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Ex1.xml" ContentType="application/vnd.ms-office.chartex+xml"/>
  <Override PartName="/xl/charts/style1.xml" ContentType="application/vnd.ms-office.chartstyle+xml"/>
  <Override PartName="/xl/charts/colors1.xml" ContentType="application/vnd.ms-office.chartcolorstyle+xml"/>
  <Override PartName="/xl/charts/chartEx2.xml" ContentType="application/vnd.ms-office.chartex+xml"/>
  <Override PartName="/xl/charts/style2.xml" ContentType="application/vnd.ms-office.chartstyle+xml"/>
  <Override PartName="/xl/charts/colors2.xml" ContentType="application/vnd.ms-office.chartcolorstyle+xml"/>
  <Override PartName="/xl/charts/chartEx3.xml" ContentType="application/vnd.ms-office.chartex+xml"/>
  <Override PartName="/xl/charts/style3.xml" ContentType="application/vnd.ms-office.chartstyle+xml"/>
  <Override PartName="/xl/charts/colors3.xml" ContentType="application/vnd.ms-office.chartcolorstyle+xml"/>
  <Override PartName="/xl/charts/chartEx4.xml" ContentType="application/vnd.ms-office.chartex+xml"/>
  <Override PartName="/xl/charts/style4.xml" ContentType="application/vnd.ms-office.chartstyle+xml"/>
  <Override PartName="/xl/charts/colors4.xml" ContentType="application/vnd.ms-office.chartcolorstyle+xml"/>
  <Override PartName="/xl/charts/chartEx5.xml" ContentType="application/vnd.ms-office.chartex+xml"/>
  <Override PartName="/xl/charts/style5.xml" ContentType="application/vnd.ms-office.chartstyle+xml"/>
  <Override PartName="/xl/charts/colors5.xml" ContentType="application/vnd.ms-office.chartcolorstyle+xml"/>
  <Override PartName="/xl/drawings/drawing5.xml" ContentType="application/vnd.openxmlformats-officedocument.drawing+xml"/>
  <Override PartName="/xl/charts/chartEx6.xml" ContentType="application/vnd.ms-office.chartex+xml"/>
  <Override PartName="/xl/charts/style6.xml" ContentType="application/vnd.ms-office.chartstyle+xml"/>
  <Override PartName="/xl/charts/colors6.xml" ContentType="application/vnd.ms-office.chartcolorstyle+xml"/>
  <Override PartName="/xl/charts/chartEx7.xml" ContentType="application/vnd.ms-office.chartex+xml"/>
  <Override PartName="/xl/charts/style7.xml" ContentType="application/vnd.ms-office.chartstyle+xml"/>
  <Override PartName="/xl/charts/colors7.xml" ContentType="application/vnd.ms-office.chartcolorstyle+xml"/>
  <Override PartName="/xl/charts/chartEx8.xml" ContentType="application/vnd.ms-office.chartex+xml"/>
  <Override PartName="/xl/charts/style8.xml" ContentType="application/vnd.ms-office.chartstyle+xml"/>
  <Override PartName="/xl/charts/colors8.xml" ContentType="application/vnd.ms-office.chartcolorstyle+xml"/>
  <Override PartName="/xl/charts/chartEx9.xml" ContentType="application/vnd.ms-office.chartex+xml"/>
  <Override PartName="/xl/charts/style9.xml" ContentType="application/vnd.ms-office.chartstyle+xml"/>
  <Override PartName="/xl/charts/colors9.xml" ContentType="application/vnd.ms-office.chartcolorstyle+xml"/>
  <Override PartName="/xl/charts/chartEx10.xml" ContentType="application/vnd.ms-office.chartex+xml"/>
  <Override PartName="/xl/charts/style10.xml" ContentType="application/vnd.ms-office.chartstyle+xml"/>
  <Override PartName="/xl/charts/colors10.xml" ContentType="application/vnd.ms-office.chartcolorstyle+xml"/>
  <Override PartName="/xl/drawings/drawing6.xml" ContentType="application/vnd.openxmlformats-officedocument.drawing+xml"/>
  <Override PartName="/xl/charts/chartEx11.xml" ContentType="application/vnd.ms-office.chartex+xml"/>
  <Override PartName="/xl/charts/style11.xml" ContentType="application/vnd.ms-office.chartstyle+xml"/>
  <Override PartName="/xl/charts/colors11.xml" ContentType="application/vnd.ms-office.chartcolorstyle+xml"/>
  <Override PartName="/xl/charts/chartEx12.xml" ContentType="application/vnd.ms-office.chartex+xml"/>
  <Override PartName="/xl/charts/style12.xml" ContentType="application/vnd.ms-office.chartstyle+xml"/>
  <Override PartName="/xl/charts/colors12.xml" ContentType="application/vnd.ms-office.chartcolorstyle+xml"/>
  <Override PartName="/xl/drawings/drawing7.xml" ContentType="application/vnd.openxmlformats-officedocument.drawing+xml"/>
  <Override PartName="/xl/charts/chartEx13.xml" ContentType="application/vnd.ms-office.chartex+xml"/>
  <Override PartName="/xl/charts/style13.xml" ContentType="application/vnd.ms-office.chartstyle+xml"/>
  <Override PartName="/xl/charts/colors13.xml" ContentType="application/vnd.ms-office.chartcolorstyle+xml"/>
  <Override PartName="/xl/charts/chartEx14.xml" ContentType="application/vnd.ms-office.chartex+xml"/>
  <Override PartName="/xl/charts/style14.xml" ContentType="application/vnd.ms-office.chartstyle+xml"/>
  <Override PartName="/xl/charts/colors14.xml" ContentType="application/vnd.ms-office.chartcolorstyle+xml"/>
  <Override PartName="/xl/drawings/drawing8.xml" ContentType="application/vnd.openxmlformats-officedocument.drawing+xml"/>
  <Override PartName="/xl/charts/chartEx15.xml" ContentType="application/vnd.ms-office.chartex+xml"/>
  <Override PartName="/xl/charts/style15.xml" ContentType="application/vnd.ms-office.chartstyle+xml"/>
  <Override PartName="/xl/charts/colors15.xml" ContentType="application/vnd.ms-office.chartcolorstyle+xml"/>
  <Override PartName="/xl/charts/chartEx16.xml" ContentType="application/vnd.ms-office.chartex+xml"/>
  <Override PartName="/xl/charts/style16.xml" ContentType="application/vnd.ms-office.chartstyle+xml"/>
  <Override PartName="/xl/charts/colors16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/>
  <mc:AlternateContent xmlns:mc="http://schemas.openxmlformats.org/markup-compatibility/2006">
    <mc:Choice Requires="x15">
      <x15ac:absPath xmlns:x15ac="http://schemas.microsoft.com/office/spreadsheetml/2010/11/ac" url="D:\LMU\Figs\Manuscript\FL-ALE\Second version\"/>
    </mc:Choice>
  </mc:AlternateContent>
  <xr:revisionPtr revIDLastSave="0" documentId="13_ncr:1_{7F4DDBA6-0B07-467D-B7B5-129B8FC3CF60}" xr6:coauthVersionLast="47" xr6:coauthVersionMax="47" xr10:uidLastSave="{00000000-0000-0000-0000-000000000000}"/>
  <bookViews>
    <workbookView xWindow="-28920" yWindow="-90" windowWidth="29040" windowHeight="15720" activeTab="10" xr2:uid="{00000000-000D-0000-FFFF-FFFF00000000}"/>
  </bookViews>
  <sheets>
    <sheet name="description" sheetId="4" r:id="rId1"/>
    <sheet name="Ext_Fig_4B" sheetId="9" r:id="rId2"/>
    <sheet name="Ext_Fig_4C" sheetId="10" r:id="rId3"/>
    <sheet name="Fig_4B" sheetId="17" r:id="rId4"/>
    <sheet name="Fig_4C" sheetId="18" r:id="rId5"/>
    <sheet name="Fig_5" sheetId="11" r:id="rId6"/>
    <sheet name="Fig_5A_blots" sheetId="22" r:id="rId7"/>
    <sheet name="Fig_5B" sheetId="23" r:id="rId8"/>
    <sheet name="Fig_5C" sheetId="16" r:id="rId9"/>
    <sheet name="Ext_Fig_5" sheetId="24" r:id="rId10"/>
    <sheet name="Ext_Fig_6A" sheetId="27" r:id="rId11"/>
    <sheet name="Ext_Fig_6B" sheetId="26" r:id="rId12"/>
    <sheet name="Ext_Fig_6C" sheetId="25" r:id="rId13"/>
    <sheet name="Ext_Fig_6D" sheetId="28" r:id="rId14"/>
    <sheet name="Ext_Fig_6E" sheetId="29" r:id="rId15"/>
  </sheets>
  <externalReferences>
    <externalReference r:id="rId16"/>
    <externalReference r:id="rId17"/>
    <externalReference r:id="rId18"/>
  </externalReferences>
  <definedNames>
    <definedName name="_xlchart.v1.0" hidden="1">Ext_Fig_6A!$Y$2</definedName>
    <definedName name="_xlchart.v1.1" hidden="1">Ext_Fig_6A!$Y$3:$Y$18</definedName>
    <definedName name="_xlchart.v1.10" hidden="1">Ext_Fig_6A!$AB$2</definedName>
    <definedName name="_xlchart.v1.11" hidden="1">Ext_Fig_6A!$AB$3:$AB$19</definedName>
    <definedName name="_xlchart.v1.12" hidden="1">Ext_Fig_6A!$AC$2</definedName>
    <definedName name="_xlchart.v1.13" hidden="1">Ext_Fig_6A!$AC$3:$AC$18</definedName>
    <definedName name="_xlchart.v1.14" hidden="1">Ext_Fig_6A!$AD$2</definedName>
    <definedName name="_xlchart.v1.15" hidden="1">Ext_Fig_6A!$AD$3:$AD$18</definedName>
    <definedName name="_xlchart.v1.16" hidden="1">'[1]O2 evolution_DCBQ'!$P$2</definedName>
    <definedName name="_xlchart.v1.17" hidden="1">'[1]O2 evolution_DCBQ'!$P$3:$P$20</definedName>
    <definedName name="_xlchart.v1.18" hidden="1">'[1]O2 evolution_DCBQ'!$Q$2</definedName>
    <definedName name="_xlchart.v1.19" hidden="1">'[1]O2 evolution_DCBQ'!$Q$3:$Q$20</definedName>
    <definedName name="_xlchart.v1.2" hidden="1">Ext_Fig_6A!$Z$2</definedName>
    <definedName name="_xlchart.v1.20" hidden="1">'[1]O2 evolution_DCBQ'!$R$2</definedName>
    <definedName name="_xlchart.v1.21" hidden="1">'[1]O2 evolution_DCBQ'!$R$3:$R$20</definedName>
    <definedName name="_xlchart.v1.22" hidden="1">'[1]O2 evolution_DCBQ'!$S$2</definedName>
    <definedName name="_xlchart.v1.23" hidden="1">'[1]O2 evolution_DCBQ'!$S$3:$S$20</definedName>
    <definedName name="_xlchart.v1.24" hidden="1">'[1]O2 evolution_DCBQ'!$T$2</definedName>
    <definedName name="_xlchart.v1.25" hidden="1">'[1]O2 evolution_DCBQ'!$T$3:$T$20</definedName>
    <definedName name="_xlchart.v1.26" hidden="1">'[1]O2 evolution_DCBQ'!$U$2</definedName>
    <definedName name="_xlchart.v1.27" hidden="1">'[1]O2 evolution_DCBQ'!$U$3:$U$20</definedName>
    <definedName name="_xlchart.v1.28" hidden="1">'[1]O2 evolution_DCBQ'!$V$2</definedName>
    <definedName name="_xlchart.v1.29" hidden="1">'[1]O2 evolution_DCBQ'!$V$3:$V$20</definedName>
    <definedName name="_xlchart.v1.3" hidden="1">Ext_Fig_6A!$Z$3:$Z$18</definedName>
    <definedName name="_xlchart.v1.30" hidden="1">'[1]O2 evolution_DCBQ'!$W$2</definedName>
    <definedName name="_xlchart.v1.31" hidden="1">'[1]O2 evolution_DCBQ'!$W$3:$W$20</definedName>
    <definedName name="_xlchart.v1.32" hidden="1">Ext_Fig_6B!$AN$2</definedName>
    <definedName name="_xlchart.v1.33" hidden="1">Ext_Fig_6B!$AN$3:$AN$19</definedName>
    <definedName name="_xlchart.v1.34" hidden="1">Ext_Fig_6B!$AO$2</definedName>
    <definedName name="_xlchart.v1.35" hidden="1">Ext_Fig_6B!$AO$3:$AO$21</definedName>
    <definedName name="_xlchart.v1.36" hidden="1">[2]Respiration!$AJ$2</definedName>
    <definedName name="_xlchart.v1.37" hidden="1">[2]Respiration!$AJ$3:$AJ$24</definedName>
    <definedName name="_xlchart.v1.38" hidden="1">[2]Respiration!$AK$2</definedName>
    <definedName name="_xlchart.v1.39" hidden="1">[2]Respiration!$AK$3:$AK$24</definedName>
    <definedName name="_xlchart.v1.4" hidden="1">Ext_Fig_6A!$AE$2</definedName>
    <definedName name="_xlchart.v1.40" hidden="1">[2]Respiration!$AL$2</definedName>
    <definedName name="_xlchart.v1.41" hidden="1">[2]Respiration!$AL$3:$AL$24</definedName>
    <definedName name="_xlchart.v1.42" hidden="1">[2]Respiration!$AM$2</definedName>
    <definedName name="_xlchart.v1.43" hidden="1">[2]Respiration!$AM$3:$AM$24</definedName>
    <definedName name="_xlchart.v1.44" hidden="1">[2]Respiration!$AN$2</definedName>
    <definedName name="_xlchart.v1.45" hidden="1">[2]Respiration!$AN$3:$AN$24</definedName>
    <definedName name="_xlchart.v1.46" hidden="1">[2]Respiration!$AO$2</definedName>
    <definedName name="_xlchart.v1.47" hidden="1">[2]Respiration!$AO$3:$AO$24</definedName>
    <definedName name="_xlchart.v1.48" hidden="1">[2]Respiration!$AP$2</definedName>
    <definedName name="_xlchart.v1.49" hidden="1">[2]Respiration!$AP$3:$AP$24</definedName>
    <definedName name="_xlchart.v1.5" hidden="1">Ext_Fig_6A!$AE$3:$AE$19</definedName>
    <definedName name="_xlchart.v1.50" hidden="1">[2]Respiration!$AQ$2</definedName>
    <definedName name="_xlchart.v1.51" hidden="1">[2]Respiration!$AQ$3:$AQ$24</definedName>
    <definedName name="_xlchart.v1.52" hidden="1">Ext_Fig_6B!$AJ$2</definedName>
    <definedName name="_xlchart.v1.53" hidden="1">Ext_Fig_6B!$AJ$3:$AJ$19</definedName>
    <definedName name="_xlchart.v1.54" hidden="1">Ext_Fig_6B!$AK$2</definedName>
    <definedName name="_xlchart.v1.55" hidden="1">Ext_Fig_6B!$AK$3:$AK$21</definedName>
    <definedName name="_xlchart.v1.56" hidden="1">Ext_Fig_6B!$AP$2</definedName>
    <definedName name="_xlchart.v1.57" hidden="1">Ext_Fig_6B!$AP$3:$AP$24</definedName>
    <definedName name="_xlchart.v1.58" hidden="1">Ext_Fig_6B!$AQ$2</definedName>
    <definedName name="_xlchart.v1.59" hidden="1">Ext_Fig_6B!$AQ$3:$AQ$24</definedName>
    <definedName name="_xlchart.v1.6" hidden="1">Ext_Fig_6A!$AF$2</definedName>
    <definedName name="_xlchart.v1.60" hidden="1">Ext_Fig_6B!$AL$2</definedName>
    <definedName name="_xlchart.v1.61" hidden="1">Ext_Fig_6B!$AL$3:$AL$24</definedName>
    <definedName name="_xlchart.v1.62" hidden="1">Ext_Fig_6B!$AM$2</definedName>
    <definedName name="_xlchart.v1.63" hidden="1">Ext_Fig_6B!$AM$3:$AM$24</definedName>
    <definedName name="_xlchart.v1.64" hidden="1">Ext_Fig_6C!$K$2</definedName>
    <definedName name="_xlchart.v1.65" hidden="1">Ext_Fig_6C!$K$3:$K$20</definedName>
    <definedName name="_xlchart.v1.66" hidden="1">Ext_Fig_6C!$L$2</definedName>
    <definedName name="_xlchart.v1.67" hidden="1">Ext_Fig_6C!$L$3:$L$20</definedName>
    <definedName name="_xlchart.v1.68" hidden="1">Ext_Fig_6C!$C$2</definedName>
    <definedName name="_xlchart.v1.69" hidden="1">Ext_Fig_6C!$C$3:$C$27</definedName>
    <definedName name="_xlchart.v1.7" hidden="1">Ext_Fig_6A!$AF$3:$AF$19</definedName>
    <definedName name="_xlchart.v1.70" hidden="1">Ext_Fig_6C!$D$2</definedName>
    <definedName name="_xlchart.v1.71" hidden="1">Ext_Fig_6C!$D$3:$D$27</definedName>
    <definedName name="_xlchart.v1.72" hidden="1">[3]Tabelle1!$C$3</definedName>
    <definedName name="_xlchart.v1.73" hidden="1">[3]Tabelle1!$C$4:$C$15</definedName>
    <definedName name="_xlchart.v1.74" hidden="1">[3]Tabelle1!$D$3</definedName>
    <definedName name="_xlchart.v1.75" hidden="1">[3]Tabelle1!$D$4:$D$15</definedName>
    <definedName name="_xlchart.v1.76" hidden="1">[3]Tabelle1!$E$3</definedName>
    <definedName name="_xlchart.v1.77" hidden="1">[3]Tabelle1!$E$4:$E$11</definedName>
    <definedName name="_xlchart.v1.78" hidden="1">[3]Tabelle1!$F$3</definedName>
    <definedName name="_xlchart.v1.79" hidden="1">[3]Tabelle1!$F$4:$F$11</definedName>
    <definedName name="_xlchart.v1.8" hidden="1">Ext_Fig_6A!$AA$2</definedName>
    <definedName name="_xlchart.v1.80" hidden="1">Ext_Fig_6E!$E$3</definedName>
    <definedName name="_xlchart.v1.81" hidden="1">Ext_Fig_6E!$E$4:$E$11</definedName>
    <definedName name="_xlchart.v1.82" hidden="1">Ext_Fig_6E!$F$3</definedName>
    <definedName name="_xlchart.v1.83" hidden="1">Ext_Fig_6E!$F$4:$F$11</definedName>
    <definedName name="_xlchart.v1.84" hidden="1">Ext_Fig_6E!$C$3</definedName>
    <definedName name="_xlchart.v1.85" hidden="1">Ext_Fig_6E!$C$4:$C$15</definedName>
    <definedName name="_xlchart.v1.86" hidden="1">Ext_Fig_6E!$D$3</definedName>
    <definedName name="_xlchart.v1.87" hidden="1">Ext_Fig_6E!$D$4:$D$15</definedName>
    <definedName name="_xlchart.v1.9" hidden="1">Ext_Fig_6A!$AA$3:$AA$19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19" i="28" l="1"/>
  <c r="D18" i="28"/>
  <c r="AA27" i="26"/>
  <c r="AA33" i="26" s="1"/>
  <c r="F24" i="29" l="1"/>
  <c r="E24" i="29"/>
  <c r="D24" i="29"/>
  <c r="C24" i="29"/>
  <c r="F23" i="29"/>
  <c r="F25" i="29" s="1"/>
  <c r="E23" i="29"/>
  <c r="D23" i="29"/>
  <c r="D25" i="29" s="1"/>
  <c r="C23" i="29"/>
  <c r="F20" i="29"/>
  <c r="F19" i="29"/>
  <c r="C19" i="29"/>
  <c r="D18" i="29"/>
  <c r="O24" i="25" l="1"/>
  <c r="P21" i="25"/>
  <c r="P20" i="25"/>
  <c r="P22" i="25" s="1"/>
  <c r="O21" i="25"/>
  <c r="O20" i="25"/>
  <c r="F24" i="28" l="1"/>
  <c r="E24" i="28"/>
  <c r="D24" i="28"/>
  <c r="C24" i="28"/>
  <c r="F23" i="28"/>
  <c r="F25" i="28" s="1"/>
  <c r="E23" i="28"/>
  <c r="D23" i="28"/>
  <c r="C23" i="28"/>
  <c r="F20" i="28"/>
  <c r="C19" i="28"/>
  <c r="D25" i="28" l="1"/>
  <c r="AL15" i="26"/>
  <c r="AL11" i="26"/>
  <c r="AM3" i="26"/>
  <c r="AL3" i="26"/>
  <c r="Y41" i="26"/>
  <c r="X41" i="26"/>
  <c r="T41" i="26"/>
  <c r="S41" i="26"/>
  <c r="R41" i="26"/>
  <c r="Q41" i="26"/>
  <c r="M41" i="26"/>
  <c r="L41" i="26"/>
  <c r="K41" i="26"/>
  <c r="J41" i="26"/>
  <c r="F41" i="26"/>
  <c r="E41" i="26"/>
  <c r="D41" i="26"/>
  <c r="C41" i="26"/>
  <c r="Y40" i="26"/>
  <c r="X40" i="26"/>
  <c r="T40" i="26"/>
  <c r="S40" i="26"/>
  <c r="R40" i="26"/>
  <c r="Q40" i="26"/>
  <c r="M40" i="26"/>
  <c r="L40" i="26"/>
  <c r="K40" i="26"/>
  <c r="J40" i="26"/>
  <c r="F40" i="26"/>
  <c r="E40" i="26"/>
  <c r="D40" i="26"/>
  <c r="C40" i="26"/>
  <c r="X36" i="26"/>
  <c r="T36" i="26"/>
  <c r="Q36" i="26"/>
  <c r="M36" i="26"/>
  <c r="J36" i="26"/>
  <c r="F36" i="26"/>
  <c r="X35" i="26"/>
  <c r="T35" i="26"/>
  <c r="Q35" i="26"/>
  <c r="M35" i="26"/>
  <c r="J35" i="26"/>
  <c r="F35" i="26"/>
  <c r="C35" i="26"/>
  <c r="Y34" i="26"/>
  <c r="R34" i="26"/>
  <c r="K34" i="26"/>
  <c r="D34" i="26"/>
  <c r="AH30" i="26"/>
  <c r="AF30" i="26"/>
  <c r="AD30" i="26"/>
  <c r="AB30" i="26"/>
  <c r="AH28" i="26"/>
  <c r="AG28" i="26"/>
  <c r="AF28" i="26"/>
  <c r="AE28" i="26"/>
  <c r="AD28" i="26"/>
  <c r="AD34" i="26" s="1"/>
  <c r="AC28" i="26"/>
  <c r="AC34" i="26" s="1"/>
  <c r="AB28" i="26"/>
  <c r="AB34" i="26" s="1"/>
  <c r="AA28" i="26"/>
  <c r="AA34" i="26" s="1"/>
  <c r="AH27" i="26"/>
  <c r="AG27" i="26"/>
  <c r="AF27" i="26"/>
  <c r="AE27" i="26"/>
  <c r="AD27" i="26"/>
  <c r="AD33" i="26" s="1"/>
  <c r="AC27" i="26"/>
  <c r="AC33" i="26" s="1"/>
  <c r="AB27" i="26"/>
  <c r="AB33" i="26" s="1"/>
  <c r="AQ24" i="26"/>
  <c r="AP24" i="26"/>
  <c r="AM24" i="26"/>
  <c r="AL24" i="26"/>
  <c r="AQ23" i="26"/>
  <c r="AP23" i="26"/>
  <c r="AM23" i="26"/>
  <c r="AL23" i="26"/>
  <c r="AQ22" i="26"/>
  <c r="AP22" i="26"/>
  <c r="AM22" i="26"/>
  <c r="AL22" i="26"/>
  <c r="AQ21" i="26"/>
  <c r="AP21" i="26"/>
  <c r="AO21" i="26"/>
  <c r="AM21" i="26"/>
  <c r="AL21" i="26"/>
  <c r="AK21" i="26"/>
  <c r="AQ20" i="26"/>
  <c r="AP20" i="26"/>
  <c r="AO20" i="26"/>
  <c r="AM20" i="26"/>
  <c r="AL20" i="26"/>
  <c r="AK20" i="26"/>
  <c r="AQ19" i="26"/>
  <c r="AP19" i="26"/>
  <c r="AO19" i="26"/>
  <c r="AN19" i="26"/>
  <c r="AM19" i="26"/>
  <c r="AL19" i="26"/>
  <c r="AK19" i="26"/>
  <c r="AJ19" i="26"/>
  <c r="Y19" i="26"/>
  <c r="X19" i="26"/>
  <c r="T19" i="26"/>
  <c r="S19" i="26"/>
  <c r="R19" i="26"/>
  <c r="Q19" i="26"/>
  <c r="M19" i="26"/>
  <c r="L19" i="26"/>
  <c r="K19" i="26"/>
  <c r="J19" i="26"/>
  <c r="F19" i="26"/>
  <c r="E19" i="26"/>
  <c r="D19" i="26"/>
  <c r="C19" i="26"/>
  <c r="AQ18" i="26"/>
  <c r="AP18" i="26"/>
  <c r="AO18" i="26"/>
  <c r="AN18" i="26"/>
  <c r="AL18" i="26"/>
  <c r="AK18" i="26"/>
  <c r="AJ18" i="26"/>
  <c r="Y18" i="26"/>
  <c r="X18" i="26"/>
  <c r="T18" i="26"/>
  <c r="S18" i="26"/>
  <c r="R18" i="26"/>
  <c r="Q18" i="26"/>
  <c r="M18" i="26"/>
  <c r="L18" i="26"/>
  <c r="K18" i="26"/>
  <c r="J18" i="26"/>
  <c r="F18" i="26"/>
  <c r="E18" i="26"/>
  <c r="D18" i="26"/>
  <c r="C18" i="26"/>
  <c r="AQ17" i="26"/>
  <c r="AP17" i="26"/>
  <c r="AO17" i="26"/>
  <c r="AN17" i="26"/>
  <c r="AL17" i="26"/>
  <c r="AK17" i="26"/>
  <c r="AJ17" i="26"/>
  <c r="AQ16" i="26"/>
  <c r="AP16" i="26"/>
  <c r="AO16" i="26"/>
  <c r="AN16" i="26"/>
  <c r="AL16" i="26"/>
  <c r="AK16" i="26"/>
  <c r="AJ16" i="26"/>
  <c r="AQ15" i="26"/>
  <c r="AP15" i="26"/>
  <c r="AO15" i="26"/>
  <c r="AN15" i="26"/>
  <c r="AK15" i="26"/>
  <c r="AJ15" i="26"/>
  <c r="AQ14" i="26"/>
  <c r="AP14" i="26"/>
  <c r="AO14" i="26"/>
  <c r="AN14" i="26"/>
  <c r="AL14" i="26"/>
  <c r="AK14" i="26"/>
  <c r="AJ14" i="26"/>
  <c r="X14" i="26"/>
  <c r="T14" i="26"/>
  <c r="Q14" i="26"/>
  <c r="M14" i="26"/>
  <c r="J14" i="26"/>
  <c r="F14" i="26"/>
  <c r="AQ13" i="26"/>
  <c r="AP13" i="26"/>
  <c r="AO13" i="26"/>
  <c r="AN13" i="26"/>
  <c r="AL13" i="26"/>
  <c r="AK13" i="26"/>
  <c r="AJ13" i="26"/>
  <c r="X13" i="26"/>
  <c r="T13" i="26"/>
  <c r="Q13" i="26"/>
  <c r="M13" i="26"/>
  <c r="J13" i="26"/>
  <c r="F13" i="26"/>
  <c r="C13" i="26"/>
  <c r="AQ12" i="26"/>
  <c r="AP12" i="26"/>
  <c r="AO12" i="26"/>
  <c r="AN12" i="26"/>
  <c r="AL12" i="26"/>
  <c r="AK12" i="26"/>
  <c r="AJ12" i="26"/>
  <c r="Y12" i="26"/>
  <c r="R12" i="26"/>
  <c r="K12" i="26"/>
  <c r="D12" i="26"/>
  <c r="AQ11" i="26"/>
  <c r="AP11" i="26"/>
  <c r="AO11" i="26"/>
  <c r="AN11" i="26"/>
  <c r="AM11" i="26"/>
  <c r="AK11" i="26"/>
  <c r="AJ11" i="26"/>
  <c r="AQ10" i="26"/>
  <c r="AP10" i="26"/>
  <c r="AO10" i="26"/>
  <c r="AN10" i="26"/>
  <c r="AM10" i="26"/>
  <c r="AL10" i="26"/>
  <c r="AK10" i="26"/>
  <c r="AJ10" i="26"/>
  <c r="AQ9" i="26"/>
  <c r="AP9" i="26"/>
  <c r="AO9" i="26"/>
  <c r="AN9" i="26"/>
  <c r="AM9" i="26"/>
  <c r="AL9" i="26"/>
  <c r="AK9" i="26"/>
  <c r="AJ9" i="26"/>
  <c r="AQ8" i="26"/>
  <c r="AP8" i="26"/>
  <c r="AO8" i="26"/>
  <c r="AN8" i="26"/>
  <c r="AM8" i="26"/>
  <c r="AL8" i="26"/>
  <c r="AK8" i="26"/>
  <c r="AJ8" i="26"/>
  <c r="AQ7" i="26"/>
  <c r="AP7" i="26"/>
  <c r="AO7" i="26"/>
  <c r="AN7" i="26"/>
  <c r="AM7" i="26"/>
  <c r="AL7" i="26"/>
  <c r="AK7" i="26"/>
  <c r="AJ7" i="26"/>
  <c r="AQ6" i="26"/>
  <c r="AP6" i="26"/>
  <c r="AO6" i="26"/>
  <c r="AN6" i="26"/>
  <c r="AM6" i="26"/>
  <c r="AL6" i="26"/>
  <c r="AK6" i="26"/>
  <c r="AJ6" i="26"/>
  <c r="AQ5" i="26"/>
  <c r="AP5" i="26"/>
  <c r="AO5" i="26"/>
  <c r="AN5" i="26"/>
  <c r="AM5" i="26"/>
  <c r="AL5" i="26"/>
  <c r="AK5" i="26"/>
  <c r="AJ5" i="26"/>
  <c r="AQ4" i="26"/>
  <c r="AP4" i="26"/>
  <c r="AO4" i="26"/>
  <c r="AN4" i="26"/>
  <c r="AM4" i="26"/>
  <c r="AL4" i="26"/>
  <c r="AK4" i="26"/>
  <c r="AJ4" i="26"/>
  <c r="AQ3" i="26"/>
  <c r="AP3" i="26"/>
  <c r="AO3" i="26"/>
  <c r="AN3" i="26"/>
  <c r="AK3" i="26"/>
  <c r="AJ3" i="26"/>
  <c r="AB29" i="26" l="1"/>
  <c r="M20" i="26"/>
  <c r="AK28" i="26"/>
  <c r="R20" i="26"/>
  <c r="D42" i="26"/>
  <c r="AO28" i="26"/>
  <c r="AF29" i="26"/>
  <c r="AM28" i="26"/>
  <c r="AH29" i="26"/>
  <c r="F20" i="26"/>
  <c r="T20" i="26"/>
  <c r="F42" i="26"/>
  <c r="T42" i="26"/>
  <c r="M42" i="26"/>
  <c r="AN28" i="26"/>
  <c r="AQ30" i="26"/>
  <c r="AO30" i="26"/>
  <c r="AP28" i="26"/>
  <c r="AL28" i="26"/>
  <c r="R42" i="26"/>
  <c r="AQ28" i="26"/>
  <c r="AJ28" i="26"/>
  <c r="K20" i="26"/>
  <c r="Y20" i="26"/>
  <c r="AM30" i="26"/>
  <c r="AD29" i="26"/>
  <c r="D20" i="26"/>
  <c r="K42" i="26"/>
  <c r="Y42" i="26"/>
  <c r="AN27" i="26"/>
  <c r="AK30" i="26"/>
  <c r="AL27" i="26"/>
  <c r="AO27" i="26"/>
  <c r="AO29" i="26" s="1"/>
  <c r="AP27" i="26"/>
  <c r="AQ27" i="26"/>
  <c r="AQ29" i="26" s="1"/>
  <c r="AJ27" i="26"/>
  <c r="AK27" i="26"/>
  <c r="AM27" i="26"/>
  <c r="AK29" i="26" l="1"/>
  <c r="AM29" i="26"/>
  <c r="AB3" i="27" l="1"/>
  <c r="Y3" i="27"/>
  <c r="Y7" i="27"/>
  <c r="Y4" i="27"/>
  <c r="M46" i="27"/>
  <c r="L46" i="27"/>
  <c r="K46" i="27"/>
  <c r="J46" i="27"/>
  <c r="M45" i="27"/>
  <c r="L45" i="27"/>
  <c r="K45" i="27"/>
  <c r="J45" i="27"/>
  <c r="M41" i="27"/>
  <c r="J41" i="27"/>
  <c r="F41" i="27"/>
  <c r="E41" i="27"/>
  <c r="D41" i="27"/>
  <c r="C41" i="27"/>
  <c r="M40" i="27"/>
  <c r="J40" i="27"/>
  <c r="F40" i="27"/>
  <c r="E40" i="27"/>
  <c r="D40" i="27"/>
  <c r="D42" i="27" s="1"/>
  <c r="C40" i="27"/>
  <c r="K39" i="27"/>
  <c r="F36" i="27"/>
  <c r="F35" i="27"/>
  <c r="C35" i="27"/>
  <c r="D34" i="27"/>
  <c r="W25" i="27"/>
  <c r="U25" i="27"/>
  <c r="S25" i="27"/>
  <c r="Q25" i="27"/>
  <c r="W23" i="27"/>
  <c r="W29" i="27" s="1"/>
  <c r="V23" i="27"/>
  <c r="V29" i="27" s="1"/>
  <c r="U23" i="27"/>
  <c r="U29" i="27" s="1"/>
  <c r="T23" i="27"/>
  <c r="T29" i="27" s="1"/>
  <c r="S23" i="27"/>
  <c r="S29" i="27" s="1"/>
  <c r="R23" i="27"/>
  <c r="R29" i="27" s="1"/>
  <c r="Q23" i="27"/>
  <c r="Q29" i="27" s="1"/>
  <c r="P23" i="27"/>
  <c r="P29" i="27" s="1"/>
  <c r="W22" i="27"/>
  <c r="W28" i="27" s="1"/>
  <c r="V22" i="27"/>
  <c r="U22" i="27"/>
  <c r="U28" i="27" s="1"/>
  <c r="T22" i="27"/>
  <c r="S22" i="27"/>
  <c r="R22" i="27"/>
  <c r="R28" i="27" s="1"/>
  <c r="Q22" i="27"/>
  <c r="P22" i="27"/>
  <c r="P28" i="27" s="1"/>
  <c r="M22" i="27"/>
  <c r="L22" i="27"/>
  <c r="K22" i="27"/>
  <c r="J22" i="27"/>
  <c r="M21" i="27"/>
  <c r="L21" i="27"/>
  <c r="K21" i="27"/>
  <c r="J21" i="27"/>
  <c r="AF19" i="27"/>
  <c r="AE19" i="27"/>
  <c r="AB19" i="27"/>
  <c r="AA19" i="27"/>
  <c r="F19" i="27"/>
  <c r="E19" i="27"/>
  <c r="D19" i="27"/>
  <c r="C19" i="27"/>
  <c r="AF18" i="27"/>
  <c r="AE18" i="27"/>
  <c r="AD18" i="27"/>
  <c r="AC18" i="27"/>
  <c r="AB18" i="27"/>
  <c r="AA18" i="27"/>
  <c r="Z18" i="27"/>
  <c r="Y18" i="27"/>
  <c r="F18" i="27"/>
  <c r="E18" i="27"/>
  <c r="D18" i="27"/>
  <c r="C18" i="27"/>
  <c r="AF17" i="27"/>
  <c r="AE17" i="27"/>
  <c r="AD17" i="27"/>
  <c r="AC17" i="27"/>
  <c r="AB17" i="27"/>
  <c r="AA17" i="27"/>
  <c r="Z17" i="27"/>
  <c r="Y17" i="27"/>
  <c r="M17" i="27"/>
  <c r="J17" i="27"/>
  <c r="AF16" i="27"/>
  <c r="AE16" i="27"/>
  <c r="AD16" i="27"/>
  <c r="AC16" i="27"/>
  <c r="AB16" i="27"/>
  <c r="AA16" i="27"/>
  <c r="Z16" i="27"/>
  <c r="Y16" i="27"/>
  <c r="M16" i="27"/>
  <c r="J16" i="27"/>
  <c r="AF15" i="27"/>
  <c r="AE15" i="27"/>
  <c r="AD15" i="27"/>
  <c r="AC15" i="27"/>
  <c r="AB15" i="27"/>
  <c r="AA15" i="27"/>
  <c r="Z15" i="27"/>
  <c r="Y15" i="27"/>
  <c r="K15" i="27"/>
  <c r="AF14" i="27"/>
  <c r="AE14" i="27"/>
  <c r="AD14" i="27"/>
  <c r="AC14" i="27"/>
  <c r="AB14" i="27"/>
  <c r="AA14" i="27"/>
  <c r="Z14" i="27"/>
  <c r="Y14" i="27"/>
  <c r="F14" i="27"/>
  <c r="AF13" i="27"/>
  <c r="AE13" i="27"/>
  <c r="AD13" i="27"/>
  <c r="AC13" i="27"/>
  <c r="AB13" i="27"/>
  <c r="AA13" i="27"/>
  <c r="Z13" i="27"/>
  <c r="Y13" i="27"/>
  <c r="F13" i="27"/>
  <c r="C13" i="27"/>
  <c r="AF12" i="27"/>
  <c r="AE12" i="27"/>
  <c r="AD12" i="27"/>
  <c r="AC12" i="27"/>
  <c r="AB12" i="27"/>
  <c r="AA12" i="27"/>
  <c r="Z12" i="27"/>
  <c r="Y12" i="27"/>
  <c r="D12" i="27"/>
  <c r="AF11" i="27"/>
  <c r="AE11" i="27"/>
  <c r="AD11" i="27"/>
  <c r="AC11" i="27"/>
  <c r="AB11" i="27"/>
  <c r="AA11" i="27"/>
  <c r="Z11" i="27"/>
  <c r="Y11" i="27"/>
  <c r="AF10" i="27"/>
  <c r="AE10" i="27"/>
  <c r="AD10" i="27"/>
  <c r="AC10" i="27"/>
  <c r="AB10" i="27"/>
  <c r="AA10" i="27"/>
  <c r="Z10" i="27"/>
  <c r="Y10" i="27"/>
  <c r="AF9" i="27"/>
  <c r="AE9" i="27"/>
  <c r="AD9" i="27"/>
  <c r="AC9" i="27"/>
  <c r="AB9" i="27"/>
  <c r="AA9" i="27"/>
  <c r="Z9" i="27"/>
  <c r="Y9" i="27"/>
  <c r="AF8" i="27"/>
  <c r="AE8" i="27"/>
  <c r="AD8" i="27"/>
  <c r="AC8" i="27"/>
  <c r="AB8" i="27"/>
  <c r="AA8" i="27"/>
  <c r="Z8" i="27"/>
  <c r="Y8" i="27"/>
  <c r="AF7" i="27"/>
  <c r="AE7" i="27"/>
  <c r="AD7" i="27"/>
  <c r="AC7" i="27"/>
  <c r="AB7" i="27"/>
  <c r="AA7" i="27"/>
  <c r="Z7" i="27"/>
  <c r="AF6" i="27"/>
  <c r="AE6" i="27"/>
  <c r="AD6" i="27"/>
  <c r="AC6" i="27"/>
  <c r="AB6" i="27"/>
  <c r="AA6" i="27"/>
  <c r="Z6" i="27"/>
  <c r="Y6" i="27"/>
  <c r="AF5" i="27"/>
  <c r="AE5" i="27"/>
  <c r="AD5" i="27"/>
  <c r="AC5" i="27"/>
  <c r="AB5" i="27"/>
  <c r="AA5" i="27"/>
  <c r="Z5" i="27"/>
  <c r="Y5" i="27"/>
  <c r="AF4" i="27"/>
  <c r="AE4" i="27"/>
  <c r="AD4" i="27"/>
  <c r="AC4" i="27"/>
  <c r="AB4" i="27"/>
  <c r="AA4" i="27"/>
  <c r="Z4" i="27"/>
  <c r="AF3" i="27"/>
  <c r="AE3" i="27"/>
  <c r="AD3" i="27"/>
  <c r="AC3" i="27"/>
  <c r="AA3" i="27"/>
  <c r="Z3" i="27"/>
  <c r="S24" i="27" l="1"/>
  <c r="S28" i="27"/>
  <c r="K23" i="27"/>
  <c r="Q24" i="27"/>
  <c r="Q28" i="27"/>
  <c r="U24" i="27"/>
  <c r="T28" i="27"/>
  <c r="F42" i="27"/>
  <c r="D20" i="27"/>
  <c r="W24" i="27"/>
  <c r="V28" i="27"/>
  <c r="K47" i="27"/>
  <c r="M23" i="27"/>
  <c r="AF25" i="27"/>
  <c r="AE22" i="27"/>
  <c r="AA22" i="27"/>
  <c r="AF22" i="27"/>
  <c r="AF23" i="27"/>
  <c r="Z23" i="27"/>
  <c r="F20" i="27"/>
  <c r="AA23" i="27"/>
  <c r="AC22" i="27"/>
  <c r="M47" i="27"/>
  <c r="AD22" i="27"/>
  <c r="AB23" i="27"/>
  <c r="AB22" i="27"/>
  <c r="Y22" i="27"/>
  <c r="Y23" i="27"/>
  <c r="AD23" i="27"/>
  <c r="AB25" i="27"/>
  <c r="AC23" i="27"/>
  <c r="Z25" i="27"/>
  <c r="AE23" i="27"/>
  <c r="AD25" i="27"/>
  <c r="Z22" i="27"/>
  <c r="AD24" i="27" l="1"/>
  <c r="AB24" i="27"/>
  <c r="AF24" i="27"/>
  <c r="Z24" i="27"/>
  <c r="G24" i="25"/>
  <c r="H21" i="25"/>
  <c r="G21" i="25"/>
  <c r="H20" i="25"/>
  <c r="H22" i="25" s="1"/>
  <c r="G20" i="25"/>
  <c r="AM55" i="23" l="1"/>
  <c r="AL55" i="23"/>
  <c r="AK55" i="23"/>
  <c r="AJ55" i="23"/>
  <c r="AI55" i="23"/>
  <c r="AN55" i="23" s="1"/>
  <c r="AG55" i="23"/>
  <c r="AF55" i="23"/>
  <c r="AH55" i="23" s="1"/>
  <c r="AE55" i="23"/>
  <c r="AD55" i="23"/>
  <c r="AC55" i="23"/>
  <c r="AA55" i="23"/>
  <c r="Z55" i="23"/>
  <c r="X55" i="23"/>
  <c r="W55" i="23"/>
  <c r="S55" i="23"/>
  <c r="R55" i="23"/>
  <c r="Q55" i="23"/>
  <c r="P55" i="23"/>
  <c r="O55" i="23"/>
  <c r="M55" i="23"/>
  <c r="L55" i="23"/>
  <c r="J55" i="23"/>
  <c r="I55" i="23"/>
  <c r="K55" i="23" s="1"/>
  <c r="G55" i="23"/>
  <c r="F55" i="23"/>
  <c r="D55" i="23"/>
  <c r="C55" i="23"/>
  <c r="E55" i="23" s="1"/>
  <c r="AM54" i="23"/>
  <c r="AL54" i="23"/>
  <c r="AK54" i="23"/>
  <c r="AJ54" i="23"/>
  <c r="AI54" i="23"/>
  <c r="AG54" i="23"/>
  <c r="AF54" i="23"/>
  <c r="AD54" i="23"/>
  <c r="AC54" i="23"/>
  <c r="AE54" i="23" s="1"/>
  <c r="AA54" i="23"/>
  <c r="Z54" i="23"/>
  <c r="X54" i="23"/>
  <c r="W54" i="23"/>
  <c r="S54" i="23"/>
  <c r="R54" i="23"/>
  <c r="Q54" i="23"/>
  <c r="P54" i="23"/>
  <c r="O54" i="23"/>
  <c r="M54" i="23"/>
  <c r="L54" i="23"/>
  <c r="J54" i="23"/>
  <c r="I54" i="23"/>
  <c r="G54" i="23"/>
  <c r="F54" i="23"/>
  <c r="D54" i="23"/>
  <c r="C54" i="23"/>
  <c r="E54" i="23" s="1"/>
  <c r="AM53" i="23"/>
  <c r="AL53" i="23"/>
  <c r="AK53" i="23"/>
  <c r="AJ53" i="23"/>
  <c r="AI53" i="23"/>
  <c r="AG53" i="23"/>
  <c r="AF53" i="23"/>
  <c r="AH53" i="23" s="1"/>
  <c r="AD53" i="23"/>
  <c r="AC53" i="23"/>
  <c r="AA53" i="23"/>
  <c r="Z53" i="23"/>
  <c r="AB53" i="23" s="1"/>
  <c r="X53" i="23"/>
  <c r="W53" i="23"/>
  <c r="Y53" i="23" s="1"/>
  <c r="S53" i="23"/>
  <c r="R53" i="23"/>
  <c r="Q53" i="23"/>
  <c r="P53" i="23"/>
  <c r="O53" i="23"/>
  <c r="T53" i="23" s="1"/>
  <c r="M53" i="23"/>
  <c r="L53" i="23"/>
  <c r="J53" i="23"/>
  <c r="I53" i="23"/>
  <c r="G53" i="23"/>
  <c r="F53" i="23"/>
  <c r="H53" i="23" s="1"/>
  <c r="D53" i="23"/>
  <c r="E53" i="23" s="1"/>
  <c r="C53" i="23"/>
  <c r="AM52" i="23"/>
  <c r="AL52" i="23"/>
  <c r="AK52" i="23"/>
  <c r="AJ52" i="23"/>
  <c r="AI52" i="23"/>
  <c r="AG52" i="23"/>
  <c r="AH52" i="23" s="1"/>
  <c r="AF52" i="23"/>
  <c r="AD52" i="23"/>
  <c r="AC52" i="23"/>
  <c r="AE52" i="23" s="1"/>
  <c r="AA52" i="23"/>
  <c r="Z52" i="23"/>
  <c r="AB52" i="23" s="1"/>
  <c r="W52" i="23"/>
  <c r="Y52" i="23" s="1"/>
  <c r="S52" i="23"/>
  <c r="R52" i="23"/>
  <c r="Q52" i="23"/>
  <c r="P52" i="23"/>
  <c r="O52" i="23"/>
  <c r="M52" i="23"/>
  <c r="L52" i="23"/>
  <c r="N52" i="23" s="1"/>
  <c r="J52" i="23"/>
  <c r="I52" i="23"/>
  <c r="H52" i="23"/>
  <c r="G52" i="23"/>
  <c r="F52" i="23"/>
  <c r="D52" i="23"/>
  <c r="C52" i="23"/>
  <c r="AM51" i="23"/>
  <c r="AL51" i="23"/>
  <c r="AK51" i="23"/>
  <c r="AJ51" i="23"/>
  <c r="AI51" i="23"/>
  <c r="AG51" i="23"/>
  <c r="AF51" i="23"/>
  <c r="AH51" i="23" s="1"/>
  <c r="AD51" i="23"/>
  <c r="AC51" i="23"/>
  <c r="AE51" i="23" s="1"/>
  <c r="AA51" i="23"/>
  <c r="Z51" i="23"/>
  <c r="AB51" i="23" s="1"/>
  <c r="X51" i="23"/>
  <c r="W51" i="23"/>
  <c r="S51" i="23"/>
  <c r="R51" i="23"/>
  <c r="Q51" i="23"/>
  <c r="P51" i="23"/>
  <c r="O51" i="23"/>
  <c r="M51" i="23"/>
  <c r="L51" i="23"/>
  <c r="J51" i="23"/>
  <c r="I51" i="23"/>
  <c r="K51" i="23" s="1"/>
  <c r="G51" i="23"/>
  <c r="H51" i="23" s="1"/>
  <c r="F51" i="23"/>
  <c r="D51" i="23"/>
  <c r="C51" i="23"/>
  <c r="AM50" i="23"/>
  <c r="AL50" i="23"/>
  <c r="AK50" i="23"/>
  <c r="AJ50" i="23"/>
  <c r="AI50" i="23"/>
  <c r="AG50" i="23"/>
  <c r="AF50" i="23"/>
  <c r="AH50" i="23" s="1"/>
  <c r="AD50" i="23"/>
  <c r="AE50" i="23" s="1"/>
  <c r="AC50" i="23"/>
  <c r="AA50" i="23"/>
  <c r="Z50" i="23"/>
  <c r="AB50" i="23" s="1"/>
  <c r="X50" i="23"/>
  <c r="W50" i="23"/>
  <c r="S50" i="23"/>
  <c r="R50" i="23"/>
  <c r="Q50" i="23"/>
  <c r="P50" i="23"/>
  <c r="O50" i="23"/>
  <c r="M50" i="23"/>
  <c r="L50" i="23"/>
  <c r="N50" i="23" s="1"/>
  <c r="J50" i="23"/>
  <c r="I50" i="23"/>
  <c r="K50" i="23" s="1"/>
  <c r="G50" i="23"/>
  <c r="F50" i="23"/>
  <c r="D50" i="23"/>
  <c r="C50" i="23"/>
  <c r="AM49" i="23"/>
  <c r="AL49" i="23"/>
  <c r="AK49" i="23"/>
  <c r="AJ49" i="23"/>
  <c r="AI49" i="23"/>
  <c r="AG49" i="23"/>
  <c r="AF49" i="23"/>
  <c r="AH49" i="23" s="1"/>
  <c r="AD49" i="23"/>
  <c r="AC49" i="23"/>
  <c r="AA49" i="23"/>
  <c r="Z49" i="23"/>
  <c r="X49" i="23"/>
  <c r="W49" i="23"/>
  <c r="S49" i="23"/>
  <c r="R49" i="23"/>
  <c r="Q49" i="23"/>
  <c r="P49" i="23"/>
  <c r="O49" i="23"/>
  <c r="M49" i="23"/>
  <c r="L49" i="23"/>
  <c r="N49" i="23" s="1"/>
  <c r="J49" i="23"/>
  <c r="I49" i="23"/>
  <c r="G49" i="23"/>
  <c r="F49" i="23"/>
  <c r="H49" i="23" s="1"/>
  <c r="D49" i="23"/>
  <c r="C49" i="23"/>
  <c r="E49" i="23" s="1"/>
  <c r="AM48" i="23"/>
  <c r="AL48" i="23"/>
  <c r="AK48" i="23"/>
  <c r="AJ48" i="23"/>
  <c r="AI48" i="23"/>
  <c r="AG48" i="23"/>
  <c r="AF48" i="23"/>
  <c r="AH48" i="23" s="1"/>
  <c r="AD48" i="23"/>
  <c r="AC48" i="23"/>
  <c r="AA48" i="23"/>
  <c r="Z48" i="23"/>
  <c r="X48" i="23"/>
  <c r="W48" i="23"/>
  <c r="Y48" i="23" s="1"/>
  <c r="S48" i="23"/>
  <c r="R48" i="23"/>
  <c r="Q48" i="23"/>
  <c r="P48" i="23"/>
  <c r="O48" i="23"/>
  <c r="M48" i="23"/>
  <c r="L48" i="23"/>
  <c r="J48" i="23"/>
  <c r="I48" i="23"/>
  <c r="G48" i="23"/>
  <c r="F48" i="23"/>
  <c r="D48" i="23"/>
  <c r="C48" i="23"/>
  <c r="AF29" i="23"/>
  <c r="AD29" i="23"/>
  <c r="AB29" i="23"/>
  <c r="Z29" i="23"/>
  <c r="X29" i="23"/>
  <c r="L29" i="23"/>
  <c r="J29" i="23"/>
  <c r="H29" i="23"/>
  <c r="F29" i="23"/>
  <c r="D29" i="23"/>
  <c r="AF27" i="23"/>
  <c r="AE27" i="23"/>
  <c r="AD27" i="23"/>
  <c r="AC27" i="23"/>
  <c r="AB27" i="23"/>
  <c r="AA27" i="23"/>
  <c r="Z27" i="23"/>
  <c r="Y27" i="23"/>
  <c r="X27" i="23"/>
  <c r="W27" i="23"/>
  <c r="L27" i="23"/>
  <c r="K27" i="23"/>
  <c r="J27" i="23"/>
  <c r="I27" i="23"/>
  <c r="H27" i="23"/>
  <c r="G27" i="23"/>
  <c r="F27" i="23"/>
  <c r="E27" i="23"/>
  <c r="D27" i="23"/>
  <c r="C27" i="23"/>
  <c r="AF26" i="23"/>
  <c r="AE26" i="23"/>
  <c r="AD26" i="23"/>
  <c r="AC26" i="23"/>
  <c r="AB26" i="23"/>
  <c r="AA26" i="23"/>
  <c r="Z26" i="23"/>
  <c r="Y26" i="23"/>
  <c r="X26" i="23"/>
  <c r="X28" i="23" s="1"/>
  <c r="W26" i="23"/>
  <c r="L26" i="23"/>
  <c r="K26" i="23"/>
  <c r="J26" i="23"/>
  <c r="I26" i="23"/>
  <c r="H26" i="23"/>
  <c r="G26" i="23"/>
  <c r="F26" i="23"/>
  <c r="E26" i="23"/>
  <c r="D26" i="23"/>
  <c r="C26" i="23"/>
  <c r="T55" i="23" l="1"/>
  <c r="H48" i="23"/>
  <c r="T49" i="23"/>
  <c r="Y50" i="23"/>
  <c r="K52" i="23"/>
  <c r="AE53" i="23"/>
  <c r="AB54" i="23"/>
  <c r="T51" i="23"/>
  <c r="T54" i="23"/>
  <c r="T50" i="23"/>
  <c r="T52" i="23"/>
  <c r="H54" i="23"/>
  <c r="K49" i="23"/>
  <c r="AN53" i="23"/>
  <c r="AH54" i="23"/>
  <c r="AF28" i="23"/>
  <c r="H50" i="23"/>
  <c r="N53" i="23"/>
  <c r="K54" i="23"/>
  <c r="H55" i="23"/>
  <c r="D28" i="23"/>
  <c r="L28" i="23"/>
  <c r="AD28" i="23"/>
  <c r="K48" i="23"/>
  <c r="Y49" i="23"/>
  <c r="AN49" i="23"/>
  <c r="AN52" i="23"/>
  <c r="N48" i="23"/>
  <c r="AB49" i="23"/>
  <c r="E52" i="23"/>
  <c r="N55" i="23"/>
  <c r="Y55" i="23"/>
  <c r="E48" i="23"/>
  <c r="T48" i="23"/>
  <c r="AB48" i="23"/>
  <c r="AN48" i="23"/>
  <c r="AE49" i="23"/>
  <c r="E51" i="23"/>
  <c r="N51" i="23"/>
  <c r="Y51" i="23"/>
  <c r="K53" i="23"/>
  <c r="Y54" i="23"/>
  <c r="AB55" i="23"/>
  <c r="H28" i="23"/>
  <c r="Z28" i="23"/>
  <c r="AN51" i="23"/>
  <c r="N54" i="23"/>
  <c r="AN54" i="23"/>
  <c r="F28" i="23"/>
  <c r="J28" i="23"/>
  <c r="AB28" i="23"/>
  <c r="AE48" i="23"/>
  <c r="E50" i="23"/>
  <c r="AN50" i="23"/>
  <c r="Z23" i="17"/>
  <c r="AC13" i="17"/>
  <c r="AA23" i="17"/>
  <c r="AC23" i="17"/>
  <c r="AC21" i="17"/>
  <c r="AC14" i="17"/>
  <c r="AB23" i="17"/>
  <c r="Y23" i="17"/>
  <c r="X23" i="17"/>
  <c r="W23" i="17"/>
  <c r="AC22" i="17"/>
  <c r="AB22" i="17"/>
  <c r="AA22" i="17"/>
  <c r="Z22" i="17"/>
  <c r="Y22" i="17"/>
  <c r="X22" i="17"/>
  <c r="W22" i="17"/>
  <c r="AB21" i="17"/>
  <c r="AA21" i="17"/>
  <c r="Z21" i="17"/>
  <c r="Y21" i="17"/>
  <c r="X21" i="17"/>
  <c r="W21" i="17"/>
  <c r="AC19" i="17"/>
  <c r="AB19" i="17"/>
  <c r="AA19" i="17"/>
  <c r="Z19" i="17"/>
  <c r="Y19" i="17"/>
  <c r="X19" i="17"/>
  <c r="W19" i="17"/>
  <c r="AC18" i="17"/>
  <c r="AB18" i="17"/>
  <c r="AA18" i="17"/>
  <c r="Z18" i="17"/>
  <c r="Y18" i="17"/>
  <c r="X18" i="17"/>
  <c r="W18" i="17"/>
  <c r="W20" i="17" s="1"/>
  <c r="AB13" i="17"/>
  <c r="Z11" i="17"/>
  <c r="Z10" i="17"/>
  <c r="Y10" i="17"/>
  <c r="Z9" i="17"/>
  <c r="Y9" i="17"/>
  <c r="X9" i="17"/>
  <c r="R13" i="17"/>
  <c r="S14" i="17"/>
  <c r="N23" i="17"/>
  <c r="M22" i="17"/>
  <c r="M21" i="17"/>
  <c r="R18" i="17"/>
  <c r="R20" i="17" s="1"/>
  <c r="M18" i="17"/>
  <c r="M20" i="17" s="1"/>
  <c r="S23" i="17"/>
  <c r="R23" i="17"/>
  <c r="Q23" i="17"/>
  <c r="P23" i="17"/>
  <c r="O23" i="17"/>
  <c r="M23" i="17"/>
  <c r="M24" i="17" s="1"/>
  <c r="S22" i="17"/>
  <c r="R22" i="17"/>
  <c r="Q22" i="17"/>
  <c r="P22" i="17"/>
  <c r="O22" i="17"/>
  <c r="N22" i="17"/>
  <c r="S21" i="17"/>
  <c r="R21" i="17"/>
  <c r="Q21" i="17"/>
  <c r="P21" i="17"/>
  <c r="O21" i="17"/>
  <c r="N21" i="17"/>
  <c r="S19" i="17"/>
  <c r="R19" i="17"/>
  <c r="Q19" i="17"/>
  <c r="P19" i="17"/>
  <c r="O19" i="17"/>
  <c r="N19" i="17"/>
  <c r="M19" i="17"/>
  <c r="S18" i="17"/>
  <c r="S20" i="17" s="1"/>
  <c r="Q18" i="17"/>
  <c r="Q20" i="17" s="1"/>
  <c r="P18" i="17"/>
  <c r="P20" i="17" s="1"/>
  <c r="O18" i="17"/>
  <c r="O20" i="17" s="1"/>
  <c r="N18" i="17"/>
  <c r="N20" i="17" s="1"/>
  <c r="S13" i="17"/>
  <c r="P11" i="17"/>
  <c r="P10" i="17"/>
  <c r="O10" i="17"/>
  <c r="P9" i="17"/>
  <c r="O9" i="17"/>
  <c r="N9" i="17"/>
  <c r="I23" i="17"/>
  <c r="I21" i="17"/>
  <c r="F21" i="17"/>
  <c r="E18" i="17"/>
  <c r="D23" i="17"/>
  <c r="E23" i="17"/>
  <c r="F23" i="17"/>
  <c r="G23" i="17"/>
  <c r="H23" i="17"/>
  <c r="H24" i="17" s="1"/>
  <c r="C23" i="17"/>
  <c r="I22" i="17"/>
  <c r="D22" i="17"/>
  <c r="E22" i="17"/>
  <c r="F22" i="17"/>
  <c r="F24" i="17" s="1"/>
  <c r="G22" i="17"/>
  <c r="H22" i="17"/>
  <c r="C22" i="17"/>
  <c r="C24" i="17" s="1"/>
  <c r="D21" i="17"/>
  <c r="E21" i="17"/>
  <c r="G21" i="17"/>
  <c r="H21" i="17"/>
  <c r="C21" i="17"/>
  <c r="D19" i="17"/>
  <c r="E19" i="17"/>
  <c r="F19" i="17"/>
  <c r="G19" i="17"/>
  <c r="H19" i="17"/>
  <c r="I19" i="17"/>
  <c r="C19" i="17"/>
  <c r="D18" i="17"/>
  <c r="F18" i="17"/>
  <c r="G18" i="17"/>
  <c r="H18" i="17"/>
  <c r="I18" i="17"/>
  <c r="C18" i="17"/>
  <c r="C20" i="17" s="1"/>
  <c r="H13" i="17"/>
  <c r="D9" i="17"/>
  <c r="I14" i="17"/>
  <c r="I13" i="17"/>
  <c r="F11" i="17"/>
  <c r="F10" i="17"/>
  <c r="E10" i="17"/>
  <c r="F9" i="17"/>
  <c r="E9" i="17"/>
  <c r="D24" i="17" l="1"/>
  <c r="X20" i="17"/>
  <c r="Y20" i="17"/>
  <c r="AA20" i="17"/>
  <c r="Z20" i="17"/>
  <c r="AB20" i="17"/>
  <c r="Q24" i="17"/>
  <c r="AC20" i="17"/>
  <c r="G24" i="17"/>
  <c r="I24" i="17"/>
  <c r="H20" i="17"/>
  <c r="F20" i="17"/>
  <c r="O24" i="17"/>
  <c r="N24" i="17"/>
  <c r="Y24" i="17"/>
  <c r="D20" i="17"/>
  <c r="E24" i="17"/>
  <c r="R24" i="17"/>
  <c r="S24" i="17"/>
  <c r="I20" i="17"/>
  <c r="Z24" i="17"/>
  <c r="X24" i="17"/>
  <c r="AA24" i="17"/>
  <c r="AB24" i="17"/>
  <c r="AC24" i="17"/>
  <c r="W24" i="17"/>
  <c r="P24" i="17"/>
  <c r="G20" i="17"/>
  <c r="E20" i="17"/>
  <c r="V10" i="11" l="1"/>
  <c r="V9" i="11"/>
  <c r="U9" i="11"/>
  <c r="V8" i="11"/>
  <c r="U8" i="11"/>
  <c r="V5" i="11"/>
  <c r="V4" i="11"/>
  <c r="U4" i="11"/>
  <c r="V3" i="11"/>
  <c r="U3" i="11"/>
  <c r="K22" i="9"/>
  <c r="L22" i="9"/>
  <c r="M22" i="9"/>
  <c r="J22" i="9"/>
  <c r="K21" i="9"/>
  <c r="L21" i="9"/>
  <c r="M21" i="9"/>
  <c r="J21" i="9"/>
  <c r="K20" i="9"/>
  <c r="L20" i="9"/>
  <c r="M20" i="9"/>
  <c r="J20" i="9"/>
  <c r="K18" i="9"/>
  <c r="L18" i="9"/>
  <c r="M18" i="9"/>
  <c r="J18" i="9"/>
  <c r="K17" i="9"/>
  <c r="L17" i="9"/>
  <c r="M17" i="9"/>
  <c r="J17" i="9"/>
  <c r="J19" i="9" s="1"/>
  <c r="M19" i="9" l="1"/>
  <c r="L19" i="9"/>
  <c r="K19" i="9"/>
  <c r="J23" i="9"/>
  <c r="M23" i="9"/>
  <c r="L23" i="9"/>
  <c r="K23" i="9"/>
  <c r="X3" i="11"/>
  <c r="X8" i="11"/>
</calcChain>
</file>

<file path=xl/sharedStrings.xml><?xml version="1.0" encoding="utf-8"?>
<sst xmlns="http://schemas.openxmlformats.org/spreadsheetml/2006/main" count="1063" uniqueCount="187">
  <si>
    <t>Supplemental Data 5. Original data from the characterisation of the effects of the Pam68 mutations.</t>
  </si>
  <si>
    <r>
      <t xml:space="preserve">Refers to </t>
    </r>
    <r>
      <rPr>
        <b/>
        <sz val="12"/>
        <color theme="1"/>
        <rFont val="Arial"/>
        <family val="2"/>
      </rPr>
      <t>Extended Data</t>
    </r>
    <r>
      <rPr>
        <sz val="12"/>
        <color theme="1"/>
        <rFont val="Arial"/>
        <family val="2"/>
      </rPr>
      <t xml:space="preserve"> </t>
    </r>
    <r>
      <rPr>
        <b/>
        <sz val="12"/>
        <color theme="1"/>
        <rFont val="Arial"/>
        <family val="2"/>
      </rPr>
      <t xml:space="preserve">Figure 4 </t>
    </r>
    <r>
      <rPr>
        <sz val="12"/>
        <color theme="1"/>
        <rFont val="Arial"/>
        <family val="2"/>
      </rPr>
      <t>and</t>
    </r>
    <r>
      <rPr>
        <b/>
        <sz val="12"/>
        <color theme="1"/>
        <rFont val="Arial"/>
        <family val="2"/>
      </rPr>
      <t xml:space="preserve"> Figure 4.</t>
    </r>
  </si>
  <si>
    <t>abbreviation</t>
  </si>
  <si>
    <t>meaning</t>
  </si>
  <si>
    <t>IQR</t>
  </si>
  <si>
    <t>interquartile range</t>
  </si>
  <si>
    <t>CBB</t>
  </si>
  <si>
    <t>Coomassie Brilliant Blue</t>
  </si>
  <si>
    <t>nd</t>
  </si>
  <si>
    <t>no data</t>
  </si>
  <si>
    <t>Q1</t>
  </si>
  <si>
    <t>first quartile (exclusive)</t>
  </si>
  <si>
    <t>Q3</t>
  </si>
  <si>
    <t>third quartile (exclusive)</t>
  </si>
  <si>
    <t>RGB</t>
  </si>
  <si>
    <t>red, green, blue</t>
  </si>
  <si>
    <t>SD</t>
  </si>
  <si>
    <t>standard deviation</t>
  </si>
  <si>
    <r>
      <t>Final OD</t>
    </r>
    <r>
      <rPr>
        <vertAlign val="subscript"/>
        <sz val="11"/>
        <color theme="1"/>
        <rFont val="Arial"/>
        <family val="2"/>
      </rPr>
      <t>730nm</t>
    </r>
  </si>
  <si>
    <t>FL0</t>
  </si>
  <si>
    <r>
      <t>LL</t>
    </r>
    <r>
      <rPr>
        <b/>
        <vertAlign val="subscript"/>
        <sz val="11"/>
        <rFont val="Arial"/>
        <family val="2"/>
      </rPr>
      <t>12</t>
    </r>
  </si>
  <si>
    <t>LT</t>
  </si>
  <si>
    <t>ins933</t>
  </si>
  <si>
    <t>oePam68</t>
  </si>
  <si>
    <t>pam68_S113G</t>
  </si>
  <si>
    <r>
      <t xml:space="preserve">Bonferroni &amp; Holm </t>
    </r>
    <r>
      <rPr>
        <b/>
        <i/>
        <sz val="11"/>
        <color rgb="FF000000"/>
        <rFont val="Arial"/>
        <family val="2"/>
      </rPr>
      <t>p</t>
    </r>
    <r>
      <rPr>
        <b/>
        <sz val="11"/>
        <color rgb="FF000000"/>
        <rFont val="Arial"/>
        <family val="2"/>
      </rPr>
      <t xml:space="preserve"> value:</t>
    </r>
  </si>
  <si>
    <t>*** p≤0.001</t>
  </si>
  <si>
    <t>** p≤0.01</t>
  </si>
  <si>
    <t>* p≤0.05</t>
  </si>
  <si>
    <t>OE933</t>
  </si>
  <si>
    <t>insignificant</t>
  </si>
  <si>
    <t>Group superscript</t>
  </si>
  <si>
    <t>a</t>
  </si>
  <si>
    <t>ab</t>
  </si>
  <si>
    <t>bc</t>
  </si>
  <si>
    <t>c</t>
  </si>
  <si>
    <t>Average</t>
  </si>
  <si>
    <t>% to LT</t>
  </si>
  <si>
    <t>Median</t>
  </si>
  <si>
    <t>1.5×IQR</t>
  </si>
  <si>
    <t>under FL0</t>
  </si>
  <si>
    <r>
      <t>under LL</t>
    </r>
    <r>
      <rPr>
        <b/>
        <vertAlign val="subscript"/>
        <sz val="12"/>
        <rFont val="Arial"/>
        <family val="2"/>
      </rPr>
      <t>12</t>
    </r>
  </si>
  <si>
    <t>genotype</t>
  </si>
  <si>
    <t>replicate #</t>
  </si>
  <si>
    <t>time[h]</t>
  </si>
  <si>
    <r>
      <t>under LL</t>
    </r>
    <r>
      <rPr>
        <b/>
        <vertAlign val="subscript"/>
        <sz val="12"/>
        <color theme="1"/>
        <rFont val="Arial"/>
        <family val="2"/>
      </rPr>
      <t>50</t>
    </r>
  </si>
  <si>
    <t>Av</t>
  </si>
  <si>
    <r>
      <t>final OD</t>
    </r>
    <r>
      <rPr>
        <b/>
        <vertAlign val="subscript"/>
        <sz val="12"/>
        <color theme="1"/>
        <rFont val="Arial"/>
        <family val="2"/>
      </rPr>
      <t>730nm</t>
    </r>
  </si>
  <si>
    <t>t-test p value</t>
  </si>
  <si>
    <t>APC+PC (fluo)</t>
  </si>
  <si>
    <r>
      <t xml:space="preserve">Signal quantification </t>
    </r>
    <r>
      <rPr>
        <b/>
        <sz val="12"/>
        <color theme="1"/>
        <rFont val="Arial"/>
        <family val="2"/>
      </rPr>
      <t>LL</t>
    </r>
    <r>
      <rPr>
        <b/>
        <vertAlign val="subscript"/>
        <sz val="12"/>
        <color theme="1"/>
        <rFont val="Arial"/>
        <family val="2"/>
      </rPr>
      <t>50</t>
    </r>
  </si>
  <si>
    <r>
      <t xml:space="preserve">Signal quantification </t>
    </r>
    <r>
      <rPr>
        <b/>
        <sz val="12"/>
        <color theme="1"/>
        <rFont val="Arial"/>
        <family val="2"/>
      </rPr>
      <t>FL0</t>
    </r>
  </si>
  <si>
    <t>Transposed</t>
  </si>
  <si>
    <t>PAM68</t>
  </si>
  <si>
    <t>APC+PC</t>
  </si>
  <si>
    <r>
      <t xml:space="preserve">t test </t>
    </r>
    <r>
      <rPr>
        <b/>
        <i/>
        <sz val="12"/>
        <color rgb="FF000000"/>
        <rFont val="Arial"/>
        <family val="2"/>
      </rPr>
      <t>p</t>
    </r>
    <r>
      <rPr>
        <b/>
        <sz val="12"/>
        <color rgb="FF000000"/>
        <rFont val="Arial"/>
        <family val="2"/>
      </rPr>
      <t xml:space="preserve"> value: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</si>
  <si>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(t test)</t>
    </r>
  </si>
  <si>
    <t>All replicates</t>
  </si>
  <si>
    <t>#</t>
  </si>
  <si>
    <t>LT_A</t>
  </si>
  <si>
    <t>LT_B</t>
  </si>
  <si>
    <t>LT_C</t>
  </si>
  <si>
    <t>LT_D</t>
  </si>
  <si>
    <t>pam68_S113G_A</t>
  </si>
  <si>
    <t>pam68_S113G_B</t>
  </si>
  <si>
    <t>pam68_S113G_C</t>
  </si>
  <si>
    <t>pam68_S113G_D</t>
  </si>
  <si>
    <t>replicate 1</t>
  </si>
  <si>
    <t>replicate 2</t>
  </si>
  <si>
    <r>
      <t>pam68</t>
    </r>
    <r>
      <rPr>
        <i/>
        <vertAlign val="subscript"/>
        <sz val="11"/>
        <color theme="1"/>
        <rFont val="等线"/>
        <family val="3"/>
        <charset val="134"/>
        <scheme val="minor"/>
      </rPr>
      <t>S113G</t>
    </r>
  </si>
  <si>
    <t>AtPAM68oe</t>
    <phoneticPr fontId="4" type="noConversion"/>
  </si>
  <si>
    <r>
      <t>AtPAM68</t>
    </r>
    <r>
      <rPr>
        <vertAlign val="subscript"/>
        <sz val="11"/>
        <color theme="1"/>
        <rFont val="等线"/>
        <family val="3"/>
        <charset val="134"/>
        <scheme val="minor"/>
      </rPr>
      <t>S140G</t>
    </r>
    <r>
      <rPr>
        <sz val="11"/>
        <color theme="1"/>
        <rFont val="等线"/>
        <family val="3"/>
        <charset val="134"/>
        <scheme val="minor"/>
      </rPr>
      <t>oe</t>
    </r>
  </si>
  <si>
    <t>ins0933</t>
    <phoneticPr fontId="4" type="noConversion"/>
  </si>
  <si>
    <t>AtPAM68oe/ins0933</t>
    <phoneticPr fontId="4" type="noConversion"/>
  </si>
  <si>
    <t>AtPAM68S140Goe/ins0933</t>
    <phoneticPr fontId="4" type="noConversion"/>
  </si>
  <si>
    <t>Statistics</t>
  </si>
  <si>
    <t>HL700</t>
  </si>
  <si>
    <t>rep-1</t>
  </si>
  <si>
    <t>rep-2</t>
  </si>
  <si>
    <t>rep-3</t>
  </si>
  <si>
    <t>rep-4</t>
  </si>
  <si>
    <r>
      <t>under LL</t>
    </r>
    <r>
      <rPr>
        <b/>
        <vertAlign val="subscript"/>
        <sz val="12"/>
        <rFont val="Arial"/>
        <family val="2"/>
      </rPr>
      <t>50</t>
    </r>
  </si>
  <si>
    <r>
      <t>pam68</t>
    </r>
    <r>
      <rPr>
        <b/>
        <vertAlign val="subscript"/>
        <sz val="12"/>
        <color theme="1"/>
        <rFont val="Arial"/>
        <family val="2"/>
      </rPr>
      <t>S113G</t>
    </r>
  </si>
  <si>
    <t>AtPAM68oe</t>
  </si>
  <si>
    <t>AtPAM68S140Goe</t>
  </si>
  <si>
    <t>ins0933</t>
  </si>
  <si>
    <t>AtPAM68oe/ins0933</t>
  </si>
  <si>
    <t>AtPAM68S140Goe/ins0933</t>
  </si>
  <si>
    <t>under HL700</t>
  </si>
  <si>
    <t>Rep1</t>
  </si>
  <si>
    <t>Rep2</t>
  </si>
  <si>
    <t>under LL50</t>
  </si>
  <si>
    <t>PsaA</t>
  </si>
  <si>
    <t>PsbA</t>
  </si>
  <si>
    <t>EF-G2</t>
  </si>
  <si>
    <t>overlay signal</t>
  </si>
  <si>
    <t>CBB signal</t>
  </si>
  <si>
    <t>EF-G2 (re-blotting after PsaA)</t>
  </si>
  <si>
    <t>AtpB (re-blotting after PsbA)</t>
  </si>
  <si>
    <t>AtpB (re-blotting after PAM68)</t>
  </si>
  <si>
    <t>PsbA (re-blotting after PsaA)</t>
  </si>
  <si>
    <t>AtpB</t>
  </si>
  <si>
    <t>Ratio</t>
  </si>
  <si>
    <r>
      <t>Fm</t>
    </r>
    <r>
      <rPr>
        <b/>
        <vertAlign val="superscript"/>
        <sz val="12"/>
        <color theme="1"/>
        <rFont val="Arial"/>
        <family val="2"/>
      </rPr>
      <t>-</t>
    </r>
    <r>
      <rPr>
        <b/>
        <sz val="12"/>
        <color theme="1"/>
        <rFont val="Arial"/>
        <family val="2"/>
      </rPr>
      <t>/Fv</t>
    </r>
    <r>
      <rPr>
        <b/>
        <vertAlign val="superscript"/>
        <sz val="12"/>
        <color theme="1"/>
        <rFont val="Arial"/>
        <family val="2"/>
      </rPr>
      <t>-</t>
    </r>
  </si>
  <si>
    <t>933m</t>
    <phoneticPr fontId="7" type="noConversion"/>
  </si>
  <si>
    <t>t-Test: Two-Sample Assuming Equal Variances</t>
  </si>
  <si>
    <t>Mean</t>
  </si>
  <si>
    <t>Variance</t>
  </si>
  <si>
    <t>Observations</t>
  </si>
  <si>
    <t>P(T&lt;=t) two-tail</t>
  </si>
  <si>
    <t>under  FL0</t>
  </si>
  <si>
    <t>Exp1</t>
  </si>
  <si>
    <t>Exp2</t>
  </si>
  <si>
    <t>Normalized by OD</t>
  </si>
  <si>
    <t>Normalized by Chl</t>
  </si>
  <si>
    <t>CL_LT</t>
  </si>
  <si>
    <t>FL0_LT</t>
  </si>
  <si>
    <t>FL0_933m</t>
  </si>
  <si>
    <t>Rep1_1</t>
  </si>
  <si>
    <t>Rep1_2</t>
  </si>
  <si>
    <t>Rep2_1</t>
  </si>
  <si>
    <t>Rep2_2</t>
  </si>
  <si>
    <t>Rep3_1</t>
  </si>
  <si>
    <t>Rep3_2</t>
  </si>
  <si>
    <t>Rep4_1</t>
  </si>
  <si>
    <t>Rep4_2</t>
  </si>
  <si>
    <t>Rep5</t>
  </si>
  <si>
    <r>
      <t>*** p</t>
    </r>
    <r>
      <rPr>
        <sz val="11"/>
        <color theme="4" tint="-0.499984740745262"/>
        <rFont val="Calibri"/>
        <family val="2"/>
      </rPr>
      <t>≤</t>
    </r>
    <r>
      <rPr>
        <sz val="11"/>
        <color theme="4" tint="-0.499984740745262"/>
        <rFont val="等线"/>
        <family val="3"/>
        <charset val="134"/>
        <scheme val="minor"/>
      </rPr>
      <t>0.001</t>
    </r>
  </si>
  <si>
    <t>t test</t>
  </si>
  <si>
    <t>LL50_LT</t>
  </si>
  <si>
    <t>LL50_pam68_S113G</t>
  </si>
  <si>
    <t>FL0_pam68_S113G</t>
  </si>
  <si>
    <t>Exp3</t>
  </si>
  <si>
    <t>Exp4</t>
  </si>
  <si>
    <r>
      <t>*** p</t>
    </r>
    <r>
      <rPr>
        <sz val="11"/>
        <color theme="4" tint="-0.499984740745262"/>
        <rFont val="Calibri"/>
        <family val="2"/>
      </rPr>
      <t>≤</t>
    </r>
    <r>
      <rPr>
        <sz val="11"/>
        <color theme="4" tint="-0.499984740745262"/>
        <rFont val="等线"/>
        <family val="2"/>
        <scheme val="minor"/>
      </rPr>
      <t>0.001</t>
    </r>
  </si>
  <si>
    <t>Half  time</t>
    <phoneticPr fontId="0" type="noConversion"/>
  </si>
  <si>
    <t>Relative P700 oxidation</t>
    <phoneticPr fontId="0" type="noConversion"/>
  </si>
  <si>
    <t>CL_LT</t>
    <phoneticPr fontId="11" type="noConversion"/>
  </si>
  <si>
    <t>CL_S933m</t>
    <phoneticPr fontId="0" type="noConversion"/>
  </si>
  <si>
    <t>FL0_S933m</t>
    <phoneticPr fontId="11" type="noConversion"/>
  </si>
  <si>
    <t>time/s</t>
  </si>
  <si>
    <t>rep-1_1</t>
    <phoneticPr fontId="0" type="noConversion"/>
  </si>
  <si>
    <t>rep-1_2</t>
  </si>
  <si>
    <t>rep-1_3</t>
  </si>
  <si>
    <t>rep-1_4</t>
  </si>
  <si>
    <t>rep2_1</t>
    <phoneticPr fontId="11" type="noConversion"/>
  </si>
  <si>
    <t>rep2_2</t>
  </si>
  <si>
    <t>rep2_3</t>
  </si>
  <si>
    <t>rep2_4</t>
  </si>
  <si>
    <t>rep3_1</t>
    <phoneticPr fontId="11" type="noConversion"/>
  </si>
  <si>
    <t>rep3_2</t>
  </si>
  <si>
    <t>rep4_1</t>
    <phoneticPr fontId="11" type="noConversion"/>
  </si>
  <si>
    <t>rep4_2</t>
  </si>
  <si>
    <t>rep-1_5</t>
  </si>
  <si>
    <t>rep-1_6</t>
  </si>
  <si>
    <t>rep2</t>
    <phoneticPr fontId="11" type="noConversion"/>
  </si>
  <si>
    <t>CL_S933m</t>
  </si>
  <si>
    <t>rep1-1</t>
  </si>
  <si>
    <t>rep1-2</t>
  </si>
  <si>
    <t>rep1-3</t>
  </si>
  <si>
    <t>rep1-4</t>
  </si>
  <si>
    <t>rep2-1</t>
  </si>
  <si>
    <t>rep2-2</t>
  </si>
  <si>
    <t>rep2-3</t>
  </si>
  <si>
    <t>rep2-4</t>
  </si>
  <si>
    <t>rep3-1</t>
  </si>
  <si>
    <t>rep3-2</t>
  </si>
  <si>
    <t>rep4-1</t>
  </si>
  <si>
    <t>rep4-2</t>
  </si>
  <si>
    <t>CL_933m</t>
    <phoneticPr fontId="12" type="noConversion"/>
  </si>
  <si>
    <t>FL0_LT</t>
    <phoneticPr fontId="12" type="noConversion"/>
  </si>
  <si>
    <t>FL0_933m</t>
    <phoneticPr fontId="12" type="noConversion"/>
  </si>
  <si>
    <r>
      <t>*** p</t>
    </r>
    <r>
      <rPr>
        <sz val="11"/>
        <color theme="4" tint="-0.499984740745262"/>
        <rFont val="Calibri"/>
        <family val="2"/>
      </rPr>
      <t>≤</t>
    </r>
    <r>
      <rPr>
        <sz val="11"/>
        <color theme="4" tint="-0.499984740745262"/>
        <rFont val="Arial"/>
        <family val="2"/>
      </rPr>
      <t>0.001</t>
    </r>
  </si>
  <si>
    <r>
      <t>** p</t>
    </r>
    <r>
      <rPr>
        <sz val="11"/>
        <color rgb="FF006100"/>
        <rFont val="等线"/>
        <family val="2"/>
        <charset val="134"/>
      </rPr>
      <t>≤</t>
    </r>
    <r>
      <rPr>
        <sz val="11"/>
        <color rgb="FF006100"/>
        <rFont val="Arial"/>
        <family val="2"/>
      </rPr>
      <t>0.01</t>
    </r>
  </si>
  <si>
    <r>
      <t>* p</t>
    </r>
    <r>
      <rPr>
        <sz val="11"/>
        <color rgb="FF9C5700"/>
        <rFont val="等线"/>
        <family val="2"/>
        <charset val="134"/>
      </rPr>
      <t>≤</t>
    </r>
    <r>
      <rPr>
        <sz val="11"/>
        <color rgb="FF9C5700"/>
        <rFont val="Arial"/>
        <family val="2"/>
      </rPr>
      <t>0.05</t>
    </r>
  </si>
  <si>
    <t>nmol/min/OD730</t>
  </si>
  <si>
    <t>nmol/min/µg Chlorophyll</t>
  </si>
  <si>
    <t>(µmol/min/mg Chlorophyll)</t>
  </si>
  <si>
    <r>
      <t>LL</t>
    </r>
    <r>
      <rPr>
        <b/>
        <vertAlign val="subscript"/>
        <sz val="11"/>
        <color theme="1"/>
        <rFont val="Arial"/>
        <family val="2"/>
      </rPr>
      <t>50</t>
    </r>
    <phoneticPr fontId="71" type="noConversion"/>
  </si>
  <si>
    <r>
      <t>LL</t>
    </r>
    <r>
      <rPr>
        <vertAlign val="subscript"/>
        <sz val="11"/>
        <color theme="1"/>
        <rFont val="等线"/>
        <family val="3"/>
        <charset val="134"/>
        <scheme val="minor"/>
      </rPr>
      <t>50</t>
    </r>
    <phoneticPr fontId="71" type="noConversion"/>
  </si>
  <si>
    <t>Relative P700+ Re-reduction</t>
  </si>
  <si>
    <t>rep3-1</t>
    <phoneticPr fontId="11" type="noConversion"/>
  </si>
  <si>
    <t>rep3-2</t>
    <phoneticPr fontId="11" type="noConversion"/>
  </si>
  <si>
    <t>nmol/min/ml OD730 (*0.06 μmol/h/ml OD730)</t>
  </si>
  <si>
    <t>nmol/min/μg Chlorophyll (*60 μmol/h/mg Chlorophyll)</t>
  </si>
  <si>
    <t xml:space="preserve"> μmol/h/ml OD730</t>
  </si>
  <si>
    <t>μmol/h/mg Chlorophyll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</si>
</sst>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.000"/>
    <numFmt numFmtId="177" formatCode="0.000E+00"/>
    <numFmt numFmtId="178" formatCode="0.000_ "/>
  </numFmts>
  <fonts count="72" x14ac:knownFonts="1">
    <font>
      <sz val="11"/>
      <color theme="1"/>
      <name val="等线"/>
      <family val="2"/>
      <scheme val="minor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sz val="11"/>
      <color theme="1"/>
      <name val="等线"/>
      <family val="2"/>
      <scheme val="minor"/>
    </font>
    <font>
      <sz val="11"/>
      <color rgb="FF006100"/>
      <name val="等线"/>
      <family val="2"/>
      <scheme val="minor"/>
    </font>
    <font>
      <sz val="11"/>
      <color rgb="FF9C0006"/>
      <name val="等线"/>
      <family val="2"/>
      <scheme val="minor"/>
    </font>
    <font>
      <sz val="11"/>
      <color rgb="FF9C5700"/>
      <name val="等线"/>
      <family val="2"/>
      <scheme val="minor"/>
    </font>
    <font>
      <sz val="11"/>
      <color theme="1"/>
      <name val="Arial"/>
      <family val="2"/>
    </font>
    <font>
      <vertAlign val="subscript"/>
      <sz val="11"/>
      <color theme="1"/>
      <name val="Arial"/>
      <family val="2"/>
    </font>
    <font>
      <b/>
      <sz val="11"/>
      <color rgb="FF000000"/>
      <name val="Arial"/>
      <family val="2"/>
    </font>
    <font>
      <b/>
      <i/>
      <sz val="11"/>
      <color rgb="FF000000"/>
      <name val="Arial"/>
      <family val="2"/>
    </font>
    <font>
      <sz val="11"/>
      <color rgb="FF1F4E78"/>
      <name val="Arial"/>
      <family val="2"/>
    </font>
    <font>
      <sz val="11"/>
      <color rgb="FF006100"/>
      <name val="Arial"/>
      <family val="2"/>
    </font>
    <font>
      <sz val="11"/>
      <color rgb="FF9C5700"/>
      <name val="Arial"/>
      <family val="2"/>
    </font>
    <font>
      <sz val="11"/>
      <color rgb="FF9C0006"/>
      <name val="Arial"/>
      <family val="2"/>
    </font>
    <font>
      <sz val="11"/>
      <color theme="2"/>
      <name val="Arial"/>
      <family val="2"/>
    </font>
    <font>
      <b/>
      <sz val="12"/>
      <color rgb="FF000000"/>
      <name val="Arial"/>
      <family val="2"/>
    </font>
    <font>
      <b/>
      <i/>
      <sz val="12"/>
      <color rgb="FF000000"/>
      <name val="Arial"/>
      <family val="2"/>
    </font>
    <font>
      <sz val="12"/>
      <color rgb="FF1F4E78"/>
      <name val="Arial"/>
      <family val="2"/>
    </font>
    <font>
      <sz val="12"/>
      <color rgb="FF006100"/>
      <name val="Arial"/>
      <family val="2"/>
    </font>
    <font>
      <sz val="12"/>
      <color rgb="FF9C5700"/>
      <name val="Arial"/>
      <family val="2"/>
    </font>
    <font>
      <sz val="12"/>
      <color rgb="FF9C0006"/>
      <name val="Arial"/>
      <family val="2"/>
    </font>
    <font>
      <i/>
      <sz val="12"/>
      <color theme="1"/>
      <name val="Arial"/>
      <family val="2"/>
    </font>
    <font>
      <i/>
      <sz val="11"/>
      <color theme="1"/>
      <name val="Arial"/>
      <family val="2"/>
    </font>
    <font>
      <b/>
      <sz val="11"/>
      <name val="Arial"/>
      <family val="2"/>
    </font>
    <font>
      <b/>
      <sz val="11"/>
      <color theme="1"/>
      <name val="Arial"/>
      <family val="2"/>
    </font>
    <font>
      <b/>
      <i/>
      <sz val="11"/>
      <color theme="1"/>
      <name val="Arial"/>
      <family val="2"/>
    </font>
    <font>
      <b/>
      <i/>
      <sz val="12"/>
      <color theme="1"/>
      <name val="Arial"/>
      <family val="2"/>
    </font>
    <font>
      <b/>
      <vertAlign val="subscript"/>
      <sz val="12"/>
      <color theme="1"/>
      <name val="Arial"/>
      <family val="2"/>
    </font>
    <font>
      <sz val="12"/>
      <name val="Arial"/>
      <family val="2"/>
    </font>
    <font>
      <sz val="10"/>
      <color theme="1"/>
      <name val="Arial"/>
      <family val="2"/>
    </font>
    <font>
      <sz val="11"/>
      <color rgb="FFFF0000"/>
      <name val="Arial"/>
      <family val="2"/>
    </font>
    <font>
      <sz val="12"/>
      <color rgb="FFFF0000"/>
      <name val="Arial"/>
      <family val="2"/>
    </font>
    <font>
      <b/>
      <vertAlign val="subscript"/>
      <sz val="11"/>
      <name val="Arial"/>
      <family val="2"/>
    </font>
    <font>
      <sz val="11"/>
      <name val="Arial"/>
      <family val="2"/>
    </font>
    <font>
      <b/>
      <i/>
      <sz val="11"/>
      <name val="Arial"/>
      <family val="2"/>
    </font>
    <font>
      <i/>
      <sz val="11"/>
      <name val="Arial"/>
      <family val="2"/>
    </font>
    <font>
      <sz val="10"/>
      <name val="Arial"/>
      <family val="2"/>
    </font>
    <font>
      <b/>
      <sz val="12"/>
      <name val="Arial"/>
      <family val="2"/>
    </font>
    <font>
      <b/>
      <vertAlign val="subscript"/>
      <sz val="12"/>
      <name val="Arial"/>
      <family val="2"/>
    </font>
    <font>
      <sz val="8"/>
      <name val="等线"/>
      <family val="2"/>
      <scheme val="minor"/>
    </font>
    <font>
      <b/>
      <vertAlign val="subscript"/>
      <sz val="11"/>
      <color theme="1"/>
      <name val="Arial"/>
      <family val="2"/>
    </font>
    <font>
      <i/>
      <sz val="11"/>
      <color theme="1"/>
      <name val="等线"/>
      <family val="3"/>
      <charset val="134"/>
      <scheme val="minor"/>
    </font>
    <font>
      <i/>
      <vertAlign val="subscript"/>
      <sz val="11"/>
      <color theme="1"/>
      <name val="等线"/>
      <family val="3"/>
      <charset val="134"/>
      <scheme val="minor"/>
    </font>
    <font>
      <vertAlign val="subscript"/>
      <sz val="11"/>
      <color theme="1"/>
      <name val="等线"/>
      <family val="3"/>
      <charset val="134"/>
      <scheme val="minor"/>
    </font>
    <font>
      <sz val="11"/>
      <color theme="1"/>
      <name val="等线"/>
      <family val="3"/>
      <charset val="134"/>
      <scheme val="minor"/>
    </font>
    <font>
      <sz val="11"/>
      <color theme="4" tint="-0.499984740745262"/>
      <name val="等线"/>
      <family val="2"/>
      <scheme val="minor"/>
    </font>
    <font>
      <sz val="11"/>
      <color rgb="FF006100"/>
      <name val="等线"/>
      <family val="2"/>
      <charset val="134"/>
      <scheme val="minor"/>
    </font>
    <font>
      <sz val="11"/>
      <color rgb="FF9C5700"/>
      <name val="等线"/>
      <family val="2"/>
      <charset val="134"/>
      <scheme val="minor"/>
    </font>
    <font>
      <sz val="11"/>
      <color rgb="FF9C0006"/>
      <name val="等线"/>
      <family val="2"/>
      <charset val="134"/>
      <scheme val="minor"/>
    </font>
    <font>
      <b/>
      <vertAlign val="superscript"/>
      <sz val="12"/>
      <color theme="1"/>
      <name val="Arial"/>
      <family val="2"/>
    </font>
    <font>
      <i/>
      <sz val="11"/>
      <color theme="1"/>
      <name val="等线"/>
      <family val="2"/>
      <scheme val="minor"/>
    </font>
    <font>
      <b/>
      <sz val="16"/>
      <color theme="1"/>
      <name val="等线"/>
      <family val="2"/>
      <scheme val="minor"/>
    </font>
    <font>
      <sz val="16"/>
      <color theme="1"/>
      <name val="等线"/>
      <family val="2"/>
      <scheme val="minor"/>
    </font>
    <font>
      <b/>
      <sz val="11"/>
      <color theme="1"/>
      <name val="等线"/>
      <family val="2"/>
      <scheme val="minor"/>
    </font>
    <font>
      <b/>
      <sz val="11"/>
      <color theme="1"/>
      <name val="等线"/>
      <family val="3"/>
      <charset val="134"/>
      <scheme val="minor"/>
    </font>
    <font>
      <sz val="11"/>
      <color theme="4" tint="-0.499984740745262"/>
      <name val="等线"/>
      <family val="3"/>
      <charset val="134"/>
      <scheme val="minor"/>
    </font>
    <font>
      <sz val="11"/>
      <color theme="4" tint="-0.499984740745262"/>
      <name val="Calibri"/>
      <family val="2"/>
    </font>
    <font>
      <b/>
      <sz val="10"/>
      <name val="Arial"/>
      <family val="2"/>
    </font>
    <font>
      <sz val="10"/>
      <color theme="1"/>
      <name val="等线"/>
      <family val="3"/>
      <charset val="134"/>
      <scheme val="minor"/>
    </font>
    <font>
      <b/>
      <sz val="10"/>
      <name val="Arial"/>
      <family val="2"/>
    </font>
    <font>
      <sz val="9"/>
      <color theme="1"/>
      <name val="等线"/>
      <family val="2"/>
      <scheme val="minor"/>
    </font>
    <font>
      <b/>
      <sz val="14"/>
      <color theme="1"/>
      <name val="Arial"/>
      <family val="2"/>
    </font>
    <font>
      <sz val="14"/>
      <color theme="1"/>
      <name val="Arial"/>
      <family val="2"/>
    </font>
    <font>
      <sz val="16"/>
      <color theme="1"/>
      <name val="Arial"/>
      <family val="2"/>
    </font>
    <font>
      <sz val="14"/>
      <name val="arial"/>
      <family val="2"/>
    </font>
    <font>
      <sz val="11"/>
      <color theme="4" tint="-0.499984740745262"/>
      <name val="Arial"/>
      <family val="2"/>
    </font>
    <font>
      <sz val="11"/>
      <color rgb="FF006100"/>
      <name val="等线"/>
      <family val="2"/>
      <charset val="134"/>
    </font>
    <font>
      <sz val="11"/>
      <color rgb="FF9C5700"/>
      <name val="等线"/>
      <family val="2"/>
      <charset val="134"/>
    </font>
    <font>
      <sz val="14"/>
      <color rgb="FF000000"/>
      <name val="Arial"/>
      <family val="2"/>
    </font>
    <font>
      <i/>
      <sz val="14"/>
      <name val="Arial"/>
      <family val="2"/>
    </font>
    <font>
      <sz val="9"/>
      <name val="等线"/>
      <family val="3"/>
      <charset val="134"/>
      <scheme val="minor"/>
    </font>
  </fonts>
  <fills count="20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5B9BD5"/>
        <bgColor rgb="FF000000"/>
      </patternFill>
    </fill>
    <fill>
      <patternFill patternType="solid">
        <fgColor rgb="FFC6EFCE"/>
        <bgColor rgb="FFFFFFFF"/>
      </patternFill>
    </fill>
    <fill>
      <patternFill patternType="solid">
        <fgColor rgb="FFFFEB9C"/>
        <bgColor rgb="FFFFFFFF"/>
      </patternFill>
    </fill>
    <fill>
      <patternFill patternType="solid">
        <fgColor rgb="FFFFC7CE"/>
        <bgColor rgb="FFFFFFFF"/>
      </patternFill>
    </fill>
    <fill>
      <patternFill patternType="solid">
        <fgColor theme="4"/>
        <bgColor indexed="64"/>
      </patternFill>
    </fill>
    <fill>
      <patternFill patternType="solid">
        <fgColor theme="4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7" tint="-0.249977111117893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9">
    <xf numFmtId="0" fontId="0" fillId="0" borderId="0"/>
    <xf numFmtId="9" fontId="3" fillId="0" borderId="0" applyFont="0" applyFill="0" applyBorder="0" applyAlignment="0" applyProtection="0"/>
    <xf numFmtId="0" fontId="4" fillId="2" borderId="0" applyNumberFormat="0" applyBorder="0" applyAlignment="0" applyProtection="0"/>
    <xf numFmtId="0" fontId="5" fillId="3" borderId="0" applyNumberFormat="0" applyBorder="0" applyAlignment="0" applyProtection="0"/>
    <xf numFmtId="0" fontId="6" fillId="4" borderId="0" applyNumberFormat="0" applyBorder="0" applyAlignment="0" applyProtection="0"/>
    <xf numFmtId="0" fontId="47" fillId="2" borderId="0" applyNumberFormat="0" applyBorder="0" applyAlignment="0" applyProtection="0">
      <alignment vertical="center"/>
    </xf>
    <xf numFmtId="0" fontId="48" fillId="4" borderId="0" applyNumberFormat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0" fontId="49" fillId="3" borderId="0" applyNumberFormat="0" applyBorder="0" applyAlignment="0" applyProtection="0">
      <alignment vertical="center"/>
    </xf>
  </cellStyleXfs>
  <cellXfs count="216">
    <xf numFmtId="0" fontId="0" fillId="0" borderId="0" xfId="0"/>
    <xf numFmtId="0" fontId="2" fillId="0" borderId="0" xfId="0" applyFont="1"/>
    <xf numFmtId="0" fontId="1" fillId="0" borderId="0" xfId="0" applyFont="1" applyAlignment="1">
      <alignment horizontal="centerContinuous"/>
    </xf>
    <xf numFmtId="0" fontId="1" fillId="0" borderId="0" xfId="0" applyFont="1"/>
    <xf numFmtId="1" fontId="1" fillId="0" borderId="0" xfId="0" applyNumberFormat="1" applyFont="1"/>
    <xf numFmtId="0" fontId="2" fillId="0" borderId="0" xfId="0" applyFont="1" applyAlignment="1">
      <alignment horizontal="centerContinuous"/>
    </xf>
    <xf numFmtId="0" fontId="1" fillId="0" borderId="0" xfId="0" applyFont="1" applyAlignment="1">
      <alignment horizontal="left" vertical="center"/>
    </xf>
    <xf numFmtId="2" fontId="1" fillId="0" borderId="0" xfId="0" applyNumberFormat="1" applyFont="1"/>
    <xf numFmtId="0" fontId="7" fillId="0" borderId="0" xfId="0" applyFont="1"/>
    <xf numFmtId="0" fontId="9" fillId="0" borderId="0" xfId="0" applyFont="1" applyAlignment="1">
      <alignment vertical="center" wrapText="1"/>
    </xf>
    <xf numFmtId="0" fontId="11" fillId="5" borderId="0" xfId="2" applyFont="1" applyFill="1" applyBorder="1"/>
    <xf numFmtId="0" fontId="12" fillId="6" borderId="0" xfId="2" applyFont="1" applyFill="1" applyBorder="1"/>
    <xf numFmtId="0" fontId="13" fillId="7" borderId="0" xfId="4" applyFont="1" applyFill="1" applyBorder="1"/>
    <xf numFmtId="0" fontId="14" fillId="8" borderId="0" xfId="3" applyFont="1" applyFill="1" applyBorder="1"/>
    <xf numFmtId="176" fontId="7" fillId="0" borderId="0" xfId="0" applyNumberFormat="1" applyFont="1"/>
    <xf numFmtId="176" fontId="15" fillId="0" borderId="0" xfId="0" applyNumberFormat="1" applyFont="1"/>
    <xf numFmtId="0" fontId="7" fillId="0" borderId="1" xfId="0" applyFont="1" applyBorder="1"/>
    <xf numFmtId="0" fontId="7" fillId="0" borderId="2" xfId="0" applyFont="1" applyBorder="1"/>
    <xf numFmtId="0" fontId="7" fillId="0" borderId="4" xfId="0" applyFont="1" applyBorder="1"/>
    <xf numFmtId="0" fontId="7" fillId="0" borderId="6" xfId="0" applyFont="1" applyBorder="1"/>
    <xf numFmtId="176" fontId="7" fillId="0" borderId="2" xfId="0" applyNumberFormat="1" applyFont="1" applyBorder="1"/>
    <xf numFmtId="176" fontId="7" fillId="0" borderId="3" xfId="0" applyNumberFormat="1" applyFont="1" applyBorder="1"/>
    <xf numFmtId="176" fontId="7" fillId="0" borderId="5" xfId="0" applyNumberFormat="1" applyFont="1" applyBorder="1"/>
    <xf numFmtId="176" fontId="1" fillId="0" borderId="0" xfId="0" applyNumberFormat="1" applyFont="1"/>
    <xf numFmtId="0" fontId="16" fillId="0" borderId="0" xfId="0" applyFont="1" applyAlignment="1">
      <alignment vertical="center" wrapText="1"/>
    </xf>
    <xf numFmtId="0" fontId="1" fillId="0" borderId="6" xfId="0" applyFont="1" applyBorder="1"/>
    <xf numFmtId="0" fontId="1" fillId="0" borderId="4" xfId="0" applyFont="1" applyBorder="1"/>
    <xf numFmtId="0" fontId="7" fillId="0" borderId="9" xfId="0" applyFont="1" applyBorder="1"/>
    <xf numFmtId="0" fontId="24" fillId="0" borderId="0" xfId="0" applyFont="1"/>
    <xf numFmtId="0" fontId="24" fillId="0" borderId="5" xfId="0" applyFont="1" applyBorder="1"/>
    <xf numFmtId="9" fontId="7" fillId="0" borderId="0" xfId="1" applyFont="1" applyBorder="1"/>
    <xf numFmtId="9" fontId="7" fillId="0" borderId="5" xfId="1" applyFont="1" applyBorder="1"/>
    <xf numFmtId="176" fontId="7" fillId="0" borderId="7" xfId="0" applyNumberFormat="1" applyFont="1" applyBorder="1"/>
    <xf numFmtId="176" fontId="7" fillId="0" borderId="8" xfId="0" applyNumberFormat="1" applyFont="1" applyBorder="1"/>
    <xf numFmtId="0" fontId="25" fillId="0" borderId="0" xfId="0" applyFont="1"/>
    <xf numFmtId="0" fontId="26" fillId="0" borderId="0" xfId="0" applyFont="1"/>
    <xf numFmtId="0" fontId="27" fillId="0" borderId="0" xfId="0" applyFont="1" applyAlignment="1">
      <alignment horizontal="centerContinuous"/>
    </xf>
    <xf numFmtId="0" fontId="1" fillId="0" borderId="0" xfId="0" applyFont="1" applyAlignment="1">
      <alignment vertical="center"/>
    </xf>
    <xf numFmtId="0" fontId="1" fillId="0" borderId="0" xfId="0" applyFont="1" applyAlignment="1">
      <alignment horizontal="centerContinuous" vertical="center"/>
    </xf>
    <xf numFmtId="0" fontId="2" fillId="0" borderId="0" xfId="0" applyFont="1" applyAlignment="1">
      <alignment horizontal="centerContinuous" vertical="center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vertical="center"/>
    </xf>
    <xf numFmtId="0" fontId="1" fillId="0" borderId="1" xfId="0" applyFont="1" applyBorder="1" applyAlignment="1">
      <alignment vertical="center"/>
    </xf>
    <xf numFmtId="0" fontId="1" fillId="0" borderId="4" xfId="0" applyFont="1" applyBorder="1" applyAlignment="1">
      <alignment vertical="center"/>
    </xf>
    <xf numFmtId="0" fontId="2" fillId="0" borderId="0" xfId="0" applyFont="1" applyAlignment="1">
      <alignment vertical="center"/>
    </xf>
    <xf numFmtId="1" fontId="1" fillId="0" borderId="0" xfId="0" applyNumberFormat="1" applyFont="1" applyAlignment="1">
      <alignment vertical="center"/>
    </xf>
    <xf numFmtId="11" fontId="29" fillId="0" borderId="0" xfId="0" applyNumberFormat="1" applyFont="1" applyAlignment="1">
      <alignment horizontal="left" vertical="center"/>
    </xf>
    <xf numFmtId="11" fontId="29" fillId="0" borderId="5" xfId="0" applyNumberFormat="1" applyFont="1" applyBorder="1" applyAlignment="1">
      <alignment horizontal="left" vertical="center"/>
    </xf>
    <xf numFmtId="1" fontId="1" fillId="0" borderId="5" xfId="0" applyNumberFormat="1" applyFont="1" applyBorder="1" applyAlignment="1">
      <alignment vertical="center"/>
    </xf>
    <xf numFmtId="1" fontId="1" fillId="0" borderId="7" xfId="0" applyNumberFormat="1" applyFont="1" applyBorder="1" applyAlignment="1">
      <alignment vertical="center"/>
    </xf>
    <xf numFmtId="1" fontId="1" fillId="0" borderId="8" xfId="0" applyNumberFormat="1" applyFont="1" applyBorder="1" applyAlignment="1">
      <alignment vertical="center"/>
    </xf>
    <xf numFmtId="11" fontId="30" fillId="0" borderId="1" xfId="0" applyNumberFormat="1" applyFont="1" applyBorder="1"/>
    <xf numFmtId="11" fontId="30" fillId="0" borderId="4" xfId="0" applyNumberFormat="1" applyFont="1" applyBorder="1"/>
    <xf numFmtId="11" fontId="30" fillId="0" borderId="0" xfId="0" applyNumberFormat="1" applyFont="1"/>
    <xf numFmtId="11" fontId="30" fillId="0" borderId="6" xfId="0" applyNumberFormat="1" applyFont="1" applyBorder="1"/>
    <xf numFmtId="11" fontId="30" fillId="0" borderId="7" xfId="0" applyNumberFormat="1" applyFont="1" applyBorder="1"/>
    <xf numFmtId="11" fontId="30" fillId="0" borderId="8" xfId="0" applyNumberFormat="1" applyFont="1" applyBorder="1"/>
    <xf numFmtId="0" fontId="23" fillId="0" borderId="11" xfId="0" applyFont="1" applyBorder="1"/>
    <xf numFmtId="0" fontId="23" fillId="0" borderId="13" xfId="0" applyFont="1" applyBorder="1"/>
    <xf numFmtId="0" fontId="7" fillId="0" borderId="12" xfId="0" applyFont="1" applyBorder="1"/>
    <xf numFmtId="11" fontId="0" fillId="0" borderId="0" xfId="0" applyNumberFormat="1"/>
    <xf numFmtId="0" fontId="31" fillId="0" borderId="0" xfId="0" applyFont="1"/>
    <xf numFmtId="0" fontId="32" fillId="0" borderId="0" xfId="0" applyFont="1"/>
    <xf numFmtId="11" fontId="0" fillId="0" borderId="3" xfId="0" applyNumberFormat="1" applyBorder="1"/>
    <xf numFmtId="11" fontId="0" fillId="0" borderId="5" xfId="0" applyNumberFormat="1" applyBorder="1"/>
    <xf numFmtId="0" fontId="7" fillId="0" borderId="11" xfId="0" applyFont="1" applyBorder="1"/>
    <xf numFmtId="0" fontId="7" fillId="0" borderId="10" xfId="0" applyFont="1" applyBorder="1"/>
    <xf numFmtId="0" fontId="34" fillId="0" borderId="0" xfId="0" applyFont="1"/>
    <xf numFmtId="0" fontId="35" fillId="0" borderId="0" xfId="0" applyFont="1"/>
    <xf numFmtId="176" fontId="34" fillId="0" borderId="0" xfId="0" applyNumberFormat="1" applyFont="1"/>
    <xf numFmtId="0" fontId="34" fillId="0" borderId="1" xfId="0" applyFont="1" applyBorder="1"/>
    <xf numFmtId="0" fontId="34" fillId="0" borderId="2" xfId="0" applyFont="1" applyBorder="1"/>
    <xf numFmtId="0" fontId="36" fillId="0" borderId="2" xfId="0" applyFont="1" applyBorder="1"/>
    <xf numFmtId="0" fontId="36" fillId="0" borderId="13" xfId="0" applyFont="1" applyBorder="1"/>
    <xf numFmtId="0" fontId="34" fillId="0" borderId="3" xfId="0" applyFont="1" applyBorder="1"/>
    <xf numFmtId="0" fontId="34" fillId="0" borderId="4" xfId="0" applyFont="1" applyBorder="1"/>
    <xf numFmtId="11" fontId="37" fillId="0" borderId="1" xfId="0" applyNumberFormat="1" applyFont="1" applyBorder="1"/>
    <xf numFmtId="11" fontId="37" fillId="0" borderId="2" xfId="0" applyNumberFormat="1" applyFont="1" applyBorder="1"/>
    <xf numFmtId="11" fontId="37" fillId="0" borderId="3" xfId="0" applyNumberFormat="1" applyFont="1" applyBorder="1"/>
    <xf numFmtId="0" fontId="36" fillId="0" borderId="4" xfId="0" applyFont="1" applyBorder="1"/>
    <xf numFmtId="11" fontId="37" fillId="0" borderId="4" xfId="0" applyNumberFormat="1" applyFont="1" applyBorder="1"/>
    <xf numFmtId="11" fontId="37" fillId="0" borderId="0" xfId="0" applyNumberFormat="1" applyFont="1"/>
    <xf numFmtId="11" fontId="37" fillId="0" borderId="5" xfId="0" applyNumberFormat="1" applyFont="1" applyBorder="1"/>
    <xf numFmtId="0" fontId="34" fillId="0" borderId="6" xfId="0" applyFont="1" applyBorder="1"/>
    <xf numFmtId="11" fontId="37" fillId="0" borderId="6" xfId="0" applyNumberFormat="1" applyFont="1" applyBorder="1"/>
    <xf numFmtId="11" fontId="37" fillId="0" borderId="7" xfId="0" applyNumberFormat="1" applyFont="1" applyBorder="1"/>
    <xf numFmtId="11" fontId="37" fillId="0" borderId="8" xfId="0" applyNumberFormat="1" applyFont="1" applyBorder="1"/>
    <xf numFmtId="0" fontId="34" fillId="0" borderId="9" xfId="0" applyFont="1" applyBorder="1"/>
    <xf numFmtId="176" fontId="34" fillId="0" borderId="2" xfId="0" applyNumberFormat="1" applyFont="1" applyBorder="1"/>
    <xf numFmtId="176" fontId="34" fillId="0" borderId="3" xfId="0" applyNumberFormat="1" applyFont="1" applyBorder="1"/>
    <xf numFmtId="0" fontId="34" fillId="0" borderId="11" xfId="0" applyFont="1" applyBorder="1"/>
    <xf numFmtId="176" fontId="34" fillId="0" borderId="5" xfId="0" applyNumberFormat="1" applyFont="1" applyBorder="1"/>
    <xf numFmtId="9" fontId="34" fillId="0" borderId="0" xfId="1" applyFont="1"/>
    <xf numFmtId="9" fontId="34" fillId="0" borderId="5" xfId="1" applyFont="1" applyBorder="1"/>
    <xf numFmtId="0" fontId="34" fillId="0" borderId="10" xfId="0" applyFont="1" applyBorder="1"/>
    <xf numFmtId="176" fontId="34" fillId="0" borderId="7" xfId="0" applyNumberFormat="1" applyFont="1" applyBorder="1"/>
    <xf numFmtId="176" fontId="34" fillId="0" borderId="8" xfId="0" applyNumberFormat="1" applyFont="1" applyBorder="1"/>
    <xf numFmtId="0" fontId="29" fillId="0" borderId="0" xfId="0" applyFont="1"/>
    <xf numFmtId="0" fontId="38" fillId="0" borderId="0" xfId="0" applyFont="1"/>
    <xf numFmtId="2" fontId="29" fillId="0" borderId="0" xfId="0" applyNumberFormat="1" applyFont="1"/>
    <xf numFmtId="0" fontId="38" fillId="0" borderId="0" xfId="0" applyFont="1" applyAlignment="1">
      <alignment horizontal="centerContinuous"/>
    </xf>
    <xf numFmtId="0" fontId="29" fillId="0" borderId="0" xfId="0" applyFont="1" applyAlignment="1">
      <alignment horizontal="centerContinuous"/>
    </xf>
    <xf numFmtId="176" fontId="29" fillId="0" borderId="0" xfId="0" applyNumberFormat="1" applyFont="1"/>
    <xf numFmtId="177" fontId="1" fillId="0" borderId="0" xfId="0" applyNumberFormat="1" applyFont="1"/>
    <xf numFmtId="9" fontId="1" fillId="0" borderId="0" xfId="1" applyFont="1"/>
    <xf numFmtId="0" fontId="25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42" fillId="0" borderId="0" xfId="0" applyFont="1"/>
    <xf numFmtId="11" fontId="0" fillId="0" borderId="1" xfId="0" applyNumberFormat="1" applyBorder="1"/>
    <xf numFmtId="11" fontId="0" fillId="0" borderId="2" xfId="0" applyNumberFormat="1" applyBorder="1"/>
    <xf numFmtId="0" fontId="46" fillId="9" borderId="0" xfId="2" applyFont="1" applyFill="1"/>
    <xf numFmtId="11" fontId="0" fillId="0" borderId="4" xfId="0" applyNumberFormat="1" applyBorder="1"/>
    <xf numFmtId="0" fontId="4" fillId="2" borderId="0" xfId="2"/>
    <xf numFmtId="0" fontId="6" fillId="4" borderId="0" xfId="4"/>
    <xf numFmtId="0" fontId="5" fillId="3" borderId="0" xfId="3"/>
    <xf numFmtId="11" fontId="0" fillId="0" borderId="6" xfId="0" applyNumberFormat="1" applyBorder="1"/>
    <xf numFmtId="11" fontId="0" fillId="0" borderId="7" xfId="0" applyNumberFormat="1" applyBorder="1"/>
    <xf numFmtId="11" fontId="0" fillId="0" borderId="8" xfId="0" applyNumberFormat="1" applyBorder="1"/>
    <xf numFmtId="0" fontId="24" fillId="0" borderId="2" xfId="0" applyFont="1" applyBorder="1"/>
    <xf numFmtId="0" fontId="24" fillId="0" borderId="3" xfId="0" applyFont="1" applyBorder="1"/>
    <xf numFmtId="0" fontId="0" fillId="0" borderId="4" xfId="0" applyBorder="1"/>
    <xf numFmtId="176" fontId="0" fillId="0" borderId="0" xfId="0" applyNumberFormat="1"/>
    <xf numFmtId="176" fontId="0" fillId="0" borderId="5" xfId="0" applyNumberFormat="1" applyBorder="1"/>
    <xf numFmtId="9" fontId="34" fillId="0" borderId="0" xfId="1" applyFont="1" applyBorder="1"/>
    <xf numFmtId="0" fontId="7" fillId="0" borderId="7" xfId="0" applyFont="1" applyBorder="1"/>
    <xf numFmtId="0" fontId="2" fillId="0" borderId="0" xfId="0" applyFont="1" applyAlignment="1">
      <alignment horizontal="center"/>
    </xf>
    <xf numFmtId="2" fontId="1" fillId="0" borderId="0" xfId="0" applyNumberFormat="1" applyFont="1" applyAlignment="1" applyProtection="1">
      <alignment vertical="center"/>
      <protection locked="0"/>
    </xf>
    <xf numFmtId="0" fontId="18" fillId="5" borderId="0" xfId="5" applyFont="1" applyFill="1" applyBorder="1" applyAlignment="1">
      <alignment vertical="center"/>
    </xf>
    <xf numFmtId="1" fontId="1" fillId="0" borderId="1" xfId="0" applyNumberFormat="1" applyFont="1" applyBorder="1" applyAlignment="1">
      <alignment horizontal="left" vertical="center"/>
    </xf>
    <xf numFmtId="0" fontId="19" fillId="6" borderId="0" xfId="5" applyFont="1" applyFill="1" applyBorder="1" applyAlignment="1">
      <alignment vertical="center"/>
    </xf>
    <xf numFmtId="1" fontId="1" fillId="0" borderId="4" xfId="0" applyNumberFormat="1" applyFont="1" applyBorder="1" applyAlignment="1">
      <alignment horizontal="left" vertical="center"/>
    </xf>
    <xf numFmtId="0" fontId="20" fillId="7" borderId="0" xfId="6" applyFont="1" applyFill="1" applyBorder="1" applyAlignment="1">
      <alignment vertical="center"/>
    </xf>
    <xf numFmtId="9" fontId="1" fillId="0" borderId="0" xfId="7" applyFont="1" applyBorder="1" applyAlignment="1">
      <alignment vertical="center"/>
    </xf>
    <xf numFmtId="9" fontId="1" fillId="0" borderId="5" xfId="7" applyFont="1" applyBorder="1" applyAlignment="1">
      <alignment vertical="center"/>
    </xf>
    <xf numFmtId="0" fontId="21" fillId="8" borderId="0" xfId="8" applyFont="1" applyFill="1" applyBorder="1" applyAlignment="1">
      <alignment vertical="center"/>
    </xf>
    <xf numFmtId="0" fontId="1" fillId="0" borderId="4" xfId="0" applyFont="1" applyBorder="1" applyAlignment="1">
      <alignment horizontal="left" vertical="center"/>
    </xf>
    <xf numFmtId="1" fontId="1" fillId="0" borderId="4" xfId="0" applyNumberFormat="1" applyFont="1" applyBorder="1" applyAlignment="1">
      <alignment vertical="center"/>
    </xf>
    <xf numFmtId="1" fontId="1" fillId="0" borderId="6" xfId="0" applyNumberFormat="1" applyFont="1" applyBorder="1" applyAlignment="1">
      <alignment vertical="center"/>
    </xf>
    <xf numFmtId="2" fontId="1" fillId="0" borderId="0" xfId="0" applyNumberFormat="1" applyFont="1" applyAlignment="1">
      <alignment vertical="center"/>
    </xf>
    <xf numFmtId="2" fontId="1" fillId="0" borderId="0" xfId="0" applyNumberFormat="1" applyFont="1" applyAlignment="1" applyProtection="1">
      <alignment horizontal="centerContinuous"/>
      <protection locked="0"/>
    </xf>
    <xf numFmtId="2" fontId="1" fillId="0" borderId="0" xfId="0" applyNumberFormat="1" applyFont="1" applyAlignment="1" applyProtection="1">
      <alignment horizontal="centerContinuous" vertical="center"/>
      <protection locked="0"/>
    </xf>
    <xf numFmtId="2" fontId="1" fillId="0" borderId="0" xfId="0" applyNumberFormat="1" applyFont="1" applyAlignment="1">
      <alignment horizontal="centerContinuous"/>
    </xf>
    <xf numFmtId="2" fontId="1" fillId="0" borderId="0" xfId="0" applyNumberFormat="1" applyFont="1" applyAlignment="1">
      <alignment horizontal="centerContinuous" vertical="center"/>
    </xf>
    <xf numFmtId="2" fontId="1" fillId="0" borderId="0" xfId="0" applyNumberFormat="1" applyFont="1" applyAlignment="1" applyProtection="1">
      <alignment horizontal="center" vertical="center"/>
      <protection locked="0"/>
    </xf>
    <xf numFmtId="0" fontId="51" fillId="0" borderId="14" xfId="0" applyFont="1" applyBorder="1" applyAlignment="1">
      <alignment horizontal="center"/>
    </xf>
    <xf numFmtId="0" fontId="0" fillId="0" borderId="15" xfId="0" applyBorder="1"/>
    <xf numFmtId="2" fontId="0" fillId="0" borderId="0" xfId="0" applyNumberFormat="1"/>
    <xf numFmtId="11" fontId="0" fillId="0" borderId="15" xfId="0" applyNumberFormat="1" applyBorder="1"/>
    <xf numFmtId="0" fontId="53" fillId="0" borderId="0" xfId="0" applyFont="1" applyAlignment="1">
      <alignment horizontal="center" vertical="center"/>
    </xf>
    <xf numFmtId="0" fontId="53" fillId="0" borderId="0" xfId="0" applyFont="1" applyAlignment="1">
      <alignment vertical="center"/>
    </xf>
    <xf numFmtId="0" fontId="53" fillId="0" borderId="0" xfId="0" applyFont="1" applyAlignment="1">
      <alignment horizontal="center"/>
    </xf>
    <xf numFmtId="0" fontId="55" fillId="0" borderId="0" xfId="0" applyFont="1"/>
    <xf numFmtId="0" fontId="0" fillId="11" borderId="0" xfId="0" applyFill="1"/>
    <xf numFmtId="0" fontId="0" fillId="0" borderId="1" xfId="0" applyBorder="1"/>
    <xf numFmtId="0" fontId="0" fillId="12" borderId="0" xfId="0" applyFill="1"/>
    <xf numFmtId="0" fontId="56" fillId="10" borderId="0" xfId="2" applyFont="1" applyFill="1" applyAlignment="1"/>
    <xf numFmtId="0" fontId="4" fillId="2" borderId="0" xfId="2" applyAlignment="1"/>
    <xf numFmtId="0" fontId="6" fillId="4" borderId="0" xfId="4" applyAlignment="1"/>
    <xf numFmtId="0" fontId="5" fillId="3" borderId="0" xfId="3" applyAlignment="1"/>
    <xf numFmtId="0" fontId="58" fillId="0" borderId="0" xfId="0" applyFont="1"/>
    <xf numFmtId="176" fontId="0" fillId="12" borderId="0" xfId="0" applyNumberFormat="1" applyFill="1"/>
    <xf numFmtId="9" fontId="0" fillId="0" borderId="0" xfId="1" applyFont="1" applyAlignment="1"/>
    <xf numFmtId="11" fontId="59" fillId="0" borderId="0" xfId="0" applyNumberFormat="1" applyFont="1"/>
    <xf numFmtId="0" fontId="54" fillId="0" borderId="0" xfId="0" applyFont="1"/>
    <xf numFmtId="0" fontId="46" fillId="10" borderId="0" xfId="2" applyFont="1" applyFill="1" applyAlignment="1"/>
    <xf numFmtId="0" fontId="0" fillId="13" borderId="0" xfId="0" applyFill="1"/>
    <xf numFmtId="0" fontId="60" fillId="0" borderId="0" xfId="0" applyFont="1"/>
    <xf numFmtId="11" fontId="61" fillId="0" borderId="0" xfId="0" applyNumberFormat="1" applyFont="1"/>
    <xf numFmtId="0" fontId="62" fillId="0" borderId="0" xfId="0" applyFont="1" applyAlignment="1">
      <alignment vertical="center"/>
    </xf>
    <xf numFmtId="0" fontId="63" fillId="0" borderId="0" xfId="0" applyFont="1" applyAlignment="1">
      <alignment vertical="center"/>
    </xf>
    <xf numFmtId="0" fontId="25" fillId="0" borderId="0" xfId="0" applyFont="1" applyAlignment="1">
      <alignment vertical="center"/>
    </xf>
    <xf numFmtId="0" fontId="7" fillId="0" borderId="0" xfId="0" applyFont="1" applyAlignment="1">
      <alignment vertical="center"/>
    </xf>
    <xf numFmtId="0" fontId="7" fillId="0" borderId="0" xfId="0" applyFont="1" applyAlignment="1">
      <alignment horizontal="center" vertical="center"/>
    </xf>
    <xf numFmtId="0" fontId="7" fillId="0" borderId="5" xfId="0" applyFont="1" applyBorder="1" applyAlignment="1">
      <alignment vertical="center"/>
    </xf>
    <xf numFmtId="0" fontId="64" fillId="0" borderId="0" xfId="0" applyFont="1" applyAlignment="1">
      <alignment vertical="center"/>
    </xf>
    <xf numFmtId="0" fontId="7" fillId="0" borderId="4" xfId="0" applyFont="1" applyBorder="1" applyAlignment="1">
      <alignment vertical="center"/>
    </xf>
    <xf numFmtId="0" fontId="34" fillId="14" borderId="0" xfId="0" applyFont="1" applyFill="1"/>
    <xf numFmtId="0" fontId="34" fillId="15" borderId="0" xfId="0" applyFont="1" applyFill="1"/>
    <xf numFmtId="0" fontId="7" fillId="0" borderId="4" xfId="0" applyFont="1" applyBorder="1" applyAlignment="1">
      <alignment horizontal="center" vertical="center"/>
    </xf>
    <xf numFmtId="0" fontId="34" fillId="16" borderId="0" xfId="0" applyFont="1" applyFill="1"/>
    <xf numFmtId="0" fontId="31" fillId="0" borderId="0" xfId="0" applyFont="1" applyAlignment="1">
      <alignment horizontal="left" vertical="center"/>
    </xf>
    <xf numFmtId="0" fontId="34" fillId="17" borderId="0" xfId="0" applyFont="1" applyFill="1"/>
    <xf numFmtId="0" fontId="34" fillId="0" borderId="5" xfId="0" applyFont="1" applyBorder="1"/>
    <xf numFmtId="0" fontId="65" fillId="0" borderId="0" xfId="0" applyFont="1"/>
    <xf numFmtId="0" fontId="34" fillId="18" borderId="0" xfId="0" applyFont="1" applyFill="1"/>
    <xf numFmtId="0" fontId="63" fillId="0" borderId="0" xfId="0" applyFont="1" applyAlignment="1">
      <alignment horizontal="center" vertical="center"/>
    </xf>
    <xf numFmtId="0" fontId="34" fillId="19" borderId="0" xfId="0" applyFont="1" applyFill="1"/>
    <xf numFmtId="0" fontId="66" fillId="9" borderId="0" xfId="5" applyFont="1" applyFill="1" applyAlignment="1"/>
    <xf numFmtId="11" fontId="7" fillId="0" borderId="1" xfId="0" applyNumberFormat="1" applyFont="1" applyBorder="1"/>
    <xf numFmtId="11" fontId="7" fillId="0" borderId="2" xfId="0" applyNumberFormat="1" applyFont="1" applyBorder="1"/>
    <xf numFmtId="11" fontId="7" fillId="0" borderId="3" xfId="0" applyNumberFormat="1" applyFont="1" applyBorder="1"/>
    <xf numFmtId="0" fontId="12" fillId="2" borderId="0" xfId="5" applyFont="1" applyAlignment="1"/>
    <xf numFmtId="11" fontId="7" fillId="0" borderId="4" xfId="0" applyNumberFormat="1" applyFont="1" applyBorder="1"/>
    <xf numFmtId="11" fontId="7" fillId="0" borderId="0" xfId="0" applyNumberFormat="1" applyFont="1"/>
    <xf numFmtId="11" fontId="7" fillId="0" borderId="5" xfId="0" applyNumberFormat="1" applyFont="1" applyBorder="1"/>
    <xf numFmtId="0" fontId="13" fillId="4" borderId="0" xfId="6" applyFont="1" applyAlignment="1"/>
    <xf numFmtId="178" fontId="69" fillId="0" borderId="0" xfId="0" applyNumberFormat="1" applyFont="1" applyAlignment="1">
      <alignment vertical="center"/>
    </xf>
    <xf numFmtId="0" fontId="14" fillId="3" borderId="0" xfId="8" applyFont="1" applyAlignment="1"/>
    <xf numFmtId="11" fontId="7" fillId="0" borderId="6" xfId="0" applyNumberFormat="1" applyFont="1" applyBorder="1"/>
    <xf numFmtId="11" fontId="7" fillId="0" borderId="7" xfId="0" applyNumberFormat="1" applyFont="1" applyBorder="1"/>
    <xf numFmtId="11" fontId="7" fillId="0" borderId="8" xfId="0" applyNumberFormat="1" applyFont="1" applyBorder="1"/>
    <xf numFmtId="9" fontId="7" fillId="0" borderId="0" xfId="7" applyFont="1" applyAlignment="1"/>
    <xf numFmtId="0" fontId="65" fillId="0" borderId="0" xfId="0" applyFont="1" applyAlignment="1" applyProtection="1">
      <alignment vertical="center"/>
      <protection locked="0"/>
    </xf>
    <xf numFmtId="178" fontId="65" fillId="0" borderId="0" xfId="0" applyNumberFormat="1" applyFont="1" applyAlignment="1">
      <alignment vertical="center"/>
    </xf>
    <xf numFmtId="0" fontId="65" fillId="0" borderId="0" xfId="0" applyFont="1" applyAlignment="1">
      <alignment horizontal="center" vertical="center"/>
    </xf>
    <xf numFmtId="0" fontId="70" fillId="0" borderId="0" xfId="0" applyFont="1" applyAlignment="1" applyProtection="1">
      <alignment vertical="center"/>
      <protection locked="0"/>
    </xf>
    <xf numFmtId="0" fontId="25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52" fillId="0" borderId="0" xfId="0" applyFont="1" applyAlignment="1">
      <alignment horizontal="center" vertical="center"/>
    </xf>
    <xf numFmtId="0" fontId="52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7" fillId="0" borderId="4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7" fillId="0" borderId="5" xfId="0" applyFont="1" applyBorder="1" applyAlignment="1">
      <alignment horizontal="center" vertical="center"/>
    </xf>
  </cellXfs>
  <cellStyles count="9">
    <cellStyle name="Bad 2" xfId="8" xr:uid="{74D5F2BC-3DD7-43A0-B4DC-CB8CA6D02000}"/>
    <cellStyle name="Good 2" xfId="5" xr:uid="{511F983C-EF3F-4118-803D-2E0D87A7FB24}"/>
    <cellStyle name="Neutral 2" xfId="6" xr:uid="{8200DB42-C27C-4607-B878-F73BCCCBBF2B}"/>
    <cellStyle name="Percent 2" xfId="7" xr:uid="{FD4C6FB5-51F3-450F-9290-507322FDA003}"/>
    <cellStyle name="百分比" xfId="1" builtinId="5"/>
    <cellStyle name="差" xfId="3" builtinId="27"/>
    <cellStyle name="常规" xfId="0" builtinId="0"/>
    <cellStyle name="好" xfId="2" builtinId="26"/>
    <cellStyle name="适中" xfId="4" builtinId="28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3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2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Ex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Ex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Ex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Ex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Ex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Ex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Ex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Ex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Ex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Ex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Ex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Ex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Ex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Ex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_xlchart.v1.17</cx:f>
      </cx:numDim>
    </cx:data>
    <cx:data id="1">
      <cx:numDim type="val">
        <cx:f>_xlchart.v1.19</cx:f>
      </cx:numDim>
    </cx:data>
    <cx:data id="2">
      <cx:numDim type="val">
        <cx:f>_xlchart.v1.21</cx:f>
      </cx:numDim>
    </cx:data>
    <cx:data id="3">
      <cx:numDim type="val">
        <cx:f>_xlchart.v1.23</cx:f>
      </cx:numDim>
    </cx:data>
    <cx:data id="4">
      <cx:numDim type="val">
        <cx:f>_xlchart.v1.25</cx:f>
      </cx:numDim>
    </cx:data>
    <cx:data id="5">
      <cx:numDim type="val">
        <cx:f>_xlchart.v1.27</cx:f>
      </cx:numDim>
    </cx:data>
    <cx:data id="6">
      <cx:numDim type="val">
        <cx:f>_xlchart.v1.29</cx:f>
      </cx:numDim>
    </cx:data>
    <cx:data id="7">
      <cx:numDim type="val">
        <cx:f>_xlchart.v1.31</cx:f>
      </cx:numDim>
    </cx:data>
  </cx:chartData>
  <cx:chart>
    <cx:plotArea>
      <cx:plotAreaRegion>
        <cx:series layoutId="boxWhisker" uniqueId="{7981B399-64FC-4ECF-80C1-2F78959721E7}" formatIdx="0">
          <cx:tx>
            <cx:txData>
              <cx:f>_xlchart.v1.16</cx:f>
              <cx:v>CL_LT</cx:v>
            </cx:txData>
          </cx:tx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_xlchart.v1.18</cx:f>
              <cx:v>CL_933m</cx:v>
            </cx:txData>
          </cx:tx>
          <cx:dataId val="1"/>
          <cx:layoutPr>
            <cx:statistics quartileMethod="exclusive"/>
          </cx:layoutPr>
        </cx:series>
        <cx:series layoutId="boxWhisker" uniqueId="{7867D546-D981-4280-A151-13F3A9BA6216}" formatIdx="2">
          <cx:tx>
            <cx:txData>
              <cx:f>_xlchart.v1.20</cx:f>
              <cx:v>FL0_LT</cx:v>
            </cx:txData>
          </cx:tx>
          <cx:dataId val="2"/>
          <cx:layoutPr>
            <cx:statistics quartileMethod="exclusive"/>
          </cx:layoutPr>
        </cx:series>
        <cx:series layoutId="boxWhisker" uniqueId="{FD46470E-75E8-4387-A69A-B1654D7B91EE}" formatIdx="3">
          <cx:tx>
            <cx:txData>
              <cx:f>_xlchart.v1.22</cx:f>
              <cx:v>FL0_933m</cx:v>
            </cx:txData>
          </cx:tx>
          <cx:dataId val="3"/>
          <cx:layoutPr>
            <cx:statistics quartileMethod="exclusive"/>
          </cx:layoutPr>
        </cx:series>
        <cx:series layoutId="boxWhisker" uniqueId="{00000000-2EDB-4E74-87B4-DB1B13D5D057}">
          <cx:tx>
            <cx:txData>
              <cx:f>_xlchart.v1.24</cx:f>
              <cx:v>CL_LT</cx:v>
            </cx:txData>
          </cx:tx>
          <cx:dataId val="4"/>
          <cx:layoutPr>
            <cx:statistics quartileMethod="exclusive"/>
          </cx:layoutPr>
        </cx:series>
        <cx:series layoutId="boxWhisker" uniqueId="{00000001-2EDB-4E74-87B4-DB1B13D5D057}">
          <cx:tx>
            <cx:txData>
              <cx:f>_xlchart.v1.26</cx:f>
              <cx:v>CL_933m</cx:v>
            </cx:txData>
          </cx:tx>
          <cx:dataId val="5"/>
          <cx:layoutPr>
            <cx:statistics quartileMethod="exclusive"/>
          </cx:layoutPr>
        </cx:series>
        <cx:series layoutId="boxWhisker" uniqueId="{00000002-2EDB-4E74-87B4-DB1B13D5D057}">
          <cx:tx>
            <cx:txData>
              <cx:f>_xlchart.v1.28</cx:f>
              <cx:v>FL0_LT</cx:v>
            </cx:txData>
          </cx:tx>
          <cx:dataId val="6"/>
          <cx:layoutPr>
            <cx:statistics quartileMethod="exclusive"/>
          </cx:layoutPr>
        </cx:series>
        <cx:series layoutId="boxWhisker" uniqueId="{00000003-2EDB-4E74-87B4-DB1B13D5D057}">
          <cx:tx>
            <cx:txData>
              <cx:f>_xlchart.v1.30</cx:f>
              <cx:v>FL0_933m</cx:v>
            </cx:txData>
          </cx:tx>
          <cx:dataId val="7"/>
          <cx:layoutPr>
            <cx:statistics quartileMethod="exclusive"/>
          </cx:layoutPr>
        </cx:series>
      </cx:plotAreaRegion>
      <cx:axis id="0">
        <cx:catScaling gapWidth="0.200000003"/>
        <cx:tickLabels/>
      </cx:axis>
      <cx:axis id="1">
        <cx:valScaling/>
        <cx:tickLabels/>
      </cx:axis>
    </cx:plotArea>
  </cx:chart>
  <cx:spPr>
    <a:xfrm>
      <a:off x="0" y="0"/>
      <a:ext cx="0" cy="0"/>
    </a:xfrm>
  </cx:spPr>
</cx:chartSpace>
</file>

<file path=xl/charts/chartEx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_xlchart.v1.1</cx:f>
      </cx:numDim>
    </cx:data>
    <cx:data id="1">
      <cx:numDim type="val">
        <cx:f>_xlchart.v1.3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_xlchart.v1.0</cx:f>
              <cx:v>LL50_LT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_xlchart.v1.2</cx:f>
              <cx:v>LL50_pam68_S113G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_xlchart.v1.9</cx:f>
      </cx:numDim>
    </cx:data>
    <cx:data id="1">
      <cx:numDim type="val">
        <cx:f>_xlchart.v1.11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_xlchart.v1.8</cx:f>
              <cx:v>FL0_LT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_xlchart.v1.10</cx:f>
              <cx:v>FL0_pam68_S113G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_xlchart.v1.13</cx:f>
      </cx:numDim>
    </cx:data>
    <cx:data id="1">
      <cx:numDim type="val">
        <cx:f>_xlchart.v1.15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_xlchart.v1.12</cx:f>
              <cx:v>LL50_LT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_xlchart.v1.14</cx:f>
              <cx:v>LL50_pam68_S113G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_xlchart.v1.5</cx:f>
      </cx:numDim>
    </cx:data>
    <cx:data id="1">
      <cx:numDim type="val">
        <cx:f>_xlchart.v1.7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_xlchart.v1.4</cx:f>
              <cx:v>FL0_LT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_xlchart.v1.6</cx:f>
              <cx:v>FL0_pam68_S113G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_xlchart.v1.37</cx:f>
      </cx:numDim>
    </cx:data>
    <cx:data id="1">
      <cx:numDim type="val">
        <cx:f>_xlchart.v1.39</cx:f>
      </cx:numDim>
    </cx:data>
    <cx:data id="2">
      <cx:numDim type="val">
        <cx:f>_xlchart.v1.41</cx:f>
      </cx:numDim>
    </cx:data>
    <cx:data id="3">
      <cx:numDim type="val">
        <cx:f>_xlchart.v1.43</cx:f>
      </cx:numDim>
    </cx:data>
    <cx:data id="4">
      <cx:numDim type="val">
        <cx:f>_xlchart.v1.45</cx:f>
      </cx:numDim>
    </cx:data>
    <cx:data id="5">
      <cx:numDim type="val">
        <cx:f>_xlchart.v1.47</cx:f>
      </cx:numDim>
    </cx:data>
    <cx:data id="6">
      <cx:numDim type="val">
        <cx:f>_xlchart.v1.49</cx:f>
      </cx:numDim>
    </cx:data>
    <cx:data id="7">
      <cx:numDim type="val">
        <cx:f>_xlchart.v1.51</cx:f>
      </cx:numDim>
    </cx:data>
  </cx:chartData>
  <cx:chart>
    <cx:plotArea>
      <cx:plotAreaRegion>
        <cx:series layoutId="boxWhisker" uniqueId="{7981B399-64FC-4ECF-80C1-2F78959721E7}" formatIdx="0">
          <cx:tx>
            <cx:txData>
              <cx:f>_xlchart.v1.36</cx:f>
              <cx:v>CL_LT</cx:v>
            </cx:txData>
          </cx:tx>
          <cx:dataId val="0"/>
          <cx:layoutPr>
            <cx:statistics quartileMethod="exclusive"/>
          </cx:layoutPr>
        </cx:series>
        <cx:series layoutId="boxWhisker" uniqueId="{00000000-59B4-40CE-A5E9-9D6BA34173AE}">
          <cx:tx>
            <cx:txData>
              <cx:f>_xlchart.v1.38</cx:f>
              <cx:v>CL_933m</cx:v>
            </cx:txData>
          </cx:tx>
          <cx:dataId val="1"/>
          <cx:layoutPr>
            <cx:statistics quartileMethod="exclusive"/>
          </cx:layoutPr>
        </cx:series>
        <cx:series layoutId="boxWhisker" uniqueId="{00000001-59B4-40CE-A5E9-9D6BA34173AE}">
          <cx:tx>
            <cx:txData>
              <cx:f>_xlchart.v1.40</cx:f>
              <cx:v>FL0_LT</cx:v>
            </cx:txData>
          </cx:tx>
          <cx:dataId val="2"/>
          <cx:layoutPr>
            <cx:statistics quartileMethod="exclusive"/>
          </cx:layoutPr>
        </cx:series>
        <cx:series layoutId="boxWhisker" uniqueId="{00000002-59B4-40CE-A5E9-9D6BA34173AE}">
          <cx:tx>
            <cx:txData>
              <cx:f>_xlchart.v1.42</cx:f>
              <cx:v>FL0_933m</cx:v>
            </cx:txData>
          </cx:tx>
          <cx:dataId val="3"/>
          <cx:layoutPr>
            <cx:statistics quartileMethod="exclusive"/>
          </cx:layoutPr>
        </cx:series>
        <cx:series layoutId="boxWhisker" uniqueId="{00000003-59B4-40CE-A5E9-9D6BA34173AE}">
          <cx:tx>
            <cx:txData>
              <cx:f>_xlchart.v1.44</cx:f>
              <cx:v>CL_LT</cx:v>
            </cx:txData>
          </cx:tx>
          <cx:dataId val="4"/>
          <cx:layoutPr>
            <cx:statistics quartileMethod="exclusive"/>
          </cx:layoutPr>
        </cx:series>
        <cx:series layoutId="boxWhisker" uniqueId="{00000004-59B4-40CE-A5E9-9D6BA34173AE}">
          <cx:tx>
            <cx:txData>
              <cx:f>_xlchart.v1.46</cx:f>
              <cx:v>CL_933m</cx:v>
            </cx:txData>
          </cx:tx>
          <cx:dataId val="5"/>
          <cx:layoutPr>
            <cx:statistics quartileMethod="exclusive"/>
          </cx:layoutPr>
        </cx:series>
        <cx:series layoutId="boxWhisker" uniqueId="{00000005-59B4-40CE-A5E9-9D6BA34173AE}">
          <cx:tx>
            <cx:txData>
              <cx:f>_xlchart.v1.48</cx:f>
              <cx:v>FL0_LT</cx:v>
            </cx:txData>
          </cx:tx>
          <cx:dataId val="6"/>
          <cx:layoutPr>
            <cx:statistics quartileMethod="exclusive"/>
          </cx:layoutPr>
        </cx:series>
        <cx:series layoutId="boxWhisker" uniqueId="{00000006-59B4-40CE-A5E9-9D6BA34173AE}">
          <cx:tx>
            <cx:txData>
              <cx:f>_xlchart.v1.50</cx:f>
              <cx:v>FL0_933m</cx:v>
            </cx:txData>
          </cx:tx>
          <cx:dataId val="7"/>
          <cx:layoutPr>
            <cx:statistics quartileMethod="exclusive"/>
          </cx:layoutPr>
        </cx:series>
      </cx:plotAreaRegion>
      <cx:axis id="0">
        <cx:catScaling gapWidth="0.200000003"/>
        <cx:tickLabels/>
      </cx:axis>
      <cx:axis id="1">
        <cx:valScaling/>
        <cx:tickLabels/>
      </cx:axis>
    </cx:plotArea>
  </cx:chart>
  <cx:spPr>
    <a:xfrm>
      <a:off x="24199213" y="5513069"/>
      <a:ext cx="5827395" cy="3657599"/>
    </a:xfrm>
  </cx:spPr>
</cx:chartSpace>
</file>

<file path=xl/charts/chartEx7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_xlchart.v1.53</cx:f>
      </cx:numDim>
    </cx:data>
    <cx:data id="1">
      <cx:numDim type="val">
        <cx:f>_xlchart.v1.55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_xlchart.v1.52</cx:f>
              <cx:v>LL50_LT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_xlchart.v1.54</cx:f>
              <cx:v>LL50_pam68_S113G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8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_xlchart.v1.61</cx:f>
      </cx:numDim>
    </cx:data>
    <cx:data id="1">
      <cx:numDim type="val">
        <cx:f>_xlchart.v1.63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_xlchart.v1.60</cx:f>
              <cx:v>FL0_LT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_xlchart.v1.62</cx:f>
              <cx:v>FL0_pam68_S113G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9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_xlchart.v1.33</cx:f>
      </cx:numDim>
    </cx:data>
    <cx:data id="1">
      <cx:numDim type="val">
        <cx:f>_xlchart.v1.35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_xlchart.v1.32</cx:f>
              <cx:v>LL50_LT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_xlchart.v1.34</cx:f>
              <cx:v>LL50_pam68_S113G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10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_xlchart.v1.57</cx:f>
      </cx:numDim>
    </cx:data>
    <cx:data id="1">
      <cx:numDim type="val">
        <cx:f>_xlchart.v1.59</cx:f>
      </cx:numDim>
    </cx:data>
  </cx:chartData>
  <cx:chart>
    <cx:plotArea>
      <cx:plotAreaRegion>
        <cx:plotSurface>
          <cx:spPr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</cx:plotSurface>
        <cx:series layoutId="boxWhisker" uniqueId="{7981B399-64FC-4ECF-80C1-2F78959721E7}" formatIdx="0">
          <cx:tx>
            <cx:txData>
              <cx:f>_xlchart.v1.56</cx:f>
              <cx:v>FL0_LT</cx:v>
            </cx:txData>
          </cx:tx>
          <cx:spPr>
            <a:noFill/>
            <a:ln w="12700">
              <a:solidFill>
                <a:schemeClr val="tx1"/>
              </a:solidFill>
            </a:ln>
          </cx:spPr>
          <cx:dataId val="0"/>
          <cx:layoutPr>
            <cx:statistics quartileMethod="exclusive"/>
          </cx:layoutPr>
        </cx:series>
        <cx:series layoutId="boxWhisker" uniqueId="{E7179BA3-1A18-414B-BEA0-D3B92CB4B184}" formatIdx="1">
          <cx:tx>
            <cx:txData>
              <cx:f>_xlchart.v1.58</cx:f>
              <cx:v>FL0_pam68_S113G</cx:v>
            </cx:txData>
          </cx:tx>
          <cx:spPr>
            <a:solidFill>
              <a:srgbClr val="99193B"/>
            </a:solidFill>
            <a:ln w="12700">
              <a:solidFill>
                <a:schemeClr val="tx1">
                  <a:lumMod val="95000"/>
                  <a:lumOff val="5000"/>
                </a:schemeClr>
              </a:solidFill>
            </a:ln>
          </cx:spPr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xfrm>
      <a:off x="0" y="0"/>
      <a:ext cx="0" cy="0"/>
    </a:xfrm>
  </cx:spPr>
</cx:chartSpace>
</file>

<file path=xl/charts/chartEx1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_xlchart.v1.69</cx:f>
      </cx:numDim>
    </cx:data>
    <cx:data id="1">
      <cx:numDim type="val">
        <cx:f>_xlchart.v1.71</cx:f>
      </cx:numDim>
    </cx:data>
  </cx:chartData>
  <cx:chart>
    <cx:title pos="t" align="ctr" overlay="0">
      <cx:tx>
        <cx:txData>
          <cx:v>Fv/Fm</cx:v>
        </cx:txData>
      </cx:tx>
      <cx:txPr>
        <a:bodyPr vertOverflow="overflow" horzOverflow="overflow" wrap="square" lIns="0" tIns="0" rIns="0" bIns="0"/>
        <a:lstStyle/>
        <a:p>
          <a:pPr algn="ctr" rtl="0">
            <a:defRPr sz="1600" b="1" i="0">
              <a:solidFill>
                <a:sysClr val="windowText" lastClr="000000"/>
              </a:solidFill>
              <a:latin typeface="Arial" panose="020B0604020202020204" pitchFamily="34" charset="0"/>
              <a:ea typeface="Arial" panose="020B0604020202020204" pitchFamily="34" charset="0"/>
              <a:cs typeface="Arial" panose="020B0604020202020204" pitchFamily="34" charset="0"/>
            </a:defRPr>
          </a:pPr>
          <a:r>
            <a:rPr lang="es-AR" sz="1600" b="1" i="0" u="none" strike="noStrike" dirty="0" err="1">
              <a:effectLst/>
              <a:latin typeface="Arial" panose="020B0604020202020204" pitchFamily="34" charset="0"/>
            </a:rPr>
            <a:t>Fv/Fm</a:t>
          </a:r>
        </a:p>
      </cx:txPr>
    </cx:title>
    <cx:plotArea>
      <cx:plotAreaRegion>
        <cx:plotSurface>
          <cx:spPr>
            <a:ln w="28575">
              <a:solidFill>
                <a:schemeClr val="tx1"/>
              </a:solidFill>
            </a:ln>
          </cx:spPr>
        </cx:plotSurface>
        <cx:series layoutId="boxWhisker" uniqueId="{73E00A13-C4BF-4CA1-B521-450E1FBF5898}" formatIdx="0">
          <cx:tx>
            <cx:txData>
              <cx:f>_xlchart.v1.68</cx:f>
              <cx:v>LT</cx:v>
            </cx:txData>
          </cx:tx>
          <cx:spPr>
            <a:solidFill>
              <a:schemeClr val="bg1"/>
            </a:solidFill>
            <a:ln w="15875">
              <a:solidFill>
                <a:schemeClr val="tx1"/>
              </a:solidFill>
            </a:ln>
          </cx:spPr>
          <cx:dataId val="0"/>
          <cx:layoutPr>
            <cx:visibility meanLine="0" meanMarker="1" nonoutliers="0" outliers="1"/>
            <cx:statistics quartileMethod="exclusive"/>
          </cx:layoutPr>
        </cx:series>
        <cx:series layoutId="boxWhisker" uniqueId="{2333EFEE-5136-456B-BA89-2AC07B102A8E}" formatIdx="1">
          <cx:tx>
            <cx:txData>
              <cx:f>_xlchart.v1.70</cx:f>
              <cx:v>pam68_S113G</cx:v>
            </cx:txData>
          </cx:tx>
          <cx:spPr>
            <a:solidFill>
              <a:srgbClr val="00B0F0"/>
            </a:solidFill>
            <a:ln w="15875">
              <a:solidFill>
                <a:schemeClr val="tx1"/>
              </a:solidFill>
            </a:ln>
          </cx:spPr>
          <cx:dataId val="1"/>
          <cx:layoutPr>
            <cx:visibility meanLine="0" meanMarker="1" nonoutliers="0" outliers="1"/>
            <cx:statistics quartileMethod="exclusive"/>
          </cx:layoutPr>
        </cx:series>
      </cx:plotAreaRegion>
      <cx:axis id="0" hidden="1">
        <cx:catScaling gapWidth="0.100000001"/>
        <cx:tickLabels/>
        <cx:txPr>
          <a:bodyPr vertOverflow="overflow" horzOverflow="overflow" wrap="square" lIns="0" tIns="0" rIns="0" bIns="0"/>
          <a:lstStyle/>
          <a:p>
            <a:pPr algn="ctr" rtl="0">
              <a:defRPr sz="1000" b="0" i="0">
                <a:solidFill>
                  <a:sysClr val="windowText" lastClr="000000"/>
                </a:solidFill>
                <a:latin typeface="Arial" panose="020B0604020202020204" pitchFamily="34" charset="0"/>
                <a:ea typeface="Arial" panose="020B0604020202020204" pitchFamily="34" charset="0"/>
                <a:cs typeface="Arial" panose="020B0604020202020204" pitchFamily="34" charset="0"/>
              </a:defRPr>
            </a:pPr>
            <a:endParaRPr lang="es-AR" sz="10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x:txPr>
      </cx:axis>
      <cx:axis id="1">
        <cx:valScaling max="0.40000000000000002" min="0.20000000000000001"/>
        <cx:tickLabels/>
        <cx:numFmt formatCode="#,##0.00_);[红色](#,##0.00)" sourceLinked="0"/>
        <cx:spPr>
          <a:ln>
            <a:noFill/>
          </a:ln>
        </cx:spPr>
        <cx:txPr>
          <a:bodyPr vertOverflow="overflow" horzOverflow="overflow" wrap="square" lIns="0" tIns="0" rIns="0" bIns="0"/>
          <a:lstStyle/>
          <a:p>
            <a:pPr algn="ctr" rtl="0">
              <a:defRPr sz="1000" b="0" i="0">
                <a:solidFill>
                  <a:sysClr val="windowText" lastClr="000000"/>
                </a:solidFill>
                <a:latin typeface="Arial" panose="020B0604020202020204" pitchFamily="34" charset="0"/>
                <a:ea typeface="Arial" panose="020B0604020202020204" pitchFamily="34" charset="0"/>
                <a:cs typeface="Arial" panose="020B0604020202020204" pitchFamily="34" charset="0"/>
              </a:defRPr>
            </a:pPr>
            <a:endParaRPr lang="es-AR" sz="10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x:txPr>
      </cx:axis>
    </cx:plotArea>
  </cx:chart>
</cx:chartSpace>
</file>

<file path=xl/charts/chartEx12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_xlchart.v1.65</cx:f>
      </cx:numDim>
    </cx:data>
    <cx:data id="1">
      <cx:numDim type="val">
        <cx:f>_xlchart.v1.67</cx:f>
      </cx:numDim>
    </cx:data>
  </cx:chartData>
  <cx:chart>
    <cx:title pos="t" align="ctr" overlay="0">
      <cx:tx>
        <cx:txData>
          <cx:v>Fv/Fm</cx:v>
        </cx:txData>
      </cx:tx>
      <cx:txPr>
        <a:bodyPr vertOverflow="overflow" horzOverflow="overflow" wrap="square" lIns="0" tIns="0" rIns="0" bIns="0"/>
        <a:lstStyle/>
        <a:p>
          <a:pPr algn="ctr" rtl="0">
            <a:defRPr sz="1600" b="1" i="0">
              <a:solidFill>
                <a:sysClr val="windowText" lastClr="000000"/>
              </a:solidFill>
              <a:latin typeface="Arial" panose="020B0604020202020204" pitchFamily="34" charset="0"/>
              <a:ea typeface="Arial" panose="020B0604020202020204" pitchFamily="34" charset="0"/>
              <a:cs typeface="Arial" panose="020B0604020202020204" pitchFamily="34" charset="0"/>
            </a:defRPr>
          </a:pPr>
          <a:r>
            <a:rPr lang="es-AR" sz="1600" b="1" i="0" u="none" strike="noStrike" dirty="0" err="1">
              <a:effectLst/>
              <a:latin typeface="Arial" panose="020B0604020202020204" pitchFamily="34" charset="0"/>
            </a:rPr>
            <a:t>Fv/Fm</a:t>
          </a:r>
        </a:p>
      </cx:txPr>
    </cx:title>
    <cx:plotArea>
      <cx:plotAreaRegion>
        <cx:plotSurface>
          <cx:spPr>
            <a:ln w="28575">
              <a:solidFill>
                <a:schemeClr val="tx1"/>
              </a:solidFill>
            </a:ln>
          </cx:spPr>
        </cx:plotSurface>
        <cx:series layoutId="boxWhisker" uniqueId="{73E00A13-C4BF-4CA1-B521-450E1FBF5898}" formatIdx="0">
          <cx:tx>
            <cx:txData>
              <cx:f>_xlchart.v1.64</cx:f>
              <cx:v>LT</cx:v>
            </cx:txData>
          </cx:tx>
          <cx:spPr>
            <a:solidFill>
              <a:schemeClr val="bg1"/>
            </a:solidFill>
            <a:ln w="15875">
              <a:solidFill>
                <a:schemeClr val="tx1"/>
              </a:solidFill>
            </a:ln>
          </cx:spPr>
          <cx:dataId val="0"/>
          <cx:layoutPr>
            <cx:visibility meanLine="0" meanMarker="1" nonoutliers="0" outliers="1"/>
            <cx:statistics quartileMethod="exclusive"/>
          </cx:layoutPr>
        </cx:series>
        <cx:series layoutId="boxWhisker" uniqueId="{2333EFEE-5136-456B-BA89-2AC07B102A8E}" formatIdx="1">
          <cx:tx>
            <cx:txData>
              <cx:f>_xlchart.v1.66</cx:f>
              <cx:v>pam68_S113G</cx:v>
            </cx:txData>
          </cx:tx>
          <cx:spPr>
            <a:solidFill>
              <a:srgbClr val="00B0F0"/>
            </a:solidFill>
            <a:ln w="15875">
              <a:solidFill>
                <a:schemeClr val="tx1"/>
              </a:solidFill>
            </a:ln>
          </cx:spPr>
          <cx:dataId val="1"/>
          <cx:layoutPr>
            <cx:visibility meanLine="0" meanMarker="1" nonoutliers="0" outliers="1"/>
            <cx:statistics quartileMethod="exclusive"/>
          </cx:layoutPr>
        </cx:series>
      </cx:plotAreaRegion>
      <cx:axis id="0" hidden="1">
        <cx:catScaling gapWidth="0.100000001"/>
        <cx:tickLabels/>
        <cx:txPr>
          <a:bodyPr vertOverflow="overflow" horzOverflow="overflow" wrap="square" lIns="0" tIns="0" rIns="0" bIns="0"/>
          <a:lstStyle/>
          <a:p>
            <a:pPr algn="ctr" rtl="0">
              <a:defRPr sz="1000" b="0" i="0">
                <a:solidFill>
                  <a:sysClr val="windowText" lastClr="000000"/>
                </a:solidFill>
                <a:latin typeface="Arial" panose="020B0604020202020204" pitchFamily="34" charset="0"/>
                <a:ea typeface="Arial" panose="020B0604020202020204" pitchFamily="34" charset="0"/>
                <a:cs typeface="Arial" panose="020B0604020202020204" pitchFamily="34" charset="0"/>
              </a:defRPr>
            </a:pPr>
            <a:endParaRPr lang="es-AR" sz="10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x:txPr>
      </cx:axis>
      <cx:axis id="1">
        <cx:valScaling/>
        <cx:tickLabels/>
        <cx:numFmt formatCode="#,##0.00_);[红色](#,##0.00)" sourceLinked="0"/>
        <cx:spPr>
          <a:ln>
            <a:noFill/>
          </a:ln>
        </cx:spPr>
        <cx:txPr>
          <a:bodyPr vertOverflow="overflow" horzOverflow="overflow" wrap="square" lIns="0" tIns="0" rIns="0" bIns="0"/>
          <a:lstStyle/>
          <a:p>
            <a:pPr algn="ctr" rtl="0">
              <a:defRPr sz="1000" b="0" i="0">
                <a:solidFill>
                  <a:sysClr val="windowText" lastClr="000000"/>
                </a:solidFill>
                <a:latin typeface="Arial" panose="020B0604020202020204" pitchFamily="34" charset="0"/>
                <a:ea typeface="Arial" panose="020B0604020202020204" pitchFamily="34" charset="0"/>
                <a:cs typeface="Arial" panose="020B0604020202020204" pitchFamily="34" charset="0"/>
              </a:defRPr>
            </a:pPr>
            <a:endParaRPr lang="es-AR" sz="1000">
              <a:solidFill>
                <a:sysClr val="windowText" lastClr="000000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cx:txPr>
      </cx:axis>
    </cx:plotArea>
  </cx:chart>
</cx:chartSpace>
</file>

<file path=xl/charts/chartEx13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_xlchart.v1.73</cx:f>
      </cx:numDim>
    </cx:data>
    <cx:data id="1">
      <cx:numDim type="val">
        <cx:f>_xlchart.v1.75</cx:f>
      </cx:numDim>
    </cx:data>
  </cx:chartData>
  <cx:chart>
    <cx:title pos="t" align="ctr" overlay="0">
      <cx:tx>
        <cx:rich>
          <a:bodyPr spcFirstLastPara="1" vertOverflow="ellipsis" horzOverflow="overflow" wrap="square" lIns="0" tIns="0" rIns="0" bIns="0" anchor="ctr" anchorCtr="1"/>
          <a:lstStyle/>
          <a:p>
            <a:pPr algn="ctr" rtl="0">
              <a:defRPr/>
            </a:pPr>
            <a:r>
              <a:rPr lang="en-GB" altLang="zh-CN" sz="1400" b="0" i="0" u="none" strike="noStrike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Calibri" panose="020F0502020204030204"/>
                <a:ea typeface="等线" panose="02010600030101010101" pitchFamily="2" charset="-122"/>
              </a:rPr>
              <a:t>Half-time</a:t>
            </a:r>
            <a:endParaRPr lang="zh-CN" alt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  <a:ea typeface="等线" panose="02010600030101010101" pitchFamily="2" charset="-122"/>
            </a:endParaRPr>
          </a:p>
        </cx:rich>
      </cx:tx>
    </cx:title>
    <cx:plotArea>
      <cx:plotAreaRegion>
        <cx:plotSurface>
          <cx:spPr>
            <a:ln w="12700">
              <a:solidFill>
                <a:schemeClr val="tx1"/>
              </a:solidFill>
            </a:ln>
          </cx:spPr>
        </cx:plotSurface>
        <cx:series layoutId="boxWhisker" uniqueId="{00000001-A589-4C2F-A6C4-EB484995C76B}" formatIdx="0">
          <cx:tx>
            <cx:txData>
              <cx:f>_xlchart.v1.72</cx:f>
              <cx:v>CL_LT</cx:v>
            </cx:txData>
          </cx:tx>
          <cx:dataId val="0"/>
          <cx:layoutPr>
            <cx:statistics quartileMethod="exclusive"/>
          </cx:layoutPr>
        </cx:series>
        <cx:series layoutId="boxWhisker" uniqueId="{00000002-A589-4C2F-A6C4-EB484995C76B}" formatIdx="1">
          <cx:tx>
            <cx:txData>
              <cx:f>_xlchart.v1.74</cx:f>
              <cx:v>CL_S933m</cx:v>
            </cx:txData>
          </cx:tx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numFmt formatCode="#,##0.0_);[红色](#,##0.0)" sourceLinked="0"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ln w="12700">
      <a:noFill/>
    </a:ln>
  </cx:spPr>
</cx:chartSpace>
</file>

<file path=xl/charts/chartEx14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_xlchart.v1.77</cx:f>
      </cx:numDim>
    </cx:data>
    <cx:data id="1">
      <cx:numDim type="val">
        <cx:f>_xlchart.v1.79</cx:f>
      </cx:numDim>
    </cx:data>
  </cx:chartData>
  <cx:chart>
    <cx:title pos="t" align="ctr" overlay="0">
      <cx:tx>
        <cx:rich>
          <a:bodyPr spcFirstLastPara="1" vertOverflow="ellipsis" horzOverflow="overflow" wrap="square" lIns="0" tIns="0" rIns="0" bIns="0" anchor="ctr" anchorCtr="1"/>
          <a:lstStyle/>
          <a:p>
            <a:pPr algn="ctr" rtl="0">
              <a:defRPr/>
            </a:pPr>
            <a:r>
              <a:rPr lang="en-GB" altLang="zh-CN" sz="1400" b="0" i="0" u="none" strike="noStrike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Calibri" panose="020F0502020204030204"/>
                <a:ea typeface="等线" panose="02010600030101010101" pitchFamily="2" charset="-122"/>
              </a:rPr>
              <a:t>Half-time</a:t>
            </a:r>
            <a:endParaRPr lang="zh-CN" alt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  <a:ea typeface="等线" panose="02010600030101010101" pitchFamily="2" charset="-122"/>
            </a:endParaRPr>
          </a:p>
        </cx:rich>
      </cx:tx>
    </cx:title>
    <cx:plotArea>
      <cx:plotAreaRegion>
        <cx:plotSurface>
          <cx:spPr>
            <a:ln w="12700">
              <a:solidFill>
                <a:schemeClr val="tx1"/>
              </a:solidFill>
            </a:ln>
          </cx:spPr>
        </cx:plotSurface>
        <cx:series layoutId="boxWhisker" uniqueId="{00000001-A589-4C2F-A6C4-EB484995C76B}" formatIdx="0">
          <cx:tx>
            <cx:txData>
              <cx:f>_xlchart.v1.76</cx:f>
              <cx:v>FL0_LT</cx:v>
            </cx:txData>
          </cx:tx>
          <cx:dataId val="0"/>
          <cx:layoutPr>
            <cx:statistics quartileMethod="exclusive"/>
          </cx:layoutPr>
        </cx:series>
        <cx:series layoutId="boxWhisker" uniqueId="{00000002-A589-4C2F-A6C4-EB484995C76B}" formatIdx="1">
          <cx:tx>
            <cx:txData>
              <cx:f>_xlchart.v1.78</cx:f>
              <cx:v>FL0_933m</cx:v>
            </cx:txData>
          </cx:tx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 max="3"/>
        <cx:majorTickMarks type="out"/>
        <cx:tickLabels/>
        <cx:numFmt formatCode="#,##0.0_);[红色](#,##0.0)" sourceLinked="0"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ln w="12700">
      <a:noFill/>
    </a:ln>
  </cx:spPr>
</cx:chartSpace>
</file>

<file path=xl/charts/chartEx15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_xlchart.v1.85</cx:f>
      </cx:numDim>
    </cx:data>
    <cx:data id="1">
      <cx:numDim type="val">
        <cx:f>_xlchart.v1.87</cx:f>
      </cx:numDim>
    </cx:data>
  </cx:chartData>
  <cx:chart>
    <cx:title pos="t" align="ctr" overlay="0">
      <cx:tx>
        <cx:rich>
          <a:bodyPr spcFirstLastPara="1" vertOverflow="ellipsis" horzOverflow="overflow" wrap="square" lIns="0" tIns="0" rIns="0" bIns="0" anchor="ctr" anchorCtr="1"/>
          <a:lstStyle/>
          <a:p>
            <a:pPr algn="ctr" rtl="0">
              <a:defRPr/>
            </a:pPr>
            <a:r>
              <a:rPr lang="en-GB" altLang="zh-CN" sz="1400" b="0" i="0" u="none" strike="noStrike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Calibri" panose="020F0502020204030204"/>
                <a:ea typeface="等线" panose="02010600030101010101" pitchFamily="2" charset="-122"/>
              </a:rPr>
              <a:t>Half-time</a:t>
            </a:r>
            <a:endParaRPr lang="zh-CN" alt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  <a:ea typeface="等线" panose="02010600030101010101" pitchFamily="2" charset="-122"/>
            </a:endParaRPr>
          </a:p>
        </cx:rich>
      </cx:tx>
    </cx:title>
    <cx:plotArea>
      <cx:plotAreaRegion>
        <cx:plotSurface>
          <cx:spPr>
            <a:ln w="12700">
              <a:solidFill>
                <a:schemeClr val="tx1"/>
              </a:solidFill>
            </a:ln>
          </cx:spPr>
        </cx:plotSurface>
        <cx:series layoutId="boxWhisker" uniqueId="{00000001-A589-4C2F-A6C4-EB484995C76B}" formatIdx="0">
          <cx:tx>
            <cx:txData>
              <cx:f>_xlchart.v1.84</cx:f>
              <cx:v>CL_LT</cx:v>
            </cx:txData>
          </cx:tx>
          <cx:dataId val="0"/>
          <cx:layoutPr>
            <cx:statistics quartileMethod="exclusive"/>
          </cx:layoutPr>
        </cx:series>
        <cx:series layoutId="boxWhisker" uniqueId="{00000002-A589-4C2F-A6C4-EB484995C76B}" formatIdx="1">
          <cx:tx>
            <cx:txData>
              <cx:f>_xlchart.v1.86</cx:f>
              <cx:v>CL_S933m</cx:v>
            </cx:txData>
          </cx:tx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/>
        <cx:majorTickMarks type="out"/>
        <cx:tickLabels/>
        <cx:numFmt formatCode="#,##0.0_);[红色](#,##0.0)" sourceLinked="0"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ln w="12700">
      <a:noFill/>
    </a:ln>
  </cx:spPr>
</cx:chartSpace>
</file>

<file path=xl/charts/chartEx16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numDim type="val">
        <cx:f>_xlchart.v1.81</cx:f>
      </cx:numDim>
    </cx:data>
    <cx:data id="1">
      <cx:numDim type="val">
        <cx:f>_xlchart.v1.83</cx:f>
      </cx:numDim>
    </cx:data>
  </cx:chartData>
  <cx:chart>
    <cx:title pos="t" align="ctr" overlay="0">
      <cx:tx>
        <cx:rich>
          <a:bodyPr spcFirstLastPara="1" vertOverflow="ellipsis" horzOverflow="overflow" wrap="square" lIns="0" tIns="0" rIns="0" bIns="0" anchor="ctr" anchorCtr="1"/>
          <a:lstStyle/>
          <a:p>
            <a:pPr algn="ctr" rtl="0">
              <a:defRPr/>
            </a:pPr>
            <a:r>
              <a:rPr lang="en-GB" altLang="zh-CN" sz="1400" b="0" i="0" u="none" strike="noStrike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Calibri" panose="020F0502020204030204"/>
                <a:ea typeface="等线" panose="02010600030101010101" pitchFamily="2" charset="-122"/>
              </a:rPr>
              <a:t>Half-time</a:t>
            </a:r>
            <a:endParaRPr lang="zh-CN" altLang="en-US" sz="1400" b="0" i="0" u="none" strike="noStrike" baseline="0">
              <a:solidFill>
                <a:sysClr val="windowText" lastClr="000000">
                  <a:lumMod val="65000"/>
                  <a:lumOff val="35000"/>
                </a:sysClr>
              </a:solidFill>
              <a:latin typeface="Calibri" panose="020F0502020204030204"/>
              <a:ea typeface="等线" panose="02010600030101010101" pitchFamily="2" charset="-122"/>
            </a:endParaRPr>
          </a:p>
        </cx:rich>
      </cx:tx>
    </cx:title>
    <cx:plotArea>
      <cx:plotAreaRegion>
        <cx:plotSurface>
          <cx:spPr>
            <a:ln w="12700">
              <a:solidFill>
                <a:schemeClr val="tx1"/>
              </a:solidFill>
            </a:ln>
          </cx:spPr>
        </cx:plotSurface>
        <cx:series layoutId="boxWhisker" uniqueId="{00000001-A589-4C2F-A6C4-EB484995C76B}" formatIdx="0">
          <cx:tx>
            <cx:txData>
              <cx:f>_xlchart.v1.80</cx:f>
              <cx:v>FL0_LT</cx:v>
            </cx:txData>
          </cx:tx>
          <cx:dataId val="0"/>
          <cx:layoutPr>
            <cx:statistics quartileMethod="exclusive"/>
          </cx:layoutPr>
        </cx:series>
        <cx:series layoutId="boxWhisker" uniqueId="{00000002-A589-4C2F-A6C4-EB484995C76B}" formatIdx="1">
          <cx:tx>
            <cx:txData>
              <cx:f>_xlchart.v1.82</cx:f>
              <cx:v>FL0_933m</cx:v>
            </cx:txData>
          </cx:tx>
          <cx:dataId val="1"/>
          <cx:layoutPr>
            <cx:statistics quartileMethod="exclusive"/>
          </cx:layoutPr>
        </cx:series>
      </cx:plotAreaRegion>
      <cx:axis id="0">
        <cx:catScaling gapWidth="0.200000003"/>
        <cx:tickLabels/>
        <cx:spPr>
          <a:ln w="12700">
            <a:solidFill>
              <a:schemeClr val="tx1"/>
            </a:solidFill>
          </a:ln>
        </cx:spPr>
      </cx:axis>
      <cx:axis id="1">
        <cx:valScaling max="3"/>
        <cx:majorTickMarks type="out"/>
        <cx:tickLabels/>
        <cx:numFmt formatCode="#,##0.0_);[红色](#,##0.0)" sourceLinked="0"/>
        <cx:spPr>
          <a:ln w="12700">
            <a:solidFill>
              <a:schemeClr val="tx1"/>
            </a:solidFill>
          </a:ln>
        </cx:spPr>
      </cx:axis>
    </cx:plotArea>
    <cx:legend pos="b" align="ctr" overlay="0"/>
  </cx:chart>
  <cx:spPr>
    <a:ln w="12700">
      <a:noFill/>
    </a:ln>
  </cx:spPr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2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5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6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7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8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9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0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>
    <cs:lnRef idx="0"/>
    <cs:fillRef idx="0"/>
    <cs:effectRef idx="0"/>
    <cs:fontRef idx="minor">
      <a:schemeClr val="tx1"/>
    </cs:fontRef>
    <cs:spPr bwMode="auto">
      <a:prstGeom prst="rect">
        <a:avLst/>
      </a:prstGeom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 bwMode="auto">
      <a:prstGeom prst="rect">
        <a:avLst/>
      </a:prstGeom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 bwMode="auto">
      <a:prstGeom prst="rect">
        <a:avLst/>
      </a:prstGeom>
      <a:solidFill>
        <a:schemeClr val="phClr"/>
      </a:solidFill>
      <a:ln w="9525">
        <a:solidFill>
          <a:schemeClr val="lt1"/>
        </a:solidFill>
      </a:ln>
    </cs:spPr>
  </cs:dataPointMarker>
  <cs:dataPointWirefram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>
    <cs:lnRef idx="0"/>
    <cs:fillRef idx="0"/>
    <cs:effectRef idx="0"/>
    <cs:fontRef idx="minor">
      <a:schemeClr val="tx1"/>
    </cs:fontRef>
  </cs:plotArea>
  <cs:plotArea3D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 bwMode="auto">
      <a:prstGeom prst="rect">
        <a:avLst/>
      </a:prstGeom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 bwMode="auto">
      <a:prstGeom prst="rect">
        <a:avLst/>
      </a:prstGeom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 bwMode="auto">
      <a:prstGeom prst="rect">
        <a:avLst/>
      </a:prstGeom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 bwMode="auto">
      <a:prstGeom prst="rect">
        <a:avLst/>
      </a:prstGeom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1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2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3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4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5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16.xml><?xml version="1.0" encoding="utf-8"?>
<cs:chartStyle xmlns:cs="http://schemas.microsoft.com/office/drawing/2012/chartStyle" xmlns:a="http://schemas.openxmlformats.org/drawingml/2006/main" id="40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>
        <a:solidFill>
          <a:schemeClr val="phClr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10" Type="http://schemas.openxmlformats.org/officeDocument/2006/relationships/image" Target="../media/image10.jpe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g"/><Relationship Id="rId22" Type="http://schemas.openxmlformats.org/officeDocument/2006/relationships/image" Target="../media/image22.jpe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8" Type="http://schemas.openxmlformats.org/officeDocument/2006/relationships/image" Target="../media/image8.jpg"/><Relationship Id="rId3" Type="http://schemas.openxmlformats.org/officeDocument/2006/relationships/image" Target="../media/image3.jpeg"/><Relationship Id="rId12" Type="http://schemas.openxmlformats.org/officeDocument/2006/relationships/image" Target="../media/image12.jp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g"/><Relationship Id="rId46" Type="http://schemas.openxmlformats.org/officeDocument/2006/relationships/image" Target="../media/image46.jpeg"/><Relationship Id="rId20" Type="http://schemas.openxmlformats.org/officeDocument/2006/relationships/image" Target="../media/image20.jpg"/><Relationship Id="rId41" Type="http://schemas.openxmlformats.org/officeDocument/2006/relationships/image" Target="../media/image41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jpg"/><Relationship Id="rId13" Type="http://schemas.openxmlformats.org/officeDocument/2006/relationships/image" Target="../media/image59.jpeg"/><Relationship Id="rId18" Type="http://schemas.openxmlformats.org/officeDocument/2006/relationships/image" Target="../media/image64.jpeg"/><Relationship Id="rId3" Type="http://schemas.openxmlformats.org/officeDocument/2006/relationships/image" Target="../media/image49.jpeg"/><Relationship Id="rId21" Type="http://schemas.openxmlformats.org/officeDocument/2006/relationships/image" Target="../media/image67.jpeg"/><Relationship Id="rId7" Type="http://schemas.openxmlformats.org/officeDocument/2006/relationships/image" Target="../media/image53.jpeg"/><Relationship Id="rId12" Type="http://schemas.openxmlformats.org/officeDocument/2006/relationships/image" Target="../media/image58.jpeg"/><Relationship Id="rId17" Type="http://schemas.openxmlformats.org/officeDocument/2006/relationships/image" Target="../media/image63.jpeg"/><Relationship Id="rId2" Type="http://schemas.openxmlformats.org/officeDocument/2006/relationships/image" Target="../media/image48.jpeg"/><Relationship Id="rId16" Type="http://schemas.openxmlformats.org/officeDocument/2006/relationships/image" Target="../media/image62.jpeg"/><Relationship Id="rId20" Type="http://schemas.openxmlformats.org/officeDocument/2006/relationships/image" Target="../media/image66.jpeg"/><Relationship Id="rId1" Type="http://schemas.openxmlformats.org/officeDocument/2006/relationships/image" Target="../media/image47.jpeg"/><Relationship Id="rId6" Type="http://schemas.openxmlformats.org/officeDocument/2006/relationships/image" Target="../media/image52.jpeg"/><Relationship Id="rId11" Type="http://schemas.openxmlformats.org/officeDocument/2006/relationships/image" Target="../media/image57.jpeg"/><Relationship Id="rId5" Type="http://schemas.openxmlformats.org/officeDocument/2006/relationships/image" Target="../media/image51.jpeg"/><Relationship Id="rId15" Type="http://schemas.openxmlformats.org/officeDocument/2006/relationships/image" Target="../media/image61.jpeg"/><Relationship Id="rId23" Type="http://schemas.openxmlformats.org/officeDocument/2006/relationships/image" Target="../media/image69.jpeg"/><Relationship Id="rId10" Type="http://schemas.openxmlformats.org/officeDocument/2006/relationships/image" Target="../media/image56.jpeg"/><Relationship Id="rId19" Type="http://schemas.openxmlformats.org/officeDocument/2006/relationships/image" Target="../media/image65.jpeg"/><Relationship Id="rId4" Type="http://schemas.openxmlformats.org/officeDocument/2006/relationships/image" Target="../media/image50.jpeg"/><Relationship Id="rId9" Type="http://schemas.openxmlformats.org/officeDocument/2006/relationships/image" Target="../media/image55.jpg"/><Relationship Id="rId14" Type="http://schemas.openxmlformats.org/officeDocument/2006/relationships/image" Target="../media/image60.jpeg"/><Relationship Id="rId22" Type="http://schemas.openxmlformats.org/officeDocument/2006/relationships/image" Target="../media/image68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jpeg"/><Relationship Id="rId2" Type="http://schemas.openxmlformats.org/officeDocument/2006/relationships/image" Target="../media/image71.jpeg"/><Relationship Id="rId1" Type="http://schemas.openxmlformats.org/officeDocument/2006/relationships/image" Target="../media/image70.jpeg"/><Relationship Id="rId6" Type="http://schemas.openxmlformats.org/officeDocument/2006/relationships/image" Target="../media/image75.jpeg"/><Relationship Id="rId5" Type="http://schemas.openxmlformats.org/officeDocument/2006/relationships/image" Target="../media/image74.jpeg"/><Relationship Id="rId4" Type="http://schemas.openxmlformats.org/officeDocument/2006/relationships/image" Target="../media/image73.jpeg"/></Relationships>
</file>

<file path=xl/drawings/_rels/drawing4.xml.rels><?xml version="1.0" encoding="UTF-8" standalone="yes"?>
<Relationships xmlns="http://schemas.openxmlformats.org/package/2006/relationships"><Relationship Id="rId3" Type="http://schemas.microsoft.com/office/2014/relationships/chartEx" Target="../charts/chartEx3.xml"/><Relationship Id="rId2" Type="http://schemas.microsoft.com/office/2014/relationships/chartEx" Target="../charts/chartEx2.xml"/><Relationship Id="rId1" Type="http://schemas.microsoft.com/office/2014/relationships/chartEx" Target="../charts/chartEx1.xml"/><Relationship Id="rId5" Type="http://schemas.microsoft.com/office/2014/relationships/chartEx" Target="../charts/chartEx5.xml"/><Relationship Id="rId4" Type="http://schemas.microsoft.com/office/2014/relationships/chartEx" Target="../charts/chartEx4.xml"/></Relationships>
</file>

<file path=xl/drawings/_rels/drawing5.xml.rels><?xml version="1.0" encoding="UTF-8" standalone="yes"?>
<Relationships xmlns="http://schemas.openxmlformats.org/package/2006/relationships"><Relationship Id="rId3" Type="http://schemas.microsoft.com/office/2014/relationships/chartEx" Target="../charts/chartEx8.xml"/><Relationship Id="rId2" Type="http://schemas.microsoft.com/office/2014/relationships/chartEx" Target="../charts/chartEx7.xml"/><Relationship Id="rId1" Type="http://schemas.microsoft.com/office/2014/relationships/chartEx" Target="../charts/chartEx6.xml"/><Relationship Id="rId5" Type="http://schemas.microsoft.com/office/2014/relationships/chartEx" Target="../charts/chartEx10.xml"/><Relationship Id="rId4" Type="http://schemas.microsoft.com/office/2014/relationships/chartEx" Target="../charts/chartEx9.xml"/></Relationships>
</file>

<file path=xl/drawings/_rels/drawing6.xml.rels><?xml version="1.0" encoding="UTF-8" standalone="yes"?>
<Relationships xmlns="http://schemas.openxmlformats.org/package/2006/relationships"><Relationship Id="rId2" Type="http://schemas.microsoft.com/office/2014/relationships/chartEx" Target="../charts/chartEx12.xml"/><Relationship Id="rId1" Type="http://schemas.microsoft.com/office/2014/relationships/chartEx" Target="../charts/chartEx11.xml"/></Relationships>
</file>

<file path=xl/drawings/_rels/drawing7.xml.rels><?xml version="1.0" encoding="UTF-8" standalone="yes"?>
<Relationships xmlns="http://schemas.openxmlformats.org/package/2006/relationships"><Relationship Id="rId2" Type="http://schemas.microsoft.com/office/2014/relationships/chartEx" Target="../charts/chartEx14.xml"/><Relationship Id="rId1" Type="http://schemas.microsoft.com/office/2014/relationships/chartEx" Target="../charts/chartEx13.xml"/></Relationships>
</file>

<file path=xl/drawings/_rels/drawing8.xml.rels><?xml version="1.0" encoding="UTF-8" standalone="yes"?>
<Relationships xmlns="http://schemas.openxmlformats.org/package/2006/relationships"><Relationship Id="rId2" Type="http://schemas.microsoft.com/office/2014/relationships/chartEx" Target="../charts/chartEx16.xml"/><Relationship Id="rId1" Type="http://schemas.microsoft.com/office/2014/relationships/chartEx" Target="../charts/chartEx15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712472</xdr:colOff>
      <xdr:row>3</xdr:row>
      <xdr:rowOff>143191</xdr:rowOff>
    </xdr:from>
    <xdr:to>
      <xdr:col>4</xdr:col>
      <xdr:colOff>463061</xdr:colOff>
      <xdr:row>5</xdr:row>
      <xdr:rowOff>64182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2D1A6BB5-B7BC-4381-93F8-CD511611C6B6}"/>
            </a:ext>
          </a:extLst>
        </xdr:cNvPr>
        <xdr:cNvGrpSpPr/>
      </xdr:nvGrpSpPr>
      <xdr:grpSpPr>
        <a:xfrm>
          <a:off x="710567" y="782059"/>
          <a:ext cx="2733126" cy="300086"/>
          <a:chOff x="712472" y="574115"/>
          <a:chExt cx="2714506" cy="299364"/>
        </a:xfrm>
      </xdr:grpSpPr>
      <xdr:sp macro="" textlink="">
        <xdr:nvSpPr>
          <xdr:cNvPr id="3" name="Right Bracket 2">
            <a:extLst>
              <a:ext uri="{FF2B5EF4-FFF2-40B4-BE49-F238E27FC236}">
                <a16:creationId xmlns:a16="http://schemas.microsoft.com/office/drawing/2014/main" id="{3C91331D-18B0-442E-8A9E-13D7A758F60B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B286AA90-F4EB-494B-921F-F683183E666A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5" name="Right Bracket 4">
            <a:extLst>
              <a:ext uri="{FF2B5EF4-FFF2-40B4-BE49-F238E27FC236}">
                <a16:creationId xmlns:a16="http://schemas.microsoft.com/office/drawing/2014/main" id="{19E2D30E-4A55-44CC-A170-9DEB7C073FC6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888A6350-4CC8-446F-806F-C85A5471773A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6</xdr:col>
      <xdr:colOff>707216</xdr:colOff>
      <xdr:row>3</xdr:row>
      <xdr:rowOff>143191</xdr:rowOff>
    </xdr:from>
    <xdr:to>
      <xdr:col>10</xdr:col>
      <xdr:colOff>457805</xdr:colOff>
      <xdr:row>5</xdr:row>
      <xdr:rowOff>64182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1FAA6308-7217-4464-B915-89365F764396}"/>
            </a:ext>
          </a:extLst>
        </xdr:cNvPr>
        <xdr:cNvGrpSpPr/>
      </xdr:nvGrpSpPr>
      <xdr:grpSpPr>
        <a:xfrm>
          <a:off x="4825133" y="782059"/>
          <a:ext cx="2733127" cy="300086"/>
          <a:chOff x="712472" y="574115"/>
          <a:chExt cx="2714506" cy="299364"/>
        </a:xfrm>
      </xdr:grpSpPr>
      <xdr:sp macro="" textlink="">
        <xdr:nvSpPr>
          <xdr:cNvPr id="8" name="Right Bracket 7">
            <a:extLst>
              <a:ext uri="{FF2B5EF4-FFF2-40B4-BE49-F238E27FC236}">
                <a16:creationId xmlns:a16="http://schemas.microsoft.com/office/drawing/2014/main" id="{873D859A-2910-427C-9961-0D886EC3F5C4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E69EAAF0-D8B7-4729-82AF-550AD0127FBB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10" name="Right Bracket 9">
            <a:extLst>
              <a:ext uri="{FF2B5EF4-FFF2-40B4-BE49-F238E27FC236}">
                <a16:creationId xmlns:a16="http://schemas.microsoft.com/office/drawing/2014/main" id="{DB295181-8999-4C5B-9112-C4B6345D3840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1" name="TextBox 10">
            <a:extLst>
              <a:ext uri="{FF2B5EF4-FFF2-40B4-BE49-F238E27FC236}">
                <a16:creationId xmlns:a16="http://schemas.microsoft.com/office/drawing/2014/main" id="{51C8AE63-F3AA-40DF-998B-620FFAF9FA28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12</xdr:col>
      <xdr:colOff>712472</xdr:colOff>
      <xdr:row>3</xdr:row>
      <xdr:rowOff>143191</xdr:rowOff>
    </xdr:from>
    <xdr:to>
      <xdr:col>16</xdr:col>
      <xdr:colOff>463061</xdr:colOff>
      <xdr:row>5</xdr:row>
      <xdr:rowOff>64182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4293E69A-0A53-469D-B78C-5AB4A508ED64}"/>
            </a:ext>
          </a:extLst>
        </xdr:cNvPr>
        <xdr:cNvGrpSpPr/>
      </xdr:nvGrpSpPr>
      <xdr:grpSpPr>
        <a:xfrm>
          <a:off x="8954022" y="782059"/>
          <a:ext cx="2733126" cy="300086"/>
          <a:chOff x="712472" y="574115"/>
          <a:chExt cx="2714506" cy="299364"/>
        </a:xfrm>
      </xdr:grpSpPr>
      <xdr:sp macro="" textlink="">
        <xdr:nvSpPr>
          <xdr:cNvPr id="13" name="Right Bracket 12">
            <a:extLst>
              <a:ext uri="{FF2B5EF4-FFF2-40B4-BE49-F238E27FC236}">
                <a16:creationId xmlns:a16="http://schemas.microsoft.com/office/drawing/2014/main" id="{A1C5A7E4-3F32-4682-B9B8-6CAA16F30524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4" name="TextBox 13">
            <a:extLst>
              <a:ext uri="{FF2B5EF4-FFF2-40B4-BE49-F238E27FC236}">
                <a16:creationId xmlns:a16="http://schemas.microsoft.com/office/drawing/2014/main" id="{A83CAD43-6CCE-4A06-8FAA-CA5DB8F8DE09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15" name="Right Bracket 14">
            <a:extLst>
              <a:ext uri="{FF2B5EF4-FFF2-40B4-BE49-F238E27FC236}">
                <a16:creationId xmlns:a16="http://schemas.microsoft.com/office/drawing/2014/main" id="{2555E3D1-633E-4AC9-859F-24C29455597C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6" name="TextBox 15">
            <a:extLst>
              <a:ext uri="{FF2B5EF4-FFF2-40B4-BE49-F238E27FC236}">
                <a16:creationId xmlns:a16="http://schemas.microsoft.com/office/drawing/2014/main" id="{EA98DC1C-CC30-4659-AC14-C16E1ED1DE9C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18</xdr:col>
      <xdr:colOff>707216</xdr:colOff>
      <xdr:row>3</xdr:row>
      <xdr:rowOff>143191</xdr:rowOff>
    </xdr:from>
    <xdr:to>
      <xdr:col>22</xdr:col>
      <xdr:colOff>457805</xdr:colOff>
      <xdr:row>5</xdr:row>
      <xdr:rowOff>64182</xdr:rowOff>
    </xdr:to>
    <xdr:grpSp>
      <xdr:nvGrpSpPr>
        <xdr:cNvPr id="17" name="Group 16">
          <a:extLst>
            <a:ext uri="{FF2B5EF4-FFF2-40B4-BE49-F238E27FC236}">
              <a16:creationId xmlns:a16="http://schemas.microsoft.com/office/drawing/2014/main" id="{B1764D2B-C3BD-4031-96FC-0138E136F78E}"/>
            </a:ext>
          </a:extLst>
        </xdr:cNvPr>
        <xdr:cNvGrpSpPr/>
      </xdr:nvGrpSpPr>
      <xdr:grpSpPr>
        <a:xfrm>
          <a:off x="13068588" y="782059"/>
          <a:ext cx="2733126" cy="300086"/>
          <a:chOff x="712472" y="574115"/>
          <a:chExt cx="2714506" cy="299364"/>
        </a:xfrm>
      </xdr:grpSpPr>
      <xdr:sp macro="" textlink="">
        <xdr:nvSpPr>
          <xdr:cNvPr id="18" name="Right Bracket 17">
            <a:extLst>
              <a:ext uri="{FF2B5EF4-FFF2-40B4-BE49-F238E27FC236}">
                <a16:creationId xmlns:a16="http://schemas.microsoft.com/office/drawing/2014/main" id="{4FEBFC15-29A6-4D90-890C-F6324ACD0DB9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9" name="TextBox 18">
            <a:extLst>
              <a:ext uri="{FF2B5EF4-FFF2-40B4-BE49-F238E27FC236}">
                <a16:creationId xmlns:a16="http://schemas.microsoft.com/office/drawing/2014/main" id="{9193FB0D-3BF3-498D-954F-235EB213AF9E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20" name="Right Bracket 19">
            <a:extLst>
              <a:ext uri="{FF2B5EF4-FFF2-40B4-BE49-F238E27FC236}">
                <a16:creationId xmlns:a16="http://schemas.microsoft.com/office/drawing/2014/main" id="{6D29801E-3F8C-4678-B5DE-4BF460559FF4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1" name="TextBox 20">
            <a:extLst>
              <a:ext uri="{FF2B5EF4-FFF2-40B4-BE49-F238E27FC236}">
                <a16:creationId xmlns:a16="http://schemas.microsoft.com/office/drawing/2014/main" id="{3C808859-223E-4FDE-9997-C60091E23C68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24</xdr:col>
      <xdr:colOff>710567</xdr:colOff>
      <xdr:row>3</xdr:row>
      <xdr:rowOff>141286</xdr:rowOff>
    </xdr:from>
    <xdr:to>
      <xdr:col>28</xdr:col>
      <xdr:colOff>464966</xdr:colOff>
      <xdr:row>5</xdr:row>
      <xdr:rowOff>60372</xdr:rowOff>
    </xdr:to>
    <xdr:grpSp>
      <xdr:nvGrpSpPr>
        <xdr:cNvPr id="22" name="Group 21">
          <a:extLst>
            <a:ext uri="{FF2B5EF4-FFF2-40B4-BE49-F238E27FC236}">
              <a16:creationId xmlns:a16="http://schemas.microsoft.com/office/drawing/2014/main" id="{296C5EC9-FC4E-47B0-9CD6-89BAA3709C60}"/>
            </a:ext>
          </a:extLst>
        </xdr:cNvPr>
        <xdr:cNvGrpSpPr/>
      </xdr:nvGrpSpPr>
      <xdr:grpSpPr>
        <a:xfrm>
          <a:off x="17107075" y="780154"/>
          <a:ext cx="2738841" cy="298181"/>
          <a:chOff x="712472" y="574115"/>
          <a:chExt cx="2714506" cy="299364"/>
        </a:xfrm>
      </xdr:grpSpPr>
      <xdr:sp macro="" textlink="">
        <xdr:nvSpPr>
          <xdr:cNvPr id="23" name="Right Bracket 22">
            <a:extLst>
              <a:ext uri="{FF2B5EF4-FFF2-40B4-BE49-F238E27FC236}">
                <a16:creationId xmlns:a16="http://schemas.microsoft.com/office/drawing/2014/main" id="{689FFEB9-997A-4C0F-965F-70C73500B7FC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4" name="TextBox 23">
            <a:extLst>
              <a:ext uri="{FF2B5EF4-FFF2-40B4-BE49-F238E27FC236}">
                <a16:creationId xmlns:a16="http://schemas.microsoft.com/office/drawing/2014/main" id="{C9455E92-4768-4CA9-BE3E-07F6DE4508AD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25" name="Right Bracket 24">
            <a:extLst>
              <a:ext uri="{FF2B5EF4-FFF2-40B4-BE49-F238E27FC236}">
                <a16:creationId xmlns:a16="http://schemas.microsoft.com/office/drawing/2014/main" id="{EC962AAB-B2BD-4F09-A10E-7CF84F2D8981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6" name="TextBox 25">
            <a:extLst>
              <a:ext uri="{FF2B5EF4-FFF2-40B4-BE49-F238E27FC236}">
                <a16:creationId xmlns:a16="http://schemas.microsoft.com/office/drawing/2014/main" id="{AB2EF4A5-1B68-4630-B384-3754E5F189E0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30</xdr:col>
      <xdr:colOff>703406</xdr:colOff>
      <xdr:row>3</xdr:row>
      <xdr:rowOff>141286</xdr:rowOff>
    </xdr:from>
    <xdr:to>
      <xdr:col>34</xdr:col>
      <xdr:colOff>457805</xdr:colOff>
      <xdr:row>5</xdr:row>
      <xdr:rowOff>60372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97B5CFC4-096F-4094-8A47-6C5F86177128}"/>
            </a:ext>
          </a:extLst>
        </xdr:cNvPr>
        <xdr:cNvGrpSpPr/>
      </xdr:nvGrpSpPr>
      <xdr:grpSpPr>
        <a:xfrm>
          <a:off x="21229261" y="780154"/>
          <a:ext cx="2729317" cy="298181"/>
          <a:chOff x="712472" y="574115"/>
          <a:chExt cx="2714506" cy="299364"/>
        </a:xfrm>
      </xdr:grpSpPr>
      <xdr:sp macro="" textlink="">
        <xdr:nvSpPr>
          <xdr:cNvPr id="28" name="Right Bracket 27">
            <a:extLst>
              <a:ext uri="{FF2B5EF4-FFF2-40B4-BE49-F238E27FC236}">
                <a16:creationId xmlns:a16="http://schemas.microsoft.com/office/drawing/2014/main" id="{C864E5F1-A241-42F5-A7BF-8A4996AB3C1E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AABD96B2-F50A-4A6C-9922-BF2259441781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30" name="Right Bracket 29">
            <a:extLst>
              <a:ext uri="{FF2B5EF4-FFF2-40B4-BE49-F238E27FC236}">
                <a16:creationId xmlns:a16="http://schemas.microsoft.com/office/drawing/2014/main" id="{30404569-AB65-4F5D-984F-777A6F2A398B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31" name="TextBox 30">
            <a:extLst>
              <a:ext uri="{FF2B5EF4-FFF2-40B4-BE49-F238E27FC236}">
                <a16:creationId xmlns:a16="http://schemas.microsoft.com/office/drawing/2014/main" id="{CFC43E1E-E97F-4BEC-B2EF-F23B9F160C2E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49</xdr:col>
      <xdr:colOff>710567</xdr:colOff>
      <xdr:row>3</xdr:row>
      <xdr:rowOff>141286</xdr:rowOff>
    </xdr:from>
    <xdr:to>
      <xdr:col>53</xdr:col>
      <xdr:colOff>464966</xdr:colOff>
      <xdr:row>5</xdr:row>
      <xdr:rowOff>60372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FAE41EA9-B3C2-4761-B4F5-B21DDF767B57}"/>
            </a:ext>
          </a:extLst>
        </xdr:cNvPr>
        <xdr:cNvGrpSpPr/>
      </xdr:nvGrpSpPr>
      <xdr:grpSpPr>
        <a:xfrm>
          <a:off x="34130848" y="780154"/>
          <a:ext cx="2738841" cy="298181"/>
          <a:chOff x="712472" y="574115"/>
          <a:chExt cx="2714506" cy="299364"/>
        </a:xfrm>
      </xdr:grpSpPr>
      <xdr:sp macro="" textlink="">
        <xdr:nvSpPr>
          <xdr:cNvPr id="33" name="Right Bracket 32">
            <a:extLst>
              <a:ext uri="{FF2B5EF4-FFF2-40B4-BE49-F238E27FC236}">
                <a16:creationId xmlns:a16="http://schemas.microsoft.com/office/drawing/2014/main" id="{56A9C85E-CA50-4096-9ABC-E215E2BF1664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34" name="TextBox 33">
            <a:extLst>
              <a:ext uri="{FF2B5EF4-FFF2-40B4-BE49-F238E27FC236}">
                <a16:creationId xmlns:a16="http://schemas.microsoft.com/office/drawing/2014/main" id="{E13AB917-690D-4B29-A24E-C2E34DB37BED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35" name="Right Bracket 34">
            <a:extLst>
              <a:ext uri="{FF2B5EF4-FFF2-40B4-BE49-F238E27FC236}">
                <a16:creationId xmlns:a16="http://schemas.microsoft.com/office/drawing/2014/main" id="{4E2646B5-41E3-46F2-9BD8-50E99F4F6FA5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36" name="TextBox 35">
            <a:extLst>
              <a:ext uri="{FF2B5EF4-FFF2-40B4-BE49-F238E27FC236}">
                <a16:creationId xmlns:a16="http://schemas.microsoft.com/office/drawing/2014/main" id="{6A7B3285-6762-4C63-A1DC-1435E03975D8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55</xdr:col>
      <xdr:colOff>703406</xdr:colOff>
      <xdr:row>3</xdr:row>
      <xdr:rowOff>141286</xdr:rowOff>
    </xdr:from>
    <xdr:to>
      <xdr:col>59</xdr:col>
      <xdr:colOff>457805</xdr:colOff>
      <xdr:row>5</xdr:row>
      <xdr:rowOff>60372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24D0491C-C721-4DBA-A289-99DBD6F89A01}"/>
            </a:ext>
          </a:extLst>
        </xdr:cNvPr>
        <xdr:cNvGrpSpPr/>
      </xdr:nvGrpSpPr>
      <xdr:grpSpPr>
        <a:xfrm>
          <a:off x="38253034" y="780154"/>
          <a:ext cx="2729316" cy="298181"/>
          <a:chOff x="712472" y="574115"/>
          <a:chExt cx="2714506" cy="299364"/>
        </a:xfrm>
      </xdr:grpSpPr>
      <xdr:sp macro="" textlink="">
        <xdr:nvSpPr>
          <xdr:cNvPr id="38" name="Right Bracket 37">
            <a:extLst>
              <a:ext uri="{FF2B5EF4-FFF2-40B4-BE49-F238E27FC236}">
                <a16:creationId xmlns:a16="http://schemas.microsoft.com/office/drawing/2014/main" id="{46529792-5B70-4D9B-9F21-21F3DC45ED36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2F1072F7-C5BC-445E-8625-499F3143E9D4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40" name="Right Bracket 39">
            <a:extLst>
              <a:ext uri="{FF2B5EF4-FFF2-40B4-BE49-F238E27FC236}">
                <a16:creationId xmlns:a16="http://schemas.microsoft.com/office/drawing/2014/main" id="{F564D8C1-F791-40FB-B6AD-DC6968BAD815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62ECA298-0868-4397-93E8-04297A5E8522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61</xdr:col>
      <xdr:colOff>710567</xdr:colOff>
      <xdr:row>3</xdr:row>
      <xdr:rowOff>141286</xdr:rowOff>
    </xdr:from>
    <xdr:to>
      <xdr:col>65</xdr:col>
      <xdr:colOff>464966</xdr:colOff>
      <xdr:row>5</xdr:row>
      <xdr:rowOff>60372</xdr:rowOff>
    </xdr:to>
    <xdr:grpSp>
      <xdr:nvGrpSpPr>
        <xdr:cNvPr id="42" name="Group 41">
          <a:extLst>
            <a:ext uri="{FF2B5EF4-FFF2-40B4-BE49-F238E27FC236}">
              <a16:creationId xmlns:a16="http://schemas.microsoft.com/office/drawing/2014/main" id="{CA84A760-F099-44F7-AA75-DF4084153360}"/>
            </a:ext>
          </a:extLst>
        </xdr:cNvPr>
        <xdr:cNvGrpSpPr/>
      </xdr:nvGrpSpPr>
      <xdr:grpSpPr>
        <a:xfrm>
          <a:off x="42374302" y="780154"/>
          <a:ext cx="2738842" cy="298181"/>
          <a:chOff x="712472" y="574115"/>
          <a:chExt cx="2714506" cy="299364"/>
        </a:xfrm>
      </xdr:grpSpPr>
      <xdr:sp macro="" textlink="">
        <xdr:nvSpPr>
          <xdr:cNvPr id="43" name="Right Bracket 42">
            <a:extLst>
              <a:ext uri="{FF2B5EF4-FFF2-40B4-BE49-F238E27FC236}">
                <a16:creationId xmlns:a16="http://schemas.microsoft.com/office/drawing/2014/main" id="{F3684BFE-4836-41AC-8FE8-5ED4D73323D3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4" name="TextBox 43">
            <a:extLst>
              <a:ext uri="{FF2B5EF4-FFF2-40B4-BE49-F238E27FC236}">
                <a16:creationId xmlns:a16="http://schemas.microsoft.com/office/drawing/2014/main" id="{1BD2B6A8-6FB8-44D0-B08B-DFB5AAF3CA4F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45" name="Right Bracket 44">
            <a:extLst>
              <a:ext uri="{FF2B5EF4-FFF2-40B4-BE49-F238E27FC236}">
                <a16:creationId xmlns:a16="http://schemas.microsoft.com/office/drawing/2014/main" id="{BE4FDC40-0EF7-468F-A890-A7E79327ED92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6" name="TextBox 45">
            <a:extLst>
              <a:ext uri="{FF2B5EF4-FFF2-40B4-BE49-F238E27FC236}">
                <a16:creationId xmlns:a16="http://schemas.microsoft.com/office/drawing/2014/main" id="{AC39CC51-00FB-4C0B-A2D1-BCBA54B92104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67</xdr:col>
      <xdr:colOff>703406</xdr:colOff>
      <xdr:row>3</xdr:row>
      <xdr:rowOff>141286</xdr:rowOff>
    </xdr:from>
    <xdr:to>
      <xdr:col>71</xdr:col>
      <xdr:colOff>457805</xdr:colOff>
      <xdr:row>5</xdr:row>
      <xdr:rowOff>60372</xdr:rowOff>
    </xdr:to>
    <xdr:grpSp>
      <xdr:nvGrpSpPr>
        <xdr:cNvPr id="47" name="Group 46">
          <a:extLst>
            <a:ext uri="{FF2B5EF4-FFF2-40B4-BE49-F238E27FC236}">
              <a16:creationId xmlns:a16="http://schemas.microsoft.com/office/drawing/2014/main" id="{DEB9AD67-D27F-4AED-988B-9860255CEB86}"/>
            </a:ext>
          </a:extLst>
        </xdr:cNvPr>
        <xdr:cNvGrpSpPr/>
      </xdr:nvGrpSpPr>
      <xdr:grpSpPr>
        <a:xfrm>
          <a:off x="46842852" y="780154"/>
          <a:ext cx="2729317" cy="298181"/>
          <a:chOff x="712472" y="574115"/>
          <a:chExt cx="2714506" cy="299364"/>
        </a:xfrm>
      </xdr:grpSpPr>
      <xdr:sp macro="" textlink="">
        <xdr:nvSpPr>
          <xdr:cNvPr id="48" name="Right Bracket 47">
            <a:extLst>
              <a:ext uri="{FF2B5EF4-FFF2-40B4-BE49-F238E27FC236}">
                <a16:creationId xmlns:a16="http://schemas.microsoft.com/office/drawing/2014/main" id="{0EE90EFB-6A2D-497C-9B4D-46B363C29AC9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D987E-A7A4-454F-93EE-8B43DBAD859B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50" name="Right Bracket 49">
            <a:extLst>
              <a:ext uri="{FF2B5EF4-FFF2-40B4-BE49-F238E27FC236}">
                <a16:creationId xmlns:a16="http://schemas.microsoft.com/office/drawing/2014/main" id="{BEE5F0B1-48FE-4984-B9B1-0C2C6F2C21E4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D8690D38-12EC-4D11-B482-0CA103991812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 editAs="oneCell">
    <xdr:from>
      <xdr:col>0</xdr:col>
      <xdr:colOff>10886</xdr:colOff>
      <xdr:row>17</xdr:row>
      <xdr:rowOff>21771</xdr:rowOff>
    </xdr:from>
    <xdr:to>
      <xdr:col>5</xdr:col>
      <xdr:colOff>47897</xdr:colOff>
      <xdr:row>30</xdr:row>
      <xdr:rowOff>41365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5D011F36-26F4-4FCF-8D66-69624341F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91" y="3427911"/>
          <a:ext cx="3732711" cy="2595154"/>
        </a:xfrm>
        <a:prstGeom prst="rect">
          <a:avLst/>
        </a:prstGeom>
      </xdr:spPr>
    </xdr:pic>
    <xdr:clientData/>
  </xdr:twoCellAnchor>
  <xdr:twoCellAnchor editAs="oneCell">
    <xdr:from>
      <xdr:col>6</xdr:col>
      <xdr:colOff>10884</xdr:colOff>
      <xdr:row>17</xdr:row>
      <xdr:rowOff>8487</xdr:rowOff>
    </xdr:from>
    <xdr:to>
      <xdr:col>11</xdr:col>
      <xdr:colOff>29935</xdr:colOff>
      <xdr:row>30</xdr:row>
      <xdr:rowOff>5987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1EA30226-3E1A-467D-B610-EC175F1C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89" y="3420342"/>
          <a:ext cx="3714751" cy="25730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33301</xdr:rowOff>
    </xdr:from>
    <xdr:to>
      <xdr:col>4</xdr:col>
      <xdr:colOff>731792</xdr:colOff>
      <xdr:row>44</xdr:row>
      <xdr:rowOff>13335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B76E7D4-8F80-4117-998B-EDBD7B2D6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241696"/>
          <a:ext cx="3688352" cy="2502254"/>
        </a:xfrm>
        <a:prstGeom prst="rect">
          <a:avLst/>
        </a:prstGeom>
      </xdr:spPr>
    </xdr:pic>
    <xdr:clientData/>
  </xdr:twoCellAnchor>
  <xdr:twoCellAnchor editAs="oneCell">
    <xdr:from>
      <xdr:col>6</xdr:col>
      <xdr:colOff>11849</xdr:colOff>
      <xdr:row>31</xdr:row>
      <xdr:rowOff>44507</xdr:rowOff>
    </xdr:from>
    <xdr:to>
      <xdr:col>11</xdr:col>
      <xdr:colOff>28031</xdr:colOff>
      <xdr:row>43</xdr:row>
      <xdr:rowOff>161925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2DA4E093-570C-45D0-A9EB-E12B925B3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459" y="6256712"/>
          <a:ext cx="3711882" cy="2449138"/>
        </a:xfrm>
        <a:prstGeom prst="rect">
          <a:avLst/>
        </a:prstGeom>
      </xdr:spPr>
    </xdr:pic>
    <xdr:clientData/>
  </xdr:twoCellAnchor>
  <xdr:twoCellAnchor editAs="oneCell">
    <xdr:from>
      <xdr:col>0</xdr:col>
      <xdr:colOff>10884</xdr:colOff>
      <xdr:row>6</xdr:row>
      <xdr:rowOff>10885</xdr:rowOff>
    </xdr:from>
    <xdr:to>
      <xdr:col>5</xdr:col>
      <xdr:colOff>35105</xdr:colOff>
      <xdr:row>16</xdr:row>
      <xdr:rowOff>29936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EEE39CB4-6051-49C2-A500-89C14C318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89" y="1222465"/>
          <a:ext cx="3719921" cy="2000251"/>
        </a:xfrm>
        <a:prstGeom prst="rect">
          <a:avLst/>
        </a:prstGeom>
      </xdr:spPr>
    </xdr:pic>
    <xdr:clientData/>
  </xdr:twoCellAnchor>
  <xdr:twoCellAnchor editAs="oneCell">
    <xdr:from>
      <xdr:col>6</xdr:col>
      <xdr:colOff>21770</xdr:colOff>
      <xdr:row>6</xdr:row>
      <xdr:rowOff>10885</xdr:rowOff>
    </xdr:from>
    <xdr:to>
      <xdr:col>11</xdr:col>
      <xdr:colOff>22860</xdr:colOff>
      <xdr:row>16</xdr:row>
      <xdr:rowOff>19123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2AC6AB68-3DC0-4BEB-A029-3873DF2B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2760" y="1222465"/>
          <a:ext cx="3696790" cy="1989438"/>
        </a:xfrm>
        <a:prstGeom prst="rect">
          <a:avLst/>
        </a:prstGeom>
      </xdr:spPr>
    </xdr:pic>
    <xdr:clientData/>
  </xdr:twoCellAnchor>
  <xdr:twoCellAnchor editAs="oneCell">
    <xdr:from>
      <xdr:col>12</xdr:col>
      <xdr:colOff>10886</xdr:colOff>
      <xdr:row>29</xdr:row>
      <xdr:rowOff>21771</xdr:rowOff>
    </xdr:from>
    <xdr:to>
      <xdr:col>17</xdr:col>
      <xdr:colOff>35106</xdr:colOff>
      <xdr:row>41</xdr:row>
      <xdr:rowOff>17145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857EA0DB-3387-4765-B15F-BEAB10C6A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2391" y="5828211"/>
          <a:ext cx="3719920" cy="2334714"/>
        </a:xfrm>
        <a:prstGeom prst="rect">
          <a:avLst/>
        </a:prstGeom>
      </xdr:spPr>
    </xdr:pic>
    <xdr:clientData/>
  </xdr:twoCellAnchor>
  <xdr:twoCellAnchor editAs="oneCell">
    <xdr:from>
      <xdr:col>18</xdr:col>
      <xdr:colOff>19371</xdr:colOff>
      <xdr:row>28</xdr:row>
      <xdr:rowOff>193543</xdr:rowOff>
    </xdr:from>
    <xdr:to>
      <xdr:col>23</xdr:col>
      <xdr:colOff>33746</xdr:colOff>
      <xdr:row>41</xdr:row>
      <xdr:rowOff>28031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39FC67DF-64C5-4571-969D-3DB70B7E5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9961" y="5803768"/>
          <a:ext cx="3626255" cy="2371948"/>
        </a:xfrm>
        <a:prstGeom prst="rect">
          <a:avLst/>
        </a:prstGeom>
      </xdr:spPr>
    </xdr:pic>
    <xdr:clientData/>
  </xdr:twoCellAnchor>
  <xdr:twoCellAnchor editAs="oneCell">
    <xdr:from>
      <xdr:col>11</xdr:col>
      <xdr:colOff>43542</xdr:colOff>
      <xdr:row>42</xdr:row>
      <xdr:rowOff>169372</xdr:rowOff>
    </xdr:from>
    <xdr:to>
      <xdr:col>16</xdr:col>
      <xdr:colOff>720906</xdr:colOff>
      <xdr:row>58</xdr:row>
      <xdr:rowOff>17135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48D9A485-A5AE-4F73-9025-A24C21989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4997" y="8526607"/>
          <a:ext cx="4030164" cy="2903383"/>
        </a:xfrm>
        <a:prstGeom prst="rect">
          <a:avLst/>
        </a:prstGeom>
      </xdr:spPr>
    </xdr:pic>
    <xdr:clientData/>
  </xdr:twoCellAnchor>
  <xdr:twoCellAnchor editAs="oneCell">
    <xdr:from>
      <xdr:col>18</xdr:col>
      <xdr:colOff>3685</xdr:colOff>
      <xdr:row>43</xdr:row>
      <xdr:rowOff>3686</xdr:rowOff>
    </xdr:from>
    <xdr:to>
      <xdr:col>23</xdr:col>
      <xdr:colOff>62593</xdr:colOff>
      <xdr:row>57</xdr:row>
      <xdr:rowOff>165191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A2EBFB6C-CFF3-4509-AF6D-331D552E2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48085" y="8557136"/>
          <a:ext cx="3670788" cy="2828505"/>
        </a:xfrm>
        <a:prstGeom prst="rect">
          <a:avLst/>
        </a:prstGeom>
      </xdr:spPr>
    </xdr:pic>
    <xdr:clientData/>
  </xdr:twoCellAnchor>
  <xdr:twoCellAnchor editAs="oneCell">
    <xdr:from>
      <xdr:col>18</xdr:col>
      <xdr:colOff>10884</xdr:colOff>
      <xdr:row>5</xdr:row>
      <xdr:rowOff>185057</xdr:rowOff>
    </xdr:from>
    <xdr:to>
      <xdr:col>23</xdr:col>
      <xdr:colOff>28031</xdr:colOff>
      <xdr:row>13</xdr:row>
      <xdr:rowOff>29935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4C704F11-7A4D-441C-AF11-0341F31C7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7189" y="1192802"/>
          <a:ext cx="3629027" cy="1429838"/>
        </a:xfrm>
        <a:prstGeom prst="rect">
          <a:avLst/>
        </a:prstGeom>
      </xdr:spPr>
    </xdr:pic>
    <xdr:clientData/>
  </xdr:twoCellAnchor>
  <xdr:twoCellAnchor editAs="oneCell">
    <xdr:from>
      <xdr:col>12</xdr:col>
      <xdr:colOff>8486</xdr:colOff>
      <xdr:row>5</xdr:row>
      <xdr:rowOff>193544</xdr:rowOff>
    </xdr:from>
    <xdr:to>
      <xdr:col>17</xdr:col>
      <xdr:colOff>17145</xdr:colOff>
      <xdr:row>13</xdr:row>
      <xdr:rowOff>2524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DF34264-8C62-4151-B152-078FF98A0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991" y="1203194"/>
          <a:ext cx="3704359" cy="1389784"/>
        </a:xfrm>
        <a:prstGeom prst="rect">
          <a:avLst/>
        </a:prstGeom>
      </xdr:spPr>
    </xdr:pic>
    <xdr:clientData/>
  </xdr:twoCellAnchor>
  <xdr:twoCellAnchor editAs="oneCell">
    <xdr:from>
      <xdr:col>18</xdr:col>
      <xdr:colOff>10886</xdr:colOff>
      <xdr:row>17</xdr:row>
      <xdr:rowOff>21770</xdr:rowOff>
    </xdr:from>
    <xdr:to>
      <xdr:col>23</xdr:col>
      <xdr:colOff>15241</xdr:colOff>
      <xdr:row>24</xdr:row>
      <xdr:rowOff>182335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A3261E57-389A-497E-A645-765690E8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7191" y="3427910"/>
          <a:ext cx="3616235" cy="1547405"/>
        </a:xfrm>
        <a:prstGeom prst="rect">
          <a:avLst/>
        </a:prstGeom>
      </xdr:spPr>
    </xdr:pic>
    <xdr:clientData/>
  </xdr:twoCellAnchor>
  <xdr:twoCellAnchor editAs="oneCell">
    <xdr:from>
      <xdr:col>11</xdr:col>
      <xdr:colOff>389485</xdr:colOff>
      <xdr:row>17</xdr:row>
      <xdr:rowOff>8484</xdr:rowOff>
    </xdr:from>
    <xdr:to>
      <xdr:col>17</xdr:col>
      <xdr:colOff>9253</xdr:colOff>
      <xdr:row>25</xdr:row>
      <xdr:rowOff>13335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6F5FC299-EE9F-46A6-80FB-2C4B1E639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0940" y="3420339"/>
          <a:ext cx="3711708" cy="1589811"/>
        </a:xfrm>
        <a:prstGeom prst="rect">
          <a:avLst/>
        </a:prstGeom>
      </xdr:spPr>
    </xdr:pic>
    <xdr:clientData/>
  </xdr:twoCellAnchor>
  <xdr:twoCellAnchor editAs="oneCell">
    <xdr:from>
      <xdr:col>24</xdr:col>
      <xdr:colOff>21770</xdr:colOff>
      <xdr:row>29</xdr:row>
      <xdr:rowOff>21769</xdr:rowOff>
    </xdr:from>
    <xdr:to>
      <xdr:col>29</xdr:col>
      <xdr:colOff>11158</xdr:colOff>
      <xdr:row>41</xdr:row>
      <xdr:rowOff>23390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4DB8FFC0-D44F-4701-AA03-EDA23022D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1435" y="5828209"/>
          <a:ext cx="3685088" cy="2340961"/>
        </a:xfrm>
        <a:prstGeom prst="rect">
          <a:avLst/>
        </a:prstGeom>
      </xdr:spPr>
    </xdr:pic>
    <xdr:clientData/>
  </xdr:twoCellAnchor>
  <xdr:twoCellAnchor editAs="oneCell">
    <xdr:from>
      <xdr:col>30</xdr:col>
      <xdr:colOff>21772</xdr:colOff>
      <xdr:row>29</xdr:row>
      <xdr:rowOff>8485</xdr:rowOff>
    </xdr:from>
    <xdr:to>
      <xdr:col>35</xdr:col>
      <xdr:colOff>11158</xdr:colOff>
      <xdr:row>41</xdr:row>
      <xdr:rowOff>12349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F1F7F4A-A4FF-45AD-BD43-6120F9C1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06237" y="5820640"/>
          <a:ext cx="3685086" cy="2343204"/>
        </a:xfrm>
        <a:prstGeom prst="rect">
          <a:avLst/>
        </a:prstGeom>
      </xdr:spPr>
    </xdr:pic>
    <xdr:clientData/>
  </xdr:twoCellAnchor>
  <xdr:twoCellAnchor editAs="oneCell">
    <xdr:from>
      <xdr:col>24</xdr:col>
      <xdr:colOff>37754</xdr:colOff>
      <xdr:row>43</xdr:row>
      <xdr:rowOff>22909</xdr:rowOff>
    </xdr:from>
    <xdr:to>
      <xdr:col>29</xdr:col>
      <xdr:colOff>19050</xdr:colOff>
      <xdr:row>57</xdr:row>
      <xdr:rowOff>169002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20337DC9-C2D0-4338-AB43-69FD55555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11229" y="8572549"/>
          <a:ext cx="3676996" cy="2813093"/>
        </a:xfrm>
        <a:prstGeom prst="rect">
          <a:avLst/>
        </a:prstGeom>
      </xdr:spPr>
    </xdr:pic>
    <xdr:clientData/>
  </xdr:twoCellAnchor>
  <xdr:twoCellAnchor editAs="oneCell">
    <xdr:from>
      <xdr:col>30</xdr:col>
      <xdr:colOff>35355</xdr:colOff>
      <xdr:row>43</xdr:row>
      <xdr:rowOff>23479</xdr:rowOff>
    </xdr:from>
    <xdr:to>
      <xdr:col>35</xdr:col>
      <xdr:colOff>49803</xdr:colOff>
      <xdr:row>57</xdr:row>
      <xdr:rowOff>156210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E2614BE9-9CE8-457F-B2AB-248B1CAC8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23630" y="8573119"/>
          <a:ext cx="3710148" cy="2799731"/>
        </a:xfrm>
        <a:prstGeom prst="rect">
          <a:avLst/>
        </a:prstGeom>
      </xdr:spPr>
    </xdr:pic>
    <xdr:clientData/>
  </xdr:twoCellAnchor>
  <xdr:twoCellAnchor editAs="oneCell">
    <xdr:from>
      <xdr:col>29</xdr:col>
      <xdr:colOff>378600</xdr:colOff>
      <xdr:row>6</xdr:row>
      <xdr:rowOff>8485</xdr:rowOff>
    </xdr:from>
    <xdr:to>
      <xdr:col>35</xdr:col>
      <xdr:colOff>11159</xdr:colOff>
      <xdr:row>16</xdr:row>
      <xdr:rowOff>272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1D534073-0301-420F-A74F-F3B82A6B5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66825" y="1220065"/>
          <a:ext cx="3724499" cy="1972987"/>
        </a:xfrm>
        <a:prstGeom prst="rect">
          <a:avLst/>
        </a:prstGeom>
      </xdr:spPr>
    </xdr:pic>
    <xdr:clientData/>
  </xdr:twoCellAnchor>
  <xdr:twoCellAnchor editAs="oneCell">
    <xdr:from>
      <xdr:col>24</xdr:col>
      <xdr:colOff>21770</xdr:colOff>
      <xdr:row>6</xdr:row>
      <xdr:rowOff>10886</xdr:rowOff>
    </xdr:from>
    <xdr:to>
      <xdr:col>29</xdr:col>
      <xdr:colOff>53613</xdr:colOff>
      <xdr:row>15</xdr:row>
      <xdr:rowOff>185601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F53122F9-71AD-4021-BF11-0398317B9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1435" y="1222466"/>
          <a:ext cx="3727543" cy="1957795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17</xdr:row>
      <xdr:rowOff>10885</xdr:rowOff>
    </xdr:from>
    <xdr:to>
      <xdr:col>35</xdr:col>
      <xdr:colOff>22603</xdr:colOff>
      <xdr:row>28</xdr:row>
      <xdr:rowOff>19050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9875FB17-363F-47B8-B207-9CE993EAC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88275" y="3422740"/>
          <a:ext cx="3718303" cy="2187485"/>
        </a:xfrm>
        <a:prstGeom prst="rect">
          <a:avLst/>
        </a:prstGeom>
      </xdr:spPr>
    </xdr:pic>
    <xdr:clientData/>
  </xdr:twoCellAnchor>
  <xdr:twoCellAnchor editAs="oneCell">
    <xdr:from>
      <xdr:col>23</xdr:col>
      <xdr:colOff>389485</xdr:colOff>
      <xdr:row>17</xdr:row>
      <xdr:rowOff>54428</xdr:rowOff>
    </xdr:from>
    <xdr:to>
      <xdr:col>29</xdr:col>
      <xdr:colOff>9252</xdr:colOff>
      <xdr:row>28</xdr:row>
      <xdr:rowOff>19418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CE001873-203D-4998-A73B-88F1FC265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64815" y="3468188"/>
          <a:ext cx="3711707" cy="2144310"/>
        </a:xfrm>
        <a:prstGeom prst="rect">
          <a:avLst/>
        </a:prstGeom>
      </xdr:spPr>
    </xdr:pic>
    <xdr:clientData/>
  </xdr:twoCellAnchor>
  <xdr:twoCellAnchor>
    <xdr:from>
      <xdr:col>37</xdr:col>
      <xdr:colOff>392432</xdr:colOff>
      <xdr:row>3</xdr:row>
      <xdr:rowOff>143191</xdr:rowOff>
    </xdr:from>
    <xdr:to>
      <xdr:col>41</xdr:col>
      <xdr:colOff>394481</xdr:colOff>
      <xdr:row>5</xdr:row>
      <xdr:rowOff>64182</xdr:rowOff>
    </xdr:to>
    <xdr:grpSp>
      <xdr:nvGrpSpPr>
        <xdr:cNvPr id="74" name="Group 73">
          <a:extLst>
            <a:ext uri="{FF2B5EF4-FFF2-40B4-BE49-F238E27FC236}">
              <a16:creationId xmlns:a16="http://schemas.microsoft.com/office/drawing/2014/main" id="{8034BC8C-0BE4-434D-9043-2468E84743D7}"/>
            </a:ext>
          </a:extLst>
        </xdr:cNvPr>
        <xdr:cNvGrpSpPr/>
      </xdr:nvGrpSpPr>
      <xdr:grpSpPr>
        <a:xfrm>
          <a:off x="25490287" y="782059"/>
          <a:ext cx="2980777" cy="300086"/>
          <a:chOff x="712472" y="574115"/>
          <a:chExt cx="2714506" cy="299364"/>
        </a:xfrm>
      </xdr:grpSpPr>
      <xdr:sp macro="" textlink="">
        <xdr:nvSpPr>
          <xdr:cNvPr id="75" name="Right Bracket 74">
            <a:extLst>
              <a:ext uri="{FF2B5EF4-FFF2-40B4-BE49-F238E27FC236}">
                <a16:creationId xmlns:a16="http://schemas.microsoft.com/office/drawing/2014/main" id="{92DD7ADD-DEE1-4098-B8AB-FA37612AEA27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76" name="TextBox 75">
            <a:extLst>
              <a:ext uri="{FF2B5EF4-FFF2-40B4-BE49-F238E27FC236}">
                <a16:creationId xmlns:a16="http://schemas.microsoft.com/office/drawing/2014/main" id="{4A4A3682-604D-414F-886A-231EDCDE2E14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77" name="Right Bracket 76">
            <a:extLst>
              <a:ext uri="{FF2B5EF4-FFF2-40B4-BE49-F238E27FC236}">
                <a16:creationId xmlns:a16="http://schemas.microsoft.com/office/drawing/2014/main" id="{26372CDD-56DC-47EF-A59B-5BAF794C30D0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78" name="TextBox 77">
            <a:extLst>
              <a:ext uri="{FF2B5EF4-FFF2-40B4-BE49-F238E27FC236}">
                <a16:creationId xmlns:a16="http://schemas.microsoft.com/office/drawing/2014/main" id="{D243D168-12CF-405B-82E2-B1642EAC7350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>
    <xdr:from>
      <xdr:col>43</xdr:col>
      <xdr:colOff>394796</xdr:colOff>
      <xdr:row>3</xdr:row>
      <xdr:rowOff>143191</xdr:rowOff>
    </xdr:from>
    <xdr:to>
      <xdr:col>47</xdr:col>
      <xdr:colOff>396845</xdr:colOff>
      <xdr:row>5</xdr:row>
      <xdr:rowOff>64182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46818ADF-763B-47D1-AC31-15F0510E3A65}"/>
            </a:ext>
          </a:extLst>
        </xdr:cNvPr>
        <xdr:cNvGrpSpPr/>
      </xdr:nvGrpSpPr>
      <xdr:grpSpPr>
        <a:xfrm>
          <a:off x="29614379" y="782059"/>
          <a:ext cx="2980776" cy="300086"/>
          <a:chOff x="712472" y="574115"/>
          <a:chExt cx="2714506" cy="299364"/>
        </a:xfrm>
      </xdr:grpSpPr>
      <xdr:sp macro="" textlink="">
        <xdr:nvSpPr>
          <xdr:cNvPr id="80" name="Right Bracket 79">
            <a:extLst>
              <a:ext uri="{FF2B5EF4-FFF2-40B4-BE49-F238E27FC236}">
                <a16:creationId xmlns:a16="http://schemas.microsoft.com/office/drawing/2014/main" id="{B6333C83-1A0E-4B04-8C19-6811D98B2908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81" name="TextBox 80">
            <a:extLst>
              <a:ext uri="{FF2B5EF4-FFF2-40B4-BE49-F238E27FC236}">
                <a16:creationId xmlns:a16="http://schemas.microsoft.com/office/drawing/2014/main" id="{124045B4-39F4-4751-8BC6-81CB33021266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82" name="Right Bracket 81">
            <a:extLst>
              <a:ext uri="{FF2B5EF4-FFF2-40B4-BE49-F238E27FC236}">
                <a16:creationId xmlns:a16="http://schemas.microsoft.com/office/drawing/2014/main" id="{60B5DE02-30C2-4128-90C0-B7AEF1990677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83" name="TextBox 82">
            <a:extLst>
              <a:ext uri="{FF2B5EF4-FFF2-40B4-BE49-F238E27FC236}">
                <a16:creationId xmlns:a16="http://schemas.microsoft.com/office/drawing/2014/main" id="{87F42B63-4096-4E05-8663-DE48A346F571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 editAs="oneCell">
    <xdr:from>
      <xdr:col>43</xdr:col>
      <xdr:colOff>13854</xdr:colOff>
      <xdr:row>29</xdr:row>
      <xdr:rowOff>13854</xdr:rowOff>
    </xdr:from>
    <xdr:to>
      <xdr:col>48</xdr:col>
      <xdr:colOff>8485</xdr:colOff>
      <xdr:row>41</xdr:row>
      <xdr:rowOff>9525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2851FDE2-F813-4A7C-9EBE-BDEC2C5CA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83214" y="5827914"/>
          <a:ext cx="3690331" cy="2335011"/>
        </a:xfrm>
        <a:prstGeom prst="rect">
          <a:avLst/>
        </a:prstGeom>
      </xdr:spPr>
    </xdr:pic>
    <xdr:clientData/>
  </xdr:twoCellAnchor>
  <xdr:twoCellAnchor editAs="oneCell">
    <xdr:from>
      <xdr:col>37</xdr:col>
      <xdr:colOff>11455</xdr:colOff>
      <xdr:row>29</xdr:row>
      <xdr:rowOff>25308</xdr:rowOff>
    </xdr:from>
    <xdr:to>
      <xdr:col>42</xdr:col>
      <xdr:colOff>56804</xdr:colOff>
      <xdr:row>41</xdr:row>
      <xdr:rowOff>36445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E70B1CAE-4381-4690-AF01-75CA23ACA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66015" y="5831748"/>
          <a:ext cx="3741049" cy="2350477"/>
        </a:xfrm>
        <a:prstGeom prst="rect">
          <a:avLst/>
        </a:prstGeom>
      </xdr:spPr>
    </xdr:pic>
    <xdr:clientData/>
  </xdr:twoCellAnchor>
  <xdr:twoCellAnchor editAs="oneCell">
    <xdr:from>
      <xdr:col>43</xdr:col>
      <xdr:colOff>22909</xdr:colOff>
      <xdr:row>43</xdr:row>
      <xdr:rowOff>9054</xdr:rowOff>
    </xdr:from>
    <xdr:to>
      <xdr:col>48</xdr:col>
      <xdr:colOff>347</xdr:colOff>
      <xdr:row>58</xdr:row>
      <xdr:rowOff>39658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47DBF0B1-604A-4DA3-81F9-78B3A87FC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84649" y="8564409"/>
          <a:ext cx="3673138" cy="2888104"/>
        </a:xfrm>
        <a:prstGeom prst="rect">
          <a:avLst/>
        </a:prstGeom>
      </xdr:spPr>
    </xdr:pic>
    <xdr:clientData/>
  </xdr:twoCellAnchor>
  <xdr:twoCellAnchor editAs="oneCell">
    <xdr:from>
      <xdr:col>37</xdr:col>
      <xdr:colOff>34365</xdr:colOff>
      <xdr:row>43</xdr:row>
      <xdr:rowOff>62072</xdr:rowOff>
    </xdr:from>
    <xdr:to>
      <xdr:col>42</xdr:col>
      <xdr:colOff>19050</xdr:colOff>
      <xdr:row>57</xdr:row>
      <xdr:rowOff>173874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F2FD1E5-99F8-46C6-BC0F-3D926E3F0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5115" y="8611712"/>
          <a:ext cx="3680385" cy="2778802"/>
        </a:xfrm>
        <a:prstGeom prst="rect">
          <a:avLst/>
        </a:prstGeom>
      </xdr:spPr>
    </xdr:pic>
    <xdr:clientData/>
  </xdr:twoCellAnchor>
  <xdr:twoCellAnchor editAs="oneCell">
    <xdr:from>
      <xdr:col>43</xdr:col>
      <xdr:colOff>27707</xdr:colOff>
      <xdr:row>6</xdr:row>
      <xdr:rowOff>0</xdr:rowOff>
    </xdr:from>
    <xdr:to>
      <xdr:col>48</xdr:col>
      <xdr:colOff>38619</xdr:colOff>
      <xdr:row>16</xdr:row>
      <xdr:rowOff>20291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52F922BC-B2C3-4984-A851-28EEF0393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91352" y="1209675"/>
          <a:ext cx="3706612" cy="2001491"/>
        </a:xfrm>
        <a:prstGeom prst="rect">
          <a:avLst/>
        </a:prstGeom>
      </xdr:spPr>
    </xdr:pic>
    <xdr:clientData/>
  </xdr:twoCellAnchor>
  <xdr:twoCellAnchor editAs="oneCell">
    <xdr:from>
      <xdr:col>37</xdr:col>
      <xdr:colOff>25309</xdr:colOff>
      <xdr:row>6</xdr:row>
      <xdr:rowOff>11454</xdr:rowOff>
    </xdr:from>
    <xdr:to>
      <xdr:col>42</xdr:col>
      <xdr:colOff>40523</xdr:colOff>
      <xdr:row>16</xdr:row>
      <xdr:rowOff>6695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56EB992A-5616-43B7-AEA0-AB3017CBE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72249" y="1224939"/>
          <a:ext cx="3710914" cy="1976441"/>
        </a:xfrm>
        <a:prstGeom prst="rect">
          <a:avLst/>
        </a:prstGeom>
      </xdr:spPr>
    </xdr:pic>
    <xdr:clientData/>
  </xdr:twoCellAnchor>
  <xdr:twoCellAnchor editAs="oneCell">
    <xdr:from>
      <xdr:col>43</xdr:col>
      <xdr:colOff>27708</xdr:colOff>
      <xdr:row>17</xdr:row>
      <xdr:rowOff>13855</xdr:rowOff>
    </xdr:from>
    <xdr:to>
      <xdr:col>48</xdr:col>
      <xdr:colOff>20955</xdr:colOff>
      <xdr:row>28</xdr:row>
      <xdr:rowOff>17145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BEEEE07-5811-41DF-9F69-04F99287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91353" y="3427615"/>
          <a:ext cx="3688947" cy="2182610"/>
        </a:xfrm>
        <a:prstGeom prst="rect">
          <a:avLst/>
        </a:prstGeom>
      </xdr:spPr>
    </xdr:pic>
    <xdr:clientData/>
  </xdr:twoCellAnchor>
  <xdr:twoCellAnchor editAs="oneCell">
    <xdr:from>
      <xdr:col>36</xdr:col>
      <xdr:colOff>385526</xdr:colOff>
      <xdr:row>17</xdr:row>
      <xdr:rowOff>25310</xdr:rowOff>
    </xdr:from>
    <xdr:to>
      <xdr:col>42</xdr:col>
      <xdr:colOff>38619</xdr:colOff>
      <xdr:row>28</xdr:row>
      <xdr:rowOff>7946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EE8EB7D-99CC-4EB5-9848-F9E33DF15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38131" y="3431450"/>
          <a:ext cx="3745033" cy="2161956"/>
        </a:xfrm>
        <a:prstGeom prst="rect">
          <a:avLst/>
        </a:prstGeom>
      </xdr:spPr>
    </xdr:pic>
    <xdr:clientData/>
  </xdr:twoCellAnchor>
  <xdr:twoCellAnchor editAs="oneCell">
    <xdr:from>
      <xdr:col>55</xdr:col>
      <xdr:colOff>13854</xdr:colOff>
      <xdr:row>29</xdr:row>
      <xdr:rowOff>13855</xdr:rowOff>
    </xdr:from>
    <xdr:to>
      <xdr:col>60</xdr:col>
      <xdr:colOff>39139</xdr:colOff>
      <xdr:row>40</xdr:row>
      <xdr:rowOff>187729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E7A2516-5621-4849-B247-95C907DBC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98539" y="5827915"/>
          <a:ext cx="3637165" cy="2322714"/>
        </a:xfrm>
        <a:prstGeom prst="rect">
          <a:avLst/>
        </a:prstGeom>
      </xdr:spPr>
    </xdr:pic>
    <xdr:clientData/>
  </xdr:twoCellAnchor>
  <xdr:twoCellAnchor editAs="oneCell">
    <xdr:from>
      <xdr:col>48</xdr:col>
      <xdr:colOff>482510</xdr:colOff>
      <xdr:row>29</xdr:row>
      <xdr:rowOff>25309</xdr:rowOff>
    </xdr:from>
    <xdr:to>
      <xdr:col>54</xdr:col>
      <xdr:colOff>20955</xdr:colOff>
      <xdr:row>41</xdr:row>
      <xdr:rowOff>32784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F688A950-3E67-4B69-8BEE-508CF4984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59000" y="5831749"/>
          <a:ext cx="3721825" cy="2346815"/>
        </a:xfrm>
        <a:prstGeom prst="rect">
          <a:avLst/>
        </a:prstGeom>
      </xdr:spPr>
    </xdr:pic>
    <xdr:clientData/>
  </xdr:twoCellAnchor>
  <xdr:twoCellAnchor editAs="oneCell">
    <xdr:from>
      <xdr:col>55</xdr:col>
      <xdr:colOff>9054</xdr:colOff>
      <xdr:row>43</xdr:row>
      <xdr:rowOff>9055</xdr:rowOff>
    </xdr:from>
    <xdr:to>
      <xdr:col>60</xdr:col>
      <xdr:colOff>41044</xdr:colOff>
      <xdr:row>57</xdr:row>
      <xdr:rowOff>175275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A46BC47-3D58-4E3F-8DE6-D79FA457C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91834" y="8564410"/>
          <a:ext cx="3643870" cy="2833220"/>
        </a:xfrm>
        <a:prstGeom prst="rect">
          <a:avLst/>
        </a:prstGeom>
      </xdr:spPr>
    </xdr:pic>
    <xdr:clientData/>
  </xdr:twoCellAnchor>
  <xdr:twoCellAnchor editAs="oneCell">
    <xdr:from>
      <xdr:col>49</xdr:col>
      <xdr:colOff>6656</xdr:colOff>
      <xdr:row>42</xdr:row>
      <xdr:rowOff>180108</xdr:rowOff>
    </xdr:from>
    <xdr:to>
      <xdr:col>53</xdr:col>
      <xdr:colOff>707967</xdr:colOff>
      <xdr:row>57</xdr:row>
      <xdr:rowOff>182014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ED66C266-B40A-47AF-80D4-900885F2F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74636" y="8531628"/>
          <a:ext cx="3657871" cy="2867026"/>
        </a:xfrm>
        <a:prstGeom prst="rect">
          <a:avLst/>
        </a:prstGeom>
      </xdr:spPr>
    </xdr:pic>
    <xdr:clientData/>
  </xdr:twoCellAnchor>
  <xdr:twoCellAnchor editAs="oneCell">
    <xdr:from>
      <xdr:col>55</xdr:col>
      <xdr:colOff>27709</xdr:colOff>
      <xdr:row>6</xdr:row>
      <xdr:rowOff>1</xdr:rowOff>
    </xdr:from>
    <xdr:to>
      <xdr:col>60</xdr:col>
      <xdr:colOff>2286</xdr:colOff>
      <xdr:row>16</xdr:row>
      <xdr:rowOff>36714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F4D60E4E-44E8-41F7-8502-95A3F2638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06679" y="1209676"/>
          <a:ext cx="3582301" cy="2017913"/>
        </a:xfrm>
        <a:prstGeom prst="rect">
          <a:avLst/>
        </a:prstGeom>
      </xdr:spPr>
    </xdr:pic>
    <xdr:clientData/>
  </xdr:twoCellAnchor>
  <xdr:twoCellAnchor editAs="oneCell">
    <xdr:from>
      <xdr:col>49</xdr:col>
      <xdr:colOff>11454</xdr:colOff>
      <xdr:row>5</xdr:row>
      <xdr:rowOff>191564</xdr:rowOff>
    </xdr:from>
    <xdr:to>
      <xdr:col>53</xdr:col>
      <xdr:colOff>731865</xdr:colOff>
      <xdr:row>16</xdr:row>
      <xdr:rowOff>20955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BB3FB6F4-B5CD-4692-9A16-DFA02A595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81339" y="1201214"/>
          <a:ext cx="3676971" cy="2008711"/>
        </a:xfrm>
        <a:prstGeom prst="rect">
          <a:avLst/>
        </a:prstGeom>
      </xdr:spPr>
    </xdr:pic>
    <xdr:clientData/>
  </xdr:twoCellAnchor>
  <xdr:twoCellAnchor editAs="oneCell">
    <xdr:from>
      <xdr:col>49</xdr:col>
      <xdr:colOff>0</xdr:colOff>
      <xdr:row>16</xdr:row>
      <xdr:rowOff>180108</xdr:rowOff>
    </xdr:from>
    <xdr:to>
      <xdr:col>54</xdr:col>
      <xdr:colOff>86417</xdr:colOff>
      <xdr:row>28</xdr:row>
      <xdr:rowOff>2944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602E3046-F877-4441-A328-85E8E2485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66075" y="3388128"/>
          <a:ext cx="3782117" cy="2200276"/>
        </a:xfrm>
        <a:prstGeom prst="rect">
          <a:avLst/>
        </a:prstGeom>
      </xdr:spPr>
    </xdr:pic>
    <xdr:clientData/>
  </xdr:twoCellAnchor>
  <xdr:twoCellAnchor editAs="oneCell">
    <xdr:from>
      <xdr:col>61</xdr:col>
      <xdr:colOff>13854</xdr:colOff>
      <xdr:row>6</xdr:row>
      <xdr:rowOff>27708</xdr:rowOff>
    </xdr:from>
    <xdr:to>
      <xdr:col>66</xdr:col>
      <xdr:colOff>15240</xdr:colOff>
      <xdr:row>16</xdr:row>
      <xdr:rowOff>20955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3856DC92-630C-4685-BDDE-32445CAE0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03814" y="1235478"/>
          <a:ext cx="3697086" cy="1974447"/>
        </a:xfrm>
        <a:prstGeom prst="rect">
          <a:avLst/>
        </a:prstGeom>
      </xdr:spPr>
    </xdr:pic>
    <xdr:clientData/>
  </xdr:twoCellAnchor>
  <xdr:twoCellAnchor editAs="oneCell">
    <xdr:from>
      <xdr:col>61</xdr:col>
      <xdr:colOff>25308</xdr:colOff>
      <xdr:row>29</xdr:row>
      <xdr:rowOff>11454</xdr:rowOff>
    </xdr:from>
    <xdr:to>
      <xdr:col>66</xdr:col>
      <xdr:colOff>16105</xdr:colOff>
      <xdr:row>41</xdr:row>
      <xdr:rowOff>27189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1E1E998C-1FC0-4E67-B588-12FFFF2EA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07648" y="5825514"/>
          <a:ext cx="3686497" cy="2355075"/>
        </a:xfrm>
        <a:prstGeom prst="rect">
          <a:avLst/>
        </a:prstGeom>
      </xdr:spPr>
    </xdr:pic>
    <xdr:clientData/>
  </xdr:twoCellAnchor>
  <xdr:twoCellAnchor editAs="oneCell">
    <xdr:from>
      <xdr:col>61</xdr:col>
      <xdr:colOff>22908</xdr:colOff>
      <xdr:row>42</xdr:row>
      <xdr:rowOff>175309</xdr:rowOff>
    </xdr:from>
    <xdr:to>
      <xdr:col>65</xdr:col>
      <xdr:colOff>721822</xdr:colOff>
      <xdr:row>58</xdr:row>
      <xdr:rowOff>23379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3BB71647-76D8-406E-8852-FE8825D7B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05248" y="8524924"/>
          <a:ext cx="3655474" cy="2903690"/>
        </a:xfrm>
        <a:prstGeom prst="rect">
          <a:avLst/>
        </a:prstGeom>
      </xdr:spPr>
    </xdr:pic>
    <xdr:clientData/>
  </xdr:twoCellAnchor>
  <xdr:twoCellAnchor>
    <xdr:from>
      <xdr:col>73</xdr:col>
      <xdr:colOff>703406</xdr:colOff>
      <xdr:row>3</xdr:row>
      <xdr:rowOff>141286</xdr:rowOff>
    </xdr:from>
    <xdr:to>
      <xdr:col>77</xdr:col>
      <xdr:colOff>457805</xdr:colOff>
      <xdr:row>5</xdr:row>
      <xdr:rowOff>60372</xdr:rowOff>
    </xdr:to>
    <xdr:grpSp>
      <xdr:nvGrpSpPr>
        <xdr:cNvPr id="102" name="Group 101">
          <a:extLst>
            <a:ext uri="{FF2B5EF4-FFF2-40B4-BE49-F238E27FC236}">
              <a16:creationId xmlns:a16="http://schemas.microsoft.com/office/drawing/2014/main" id="{AB901309-8053-427A-A5B5-E79016333A7E}"/>
            </a:ext>
          </a:extLst>
        </xdr:cNvPr>
        <xdr:cNvGrpSpPr/>
      </xdr:nvGrpSpPr>
      <xdr:grpSpPr>
        <a:xfrm>
          <a:off x="50964580" y="780154"/>
          <a:ext cx="2729316" cy="298181"/>
          <a:chOff x="712472" y="574115"/>
          <a:chExt cx="2714506" cy="299364"/>
        </a:xfrm>
      </xdr:grpSpPr>
      <xdr:sp macro="" textlink="">
        <xdr:nvSpPr>
          <xdr:cNvPr id="103" name="Right Bracket 102">
            <a:extLst>
              <a:ext uri="{FF2B5EF4-FFF2-40B4-BE49-F238E27FC236}">
                <a16:creationId xmlns:a16="http://schemas.microsoft.com/office/drawing/2014/main" id="{67E25323-E82C-454D-A4D9-5AB359954C0F}"/>
              </a:ext>
            </a:extLst>
          </xdr:cNvPr>
          <xdr:cNvSpPr/>
        </xdr:nvSpPr>
        <xdr:spPr>
          <a:xfrm rot="16200000">
            <a:off x="1289984" y="230167"/>
            <a:ext cx="65800" cy="1220824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04" name="TextBox 103">
            <a:extLst>
              <a:ext uri="{FF2B5EF4-FFF2-40B4-BE49-F238E27FC236}">
                <a16:creationId xmlns:a16="http://schemas.microsoft.com/office/drawing/2014/main" id="{43CF1C14-F711-4117-8635-8A919539B6B7}"/>
              </a:ext>
            </a:extLst>
          </xdr:cNvPr>
          <xdr:cNvSpPr txBox="1"/>
        </xdr:nvSpPr>
        <xdr:spPr>
          <a:xfrm>
            <a:off x="871105" y="612633"/>
            <a:ext cx="1021748" cy="1966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LT</a:t>
            </a:r>
          </a:p>
        </xdr:txBody>
      </xdr:sp>
      <xdr:sp macro="" textlink="">
        <xdr:nvSpPr>
          <xdr:cNvPr id="105" name="Right Bracket 104">
            <a:extLst>
              <a:ext uri="{FF2B5EF4-FFF2-40B4-BE49-F238E27FC236}">
                <a16:creationId xmlns:a16="http://schemas.microsoft.com/office/drawing/2014/main" id="{21BE2427-6EE3-432A-A928-BF1761A0D8A8}"/>
              </a:ext>
            </a:extLst>
          </xdr:cNvPr>
          <xdr:cNvSpPr/>
        </xdr:nvSpPr>
        <xdr:spPr>
          <a:xfrm rot="16200000">
            <a:off x="2800304" y="235147"/>
            <a:ext cx="45719" cy="1207628"/>
          </a:xfrm>
          <a:prstGeom prst="rightBracket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06" name="TextBox 105">
            <a:extLst>
              <a:ext uri="{FF2B5EF4-FFF2-40B4-BE49-F238E27FC236}">
                <a16:creationId xmlns:a16="http://schemas.microsoft.com/office/drawing/2014/main" id="{5B8C0CBA-DB9A-40D2-ACAD-6E2FC954E367}"/>
              </a:ext>
            </a:extLst>
          </xdr:cNvPr>
          <xdr:cNvSpPr txBox="1"/>
        </xdr:nvSpPr>
        <xdr:spPr>
          <a:xfrm>
            <a:off x="2340301" y="574115"/>
            <a:ext cx="1035313" cy="2034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FL2</a:t>
            </a:r>
          </a:p>
        </xdr:txBody>
      </xdr:sp>
    </xdr:grpSp>
    <xdr:clientData/>
  </xdr:twoCellAnchor>
  <xdr:twoCellAnchor editAs="oneCell">
    <xdr:from>
      <xdr:col>73</xdr:col>
      <xdr:colOff>0</xdr:colOff>
      <xdr:row>5</xdr:row>
      <xdr:rowOff>180107</xdr:rowOff>
    </xdr:from>
    <xdr:to>
      <xdr:col>78</xdr:col>
      <xdr:colOff>1385</xdr:colOff>
      <xdr:row>16</xdr:row>
      <xdr:rowOff>22860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62C10132-6C85-4D25-8D92-72A42767B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58650" y="1187852"/>
          <a:ext cx="3692236" cy="2022073"/>
        </a:xfrm>
        <a:prstGeom prst="rect">
          <a:avLst/>
        </a:prstGeom>
      </xdr:spPr>
    </xdr:pic>
    <xdr:clientData/>
  </xdr:twoCellAnchor>
  <xdr:twoCellAnchor editAs="oneCell">
    <xdr:from>
      <xdr:col>67</xdr:col>
      <xdr:colOff>11454</xdr:colOff>
      <xdr:row>5</xdr:row>
      <xdr:rowOff>191563</xdr:rowOff>
    </xdr:from>
    <xdr:to>
      <xdr:col>72</xdr:col>
      <xdr:colOff>32904</xdr:colOff>
      <xdr:row>16</xdr:row>
      <xdr:rowOff>33741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86114F77-E27B-4523-BF20-9B023A7C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59114" y="1201213"/>
          <a:ext cx="3717150" cy="2021498"/>
        </a:xfrm>
        <a:prstGeom prst="rect">
          <a:avLst/>
        </a:prstGeom>
      </xdr:spPr>
    </xdr:pic>
    <xdr:clientData/>
  </xdr:twoCellAnchor>
  <xdr:twoCellAnchor editAs="oneCell">
    <xdr:from>
      <xdr:col>73</xdr:col>
      <xdr:colOff>22909</xdr:colOff>
      <xdr:row>28</xdr:row>
      <xdr:rowOff>189163</xdr:rowOff>
    </xdr:from>
    <xdr:to>
      <xdr:col>78</xdr:col>
      <xdr:colOff>90228</xdr:colOff>
      <xdr:row>41</xdr:row>
      <xdr:rowOff>2943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4857D7A6-05AC-486A-9DE3-2FFB30BD8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77749" y="5799388"/>
          <a:ext cx="3763019" cy="2351240"/>
        </a:xfrm>
        <a:prstGeom prst="rect">
          <a:avLst/>
        </a:prstGeom>
      </xdr:spPr>
    </xdr:pic>
    <xdr:clientData/>
  </xdr:twoCellAnchor>
  <xdr:twoCellAnchor editAs="oneCell">
    <xdr:from>
      <xdr:col>67</xdr:col>
      <xdr:colOff>20508</xdr:colOff>
      <xdr:row>29</xdr:row>
      <xdr:rowOff>20508</xdr:rowOff>
    </xdr:from>
    <xdr:to>
      <xdr:col>72</xdr:col>
      <xdr:colOff>40524</xdr:colOff>
      <xdr:row>41</xdr:row>
      <xdr:rowOff>17144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E767BD70-3DEC-48CE-A13D-59AB9CD72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60548" y="5826948"/>
          <a:ext cx="3715716" cy="2335976"/>
        </a:xfrm>
        <a:prstGeom prst="rect">
          <a:avLst/>
        </a:prstGeom>
      </xdr:spPr>
    </xdr:pic>
    <xdr:clientData/>
  </xdr:twoCellAnchor>
  <xdr:twoCellAnchor editAs="oneCell">
    <xdr:from>
      <xdr:col>73</xdr:col>
      <xdr:colOff>31964</xdr:colOff>
      <xdr:row>43</xdr:row>
      <xdr:rowOff>18108</xdr:rowOff>
    </xdr:from>
    <xdr:to>
      <xdr:col>77</xdr:col>
      <xdr:colOff>719917</xdr:colOff>
      <xdr:row>57</xdr:row>
      <xdr:rowOff>166254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2782B58-DA13-4C88-A03C-25C47B9E6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88709" y="8575368"/>
          <a:ext cx="3644513" cy="2815146"/>
        </a:xfrm>
        <a:prstGeom prst="rect">
          <a:avLst/>
        </a:prstGeom>
      </xdr:spPr>
    </xdr:pic>
    <xdr:clientData/>
  </xdr:twoCellAnchor>
  <xdr:twoCellAnchor editAs="oneCell">
    <xdr:from>
      <xdr:col>67</xdr:col>
      <xdr:colOff>1855</xdr:colOff>
      <xdr:row>42</xdr:row>
      <xdr:rowOff>168109</xdr:rowOff>
    </xdr:from>
    <xdr:to>
      <xdr:col>72</xdr:col>
      <xdr:colOff>1385</xdr:colOff>
      <xdr:row>57</xdr:row>
      <xdr:rowOff>176299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C7052329-211A-4ECD-BFCB-587DE2531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45705" y="8525344"/>
          <a:ext cx="3690381" cy="28733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678873</xdr:colOff>
      <xdr:row>118</xdr:row>
      <xdr:rowOff>41565</xdr:rowOff>
    </xdr:from>
    <xdr:to>
      <xdr:col>40</xdr:col>
      <xdr:colOff>110836</xdr:colOff>
      <xdr:row>148</xdr:row>
      <xdr:rowOff>152400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8FF1CBAC-68C9-42BA-93DA-AD27C5C1F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80437" y="21557674"/>
          <a:ext cx="8118763" cy="5514108"/>
        </a:xfrm>
        <a:prstGeom prst="rect">
          <a:avLst/>
        </a:prstGeom>
      </xdr:spPr>
    </xdr:pic>
    <xdr:clientData/>
  </xdr:twoCellAnchor>
  <xdr:twoCellAnchor editAs="oneCell">
    <xdr:from>
      <xdr:col>29</xdr:col>
      <xdr:colOff>498760</xdr:colOff>
      <xdr:row>89</xdr:row>
      <xdr:rowOff>110837</xdr:rowOff>
    </xdr:from>
    <xdr:to>
      <xdr:col>39</xdr:col>
      <xdr:colOff>207814</xdr:colOff>
      <xdr:row>118</xdr:row>
      <xdr:rowOff>96983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48BE420D-0AF4-4A8F-9CB2-4500025DB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00324" y="16403782"/>
          <a:ext cx="7606145" cy="5209310"/>
        </a:xfrm>
        <a:prstGeom prst="rect">
          <a:avLst/>
        </a:prstGeom>
      </xdr:spPr>
    </xdr:pic>
    <xdr:clientData/>
  </xdr:twoCellAnchor>
  <xdr:twoCellAnchor editAs="oneCell">
    <xdr:from>
      <xdr:col>29</xdr:col>
      <xdr:colOff>346365</xdr:colOff>
      <xdr:row>61</xdr:row>
      <xdr:rowOff>152400</xdr:rowOff>
    </xdr:from>
    <xdr:to>
      <xdr:col>38</xdr:col>
      <xdr:colOff>551894</xdr:colOff>
      <xdr:row>90</xdr:row>
      <xdr:rowOff>32326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40DCFEBD-1C2E-4EE1-914A-83F5ED146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47929" y="11402291"/>
          <a:ext cx="7312910" cy="5103090"/>
        </a:xfrm>
        <a:prstGeom prst="rect">
          <a:avLst/>
        </a:prstGeom>
      </xdr:spPr>
    </xdr:pic>
    <xdr:clientData/>
  </xdr:twoCellAnchor>
  <xdr:twoCellAnchor editAs="oneCell">
    <xdr:from>
      <xdr:col>10</xdr:col>
      <xdr:colOff>180109</xdr:colOff>
      <xdr:row>61</xdr:row>
      <xdr:rowOff>96982</xdr:rowOff>
    </xdr:from>
    <xdr:to>
      <xdr:col>19</xdr:col>
      <xdr:colOff>734291</xdr:colOff>
      <xdr:row>90</xdr:row>
      <xdr:rowOff>13854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51ABB531-4663-4E7D-A4DE-27D43D6E3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0609" y="11946082"/>
          <a:ext cx="7583632" cy="5441372"/>
        </a:xfrm>
        <a:prstGeom prst="rect">
          <a:avLst/>
        </a:prstGeom>
      </xdr:spPr>
    </xdr:pic>
    <xdr:clientData/>
  </xdr:twoCellAnchor>
  <xdr:twoCellAnchor editAs="oneCell">
    <xdr:from>
      <xdr:col>0</xdr:col>
      <xdr:colOff>293370</xdr:colOff>
      <xdr:row>4</xdr:row>
      <xdr:rowOff>76201</xdr:rowOff>
    </xdr:from>
    <xdr:to>
      <xdr:col>12</xdr:col>
      <xdr:colOff>137160</xdr:colOff>
      <xdr:row>31</xdr:row>
      <xdr:rowOff>38560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D15C1F2-65DE-484B-9230-538D26208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370" y="1066801"/>
          <a:ext cx="9216390" cy="5105859"/>
        </a:xfrm>
        <a:prstGeom prst="rect">
          <a:avLst/>
        </a:prstGeom>
      </xdr:spPr>
    </xdr:pic>
    <xdr:clientData/>
  </xdr:twoCellAnchor>
  <xdr:twoCellAnchor editAs="oneCell">
    <xdr:from>
      <xdr:col>12</xdr:col>
      <xdr:colOff>374278</xdr:colOff>
      <xdr:row>4</xdr:row>
      <xdr:rowOff>108698</xdr:rowOff>
    </xdr:from>
    <xdr:to>
      <xdr:col>17</xdr:col>
      <xdr:colOff>17929</xdr:colOff>
      <xdr:row>31</xdr:row>
      <xdr:rowOff>98052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AE934B7-F2DA-4677-93FE-D6F40D876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6878" y="1099298"/>
          <a:ext cx="3548901" cy="5132854"/>
        </a:xfrm>
        <a:prstGeom prst="rect">
          <a:avLst/>
        </a:prstGeom>
      </xdr:spPr>
    </xdr:pic>
    <xdr:clientData/>
  </xdr:twoCellAnchor>
  <xdr:twoCellAnchor editAs="oneCell">
    <xdr:from>
      <xdr:col>17</xdr:col>
      <xdr:colOff>27855</xdr:colOff>
      <xdr:row>4</xdr:row>
      <xdr:rowOff>89647</xdr:rowOff>
    </xdr:from>
    <xdr:to>
      <xdr:col>21</xdr:col>
      <xdr:colOff>268942</xdr:colOff>
      <xdr:row>31</xdr:row>
      <xdr:rowOff>57150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A9027A3-2F97-40F6-84C0-277E27E88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05705" y="1080247"/>
          <a:ext cx="3365287" cy="5111003"/>
        </a:xfrm>
        <a:prstGeom prst="rect">
          <a:avLst/>
        </a:prstGeom>
      </xdr:spPr>
    </xdr:pic>
    <xdr:clientData/>
  </xdr:twoCellAnchor>
  <xdr:twoCellAnchor editAs="oneCell">
    <xdr:from>
      <xdr:col>0</xdr:col>
      <xdr:colOff>375804</xdr:colOff>
      <xdr:row>35</xdr:row>
      <xdr:rowOff>15589</xdr:rowOff>
    </xdr:from>
    <xdr:to>
      <xdr:col>9</xdr:col>
      <xdr:colOff>562277</xdr:colOff>
      <xdr:row>60</xdr:row>
      <xdr:rowOff>158054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4467AB9-4FB6-4BD0-B9E7-142093EA0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5804" y="6582644"/>
          <a:ext cx="7293855" cy="4645192"/>
        </a:xfrm>
        <a:prstGeom prst="rect">
          <a:avLst/>
        </a:prstGeom>
      </xdr:spPr>
    </xdr:pic>
    <xdr:clientData/>
  </xdr:twoCellAnchor>
  <xdr:oneCellAnchor>
    <xdr:from>
      <xdr:col>3</xdr:col>
      <xdr:colOff>308264</xdr:colOff>
      <xdr:row>31</xdr:row>
      <xdr:rowOff>69273</xdr:rowOff>
    </xdr:from>
    <xdr:ext cx="1740989" cy="655949"/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2FA606D-2E80-4E38-B2E2-6881A9FEA877}"/>
            </a:ext>
          </a:extLst>
        </xdr:cNvPr>
        <xdr:cNvSpPr txBox="1"/>
      </xdr:nvSpPr>
      <xdr:spPr>
        <a:xfrm>
          <a:off x="2677391" y="5915891"/>
          <a:ext cx="1740989" cy="6559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/>
            <a:t>SYPORO staining</a:t>
          </a:r>
        </a:p>
        <a:p>
          <a:r>
            <a:rPr lang="en-US" sz="1800"/>
            <a:t>LL50_replicate-1</a:t>
          </a:r>
          <a:endParaRPr lang="LID4096" sz="1800"/>
        </a:p>
      </xdr:txBody>
    </xdr:sp>
    <xdr:clientData/>
  </xdr:oneCellAnchor>
  <xdr:twoCellAnchor editAs="oneCell">
    <xdr:from>
      <xdr:col>9</xdr:col>
      <xdr:colOff>583623</xdr:colOff>
      <xdr:row>35</xdr:row>
      <xdr:rowOff>45029</xdr:rowOff>
    </xdr:from>
    <xdr:to>
      <xdr:col>18</xdr:col>
      <xdr:colOff>415636</xdr:colOff>
      <xdr:row>60</xdr:row>
      <xdr:rowOff>173356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14DB04A-663F-418C-B283-FABE04EDB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1005" y="6612084"/>
          <a:ext cx="6939395" cy="4631054"/>
        </a:xfrm>
        <a:prstGeom prst="rect">
          <a:avLst/>
        </a:prstGeom>
      </xdr:spPr>
    </xdr:pic>
    <xdr:clientData/>
  </xdr:twoCellAnchor>
  <xdr:oneCellAnchor>
    <xdr:from>
      <xdr:col>13</xdr:col>
      <xdr:colOff>3463</xdr:colOff>
      <xdr:row>31</xdr:row>
      <xdr:rowOff>58880</xdr:rowOff>
    </xdr:from>
    <xdr:ext cx="1740989" cy="655949"/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36FE3BCB-C3E7-4C3A-9951-79BBD8D897AC}"/>
            </a:ext>
          </a:extLst>
        </xdr:cNvPr>
        <xdr:cNvSpPr txBox="1"/>
      </xdr:nvSpPr>
      <xdr:spPr>
        <a:xfrm>
          <a:off x="10269681" y="5905498"/>
          <a:ext cx="1740989" cy="6559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/>
            <a:t>SYPORO staining</a:t>
          </a:r>
        </a:p>
        <a:p>
          <a:r>
            <a:rPr lang="en-US" sz="1800"/>
            <a:t>FL0_replicate-1</a:t>
          </a:r>
          <a:endParaRPr lang="LID4096" sz="1800"/>
        </a:p>
      </xdr:txBody>
    </xdr:sp>
    <xdr:clientData/>
  </xdr:oneCellAnchor>
  <xdr:twoCellAnchor editAs="oneCell">
    <xdr:from>
      <xdr:col>0</xdr:col>
      <xdr:colOff>27709</xdr:colOff>
      <xdr:row>61</xdr:row>
      <xdr:rowOff>19050</xdr:rowOff>
    </xdr:from>
    <xdr:to>
      <xdr:col>10</xdr:col>
      <xdr:colOff>346364</xdr:colOff>
      <xdr:row>89</xdr:row>
      <xdr:rowOff>98828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5A52DEC-4129-41B0-961D-88C406F16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09" y="11579679"/>
          <a:ext cx="8156369" cy="52613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110837</xdr:rowOff>
    </xdr:from>
    <xdr:to>
      <xdr:col>10</xdr:col>
      <xdr:colOff>360218</xdr:colOff>
      <xdr:row>118</xdr:row>
      <xdr:rowOff>40751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6521FE8-F78A-456F-88E2-DBF4746A7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403782"/>
          <a:ext cx="8257309" cy="5153078"/>
        </a:xfrm>
        <a:prstGeom prst="rect">
          <a:avLst/>
        </a:prstGeom>
      </xdr:spPr>
    </xdr:pic>
    <xdr:clientData/>
  </xdr:twoCellAnchor>
  <xdr:twoCellAnchor>
    <xdr:from>
      <xdr:col>4</xdr:col>
      <xdr:colOff>613707</xdr:colOff>
      <xdr:row>81</xdr:row>
      <xdr:rowOff>141515</xdr:rowOff>
    </xdr:from>
    <xdr:to>
      <xdr:col>5</xdr:col>
      <xdr:colOff>623453</xdr:colOff>
      <xdr:row>85</xdr:row>
      <xdr:rowOff>110836</xdr:rowOff>
    </xdr:to>
    <xdr:grpSp>
      <xdr:nvGrpSpPr>
        <xdr:cNvPr id="135" name="Group 134">
          <a:extLst>
            <a:ext uri="{FF2B5EF4-FFF2-40B4-BE49-F238E27FC236}">
              <a16:creationId xmlns:a16="http://schemas.microsoft.com/office/drawing/2014/main" id="{7FEB0FAF-52B7-4814-9E69-74CF37133DBA}"/>
            </a:ext>
          </a:extLst>
        </xdr:cNvPr>
        <xdr:cNvGrpSpPr/>
      </xdr:nvGrpSpPr>
      <xdr:grpSpPr>
        <a:xfrm>
          <a:off x="3758862" y="13950860"/>
          <a:ext cx="797464" cy="637976"/>
          <a:chOff x="3748793" y="15403286"/>
          <a:chExt cx="793517" cy="709550"/>
        </a:xfrm>
      </xdr:grpSpPr>
      <xdr:sp macro="" textlink="">
        <xdr:nvSpPr>
          <xdr:cNvPr id="37" name="TextBox 36">
            <a:extLst>
              <a:ext uri="{FF2B5EF4-FFF2-40B4-BE49-F238E27FC236}">
                <a16:creationId xmlns:a16="http://schemas.microsoft.com/office/drawing/2014/main" id="{1871D05C-E87C-4D90-8C22-643A83C721C2}"/>
              </a:ext>
            </a:extLst>
          </xdr:cNvPr>
          <xdr:cNvSpPr txBox="1"/>
        </xdr:nvSpPr>
        <xdr:spPr>
          <a:xfrm>
            <a:off x="3748793" y="15607924"/>
            <a:ext cx="793517" cy="50491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cxnSp macro="">
        <xdr:nvCxnSpPr>
          <xdr:cNvPr id="41" name="Straight Arrow Connector 40">
            <a:extLst>
              <a:ext uri="{FF2B5EF4-FFF2-40B4-BE49-F238E27FC236}">
                <a16:creationId xmlns:a16="http://schemas.microsoft.com/office/drawing/2014/main" id="{46175A3A-88D0-4305-86C2-B70224EE2880}"/>
              </a:ext>
            </a:extLst>
          </xdr:cNvPr>
          <xdr:cNvCxnSpPr/>
        </xdr:nvCxnSpPr>
        <xdr:spPr>
          <a:xfrm flipV="1">
            <a:off x="4190228" y="15403286"/>
            <a:ext cx="196715" cy="26077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2" name="Straight Arrow Connector 41">
            <a:extLst>
              <a:ext uri="{FF2B5EF4-FFF2-40B4-BE49-F238E27FC236}">
                <a16:creationId xmlns:a16="http://schemas.microsoft.com/office/drawing/2014/main" id="{EC0BAEE7-DCD6-4C2B-8A2A-191E2B42FDB7}"/>
              </a:ext>
            </a:extLst>
          </xdr:cNvPr>
          <xdr:cNvCxnSpPr/>
        </xdr:nvCxnSpPr>
        <xdr:spPr>
          <a:xfrm flipH="1" flipV="1">
            <a:off x="3820886" y="15457714"/>
            <a:ext cx="253352" cy="228522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696836</xdr:colOff>
      <xdr:row>62</xdr:row>
      <xdr:rowOff>22552</xdr:rowOff>
    </xdr:from>
    <xdr:to>
      <xdr:col>10</xdr:col>
      <xdr:colOff>762000</xdr:colOff>
      <xdr:row>63</xdr:row>
      <xdr:rowOff>124693</xdr:rowOff>
    </xdr:to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71205E47-B71E-42BC-8B8D-74D231943357}"/>
            </a:ext>
          </a:extLst>
        </xdr:cNvPr>
        <xdr:cNvSpPr txBox="1"/>
      </xdr:nvSpPr>
      <xdr:spPr>
        <a:xfrm>
          <a:off x="7014509" y="11452552"/>
          <a:ext cx="1644582" cy="282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PAM68</a:t>
          </a:r>
          <a:endParaRPr lang="en-DE" sz="2800" b="1">
            <a:effectLst/>
          </a:endParaRPr>
        </a:p>
      </xdr:txBody>
    </xdr:sp>
    <xdr:clientData/>
  </xdr:twoCellAnchor>
  <xdr:twoCellAnchor>
    <xdr:from>
      <xdr:col>4</xdr:col>
      <xdr:colOff>209079</xdr:colOff>
      <xdr:row>103</xdr:row>
      <xdr:rowOff>26021</xdr:rowOff>
    </xdr:from>
    <xdr:to>
      <xdr:col>5</xdr:col>
      <xdr:colOff>661085</xdr:colOff>
      <xdr:row>114</xdr:row>
      <xdr:rowOff>13854</xdr:rowOff>
    </xdr:to>
    <xdr:grpSp>
      <xdr:nvGrpSpPr>
        <xdr:cNvPr id="121" name="Group 120">
          <a:extLst>
            <a:ext uri="{FF2B5EF4-FFF2-40B4-BE49-F238E27FC236}">
              <a16:creationId xmlns:a16="http://schemas.microsoft.com/office/drawing/2014/main" id="{CF27CDFE-2D33-4CD7-8CB5-4D273761228D}"/>
            </a:ext>
          </a:extLst>
        </xdr:cNvPr>
        <xdr:cNvGrpSpPr/>
      </xdr:nvGrpSpPr>
      <xdr:grpSpPr>
        <a:xfrm>
          <a:off x="3356139" y="17500586"/>
          <a:ext cx="1237819" cy="1829016"/>
          <a:chOff x="3367915" y="18840494"/>
          <a:chExt cx="1241715" cy="1969033"/>
        </a:xfrm>
      </xdr:grpSpPr>
      <xdr:cxnSp macro="">
        <xdr:nvCxnSpPr>
          <xdr:cNvPr id="49" name="Straight Arrow Connector 48">
            <a:extLst>
              <a:ext uri="{FF2B5EF4-FFF2-40B4-BE49-F238E27FC236}">
                <a16:creationId xmlns:a16="http://schemas.microsoft.com/office/drawing/2014/main" id="{4A342985-DFB0-420F-AE8F-FA69F4DFD8FD}"/>
              </a:ext>
            </a:extLst>
          </xdr:cNvPr>
          <xdr:cNvCxnSpPr/>
        </xdr:nvCxnSpPr>
        <xdr:spPr>
          <a:xfrm flipV="1">
            <a:off x="4150642" y="20107263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0" name="Straight Arrow Connector 49">
            <a:extLst>
              <a:ext uri="{FF2B5EF4-FFF2-40B4-BE49-F238E27FC236}">
                <a16:creationId xmlns:a16="http://schemas.microsoft.com/office/drawing/2014/main" id="{60B6E432-D6E8-4F85-AF27-62DE2A94CD8F}"/>
              </a:ext>
            </a:extLst>
          </xdr:cNvPr>
          <xdr:cNvCxnSpPr/>
        </xdr:nvCxnSpPr>
        <xdr:spPr>
          <a:xfrm flipH="1" flipV="1">
            <a:off x="3750629" y="20151530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grpSp>
        <xdr:nvGrpSpPr>
          <xdr:cNvPr id="115" name="Group 114">
            <a:extLst>
              <a:ext uri="{FF2B5EF4-FFF2-40B4-BE49-F238E27FC236}">
                <a16:creationId xmlns:a16="http://schemas.microsoft.com/office/drawing/2014/main" id="{5F0A0B48-16C0-412C-A331-0433C3C684FF}"/>
              </a:ext>
            </a:extLst>
          </xdr:cNvPr>
          <xdr:cNvGrpSpPr/>
        </xdr:nvGrpSpPr>
        <xdr:grpSpPr>
          <a:xfrm>
            <a:off x="3367915" y="18840494"/>
            <a:ext cx="1241715" cy="1969033"/>
            <a:chOff x="3367915" y="18840494"/>
            <a:chExt cx="1241715" cy="1969033"/>
          </a:xfrm>
        </xdr:grpSpPr>
        <xdr:sp macro="" textlink="">
          <xdr:nvSpPr>
            <xdr:cNvPr id="43" name="TextBox 42">
              <a:extLst>
                <a:ext uri="{FF2B5EF4-FFF2-40B4-BE49-F238E27FC236}">
                  <a16:creationId xmlns:a16="http://schemas.microsoft.com/office/drawing/2014/main" id="{8CA4BFDB-730F-4E5B-BA28-31AB1898E197}"/>
                </a:ext>
              </a:extLst>
            </xdr:cNvPr>
            <xdr:cNvSpPr txBox="1"/>
          </xdr:nvSpPr>
          <xdr:spPr>
            <a:xfrm>
              <a:off x="3689416" y="20319459"/>
              <a:ext cx="799455" cy="49006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ctr"/>
              <a:r>
                <a:rPr lang="en-US" sz="1800" b="1"/>
                <a:t>PAM68</a:t>
              </a:r>
              <a:endParaRPr lang="en-DE" sz="2800" b="1">
                <a:effectLst/>
              </a:endParaRPr>
            </a:p>
          </xdr:txBody>
        </xdr:sp>
        <xdr:sp macro="" textlink="">
          <xdr:nvSpPr>
            <xdr:cNvPr id="47" name="TextBox 46">
              <a:extLst>
                <a:ext uri="{FF2B5EF4-FFF2-40B4-BE49-F238E27FC236}">
                  <a16:creationId xmlns:a16="http://schemas.microsoft.com/office/drawing/2014/main" id="{06178847-BCCE-4795-AD31-2A5355EA618C}"/>
                </a:ext>
              </a:extLst>
            </xdr:cNvPr>
            <xdr:cNvSpPr txBox="1"/>
          </xdr:nvSpPr>
          <xdr:spPr>
            <a:xfrm>
              <a:off x="3675202" y="18893535"/>
              <a:ext cx="670137" cy="36153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ctr"/>
              <a:r>
                <a:rPr lang="en-US" sz="1800" b="1"/>
                <a:t>CP43</a:t>
              </a:r>
              <a:endParaRPr lang="en-DE" sz="2800" b="1">
                <a:effectLst/>
              </a:endParaRPr>
            </a:p>
          </xdr:txBody>
        </xdr:sp>
        <xdr:cxnSp macro="">
          <xdr:nvCxnSpPr>
            <xdr:cNvPr id="62" name="Straight Arrow Connector 61">
              <a:extLst>
                <a:ext uri="{FF2B5EF4-FFF2-40B4-BE49-F238E27FC236}">
                  <a16:creationId xmlns:a16="http://schemas.microsoft.com/office/drawing/2014/main" id="{CEC8DBD0-A0F6-49D7-A20F-9CCBFADA0931}"/>
                </a:ext>
              </a:extLst>
            </xdr:cNvPr>
            <xdr:cNvCxnSpPr/>
          </xdr:nvCxnSpPr>
          <xdr:spPr>
            <a:xfrm flipV="1">
              <a:off x="4272014" y="18840494"/>
              <a:ext cx="337616" cy="221817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3" name="Straight Arrow Connector 62">
              <a:extLst>
                <a:ext uri="{FF2B5EF4-FFF2-40B4-BE49-F238E27FC236}">
                  <a16:creationId xmlns:a16="http://schemas.microsoft.com/office/drawing/2014/main" id="{C822A5AB-378A-489F-827C-2B66C7A5B989}"/>
                </a:ext>
              </a:extLst>
            </xdr:cNvPr>
            <xdr:cNvCxnSpPr/>
          </xdr:nvCxnSpPr>
          <xdr:spPr>
            <a:xfrm flipH="1" flipV="1">
              <a:off x="3367915" y="18890116"/>
              <a:ext cx="339439" cy="199728"/>
            </a:xfrm>
            <a:prstGeom prst="straightConnector1">
              <a:avLst/>
            </a:prstGeom>
            <a:ln>
              <a:tailEnd type="triangle"/>
            </a:ln>
            <a:scene3d>
              <a:camera prst="orthographicFront">
                <a:rot lat="0" lon="0" rev="0"/>
              </a:camera>
              <a:lightRig rig="threePt" dir="t"/>
            </a:scene3d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4</xdr:col>
      <xdr:colOff>538620</xdr:colOff>
      <xdr:row>127</xdr:row>
      <xdr:rowOff>83127</xdr:rowOff>
    </xdr:from>
    <xdr:to>
      <xdr:col>5</xdr:col>
      <xdr:colOff>419048</xdr:colOff>
      <xdr:row>129</xdr:row>
      <xdr:rowOff>84440</xdr:rowOff>
    </xdr:to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812CE3C8-EFBF-49D0-B703-97787FFD7A02}"/>
            </a:ext>
          </a:extLst>
        </xdr:cNvPr>
        <xdr:cNvSpPr txBox="1"/>
      </xdr:nvSpPr>
      <xdr:spPr>
        <a:xfrm>
          <a:off x="3697456" y="23220218"/>
          <a:ext cx="670137" cy="3615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CP47</a:t>
          </a:r>
          <a:endParaRPr lang="en-DE" sz="2800" b="1">
            <a:effectLst/>
          </a:endParaRPr>
        </a:p>
      </xdr:txBody>
    </xdr:sp>
    <xdr:clientData/>
  </xdr:twoCellAnchor>
  <xdr:twoCellAnchor>
    <xdr:from>
      <xdr:col>4</xdr:col>
      <xdr:colOff>96981</xdr:colOff>
      <xdr:row>128</xdr:row>
      <xdr:rowOff>136578</xdr:rowOff>
    </xdr:from>
    <xdr:to>
      <xdr:col>4</xdr:col>
      <xdr:colOff>582937</xdr:colOff>
      <xdr:row>129</xdr:row>
      <xdr:rowOff>75279</xdr:rowOff>
    </xdr:to>
    <xdr:cxnSp macro="">
      <xdr:nvCxnSpPr>
        <xdr:cNvPr id="67" name="Straight Arrow Connector 66">
          <a:extLst>
            <a:ext uri="{FF2B5EF4-FFF2-40B4-BE49-F238E27FC236}">
              <a16:creationId xmlns:a16="http://schemas.microsoft.com/office/drawing/2014/main" id="{50A86AEA-BBE1-4005-A1BA-8A2861E0055F}"/>
            </a:ext>
          </a:extLst>
        </xdr:cNvPr>
        <xdr:cNvCxnSpPr/>
      </xdr:nvCxnSpPr>
      <xdr:spPr>
        <a:xfrm flipH="1">
          <a:off x="3255817" y="23453778"/>
          <a:ext cx="485956" cy="118810"/>
        </a:xfrm>
        <a:prstGeom prst="straightConnector1">
          <a:avLst/>
        </a:prstGeom>
        <a:ln>
          <a:tailEnd type="triangle"/>
        </a:ln>
        <a:scene3d>
          <a:camera prst="orthographicFront">
            <a:rot lat="0" lon="0" rev="0"/>
          </a:camera>
          <a:lightRig rig="threePt" dir="t"/>
        </a:scene3d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419048</xdr:colOff>
      <xdr:row>128</xdr:row>
      <xdr:rowOff>83784</xdr:rowOff>
    </xdr:from>
    <xdr:to>
      <xdr:col>6</xdr:col>
      <xdr:colOff>149988</xdr:colOff>
      <xdr:row>129</xdr:row>
      <xdr:rowOff>36862</xdr:rowOff>
    </xdr:to>
    <xdr:cxnSp macro="">
      <xdr:nvCxnSpPr>
        <xdr:cNvPr id="68" name="Straight Arrow Connector 67">
          <a:extLst>
            <a:ext uri="{FF2B5EF4-FFF2-40B4-BE49-F238E27FC236}">
              <a16:creationId xmlns:a16="http://schemas.microsoft.com/office/drawing/2014/main" id="{FF5FD621-32C6-42D8-907E-D8A95741D851}"/>
            </a:ext>
          </a:extLst>
        </xdr:cNvPr>
        <xdr:cNvCxnSpPr>
          <a:stCxn id="66" idx="3"/>
        </xdr:cNvCxnSpPr>
      </xdr:nvCxnSpPr>
      <xdr:spPr>
        <a:xfrm>
          <a:off x="4367593" y="23400984"/>
          <a:ext cx="520650" cy="133187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13855</xdr:colOff>
      <xdr:row>118</xdr:row>
      <xdr:rowOff>27708</xdr:rowOff>
    </xdr:from>
    <xdr:to>
      <xdr:col>10</xdr:col>
      <xdr:colOff>554182</xdr:colOff>
      <xdr:row>149</xdr:row>
      <xdr:rowOff>69271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E754E94F-F43B-4373-9664-331C11E6D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5" y="21543817"/>
          <a:ext cx="8437418" cy="5624945"/>
        </a:xfrm>
        <a:prstGeom prst="rect">
          <a:avLst/>
        </a:prstGeom>
      </xdr:spPr>
    </xdr:pic>
    <xdr:clientData/>
  </xdr:twoCellAnchor>
  <xdr:twoCellAnchor>
    <xdr:from>
      <xdr:col>4</xdr:col>
      <xdr:colOff>710689</xdr:colOff>
      <xdr:row>142</xdr:row>
      <xdr:rowOff>22551</xdr:rowOff>
    </xdr:from>
    <xdr:to>
      <xdr:col>5</xdr:col>
      <xdr:colOff>720435</xdr:colOff>
      <xdr:row>144</xdr:row>
      <xdr:rowOff>152401</xdr:rowOff>
    </xdr:to>
    <xdr:sp macro="" textlink="">
      <xdr:nvSpPr>
        <xdr:cNvPr id="69" name="TextBox 68">
          <a:extLst>
            <a:ext uri="{FF2B5EF4-FFF2-40B4-BE49-F238E27FC236}">
              <a16:creationId xmlns:a16="http://schemas.microsoft.com/office/drawing/2014/main" id="{FED83C5B-98A4-4D20-872A-5EBBEBFC98CC}"/>
            </a:ext>
          </a:extLst>
        </xdr:cNvPr>
        <xdr:cNvSpPr txBox="1"/>
      </xdr:nvSpPr>
      <xdr:spPr>
        <a:xfrm>
          <a:off x="3869525" y="25861278"/>
          <a:ext cx="799455" cy="49006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PAM68</a:t>
          </a:r>
          <a:endParaRPr lang="en-DE" sz="2800" b="1">
            <a:effectLst/>
          </a:endParaRPr>
        </a:p>
      </xdr:txBody>
    </xdr:sp>
    <xdr:clientData/>
  </xdr:twoCellAnchor>
  <xdr:twoCellAnchor>
    <xdr:from>
      <xdr:col>4</xdr:col>
      <xdr:colOff>696475</xdr:colOff>
      <xdr:row>133</xdr:row>
      <xdr:rowOff>162189</xdr:rowOff>
    </xdr:from>
    <xdr:to>
      <xdr:col>5</xdr:col>
      <xdr:colOff>576903</xdr:colOff>
      <xdr:row>135</xdr:row>
      <xdr:rowOff>163501</xdr:rowOff>
    </xdr:to>
    <xdr:sp macro="" textlink="">
      <xdr:nvSpPr>
        <xdr:cNvPr id="70" name="TextBox 69">
          <a:extLst>
            <a:ext uri="{FF2B5EF4-FFF2-40B4-BE49-F238E27FC236}">
              <a16:creationId xmlns:a16="http://schemas.microsoft.com/office/drawing/2014/main" id="{DDE3BF6A-22B7-41CA-8894-ADC90B003608}"/>
            </a:ext>
          </a:extLst>
        </xdr:cNvPr>
        <xdr:cNvSpPr txBox="1"/>
      </xdr:nvSpPr>
      <xdr:spPr>
        <a:xfrm>
          <a:off x="3855311" y="24379934"/>
          <a:ext cx="670137" cy="3615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CP43</a:t>
          </a:r>
          <a:endParaRPr lang="en-DE" sz="2800" b="1">
            <a:effectLst/>
          </a:endParaRPr>
        </a:p>
      </xdr:txBody>
    </xdr:sp>
    <xdr:clientData/>
  </xdr:twoCellAnchor>
  <xdr:twoCellAnchor>
    <xdr:from>
      <xdr:col>5</xdr:col>
      <xdr:colOff>237580</xdr:colOff>
      <xdr:row>141</xdr:row>
      <xdr:rowOff>41563</xdr:rowOff>
    </xdr:from>
    <xdr:to>
      <xdr:col>5</xdr:col>
      <xdr:colOff>609600</xdr:colOff>
      <xdr:row>142</xdr:row>
      <xdr:rowOff>91823</xdr:rowOff>
    </xdr:to>
    <xdr:cxnSp macro="">
      <xdr:nvCxnSpPr>
        <xdr:cNvPr id="71" name="Straight Arrow Connector 70">
          <a:extLst>
            <a:ext uri="{FF2B5EF4-FFF2-40B4-BE49-F238E27FC236}">
              <a16:creationId xmlns:a16="http://schemas.microsoft.com/office/drawing/2014/main" id="{676F1901-0F42-4673-9ECA-32693BC838F0}"/>
            </a:ext>
          </a:extLst>
        </xdr:cNvPr>
        <xdr:cNvCxnSpPr/>
      </xdr:nvCxnSpPr>
      <xdr:spPr>
        <a:xfrm flipV="1">
          <a:off x="4186125" y="25700181"/>
          <a:ext cx="372020" cy="230369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661066</xdr:colOff>
      <xdr:row>141</xdr:row>
      <xdr:rowOff>62440</xdr:rowOff>
    </xdr:from>
    <xdr:to>
      <xdr:col>5</xdr:col>
      <xdr:colOff>210796</xdr:colOff>
      <xdr:row>142</xdr:row>
      <xdr:rowOff>82059</xdr:rowOff>
    </xdr:to>
    <xdr:cxnSp macro="">
      <xdr:nvCxnSpPr>
        <xdr:cNvPr id="72" name="Straight Arrow Connector 71">
          <a:extLst>
            <a:ext uri="{FF2B5EF4-FFF2-40B4-BE49-F238E27FC236}">
              <a16:creationId xmlns:a16="http://schemas.microsoft.com/office/drawing/2014/main" id="{897E2941-26FD-4CE0-BFA5-DE3DE590CC7F}"/>
            </a:ext>
          </a:extLst>
        </xdr:cNvPr>
        <xdr:cNvCxnSpPr/>
      </xdr:nvCxnSpPr>
      <xdr:spPr>
        <a:xfrm flipH="1" flipV="1">
          <a:off x="3819902" y="25721058"/>
          <a:ext cx="339439" cy="199728"/>
        </a:xfrm>
        <a:prstGeom prst="straightConnector1">
          <a:avLst/>
        </a:prstGeom>
        <a:ln>
          <a:tailEnd type="triangle"/>
        </a:ln>
        <a:scene3d>
          <a:camera prst="orthographicFront">
            <a:rot lat="0" lon="0" rev="0"/>
          </a:camera>
          <a:lightRig rig="threePt" dir="t"/>
        </a:scene3d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503578</xdr:colOff>
      <xdr:row>133</xdr:row>
      <xdr:rowOff>109148</xdr:rowOff>
    </xdr:from>
    <xdr:to>
      <xdr:col>6</xdr:col>
      <xdr:colOff>51484</xdr:colOff>
      <xdr:row>134</xdr:row>
      <xdr:rowOff>150855</xdr:rowOff>
    </xdr:to>
    <xdr:cxnSp macro="">
      <xdr:nvCxnSpPr>
        <xdr:cNvPr id="73" name="Straight Arrow Connector 72">
          <a:extLst>
            <a:ext uri="{FF2B5EF4-FFF2-40B4-BE49-F238E27FC236}">
              <a16:creationId xmlns:a16="http://schemas.microsoft.com/office/drawing/2014/main" id="{EE7D0944-4949-4F65-AE4E-E83BF26D17E6}"/>
            </a:ext>
          </a:extLst>
        </xdr:cNvPr>
        <xdr:cNvCxnSpPr/>
      </xdr:nvCxnSpPr>
      <xdr:spPr>
        <a:xfrm flipV="1">
          <a:off x="4452123" y="24326893"/>
          <a:ext cx="337616" cy="221817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389188</xdr:colOff>
      <xdr:row>133</xdr:row>
      <xdr:rowOff>158770</xdr:rowOff>
    </xdr:from>
    <xdr:to>
      <xdr:col>4</xdr:col>
      <xdr:colOff>728627</xdr:colOff>
      <xdr:row>134</xdr:row>
      <xdr:rowOff>178388</xdr:rowOff>
    </xdr:to>
    <xdr:cxnSp macro="">
      <xdr:nvCxnSpPr>
        <xdr:cNvPr id="74" name="Straight Arrow Connector 73">
          <a:extLst>
            <a:ext uri="{FF2B5EF4-FFF2-40B4-BE49-F238E27FC236}">
              <a16:creationId xmlns:a16="http://schemas.microsoft.com/office/drawing/2014/main" id="{2E6F80D8-D3EE-4BAD-978D-8DC8FD75E661}"/>
            </a:ext>
          </a:extLst>
        </xdr:cNvPr>
        <xdr:cNvCxnSpPr/>
      </xdr:nvCxnSpPr>
      <xdr:spPr>
        <a:xfrm flipH="1" flipV="1">
          <a:off x="3548024" y="24376515"/>
          <a:ext cx="339439" cy="199728"/>
        </a:xfrm>
        <a:prstGeom prst="straightConnector1">
          <a:avLst/>
        </a:prstGeom>
        <a:ln>
          <a:tailEnd type="triangle"/>
        </a:ln>
        <a:scene3d>
          <a:camera prst="orthographicFront">
            <a:rot lat="0" lon="0" rev="0"/>
          </a:camera>
          <a:lightRig rig="threePt" dir="t"/>
        </a:scene3d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623454</xdr:colOff>
      <xdr:row>150</xdr:row>
      <xdr:rowOff>13855</xdr:rowOff>
    </xdr:from>
    <xdr:to>
      <xdr:col>9</xdr:col>
      <xdr:colOff>761999</xdr:colOff>
      <xdr:row>179</xdr:row>
      <xdr:rowOff>65379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CB31FEF-5018-4C87-8441-C92933AEA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454" y="28817455"/>
          <a:ext cx="7167995" cy="5576024"/>
        </a:xfrm>
        <a:prstGeom prst="rect">
          <a:avLst/>
        </a:prstGeom>
      </xdr:spPr>
    </xdr:pic>
    <xdr:clientData/>
  </xdr:twoCellAnchor>
  <xdr:twoCellAnchor>
    <xdr:from>
      <xdr:col>4</xdr:col>
      <xdr:colOff>677166</xdr:colOff>
      <xdr:row>128</xdr:row>
      <xdr:rowOff>27709</xdr:rowOff>
    </xdr:from>
    <xdr:to>
      <xdr:col>5</xdr:col>
      <xdr:colOff>557594</xdr:colOff>
      <xdr:row>130</xdr:row>
      <xdr:rowOff>29022</xdr:rowOff>
    </xdr:to>
    <xdr:sp macro="" textlink="">
      <xdr:nvSpPr>
        <xdr:cNvPr id="77" name="TextBox 76">
          <a:extLst>
            <a:ext uri="{FF2B5EF4-FFF2-40B4-BE49-F238E27FC236}">
              <a16:creationId xmlns:a16="http://schemas.microsoft.com/office/drawing/2014/main" id="{255F0F75-530D-4AEB-A6D7-A80B773C3BDC}"/>
            </a:ext>
          </a:extLst>
        </xdr:cNvPr>
        <xdr:cNvSpPr txBox="1"/>
      </xdr:nvSpPr>
      <xdr:spPr>
        <a:xfrm>
          <a:off x="3836002" y="23344909"/>
          <a:ext cx="670137" cy="3615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CP47</a:t>
          </a:r>
          <a:endParaRPr lang="en-DE" sz="2800" b="1">
            <a:effectLst/>
          </a:endParaRPr>
        </a:p>
      </xdr:txBody>
    </xdr:sp>
    <xdr:clientData/>
  </xdr:twoCellAnchor>
  <xdr:twoCellAnchor>
    <xdr:from>
      <xdr:col>3</xdr:col>
      <xdr:colOff>554182</xdr:colOff>
      <xdr:row>129</xdr:row>
      <xdr:rowOff>81160</xdr:rowOff>
    </xdr:from>
    <xdr:to>
      <xdr:col>4</xdr:col>
      <xdr:colOff>721483</xdr:colOff>
      <xdr:row>130</xdr:row>
      <xdr:rowOff>55418</xdr:rowOff>
    </xdr:to>
    <xdr:cxnSp macro="">
      <xdr:nvCxnSpPr>
        <xdr:cNvPr id="78" name="Straight Arrow Connector 77">
          <a:extLst>
            <a:ext uri="{FF2B5EF4-FFF2-40B4-BE49-F238E27FC236}">
              <a16:creationId xmlns:a16="http://schemas.microsoft.com/office/drawing/2014/main" id="{A562A470-4F79-4578-B212-43F25BC6A799}"/>
            </a:ext>
          </a:extLst>
        </xdr:cNvPr>
        <xdr:cNvCxnSpPr/>
      </xdr:nvCxnSpPr>
      <xdr:spPr>
        <a:xfrm flipH="1">
          <a:off x="2923309" y="23578469"/>
          <a:ext cx="957010" cy="154367"/>
        </a:xfrm>
        <a:prstGeom prst="straightConnector1">
          <a:avLst/>
        </a:prstGeom>
        <a:ln>
          <a:tailEnd type="triangle"/>
        </a:ln>
        <a:scene3d>
          <a:camera prst="orthographicFront">
            <a:rot lat="0" lon="0" rev="0"/>
          </a:camera>
          <a:lightRig rig="threePt" dir="t"/>
        </a:scene3d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557594</xdr:colOff>
      <xdr:row>129</xdr:row>
      <xdr:rowOff>28366</xdr:rowOff>
    </xdr:from>
    <xdr:to>
      <xdr:col>6</xdr:col>
      <xdr:colOff>720436</xdr:colOff>
      <xdr:row>130</xdr:row>
      <xdr:rowOff>41564</xdr:rowOff>
    </xdr:to>
    <xdr:cxnSp macro="">
      <xdr:nvCxnSpPr>
        <xdr:cNvPr id="79" name="Straight Arrow Connector 78">
          <a:extLst>
            <a:ext uri="{FF2B5EF4-FFF2-40B4-BE49-F238E27FC236}">
              <a16:creationId xmlns:a16="http://schemas.microsoft.com/office/drawing/2014/main" id="{F55C9CA7-41CC-49B8-8465-0F85F523C25F}"/>
            </a:ext>
          </a:extLst>
        </xdr:cNvPr>
        <xdr:cNvCxnSpPr>
          <a:stCxn id="77" idx="3"/>
        </xdr:cNvCxnSpPr>
      </xdr:nvCxnSpPr>
      <xdr:spPr>
        <a:xfrm>
          <a:off x="4506139" y="23525675"/>
          <a:ext cx="952552" cy="193307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609600</xdr:colOff>
      <xdr:row>158</xdr:row>
      <xdr:rowOff>41563</xdr:rowOff>
    </xdr:from>
    <xdr:to>
      <xdr:col>6</xdr:col>
      <xdr:colOff>775854</xdr:colOff>
      <xdr:row>174</xdr:row>
      <xdr:rowOff>166255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1AD27F0A-B667-413F-8D6F-DBE14F05AA63}"/>
            </a:ext>
          </a:extLst>
        </xdr:cNvPr>
        <xdr:cNvGrpSpPr/>
      </xdr:nvGrpSpPr>
      <xdr:grpSpPr>
        <a:xfrm>
          <a:off x="2967038" y="26687751"/>
          <a:ext cx="2527501" cy="2795502"/>
          <a:chOff x="2978727" y="28762036"/>
          <a:chExt cx="2535382" cy="3006437"/>
        </a:xfrm>
      </xdr:grpSpPr>
      <xdr:sp macro="" textlink="">
        <xdr:nvSpPr>
          <xdr:cNvPr id="80" name="TextBox 79">
            <a:extLst>
              <a:ext uri="{FF2B5EF4-FFF2-40B4-BE49-F238E27FC236}">
                <a16:creationId xmlns:a16="http://schemas.microsoft.com/office/drawing/2014/main" id="{F1C43CA1-C40D-4B30-A45E-B6C8D80A0F31}"/>
              </a:ext>
            </a:extLst>
          </xdr:cNvPr>
          <xdr:cNvSpPr txBox="1"/>
        </xdr:nvSpPr>
        <xdr:spPr>
          <a:xfrm>
            <a:off x="3924943" y="31278405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81" name="TextBox 80">
            <a:extLst>
              <a:ext uri="{FF2B5EF4-FFF2-40B4-BE49-F238E27FC236}">
                <a16:creationId xmlns:a16="http://schemas.microsoft.com/office/drawing/2014/main" id="{9FBB8EBF-C4EB-4F5F-92EA-0914C10EB651}"/>
              </a:ext>
            </a:extLst>
          </xdr:cNvPr>
          <xdr:cNvSpPr txBox="1"/>
        </xdr:nvSpPr>
        <xdr:spPr>
          <a:xfrm>
            <a:off x="3910729" y="2972778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82" name="Straight Arrow Connector 81">
            <a:extLst>
              <a:ext uri="{FF2B5EF4-FFF2-40B4-BE49-F238E27FC236}">
                <a16:creationId xmlns:a16="http://schemas.microsoft.com/office/drawing/2014/main" id="{5C69AADA-5EC7-4C5A-AB84-A35C7A50D538}"/>
              </a:ext>
            </a:extLst>
          </xdr:cNvPr>
          <xdr:cNvCxnSpPr/>
        </xdr:nvCxnSpPr>
        <xdr:spPr>
          <a:xfrm flipV="1">
            <a:off x="4241543" y="31117308"/>
            <a:ext cx="372020" cy="23036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3" name="Straight Arrow Connector 82">
            <a:extLst>
              <a:ext uri="{FF2B5EF4-FFF2-40B4-BE49-F238E27FC236}">
                <a16:creationId xmlns:a16="http://schemas.microsoft.com/office/drawing/2014/main" id="{D0F18352-42B2-48D3-B399-1B7ED24E7440}"/>
              </a:ext>
            </a:extLst>
          </xdr:cNvPr>
          <xdr:cNvCxnSpPr/>
        </xdr:nvCxnSpPr>
        <xdr:spPr>
          <a:xfrm flipH="1" flipV="1">
            <a:off x="3875320" y="31138185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4" name="Straight Arrow Connector 83">
            <a:extLst>
              <a:ext uri="{FF2B5EF4-FFF2-40B4-BE49-F238E27FC236}">
                <a16:creationId xmlns:a16="http://schemas.microsoft.com/office/drawing/2014/main" id="{6F4703D9-1D5C-4217-9A99-C5DE1CFB87FE}"/>
              </a:ext>
            </a:extLst>
          </xdr:cNvPr>
          <xdr:cNvCxnSpPr/>
        </xdr:nvCxnSpPr>
        <xdr:spPr>
          <a:xfrm flipV="1">
            <a:off x="4507541" y="29744020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5" name="Straight Arrow Connector 84">
            <a:extLst>
              <a:ext uri="{FF2B5EF4-FFF2-40B4-BE49-F238E27FC236}">
                <a16:creationId xmlns:a16="http://schemas.microsoft.com/office/drawing/2014/main" id="{AEBFFDFC-5C4A-40DD-8717-FB8353797C01}"/>
              </a:ext>
            </a:extLst>
          </xdr:cNvPr>
          <xdr:cNvCxnSpPr/>
        </xdr:nvCxnSpPr>
        <xdr:spPr>
          <a:xfrm flipH="1" flipV="1">
            <a:off x="3603442" y="29793642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6" name="TextBox 85">
            <a:extLst>
              <a:ext uri="{FF2B5EF4-FFF2-40B4-BE49-F238E27FC236}">
                <a16:creationId xmlns:a16="http://schemas.microsoft.com/office/drawing/2014/main" id="{0276E079-C011-4A6B-AD53-3AD5ED83B9EA}"/>
              </a:ext>
            </a:extLst>
          </xdr:cNvPr>
          <xdr:cNvSpPr txBox="1"/>
        </xdr:nvSpPr>
        <xdr:spPr>
          <a:xfrm>
            <a:off x="3891420" y="2876203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87" name="Straight Arrow Connector 86">
            <a:extLst>
              <a:ext uri="{FF2B5EF4-FFF2-40B4-BE49-F238E27FC236}">
                <a16:creationId xmlns:a16="http://schemas.microsoft.com/office/drawing/2014/main" id="{C5ACFD42-ED1B-435C-BE92-552E2F8044FD}"/>
              </a:ext>
            </a:extLst>
          </xdr:cNvPr>
          <xdr:cNvCxnSpPr/>
        </xdr:nvCxnSpPr>
        <xdr:spPr>
          <a:xfrm flipH="1">
            <a:off x="2978727" y="28995596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8" name="Straight Arrow Connector 87">
            <a:extLst>
              <a:ext uri="{FF2B5EF4-FFF2-40B4-BE49-F238E27FC236}">
                <a16:creationId xmlns:a16="http://schemas.microsoft.com/office/drawing/2014/main" id="{D37D2995-BA01-4995-A393-36BDB6AF727B}"/>
              </a:ext>
            </a:extLst>
          </xdr:cNvPr>
          <xdr:cNvCxnSpPr>
            <a:stCxn id="86" idx="3"/>
          </xdr:cNvCxnSpPr>
        </xdr:nvCxnSpPr>
        <xdr:spPr>
          <a:xfrm>
            <a:off x="4561557" y="28942802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9" name="TextBox 88">
            <a:extLst>
              <a:ext uri="{FF2B5EF4-FFF2-40B4-BE49-F238E27FC236}">
                <a16:creationId xmlns:a16="http://schemas.microsoft.com/office/drawing/2014/main" id="{EEDA994D-1D29-457B-8D25-612DD13F545E}"/>
              </a:ext>
            </a:extLst>
          </xdr:cNvPr>
          <xdr:cNvSpPr txBox="1"/>
        </xdr:nvSpPr>
        <xdr:spPr>
          <a:xfrm>
            <a:off x="3942751" y="30221143"/>
            <a:ext cx="448010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D1</a:t>
            </a:r>
            <a:endParaRPr lang="en-DE" sz="2800" b="1">
              <a:effectLst/>
            </a:endParaRPr>
          </a:p>
        </xdr:txBody>
      </xdr:sp>
      <xdr:cxnSp macro="">
        <xdr:nvCxnSpPr>
          <xdr:cNvPr id="90" name="Straight Arrow Connector 89">
            <a:extLst>
              <a:ext uri="{FF2B5EF4-FFF2-40B4-BE49-F238E27FC236}">
                <a16:creationId xmlns:a16="http://schemas.microsoft.com/office/drawing/2014/main" id="{B2BC0F19-FDD6-4D3B-8AB3-40ACAD341E74}"/>
              </a:ext>
            </a:extLst>
          </xdr:cNvPr>
          <xdr:cNvCxnSpPr/>
        </xdr:nvCxnSpPr>
        <xdr:spPr>
          <a:xfrm flipV="1">
            <a:off x="4320849" y="30189055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1" name="Straight Arrow Connector 90">
            <a:extLst>
              <a:ext uri="{FF2B5EF4-FFF2-40B4-BE49-F238E27FC236}">
                <a16:creationId xmlns:a16="http://schemas.microsoft.com/office/drawing/2014/main" id="{D1F13058-776D-4408-B7AC-E357D8F57EEC}"/>
              </a:ext>
            </a:extLst>
          </xdr:cNvPr>
          <xdr:cNvCxnSpPr/>
        </xdr:nvCxnSpPr>
        <xdr:spPr>
          <a:xfrm flipH="1" flipV="1">
            <a:off x="3657600" y="3021946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10</xdr:col>
      <xdr:colOff>235527</xdr:colOff>
      <xdr:row>89</xdr:row>
      <xdr:rowOff>27710</xdr:rowOff>
    </xdr:from>
    <xdr:to>
      <xdr:col>19</xdr:col>
      <xdr:colOff>692726</xdr:colOff>
      <xdr:row>117</xdr:row>
      <xdr:rowOff>138546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474275C-6EAC-4502-8F73-E12E3A90A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32618" y="16320655"/>
          <a:ext cx="7564581" cy="5153891"/>
        </a:xfrm>
        <a:prstGeom prst="rect">
          <a:avLst/>
        </a:prstGeom>
      </xdr:spPr>
    </xdr:pic>
    <xdr:clientData/>
  </xdr:twoCellAnchor>
  <xdr:twoCellAnchor editAs="oneCell">
    <xdr:from>
      <xdr:col>9</xdr:col>
      <xdr:colOff>609603</xdr:colOff>
      <xdr:row>118</xdr:row>
      <xdr:rowOff>31339</xdr:rowOff>
    </xdr:from>
    <xdr:to>
      <xdr:col>20</xdr:col>
      <xdr:colOff>471057</xdr:colOff>
      <xdr:row>149</xdr:row>
      <xdr:rowOff>96981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61B378E-3F28-47EF-BD5D-0D73DB00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6985" y="21547448"/>
          <a:ext cx="8548254" cy="5649024"/>
        </a:xfrm>
        <a:prstGeom prst="rect">
          <a:avLst/>
        </a:prstGeom>
      </xdr:spPr>
    </xdr:pic>
    <xdr:clientData/>
  </xdr:twoCellAnchor>
  <xdr:twoCellAnchor editAs="oneCell">
    <xdr:from>
      <xdr:col>9</xdr:col>
      <xdr:colOff>748145</xdr:colOff>
      <xdr:row>149</xdr:row>
      <xdr:rowOff>166254</xdr:rowOff>
    </xdr:from>
    <xdr:to>
      <xdr:col>21</xdr:col>
      <xdr:colOff>41563</xdr:colOff>
      <xdr:row>179</xdr:row>
      <xdr:rowOff>27709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9DFF8EA6-C106-4D2E-A35E-7FE2E1B4F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5527" y="27265745"/>
          <a:ext cx="8769927" cy="5264728"/>
        </a:xfrm>
        <a:prstGeom prst="rect">
          <a:avLst/>
        </a:prstGeom>
      </xdr:spPr>
    </xdr:pic>
    <xdr:clientData/>
  </xdr:twoCellAnchor>
  <xdr:twoCellAnchor>
    <xdr:from>
      <xdr:col>13</xdr:col>
      <xdr:colOff>665019</xdr:colOff>
      <xdr:row>158</xdr:row>
      <xdr:rowOff>55418</xdr:rowOff>
    </xdr:from>
    <xdr:to>
      <xdr:col>17</xdr:col>
      <xdr:colOff>41564</xdr:colOff>
      <xdr:row>175</xdr:row>
      <xdr:rowOff>1</xdr:rowOff>
    </xdr:to>
    <xdr:grpSp>
      <xdr:nvGrpSpPr>
        <xdr:cNvPr id="93" name="Group 92">
          <a:extLst>
            <a:ext uri="{FF2B5EF4-FFF2-40B4-BE49-F238E27FC236}">
              <a16:creationId xmlns:a16="http://schemas.microsoft.com/office/drawing/2014/main" id="{BEB424D6-B769-4D40-84E7-1574547ACB68}"/>
            </a:ext>
          </a:extLst>
        </xdr:cNvPr>
        <xdr:cNvGrpSpPr/>
      </xdr:nvGrpSpPr>
      <xdr:grpSpPr>
        <a:xfrm>
          <a:off x="10884392" y="26705416"/>
          <a:ext cx="2515985" cy="2774460"/>
          <a:chOff x="2978727" y="28762036"/>
          <a:chExt cx="2535382" cy="3006437"/>
        </a:xfrm>
      </xdr:grpSpPr>
      <xdr:sp macro="" textlink="">
        <xdr:nvSpPr>
          <xdr:cNvPr id="94" name="TextBox 93">
            <a:extLst>
              <a:ext uri="{FF2B5EF4-FFF2-40B4-BE49-F238E27FC236}">
                <a16:creationId xmlns:a16="http://schemas.microsoft.com/office/drawing/2014/main" id="{ACF480D3-1030-4643-931F-D9DC98B63D19}"/>
              </a:ext>
            </a:extLst>
          </xdr:cNvPr>
          <xdr:cNvSpPr txBox="1"/>
        </xdr:nvSpPr>
        <xdr:spPr>
          <a:xfrm>
            <a:off x="3924943" y="31278405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95" name="TextBox 94">
            <a:extLst>
              <a:ext uri="{FF2B5EF4-FFF2-40B4-BE49-F238E27FC236}">
                <a16:creationId xmlns:a16="http://schemas.microsoft.com/office/drawing/2014/main" id="{FA078C56-88CD-4BB3-B5AB-A6965976EB49}"/>
              </a:ext>
            </a:extLst>
          </xdr:cNvPr>
          <xdr:cNvSpPr txBox="1"/>
        </xdr:nvSpPr>
        <xdr:spPr>
          <a:xfrm>
            <a:off x="3910729" y="2972778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96" name="Straight Arrow Connector 95">
            <a:extLst>
              <a:ext uri="{FF2B5EF4-FFF2-40B4-BE49-F238E27FC236}">
                <a16:creationId xmlns:a16="http://schemas.microsoft.com/office/drawing/2014/main" id="{916D932C-C561-4389-99E4-F0B507A084C6}"/>
              </a:ext>
            </a:extLst>
          </xdr:cNvPr>
          <xdr:cNvCxnSpPr/>
        </xdr:nvCxnSpPr>
        <xdr:spPr>
          <a:xfrm flipV="1">
            <a:off x="4241543" y="31117308"/>
            <a:ext cx="372020" cy="23036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7" name="Straight Arrow Connector 96">
            <a:extLst>
              <a:ext uri="{FF2B5EF4-FFF2-40B4-BE49-F238E27FC236}">
                <a16:creationId xmlns:a16="http://schemas.microsoft.com/office/drawing/2014/main" id="{C1DA9CED-9D78-4428-A370-C154EBF7841C}"/>
              </a:ext>
            </a:extLst>
          </xdr:cNvPr>
          <xdr:cNvCxnSpPr/>
        </xdr:nvCxnSpPr>
        <xdr:spPr>
          <a:xfrm flipH="1" flipV="1">
            <a:off x="3875320" y="31138185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8" name="Straight Arrow Connector 97">
            <a:extLst>
              <a:ext uri="{FF2B5EF4-FFF2-40B4-BE49-F238E27FC236}">
                <a16:creationId xmlns:a16="http://schemas.microsoft.com/office/drawing/2014/main" id="{B2CDC88A-5D94-4FAB-8291-4A32E23EEFC4}"/>
              </a:ext>
            </a:extLst>
          </xdr:cNvPr>
          <xdr:cNvCxnSpPr/>
        </xdr:nvCxnSpPr>
        <xdr:spPr>
          <a:xfrm flipV="1">
            <a:off x="4507541" y="29744020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9" name="Straight Arrow Connector 98">
            <a:extLst>
              <a:ext uri="{FF2B5EF4-FFF2-40B4-BE49-F238E27FC236}">
                <a16:creationId xmlns:a16="http://schemas.microsoft.com/office/drawing/2014/main" id="{6062C15E-DAA3-4926-8C44-CEF602BC9853}"/>
              </a:ext>
            </a:extLst>
          </xdr:cNvPr>
          <xdr:cNvCxnSpPr/>
        </xdr:nvCxnSpPr>
        <xdr:spPr>
          <a:xfrm flipH="1" flipV="1">
            <a:off x="3603442" y="29793642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0" name="TextBox 99">
            <a:extLst>
              <a:ext uri="{FF2B5EF4-FFF2-40B4-BE49-F238E27FC236}">
                <a16:creationId xmlns:a16="http://schemas.microsoft.com/office/drawing/2014/main" id="{7338F1A1-5AAC-425D-A8FF-861D646A1AA1}"/>
              </a:ext>
            </a:extLst>
          </xdr:cNvPr>
          <xdr:cNvSpPr txBox="1"/>
        </xdr:nvSpPr>
        <xdr:spPr>
          <a:xfrm>
            <a:off x="3891420" y="2876203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101" name="Straight Arrow Connector 100">
            <a:extLst>
              <a:ext uri="{FF2B5EF4-FFF2-40B4-BE49-F238E27FC236}">
                <a16:creationId xmlns:a16="http://schemas.microsoft.com/office/drawing/2014/main" id="{BD3C35EC-0081-4375-8859-83495E0E7FF1}"/>
              </a:ext>
            </a:extLst>
          </xdr:cNvPr>
          <xdr:cNvCxnSpPr/>
        </xdr:nvCxnSpPr>
        <xdr:spPr>
          <a:xfrm flipH="1">
            <a:off x="2978727" y="28995596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2" name="Straight Arrow Connector 101">
            <a:extLst>
              <a:ext uri="{FF2B5EF4-FFF2-40B4-BE49-F238E27FC236}">
                <a16:creationId xmlns:a16="http://schemas.microsoft.com/office/drawing/2014/main" id="{9B94BBE0-AADD-42E5-BB82-EE6DFD0D3691}"/>
              </a:ext>
            </a:extLst>
          </xdr:cNvPr>
          <xdr:cNvCxnSpPr>
            <a:stCxn id="100" idx="3"/>
          </xdr:cNvCxnSpPr>
        </xdr:nvCxnSpPr>
        <xdr:spPr>
          <a:xfrm>
            <a:off x="4561557" y="28942802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3" name="TextBox 102">
            <a:extLst>
              <a:ext uri="{FF2B5EF4-FFF2-40B4-BE49-F238E27FC236}">
                <a16:creationId xmlns:a16="http://schemas.microsoft.com/office/drawing/2014/main" id="{35CB4850-D7A5-4A81-A4E0-354EA8630655}"/>
              </a:ext>
            </a:extLst>
          </xdr:cNvPr>
          <xdr:cNvSpPr txBox="1"/>
        </xdr:nvSpPr>
        <xdr:spPr>
          <a:xfrm>
            <a:off x="3942751" y="30221143"/>
            <a:ext cx="448010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D1</a:t>
            </a:r>
            <a:endParaRPr lang="en-DE" sz="2800" b="1">
              <a:effectLst/>
            </a:endParaRPr>
          </a:p>
        </xdr:txBody>
      </xdr:sp>
      <xdr:cxnSp macro="">
        <xdr:nvCxnSpPr>
          <xdr:cNvPr id="104" name="Straight Arrow Connector 103">
            <a:extLst>
              <a:ext uri="{FF2B5EF4-FFF2-40B4-BE49-F238E27FC236}">
                <a16:creationId xmlns:a16="http://schemas.microsoft.com/office/drawing/2014/main" id="{2C607D3A-00F6-422B-B44E-A9FF38F5E677}"/>
              </a:ext>
            </a:extLst>
          </xdr:cNvPr>
          <xdr:cNvCxnSpPr/>
        </xdr:nvCxnSpPr>
        <xdr:spPr>
          <a:xfrm flipV="1">
            <a:off x="4320849" y="30189055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5" name="Straight Arrow Connector 104">
            <a:extLst>
              <a:ext uri="{FF2B5EF4-FFF2-40B4-BE49-F238E27FC236}">
                <a16:creationId xmlns:a16="http://schemas.microsoft.com/office/drawing/2014/main" id="{308E9345-55C3-4097-B1B7-BCE7BB70C853}"/>
              </a:ext>
            </a:extLst>
          </xdr:cNvPr>
          <xdr:cNvCxnSpPr/>
        </xdr:nvCxnSpPr>
        <xdr:spPr>
          <a:xfrm flipH="1" flipV="1">
            <a:off x="3657600" y="3021946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13</xdr:col>
      <xdr:colOff>457200</xdr:colOff>
      <xdr:row>127</xdr:row>
      <xdr:rowOff>124691</xdr:rowOff>
    </xdr:from>
    <xdr:to>
      <xdr:col>16</xdr:col>
      <xdr:colOff>623455</xdr:colOff>
      <xdr:row>144</xdr:row>
      <xdr:rowOff>69274</xdr:rowOff>
    </xdr:to>
    <xdr:grpSp>
      <xdr:nvGrpSpPr>
        <xdr:cNvPr id="176" name="Group 175">
          <a:extLst>
            <a:ext uri="{FF2B5EF4-FFF2-40B4-BE49-F238E27FC236}">
              <a16:creationId xmlns:a16="http://schemas.microsoft.com/office/drawing/2014/main" id="{F9D7CC8E-201C-4F6E-A4A1-48BF5EEAB46F}"/>
            </a:ext>
          </a:extLst>
        </xdr:cNvPr>
        <xdr:cNvGrpSpPr/>
      </xdr:nvGrpSpPr>
      <xdr:grpSpPr>
        <a:xfrm>
          <a:off x="10672763" y="21605471"/>
          <a:ext cx="2527502" cy="2774461"/>
          <a:chOff x="10723418" y="23261782"/>
          <a:chExt cx="2535382" cy="3006437"/>
        </a:xfrm>
      </xdr:grpSpPr>
      <xdr:sp macro="" textlink="">
        <xdr:nvSpPr>
          <xdr:cNvPr id="106" name="TextBox 105">
            <a:extLst>
              <a:ext uri="{FF2B5EF4-FFF2-40B4-BE49-F238E27FC236}">
                <a16:creationId xmlns:a16="http://schemas.microsoft.com/office/drawing/2014/main" id="{0FE44B01-3BFE-4351-AC54-140AFFD74E85}"/>
              </a:ext>
            </a:extLst>
          </xdr:cNvPr>
          <xdr:cNvSpPr txBox="1"/>
        </xdr:nvSpPr>
        <xdr:spPr>
          <a:xfrm>
            <a:off x="11669634" y="25778151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107" name="TextBox 106">
            <a:extLst>
              <a:ext uri="{FF2B5EF4-FFF2-40B4-BE49-F238E27FC236}">
                <a16:creationId xmlns:a16="http://schemas.microsoft.com/office/drawing/2014/main" id="{9AAB1913-6129-41B6-B185-85297F63DC08}"/>
              </a:ext>
            </a:extLst>
          </xdr:cNvPr>
          <xdr:cNvSpPr txBox="1"/>
        </xdr:nvSpPr>
        <xdr:spPr>
          <a:xfrm>
            <a:off x="11655420" y="24296807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108" name="Straight Arrow Connector 107">
            <a:extLst>
              <a:ext uri="{FF2B5EF4-FFF2-40B4-BE49-F238E27FC236}">
                <a16:creationId xmlns:a16="http://schemas.microsoft.com/office/drawing/2014/main" id="{42199E25-C0A8-486E-9348-FE7D169D09E0}"/>
              </a:ext>
            </a:extLst>
          </xdr:cNvPr>
          <xdr:cNvCxnSpPr/>
        </xdr:nvCxnSpPr>
        <xdr:spPr>
          <a:xfrm flipV="1">
            <a:off x="11986234" y="25617054"/>
            <a:ext cx="372020" cy="23036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9" name="Straight Arrow Connector 108">
            <a:extLst>
              <a:ext uri="{FF2B5EF4-FFF2-40B4-BE49-F238E27FC236}">
                <a16:creationId xmlns:a16="http://schemas.microsoft.com/office/drawing/2014/main" id="{5A72E65E-EC45-4255-84A0-ED471C8853E2}"/>
              </a:ext>
            </a:extLst>
          </xdr:cNvPr>
          <xdr:cNvCxnSpPr/>
        </xdr:nvCxnSpPr>
        <xdr:spPr>
          <a:xfrm flipH="1" flipV="1">
            <a:off x="11620011" y="25637931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0" name="Straight Arrow Connector 109">
            <a:extLst>
              <a:ext uri="{FF2B5EF4-FFF2-40B4-BE49-F238E27FC236}">
                <a16:creationId xmlns:a16="http://schemas.microsoft.com/office/drawing/2014/main" id="{715791D0-2346-4565-B713-4847811B0D48}"/>
              </a:ext>
            </a:extLst>
          </xdr:cNvPr>
          <xdr:cNvCxnSpPr/>
        </xdr:nvCxnSpPr>
        <xdr:spPr>
          <a:xfrm flipV="1">
            <a:off x="12252232" y="24243766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1" name="Straight Arrow Connector 110">
            <a:extLst>
              <a:ext uri="{FF2B5EF4-FFF2-40B4-BE49-F238E27FC236}">
                <a16:creationId xmlns:a16="http://schemas.microsoft.com/office/drawing/2014/main" id="{2B17030A-657B-4EBF-ABBC-04B1A8A6A421}"/>
              </a:ext>
            </a:extLst>
          </xdr:cNvPr>
          <xdr:cNvCxnSpPr/>
        </xdr:nvCxnSpPr>
        <xdr:spPr>
          <a:xfrm flipH="1" flipV="1">
            <a:off x="11348133" y="2429338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2" name="TextBox 111">
            <a:extLst>
              <a:ext uri="{FF2B5EF4-FFF2-40B4-BE49-F238E27FC236}">
                <a16:creationId xmlns:a16="http://schemas.microsoft.com/office/drawing/2014/main" id="{05420BA9-0F2F-488D-A424-C77EFA55F716}"/>
              </a:ext>
            </a:extLst>
          </xdr:cNvPr>
          <xdr:cNvSpPr txBox="1"/>
        </xdr:nvSpPr>
        <xdr:spPr>
          <a:xfrm>
            <a:off x="11636111" y="23261782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113" name="Straight Arrow Connector 112">
            <a:extLst>
              <a:ext uri="{FF2B5EF4-FFF2-40B4-BE49-F238E27FC236}">
                <a16:creationId xmlns:a16="http://schemas.microsoft.com/office/drawing/2014/main" id="{3A8EE443-51CA-4637-A346-5A610A595AD8}"/>
              </a:ext>
            </a:extLst>
          </xdr:cNvPr>
          <xdr:cNvCxnSpPr/>
        </xdr:nvCxnSpPr>
        <xdr:spPr>
          <a:xfrm flipH="1">
            <a:off x="10723418" y="23495342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4" name="Straight Arrow Connector 113">
            <a:extLst>
              <a:ext uri="{FF2B5EF4-FFF2-40B4-BE49-F238E27FC236}">
                <a16:creationId xmlns:a16="http://schemas.microsoft.com/office/drawing/2014/main" id="{97E7FA4B-978B-4522-B142-77437295283F}"/>
              </a:ext>
            </a:extLst>
          </xdr:cNvPr>
          <xdr:cNvCxnSpPr>
            <a:stCxn id="112" idx="3"/>
          </xdr:cNvCxnSpPr>
        </xdr:nvCxnSpPr>
        <xdr:spPr>
          <a:xfrm>
            <a:off x="12306248" y="23442548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710692</xdr:colOff>
      <xdr:row>120</xdr:row>
      <xdr:rowOff>133389</xdr:rowOff>
    </xdr:from>
    <xdr:to>
      <xdr:col>10</xdr:col>
      <xdr:colOff>775856</xdr:colOff>
      <xdr:row>122</xdr:row>
      <xdr:rowOff>55421</xdr:rowOff>
    </xdr:to>
    <xdr:sp macro="" textlink="">
      <xdr:nvSpPr>
        <xdr:cNvPr id="75" name="TextBox 74">
          <a:extLst>
            <a:ext uri="{FF2B5EF4-FFF2-40B4-BE49-F238E27FC236}">
              <a16:creationId xmlns:a16="http://schemas.microsoft.com/office/drawing/2014/main" id="{677DF4E9-1045-4DCD-8884-8907DCD2EE82}"/>
            </a:ext>
          </a:extLst>
        </xdr:cNvPr>
        <xdr:cNvSpPr txBox="1"/>
      </xdr:nvSpPr>
      <xdr:spPr>
        <a:xfrm>
          <a:off x="7028365" y="22009716"/>
          <a:ext cx="1644582" cy="282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CP47</a:t>
          </a:r>
          <a:endParaRPr lang="en-DE" sz="2800" b="1">
            <a:effectLst/>
          </a:endParaRPr>
        </a:p>
      </xdr:txBody>
    </xdr:sp>
    <xdr:clientData/>
  </xdr:twoCellAnchor>
  <xdr:twoCellAnchor>
    <xdr:from>
      <xdr:col>9</xdr:col>
      <xdr:colOff>17964</xdr:colOff>
      <xdr:row>91</xdr:row>
      <xdr:rowOff>64116</xdr:rowOff>
    </xdr:from>
    <xdr:to>
      <xdr:col>11</xdr:col>
      <xdr:colOff>83128</xdr:colOff>
      <xdr:row>92</xdr:row>
      <xdr:rowOff>166257</xdr:rowOff>
    </xdr:to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8421ACFF-7B93-445B-A43A-733633C7DDF1}"/>
            </a:ext>
          </a:extLst>
        </xdr:cNvPr>
        <xdr:cNvSpPr txBox="1"/>
      </xdr:nvSpPr>
      <xdr:spPr>
        <a:xfrm>
          <a:off x="7125346" y="16717280"/>
          <a:ext cx="1644582" cy="282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CP43</a:t>
          </a:r>
          <a:endParaRPr lang="en-DE" sz="2800" b="1">
            <a:effectLst/>
          </a:endParaRPr>
        </a:p>
      </xdr:txBody>
    </xdr:sp>
    <xdr:clientData/>
  </xdr:twoCellAnchor>
  <xdr:twoCellAnchor>
    <xdr:from>
      <xdr:col>14</xdr:col>
      <xdr:colOff>112098</xdr:colOff>
      <xdr:row>102</xdr:row>
      <xdr:rowOff>123003</xdr:rowOff>
    </xdr:from>
    <xdr:to>
      <xdr:col>15</xdr:col>
      <xdr:colOff>564104</xdr:colOff>
      <xdr:row>113</xdr:row>
      <xdr:rowOff>110836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A4C08383-62BD-4B33-8266-85AF51CD2EAC}"/>
            </a:ext>
          </a:extLst>
        </xdr:cNvPr>
        <xdr:cNvGrpSpPr/>
      </xdr:nvGrpSpPr>
      <xdr:grpSpPr>
        <a:xfrm>
          <a:off x="11113473" y="17436596"/>
          <a:ext cx="1235914" cy="1819490"/>
          <a:chOff x="3367915" y="18840494"/>
          <a:chExt cx="1241715" cy="1969033"/>
        </a:xfrm>
      </xdr:grpSpPr>
      <xdr:cxnSp macro="">
        <xdr:nvCxnSpPr>
          <xdr:cNvPr id="123" name="Straight Arrow Connector 122">
            <a:extLst>
              <a:ext uri="{FF2B5EF4-FFF2-40B4-BE49-F238E27FC236}">
                <a16:creationId xmlns:a16="http://schemas.microsoft.com/office/drawing/2014/main" id="{71EB3EB8-453E-4963-B6FC-19D90D54174D}"/>
              </a:ext>
            </a:extLst>
          </xdr:cNvPr>
          <xdr:cNvCxnSpPr/>
        </xdr:nvCxnSpPr>
        <xdr:spPr>
          <a:xfrm flipV="1">
            <a:off x="4150642" y="20107263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24" name="Straight Arrow Connector 123">
            <a:extLst>
              <a:ext uri="{FF2B5EF4-FFF2-40B4-BE49-F238E27FC236}">
                <a16:creationId xmlns:a16="http://schemas.microsoft.com/office/drawing/2014/main" id="{5EB1B1D0-1312-4D3C-96A5-97EB17D0533F}"/>
              </a:ext>
            </a:extLst>
          </xdr:cNvPr>
          <xdr:cNvCxnSpPr/>
        </xdr:nvCxnSpPr>
        <xdr:spPr>
          <a:xfrm flipH="1" flipV="1">
            <a:off x="3750629" y="20151530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grpSp>
        <xdr:nvGrpSpPr>
          <xdr:cNvPr id="125" name="Group 124">
            <a:extLst>
              <a:ext uri="{FF2B5EF4-FFF2-40B4-BE49-F238E27FC236}">
                <a16:creationId xmlns:a16="http://schemas.microsoft.com/office/drawing/2014/main" id="{40C09D67-8061-452E-AABB-1CF7C96129FF}"/>
              </a:ext>
            </a:extLst>
          </xdr:cNvPr>
          <xdr:cNvGrpSpPr/>
        </xdr:nvGrpSpPr>
        <xdr:grpSpPr>
          <a:xfrm>
            <a:off x="3367915" y="18840494"/>
            <a:ext cx="1241715" cy="1969033"/>
            <a:chOff x="3367915" y="18840494"/>
            <a:chExt cx="1241715" cy="1969033"/>
          </a:xfrm>
        </xdr:grpSpPr>
        <xdr:sp macro="" textlink="">
          <xdr:nvSpPr>
            <xdr:cNvPr id="126" name="TextBox 125">
              <a:extLst>
                <a:ext uri="{FF2B5EF4-FFF2-40B4-BE49-F238E27FC236}">
                  <a16:creationId xmlns:a16="http://schemas.microsoft.com/office/drawing/2014/main" id="{42A9557A-56DF-4758-92B1-BBA5D7F3212F}"/>
                </a:ext>
              </a:extLst>
            </xdr:cNvPr>
            <xdr:cNvSpPr txBox="1"/>
          </xdr:nvSpPr>
          <xdr:spPr>
            <a:xfrm>
              <a:off x="3689416" y="20319459"/>
              <a:ext cx="799455" cy="49006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ctr"/>
              <a:r>
                <a:rPr lang="en-US" sz="1800" b="1"/>
                <a:t>PAM68</a:t>
              </a:r>
              <a:endParaRPr lang="en-DE" sz="2800" b="1">
                <a:effectLst/>
              </a:endParaRPr>
            </a:p>
          </xdr:txBody>
        </xdr:sp>
        <xdr:sp macro="" textlink="">
          <xdr:nvSpPr>
            <xdr:cNvPr id="127" name="TextBox 126">
              <a:extLst>
                <a:ext uri="{FF2B5EF4-FFF2-40B4-BE49-F238E27FC236}">
                  <a16:creationId xmlns:a16="http://schemas.microsoft.com/office/drawing/2014/main" id="{273DCBCB-0D7B-4E54-864E-B10C26A1661A}"/>
                </a:ext>
              </a:extLst>
            </xdr:cNvPr>
            <xdr:cNvSpPr txBox="1"/>
          </xdr:nvSpPr>
          <xdr:spPr>
            <a:xfrm>
              <a:off x="3675202" y="18893535"/>
              <a:ext cx="670137" cy="36153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ctr"/>
              <a:r>
                <a:rPr lang="en-US" sz="1800" b="1"/>
                <a:t>CP43</a:t>
              </a:r>
              <a:endParaRPr lang="en-DE" sz="2800" b="1">
                <a:effectLst/>
              </a:endParaRPr>
            </a:p>
          </xdr:txBody>
        </xdr:sp>
        <xdr:cxnSp macro="">
          <xdr:nvCxnSpPr>
            <xdr:cNvPr id="128" name="Straight Arrow Connector 127">
              <a:extLst>
                <a:ext uri="{FF2B5EF4-FFF2-40B4-BE49-F238E27FC236}">
                  <a16:creationId xmlns:a16="http://schemas.microsoft.com/office/drawing/2014/main" id="{FDCE86A5-0365-46BA-8CD0-13080F57C1CC}"/>
                </a:ext>
              </a:extLst>
            </xdr:cNvPr>
            <xdr:cNvCxnSpPr/>
          </xdr:nvCxnSpPr>
          <xdr:spPr>
            <a:xfrm flipV="1">
              <a:off x="4272014" y="18840494"/>
              <a:ext cx="337616" cy="221817"/>
            </a:xfrm>
            <a:prstGeom prst="straightConnector1">
              <a:avLst/>
            </a:prstGeom>
            <a:ln>
              <a:tailEnd type="triangle"/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29" name="Straight Arrow Connector 128">
              <a:extLst>
                <a:ext uri="{FF2B5EF4-FFF2-40B4-BE49-F238E27FC236}">
                  <a16:creationId xmlns:a16="http://schemas.microsoft.com/office/drawing/2014/main" id="{4C01664E-1B95-46FE-A828-54B7F7D8149A}"/>
                </a:ext>
              </a:extLst>
            </xdr:cNvPr>
            <xdr:cNvCxnSpPr/>
          </xdr:nvCxnSpPr>
          <xdr:spPr>
            <a:xfrm flipH="1" flipV="1">
              <a:off x="3367915" y="18890116"/>
              <a:ext cx="339439" cy="199728"/>
            </a:xfrm>
            <a:prstGeom prst="straightConnector1">
              <a:avLst/>
            </a:prstGeom>
            <a:ln>
              <a:tailEnd type="triangle"/>
            </a:ln>
            <a:scene3d>
              <a:camera prst="orthographicFront">
                <a:rot lat="0" lon="0" rev="0"/>
              </a:camera>
              <a:lightRig rig="threePt" dir="t"/>
            </a:scene3d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14</xdr:col>
      <xdr:colOff>385107</xdr:colOff>
      <xdr:row>82</xdr:row>
      <xdr:rowOff>54429</xdr:rowOff>
    </xdr:from>
    <xdr:to>
      <xdr:col>15</xdr:col>
      <xdr:colOff>394853</xdr:colOff>
      <xdr:row>86</xdr:row>
      <xdr:rowOff>23751</xdr:rowOff>
    </xdr:to>
    <xdr:grpSp>
      <xdr:nvGrpSpPr>
        <xdr:cNvPr id="136" name="Group 135">
          <a:extLst>
            <a:ext uri="{FF2B5EF4-FFF2-40B4-BE49-F238E27FC236}">
              <a16:creationId xmlns:a16="http://schemas.microsoft.com/office/drawing/2014/main" id="{1B6FC9D5-D39D-4982-9D67-4292F9A2DD02}"/>
            </a:ext>
          </a:extLst>
        </xdr:cNvPr>
        <xdr:cNvGrpSpPr/>
      </xdr:nvGrpSpPr>
      <xdr:grpSpPr>
        <a:xfrm>
          <a:off x="11388387" y="14036177"/>
          <a:ext cx="797464" cy="628452"/>
          <a:chOff x="3748793" y="15403286"/>
          <a:chExt cx="793517" cy="709550"/>
        </a:xfrm>
      </xdr:grpSpPr>
      <xdr:sp macro="" textlink="">
        <xdr:nvSpPr>
          <xdr:cNvPr id="137" name="TextBox 136">
            <a:extLst>
              <a:ext uri="{FF2B5EF4-FFF2-40B4-BE49-F238E27FC236}">
                <a16:creationId xmlns:a16="http://schemas.microsoft.com/office/drawing/2014/main" id="{A2C90F14-7E3C-4BA1-9476-D579340A5C00}"/>
              </a:ext>
            </a:extLst>
          </xdr:cNvPr>
          <xdr:cNvSpPr txBox="1"/>
        </xdr:nvSpPr>
        <xdr:spPr>
          <a:xfrm>
            <a:off x="3748793" y="15607924"/>
            <a:ext cx="793517" cy="50491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cxnSp macro="">
        <xdr:nvCxnSpPr>
          <xdr:cNvPr id="138" name="Straight Arrow Connector 137">
            <a:extLst>
              <a:ext uri="{FF2B5EF4-FFF2-40B4-BE49-F238E27FC236}">
                <a16:creationId xmlns:a16="http://schemas.microsoft.com/office/drawing/2014/main" id="{1A436AA1-DC3C-4608-9494-CC2B0CD279DA}"/>
              </a:ext>
            </a:extLst>
          </xdr:cNvPr>
          <xdr:cNvCxnSpPr/>
        </xdr:nvCxnSpPr>
        <xdr:spPr>
          <a:xfrm flipV="1">
            <a:off x="4190228" y="15403286"/>
            <a:ext cx="196715" cy="26077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9" name="Straight Arrow Connector 138">
            <a:extLst>
              <a:ext uri="{FF2B5EF4-FFF2-40B4-BE49-F238E27FC236}">
                <a16:creationId xmlns:a16="http://schemas.microsoft.com/office/drawing/2014/main" id="{E187E44C-BC2E-4E2F-8543-9B4D2BBAC8D2}"/>
              </a:ext>
            </a:extLst>
          </xdr:cNvPr>
          <xdr:cNvCxnSpPr/>
        </xdr:nvCxnSpPr>
        <xdr:spPr>
          <a:xfrm flipH="1" flipV="1">
            <a:off x="3820886" y="15457714"/>
            <a:ext cx="253352" cy="228522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19</xdr:col>
      <xdr:colOff>438150</xdr:colOff>
      <xdr:row>35</xdr:row>
      <xdr:rowOff>0</xdr:rowOff>
    </xdr:from>
    <xdr:to>
      <xdr:col>29</xdr:col>
      <xdr:colOff>57150</xdr:colOff>
      <xdr:row>61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427EA70B-687F-415E-8DEC-C27215FF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78100" y="6896100"/>
          <a:ext cx="7429500" cy="4953000"/>
        </a:xfrm>
        <a:prstGeom prst="rect">
          <a:avLst/>
        </a:prstGeom>
      </xdr:spPr>
    </xdr:pic>
    <xdr:clientData/>
  </xdr:twoCellAnchor>
  <xdr:oneCellAnchor>
    <xdr:from>
      <xdr:col>23</xdr:col>
      <xdr:colOff>105641</xdr:colOff>
      <xdr:row>31</xdr:row>
      <xdr:rowOff>86591</xdr:rowOff>
    </xdr:from>
    <xdr:ext cx="1740989" cy="655949"/>
    <xdr:sp macro="" textlink="">
      <xdr:nvSpPr>
        <xdr:cNvPr id="142" name="TextBox 141">
          <a:extLst>
            <a:ext uri="{FF2B5EF4-FFF2-40B4-BE49-F238E27FC236}">
              <a16:creationId xmlns:a16="http://schemas.microsoft.com/office/drawing/2014/main" id="{CD1A6DFC-0B02-4A95-9516-8ACC2436CEEE}"/>
            </a:ext>
          </a:extLst>
        </xdr:cNvPr>
        <xdr:cNvSpPr txBox="1"/>
      </xdr:nvSpPr>
      <xdr:spPr>
        <a:xfrm>
          <a:off x="18069791" y="6220691"/>
          <a:ext cx="1740989" cy="6559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/>
            <a:t>SYPORO staining</a:t>
          </a:r>
        </a:p>
        <a:p>
          <a:r>
            <a:rPr lang="en-US" sz="1800"/>
            <a:t>LL50_replicate-2</a:t>
          </a:r>
          <a:endParaRPr lang="LID4096" sz="1800"/>
        </a:p>
      </xdr:txBody>
    </xdr:sp>
    <xdr:clientData/>
  </xdr:oneCellAnchor>
  <xdr:oneCellAnchor>
    <xdr:from>
      <xdr:col>31</xdr:col>
      <xdr:colOff>756804</xdr:colOff>
      <xdr:row>31</xdr:row>
      <xdr:rowOff>5194</xdr:rowOff>
    </xdr:from>
    <xdr:ext cx="1740989" cy="655949"/>
    <xdr:sp macro="" textlink="">
      <xdr:nvSpPr>
        <xdr:cNvPr id="143" name="TextBox 142">
          <a:extLst>
            <a:ext uri="{FF2B5EF4-FFF2-40B4-BE49-F238E27FC236}">
              <a16:creationId xmlns:a16="http://schemas.microsoft.com/office/drawing/2014/main" id="{00B8ED71-FFF4-41F5-BB34-A03436FCE6A2}"/>
            </a:ext>
          </a:extLst>
        </xdr:cNvPr>
        <xdr:cNvSpPr txBox="1"/>
      </xdr:nvSpPr>
      <xdr:spPr>
        <a:xfrm>
          <a:off x="25237786" y="5851812"/>
          <a:ext cx="1740989" cy="6559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/>
            <a:t>SYPORO staining</a:t>
          </a:r>
        </a:p>
        <a:p>
          <a:r>
            <a:rPr lang="en-US" sz="1800"/>
            <a:t>FL0_replicate-2</a:t>
          </a:r>
          <a:endParaRPr lang="LID4096" sz="1800"/>
        </a:p>
      </xdr:txBody>
    </xdr:sp>
    <xdr:clientData/>
  </xdr:oneCellAnchor>
  <xdr:twoCellAnchor editAs="oneCell">
    <xdr:from>
      <xdr:col>19</xdr:col>
      <xdr:colOff>216474</xdr:colOff>
      <xdr:row>61</xdr:row>
      <xdr:rowOff>57150</xdr:rowOff>
    </xdr:from>
    <xdr:to>
      <xdr:col>30</xdr:col>
      <xdr:colOff>69269</xdr:colOff>
      <xdr:row>90</xdr:row>
      <xdr:rowOff>38100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6703FE26-AF70-4A56-8671-59AFAB886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20947" y="11307041"/>
          <a:ext cx="8539595" cy="5204114"/>
        </a:xfrm>
        <a:prstGeom prst="rect">
          <a:avLst/>
        </a:prstGeom>
      </xdr:spPr>
    </xdr:pic>
    <xdr:clientData/>
  </xdr:twoCellAnchor>
  <xdr:twoCellAnchor>
    <xdr:from>
      <xdr:col>29</xdr:col>
      <xdr:colOff>137459</xdr:colOff>
      <xdr:row>61</xdr:row>
      <xdr:rowOff>155902</xdr:rowOff>
    </xdr:from>
    <xdr:to>
      <xdr:col>31</xdr:col>
      <xdr:colOff>202623</xdr:colOff>
      <xdr:row>63</xdr:row>
      <xdr:rowOff>67543</xdr:rowOff>
    </xdr:to>
    <xdr:sp macro="" textlink="">
      <xdr:nvSpPr>
        <xdr:cNvPr id="146" name="TextBox 145">
          <a:extLst>
            <a:ext uri="{FF2B5EF4-FFF2-40B4-BE49-F238E27FC236}">
              <a16:creationId xmlns:a16="http://schemas.microsoft.com/office/drawing/2014/main" id="{CC1873FC-22C6-49DA-BD3B-34FAD6FC1D2D}"/>
            </a:ext>
          </a:extLst>
        </xdr:cNvPr>
        <xdr:cNvSpPr txBox="1"/>
      </xdr:nvSpPr>
      <xdr:spPr>
        <a:xfrm>
          <a:off x="22787909" y="12005002"/>
          <a:ext cx="1627264" cy="2926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PAM68</a:t>
          </a:r>
          <a:endParaRPr lang="en-DE" sz="2800" b="1">
            <a:effectLst/>
          </a:endParaRPr>
        </a:p>
      </xdr:txBody>
    </xdr:sp>
    <xdr:clientData/>
  </xdr:twoCellAnchor>
  <xdr:twoCellAnchor>
    <xdr:from>
      <xdr:col>24</xdr:col>
      <xdr:colOff>156507</xdr:colOff>
      <xdr:row>82</xdr:row>
      <xdr:rowOff>54429</xdr:rowOff>
    </xdr:from>
    <xdr:to>
      <xdr:col>25</xdr:col>
      <xdr:colOff>166253</xdr:colOff>
      <xdr:row>86</xdr:row>
      <xdr:rowOff>23751</xdr:rowOff>
    </xdr:to>
    <xdr:grpSp>
      <xdr:nvGrpSpPr>
        <xdr:cNvPr id="151" name="Group 150">
          <a:extLst>
            <a:ext uri="{FF2B5EF4-FFF2-40B4-BE49-F238E27FC236}">
              <a16:creationId xmlns:a16="http://schemas.microsoft.com/office/drawing/2014/main" id="{CB4B4602-03B5-4E53-8E73-7A5AC91847F9}"/>
            </a:ext>
          </a:extLst>
        </xdr:cNvPr>
        <xdr:cNvGrpSpPr/>
      </xdr:nvGrpSpPr>
      <xdr:grpSpPr>
        <a:xfrm>
          <a:off x="19017912" y="14036177"/>
          <a:ext cx="797464" cy="628452"/>
          <a:chOff x="3748793" y="15403286"/>
          <a:chExt cx="793517" cy="709550"/>
        </a:xfrm>
      </xdr:grpSpPr>
      <xdr:sp macro="" textlink="">
        <xdr:nvSpPr>
          <xdr:cNvPr id="152" name="TextBox 151">
            <a:extLst>
              <a:ext uri="{FF2B5EF4-FFF2-40B4-BE49-F238E27FC236}">
                <a16:creationId xmlns:a16="http://schemas.microsoft.com/office/drawing/2014/main" id="{E9DE06AB-5784-4901-BC6E-B6EE1ADDDF99}"/>
              </a:ext>
            </a:extLst>
          </xdr:cNvPr>
          <xdr:cNvSpPr txBox="1"/>
        </xdr:nvSpPr>
        <xdr:spPr>
          <a:xfrm>
            <a:off x="3748793" y="15607924"/>
            <a:ext cx="793517" cy="50491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cxnSp macro="">
        <xdr:nvCxnSpPr>
          <xdr:cNvPr id="153" name="Straight Arrow Connector 152">
            <a:extLst>
              <a:ext uri="{FF2B5EF4-FFF2-40B4-BE49-F238E27FC236}">
                <a16:creationId xmlns:a16="http://schemas.microsoft.com/office/drawing/2014/main" id="{8555254F-6BB5-4632-9B86-090F4CE9033A}"/>
              </a:ext>
            </a:extLst>
          </xdr:cNvPr>
          <xdr:cNvCxnSpPr/>
        </xdr:nvCxnSpPr>
        <xdr:spPr>
          <a:xfrm flipV="1">
            <a:off x="4190228" y="15403286"/>
            <a:ext cx="196715" cy="26077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54" name="Straight Arrow Connector 153">
            <a:extLst>
              <a:ext uri="{FF2B5EF4-FFF2-40B4-BE49-F238E27FC236}">
                <a16:creationId xmlns:a16="http://schemas.microsoft.com/office/drawing/2014/main" id="{3A847EDD-EDCD-47EB-BC23-3BD8ECBFD70A}"/>
              </a:ext>
            </a:extLst>
          </xdr:cNvPr>
          <xdr:cNvCxnSpPr/>
        </xdr:nvCxnSpPr>
        <xdr:spPr>
          <a:xfrm flipH="1" flipV="1">
            <a:off x="3820886" y="15457714"/>
            <a:ext cx="253352" cy="228522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19</xdr:col>
      <xdr:colOff>623454</xdr:colOff>
      <xdr:row>89</xdr:row>
      <xdr:rowOff>152400</xdr:rowOff>
    </xdr:from>
    <xdr:to>
      <xdr:col>30</xdr:col>
      <xdr:colOff>152400</xdr:colOff>
      <xdr:row>117</xdr:row>
      <xdr:rowOff>165100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D72CF9DA-17B6-43F0-ABB3-FDAC8716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7927" y="16445345"/>
          <a:ext cx="8215746" cy="5055755"/>
        </a:xfrm>
        <a:prstGeom prst="rect">
          <a:avLst/>
        </a:prstGeom>
      </xdr:spPr>
    </xdr:pic>
    <xdr:clientData/>
  </xdr:twoCellAnchor>
  <xdr:twoCellAnchor>
    <xdr:from>
      <xdr:col>23</xdr:col>
      <xdr:colOff>439887</xdr:colOff>
      <xdr:row>98</xdr:row>
      <xdr:rowOff>65814</xdr:rowOff>
    </xdr:from>
    <xdr:to>
      <xdr:col>26</xdr:col>
      <xdr:colOff>597487</xdr:colOff>
      <xdr:row>114</xdr:row>
      <xdr:rowOff>38101</xdr:rowOff>
    </xdr:to>
    <xdr:grpSp>
      <xdr:nvGrpSpPr>
        <xdr:cNvPr id="157" name="Group 156">
          <a:extLst>
            <a:ext uri="{FF2B5EF4-FFF2-40B4-BE49-F238E27FC236}">
              <a16:creationId xmlns:a16="http://schemas.microsoft.com/office/drawing/2014/main" id="{E3061EA4-9966-41BB-9A70-E9931B4CE0C8}"/>
            </a:ext>
          </a:extLst>
        </xdr:cNvPr>
        <xdr:cNvGrpSpPr/>
      </xdr:nvGrpSpPr>
      <xdr:grpSpPr>
        <a:xfrm>
          <a:off x="18509765" y="16708847"/>
          <a:ext cx="2515037" cy="2641192"/>
          <a:chOff x="3103845" y="28914441"/>
          <a:chExt cx="2535387" cy="2854032"/>
        </a:xfrm>
      </xdr:grpSpPr>
      <xdr:sp macro="" textlink="">
        <xdr:nvSpPr>
          <xdr:cNvPr id="158" name="TextBox 157">
            <a:extLst>
              <a:ext uri="{FF2B5EF4-FFF2-40B4-BE49-F238E27FC236}">
                <a16:creationId xmlns:a16="http://schemas.microsoft.com/office/drawing/2014/main" id="{A0E26F64-693D-4392-9D36-5B3C46C87E14}"/>
              </a:ext>
            </a:extLst>
          </xdr:cNvPr>
          <xdr:cNvSpPr txBox="1"/>
        </xdr:nvSpPr>
        <xdr:spPr>
          <a:xfrm>
            <a:off x="3924943" y="31278405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cxnSp macro="">
        <xdr:nvCxnSpPr>
          <xdr:cNvPr id="160" name="Straight Arrow Connector 159">
            <a:extLst>
              <a:ext uri="{FF2B5EF4-FFF2-40B4-BE49-F238E27FC236}">
                <a16:creationId xmlns:a16="http://schemas.microsoft.com/office/drawing/2014/main" id="{20A6FF39-C92F-4397-BCE8-00EE2D0E6E23}"/>
              </a:ext>
            </a:extLst>
          </xdr:cNvPr>
          <xdr:cNvCxnSpPr/>
        </xdr:nvCxnSpPr>
        <xdr:spPr>
          <a:xfrm flipV="1">
            <a:off x="4241543" y="31051499"/>
            <a:ext cx="367196" cy="29617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61" name="Straight Arrow Connector 160">
            <a:extLst>
              <a:ext uri="{FF2B5EF4-FFF2-40B4-BE49-F238E27FC236}">
                <a16:creationId xmlns:a16="http://schemas.microsoft.com/office/drawing/2014/main" id="{C1BD841D-B2D5-4790-849F-D6B4742BCE61}"/>
              </a:ext>
            </a:extLst>
          </xdr:cNvPr>
          <xdr:cNvCxnSpPr/>
        </xdr:nvCxnSpPr>
        <xdr:spPr>
          <a:xfrm flipH="1" flipV="1">
            <a:off x="4066560" y="31093063"/>
            <a:ext cx="148200" cy="244850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64" name="TextBox 163">
            <a:extLst>
              <a:ext uri="{FF2B5EF4-FFF2-40B4-BE49-F238E27FC236}">
                <a16:creationId xmlns:a16="http://schemas.microsoft.com/office/drawing/2014/main" id="{93320EAE-8DC8-450F-9C54-C40DB6AED5CF}"/>
              </a:ext>
            </a:extLst>
          </xdr:cNvPr>
          <xdr:cNvSpPr txBox="1"/>
        </xdr:nvSpPr>
        <xdr:spPr>
          <a:xfrm>
            <a:off x="4016538" y="28914441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165" name="Straight Arrow Connector 164">
            <a:extLst>
              <a:ext uri="{FF2B5EF4-FFF2-40B4-BE49-F238E27FC236}">
                <a16:creationId xmlns:a16="http://schemas.microsoft.com/office/drawing/2014/main" id="{05A678D7-4827-4193-87C0-4E52982C2F18}"/>
              </a:ext>
            </a:extLst>
          </xdr:cNvPr>
          <xdr:cNvCxnSpPr/>
        </xdr:nvCxnSpPr>
        <xdr:spPr>
          <a:xfrm flipH="1">
            <a:off x="3103845" y="29148001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66" name="Straight Arrow Connector 165">
            <a:extLst>
              <a:ext uri="{FF2B5EF4-FFF2-40B4-BE49-F238E27FC236}">
                <a16:creationId xmlns:a16="http://schemas.microsoft.com/office/drawing/2014/main" id="{BAC229F7-5F85-4CEA-9850-84A22E1531CE}"/>
              </a:ext>
            </a:extLst>
          </xdr:cNvPr>
          <xdr:cNvCxnSpPr>
            <a:stCxn id="164" idx="3"/>
          </xdr:cNvCxnSpPr>
        </xdr:nvCxnSpPr>
        <xdr:spPr>
          <a:xfrm>
            <a:off x="4686680" y="29095207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20</xdr:col>
      <xdr:colOff>429491</xdr:colOff>
      <xdr:row>118</xdr:row>
      <xdr:rowOff>124690</xdr:rowOff>
    </xdr:from>
    <xdr:to>
      <xdr:col>30</xdr:col>
      <xdr:colOff>401781</xdr:colOff>
      <xdr:row>149</xdr:row>
      <xdr:rowOff>55417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51F683C4-AE6D-4728-ACB5-C0D84ADE5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23673" y="21640799"/>
          <a:ext cx="7869381" cy="5514109"/>
        </a:xfrm>
        <a:prstGeom prst="rect">
          <a:avLst/>
        </a:prstGeom>
      </xdr:spPr>
    </xdr:pic>
    <xdr:clientData/>
  </xdr:twoCellAnchor>
  <xdr:twoCellAnchor>
    <xdr:from>
      <xdr:col>29</xdr:col>
      <xdr:colOff>322764</xdr:colOff>
      <xdr:row>90</xdr:row>
      <xdr:rowOff>91825</xdr:rowOff>
    </xdr:from>
    <xdr:to>
      <xdr:col>31</xdr:col>
      <xdr:colOff>387928</xdr:colOff>
      <xdr:row>92</xdr:row>
      <xdr:rowOff>13857</xdr:rowOff>
    </xdr:to>
    <xdr:sp macro="" textlink="">
      <xdr:nvSpPr>
        <xdr:cNvPr id="174" name="TextBox 173">
          <a:extLst>
            <a:ext uri="{FF2B5EF4-FFF2-40B4-BE49-F238E27FC236}">
              <a16:creationId xmlns:a16="http://schemas.microsoft.com/office/drawing/2014/main" id="{4E80CD8A-9CA1-4F13-9070-23755DA37764}"/>
            </a:ext>
          </a:extLst>
        </xdr:cNvPr>
        <xdr:cNvSpPr txBox="1"/>
      </xdr:nvSpPr>
      <xdr:spPr>
        <a:xfrm>
          <a:off x="23224328" y="16564880"/>
          <a:ext cx="1644582" cy="282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CP47</a:t>
          </a:r>
          <a:endParaRPr lang="en-DE" sz="2800" b="1">
            <a:effectLst/>
          </a:endParaRPr>
        </a:p>
      </xdr:txBody>
    </xdr:sp>
    <xdr:clientData/>
  </xdr:twoCellAnchor>
  <xdr:twoCellAnchor>
    <xdr:from>
      <xdr:col>29</xdr:col>
      <xdr:colOff>350473</xdr:colOff>
      <xdr:row>118</xdr:row>
      <xdr:rowOff>119534</xdr:rowOff>
    </xdr:from>
    <xdr:to>
      <xdr:col>31</xdr:col>
      <xdr:colOff>415637</xdr:colOff>
      <xdr:row>120</xdr:row>
      <xdr:rowOff>41566</xdr:rowOff>
    </xdr:to>
    <xdr:sp macro="" textlink="">
      <xdr:nvSpPr>
        <xdr:cNvPr id="175" name="TextBox 174">
          <a:extLst>
            <a:ext uri="{FF2B5EF4-FFF2-40B4-BE49-F238E27FC236}">
              <a16:creationId xmlns:a16="http://schemas.microsoft.com/office/drawing/2014/main" id="{2A1812BA-FA21-4A78-A7FD-D789CF127BD9}"/>
            </a:ext>
          </a:extLst>
        </xdr:cNvPr>
        <xdr:cNvSpPr txBox="1"/>
      </xdr:nvSpPr>
      <xdr:spPr>
        <a:xfrm>
          <a:off x="23252037" y="21635643"/>
          <a:ext cx="1644582" cy="282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CP43</a:t>
          </a:r>
          <a:endParaRPr lang="en-DE" sz="2800" b="1">
            <a:effectLst/>
          </a:endParaRPr>
        </a:p>
      </xdr:txBody>
    </xdr:sp>
    <xdr:clientData/>
  </xdr:twoCellAnchor>
  <xdr:twoCellAnchor>
    <xdr:from>
      <xdr:col>24</xdr:col>
      <xdr:colOff>13855</xdr:colOff>
      <xdr:row>128</xdr:row>
      <xdr:rowOff>0</xdr:rowOff>
    </xdr:from>
    <xdr:to>
      <xdr:col>27</xdr:col>
      <xdr:colOff>180110</xdr:colOff>
      <xdr:row>144</xdr:row>
      <xdr:rowOff>124692</xdr:rowOff>
    </xdr:to>
    <xdr:grpSp>
      <xdr:nvGrpSpPr>
        <xdr:cNvPr id="177" name="Group 176">
          <a:extLst>
            <a:ext uri="{FF2B5EF4-FFF2-40B4-BE49-F238E27FC236}">
              <a16:creationId xmlns:a16="http://schemas.microsoft.com/office/drawing/2014/main" id="{005B4A07-FD5A-47AD-A52A-DC779071F1CA}"/>
            </a:ext>
          </a:extLst>
        </xdr:cNvPr>
        <xdr:cNvGrpSpPr/>
      </xdr:nvGrpSpPr>
      <xdr:grpSpPr>
        <a:xfrm>
          <a:off x="18877165" y="21645563"/>
          <a:ext cx="2517978" cy="2793597"/>
          <a:chOff x="10723418" y="23261782"/>
          <a:chExt cx="2535382" cy="3006437"/>
        </a:xfrm>
      </xdr:grpSpPr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5D2BE7AB-59AA-4C47-9C27-458EC29FF3BF}"/>
              </a:ext>
            </a:extLst>
          </xdr:cNvPr>
          <xdr:cNvSpPr txBox="1"/>
        </xdr:nvSpPr>
        <xdr:spPr>
          <a:xfrm>
            <a:off x="11669634" y="25778151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179" name="TextBox 178">
            <a:extLst>
              <a:ext uri="{FF2B5EF4-FFF2-40B4-BE49-F238E27FC236}">
                <a16:creationId xmlns:a16="http://schemas.microsoft.com/office/drawing/2014/main" id="{AFBEA4F8-6730-4C44-BEA9-8CA1D6E3A9D2}"/>
              </a:ext>
            </a:extLst>
          </xdr:cNvPr>
          <xdr:cNvSpPr txBox="1"/>
        </xdr:nvSpPr>
        <xdr:spPr>
          <a:xfrm>
            <a:off x="11655420" y="24296807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180" name="Straight Arrow Connector 179">
            <a:extLst>
              <a:ext uri="{FF2B5EF4-FFF2-40B4-BE49-F238E27FC236}">
                <a16:creationId xmlns:a16="http://schemas.microsoft.com/office/drawing/2014/main" id="{024EE7C8-1DC6-4A48-ABD6-E07A79ECE050}"/>
              </a:ext>
            </a:extLst>
          </xdr:cNvPr>
          <xdr:cNvCxnSpPr/>
        </xdr:nvCxnSpPr>
        <xdr:spPr>
          <a:xfrm flipV="1">
            <a:off x="11986234" y="25603200"/>
            <a:ext cx="164202" cy="244224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81" name="Straight Arrow Connector 180">
            <a:extLst>
              <a:ext uri="{FF2B5EF4-FFF2-40B4-BE49-F238E27FC236}">
                <a16:creationId xmlns:a16="http://schemas.microsoft.com/office/drawing/2014/main" id="{6A3F924B-2FDB-4A8C-B961-D5DCBF87C01E}"/>
              </a:ext>
            </a:extLst>
          </xdr:cNvPr>
          <xdr:cNvCxnSpPr/>
        </xdr:nvCxnSpPr>
        <xdr:spPr>
          <a:xfrm flipH="1" flipV="1">
            <a:off x="11620011" y="25637931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82" name="Straight Arrow Connector 181">
            <a:extLst>
              <a:ext uri="{FF2B5EF4-FFF2-40B4-BE49-F238E27FC236}">
                <a16:creationId xmlns:a16="http://schemas.microsoft.com/office/drawing/2014/main" id="{5C452BA3-866A-4983-A38B-BD7C12ACC8C2}"/>
              </a:ext>
            </a:extLst>
          </xdr:cNvPr>
          <xdr:cNvCxnSpPr/>
        </xdr:nvCxnSpPr>
        <xdr:spPr>
          <a:xfrm flipV="1">
            <a:off x="12252232" y="24243766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83" name="Straight Arrow Connector 182">
            <a:extLst>
              <a:ext uri="{FF2B5EF4-FFF2-40B4-BE49-F238E27FC236}">
                <a16:creationId xmlns:a16="http://schemas.microsoft.com/office/drawing/2014/main" id="{7D83C078-96B8-428C-BB4F-863C0A6A5CF7}"/>
              </a:ext>
            </a:extLst>
          </xdr:cNvPr>
          <xdr:cNvCxnSpPr/>
        </xdr:nvCxnSpPr>
        <xdr:spPr>
          <a:xfrm flipH="1" flipV="1">
            <a:off x="11348133" y="2429338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4" name="TextBox 183">
            <a:extLst>
              <a:ext uri="{FF2B5EF4-FFF2-40B4-BE49-F238E27FC236}">
                <a16:creationId xmlns:a16="http://schemas.microsoft.com/office/drawing/2014/main" id="{7F3EC44D-CD23-4EA2-9359-3123D218F14F}"/>
              </a:ext>
            </a:extLst>
          </xdr:cNvPr>
          <xdr:cNvSpPr txBox="1"/>
        </xdr:nvSpPr>
        <xdr:spPr>
          <a:xfrm>
            <a:off x="11636111" y="23261782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185" name="Straight Arrow Connector 184">
            <a:extLst>
              <a:ext uri="{FF2B5EF4-FFF2-40B4-BE49-F238E27FC236}">
                <a16:creationId xmlns:a16="http://schemas.microsoft.com/office/drawing/2014/main" id="{A57247B2-9927-4353-952E-AD91A97F81D6}"/>
              </a:ext>
            </a:extLst>
          </xdr:cNvPr>
          <xdr:cNvCxnSpPr/>
        </xdr:nvCxnSpPr>
        <xdr:spPr>
          <a:xfrm flipH="1">
            <a:off x="10723418" y="23495342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86" name="Straight Arrow Connector 185">
            <a:extLst>
              <a:ext uri="{FF2B5EF4-FFF2-40B4-BE49-F238E27FC236}">
                <a16:creationId xmlns:a16="http://schemas.microsoft.com/office/drawing/2014/main" id="{FC9BEB19-1CE2-4348-A6ED-6E95EB02E1D9}"/>
              </a:ext>
            </a:extLst>
          </xdr:cNvPr>
          <xdr:cNvCxnSpPr>
            <a:stCxn id="184" idx="3"/>
          </xdr:cNvCxnSpPr>
        </xdr:nvCxnSpPr>
        <xdr:spPr>
          <a:xfrm>
            <a:off x="12306248" y="23442548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20</xdr:col>
      <xdr:colOff>637309</xdr:colOff>
      <xdr:row>149</xdr:row>
      <xdr:rowOff>27710</xdr:rowOff>
    </xdr:from>
    <xdr:to>
      <xdr:col>31</xdr:col>
      <xdr:colOff>166254</xdr:colOff>
      <xdr:row>180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866DE5B5-4124-4277-8B5E-9A81E91F4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1491" y="27127201"/>
          <a:ext cx="8215745" cy="5555672"/>
        </a:xfrm>
        <a:prstGeom prst="rect">
          <a:avLst/>
        </a:prstGeom>
      </xdr:spPr>
    </xdr:pic>
    <xdr:clientData/>
  </xdr:twoCellAnchor>
  <xdr:twoCellAnchor>
    <xdr:from>
      <xdr:col>24</xdr:col>
      <xdr:colOff>193964</xdr:colOff>
      <xdr:row>158</xdr:row>
      <xdr:rowOff>110834</xdr:rowOff>
    </xdr:from>
    <xdr:to>
      <xdr:col>27</xdr:col>
      <xdr:colOff>360219</xdr:colOff>
      <xdr:row>175</xdr:row>
      <xdr:rowOff>55417</xdr:rowOff>
    </xdr:to>
    <xdr:grpSp>
      <xdr:nvGrpSpPr>
        <xdr:cNvPr id="190" name="Group 189">
          <a:extLst>
            <a:ext uri="{FF2B5EF4-FFF2-40B4-BE49-F238E27FC236}">
              <a16:creationId xmlns:a16="http://schemas.microsoft.com/office/drawing/2014/main" id="{C48BB90A-F7C7-4392-A5CB-ECA14792B245}"/>
            </a:ext>
          </a:extLst>
        </xdr:cNvPr>
        <xdr:cNvGrpSpPr/>
      </xdr:nvGrpSpPr>
      <xdr:grpSpPr>
        <a:xfrm>
          <a:off x="19053464" y="26757022"/>
          <a:ext cx="2527503" cy="2782080"/>
          <a:chOff x="2978727" y="28762036"/>
          <a:chExt cx="2535382" cy="3006437"/>
        </a:xfrm>
      </xdr:grpSpPr>
      <xdr:sp macro="" textlink="">
        <xdr:nvSpPr>
          <xdr:cNvPr id="191" name="TextBox 190">
            <a:extLst>
              <a:ext uri="{FF2B5EF4-FFF2-40B4-BE49-F238E27FC236}">
                <a16:creationId xmlns:a16="http://schemas.microsoft.com/office/drawing/2014/main" id="{4A9B2913-BF7B-4264-8E60-3DDF533BDEC7}"/>
              </a:ext>
            </a:extLst>
          </xdr:cNvPr>
          <xdr:cNvSpPr txBox="1"/>
        </xdr:nvSpPr>
        <xdr:spPr>
          <a:xfrm>
            <a:off x="3924943" y="31278405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192" name="TextBox 191">
            <a:extLst>
              <a:ext uri="{FF2B5EF4-FFF2-40B4-BE49-F238E27FC236}">
                <a16:creationId xmlns:a16="http://schemas.microsoft.com/office/drawing/2014/main" id="{19242E97-69EA-4055-9C8F-5AA3D19060BB}"/>
              </a:ext>
            </a:extLst>
          </xdr:cNvPr>
          <xdr:cNvSpPr txBox="1"/>
        </xdr:nvSpPr>
        <xdr:spPr>
          <a:xfrm>
            <a:off x="3910729" y="2972778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193" name="Straight Arrow Connector 192">
            <a:extLst>
              <a:ext uri="{FF2B5EF4-FFF2-40B4-BE49-F238E27FC236}">
                <a16:creationId xmlns:a16="http://schemas.microsoft.com/office/drawing/2014/main" id="{74465D3F-3B35-47A0-ADA3-F3FA29EFA5EA}"/>
              </a:ext>
            </a:extLst>
          </xdr:cNvPr>
          <xdr:cNvCxnSpPr/>
        </xdr:nvCxnSpPr>
        <xdr:spPr>
          <a:xfrm flipV="1">
            <a:off x="4241543" y="31091371"/>
            <a:ext cx="221051" cy="256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94" name="Straight Arrow Connector 193">
            <a:extLst>
              <a:ext uri="{FF2B5EF4-FFF2-40B4-BE49-F238E27FC236}">
                <a16:creationId xmlns:a16="http://schemas.microsoft.com/office/drawing/2014/main" id="{68057C89-EEA9-4330-9092-511CD5CDBA67}"/>
              </a:ext>
            </a:extLst>
          </xdr:cNvPr>
          <xdr:cNvCxnSpPr/>
        </xdr:nvCxnSpPr>
        <xdr:spPr>
          <a:xfrm flipH="1" flipV="1">
            <a:off x="4031873" y="31109384"/>
            <a:ext cx="182886" cy="228529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95" name="Straight Arrow Connector 194">
            <a:extLst>
              <a:ext uri="{FF2B5EF4-FFF2-40B4-BE49-F238E27FC236}">
                <a16:creationId xmlns:a16="http://schemas.microsoft.com/office/drawing/2014/main" id="{21CBFF2C-96D8-4F32-9D36-A0E139855627}"/>
              </a:ext>
            </a:extLst>
          </xdr:cNvPr>
          <xdr:cNvCxnSpPr/>
        </xdr:nvCxnSpPr>
        <xdr:spPr>
          <a:xfrm flipV="1">
            <a:off x="4507541" y="29744020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96" name="Straight Arrow Connector 195">
            <a:extLst>
              <a:ext uri="{FF2B5EF4-FFF2-40B4-BE49-F238E27FC236}">
                <a16:creationId xmlns:a16="http://schemas.microsoft.com/office/drawing/2014/main" id="{0EAF6E9C-FFBF-464F-8F24-E16C6D57EEEB}"/>
              </a:ext>
            </a:extLst>
          </xdr:cNvPr>
          <xdr:cNvCxnSpPr/>
        </xdr:nvCxnSpPr>
        <xdr:spPr>
          <a:xfrm flipH="1" flipV="1">
            <a:off x="3603442" y="29793642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7" name="TextBox 196">
            <a:extLst>
              <a:ext uri="{FF2B5EF4-FFF2-40B4-BE49-F238E27FC236}">
                <a16:creationId xmlns:a16="http://schemas.microsoft.com/office/drawing/2014/main" id="{6638D035-2EC9-491B-9AB4-B154904681A9}"/>
              </a:ext>
            </a:extLst>
          </xdr:cNvPr>
          <xdr:cNvSpPr txBox="1"/>
        </xdr:nvSpPr>
        <xdr:spPr>
          <a:xfrm>
            <a:off x="3891420" y="2876203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198" name="Straight Arrow Connector 197">
            <a:extLst>
              <a:ext uri="{FF2B5EF4-FFF2-40B4-BE49-F238E27FC236}">
                <a16:creationId xmlns:a16="http://schemas.microsoft.com/office/drawing/2014/main" id="{132FDA84-7B0A-4262-BF38-5138553C3862}"/>
              </a:ext>
            </a:extLst>
          </xdr:cNvPr>
          <xdr:cNvCxnSpPr/>
        </xdr:nvCxnSpPr>
        <xdr:spPr>
          <a:xfrm flipH="1">
            <a:off x="2978727" y="28995596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99" name="Straight Arrow Connector 198">
            <a:extLst>
              <a:ext uri="{FF2B5EF4-FFF2-40B4-BE49-F238E27FC236}">
                <a16:creationId xmlns:a16="http://schemas.microsoft.com/office/drawing/2014/main" id="{78D96657-300E-47A3-A430-67E96E86D1C9}"/>
              </a:ext>
            </a:extLst>
          </xdr:cNvPr>
          <xdr:cNvCxnSpPr>
            <a:stCxn id="197" idx="3"/>
          </xdr:cNvCxnSpPr>
        </xdr:nvCxnSpPr>
        <xdr:spPr>
          <a:xfrm>
            <a:off x="4561557" y="28942802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0" name="TextBox 199">
            <a:extLst>
              <a:ext uri="{FF2B5EF4-FFF2-40B4-BE49-F238E27FC236}">
                <a16:creationId xmlns:a16="http://schemas.microsoft.com/office/drawing/2014/main" id="{FD0C602A-0247-4724-95C6-51D0A7A73F68}"/>
              </a:ext>
            </a:extLst>
          </xdr:cNvPr>
          <xdr:cNvSpPr txBox="1"/>
        </xdr:nvSpPr>
        <xdr:spPr>
          <a:xfrm>
            <a:off x="3942751" y="30221143"/>
            <a:ext cx="448010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D1</a:t>
            </a:r>
            <a:endParaRPr lang="en-DE" sz="2800" b="1">
              <a:effectLst/>
            </a:endParaRPr>
          </a:p>
        </xdr:txBody>
      </xdr:sp>
      <xdr:cxnSp macro="">
        <xdr:nvCxnSpPr>
          <xdr:cNvPr id="201" name="Straight Arrow Connector 200">
            <a:extLst>
              <a:ext uri="{FF2B5EF4-FFF2-40B4-BE49-F238E27FC236}">
                <a16:creationId xmlns:a16="http://schemas.microsoft.com/office/drawing/2014/main" id="{059AABFA-99C8-4036-9144-237C699AA267}"/>
              </a:ext>
            </a:extLst>
          </xdr:cNvPr>
          <xdr:cNvCxnSpPr/>
        </xdr:nvCxnSpPr>
        <xdr:spPr>
          <a:xfrm flipV="1">
            <a:off x="4320849" y="30189055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02" name="Straight Arrow Connector 201">
            <a:extLst>
              <a:ext uri="{FF2B5EF4-FFF2-40B4-BE49-F238E27FC236}">
                <a16:creationId xmlns:a16="http://schemas.microsoft.com/office/drawing/2014/main" id="{CC92D6D9-4890-4F11-8F75-F1C6701425C5}"/>
              </a:ext>
            </a:extLst>
          </xdr:cNvPr>
          <xdr:cNvCxnSpPr/>
        </xdr:nvCxnSpPr>
        <xdr:spPr>
          <a:xfrm flipH="1" flipV="1">
            <a:off x="3657600" y="3021946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764378</xdr:colOff>
      <xdr:row>151</xdr:row>
      <xdr:rowOff>60652</xdr:rowOff>
    </xdr:from>
    <xdr:to>
      <xdr:col>11</xdr:col>
      <xdr:colOff>48491</xdr:colOff>
      <xdr:row>152</xdr:row>
      <xdr:rowOff>173184</xdr:rowOff>
    </xdr:to>
    <xdr:sp macro="" textlink="">
      <xdr:nvSpPr>
        <xdr:cNvPr id="76" name="TextBox 75">
          <a:extLst>
            <a:ext uri="{FF2B5EF4-FFF2-40B4-BE49-F238E27FC236}">
              <a16:creationId xmlns:a16="http://schemas.microsoft.com/office/drawing/2014/main" id="{2BA3E83B-1B89-4A4C-839F-7B38FBE59218}"/>
            </a:ext>
          </a:extLst>
        </xdr:cNvPr>
        <xdr:cNvSpPr txBox="1"/>
      </xdr:nvSpPr>
      <xdr:spPr>
        <a:xfrm>
          <a:off x="7012778" y="29054752"/>
          <a:ext cx="1627263" cy="3030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D1</a:t>
          </a:r>
          <a:endParaRPr lang="en-DE" sz="2800" b="1">
            <a:effectLst/>
          </a:endParaRPr>
        </a:p>
      </xdr:txBody>
    </xdr:sp>
    <xdr:clientData/>
  </xdr:twoCellAnchor>
  <xdr:twoCellAnchor editAs="oneCell">
    <xdr:from>
      <xdr:col>29</xdr:col>
      <xdr:colOff>512619</xdr:colOff>
      <xdr:row>35</xdr:row>
      <xdr:rowOff>27709</xdr:rowOff>
    </xdr:from>
    <xdr:to>
      <xdr:col>37</xdr:col>
      <xdr:colOff>651165</xdr:colOff>
      <xdr:row>60</xdr:row>
      <xdr:rowOff>152400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B340E022-6155-44C3-9855-2540DCC5B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14183" y="6594764"/>
          <a:ext cx="6456218" cy="4627418"/>
        </a:xfrm>
        <a:prstGeom prst="rect">
          <a:avLst/>
        </a:prstGeom>
      </xdr:spPr>
    </xdr:pic>
    <xdr:clientData/>
  </xdr:twoCellAnchor>
  <xdr:twoCellAnchor>
    <xdr:from>
      <xdr:col>33</xdr:col>
      <xdr:colOff>489016</xdr:colOff>
      <xdr:row>81</xdr:row>
      <xdr:rowOff>12865</xdr:rowOff>
    </xdr:from>
    <xdr:to>
      <xdr:col>34</xdr:col>
      <xdr:colOff>498762</xdr:colOff>
      <xdr:row>84</xdr:row>
      <xdr:rowOff>162296</xdr:rowOff>
    </xdr:to>
    <xdr:grpSp>
      <xdr:nvGrpSpPr>
        <xdr:cNvPr id="210" name="Group 209">
          <a:extLst>
            <a:ext uri="{FF2B5EF4-FFF2-40B4-BE49-F238E27FC236}">
              <a16:creationId xmlns:a16="http://schemas.microsoft.com/office/drawing/2014/main" id="{B6F6D90D-973C-458A-B496-9F69811A7463}"/>
            </a:ext>
          </a:extLst>
        </xdr:cNvPr>
        <xdr:cNvGrpSpPr/>
      </xdr:nvGrpSpPr>
      <xdr:grpSpPr>
        <a:xfrm>
          <a:off x="26418924" y="13827925"/>
          <a:ext cx="797463" cy="647589"/>
          <a:chOff x="3748793" y="15403286"/>
          <a:chExt cx="793517" cy="709550"/>
        </a:xfrm>
      </xdr:grpSpPr>
      <xdr:sp macro="" textlink="">
        <xdr:nvSpPr>
          <xdr:cNvPr id="211" name="TextBox 210">
            <a:extLst>
              <a:ext uri="{FF2B5EF4-FFF2-40B4-BE49-F238E27FC236}">
                <a16:creationId xmlns:a16="http://schemas.microsoft.com/office/drawing/2014/main" id="{48DCB060-45E6-4839-9DCE-1DE9DA7CFB26}"/>
              </a:ext>
            </a:extLst>
          </xdr:cNvPr>
          <xdr:cNvSpPr txBox="1"/>
        </xdr:nvSpPr>
        <xdr:spPr>
          <a:xfrm>
            <a:off x="3748793" y="15607924"/>
            <a:ext cx="793517" cy="50491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cxnSp macro="">
        <xdr:nvCxnSpPr>
          <xdr:cNvPr id="212" name="Straight Arrow Connector 211">
            <a:extLst>
              <a:ext uri="{FF2B5EF4-FFF2-40B4-BE49-F238E27FC236}">
                <a16:creationId xmlns:a16="http://schemas.microsoft.com/office/drawing/2014/main" id="{920AEF26-CAD9-43BD-885C-117F70E66799}"/>
              </a:ext>
            </a:extLst>
          </xdr:cNvPr>
          <xdr:cNvCxnSpPr/>
        </xdr:nvCxnSpPr>
        <xdr:spPr>
          <a:xfrm flipV="1">
            <a:off x="4190228" y="15403286"/>
            <a:ext cx="196715" cy="26077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13" name="Straight Arrow Connector 212">
            <a:extLst>
              <a:ext uri="{FF2B5EF4-FFF2-40B4-BE49-F238E27FC236}">
                <a16:creationId xmlns:a16="http://schemas.microsoft.com/office/drawing/2014/main" id="{A2F74FB1-EFC6-424D-8935-C3E4D5B59F9D}"/>
              </a:ext>
            </a:extLst>
          </xdr:cNvPr>
          <xdr:cNvCxnSpPr/>
        </xdr:nvCxnSpPr>
        <xdr:spPr>
          <a:xfrm flipH="1" flipV="1">
            <a:off x="3820886" y="15457714"/>
            <a:ext cx="253352" cy="228522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13856</xdr:colOff>
      <xdr:row>97</xdr:row>
      <xdr:rowOff>65814</xdr:rowOff>
    </xdr:from>
    <xdr:to>
      <xdr:col>35</xdr:col>
      <xdr:colOff>665020</xdr:colOff>
      <xdr:row>113</xdr:row>
      <xdr:rowOff>38101</xdr:rowOff>
    </xdr:to>
    <xdr:grpSp>
      <xdr:nvGrpSpPr>
        <xdr:cNvPr id="216" name="Group 215">
          <a:extLst>
            <a:ext uri="{FF2B5EF4-FFF2-40B4-BE49-F238E27FC236}">
              <a16:creationId xmlns:a16="http://schemas.microsoft.com/office/drawing/2014/main" id="{8E5FF3C1-132A-4867-932D-D8B8F98733FB}"/>
            </a:ext>
          </a:extLst>
        </xdr:cNvPr>
        <xdr:cNvGrpSpPr/>
      </xdr:nvGrpSpPr>
      <xdr:grpSpPr>
        <a:xfrm>
          <a:off x="25949479" y="16542159"/>
          <a:ext cx="2222789" cy="2641192"/>
          <a:chOff x="3200760" y="28914441"/>
          <a:chExt cx="2229055" cy="2854032"/>
        </a:xfrm>
      </xdr:grpSpPr>
      <xdr:sp macro="" textlink="">
        <xdr:nvSpPr>
          <xdr:cNvPr id="217" name="TextBox 216">
            <a:extLst>
              <a:ext uri="{FF2B5EF4-FFF2-40B4-BE49-F238E27FC236}">
                <a16:creationId xmlns:a16="http://schemas.microsoft.com/office/drawing/2014/main" id="{F8BC4D90-BF71-4334-B55C-CD6CAE248915}"/>
              </a:ext>
            </a:extLst>
          </xdr:cNvPr>
          <xdr:cNvSpPr txBox="1"/>
        </xdr:nvSpPr>
        <xdr:spPr>
          <a:xfrm>
            <a:off x="3924943" y="31278405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cxnSp macro="">
        <xdr:nvCxnSpPr>
          <xdr:cNvPr id="218" name="Straight Arrow Connector 217">
            <a:extLst>
              <a:ext uri="{FF2B5EF4-FFF2-40B4-BE49-F238E27FC236}">
                <a16:creationId xmlns:a16="http://schemas.microsoft.com/office/drawing/2014/main" id="{6D9E6398-66A5-4504-ADAA-D85DA54E034A}"/>
              </a:ext>
            </a:extLst>
          </xdr:cNvPr>
          <xdr:cNvCxnSpPr/>
        </xdr:nvCxnSpPr>
        <xdr:spPr>
          <a:xfrm flipV="1">
            <a:off x="4241543" y="31051499"/>
            <a:ext cx="367196" cy="29617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19" name="Straight Arrow Connector 218">
            <a:extLst>
              <a:ext uri="{FF2B5EF4-FFF2-40B4-BE49-F238E27FC236}">
                <a16:creationId xmlns:a16="http://schemas.microsoft.com/office/drawing/2014/main" id="{B1377D84-3F09-47CB-8BCD-E6F6E0645D58}"/>
              </a:ext>
            </a:extLst>
          </xdr:cNvPr>
          <xdr:cNvCxnSpPr/>
        </xdr:nvCxnSpPr>
        <xdr:spPr>
          <a:xfrm flipH="1" flipV="1">
            <a:off x="4066560" y="31093063"/>
            <a:ext cx="148200" cy="244850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20" name="TextBox 219">
            <a:extLst>
              <a:ext uri="{FF2B5EF4-FFF2-40B4-BE49-F238E27FC236}">
                <a16:creationId xmlns:a16="http://schemas.microsoft.com/office/drawing/2014/main" id="{6DA158A2-B16E-4F28-9AC9-8ECB676DF8BC}"/>
              </a:ext>
            </a:extLst>
          </xdr:cNvPr>
          <xdr:cNvSpPr txBox="1"/>
        </xdr:nvSpPr>
        <xdr:spPr>
          <a:xfrm>
            <a:off x="4016538" y="28914441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221" name="Straight Arrow Connector 220">
            <a:extLst>
              <a:ext uri="{FF2B5EF4-FFF2-40B4-BE49-F238E27FC236}">
                <a16:creationId xmlns:a16="http://schemas.microsoft.com/office/drawing/2014/main" id="{7CD74229-8094-43D8-BB85-427CF5616BF0}"/>
              </a:ext>
            </a:extLst>
          </xdr:cNvPr>
          <xdr:cNvCxnSpPr/>
        </xdr:nvCxnSpPr>
        <xdr:spPr>
          <a:xfrm flipH="1">
            <a:off x="3200760" y="29148001"/>
            <a:ext cx="860096" cy="157826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22" name="Straight Arrow Connector 221">
            <a:extLst>
              <a:ext uri="{FF2B5EF4-FFF2-40B4-BE49-F238E27FC236}">
                <a16:creationId xmlns:a16="http://schemas.microsoft.com/office/drawing/2014/main" id="{3C3FE181-7A3F-4E5B-892C-BB8ADE31EB74}"/>
              </a:ext>
            </a:extLst>
          </xdr:cNvPr>
          <xdr:cNvCxnSpPr>
            <a:stCxn id="220" idx="3"/>
          </xdr:cNvCxnSpPr>
        </xdr:nvCxnSpPr>
        <xdr:spPr>
          <a:xfrm>
            <a:off x="4686675" y="29095207"/>
            <a:ext cx="743140" cy="196766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33</xdr:col>
      <xdr:colOff>401780</xdr:colOff>
      <xdr:row>126</xdr:row>
      <xdr:rowOff>27708</xdr:rowOff>
    </xdr:from>
    <xdr:to>
      <xdr:col>36</xdr:col>
      <xdr:colOff>568035</xdr:colOff>
      <xdr:row>142</xdr:row>
      <xdr:rowOff>152400</xdr:rowOff>
    </xdr:to>
    <xdr:grpSp>
      <xdr:nvGrpSpPr>
        <xdr:cNvPr id="237" name="Group 236">
          <a:extLst>
            <a:ext uri="{FF2B5EF4-FFF2-40B4-BE49-F238E27FC236}">
              <a16:creationId xmlns:a16="http://schemas.microsoft.com/office/drawing/2014/main" id="{635DE6B2-21F3-4FDF-AACB-3C125A53489B}"/>
            </a:ext>
          </a:extLst>
        </xdr:cNvPr>
        <xdr:cNvGrpSpPr/>
      </xdr:nvGrpSpPr>
      <xdr:grpSpPr>
        <a:xfrm>
          <a:off x="26329783" y="21337991"/>
          <a:ext cx="2527502" cy="2793597"/>
          <a:chOff x="10723418" y="23261782"/>
          <a:chExt cx="2535382" cy="3006437"/>
        </a:xfrm>
      </xdr:grpSpPr>
      <xdr:sp macro="" textlink="">
        <xdr:nvSpPr>
          <xdr:cNvPr id="238" name="TextBox 237">
            <a:extLst>
              <a:ext uri="{FF2B5EF4-FFF2-40B4-BE49-F238E27FC236}">
                <a16:creationId xmlns:a16="http://schemas.microsoft.com/office/drawing/2014/main" id="{AC4DF444-25D6-4FC0-9485-762230B6F6E1}"/>
              </a:ext>
            </a:extLst>
          </xdr:cNvPr>
          <xdr:cNvSpPr txBox="1"/>
        </xdr:nvSpPr>
        <xdr:spPr>
          <a:xfrm>
            <a:off x="11669634" y="25778151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239" name="TextBox 238">
            <a:extLst>
              <a:ext uri="{FF2B5EF4-FFF2-40B4-BE49-F238E27FC236}">
                <a16:creationId xmlns:a16="http://schemas.microsoft.com/office/drawing/2014/main" id="{BF180F90-5D67-45FD-B6F2-FEFF772FBD1C}"/>
              </a:ext>
            </a:extLst>
          </xdr:cNvPr>
          <xdr:cNvSpPr txBox="1"/>
        </xdr:nvSpPr>
        <xdr:spPr>
          <a:xfrm>
            <a:off x="11655420" y="24296807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240" name="Straight Arrow Connector 239">
            <a:extLst>
              <a:ext uri="{FF2B5EF4-FFF2-40B4-BE49-F238E27FC236}">
                <a16:creationId xmlns:a16="http://schemas.microsoft.com/office/drawing/2014/main" id="{E74520F8-740A-4C65-9AFC-FB17D12FDB9A}"/>
              </a:ext>
            </a:extLst>
          </xdr:cNvPr>
          <xdr:cNvCxnSpPr/>
        </xdr:nvCxnSpPr>
        <xdr:spPr>
          <a:xfrm flipV="1">
            <a:off x="11986234" y="25603200"/>
            <a:ext cx="164202" cy="244224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1" name="Straight Arrow Connector 240">
            <a:extLst>
              <a:ext uri="{FF2B5EF4-FFF2-40B4-BE49-F238E27FC236}">
                <a16:creationId xmlns:a16="http://schemas.microsoft.com/office/drawing/2014/main" id="{93485D50-6F53-4D67-8A95-9E9192E588F5}"/>
              </a:ext>
            </a:extLst>
          </xdr:cNvPr>
          <xdr:cNvCxnSpPr/>
        </xdr:nvCxnSpPr>
        <xdr:spPr>
          <a:xfrm flipH="1" flipV="1">
            <a:off x="11620011" y="25637931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2" name="Straight Arrow Connector 241">
            <a:extLst>
              <a:ext uri="{FF2B5EF4-FFF2-40B4-BE49-F238E27FC236}">
                <a16:creationId xmlns:a16="http://schemas.microsoft.com/office/drawing/2014/main" id="{81531B4A-C902-4E8F-9181-5F54EA6EC29B}"/>
              </a:ext>
            </a:extLst>
          </xdr:cNvPr>
          <xdr:cNvCxnSpPr/>
        </xdr:nvCxnSpPr>
        <xdr:spPr>
          <a:xfrm flipV="1">
            <a:off x="12252232" y="24243766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3" name="Straight Arrow Connector 242">
            <a:extLst>
              <a:ext uri="{FF2B5EF4-FFF2-40B4-BE49-F238E27FC236}">
                <a16:creationId xmlns:a16="http://schemas.microsoft.com/office/drawing/2014/main" id="{91B9706C-C7D6-4D8F-A306-33C7849E763D}"/>
              </a:ext>
            </a:extLst>
          </xdr:cNvPr>
          <xdr:cNvCxnSpPr/>
        </xdr:nvCxnSpPr>
        <xdr:spPr>
          <a:xfrm flipH="1" flipV="1">
            <a:off x="11348133" y="2429338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44" name="TextBox 243">
            <a:extLst>
              <a:ext uri="{FF2B5EF4-FFF2-40B4-BE49-F238E27FC236}">
                <a16:creationId xmlns:a16="http://schemas.microsoft.com/office/drawing/2014/main" id="{E421A55A-E914-4363-985A-0F784F12CC20}"/>
              </a:ext>
            </a:extLst>
          </xdr:cNvPr>
          <xdr:cNvSpPr txBox="1"/>
        </xdr:nvSpPr>
        <xdr:spPr>
          <a:xfrm>
            <a:off x="11636111" y="23261782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245" name="Straight Arrow Connector 244">
            <a:extLst>
              <a:ext uri="{FF2B5EF4-FFF2-40B4-BE49-F238E27FC236}">
                <a16:creationId xmlns:a16="http://schemas.microsoft.com/office/drawing/2014/main" id="{B6349A8C-1609-49C1-9124-AF8AA84F2867}"/>
              </a:ext>
            </a:extLst>
          </xdr:cNvPr>
          <xdr:cNvCxnSpPr/>
        </xdr:nvCxnSpPr>
        <xdr:spPr>
          <a:xfrm flipH="1">
            <a:off x="10723418" y="23495342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6" name="Straight Arrow Connector 245">
            <a:extLst>
              <a:ext uri="{FF2B5EF4-FFF2-40B4-BE49-F238E27FC236}">
                <a16:creationId xmlns:a16="http://schemas.microsoft.com/office/drawing/2014/main" id="{CC7D3FF6-F313-4CCC-AB57-8872B25AD585}"/>
              </a:ext>
            </a:extLst>
          </xdr:cNvPr>
          <xdr:cNvCxnSpPr>
            <a:stCxn id="244" idx="3"/>
          </xdr:cNvCxnSpPr>
        </xdr:nvCxnSpPr>
        <xdr:spPr>
          <a:xfrm>
            <a:off x="12306248" y="23442548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29</xdr:col>
      <xdr:colOff>762000</xdr:colOff>
      <xdr:row>148</xdr:row>
      <xdr:rowOff>27708</xdr:rowOff>
    </xdr:from>
    <xdr:to>
      <xdr:col>40</xdr:col>
      <xdr:colOff>387929</xdr:colOff>
      <xdr:row>180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31B02419-C319-429B-9367-E70D76C86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63564" y="26947090"/>
          <a:ext cx="8312729" cy="5735783"/>
        </a:xfrm>
        <a:prstGeom prst="rect">
          <a:avLst/>
        </a:prstGeom>
      </xdr:spPr>
    </xdr:pic>
    <xdr:clientData/>
  </xdr:twoCellAnchor>
  <xdr:twoCellAnchor>
    <xdr:from>
      <xdr:col>29</xdr:col>
      <xdr:colOff>345278</xdr:colOff>
      <xdr:row>150</xdr:row>
      <xdr:rowOff>79702</xdr:rowOff>
    </xdr:from>
    <xdr:to>
      <xdr:col>31</xdr:col>
      <xdr:colOff>410441</xdr:colOff>
      <xdr:row>152</xdr:row>
      <xdr:rowOff>1734</xdr:rowOff>
    </xdr:to>
    <xdr:sp macro="" textlink="">
      <xdr:nvSpPr>
        <xdr:cNvPr id="205" name="TextBox 204">
          <a:extLst>
            <a:ext uri="{FF2B5EF4-FFF2-40B4-BE49-F238E27FC236}">
              <a16:creationId xmlns:a16="http://schemas.microsoft.com/office/drawing/2014/main" id="{638DB12F-E6EE-408A-AB48-A7BEDE35B170}"/>
            </a:ext>
          </a:extLst>
        </xdr:cNvPr>
        <xdr:cNvSpPr txBox="1"/>
      </xdr:nvSpPr>
      <xdr:spPr>
        <a:xfrm>
          <a:off x="22995728" y="28883302"/>
          <a:ext cx="1627263" cy="3030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1800" b="1"/>
            <a:t>Blot with D1</a:t>
          </a:r>
          <a:endParaRPr lang="en-DE" sz="2800" b="1">
            <a:effectLst/>
          </a:endParaRPr>
        </a:p>
      </xdr:txBody>
    </xdr:sp>
    <xdr:clientData/>
  </xdr:twoCellAnchor>
  <xdr:twoCellAnchor>
    <xdr:from>
      <xdr:col>33</xdr:col>
      <xdr:colOff>609600</xdr:colOff>
      <xdr:row>156</xdr:row>
      <xdr:rowOff>152397</xdr:rowOff>
    </xdr:from>
    <xdr:to>
      <xdr:col>36</xdr:col>
      <xdr:colOff>775855</xdr:colOff>
      <xdr:row>173</xdr:row>
      <xdr:rowOff>96980</xdr:rowOff>
    </xdr:to>
    <xdr:grpSp>
      <xdr:nvGrpSpPr>
        <xdr:cNvPr id="249" name="Group 248">
          <a:extLst>
            <a:ext uri="{FF2B5EF4-FFF2-40B4-BE49-F238E27FC236}">
              <a16:creationId xmlns:a16="http://schemas.microsoft.com/office/drawing/2014/main" id="{F0145292-BBCF-46A8-89B7-0EC338F726E4}"/>
            </a:ext>
          </a:extLst>
        </xdr:cNvPr>
        <xdr:cNvGrpSpPr/>
      </xdr:nvGrpSpPr>
      <xdr:grpSpPr>
        <a:xfrm>
          <a:off x="26541413" y="26465210"/>
          <a:ext cx="2527502" cy="2774460"/>
          <a:chOff x="2978727" y="28762036"/>
          <a:chExt cx="2535382" cy="3006437"/>
        </a:xfrm>
      </xdr:grpSpPr>
      <xdr:sp macro="" textlink="">
        <xdr:nvSpPr>
          <xdr:cNvPr id="250" name="TextBox 249">
            <a:extLst>
              <a:ext uri="{FF2B5EF4-FFF2-40B4-BE49-F238E27FC236}">
                <a16:creationId xmlns:a16="http://schemas.microsoft.com/office/drawing/2014/main" id="{9ACA2832-61A2-4735-BA2A-AB192A2A9645}"/>
              </a:ext>
            </a:extLst>
          </xdr:cNvPr>
          <xdr:cNvSpPr txBox="1"/>
        </xdr:nvSpPr>
        <xdr:spPr>
          <a:xfrm>
            <a:off x="3924943" y="31278405"/>
            <a:ext cx="799455" cy="49006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PAM68</a:t>
            </a:r>
            <a:endParaRPr lang="en-DE" sz="2800" b="1">
              <a:effectLst/>
            </a:endParaRPr>
          </a:p>
        </xdr:txBody>
      </xdr:sp>
      <xdr:sp macro="" textlink="">
        <xdr:nvSpPr>
          <xdr:cNvPr id="251" name="TextBox 250">
            <a:extLst>
              <a:ext uri="{FF2B5EF4-FFF2-40B4-BE49-F238E27FC236}">
                <a16:creationId xmlns:a16="http://schemas.microsoft.com/office/drawing/2014/main" id="{D68C6105-623A-4772-A981-0BBD0674E02B}"/>
              </a:ext>
            </a:extLst>
          </xdr:cNvPr>
          <xdr:cNvSpPr txBox="1"/>
        </xdr:nvSpPr>
        <xdr:spPr>
          <a:xfrm>
            <a:off x="3910729" y="2972778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CP43</a:t>
            </a:r>
            <a:endParaRPr lang="en-DE" sz="2800" b="1">
              <a:effectLst/>
            </a:endParaRPr>
          </a:p>
        </xdr:txBody>
      </xdr:sp>
      <xdr:cxnSp macro="">
        <xdr:nvCxnSpPr>
          <xdr:cNvPr id="252" name="Straight Arrow Connector 251">
            <a:extLst>
              <a:ext uri="{FF2B5EF4-FFF2-40B4-BE49-F238E27FC236}">
                <a16:creationId xmlns:a16="http://schemas.microsoft.com/office/drawing/2014/main" id="{62A4030D-86CC-4FBE-8A27-7E86A12B7DCE}"/>
              </a:ext>
            </a:extLst>
          </xdr:cNvPr>
          <xdr:cNvCxnSpPr/>
        </xdr:nvCxnSpPr>
        <xdr:spPr>
          <a:xfrm flipV="1">
            <a:off x="4241543" y="31091371"/>
            <a:ext cx="221051" cy="256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53" name="Straight Arrow Connector 252">
            <a:extLst>
              <a:ext uri="{FF2B5EF4-FFF2-40B4-BE49-F238E27FC236}">
                <a16:creationId xmlns:a16="http://schemas.microsoft.com/office/drawing/2014/main" id="{2C343D4A-384C-4A12-808A-62523A19FE8B}"/>
              </a:ext>
            </a:extLst>
          </xdr:cNvPr>
          <xdr:cNvCxnSpPr/>
        </xdr:nvCxnSpPr>
        <xdr:spPr>
          <a:xfrm flipH="1" flipV="1">
            <a:off x="4031873" y="31109384"/>
            <a:ext cx="182886" cy="228529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54" name="Straight Arrow Connector 253">
            <a:extLst>
              <a:ext uri="{FF2B5EF4-FFF2-40B4-BE49-F238E27FC236}">
                <a16:creationId xmlns:a16="http://schemas.microsoft.com/office/drawing/2014/main" id="{6AA4D5AA-D5C6-4898-9C19-A9C4E69C9447}"/>
              </a:ext>
            </a:extLst>
          </xdr:cNvPr>
          <xdr:cNvCxnSpPr/>
        </xdr:nvCxnSpPr>
        <xdr:spPr>
          <a:xfrm flipV="1">
            <a:off x="4507541" y="29744020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55" name="Straight Arrow Connector 254">
            <a:extLst>
              <a:ext uri="{FF2B5EF4-FFF2-40B4-BE49-F238E27FC236}">
                <a16:creationId xmlns:a16="http://schemas.microsoft.com/office/drawing/2014/main" id="{2DBBD9C9-A0A0-479F-AF56-B5F4D887657B}"/>
              </a:ext>
            </a:extLst>
          </xdr:cNvPr>
          <xdr:cNvCxnSpPr/>
        </xdr:nvCxnSpPr>
        <xdr:spPr>
          <a:xfrm flipH="1" flipV="1">
            <a:off x="3603442" y="29793642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56" name="TextBox 255">
            <a:extLst>
              <a:ext uri="{FF2B5EF4-FFF2-40B4-BE49-F238E27FC236}">
                <a16:creationId xmlns:a16="http://schemas.microsoft.com/office/drawing/2014/main" id="{E7F1CE8F-29F8-47AA-8064-801EBB74AA49}"/>
              </a:ext>
            </a:extLst>
          </xdr:cNvPr>
          <xdr:cNvSpPr txBox="1"/>
        </xdr:nvSpPr>
        <xdr:spPr>
          <a:xfrm>
            <a:off x="3891420" y="28762036"/>
            <a:ext cx="670137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CP47</a:t>
            </a:r>
            <a:endParaRPr lang="en-DE" sz="2800" b="1">
              <a:effectLst/>
            </a:endParaRPr>
          </a:p>
        </xdr:txBody>
      </xdr:sp>
      <xdr:cxnSp macro="">
        <xdr:nvCxnSpPr>
          <xdr:cNvPr id="257" name="Straight Arrow Connector 256">
            <a:extLst>
              <a:ext uri="{FF2B5EF4-FFF2-40B4-BE49-F238E27FC236}">
                <a16:creationId xmlns:a16="http://schemas.microsoft.com/office/drawing/2014/main" id="{147F5071-998E-4509-B765-22A75CD4A8C6}"/>
              </a:ext>
            </a:extLst>
          </xdr:cNvPr>
          <xdr:cNvCxnSpPr/>
        </xdr:nvCxnSpPr>
        <xdr:spPr>
          <a:xfrm flipH="1">
            <a:off x="2978727" y="28995596"/>
            <a:ext cx="957010" cy="154367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58" name="Straight Arrow Connector 257">
            <a:extLst>
              <a:ext uri="{FF2B5EF4-FFF2-40B4-BE49-F238E27FC236}">
                <a16:creationId xmlns:a16="http://schemas.microsoft.com/office/drawing/2014/main" id="{93203D30-CDAB-4031-BD56-ECCE965F2352}"/>
              </a:ext>
            </a:extLst>
          </xdr:cNvPr>
          <xdr:cNvCxnSpPr>
            <a:stCxn id="256" idx="3"/>
          </xdr:cNvCxnSpPr>
        </xdr:nvCxnSpPr>
        <xdr:spPr>
          <a:xfrm>
            <a:off x="4561557" y="28942802"/>
            <a:ext cx="952552" cy="19330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59" name="TextBox 258">
            <a:extLst>
              <a:ext uri="{FF2B5EF4-FFF2-40B4-BE49-F238E27FC236}">
                <a16:creationId xmlns:a16="http://schemas.microsoft.com/office/drawing/2014/main" id="{1E135735-8ACD-4D3B-99A7-B1CA828C2A8E}"/>
              </a:ext>
            </a:extLst>
          </xdr:cNvPr>
          <xdr:cNvSpPr txBox="1"/>
        </xdr:nvSpPr>
        <xdr:spPr>
          <a:xfrm>
            <a:off x="3942751" y="30221143"/>
            <a:ext cx="448010" cy="3615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en-US" sz="1800" b="1"/>
              <a:t>D1</a:t>
            </a:r>
            <a:endParaRPr lang="en-DE" sz="2800" b="1">
              <a:effectLst/>
            </a:endParaRPr>
          </a:p>
        </xdr:txBody>
      </xdr:sp>
      <xdr:cxnSp macro="">
        <xdr:nvCxnSpPr>
          <xdr:cNvPr id="260" name="Straight Arrow Connector 259">
            <a:extLst>
              <a:ext uri="{FF2B5EF4-FFF2-40B4-BE49-F238E27FC236}">
                <a16:creationId xmlns:a16="http://schemas.microsoft.com/office/drawing/2014/main" id="{8CE755A2-F23C-4124-B5EC-9A25AD559FFF}"/>
              </a:ext>
            </a:extLst>
          </xdr:cNvPr>
          <xdr:cNvCxnSpPr/>
        </xdr:nvCxnSpPr>
        <xdr:spPr>
          <a:xfrm flipV="1">
            <a:off x="4320849" y="30189055"/>
            <a:ext cx="337616" cy="221817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61" name="Straight Arrow Connector 260">
            <a:extLst>
              <a:ext uri="{FF2B5EF4-FFF2-40B4-BE49-F238E27FC236}">
                <a16:creationId xmlns:a16="http://schemas.microsoft.com/office/drawing/2014/main" id="{4D6BF2D8-BDB6-4B93-AB05-3E9DACD17AFD}"/>
              </a:ext>
            </a:extLst>
          </xdr:cNvPr>
          <xdr:cNvCxnSpPr/>
        </xdr:nvCxnSpPr>
        <xdr:spPr>
          <a:xfrm flipH="1" flipV="1">
            <a:off x="3657600" y="30219468"/>
            <a:ext cx="339439" cy="199728"/>
          </a:xfrm>
          <a:prstGeom prst="straightConnector1">
            <a:avLst/>
          </a:prstGeom>
          <a:ln>
            <a:tailEnd type="triangle"/>
          </a:ln>
          <a:scene3d>
            <a:camera prst="orthographicFront">
              <a:rot lat="0" lon="0" rev="0"/>
            </a:camera>
            <a:lightRig rig="threePt" dir="t"/>
          </a:scene3d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259080</xdr:colOff>
      <xdr:row>3</xdr:row>
      <xdr:rowOff>106680</xdr:rowOff>
    </xdr:from>
    <xdr:to>
      <xdr:col>4</xdr:col>
      <xdr:colOff>559308</xdr:colOff>
      <xdr:row>18</xdr:row>
      <xdr:rowOff>120015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53FF4A-5C6D-49AF-8CB8-C0C120878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080" y="906780"/>
          <a:ext cx="2738628" cy="2756535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</xdr:colOff>
      <xdr:row>0</xdr:row>
      <xdr:rowOff>152400</xdr:rowOff>
    </xdr:from>
    <xdr:to>
      <xdr:col>9</xdr:col>
      <xdr:colOff>398145</xdr:colOff>
      <xdr:row>19</xdr:row>
      <xdr:rowOff>173355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5B4E0D3-F7CF-4DE6-8FB4-D6CBC8457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8080" y="152400"/>
          <a:ext cx="2202180" cy="3703320"/>
        </a:xfrm>
        <a:prstGeom prst="rect">
          <a:avLst/>
        </a:prstGeom>
      </xdr:spPr>
    </xdr:pic>
    <xdr:clientData/>
  </xdr:twoCellAnchor>
  <xdr:oneCellAnchor>
    <xdr:from>
      <xdr:col>6</xdr:col>
      <xdr:colOff>579120</xdr:colOff>
      <xdr:row>2</xdr:row>
      <xdr:rowOff>38100</xdr:rowOff>
    </xdr:from>
    <xdr:ext cx="1130502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33F4412-F36D-4DFB-A495-CD960A80D378}"/>
            </a:ext>
          </a:extLst>
        </xdr:cNvPr>
        <xdr:cNvSpPr txBox="1"/>
      </xdr:nvSpPr>
      <xdr:spPr>
        <a:xfrm>
          <a:off x="4236720" y="403860"/>
          <a:ext cx="113050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latin typeface="+mn-lt"/>
            </a:rPr>
            <a:t>Chl </a:t>
          </a:r>
          <a:r>
            <a:rPr lang="en"/>
            <a:t>fluorescence</a:t>
          </a:r>
          <a:endParaRPr lang="LID4096" sz="1100">
            <a:latin typeface="+mn-lt"/>
          </a:endParaRPr>
        </a:p>
      </xdr:txBody>
    </xdr:sp>
    <xdr:clientData/>
  </xdr:oneCellAnchor>
  <xdr:twoCellAnchor editAs="oneCell">
    <xdr:from>
      <xdr:col>1</xdr:col>
      <xdr:colOff>2022</xdr:colOff>
      <xdr:row>22</xdr:row>
      <xdr:rowOff>91440</xdr:rowOff>
    </xdr:from>
    <xdr:to>
      <xdr:col>8</xdr:col>
      <xdr:colOff>553072</xdr:colOff>
      <xdr:row>41</xdr:row>
      <xdr:rowOff>98231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63DB40B-A234-433A-A4B2-EECE3A0CF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622" y="4114800"/>
          <a:ext cx="4814440" cy="3437696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</xdr:colOff>
      <xdr:row>22</xdr:row>
      <xdr:rowOff>94693</xdr:rowOff>
    </xdr:from>
    <xdr:to>
      <xdr:col>16</xdr:col>
      <xdr:colOff>510540</xdr:colOff>
      <xdr:row>41</xdr:row>
      <xdr:rowOff>130447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3726EF9-BAA4-4833-8C15-3DDC35313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9740" y="4118053"/>
          <a:ext cx="4716780" cy="346665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</xdr:colOff>
      <xdr:row>42</xdr:row>
      <xdr:rowOff>60960</xdr:rowOff>
    </xdr:from>
    <xdr:to>
      <xdr:col>8</xdr:col>
      <xdr:colOff>573405</xdr:colOff>
      <xdr:row>61</xdr:row>
      <xdr:rowOff>56180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6B1722B-9E5B-47EF-ABB8-BC392DDA9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220" y="7741920"/>
          <a:ext cx="4831080" cy="3433745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42</xdr:row>
      <xdr:rowOff>53340</xdr:rowOff>
    </xdr:from>
    <xdr:to>
      <xdr:col>16</xdr:col>
      <xdr:colOff>552450</xdr:colOff>
      <xdr:row>61</xdr:row>
      <xdr:rowOff>54615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D00EF7B-F37E-4B07-81F2-9B5EE9DF2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0" y="7734300"/>
          <a:ext cx="4777740" cy="3432180"/>
        </a:xfrm>
        <a:prstGeom prst="rect">
          <a:avLst/>
        </a:prstGeom>
      </xdr:spPr>
    </xdr:pic>
    <xdr:clientData/>
  </xdr:twoCellAnchor>
  <xdr:oneCellAnchor>
    <xdr:from>
      <xdr:col>4</xdr:col>
      <xdr:colOff>323850</xdr:colOff>
      <xdr:row>22</xdr:row>
      <xdr:rowOff>112395</xdr:rowOff>
    </xdr:from>
    <xdr:ext cx="748666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BCD5B340-4F1E-488E-997F-C779E3444044}"/>
            </a:ext>
          </a:extLst>
        </xdr:cNvPr>
        <xdr:cNvSpPr txBox="1"/>
      </xdr:nvSpPr>
      <xdr:spPr>
        <a:xfrm>
          <a:off x="2762250" y="4135755"/>
          <a:ext cx="7486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latin typeface="+mn-lt"/>
            </a:rPr>
            <a:t>CBB_rep1</a:t>
          </a:r>
          <a:endParaRPr lang="LID4096" sz="1100">
            <a:latin typeface="+mn-lt"/>
          </a:endParaRPr>
        </a:p>
      </xdr:txBody>
    </xdr:sp>
    <xdr:clientData/>
  </xdr:oneCellAnchor>
  <xdr:oneCellAnchor>
    <xdr:from>
      <xdr:col>4</xdr:col>
      <xdr:colOff>320040</xdr:colOff>
      <xdr:row>42</xdr:row>
      <xdr:rowOff>57150</xdr:rowOff>
    </xdr:from>
    <xdr:ext cx="765018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96096DD8-63E7-40BD-ADB9-CCFBD9F4BB60}"/>
            </a:ext>
          </a:extLst>
        </xdr:cNvPr>
        <xdr:cNvSpPr txBox="1"/>
      </xdr:nvSpPr>
      <xdr:spPr>
        <a:xfrm>
          <a:off x="2758440" y="7738110"/>
          <a:ext cx="76501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latin typeface="+mn-lt"/>
            </a:rPr>
            <a:t>RAD_rep1</a:t>
          </a:r>
          <a:endParaRPr lang="LID4096" sz="1100">
            <a:latin typeface="+mn-lt"/>
          </a:endParaRPr>
        </a:p>
      </xdr:txBody>
    </xdr:sp>
    <xdr:clientData/>
  </xdr:oneCellAnchor>
  <xdr:oneCellAnchor>
    <xdr:from>
      <xdr:col>12</xdr:col>
      <xdr:colOff>133350</xdr:colOff>
      <xdr:row>42</xdr:row>
      <xdr:rowOff>34290</xdr:rowOff>
    </xdr:from>
    <xdr:ext cx="765018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30BC695A-2518-4EFD-88BD-CE43556E927A}"/>
            </a:ext>
          </a:extLst>
        </xdr:cNvPr>
        <xdr:cNvSpPr txBox="1"/>
      </xdr:nvSpPr>
      <xdr:spPr>
        <a:xfrm>
          <a:off x="7448550" y="7715250"/>
          <a:ext cx="76501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latin typeface="+mn-lt"/>
            </a:rPr>
            <a:t>RAD_rep2</a:t>
          </a:r>
          <a:endParaRPr lang="LID4096" sz="1100">
            <a:latin typeface="+mn-lt"/>
          </a:endParaRPr>
        </a:p>
      </xdr:txBody>
    </xdr:sp>
    <xdr:clientData/>
  </xdr:oneCellAnchor>
  <xdr:oneCellAnchor>
    <xdr:from>
      <xdr:col>12</xdr:col>
      <xdr:colOff>186690</xdr:colOff>
      <xdr:row>22</xdr:row>
      <xdr:rowOff>74295</xdr:rowOff>
    </xdr:from>
    <xdr:ext cx="748666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E0106F8D-4BC4-459C-A060-B43D4EDBC884}"/>
            </a:ext>
          </a:extLst>
        </xdr:cNvPr>
        <xdr:cNvSpPr txBox="1"/>
      </xdr:nvSpPr>
      <xdr:spPr>
        <a:xfrm>
          <a:off x="7501890" y="4097655"/>
          <a:ext cx="7486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latin typeface="+mn-lt"/>
            </a:rPr>
            <a:t>CBB_rep2</a:t>
          </a:r>
          <a:endParaRPr lang="LID4096" sz="1100">
            <a:latin typeface="+mn-lt"/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10159</xdr:colOff>
      <xdr:row>31</xdr:row>
      <xdr:rowOff>146050</xdr:rowOff>
    </xdr:from>
    <xdr:to>
      <xdr:col>22</xdr:col>
      <xdr:colOff>387350</xdr:colOff>
      <xdr:row>47</xdr:row>
      <xdr:rowOff>11430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Chart 3">
              <a:extLst>
                <a:ext uri="{FF2B5EF4-FFF2-40B4-BE49-F238E27FC236}">
                  <a16:creationId xmlns:a16="http://schemas.microsoft.com/office/drawing/2014/main" id="{95919A6B-261E-44A3-924C-FB3DA2767C39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146664" y="5478145"/>
              <a:ext cx="5825491" cy="263334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23</xdr:col>
      <xdr:colOff>283623</xdr:colOff>
      <xdr:row>28</xdr:row>
      <xdr:rowOff>22750</xdr:rowOff>
    </xdr:from>
    <xdr:to>
      <xdr:col>26</xdr:col>
      <xdr:colOff>571500</xdr:colOff>
      <xdr:row>40</xdr:row>
      <xdr:rowOff>161926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3">
              <a:extLst>
                <a:ext uri="{FF2B5EF4-FFF2-40B4-BE49-F238E27FC236}">
                  <a16:creationId xmlns:a16="http://schemas.microsoft.com/office/drawing/2014/main" id="{314FC753-0D0D-47A5-B65A-F9E7209D40EF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6575183" y="4838590"/>
              <a:ext cx="2170017" cy="222134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27</xdr:col>
      <xdr:colOff>22188</xdr:colOff>
      <xdr:row>27</xdr:row>
      <xdr:rowOff>167642</xdr:rowOff>
    </xdr:from>
    <xdr:to>
      <xdr:col>30</xdr:col>
      <xdr:colOff>190499</xdr:colOff>
      <xdr:row>40</xdr:row>
      <xdr:rowOff>161925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D18C1ADD-AE41-4200-85B0-D9C42AC84C81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820728" y="4819652"/>
              <a:ext cx="2096171" cy="224027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30</xdr:col>
      <xdr:colOff>266700</xdr:colOff>
      <xdr:row>28</xdr:row>
      <xdr:rowOff>0</xdr:rowOff>
    </xdr:from>
    <xdr:to>
      <xdr:col>33</xdr:col>
      <xdr:colOff>482187</xdr:colOff>
      <xdr:row>40</xdr:row>
      <xdr:rowOff>142986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7" name="Chart 3">
              <a:extLst>
                <a:ext uri="{FF2B5EF4-FFF2-40B4-BE49-F238E27FC236}">
                  <a16:creationId xmlns:a16="http://schemas.microsoft.com/office/drawing/2014/main" id="{4500E490-3FD5-4A8D-9EE3-D5F255EA17DE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4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0993100" y="4819650"/>
              <a:ext cx="2164302" cy="221753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34</xdr:col>
      <xdr:colOff>0</xdr:colOff>
      <xdr:row>28</xdr:row>
      <xdr:rowOff>0</xdr:rowOff>
    </xdr:from>
    <xdr:to>
      <xdr:col>37</xdr:col>
      <xdr:colOff>210221</xdr:colOff>
      <xdr:row>40</xdr:row>
      <xdr:rowOff>173353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8" name="Chart 7">
              <a:extLst>
                <a:ext uri="{FF2B5EF4-FFF2-40B4-BE49-F238E27FC236}">
                  <a16:creationId xmlns:a16="http://schemas.microsoft.com/office/drawing/2014/main" id="{5E8B8549-9CDF-4860-B674-C69CA886D070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5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3307675" y="4819650"/>
              <a:ext cx="2092361" cy="2245993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26</xdr:col>
      <xdr:colOff>38101</xdr:colOff>
      <xdr:row>37</xdr:row>
      <xdr:rowOff>24129</xdr:rowOff>
    </xdr:from>
    <xdr:to>
      <xdr:col>34</xdr:col>
      <xdr:colOff>133351</xdr:colOff>
      <xdr:row>51</xdr:row>
      <xdr:rowOff>173990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3">
              <a:extLst>
                <a:ext uri="{FF2B5EF4-FFF2-40B4-BE49-F238E27FC236}">
                  <a16:creationId xmlns:a16="http://schemas.microsoft.com/office/drawing/2014/main" id="{49C7291A-6217-4DCC-81F8-7E9B71C122F8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8783301" y="6383019"/>
              <a:ext cx="5768340" cy="255016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35</xdr:col>
      <xdr:colOff>0</xdr:colOff>
      <xdr:row>32</xdr:row>
      <xdr:rowOff>0</xdr:rowOff>
    </xdr:from>
    <xdr:to>
      <xdr:col>38</xdr:col>
      <xdr:colOff>284067</xdr:colOff>
      <xdr:row>44</xdr:row>
      <xdr:rowOff>144891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8" name="Chart 3">
              <a:extLst>
                <a:ext uri="{FF2B5EF4-FFF2-40B4-BE49-F238E27FC236}">
                  <a16:creationId xmlns:a16="http://schemas.microsoft.com/office/drawing/2014/main" id="{497520A9-EE0B-4FEB-8FB0-C6FAD023E527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5050750" y="5495925"/>
              <a:ext cx="2173827" cy="220991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38</xdr:col>
      <xdr:colOff>409575</xdr:colOff>
      <xdr:row>32</xdr:row>
      <xdr:rowOff>15240</xdr:rowOff>
    </xdr:from>
    <xdr:to>
      <xdr:col>42</xdr:col>
      <xdr:colOff>64992</xdr:colOff>
      <xdr:row>44</xdr:row>
      <xdr:rowOff>163941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9" name="Chart 3">
              <a:extLst>
                <a:ext uri="{FF2B5EF4-FFF2-40B4-BE49-F238E27FC236}">
                  <a16:creationId xmlns:a16="http://schemas.microsoft.com/office/drawing/2014/main" id="{EF1135CC-D2D8-4DDF-AE87-59D165AAD7DB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3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7344370" y="5514975"/>
              <a:ext cx="2170017" cy="221562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42</xdr:col>
      <xdr:colOff>152400</xdr:colOff>
      <xdr:row>32</xdr:row>
      <xdr:rowOff>0</xdr:rowOff>
    </xdr:from>
    <xdr:to>
      <xdr:col>45</xdr:col>
      <xdr:colOff>440277</xdr:colOff>
      <xdr:row>44</xdr:row>
      <xdr:rowOff>148701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10" name="Chart 3">
              <a:extLst>
                <a:ext uri="{FF2B5EF4-FFF2-40B4-BE49-F238E27FC236}">
                  <a16:creationId xmlns:a16="http://schemas.microsoft.com/office/drawing/2014/main" id="{9EBFB4D7-1C79-45F5-9A9E-D7D270BC2E63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4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9603700" y="5495925"/>
              <a:ext cx="2170017" cy="221562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45</xdr:col>
      <xdr:colOff>561975</xdr:colOff>
      <xdr:row>32</xdr:row>
      <xdr:rowOff>0</xdr:rowOff>
    </xdr:from>
    <xdr:to>
      <xdr:col>49</xdr:col>
      <xdr:colOff>221202</xdr:colOff>
      <xdr:row>44</xdr:row>
      <xdr:rowOff>148701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11" name="Chart 3">
              <a:extLst>
                <a:ext uri="{FF2B5EF4-FFF2-40B4-BE49-F238E27FC236}">
                  <a16:creationId xmlns:a16="http://schemas.microsoft.com/office/drawing/2014/main" id="{DB13BBC8-79AA-46DE-8BF5-A70027B55FFA}"/>
                </a:ext>
              </a:extLst>
            </xdr:cNvPr>
            <xdr:cNvGraphicFramePr>
              <a:graphicFrameLocks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5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897320" y="5495925"/>
              <a:ext cx="2173827" cy="221562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0</xdr:colOff>
      <xdr:row>3</xdr:row>
      <xdr:rowOff>0</xdr:rowOff>
    </xdr:from>
    <xdr:to>
      <xdr:col>9</xdr:col>
      <xdr:colOff>400050</xdr:colOff>
      <xdr:row>14</xdr:row>
      <xdr:rowOff>165561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Gráfico 2">
              <a:extLst>
                <a:ext uri="{FF2B5EF4-FFF2-40B4-BE49-F238E27FC236}">
                  <a16:creationId xmlns:a16="http://schemas.microsoft.com/office/drawing/2014/main" id="{4DBF9457-41FB-4C7A-83CC-C23B8AF1762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048000" y="581025"/>
              <a:ext cx="2958465" cy="205532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13</xdr:col>
      <xdr:colOff>0</xdr:colOff>
      <xdr:row>3</xdr:row>
      <xdr:rowOff>0</xdr:rowOff>
    </xdr:from>
    <xdr:to>
      <xdr:col>17</xdr:col>
      <xdr:colOff>390525</xdr:colOff>
      <xdr:row>15</xdr:row>
      <xdr:rowOff>1731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Gráfico 2">
              <a:extLst>
                <a:ext uri="{FF2B5EF4-FFF2-40B4-BE49-F238E27FC236}">
                  <a16:creationId xmlns:a16="http://schemas.microsoft.com/office/drawing/2014/main" id="{BF232491-4D86-4380-A796-0BCB53E3875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048625" y="581025"/>
              <a:ext cx="3059430" cy="2059131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398146</xdr:colOff>
      <xdr:row>25</xdr:row>
      <xdr:rowOff>133351</xdr:rowOff>
    </xdr:from>
    <xdr:to>
      <xdr:col>2</xdr:col>
      <xdr:colOff>361950</xdr:colOff>
      <xdr:row>32</xdr:row>
      <xdr:rowOff>123825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Chart 3">
              <a:extLst>
                <a:ext uri="{FF2B5EF4-FFF2-40B4-BE49-F238E27FC236}">
                  <a16:creationId xmlns:a16="http://schemas.microsoft.com/office/drawing/2014/main" id="{7F03A499-8734-427C-B792-926AA0490A0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01956" y="6530341"/>
              <a:ext cx="1594484" cy="179641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2</xdr:col>
      <xdr:colOff>398146</xdr:colOff>
      <xdr:row>25</xdr:row>
      <xdr:rowOff>15240</xdr:rowOff>
    </xdr:from>
    <xdr:to>
      <xdr:col>4</xdr:col>
      <xdr:colOff>533400</xdr:colOff>
      <xdr:row>32</xdr:row>
      <xdr:rowOff>238124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986D832D-DF27-4EF9-B02D-9764570116C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040256" y="6419850"/>
              <a:ext cx="1636394" cy="202120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541020</xdr:colOff>
      <xdr:row>25</xdr:row>
      <xdr:rowOff>57151</xdr:rowOff>
    </xdr:from>
    <xdr:to>
      <xdr:col>3</xdr:col>
      <xdr:colOff>91440</xdr:colOff>
      <xdr:row>32</xdr:row>
      <xdr:rowOff>205741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2" name="Chart 3">
              <a:extLst>
                <a:ext uri="{FF2B5EF4-FFF2-40B4-BE49-F238E27FC236}">
                  <a16:creationId xmlns:a16="http://schemas.microsoft.com/office/drawing/2014/main" id="{591FFC3D-9FCD-468B-B747-8A36A50F2BF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42925" y="6454141"/>
              <a:ext cx="1857375" cy="195643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  <xdr:twoCellAnchor>
    <xdr:from>
      <xdr:col>4</xdr:col>
      <xdr:colOff>62866</xdr:colOff>
      <xdr:row>25</xdr:row>
      <xdr:rowOff>45720</xdr:rowOff>
    </xdr:from>
    <xdr:to>
      <xdr:col>5</xdr:col>
      <xdr:colOff>754380</xdr:colOff>
      <xdr:row>33</xdr:row>
      <xdr:rowOff>9524</xdr:rowOff>
    </xdr:to>
    <mc:AlternateContent xmlns:mc="http://schemas.openxmlformats.org/markup-compatibility/2006">
      <mc:Choice xmlns:cx1="http://schemas.microsoft.com/office/drawing/2015/9/8/chartex" Requires="cx1"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D043E27E-FD88-4392-84D3-117F83A2CF7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2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73731" y="6448425"/>
              <a:ext cx="1541144" cy="2021204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zh-CN" altLang="en-US" sz="1100"/>
                <a:t>此图表在您的 Excel 版本中不可用。
编辑此形状或将此工作簿转换为其他文件格式将永久破坏图表。</a:t>
              </a:r>
            </a:p>
          </xdr:txBody>
        </xdr:sp>
      </mc:Fallback>
    </mc:AlternateContent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as.ads.mwn.de\lmbi\bot\AG-Leister\Synecho\Weiyang\RpaB&amp;PAM68\933m\Oxygen%20evolution\LT%20vs.%20933m_O2%20evolution_PSII%20activity_MD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as.ads.mwn.de\lmbi\bot\AG-Leister\Synecho\Weiyang\RpaB&amp;PAM68\933m\Oxygen%20evolution\LT%20vs.%20933m_O2%20evolution_respiration_MD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as.ads.mwn.de\lmbi\bot\AG-Leister\Synecho\Weiyang\RpaB&amp;PAM68\933m\P700\Source%20data_P700_PAM6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O2 evolution_DCBQ"/>
    </sheetNames>
    <sheetDataSet>
      <sheetData sheetId="0">
        <row r="2">
          <cell r="P2" t="str">
            <v>CL_LT</v>
          </cell>
          <cell r="Q2" t="str">
            <v>CL_933m</v>
          </cell>
          <cell r="R2" t="str">
            <v>FL0_LT</v>
          </cell>
          <cell r="S2" t="str">
            <v>FL0_933m</v>
          </cell>
          <cell r="T2" t="str">
            <v>CL_LT</v>
          </cell>
          <cell r="U2" t="str">
            <v>CL_933m</v>
          </cell>
          <cell r="V2" t="str">
            <v>FL0_LT</v>
          </cell>
          <cell r="W2" t="str">
            <v>FL0_933m</v>
          </cell>
        </row>
        <row r="3">
          <cell r="P3">
            <v>16.497658749999999</v>
          </cell>
          <cell r="Q3">
            <v>15.458567195767179</v>
          </cell>
          <cell r="R3">
            <v>2.9816595744681225</v>
          </cell>
          <cell r="S3">
            <v>10.298476363636372</v>
          </cell>
          <cell r="T3">
            <v>2.957011789415037</v>
          </cell>
          <cell r="U3">
            <v>3.193049461815372</v>
          </cell>
          <cell r="V3">
            <v>0.8499566505307895</v>
          </cell>
          <cell r="W3">
            <v>2.8721109821918036</v>
          </cell>
        </row>
        <row r="4">
          <cell r="P4">
            <v>16.670390625000024</v>
          </cell>
          <cell r="Q4">
            <v>14.575591534391531</v>
          </cell>
          <cell r="R4">
            <v>2.9856085106382824</v>
          </cell>
          <cell r="S4">
            <v>9.2353348214285589</v>
          </cell>
          <cell r="T4">
            <v>2.9879719516127694</v>
          </cell>
          <cell r="U4">
            <v>3.0106661319344772</v>
          </cell>
          <cell r="V4">
            <v>0.85108234059584265</v>
          </cell>
          <cell r="W4">
            <v>2.6224440043050081</v>
          </cell>
        </row>
        <row r="5">
          <cell r="P5">
            <v>16.249621052631586</v>
          </cell>
          <cell r="Q5">
            <v>16.167531499999996</v>
          </cell>
          <cell r="R5">
            <v>2.1460187500000081</v>
          </cell>
          <cell r="S5">
            <v>9.7020747126436913</v>
          </cell>
          <cell r="T5">
            <v>2.8145980919371345</v>
          </cell>
          <cell r="U5">
            <v>3.2189927629498323</v>
          </cell>
          <cell r="V5">
            <v>0.59849669040636544</v>
          </cell>
          <cell r="W5">
            <v>2.6024364735298393</v>
          </cell>
        </row>
        <row r="6">
          <cell r="P6">
            <v>15.235815789473687</v>
          </cell>
          <cell r="Q6">
            <v>16.630032999999997</v>
          </cell>
          <cell r="R6">
            <v>3.5172229166666589</v>
          </cell>
          <cell r="S6">
            <v>8.9592620689655114</v>
          </cell>
          <cell r="T6">
            <v>2.6389968056032642</v>
          </cell>
          <cell r="U6">
            <v>3.311077876954617</v>
          </cell>
          <cell r="V6">
            <v>0.98090768081425717</v>
          </cell>
          <cell r="W6">
            <v>2.403188088605738</v>
          </cell>
        </row>
        <row r="7">
          <cell r="P7">
            <v>16.038456024096373</v>
          </cell>
          <cell r="Q7">
            <v>14.935494270833338</v>
          </cell>
          <cell r="R7">
            <v>2.1422212765957469</v>
          </cell>
          <cell r="S7">
            <v>8.7810759999999846</v>
          </cell>
          <cell r="T7">
            <v>2.9641097916034611</v>
          </cell>
          <cell r="U7">
            <v>3.4648415294789885</v>
          </cell>
          <cell r="V7">
            <v>0.6129267481116244</v>
          </cell>
          <cell r="W7">
            <v>2.3472421933888925</v>
          </cell>
        </row>
        <row r="8">
          <cell r="P8">
            <v>18.908891566265055</v>
          </cell>
          <cell r="Q8">
            <v>16.363641666666684</v>
          </cell>
          <cell r="R8">
            <v>2.5175617021276708</v>
          </cell>
          <cell r="S8">
            <v>8.6855340000000183</v>
          </cell>
          <cell r="T8">
            <v>3.4946026323061958</v>
          </cell>
          <cell r="U8">
            <v>3.7961532569364387</v>
          </cell>
          <cell r="V8">
            <v>0.72031816886238031</v>
          </cell>
          <cell r="W8">
            <v>2.3217031576669966</v>
          </cell>
        </row>
        <row r="9">
          <cell r="P9">
            <v>16.558526829268288</v>
          </cell>
          <cell r="Q9">
            <v>17.016263546798015</v>
          </cell>
          <cell r="R9">
            <v>2.0188638297872545</v>
          </cell>
          <cell r="S9">
            <v>7.7086920454545744</v>
          </cell>
          <cell r="T9">
            <v>3.0312185863892491</v>
          </cell>
          <cell r="U9">
            <v>3.6718859781395876</v>
          </cell>
          <cell r="V9">
            <v>0.57338474370706971</v>
          </cell>
          <cell r="W9">
            <v>2.1344427134678403</v>
          </cell>
        </row>
        <row r="10">
          <cell r="P10">
            <v>16.138444512195107</v>
          </cell>
          <cell r="Q10">
            <v>17.207699014778321</v>
          </cell>
          <cell r="R10">
            <v>3.111974468085096</v>
          </cell>
          <cell r="S10">
            <v>9.6366181818181413</v>
          </cell>
          <cell r="T10">
            <v>2.954317945380839</v>
          </cell>
          <cell r="U10">
            <v>3.7131952355251632</v>
          </cell>
          <cell r="V10">
            <v>0.883843009359354</v>
          </cell>
          <cell r="W10">
            <v>2.6682619229525231</v>
          </cell>
        </row>
        <row r="11">
          <cell r="P11">
            <v>10.806968571428563</v>
          </cell>
          <cell r="Q11">
            <v>10.920566406250009</v>
          </cell>
          <cell r="R11">
            <v>2.0750999999999773</v>
          </cell>
          <cell r="S11">
            <v>8.0457841666666745</v>
          </cell>
          <cell r="T11">
            <v>2.3320017496491334</v>
          </cell>
          <cell r="U11">
            <v>3.700141454034771</v>
          </cell>
          <cell r="V11">
            <v>0.63866529755735924</v>
          </cell>
          <cell r="W11">
            <v>2.1808787872586413</v>
          </cell>
        </row>
        <row r="12">
          <cell r="P12">
            <v>12.13274999999998</v>
          </cell>
          <cell r="Q12">
            <v>10.093804687499984</v>
          </cell>
          <cell r="R12">
            <v>2.5065534482758598</v>
          </cell>
          <cell r="S12">
            <v>8.9050133333333292</v>
          </cell>
          <cell r="T12">
            <v>2.6180879532543488</v>
          </cell>
          <cell r="U12">
            <v>3.4200153878258597</v>
          </cell>
          <cell r="V12">
            <v>0.77145617265989308</v>
          </cell>
          <cell r="W12">
            <v>2.4137802203769456</v>
          </cell>
        </row>
        <row r="13">
          <cell r="P13">
            <v>12.147106338028159</v>
          </cell>
          <cell r="Q13">
            <v>9.5766456375838978</v>
          </cell>
          <cell r="R13">
            <v>2.703119999999994</v>
          </cell>
          <cell r="S13">
            <v>8.1670723809523746</v>
          </cell>
          <cell r="T13">
            <v>2.5499579855806691</v>
          </cell>
          <cell r="U13">
            <v>3.2590841228350587</v>
          </cell>
          <cell r="V13">
            <v>0.82212834012448532</v>
          </cell>
          <cell r="W13">
            <v>2.3808308466165795</v>
          </cell>
        </row>
        <row r="14">
          <cell r="P14">
            <v>12.280413380281709</v>
          </cell>
          <cell r="Q14">
            <v>9.7598100671141061</v>
          </cell>
          <cell r="R14">
            <v>2.461734999999976</v>
          </cell>
          <cell r="S14">
            <v>9.6465266666666594</v>
          </cell>
          <cell r="T14">
            <v>2.5779422105861252</v>
          </cell>
          <cell r="U14">
            <v>3.3214178779661143</v>
          </cell>
          <cell r="V14">
            <v>0.74871337912350722</v>
          </cell>
          <cell r="W14">
            <v>2.812115183927292</v>
          </cell>
        </row>
        <row r="15">
          <cell r="P15">
            <v>13.588188028169023</v>
          </cell>
          <cell r="Q15">
            <v>9.8509399999999943</v>
          </cell>
          <cell r="R15">
            <v>2.9730403225807049</v>
          </cell>
          <cell r="S15">
            <v>7.6789944444444522</v>
          </cell>
          <cell r="T15">
            <v>2.7054395362877535</v>
          </cell>
          <cell r="U15">
            <v>3.3087034781063647</v>
          </cell>
          <cell r="V15">
            <v>0.87661221559824487</v>
          </cell>
          <cell r="W15">
            <v>2.1650194418955482</v>
          </cell>
        </row>
        <row r="16">
          <cell r="P16">
            <v>13.614597887323944</v>
          </cell>
          <cell r="Q16">
            <v>9.8928037037037093</v>
          </cell>
          <cell r="R16">
            <v>2.9040838709677024</v>
          </cell>
          <cell r="S16">
            <v>7.1832583333333471</v>
          </cell>
          <cell r="T16">
            <v>2.7106978000796143</v>
          </cell>
          <cell r="U16">
            <v>3.322764530356292</v>
          </cell>
          <cell r="V16">
            <v>0.85628014429428223</v>
          </cell>
          <cell r="W16">
            <v>2.0252513607528768</v>
          </cell>
        </row>
        <row r="17">
          <cell r="P17">
            <v>18.036082499999999</v>
          </cell>
          <cell r="Q17">
            <v>9.5319116666666659</v>
          </cell>
          <cell r="R17">
            <v>2.5449446428572129</v>
          </cell>
          <cell r="S17">
            <v>8.1721707547169995</v>
          </cell>
          <cell r="T17">
            <v>3.9923149616631273</v>
          </cell>
          <cell r="U17">
            <v>2.3601164130203043</v>
          </cell>
          <cell r="V17">
            <v>0.7832720483819704</v>
          </cell>
          <cell r="W17">
            <v>2.4095955433665948</v>
          </cell>
        </row>
        <row r="18">
          <cell r="P18">
            <v>16.132763291139224</v>
          </cell>
          <cell r="Q18">
            <v>11.060195378151258</v>
          </cell>
          <cell r="R18">
            <v>2.5849599999999859</v>
          </cell>
          <cell r="S18">
            <v>8.3669905660377388</v>
          </cell>
          <cell r="T18">
            <v>3.5812738189701627</v>
          </cell>
          <cell r="U18">
            <v>2.9061864833161462</v>
          </cell>
          <cell r="V18">
            <v>0.80847181481336128</v>
          </cell>
          <cell r="W18">
            <v>2.4670389036692431</v>
          </cell>
        </row>
        <row r="19">
          <cell r="P19"/>
          <cell r="Q19"/>
          <cell r="R19">
            <v>2.6096383333333506</v>
          </cell>
          <cell r="S19">
            <v>7.4999404255319568</v>
          </cell>
          <cell r="T19"/>
          <cell r="U19"/>
          <cell r="V19">
            <v>0.81619020772334627</v>
          </cell>
          <cell r="W19">
            <v>2.2720905915561951</v>
          </cell>
        </row>
        <row r="20">
          <cell r="P20"/>
          <cell r="Q20"/>
          <cell r="R20"/>
          <cell r="S20"/>
          <cell r="T20"/>
          <cell r="U20"/>
          <cell r="V20"/>
          <cell r="W20"/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spiration"/>
    </sheetNames>
    <sheetDataSet>
      <sheetData sheetId="0">
        <row r="2">
          <cell r="AJ2" t="str">
            <v>CL_LT</v>
          </cell>
          <cell r="AK2" t="str">
            <v>CL_933m</v>
          </cell>
          <cell r="AL2" t="str">
            <v>FL0_LT</v>
          </cell>
          <cell r="AM2" t="str">
            <v>FL0_933m</v>
          </cell>
          <cell r="AN2" t="str">
            <v>CL_LT</v>
          </cell>
          <cell r="AO2" t="str">
            <v>CL_933m</v>
          </cell>
          <cell r="AP2" t="str">
            <v>FL0_LT</v>
          </cell>
          <cell r="AQ2" t="str">
            <v>FL0_933m</v>
          </cell>
        </row>
        <row r="3">
          <cell r="AJ3">
            <v>1.1936636986301394</v>
          </cell>
          <cell r="AK3">
            <v>0.85190166666665035</v>
          </cell>
          <cell r="AL3">
            <v>2.0639631578946269</v>
          </cell>
          <cell r="AM3">
            <v>2.1895037974683391</v>
          </cell>
          <cell r="AN3">
            <v>0.264219319424562</v>
          </cell>
          <cell r="AO3">
            <v>0.24340047619047153</v>
          </cell>
          <cell r="AP3">
            <v>0.63777859908522472</v>
          </cell>
          <cell r="AQ3">
            <v>0.64397170513774682</v>
          </cell>
        </row>
        <row r="4">
          <cell r="AJ4">
            <v>0.73887397260273868</v>
          </cell>
          <cell r="AK4">
            <v>0.72861777777777403</v>
          </cell>
          <cell r="AL4">
            <v>2.9605473684210741</v>
          </cell>
          <cell r="AM4">
            <v>1.2914000000000021</v>
          </cell>
          <cell r="AN4">
            <v>0.16355090500419844</v>
          </cell>
          <cell r="AO4">
            <v>0.20817650793650688</v>
          </cell>
          <cell r="AP4">
            <v>0.9148291944722009</v>
          </cell>
          <cell r="AQ4">
            <v>0.37982352941176534</v>
          </cell>
        </row>
        <row r="5">
          <cell r="AJ5">
            <v>1.091136249999991</v>
          </cell>
          <cell r="AK5">
            <v>1.0076783251231307</v>
          </cell>
          <cell r="AL5">
            <v>1.9687414634146503</v>
          </cell>
          <cell r="AM5">
            <v>1.6404358208954994</v>
          </cell>
          <cell r="AN5">
            <v>0.23220970638376098</v>
          </cell>
          <cell r="AO5">
            <v>0.28619432854507187</v>
          </cell>
          <cell r="AP5">
            <v>0.57609322951368491</v>
          </cell>
          <cell r="AQ5">
            <v>0.48248112379279395</v>
          </cell>
        </row>
        <row r="6">
          <cell r="AJ6">
            <v>1.171129999999998</v>
          </cell>
          <cell r="AK6">
            <v>1.0321216748768554</v>
          </cell>
          <cell r="AL6">
            <v>1.8006463414634455</v>
          </cell>
          <cell r="AM6">
            <v>1.3108746268656757</v>
          </cell>
          <cell r="AN6">
            <v>0.24923354295782563</v>
          </cell>
          <cell r="AO6">
            <v>0.29313657181432629</v>
          </cell>
          <cell r="AP6">
            <v>0.52690522617758073</v>
          </cell>
          <cell r="AQ6">
            <v>0.3855513608428458</v>
          </cell>
        </row>
        <row r="7">
          <cell r="AJ7">
            <v>1.226569375000004</v>
          </cell>
          <cell r="AK7">
            <v>0.99142869565216951</v>
          </cell>
          <cell r="AL7">
            <v>5.4423209302325271</v>
          </cell>
          <cell r="AM7">
            <v>1.6590824324324742</v>
          </cell>
          <cell r="AN7">
            <v>0.25403367751344735</v>
          </cell>
          <cell r="AO7">
            <v>0.27550196390260923</v>
          </cell>
          <cell r="AP7">
            <v>1.6491881606765233</v>
          </cell>
          <cell r="AQ7">
            <v>0.48796542130366888</v>
          </cell>
        </row>
        <row r="8">
          <cell r="AJ8">
            <v>0.88722000000000634</v>
          </cell>
          <cell r="AK8">
            <v>1.1174478260869591</v>
          </cell>
          <cell r="AL8">
            <v>1.7656837209302878</v>
          </cell>
          <cell r="AM8">
            <v>1.2800054054054044</v>
          </cell>
          <cell r="AN8">
            <v>0.18375133437803437</v>
          </cell>
          <cell r="AO8">
            <v>0.3105206375362643</v>
          </cell>
          <cell r="AP8">
            <v>0.53505567300917811</v>
          </cell>
          <cell r="AQ8">
            <v>0.37647217806041305</v>
          </cell>
        </row>
        <row r="9">
          <cell r="AJ9"/>
          <cell r="AK9"/>
          <cell r="AL9">
            <v>3.1738025641026559</v>
          </cell>
          <cell r="AM9">
            <v>1.618476811594201</v>
          </cell>
          <cell r="AN9"/>
          <cell r="AO9"/>
          <cell r="AP9">
            <v>0.96175835275838062</v>
          </cell>
          <cell r="AQ9">
            <v>0.47602259164535332</v>
          </cell>
        </row>
        <row r="10">
          <cell r="AJ10"/>
          <cell r="AK10"/>
          <cell r="AL10">
            <v>2.3919743589744531</v>
          </cell>
          <cell r="AM10">
            <v>1.4200884057971424</v>
          </cell>
          <cell r="AN10"/>
          <cell r="AO10"/>
          <cell r="AP10">
            <v>0.72484071484074342</v>
          </cell>
          <cell r="AQ10">
            <v>0.41767306052857128</v>
          </cell>
        </row>
        <row r="11">
          <cell r="AJ11">
            <v>0.68020985915491661</v>
          </cell>
          <cell r="AK11">
            <v>0.67000772946859188</v>
          </cell>
          <cell r="AL11">
            <v>1.9388289473684632</v>
          </cell>
          <cell r="AM11">
            <v>1.8301661538460987</v>
          </cell>
          <cell r="AN11">
            <v>0.14201990194774836</v>
          </cell>
          <cell r="AO11">
            <v>0.16024530006999574</v>
          </cell>
          <cell r="AP11">
            <v>0.67467486514828234</v>
          </cell>
          <cell r="AQ11">
            <v>0.51599793874608846</v>
          </cell>
        </row>
        <row r="12">
          <cell r="AJ12">
            <v>0.8957091549295767</v>
          </cell>
          <cell r="AK12">
            <v>0.78249033816425018</v>
          </cell>
          <cell r="AL12">
            <v>1.6123605263158567</v>
          </cell>
          <cell r="AM12">
            <v>2.0664030769229997</v>
          </cell>
          <cell r="AN12">
            <v>0.18701364681017876</v>
          </cell>
          <cell r="AO12">
            <v>0.18714769028180395</v>
          </cell>
          <cell r="AP12">
            <v>0.56107018731025293</v>
          </cell>
          <cell r="AQ12">
            <v>0.58260269214906812</v>
          </cell>
        </row>
        <row r="13">
          <cell r="AJ13"/>
          <cell r="AK13">
            <v>0.50126478260870544</v>
          </cell>
          <cell r="AL13">
            <v>2.1617218749998557</v>
          </cell>
          <cell r="AM13">
            <v>1.4494624999999672</v>
          </cell>
          <cell r="AN13"/>
          <cell r="AO13">
            <v>0.12101110459510103</v>
          </cell>
          <cell r="AP13">
            <v>0.65746722931443125</v>
          </cell>
          <cell r="AQ13">
            <v>0.41166703361220258</v>
          </cell>
        </row>
        <row r="14">
          <cell r="AJ14">
            <v>0.93106774193547748</v>
          </cell>
          <cell r="AK14">
            <v>0.50308391304349209</v>
          </cell>
          <cell r="AL14">
            <v>3.5951906250000221</v>
          </cell>
          <cell r="AM14">
            <v>1.5908424999999937</v>
          </cell>
          <cell r="AN14">
            <v>0.19231700549290062</v>
          </cell>
          <cell r="AO14">
            <v>0.12145026368018669</v>
          </cell>
          <cell r="AP14">
            <v>1.0934431697306763</v>
          </cell>
          <cell r="AQ14">
            <v>0.45182087354397416</v>
          </cell>
        </row>
        <row r="15">
          <cell r="AJ15">
            <v>1.0305549019607887</v>
          </cell>
          <cell r="AK15">
            <v>0.68524035087718682</v>
          </cell>
          <cell r="AL15">
            <v>2.3272184210526343</v>
          </cell>
          <cell r="AM15">
            <v>1.0954038961038839</v>
          </cell>
          <cell r="AN15">
            <v>0.20950555703162985</v>
          </cell>
          <cell r="AO15">
            <v>0.17187005755381279</v>
          </cell>
          <cell r="AP15">
            <v>0.73984183019392114</v>
          </cell>
          <cell r="AQ15">
            <v>0.34823788603756517</v>
          </cell>
        </row>
        <row r="16">
          <cell r="AJ16"/>
          <cell r="AK16">
            <v>0.71383333333333798</v>
          </cell>
          <cell r="AL16">
            <v>2.1962342105264328</v>
          </cell>
          <cell r="AM16">
            <v>1.716480519480506</v>
          </cell>
          <cell r="AN16"/>
          <cell r="AO16">
            <v>0.17904166899508739</v>
          </cell>
          <cell r="AP16">
            <v>0.69820087498079686</v>
          </cell>
          <cell r="AQ16">
            <v>0.54568324035965021</v>
          </cell>
        </row>
        <row r="17">
          <cell r="AJ17">
            <v>1.2620075949366993</v>
          </cell>
          <cell r="AK17"/>
          <cell r="AL17">
            <v>1.7130647058823956</v>
          </cell>
          <cell r="AM17">
            <v>1.2068305084746223</v>
          </cell>
          <cell r="AN17">
            <v>0.26349249790777346</v>
          </cell>
          <cell r="AO17"/>
          <cell r="AP17">
            <v>0.5401516327405278</v>
          </cell>
          <cell r="AQ17">
            <v>0.35583855282769278</v>
          </cell>
        </row>
        <row r="18">
          <cell r="AJ18">
            <v>1.2610835443037824</v>
          </cell>
          <cell r="AK18">
            <v>0.8144800000000032</v>
          </cell>
          <cell r="AL18">
            <v>1.3686000000000282</v>
          </cell>
          <cell r="AM18">
            <v>1.9240169491525703</v>
          </cell>
          <cell r="AN18">
            <v>0.26329956689021272</v>
          </cell>
          <cell r="AO18">
            <v>0.19009051214535566</v>
          </cell>
          <cell r="AP18">
            <v>0.43153742064162998</v>
          </cell>
          <cell r="AQ18">
            <v>0.56730369508785095</v>
          </cell>
        </row>
        <row r="19">
          <cell r="AJ19">
            <v>1.0537071428571414</v>
          </cell>
          <cell r="AK19">
            <v>1.2476914062500066</v>
          </cell>
          <cell r="AL19">
            <v>2.3888844827586482</v>
          </cell>
          <cell r="AM19">
            <v>2.0941000000000072</v>
          </cell>
          <cell r="AN19">
            <v>0.22737614942798173</v>
          </cell>
          <cell r="AO19">
            <v>0.42274681755210208</v>
          </cell>
          <cell r="AP19">
            <v>0.73524052769082293</v>
          </cell>
          <cell r="AQ19">
            <v>0.56762376094043432</v>
          </cell>
        </row>
        <row r="20">
          <cell r="AJ20">
            <v>1.740542957746487</v>
          </cell>
          <cell r="AK20">
            <v>1.4895239726027321</v>
          </cell>
          <cell r="AL20">
            <v>1.8192950000000017</v>
          </cell>
          <cell r="AM20">
            <v>1.788476190476201</v>
          </cell>
          <cell r="AN20">
            <v>0.365380139997385</v>
          </cell>
          <cell r="AO20">
            <v>0.50029673806494313</v>
          </cell>
          <cell r="AP20">
            <v>0.55332133924752891</v>
          </cell>
          <cell r="AQ20">
            <v>0.52136911295850541</v>
          </cell>
        </row>
        <row r="21">
          <cell r="AJ21">
            <v>2.0452556338028272</v>
          </cell>
          <cell r="AK21">
            <v>1.2594972602739698</v>
          </cell>
          <cell r="AL21">
            <v>2.3087806451612432</v>
          </cell>
          <cell r="AM21">
            <v>1.5405018518518641</v>
          </cell>
          <cell r="AN21">
            <v>0.42934636372138435</v>
          </cell>
          <cell r="AO21">
            <v>0.42303607226659823</v>
          </cell>
          <cell r="AP21">
            <v>0.68075273023149596</v>
          </cell>
          <cell r="AQ21">
            <v>0.43432984405247504</v>
          </cell>
        </row>
        <row r="22">
          <cell r="AJ22">
            <v>1.9241549295774714</v>
          </cell>
          <cell r="AK22">
            <v>1.550834228187921</v>
          </cell>
          <cell r="AL22">
            <v>1.9622017857143093</v>
          </cell>
          <cell r="AM22">
            <v>1.4400575471697956</v>
          </cell>
          <cell r="AN22">
            <v>0.38310367869727829</v>
          </cell>
          <cell r="AO22">
            <v>0.52777343983582647</v>
          </cell>
          <cell r="AP22">
            <v>0.60391797375587897</v>
          </cell>
          <cell r="AQ22">
            <v>0.42460642979699131</v>
          </cell>
        </row>
        <row r="23">
          <cell r="AJ23">
            <v>1.7074007042253525</v>
          </cell>
          <cell r="AK23">
            <v>2.2391577777777782</v>
          </cell>
          <cell r="AL23">
            <v>2.8806033333333403</v>
          </cell>
          <cell r="AM23">
            <v>1.9210112149532557</v>
          </cell>
          <cell r="AN23">
            <v>0.33994741314447774</v>
          </cell>
          <cell r="AO23">
            <v>0.75208143866090527</v>
          </cell>
          <cell r="AP23">
            <v>0.90093719231919889</v>
          </cell>
          <cell r="AQ23">
            <v>0.57743723756878396</v>
          </cell>
        </row>
        <row r="24">
          <cell r="AJ24"/>
          <cell r="AK24">
            <v>2.1306081481481618</v>
          </cell>
          <cell r="AL24">
            <v>2.5498730769231113</v>
          </cell>
          <cell r="AM24">
            <v>1.6085606382978979</v>
          </cell>
          <cell r="AN24"/>
          <cell r="AO24">
            <v>0.7156221223821877</v>
          </cell>
          <cell r="AP24">
            <v>0.78478890048991168</v>
          </cell>
          <cell r="AQ24">
            <v>0.48730993646060244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abelle1"/>
    </sheetNames>
    <sheetDataSet>
      <sheetData sheetId="0">
        <row r="3">
          <cell r="C3" t="str">
            <v>CL_LT</v>
          </cell>
          <cell r="D3" t="str">
            <v>CL_S933m</v>
          </cell>
          <cell r="E3" t="str">
            <v>FL0_LT</v>
          </cell>
          <cell r="F3" t="str">
            <v>FL0_933m</v>
          </cell>
        </row>
        <row r="4">
          <cell r="C4">
            <v>1.8549999999999998</v>
          </cell>
          <cell r="D4">
            <v>2.4550000000000001</v>
          </cell>
          <cell r="E4">
            <v>2.2549999999999999</v>
          </cell>
          <cell r="F4">
            <v>2.2400000000000002</v>
          </cell>
        </row>
        <row r="5">
          <cell r="C5">
            <v>1.875</v>
          </cell>
          <cell r="D5">
            <v>2.4499999999999997</v>
          </cell>
          <cell r="E5">
            <v>1.9850000000000003</v>
          </cell>
          <cell r="F5">
            <v>2.21</v>
          </cell>
        </row>
        <row r="6">
          <cell r="C6">
            <v>1.875</v>
          </cell>
          <cell r="D6">
            <v>2.5450000000000004</v>
          </cell>
          <cell r="E6">
            <v>2.0300000000000002</v>
          </cell>
          <cell r="F6">
            <v>2.3600000000000003</v>
          </cell>
        </row>
        <row r="7">
          <cell r="C7">
            <v>1.8499999999999999</v>
          </cell>
          <cell r="D7">
            <v>2.52</v>
          </cell>
          <cell r="E7">
            <v>2.09</v>
          </cell>
          <cell r="F7">
            <v>2.33</v>
          </cell>
        </row>
        <row r="8">
          <cell r="C8">
            <v>1.6625000000000001</v>
          </cell>
          <cell r="D8">
            <v>2.9224999999999999</v>
          </cell>
          <cell r="E8">
            <v>2.0449999999999999</v>
          </cell>
          <cell r="F8">
            <v>2.2549999999999999</v>
          </cell>
        </row>
        <row r="9">
          <cell r="C9">
            <v>1.9924999999999997</v>
          </cell>
          <cell r="D9">
            <v>3.2</v>
          </cell>
          <cell r="E9">
            <v>1.8200000000000003</v>
          </cell>
          <cell r="F9">
            <v>2.3600000000000003</v>
          </cell>
        </row>
        <row r="10">
          <cell r="C10">
            <v>1.9099999999999997</v>
          </cell>
          <cell r="D10">
            <v>2.9450000000000003</v>
          </cell>
          <cell r="E10">
            <v>1.7450000000000001</v>
          </cell>
          <cell r="F10">
            <v>2.3600000000000003</v>
          </cell>
        </row>
        <row r="11">
          <cell r="C11">
            <v>1.9175</v>
          </cell>
          <cell r="D11">
            <v>3.4249999999999998</v>
          </cell>
          <cell r="E11"/>
          <cell r="F11">
            <v>2.2249999999999996</v>
          </cell>
        </row>
        <row r="12">
          <cell r="C12">
            <v>1.8399999999999999</v>
          </cell>
          <cell r="D12">
            <v>2.8200000000000003</v>
          </cell>
        </row>
        <row r="13">
          <cell r="C13">
            <v>1.86</v>
          </cell>
          <cell r="D13">
            <v>2.7300000000000004</v>
          </cell>
        </row>
        <row r="14">
          <cell r="C14">
            <v>1.9249999999999998</v>
          </cell>
          <cell r="D14">
            <v>2.9550000000000001</v>
          </cell>
        </row>
        <row r="15">
          <cell r="C15">
            <v>1.895</v>
          </cell>
          <cell r="D15">
            <v>2.7124999999999999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8C0839-3C03-40C8-A482-3ADAAFEC6D09}">
  <dimension ref="A1:N12"/>
  <sheetViews>
    <sheetView zoomScale="70" zoomScaleNormal="70" workbookViewId="0">
      <selection activeCell="B3" sqref="B3"/>
    </sheetView>
  </sheetViews>
  <sheetFormatPr defaultColWidth="8.6640625" defaultRowHeight="13.8" x14ac:dyDescent="0.25"/>
  <cols>
    <col min="1" max="1" width="15.33203125" bestFit="1" customWidth="1"/>
    <col min="2" max="2" width="36.109375" bestFit="1" customWidth="1"/>
  </cols>
  <sheetData>
    <row r="1" spans="1:14" ht="15" x14ac:dyDescent="0.25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</row>
    <row r="2" spans="1:14" ht="15" x14ac:dyDescent="0.25">
      <c r="A2" s="6"/>
      <c r="B2" s="6"/>
      <c r="C2" s="6"/>
      <c r="D2" s="6"/>
      <c r="E2" s="6"/>
      <c r="F2" s="6"/>
      <c r="G2" s="6"/>
      <c r="H2" s="6"/>
      <c r="I2" s="6"/>
      <c r="J2" s="6"/>
      <c r="K2" s="6"/>
      <c r="L2" s="6"/>
      <c r="M2" s="6"/>
      <c r="N2" s="6"/>
    </row>
    <row r="3" spans="1:14" ht="15.6" x14ac:dyDescent="0.3">
      <c r="A3" s="3" t="s">
        <v>1</v>
      </c>
    </row>
    <row r="5" spans="1:14" ht="15.6" x14ac:dyDescent="0.3">
      <c r="A5" s="1" t="s">
        <v>2</v>
      </c>
      <c r="B5" s="1" t="s">
        <v>3</v>
      </c>
    </row>
    <row r="6" spans="1:14" ht="15.6" x14ac:dyDescent="0.3">
      <c r="A6" s="1" t="s">
        <v>4</v>
      </c>
      <c r="B6" s="3" t="s">
        <v>5</v>
      </c>
    </row>
    <row r="7" spans="1:14" ht="15.6" x14ac:dyDescent="0.3">
      <c r="A7" s="1" t="s">
        <v>6</v>
      </c>
      <c r="B7" s="3" t="s">
        <v>7</v>
      </c>
    </row>
    <row r="8" spans="1:14" ht="15.6" x14ac:dyDescent="0.3">
      <c r="A8" s="1" t="s">
        <v>8</v>
      </c>
      <c r="B8" s="3" t="s">
        <v>9</v>
      </c>
    </row>
    <row r="9" spans="1:14" ht="15.6" x14ac:dyDescent="0.3">
      <c r="A9" s="1" t="s">
        <v>10</v>
      </c>
      <c r="B9" s="3" t="s">
        <v>11</v>
      </c>
    </row>
    <row r="10" spans="1:14" ht="15.6" x14ac:dyDescent="0.3">
      <c r="A10" s="1" t="s">
        <v>12</v>
      </c>
      <c r="B10" s="3" t="s">
        <v>13</v>
      </c>
    </row>
    <row r="11" spans="1:14" ht="15.6" x14ac:dyDescent="0.3">
      <c r="A11" s="1" t="s">
        <v>14</v>
      </c>
      <c r="B11" s="3" t="s">
        <v>15</v>
      </c>
    </row>
    <row r="12" spans="1:14" ht="15.6" x14ac:dyDescent="0.3">
      <c r="A12" s="1" t="s">
        <v>16</v>
      </c>
      <c r="B12" s="3" t="s">
        <v>17</v>
      </c>
    </row>
  </sheetData>
  <sortState xmlns:xlrd2="http://schemas.microsoft.com/office/spreadsheetml/2017/richdata2" ref="A7:B12">
    <sortCondition ref="A6"/>
  </sortState>
  <phoneticPr fontId="71" type="noConversion"/>
  <pageMargins left="0.7" right="0.7" top="0.75" bottom="0.75" header="0.3" footer="0.3"/>
  <pageSetup paperSize="9" orientation="portrait" horizontalDpi="1200" verticalDpi="12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EF9E12-C1FB-4D3C-A96D-8183FBE134CF}">
  <dimension ref="A1:N26"/>
  <sheetViews>
    <sheetView zoomScale="85" zoomScaleNormal="85" workbookViewId="0">
      <selection activeCell="D44" sqref="D44"/>
    </sheetView>
  </sheetViews>
  <sheetFormatPr defaultColWidth="8.6640625" defaultRowHeight="13.8" x14ac:dyDescent="0.25"/>
  <cols>
    <col min="1" max="1" width="27" style="8" bestFit="1" customWidth="1"/>
    <col min="2" max="2" width="16.5546875" style="8" bestFit="1" customWidth="1"/>
    <col min="3" max="4" width="12.44140625" style="8" bestFit="1" customWidth="1"/>
    <col min="5" max="5" width="10.88671875" style="8" customWidth="1"/>
    <col min="6" max="6" width="10.88671875" style="8" bestFit="1" customWidth="1"/>
    <col min="7" max="7" width="10.88671875" style="8" customWidth="1"/>
    <col min="8" max="8" width="8.6640625" style="8"/>
    <col min="9" max="9" width="16.44140625" style="8" bestFit="1" customWidth="1"/>
    <col min="10" max="11" width="10.88671875" style="8" bestFit="1" customWidth="1"/>
    <col min="12" max="12" width="10.88671875" style="8" customWidth="1"/>
    <col min="13" max="13" width="10.88671875" style="8" bestFit="1" customWidth="1"/>
    <col min="14" max="16384" width="8.6640625" style="8"/>
  </cols>
  <sheetData>
    <row r="1" spans="1:14" ht="16.2" x14ac:dyDescent="0.35">
      <c r="A1" s="8" t="s">
        <v>18</v>
      </c>
      <c r="B1" s="206" t="s">
        <v>19</v>
      </c>
      <c r="C1" s="206"/>
      <c r="D1" s="206"/>
      <c r="E1" s="206"/>
      <c r="F1" s="206"/>
      <c r="G1" s="105"/>
      <c r="H1" s="61"/>
      <c r="I1" s="207" t="s">
        <v>20</v>
      </c>
      <c r="J1" s="207"/>
      <c r="K1" s="207"/>
      <c r="L1" s="207"/>
      <c r="M1" s="207"/>
      <c r="N1" s="61"/>
    </row>
    <row r="2" spans="1:14" x14ac:dyDescent="0.25">
      <c r="B2" s="34" t="s">
        <v>21</v>
      </c>
      <c r="C2" s="35" t="s">
        <v>22</v>
      </c>
      <c r="D2" s="35" t="s">
        <v>23</v>
      </c>
      <c r="E2" s="34" t="s">
        <v>24</v>
      </c>
      <c r="G2" s="34"/>
      <c r="H2" s="61"/>
      <c r="I2" s="67"/>
      <c r="J2" s="28" t="s">
        <v>21</v>
      </c>
      <c r="K2" s="68" t="s">
        <v>22</v>
      </c>
      <c r="L2" s="68" t="s">
        <v>23</v>
      </c>
      <c r="M2" s="28" t="s">
        <v>24</v>
      </c>
      <c r="N2" s="61"/>
    </row>
    <row r="3" spans="1:14" x14ac:dyDescent="0.25">
      <c r="B3" s="14">
        <v>0.15333333333333332</v>
      </c>
      <c r="C3" s="14">
        <v>0.28666666666666668</v>
      </c>
      <c r="D3" s="14">
        <v>0.33666666666666673</v>
      </c>
      <c r="E3" s="14">
        <v>0.41333333333333333</v>
      </c>
      <c r="H3" s="61"/>
      <c r="I3" s="67"/>
      <c r="J3" s="69">
        <v>0.38999999999999996</v>
      </c>
      <c r="K3" s="69">
        <v>0.30133333333333329</v>
      </c>
      <c r="L3" s="69">
        <v>0.38300000000000001</v>
      </c>
      <c r="M3" s="69">
        <v>0.35600000000000004</v>
      </c>
      <c r="N3" s="61"/>
    </row>
    <row r="4" spans="1:14" x14ac:dyDescent="0.25">
      <c r="B4" s="14">
        <v>0.21333333333333332</v>
      </c>
      <c r="C4" s="14">
        <v>0.29333333333333333</v>
      </c>
      <c r="D4" s="14">
        <v>0.32333333333333331</v>
      </c>
      <c r="E4" s="14">
        <v>0.34666666666666673</v>
      </c>
      <c r="H4" s="61"/>
      <c r="I4" s="67"/>
      <c r="J4" s="69">
        <v>0.34966666666666663</v>
      </c>
      <c r="K4" s="69">
        <v>0.30333333333333329</v>
      </c>
      <c r="L4" s="69">
        <v>0.36133333333333334</v>
      </c>
      <c r="M4" s="69">
        <v>0.33266666666666667</v>
      </c>
      <c r="N4" s="61"/>
    </row>
    <row r="5" spans="1:14" x14ac:dyDescent="0.25">
      <c r="B5" s="14">
        <v>0.20333333333333331</v>
      </c>
      <c r="C5" s="14">
        <v>0.18666666666666665</v>
      </c>
      <c r="D5" s="14">
        <v>0.2466666666666667</v>
      </c>
      <c r="E5" s="14">
        <v>0.35666666666666674</v>
      </c>
      <c r="H5" s="61"/>
      <c r="I5" s="67"/>
      <c r="J5" s="69">
        <v>0.41766666666666663</v>
      </c>
      <c r="K5" s="69">
        <v>0.39799999999999996</v>
      </c>
      <c r="L5" s="69">
        <v>0.40699999999999997</v>
      </c>
      <c r="M5" s="69">
        <v>0.36866666666666664</v>
      </c>
      <c r="N5" s="61"/>
    </row>
    <row r="6" spans="1:14" x14ac:dyDescent="0.25">
      <c r="B6" s="14">
        <v>0.20333333333333331</v>
      </c>
      <c r="C6" s="14">
        <v>0.2533333333333333</v>
      </c>
      <c r="D6" s="14">
        <v>0.3866666666666666</v>
      </c>
      <c r="E6" s="14">
        <v>0.36666666666666659</v>
      </c>
      <c r="H6" s="61"/>
      <c r="I6" s="67"/>
      <c r="J6" s="69">
        <v>0.42699999999999999</v>
      </c>
      <c r="K6" s="69">
        <v>0.34033333333333338</v>
      </c>
      <c r="L6" s="69">
        <v>0.44166666666666665</v>
      </c>
      <c r="M6" s="69">
        <v>0.41066666666666668</v>
      </c>
      <c r="N6" s="61"/>
    </row>
    <row r="7" spans="1:14" x14ac:dyDescent="0.25">
      <c r="B7" s="14"/>
      <c r="C7" s="14"/>
      <c r="F7" s="14"/>
      <c r="G7" s="14"/>
      <c r="H7" s="61"/>
      <c r="I7" s="67"/>
      <c r="J7" s="69">
        <v>0.43233333333333329</v>
      </c>
      <c r="K7" s="69">
        <v>0.31900000000000001</v>
      </c>
      <c r="L7" s="69">
        <v>0.42433333333333328</v>
      </c>
      <c r="M7" s="69">
        <v>0.4346666666666667</v>
      </c>
      <c r="N7" s="61"/>
    </row>
    <row r="8" spans="1:14" x14ac:dyDescent="0.25">
      <c r="B8" s="14"/>
      <c r="C8" s="14"/>
      <c r="F8" s="14"/>
      <c r="G8" s="14"/>
      <c r="H8" s="61"/>
      <c r="I8" s="67"/>
      <c r="J8" s="69">
        <v>0.39200000000000007</v>
      </c>
      <c r="K8" s="69">
        <v>0.43566666666666665</v>
      </c>
      <c r="L8" s="69">
        <v>0.49</v>
      </c>
      <c r="M8" s="69">
        <v>0.53433333333333333</v>
      </c>
      <c r="N8" s="61"/>
    </row>
    <row r="9" spans="1:14" x14ac:dyDescent="0.25">
      <c r="B9" s="14"/>
      <c r="C9" s="15"/>
      <c r="F9" s="14"/>
      <c r="G9" s="14"/>
      <c r="H9" s="61"/>
      <c r="I9" s="67"/>
      <c r="J9" s="69"/>
      <c r="K9" s="69"/>
      <c r="L9" s="69"/>
      <c r="M9" s="69"/>
      <c r="N9" s="61"/>
    </row>
    <row r="10" spans="1:14" x14ac:dyDescent="0.25">
      <c r="B10" s="14"/>
      <c r="C10" s="15"/>
      <c r="F10" s="14"/>
      <c r="G10" s="14"/>
      <c r="H10" s="61"/>
      <c r="I10" s="67"/>
      <c r="J10" s="69"/>
      <c r="K10" s="69"/>
      <c r="L10" s="69"/>
      <c r="M10" s="69"/>
      <c r="N10" s="61"/>
    </row>
    <row r="11" spans="1:14" x14ac:dyDescent="0.25">
      <c r="H11" s="61"/>
      <c r="I11" s="67"/>
      <c r="J11" s="67"/>
      <c r="K11" s="67"/>
      <c r="L11" s="67"/>
      <c r="M11" s="67"/>
      <c r="N11" s="61"/>
    </row>
    <row r="12" spans="1:14" ht="14.1" customHeight="1" x14ac:dyDescent="0.3">
      <c r="A12" s="9" t="s">
        <v>25</v>
      </c>
      <c r="B12" s="16"/>
      <c r="C12" s="17" t="s">
        <v>21</v>
      </c>
      <c r="D12" s="58" t="s">
        <v>22</v>
      </c>
      <c r="E12" s="58" t="s">
        <v>23</v>
      </c>
      <c r="F12" s="59" t="s">
        <v>24</v>
      </c>
      <c r="H12" s="61"/>
      <c r="I12" s="70"/>
      <c r="J12" s="71" t="s">
        <v>21</v>
      </c>
      <c r="K12" s="72" t="s">
        <v>22</v>
      </c>
      <c r="L12" s="73" t="s">
        <v>23</v>
      </c>
      <c r="M12" s="74" t="s">
        <v>24</v>
      </c>
      <c r="N12" s="61"/>
    </row>
    <row r="13" spans="1:14" x14ac:dyDescent="0.25">
      <c r="A13" s="10" t="s">
        <v>26</v>
      </c>
      <c r="B13" s="18" t="s">
        <v>21</v>
      </c>
      <c r="C13" s="51"/>
      <c r="D13" s="60">
        <v>0.12891369999999999</v>
      </c>
      <c r="E13" s="60">
        <v>5.2341999999999996E-3</v>
      </c>
      <c r="F13" s="63">
        <v>4.6299999999999998E-4</v>
      </c>
      <c r="G13" s="53"/>
      <c r="H13" s="61"/>
      <c r="I13" s="75" t="s">
        <v>21</v>
      </c>
      <c r="J13" s="76"/>
      <c r="K13" s="77">
        <v>0.43201119999999998</v>
      </c>
      <c r="L13" s="77">
        <v>1.7980678000000001</v>
      </c>
      <c r="M13" s="78">
        <v>0.87970550000000003</v>
      </c>
      <c r="N13" s="61"/>
    </row>
    <row r="14" spans="1:14" ht="14.4" x14ac:dyDescent="0.3">
      <c r="A14" s="11" t="s">
        <v>27</v>
      </c>
      <c r="B14" s="57" t="s">
        <v>22</v>
      </c>
      <c r="C14" s="53"/>
      <c r="D14" s="53"/>
      <c r="E14" s="60">
        <v>0.13057630000000001</v>
      </c>
      <c r="F14" s="64">
        <v>9.6845000000000004E-3</v>
      </c>
      <c r="G14" s="53"/>
      <c r="H14" s="61"/>
      <c r="I14" s="79" t="s">
        <v>22</v>
      </c>
      <c r="J14" s="80"/>
      <c r="K14" s="81"/>
      <c r="L14" s="81">
        <v>0.2305276</v>
      </c>
      <c r="M14" s="82">
        <v>0.406447</v>
      </c>
      <c r="N14" s="61"/>
    </row>
    <row r="15" spans="1:14" ht="14.4" x14ac:dyDescent="0.3">
      <c r="A15" s="12" t="s">
        <v>28</v>
      </c>
      <c r="B15" s="57" t="s">
        <v>29</v>
      </c>
      <c r="C15" s="52"/>
      <c r="D15" s="53"/>
      <c r="E15" s="53"/>
      <c r="F15" s="64">
        <v>0.142818</v>
      </c>
      <c r="G15" s="53"/>
      <c r="H15" s="61"/>
      <c r="I15" s="83" t="s">
        <v>24</v>
      </c>
      <c r="J15" s="84"/>
      <c r="K15" s="85"/>
      <c r="L15" s="85"/>
      <c r="M15" s="86">
        <v>1.415141</v>
      </c>
      <c r="N15" s="61"/>
    </row>
    <row r="16" spans="1:14" x14ac:dyDescent="0.25">
      <c r="A16" s="13" t="s">
        <v>30</v>
      </c>
      <c r="B16" s="19" t="s">
        <v>24</v>
      </c>
      <c r="C16" s="54"/>
      <c r="D16" s="55"/>
      <c r="E16" s="55"/>
      <c r="F16" s="56"/>
      <c r="G16" s="28"/>
      <c r="H16" s="61"/>
      <c r="I16" s="87" t="s">
        <v>31</v>
      </c>
      <c r="J16" s="28" t="s">
        <v>32</v>
      </c>
      <c r="K16" s="28" t="s">
        <v>32</v>
      </c>
      <c r="L16" s="28" t="s">
        <v>32</v>
      </c>
      <c r="M16" s="29" t="s">
        <v>32</v>
      </c>
      <c r="N16" s="61"/>
    </row>
    <row r="17" spans="2:14" x14ac:dyDescent="0.25">
      <c r="B17" s="27" t="s">
        <v>31</v>
      </c>
      <c r="C17" s="28" t="s">
        <v>32</v>
      </c>
      <c r="D17" s="28" t="s">
        <v>33</v>
      </c>
      <c r="E17" s="28" t="s">
        <v>34</v>
      </c>
      <c r="F17" s="29" t="s">
        <v>35</v>
      </c>
      <c r="G17" s="14"/>
      <c r="H17" s="61"/>
      <c r="I17" s="87" t="s">
        <v>36</v>
      </c>
      <c r="J17" s="88">
        <f>AVERAGE(J3:J8)</f>
        <v>0.40144444444444444</v>
      </c>
      <c r="K17" s="88">
        <f t="shared" ref="K17:M17" si="0">AVERAGE(K3:K8)</f>
        <v>0.34961111111111109</v>
      </c>
      <c r="L17" s="88">
        <f t="shared" si="0"/>
        <v>0.41788888888888892</v>
      </c>
      <c r="M17" s="89">
        <f t="shared" si="0"/>
        <v>0.40616666666666673</v>
      </c>
      <c r="N17" s="61"/>
    </row>
    <row r="18" spans="2:14" x14ac:dyDescent="0.25">
      <c r="B18" s="27" t="s">
        <v>36</v>
      </c>
      <c r="C18" s="20">
        <v>0.1933333333333333</v>
      </c>
      <c r="D18" s="20">
        <v>0.255</v>
      </c>
      <c r="E18" s="20">
        <v>0.32333333333333336</v>
      </c>
      <c r="F18" s="21">
        <v>0.37083333333333335</v>
      </c>
      <c r="G18" s="14"/>
      <c r="H18" s="61"/>
      <c r="I18" s="90" t="s">
        <v>16</v>
      </c>
      <c r="J18" s="69">
        <f>_xlfn.STDEV.S(J3:J8)</f>
        <v>3.0891686523987261E-2</v>
      </c>
      <c r="K18" s="69">
        <f t="shared" ref="K18:M18" si="1">_xlfn.STDEV.S(K3:K8)</f>
        <v>5.5213290133874542E-2</v>
      </c>
      <c r="L18" s="69">
        <f t="shared" si="1"/>
        <v>4.547803702724923E-2</v>
      </c>
      <c r="M18" s="91">
        <f t="shared" si="1"/>
        <v>7.2916923809070291E-2</v>
      </c>
      <c r="N18" s="61"/>
    </row>
    <row r="19" spans="2:14" x14ac:dyDescent="0.25">
      <c r="B19" s="65" t="s">
        <v>16</v>
      </c>
      <c r="C19" s="14">
        <v>2.7080128015453248E-2</v>
      </c>
      <c r="D19" s="14">
        <v>4.8800425013328173E-2</v>
      </c>
      <c r="E19" s="14">
        <v>5.7927157323275573E-2</v>
      </c>
      <c r="F19" s="22">
        <v>2.9486343354923526E-2</v>
      </c>
      <c r="G19" s="30"/>
      <c r="H19" s="61"/>
      <c r="I19" s="90" t="s">
        <v>37</v>
      </c>
      <c r="J19" s="92">
        <f>J17/$J17</f>
        <v>1</v>
      </c>
      <c r="K19" s="92">
        <f t="shared" ref="K19:M19" si="2">K17/$J17</f>
        <v>0.87088292277885415</v>
      </c>
      <c r="L19" s="92">
        <f t="shared" si="2"/>
        <v>1.0409631884860229</v>
      </c>
      <c r="M19" s="93">
        <f t="shared" si="2"/>
        <v>1.0117630777747026</v>
      </c>
      <c r="N19" s="61"/>
    </row>
    <row r="20" spans="2:14" x14ac:dyDescent="0.25">
      <c r="B20" s="65" t="s">
        <v>37</v>
      </c>
      <c r="C20" s="30">
        <v>1</v>
      </c>
      <c r="D20" s="30">
        <v>1.3189655172413794</v>
      </c>
      <c r="E20" s="30">
        <v>1.6724137931034486</v>
      </c>
      <c r="F20" s="31">
        <v>1.9181034482758625</v>
      </c>
      <c r="G20" s="14"/>
      <c r="H20" s="61"/>
      <c r="I20" s="90" t="s">
        <v>38</v>
      </c>
      <c r="J20" s="69">
        <f>MEDIAN(J3:J8)</f>
        <v>0.40483333333333338</v>
      </c>
      <c r="K20" s="69">
        <f t="shared" ref="K20:M20" si="3">MEDIAN(K3:K8)</f>
        <v>0.32966666666666666</v>
      </c>
      <c r="L20" s="69">
        <f t="shared" si="3"/>
        <v>0.41566666666666663</v>
      </c>
      <c r="M20" s="91">
        <f t="shared" si="3"/>
        <v>0.38966666666666666</v>
      </c>
      <c r="N20" s="61"/>
    </row>
    <row r="21" spans="2:14" x14ac:dyDescent="0.25">
      <c r="B21" s="65" t="s">
        <v>38</v>
      </c>
      <c r="C21" s="14">
        <v>0.20333333333333331</v>
      </c>
      <c r="D21" s="14">
        <v>0.27</v>
      </c>
      <c r="E21" s="14">
        <v>0.33</v>
      </c>
      <c r="F21" s="22">
        <v>0.36166666666666669</v>
      </c>
      <c r="G21" s="14"/>
      <c r="H21" s="61"/>
      <c r="I21" s="90" t="s">
        <v>10</v>
      </c>
      <c r="J21" s="69">
        <f>_xlfn.PERCENTILE.EXC(J3:J8,0.25)</f>
        <v>0.37991666666666662</v>
      </c>
      <c r="K21" s="69">
        <f t="shared" ref="K21:M21" si="4">_xlfn.PERCENTILE.EXC(K3:K8,0.25)</f>
        <v>0.30283333333333329</v>
      </c>
      <c r="L21" s="69">
        <f t="shared" si="4"/>
        <v>0.37758333333333333</v>
      </c>
      <c r="M21" s="91">
        <f t="shared" si="4"/>
        <v>0.35016666666666668</v>
      </c>
      <c r="N21" s="61"/>
    </row>
    <row r="22" spans="2:14" x14ac:dyDescent="0.25">
      <c r="B22" s="65" t="s">
        <v>10</v>
      </c>
      <c r="C22" s="14">
        <v>0.20333333333333331</v>
      </c>
      <c r="D22" s="14">
        <v>0.2533333333333333</v>
      </c>
      <c r="E22" s="14">
        <v>0.32333333333333331</v>
      </c>
      <c r="F22" s="22">
        <v>0.35666666666666674</v>
      </c>
      <c r="G22" s="14"/>
      <c r="H22" s="61"/>
      <c r="I22" s="90" t="s">
        <v>12</v>
      </c>
      <c r="J22" s="69">
        <f>_xlfn.PERCENTILE.EXC(J4:J9,0.75)</f>
        <v>0.42966666666666664</v>
      </c>
      <c r="K22" s="69">
        <f t="shared" ref="K22:M22" si="5">_xlfn.PERCENTILE.EXC(K4:K9,0.75)</f>
        <v>0.41683333333333328</v>
      </c>
      <c r="L22" s="69">
        <f t="shared" si="5"/>
        <v>0.46583333333333332</v>
      </c>
      <c r="M22" s="91">
        <f t="shared" si="5"/>
        <v>0.48450000000000004</v>
      </c>
      <c r="N22" s="61"/>
    </row>
    <row r="23" spans="2:14" x14ac:dyDescent="0.25">
      <c r="B23" s="65" t="s">
        <v>12</v>
      </c>
      <c r="C23" s="14">
        <v>0.20333333333333331</v>
      </c>
      <c r="D23" s="14">
        <v>0.28666666666666668</v>
      </c>
      <c r="E23" s="14">
        <v>0.33666666666666673</v>
      </c>
      <c r="F23" s="22">
        <v>0.36666666666666659</v>
      </c>
      <c r="G23" s="14"/>
      <c r="H23" s="61"/>
      <c r="I23" s="94" t="s">
        <v>39</v>
      </c>
      <c r="J23" s="95">
        <f>1.5*(J22-J21)</f>
        <v>7.4625000000000025E-2</v>
      </c>
      <c r="K23" s="95">
        <f t="shared" ref="K23:M23" si="6">1.5*(K22-K21)</f>
        <v>0.17099999999999999</v>
      </c>
      <c r="L23" s="95">
        <f t="shared" si="6"/>
        <v>0.13237499999999999</v>
      </c>
      <c r="M23" s="96">
        <f t="shared" si="6"/>
        <v>0.20150000000000004</v>
      </c>
      <c r="N23" s="61"/>
    </row>
    <row r="24" spans="2:14" x14ac:dyDescent="0.25">
      <c r="B24" s="66" t="s">
        <v>39</v>
      </c>
      <c r="C24" s="32">
        <v>0</v>
      </c>
      <c r="D24" s="32">
        <v>5.0000000000000072E-2</v>
      </c>
      <c r="E24" s="32">
        <v>2.0000000000000129E-2</v>
      </c>
      <c r="F24" s="33">
        <v>1.4999999999999764E-2</v>
      </c>
      <c r="H24" s="61"/>
      <c r="I24" s="61"/>
      <c r="J24" s="61"/>
      <c r="K24" s="61"/>
      <c r="L24" s="61"/>
      <c r="M24" s="61"/>
      <c r="N24" s="61"/>
    </row>
    <row r="25" spans="2:14" x14ac:dyDescent="0.25">
      <c r="H25" s="61"/>
      <c r="I25" s="61"/>
      <c r="J25" s="61"/>
      <c r="K25" s="61"/>
      <c r="L25" s="61"/>
      <c r="M25" s="61"/>
      <c r="N25" s="61"/>
    </row>
    <row r="26" spans="2:14" x14ac:dyDescent="0.25">
      <c r="H26" s="61"/>
      <c r="I26" s="61"/>
      <c r="J26" s="61"/>
      <c r="K26" s="61"/>
      <c r="L26" s="61"/>
      <c r="M26" s="61"/>
      <c r="N26" s="61"/>
    </row>
  </sheetData>
  <mergeCells count="2">
    <mergeCell ref="B1:F1"/>
    <mergeCell ref="I1:M1"/>
  </mergeCells>
  <phoneticPr fontId="71" type="noConversion"/>
  <pageMargins left="0.7" right="0.7" top="0.75" bottom="0.75" header="0.3" footer="0.3"/>
  <pageSetup paperSize="9"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3" id="{8A74C9EC-9EBA-41C7-BEF3-C3B794B3EC62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D14:E15</xm:sqref>
        </x14:conditionalFormatting>
        <x14:conditionalFormatting xmlns:xm="http://schemas.microsoft.com/office/excel/2006/main">
          <x14:cfRule type="iconSet" priority="4" id="{581DC84A-8660-4051-B0BF-CFCBA362046B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F13:G14 D13:E13 F15</xm:sqref>
        </x14:conditionalFormatting>
        <x14:conditionalFormatting xmlns:xm="http://schemas.microsoft.com/office/excel/2006/main">
          <x14:cfRule type="iconSet" priority="5" id="{66AC52E9-8426-40D7-8AD6-7F49BA60E03B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G15 C16:F16 C13:C15</xm:sqref>
        </x14:conditionalFormatting>
        <x14:conditionalFormatting xmlns:xm="http://schemas.microsoft.com/office/excel/2006/main">
          <x14:cfRule type="iconSet" priority="2" id="{22054F21-D331-4870-84D7-463BB6533678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J15:M15 J13:J14</xm:sqref>
        </x14:conditionalFormatting>
        <x14:conditionalFormatting xmlns:xm="http://schemas.microsoft.com/office/excel/2006/main">
          <x14:cfRule type="iconSet" priority="1" id="{310C87A7-4C46-4494-8751-E656C1520A48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K13:M14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222FC3-EC8D-4441-AC1F-419DF67B6199}">
  <dimension ref="A1:AQ674"/>
  <sheetViews>
    <sheetView zoomScale="55" zoomScaleNormal="55" workbookViewId="0">
      <selection activeCell="T658" sqref="T658"/>
    </sheetView>
  </sheetViews>
  <sheetFormatPr defaultColWidth="8.6640625" defaultRowHeight="15" x14ac:dyDescent="0.25"/>
  <cols>
    <col min="1" max="1" width="11.44140625" style="3" bestFit="1" customWidth="1"/>
    <col min="2" max="2" width="6.109375" style="3" customWidth="1"/>
    <col min="3" max="8" width="6.109375" style="3" bestFit="1" customWidth="1"/>
    <col min="9" max="9" width="6.109375" style="3" customWidth="1"/>
    <col min="10" max="13" width="6.109375" style="3" bestFit="1" customWidth="1"/>
    <col min="14" max="18" width="8.6640625" style="3"/>
    <col min="19" max="19" width="11.5546875" style="97" bestFit="1" customWidth="1"/>
    <col min="20" max="23" width="7" style="62" bestFit="1" customWidth="1"/>
    <col min="24" max="25" width="7" style="62" customWidth="1"/>
    <col min="26" max="29" width="7" style="62" bestFit="1" customWidth="1"/>
    <col min="30" max="31" width="7" style="62" customWidth="1"/>
    <col min="32" max="34" width="7" style="62" bestFit="1" customWidth="1"/>
    <col min="35" max="16384" width="8.6640625" style="3"/>
  </cols>
  <sheetData>
    <row r="1" spans="1:43" ht="18" x14ac:dyDescent="0.4">
      <c r="B1" s="5" t="s">
        <v>40</v>
      </c>
      <c r="C1" s="2"/>
      <c r="D1" s="2"/>
      <c r="E1" s="2"/>
      <c r="F1" s="2"/>
      <c r="G1" s="2"/>
      <c r="H1" s="2"/>
      <c r="I1" s="2"/>
      <c r="J1" s="2"/>
      <c r="K1" s="2"/>
      <c r="L1" s="2"/>
      <c r="M1" s="2"/>
      <c r="T1" s="100" t="s">
        <v>41</v>
      </c>
      <c r="U1" s="101"/>
      <c r="V1" s="101"/>
      <c r="W1" s="101"/>
      <c r="X1" s="101"/>
      <c r="Y1" s="101"/>
      <c r="Z1" s="101"/>
      <c r="AA1" s="101"/>
      <c r="AB1" s="101"/>
      <c r="AC1" s="101"/>
      <c r="AD1" s="101"/>
      <c r="AE1" s="101"/>
      <c r="AF1" s="101"/>
      <c r="AG1" s="101"/>
      <c r="AH1" s="101"/>
      <c r="AI1" s="97"/>
      <c r="AJ1" s="97"/>
      <c r="AK1" s="97"/>
      <c r="AL1" s="97"/>
    </row>
    <row r="2" spans="1:43" ht="15.6" x14ac:dyDescent="0.3">
      <c r="A2" s="1" t="s">
        <v>42</v>
      </c>
      <c r="B2" s="5" t="s">
        <v>21</v>
      </c>
      <c r="C2" s="5"/>
      <c r="D2" s="5"/>
      <c r="E2" s="5"/>
      <c r="F2" s="36" t="s">
        <v>22</v>
      </c>
      <c r="G2" s="5"/>
      <c r="H2" s="5"/>
      <c r="I2" s="5"/>
      <c r="J2" s="5" t="s">
        <v>23</v>
      </c>
      <c r="K2" s="5"/>
      <c r="L2" s="5"/>
      <c r="M2" s="5"/>
      <c r="N2" s="208" t="s">
        <v>24</v>
      </c>
      <c r="O2" s="208"/>
      <c r="P2" s="208"/>
      <c r="Q2" s="208"/>
      <c r="S2" s="98" t="s">
        <v>42</v>
      </c>
      <c r="T2" s="5" t="s">
        <v>21</v>
      </c>
      <c r="U2" s="5"/>
      <c r="V2" s="5"/>
      <c r="W2" s="5"/>
      <c r="X2" s="5"/>
      <c r="Y2" s="5"/>
      <c r="Z2" s="36" t="s">
        <v>22</v>
      </c>
      <c r="AA2" s="5"/>
      <c r="AB2" s="5"/>
      <c r="AC2" s="5"/>
      <c r="AD2" s="5"/>
      <c r="AE2" s="5"/>
      <c r="AF2" s="5" t="s">
        <v>23</v>
      </c>
      <c r="AG2" s="5"/>
      <c r="AH2" s="5"/>
      <c r="AI2" s="5"/>
      <c r="AJ2" s="5"/>
      <c r="AK2" s="5"/>
      <c r="AL2" s="208" t="s">
        <v>24</v>
      </c>
      <c r="AM2" s="208"/>
      <c r="AN2" s="208"/>
      <c r="AO2" s="208"/>
      <c r="AP2" s="208"/>
      <c r="AQ2" s="208"/>
    </row>
    <row r="3" spans="1:43" ht="15.6" x14ac:dyDescent="0.3">
      <c r="A3" s="1" t="s">
        <v>43</v>
      </c>
      <c r="B3" s="106">
        <v>1</v>
      </c>
      <c r="C3" s="106">
        <v>2</v>
      </c>
      <c r="D3" s="106">
        <v>3</v>
      </c>
      <c r="E3" s="106">
        <v>4</v>
      </c>
      <c r="F3" s="106">
        <v>1</v>
      </c>
      <c r="G3" s="106">
        <v>2</v>
      </c>
      <c r="H3" s="106">
        <v>3</v>
      </c>
      <c r="I3" s="106">
        <v>4</v>
      </c>
      <c r="J3" s="106">
        <v>1</v>
      </c>
      <c r="K3" s="106">
        <v>2</v>
      </c>
      <c r="L3" s="106">
        <v>3</v>
      </c>
      <c r="M3" s="106">
        <v>4</v>
      </c>
      <c r="N3" s="106">
        <v>1</v>
      </c>
      <c r="O3" s="106">
        <v>2</v>
      </c>
      <c r="P3" s="106">
        <v>3</v>
      </c>
      <c r="Q3" s="106">
        <v>4</v>
      </c>
      <c r="S3" s="98" t="s">
        <v>43</v>
      </c>
      <c r="T3" s="106">
        <v>1</v>
      </c>
      <c r="U3" s="106">
        <v>2</v>
      </c>
      <c r="V3" s="106">
        <v>3</v>
      </c>
      <c r="W3" s="106">
        <v>4</v>
      </c>
      <c r="X3" s="106">
        <v>5</v>
      </c>
      <c r="Y3" s="106">
        <v>6</v>
      </c>
      <c r="Z3" s="106">
        <v>1</v>
      </c>
      <c r="AA3" s="106">
        <v>2</v>
      </c>
      <c r="AB3" s="106">
        <v>3</v>
      </c>
      <c r="AC3" s="106">
        <v>4</v>
      </c>
      <c r="AD3" s="106">
        <v>5</v>
      </c>
      <c r="AE3" s="106">
        <v>6</v>
      </c>
      <c r="AF3" s="106">
        <v>1</v>
      </c>
      <c r="AG3" s="106">
        <v>2</v>
      </c>
      <c r="AH3" s="106">
        <v>3</v>
      </c>
      <c r="AI3" s="106">
        <v>4</v>
      </c>
      <c r="AJ3" s="106">
        <v>5</v>
      </c>
      <c r="AK3" s="106">
        <v>6</v>
      </c>
      <c r="AL3" s="106">
        <v>1</v>
      </c>
      <c r="AM3" s="106">
        <v>2</v>
      </c>
      <c r="AN3" s="106">
        <v>3</v>
      </c>
      <c r="AO3" s="106">
        <v>4</v>
      </c>
      <c r="AP3" s="106">
        <v>5</v>
      </c>
      <c r="AQ3" s="106">
        <v>6</v>
      </c>
    </row>
    <row r="4" spans="1:43" ht="15.6" x14ac:dyDescent="0.3">
      <c r="A4" s="1" t="s">
        <v>44</v>
      </c>
      <c r="S4" s="98" t="s">
        <v>44</v>
      </c>
      <c r="T4" s="3"/>
      <c r="U4" s="3"/>
      <c r="V4" s="3"/>
      <c r="W4" s="3"/>
      <c r="X4" s="3"/>
      <c r="Y4" s="3"/>
      <c r="Z4" s="3"/>
      <c r="AA4" s="3"/>
      <c r="AB4" s="3"/>
      <c r="AC4" s="3"/>
      <c r="AD4" s="3"/>
      <c r="AE4" s="3"/>
      <c r="AF4" s="3"/>
      <c r="AG4" s="3"/>
      <c r="AH4" s="3"/>
    </row>
    <row r="5" spans="1:43" x14ac:dyDescent="0.25">
      <c r="A5" s="7">
        <v>0</v>
      </c>
      <c r="B5" s="14">
        <v>7.3999999999999996E-2</v>
      </c>
      <c r="C5" s="14">
        <v>6.7000000000000004E-2</v>
      </c>
      <c r="D5" s="14">
        <v>5.7000000000000002E-2</v>
      </c>
      <c r="E5" s="14">
        <v>6.2E-2</v>
      </c>
      <c r="F5" s="14">
        <v>5.7000000000000002E-2</v>
      </c>
      <c r="G5" s="14">
        <v>7.5999999999999998E-2</v>
      </c>
      <c r="H5" s="14">
        <v>5.8000000000000003E-2</v>
      </c>
      <c r="I5" s="14">
        <v>5.2999999999999999E-2</v>
      </c>
      <c r="J5" s="8">
        <v>5.6000000000000001E-2</v>
      </c>
      <c r="K5" s="14">
        <v>4.7E-2</v>
      </c>
      <c r="L5" s="14">
        <v>8.5000000000000006E-2</v>
      </c>
      <c r="M5" s="14">
        <v>5.8000000000000003E-2</v>
      </c>
      <c r="N5" s="8">
        <v>5.8000000000000003E-2</v>
      </c>
      <c r="O5" s="8">
        <v>6.4000000000000001E-2</v>
      </c>
      <c r="P5" s="8">
        <v>5.5E-2</v>
      </c>
      <c r="Q5" s="8">
        <v>5.2999999999999999E-2</v>
      </c>
      <c r="S5" s="99">
        <v>0</v>
      </c>
      <c r="T5" s="102">
        <v>9.9000000000000005E-2</v>
      </c>
      <c r="U5" s="102">
        <v>7.5999999999999998E-2</v>
      </c>
      <c r="V5" s="102">
        <v>6.5000000000000002E-2</v>
      </c>
      <c r="W5" s="102">
        <v>6.8000000000000005E-2</v>
      </c>
      <c r="X5" s="102">
        <v>8.3000000000000004E-2</v>
      </c>
      <c r="Y5" s="102">
        <v>0.06</v>
      </c>
      <c r="Z5" s="102">
        <v>0.106</v>
      </c>
      <c r="AA5" s="102">
        <v>7.3999999999999996E-2</v>
      </c>
      <c r="AB5" s="102">
        <v>5.8999999999999997E-2</v>
      </c>
      <c r="AC5" s="102">
        <v>6.7000000000000004E-2</v>
      </c>
      <c r="AD5" s="102">
        <v>5.7000000000000002E-2</v>
      </c>
      <c r="AE5" s="102">
        <v>7.0000000000000007E-2</v>
      </c>
      <c r="AF5" s="102">
        <v>5.8000000000000003E-2</v>
      </c>
      <c r="AG5" s="102">
        <v>6.7000000000000004E-2</v>
      </c>
      <c r="AH5" s="102">
        <v>0.08</v>
      </c>
      <c r="AI5" s="102">
        <v>6.4000000000000001E-2</v>
      </c>
      <c r="AJ5" s="102">
        <v>5.6000000000000001E-2</v>
      </c>
      <c r="AK5" s="102">
        <v>5.3999999999999999E-2</v>
      </c>
      <c r="AL5" s="102">
        <v>7.3999999999999996E-2</v>
      </c>
      <c r="AM5" s="102">
        <v>0.10100000000000001</v>
      </c>
      <c r="AN5" s="97">
        <v>6.8000000000000005E-2</v>
      </c>
      <c r="AO5" s="97">
        <v>6.0999999999999999E-2</v>
      </c>
      <c r="AP5" s="97">
        <v>6.0999999999999999E-2</v>
      </c>
      <c r="AQ5" s="97">
        <v>7.5999999999999998E-2</v>
      </c>
    </row>
    <row r="6" spans="1:43" x14ac:dyDescent="0.25">
      <c r="A6" s="7">
        <v>0.25</v>
      </c>
      <c r="B6" s="14">
        <v>7.2999999999999995E-2</v>
      </c>
      <c r="C6" s="14">
        <v>7.0999999999999994E-2</v>
      </c>
      <c r="D6" s="14">
        <v>0.06</v>
      </c>
      <c r="E6" s="14">
        <v>6.4000000000000001E-2</v>
      </c>
      <c r="F6" s="14">
        <v>6.0999999999999999E-2</v>
      </c>
      <c r="G6" s="14">
        <v>6.8000000000000005E-2</v>
      </c>
      <c r="H6" s="14">
        <v>5.8999999999999997E-2</v>
      </c>
      <c r="I6" s="14">
        <v>5.2999999999999999E-2</v>
      </c>
      <c r="J6" s="8">
        <v>5.8000000000000003E-2</v>
      </c>
      <c r="K6" s="14">
        <v>4.7E-2</v>
      </c>
      <c r="L6" s="14">
        <v>7.9000000000000001E-2</v>
      </c>
      <c r="M6" s="14">
        <v>5.8000000000000003E-2</v>
      </c>
      <c r="N6" s="8">
        <v>5.7000000000000002E-2</v>
      </c>
      <c r="O6" s="8">
        <v>6.5000000000000002E-2</v>
      </c>
      <c r="P6" s="8">
        <v>5.7000000000000002E-2</v>
      </c>
      <c r="Q6" s="8">
        <v>5.2999999999999999E-2</v>
      </c>
      <c r="S6" s="99">
        <v>0.25</v>
      </c>
      <c r="T6" s="102">
        <v>9.4E-2</v>
      </c>
      <c r="U6" s="102">
        <v>7.6999999999999999E-2</v>
      </c>
      <c r="V6" s="102">
        <v>6.2E-2</v>
      </c>
      <c r="W6" s="102">
        <v>6.7000000000000004E-2</v>
      </c>
      <c r="X6" s="102">
        <v>8.1000000000000003E-2</v>
      </c>
      <c r="Y6" s="102">
        <v>5.7000000000000002E-2</v>
      </c>
      <c r="Z6" s="102">
        <v>0.105</v>
      </c>
      <c r="AA6" s="102">
        <v>7.1999999999999995E-2</v>
      </c>
      <c r="AB6" s="102">
        <v>5.3999999999999999E-2</v>
      </c>
      <c r="AC6" s="102">
        <v>6.6000000000000003E-2</v>
      </c>
      <c r="AD6" s="102">
        <v>5.3999999999999999E-2</v>
      </c>
      <c r="AE6" s="102">
        <v>6.9000000000000006E-2</v>
      </c>
      <c r="AF6" s="102">
        <v>5.7000000000000002E-2</v>
      </c>
      <c r="AG6" s="102">
        <v>6.3E-2</v>
      </c>
      <c r="AH6" s="102">
        <v>7.8E-2</v>
      </c>
      <c r="AI6" s="102">
        <v>6.2E-2</v>
      </c>
      <c r="AJ6" s="102">
        <v>5.6000000000000001E-2</v>
      </c>
      <c r="AK6" s="102">
        <v>5.2999999999999999E-2</v>
      </c>
      <c r="AL6" s="102">
        <v>7.0000000000000007E-2</v>
      </c>
      <c r="AM6" s="102">
        <v>9.9000000000000005E-2</v>
      </c>
      <c r="AN6" s="97">
        <v>6.4000000000000001E-2</v>
      </c>
      <c r="AO6" s="97">
        <v>5.8000000000000003E-2</v>
      </c>
      <c r="AP6" s="97">
        <v>5.8999999999999997E-2</v>
      </c>
      <c r="AQ6" s="97">
        <v>7.3999999999999996E-2</v>
      </c>
    </row>
    <row r="7" spans="1:43" x14ac:dyDescent="0.25">
      <c r="A7" s="7">
        <v>0.5</v>
      </c>
      <c r="B7" s="14">
        <v>7.4999999999999997E-2</v>
      </c>
      <c r="C7" s="14">
        <v>7.0000000000000007E-2</v>
      </c>
      <c r="D7" s="14">
        <v>6.0999999999999999E-2</v>
      </c>
      <c r="E7" s="14">
        <v>5.2999999999999999E-2</v>
      </c>
      <c r="F7" s="14">
        <v>6.2E-2</v>
      </c>
      <c r="G7" s="14">
        <v>7.0999999999999994E-2</v>
      </c>
      <c r="H7" s="14">
        <v>5.8000000000000003E-2</v>
      </c>
      <c r="I7" s="14">
        <v>5.7000000000000002E-2</v>
      </c>
      <c r="J7" s="8">
        <v>5.6000000000000001E-2</v>
      </c>
      <c r="K7" s="14">
        <v>4.2999999999999997E-2</v>
      </c>
      <c r="L7" s="14">
        <v>7.9000000000000001E-2</v>
      </c>
      <c r="M7" s="14">
        <v>5.7000000000000002E-2</v>
      </c>
      <c r="N7" s="8">
        <v>5.7000000000000002E-2</v>
      </c>
      <c r="O7" s="8">
        <v>6.3E-2</v>
      </c>
      <c r="P7" s="8">
        <v>5.7000000000000002E-2</v>
      </c>
      <c r="Q7" s="8">
        <v>0.156</v>
      </c>
      <c r="S7" s="99">
        <v>0.5</v>
      </c>
      <c r="T7" s="102">
        <v>9.1999999999999998E-2</v>
      </c>
      <c r="U7" s="102">
        <v>7.5999999999999998E-2</v>
      </c>
      <c r="V7" s="102">
        <v>6.0999999999999999E-2</v>
      </c>
      <c r="W7" s="102">
        <v>6.5000000000000002E-2</v>
      </c>
      <c r="X7" s="102">
        <v>8.3000000000000004E-2</v>
      </c>
      <c r="Y7" s="102">
        <v>5.7000000000000002E-2</v>
      </c>
      <c r="Z7" s="102">
        <v>0.104</v>
      </c>
      <c r="AA7" s="102">
        <v>7.2999999999999995E-2</v>
      </c>
      <c r="AB7" s="102">
        <v>5.3999999999999999E-2</v>
      </c>
      <c r="AC7" s="102">
        <v>6.5000000000000002E-2</v>
      </c>
      <c r="AD7" s="102">
        <v>5.6000000000000001E-2</v>
      </c>
      <c r="AE7" s="102">
        <v>6.9000000000000006E-2</v>
      </c>
      <c r="AF7" s="102">
        <v>5.5E-2</v>
      </c>
      <c r="AG7" s="102">
        <v>6.2E-2</v>
      </c>
      <c r="AH7" s="102">
        <v>7.8E-2</v>
      </c>
      <c r="AI7" s="102">
        <v>6.2E-2</v>
      </c>
      <c r="AJ7" s="102">
        <v>5.6000000000000001E-2</v>
      </c>
      <c r="AK7" s="102">
        <v>5.3999999999999999E-2</v>
      </c>
      <c r="AL7" s="102">
        <v>6.8000000000000005E-2</v>
      </c>
      <c r="AM7" s="102">
        <v>9.7000000000000003E-2</v>
      </c>
      <c r="AN7" s="97">
        <v>6.5000000000000002E-2</v>
      </c>
      <c r="AO7" s="97">
        <v>5.8000000000000003E-2</v>
      </c>
      <c r="AP7" s="97">
        <v>5.8999999999999997E-2</v>
      </c>
      <c r="AQ7" s="97">
        <v>7.3999999999999996E-2</v>
      </c>
    </row>
    <row r="8" spans="1:43" x14ac:dyDescent="0.25">
      <c r="A8" s="7">
        <v>0.75</v>
      </c>
      <c r="B8" s="14">
        <v>7.3999999999999996E-2</v>
      </c>
      <c r="C8" s="14">
        <v>7.0999999999999994E-2</v>
      </c>
      <c r="D8" s="14">
        <v>5.7000000000000002E-2</v>
      </c>
      <c r="E8" s="14">
        <v>6.4000000000000001E-2</v>
      </c>
      <c r="F8" s="14">
        <v>6.0999999999999999E-2</v>
      </c>
      <c r="G8" s="14">
        <v>6.9000000000000006E-2</v>
      </c>
      <c r="H8" s="14">
        <v>6.4000000000000001E-2</v>
      </c>
      <c r="I8" s="14">
        <v>5.8000000000000003E-2</v>
      </c>
      <c r="J8" s="8">
        <v>5.6000000000000001E-2</v>
      </c>
      <c r="K8" s="14">
        <v>4.2999999999999997E-2</v>
      </c>
      <c r="L8" s="14">
        <v>7.9000000000000001E-2</v>
      </c>
      <c r="M8" s="14">
        <v>5.8000000000000003E-2</v>
      </c>
      <c r="N8" s="8">
        <v>5.7000000000000002E-2</v>
      </c>
      <c r="O8" s="8">
        <v>6.2E-2</v>
      </c>
      <c r="P8" s="8">
        <v>5.3999999999999999E-2</v>
      </c>
      <c r="Q8" s="8">
        <v>0.05</v>
      </c>
      <c r="S8" s="99">
        <v>0.75</v>
      </c>
      <c r="T8" s="102">
        <v>9.1999999999999998E-2</v>
      </c>
      <c r="U8" s="102">
        <v>7.6999999999999999E-2</v>
      </c>
      <c r="V8" s="102">
        <v>6.2E-2</v>
      </c>
      <c r="W8" s="102">
        <v>6.5000000000000002E-2</v>
      </c>
      <c r="X8" s="102">
        <v>8.2000000000000003E-2</v>
      </c>
      <c r="Y8" s="102">
        <v>5.7000000000000002E-2</v>
      </c>
      <c r="Z8" s="102">
        <v>0.104</v>
      </c>
      <c r="AA8" s="102">
        <v>7.0999999999999994E-2</v>
      </c>
      <c r="AB8" s="102">
        <v>5.3999999999999999E-2</v>
      </c>
      <c r="AC8" s="102">
        <v>6.4000000000000001E-2</v>
      </c>
      <c r="AD8" s="102">
        <v>5.3999999999999999E-2</v>
      </c>
      <c r="AE8" s="102">
        <v>6.8000000000000005E-2</v>
      </c>
      <c r="AF8" s="102">
        <v>5.6000000000000001E-2</v>
      </c>
      <c r="AG8" s="102">
        <v>6.2E-2</v>
      </c>
      <c r="AH8" s="102">
        <v>7.9000000000000001E-2</v>
      </c>
      <c r="AI8" s="102">
        <v>6.2E-2</v>
      </c>
      <c r="AJ8" s="102">
        <v>5.5E-2</v>
      </c>
      <c r="AK8" s="102">
        <v>5.2999999999999999E-2</v>
      </c>
      <c r="AL8" s="102">
        <v>6.9000000000000006E-2</v>
      </c>
      <c r="AM8" s="102">
        <v>9.8000000000000004E-2</v>
      </c>
      <c r="AN8" s="97">
        <v>6.6000000000000003E-2</v>
      </c>
      <c r="AO8" s="97">
        <v>5.8000000000000003E-2</v>
      </c>
      <c r="AP8" s="97">
        <v>5.8000000000000003E-2</v>
      </c>
      <c r="AQ8" s="97">
        <v>7.3999999999999996E-2</v>
      </c>
    </row>
    <row r="9" spans="1:43" x14ac:dyDescent="0.25">
      <c r="A9" s="7">
        <v>1</v>
      </c>
      <c r="B9" s="14">
        <v>7.2999999999999995E-2</v>
      </c>
      <c r="C9" s="14">
        <v>7.0000000000000007E-2</v>
      </c>
      <c r="D9" s="14">
        <v>5.8999999999999997E-2</v>
      </c>
      <c r="E9" s="14">
        <v>6.3E-2</v>
      </c>
      <c r="F9" s="14">
        <v>6.3E-2</v>
      </c>
      <c r="G9" s="14">
        <v>7.3999999999999996E-2</v>
      </c>
      <c r="H9" s="14">
        <v>6.6000000000000003E-2</v>
      </c>
      <c r="I9" s="14">
        <v>5.7000000000000002E-2</v>
      </c>
      <c r="J9" s="8">
        <v>5.6000000000000001E-2</v>
      </c>
      <c r="K9" s="14">
        <v>4.2999999999999997E-2</v>
      </c>
      <c r="L9" s="14">
        <v>7.9000000000000001E-2</v>
      </c>
      <c r="M9" s="14">
        <v>5.7000000000000002E-2</v>
      </c>
      <c r="N9" s="8">
        <v>5.6000000000000001E-2</v>
      </c>
      <c r="O9" s="8">
        <v>6.0999999999999999E-2</v>
      </c>
      <c r="P9" s="8">
        <v>5.3999999999999999E-2</v>
      </c>
      <c r="Q9" s="8">
        <v>4.9000000000000002E-2</v>
      </c>
      <c r="S9" s="99">
        <v>1</v>
      </c>
      <c r="T9" s="102">
        <v>9.1999999999999998E-2</v>
      </c>
      <c r="U9" s="102">
        <v>7.5999999999999998E-2</v>
      </c>
      <c r="V9" s="102">
        <v>0.06</v>
      </c>
      <c r="W9" s="102">
        <v>6.5000000000000002E-2</v>
      </c>
      <c r="X9" s="102">
        <v>8.1000000000000003E-2</v>
      </c>
      <c r="Y9" s="102">
        <v>5.7000000000000002E-2</v>
      </c>
      <c r="Z9" s="102">
        <v>0.105</v>
      </c>
      <c r="AA9" s="102">
        <v>7.0999999999999994E-2</v>
      </c>
      <c r="AB9" s="102">
        <v>5.0999999999999997E-2</v>
      </c>
      <c r="AC9" s="102">
        <v>6.3E-2</v>
      </c>
      <c r="AD9" s="102">
        <v>5.6000000000000001E-2</v>
      </c>
      <c r="AE9" s="102">
        <v>6.7000000000000004E-2</v>
      </c>
      <c r="AF9" s="102">
        <v>5.6000000000000001E-2</v>
      </c>
      <c r="AG9" s="102">
        <v>6.2E-2</v>
      </c>
      <c r="AH9" s="102">
        <v>7.8E-2</v>
      </c>
      <c r="AI9" s="102">
        <v>6.0999999999999999E-2</v>
      </c>
      <c r="AJ9" s="102">
        <v>5.6000000000000001E-2</v>
      </c>
      <c r="AK9" s="102">
        <v>5.2999999999999999E-2</v>
      </c>
      <c r="AL9" s="102">
        <v>6.8000000000000005E-2</v>
      </c>
      <c r="AM9" s="102">
        <v>9.7000000000000003E-2</v>
      </c>
      <c r="AN9" s="97">
        <v>6.4000000000000001E-2</v>
      </c>
      <c r="AO9" s="97">
        <v>5.7000000000000002E-2</v>
      </c>
      <c r="AP9" s="97">
        <v>0.06</v>
      </c>
      <c r="AQ9" s="97">
        <v>7.2999999999999995E-2</v>
      </c>
    </row>
    <row r="10" spans="1:43" x14ac:dyDescent="0.25">
      <c r="A10" s="7">
        <v>1.25</v>
      </c>
      <c r="B10" s="14">
        <v>7.1999999999999995E-2</v>
      </c>
      <c r="C10" s="14">
        <v>7.0000000000000007E-2</v>
      </c>
      <c r="D10" s="14">
        <v>0.06</v>
      </c>
      <c r="E10" s="14">
        <v>6.3E-2</v>
      </c>
      <c r="F10" s="14">
        <v>6.4000000000000001E-2</v>
      </c>
      <c r="G10" s="14">
        <v>7.3999999999999996E-2</v>
      </c>
      <c r="H10" s="14">
        <v>6.7000000000000004E-2</v>
      </c>
      <c r="I10" s="14">
        <v>5.8999999999999997E-2</v>
      </c>
      <c r="J10" s="8">
        <v>5.6000000000000001E-2</v>
      </c>
      <c r="K10" s="14">
        <v>4.2999999999999997E-2</v>
      </c>
      <c r="L10" s="14">
        <v>7.8E-2</v>
      </c>
      <c r="M10" s="14">
        <v>5.8000000000000003E-2</v>
      </c>
      <c r="N10" s="8">
        <v>5.6000000000000001E-2</v>
      </c>
      <c r="O10" s="8">
        <v>5.1999999999999998E-2</v>
      </c>
      <c r="P10" s="8">
        <v>5.3999999999999999E-2</v>
      </c>
      <c r="Q10" s="8">
        <v>0.05</v>
      </c>
      <c r="S10" s="99">
        <v>1.25</v>
      </c>
      <c r="T10" s="102">
        <v>9.2999999999999999E-2</v>
      </c>
      <c r="U10" s="102">
        <v>7.5999999999999998E-2</v>
      </c>
      <c r="V10" s="102">
        <v>0.06</v>
      </c>
      <c r="W10" s="102">
        <v>6.4000000000000001E-2</v>
      </c>
      <c r="X10" s="102">
        <v>8.1000000000000003E-2</v>
      </c>
      <c r="Y10" s="102">
        <v>5.8000000000000003E-2</v>
      </c>
      <c r="Z10" s="102">
        <v>0.105</v>
      </c>
      <c r="AA10" s="102">
        <v>7.1999999999999995E-2</v>
      </c>
      <c r="AB10" s="102">
        <v>5.1999999999999998E-2</v>
      </c>
      <c r="AC10" s="102">
        <v>6.3E-2</v>
      </c>
      <c r="AD10" s="102">
        <v>5.5E-2</v>
      </c>
      <c r="AE10" s="102">
        <v>6.8000000000000005E-2</v>
      </c>
      <c r="AF10" s="102">
        <v>5.6000000000000001E-2</v>
      </c>
      <c r="AG10" s="102">
        <v>6.3E-2</v>
      </c>
      <c r="AH10" s="102">
        <v>7.8E-2</v>
      </c>
      <c r="AI10" s="102">
        <v>0.06</v>
      </c>
      <c r="AJ10" s="102">
        <v>5.6000000000000001E-2</v>
      </c>
      <c r="AK10" s="102">
        <v>5.1999999999999998E-2</v>
      </c>
      <c r="AL10" s="102">
        <v>6.8000000000000005E-2</v>
      </c>
      <c r="AM10" s="102">
        <v>9.7000000000000003E-2</v>
      </c>
      <c r="AN10" s="97">
        <v>6.3E-2</v>
      </c>
      <c r="AO10" s="97">
        <v>5.8000000000000003E-2</v>
      </c>
      <c r="AP10" s="97">
        <v>5.8999999999999997E-2</v>
      </c>
      <c r="AQ10" s="97">
        <v>7.2999999999999995E-2</v>
      </c>
    </row>
    <row r="11" spans="1:43" x14ac:dyDescent="0.25">
      <c r="A11" s="7">
        <v>1.5</v>
      </c>
      <c r="B11" s="14">
        <v>7.2999999999999995E-2</v>
      </c>
      <c r="C11" s="14">
        <v>7.0999999999999994E-2</v>
      </c>
      <c r="D11" s="14">
        <v>5.8000000000000003E-2</v>
      </c>
      <c r="E11" s="14">
        <v>6.4000000000000001E-2</v>
      </c>
      <c r="F11" s="14">
        <v>6.4000000000000001E-2</v>
      </c>
      <c r="G11" s="14">
        <v>7.3999999999999996E-2</v>
      </c>
      <c r="H11" s="14">
        <v>6.6000000000000003E-2</v>
      </c>
      <c r="I11" s="14">
        <v>6.0999999999999999E-2</v>
      </c>
      <c r="J11" s="8">
        <v>5.7000000000000002E-2</v>
      </c>
      <c r="K11" s="14">
        <v>4.2999999999999997E-2</v>
      </c>
      <c r="L11" s="14">
        <v>7.9000000000000001E-2</v>
      </c>
      <c r="M11" s="14">
        <v>5.6000000000000001E-2</v>
      </c>
      <c r="N11" s="8">
        <v>5.7000000000000002E-2</v>
      </c>
      <c r="O11" s="8">
        <v>5.2999999999999999E-2</v>
      </c>
      <c r="P11" s="8">
        <v>5.2999999999999999E-2</v>
      </c>
      <c r="Q11" s="8">
        <v>5.0999999999999997E-2</v>
      </c>
      <c r="S11" s="99">
        <v>1.5</v>
      </c>
      <c r="T11" s="102">
        <v>9.2999999999999999E-2</v>
      </c>
      <c r="U11" s="102">
        <v>7.5999999999999998E-2</v>
      </c>
      <c r="V11" s="102">
        <v>6.0999999999999999E-2</v>
      </c>
      <c r="W11" s="102">
        <v>6.5000000000000002E-2</v>
      </c>
      <c r="X11" s="102">
        <v>0.08</v>
      </c>
      <c r="Y11" s="102">
        <v>5.7000000000000002E-2</v>
      </c>
      <c r="Z11" s="102">
        <v>0.104</v>
      </c>
      <c r="AA11" s="102">
        <v>7.0000000000000007E-2</v>
      </c>
      <c r="AB11" s="102">
        <v>5.3999999999999999E-2</v>
      </c>
      <c r="AC11" s="102">
        <v>6.4000000000000001E-2</v>
      </c>
      <c r="AD11" s="102">
        <v>5.5E-2</v>
      </c>
      <c r="AE11" s="102">
        <v>6.6000000000000003E-2</v>
      </c>
      <c r="AF11" s="102">
        <v>5.6000000000000001E-2</v>
      </c>
      <c r="AG11" s="102">
        <v>6.3E-2</v>
      </c>
      <c r="AH11" s="102">
        <v>7.8E-2</v>
      </c>
      <c r="AI11" s="102">
        <v>6.2E-2</v>
      </c>
      <c r="AJ11" s="102">
        <v>5.5E-2</v>
      </c>
      <c r="AK11" s="102">
        <v>5.3999999999999999E-2</v>
      </c>
      <c r="AL11" s="102">
        <v>6.8000000000000005E-2</v>
      </c>
      <c r="AM11" s="102">
        <v>9.7000000000000003E-2</v>
      </c>
      <c r="AN11" s="97">
        <v>6.5000000000000002E-2</v>
      </c>
      <c r="AO11" s="97">
        <v>5.8000000000000003E-2</v>
      </c>
      <c r="AP11" s="97">
        <v>0.06</v>
      </c>
      <c r="AQ11" s="97">
        <v>7.3999999999999996E-2</v>
      </c>
    </row>
    <row r="12" spans="1:43" x14ac:dyDescent="0.25">
      <c r="A12" s="7">
        <v>1.75</v>
      </c>
      <c r="B12" s="14">
        <v>7.0999999999999994E-2</v>
      </c>
      <c r="C12" s="14">
        <v>7.2999999999999995E-2</v>
      </c>
      <c r="D12" s="14">
        <v>0.06</v>
      </c>
      <c r="E12" s="14">
        <v>6.4000000000000001E-2</v>
      </c>
      <c r="F12" s="14">
        <v>6.6000000000000003E-2</v>
      </c>
      <c r="G12" s="14">
        <v>7.3999999999999996E-2</v>
      </c>
      <c r="H12" s="14">
        <v>6.7000000000000004E-2</v>
      </c>
      <c r="I12" s="14">
        <v>6.0999999999999999E-2</v>
      </c>
      <c r="J12" s="8">
        <v>5.6000000000000001E-2</v>
      </c>
      <c r="K12" s="14">
        <v>4.2999999999999997E-2</v>
      </c>
      <c r="L12" s="14">
        <v>7.8E-2</v>
      </c>
      <c r="M12" s="14">
        <v>5.7000000000000002E-2</v>
      </c>
      <c r="N12" s="8">
        <v>5.6000000000000001E-2</v>
      </c>
      <c r="O12" s="8">
        <v>5.2999999999999999E-2</v>
      </c>
      <c r="P12" s="8">
        <v>5.3999999999999999E-2</v>
      </c>
      <c r="Q12" s="8">
        <v>0.05</v>
      </c>
      <c r="S12" s="99">
        <v>1.75</v>
      </c>
      <c r="T12" s="102">
        <v>9.2999999999999999E-2</v>
      </c>
      <c r="U12" s="102">
        <v>7.6999999999999999E-2</v>
      </c>
      <c r="V12" s="102">
        <v>6.0999999999999999E-2</v>
      </c>
      <c r="W12" s="102">
        <v>6.5000000000000002E-2</v>
      </c>
      <c r="X12" s="102">
        <v>8.1000000000000003E-2</v>
      </c>
      <c r="Y12" s="102">
        <v>5.7000000000000002E-2</v>
      </c>
      <c r="Z12" s="102">
        <v>0.105</v>
      </c>
      <c r="AA12" s="102">
        <v>7.2999999999999995E-2</v>
      </c>
      <c r="AB12" s="102">
        <v>5.2999999999999999E-2</v>
      </c>
      <c r="AC12" s="102">
        <v>6.4000000000000001E-2</v>
      </c>
      <c r="AD12" s="102">
        <v>5.6000000000000001E-2</v>
      </c>
      <c r="AE12" s="102">
        <v>6.8000000000000005E-2</v>
      </c>
      <c r="AF12" s="102">
        <v>5.6000000000000001E-2</v>
      </c>
      <c r="AG12" s="102">
        <v>6.2E-2</v>
      </c>
      <c r="AH12" s="102">
        <v>7.9000000000000001E-2</v>
      </c>
      <c r="AI12" s="102">
        <v>6.2E-2</v>
      </c>
      <c r="AJ12" s="102">
        <v>5.3999999999999999E-2</v>
      </c>
      <c r="AK12" s="102">
        <v>5.2999999999999999E-2</v>
      </c>
      <c r="AL12" s="102">
        <v>6.7000000000000004E-2</v>
      </c>
      <c r="AM12" s="102">
        <v>9.6000000000000002E-2</v>
      </c>
      <c r="AN12" s="97">
        <v>6.4000000000000001E-2</v>
      </c>
      <c r="AO12" s="97">
        <v>5.8000000000000003E-2</v>
      </c>
      <c r="AP12" s="97">
        <v>0.06</v>
      </c>
      <c r="AQ12" s="97">
        <v>7.3999999999999996E-2</v>
      </c>
    </row>
    <row r="13" spans="1:43" x14ac:dyDescent="0.25">
      <c r="A13" s="7">
        <v>2</v>
      </c>
      <c r="B13" s="14">
        <v>7.0000000000000007E-2</v>
      </c>
      <c r="C13" s="14">
        <v>7.0999999999999994E-2</v>
      </c>
      <c r="D13" s="14">
        <v>5.8999999999999997E-2</v>
      </c>
      <c r="E13" s="14">
        <v>6.4000000000000001E-2</v>
      </c>
      <c r="F13" s="14">
        <v>6.4000000000000001E-2</v>
      </c>
      <c r="G13" s="14">
        <v>7.3999999999999996E-2</v>
      </c>
      <c r="H13" s="14">
        <v>6.5000000000000002E-2</v>
      </c>
      <c r="I13" s="14">
        <v>6.0999999999999999E-2</v>
      </c>
      <c r="J13" s="8">
        <v>5.6000000000000001E-2</v>
      </c>
      <c r="K13" s="14">
        <v>4.2000000000000003E-2</v>
      </c>
      <c r="L13" s="14">
        <v>7.8E-2</v>
      </c>
      <c r="M13" s="14">
        <v>5.6000000000000001E-2</v>
      </c>
      <c r="N13" s="8">
        <v>5.3999999999999999E-2</v>
      </c>
      <c r="O13" s="8">
        <v>5.2999999999999999E-2</v>
      </c>
      <c r="P13" s="8">
        <v>5.3999999999999999E-2</v>
      </c>
      <c r="Q13" s="8">
        <v>5.0999999999999997E-2</v>
      </c>
      <c r="S13" s="99">
        <v>2</v>
      </c>
      <c r="T13" s="102">
        <v>9.2999999999999999E-2</v>
      </c>
      <c r="U13" s="102">
        <v>7.6999999999999999E-2</v>
      </c>
      <c r="V13" s="102">
        <v>6.2E-2</v>
      </c>
      <c r="W13" s="102">
        <v>6.6000000000000003E-2</v>
      </c>
      <c r="X13" s="102">
        <v>8.1000000000000003E-2</v>
      </c>
      <c r="Y13" s="102">
        <v>5.8000000000000003E-2</v>
      </c>
      <c r="Z13" s="102">
        <v>0.105</v>
      </c>
      <c r="AA13" s="102">
        <v>7.1999999999999995E-2</v>
      </c>
      <c r="AB13" s="102">
        <v>5.1999999999999998E-2</v>
      </c>
      <c r="AC13" s="102">
        <v>6.5000000000000002E-2</v>
      </c>
      <c r="AD13" s="102">
        <v>5.6000000000000001E-2</v>
      </c>
      <c r="AE13" s="102">
        <v>6.6000000000000003E-2</v>
      </c>
      <c r="AF13" s="102">
        <v>5.6000000000000001E-2</v>
      </c>
      <c r="AG13" s="102">
        <v>6.4000000000000001E-2</v>
      </c>
      <c r="AH13" s="102">
        <v>0.08</v>
      </c>
      <c r="AI13" s="102">
        <v>6.3E-2</v>
      </c>
      <c r="AJ13" s="102">
        <v>5.6000000000000001E-2</v>
      </c>
      <c r="AK13" s="102">
        <v>5.2999999999999999E-2</v>
      </c>
      <c r="AL13" s="102">
        <v>6.8000000000000005E-2</v>
      </c>
      <c r="AM13" s="102">
        <v>9.8000000000000004E-2</v>
      </c>
      <c r="AN13" s="97">
        <v>6.5000000000000002E-2</v>
      </c>
      <c r="AO13" s="97">
        <v>5.8000000000000003E-2</v>
      </c>
      <c r="AP13" s="97">
        <v>6.0999999999999999E-2</v>
      </c>
      <c r="AQ13" s="97">
        <v>7.3999999999999996E-2</v>
      </c>
    </row>
    <row r="14" spans="1:43" x14ac:dyDescent="0.25">
      <c r="A14" s="7">
        <v>2.25</v>
      </c>
      <c r="B14" s="14">
        <v>6.8000000000000005E-2</v>
      </c>
      <c r="C14" s="14">
        <v>7.2999999999999995E-2</v>
      </c>
      <c r="D14" s="14">
        <v>5.8999999999999997E-2</v>
      </c>
      <c r="E14" s="14">
        <v>6.4000000000000001E-2</v>
      </c>
      <c r="F14" s="14">
        <v>6.6000000000000003E-2</v>
      </c>
      <c r="G14" s="14">
        <v>7.3999999999999996E-2</v>
      </c>
      <c r="H14" s="14">
        <v>6.5000000000000002E-2</v>
      </c>
      <c r="I14" s="14">
        <v>0.06</v>
      </c>
      <c r="J14" s="8">
        <v>5.6000000000000001E-2</v>
      </c>
      <c r="K14" s="14">
        <v>4.2999999999999997E-2</v>
      </c>
      <c r="L14" s="14">
        <v>7.9000000000000001E-2</v>
      </c>
      <c r="M14" s="14">
        <v>5.6000000000000001E-2</v>
      </c>
      <c r="N14" s="8">
        <v>5.3999999999999999E-2</v>
      </c>
      <c r="O14" s="8">
        <v>5.1999999999999998E-2</v>
      </c>
      <c r="P14" s="8">
        <v>5.2999999999999999E-2</v>
      </c>
      <c r="Q14" s="8">
        <v>4.9000000000000002E-2</v>
      </c>
      <c r="S14" s="99">
        <v>2.25</v>
      </c>
      <c r="T14" s="102">
        <v>9.4E-2</v>
      </c>
      <c r="U14" s="102">
        <v>7.8E-2</v>
      </c>
      <c r="V14" s="102">
        <v>6.0999999999999999E-2</v>
      </c>
      <c r="W14" s="102">
        <v>6.5000000000000002E-2</v>
      </c>
      <c r="X14" s="102">
        <v>0.08</v>
      </c>
      <c r="Y14" s="102">
        <v>5.7000000000000002E-2</v>
      </c>
      <c r="Z14" s="102">
        <v>0.105</v>
      </c>
      <c r="AA14" s="102">
        <v>7.2999999999999995E-2</v>
      </c>
      <c r="AB14" s="102">
        <v>5.3999999999999999E-2</v>
      </c>
      <c r="AC14" s="102">
        <v>6.5000000000000002E-2</v>
      </c>
      <c r="AD14" s="102">
        <v>5.3999999999999999E-2</v>
      </c>
      <c r="AE14" s="102">
        <v>6.8000000000000005E-2</v>
      </c>
      <c r="AF14" s="102">
        <v>5.7000000000000002E-2</v>
      </c>
      <c r="AG14" s="102">
        <v>6.4000000000000001E-2</v>
      </c>
      <c r="AH14" s="102">
        <v>7.9000000000000001E-2</v>
      </c>
      <c r="AI14" s="102">
        <v>6.2E-2</v>
      </c>
      <c r="AJ14" s="102">
        <v>5.7000000000000002E-2</v>
      </c>
      <c r="AK14" s="102">
        <v>5.2999999999999999E-2</v>
      </c>
      <c r="AL14" s="102">
        <v>6.8000000000000005E-2</v>
      </c>
      <c r="AM14" s="102">
        <v>9.7000000000000003E-2</v>
      </c>
      <c r="AN14" s="97">
        <v>6.5000000000000002E-2</v>
      </c>
      <c r="AO14" s="97">
        <v>5.8000000000000003E-2</v>
      </c>
      <c r="AP14" s="97">
        <v>0.06</v>
      </c>
      <c r="AQ14" s="97">
        <v>7.3999999999999996E-2</v>
      </c>
    </row>
    <row r="15" spans="1:43" x14ac:dyDescent="0.25">
      <c r="A15" s="7">
        <v>2.5</v>
      </c>
      <c r="B15" s="14">
        <v>6.7000000000000004E-2</v>
      </c>
      <c r="C15" s="14">
        <v>7.0000000000000007E-2</v>
      </c>
      <c r="D15" s="14">
        <v>5.8999999999999997E-2</v>
      </c>
      <c r="E15" s="14">
        <v>6.4000000000000001E-2</v>
      </c>
      <c r="F15" s="14">
        <v>6.2E-2</v>
      </c>
      <c r="G15" s="14">
        <v>7.3999999999999996E-2</v>
      </c>
      <c r="H15" s="14">
        <v>6.4000000000000001E-2</v>
      </c>
      <c r="I15" s="14">
        <v>6.0999999999999999E-2</v>
      </c>
      <c r="J15" s="8">
        <v>5.3999999999999999E-2</v>
      </c>
      <c r="K15" s="14">
        <v>4.2000000000000003E-2</v>
      </c>
      <c r="L15" s="14">
        <v>7.9000000000000001E-2</v>
      </c>
      <c r="M15" s="14">
        <v>5.6000000000000001E-2</v>
      </c>
      <c r="N15" s="8">
        <v>5.1999999999999998E-2</v>
      </c>
      <c r="O15" s="8">
        <v>5.0999999999999997E-2</v>
      </c>
      <c r="P15" s="8">
        <v>5.2999999999999999E-2</v>
      </c>
      <c r="Q15" s="8">
        <v>0.05</v>
      </c>
      <c r="S15" s="99">
        <v>2.5</v>
      </c>
      <c r="T15" s="102">
        <v>9.2999999999999999E-2</v>
      </c>
      <c r="U15" s="102">
        <v>7.8E-2</v>
      </c>
      <c r="V15" s="102">
        <v>6.0999999999999999E-2</v>
      </c>
      <c r="W15" s="102">
        <v>6.6000000000000003E-2</v>
      </c>
      <c r="X15" s="102">
        <v>8.1000000000000003E-2</v>
      </c>
      <c r="Y15" s="102">
        <v>5.8000000000000003E-2</v>
      </c>
      <c r="Z15" s="102">
        <v>0.105</v>
      </c>
      <c r="AA15" s="102">
        <v>7.1999999999999995E-2</v>
      </c>
      <c r="AB15" s="102">
        <v>5.3999999999999999E-2</v>
      </c>
      <c r="AC15" s="102">
        <v>6.5000000000000002E-2</v>
      </c>
      <c r="AD15" s="102">
        <v>5.5E-2</v>
      </c>
      <c r="AE15" s="102">
        <v>6.8000000000000005E-2</v>
      </c>
      <c r="AF15" s="102">
        <v>5.6000000000000001E-2</v>
      </c>
      <c r="AG15" s="102">
        <v>6.3E-2</v>
      </c>
      <c r="AH15" s="102">
        <v>7.9000000000000001E-2</v>
      </c>
      <c r="AI15" s="102">
        <v>6.3E-2</v>
      </c>
      <c r="AJ15" s="102">
        <v>5.6000000000000001E-2</v>
      </c>
      <c r="AK15" s="102">
        <v>5.3999999999999999E-2</v>
      </c>
      <c r="AL15" s="102">
        <v>6.8000000000000005E-2</v>
      </c>
      <c r="AM15" s="102">
        <v>9.7000000000000003E-2</v>
      </c>
      <c r="AN15" s="97">
        <v>6.5000000000000002E-2</v>
      </c>
      <c r="AO15" s="97">
        <v>5.8000000000000003E-2</v>
      </c>
      <c r="AP15" s="97">
        <v>0.06</v>
      </c>
      <c r="AQ15" s="97">
        <v>7.3999999999999996E-2</v>
      </c>
    </row>
    <row r="16" spans="1:43" x14ac:dyDescent="0.25">
      <c r="A16" s="7">
        <v>2.75</v>
      </c>
      <c r="B16" s="14">
        <v>6.5000000000000002E-2</v>
      </c>
      <c r="C16" s="14">
        <v>7.1999999999999995E-2</v>
      </c>
      <c r="D16" s="14">
        <v>0.06</v>
      </c>
      <c r="E16" s="14">
        <v>6.5000000000000002E-2</v>
      </c>
      <c r="F16" s="14">
        <v>6.5000000000000002E-2</v>
      </c>
      <c r="G16" s="14">
        <v>7.5999999999999998E-2</v>
      </c>
      <c r="H16" s="14">
        <v>6.5000000000000002E-2</v>
      </c>
      <c r="I16" s="14">
        <v>6.0999999999999999E-2</v>
      </c>
      <c r="J16" s="8">
        <v>5.3999999999999999E-2</v>
      </c>
      <c r="K16" s="14">
        <v>4.2000000000000003E-2</v>
      </c>
      <c r="L16" s="14">
        <v>7.8E-2</v>
      </c>
      <c r="M16" s="14">
        <v>5.6000000000000001E-2</v>
      </c>
      <c r="N16" s="8">
        <v>5.0999999999999997E-2</v>
      </c>
      <c r="O16" s="8">
        <v>5.0999999999999997E-2</v>
      </c>
      <c r="P16" s="8">
        <v>5.3999999999999999E-2</v>
      </c>
      <c r="Q16" s="8">
        <v>0.05</v>
      </c>
      <c r="S16" s="99">
        <v>2.75</v>
      </c>
      <c r="T16" s="102">
        <v>9.4E-2</v>
      </c>
      <c r="U16" s="102">
        <v>7.8E-2</v>
      </c>
      <c r="V16" s="102">
        <v>0.06</v>
      </c>
      <c r="W16" s="102">
        <v>6.6000000000000003E-2</v>
      </c>
      <c r="X16" s="102">
        <v>8.2000000000000003E-2</v>
      </c>
      <c r="Y16" s="102">
        <v>5.8999999999999997E-2</v>
      </c>
      <c r="Z16" s="102">
        <v>0.108</v>
      </c>
      <c r="AA16" s="102">
        <v>7.1999999999999995E-2</v>
      </c>
      <c r="AB16" s="102">
        <v>5.1999999999999998E-2</v>
      </c>
      <c r="AC16" s="102">
        <v>6.7000000000000004E-2</v>
      </c>
      <c r="AD16" s="102">
        <v>5.7000000000000002E-2</v>
      </c>
      <c r="AE16" s="102">
        <v>7.0000000000000007E-2</v>
      </c>
      <c r="AF16" s="102">
        <v>5.7000000000000002E-2</v>
      </c>
      <c r="AG16" s="102">
        <v>6.5000000000000002E-2</v>
      </c>
      <c r="AH16" s="102">
        <v>0.08</v>
      </c>
      <c r="AI16" s="102">
        <v>6.4000000000000001E-2</v>
      </c>
      <c r="AJ16" s="102">
        <v>5.7000000000000002E-2</v>
      </c>
      <c r="AK16" s="102">
        <v>5.3999999999999999E-2</v>
      </c>
      <c r="AL16" s="102">
        <v>6.9000000000000006E-2</v>
      </c>
      <c r="AM16" s="102">
        <v>9.8000000000000004E-2</v>
      </c>
      <c r="AN16" s="97">
        <v>6.5000000000000002E-2</v>
      </c>
      <c r="AO16" s="97">
        <v>5.8000000000000003E-2</v>
      </c>
      <c r="AP16" s="97">
        <v>6.0999999999999999E-2</v>
      </c>
      <c r="AQ16" s="97">
        <v>7.4999999999999997E-2</v>
      </c>
    </row>
    <row r="17" spans="1:43" x14ac:dyDescent="0.25">
      <c r="A17" s="7">
        <v>3</v>
      </c>
      <c r="B17" s="14">
        <v>6.5000000000000002E-2</v>
      </c>
      <c r="C17" s="14">
        <v>7.2999999999999995E-2</v>
      </c>
      <c r="D17" s="14">
        <v>0.06</v>
      </c>
      <c r="E17" s="14">
        <v>6.5000000000000002E-2</v>
      </c>
      <c r="F17" s="14">
        <v>6.7000000000000004E-2</v>
      </c>
      <c r="G17" s="14">
        <v>7.3999999999999996E-2</v>
      </c>
      <c r="H17" s="14">
        <v>6.5000000000000002E-2</v>
      </c>
      <c r="I17" s="14">
        <v>6.2E-2</v>
      </c>
      <c r="J17" s="8">
        <v>5.3999999999999999E-2</v>
      </c>
      <c r="K17" s="14">
        <v>4.1000000000000002E-2</v>
      </c>
      <c r="L17" s="14">
        <v>7.9000000000000001E-2</v>
      </c>
      <c r="M17" s="14">
        <v>5.3999999999999999E-2</v>
      </c>
      <c r="N17" s="8">
        <v>5.0999999999999997E-2</v>
      </c>
      <c r="O17" s="8">
        <v>5.2999999999999999E-2</v>
      </c>
      <c r="P17" s="8">
        <v>5.5E-2</v>
      </c>
      <c r="Q17" s="8">
        <v>5.0999999999999997E-2</v>
      </c>
      <c r="S17" s="99">
        <v>3</v>
      </c>
      <c r="T17" s="102">
        <v>9.2999999999999999E-2</v>
      </c>
      <c r="U17" s="102">
        <v>7.9000000000000001E-2</v>
      </c>
      <c r="V17" s="102">
        <v>6.3E-2</v>
      </c>
      <c r="W17" s="102">
        <v>6.6000000000000003E-2</v>
      </c>
      <c r="X17" s="102">
        <v>8.2000000000000003E-2</v>
      </c>
      <c r="Y17" s="102">
        <v>5.8999999999999997E-2</v>
      </c>
      <c r="Z17" s="102">
        <v>0.106</v>
      </c>
      <c r="AA17" s="102">
        <v>7.1999999999999995E-2</v>
      </c>
      <c r="AB17" s="102">
        <v>5.2999999999999999E-2</v>
      </c>
      <c r="AC17" s="102">
        <v>6.6000000000000003E-2</v>
      </c>
      <c r="AD17" s="102">
        <v>5.7000000000000002E-2</v>
      </c>
      <c r="AE17" s="102">
        <v>7.0000000000000007E-2</v>
      </c>
      <c r="AF17" s="102">
        <v>5.7000000000000002E-2</v>
      </c>
      <c r="AG17" s="102">
        <v>6.3E-2</v>
      </c>
      <c r="AH17" s="102">
        <v>0.08</v>
      </c>
      <c r="AI17" s="102">
        <v>6.4000000000000001E-2</v>
      </c>
      <c r="AJ17" s="102">
        <v>5.7000000000000002E-2</v>
      </c>
      <c r="AK17" s="102">
        <v>5.5E-2</v>
      </c>
      <c r="AL17" s="102">
        <v>6.9000000000000006E-2</v>
      </c>
      <c r="AM17" s="102">
        <v>9.7000000000000003E-2</v>
      </c>
      <c r="AN17" s="97">
        <v>6.6000000000000003E-2</v>
      </c>
      <c r="AO17" s="97">
        <v>5.8000000000000003E-2</v>
      </c>
      <c r="AP17" s="97">
        <v>6.0999999999999999E-2</v>
      </c>
      <c r="AQ17" s="97">
        <v>7.5999999999999998E-2</v>
      </c>
    </row>
    <row r="18" spans="1:43" x14ac:dyDescent="0.25">
      <c r="A18" s="7">
        <v>3.25</v>
      </c>
      <c r="B18" s="14">
        <v>6.4000000000000001E-2</v>
      </c>
      <c r="C18" s="14">
        <v>7.3999999999999996E-2</v>
      </c>
      <c r="D18" s="14">
        <v>0.06</v>
      </c>
      <c r="E18" s="14">
        <v>6.5000000000000002E-2</v>
      </c>
      <c r="F18" s="14">
        <v>6.6000000000000003E-2</v>
      </c>
      <c r="G18" s="14">
        <v>7.6999999999999999E-2</v>
      </c>
      <c r="H18" s="14">
        <v>6.6000000000000003E-2</v>
      </c>
      <c r="I18" s="14">
        <v>6.3E-2</v>
      </c>
      <c r="J18" s="8">
        <v>5.3999999999999999E-2</v>
      </c>
      <c r="K18" s="14">
        <v>0.04</v>
      </c>
      <c r="L18" s="14">
        <v>7.8E-2</v>
      </c>
      <c r="M18" s="14">
        <v>5.1999999999999998E-2</v>
      </c>
      <c r="N18" s="8">
        <v>0.05</v>
      </c>
      <c r="O18" s="8">
        <v>5.1999999999999998E-2</v>
      </c>
      <c r="P18" s="8">
        <v>5.5E-2</v>
      </c>
      <c r="Q18" s="8">
        <v>5.0999999999999997E-2</v>
      </c>
      <c r="S18" s="99">
        <v>3.25</v>
      </c>
      <c r="T18" s="102">
        <v>9.4E-2</v>
      </c>
      <c r="U18" s="102">
        <v>7.9000000000000001E-2</v>
      </c>
      <c r="V18" s="102">
        <v>0.06</v>
      </c>
      <c r="W18" s="102">
        <v>6.5000000000000002E-2</v>
      </c>
      <c r="X18" s="102">
        <v>8.1000000000000003E-2</v>
      </c>
      <c r="Y18" s="102">
        <v>5.8000000000000003E-2</v>
      </c>
      <c r="Z18" s="102">
        <v>0.107</v>
      </c>
      <c r="AA18" s="102">
        <v>7.2999999999999995E-2</v>
      </c>
      <c r="AB18" s="102">
        <v>5.0999999999999997E-2</v>
      </c>
      <c r="AC18" s="102">
        <v>6.5000000000000002E-2</v>
      </c>
      <c r="AD18" s="102">
        <v>5.6000000000000001E-2</v>
      </c>
      <c r="AE18" s="102">
        <v>6.8000000000000005E-2</v>
      </c>
      <c r="AF18" s="102">
        <v>5.8000000000000003E-2</v>
      </c>
      <c r="AG18" s="102">
        <v>6.5000000000000002E-2</v>
      </c>
      <c r="AH18" s="102">
        <v>7.9000000000000001E-2</v>
      </c>
      <c r="AI18" s="102">
        <v>6.2E-2</v>
      </c>
      <c r="AJ18" s="102">
        <v>5.6000000000000001E-2</v>
      </c>
      <c r="AK18" s="102">
        <v>5.3999999999999999E-2</v>
      </c>
      <c r="AL18" s="102">
        <v>6.9000000000000006E-2</v>
      </c>
      <c r="AM18" s="102">
        <v>9.9000000000000005E-2</v>
      </c>
      <c r="AN18" s="97">
        <v>6.3E-2</v>
      </c>
      <c r="AO18" s="97">
        <v>5.7000000000000002E-2</v>
      </c>
      <c r="AP18" s="97">
        <v>6.0999999999999999E-2</v>
      </c>
      <c r="AQ18" s="97">
        <v>7.4999999999999997E-2</v>
      </c>
    </row>
    <row r="19" spans="1:43" x14ac:dyDescent="0.25">
      <c r="A19" s="7">
        <v>3.5</v>
      </c>
      <c r="B19" s="14">
        <v>6.4000000000000001E-2</v>
      </c>
      <c r="C19" s="14">
        <v>7.1999999999999995E-2</v>
      </c>
      <c r="D19" s="14">
        <v>0.06</v>
      </c>
      <c r="E19" s="14">
        <v>6.6000000000000003E-2</v>
      </c>
      <c r="F19" s="14">
        <v>6.5000000000000002E-2</v>
      </c>
      <c r="G19" s="14">
        <v>7.5999999999999998E-2</v>
      </c>
      <c r="H19" s="14">
        <v>6.6000000000000003E-2</v>
      </c>
      <c r="I19" s="14">
        <v>6.3E-2</v>
      </c>
      <c r="J19" s="8">
        <v>5.5E-2</v>
      </c>
      <c r="K19" s="14">
        <v>4.1000000000000002E-2</v>
      </c>
      <c r="L19" s="14">
        <v>7.9000000000000001E-2</v>
      </c>
      <c r="M19" s="14">
        <v>5.2999999999999999E-2</v>
      </c>
      <c r="N19" s="8">
        <v>4.9000000000000002E-2</v>
      </c>
      <c r="O19" s="8">
        <v>5.1999999999999998E-2</v>
      </c>
      <c r="P19" s="8">
        <v>5.5E-2</v>
      </c>
      <c r="Q19" s="8">
        <v>5.0999999999999997E-2</v>
      </c>
      <c r="S19" s="99">
        <v>3.5</v>
      </c>
      <c r="T19" s="102">
        <v>9.4E-2</v>
      </c>
      <c r="U19" s="102">
        <v>7.8E-2</v>
      </c>
      <c r="V19" s="102">
        <v>6.2E-2</v>
      </c>
      <c r="W19" s="102">
        <v>6.6000000000000003E-2</v>
      </c>
      <c r="X19" s="102">
        <v>8.2000000000000003E-2</v>
      </c>
      <c r="Y19" s="102">
        <v>5.8000000000000003E-2</v>
      </c>
      <c r="Z19" s="102">
        <v>0.107</v>
      </c>
      <c r="AA19" s="102">
        <v>7.2999999999999995E-2</v>
      </c>
      <c r="AB19" s="102">
        <v>5.2999999999999999E-2</v>
      </c>
      <c r="AC19" s="102">
        <v>6.7000000000000004E-2</v>
      </c>
      <c r="AD19" s="102">
        <v>5.8000000000000003E-2</v>
      </c>
      <c r="AE19" s="102">
        <v>6.9000000000000006E-2</v>
      </c>
      <c r="AF19" s="102">
        <v>5.8000000000000003E-2</v>
      </c>
      <c r="AG19" s="102">
        <v>6.4000000000000001E-2</v>
      </c>
      <c r="AH19" s="102">
        <v>7.9000000000000001E-2</v>
      </c>
      <c r="AI19" s="102">
        <v>6.3E-2</v>
      </c>
      <c r="AJ19" s="102">
        <v>5.8000000000000003E-2</v>
      </c>
      <c r="AK19" s="102">
        <v>5.5E-2</v>
      </c>
      <c r="AL19" s="102">
        <v>6.9000000000000006E-2</v>
      </c>
      <c r="AM19" s="102">
        <v>9.8000000000000004E-2</v>
      </c>
      <c r="AN19" s="97">
        <v>6.5000000000000002E-2</v>
      </c>
      <c r="AO19" s="97">
        <v>5.8999999999999997E-2</v>
      </c>
      <c r="AP19" s="97">
        <v>0.06</v>
      </c>
      <c r="AQ19" s="97">
        <v>7.5999999999999998E-2</v>
      </c>
    </row>
    <row r="20" spans="1:43" x14ac:dyDescent="0.25">
      <c r="A20" s="7">
        <v>3.75</v>
      </c>
      <c r="B20" s="14">
        <v>6.3E-2</v>
      </c>
      <c r="C20" s="14">
        <v>7.5999999999999998E-2</v>
      </c>
      <c r="D20" s="14">
        <v>6.0999999999999999E-2</v>
      </c>
      <c r="E20" s="14">
        <v>6.5000000000000002E-2</v>
      </c>
      <c r="F20" s="14">
        <v>6.8000000000000005E-2</v>
      </c>
      <c r="G20" s="14">
        <v>7.5999999999999998E-2</v>
      </c>
      <c r="H20" s="14">
        <v>6.6000000000000003E-2</v>
      </c>
      <c r="I20" s="14">
        <v>0.06</v>
      </c>
      <c r="J20" s="8">
        <v>5.2999999999999999E-2</v>
      </c>
      <c r="K20" s="14">
        <v>4.1000000000000002E-2</v>
      </c>
      <c r="L20" s="14">
        <v>7.9000000000000001E-2</v>
      </c>
      <c r="M20" s="14">
        <v>5.3999999999999999E-2</v>
      </c>
      <c r="N20" s="8">
        <v>4.8000000000000001E-2</v>
      </c>
      <c r="O20" s="8">
        <v>5.1999999999999998E-2</v>
      </c>
      <c r="P20" s="8">
        <v>5.5E-2</v>
      </c>
      <c r="Q20" s="8">
        <v>0.05</v>
      </c>
      <c r="S20" s="99">
        <v>3.75</v>
      </c>
      <c r="T20" s="102">
        <v>9.4E-2</v>
      </c>
      <c r="U20" s="102">
        <v>7.8E-2</v>
      </c>
      <c r="V20" s="102">
        <v>6.0999999999999999E-2</v>
      </c>
      <c r="W20" s="102">
        <v>6.7000000000000004E-2</v>
      </c>
      <c r="X20" s="102">
        <v>8.2000000000000003E-2</v>
      </c>
      <c r="Y20" s="102">
        <v>5.8999999999999997E-2</v>
      </c>
      <c r="Z20" s="102">
        <v>0.106</v>
      </c>
      <c r="AA20" s="102">
        <v>7.2999999999999995E-2</v>
      </c>
      <c r="AB20" s="102">
        <v>5.2999999999999999E-2</v>
      </c>
      <c r="AC20" s="102">
        <v>6.7000000000000004E-2</v>
      </c>
      <c r="AD20" s="102">
        <v>5.8000000000000003E-2</v>
      </c>
      <c r="AE20" s="102">
        <v>6.9000000000000006E-2</v>
      </c>
      <c r="AF20" s="102">
        <v>5.8000000000000003E-2</v>
      </c>
      <c r="AG20" s="102">
        <v>6.5000000000000002E-2</v>
      </c>
      <c r="AH20" s="102">
        <v>0.08</v>
      </c>
      <c r="AI20" s="102">
        <v>6.3E-2</v>
      </c>
      <c r="AJ20" s="102">
        <v>5.6000000000000001E-2</v>
      </c>
      <c r="AK20" s="102">
        <v>5.3999999999999999E-2</v>
      </c>
      <c r="AL20" s="102">
        <v>6.9000000000000006E-2</v>
      </c>
      <c r="AM20" s="102">
        <v>9.7000000000000003E-2</v>
      </c>
      <c r="AN20" s="97">
        <v>6.4000000000000001E-2</v>
      </c>
      <c r="AO20" s="97">
        <v>5.8000000000000003E-2</v>
      </c>
      <c r="AP20" s="97">
        <v>0.06</v>
      </c>
      <c r="AQ20" s="97">
        <v>7.4999999999999997E-2</v>
      </c>
    </row>
    <row r="21" spans="1:43" x14ac:dyDescent="0.25">
      <c r="A21" s="7">
        <v>4</v>
      </c>
      <c r="B21" s="14">
        <v>6.6000000000000003E-2</v>
      </c>
      <c r="C21" s="14">
        <v>7.4999999999999997E-2</v>
      </c>
      <c r="D21" s="14">
        <v>6.0999999999999999E-2</v>
      </c>
      <c r="E21" s="14">
        <v>6.5000000000000002E-2</v>
      </c>
      <c r="F21" s="14">
        <v>7.0000000000000007E-2</v>
      </c>
      <c r="G21" s="14">
        <v>7.5999999999999998E-2</v>
      </c>
      <c r="H21" s="14">
        <v>6.7000000000000004E-2</v>
      </c>
      <c r="I21" s="14">
        <v>6.0999999999999999E-2</v>
      </c>
      <c r="J21" s="8">
        <v>5.1999999999999998E-2</v>
      </c>
      <c r="K21" s="14">
        <v>0.04</v>
      </c>
      <c r="L21" s="14">
        <v>7.9000000000000001E-2</v>
      </c>
      <c r="M21" s="14">
        <v>5.5E-2</v>
      </c>
      <c r="N21" s="8">
        <v>5.0999999999999997E-2</v>
      </c>
      <c r="O21" s="8">
        <v>5.0999999999999997E-2</v>
      </c>
      <c r="P21" s="8">
        <v>5.6000000000000001E-2</v>
      </c>
      <c r="Q21" s="8">
        <v>0.05</v>
      </c>
      <c r="S21" s="99">
        <v>4</v>
      </c>
      <c r="T21" s="102">
        <v>9.1999999999999998E-2</v>
      </c>
      <c r="U21" s="102">
        <v>7.8E-2</v>
      </c>
      <c r="V21" s="102">
        <v>6.2E-2</v>
      </c>
      <c r="W21" s="102">
        <v>6.7000000000000004E-2</v>
      </c>
      <c r="X21" s="102">
        <v>0.08</v>
      </c>
      <c r="Y21" s="102">
        <v>5.7000000000000002E-2</v>
      </c>
      <c r="Z21" s="102">
        <v>0.107</v>
      </c>
      <c r="AA21" s="102">
        <v>7.0999999999999994E-2</v>
      </c>
      <c r="AB21" s="102">
        <v>5.3999999999999999E-2</v>
      </c>
      <c r="AC21" s="102">
        <v>6.7000000000000004E-2</v>
      </c>
      <c r="AD21" s="102">
        <v>5.7000000000000002E-2</v>
      </c>
      <c r="AE21" s="102">
        <v>6.7000000000000004E-2</v>
      </c>
      <c r="AF21" s="102">
        <v>5.7000000000000002E-2</v>
      </c>
      <c r="AG21" s="102">
        <v>6.2E-2</v>
      </c>
      <c r="AH21" s="102">
        <v>0.08</v>
      </c>
      <c r="AI21" s="102">
        <v>6.3E-2</v>
      </c>
      <c r="AJ21" s="102">
        <v>5.8000000000000003E-2</v>
      </c>
      <c r="AK21" s="102">
        <v>5.2999999999999999E-2</v>
      </c>
      <c r="AL21" s="102">
        <v>6.6000000000000003E-2</v>
      </c>
      <c r="AM21" s="102">
        <v>9.6000000000000002E-2</v>
      </c>
      <c r="AN21" s="97">
        <v>6.5000000000000002E-2</v>
      </c>
      <c r="AO21" s="97">
        <v>5.8000000000000003E-2</v>
      </c>
      <c r="AP21" s="97">
        <v>0.06</v>
      </c>
      <c r="AQ21" s="97">
        <v>7.3999999999999996E-2</v>
      </c>
    </row>
    <row r="22" spans="1:43" x14ac:dyDescent="0.25">
      <c r="A22" s="7">
        <v>4.25</v>
      </c>
      <c r="B22" s="14">
        <v>6.5000000000000002E-2</v>
      </c>
      <c r="C22" s="14">
        <v>7.3999999999999996E-2</v>
      </c>
      <c r="D22" s="14">
        <v>0.06</v>
      </c>
      <c r="E22" s="14">
        <v>6.6000000000000003E-2</v>
      </c>
      <c r="F22" s="14">
        <v>6.7000000000000004E-2</v>
      </c>
      <c r="G22" s="14">
        <v>7.6999999999999999E-2</v>
      </c>
      <c r="H22" s="14">
        <v>6.6000000000000003E-2</v>
      </c>
      <c r="I22" s="14">
        <v>6.4000000000000001E-2</v>
      </c>
      <c r="J22" s="8">
        <v>5.5E-2</v>
      </c>
      <c r="K22" s="14">
        <v>4.2000000000000003E-2</v>
      </c>
      <c r="L22" s="14">
        <v>7.8E-2</v>
      </c>
      <c r="M22" s="14">
        <v>5.2999999999999999E-2</v>
      </c>
      <c r="N22" s="8">
        <v>5.0999999999999997E-2</v>
      </c>
      <c r="O22" s="8">
        <v>5.2999999999999999E-2</v>
      </c>
      <c r="P22" s="8">
        <v>5.7000000000000002E-2</v>
      </c>
      <c r="Q22" s="8">
        <v>5.0999999999999997E-2</v>
      </c>
      <c r="S22" s="99">
        <v>4.25</v>
      </c>
      <c r="T22" s="102">
        <v>9.1999999999999998E-2</v>
      </c>
      <c r="U22" s="102">
        <v>7.8E-2</v>
      </c>
      <c r="V22" s="102">
        <v>6.3E-2</v>
      </c>
      <c r="W22" s="102">
        <v>6.6000000000000003E-2</v>
      </c>
      <c r="X22" s="102">
        <v>0.08</v>
      </c>
      <c r="Y22" s="102">
        <v>5.7000000000000002E-2</v>
      </c>
      <c r="Z22" s="102">
        <v>0.105</v>
      </c>
      <c r="AA22" s="102">
        <v>7.1999999999999995E-2</v>
      </c>
      <c r="AB22" s="102">
        <v>5.1999999999999998E-2</v>
      </c>
      <c r="AC22" s="102">
        <v>6.6000000000000003E-2</v>
      </c>
      <c r="AD22" s="102">
        <v>5.6000000000000001E-2</v>
      </c>
      <c r="AE22" s="102">
        <v>6.7000000000000004E-2</v>
      </c>
      <c r="AF22" s="102">
        <v>5.7000000000000002E-2</v>
      </c>
      <c r="AG22" s="102">
        <v>6.3E-2</v>
      </c>
      <c r="AH22" s="102">
        <v>0.08</v>
      </c>
      <c r="AI22" s="102">
        <v>6.4000000000000001E-2</v>
      </c>
      <c r="AJ22" s="102">
        <v>5.6000000000000001E-2</v>
      </c>
      <c r="AK22" s="102">
        <v>5.3999999999999999E-2</v>
      </c>
      <c r="AL22" s="102">
        <v>6.5000000000000002E-2</v>
      </c>
      <c r="AM22" s="102">
        <v>9.6000000000000002E-2</v>
      </c>
      <c r="AN22" s="97">
        <v>6.6000000000000003E-2</v>
      </c>
      <c r="AO22" s="97">
        <v>5.8999999999999997E-2</v>
      </c>
      <c r="AP22" s="97">
        <v>5.8000000000000003E-2</v>
      </c>
      <c r="AQ22" s="97">
        <v>7.4999999999999997E-2</v>
      </c>
    </row>
    <row r="23" spans="1:43" x14ac:dyDescent="0.25">
      <c r="A23" s="7">
        <v>4.5</v>
      </c>
      <c r="B23" s="14">
        <v>6.5000000000000002E-2</v>
      </c>
      <c r="C23" s="14">
        <v>7.4999999999999997E-2</v>
      </c>
      <c r="D23" s="14">
        <v>6.0999999999999999E-2</v>
      </c>
      <c r="E23" s="14">
        <v>6.7000000000000004E-2</v>
      </c>
      <c r="F23" s="14">
        <v>6.9000000000000006E-2</v>
      </c>
      <c r="G23" s="14">
        <v>7.4999999999999997E-2</v>
      </c>
      <c r="H23" s="14">
        <v>6.6000000000000003E-2</v>
      </c>
      <c r="I23" s="14">
        <v>6.3E-2</v>
      </c>
      <c r="J23" s="8">
        <v>5.5E-2</v>
      </c>
      <c r="K23" s="14">
        <v>4.2000000000000003E-2</v>
      </c>
      <c r="L23" s="14">
        <v>7.9000000000000001E-2</v>
      </c>
      <c r="M23" s="14">
        <v>5.5E-2</v>
      </c>
      <c r="N23" s="8">
        <v>5.0999999999999997E-2</v>
      </c>
      <c r="O23" s="8">
        <v>5.2999999999999999E-2</v>
      </c>
      <c r="P23" s="8">
        <v>5.5E-2</v>
      </c>
      <c r="Q23" s="8">
        <v>5.1999999999999998E-2</v>
      </c>
      <c r="S23" s="99">
        <v>4.5</v>
      </c>
      <c r="T23" s="102">
        <v>9.1999999999999998E-2</v>
      </c>
      <c r="U23" s="102">
        <v>7.8E-2</v>
      </c>
      <c r="V23" s="102">
        <v>6.0999999999999999E-2</v>
      </c>
      <c r="W23" s="102">
        <v>6.6000000000000003E-2</v>
      </c>
      <c r="X23" s="102">
        <v>8.1000000000000003E-2</v>
      </c>
      <c r="Y23" s="102">
        <v>5.8000000000000003E-2</v>
      </c>
      <c r="Z23" s="102">
        <v>0.106</v>
      </c>
      <c r="AA23" s="102">
        <v>7.1999999999999995E-2</v>
      </c>
      <c r="AB23" s="102">
        <v>5.0999999999999997E-2</v>
      </c>
      <c r="AC23" s="102">
        <v>6.6000000000000003E-2</v>
      </c>
      <c r="AD23" s="102">
        <v>5.7000000000000002E-2</v>
      </c>
      <c r="AE23" s="102">
        <v>6.8000000000000005E-2</v>
      </c>
      <c r="AF23" s="102">
        <v>5.7000000000000002E-2</v>
      </c>
      <c r="AG23" s="102">
        <v>6.4000000000000001E-2</v>
      </c>
      <c r="AH23" s="102">
        <v>0.08</v>
      </c>
      <c r="AI23" s="102">
        <v>6.5000000000000002E-2</v>
      </c>
      <c r="AJ23" s="102">
        <v>5.7000000000000002E-2</v>
      </c>
      <c r="AK23" s="102">
        <v>5.3999999999999999E-2</v>
      </c>
      <c r="AL23" s="102">
        <v>6.6000000000000003E-2</v>
      </c>
      <c r="AM23" s="102">
        <v>9.5000000000000001E-2</v>
      </c>
      <c r="AN23" s="97">
        <v>6.5000000000000002E-2</v>
      </c>
      <c r="AO23" s="97">
        <v>5.7000000000000002E-2</v>
      </c>
      <c r="AP23" s="97">
        <v>0.06</v>
      </c>
      <c r="AQ23" s="97">
        <v>7.4999999999999997E-2</v>
      </c>
    </row>
    <row r="24" spans="1:43" x14ac:dyDescent="0.25">
      <c r="A24" s="7">
        <v>4.75</v>
      </c>
      <c r="B24" s="14">
        <v>6.7000000000000004E-2</v>
      </c>
      <c r="C24" s="14">
        <v>7.4999999999999997E-2</v>
      </c>
      <c r="D24" s="14">
        <v>6.2E-2</v>
      </c>
      <c r="E24" s="14">
        <v>6.6000000000000003E-2</v>
      </c>
      <c r="F24" s="14">
        <v>7.0000000000000007E-2</v>
      </c>
      <c r="G24" s="14">
        <v>7.5999999999999998E-2</v>
      </c>
      <c r="H24" s="14">
        <v>6.7000000000000004E-2</v>
      </c>
      <c r="I24" s="14">
        <v>6.2E-2</v>
      </c>
      <c r="J24" s="8">
        <v>5.3999999999999999E-2</v>
      </c>
      <c r="K24" s="14">
        <v>4.2000000000000003E-2</v>
      </c>
      <c r="L24" s="14">
        <v>7.8E-2</v>
      </c>
      <c r="M24" s="14">
        <v>5.7000000000000002E-2</v>
      </c>
      <c r="N24" s="8">
        <v>5.0999999999999997E-2</v>
      </c>
      <c r="O24" s="8">
        <v>5.1999999999999998E-2</v>
      </c>
      <c r="P24" s="8">
        <v>5.6000000000000001E-2</v>
      </c>
      <c r="Q24" s="8">
        <v>0.05</v>
      </c>
      <c r="S24" s="99">
        <v>4.75</v>
      </c>
      <c r="T24" s="102">
        <v>9.1999999999999998E-2</v>
      </c>
      <c r="U24" s="102">
        <v>7.8E-2</v>
      </c>
      <c r="V24" s="102">
        <v>6.0999999999999999E-2</v>
      </c>
      <c r="W24" s="102">
        <v>6.6000000000000003E-2</v>
      </c>
      <c r="X24" s="102">
        <v>8.2000000000000003E-2</v>
      </c>
      <c r="Y24" s="102">
        <v>5.8999999999999997E-2</v>
      </c>
      <c r="Z24" s="102">
        <v>0.106</v>
      </c>
      <c r="AA24" s="102">
        <v>7.0999999999999994E-2</v>
      </c>
      <c r="AB24" s="102">
        <v>5.1999999999999998E-2</v>
      </c>
      <c r="AC24" s="102">
        <v>6.6000000000000003E-2</v>
      </c>
      <c r="AD24" s="102">
        <v>5.8000000000000003E-2</v>
      </c>
      <c r="AE24" s="102">
        <v>6.9000000000000006E-2</v>
      </c>
      <c r="AF24" s="102">
        <v>5.8000000000000003E-2</v>
      </c>
      <c r="AG24" s="102">
        <v>6.4000000000000001E-2</v>
      </c>
      <c r="AH24" s="102">
        <v>8.1000000000000003E-2</v>
      </c>
      <c r="AI24" s="102">
        <v>6.4000000000000001E-2</v>
      </c>
      <c r="AJ24" s="102">
        <v>5.7000000000000002E-2</v>
      </c>
      <c r="AK24" s="102">
        <v>5.5E-2</v>
      </c>
      <c r="AL24" s="102">
        <v>6.6000000000000003E-2</v>
      </c>
      <c r="AM24" s="102">
        <v>9.6000000000000002E-2</v>
      </c>
      <c r="AN24" s="97">
        <v>6.5000000000000002E-2</v>
      </c>
      <c r="AO24" s="97">
        <v>5.8000000000000003E-2</v>
      </c>
      <c r="AP24" s="97">
        <v>0.06</v>
      </c>
      <c r="AQ24" s="97">
        <v>7.6999999999999999E-2</v>
      </c>
    </row>
    <row r="25" spans="1:43" x14ac:dyDescent="0.25">
      <c r="A25" s="7">
        <v>5</v>
      </c>
      <c r="B25" s="14">
        <v>6.7000000000000004E-2</v>
      </c>
      <c r="C25" s="14">
        <v>7.0999999999999994E-2</v>
      </c>
      <c r="D25" s="14">
        <v>6.2E-2</v>
      </c>
      <c r="E25" s="14">
        <v>6.5000000000000002E-2</v>
      </c>
      <c r="F25" s="14">
        <v>6.7000000000000004E-2</v>
      </c>
      <c r="G25" s="14">
        <v>7.5999999999999998E-2</v>
      </c>
      <c r="H25" s="14">
        <v>6.5000000000000002E-2</v>
      </c>
      <c r="I25" s="14">
        <v>6.3E-2</v>
      </c>
      <c r="J25" s="8">
        <v>5.5E-2</v>
      </c>
      <c r="K25" s="14">
        <v>4.2999999999999997E-2</v>
      </c>
      <c r="L25" s="14">
        <v>7.9000000000000001E-2</v>
      </c>
      <c r="M25" s="14">
        <v>5.6000000000000001E-2</v>
      </c>
      <c r="N25" s="8">
        <v>5.1999999999999998E-2</v>
      </c>
      <c r="O25" s="8">
        <v>5.1999999999999998E-2</v>
      </c>
      <c r="P25" s="8">
        <v>5.6000000000000001E-2</v>
      </c>
      <c r="Q25" s="8">
        <v>5.0999999999999997E-2</v>
      </c>
      <c r="S25" s="99">
        <v>5</v>
      </c>
      <c r="T25" s="102">
        <v>9.1999999999999998E-2</v>
      </c>
      <c r="U25" s="102">
        <v>7.8E-2</v>
      </c>
      <c r="V25" s="102">
        <v>6.3E-2</v>
      </c>
      <c r="W25" s="102">
        <v>6.8000000000000005E-2</v>
      </c>
      <c r="X25" s="102">
        <v>8.2000000000000003E-2</v>
      </c>
      <c r="Y25" s="102">
        <v>5.8000000000000003E-2</v>
      </c>
      <c r="Z25" s="102">
        <v>0.107</v>
      </c>
      <c r="AA25" s="102">
        <v>7.2999999999999995E-2</v>
      </c>
      <c r="AB25" s="102">
        <v>5.2999999999999999E-2</v>
      </c>
      <c r="AC25" s="102">
        <v>6.6000000000000003E-2</v>
      </c>
      <c r="AD25" s="102">
        <v>5.7000000000000002E-2</v>
      </c>
      <c r="AE25" s="102">
        <v>6.9000000000000006E-2</v>
      </c>
      <c r="AF25" s="102">
        <v>5.7000000000000002E-2</v>
      </c>
      <c r="AG25" s="102">
        <v>6.5000000000000002E-2</v>
      </c>
      <c r="AH25" s="102">
        <v>8.1000000000000003E-2</v>
      </c>
      <c r="AI25" s="102">
        <v>6.5000000000000002E-2</v>
      </c>
      <c r="AJ25" s="102">
        <v>5.7000000000000002E-2</v>
      </c>
      <c r="AK25" s="102">
        <v>5.5E-2</v>
      </c>
      <c r="AL25" s="102">
        <v>6.6000000000000003E-2</v>
      </c>
      <c r="AM25" s="102">
        <v>9.5000000000000001E-2</v>
      </c>
      <c r="AN25" s="97">
        <v>6.7000000000000004E-2</v>
      </c>
      <c r="AO25" s="97">
        <v>5.8999999999999997E-2</v>
      </c>
      <c r="AP25" s="97">
        <v>6.0999999999999999E-2</v>
      </c>
      <c r="AQ25" s="97">
        <v>7.5999999999999998E-2</v>
      </c>
    </row>
    <row r="26" spans="1:43" x14ac:dyDescent="0.25">
      <c r="A26" s="7">
        <v>5.25</v>
      </c>
      <c r="B26" s="14">
        <v>6.9000000000000006E-2</v>
      </c>
      <c r="C26" s="14">
        <v>7.2999999999999995E-2</v>
      </c>
      <c r="D26" s="14">
        <v>6.0999999999999999E-2</v>
      </c>
      <c r="E26" s="14">
        <v>6.6000000000000003E-2</v>
      </c>
      <c r="F26" s="14">
        <v>7.0000000000000007E-2</v>
      </c>
      <c r="G26" s="14">
        <v>7.6999999999999999E-2</v>
      </c>
      <c r="H26" s="14">
        <v>6.6000000000000003E-2</v>
      </c>
      <c r="I26" s="14">
        <v>6.3E-2</v>
      </c>
      <c r="J26" s="8">
        <v>5.7000000000000002E-2</v>
      </c>
      <c r="K26" s="14">
        <v>4.2999999999999997E-2</v>
      </c>
      <c r="L26" s="14">
        <v>7.9000000000000001E-2</v>
      </c>
      <c r="M26" s="14">
        <v>5.6000000000000001E-2</v>
      </c>
      <c r="N26" s="8">
        <v>5.2999999999999999E-2</v>
      </c>
      <c r="O26" s="8">
        <v>5.2999999999999999E-2</v>
      </c>
      <c r="P26" s="8">
        <v>5.6000000000000001E-2</v>
      </c>
      <c r="Q26" s="8">
        <v>5.2999999999999999E-2</v>
      </c>
      <c r="S26" s="99">
        <v>5.25</v>
      </c>
      <c r="T26" s="102">
        <v>9.4E-2</v>
      </c>
      <c r="U26" s="102">
        <v>7.8E-2</v>
      </c>
      <c r="V26" s="102">
        <v>6.4000000000000001E-2</v>
      </c>
      <c r="W26" s="102">
        <v>6.8000000000000005E-2</v>
      </c>
      <c r="X26" s="102">
        <v>8.2000000000000003E-2</v>
      </c>
      <c r="Y26" s="102">
        <v>5.8000000000000003E-2</v>
      </c>
      <c r="Z26" s="102">
        <v>0.106</v>
      </c>
      <c r="AA26" s="102">
        <v>7.3999999999999996E-2</v>
      </c>
      <c r="AB26" s="102">
        <v>5.5E-2</v>
      </c>
      <c r="AC26" s="102">
        <v>6.9000000000000006E-2</v>
      </c>
      <c r="AD26" s="102">
        <v>5.7000000000000002E-2</v>
      </c>
      <c r="AE26" s="102">
        <v>6.9000000000000006E-2</v>
      </c>
      <c r="AF26" s="102">
        <v>5.7000000000000002E-2</v>
      </c>
      <c r="AG26" s="102">
        <v>6.3E-2</v>
      </c>
      <c r="AH26" s="102">
        <v>8.2000000000000003E-2</v>
      </c>
      <c r="AI26" s="102">
        <v>6.5000000000000002E-2</v>
      </c>
      <c r="AJ26" s="102">
        <v>5.8000000000000003E-2</v>
      </c>
      <c r="AK26" s="102">
        <v>5.6000000000000001E-2</v>
      </c>
      <c r="AL26" s="102">
        <v>6.7000000000000004E-2</v>
      </c>
      <c r="AM26" s="102">
        <v>9.7000000000000003E-2</v>
      </c>
      <c r="AN26" s="97">
        <v>6.7000000000000004E-2</v>
      </c>
      <c r="AO26" s="97">
        <v>0.06</v>
      </c>
      <c r="AP26" s="97">
        <v>6.2E-2</v>
      </c>
      <c r="AQ26" s="97">
        <v>7.6999999999999999E-2</v>
      </c>
    </row>
    <row r="27" spans="1:43" x14ac:dyDescent="0.25">
      <c r="A27" s="7">
        <v>5.5</v>
      </c>
      <c r="B27" s="14">
        <v>6.9000000000000006E-2</v>
      </c>
      <c r="C27" s="14">
        <v>7.3999999999999996E-2</v>
      </c>
      <c r="D27" s="14">
        <v>6.2E-2</v>
      </c>
      <c r="E27" s="14">
        <v>6.7000000000000004E-2</v>
      </c>
      <c r="F27" s="14">
        <v>7.0000000000000007E-2</v>
      </c>
      <c r="G27" s="14">
        <v>7.5999999999999998E-2</v>
      </c>
      <c r="H27" s="14">
        <v>6.7000000000000004E-2</v>
      </c>
      <c r="I27" s="14">
        <v>6.3E-2</v>
      </c>
      <c r="J27" s="8">
        <v>5.6000000000000001E-2</v>
      </c>
      <c r="K27" s="14">
        <v>4.2999999999999997E-2</v>
      </c>
      <c r="L27" s="14">
        <v>7.9000000000000001E-2</v>
      </c>
      <c r="M27" s="14">
        <v>5.5E-2</v>
      </c>
      <c r="N27" s="8">
        <v>5.2999999999999999E-2</v>
      </c>
      <c r="O27" s="8">
        <v>5.2999999999999999E-2</v>
      </c>
      <c r="P27" s="8">
        <v>5.7000000000000002E-2</v>
      </c>
      <c r="Q27" s="8">
        <v>5.1999999999999998E-2</v>
      </c>
      <c r="S27" s="99">
        <v>5.5</v>
      </c>
      <c r="T27" s="102">
        <v>9.6000000000000002E-2</v>
      </c>
      <c r="U27" s="102">
        <v>7.9000000000000001E-2</v>
      </c>
      <c r="V27" s="102">
        <v>6.3E-2</v>
      </c>
      <c r="W27" s="102">
        <v>6.9000000000000006E-2</v>
      </c>
      <c r="X27" s="102">
        <v>8.4000000000000005E-2</v>
      </c>
      <c r="Y27" s="102">
        <v>0.06</v>
      </c>
      <c r="Z27" s="102">
        <v>0.108</v>
      </c>
      <c r="AA27" s="102">
        <v>7.3999999999999996E-2</v>
      </c>
      <c r="AB27" s="102">
        <v>5.5E-2</v>
      </c>
      <c r="AC27" s="102">
        <v>6.9000000000000006E-2</v>
      </c>
      <c r="AD27" s="102">
        <v>0.06</v>
      </c>
      <c r="AE27" s="102">
        <v>7.0000000000000007E-2</v>
      </c>
      <c r="AF27" s="102">
        <v>5.8999999999999997E-2</v>
      </c>
      <c r="AG27" s="102">
        <v>6.5000000000000002E-2</v>
      </c>
      <c r="AH27" s="102">
        <v>8.2000000000000003E-2</v>
      </c>
      <c r="AI27" s="102">
        <v>6.4000000000000001E-2</v>
      </c>
      <c r="AJ27" s="102">
        <v>5.8000000000000003E-2</v>
      </c>
      <c r="AK27" s="102">
        <v>5.7000000000000002E-2</v>
      </c>
      <c r="AL27" s="102">
        <v>6.9000000000000006E-2</v>
      </c>
      <c r="AM27" s="102">
        <v>0.1</v>
      </c>
      <c r="AN27" s="97">
        <v>6.6000000000000003E-2</v>
      </c>
      <c r="AO27" s="97">
        <v>0.06</v>
      </c>
      <c r="AP27" s="97">
        <v>6.3E-2</v>
      </c>
      <c r="AQ27" s="97">
        <v>7.9000000000000001E-2</v>
      </c>
    </row>
    <row r="28" spans="1:43" x14ac:dyDescent="0.25">
      <c r="A28" s="7">
        <v>5.75</v>
      </c>
      <c r="B28" s="14">
        <v>7.0000000000000007E-2</v>
      </c>
      <c r="C28" s="14">
        <v>7.5999999999999998E-2</v>
      </c>
      <c r="D28" s="14">
        <v>6.4000000000000001E-2</v>
      </c>
      <c r="E28" s="14">
        <v>6.7000000000000004E-2</v>
      </c>
      <c r="F28" s="14">
        <v>7.0000000000000007E-2</v>
      </c>
      <c r="G28" s="14">
        <v>7.5999999999999998E-2</v>
      </c>
      <c r="H28" s="14">
        <v>6.7000000000000004E-2</v>
      </c>
      <c r="I28" s="14">
        <v>6.4000000000000001E-2</v>
      </c>
      <c r="J28" s="8">
        <v>5.5E-2</v>
      </c>
      <c r="K28" s="14">
        <v>4.2999999999999997E-2</v>
      </c>
      <c r="L28" s="14">
        <v>7.8E-2</v>
      </c>
      <c r="M28" s="14">
        <v>5.6000000000000001E-2</v>
      </c>
      <c r="N28" s="8">
        <v>5.3999999999999999E-2</v>
      </c>
      <c r="O28" s="8">
        <v>5.2999999999999999E-2</v>
      </c>
      <c r="P28" s="8">
        <v>5.7000000000000002E-2</v>
      </c>
      <c r="Q28" s="8">
        <v>5.0999999999999997E-2</v>
      </c>
      <c r="S28" s="99">
        <v>5.75</v>
      </c>
      <c r="T28" s="102">
        <v>9.5000000000000001E-2</v>
      </c>
      <c r="U28" s="102">
        <v>0.08</v>
      </c>
      <c r="V28" s="102">
        <v>6.4000000000000001E-2</v>
      </c>
      <c r="W28" s="102">
        <v>6.9000000000000006E-2</v>
      </c>
      <c r="X28" s="102">
        <v>8.4000000000000005E-2</v>
      </c>
      <c r="Y28" s="102">
        <v>6.0999999999999999E-2</v>
      </c>
      <c r="Z28" s="102">
        <v>0.108</v>
      </c>
      <c r="AA28" s="102">
        <v>7.4999999999999997E-2</v>
      </c>
      <c r="AB28" s="102">
        <v>5.3999999999999999E-2</v>
      </c>
      <c r="AC28" s="102">
        <v>6.9000000000000006E-2</v>
      </c>
      <c r="AD28" s="102">
        <v>5.8000000000000003E-2</v>
      </c>
      <c r="AE28" s="102">
        <v>7.1999999999999995E-2</v>
      </c>
      <c r="AF28" s="102">
        <v>5.8999999999999997E-2</v>
      </c>
      <c r="AG28" s="102">
        <v>6.6000000000000003E-2</v>
      </c>
      <c r="AH28" s="102">
        <v>8.3000000000000004E-2</v>
      </c>
      <c r="AI28" s="102">
        <v>6.6000000000000003E-2</v>
      </c>
      <c r="AJ28" s="102">
        <v>5.8999999999999997E-2</v>
      </c>
      <c r="AK28" s="102">
        <v>5.8000000000000003E-2</v>
      </c>
      <c r="AL28" s="102">
        <v>6.9000000000000006E-2</v>
      </c>
      <c r="AM28" s="102">
        <v>9.9000000000000005E-2</v>
      </c>
      <c r="AN28" s="97">
        <v>6.7000000000000004E-2</v>
      </c>
      <c r="AO28" s="97">
        <v>0.06</v>
      </c>
      <c r="AP28" s="97">
        <v>6.3E-2</v>
      </c>
      <c r="AQ28" s="97">
        <v>7.9000000000000001E-2</v>
      </c>
    </row>
    <row r="29" spans="1:43" x14ac:dyDescent="0.25">
      <c r="A29" s="7">
        <v>6</v>
      </c>
      <c r="B29" s="14">
        <v>7.0999999999999994E-2</v>
      </c>
      <c r="C29" s="14">
        <v>7.3999999999999996E-2</v>
      </c>
      <c r="D29" s="14">
        <v>6.4000000000000001E-2</v>
      </c>
      <c r="E29" s="14">
        <v>6.8000000000000005E-2</v>
      </c>
      <c r="F29" s="14">
        <v>7.0000000000000007E-2</v>
      </c>
      <c r="G29" s="14">
        <v>7.8E-2</v>
      </c>
      <c r="H29" s="14">
        <v>6.7000000000000004E-2</v>
      </c>
      <c r="I29" s="14">
        <v>6.4000000000000001E-2</v>
      </c>
      <c r="J29" s="8">
        <v>5.7000000000000002E-2</v>
      </c>
      <c r="K29" s="14">
        <v>4.2999999999999997E-2</v>
      </c>
      <c r="L29" s="14">
        <v>7.9000000000000001E-2</v>
      </c>
      <c r="M29" s="14">
        <v>5.7000000000000002E-2</v>
      </c>
      <c r="N29" s="8">
        <v>5.3999999999999999E-2</v>
      </c>
      <c r="O29" s="8">
        <v>5.3999999999999999E-2</v>
      </c>
      <c r="P29" s="8">
        <v>5.8999999999999997E-2</v>
      </c>
      <c r="Q29" s="8">
        <v>5.1999999999999998E-2</v>
      </c>
      <c r="S29" s="99">
        <v>6</v>
      </c>
      <c r="T29" s="102">
        <v>9.5000000000000001E-2</v>
      </c>
      <c r="U29" s="102">
        <v>8.2000000000000003E-2</v>
      </c>
      <c r="V29" s="102">
        <v>6.4000000000000001E-2</v>
      </c>
      <c r="W29" s="102">
        <v>6.9000000000000006E-2</v>
      </c>
      <c r="X29" s="102">
        <v>8.4000000000000005E-2</v>
      </c>
      <c r="Y29" s="102">
        <v>6.0999999999999999E-2</v>
      </c>
      <c r="Z29" s="102">
        <v>0.108</v>
      </c>
      <c r="AA29" s="102">
        <v>7.3999999999999996E-2</v>
      </c>
      <c r="AB29" s="102">
        <v>5.5E-2</v>
      </c>
      <c r="AC29" s="102">
        <v>7.0000000000000007E-2</v>
      </c>
      <c r="AD29" s="102">
        <v>5.8999999999999997E-2</v>
      </c>
      <c r="AE29" s="102">
        <v>7.0999999999999994E-2</v>
      </c>
      <c r="AF29" s="102">
        <v>5.8999999999999997E-2</v>
      </c>
      <c r="AG29" s="102">
        <v>6.5000000000000002E-2</v>
      </c>
      <c r="AH29" s="102">
        <v>8.3000000000000004E-2</v>
      </c>
      <c r="AI29" s="102">
        <v>6.7000000000000004E-2</v>
      </c>
      <c r="AJ29" s="102">
        <v>5.8999999999999997E-2</v>
      </c>
      <c r="AK29" s="102">
        <v>5.7000000000000002E-2</v>
      </c>
      <c r="AL29" s="102">
        <v>6.9000000000000006E-2</v>
      </c>
      <c r="AM29" s="102">
        <v>0.1</v>
      </c>
      <c r="AN29" s="97">
        <v>6.8000000000000005E-2</v>
      </c>
      <c r="AO29" s="97">
        <v>6.0999999999999999E-2</v>
      </c>
      <c r="AP29" s="97">
        <v>6.3E-2</v>
      </c>
      <c r="AQ29" s="97">
        <v>7.9000000000000001E-2</v>
      </c>
    </row>
    <row r="30" spans="1:43" x14ac:dyDescent="0.25">
      <c r="A30" s="7">
        <v>6.25</v>
      </c>
      <c r="B30" s="14">
        <v>6.9000000000000006E-2</v>
      </c>
      <c r="C30" s="14">
        <v>7.1999999999999995E-2</v>
      </c>
      <c r="D30" s="14">
        <v>6.3E-2</v>
      </c>
      <c r="E30" s="14">
        <v>6.8000000000000005E-2</v>
      </c>
      <c r="F30" s="14">
        <v>7.0000000000000007E-2</v>
      </c>
      <c r="G30" s="14">
        <v>7.8E-2</v>
      </c>
      <c r="H30" s="14">
        <v>6.5000000000000002E-2</v>
      </c>
      <c r="I30" s="14">
        <v>6.6000000000000003E-2</v>
      </c>
      <c r="J30" s="8">
        <v>5.6000000000000001E-2</v>
      </c>
      <c r="K30" s="14">
        <v>4.2999999999999997E-2</v>
      </c>
      <c r="L30" s="14">
        <v>7.9000000000000001E-2</v>
      </c>
      <c r="M30" s="14">
        <v>5.7000000000000002E-2</v>
      </c>
      <c r="N30" s="8">
        <v>5.2999999999999999E-2</v>
      </c>
      <c r="O30" s="8">
        <v>5.3999999999999999E-2</v>
      </c>
      <c r="P30" s="8">
        <v>5.6000000000000001E-2</v>
      </c>
      <c r="Q30" s="8">
        <v>5.2999999999999999E-2</v>
      </c>
      <c r="S30" s="99">
        <v>6.25</v>
      </c>
      <c r="T30" s="102">
        <v>9.8000000000000004E-2</v>
      </c>
      <c r="U30" s="102">
        <v>8.2000000000000003E-2</v>
      </c>
      <c r="V30" s="102">
        <v>6.4000000000000001E-2</v>
      </c>
      <c r="W30" s="102">
        <v>6.8000000000000005E-2</v>
      </c>
      <c r="X30" s="102">
        <v>8.5999999999999993E-2</v>
      </c>
      <c r="Y30" s="102">
        <v>6.0999999999999999E-2</v>
      </c>
      <c r="Z30" s="102">
        <v>0.11</v>
      </c>
      <c r="AA30" s="102">
        <v>7.4999999999999997E-2</v>
      </c>
      <c r="AB30" s="102">
        <v>5.5E-2</v>
      </c>
      <c r="AC30" s="102">
        <v>6.9000000000000006E-2</v>
      </c>
      <c r="AD30" s="102">
        <v>0.06</v>
      </c>
      <c r="AE30" s="102">
        <v>7.0999999999999994E-2</v>
      </c>
      <c r="AF30" s="102">
        <v>0.06</v>
      </c>
      <c r="AG30" s="102">
        <v>6.7000000000000004E-2</v>
      </c>
      <c r="AH30" s="102">
        <v>8.3000000000000004E-2</v>
      </c>
      <c r="AI30" s="102">
        <v>6.5000000000000002E-2</v>
      </c>
      <c r="AJ30" s="102">
        <v>5.8999999999999997E-2</v>
      </c>
      <c r="AK30" s="102">
        <v>5.8000000000000003E-2</v>
      </c>
      <c r="AL30" s="102">
        <v>7.0999999999999994E-2</v>
      </c>
      <c r="AM30" s="102">
        <v>0.10199999999999999</v>
      </c>
      <c r="AN30" s="97">
        <v>6.8000000000000005E-2</v>
      </c>
      <c r="AO30" s="97">
        <v>0.06</v>
      </c>
      <c r="AP30" s="97">
        <v>6.3E-2</v>
      </c>
      <c r="AQ30" s="97">
        <v>0.08</v>
      </c>
    </row>
    <row r="31" spans="1:43" x14ac:dyDescent="0.25">
      <c r="A31" s="7">
        <v>6.5</v>
      </c>
      <c r="B31" s="14">
        <v>7.2999999999999995E-2</v>
      </c>
      <c r="C31" s="14">
        <v>7.3999999999999996E-2</v>
      </c>
      <c r="D31" s="14">
        <v>6.4000000000000001E-2</v>
      </c>
      <c r="E31" s="14">
        <v>6.8000000000000005E-2</v>
      </c>
      <c r="F31" s="14">
        <v>7.0999999999999994E-2</v>
      </c>
      <c r="G31" s="14">
        <v>7.8E-2</v>
      </c>
      <c r="H31" s="14">
        <v>6.7000000000000004E-2</v>
      </c>
      <c r="I31" s="14">
        <v>6.5000000000000002E-2</v>
      </c>
      <c r="J31" s="8">
        <v>5.6000000000000001E-2</v>
      </c>
      <c r="K31" s="14">
        <v>4.3999999999999997E-2</v>
      </c>
      <c r="L31" s="14">
        <v>7.8E-2</v>
      </c>
      <c r="M31" s="14">
        <v>5.6000000000000001E-2</v>
      </c>
      <c r="N31" s="8">
        <v>5.5E-2</v>
      </c>
      <c r="O31" s="8">
        <v>5.5E-2</v>
      </c>
      <c r="P31" s="8">
        <v>5.8000000000000003E-2</v>
      </c>
      <c r="Q31" s="8">
        <v>5.2999999999999999E-2</v>
      </c>
      <c r="S31" s="99">
        <v>6.5</v>
      </c>
      <c r="T31" s="102">
        <v>9.6000000000000002E-2</v>
      </c>
      <c r="U31" s="102">
        <v>8.1000000000000003E-2</v>
      </c>
      <c r="V31" s="102">
        <v>6.3E-2</v>
      </c>
      <c r="W31" s="102">
        <v>6.9000000000000006E-2</v>
      </c>
      <c r="X31" s="102">
        <v>8.5999999999999993E-2</v>
      </c>
      <c r="Y31" s="102">
        <v>6.3E-2</v>
      </c>
      <c r="Z31" s="102">
        <v>0.108</v>
      </c>
      <c r="AA31" s="102">
        <v>7.6999999999999999E-2</v>
      </c>
      <c r="AB31" s="102">
        <v>5.5E-2</v>
      </c>
      <c r="AC31" s="102">
        <v>6.9000000000000006E-2</v>
      </c>
      <c r="AD31" s="102">
        <v>5.8999999999999997E-2</v>
      </c>
      <c r="AE31" s="102">
        <v>7.3999999999999996E-2</v>
      </c>
      <c r="AF31" s="102">
        <v>0.06</v>
      </c>
      <c r="AG31" s="102">
        <v>6.9000000000000006E-2</v>
      </c>
      <c r="AH31" s="102">
        <v>8.3000000000000004E-2</v>
      </c>
      <c r="AI31" s="102">
        <v>6.7000000000000004E-2</v>
      </c>
      <c r="AJ31" s="102">
        <v>0.06</v>
      </c>
      <c r="AK31" s="102">
        <v>5.8999999999999997E-2</v>
      </c>
      <c r="AL31" s="102">
        <v>7.0999999999999994E-2</v>
      </c>
      <c r="AM31" s="102">
        <v>0.10100000000000001</v>
      </c>
      <c r="AN31" s="97">
        <v>6.7000000000000004E-2</v>
      </c>
      <c r="AO31" s="97">
        <v>6.0999999999999999E-2</v>
      </c>
      <c r="AP31" s="97">
        <v>6.3E-2</v>
      </c>
      <c r="AQ31" s="97">
        <v>8.1000000000000003E-2</v>
      </c>
    </row>
    <row r="32" spans="1:43" x14ac:dyDescent="0.25">
      <c r="A32" s="7">
        <v>6.75</v>
      </c>
      <c r="B32" s="14">
        <v>7.3999999999999996E-2</v>
      </c>
      <c r="C32" s="14">
        <v>7.3999999999999996E-2</v>
      </c>
      <c r="D32" s="14">
        <v>6.4000000000000001E-2</v>
      </c>
      <c r="E32" s="14">
        <v>6.8000000000000005E-2</v>
      </c>
      <c r="F32" s="14">
        <v>7.0000000000000007E-2</v>
      </c>
      <c r="G32" s="14">
        <v>7.8E-2</v>
      </c>
      <c r="H32" s="14">
        <v>6.7000000000000004E-2</v>
      </c>
      <c r="I32" s="14">
        <v>6.5000000000000002E-2</v>
      </c>
      <c r="J32" s="8">
        <v>5.7000000000000002E-2</v>
      </c>
      <c r="K32" s="14">
        <v>4.4999999999999998E-2</v>
      </c>
      <c r="L32" s="14">
        <v>7.9000000000000001E-2</v>
      </c>
      <c r="M32" s="14">
        <v>5.6000000000000001E-2</v>
      </c>
      <c r="N32" s="8">
        <v>5.6000000000000001E-2</v>
      </c>
      <c r="O32" s="8">
        <v>5.5E-2</v>
      </c>
      <c r="P32" s="8">
        <v>5.8999999999999997E-2</v>
      </c>
      <c r="Q32" s="8">
        <v>5.1999999999999998E-2</v>
      </c>
      <c r="S32" s="99">
        <v>6.75</v>
      </c>
      <c r="T32" s="102">
        <v>9.8000000000000004E-2</v>
      </c>
      <c r="U32" s="102">
        <v>8.2000000000000003E-2</v>
      </c>
      <c r="V32" s="102">
        <v>6.6000000000000003E-2</v>
      </c>
      <c r="W32" s="102">
        <v>6.9000000000000006E-2</v>
      </c>
      <c r="X32" s="102">
        <v>8.5999999999999993E-2</v>
      </c>
      <c r="Y32" s="102">
        <v>6.2E-2</v>
      </c>
      <c r="Z32" s="102">
        <v>0.112</v>
      </c>
      <c r="AA32" s="102">
        <v>7.5999999999999998E-2</v>
      </c>
      <c r="AB32" s="102">
        <v>5.6000000000000001E-2</v>
      </c>
      <c r="AC32" s="102">
        <v>7.0000000000000007E-2</v>
      </c>
      <c r="AD32" s="102">
        <v>6.0999999999999999E-2</v>
      </c>
      <c r="AE32" s="102">
        <v>7.3999999999999996E-2</v>
      </c>
      <c r="AF32" s="102">
        <v>6.0999999999999999E-2</v>
      </c>
      <c r="AG32" s="102">
        <v>6.9000000000000006E-2</v>
      </c>
      <c r="AH32" s="102">
        <v>8.3000000000000004E-2</v>
      </c>
      <c r="AI32" s="102">
        <v>6.6000000000000003E-2</v>
      </c>
      <c r="AJ32" s="102">
        <v>0.06</v>
      </c>
      <c r="AK32" s="102">
        <v>5.8000000000000003E-2</v>
      </c>
      <c r="AL32" s="102">
        <v>7.1999999999999995E-2</v>
      </c>
      <c r="AM32" s="102">
        <v>0.10299999999999999</v>
      </c>
      <c r="AN32" s="97">
        <v>6.7000000000000004E-2</v>
      </c>
      <c r="AO32" s="97">
        <v>6.0999999999999999E-2</v>
      </c>
      <c r="AP32" s="97">
        <v>6.4000000000000001E-2</v>
      </c>
      <c r="AQ32" s="97">
        <v>0.08</v>
      </c>
    </row>
    <row r="33" spans="1:43" x14ac:dyDescent="0.25">
      <c r="A33" s="7">
        <v>7</v>
      </c>
      <c r="B33" s="14">
        <v>7.2999999999999995E-2</v>
      </c>
      <c r="C33" s="14">
        <v>7.8E-2</v>
      </c>
      <c r="D33" s="14">
        <v>6.6000000000000003E-2</v>
      </c>
      <c r="E33" s="14">
        <v>6.9000000000000006E-2</v>
      </c>
      <c r="F33" s="14">
        <v>7.3999999999999996E-2</v>
      </c>
      <c r="G33" s="14">
        <v>7.8E-2</v>
      </c>
      <c r="H33" s="14">
        <v>6.9000000000000006E-2</v>
      </c>
      <c r="I33" s="14">
        <v>6.5000000000000002E-2</v>
      </c>
      <c r="J33" s="8">
        <v>5.6000000000000001E-2</v>
      </c>
      <c r="K33" s="14">
        <v>4.4999999999999998E-2</v>
      </c>
      <c r="L33" s="14">
        <v>0.08</v>
      </c>
      <c r="M33" s="14">
        <v>5.7000000000000002E-2</v>
      </c>
      <c r="N33" s="8">
        <v>5.6000000000000001E-2</v>
      </c>
      <c r="O33" s="8">
        <v>5.6000000000000001E-2</v>
      </c>
      <c r="P33" s="8">
        <v>5.8000000000000003E-2</v>
      </c>
      <c r="Q33" s="8">
        <v>5.3999999999999999E-2</v>
      </c>
      <c r="S33" s="99">
        <v>7</v>
      </c>
      <c r="T33" s="102">
        <v>9.9000000000000005E-2</v>
      </c>
      <c r="U33" s="102">
        <v>8.3000000000000004E-2</v>
      </c>
      <c r="V33" s="102">
        <v>6.7000000000000004E-2</v>
      </c>
      <c r="W33" s="102">
        <v>7.0999999999999994E-2</v>
      </c>
      <c r="X33" s="102">
        <v>8.5999999999999993E-2</v>
      </c>
      <c r="Y33" s="102">
        <v>6.2E-2</v>
      </c>
      <c r="Z33" s="102">
        <v>0.111</v>
      </c>
      <c r="AA33" s="102">
        <v>7.8E-2</v>
      </c>
      <c r="AB33" s="102">
        <v>5.8000000000000003E-2</v>
      </c>
      <c r="AC33" s="102">
        <v>7.0999999999999994E-2</v>
      </c>
      <c r="AD33" s="102">
        <v>0.06</v>
      </c>
      <c r="AE33" s="102">
        <v>7.2999999999999995E-2</v>
      </c>
      <c r="AF33" s="102">
        <v>6.2E-2</v>
      </c>
      <c r="AG33" s="102">
        <v>6.9000000000000006E-2</v>
      </c>
      <c r="AH33" s="102">
        <v>8.3000000000000004E-2</v>
      </c>
      <c r="AI33" s="102">
        <v>6.8000000000000005E-2</v>
      </c>
      <c r="AJ33" s="102">
        <v>6.0999999999999999E-2</v>
      </c>
      <c r="AK33" s="102">
        <v>5.8000000000000003E-2</v>
      </c>
      <c r="AL33" s="102">
        <v>7.2999999999999995E-2</v>
      </c>
      <c r="AM33" s="102">
        <v>0.104</v>
      </c>
      <c r="AN33" s="97">
        <v>6.8000000000000005E-2</v>
      </c>
      <c r="AO33" s="97">
        <v>6.0999999999999999E-2</v>
      </c>
      <c r="AP33" s="97">
        <v>6.5000000000000002E-2</v>
      </c>
      <c r="AQ33" s="97">
        <v>8.1000000000000003E-2</v>
      </c>
    </row>
    <row r="34" spans="1:43" x14ac:dyDescent="0.25">
      <c r="A34" s="7">
        <v>7.25</v>
      </c>
      <c r="B34" s="14">
        <v>7.2999999999999995E-2</v>
      </c>
      <c r="C34" s="14">
        <v>7.4999999999999997E-2</v>
      </c>
      <c r="D34" s="14">
        <v>6.5000000000000002E-2</v>
      </c>
      <c r="E34" s="14">
        <v>6.9000000000000006E-2</v>
      </c>
      <c r="F34" s="14">
        <v>7.1999999999999995E-2</v>
      </c>
      <c r="G34" s="14">
        <v>7.9000000000000001E-2</v>
      </c>
      <c r="H34" s="14">
        <v>6.8000000000000005E-2</v>
      </c>
      <c r="I34" s="14">
        <v>6.5000000000000002E-2</v>
      </c>
      <c r="J34" s="8">
        <v>5.6000000000000001E-2</v>
      </c>
      <c r="K34" s="14">
        <v>4.4999999999999998E-2</v>
      </c>
      <c r="L34" s="14">
        <v>7.9000000000000001E-2</v>
      </c>
      <c r="M34" s="14">
        <v>5.5E-2</v>
      </c>
      <c r="N34" s="8">
        <v>5.5E-2</v>
      </c>
      <c r="O34" s="8">
        <v>5.3999999999999999E-2</v>
      </c>
      <c r="P34" s="8">
        <v>5.8000000000000003E-2</v>
      </c>
      <c r="Q34" s="8">
        <v>5.3999999999999999E-2</v>
      </c>
      <c r="S34" s="99">
        <v>7.25</v>
      </c>
      <c r="T34" s="102">
        <v>0.1</v>
      </c>
      <c r="U34" s="102">
        <v>8.3000000000000004E-2</v>
      </c>
      <c r="V34" s="102">
        <v>6.6000000000000003E-2</v>
      </c>
      <c r="W34" s="102">
        <v>7.0999999999999994E-2</v>
      </c>
      <c r="X34" s="102">
        <v>8.5000000000000006E-2</v>
      </c>
      <c r="Y34" s="102">
        <v>6.3E-2</v>
      </c>
      <c r="Z34" s="102">
        <v>0.11</v>
      </c>
      <c r="AA34" s="102">
        <v>7.5999999999999998E-2</v>
      </c>
      <c r="AB34" s="102">
        <v>5.7000000000000002E-2</v>
      </c>
      <c r="AC34" s="102">
        <v>6.9000000000000006E-2</v>
      </c>
      <c r="AD34" s="102">
        <v>0.06</v>
      </c>
      <c r="AE34" s="102">
        <v>7.2999999999999995E-2</v>
      </c>
      <c r="AF34" s="102">
        <v>6.2E-2</v>
      </c>
      <c r="AG34" s="102">
        <v>7.0000000000000007E-2</v>
      </c>
      <c r="AH34" s="102">
        <v>8.3000000000000004E-2</v>
      </c>
      <c r="AI34" s="102">
        <v>6.7000000000000004E-2</v>
      </c>
      <c r="AJ34" s="102">
        <v>0.06</v>
      </c>
      <c r="AK34" s="102">
        <v>0.06</v>
      </c>
      <c r="AL34" s="102">
        <v>7.2999999999999995E-2</v>
      </c>
      <c r="AM34" s="102">
        <v>0.107</v>
      </c>
      <c r="AN34" s="97">
        <v>6.8000000000000005E-2</v>
      </c>
      <c r="AO34" s="97">
        <v>6.0999999999999999E-2</v>
      </c>
      <c r="AP34" s="97">
        <v>6.5000000000000002E-2</v>
      </c>
      <c r="AQ34" s="97">
        <v>8.1000000000000003E-2</v>
      </c>
    </row>
    <row r="35" spans="1:43" x14ac:dyDescent="0.25">
      <c r="A35" s="7">
        <v>7.5</v>
      </c>
      <c r="B35" s="14">
        <v>7.3999999999999996E-2</v>
      </c>
      <c r="C35" s="14">
        <v>7.5999999999999998E-2</v>
      </c>
      <c r="D35" s="14">
        <v>6.5000000000000002E-2</v>
      </c>
      <c r="E35" s="14">
        <v>7.0000000000000007E-2</v>
      </c>
      <c r="F35" s="14">
        <v>7.3999999999999996E-2</v>
      </c>
      <c r="G35" s="14">
        <v>0.08</v>
      </c>
      <c r="H35" s="14">
        <v>6.8000000000000005E-2</v>
      </c>
      <c r="I35" s="14">
        <v>6.8000000000000005E-2</v>
      </c>
      <c r="J35" s="8">
        <v>5.7000000000000002E-2</v>
      </c>
      <c r="K35" s="14">
        <v>4.5999999999999999E-2</v>
      </c>
      <c r="L35" s="14">
        <v>0.08</v>
      </c>
      <c r="M35" s="14">
        <v>5.6000000000000001E-2</v>
      </c>
      <c r="N35" s="8">
        <v>5.6000000000000001E-2</v>
      </c>
      <c r="O35" s="8">
        <v>5.6000000000000001E-2</v>
      </c>
      <c r="P35" s="8">
        <v>5.8999999999999997E-2</v>
      </c>
      <c r="Q35" s="8">
        <v>5.5E-2</v>
      </c>
      <c r="S35" s="99">
        <v>7.5</v>
      </c>
      <c r="T35" s="102">
        <v>9.9000000000000005E-2</v>
      </c>
      <c r="U35" s="102">
        <v>8.3000000000000004E-2</v>
      </c>
      <c r="V35" s="102">
        <v>6.7000000000000004E-2</v>
      </c>
      <c r="W35" s="102">
        <v>7.0999999999999994E-2</v>
      </c>
      <c r="X35" s="102">
        <v>8.7999999999999995E-2</v>
      </c>
      <c r="Y35" s="102">
        <v>6.3E-2</v>
      </c>
      <c r="Z35" s="102">
        <v>0.111</v>
      </c>
      <c r="AA35" s="102">
        <v>7.5999999999999998E-2</v>
      </c>
      <c r="AB35" s="102">
        <v>5.7000000000000002E-2</v>
      </c>
      <c r="AC35" s="102">
        <v>7.0999999999999994E-2</v>
      </c>
      <c r="AD35" s="102">
        <v>6.2E-2</v>
      </c>
      <c r="AE35" s="102">
        <v>7.4999999999999997E-2</v>
      </c>
      <c r="AF35" s="102">
        <v>6.2E-2</v>
      </c>
      <c r="AG35" s="102">
        <v>7.0999999999999994E-2</v>
      </c>
      <c r="AH35" s="102">
        <v>8.5000000000000006E-2</v>
      </c>
      <c r="AI35" s="102">
        <v>6.9000000000000006E-2</v>
      </c>
      <c r="AJ35" s="102">
        <v>6.2E-2</v>
      </c>
      <c r="AK35" s="102">
        <v>0.06</v>
      </c>
      <c r="AL35" s="102">
        <v>7.3999999999999996E-2</v>
      </c>
      <c r="AM35" s="102">
        <v>0.105</v>
      </c>
      <c r="AN35" s="97">
        <v>7.0000000000000007E-2</v>
      </c>
      <c r="AO35" s="97">
        <v>6.2E-2</v>
      </c>
      <c r="AP35" s="97">
        <v>6.5000000000000002E-2</v>
      </c>
      <c r="AQ35" s="97">
        <v>8.2000000000000003E-2</v>
      </c>
    </row>
    <row r="36" spans="1:43" x14ac:dyDescent="0.25">
      <c r="A36" s="7">
        <v>7.75</v>
      </c>
      <c r="B36" s="14">
        <v>7.4999999999999997E-2</v>
      </c>
      <c r="C36" s="14">
        <v>7.5999999999999998E-2</v>
      </c>
      <c r="D36" s="14">
        <v>6.5000000000000002E-2</v>
      </c>
      <c r="E36" s="14">
        <v>6.9000000000000006E-2</v>
      </c>
      <c r="F36" s="14">
        <v>7.1999999999999995E-2</v>
      </c>
      <c r="G36" s="14">
        <v>8.1000000000000003E-2</v>
      </c>
      <c r="H36" s="14">
        <v>6.8000000000000005E-2</v>
      </c>
      <c r="I36" s="14">
        <v>6.6000000000000003E-2</v>
      </c>
      <c r="J36" s="8">
        <v>5.7000000000000002E-2</v>
      </c>
      <c r="K36" s="14">
        <v>4.4999999999999998E-2</v>
      </c>
      <c r="L36" s="14">
        <v>7.9000000000000001E-2</v>
      </c>
      <c r="M36" s="14">
        <v>5.6000000000000001E-2</v>
      </c>
      <c r="N36" s="8">
        <v>5.6000000000000001E-2</v>
      </c>
      <c r="O36" s="8">
        <v>5.5E-2</v>
      </c>
      <c r="P36" s="8">
        <v>5.8999999999999997E-2</v>
      </c>
      <c r="Q36" s="8">
        <v>5.3999999999999999E-2</v>
      </c>
      <c r="S36" s="99">
        <v>7.75</v>
      </c>
      <c r="T36" s="102">
        <v>9.8000000000000004E-2</v>
      </c>
      <c r="U36" s="102">
        <v>8.4000000000000005E-2</v>
      </c>
      <c r="V36" s="102">
        <v>6.8000000000000005E-2</v>
      </c>
      <c r="W36" s="102">
        <v>7.1999999999999995E-2</v>
      </c>
      <c r="X36" s="102">
        <v>8.5999999999999993E-2</v>
      </c>
      <c r="Y36" s="102">
        <v>6.3E-2</v>
      </c>
      <c r="Z36" s="102">
        <v>0.111</v>
      </c>
      <c r="AA36" s="102">
        <v>7.6999999999999999E-2</v>
      </c>
      <c r="AB36" s="102">
        <v>5.8999999999999997E-2</v>
      </c>
      <c r="AC36" s="102">
        <v>7.1999999999999995E-2</v>
      </c>
      <c r="AD36" s="102">
        <v>6.3E-2</v>
      </c>
      <c r="AE36" s="102">
        <v>7.3999999999999996E-2</v>
      </c>
      <c r="AF36" s="102">
        <v>6.2E-2</v>
      </c>
      <c r="AG36" s="102">
        <v>7.0000000000000007E-2</v>
      </c>
      <c r="AH36" s="102">
        <v>8.5000000000000006E-2</v>
      </c>
      <c r="AI36" s="102">
        <v>6.9000000000000006E-2</v>
      </c>
      <c r="AJ36" s="102">
        <v>6.0999999999999999E-2</v>
      </c>
      <c r="AK36" s="102">
        <v>5.8999999999999997E-2</v>
      </c>
      <c r="AL36" s="102">
        <v>7.2999999999999995E-2</v>
      </c>
      <c r="AM36" s="102">
        <v>0.104</v>
      </c>
      <c r="AN36" s="97">
        <v>7.0000000000000007E-2</v>
      </c>
      <c r="AO36" s="97">
        <v>6.2E-2</v>
      </c>
      <c r="AP36" s="97">
        <v>6.6000000000000003E-2</v>
      </c>
      <c r="AQ36" s="97">
        <v>8.3000000000000004E-2</v>
      </c>
    </row>
    <row r="37" spans="1:43" x14ac:dyDescent="0.25">
      <c r="A37" s="7">
        <v>8</v>
      </c>
      <c r="B37" s="14">
        <v>7.5999999999999998E-2</v>
      </c>
      <c r="C37" s="14">
        <v>7.8E-2</v>
      </c>
      <c r="D37" s="14">
        <v>6.7000000000000004E-2</v>
      </c>
      <c r="E37" s="14">
        <v>7.0000000000000007E-2</v>
      </c>
      <c r="F37" s="14">
        <v>7.4999999999999997E-2</v>
      </c>
      <c r="G37" s="14">
        <v>0.08</v>
      </c>
      <c r="H37" s="14">
        <v>6.9000000000000006E-2</v>
      </c>
      <c r="I37" s="14">
        <v>6.8000000000000005E-2</v>
      </c>
      <c r="J37" s="8">
        <v>5.8000000000000003E-2</v>
      </c>
      <c r="K37" s="14">
        <v>4.7E-2</v>
      </c>
      <c r="L37" s="14">
        <v>0.08</v>
      </c>
      <c r="M37" s="14">
        <v>5.7000000000000002E-2</v>
      </c>
      <c r="N37" s="8">
        <v>5.8000000000000003E-2</v>
      </c>
      <c r="O37" s="8">
        <v>5.7000000000000002E-2</v>
      </c>
      <c r="P37" s="8">
        <v>0.06</v>
      </c>
      <c r="Q37" s="8">
        <v>5.3999999999999999E-2</v>
      </c>
      <c r="S37" s="99">
        <v>8</v>
      </c>
      <c r="T37" s="102">
        <v>0.1</v>
      </c>
      <c r="U37" s="102">
        <v>8.4000000000000005E-2</v>
      </c>
      <c r="V37" s="102">
        <v>6.5000000000000002E-2</v>
      </c>
      <c r="W37" s="102">
        <v>7.0999999999999994E-2</v>
      </c>
      <c r="X37" s="102">
        <v>8.7999999999999995E-2</v>
      </c>
      <c r="Y37" s="102">
        <v>6.4000000000000001E-2</v>
      </c>
      <c r="Z37" s="102">
        <v>0.112</v>
      </c>
      <c r="AA37" s="102">
        <v>7.9000000000000001E-2</v>
      </c>
      <c r="AB37" s="102">
        <v>5.5E-2</v>
      </c>
      <c r="AC37" s="102">
        <v>7.0999999999999994E-2</v>
      </c>
      <c r="AD37" s="102">
        <v>6.2E-2</v>
      </c>
      <c r="AE37" s="102">
        <v>7.4999999999999997E-2</v>
      </c>
      <c r="AF37" s="102">
        <v>6.2E-2</v>
      </c>
      <c r="AG37" s="102">
        <v>7.0000000000000007E-2</v>
      </c>
      <c r="AH37" s="102">
        <v>8.5999999999999993E-2</v>
      </c>
      <c r="AI37" s="102">
        <v>6.7000000000000004E-2</v>
      </c>
      <c r="AJ37" s="102">
        <v>6.2E-2</v>
      </c>
      <c r="AK37" s="102">
        <v>6.0999999999999999E-2</v>
      </c>
      <c r="AL37" s="102">
        <v>7.3999999999999996E-2</v>
      </c>
      <c r="AM37" s="102">
        <v>0.105</v>
      </c>
      <c r="AN37" s="97">
        <v>6.9000000000000006E-2</v>
      </c>
      <c r="AO37" s="97">
        <v>6.0999999999999999E-2</v>
      </c>
      <c r="AP37" s="97">
        <v>6.5000000000000002E-2</v>
      </c>
      <c r="AQ37" s="97">
        <v>8.2000000000000003E-2</v>
      </c>
    </row>
    <row r="38" spans="1:43" x14ac:dyDescent="0.25">
      <c r="A38" s="7">
        <v>8.25</v>
      </c>
      <c r="B38" s="14">
        <v>7.4999999999999997E-2</v>
      </c>
      <c r="C38" s="14">
        <v>7.5999999999999998E-2</v>
      </c>
      <c r="D38" s="14">
        <v>6.5000000000000002E-2</v>
      </c>
      <c r="E38" s="14">
        <v>7.0000000000000007E-2</v>
      </c>
      <c r="F38" s="14">
        <v>7.3999999999999996E-2</v>
      </c>
      <c r="G38" s="14">
        <v>0.08</v>
      </c>
      <c r="H38" s="14">
        <v>6.9000000000000006E-2</v>
      </c>
      <c r="I38" s="14">
        <v>6.6000000000000003E-2</v>
      </c>
      <c r="J38" s="8">
        <v>5.7000000000000002E-2</v>
      </c>
      <c r="K38" s="14">
        <v>4.5999999999999999E-2</v>
      </c>
      <c r="L38" s="14">
        <v>0.08</v>
      </c>
      <c r="M38" s="14">
        <v>5.7000000000000002E-2</v>
      </c>
      <c r="N38" s="8">
        <v>5.7000000000000002E-2</v>
      </c>
      <c r="O38" s="8">
        <v>5.6000000000000001E-2</v>
      </c>
      <c r="P38" s="8">
        <v>0.06</v>
      </c>
      <c r="Q38" s="8">
        <v>5.3999999999999999E-2</v>
      </c>
      <c r="S38" s="99">
        <v>8.25</v>
      </c>
      <c r="T38" s="102">
        <v>0.1</v>
      </c>
      <c r="U38" s="102">
        <v>8.5000000000000006E-2</v>
      </c>
      <c r="V38" s="102">
        <v>6.7000000000000004E-2</v>
      </c>
      <c r="W38" s="102">
        <v>7.0999999999999994E-2</v>
      </c>
      <c r="X38" s="102">
        <v>8.6999999999999994E-2</v>
      </c>
      <c r="Y38" s="102">
        <v>6.2E-2</v>
      </c>
      <c r="Z38" s="102">
        <v>0.113</v>
      </c>
      <c r="AA38" s="102">
        <v>7.8E-2</v>
      </c>
      <c r="AB38" s="102">
        <v>5.8000000000000003E-2</v>
      </c>
      <c r="AC38" s="102">
        <v>7.0999999999999994E-2</v>
      </c>
      <c r="AD38" s="102">
        <v>6.0999999999999999E-2</v>
      </c>
      <c r="AE38" s="102">
        <v>7.3999999999999996E-2</v>
      </c>
      <c r="AF38" s="102">
        <v>6.4000000000000001E-2</v>
      </c>
      <c r="AG38" s="102">
        <v>7.0999999999999994E-2</v>
      </c>
      <c r="AH38" s="102">
        <v>8.5999999999999993E-2</v>
      </c>
      <c r="AI38" s="102">
        <v>6.9000000000000006E-2</v>
      </c>
      <c r="AJ38" s="102">
        <v>6.2E-2</v>
      </c>
      <c r="AK38" s="102">
        <v>0.06</v>
      </c>
      <c r="AL38" s="102">
        <v>7.4999999999999997E-2</v>
      </c>
      <c r="AM38" s="102">
        <v>0.106</v>
      </c>
      <c r="AN38" s="97">
        <v>7.0000000000000007E-2</v>
      </c>
      <c r="AO38" s="97">
        <v>6.0999999999999999E-2</v>
      </c>
      <c r="AP38" s="97">
        <v>6.6000000000000003E-2</v>
      </c>
      <c r="AQ38" s="97">
        <v>8.2000000000000003E-2</v>
      </c>
    </row>
    <row r="39" spans="1:43" x14ac:dyDescent="0.25">
      <c r="A39" s="7">
        <v>8.5</v>
      </c>
      <c r="B39" s="14">
        <v>7.8E-2</v>
      </c>
      <c r="C39" s="14">
        <v>7.9000000000000001E-2</v>
      </c>
      <c r="D39" s="14">
        <v>6.7000000000000004E-2</v>
      </c>
      <c r="E39" s="14">
        <v>7.1999999999999995E-2</v>
      </c>
      <c r="F39" s="14">
        <v>7.5999999999999998E-2</v>
      </c>
      <c r="G39" s="14">
        <v>0.08</v>
      </c>
      <c r="H39" s="14">
        <v>7.0999999999999994E-2</v>
      </c>
      <c r="I39" s="14">
        <v>6.7000000000000004E-2</v>
      </c>
      <c r="J39" s="8">
        <v>5.8000000000000003E-2</v>
      </c>
      <c r="K39" s="14">
        <v>4.4999999999999998E-2</v>
      </c>
      <c r="L39" s="14">
        <v>7.9000000000000001E-2</v>
      </c>
      <c r="M39" s="14">
        <v>5.8000000000000003E-2</v>
      </c>
      <c r="N39" s="8">
        <v>5.8999999999999997E-2</v>
      </c>
      <c r="O39" s="8">
        <v>5.6000000000000001E-2</v>
      </c>
      <c r="P39" s="8">
        <v>6.2E-2</v>
      </c>
      <c r="Q39" s="8">
        <v>5.5E-2</v>
      </c>
      <c r="S39" s="99">
        <v>8.5</v>
      </c>
      <c r="T39" s="102">
        <v>0.10100000000000001</v>
      </c>
      <c r="U39" s="102">
        <v>8.5000000000000006E-2</v>
      </c>
      <c r="V39" s="102">
        <v>6.6000000000000003E-2</v>
      </c>
      <c r="W39" s="102">
        <v>7.0999999999999994E-2</v>
      </c>
      <c r="X39" s="102">
        <v>8.8999999999999996E-2</v>
      </c>
      <c r="Y39" s="102">
        <v>6.4000000000000001E-2</v>
      </c>
      <c r="Z39" s="102">
        <v>0.113</v>
      </c>
      <c r="AA39" s="102">
        <v>7.6999999999999999E-2</v>
      </c>
      <c r="AB39" s="102">
        <v>5.7000000000000002E-2</v>
      </c>
      <c r="AC39" s="102">
        <v>7.1999999999999995E-2</v>
      </c>
      <c r="AD39" s="102">
        <v>6.2E-2</v>
      </c>
      <c r="AE39" s="102">
        <v>7.4999999999999997E-2</v>
      </c>
      <c r="AF39" s="102">
        <v>6.2E-2</v>
      </c>
      <c r="AG39" s="102">
        <v>7.1999999999999995E-2</v>
      </c>
      <c r="AH39" s="102">
        <v>8.5999999999999993E-2</v>
      </c>
      <c r="AI39" s="102">
        <v>7.0000000000000007E-2</v>
      </c>
      <c r="AJ39" s="102">
        <v>6.2E-2</v>
      </c>
      <c r="AK39" s="102">
        <v>6.0999999999999999E-2</v>
      </c>
      <c r="AL39" s="102">
        <v>7.4999999999999997E-2</v>
      </c>
      <c r="AM39" s="102">
        <v>0.107</v>
      </c>
      <c r="AN39" s="97">
        <v>6.9000000000000006E-2</v>
      </c>
      <c r="AO39" s="97">
        <v>6.2E-2</v>
      </c>
      <c r="AP39" s="97">
        <v>6.6000000000000003E-2</v>
      </c>
      <c r="AQ39" s="97">
        <v>8.5000000000000006E-2</v>
      </c>
    </row>
    <row r="40" spans="1:43" x14ac:dyDescent="0.25">
      <c r="A40" s="7">
        <v>8.75</v>
      </c>
      <c r="B40" s="14">
        <v>7.4999999999999997E-2</v>
      </c>
      <c r="C40" s="14">
        <v>7.9000000000000001E-2</v>
      </c>
      <c r="D40" s="14">
        <v>6.8000000000000005E-2</v>
      </c>
      <c r="E40" s="14">
        <v>7.0999999999999994E-2</v>
      </c>
      <c r="F40" s="14">
        <v>7.6999999999999999E-2</v>
      </c>
      <c r="G40" s="14">
        <v>8.1000000000000003E-2</v>
      </c>
      <c r="H40" s="14">
        <v>7.1999999999999995E-2</v>
      </c>
      <c r="I40" s="14">
        <v>6.8000000000000005E-2</v>
      </c>
      <c r="J40" s="8">
        <v>5.8999999999999997E-2</v>
      </c>
      <c r="K40" s="14">
        <v>4.7E-2</v>
      </c>
      <c r="L40" s="14">
        <v>7.9000000000000001E-2</v>
      </c>
      <c r="M40" s="14">
        <v>5.8000000000000003E-2</v>
      </c>
      <c r="N40" s="8">
        <v>5.7000000000000002E-2</v>
      </c>
      <c r="O40" s="8">
        <v>5.8000000000000003E-2</v>
      </c>
      <c r="P40" s="8">
        <v>6.2E-2</v>
      </c>
      <c r="Q40" s="8">
        <v>5.5E-2</v>
      </c>
      <c r="S40" s="99">
        <v>8.75</v>
      </c>
      <c r="T40" s="102">
        <v>0.1</v>
      </c>
      <c r="U40" s="102">
        <v>8.4000000000000005E-2</v>
      </c>
      <c r="V40" s="102">
        <v>6.8000000000000005E-2</v>
      </c>
      <c r="W40" s="102">
        <v>7.1999999999999995E-2</v>
      </c>
      <c r="X40" s="102">
        <v>8.8999999999999996E-2</v>
      </c>
      <c r="Y40" s="102">
        <v>6.4000000000000001E-2</v>
      </c>
      <c r="Z40" s="102">
        <v>0.11600000000000001</v>
      </c>
      <c r="AA40" s="102">
        <v>7.9000000000000001E-2</v>
      </c>
      <c r="AB40" s="102">
        <v>5.8000000000000003E-2</v>
      </c>
      <c r="AC40" s="102">
        <v>7.0999999999999994E-2</v>
      </c>
      <c r="AD40" s="102">
        <v>6.3E-2</v>
      </c>
      <c r="AE40" s="102">
        <v>7.4999999999999997E-2</v>
      </c>
      <c r="AF40" s="102">
        <v>6.4000000000000001E-2</v>
      </c>
      <c r="AG40" s="102">
        <v>7.1999999999999995E-2</v>
      </c>
      <c r="AH40" s="102">
        <v>8.5999999999999993E-2</v>
      </c>
      <c r="AI40" s="102">
        <v>6.9000000000000006E-2</v>
      </c>
      <c r="AJ40" s="102">
        <v>6.4000000000000001E-2</v>
      </c>
      <c r="AK40" s="102">
        <v>6.0999999999999999E-2</v>
      </c>
      <c r="AL40" s="102">
        <v>7.3999999999999996E-2</v>
      </c>
      <c r="AM40" s="102">
        <v>0.106</v>
      </c>
      <c r="AN40" s="97">
        <v>7.0000000000000007E-2</v>
      </c>
      <c r="AO40" s="97">
        <v>6.3E-2</v>
      </c>
      <c r="AP40" s="97">
        <v>6.8000000000000005E-2</v>
      </c>
      <c r="AQ40" s="97">
        <v>8.4000000000000005E-2</v>
      </c>
    </row>
    <row r="41" spans="1:43" x14ac:dyDescent="0.25">
      <c r="A41" s="7">
        <v>9</v>
      </c>
      <c r="B41" s="14">
        <v>7.8E-2</v>
      </c>
      <c r="C41" s="14">
        <v>7.9000000000000001E-2</v>
      </c>
      <c r="D41" s="14">
        <v>6.7000000000000004E-2</v>
      </c>
      <c r="E41" s="14">
        <v>7.0000000000000007E-2</v>
      </c>
      <c r="F41" s="14">
        <v>7.5999999999999998E-2</v>
      </c>
      <c r="G41" s="14">
        <v>8.1000000000000003E-2</v>
      </c>
      <c r="H41" s="14">
        <v>7.0999999999999994E-2</v>
      </c>
      <c r="I41" s="14">
        <v>6.6000000000000003E-2</v>
      </c>
      <c r="J41" s="8">
        <v>5.8000000000000003E-2</v>
      </c>
      <c r="K41" s="14">
        <v>4.5999999999999999E-2</v>
      </c>
      <c r="L41" s="14">
        <v>8.1000000000000003E-2</v>
      </c>
      <c r="M41" s="14">
        <v>5.8999999999999997E-2</v>
      </c>
      <c r="N41" s="8">
        <v>5.8999999999999997E-2</v>
      </c>
      <c r="O41" s="8">
        <v>5.6000000000000001E-2</v>
      </c>
      <c r="P41" s="8">
        <v>6.2E-2</v>
      </c>
      <c r="Q41" s="8">
        <v>5.5E-2</v>
      </c>
      <c r="S41" s="99">
        <v>9</v>
      </c>
      <c r="T41" s="102">
        <v>9.9000000000000005E-2</v>
      </c>
      <c r="U41" s="102">
        <v>8.5000000000000006E-2</v>
      </c>
      <c r="V41" s="102">
        <v>6.8000000000000005E-2</v>
      </c>
      <c r="W41" s="102">
        <v>7.1999999999999995E-2</v>
      </c>
      <c r="X41" s="102">
        <v>8.6999999999999994E-2</v>
      </c>
      <c r="Y41" s="102">
        <v>6.2E-2</v>
      </c>
      <c r="Z41" s="102">
        <v>0.113</v>
      </c>
      <c r="AA41" s="102">
        <v>7.9000000000000001E-2</v>
      </c>
      <c r="AB41" s="102">
        <v>5.8000000000000003E-2</v>
      </c>
      <c r="AC41" s="102">
        <v>7.0999999999999994E-2</v>
      </c>
      <c r="AD41" s="102">
        <v>6.2E-2</v>
      </c>
      <c r="AE41" s="102">
        <v>7.3999999999999996E-2</v>
      </c>
      <c r="AF41" s="102">
        <v>6.4000000000000001E-2</v>
      </c>
      <c r="AG41" s="102">
        <v>7.0999999999999994E-2</v>
      </c>
      <c r="AH41" s="102">
        <v>8.5000000000000006E-2</v>
      </c>
      <c r="AI41" s="102">
        <v>6.9000000000000006E-2</v>
      </c>
      <c r="AJ41" s="102">
        <v>6.2E-2</v>
      </c>
      <c r="AK41" s="102">
        <v>0.06</v>
      </c>
      <c r="AL41" s="102">
        <v>7.3999999999999996E-2</v>
      </c>
      <c r="AM41" s="102">
        <v>0.105</v>
      </c>
      <c r="AN41" s="97">
        <v>7.0999999999999994E-2</v>
      </c>
      <c r="AO41" s="97">
        <v>6.3E-2</v>
      </c>
      <c r="AP41" s="97">
        <v>6.5000000000000002E-2</v>
      </c>
      <c r="AQ41" s="97">
        <v>8.3000000000000004E-2</v>
      </c>
    </row>
    <row r="42" spans="1:43" x14ac:dyDescent="0.25">
      <c r="A42" s="7">
        <v>9.25</v>
      </c>
      <c r="B42" s="14">
        <v>7.9000000000000001E-2</v>
      </c>
      <c r="C42" s="14">
        <v>7.6999999999999999E-2</v>
      </c>
      <c r="D42" s="14">
        <v>6.6000000000000003E-2</v>
      </c>
      <c r="E42" s="14">
        <v>7.1999999999999995E-2</v>
      </c>
      <c r="F42" s="14">
        <v>7.5999999999999998E-2</v>
      </c>
      <c r="G42" s="14">
        <v>8.1000000000000003E-2</v>
      </c>
      <c r="H42" s="14">
        <v>7.0000000000000007E-2</v>
      </c>
      <c r="I42" s="14">
        <v>6.7000000000000004E-2</v>
      </c>
      <c r="J42" s="8">
        <v>5.8999999999999997E-2</v>
      </c>
      <c r="K42" s="14">
        <v>4.5999999999999999E-2</v>
      </c>
      <c r="L42" s="14">
        <v>8.1000000000000003E-2</v>
      </c>
      <c r="M42" s="14">
        <v>5.7000000000000002E-2</v>
      </c>
      <c r="N42" s="8">
        <v>5.8999999999999997E-2</v>
      </c>
      <c r="O42" s="8">
        <v>5.7000000000000002E-2</v>
      </c>
      <c r="P42" s="8">
        <v>6.0999999999999999E-2</v>
      </c>
      <c r="Q42" s="8">
        <v>5.6000000000000001E-2</v>
      </c>
      <c r="S42" s="99">
        <v>9.25</v>
      </c>
      <c r="T42" s="102">
        <v>9.7000000000000003E-2</v>
      </c>
      <c r="U42" s="102">
        <v>8.2000000000000003E-2</v>
      </c>
      <c r="V42" s="102">
        <v>6.8000000000000005E-2</v>
      </c>
      <c r="W42" s="102">
        <v>7.1999999999999995E-2</v>
      </c>
      <c r="X42" s="102">
        <v>8.4000000000000005E-2</v>
      </c>
      <c r="Y42" s="102">
        <v>6.2E-2</v>
      </c>
      <c r="Z42" s="102">
        <v>0.112</v>
      </c>
      <c r="AA42" s="102">
        <v>7.6999999999999999E-2</v>
      </c>
      <c r="AB42" s="102">
        <v>5.8999999999999997E-2</v>
      </c>
      <c r="AC42" s="102">
        <v>7.1999999999999995E-2</v>
      </c>
      <c r="AD42" s="102">
        <v>6.0999999999999999E-2</v>
      </c>
      <c r="AE42" s="102">
        <v>7.2999999999999995E-2</v>
      </c>
      <c r="AF42" s="102">
        <v>6.2E-2</v>
      </c>
      <c r="AG42" s="102">
        <v>7.0000000000000007E-2</v>
      </c>
      <c r="AH42" s="102">
        <v>8.6999999999999994E-2</v>
      </c>
      <c r="AI42" s="102">
        <v>6.9000000000000006E-2</v>
      </c>
      <c r="AJ42" s="102">
        <v>6.0999999999999999E-2</v>
      </c>
      <c r="AK42" s="102">
        <v>5.8999999999999997E-2</v>
      </c>
      <c r="AL42" s="102">
        <v>7.1999999999999995E-2</v>
      </c>
      <c r="AM42" s="102">
        <v>0.104</v>
      </c>
      <c r="AN42" s="97">
        <v>7.0000000000000007E-2</v>
      </c>
      <c r="AO42" s="97">
        <v>6.3E-2</v>
      </c>
      <c r="AP42" s="97">
        <v>6.6000000000000003E-2</v>
      </c>
      <c r="AQ42" s="97">
        <v>8.2000000000000003E-2</v>
      </c>
    </row>
    <row r="43" spans="1:43" x14ac:dyDescent="0.25">
      <c r="A43" s="7">
        <v>9.5</v>
      </c>
      <c r="B43" s="14">
        <v>7.9000000000000001E-2</v>
      </c>
      <c r="C43" s="14">
        <v>0.08</v>
      </c>
      <c r="D43" s="14">
        <v>6.9000000000000006E-2</v>
      </c>
      <c r="E43" s="14">
        <v>7.1999999999999995E-2</v>
      </c>
      <c r="F43" s="14">
        <v>0.08</v>
      </c>
      <c r="G43" s="14">
        <v>8.2000000000000003E-2</v>
      </c>
      <c r="H43" s="14">
        <v>7.0999999999999994E-2</v>
      </c>
      <c r="I43" s="14">
        <v>6.8000000000000005E-2</v>
      </c>
      <c r="J43" s="8">
        <v>5.8000000000000003E-2</v>
      </c>
      <c r="K43" s="14">
        <v>4.7E-2</v>
      </c>
      <c r="L43" s="14">
        <v>0.08</v>
      </c>
      <c r="M43" s="14">
        <v>5.8000000000000003E-2</v>
      </c>
      <c r="N43" s="8">
        <v>0.06</v>
      </c>
      <c r="O43" s="8">
        <v>5.8000000000000003E-2</v>
      </c>
      <c r="P43" s="8">
        <v>6.3E-2</v>
      </c>
      <c r="Q43" s="8">
        <v>5.5E-2</v>
      </c>
      <c r="S43" s="99">
        <v>9.5</v>
      </c>
      <c r="T43" s="102">
        <v>9.7000000000000003E-2</v>
      </c>
      <c r="U43" s="102">
        <v>8.3000000000000004E-2</v>
      </c>
      <c r="V43" s="102">
        <v>6.8000000000000005E-2</v>
      </c>
      <c r="W43" s="102">
        <v>7.1999999999999995E-2</v>
      </c>
      <c r="X43" s="102">
        <v>8.5000000000000006E-2</v>
      </c>
      <c r="Y43" s="102">
        <v>6.2E-2</v>
      </c>
      <c r="Z43" s="102">
        <v>0.112</v>
      </c>
      <c r="AA43" s="102">
        <v>7.6999999999999999E-2</v>
      </c>
      <c r="AB43" s="102">
        <v>5.8000000000000003E-2</v>
      </c>
      <c r="AC43" s="102">
        <v>7.1999999999999995E-2</v>
      </c>
      <c r="AD43" s="102">
        <v>6.0999999999999999E-2</v>
      </c>
      <c r="AE43" s="102">
        <v>7.3999999999999996E-2</v>
      </c>
      <c r="AF43" s="102">
        <v>6.2E-2</v>
      </c>
      <c r="AG43" s="102">
        <v>7.0999999999999994E-2</v>
      </c>
      <c r="AH43" s="102">
        <v>8.5999999999999993E-2</v>
      </c>
      <c r="AI43" s="102">
        <v>7.0000000000000007E-2</v>
      </c>
      <c r="AJ43" s="102">
        <v>6.0999999999999999E-2</v>
      </c>
      <c r="AK43" s="102">
        <v>0.06</v>
      </c>
      <c r="AL43" s="102">
        <v>7.1999999999999995E-2</v>
      </c>
      <c r="AM43" s="102">
        <v>0.104</v>
      </c>
      <c r="AN43" s="97">
        <v>7.0999999999999994E-2</v>
      </c>
      <c r="AO43" s="97">
        <v>6.3E-2</v>
      </c>
      <c r="AP43" s="97">
        <v>6.5000000000000002E-2</v>
      </c>
      <c r="AQ43" s="97">
        <v>8.2000000000000003E-2</v>
      </c>
    </row>
    <row r="44" spans="1:43" x14ac:dyDescent="0.25">
      <c r="A44" s="7">
        <v>9.75</v>
      </c>
      <c r="B44" s="14">
        <v>7.6999999999999999E-2</v>
      </c>
      <c r="C44" s="14">
        <v>0.08</v>
      </c>
      <c r="D44" s="14">
        <v>6.8000000000000005E-2</v>
      </c>
      <c r="E44" s="14">
        <v>7.1999999999999995E-2</v>
      </c>
      <c r="F44" s="14">
        <v>7.9000000000000001E-2</v>
      </c>
      <c r="G44" s="14">
        <v>8.2000000000000003E-2</v>
      </c>
      <c r="H44" s="14">
        <v>7.1999999999999995E-2</v>
      </c>
      <c r="I44" s="14">
        <v>6.9000000000000006E-2</v>
      </c>
      <c r="J44" s="8">
        <v>5.8999999999999997E-2</v>
      </c>
      <c r="K44" s="14">
        <v>4.8000000000000001E-2</v>
      </c>
      <c r="L44" s="14">
        <v>8.1000000000000003E-2</v>
      </c>
      <c r="M44" s="14">
        <v>5.8000000000000003E-2</v>
      </c>
      <c r="N44" s="8">
        <v>5.8000000000000003E-2</v>
      </c>
      <c r="O44" s="8">
        <v>5.8000000000000003E-2</v>
      </c>
      <c r="P44" s="8">
        <v>6.2E-2</v>
      </c>
      <c r="Q44" s="8">
        <v>5.5E-2</v>
      </c>
      <c r="S44" s="99">
        <v>9.75</v>
      </c>
      <c r="T44" s="102">
        <v>9.6000000000000002E-2</v>
      </c>
      <c r="U44" s="102">
        <v>8.3000000000000004E-2</v>
      </c>
      <c r="V44" s="102">
        <v>6.8000000000000005E-2</v>
      </c>
      <c r="W44" s="102">
        <v>7.1999999999999995E-2</v>
      </c>
      <c r="X44" s="102">
        <v>8.4000000000000005E-2</v>
      </c>
      <c r="Y44" s="102">
        <v>6.3E-2</v>
      </c>
      <c r="Z44" s="102">
        <v>0.111</v>
      </c>
      <c r="AA44" s="102">
        <v>7.5999999999999998E-2</v>
      </c>
      <c r="AB44" s="102">
        <v>5.7000000000000002E-2</v>
      </c>
      <c r="AC44" s="102">
        <v>7.2999999999999995E-2</v>
      </c>
      <c r="AD44" s="102">
        <v>0.06</v>
      </c>
      <c r="AE44" s="102">
        <v>7.2999999999999995E-2</v>
      </c>
      <c r="AF44" s="102">
        <v>6.0999999999999999E-2</v>
      </c>
      <c r="AG44" s="102">
        <v>7.0000000000000007E-2</v>
      </c>
      <c r="AH44" s="102">
        <v>8.6999999999999994E-2</v>
      </c>
      <c r="AI44" s="102">
        <v>7.0999999999999994E-2</v>
      </c>
      <c r="AJ44" s="102">
        <v>6.0999999999999999E-2</v>
      </c>
      <c r="AK44" s="102">
        <v>0.06</v>
      </c>
      <c r="AL44" s="102">
        <v>7.0000000000000007E-2</v>
      </c>
      <c r="AM44" s="102">
        <v>0.10100000000000001</v>
      </c>
      <c r="AN44" s="97">
        <v>7.1999999999999995E-2</v>
      </c>
      <c r="AO44" s="97">
        <v>6.3E-2</v>
      </c>
      <c r="AP44" s="97">
        <v>6.4000000000000001E-2</v>
      </c>
      <c r="AQ44" s="97">
        <v>8.3000000000000004E-2</v>
      </c>
    </row>
    <row r="45" spans="1:43" x14ac:dyDescent="0.25">
      <c r="A45" s="7">
        <v>10</v>
      </c>
      <c r="B45" s="14">
        <v>0.08</v>
      </c>
      <c r="C45" s="14">
        <v>8.1000000000000003E-2</v>
      </c>
      <c r="D45" s="14">
        <v>6.9000000000000006E-2</v>
      </c>
      <c r="E45" s="14">
        <v>7.2999999999999995E-2</v>
      </c>
      <c r="F45" s="14">
        <v>0.08</v>
      </c>
      <c r="G45" s="14">
        <v>8.3000000000000004E-2</v>
      </c>
      <c r="H45" s="14">
        <v>7.1999999999999995E-2</v>
      </c>
      <c r="I45" s="14">
        <v>7.0000000000000007E-2</v>
      </c>
      <c r="J45" s="8">
        <v>0.06</v>
      </c>
      <c r="K45" s="14">
        <v>4.8000000000000001E-2</v>
      </c>
      <c r="L45" s="14">
        <v>8.1000000000000003E-2</v>
      </c>
      <c r="M45" s="14">
        <v>5.8000000000000003E-2</v>
      </c>
      <c r="N45" s="8">
        <v>0.06</v>
      </c>
      <c r="O45" s="8">
        <v>5.8999999999999997E-2</v>
      </c>
      <c r="P45" s="8">
        <v>6.3E-2</v>
      </c>
      <c r="Q45" s="8">
        <v>5.8000000000000003E-2</v>
      </c>
      <c r="S45" s="99">
        <v>10</v>
      </c>
      <c r="T45" s="102">
        <v>9.7000000000000003E-2</v>
      </c>
      <c r="U45" s="102">
        <v>8.3000000000000004E-2</v>
      </c>
      <c r="V45" s="102">
        <v>6.6000000000000003E-2</v>
      </c>
      <c r="W45" s="102">
        <v>7.0999999999999994E-2</v>
      </c>
      <c r="X45" s="102">
        <v>8.4000000000000005E-2</v>
      </c>
      <c r="Y45" s="102">
        <v>6.3E-2</v>
      </c>
      <c r="Z45" s="102">
        <v>0.112</v>
      </c>
      <c r="AA45" s="102">
        <v>7.8E-2</v>
      </c>
      <c r="AB45" s="102">
        <v>5.5E-2</v>
      </c>
      <c r="AC45" s="102">
        <v>7.0999999999999994E-2</v>
      </c>
      <c r="AD45" s="102">
        <v>6.0999999999999999E-2</v>
      </c>
      <c r="AE45" s="102">
        <v>7.2999999999999995E-2</v>
      </c>
      <c r="AF45" s="102">
        <v>6.2E-2</v>
      </c>
      <c r="AG45" s="102">
        <v>7.0999999999999994E-2</v>
      </c>
      <c r="AH45" s="102">
        <v>8.5999999999999993E-2</v>
      </c>
      <c r="AI45" s="102">
        <v>6.9000000000000006E-2</v>
      </c>
      <c r="AJ45" s="102">
        <v>6.0999999999999999E-2</v>
      </c>
      <c r="AK45" s="102">
        <v>0.06</v>
      </c>
      <c r="AL45" s="102">
        <v>7.0999999999999994E-2</v>
      </c>
      <c r="AM45" s="102">
        <v>0.10299999999999999</v>
      </c>
      <c r="AN45" s="97">
        <v>7.0000000000000007E-2</v>
      </c>
      <c r="AO45" s="97">
        <v>6.2E-2</v>
      </c>
      <c r="AP45" s="97">
        <v>6.5000000000000002E-2</v>
      </c>
      <c r="AQ45" s="97">
        <v>8.1000000000000003E-2</v>
      </c>
    </row>
    <row r="46" spans="1:43" x14ac:dyDescent="0.25">
      <c r="A46" s="7">
        <v>10.25</v>
      </c>
      <c r="B46" s="14">
        <v>7.9000000000000001E-2</v>
      </c>
      <c r="C46" s="14">
        <v>8.2000000000000003E-2</v>
      </c>
      <c r="D46" s="14">
        <v>6.9000000000000006E-2</v>
      </c>
      <c r="E46" s="14">
        <v>7.3999999999999996E-2</v>
      </c>
      <c r="F46" s="14">
        <v>7.9000000000000001E-2</v>
      </c>
      <c r="G46" s="14">
        <v>8.2000000000000003E-2</v>
      </c>
      <c r="H46" s="14">
        <v>7.1999999999999995E-2</v>
      </c>
      <c r="I46" s="14">
        <v>7.0000000000000007E-2</v>
      </c>
      <c r="J46" s="8">
        <v>5.8999999999999997E-2</v>
      </c>
      <c r="K46" s="14">
        <v>4.8000000000000001E-2</v>
      </c>
      <c r="L46" s="14">
        <v>0.08</v>
      </c>
      <c r="M46" s="14">
        <v>5.8000000000000003E-2</v>
      </c>
      <c r="N46" s="8">
        <v>0.06</v>
      </c>
      <c r="O46" s="8">
        <v>5.8999999999999997E-2</v>
      </c>
      <c r="P46" s="8">
        <v>6.5000000000000002E-2</v>
      </c>
      <c r="Q46" s="8">
        <v>5.7000000000000002E-2</v>
      </c>
      <c r="S46" s="99">
        <v>10.25</v>
      </c>
      <c r="T46" s="102">
        <v>9.8000000000000004E-2</v>
      </c>
      <c r="U46" s="102">
        <v>8.3000000000000004E-2</v>
      </c>
      <c r="V46" s="102">
        <v>6.5000000000000002E-2</v>
      </c>
      <c r="W46" s="102">
        <v>7.1999999999999995E-2</v>
      </c>
      <c r="X46" s="102">
        <v>8.5999999999999993E-2</v>
      </c>
      <c r="Y46" s="102">
        <v>6.2E-2</v>
      </c>
      <c r="Z46" s="102">
        <v>0.111</v>
      </c>
      <c r="AA46" s="102">
        <v>7.6999999999999999E-2</v>
      </c>
      <c r="AB46" s="102">
        <v>5.6000000000000001E-2</v>
      </c>
      <c r="AC46" s="102">
        <v>7.0000000000000007E-2</v>
      </c>
      <c r="AD46" s="102">
        <v>6.2E-2</v>
      </c>
      <c r="AE46" s="102">
        <v>7.4999999999999997E-2</v>
      </c>
      <c r="AF46" s="102">
        <v>6.2E-2</v>
      </c>
      <c r="AG46" s="102">
        <v>7.0000000000000007E-2</v>
      </c>
      <c r="AH46" s="102">
        <v>8.5999999999999993E-2</v>
      </c>
      <c r="AI46" s="102">
        <v>6.9000000000000006E-2</v>
      </c>
      <c r="AJ46" s="102">
        <v>6.2E-2</v>
      </c>
      <c r="AK46" s="102">
        <v>0.06</v>
      </c>
      <c r="AL46" s="102">
        <v>7.0999999999999994E-2</v>
      </c>
      <c r="AM46" s="102">
        <v>0.10199999999999999</v>
      </c>
      <c r="AN46" s="97">
        <v>6.9000000000000006E-2</v>
      </c>
      <c r="AO46" s="97">
        <v>6.2E-2</v>
      </c>
      <c r="AP46" s="97">
        <v>6.6000000000000003E-2</v>
      </c>
      <c r="AQ46" s="97">
        <v>8.4000000000000005E-2</v>
      </c>
    </row>
    <row r="47" spans="1:43" x14ac:dyDescent="0.25">
      <c r="A47" s="7">
        <v>10.5</v>
      </c>
      <c r="B47" s="14">
        <v>8.1000000000000003E-2</v>
      </c>
      <c r="C47" s="14">
        <v>8.1000000000000003E-2</v>
      </c>
      <c r="D47" s="14">
        <v>6.9000000000000006E-2</v>
      </c>
      <c r="E47" s="14">
        <v>7.2999999999999995E-2</v>
      </c>
      <c r="F47" s="14">
        <v>0.08</v>
      </c>
      <c r="G47" s="14">
        <v>8.4000000000000005E-2</v>
      </c>
      <c r="H47" s="14">
        <v>7.1999999999999995E-2</v>
      </c>
      <c r="I47" s="14">
        <v>7.0000000000000007E-2</v>
      </c>
      <c r="J47" s="8">
        <v>0.06</v>
      </c>
      <c r="K47" s="14">
        <v>4.8000000000000001E-2</v>
      </c>
      <c r="L47" s="14">
        <v>8.1000000000000003E-2</v>
      </c>
      <c r="M47" s="14">
        <v>5.8999999999999997E-2</v>
      </c>
      <c r="N47" s="8">
        <v>6.0999999999999999E-2</v>
      </c>
      <c r="O47" s="8">
        <v>5.8999999999999997E-2</v>
      </c>
      <c r="P47" s="8">
        <v>6.3E-2</v>
      </c>
      <c r="Q47" s="8">
        <v>5.8000000000000003E-2</v>
      </c>
      <c r="S47" s="99">
        <v>10.5</v>
      </c>
      <c r="T47" s="102">
        <v>9.9000000000000005E-2</v>
      </c>
      <c r="U47" s="102">
        <v>8.3000000000000004E-2</v>
      </c>
      <c r="V47" s="102">
        <v>6.4000000000000001E-2</v>
      </c>
      <c r="W47" s="102">
        <v>7.1999999999999995E-2</v>
      </c>
      <c r="X47" s="102">
        <v>8.5999999999999993E-2</v>
      </c>
      <c r="Y47" s="102">
        <v>6.3E-2</v>
      </c>
      <c r="Z47" s="102">
        <v>0.112</v>
      </c>
      <c r="AA47" s="102">
        <v>7.8E-2</v>
      </c>
      <c r="AB47" s="102">
        <v>5.5E-2</v>
      </c>
      <c r="AC47" s="102">
        <v>7.0999999999999994E-2</v>
      </c>
      <c r="AD47" s="102">
        <v>6.3E-2</v>
      </c>
      <c r="AE47" s="102">
        <v>7.3999999999999996E-2</v>
      </c>
      <c r="AF47" s="102">
        <v>6.3E-2</v>
      </c>
      <c r="AG47" s="102">
        <v>7.0999999999999994E-2</v>
      </c>
      <c r="AH47" s="102">
        <v>8.5999999999999993E-2</v>
      </c>
      <c r="AI47" s="102">
        <v>7.0999999999999994E-2</v>
      </c>
      <c r="AJ47" s="102">
        <v>6.2E-2</v>
      </c>
      <c r="AK47" s="102">
        <v>6.0999999999999999E-2</v>
      </c>
      <c r="AL47" s="102">
        <v>7.0999999999999994E-2</v>
      </c>
      <c r="AM47" s="102">
        <v>0.104</v>
      </c>
      <c r="AN47" s="97">
        <v>6.9000000000000006E-2</v>
      </c>
      <c r="AO47" s="97">
        <v>6.0999999999999999E-2</v>
      </c>
      <c r="AP47" s="97">
        <v>6.5000000000000002E-2</v>
      </c>
      <c r="AQ47" s="97">
        <v>8.4000000000000005E-2</v>
      </c>
    </row>
    <row r="48" spans="1:43" x14ac:dyDescent="0.25">
      <c r="A48" s="7">
        <v>10.75</v>
      </c>
      <c r="B48" s="14">
        <v>0.08</v>
      </c>
      <c r="C48" s="14">
        <v>7.9000000000000001E-2</v>
      </c>
      <c r="D48" s="14">
        <v>6.9000000000000006E-2</v>
      </c>
      <c r="E48" s="14">
        <v>7.1999999999999995E-2</v>
      </c>
      <c r="F48" s="14">
        <v>7.9000000000000001E-2</v>
      </c>
      <c r="G48" s="14">
        <v>8.3000000000000004E-2</v>
      </c>
      <c r="H48" s="14">
        <v>7.1999999999999995E-2</v>
      </c>
      <c r="I48" s="14">
        <v>7.0000000000000007E-2</v>
      </c>
      <c r="J48" s="8">
        <v>6.0999999999999999E-2</v>
      </c>
      <c r="K48" s="14">
        <v>4.9000000000000002E-2</v>
      </c>
      <c r="L48" s="14">
        <v>8.1000000000000003E-2</v>
      </c>
      <c r="M48" s="14">
        <v>5.8999999999999997E-2</v>
      </c>
      <c r="N48" s="8">
        <v>6.0999999999999999E-2</v>
      </c>
      <c r="O48" s="8">
        <v>5.8999999999999997E-2</v>
      </c>
      <c r="P48" s="8">
        <v>6.4000000000000001E-2</v>
      </c>
      <c r="Q48" s="8">
        <v>5.6000000000000001E-2</v>
      </c>
      <c r="S48" s="99">
        <v>10.75</v>
      </c>
      <c r="T48" s="102">
        <v>9.7000000000000003E-2</v>
      </c>
      <c r="U48" s="102">
        <v>8.3000000000000004E-2</v>
      </c>
      <c r="V48" s="102">
        <v>6.8000000000000005E-2</v>
      </c>
      <c r="W48" s="102">
        <v>7.1999999999999995E-2</v>
      </c>
      <c r="X48" s="102">
        <v>8.5999999999999993E-2</v>
      </c>
      <c r="Y48" s="102">
        <v>6.3E-2</v>
      </c>
      <c r="Z48" s="102">
        <v>0.112</v>
      </c>
      <c r="AA48" s="102">
        <v>7.8E-2</v>
      </c>
      <c r="AB48" s="102">
        <v>5.8000000000000003E-2</v>
      </c>
      <c r="AC48" s="102">
        <v>7.1999999999999995E-2</v>
      </c>
      <c r="AD48" s="102">
        <v>6.3E-2</v>
      </c>
      <c r="AE48" s="102">
        <v>7.3999999999999996E-2</v>
      </c>
      <c r="AF48" s="102">
        <v>6.3E-2</v>
      </c>
      <c r="AG48" s="102">
        <v>7.0000000000000007E-2</v>
      </c>
      <c r="AH48" s="102">
        <v>8.7999999999999995E-2</v>
      </c>
      <c r="AI48" s="102">
        <v>7.0000000000000007E-2</v>
      </c>
      <c r="AJ48" s="102">
        <v>6.3E-2</v>
      </c>
      <c r="AK48" s="102">
        <v>0.06</v>
      </c>
      <c r="AL48" s="102">
        <v>7.0999999999999994E-2</v>
      </c>
      <c r="AM48" s="102">
        <v>0.10299999999999999</v>
      </c>
      <c r="AN48" s="97">
        <v>7.0999999999999994E-2</v>
      </c>
      <c r="AO48" s="97">
        <v>6.4000000000000001E-2</v>
      </c>
      <c r="AP48" s="97">
        <v>6.6000000000000003E-2</v>
      </c>
      <c r="AQ48" s="97">
        <v>8.4000000000000005E-2</v>
      </c>
    </row>
    <row r="49" spans="1:43" x14ac:dyDescent="0.25">
      <c r="A49" s="7">
        <v>11</v>
      </c>
      <c r="B49" s="14">
        <v>0.08</v>
      </c>
      <c r="C49" s="14">
        <v>8.3000000000000004E-2</v>
      </c>
      <c r="D49" s="14">
        <v>7.0000000000000007E-2</v>
      </c>
      <c r="E49" s="14">
        <v>7.2999999999999995E-2</v>
      </c>
      <c r="F49" s="14">
        <v>8.1000000000000003E-2</v>
      </c>
      <c r="G49" s="14">
        <v>8.3000000000000004E-2</v>
      </c>
      <c r="H49" s="14">
        <v>7.1999999999999995E-2</v>
      </c>
      <c r="I49" s="14">
        <v>7.0000000000000007E-2</v>
      </c>
      <c r="J49" s="8">
        <v>0.06</v>
      </c>
      <c r="K49" s="14">
        <v>4.8000000000000001E-2</v>
      </c>
      <c r="L49" s="14">
        <v>8.1000000000000003E-2</v>
      </c>
      <c r="M49" s="14">
        <v>5.8999999999999997E-2</v>
      </c>
      <c r="N49" s="8">
        <v>6.0999999999999999E-2</v>
      </c>
      <c r="O49" s="8">
        <v>5.8999999999999997E-2</v>
      </c>
      <c r="P49" s="8">
        <v>6.5000000000000002E-2</v>
      </c>
      <c r="Q49" s="8">
        <v>5.8000000000000003E-2</v>
      </c>
      <c r="S49" s="99">
        <v>11</v>
      </c>
      <c r="T49" s="102">
        <v>0.1</v>
      </c>
      <c r="U49" s="102">
        <v>8.4000000000000005E-2</v>
      </c>
      <c r="V49" s="102">
        <v>6.9000000000000006E-2</v>
      </c>
      <c r="W49" s="102">
        <v>7.3999999999999996E-2</v>
      </c>
      <c r="X49" s="102">
        <v>8.5999999999999993E-2</v>
      </c>
      <c r="Y49" s="102">
        <v>6.3E-2</v>
      </c>
      <c r="Z49" s="102">
        <v>0.114</v>
      </c>
      <c r="AA49" s="102">
        <v>7.8E-2</v>
      </c>
      <c r="AB49" s="102">
        <v>5.8999999999999997E-2</v>
      </c>
      <c r="AC49" s="102">
        <v>7.1999999999999995E-2</v>
      </c>
      <c r="AD49" s="102">
        <v>6.2E-2</v>
      </c>
      <c r="AE49" s="102">
        <v>7.4999999999999997E-2</v>
      </c>
      <c r="AF49" s="102">
        <v>6.4000000000000001E-2</v>
      </c>
      <c r="AG49" s="102">
        <v>7.0999999999999994E-2</v>
      </c>
      <c r="AH49" s="102">
        <v>8.7999999999999995E-2</v>
      </c>
      <c r="AI49" s="102">
        <v>7.0999999999999994E-2</v>
      </c>
      <c r="AJ49" s="102">
        <v>6.2E-2</v>
      </c>
      <c r="AK49" s="102">
        <v>6.2E-2</v>
      </c>
      <c r="AL49" s="102">
        <v>7.1999999999999995E-2</v>
      </c>
      <c r="AM49" s="102">
        <v>0.105</v>
      </c>
      <c r="AN49" s="97">
        <v>7.0999999999999994E-2</v>
      </c>
      <c r="AO49" s="97">
        <v>6.4000000000000001E-2</v>
      </c>
      <c r="AP49" s="97">
        <v>6.6000000000000003E-2</v>
      </c>
      <c r="AQ49" s="97">
        <v>8.5000000000000006E-2</v>
      </c>
    </row>
    <row r="50" spans="1:43" x14ac:dyDescent="0.25">
      <c r="A50" s="7">
        <v>11.25</v>
      </c>
      <c r="B50" s="14">
        <v>8.2000000000000003E-2</v>
      </c>
      <c r="C50" s="14">
        <v>8.1000000000000003E-2</v>
      </c>
      <c r="D50" s="14">
        <v>7.0000000000000007E-2</v>
      </c>
      <c r="E50" s="14">
        <v>7.2999999999999995E-2</v>
      </c>
      <c r="F50" s="14">
        <v>0.08</v>
      </c>
      <c r="G50" s="14">
        <v>8.5000000000000006E-2</v>
      </c>
      <c r="H50" s="14">
        <v>7.2999999999999995E-2</v>
      </c>
      <c r="I50" s="14">
        <v>7.0999999999999994E-2</v>
      </c>
      <c r="J50" s="8">
        <v>6.2E-2</v>
      </c>
      <c r="K50" s="14">
        <v>4.9000000000000002E-2</v>
      </c>
      <c r="L50" s="14">
        <v>8.3000000000000004E-2</v>
      </c>
      <c r="M50" s="14">
        <v>5.8000000000000003E-2</v>
      </c>
      <c r="N50" s="8">
        <v>6.3E-2</v>
      </c>
      <c r="O50" s="8">
        <v>6.0999999999999999E-2</v>
      </c>
      <c r="P50" s="8">
        <v>6.5000000000000002E-2</v>
      </c>
      <c r="Q50" s="8">
        <v>5.8000000000000003E-2</v>
      </c>
      <c r="S50" s="99">
        <v>11.25</v>
      </c>
      <c r="T50" s="102">
        <v>0.10100000000000001</v>
      </c>
      <c r="U50" s="102">
        <v>8.5999999999999993E-2</v>
      </c>
      <c r="V50" s="102">
        <v>6.8000000000000005E-2</v>
      </c>
      <c r="W50" s="102">
        <v>7.3999999999999996E-2</v>
      </c>
      <c r="X50" s="102">
        <v>8.7999999999999995E-2</v>
      </c>
      <c r="Y50" s="102">
        <v>6.6000000000000003E-2</v>
      </c>
      <c r="Z50" s="102">
        <v>0.114</v>
      </c>
      <c r="AA50" s="102">
        <v>7.8E-2</v>
      </c>
      <c r="AB50" s="102">
        <v>5.8000000000000003E-2</v>
      </c>
      <c r="AC50" s="102">
        <v>7.3999999999999996E-2</v>
      </c>
      <c r="AD50" s="102">
        <v>6.4000000000000001E-2</v>
      </c>
      <c r="AE50" s="102">
        <v>7.8E-2</v>
      </c>
      <c r="AF50" s="102">
        <v>6.4000000000000001E-2</v>
      </c>
      <c r="AG50" s="102">
        <v>7.4999999999999997E-2</v>
      </c>
      <c r="AH50" s="102">
        <v>8.8999999999999996E-2</v>
      </c>
      <c r="AI50" s="102">
        <v>7.0000000000000007E-2</v>
      </c>
      <c r="AJ50" s="102">
        <v>6.3E-2</v>
      </c>
      <c r="AK50" s="102">
        <v>6.2E-2</v>
      </c>
      <c r="AL50" s="102">
        <v>7.2999999999999995E-2</v>
      </c>
      <c r="AM50" s="102">
        <v>0.106</v>
      </c>
      <c r="AN50" s="97">
        <v>7.1999999999999995E-2</v>
      </c>
      <c r="AO50" s="97">
        <v>6.4000000000000001E-2</v>
      </c>
      <c r="AP50" s="97">
        <v>6.8000000000000005E-2</v>
      </c>
      <c r="AQ50" s="97">
        <v>8.5999999999999993E-2</v>
      </c>
    </row>
    <row r="51" spans="1:43" x14ac:dyDescent="0.25">
      <c r="A51" s="7">
        <v>11.5</v>
      </c>
      <c r="B51" s="14">
        <v>8.2000000000000003E-2</v>
      </c>
      <c r="C51" s="14">
        <v>8.3000000000000004E-2</v>
      </c>
      <c r="D51" s="14">
        <v>7.0999999999999994E-2</v>
      </c>
      <c r="E51" s="14">
        <v>7.3999999999999996E-2</v>
      </c>
      <c r="F51" s="14">
        <v>8.2000000000000003E-2</v>
      </c>
      <c r="G51" s="14">
        <v>8.4000000000000005E-2</v>
      </c>
      <c r="H51" s="14">
        <v>7.1999999999999995E-2</v>
      </c>
      <c r="I51" s="14">
        <v>7.1999999999999995E-2</v>
      </c>
      <c r="J51" s="8">
        <v>6.0999999999999999E-2</v>
      </c>
      <c r="K51" s="14">
        <v>4.9000000000000002E-2</v>
      </c>
      <c r="L51" s="14">
        <v>0.08</v>
      </c>
      <c r="M51" s="14">
        <v>5.8000000000000003E-2</v>
      </c>
      <c r="N51" s="8">
        <v>6.2E-2</v>
      </c>
      <c r="O51" s="8">
        <v>0.06</v>
      </c>
      <c r="P51" s="8">
        <v>6.5000000000000002E-2</v>
      </c>
      <c r="Q51" s="8">
        <v>5.7000000000000002E-2</v>
      </c>
      <c r="S51" s="99">
        <v>11.5</v>
      </c>
      <c r="T51" s="102">
        <v>0.10100000000000001</v>
      </c>
      <c r="U51" s="102">
        <v>8.5999999999999993E-2</v>
      </c>
      <c r="V51" s="102">
        <v>6.9000000000000006E-2</v>
      </c>
      <c r="W51" s="102">
        <v>7.2999999999999995E-2</v>
      </c>
      <c r="X51" s="102">
        <v>8.8999999999999996E-2</v>
      </c>
      <c r="Y51" s="102">
        <v>6.5000000000000002E-2</v>
      </c>
      <c r="Z51" s="102">
        <v>0.114</v>
      </c>
      <c r="AA51" s="102">
        <v>7.9000000000000001E-2</v>
      </c>
      <c r="AB51" s="102">
        <v>5.8999999999999997E-2</v>
      </c>
      <c r="AC51" s="102">
        <v>7.2999999999999995E-2</v>
      </c>
      <c r="AD51" s="102">
        <v>6.4000000000000001E-2</v>
      </c>
      <c r="AE51" s="102">
        <v>7.8E-2</v>
      </c>
      <c r="AF51" s="102">
        <v>6.5000000000000002E-2</v>
      </c>
      <c r="AG51" s="102">
        <v>7.2999999999999995E-2</v>
      </c>
      <c r="AH51" s="102">
        <v>0.09</v>
      </c>
      <c r="AI51" s="102">
        <v>7.0999999999999994E-2</v>
      </c>
      <c r="AJ51" s="102">
        <v>6.5000000000000002E-2</v>
      </c>
      <c r="AK51" s="102">
        <v>6.4000000000000001E-2</v>
      </c>
      <c r="AL51" s="102">
        <v>7.4999999999999997E-2</v>
      </c>
      <c r="AM51" s="102">
        <v>0.107</v>
      </c>
      <c r="AN51" s="97">
        <v>7.0999999999999994E-2</v>
      </c>
      <c r="AO51" s="97">
        <v>6.4000000000000001E-2</v>
      </c>
      <c r="AP51" s="97">
        <v>6.8000000000000005E-2</v>
      </c>
      <c r="AQ51" s="97">
        <v>8.7999999999999995E-2</v>
      </c>
    </row>
    <row r="52" spans="1:43" x14ac:dyDescent="0.25">
      <c r="A52" s="7">
        <v>11.75</v>
      </c>
      <c r="B52" s="14">
        <v>8.2000000000000003E-2</v>
      </c>
      <c r="C52" s="14">
        <v>8.2000000000000003E-2</v>
      </c>
      <c r="D52" s="14">
        <v>7.0999999999999994E-2</v>
      </c>
      <c r="E52" s="14">
        <v>7.2999999999999995E-2</v>
      </c>
      <c r="F52" s="14">
        <v>0.08</v>
      </c>
      <c r="G52" s="14">
        <v>8.4000000000000005E-2</v>
      </c>
      <c r="H52" s="14">
        <v>7.1999999999999995E-2</v>
      </c>
      <c r="I52" s="14">
        <v>7.0000000000000007E-2</v>
      </c>
      <c r="J52" s="8">
        <v>6.2E-2</v>
      </c>
      <c r="K52" s="14">
        <v>4.9000000000000002E-2</v>
      </c>
      <c r="L52" s="14">
        <v>8.2000000000000003E-2</v>
      </c>
      <c r="M52" s="14">
        <v>5.8000000000000003E-2</v>
      </c>
      <c r="N52" s="8">
        <v>6.3E-2</v>
      </c>
      <c r="O52" s="8">
        <v>5.8999999999999997E-2</v>
      </c>
      <c r="P52" s="8">
        <v>6.5000000000000002E-2</v>
      </c>
      <c r="Q52" s="8">
        <v>5.6000000000000001E-2</v>
      </c>
      <c r="S52" s="99">
        <v>11.75</v>
      </c>
      <c r="T52" s="102">
        <v>0.10100000000000001</v>
      </c>
      <c r="U52" s="102">
        <v>8.5999999999999993E-2</v>
      </c>
      <c r="V52" s="102">
        <v>6.8000000000000005E-2</v>
      </c>
      <c r="W52" s="102">
        <v>7.1999999999999995E-2</v>
      </c>
      <c r="X52" s="102">
        <v>0.09</v>
      </c>
      <c r="Y52" s="102">
        <v>6.6000000000000003E-2</v>
      </c>
      <c r="Z52" s="102">
        <v>0.114</v>
      </c>
      <c r="AA52" s="102">
        <v>7.9000000000000001E-2</v>
      </c>
      <c r="AB52" s="102">
        <v>5.8000000000000003E-2</v>
      </c>
      <c r="AC52" s="102">
        <v>7.3999999999999996E-2</v>
      </c>
      <c r="AD52" s="102">
        <v>6.6000000000000003E-2</v>
      </c>
      <c r="AE52" s="102">
        <v>7.8E-2</v>
      </c>
      <c r="AF52" s="102">
        <v>6.5000000000000002E-2</v>
      </c>
      <c r="AG52" s="102">
        <v>7.3999999999999996E-2</v>
      </c>
      <c r="AH52" s="102">
        <v>8.7999999999999995E-2</v>
      </c>
      <c r="AI52" s="102">
        <v>7.1999999999999995E-2</v>
      </c>
      <c r="AJ52" s="102">
        <v>6.5000000000000002E-2</v>
      </c>
      <c r="AK52" s="102">
        <v>6.3E-2</v>
      </c>
      <c r="AL52" s="102">
        <v>7.4999999999999997E-2</v>
      </c>
      <c r="AM52" s="102">
        <v>0.108</v>
      </c>
      <c r="AN52" s="97">
        <v>7.0999999999999994E-2</v>
      </c>
      <c r="AO52" s="97">
        <v>6.4000000000000001E-2</v>
      </c>
      <c r="AP52" s="97">
        <v>6.9000000000000006E-2</v>
      </c>
      <c r="AQ52" s="97">
        <v>8.7999999999999995E-2</v>
      </c>
    </row>
    <row r="53" spans="1:43" x14ac:dyDescent="0.25">
      <c r="A53" s="7">
        <v>12</v>
      </c>
      <c r="B53" s="14">
        <v>8.2000000000000003E-2</v>
      </c>
      <c r="C53" s="14">
        <v>8.5000000000000006E-2</v>
      </c>
      <c r="D53" s="14">
        <v>7.0999999999999994E-2</v>
      </c>
      <c r="E53" s="14">
        <v>7.2999999999999995E-2</v>
      </c>
      <c r="F53" s="14">
        <v>8.3000000000000004E-2</v>
      </c>
      <c r="G53" s="14">
        <v>8.4000000000000005E-2</v>
      </c>
      <c r="H53" s="14">
        <v>7.2999999999999995E-2</v>
      </c>
      <c r="I53" s="14">
        <v>7.0000000000000007E-2</v>
      </c>
      <c r="J53" s="8">
        <v>6.0999999999999999E-2</v>
      </c>
      <c r="K53" s="14">
        <v>0.05</v>
      </c>
      <c r="L53" s="14">
        <v>8.2000000000000003E-2</v>
      </c>
      <c r="M53" s="14">
        <v>5.8999999999999997E-2</v>
      </c>
      <c r="N53" s="8">
        <v>6.2E-2</v>
      </c>
      <c r="O53" s="8">
        <v>0.06</v>
      </c>
      <c r="P53" s="8">
        <v>6.5000000000000002E-2</v>
      </c>
      <c r="Q53" s="8">
        <v>5.6000000000000001E-2</v>
      </c>
      <c r="S53" s="99">
        <v>12</v>
      </c>
      <c r="T53" s="102">
        <v>0.10199999999999999</v>
      </c>
      <c r="U53" s="102">
        <v>8.6999999999999994E-2</v>
      </c>
      <c r="V53" s="102">
        <v>6.8000000000000005E-2</v>
      </c>
      <c r="W53" s="102">
        <v>7.3999999999999996E-2</v>
      </c>
      <c r="X53" s="102">
        <v>0.09</v>
      </c>
      <c r="Y53" s="102">
        <v>6.6000000000000003E-2</v>
      </c>
      <c r="Z53" s="102">
        <v>0.11600000000000001</v>
      </c>
      <c r="AA53" s="102">
        <v>0.08</v>
      </c>
      <c r="AB53" s="102">
        <v>5.8999999999999997E-2</v>
      </c>
      <c r="AC53" s="102">
        <v>7.4999999999999997E-2</v>
      </c>
      <c r="AD53" s="102">
        <v>6.4000000000000001E-2</v>
      </c>
      <c r="AE53" s="102">
        <v>7.8E-2</v>
      </c>
      <c r="AF53" s="102">
        <v>6.5000000000000002E-2</v>
      </c>
      <c r="AG53" s="102">
        <v>7.3999999999999996E-2</v>
      </c>
      <c r="AH53" s="102">
        <v>0.09</v>
      </c>
      <c r="AI53" s="102">
        <v>7.0999999999999994E-2</v>
      </c>
      <c r="AJ53" s="102">
        <v>6.5000000000000002E-2</v>
      </c>
      <c r="AK53" s="102">
        <v>6.5000000000000002E-2</v>
      </c>
      <c r="AL53" s="102">
        <v>7.5999999999999998E-2</v>
      </c>
      <c r="AM53" s="102">
        <v>0.108</v>
      </c>
      <c r="AN53" s="97">
        <v>7.1999999999999995E-2</v>
      </c>
      <c r="AO53" s="97">
        <v>6.4000000000000001E-2</v>
      </c>
      <c r="AP53" s="97">
        <v>7.0000000000000007E-2</v>
      </c>
      <c r="AQ53" s="97">
        <v>8.7999999999999995E-2</v>
      </c>
    </row>
    <row r="54" spans="1:43" x14ac:dyDescent="0.25">
      <c r="A54" s="7">
        <v>12.25</v>
      </c>
      <c r="B54" s="14">
        <v>8.4000000000000005E-2</v>
      </c>
      <c r="C54" s="14">
        <v>8.3000000000000004E-2</v>
      </c>
      <c r="D54" s="14">
        <v>7.1999999999999995E-2</v>
      </c>
      <c r="E54" s="14">
        <v>7.3999999999999996E-2</v>
      </c>
      <c r="F54" s="14">
        <v>8.4000000000000005E-2</v>
      </c>
      <c r="G54" s="14">
        <v>8.5000000000000006E-2</v>
      </c>
      <c r="H54" s="14">
        <v>7.3999999999999996E-2</v>
      </c>
      <c r="I54" s="14">
        <v>7.0999999999999994E-2</v>
      </c>
      <c r="J54" s="8">
        <v>6.2E-2</v>
      </c>
      <c r="K54" s="14">
        <v>0.05</v>
      </c>
      <c r="L54" s="14">
        <v>8.2000000000000003E-2</v>
      </c>
      <c r="M54" s="14">
        <v>5.8999999999999997E-2</v>
      </c>
      <c r="N54" s="8">
        <v>6.3E-2</v>
      </c>
      <c r="O54" s="8">
        <v>5.8999999999999997E-2</v>
      </c>
      <c r="P54" s="8">
        <v>6.7000000000000004E-2</v>
      </c>
      <c r="Q54" s="8">
        <v>5.8000000000000003E-2</v>
      </c>
      <c r="S54" s="99">
        <v>12.25</v>
      </c>
      <c r="T54" s="102">
        <v>0.10100000000000001</v>
      </c>
      <c r="U54" s="102">
        <v>8.6999999999999994E-2</v>
      </c>
      <c r="V54" s="102">
        <v>7.0999999999999994E-2</v>
      </c>
      <c r="W54" s="102">
        <v>7.4999999999999997E-2</v>
      </c>
      <c r="X54" s="102">
        <v>0.09</v>
      </c>
      <c r="Y54" s="102">
        <v>6.6000000000000003E-2</v>
      </c>
      <c r="Z54" s="102">
        <v>0.11600000000000001</v>
      </c>
      <c r="AA54" s="102">
        <v>8.2000000000000003E-2</v>
      </c>
      <c r="AB54" s="102">
        <v>6.2E-2</v>
      </c>
      <c r="AC54" s="102">
        <v>7.5999999999999998E-2</v>
      </c>
      <c r="AD54" s="102">
        <v>6.5000000000000002E-2</v>
      </c>
      <c r="AE54" s="102">
        <v>7.9000000000000001E-2</v>
      </c>
      <c r="AF54" s="102">
        <v>6.7000000000000004E-2</v>
      </c>
      <c r="AG54" s="102">
        <v>7.4999999999999997E-2</v>
      </c>
      <c r="AH54" s="102">
        <v>9.0999999999999998E-2</v>
      </c>
      <c r="AI54" s="102">
        <v>7.3999999999999996E-2</v>
      </c>
      <c r="AJ54" s="102">
        <v>6.5000000000000002E-2</v>
      </c>
      <c r="AK54" s="102">
        <v>6.5000000000000002E-2</v>
      </c>
      <c r="AL54" s="102">
        <v>7.6999999999999999E-2</v>
      </c>
      <c r="AM54" s="102">
        <v>0.109</v>
      </c>
      <c r="AN54" s="97">
        <v>7.3999999999999996E-2</v>
      </c>
      <c r="AO54" s="97">
        <v>6.6000000000000003E-2</v>
      </c>
      <c r="AP54" s="97">
        <v>7.0000000000000007E-2</v>
      </c>
      <c r="AQ54" s="97">
        <v>8.7999999999999995E-2</v>
      </c>
    </row>
    <row r="55" spans="1:43" x14ac:dyDescent="0.25">
      <c r="A55" s="7">
        <v>12.5</v>
      </c>
      <c r="B55" s="14">
        <v>8.3000000000000004E-2</v>
      </c>
      <c r="C55" s="14">
        <v>8.2000000000000003E-2</v>
      </c>
      <c r="D55" s="14">
        <v>7.1999999999999995E-2</v>
      </c>
      <c r="E55" s="14">
        <v>7.4999999999999997E-2</v>
      </c>
      <c r="F55" s="14">
        <v>8.3000000000000004E-2</v>
      </c>
      <c r="G55" s="14">
        <v>8.5000000000000006E-2</v>
      </c>
      <c r="H55" s="14">
        <v>7.2999999999999995E-2</v>
      </c>
      <c r="I55" s="14">
        <v>7.0999999999999994E-2</v>
      </c>
      <c r="J55" s="8">
        <v>6.3E-2</v>
      </c>
      <c r="K55" s="14">
        <v>0.05</v>
      </c>
      <c r="L55" s="14">
        <v>8.1000000000000003E-2</v>
      </c>
      <c r="M55" s="14">
        <v>5.8999999999999997E-2</v>
      </c>
      <c r="N55" s="8">
        <v>6.3E-2</v>
      </c>
      <c r="O55" s="8">
        <v>0.06</v>
      </c>
      <c r="P55" s="8">
        <v>6.6000000000000003E-2</v>
      </c>
      <c r="Q55" s="8">
        <v>5.8999999999999997E-2</v>
      </c>
      <c r="S55" s="99">
        <v>12.5</v>
      </c>
      <c r="T55" s="102">
        <v>0.10299999999999999</v>
      </c>
      <c r="U55" s="102">
        <v>8.7999999999999995E-2</v>
      </c>
      <c r="V55" s="102">
        <v>7.0000000000000007E-2</v>
      </c>
      <c r="W55" s="102">
        <v>7.4999999999999997E-2</v>
      </c>
      <c r="X55" s="102">
        <v>9.0999999999999998E-2</v>
      </c>
      <c r="Y55" s="102">
        <v>6.6000000000000003E-2</v>
      </c>
      <c r="Z55" s="102">
        <v>0.11700000000000001</v>
      </c>
      <c r="AA55" s="102">
        <v>0.08</v>
      </c>
      <c r="AB55" s="102">
        <v>0.06</v>
      </c>
      <c r="AC55" s="102">
        <v>7.4999999999999997E-2</v>
      </c>
      <c r="AD55" s="102">
        <v>6.6000000000000003E-2</v>
      </c>
      <c r="AE55" s="102">
        <v>7.8E-2</v>
      </c>
      <c r="AF55" s="102">
        <v>6.7000000000000004E-2</v>
      </c>
      <c r="AG55" s="102">
        <v>7.4999999999999997E-2</v>
      </c>
      <c r="AH55" s="102">
        <v>0.09</v>
      </c>
      <c r="AI55" s="102">
        <v>7.2999999999999995E-2</v>
      </c>
      <c r="AJ55" s="102">
        <v>6.6000000000000003E-2</v>
      </c>
      <c r="AK55" s="102">
        <v>6.5000000000000002E-2</v>
      </c>
      <c r="AL55" s="102">
        <v>7.9000000000000001E-2</v>
      </c>
      <c r="AM55" s="102">
        <v>0.111</v>
      </c>
      <c r="AN55" s="97">
        <v>7.2999999999999995E-2</v>
      </c>
      <c r="AO55" s="97">
        <v>6.5000000000000002E-2</v>
      </c>
      <c r="AP55" s="97">
        <v>6.9000000000000006E-2</v>
      </c>
      <c r="AQ55" s="97">
        <v>8.7999999999999995E-2</v>
      </c>
    </row>
    <row r="56" spans="1:43" x14ac:dyDescent="0.25">
      <c r="A56" s="7">
        <v>12.75</v>
      </c>
      <c r="B56" s="14">
        <v>8.3000000000000004E-2</v>
      </c>
      <c r="C56" s="14">
        <v>8.5999999999999993E-2</v>
      </c>
      <c r="D56" s="14">
        <v>7.2999999999999995E-2</v>
      </c>
      <c r="E56" s="14">
        <v>7.3999999999999996E-2</v>
      </c>
      <c r="F56" s="14">
        <v>8.4000000000000005E-2</v>
      </c>
      <c r="G56" s="14">
        <v>8.5000000000000006E-2</v>
      </c>
      <c r="H56" s="14">
        <v>7.4999999999999997E-2</v>
      </c>
      <c r="I56" s="14">
        <v>7.0999999999999994E-2</v>
      </c>
      <c r="J56" s="8">
        <v>6.2E-2</v>
      </c>
      <c r="K56" s="14">
        <v>0.05</v>
      </c>
      <c r="L56" s="14">
        <v>8.2000000000000003E-2</v>
      </c>
      <c r="M56" s="14">
        <v>0.06</v>
      </c>
      <c r="N56" s="8">
        <v>6.3E-2</v>
      </c>
      <c r="O56" s="8">
        <v>0.06</v>
      </c>
      <c r="P56" s="8">
        <v>6.7000000000000004E-2</v>
      </c>
      <c r="Q56" s="8">
        <v>5.8000000000000003E-2</v>
      </c>
      <c r="S56" s="99">
        <v>12.75</v>
      </c>
      <c r="T56" s="102">
        <v>0.10299999999999999</v>
      </c>
      <c r="U56" s="102">
        <v>8.7999999999999995E-2</v>
      </c>
      <c r="V56" s="102">
        <v>7.1999999999999995E-2</v>
      </c>
      <c r="W56" s="102">
        <v>7.6999999999999999E-2</v>
      </c>
      <c r="X56" s="102">
        <v>9.2999999999999999E-2</v>
      </c>
      <c r="Y56" s="102">
        <v>6.8000000000000005E-2</v>
      </c>
      <c r="Z56" s="102">
        <v>0.11799999999999999</v>
      </c>
      <c r="AA56" s="102">
        <v>8.1000000000000003E-2</v>
      </c>
      <c r="AB56" s="102">
        <v>6.3E-2</v>
      </c>
      <c r="AC56" s="102">
        <v>7.5999999999999998E-2</v>
      </c>
      <c r="AD56" s="102">
        <v>6.7000000000000004E-2</v>
      </c>
      <c r="AE56" s="102">
        <v>0.08</v>
      </c>
      <c r="AF56" s="102">
        <v>6.7000000000000004E-2</v>
      </c>
      <c r="AG56" s="102">
        <v>7.4999999999999997E-2</v>
      </c>
      <c r="AH56" s="102">
        <v>9.0999999999999998E-2</v>
      </c>
      <c r="AI56" s="102">
        <v>7.2999999999999995E-2</v>
      </c>
      <c r="AJ56" s="102">
        <v>6.8000000000000005E-2</v>
      </c>
      <c r="AK56" s="102">
        <v>6.6000000000000003E-2</v>
      </c>
      <c r="AL56" s="102">
        <v>7.8E-2</v>
      </c>
      <c r="AM56" s="102">
        <v>0.111</v>
      </c>
      <c r="AN56" s="97">
        <v>7.3999999999999996E-2</v>
      </c>
      <c r="AO56" s="97">
        <v>6.7000000000000004E-2</v>
      </c>
      <c r="AP56" s="97">
        <v>7.0999999999999994E-2</v>
      </c>
      <c r="AQ56" s="97">
        <v>8.8999999999999996E-2</v>
      </c>
    </row>
    <row r="57" spans="1:43" x14ac:dyDescent="0.25">
      <c r="A57" s="7">
        <v>13</v>
      </c>
      <c r="B57" s="14">
        <v>8.1000000000000003E-2</v>
      </c>
      <c r="C57" s="14">
        <v>8.5999999999999993E-2</v>
      </c>
      <c r="D57" s="14">
        <v>7.1999999999999995E-2</v>
      </c>
      <c r="E57" s="14">
        <v>7.4999999999999997E-2</v>
      </c>
      <c r="F57" s="14">
        <v>8.5000000000000006E-2</v>
      </c>
      <c r="G57" s="14">
        <v>8.5999999999999993E-2</v>
      </c>
      <c r="H57" s="14">
        <v>7.3999999999999996E-2</v>
      </c>
      <c r="I57" s="14">
        <v>7.1999999999999995E-2</v>
      </c>
      <c r="J57" s="8">
        <v>6.2E-2</v>
      </c>
      <c r="K57" s="14">
        <v>5.0999999999999997E-2</v>
      </c>
      <c r="L57" s="14">
        <v>8.3000000000000004E-2</v>
      </c>
      <c r="M57" s="14">
        <v>5.8999999999999997E-2</v>
      </c>
      <c r="N57" s="8">
        <v>6.2E-2</v>
      </c>
      <c r="O57" s="8">
        <v>6.0999999999999999E-2</v>
      </c>
      <c r="P57" s="8">
        <v>6.8000000000000005E-2</v>
      </c>
      <c r="Q57" s="8">
        <v>5.8999999999999997E-2</v>
      </c>
      <c r="S57" s="99">
        <v>13</v>
      </c>
      <c r="T57" s="102">
        <v>0.104</v>
      </c>
      <c r="U57" s="102">
        <v>8.7999999999999995E-2</v>
      </c>
      <c r="V57" s="102">
        <v>7.1999999999999995E-2</v>
      </c>
      <c r="W57" s="102">
        <v>7.5999999999999998E-2</v>
      </c>
      <c r="X57" s="102">
        <v>9.2999999999999999E-2</v>
      </c>
      <c r="Y57" s="102">
        <v>6.9000000000000006E-2</v>
      </c>
      <c r="Z57" s="102">
        <v>0.11799999999999999</v>
      </c>
      <c r="AA57" s="102">
        <v>8.2000000000000003E-2</v>
      </c>
      <c r="AB57" s="102">
        <v>6.2E-2</v>
      </c>
      <c r="AC57" s="102">
        <v>7.5999999999999998E-2</v>
      </c>
      <c r="AD57" s="102">
        <v>6.8000000000000005E-2</v>
      </c>
      <c r="AE57" s="102">
        <v>8.2000000000000003E-2</v>
      </c>
      <c r="AF57" s="102">
        <v>6.7000000000000004E-2</v>
      </c>
      <c r="AG57" s="102">
        <v>7.5999999999999998E-2</v>
      </c>
      <c r="AH57" s="102">
        <v>0.09</v>
      </c>
      <c r="AI57" s="102">
        <v>7.2999999999999995E-2</v>
      </c>
      <c r="AJ57" s="102">
        <v>6.7000000000000004E-2</v>
      </c>
      <c r="AK57" s="102">
        <v>6.7000000000000004E-2</v>
      </c>
      <c r="AL57" s="102">
        <v>7.9000000000000001E-2</v>
      </c>
      <c r="AM57" s="102">
        <v>0.111</v>
      </c>
      <c r="AN57" s="97">
        <v>7.3999999999999996E-2</v>
      </c>
      <c r="AO57" s="97">
        <v>6.6000000000000003E-2</v>
      </c>
      <c r="AP57" s="97">
        <v>7.1999999999999995E-2</v>
      </c>
      <c r="AQ57" s="97">
        <v>9.0999999999999998E-2</v>
      </c>
    </row>
    <row r="58" spans="1:43" x14ac:dyDescent="0.25">
      <c r="A58" s="7">
        <v>13.25</v>
      </c>
      <c r="B58" s="14">
        <v>8.4000000000000005E-2</v>
      </c>
      <c r="C58" s="14">
        <v>8.5999999999999993E-2</v>
      </c>
      <c r="D58" s="14">
        <v>7.2999999999999995E-2</v>
      </c>
      <c r="E58" s="14">
        <v>7.3999999999999996E-2</v>
      </c>
      <c r="F58" s="14">
        <v>8.4000000000000005E-2</v>
      </c>
      <c r="G58" s="14">
        <v>8.5000000000000006E-2</v>
      </c>
      <c r="H58" s="14">
        <v>7.5999999999999998E-2</v>
      </c>
      <c r="I58" s="14">
        <v>7.1999999999999995E-2</v>
      </c>
      <c r="J58" s="8">
        <v>6.3E-2</v>
      </c>
      <c r="K58" s="14">
        <v>5.0999999999999997E-2</v>
      </c>
      <c r="L58" s="14">
        <v>8.2000000000000003E-2</v>
      </c>
      <c r="M58" s="14">
        <v>5.8999999999999997E-2</v>
      </c>
      <c r="N58" s="8">
        <v>6.3E-2</v>
      </c>
      <c r="O58" s="8">
        <v>6.2E-2</v>
      </c>
      <c r="P58" s="8">
        <v>7.0000000000000007E-2</v>
      </c>
      <c r="Q58" s="8">
        <v>5.8999999999999997E-2</v>
      </c>
      <c r="S58" s="99">
        <v>13.25</v>
      </c>
      <c r="T58" s="102">
        <v>0.104</v>
      </c>
      <c r="U58" s="102">
        <v>8.7999999999999995E-2</v>
      </c>
      <c r="V58" s="102">
        <v>7.2999999999999995E-2</v>
      </c>
      <c r="W58" s="102">
        <v>7.8E-2</v>
      </c>
      <c r="X58" s="102">
        <v>9.2999999999999999E-2</v>
      </c>
      <c r="Y58" s="102">
        <v>7.0000000000000007E-2</v>
      </c>
      <c r="Z58" s="102">
        <v>0.11799999999999999</v>
      </c>
      <c r="AA58" s="102">
        <v>8.1000000000000003E-2</v>
      </c>
      <c r="AB58" s="102">
        <v>6.5000000000000002E-2</v>
      </c>
      <c r="AC58" s="102">
        <v>7.6999999999999999E-2</v>
      </c>
      <c r="AD58" s="102">
        <v>6.7000000000000004E-2</v>
      </c>
      <c r="AE58" s="102">
        <v>8.2000000000000003E-2</v>
      </c>
      <c r="AF58" s="102">
        <v>6.8000000000000005E-2</v>
      </c>
      <c r="AG58" s="102">
        <v>7.6999999999999999E-2</v>
      </c>
      <c r="AH58" s="102">
        <v>9.1999999999999998E-2</v>
      </c>
      <c r="AI58" s="102">
        <v>7.3999999999999996E-2</v>
      </c>
      <c r="AJ58" s="102">
        <v>6.7000000000000004E-2</v>
      </c>
      <c r="AK58" s="102">
        <v>6.6000000000000003E-2</v>
      </c>
      <c r="AL58" s="102">
        <v>7.9000000000000001E-2</v>
      </c>
      <c r="AM58" s="102">
        <v>0.112</v>
      </c>
      <c r="AN58" s="97">
        <v>7.3999999999999996E-2</v>
      </c>
      <c r="AO58" s="97">
        <v>6.8000000000000005E-2</v>
      </c>
      <c r="AP58" s="97">
        <v>7.1999999999999995E-2</v>
      </c>
      <c r="AQ58" s="97">
        <v>9.1999999999999998E-2</v>
      </c>
    </row>
    <row r="59" spans="1:43" x14ac:dyDescent="0.25">
      <c r="A59" s="7">
        <v>13.5</v>
      </c>
      <c r="B59" s="14">
        <v>8.4000000000000005E-2</v>
      </c>
      <c r="C59" s="14">
        <v>8.6999999999999994E-2</v>
      </c>
      <c r="D59" s="14">
        <v>7.2999999999999995E-2</v>
      </c>
      <c r="E59" s="14">
        <v>7.4999999999999997E-2</v>
      </c>
      <c r="F59" s="14">
        <v>8.5999999999999993E-2</v>
      </c>
      <c r="G59" s="14">
        <v>8.5999999999999993E-2</v>
      </c>
      <c r="H59" s="14">
        <v>7.4999999999999997E-2</v>
      </c>
      <c r="I59" s="14">
        <v>7.2999999999999995E-2</v>
      </c>
      <c r="J59" s="8">
        <v>6.3E-2</v>
      </c>
      <c r="K59" s="14">
        <v>5.0999999999999997E-2</v>
      </c>
      <c r="L59" s="14">
        <v>8.2000000000000003E-2</v>
      </c>
      <c r="M59" s="14">
        <v>5.8999999999999997E-2</v>
      </c>
      <c r="N59" s="8">
        <v>6.4000000000000001E-2</v>
      </c>
      <c r="O59" s="8">
        <v>6.3E-2</v>
      </c>
      <c r="P59" s="8">
        <v>6.8000000000000005E-2</v>
      </c>
      <c r="Q59" s="8">
        <v>5.8999999999999997E-2</v>
      </c>
      <c r="S59" s="99">
        <v>13.5</v>
      </c>
      <c r="T59" s="102">
        <v>0.106</v>
      </c>
      <c r="U59" s="102">
        <v>8.8999999999999996E-2</v>
      </c>
      <c r="V59" s="102">
        <v>7.3999999999999996E-2</v>
      </c>
      <c r="W59" s="102">
        <v>7.6999999999999999E-2</v>
      </c>
      <c r="X59" s="102">
        <v>9.2999999999999999E-2</v>
      </c>
      <c r="Y59" s="102">
        <v>6.8000000000000005E-2</v>
      </c>
      <c r="Z59" s="102">
        <v>0.11799999999999999</v>
      </c>
      <c r="AA59" s="102">
        <v>8.2000000000000003E-2</v>
      </c>
      <c r="AB59" s="102">
        <v>6.4000000000000001E-2</v>
      </c>
      <c r="AC59" s="102">
        <v>7.6999999999999999E-2</v>
      </c>
      <c r="AD59" s="102">
        <v>6.7000000000000004E-2</v>
      </c>
      <c r="AE59" s="102">
        <v>0.08</v>
      </c>
      <c r="AF59" s="102">
        <v>6.9000000000000006E-2</v>
      </c>
      <c r="AG59" s="102">
        <v>7.6999999999999999E-2</v>
      </c>
      <c r="AH59" s="102">
        <v>9.1999999999999998E-2</v>
      </c>
      <c r="AI59" s="102">
        <v>7.4999999999999997E-2</v>
      </c>
      <c r="AJ59" s="102">
        <v>6.7000000000000004E-2</v>
      </c>
      <c r="AK59" s="102">
        <v>6.6000000000000003E-2</v>
      </c>
      <c r="AL59" s="102">
        <v>0.08</v>
      </c>
      <c r="AM59" s="102">
        <v>0.114</v>
      </c>
      <c r="AN59" s="97">
        <v>7.5999999999999998E-2</v>
      </c>
      <c r="AO59" s="97">
        <v>6.7000000000000004E-2</v>
      </c>
      <c r="AP59" s="97">
        <v>7.1999999999999995E-2</v>
      </c>
      <c r="AQ59" s="97">
        <v>0.09</v>
      </c>
    </row>
    <row r="60" spans="1:43" x14ac:dyDescent="0.25">
      <c r="A60" s="7">
        <v>13.75</v>
      </c>
      <c r="B60" s="14">
        <v>8.3000000000000004E-2</v>
      </c>
      <c r="C60" s="14">
        <v>8.5999999999999993E-2</v>
      </c>
      <c r="D60" s="14">
        <v>7.2999999999999995E-2</v>
      </c>
      <c r="E60" s="14">
        <v>7.4999999999999997E-2</v>
      </c>
      <c r="F60" s="14">
        <v>8.4000000000000005E-2</v>
      </c>
      <c r="G60" s="14">
        <v>8.5999999999999993E-2</v>
      </c>
      <c r="H60" s="14">
        <v>7.4999999999999997E-2</v>
      </c>
      <c r="I60" s="14">
        <v>7.2999999999999995E-2</v>
      </c>
      <c r="J60" s="8">
        <v>6.4000000000000001E-2</v>
      </c>
      <c r="K60" s="14">
        <v>5.0999999999999997E-2</v>
      </c>
      <c r="L60" s="14">
        <v>8.2000000000000003E-2</v>
      </c>
      <c r="M60" s="14">
        <v>0.06</v>
      </c>
      <c r="N60" s="8">
        <v>6.4000000000000001E-2</v>
      </c>
      <c r="O60" s="8">
        <v>6.0999999999999999E-2</v>
      </c>
      <c r="P60" s="8">
        <v>6.8000000000000005E-2</v>
      </c>
      <c r="Q60" s="8">
        <v>5.8999999999999997E-2</v>
      </c>
      <c r="S60" s="99">
        <v>13.75</v>
      </c>
      <c r="T60" s="102">
        <v>0.106</v>
      </c>
      <c r="U60" s="102">
        <v>8.8999999999999996E-2</v>
      </c>
      <c r="V60" s="102">
        <v>7.4999999999999997E-2</v>
      </c>
      <c r="W60" s="102">
        <v>7.8E-2</v>
      </c>
      <c r="X60" s="102">
        <v>9.4E-2</v>
      </c>
      <c r="Y60" s="102">
        <v>7.0000000000000007E-2</v>
      </c>
      <c r="Z60" s="102">
        <v>0.11899999999999999</v>
      </c>
      <c r="AA60" s="102">
        <v>8.3000000000000004E-2</v>
      </c>
      <c r="AB60" s="102">
        <v>6.5000000000000002E-2</v>
      </c>
      <c r="AC60" s="102">
        <v>7.6999999999999999E-2</v>
      </c>
      <c r="AD60" s="102">
        <v>6.8000000000000005E-2</v>
      </c>
      <c r="AE60" s="102">
        <v>8.2000000000000003E-2</v>
      </c>
      <c r="AF60" s="102">
        <v>6.8000000000000005E-2</v>
      </c>
      <c r="AG60" s="102">
        <v>7.5999999999999998E-2</v>
      </c>
      <c r="AH60" s="102">
        <v>9.2999999999999999E-2</v>
      </c>
      <c r="AI60" s="102">
        <v>7.3999999999999996E-2</v>
      </c>
      <c r="AJ60" s="102">
        <v>6.8000000000000005E-2</v>
      </c>
      <c r="AK60" s="102">
        <v>6.8000000000000005E-2</v>
      </c>
      <c r="AL60" s="102">
        <v>0.08</v>
      </c>
      <c r="AM60" s="102">
        <v>0.114</v>
      </c>
      <c r="AN60" s="97">
        <v>7.5999999999999998E-2</v>
      </c>
      <c r="AO60" s="97">
        <v>6.7000000000000004E-2</v>
      </c>
      <c r="AP60" s="97">
        <v>7.1999999999999995E-2</v>
      </c>
      <c r="AQ60" s="97">
        <v>9.1999999999999998E-2</v>
      </c>
    </row>
    <row r="61" spans="1:43" x14ac:dyDescent="0.25">
      <c r="A61" s="7">
        <v>14</v>
      </c>
      <c r="B61" s="14">
        <v>8.4000000000000005E-2</v>
      </c>
      <c r="C61" s="14">
        <v>8.5999999999999993E-2</v>
      </c>
      <c r="D61" s="14">
        <v>7.2999999999999995E-2</v>
      </c>
      <c r="E61" s="14">
        <v>7.5999999999999998E-2</v>
      </c>
      <c r="F61" s="14">
        <v>8.5999999999999993E-2</v>
      </c>
      <c r="G61" s="14">
        <v>8.5999999999999993E-2</v>
      </c>
      <c r="H61" s="14">
        <v>7.4999999999999997E-2</v>
      </c>
      <c r="I61" s="14">
        <v>7.3999999999999996E-2</v>
      </c>
      <c r="J61" s="8">
        <v>6.4000000000000001E-2</v>
      </c>
      <c r="K61" s="14">
        <v>5.1999999999999998E-2</v>
      </c>
      <c r="L61" s="14">
        <v>8.3000000000000004E-2</v>
      </c>
      <c r="M61" s="14">
        <v>0.06</v>
      </c>
      <c r="N61" s="8">
        <v>6.6000000000000003E-2</v>
      </c>
      <c r="O61" s="8">
        <v>6.2E-2</v>
      </c>
      <c r="P61" s="8">
        <v>7.0000000000000007E-2</v>
      </c>
      <c r="Q61" s="8">
        <v>5.8999999999999997E-2</v>
      </c>
      <c r="S61" s="99">
        <v>14</v>
      </c>
      <c r="T61" s="102">
        <v>0.106</v>
      </c>
      <c r="U61" s="102">
        <v>0.09</v>
      </c>
      <c r="V61" s="102">
        <v>7.1999999999999995E-2</v>
      </c>
      <c r="W61" s="102">
        <v>7.6999999999999999E-2</v>
      </c>
      <c r="X61" s="102">
        <v>9.4E-2</v>
      </c>
      <c r="Y61" s="102">
        <v>6.9000000000000006E-2</v>
      </c>
      <c r="Z61" s="102">
        <v>0.11899999999999999</v>
      </c>
      <c r="AA61" s="102">
        <v>8.4000000000000005E-2</v>
      </c>
      <c r="AB61" s="102">
        <v>6.4000000000000001E-2</v>
      </c>
      <c r="AC61" s="102">
        <v>7.4999999999999997E-2</v>
      </c>
      <c r="AD61" s="102">
        <v>6.8000000000000005E-2</v>
      </c>
      <c r="AE61" s="102">
        <v>8.1000000000000003E-2</v>
      </c>
      <c r="AF61" s="102">
        <v>6.9000000000000006E-2</v>
      </c>
      <c r="AG61" s="102">
        <v>7.6999999999999999E-2</v>
      </c>
      <c r="AH61" s="102">
        <v>9.0999999999999998E-2</v>
      </c>
      <c r="AI61" s="102">
        <v>7.4999999999999997E-2</v>
      </c>
      <c r="AJ61" s="102">
        <v>6.8000000000000005E-2</v>
      </c>
      <c r="AK61" s="102">
        <v>6.6000000000000003E-2</v>
      </c>
      <c r="AL61" s="102">
        <v>8.1000000000000003E-2</v>
      </c>
      <c r="AM61" s="102">
        <v>0.115</v>
      </c>
      <c r="AN61" s="97">
        <v>7.5999999999999998E-2</v>
      </c>
      <c r="AO61" s="97">
        <v>6.7000000000000004E-2</v>
      </c>
      <c r="AP61" s="97">
        <v>7.1999999999999995E-2</v>
      </c>
      <c r="AQ61" s="97">
        <v>0.09</v>
      </c>
    </row>
    <row r="62" spans="1:43" x14ac:dyDescent="0.25">
      <c r="A62" s="7">
        <v>14.25</v>
      </c>
      <c r="B62" s="14">
        <v>8.5999999999999993E-2</v>
      </c>
      <c r="C62" s="14">
        <v>8.5000000000000006E-2</v>
      </c>
      <c r="D62" s="14">
        <v>7.2999999999999995E-2</v>
      </c>
      <c r="E62" s="14">
        <v>7.4999999999999997E-2</v>
      </c>
      <c r="F62" s="14">
        <v>8.3000000000000004E-2</v>
      </c>
      <c r="G62" s="14">
        <v>8.6999999999999994E-2</v>
      </c>
      <c r="H62" s="14">
        <v>7.4999999999999997E-2</v>
      </c>
      <c r="I62" s="14">
        <v>7.1999999999999995E-2</v>
      </c>
      <c r="J62" s="8">
        <v>6.4000000000000001E-2</v>
      </c>
      <c r="K62" s="14">
        <v>5.0999999999999997E-2</v>
      </c>
      <c r="L62" s="14">
        <v>8.2000000000000003E-2</v>
      </c>
      <c r="M62" s="14">
        <v>0.06</v>
      </c>
      <c r="N62" s="8">
        <v>6.7000000000000004E-2</v>
      </c>
      <c r="O62" s="8">
        <v>6.2E-2</v>
      </c>
      <c r="P62" s="8">
        <v>6.8000000000000005E-2</v>
      </c>
      <c r="Q62" s="8">
        <v>5.8999999999999997E-2</v>
      </c>
      <c r="S62" s="99">
        <v>14.25</v>
      </c>
      <c r="T62" s="102">
        <v>0.106</v>
      </c>
      <c r="U62" s="102">
        <v>8.8999999999999996E-2</v>
      </c>
      <c r="V62" s="102">
        <v>7.1999999999999995E-2</v>
      </c>
      <c r="W62" s="102">
        <v>7.6999999999999999E-2</v>
      </c>
      <c r="X62" s="102">
        <v>9.2999999999999999E-2</v>
      </c>
      <c r="Y62" s="102">
        <v>6.9000000000000006E-2</v>
      </c>
      <c r="Z62" s="102">
        <v>0.11899999999999999</v>
      </c>
      <c r="AA62" s="102">
        <v>8.4000000000000005E-2</v>
      </c>
      <c r="AB62" s="102">
        <v>6.2E-2</v>
      </c>
      <c r="AC62" s="102">
        <v>7.5999999999999998E-2</v>
      </c>
      <c r="AD62" s="102">
        <v>6.9000000000000006E-2</v>
      </c>
      <c r="AE62" s="102">
        <v>8.1000000000000003E-2</v>
      </c>
      <c r="AF62" s="102">
        <v>6.9000000000000006E-2</v>
      </c>
      <c r="AG62" s="102">
        <v>7.6999999999999999E-2</v>
      </c>
      <c r="AH62" s="102">
        <v>0.09</v>
      </c>
      <c r="AI62" s="102">
        <v>7.4999999999999997E-2</v>
      </c>
      <c r="AJ62" s="102">
        <v>6.8000000000000005E-2</v>
      </c>
      <c r="AK62" s="102">
        <v>6.6000000000000003E-2</v>
      </c>
      <c r="AL62" s="102">
        <v>8.1000000000000003E-2</v>
      </c>
      <c r="AM62" s="102">
        <v>0.115</v>
      </c>
      <c r="AN62" s="97">
        <v>7.4999999999999997E-2</v>
      </c>
      <c r="AO62" s="97">
        <v>6.7000000000000004E-2</v>
      </c>
      <c r="AP62" s="97">
        <v>7.0999999999999994E-2</v>
      </c>
      <c r="AQ62" s="97">
        <v>0.09</v>
      </c>
    </row>
    <row r="63" spans="1:43" x14ac:dyDescent="0.25">
      <c r="A63" s="7">
        <v>14.5</v>
      </c>
      <c r="B63" s="14">
        <v>8.5999999999999993E-2</v>
      </c>
      <c r="C63" s="14">
        <v>8.7999999999999995E-2</v>
      </c>
      <c r="D63" s="14">
        <v>7.3999999999999996E-2</v>
      </c>
      <c r="E63" s="14">
        <v>7.5999999999999998E-2</v>
      </c>
      <c r="F63" s="14">
        <v>8.5999999999999993E-2</v>
      </c>
      <c r="G63" s="14">
        <v>8.6999999999999994E-2</v>
      </c>
      <c r="H63" s="14">
        <v>7.5999999999999998E-2</v>
      </c>
      <c r="I63" s="14">
        <v>7.2999999999999995E-2</v>
      </c>
      <c r="J63" s="8">
        <v>6.5000000000000002E-2</v>
      </c>
      <c r="K63" s="14">
        <v>5.1999999999999998E-2</v>
      </c>
      <c r="L63" s="14">
        <v>8.2000000000000003E-2</v>
      </c>
      <c r="M63" s="14">
        <v>6.2E-2</v>
      </c>
      <c r="N63" s="8">
        <v>6.6000000000000003E-2</v>
      </c>
      <c r="O63" s="8">
        <v>6.3E-2</v>
      </c>
      <c r="P63" s="8">
        <v>7.0000000000000007E-2</v>
      </c>
      <c r="Q63" s="8">
        <v>0.06</v>
      </c>
      <c r="S63" s="99">
        <v>14.5</v>
      </c>
      <c r="T63" s="102">
        <v>0.105</v>
      </c>
      <c r="U63" s="102">
        <v>0.09</v>
      </c>
      <c r="V63" s="102">
        <v>7.3999999999999996E-2</v>
      </c>
      <c r="W63" s="102">
        <v>7.8E-2</v>
      </c>
      <c r="X63" s="102">
        <v>9.0999999999999998E-2</v>
      </c>
      <c r="Y63" s="102">
        <v>6.9000000000000006E-2</v>
      </c>
      <c r="Z63" s="102">
        <v>0.11899999999999999</v>
      </c>
      <c r="AA63" s="102">
        <v>8.3000000000000004E-2</v>
      </c>
      <c r="AB63" s="102">
        <v>6.4000000000000001E-2</v>
      </c>
      <c r="AC63" s="102">
        <v>7.6999999999999999E-2</v>
      </c>
      <c r="AD63" s="102">
        <v>6.9000000000000006E-2</v>
      </c>
      <c r="AE63" s="102">
        <v>8.1000000000000003E-2</v>
      </c>
      <c r="AF63" s="102">
        <v>6.8000000000000005E-2</v>
      </c>
      <c r="AG63" s="102">
        <v>7.8E-2</v>
      </c>
      <c r="AH63" s="102">
        <v>9.1999999999999998E-2</v>
      </c>
      <c r="AI63" s="102">
        <v>7.3999999999999996E-2</v>
      </c>
      <c r="AJ63" s="102">
        <v>6.8000000000000005E-2</v>
      </c>
      <c r="AK63" s="102">
        <v>6.7000000000000004E-2</v>
      </c>
      <c r="AL63" s="102">
        <v>0.08</v>
      </c>
      <c r="AM63" s="102">
        <v>0.114</v>
      </c>
      <c r="AN63" s="97">
        <v>7.4999999999999997E-2</v>
      </c>
      <c r="AO63" s="97">
        <v>6.7000000000000004E-2</v>
      </c>
      <c r="AP63" s="97">
        <v>7.1999999999999995E-2</v>
      </c>
      <c r="AQ63" s="97">
        <v>9.0999999999999998E-2</v>
      </c>
    </row>
    <row r="64" spans="1:43" x14ac:dyDescent="0.25">
      <c r="A64" s="7">
        <v>14.75</v>
      </c>
      <c r="B64" s="14">
        <v>8.5000000000000006E-2</v>
      </c>
      <c r="C64" s="14">
        <v>8.5999999999999993E-2</v>
      </c>
      <c r="D64" s="14">
        <v>7.3999999999999996E-2</v>
      </c>
      <c r="E64" s="14">
        <v>7.5999999999999998E-2</v>
      </c>
      <c r="F64" s="14">
        <v>8.4000000000000005E-2</v>
      </c>
      <c r="G64" s="14">
        <v>8.6999999999999994E-2</v>
      </c>
      <c r="H64" s="14">
        <v>7.4999999999999997E-2</v>
      </c>
      <c r="I64" s="14">
        <v>7.2999999999999995E-2</v>
      </c>
      <c r="J64" s="8">
        <v>6.5000000000000002E-2</v>
      </c>
      <c r="K64" s="14">
        <v>5.3999999999999999E-2</v>
      </c>
      <c r="L64" s="14">
        <v>8.2000000000000003E-2</v>
      </c>
      <c r="M64" s="14">
        <v>6.2E-2</v>
      </c>
      <c r="N64" s="8">
        <v>6.5000000000000002E-2</v>
      </c>
      <c r="O64" s="8">
        <v>6.2E-2</v>
      </c>
      <c r="P64" s="8">
        <v>6.9000000000000006E-2</v>
      </c>
      <c r="Q64" s="8">
        <v>5.8999999999999997E-2</v>
      </c>
      <c r="S64" s="99">
        <v>14.75</v>
      </c>
      <c r="T64" s="102">
        <v>0.104</v>
      </c>
      <c r="U64" s="102">
        <v>0.09</v>
      </c>
      <c r="V64" s="102">
        <v>7.2999999999999995E-2</v>
      </c>
      <c r="W64" s="102">
        <v>7.8E-2</v>
      </c>
      <c r="X64" s="102">
        <v>9.1999999999999998E-2</v>
      </c>
      <c r="Y64" s="102">
        <v>6.8000000000000005E-2</v>
      </c>
      <c r="Z64" s="102">
        <v>0.11899999999999999</v>
      </c>
      <c r="AA64" s="102">
        <v>8.2000000000000003E-2</v>
      </c>
      <c r="AB64" s="102">
        <v>6.6000000000000003E-2</v>
      </c>
      <c r="AC64" s="102">
        <v>7.6999999999999999E-2</v>
      </c>
      <c r="AD64" s="102">
        <v>6.8000000000000005E-2</v>
      </c>
      <c r="AE64" s="102">
        <v>0.08</v>
      </c>
      <c r="AF64" s="102">
        <v>6.8000000000000005E-2</v>
      </c>
      <c r="AG64" s="102">
        <v>7.6999999999999999E-2</v>
      </c>
      <c r="AH64" s="102">
        <v>9.1999999999999998E-2</v>
      </c>
      <c r="AI64" s="102">
        <v>7.5999999999999998E-2</v>
      </c>
      <c r="AJ64" s="102">
        <v>6.8000000000000005E-2</v>
      </c>
      <c r="AK64" s="102">
        <v>6.5000000000000002E-2</v>
      </c>
      <c r="AL64" s="102">
        <v>0.08</v>
      </c>
      <c r="AM64" s="102">
        <v>0.112</v>
      </c>
      <c r="AN64" s="97">
        <v>7.6999999999999999E-2</v>
      </c>
      <c r="AO64" s="97">
        <v>6.8000000000000005E-2</v>
      </c>
      <c r="AP64" s="97">
        <v>7.0999999999999994E-2</v>
      </c>
      <c r="AQ64" s="97">
        <v>0.09</v>
      </c>
    </row>
    <row r="65" spans="1:43" x14ac:dyDescent="0.25">
      <c r="A65" s="7">
        <v>15</v>
      </c>
      <c r="B65" s="14">
        <v>8.5999999999999993E-2</v>
      </c>
      <c r="C65" s="14">
        <v>8.7999999999999995E-2</v>
      </c>
      <c r="D65" s="14">
        <v>7.2999999999999995E-2</v>
      </c>
      <c r="E65" s="14">
        <v>7.6999999999999999E-2</v>
      </c>
      <c r="F65" s="14">
        <v>8.5000000000000006E-2</v>
      </c>
      <c r="G65" s="14">
        <v>8.6999999999999994E-2</v>
      </c>
      <c r="H65" s="14">
        <v>7.4999999999999997E-2</v>
      </c>
      <c r="I65" s="14">
        <v>7.3999999999999996E-2</v>
      </c>
      <c r="J65" s="8">
        <v>6.5000000000000002E-2</v>
      </c>
      <c r="K65" s="14">
        <v>5.1999999999999998E-2</v>
      </c>
      <c r="L65" s="14">
        <v>8.3000000000000004E-2</v>
      </c>
      <c r="M65" s="14">
        <v>6.2E-2</v>
      </c>
      <c r="N65" s="8">
        <v>6.6000000000000003E-2</v>
      </c>
      <c r="O65" s="8">
        <v>6.4000000000000001E-2</v>
      </c>
      <c r="P65" s="8">
        <v>6.9000000000000006E-2</v>
      </c>
      <c r="Q65" s="8">
        <v>0.06</v>
      </c>
      <c r="S65" s="99">
        <v>15</v>
      </c>
      <c r="T65" s="102">
        <v>0.104</v>
      </c>
      <c r="U65" s="102">
        <v>8.8999999999999996E-2</v>
      </c>
      <c r="V65" s="102">
        <v>7.1999999999999995E-2</v>
      </c>
      <c r="W65" s="102">
        <v>7.5999999999999998E-2</v>
      </c>
      <c r="X65" s="102">
        <v>9.0999999999999998E-2</v>
      </c>
      <c r="Y65" s="102">
        <v>6.8000000000000005E-2</v>
      </c>
      <c r="Z65" s="102">
        <v>0.11799999999999999</v>
      </c>
      <c r="AA65" s="102">
        <v>8.2000000000000003E-2</v>
      </c>
      <c r="AB65" s="102">
        <v>6.2E-2</v>
      </c>
      <c r="AC65" s="102">
        <v>7.8E-2</v>
      </c>
      <c r="AD65" s="102">
        <v>6.6000000000000003E-2</v>
      </c>
      <c r="AE65" s="102">
        <v>7.9000000000000001E-2</v>
      </c>
      <c r="AF65" s="102">
        <v>6.9000000000000006E-2</v>
      </c>
      <c r="AG65" s="102">
        <v>7.5999999999999998E-2</v>
      </c>
      <c r="AH65" s="102">
        <v>9.1999999999999998E-2</v>
      </c>
      <c r="AI65" s="102">
        <v>7.4999999999999997E-2</v>
      </c>
      <c r="AJ65" s="102">
        <v>6.7000000000000004E-2</v>
      </c>
      <c r="AK65" s="102">
        <v>6.5000000000000002E-2</v>
      </c>
      <c r="AL65" s="102">
        <v>7.8E-2</v>
      </c>
      <c r="AM65" s="102">
        <v>0.113</v>
      </c>
      <c r="AN65" s="97">
        <v>7.3999999999999996E-2</v>
      </c>
      <c r="AO65" s="97">
        <v>6.7000000000000004E-2</v>
      </c>
      <c r="AP65" s="97">
        <v>7.0999999999999994E-2</v>
      </c>
      <c r="AQ65" s="97">
        <v>8.8999999999999996E-2</v>
      </c>
    </row>
    <row r="66" spans="1:43" x14ac:dyDescent="0.25">
      <c r="A66" s="7">
        <v>15.25</v>
      </c>
      <c r="B66" s="14">
        <v>8.6999999999999994E-2</v>
      </c>
      <c r="C66" s="14">
        <v>8.5000000000000006E-2</v>
      </c>
      <c r="D66" s="14">
        <v>7.3999999999999996E-2</v>
      </c>
      <c r="E66" s="14">
        <v>7.5999999999999998E-2</v>
      </c>
      <c r="F66" s="14">
        <v>8.4000000000000005E-2</v>
      </c>
      <c r="G66" s="14">
        <v>8.6999999999999994E-2</v>
      </c>
      <c r="H66" s="14">
        <v>7.5999999999999998E-2</v>
      </c>
      <c r="I66" s="14">
        <v>7.3999999999999996E-2</v>
      </c>
      <c r="J66" s="8">
        <v>6.5000000000000002E-2</v>
      </c>
      <c r="K66" s="14">
        <v>5.1999999999999998E-2</v>
      </c>
      <c r="L66" s="14">
        <v>8.3000000000000004E-2</v>
      </c>
      <c r="M66" s="14">
        <v>6.0999999999999999E-2</v>
      </c>
      <c r="N66" s="8">
        <v>6.7000000000000004E-2</v>
      </c>
      <c r="O66" s="8">
        <v>6.3E-2</v>
      </c>
      <c r="P66" s="8">
        <v>7.0999999999999994E-2</v>
      </c>
      <c r="Q66" s="8">
        <v>6.0999999999999999E-2</v>
      </c>
      <c r="S66" s="99">
        <v>15.25</v>
      </c>
      <c r="T66" s="102">
        <v>0.104</v>
      </c>
      <c r="U66" s="102">
        <v>8.8999999999999996E-2</v>
      </c>
      <c r="V66" s="102">
        <v>7.1999999999999995E-2</v>
      </c>
      <c r="W66" s="102">
        <v>7.6999999999999999E-2</v>
      </c>
      <c r="X66" s="102">
        <v>9.0999999999999998E-2</v>
      </c>
      <c r="Y66" s="102">
        <v>6.7000000000000004E-2</v>
      </c>
      <c r="Z66" s="102">
        <v>0.11799999999999999</v>
      </c>
      <c r="AA66" s="102">
        <v>8.3000000000000004E-2</v>
      </c>
      <c r="AB66" s="102">
        <v>6.0999999999999999E-2</v>
      </c>
      <c r="AC66" s="102">
        <v>7.5999999999999998E-2</v>
      </c>
      <c r="AD66" s="102">
        <v>6.7000000000000004E-2</v>
      </c>
      <c r="AE66" s="102">
        <v>7.8E-2</v>
      </c>
      <c r="AF66" s="102">
        <v>6.8000000000000005E-2</v>
      </c>
      <c r="AG66" s="102">
        <v>7.6999999999999999E-2</v>
      </c>
      <c r="AH66" s="102">
        <v>9.1999999999999998E-2</v>
      </c>
      <c r="AI66" s="102">
        <v>7.5999999999999998E-2</v>
      </c>
      <c r="AJ66" s="102">
        <v>6.8000000000000005E-2</v>
      </c>
      <c r="AK66" s="102">
        <v>6.4000000000000001E-2</v>
      </c>
      <c r="AL66" s="102">
        <v>7.8E-2</v>
      </c>
      <c r="AM66" s="102">
        <v>0.112</v>
      </c>
      <c r="AN66" s="97">
        <v>7.4999999999999997E-2</v>
      </c>
      <c r="AO66" s="97">
        <v>6.7000000000000004E-2</v>
      </c>
      <c r="AP66" s="97">
        <v>7.0000000000000007E-2</v>
      </c>
      <c r="AQ66" s="97">
        <v>0.09</v>
      </c>
    </row>
    <row r="67" spans="1:43" x14ac:dyDescent="0.25">
      <c r="A67" s="7">
        <v>15.5</v>
      </c>
      <c r="B67" s="14">
        <v>8.6999999999999994E-2</v>
      </c>
      <c r="C67" s="14">
        <v>8.5999999999999993E-2</v>
      </c>
      <c r="D67" s="14">
        <v>7.2999999999999995E-2</v>
      </c>
      <c r="E67" s="14">
        <v>7.5999999999999998E-2</v>
      </c>
      <c r="F67" s="14">
        <v>8.5999999999999993E-2</v>
      </c>
      <c r="G67" s="14">
        <v>8.6999999999999994E-2</v>
      </c>
      <c r="H67" s="14">
        <v>7.4999999999999997E-2</v>
      </c>
      <c r="I67" s="14">
        <v>7.2999999999999995E-2</v>
      </c>
      <c r="J67" s="8">
        <v>6.5000000000000002E-2</v>
      </c>
      <c r="K67" s="14">
        <v>5.1999999999999998E-2</v>
      </c>
      <c r="L67" s="14">
        <v>8.4000000000000005E-2</v>
      </c>
      <c r="M67" s="14">
        <v>6.0999999999999999E-2</v>
      </c>
      <c r="N67" s="8">
        <v>6.7000000000000004E-2</v>
      </c>
      <c r="O67" s="8">
        <v>6.3E-2</v>
      </c>
      <c r="P67" s="8">
        <v>7.0999999999999994E-2</v>
      </c>
      <c r="Q67" s="8">
        <v>0.06</v>
      </c>
      <c r="S67" s="99">
        <v>15.5</v>
      </c>
      <c r="T67" s="102">
        <v>0.104</v>
      </c>
      <c r="U67" s="102">
        <v>8.8999999999999996E-2</v>
      </c>
      <c r="V67" s="102">
        <v>7.1999999999999995E-2</v>
      </c>
      <c r="W67" s="102">
        <v>7.4999999999999997E-2</v>
      </c>
      <c r="X67" s="102">
        <v>8.7999999999999995E-2</v>
      </c>
      <c r="Y67" s="102">
        <v>6.7000000000000004E-2</v>
      </c>
      <c r="Z67" s="102">
        <v>0.11799999999999999</v>
      </c>
      <c r="AA67" s="102">
        <v>8.3000000000000004E-2</v>
      </c>
      <c r="AB67" s="102">
        <v>6.0999999999999999E-2</v>
      </c>
      <c r="AC67" s="102">
        <v>7.4999999999999997E-2</v>
      </c>
      <c r="AD67" s="102">
        <v>6.6000000000000003E-2</v>
      </c>
      <c r="AE67" s="102">
        <v>7.6999999999999999E-2</v>
      </c>
      <c r="AF67" s="102">
        <v>6.8000000000000005E-2</v>
      </c>
      <c r="AG67" s="102">
        <v>7.6999999999999999E-2</v>
      </c>
      <c r="AH67" s="102">
        <v>0.09</v>
      </c>
      <c r="AI67" s="102">
        <v>7.3999999999999996E-2</v>
      </c>
      <c r="AJ67" s="102">
        <v>6.7000000000000004E-2</v>
      </c>
      <c r="AK67" s="102">
        <v>6.4000000000000001E-2</v>
      </c>
      <c r="AL67" s="102">
        <v>7.6999999999999999E-2</v>
      </c>
      <c r="AM67" s="102">
        <v>0.111</v>
      </c>
      <c r="AN67" s="97">
        <v>7.3999999999999996E-2</v>
      </c>
      <c r="AO67" s="97">
        <v>6.6000000000000003E-2</v>
      </c>
      <c r="AP67" s="97">
        <v>7.0000000000000007E-2</v>
      </c>
      <c r="AQ67" s="97">
        <v>8.7999999999999995E-2</v>
      </c>
    </row>
    <row r="68" spans="1:43" x14ac:dyDescent="0.25">
      <c r="A68" s="7">
        <v>15.75</v>
      </c>
      <c r="B68" s="14">
        <v>8.5999999999999993E-2</v>
      </c>
      <c r="C68" s="14">
        <v>8.6999999999999994E-2</v>
      </c>
      <c r="D68" s="14">
        <v>7.4999999999999997E-2</v>
      </c>
      <c r="E68" s="14">
        <v>7.6999999999999999E-2</v>
      </c>
      <c r="F68" s="14">
        <v>8.5000000000000006E-2</v>
      </c>
      <c r="G68" s="14">
        <v>8.8999999999999996E-2</v>
      </c>
      <c r="H68" s="14">
        <v>7.5999999999999998E-2</v>
      </c>
      <c r="I68" s="14">
        <v>7.3999999999999996E-2</v>
      </c>
      <c r="J68" s="8">
        <v>6.6000000000000003E-2</v>
      </c>
      <c r="K68" s="14">
        <v>5.2999999999999999E-2</v>
      </c>
      <c r="L68" s="14">
        <v>8.2000000000000003E-2</v>
      </c>
      <c r="M68" s="14">
        <v>6.2E-2</v>
      </c>
      <c r="N68" s="8">
        <v>6.6000000000000003E-2</v>
      </c>
      <c r="O68" s="8">
        <v>6.4000000000000001E-2</v>
      </c>
      <c r="P68" s="8">
        <v>7.0999999999999994E-2</v>
      </c>
      <c r="Q68" s="8">
        <v>0.06</v>
      </c>
      <c r="S68" s="99">
        <v>15.75</v>
      </c>
      <c r="T68" s="102">
        <v>0.10100000000000001</v>
      </c>
      <c r="U68" s="102">
        <v>8.6999999999999994E-2</v>
      </c>
      <c r="V68" s="102">
        <v>7.1999999999999995E-2</v>
      </c>
      <c r="W68" s="102">
        <v>7.6999999999999999E-2</v>
      </c>
      <c r="X68" s="102">
        <v>8.8999999999999996E-2</v>
      </c>
      <c r="Y68" s="102">
        <v>6.7000000000000004E-2</v>
      </c>
      <c r="Z68" s="102">
        <v>0.11700000000000001</v>
      </c>
      <c r="AA68" s="102">
        <v>8.1000000000000003E-2</v>
      </c>
      <c r="AB68" s="102">
        <v>6.0999999999999999E-2</v>
      </c>
      <c r="AC68" s="102">
        <v>7.6999999999999999E-2</v>
      </c>
      <c r="AD68" s="102">
        <v>6.5000000000000002E-2</v>
      </c>
      <c r="AE68" s="102">
        <v>7.9000000000000001E-2</v>
      </c>
      <c r="AF68" s="102">
        <v>6.9000000000000006E-2</v>
      </c>
      <c r="AG68" s="102">
        <v>7.5999999999999998E-2</v>
      </c>
      <c r="AH68" s="102">
        <v>9.0999999999999998E-2</v>
      </c>
      <c r="AI68" s="102">
        <v>7.4999999999999997E-2</v>
      </c>
      <c r="AJ68" s="102">
        <v>6.6000000000000003E-2</v>
      </c>
      <c r="AK68" s="102">
        <v>6.6000000000000003E-2</v>
      </c>
      <c r="AL68" s="102">
        <v>7.4999999999999997E-2</v>
      </c>
      <c r="AM68" s="102">
        <v>0.107</v>
      </c>
      <c r="AN68" s="97">
        <v>7.3999999999999996E-2</v>
      </c>
      <c r="AO68" s="97">
        <v>6.6000000000000003E-2</v>
      </c>
      <c r="AP68" s="97">
        <v>6.9000000000000006E-2</v>
      </c>
      <c r="AQ68" s="97">
        <v>0.09</v>
      </c>
    </row>
    <row r="69" spans="1:43" x14ac:dyDescent="0.25">
      <c r="A69" s="7">
        <v>16</v>
      </c>
      <c r="B69" s="14">
        <v>8.6999999999999994E-2</v>
      </c>
      <c r="C69" s="14">
        <v>8.7999999999999995E-2</v>
      </c>
      <c r="D69" s="14">
        <v>7.4999999999999997E-2</v>
      </c>
      <c r="E69" s="14">
        <v>7.6999999999999999E-2</v>
      </c>
      <c r="F69" s="14">
        <v>8.5999999999999993E-2</v>
      </c>
      <c r="G69" s="14">
        <v>8.7999999999999995E-2</v>
      </c>
      <c r="H69" s="14">
        <v>7.5999999999999998E-2</v>
      </c>
      <c r="I69" s="14">
        <v>7.4999999999999997E-2</v>
      </c>
      <c r="J69" s="8">
        <v>6.6000000000000003E-2</v>
      </c>
      <c r="K69" s="14">
        <v>5.2999999999999999E-2</v>
      </c>
      <c r="L69" s="14">
        <v>8.5000000000000006E-2</v>
      </c>
      <c r="M69" s="14">
        <v>6.0999999999999999E-2</v>
      </c>
      <c r="N69" s="8">
        <v>6.7000000000000004E-2</v>
      </c>
      <c r="O69" s="8">
        <v>6.6000000000000003E-2</v>
      </c>
      <c r="P69" s="8">
        <v>7.0999999999999994E-2</v>
      </c>
      <c r="Q69" s="8">
        <v>0.06</v>
      </c>
      <c r="S69" s="99">
        <v>16</v>
      </c>
      <c r="T69" s="102">
        <v>0.10199999999999999</v>
      </c>
      <c r="U69" s="102">
        <v>8.6999999999999994E-2</v>
      </c>
      <c r="V69" s="102">
        <v>7.2999999999999995E-2</v>
      </c>
      <c r="W69" s="102">
        <v>7.5999999999999998E-2</v>
      </c>
      <c r="X69" s="102">
        <v>0.09</v>
      </c>
      <c r="Y69" s="102">
        <v>6.7000000000000004E-2</v>
      </c>
      <c r="Z69" s="102">
        <v>0.11600000000000001</v>
      </c>
      <c r="AA69" s="102">
        <v>8.1000000000000003E-2</v>
      </c>
      <c r="AB69" s="102">
        <v>6.2E-2</v>
      </c>
      <c r="AC69" s="102">
        <v>7.6999999999999999E-2</v>
      </c>
      <c r="AD69" s="102">
        <v>6.6000000000000003E-2</v>
      </c>
      <c r="AE69" s="102">
        <v>7.9000000000000001E-2</v>
      </c>
      <c r="AF69" s="102">
        <v>6.8000000000000005E-2</v>
      </c>
      <c r="AG69" s="102">
        <v>7.5999999999999998E-2</v>
      </c>
      <c r="AH69" s="102">
        <v>9.2999999999999999E-2</v>
      </c>
      <c r="AI69" s="102">
        <v>7.4999999999999997E-2</v>
      </c>
      <c r="AJ69" s="102">
        <v>6.8000000000000005E-2</v>
      </c>
      <c r="AK69" s="102">
        <v>6.7000000000000004E-2</v>
      </c>
      <c r="AL69" s="102">
        <v>7.3999999999999996E-2</v>
      </c>
      <c r="AM69" s="102">
        <v>0.107</v>
      </c>
      <c r="AN69" s="97">
        <v>7.3999999999999996E-2</v>
      </c>
      <c r="AO69" s="97">
        <v>6.7000000000000004E-2</v>
      </c>
      <c r="AP69" s="97">
        <v>7.0000000000000007E-2</v>
      </c>
      <c r="AQ69" s="97">
        <v>0.09</v>
      </c>
    </row>
    <row r="70" spans="1:43" x14ac:dyDescent="0.25">
      <c r="A70" s="7">
        <v>16.25</v>
      </c>
      <c r="B70" s="14">
        <v>8.5000000000000006E-2</v>
      </c>
      <c r="C70" s="14">
        <v>8.6999999999999994E-2</v>
      </c>
      <c r="D70" s="14">
        <v>7.4999999999999997E-2</v>
      </c>
      <c r="E70" s="14">
        <v>7.5999999999999998E-2</v>
      </c>
      <c r="F70" s="14">
        <v>8.5999999999999993E-2</v>
      </c>
      <c r="G70" s="14">
        <v>8.7999999999999995E-2</v>
      </c>
      <c r="H70" s="14">
        <v>7.5999999999999998E-2</v>
      </c>
      <c r="I70" s="14">
        <v>7.2999999999999995E-2</v>
      </c>
      <c r="J70" s="8">
        <v>6.7000000000000004E-2</v>
      </c>
      <c r="K70" s="14">
        <v>5.2999999999999999E-2</v>
      </c>
      <c r="L70" s="14">
        <v>8.3000000000000004E-2</v>
      </c>
      <c r="M70" s="14">
        <v>6.2E-2</v>
      </c>
      <c r="N70" s="8">
        <v>6.7000000000000004E-2</v>
      </c>
      <c r="O70" s="8">
        <v>6.4000000000000001E-2</v>
      </c>
      <c r="P70" s="8">
        <v>7.0999999999999994E-2</v>
      </c>
      <c r="Q70" s="8">
        <v>6.0999999999999999E-2</v>
      </c>
      <c r="S70" s="99">
        <v>16.25</v>
      </c>
      <c r="T70" s="102">
        <v>0.10199999999999999</v>
      </c>
      <c r="U70" s="102">
        <v>8.6999999999999994E-2</v>
      </c>
      <c r="V70" s="102">
        <v>7.2999999999999995E-2</v>
      </c>
      <c r="W70" s="102">
        <v>7.6999999999999999E-2</v>
      </c>
      <c r="X70" s="102">
        <v>0.09</v>
      </c>
      <c r="Y70" s="102">
        <v>6.7000000000000004E-2</v>
      </c>
      <c r="Z70" s="102">
        <v>0.11700000000000001</v>
      </c>
      <c r="AA70" s="102">
        <v>8.2000000000000003E-2</v>
      </c>
      <c r="AB70" s="102">
        <v>6.3E-2</v>
      </c>
      <c r="AC70" s="102">
        <v>7.9000000000000001E-2</v>
      </c>
      <c r="AD70" s="102">
        <v>6.5000000000000002E-2</v>
      </c>
      <c r="AE70" s="102">
        <v>7.8E-2</v>
      </c>
      <c r="AF70" s="102">
        <v>6.8000000000000005E-2</v>
      </c>
      <c r="AG70" s="102">
        <v>7.5999999999999998E-2</v>
      </c>
      <c r="AH70" s="102">
        <v>9.1999999999999998E-2</v>
      </c>
      <c r="AI70" s="102">
        <v>7.4999999999999997E-2</v>
      </c>
      <c r="AJ70" s="102">
        <v>6.7000000000000004E-2</v>
      </c>
      <c r="AK70" s="102">
        <v>6.5000000000000002E-2</v>
      </c>
      <c r="AL70" s="102">
        <v>7.3999999999999996E-2</v>
      </c>
      <c r="AM70" s="102">
        <v>0.109</v>
      </c>
      <c r="AN70" s="97">
        <v>7.5999999999999998E-2</v>
      </c>
      <c r="AO70" s="97">
        <v>6.8000000000000005E-2</v>
      </c>
      <c r="AP70" s="97">
        <v>7.0999999999999994E-2</v>
      </c>
      <c r="AQ70" s="97">
        <v>0.09</v>
      </c>
    </row>
    <row r="71" spans="1:43" x14ac:dyDescent="0.25">
      <c r="A71" s="7">
        <v>16.5</v>
      </c>
      <c r="B71" s="14">
        <v>8.5999999999999993E-2</v>
      </c>
      <c r="C71" s="14">
        <v>8.7999999999999995E-2</v>
      </c>
      <c r="D71" s="14">
        <v>7.5999999999999998E-2</v>
      </c>
      <c r="E71" s="14">
        <v>7.9000000000000001E-2</v>
      </c>
      <c r="F71" s="14">
        <v>8.6999999999999994E-2</v>
      </c>
      <c r="G71" s="14">
        <v>0.09</v>
      </c>
      <c r="H71" s="14">
        <v>7.6999999999999999E-2</v>
      </c>
      <c r="I71" s="14">
        <v>7.4999999999999997E-2</v>
      </c>
      <c r="J71" s="8">
        <v>6.7000000000000004E-2</v>
      </c>
      <c r="K71" s="14">
        <v>5.5E-2</v>
      </c>
      <c r="L71" s="14">
        <v>8.5000000000000006E-2</v>
      </c>
      <c r="M71" s="14">
        <v>6.2E-2</v>
      </c>
      <c r="N71" s="8">
        <v>6.6000000000000003E-2</v>
      </c>
      <c r="O71" s="8">
        <v>6.5000000000000002E-2</v>
      </c>
      <c r="P71" s="8">
        <v>7.1999999999999995E-2</v>
      </c>
      <c r="Q71" s="8">
        <v>6.2E-2</v>
      </c>
      <c r="S71" s="99">
        <v>16.5</v>
      </c>
      <c r="T71" s="102">
        <v>0.104</v>
      </c>
      <c r="U71" s="102">
        <v>8.7999999999999995E-2</v>
      </c>
      <c r="V71" s="102">
        <v>0.37</v>
      </c>
      <c r="W71" s="102">
        <v>0.34899999999999998</v>
      </c>
      <c r="X71" s="102">
        <v>8.8999999999999996E-2</v>
      </c>
      <c r="Y71" s="102">
        <v>6.6000000000000003E-2</v>
      </c>
      <c r="Z71" s="102">
        <v>0.11799999999999999</v>
      </c>
      <c r="AA71" s="102">
        <v>8.3000000000000004E-2</v>
      </c>
      <c r="AB71" s="102">
        <v>6.2E-2</v>
      </c>
      <c r="AC71" s="102">
        <v>7.5999999999999998E-2</v>
      </c>
      <c r="AD71" s="102">
        <v>6.7000000000000004E-2</v>
      </c>
      <c r="AE71" s="102">
        <v>7.8E-2</v>
      </c>
      <c r="AF71" s="102">
        <v>7.0000000000000007E-2</v>
      </c>
      <c r="AG71" s="102">
        <v>7.6999999999999999E-2</v>
      </c>
      <c r="AH71" s="102">
        <v>0.09</v>
      </c>
      <c r="AI71" s="102">
        <v>7.1999999999999995E-2</v>
      </c>
      <c r="AJ71" s="102">
        <v>6.8000000000000005E-2</v>
      </c>
      <c r="AK71" s="102">
        <v>6.5000000000000002E-2</v>
      </c>
      <c r="AL71" s="102">
        <v>7.4999999999999997E-2</v>
      </c>
      <c r="AM71" s="102">
        <v>0.11</v>
      </c>
      <c r="AN71" s="97">
        <v>0.375</v>
      </c>
      <c r="AO71" s="97">
        <v>6.6000000000000003E-2</v>
      </c>
      <c r="AP71" s="97">
        <v>7.0999999999999994E-2</v>
      </c>
      <c r="AQ71" s="97">
        <v>8.8999999999999996E-2</v>
      </c>
    </row>
    <row r="72" spans="1:43" x14ac:dyDescent="0.25">
      <c r="A72" s="7">
        <v>16.75</v>
      </c>
      <c r="B72" s="14">
        <v>8.5999999999999993E-2</v>
      </c>
      <c r="C72" s="14">
        <v>8.6999999999999994E-2</v>
      </c>
      <c r="D72" s="14">
        <v>7.4999999999999997E-2</v>
      </c>
      <c r="E72" s="14">
        <v>7.6999999999999999E-2</v>
      </c>
      <c r="F72" s="14">
        <v>8.5000000000000006E-2</v>
      </c>
      <c r="G72" s="14">
        <v>8.8999999999999996E-2</v>
      </c>
      <c r="H72" s="14">
        <v>7.4999999999999997E-2</v>
      </c>
      <c r="I72" s="14">
        <v>7.4999999999999997E-2</v>
      </c>
      <c r="J72" s="8">
        <v>6.7000000000000004E-2</v>
      </c>
      <c r="K72" s="14">
        <v>5.3999999999999999E-2</v>
      </c>
      <c r="L72" s="14">
        <v>8.4000000000000005E-2</v>
      </c>
      <c r="M72" s="14">
        <v>6.3E-2</v>
      </c>
      <c r="N72" s="8">
        <v>6.8000000000000005E-2</v>
      </c>
      <c r="O72" s="8">
        <v>6.5000000000000002E-2</v>
      </c>
      <c r="P72" s="8">
        <v>7.0999999999999994E-2</v>
      </c>
      <c r="Q72" s="8">
        <v>6.2E-2</v>
      </c>
      <c r="S72" s="99">
        <v>16.75</v>
      </c>
      <c r="T72" s="102">
        <v>9.9000000000000005E-2</v>
      </c>
      <c r="U72" s="102">
        <v>8.8999999999999996E-2</v>
      </c>
      <c r="V72" s="102">
        <v>6.4000000000000001E-2</v>
      </c>
      <c r="W72" s="102">
        <v>7.4999999999999997E-2</v>
      </c>
      <c r="X72" s="102">
        <v>9.1999999999999998E-2</v>
      </c>
      <c r="Y72" s="102">
        <v>6.6000000000000003E-2</v>
      </c>
      <c r="Z72" s="102">
        <v>0.11799999999999999</v>
      </c>
      <c r="AA72" s="102">
        <v>8.4000000000000005E-2</v>
      </c>
      <c r="AB72" s="102">
        <v>6.3E-2</v>
      </c>
      <c r="AC72" s="102">
        <v>7.6999999999999999E-2</v>
      </c>
      <c r="AD72" s="102">
        <v>6.8000000000000005E-2</v>
      </c>
      <c r="AE72" s="102">
        <v>8.1000000000000003E-2</v>
      </c>
      <c r="AF72" s="102">
        <v>6.8000000000000005E-2</v>
      </c>
      <c r="AG72" s="102">
        <v>8.1000000000000003E-2</v>
      </c>
      <c r="AH72" s="102">
        <v>8.8999999999999996E-2</v>
      </c>
      <c r="AI72" s="102">
        <v>7.3999999999999996E-2</v>
      </c>
      <c r="AJ72" s="102">
        <v>5.7000000000000002E-2</v>
      </c>
      <c r="AK72" s="102">
        <v>7.0999999999999994E-2</v>
      </c>
      <c r="AL72" s="102">
        <v>7.5999999999999998E-2</v>
      </c>
      <c r="AM72" s="102">
        <v>0.112</v>
      </c>
      <c r="AN72" s="97">
        <v>7.5999999999999998E-2</v>
      </c>
      <c r="AO72" s="97">
        <v>7.0999999999999994E-2</v>
      </c>
      <c r="AP72" s="97">
        <v>7.0000000000000007E-2</v>
      </c>
      <c r="AQ72" s="97">
        <v>9.4E-2</v>
      </c>
    </row>
    <row r="73" spans="1:43" x14ac:dyDescent="0.25">
      <c r="A73" s="7">
        <v>17</v>
      </c>
      <c r="B73" s="14">
        <v>8.5000000000000006E-2</v>
      </c>
      <c r="C73" s="14">
        <v>8.8999999999999996E-2</v>
      </c>
      <c r="D73" s="14">
        <v>7.4999999999999997E-2</v>
      </c>
      <c r="E73" s="14">
        <v>7.9000000000000001E-2</v>
      </c>
      <c r="F73" s="14">
        <v>8.7999999999999995E-2</v>
      </c>
      <c r="G73" s="14">
        <v>8.8999999999999996E-2</v>
      </c>
      <c r="H73" s="14">
        <v>7.6999999999999999E-2</v>
      </c>
      <c r="I73" s="14">
        <v>7.5999999999999998E-2</v>
      </c>
      <c r="J73" s="8">
        <v>6.7000000000000004E-2</v>
      </c>
      <c r="K73" s="14">
        <v>5.3999999999999999E-2</v>
      </c>
      <c r="L73" s="14">
        <v>8.5000000000000006E-2</v>
      </c>
      <c r="M73" s="14">
        <v>6.3E-2</v>
      </c>
      <c r="N73" s="8">
        <v>6.7000000000000004E-2</v>
      </c>
      <c r="O73" s="8">
        <v>6.5000000000000002E-2</v>
      </c>
      <c r="P73" s="8">
        <v>7.1999999999999995E-2</v>
      </c>
      <c r="Q73" s="8">
        <v>6.2E-2</v>
      </c>
      <c r="S73" s="99">
        <v>17</v>
      </c>
      <c r="T73" s="102">
        <v>0.1</v>
      </c>
      <c r="U73" s="102">
        <v>0.09</v>
      </c>
      <c r="V73" s="102">
        <v>6.4000000000000001E-2</v>
      </c>
      <c r="W73" s="102">
        <v>7.4999999999999997E-2</v>
      </c>
      <c r="X73" s="102">
        <v>9.2999999999999999E-2</v>
      </c>
      <c r="Y73" s="102">
        <v>6.8000000000000005E-2</v>
      </c>
      <c r="Z73" s="102">
        <v>0.121</v>
      </c>
      <c r="AA73" s="102">
        <v>8.4000000000000005E-2</v>
      </c>
      <c r="AB73" s="102">
        <v>6.4000000000000001E-2</v>
      </c>
      <c r="AC73" s="102">
        <v>7.8E-2</v>
      </c>
      <c r="AD73" s="102">
        <v>6.9000000000000006E-2</v>
      </c>
      <c r="AE73" s="102">
        <v>8.2000000000000003E-2</v>
      </c>
      <c r="AF73" s="102">
        <v>6.8000000000000005E-2</v>
      </c>
      <c r="AG73" s="102">
        <v>8.3000000000000004E-2</v>
      </c>
      <c r="AH73" s="102">
        <v>9.0999999999999998E-2</v>
      </c>
      <c r="AI73" s="102">
        <v>7.3999999999999996E-2</v>
      </c>
      <c r="AJ73" s="102">
        <v>5.8999999999999997E-2</v>
      </c>
      <c r="AK73" s="102">
        <v>7.2999999999999995E-2</v>
      </c>
      <c r="AL73" s="102">
        <v>7.8E-2</v>
      </c>
      <c r="AM73" s="102">
        <v>0.113</v>
      </c>
      <c r="AN73" s="97">
        <v>7.6999999999999999E-2</v>
      </c>
      <c r="AO73" s="97">
        <v>7.2999999999999995E-2</v>
      </c>
      <c r="AP73" s="97">
        <v>7.0000000000000007E-2</v>
      </c>
      <c r="AQ73" s="97">
        <v>9.4E-2</v>
      </c>
    </row>
    <row r="74" spans="1:43" x14ac:dyDescent="0.25">
      <c r="A74" s="7">
        <v>17.25</v>
      </c>
      <c r="B74" s="14">
        <v>8.3000000000000004E-2</v>
      </c>
      <c r="C74" s="14">
        <v>8.7999999999999995E-2</v>
      </c>
      <c r="D74" s="14">
        <v>7.5999999999999998E-2</v>
      </c>
      <c r="E74" s="14">
        <v>7.9000000000000001E-2</v>
      </c>
      <c r="F74" s="14">
        <v>8.5999999999999993E-2</v>
      </c>
      <c r="G74" s="14">
        <v>0.09</v>
      </c>
      <c r="H74" s="14">
        <v>7.6999999999999999E-2</v>
      </c>
      <c r="I74" s="14">
        <v>7.5999999999999998E-2</v>
      </c>
      <c r="J74" s="8">
        <v>6.6000000000000003E-2</v>
      </c>
      <c r="K74" s="14">
        <v>5.3999999999999999E-2</v>
      </c>
      <c r="L74" s="14">
        <v>8.4000000000000005E-2</v>
      </c>
      <c r="M74" s="14">
        <v>6.4000000000000001E-2</v>
      </c>
      <c r="N74" s="8">
        <v>6.6000000000000003E-2</v>
      </c>
      <c r="O74" s="8">
        <v>6.5000000000000002E-2</v>
      </c>
      <c r="P74" s="8">
        <v>7.2999999999999995E-2</v>
      </c>
      <c r="Q74" s="8">
        <v>6.2E-2</v>
      </c>
      <c r="S74" s="99">
        <v>17.25</v>
      </c>
      <c r="T74" s="102">
        <v>0.10100000000000001</v>
      </c>
      <c r="U74" s="102">
        <v>0.09</v>
      </c>
      <c r="V74" s="102">
        <v>6.3E-2</v>
      </c>
      <c r="W74" s="102">
        <v>7.3999999999999996E-2</v>
      </c>
      <c r="X74" s="102">
        <v>9.1999999999999998E-2</v>
      </c>
      <c r="Y74" s="102">
        <v>6.7000000000000004E-2</v>
      </c>
      <c r="Z74" s="102">
        <v>0.12</v>
      </c>
      <c r="AA74" s="102">
        <v>8.5000000000000006E-2</v>
      </c>
      <c r="AB74" s="102">
        <v>6.0999999999999999E-2</v>
      </c>
      <c r="AC74" s="102">
        <v>7.8E-2</v>
      </c>
      <c r="AD74" s="102">
        <v>6.9000000000000006E-2</v>
      </c>
      <c r="AE74" s="102">
        <v>8.2000000000000003E-2</v>
      </c>
      <c r="AF74" s="102">
        <v>6.8000000000000005E-2</v>
      </c>
      <c r="AG74" s="102">
        <v>8.3000000000000004E-2</v>
      </c>
      <c r="AH74" s="102">
        <v>8.8999999999999996E-2</v>
      </c>
      <c r="AI74" s="102">
        <v>7.4999999999999997E-2</v>
      </c>
      <c r="AJ74" s="102">
        <v>5.8000000000000003E-2</v>
      </c>
      <c r="AK74" s="102">
        <v>7.0999999999999994E-2</v>
      </c>
      <c r="AL74" s="102">
        <v>0.08</v>
      </c>
      <c r="AM74" s="102">
        <v>0.114</v>
      </c>
      <c r="AN74" s="97">
        <v>7.8E-2</v>
      </c>
      <c r="AO74" s="97">
        <v>7.0999999999999994E-2</v>
      </c>
      <c r="AP74" s="97">
        <v>7.1999999999999995E-2</v>
      </c>
      <c r="AQ74" s="97">
        <v>8.6999999999999994E-2</v>
      </c>
    </row>
    <row r="75" spans="1:43" x14ac:dyDescent="0.25">
      <c r="A75" s="7">
        <v>17.5</v>
      </c>
      <c r="B75" s="14">
        <v>8.1000000000000003E-2</v>
      </c>
      <c r="C75" s="14">
        <v>0.09</v>
      </c>
      <c r="D75" s="14">
        <v>7.5999999999999998E-2</v>
      </c>
      <c r="E75" s="14">
        <v>7.8E-2</v>
      </c>
      <c r="F75" s="14">
        <v>8.8999999999999996E-2</v>
      </c>
      <c r="G75" s="14">
        <v>0.09</v>
      </c>
      <c r="H75" s="14">
        <v>7.8E-2</v>
      </c>
      <c r="I75" s="14">
        <v>7.4999999999999997E-2</v>
      </c>
      <c r="J75" s="8">
        <v>6.6000000000000003E-2</v>
      </c>
      <c r="K75" s="14">
        <v>5.5E-2</v>
      </c>
      <c r="L75" s="14">
        <v>8.5000000000000006E-2</v>
      </c>
      <c r="M75" s="14">
        <v>6.3E-2</v>
      </c>
      <c r="N75" s="8">
        <v>6.4000000000000001E-2</v>
      </c>
      <c r="O75" s="8">
        <v>6.6000000000000003E-2</v>
      </c>
      <c r="P75" s="8">
        <v>7.1999999999999995E-2</v>
      </c>
      <c r="Q75" s="8">
        <v>6.0999999999999999E-2</v>
      </c>
      <c r="S75" s="99">
        <v>17.5</v>
      </c>
      <c r="T75" s="102">
        <v>0.10199999999999999</v>
      </c>
      <c r="U75" s="102">
        <v>0.09</v>
      </c>
      <c r="V75" s="102">
        <v>6.6000000000000003E-2</v>
      </c>
      <c r="W75" s="102">
        <v>7.8E-2</v>
      </c>
      <c r="X75" s="102">
        <v>9.0999999999999998E-2</v>
      </c>
      <c r="Y75" s="102">
        <v>6.8000000000000005E-2</v>
      </c>
      <c r="Z75" s="102">
        <v>0.11899999999999999</v>
      </c>
      <c r="AA75" s="102">
        <v>8.4000000000000005E-2</v>
      </c>
      <c r="AB75" s="102">
        <v>6.6000000000000003E-2</v>
      </c>
      <c r="AC75" s="102">
        <v>7.8E-2</v>
      </c>
      <c r="AD75" s="102">
        <v>6.9000000000000006E-2</v>
      </c>
      <c r="AE75" s="102">
        <v>8.2000000000000003E-2</v>
      </c>
      <c r="AF75" s="102">
        <v>7.0000000000000007E-2</v>
      </c>
      <c r="AG75" s="102">
        <v>8.3000000000000004E-2</v>
      </c>
      <c r="AH75" s="102">
        <v>8.8999999999999996E-2</v>
      </c>
      <c r="AI75" s="102">
        <v>7.3999999999999996E-2</v>
      </c>
      <c r="AJ75" s="102">
        <v>5.8000000000000003E-2</v>
      </c>
      <c r="AK75" s="102">
        <v>7.1999999999999995E-2</v>
      </c>
      <c r="AL75" s="102">
        <v>0.08</v>
      </c>
      <c r="AM75" s="102">
        <v>0.115</v>
      </c>
      <c r="AN75" s="97">
        <v>7.6999999999999999E-2</v>
      </c>
      <c r="AO75" s="97">
        <v>7.2999999999999995E-2</v>
      </c>
      <c r="AP75" s="97">
        <v>7.0000000000000007E-2</v>
      </c>
      <c r="AQ75" s="97">
        <v>8.5000000000000006E-2</v>
      </c>
    </row>
    <row r="76" spans="1:43" x14ac:dyDescent="0.25">
      <c r="A76" s="7">
        <v>17.75</v>
      </c>
      <c r="B76" s="14">
        <v>7.9000000000000001E-2</v>
      </c>
      <c r="C76" s="14">
        <v>8.6999999999999994E-2</v>
      </c>
      <c r="D76" s="14">
        <v>7.4999999999999997E-2</v>
      </c>
      <c r="E76" s="14">
        <v>7.8E-2</v>
      </c>
      <c r="F76" s="14">
        <v>8.5999999999999993E-2</v>
      </c>
      <c r="G76" s="14">
        <v>0.09</v>
      </c>
      <c r="H76" s="14">
        <v>7.6999999999999999E-2</v>
      </c>
      <c r="I76" s="14">
        <v>7.4999999999999997E-2</v>
      </c>
      <c r="J76" s="8">
        <v>6.5000000000000002E-2</v>
      </c>
      <c r="K76" s="14">
        <v>5.3999999999999999E-2</v>
      </c>
      <c r="L76" s="14">
        <v>8.5000000000000006E-2</v>
      </c>
      <c r="M76" s="14">
        <v>6.4000000000000001E-2</v>
      </c>
      <c r="N76" s="8">
        <v>6.2E-2</v>
      </c>
      <c r="O76" s="8">
        <v>6.5000000000000002E-2</v>
      </c>
      <c r="P76" s="8">
        <v>7.1999999999999995E-2</v>
      </c>
      <c r="Q76" s="8">
        <v>6.0999999999999999E-2</v>
      </c>
      <c r="S76" s="99">
        <v>17.75</v>
      </c>
      <c r="T76" s="102">
        <v>0.10100000000000001</v>
      </c>
      <c r="U76" s="102">
        <v>9.0999999999999998E-2</v>
      </c>
      <c r="V76" s="102">
        <v>6.6000000000000003E-2</v>
      </c>
      <c r="W76" s="102">
        <v>7.5999999999999998E-2</v>
      </c>
      <c r="X76" s="102">
        <v>9.2999999999999999E-2</v>
      </c>
      <c r="Y76" s="102">
        <v>6.8000000000000005E-2</v>
      </c>
      <c r="Z76" s="102">
        <v>0.12</v>
      </c>
      <c r="AA76" s="102">
        <v>8.5999999999999993E-2</v>
      </c>
      <c r="AB76" s="102">
        <v>6.5000000000000002E-2</v>
      </c>
      <c r="AC76" s="102">
        <v>7.9000000000000001E-2</v>
      </c>
      <c r="AD76" s="102">
        <v>7.0000000000000007E-2</v>
      </c>
      <c r="AE76" s="102">
        <v>8.2000000000000003E-2</v>
      </c>
      <c r="AF76" s="102">
        <v>6.9000000000000006E-2</v>
      </c>
      <c r="AG76" s="102">
        <v>8.4000000000000005E-2</v>
      </c>
      <c r="AH76" s="102">
        <v>0.09</v>
      </c>
      <c r="AI76" s="102">
        <v>7.4999999999999997E-2</v>
      </c>
      <c r="AJ76" s="102">
        <v>0.06</v>
      </c>
      <c r="AK76" s="102">
        <v>7.2999999999999995E-2</v>
      </c>
      <c r="AL76" s="102">
        <v>8.1000000000000003E-2</v>
      </c>
      <c r="AM76" s="102">
        <v>0.115</v>
      </c>
      <c r="AN76" s="97">
        <v>7.9000000000000001E-2</v>
      </c>
      <c r="AO76" s="97">
        <v>7.3999999999999996E-2</v>
      </c>
      <c r="AP76" s="97">
        <v>7.0999999999999994E-2</v>
      </c>
      <c r="AQ76" s="97">
        <v>8.6999999999999994E-2</v>
      </c>
    </row>
    <row r="77" spans="1:43" x14ac:dyDescent="0.25">
      <c r="A77" s="7">
        <v>18</v>
      </c>
      <c r="B77" s="14">
        <v>0.08</v>
      </c>
      <c r="C77" s="14">
        <v>9.1999999999999998E-2</v>
      </c>
      <c r="D77" s="14">
        <v>7.6999999999999999E-2</v>
      </c>
      <c r="E77" s="14">
        <v>7.9000000000000001E-2</v>
      </c>
      <c r="F77" s="14">
        <v>0.09</v>
      </c>
      <c r="G77" s="14">
        <v>0.09</v>
      </c>
      <c r="H77" s="14">
        <v>7.9000000000000001E-2</v>
      </c>
      <c r="I77" s="14">
        <v>7.6999999999999999E-2</v>
      </c>
      <c r="J77" s="8">
        <v>6.6000000000000003E-2</v>
      </c>
      <c r="K77" s="14">
        <v>5.3999999999999999E-2</v>
      </c>
      <c r="L77" s="14">
        <v>8.5999999999999993E-2</v>
      </c>
      <c r="M77" s="14">
        <v>6.5000000000000002E-2</v>
      </c>
      <c r="N77" s="8">
        <v>6.4000000000000001E-2</v>
      </c>
      <c r="O77" s="8">
        <v>6.7000000000000004E-2</v>
      </c>
      <c r="P77" s="8">
        <v>7.3999999999999996E-2</v>
      </c>
      <c r="Q77" s="8">
        <v>6.3E-2</v>
      </c>
      <c r="S77" s="99">
        <v>18</v>
      </c>
      <c r="T77" s="102">
        <v>0.10199999999999999</v>
      </c>
      <c r="U77" s="102">
        <v>9.0999999999999998E-2</v>
      </c>
      <c r="V77" s="102">
        <v>6.7000000000000004E-2</v>
      </c>
      <c r="W77" s="102">
        <v>7.6999999999999999E-2</v>
      </c>
      <c r="X77" s="102">
        <v>9.2999999999999999E-2</v>
      </c>
      <c r="Y77" s="102">
        <v>6.8000000000000005E-2</v>
      </c>
      <c r="Z77" s="102">
        <v>0.12</v>
      </c>
      <c r="AA77" s="102">
        <v>8.5000000000000006E-2</v>
      </c>
      <c r="AB77" s="102">
        <v>6.7000000000000004E-2</v>
      </c>
      <c r="AC77" s="102">
        <v>7.8E-2</v>
      </c>
      <c r="AD77" s="102">
        <v>7.0000000000000007E-2</v>
      </c>
      <c r="AE77" s="102">
        <v>8.2000000000000003E-2</v>
      </c>
      <c r="AF77" s="102">
        <v>6.8000000000000005E-2</v>
      </c>
      <c r="AG77" s="102">
        <v>8.3000000000000004E-2</v>
      </c>
      <c r="AH77" s="102">
        <v>8.8999999999999996E-2</v>
      </c>
      <c r="AI77" s="102">
        <v>7.5999999999999998E-2</v>
      </c>
      <c r="AJ77" s="102">
        <v>5.8000000000000003E-2</v>
      </c>
      <c r="AK77" s="102">
        <v>7.2999999999999995E-2</v>
      </c>
      <c r="AL77" s="102">
        <v>0.08</v>
      </c>
      <c r="AM77" s="102">
        <v>0.114</v>
      </c>
      <c r="AN77" s="97">
        <v>7.8E-2</v>
      </c>
      <c r="AO77" s="97">
        <v>7.3999999999999996E-2</v>
      </c>
      <c r="AP77" s="97">
        <v>7.1999999999999995E-2</v>
      </c>
      <c r="AQ77" s="97">
        <v>8.6999999999999994E-2</v>
      </c>
    </row>
    <row r="78" spans="1:43" x14ac:dyDescent="0.25">
      <c r="A78" s="7">
        <v>18.25</v>
      </c>
      <c r="B78" s="14">
        <v>8.2000000000000003E-2</v>
      </c>
      <c r="C78" s="14">
        <v>0.09</v>
      </c>
      <c r="D78" s="14">
        <v>7.6999999999999999E-2</v>
      </c>
      <c r="E78" s="14">
        <v>7.9000000000000001E-2</v>
      </c>
      <c r="F78" s="14">
        <v>0.09</v>
      </c>
      <c r="G78" s="14">
        <v>0.09</v>
      </c>
      <c r="H78" s="14">
        <v>7.9000000000000001E-2</v>
      </c>
      <c r="I78" s="14">
        <v>7.5999999999999998E-2</v>
      </c>
      <c r="J78" s="8">
        <v>6.5000000000000002E-2</v>
      </c>
      <c r="K78" s="14">
        <v>5.2999999999999999E-2</v>
      </c>
      <c r="L78" s="14">
        <v>8.5000000000000006E-2</v>
      </c>
      <c r="M78" s="14">
        <v>6.6000000000000003E-2</v>
      </c>
      <c r="N78" s="8">
        <v>6.6000000000000003E-2</v>
      </c>
      <c r="O78" s="8">
        <v>6.7000000000000004E-2</v>
      </c>
      <c r="P78" s="8">
        <v>7.2999999999999995E-2</v>
      </c>
      <c r="Q78" s="8">
        <v>6.3E-2</v>
      </c>
      <c r="S78" s="99">
        <v>18.25</v>
      </c>
      <c r="T78" s="102">
        <v>0.10299999999999999</v>
      </c>
      <c r="U78" s="102">
        <v>9.1999999999999998E-2</v>
      </c>
      <c r="V78" s="102">
        <v>6.6000000000000003E-2</v>
      </c>
      <c r="W78" s="102">
        <v>7.8E-2</v>
      </c>
      <c r="X78" s="102">
        <v>9.4E-2</v>
      </c>
      <c r="Y78" s="102">
        <v>6.9000000000000006E-2</v>
      </c>
      <c r="Z78" s="102">
        <v>0.12</v>
      </c>
      <c r="AA78" s="102">
        <v>8.5000000000000006E-2</v>
      </c>
      <c r="AB78" s="102">
        <v>6.5000000000000002E-2</v>
      </c>
      <c r="AC78" s="102">
        <v>7.9000000000000001E-2</v>
      </c>
      <c r="AD78" s="102">
        <v>7.0000000000000007E-2</v>
      </c>
      <c r="AE78" s="102">
        <v>8.3000000000000004E-2</v>
      </c>
      <c r="AF78" s="102">
        <v>7.0000000000000007E-2</v>
      </c>
      <c r="AG78" s="102">
        <v>8.4000000000000005E-2</v>
      </c>
      <c r="AH78" s="102">
        <v>0.09</v>
      </c>
      <c r="AI78" s="102">
        <v>7.6999999999999999E-2</v>
      </c>
      <c r="AJ78" s="102">
        <v>0.06</v>
      </c>
      <c r="AK78" s="102">
        <v>7.2999999999999995E-2</v>
      </c>
      <c r="AL78" s="102">
        <v>8.3000000000000004E-2</v>
      </c>
      <c r="AM78" s="102">
        <v>0.11600000000000001</v>
      </c>
      <c r="AN78" s="97">
        <v>7.8E-2</v>
      </c>
      <c r="AO78" s="97">
        <v>7.3999999999999996E-2</v>
      </c>
      <c r="AP78" s="97">
        <v>7.1999999999999995E-2</v>
      </c>
      <c r="AQ78" s="97">
        <v>8.6999999999999994E-2</v>
      </c>
    </row>
    <row r="79" spans="1:43" x14ac:dyDescent="0.25">
      <c r="A79" s="7">
        <v>18.5</v>
      </c>
      <c r="B79" s="14">
        <v>8.3000000000000004E-2</v>
      </c>
      <c r="C79" s="14">
        <v>9.0999999999999998E-2</v>
      </c>
      <c r="D79" s="14">
        <v>7.6999999999999999E-2</v>
      </c>
      <c r="E79" s="14">
        <v>0.08</v>
      </c>
      <c r="F79" s="14">
        <v>0.09</v>
      </c>
      <c r="G79" s="14">
        <v>9.0999999999999998E-2</v>
      </c>
      <c r="H79" s="14">
        <v>7.9000000000000001E-2</v>
      </c>
      <c r="I79" s="14">
        <v>7.8E-2</v>
      </c>
      <c r="J79" s="8">
        <v>6.6000000000000003E-2</v>
      </c>
      <c r="K79" s="14">
        <v>5.3999999999999999E-2</v>
      </c>
      <c r="L79" s="14">
        <v>8.5999999999999993E-2</v>
      </c>
      <c r="M79" s="14">
        <v>6.5000000000000002E-2</v>
      </c>
      <c r="N79" s="8">
        <v>6.6000000000000003E-2</v>
      </c>
      <c r="O79" s="8">
        <v>6.8000000000000005E-2</v>
      </c>
      <c r="P79" s="8">
        <v>7.3999999999999996E-2</v>
      </c>
      <c r="Q79" s="8">
        <v>6.4000000000000001E-2</v>
      </c>
      <c r="S79" s="99">
        <v>18.5</v>
      </c>
      <c r="T79" s="102">
        <v>0.104</v>
      </c>
      <c r="U79" s="102">
        <v>9.1999999999999998E-2</v>
      </c>
      <c r="V79" s="102">
        <v>6.6000000000000003E-2</v>
      </c>
      <c r="W79" s="102">
        <v>7.6999999999999999E-2</v>
      </c>
      <c r="X79" s="102">
        <v>9.4E-2</v>
      </c>
      <c r="Y79" s="102">
        <v>6.8000000000000005E-2</v>
      </c>
      <c r="Z79" s="102">
        <v>0.121</v>
      </c>
      <c r="AA79" s="102">
        <v>8.7999999999999995E-2</v>
      </c>
      <c r="AB79" s="102">
        <v>6.7000000000000004E-2</v>
      </c>
      <c r="AC79" s="102">
        <v>7.9000000000000001E-2</v>
      </c>
      <c r="AD79" s="102">
        <v>7.0999999999999994E-2</v>
      </c>
      <c r="AE79" s="102">
        <v>8.4000000000000005E-2</v>
      </c>
      <c r="AF79" s="102">
        <v>7.0000000000000007E-2</v>
      </c>
      <c r="AG79" s="102">
        <v>8.4000000000000005E-2</v>
      </c>
      <c r="AH79" s="102">
        <v>0.09</v>
      </c>
      <c r="AI79" s="102">
        <v>7.4999999999999997E-2</v>
      </c>
      <c r="AJ79" s="102">
        <v>0.06</v>
      </c>
      <c r="AK79" s="102">
        <v>7.2999999999999995E-2</v>
      </c>
      <c r="AL79" s="102">
        <v>8.2000000000000003E-2</v>
      </c>
      <c r="AM79" s="102">
        <v>0.11700000000000001</v>
      </c>
      <c r="AN79" s="97">
        <v>7.8E-2</v>
      </c>
      <c r="AO79" s="97">
        <v>7.3999999999999996E-2</v>
      </c>
      <c r="AP79" s="97">
        <v>7.1999999999999995E-2</v>
      </c>
      <c r="AQ79" s="97">
        <v>8.8999999999999996E-2</v>
      </c>
    </row>
    <row r="80" spans="1:43" x14ac:dyDescent="0.25">
      <c r="A80" s="7">
        <v>18.75</v>
      </c>
      <c r="B80" s="14">
        <v>8.2000000000000003E-2</v>
      </c>
      <c r="C80" s="14">
        <v>0.09</v>
      </c>
      <c r="D80" s="14">
        <v>7.8E-2</v>
      </c>
      <c r="E80" s="14">
        <v>7.9000000000000001E-2</v>
      </c>
      <c r="F80" s="14">
        <v>0.09</v>
      </c>
      <c r="G80" s="14">
        <v>9.0999999999999998E-2</v>
      </c>
      <c r="H80" s="14">
        <v>7.9000000000000001E-2</v>
      </c>
      <c r="I80" s="14">
        <v>7.5999999999999998E-2</v>
      </c>
      <c r="J80" s="8">
        <v>6.5000000000000002E-2</v>
      </c>
      <c r="K80" s="14">
        <v>5.2999999999999999E-2</v>
      </c>
      <c r="L80" s="14">
        <v>8.5999999999999993E-2</v>
      </c>
      <c r="M80" s="14">
        <v>6.5000000000000002E-2</v>
      </c>
      <c r="N80" s="8">
        <v>6.4000000000000001E-2</v>
      </c>
      <c r="O80" s="8">
        <v>6.6000000000000003E-2</v>
      </c>
      <c r="P80" s="8">
        <v>7.3999999999999996E-2</v>
      </c>
      <c r="Q80" s="8">
        <v>6.3E-2</v>
      </c>
      <c r="S80" s="99">
        <v>18.75</v>
      </c>
      <c r="T80" s="102">
        <v>0.10299999999999999</v>
      </c>
      <c r="U80" s="102">
        <v>9.1999999999999998E-2</v>
      </c>
      <c r="V80" s="102">
        <v>6.8000000000000005E-2</v>
      </c>
      <c r="W80" s="102">
        <v>7.8E-2</v>
      </c>
      <c r="X80" s="102">
        <v>9.4E-2</v>
      </c>
      <c r="Y80" s="102">
        <v>7.0000000000000007E-2</v>
      </c>
      <c r="Z80" s="102">
        <v>0.121</v>
      </c>
      <c r="AA80" s="102">
        <v>8.5999999999999993E-2</v>
      </c>
      <c r="AB80" s="102">
        <v>6.8000000000000005E-2</v>
      </c>
      <c r="AC80" s="102">
        <v>0.08</v>
      </c>
      <c r="AD80" s="102">
        <v>7.0000000000000007E-2</v>
      </c>
      <c r="AE80" s="102">
        <v>8.5000000000000006E-2</v>
      </c>
      <c r="AF80" s="102">
        <v>7.0000000000000007E-2</v>
      </c>
      <c r="AG80" s="102">
        <v>8.4000000000000005E-2</v>
      </c>
      <c r="AH80" s="102">
        <v>0.09</v>
      </c>
      <c r="AI80" s="102">
        <v>7.5999999999999998E-2</v>
      </c>
      <c r="AJ80" s="102">
        <v>6.0999999999999999E-2</v>
      </c>
      <c r="AK80" s="102">
        <v>7.2999999999999995E-2</v>
      </c>
      <c r="AL80" s="102">
        <v>8.1000000000000003E-2</v>
      </c>
      <c r="AM80" s="102">
        <v>0.11700000000000001</v>
      </c>
      <c r="AN80" s="97">
        <v>7.9000000000000001E-2</v>
      </c>
      <c r="AO80" s="97">
        <v>7.3999999999999996E-2</v>
      </c>
      <c r="AP80" s="97">
        <v>7.1999999999999995E-2</v>
      </c>
      <c r="AQ80" s="97">
        <v>0.09</v>
      </c>
    </row>
    <row r="81" spans="1:43" x14ac:dyDescent="0.25">
      <c r="A81" s="7">
        <v>19</v>
      </c>
      <c r="B81" s="14">
        <v>8.5000000000000006E-2</v>
      </c>
      <c r="C81" s="14">
        <v>9.0999999999999998E-2</v>
      </c>
      <c r="D81" s="14">
        <v>7.6999999999999999E-2</v>
      </c>
      <c r="E81" s="14">
        <v>0.08</v>
      </c>
      <c r="F81" s="14">
        <v>0.09</v>
      </c>
      <c r="G81" s="14">
        <v>9.0999999999999998E-2</v>
      </c>
      <c r="H81" s="14">
        <v>7.9000000000000001E-2</v>
      </c>
      <c r="I81" s="14">
        <v>7.8E-2</v>
      </c>
      <c r="J81" s="8">
        <v>6.7000000000000004E-2</v>
      </c>
      <c r="K81" s="14">
        <v>5.5E-2</v>
      </c>
      <c r="L81" s="14">
        <v>8.6999999999999994E-2</v>
      </c>
      <c r="M81" s="14">
        <v>6.6000000000000003E-2</v>
      </c>
      <c r="N81" s="8">
        <v>6.7000000000000004E-2</v>
      </c>
      <c r="O81" s="8">
        <v>6.8000000000000005E-2</v>
      </c>
      <c r="P81" s="8">
        <v>7.4999999999999997E-2</v>
      </c>
      <c r="Q81" s="8">
        <v>6.4000000000000001E-2</v>
      </c>
      <c r="S81" s="99">
        <v>19</v>
      </c>
      <c r="T81" s="102">
        <v>0.104</v>
      </c>
      <c r="U81" s="102">
        <v>9.2999999999999999E-2</v>
      </c>
      <c r="V81" s="102">
        <v>6.5000000000000002E-2</v>
      </c>
      <c r="W81" s="102">
        <v>7.6999999999999999E-2</v>
      </c>
      <c r="X81" s="102">
        <v>9.4E-2</v>
      </c>
      <c r="Y81" s="102">
        <v>7.0000000000000007E-2</v>
      </c>
      <c r="Z81" s="102">
        <v>0.121</v>
      </c>
      <c r="AA81" s="102">
        <v>8.6999999999999994E-2</v>
      </c>
      <c r="AB81" s="102">
        <v>6.5000000000000002E-2</v>
      </c>
      <c r="AC81" s="102">
        <v>7.9000000000000001E-2</v>
      </c>
      <c r="AD81" s="102">
        <v>7.0000000000000007E-2</v>
      </c>
      <c r="AE81" s="102">
        <v>8.4000000000000005E-2</v>
      </c>
      <c r="AF81" s="102">
        <v>7.0000000000000007E-2</v>
      </c>
      <c r="AG81" s="102">
        <v>8.5999999999999993E-2</v>
      </c>
      <c r="AH81" s="102">
        <v>9.1999999999999998E-2</v>
      </c>
      <c r="AI81" s="102">
        <v>7.6999999999999999E-2</v>
      </c>
      <c r="AJ81" s="102">
        <v>0.06</v>
      </c>
      <c r="AK81" s="102">
        <v>7.3999999999999996E-2</v>
      </c>
      <c r="AL81" s="102">
        <v>8.2000000000000003E-2</v>
      </c>
      <c r="AM81" s="102">
        <v>0.11899999999999999</v>
      </c>
      <c r="AN81" s="97">
        <v>7.8E-2</v>
      </c>
      <c r="AO81" s="97">
        <v>7.2999999999999995E-2</v>
      </c>
      <c r="AP81" s="97">
        <v>7.1999999999999995E-2</v>
      </c>
      <c r="AQ81" s="97">
        <v>0.09</v>
      </c>
    </row>
    <row r="82" spans="1:43" x14ac:dyDescent="0.25">
      <c r="A82" s="7">
        <v>19.25</v>
      </c>
      <c r="B82" s="14">
        <v>8.5999999999999993E-2</v>
      </c>
      <c r="C82" s="14">
        <v>9.1999999999999998E-2</v>
      </c>
      <c r="D82" s="14">
        <v>7.6999999999999999E-2</v>
      </c>
      <c r="E82" s="14">
        <v>0.08</v>
      </c>
      <c r="F82" s="14">
        <v>9.0999999999999998E-2</v>
      </c>
      <c r="G82" s="14">
        <v>0.09</v>
      </c>
      <c r="H82" s="14">
        <v>7.9000000000000001E-2</v>
      </c>
      <c r="I82" s="14">
        <v>7.8E-2</v>
      </c>
      <c r="J82" s="8">
        <v>6.7000000000000004E-2</v>
      </c>
      <c r="K82" s="14">
        <v>5.5E-2</v>
      </c>
      <c r="L82" s="14">
        <v>8.5000000000000006E-2</v>
      </c>
      <c r="M82" s="14">
        <v>6.5000000000000002E-2</v>
      </c>
      <c r="N82" s="8">
        <v>6.6000000000000003E-2</v>
      </c>
      <c r="O82" s="8">
        <v>6.8000000000000005E-2</v>
      </c>
      <c r="P82" s="8">
        <v>7.4999999999999997E-2</v>
      </c>
      <c r="Q82" s="8">
        <v>6.5000000000000002E-2</v>
      </c>
      <c r="S82" s="99">
        <v>19.25</v>
      </c>
      <c r="T82" s="102">
        <v>0.10299999999999999</v>
      </c>
      <c r="U82" s="102">
        <v>9.1999999999999998E-2</v>
      </c>
      <c r="V82" s="102">
        <v>6.8000000000000005E-2</v>
      </c>
      <c r="W82" s="102">
        <v>7.8E-2</v>
      </c>
      <c r="X82" s="102">
        <v>9.2999999999999999E-2</v>
      </c>
      <c r="Y82" s="102">
        <v>6.9000000000000006E-2</v>
      </c>
      <c r="Z82" s="102">
        <v>0.121</v>
      </c>
      <c r="AA82" s="102">
        <v>8.5999999999999993E-2</v>
      </c>
      <c r="AB82" s="102">
        <v>6.9000000000000006E-2</v>
      </c>
      <c r="AC82" s="102">
        <v>0.08</v>
      </c>
      <c r="AD82" s="102">
        <v>7.0000000000000007E-2</v>
      </c>
      <c r="AE82" s="102">
        <v>8.3000000000000004E-2</v>
      </c>
      <c r="AF82" s="102">
        <v>7.0999999999999994E-2</v>
      </c>
      <c r="AG82" s="102">
        <v>8.5000000000000006E-2</v>
      </c>
      <c r="AH82" s="102">
        <v>9.1999999999999998E-2</v>
      </c>
      <c r="AI82" s="102">
        <v>7.6999999999999999E-2</v>
      </c>
      <c r="AJ82" s="102">
        <v>0.06</v>
      </c>
      <c r="AK82" s="102">
        <v>7.4999999999999997E-2</v>
      </c>
      <c r="AL82" s="102">
        <v>8.1000000000000003E-2</v>
      </c>
      <c r="AM82" s="102">
        <v>0.11600000000000001</v>
      </c>
      <c r="AN82" s="97">
        <v>0.08</v>
      </c>
      <c r="AO82" s="97">
        <v>7.4999999999999997E-2</v>
      </c>
      <c r="AP82" s="97">
        <v>7.2999999999999995E-2</v>
      </c>
      <c r="AQ82" s="97">
        <v>8.8999999999999996E-2</v>
      </c>
    </row>
    <row r="83" spans="1:43" x14ac:dyDescent="0.25">
      <c r="A83" s="7">
        <v>19.5</v>
      </c>
      <c r="B83" s="14">
        <v>8.5999999999999993E-2</v>
      </c>
      <c r="C83" s="14">
        <v>9.1999999999999998E-2</v>
      </c>
      <c r="D83" s="14">
        <v>7.8E-2</v>
      </c>
      <c r="E83" s="14">
        <v>8.1000000000000003E-2</v>
      </c>
      <c r="F83" s="14">
        <v>9.0999999999999998E-2</v>
      </c>
      <c r="G83" s="14">
        <v>0.09</v>
      </c>
      <c r="H83" s="14">
        <v>0.08</v>
      </c>
      <c r="I83" s="14">
        <v>7.8E-2</v>
      </c>
      <c r="J83" s="8">
        <v>6.8000000000000005E-2</v>
      </c>
      <c r="K83" s="14">
        <v>5.5E-2</v>
      </c>
      <c r="L83" s="14">
        <v>8.5999999999999993E-2</v>
      </c>
      <c r="M83" s="14">
        <v>6.5000000000000002E-2</v>
      </c>
      <c r="N83" s="8">
        <v>6.8000000000000005E-2</v>
      </c>
      <c r="O83" s="8">
        <v>6.9000000000000006E-2</v>
      </c>
      <c r="P83" s="8">
        <v>7.4999999999999997E-2</v>
      </c>
      <c r="Q83" s="8">
        <v>6.4000000000000001E-2</v>
      </c>
      <c r="S83" s="99">
        <v>19.5</v>
      </c>
      <c r="T83" s="102">
        <v>0.10199999999999999</v>
      </c>
      <c r="U83" s="102">
        <v>9.0999999999999998E-2</v>
      </c>
      <c r="V83" s="102">
        <v>6.7000000000000004E-2</v>
      </c>
      <c r="W83" s="102">
        <v>7.9000000000000001E-2</v>
      </c>
      <c r="X83" s="102">
        <v>9.2999999999999999E-2</v>
      </c>
      <c r="Y83" s="102">
        <v>6.8000000000000005E-2</v>
      </c>
      <c r="Z83" s="102">
        <v>0.121</v>
      </c>
      <c r="AA83" s="102">
        <v>8.5000000000000006E-2</v>
      </c>
      <c r="AB83" s="102">
        <v>6.6000000000000003E-2</v>
      </c>
      <c r="AC83" s="102">
        <v>0.08</v>
      </c>
      <c r="AD83" s="102">
        <v>7.0000000000000007E-2</v>
      </c>
      <c r="AE83" s="102">
        <v>8.2000000000000003E-2</v>
      </c>
      <c r="AF83" s="102">
        <v>7.0000000000000007E-2</v>
      </c>
      <c r="AG83" s="102">
        <v>8.4000000000000005E-2</v>
      </c>
      <c r="AH83" s="102">
        <v>9.1999999999999998E-2</v>
      </c>
      <c r="AI83" s="102">
        <v>7.8E-2</v>
      </c>
      <c r="AJ83" s="102">
        <v>5.8999999999999997E-2</v>
      </c>
      <c r="AK83" s="102">
        <v>7.2999999999999995E-2</v>
      </c>
      <c r="AL83" s="102">
        <v>0.08</v>
      </c>
      <c r="AM83" s="102">
        <v>0.11600000000000001</v>
      </c>
      <c r="AN83" s="97">
        <v>7.9000000000000001E-2</v>
      </c>
      <c r="AO83" s="97">
        <v>7.4999999999999997E-2</v>
      </c>
      <c r="AP83" s="97">
        <v>7.2999999999999995E-2</v>
      </c>
      <c r="AQ83" s="97">
        <v>8.7999999999999995E-2</v>
      </c>
    </row>
    <row r="84" spans="1:43" x14ac:dyDescent="0.25">
      <c r="A84" s="7">
        <v>19.75</v>
      </c>
      <c r="B84" s="14">
        <v>8.5000000000000006E-2</v>
      </c>
      <c r="C84" s="14">
        <v>9.2999999999999999E-2</v>
      </c>
      <c r="D84" s="14">
        <v>7.8E-2</v>
      </c>
      <c r="E84" s="14">
        <v>0.08</v>
      </c>
      <c r="F84" s="14">
        <v>9.1999999999999998E-2</v>
      </c>
      <c r="G84" s="14">
        <v>9.0999999999999998E-2</v>
      </c>
      <c r="H84" s="14">
        <v>0.08</v>
      </c>
      <c r="I84" s="14">
        <v>7.6999999999999999E-2</v>
      </c>
      <c r="J84" s="8">
        <v>6.7000000000000004E-2</v>
      </c>
      <c r="K84" s="14">
        <v>5.5E-2</v>
      </c>
      <c r="L84" s="14">
        <v>8.6999999999999994E-2</v>
      </c>
      <c r="M84" s="14">
        <v>6.6000000000000003E-2</v>
      </c>
      <c r="N84" s="8">
        <v>6.6000000000000003E-2</v>
      </c>
      <c r="O84" s="8">
        <v>6.7000000000000004E-2</v>
      </c>
      <c r="P84" s="8">
        <v>7.5999999999999998E-2</v>
      </c>
      <c r="Q84" s="8">
        <v>6.4000000000000001E-2</v>
      </c>
      <c r="S84" s="99">
        <v>19.75</v>
      </c>
      <c r="T84" s="102">
        <v>0.10299999999999999</v>
      </c>
      <c r="U84" s="102">
        <v>9.2999999999999999E-2</v>
      </c>
      <c r="V84" s="102">
        <v>6.6000000000000003E-2</v>
      </c>
      <c r="W84" s="102">
        <v>7.6999999999999999E-2</v>
      </c>
      <c r="X84" s="102">
        <v>9.1999999999999998E-2</v>
      </c>
      <c r="Y84" s="102">
        <v>6.7000000000000004E-2</v>
      </c>
      <c r="Z84" s="102">
        <v>0.121</v>
      </c>
      <c r="AA84" s="102">
        <v>8.5999999999999993E-2</v>
      </c>
      <c r="AB84" s="102">
        <v>6.3E-2</v>
      </c>
      <c r="AC84" s="102">
        <v>7.8E-2</v>
      </c>
      <c r="AD84" s="102">
        <v>7.0000000000000007E-2</v>
      </c>
      <c r="AE84" s="102">
        <v>8.3000000000000004E-2</v>
      </c>
      <c r="AF84" s="102">
        <v>7.0000000000000007E-2</v>
      </c>
      <c r="AG84" s="102">
        <v>8.5000000000000006E-2</v>
      </c>
      <c r="AH84" s="102">
        <v>0.09</v>
      </c>
      <c r="AI84" s="102">
        <v>7.6999999999999999E-2</v>
      </c>
      <c r="AJ84" s="102">
        <v>0.06</v>
      </c>
      <c r="AK84" s="102">
        <v>7.3999999999999996E-2</v>
      </c>
      <c r="AL84" s="102">
        <v>8.1000000000000003E-2</v>
      </c>
      <c r="AM84" s="102">
        <v>0.115</v>
      </c>
      <c r="AN84" s="97">
        <v>7.5999999999999998E-2</v>
      </c>
      <c r="AO84" s="97">
        <v>7.2999999999999995E-2</v>
      </c>
      <c r="AP84" s="97">
        <v>7.0999999999999994E-2</v>
      </c>
      <c r="AQ84" s="97">
        <v>8.7999999999999995E-2</v>
      </c>
    </row>
    <row r="85" spans="1:43" x14ac:dyDescent="0.25">
      <c r="A85" s="7">
        <v>20</v>
      </c>
      <c r="B85" s="14">
        <v>8.6999999999999994E-2</v>
      </c>
      <c r="C85" s="14">
        <v>0.09</v>
      </c>
      <c r="D85" s="14">
        <v>7.6999999999999999E-2</v>
      </c>
      <c r="E85" s="14">
        <v>8.2000000000000003E-2</v>
      </c>
      <c r="F85" s="14">
        <v>8.8999999999999996E-2</v>
      </c>
      <c r="G85" s="14">
        <v>9.0999999999999998E-2</v>
      </c>
      <c r="H85" s="14">
        <v>7.9000000000000001E-2</v>
      </c>
      <c r="I85" s="14">
        <v>7.9000000000000001E-2</v>
      </c>
      <c r="J85" s="8">
        <v>6.8000000000000005E-2</v>
      </c>
      <c r="K85" s="14">
        <v>5.5E-2</v>
      </c>
      <c r="L85" s="14">
        <v>8.5999999999999993E-2</v>
      </c>
      <c r="M85" s="14">
        <v>6.6000000000000003E-2</v>
      </c>
      <c r="N85" s="8">
        <v>7.0000000000000007E-2</v>
      </c>
      <c r="O85" s="8">
        <v>6.9000000000000006E-2</v>
      </c>
      <c r="P85" s="8">
        <v>7.3999999999999996E-2</v>
      </c>
      <c r="Q85" s="8">
        <v>6.5000000000000002E-2</v>
      </c>
      <c r="S85" s="99">
        <v>20</v>
      </c>
      <c r="T85" s="102">
        <v>0.10100000000000001</v>
      </c>
      <c r="U85" s="102">
        <v>9.0999999999999998E-2</v>
      </c>
      <c r="V85" s="102">
        <v>6.6000000000000003E-2</v>
      </c>
      <c r="W85" s="102">
        <v>7.6999999999999999E-2</v>
      </c>
      <c r="X85" s="102">
        <v>9.0999999999999998E-2</v>
      </c>
      <c r="Y85" s="102">
        <v>6.8000000000000005E-2</v>
      </c>
      <c r="Z85" s="102">
        <v>0.121</v>
      </c>
      <c r="AA85" s="102">
        <v>8.5999999999999993E-2</v>
      </c>
      <c r="AB85" s="102">
        <v>6.5000000000000002E-2</v>
      </c>
      <c r="AC85" s="102">
        <v>7.9000000000000001E-2</v>
      </c>
      <c r="AD85" s="102">
        <v>7.0000000000000007E-2</v>
      </c>
      <c r="AE85" s="102">
        <v>8.2000000000000003E-2</v>
      </c>
      <c r="AF85" s="102">
        <v>7.0000000000000007E-2</v>
      </c>
      <c r="AG85" s="102">
        <v>8.5000000000000006E-2</v>
      </c>
      <c r="AH85" s="102">
        <v>9.0999999999999998E-2</v>
      </c>
      <c r="AI85" s="102">
        <v>7.6999999999999999E-2</v>
      </c>
      <c r="AJ85" s="102">
        <v>0.06</v>
      </c>
      <c r="AK85" s="102">
        <v>7.3999999999999996E-2</v>
      </c>
      <c r="AL85" s="102">
        <v>7.8E-2</v>
      </c>
      <c r="AM85" s="102">
        <v>0.114</v>
      </c>
      <c r="AN85" s="97">
        <v>7.6999999999999999E-2</v>
      </c>
      <c r="AO85" s="97">
        <v>7.3999999999999996E-2</v>
      </c>
      <c r="AP85" s="97">
        <v>7.0000000000000007E-2</v>
      </c>
      <c r="AQ85" s="97">
        <v>8.7999999999999995E-2</v>
      </c>
    </row>
    <row r="86" spans="1:43" x14ac:dyDescent="0.25">
      <c r="A86" s="7">
        <v>20.25</v>
      </c>
      <c r="B86" s="14">
        <v>8.6999999999999994E-2</v>
      </c>
      <c r="C86" s="14">
        <v>9.0999999999999998E-2</v>
      </c>
      <c r="D86" s="14">
        <v>7.6999999999999999E-2</v>
      </c>
      <c r="E86" s="14">
        <v>8.2000000000000003E-2</v>
      </c>
      <c r="F86" s="14">
        <v>0.09</v>
      </c>
      <c r="G86" s="14">
        <v>9.1999999999999998E-2</v>
      </c>
      <c r="H86" s="14">
        <v>7.9000000000000001E-2</v>
      </c>
      <c r="I86" s="14">
        <v>7.9000000000000001E-2</v>
      </c>
      <c r="J86" s="8">
        <v>6.8000000000000005E-2</v>
      </c>
      <c r="K86" s="14">
        <v>5.6000000000000001E-2</v>
      </c>
      <c r="L86" s="14">
        <v>8.6999999999999994E-2</v>
      </c>
      <c r="M86" s="14">
        <v>6.7000000000000004E-2</v>
      </c>
      <c r="N86" s="8">
        <v>6.8000000000000005E-2</v>
      </c>
      <c r="O86" s="8">
        <v>6.8000000000000005E-2</v>
      </c>
      <c r="P86" s="8">
        <v>7.4999999999999997E-2</v>
      </c>
      <c r="Q86" s="8">
        <v>6.5000000000000002E-2</v>
      </c>
      <c r="S86" s="99">
        <v>20.25</v>
      </c>
      <c r="T86" s="102">
        <v>9.9000000000000005E-2</v>
      </c>
      <c r="U86" s="102">
        <v>9.0999999999999998E-2</v>
      </c>
      <c r="V86" s="102">
        <v>6.7000000000000004E-2</v>
      </c>
      <c r="W86" s="102">
        <v>7.8E-2</v>
      </c>
      <c r="X86" s="102">
        <v>0.09</v>
      </c>
      <c r="Y86" s="102">
        <v>6.8000000000000005E-2</v>
      </c>
      <c r="Z86" s="102">
        <v>0.11899999999999999</v>
      </c>
      <c r="AA86" s="102">
        <v>8.5000000000000006E-2</v>
      </c>
      <c r="AB86" s="102">
        <v>6.5000000000000002E-2</v>
      </c>
      <c r="AC86" s="102">
        <v>7.8E-2</v>
      </c>
      <c r="AD86" s="102">
        <v>6.8000000000000005E-2</v>
      </c>
      <c r="AE86" s="102">
        <v>8.3000000000000004E-2</v>
      </c>
      <c r="AF86" s="102">
        <v>6.9000000000000006E-2</v>
      </c>
      <c r="AG86" s="102">
        <v>8.3000000000000004E-2</v>
      </c>
      <c r="AH86" s="102">
        <v>0.09</v>
      </c>
      <c r="AI86" s="102">
        <v>7.8E-2</v>
      </c>
      <c r="AJ86" s="102">
        <v>0.06</v>
      </c>
      <c r="AK86" s="102">
        <v>7.3999999999999996E-2</v>
      </c>
      <c r="AL86" s="102">
        <v>7.6999999999999999E-2</v>
      </c>
      <c r="AM86" s="102">
        <v>0.111</v>
      </c>
      <c r="AN86" s="97">
        <v>7.6999999999999999E-2</v>
      </c>
      <c r="AO86" s="97">
        <v>7.3999999999999996E-2</v>
      </c>
      <c r="AP86" s="97">
        <v>7.0999999999999994E-2</v>
      </c>
      <c r="AQ86" s="97">
        <v>8.8999999999999996E-2</v>
      </c>
    </row>
    <row r="87" spans="1:43" x14ac:dyDescent="0.25">
      <c r="A87" s="7">
        <v>20.5</v>
      </c>
      <c r="B87" s="14">
        <v>8.8999999999999996E-2</v>
      </c>
      <c r="C87" s="14">
        <v>9.2999999999999999E-2</v>
      </c>
      <c r="D87" s="14">
        <v>7.8E-2</v>
      </c>
      <c r="E87" s="14">
        <v>8.1000000000000003E-2</v>
      </c>
      <c r="F87" s="14">
        <v>9.2999999999999999E-2</v>
      </c>
      <c r="G87" s="14">
        <v>9.0999999999999998E-2</v>
      </c>
      <c r="H87" s="14">
        <v>0.08</v>
      </c>
      <c r="I87" s="14">
        <v>7.9000000000000001E-2</v>
      </c>
      <c r="J87" s="8">
        <v>6.8000000000000005E-2</v>
      </c>
      <c r="K87" s="14">
        <v>5.5E-2</v>
      </c>
      <c r="L87" s="14">
        <v>8.7999999999999995E-2</v>
      </c>
      <c r="M87" s="14">
        <v>6.6000000000000003E-2</v>
      </c>
      <c r="N87" s="8">
        <v>7.0000000000000007E-2</v>
      </c>
      <c r="O87" s="8">
        <v>6.9000000000000006E-2</v>
      </c>
      <c r="P87" s="8">
        <v>7.5999999999999998E-2</v>
      </c>
      <c r="Q87" s="8">
        <v>6.5000000000000002E-2</v>
      </c>
      <c r="S87" s="99">
        <v>20.5</v>
      </c>
      <c r="T87" s="102">
        <v>0.1</v>
      </c>
      <c r="U87" s="102">
        <v>9.0999999999999998E-2</v>
      </c>
      <c r="V87" s="102">
        <v>6.6000000000000003E-2</v>
      </c>
      <c r="W87" s="102">
        <v>7.6999999999999999E-2</v>
      </c>
      <c r="X87" s="102">
        <v>0.09</v>
      </c>
      <c r="Y87" s="102">
        <v>6.8000000000000005E-2</v>
      </c>
      <c r="Z87" s="102">
        <v>0.121</v>
      </c>
      <c r="AA87" s="102">
        <v>8.5999999999999993E-2</v>
      </c>
      <c r="AB87" s="102">
        <v>6.4000000000000001E-2</v>
      </c>
      <c r="AC87" s="102">
        <v>0.08</v>
      </c>
      <c r="AD87" s="102">
        <v>6.8000000000000005E-2</v>
      </c>
      <c r="AE87" s="102">
        <v>8.3000000000000004E-2</v>
      </c>
      <c r="AF87" s="102">
        <v>6.9000000000000006E-2</v>
      </c>
      <c r="AG87" s="102">
        <v>8.3000000000000004E-2</v>
      </c>
      <c r="AH87" s="102">
        <v>0.09</v>
      </c>
      <c r="AI87" s="102">
        <v>7.5999999999999998E-2</v>
      </c>
      <c r="AJ87" s="102">
        <v>5.8999999999999997E-2</v>
      </c>
      <c r="AK87" s="102">
        <v>7.2999999999999995E-2</v>
      </c>
      <c r="AL87" s="102">
        <v>7.8E-2</v>
      </c>
      <c r="AM87" s="102">
        <v>0.113</v>
      </c>
      <c r="AN87" s="97">
        <v>7.8E-2</v>
      </c>
      <c r="AO87" s="97">
        <v>7.2999999999999995E-2</v>
      </c>
      <c r="AP87" s="97">
        <v>7.1999999999999995E-2</v>
      </c>
      <c r="AQ87" s="97">
        <v>0.09</v>
      </c>
    </row>
    <row r="88" spans="1:43" x14ac:dyDescent="0.25">
      <c r="A88" s="7">
        <v>20.75</v>
      </c>
      <c r="B88" s="14">
        <v>8.8999999999999996E-2</v>
      </c>
      <c r="C88" s="14">
        <v>9.0999999999999998E-2</v>
      </c>
      <c r="D88" s="14">
        <v>7.8E-2</v>
      </c>
      <c r="E88" s="14">
        <v>8.2000000000000003E-2</v>
      </c>
      <c r="F88" s="14">
        <v>9.0999999999999998E-2</v>
      </c>
      <c r="G88" s="14">
        <v>9.1999999999999998E-2</v>
      </c>
      <c r="H88" s="14">
        <v>0.08</v>
      </c>
      <c r="I88" s="14">
        <v>7.9000000000000001E-2</v>
      </c>
      <c r="J88" s="8">
        <v>6.9000000000000006E-2</v>
      </c>
      <c r="K88" s="14">
        <v>5.8000000000000003E-2</v>
      </c>
      <c r="L88" s="14">
        <v>8.6999999999999994E-2</v>
      </c>
      <c r="M88" s="14">
        <v>6.7000000000000004E-2</v>
      </c>
      <c r="N88" s="8">
        <v>7.0999999999999994E-2</v>
      </c>
      <c r="O88" s="8">
        <v>7.0000000000000007E-2</v>
      </c>
      <c r="P88" s="8">
        <v>7.5999999999999998E-2</v>
      </c>
      <c r="Q88" s="8">
        <v>6.6000000000000003E-2</v>
      </c>
      <c r="S88" s="99">
        <v>20.75</v>
      </c>
      <c r="T88" s="102">
        <v>0.10100000000000001</v>
      </c>
      <c r="U88" s="102">
        <v>0.09</v>
      </c>
      <c r="V88" s="102">
        <v>6.7000000000000004E-2</v>
      </c>
      <c r="W88" s="102">
        <v>7.5999999999999998E-2</v>
      </c>
      <c r="X88" s="102">
        <v>8.8999999999999996E-2</v>
      </c>
      <c r="Y88" s="102">
        <v>6.6000000000000003E-2</v>
      </c>
      <c r="Z88" s="102">
        <v>0.12</v>
      </c>
      <c r="AA88" s="102">
        <v>8.5000000000000006E-2</v>
      </c>
      <c r="AB88" s="102">
        <v>6.4000000000000001E-2</v>
      </c>
      <c r="AC88" s="102">
        <v>7.9000000000000001E-2</v>
      </c>
      <c r="AD88" s="102">
        <v>6.9000000000000006E-2</v>
      </c>
      <c r="AE88" s="102">
        <v>8.1000000000000003E-2</v>
      </c>
      <c r="AF88" s="102">
        <v>6.9000000000000006E-2</v>
      </c>
      <c r="AG88" s="102">
        <v>8.4000000000000005E-2</v>
      </c>
      <c r="AH88" s="102">
        <v>9.1999999999999998E-2</v>
      </c>
      <c r="AI88" s="102">
        <v>7.6999999999999999E-2</v>
      </c>
      <c r="AJ88" s="102">
        <v>5.8999999999999997E-2</v>
      </c>
      <c r="AK88" s="102">
        <v>7.1999999999999995E-2</v>
      </c>
      <c r="AL88" s="102">
        <v>7.6999999999999999E-2</v>
      </c>
      <c r="AM88" s="102">
        <v>0.112</v>
      </c>
      <c r="AN88" s="97">
        <v>7.6999999999999999E-2</v>
      </c>
      <c r="AO88" s="97">
        <v>7.3999999999999996E-2</v>
      </c>
      <c r="AP88" s="97">
        <v>7.0000000000000007E-2</v>
      </c>
      <c r="AQ88" s="97">
        <v>8.6999999999999994E-2</v>
      </c>
    </row>
    <row r="89" spans="1:43" x14ac:dyDescent="0.25">
      <c r="A89" s="7">
        <v>21</v>
      </c>
      <c r="B89" s="14">
        <v>9.0999999999999998E-2</v>
      </c>
      <c r="C89" s="14">
        <v>9.1999999999999998E-2</v>
      </c>
      <c r="D89" s="14">
        <v>7.9000000000000001E-2</v>
      </c>
      <c r="E89" s="14">
        <v>8.1000000000000003E-2</v>
      </c>
      <c r="F89" s="14">
        <v>9.1999999999999998E-2</v>
      </c>
      <c r="G89" s="14">
        <v>9.2999999999999999E-2</v>
      </c>
      <c r="H89" s="14">
        <v>8.1000000000000003E-2</v>
      </c>
      <c r="I89" s="14">
        <v>7.9000000000000001E-2</v>
      </c>
      <c r="J89" s="8">
        <v>6.9000000000000006E-2</v>
      </c>
      <c r="K89" s="14">
        <v>5.7000000000000002E-2</v>
      </c>
      <c r="L89" s="14">
        <v>8.7999999999999995E-2</v>
      </c>
      <c r="M89" s="14">
        <v>6.8000000000000005E-2</v>
      </c>
      <c r="N89" s="8">
        <v>7.0999999999999994E-2</v>
      </c>
      <c r="O89" s="8">
        <v>7.0000000000000007E-2</v>
      </c>
      <c r="P89" s="8">
        <v>7.5999999999999998E-2</v>
      </c>
      <c r="Q89" s="8">
        <v>6.6000000000000003E-2</v>
      </c>
      <c r="S89" s="99">
        <v>21</v>
      </c>
      <c r="T89" s="102">
        <v>0.1</v>
      </c>
      <c r="U89" s="102">
        <v>9.0999999999999998E-2</v>
      </c>
      <c r="V89" s="102">
        <v>6.4000000000000001E-2</v>
      </c>
      <c r="W89" s="102">
        <v>7.5999999999999998E-2</v>
      </c>
      <c r="X89" s="102">
        <v>8.8999999999999996E-2</v>
      </c>
      <c r="Y89" s="102">
        <v>6.6000000000000003E-2</v>
      </c>
      <c r="Z89" s="102">
        <v>0.12</v>
      </c>
      <c r="AA89" s="102">
        <v>8.5999999999999993E-2</v>
      </c>
      <c r="AB89" s="102">
        <v>6.4000000000000001E-2</v>
      </c>
      <c r="AC89" s="102">
        <v>7.9000000000000001E-2</v>
      </c>
      <c r="AD89" s="102">
        <v>6.7000000000000004E-2</v>
      </c>
      <c r="AE89" s="102">
        <v>8.2000000000000003E-2</v>
      </c>
      <c r="AF89" s="102">
        <v>6.8000000000000005E-2</v>
      </c>
      <c r="AG89" s="102">
        <v>8.5000000000000006E-2</v>
      </c>
      <c r="AH89" s="102">
        <v>9.2999999999999999E-2</v>
      </c>
      <c r="AI89" s="102">
        <v>7.2999999999999995E-2</v>
      </c>
      <c r="AJ89" s="102">
        <v>6.8000000000000005E-2</v>
      </c>
      <c r="AK89" s="102">
        <v>7.1999999999999995E-2</v>
      </c>
      <c r="AL89" s="102">
        <v>7.5999999999999998E-2</v>
      </c>
      <c r="AM89" s="102">
        <v>0.111</v>
      </c>
      <c r="AN89" s="97">
        <v>7.6999999999999999E-2</v>
      </c>
      <c r="AO89" s="97">
        <v>7.5999999999999998E-2</v>
      </c>
      <c r="AP89" s="97">
        <v>7.0000000000000007E-2</v>
      </c>
      <c r="AQ89" s="97">
        <v>8.8999999999999996E-2</v>
      </c>
    </row>
    <row r="90" spans="1:43" x14ac:dyDescent="0.25">
      <c r="A90" s="7">
        <v>21.25</v>
      </c>
      <c r="B90" s="14">
        <v>0.09</v>
      </c>
      <c r="C90" s="14">
        <v>9.2999999999999999E-2</v>
      </c>
      <c r="D90" s="14">
        <v>0.08</v>
      </c>
      <c r="E90" s="14">
        <v>8.3000000000000004E-2</v>
      </c>
      <c r="F90" s="14">
        <v>9.2999999999999999E-2</v>
      </c>
      <c r="G90" s="14">
        <v>9.1999999999999998E-2</v>
      </c>
      <c r="H90" s="14">
        <v>0.08</v>
      </c>
      <c r="I90" s="14">
        <v>0.08</v>
      </c>
      <c r="J90" s="8">
        <v>7.0000000000000007E-2</v>
      </c>
      <c r="K90" s="14">
        <v>5.8000000000000003E-2</v>
      </c>
      <c r="L90" s="14">
        <v>8.6999999999999994E-2</v>
      </c>
      <c r="M90" s="14">
        <v>6.7000000000000004E-2</v>
      </c>
      <c r="N90" s="8">
        <v>7.1999999999999995E-2</v>
      </c>
      <c r="O90" s="8">
        <v>7.0999999999999994E-2</v>
      </c>
      <c r="P90" s="8">
        <v>7.6999999999999999E-2</v>
      </c>
      <c r="Q90" s="8">
        <v>6.7000000000000004E-2</v>
      </c>
      <c r="S90" s="99">
        <v>21.25</v>
      </c>
      <c r="T90" s="102">
        <v>9.9000000000000005E-2</v>
      </c>
      <c r="U90" s="102">
        <v>0.09</v>
      </c>
      <c r="V90" s="102">
        <v>6.5000000000000002E-2</v>
      </c>
      <c r="W90" s="102">
        <v>7.6999999999999999E-2</v>
      </c>
      <c r="X90" s="102">
        <v>0.09</v>
      </c>
      <c r="Y90" s="102">
        <v>6.6000000000000003E-2</v>
      </c>
      <c r="Z90" s="102">
        <v>0.11899999999999999</v>
      </c>
      <c r="AA90" s="102">
        <v>8.5000000000000006E-2</v>
      </c>
      <c r="AB90" s="102">
        <v>6.3E-2</v>
      </c>
      <c r="AC90" s="102">
        <v>7.8E-2</v>
      </c>
      <c r="AD90" s="102">
        <v>7.0000000000000007E-2</v>
      </c>
      <c r="AE90" s="102">
        <v>8.2000000000000003E-2</v>
      </c>
      <c r="AF90" s="102">
        <v>6.8000000000000005E-2</v>
      </c>
      <c r="AG90" s="102">
        <v>8.4000000000000005E-2</v>
      </c>
      <c r="AH90" s="102">
        <v>9.2999999999999999E-2</v>
      </c>
      <c r="AI90" s="102">
        <v>7.3999999999999996E-2</v>
      </c>
      <c r="AJ90" s="102">
        <v>6.9000000000000006E-2</v>
      </c>
      <c r="AK90" s="102">
        <v>7.4999999999999997E-2</v>
      </c>
      <c r="AL90" s="102">
        <v>7.4999999999999997E-2</v>
      </c>
      <c r="AM90" s="102">
        <v>0.112</v>
      </c>
      <c r="AN90" s="97">
        <v>7.5999999999999998E-2</v>
      </c>
      <c r="AO90" s="97">
        <v>7.4999999999999997E-2</v>
      </c>
      <c r="AP90" s="97">
        <v>7.0000000000000007E-2</v>
      </c>
      <c r="AQ90" s="97">
        <v>0.09</v>
      </c>
    </row>
    <row r="91" spans="1:43" x14ac:dyDescent="0.25">
      <c r="A91" s="7">
        <v>21.5</v>
      </c>
      <c r="B91" s="14">
        <v>0.09</v>
      </c>
      <c r="C91" s="14">
        <v>9.2999999999999999E-2</v>
      </c>
      <c r="D91" s="14">
        <v>7.9000000000000001E-2</v>
      </c>
      <c r="E91" s="14">
        <v>8.2000000000000003E-2</v>
      </c>
      <c r="F91" s="14">
        <v>9.2999999999999999E-2</v>
      </c>
      <c r="G91" s="14">
        <v>9.1999999999999998E-2</v>
      </c>
      <c r="H91" s="14">
        <v>0.08</v>
      </c>
      <c r="I91" s="14">
        <v>7.9000000000000001E-2</v>
      </c>
      <c r="J91" s="8">
        <v>7.0000000000000007E-2</v>
      </c>
      <c r="K91" s="14">
        <v>5.8999999999999997E-2</v>
      </c>
      <c r="L91" s="14">
        <v>8.7999999999999995E-2</v>
      </c>
      <c r="M91" s="14">
        <v>6.7000000000000004E-2</v>
      </c>
      <c r="N91" s="8">
        <v>7.1999999999999995E-2</v>
      </c>
      <c r="O91" s="8">
        <v>7.0000000000000007E-2</v>
      </c>
      <c r="P91" s="8">
        <v>7.6999999999999999E-2</v>
      </c>
      <c r="Q91" s="8">
        <v>6.7000000000000004E-2</v>
      </c>
      <c r="S91" s="99">
        <v>21.5</v>
      </c>
      <c r="T91" s="102">
        <v>9.9000000000000005E-2</v>
      </c>
      <c r="U91" s="102">
        <v>0.09</v>
      </c>
      <c r="V91" s="102">
        <v>6.4000000000000001E-2</v>
      </c>
      <c r="W91" s="102">
        <v>7.5999999999999998E-2</v>
      </c>
      <c r="X91" s="102">
        <v>0.09</v>
      </c>
      <c r="Y91" s="102">
        <v>6.8000000000000005E-2</v>
      </c>
      <c r="Z91" s="102">
        <v>0.11899999999999999</v>
      </c>
      <c r="AA91" s="102">
        <v>8.5000000000000006E-2</v>
      </c>
      <c r="AB91" s="102">
        <v>6.3E-2</v>
      </c>
      <c r="AC91" s="102">
        <v>7.8E-2</v>
      </c>
      <c r="AD91" s="102">
        <v>6.9000000000000006E-2</v>
      </c>
      <c r="AE91" s="102">
        <v>8.2000000000000003E-2</v>
      </c>
      <c r="AF91" s="102">
        <v>6.8000000000000005E-2</v>
      </c>
      <c r="AG91" s="102">
        <v>8.4000000000000005E-2</v>
      </c>
      <c r="AH91" s="102">
        <v>9.1999999999999998E-2</v>
      </c>
      <c r="AI91" s="102">
        <v>7.2999999999999995E-2</v>
      </c>
      <c r="AJ91" s="102">
        <v>6.7000000000000004E-2</v>
      </c>
      <c r="AK91" s="102">
        <v>7.2999999999999995E-2</v>
      </c>
      <c r="AL91" s="102">
        <v>7.4999999999999997E-2</v>
      </c>
      <c r="AM91" s="102">
        <v>0.111</v>
      </c>
      <c r="AN91" s="97">
        <v>7.5999999999999998E-2</v>
      </c>
      <c r="AO91" s="97">
        <v>7.5999999999999998E-2</v>
      </c>
      <c r="AP91" s="97">
        <v>7.0999999999999994E-2</v>
      </c>
      <c r="AQ91" s="97">
        <v>0.09</v>
      </c>
    </row>
    <row r="92" spans="1:43" x14ac:dyDescent="0.25">
      <c r="A92" s="7">
        <v>21.75</v>
      </c>
      <c r="B92" s="14">
        <v>9.0999999999999998E-2</v>
      </c>
      <c r="C92" s="14">
        <v>9.0999999999999998E-2</v>
      </c>
      <c r="D92" s="14">
        <v>7.8E-2</v>
      </c>
      <c r="E92" s="14">
        <v>8.1000000000000003E-2</v>
      </c>
      <c r="F92" s="14">
        <v>9.1999999999999998E-2</v>
      </c>
      <c r="G92" s="14">
        <v>9.2999999999999999E-2</v>
      </c>
      <c r="H92" s="14">
        <v>0.08</v>
      </c>
      <c r="I92" s="14">
        <v>7.8E-2</v>
      </c>
      <c r="J92" s="8">
        <v>7.0000000000000007E-2</v>
      </c>
      <c r="K92" s="14">
        <v>5.8999999999999997E-2</v>
      </c>
      <c r="L92" s="14">
        <v>8.6999999999999994E-2</v>
      </c>
      <c r="M92" s="14">
        <v>6.8000000000000005E-2</v>
      </c>
      <c r="N92" s="8">
        <v>7.2999999999999995E-2</v>
      </c>
      <c r="O92" s="8">
        <v>6.8000000000000005E-2</v>
      </c>
      <c r="P92" s="8">
        <v>7.6999999999999999E-2</v>
      </c>
      <c r="Q92" s="8">
        <v>6.5000000000000002E-2</v>
      </c>
      <c r="S92" s="99">
        <v>21.75</v>
      </c>
      <c r="T92" s="102">
        <v>0.1</v>
      </c>
      <c r="U92" s="102">
        <v>9.1999999999999998E-2</v>
      </c>
      <c r="V92" s="102">
        <v>6.6000000000000003E-2</v>
      </c>
      <c r="W92" s="102">
        <v>7.8E-2</v>
      </c>
      <c r="X92" s="102">
        <v>9.1999999999999998E-2</v>
      </c>
      <c r="Y92" s="102">
        <v>6.8000000000000005E-2</v>
      </c>
      <c r="Z92" s="102">
        <v>0.12</v>
      </c>
      <c r="AA92" s="102">
        <v>8.5000000000000006E-2</v>
      </c>
      <c r="AB92" s="102">
        <v>6.3E-2</v>
      </c>
      <c r="AC92" s="102">
        <v>7.9000000000000001E-2</v>
      </c>
      <c r="AD92" s="102">
        <v>6.9000000000000006E-2</v>
      </c>
      <c r="AE92" s="102">
        <v>8.3000000000000004E-2</v>
      </c>
      <c r="AF92" s="102">
        <v>6.9000000000000006E-2</v>
      </c>
      <c r="AG92" s="102">
        <v>8.4000000000000005E-2</v>
      </c>
      <c r="AH92" s="102">
        <v>9.2999999999999999E-2</v>
      </c>
      <c r="AI92" s="102">
        <v>7.3999999999999996E-2</v>
      </c>
      <c r="AJ92" s="102">
        <v>6.9000000000000006E-2</v>
      </c>
      <c r="AK92" s="102">
        <v>7.4999999999999997E-2</v>
      </c>
      <c r="AL92" s="102">
        <v>7.6999999999999999E-2</v>
      </c>
      <c r="AM92" s="102">
        <v>0.111</v>
      </c>
      <c r="AN92" s="97">
        <v>7.8E-2</v>
      </c>
      <c r="AO92" s="97">
        <v>7.5999999999999998E-2</v>
      </c>
      <c r="AP92" s="97">
        <v>7.2999999999999995E-2</v>
      </c>
      <c r="AQ92" s="97">
        <v>9.1999999999999998E-2</v>
      </c>
    </row>
    <row r="93" spans="1:43" x14ac:dyDescent="0.25">
      <c r="A93" s="7">
        <v>22</v>
      </c>
      <c r="B93" s="14">
        <v>9.0999999999999998E-2</v>
      </c>
      <c r="C93" s="14">
        <v>9.4E-2</v>
      </c>
      <c r="D93" s="14">
        <v>7.9000000000000001E-2</v>
      </c>
      <c r="E93" s="14">
        <v>8.2000000000000003E-2</v>
      </c>
      <c r="F93" s="14">
        <v>9.4E-2</v>
      </c>
      <c r="G93" s="14">
        <v>9.1999999999999998E-2</v>
      </c>
      <c r="H93" s="14">
        <v>8.1000000000000003E-2</v>
      </c>
      <c r="I93" s="14">
        <v>0.08</v>
      </c>
      <c r="J93" s="8">
        <v>7.0999999999999994E-2</v>
      </c>
      <c r="K93" s="14">
        <v>5.8000000000000003E-2</v>
      </c>
      <c r="L93" s="14">
        <v>8.7999999999999995E-2</v>
      </c>
      <c r="M93" s="14">
        <v>6.8000000000000005E-2</v>
      </c>
      <c r="N93" s="8">
        <v>7.1999999999999995E-2</v>
      </c>
      <c r="O93" s="8">
        <v>7.0000000000000007E-2</v>
      </c>
      <c r="P93" s="8">
        <v>7.6999999999999999E-2</v>
      </c>
      <c r="Q93" s="8">
        <v>6.7000000000000004E-2</v>
      </c>
      <c r="S93" s="99">
        <v>22</v>
      </c>
      <c r="T93" s="102">
        <v>0.1</v>
      </c>
      <c r="U93" s="102">
        <v>9.0999999999999998E-2</v>
      </c>
      <c r="V93" s="102">
        <v>6.7000000000000004E-2</v>
      </c>
      <c r="W93" s="102">
        <v>7.6999999999999999E-2</v>
      </c>
      <c r="X93" s="102">
        <v>9.1999999999999998E-2</v>
      </c>
      <c r="Y93" s="102">
        <v>6.9000000000000006E-2</v>
      </c>
      <c r="Z93" s="102">
        <v>0.12</v>
      </c>
      <c r="AA93" s="102">
        <v>8.6999999999999994E-2</v>
      </c>
      <c r="AB93" s="102">
        <v>6.3E-2</v>
      </c>
      <c r="AC93" s="102">
        <v>0.08</v>
      </c>
      <c r="AD93" s="102">
        <v>7.0999999999999994E-2</v>
      </c>
      <c r="AE93" s="102">
        <v>8.3000000000000004E-2</v>
      </c>
      <c r="AF93" s="102">
        <v>6.9000000000000006E-2</v>
      </c>
      <c r="AG93" s="102">
        <v>8.3000000000000004E-2</v>
      </c>
      <c r="AH93" s="102">
        <v>9.2999999999999999E-2</v>
      </c>
      <c r="AI93" s="102">
        <v>7.2999999999999995E-2</v>
      </c>
      <c r="AJ93" s="102">
        <v>7.0999999999999994E-2</v>
      </c>
      <c r="AK93" s="102">
        <v>7.4999999999999997E-2</v>
      </c>
      <c r="AL93" s="102">
        <v>7.4999999999999997E-2</v>
      </c>
      <c r="AM93" s="102">
        <v>0.112</v>
      </c>
      <c r="AN93" s="97">
        <v>7.6999999999999999E-2</v>
      </c>
      <c r="AO93" s="97">
        <v>7.6999999999999999E-2</v>
      </c>
      <c r="AP93" s="97">
        <v>7.1999999999999995E-2</v>
      </c>
      <c r="AQ93" s="97">
        <v>9.1999999999999998E-2</v>
      </c>
    </row>
    <row r="94" spans="1:43" x14ac:dyDescent="0.25">
      <c r="A94" s="7">
        <v>22.25</v>
      </c>
      <c r="B94" s="14">
        <v>9.1999999999999998E-2</v>
      </c>
      <c r="C94" s="14">
        <v>9.1999999999999998E-2</v>
      </c>
      <c r="D94" s="14">
        <v>7.9000000000000001E-2</v>
      </c>
      <c r="E94" s="14">
        <v>8.2000000000000003E-2</v>
      </c>
      <c r="F94" s="14">
        <v>9.1999999999999998E-2</v>
      </c>
      <c r="G94" s="14">
        <v>9.4E-2</v>
      </c>
      <c r="H94" s="14">
        <v>8.1000000000000003E-2</v>
      </c>
      <c r="I94" s="14">
        <v>7.9000000000000001E-2</v>
      </c>
      <c r="J94" s="8">
        <v>7.0000000000000007E-2</v>
      </c>
      <c r="K94" s="14">
        <v>5.8999999999999997E-2</v>
      </c>
      <c r="L94" s="14">
        <v>8.8999999999999996E-2</v>
      </c>
      <c r="M94" s="14">
        <v>6.9000000000000006E-2</v>
      </c>
      <c r="N94" s="8">
        <v>7.3999999999999996E-2</v>
      </c>
      <c r="O94" s="8">
        <v>6.9000000000000006E-2</v>
      </c>
      <c r="P94" s="8">
        <v>7.8E-2</v>
      </c>
      <c r="Q94" s="8">
        <v>6.6000000000000003E-2</v>
      </c>
      <c r="S94" s="99">
        <v>22.25</v>
      </c>
      <c r="T94" s="102">
        <v>0.10100000000000001</v>
      </c>
      <c r="U94" s="102">
        <v>9.0999999999999998E-2</v>
      </c>
      <c r="V94" s="102">
        <v>6.6000000000000003E-2</v>
      </c>
      <c r="W94" s="102">
        <v>7.8E-2</v>
      </c>
      <c r="X94" s="102">
        <v>9.1999999999999998E-2</v>
      </c>
      <c r="Y94" s="102">
        <v>6.9000000000000006E-2</v>
      </c>
      <c r="Z94" s="102">
        <v>0.12</v>
      </c>
      <c r="AA94" s="102">
        <v>8.5000000000000006E-2</v>
      </c>
      <c r="AB94" s="102">
        <v>6.4000000000000001E-2</v>
      </c>
      <c r="AC94" s="102">
        <v>7.9000000000000001E-2</v>
      </c>
      <c r="AD94" s="102">
        <v>7.1999999999999995E-2</v>
      </c>
      <c r="AE94" s="102">
        <v>8.4000000000000005E-2</v>
      </c>
      <c r="AF94" s="102">
        <v>7.0999999999999994E-2</v>
      </c>
      <c r="AG94" s="102">
        <v>8.5999999999999993E-2</v>
      </c>
      <c r="AH94" s="102">
        <v>9.4E-2</v>
      </c>
      <c r="AI94" s="102">
        <v>7.4999999999999997E-2</v>
      </c>
      <c r="AJ94" s="102">
        <v>7.0999999999999994E-2</v>
      </c>
      <c r="AK94" s="102">
        <v>7.6999999999999999E-2</v>
      </c>
      <c r="AL94" s="102">
        <v>7.6999999999999999E-2</v>
      </c>
      <c r="AM94" s="102">
        <v>0.113</v>
      </c>
      <c r="AN94" s="97">
        <v>7.6999999999999999E-2</v>
      </c>
      <c r="AO94" s="97">
        <v>7.6999999999999999E-2</v>
      </c>
      <c r="AP94" s="97">
        <v>7.1999999999999995E-2</v>
      </c>
      <c r="AQ94" s="97">
        <v>9.1999999999999998E-2</v>
      </c>
    </row>
    <row r="95" spans="1:43" x14ac:dyDescent="0.25">
      <c r="A95" s="7">
        <v>22.5</v>
      </c>
      <c r="B95" s="14">
        <v>9.0999999999999998E-2</v>
      </c>
      <c r="C95" s="14">
        <v>9.5000000000000001E-2</v>
      </c>
      <c r="D95" s="14">
        <v>7.9000000000000001E-2</v>
      </c>
      <c r="E95" s="14">
        <v>8.2000000000000003E-2</v>
      </c>
      <c r="F95" s="14">
        <v>9.4E-2</v>
      </c>
      <c r="G95" s="14">
        <v>9.2999999999999999E-2</v>
      </c>
      <c r="H95" s="14">
        <v>8.1000000000000003E-2</v>
      </c>
      <c r="I95" s="14">
        <v>7.8E-2</v>
      </c>
      <c r="J95" s="8">
        <v>7.0999999999999994E-2</v>
      </c>
      <c r="K95" s="14">
        <v>5.8999999999999997E-2</v>
      </c>
      <c r="L95" s="14">
        <v>0.09</v>
      </c>
      <c r="M95" s="14">
        <v>6.9000000000000006E-2</v>
      </c>
      <c r="N95" s="8">
        <v>7.3999999999999996E-2</v>
      </c>
      <c r="O95" s="8">
        <v>7.0999999999999994E-2</v>
      </c>
      <c r="P95" s="8">
        <v>7.8E-2</v>
      </c>
      <c r="Q95" s="8">
        <v>6.6000000000000003E-2</v>
      </c>
      <c r="S95" s="99">
        <v>22.5</v>
      </c>
      <c r="T95" s="102">
        <v>0.104</v>
      </c>
      <c r="U95" s="102">
        <v>9.2999999999999999E-2</v>
      </c>
      <c r="V95" s="102">
        <v>6.7000000000000004E-2</v>
      </c>
      <c r="W95" s="102">
        <v>7.8E-2</v>
      </c>
      <c r="X95" s="102">
        <v>9.1999999999999998E-2</v>
      </c>
      <c r="Y95" s="102">
        <v>6.9000000000000006E-2</v>
      </c>
      <c r="Z95" s="102">
        <v>0.123</v>
      </c>
      <c r="AA95" s="102">
        <v>8.7999999999999995E-2</v>
      </c>
      <c r="AB95" s="102">
        <v>6.5000000000000002E-2</v>
      </c>
      <c r="AC95" s="102">
        <v>7.9000000000000001E-2</v>
      </c>
      <c r="AD95" s="102">
        <v>7.1999999999999995E-2</v>
      </c>
      <c r="AE95" s="102">
        <v>8.5000000000000006E-2</v>
      </c>
      <c r="AF95" s="102">
        <v>7.1999999999999995E-2</v>
      </c>
      <c r="AG95" s="102">
        <v>8.6999999999999994E-2</v>
      </c>
      <c r="AH95" s="102">
        <v>9.4E-2</v>
      </c>
      <c r="AI95" s="102">
        <v>7.4999999999999997E-2</v>
      </c>
      <c r="AJ95" s="102">
        <v>7.0000000000000007E-2</v>
      </c>
      <c r="AK95" s="102">
        <v>7.5999999999999998E-2</v>
      </c>
      <c r="AL95" s="102">
        <v>0.08</v>
      </c>
      <c r="AM95" s="102">
        <v>0.11600000000000001</v>
      </c>
      <c r="AN95" s="97">
        <v>7.8E-2</v>
      </c>
      <c r="AO95" s="97">
        <v>7.6999999999999999E-2</v>
      </c>
      <c r="AP95" s="97">
        <v>7.2999999999999995E-2</v>
      </c>
      <c r="AQ95" s="97">
        <v>9.2999999999999999E-2</v>
      </c>
    </row>
    <row r="96" spans="1:43" x14ac:dyDescent="0.25">
      <c r="A96" s="7">
        <v>22.75</v>
      </c>
      <c r="B96" s="14">
        <v>9.0999999999999998E-2</v>
      </c>
      <c r="C96" s="14">
        <v>9.0999999999999998E-2</v>
      </c>
      <c r="D96" s="14">
        <v>7.9000000000000001E-2</v>
      </c>
      <c r="E96" s="14">
        <v>8.1000000000000003E-2</v>
      </c>
      <c r="F96" s="14">
        <v>9.2999999999999999E-2</v>
      </c>
      <c r="G96" s="14">
        <v>9.4E-2</v>
      </c>
      <c r="H96" s="14">
        <v>8.2000000000000003E-2</v>
      </c>
      <c r="I96" s="14">
        <v>7.9000000000000001E-2</v>
      </c>
      <c r="J96" s="8">
        <v>7.0999999999999994E-2</v>
      </c>
      <c r="K96" s="14">
        <v>0.06</v>
      </c>
      <c r="L96" s="14">
        <v>8.7999999999999995E-2</v>
      </c>
      <c r="M96" s="14">
        <v>6.9000000000000006E-2</v>
      </c>
      <c r="N96" s="8">
        <v>7.3999999999999996E-2</v>
      </c>
      <c r="O96" s="8">
        <v>7.0999999999999994E-2</v>
      </c>
      <c r="P96" s="8">
        <v>7.8E-2</v>
      </c>
      <c r="Q96" s="8">
        <v>6.6000000000000003E-2</v>
      </c>
      <c r="S96" s="99">
        <v>22.75</v>
      </c>
      <c r="T96" s="102">
        <v>0.10299999999999999</v>
      </c>
      <c r="U96" s="102">
        <v>9.4E-2</v>
      </c>
      <c r="V96" s="102">
        <v>6.8000000000000005E-2</v>
      </c>
      <c r="W96" s="102">
        <v>0.08</v>
      </c>
      <c r="X96" s="102">
        <v>9.2999999999999999E-2</v>
      </c>
      <c r="Y96" s="102">
        <v>7.0000000000000007E-2</v>
      </c>
      <c r="Z96" s="102">
        <v>0.123</v>
      </c>
      <c r="AA96" s="102">
        <v>8.8999999999999996E-2</v>
      </c>
      <c r="AB96" s="102">
        <v>6.5000000000000002E-2</v>
      </c>
      <c r="AC96" s="102">
        <v>7.9000000000000001E-2</v>
      </c>
      <c r="AD96" s="102">
        <v>7.0999999999999994E-2</v>
      </c>
      <c r="AE96" s="102">
        <v>8.5999999999999993E-2</v>
      </c>
      <c r="AF96" s="102">
        <v>7.1999999999999995E-2</v>
      </c>
      <c r="AG96" s="102">
        <v>8.6999999999999994E-2</v>
      </c>
      <c r="AH96" s="102">
        <v>9.5000000000000001E-2</v>
      </c>
      <c r="AI96" s="102">
        <v>7.5999999999999998E-2</v>
      </c>
      <c r="AJ96" s="102">
        <v>7.0999999999999994E-2</v>
      </c>
      <c r="AK96" s="102">
        <v>7.8E-2</v>
      </c>
      <c r="AL96" s="102">
        <v>8.1000000000000003E-2</v>
      </c>
      <c r="AM96" s="102">
        <v>0.11799999999999999</v>
      </c>
      <c r="AN96" s="97">
        <v>7.9000000000000001E-2</v>
      </c>
      <c r="AO96" s="97">
        <v>7.8E-2</v>
      </c>
      <c r="AP96" s="97">
        <v>7.3999999999999996E-2</v>
      </c>
      <c r="AQ96" s="97">
        <v>9.4E-2</v>
      </c>
    </row>
    <row r="97" spans="1:43" x14ac:dyDescent="0.25">
      <c r="A97" s="7">
        <v>23</v>
      </c>
      <c r="B97" s="14">
        <v>9.1999999999999998E-2</v>
      </c>
      <c r="C97" s="14">
        <v>9.5000000000000001E-2</v>
      </c>
      <c r="D97" s="14">
        <v>8.1000000000000003E-2</v>
      </c>
      <c r="E97" s="14">
        <v>8.3000000000000004E-2</v>
      </c>
      <c r="F97" s="14">
        <v>9.6000000000000002E-2</v>
      </c>
      <c r="G97" s="14">
        <v>9.4E-2</v>
      </c>
      <c r="H97" s="14">
        <v>8.3000000000000004E-2</v>
      </c>
      <c r="I97" s="14">
        <v>0.08</v>
      </c>
      <c r="J97" s="8">
        <v>7.1999999999999995E-2</v>
      </c>
      <c r="K97" s="14">
        <v>0.06</v>
      </c>
      <c r="L97" s="14">
        <v>0.09</v>
      </c>
      <c r="M97" s="14">
        <v>6.9000000000000006E-2</v>
      </c>
      <c r="N97" s="8">
        <v>7.3999999999999996E-2</v>
      </c>
      <c r="O97" s="8">
        <v>7.0999999999999994E-2</v>
      </c>
      <c r="P97" s="8">
        <v>7.9000000000000001E-2</v>
      </c>
      <c r="Q97" s="8">
        <v>6.7000000000000004E-2</v>
      </c>
      <c r="S97" s="99">
        <v>23</v>
      </c>
      <c r="T97" s="102">
        <v>0.104</v>
      </c>
      <c r="U97" s="102">
        <v>9.4E-2</v>
      </c>
      <c r="V97" s="102">
        <v>6.9000000000000006E-2</v>
      </c>
      <c r="W97" s="102">
        <v>8.1000000000000003E-2</v>
      </c>
      <c r="X97" s="102">
        <v>9.5000000000000001E-2</v>
      </c>
      <c r="Y97" s="102">
        <v>7.0000000000000007E-2</v>
      </c>
      <c r="Z97" s="102">
        <v>0.123</v>
      </c>
      <c r="AA97" s="102">
        <v>8.7999999999999995E-2</v>
      </c>
      <c r="AB97" s="102">
        <v>6.9000000000000006E-2</v>
      </c>
      <c r="AC97" s="102">
        <v>8.1000000000000003E-2</v>
      </c>
      <c r="AD97" s="102">
        <v>7.2999999999999995E-2</v>
      </c>
      <c r="AE97" s="102">
        <v>8.5999999999999993E-2</v>
      </c>
      <c r="AF97" s="102">
        <v>7.2999999999999995E-2</v>
      </c>
      <c r="AG97" s="102">
        <v>8.7999999999999995E-2</v>
      </c>
      <c r="AH97" s="102">
        <v>9.5000000000000001E-2</v>
      </c>
      <c r="AI97" s="102">
        <v>7.5999999999999998E-2</v>
      </c>
      <c r="AJ97" s="102">
        <v>7.0999999999999994E-2</v>
      </c>
      <c r="AK97" s="102">
        <v>7.6999999999999999E-2</v>
      </c>
      <c r="AL97" s="102">
        <v>8.1000000000000003E-2</v>
      </c>
      <c r="AM97" s="102">
        <v>0.11600000000000001</v>
      </c>
      <c r="AN97" s="97">
        <v>0.08</v>
      </c>
      <c r="AO97" s="97">
        <v>0.08</v>
      </c>
      <c r="AP97" s="97">
        <v>7.3999999999999996E-2</v>
      </c>
      <c r="AQ97" s="97">
        <v>9.6000000000000002E-2</v>
      </c>
    </row>
    <row r="98" spans="1:43" x14ac:dyDescent="0.25">
      <c r="A98" s="7">
        <v>23.25</v>
      </c>
      <c r="B98" s="14">
        <v>0.09</v>
      </c>
      <c r="C98" s="14">
        <v>9.1999999999999998E-2</v>
      </c>
      <c r="D98" s="14">
        <v>7.9000000000000001E-2</v>
      </c>
      <c r="E98" s="14">
        <v>8.2000000000000003E-2</v>
      </c>
      <c r="F98" s="14">
        <v>9.2999999999999999E-2</v>
      </c>
      <c r="G98" s="14">
        <v>9.5000000000000001E-2</v>
      </c>
      <c r="H98" s="14">
        <v>0.08</v>
      </c>
      <c r="I98" s="14">
        <v>7.9000000000000001E-2</v>
      </c>
      <c r="J98" s="8">
        <v>7.2999999999999995E-2</v>
      </c>
      <c r="K98" s="14">
        <v>5.8999999999999997E-2</v>
      </c>
      <c r="L98" s="14">
        <v>8.8999999999999996E-2</v>
      </c>
      <c r="M98" s="14">
        <v>6.9000000000000006E-2</v>
      </c>
      <c r="N98" s="8">
        <v>7.3999999999999996E-2</v>
      </c>
      <c r="O98" s="8">
        <v>7.0999999999999994E-2</v>
      </c>
      <c r="P98" s="8">
        <v>7.9000000000000001E-2</v>
      </c>
      <c r="Q98" s="8">
        <v>6.7000000000000004E-2</v>
      </c>
      <c r="S98" s="99">
        <v>23.25</v>
      </c>
      <c r="T98" s="102">
        <v>0.106</v>
      </c>
      <c r="U98" s="102">
        <v>9.4E-2</v>
      </c>
      <c r="V98" s="102">
        <v>7.0999999999999994E-2</v>
      </c>
      <c r="W98" s="102">
        <v>8.1000000000000003E-2</v>
      </c>
      <c r="X98" s="102">
        <v>9.5000000000000001E-2</v>
      </c>
      <c r="Y98" s="102">
        <v>7.0999999999999994E-2</v>
      </c>
      <c r="Z98" s="102">
        <v>0.123</v>
      </c>
      <c r="AA98" s="102">
        <v>8.7999999999999995E-2</v>
      </c>
      <c r="AB98" s="102">
        <v>6.9000000000000006E-2</v>
      </c>
      <c r="AC98" s="102">
        <v>8.2000000000000003E-2</v>
      </c>
      <c r="AD98" s="102">
        <v>7.3999999999999996E-2</v>
      </c>
      <c r="AE98" s="102">
        <v>8.5999999999999993E-2</v>
      </c>
      <c r="AF98" s="102">
        <v>7.2999999999999995E-2</v>
      </c>
      <c r="AG98" s="102">
        <v>8.6999999999999994E-2</v>
      </c>
      <c r="AH98" s="102">
        <v>9.7000000000000003E-2</v>
      </c>
      <c r="AI98" s="102">
        <v>7.5999999999999998E-2</v>
      </c>
      <c r="AJ98" s="102">
        <v>7.2999999999999995E-2</v>
      </c>
      <c r="AK98" s="102">
        <v>7.8E-2</v>
      </c>
      <c r="AL98" s="102">
        <v>8.3000000000000004E-2</v>
      </c>
      <c r="AM98" s="102">
        <v>0.11799999999999999</v>
      </c>
      <c r="AN98" s="97">
        <v>8.1000000000000003E-2</v>
      </c>
      <c r="AO98" s="97">
        <v>8.2000000000000003E-2</v>
      </c>
      <c r="AP98" s="97">
        <v>7.4999999999999997E-2</v>
      </c>
      <c r="AQ98" s="97">
        <v>9.6000000000000002E-2</v>
      </c>
    </row>
    <row r="99" spans="1:43" x14ac:dyDescent="0.25">
      <c r="A99" s="7">
        <v>23.5</v>
      </c>
      <c r="B99" s="14">
        <v>9.0999999999999998E-2</v>
      </c>
      <c r="C99" s="14">
        <v>9.5000000000000001E-2</v>
      </c>
      <c r="D99" s="14">
        <v>0.08</v>
      </c>
      <c r="E99" s="14">
        <v>8.3000000000000004E-2</v>
      </c>
      <c r="F99" s="14">
        <v>9.5000000000000001E-2</v>
      </c>
      <c r="G99" s="14">
        <v>9.4E-2</v>
      </c>
      <c r="H99" s="14">
        <v>8.3000000000000004E-2</v>
      </c>
      <c r="I99" s="14">
        <v>8.1000000000000003E-2</v>
      </c>
      <c r="J99" s="8">
        <v>7.1999999999999995E-2</v>
      </c>
      <c r="K99" s="14">
        <v>6.0999999999999999E-2</v>
      </c>
      <c r="L99" s="14">
        <v>0.09</v>
      </c>
      <c r="M99" s="14">
        <v>7.0999999999999994E-2</v>
      </c>
      <c r="N99" s="8">
        <v>7.3999999999999996E-2</v>
      </c>
      <c r="O99" s="8">
        <v>7.0999999999999994E-2</v>
      </c>
      <c r="P99" s="8">
        <v>7.9000000000000001E-2</v>
      </c>
      <c r="Q99" s="8">
        <v>6.8000000000000005E-2</v>
      </c>
      <c r="S99" s="99">
        <v>23.5</v>
      </c>
      <c r="T99" s="102">
        <v>0.107</v>
      </c>
      <c r="U99" s="102">
        <v>9.6000000000000002E-2</v>
      </c>
      <c r="V99" s="102">
        <v>7.2999999999999995E-2</v>
      </c>
      <c r="W99" s="102">
        <v>8.2000000000000003E-2</v>
      </c>
      <c r="X99" s="102">
        <v>9.6000000000000002E-2</v>
      </c>
      <c r="Y99" s="102">
        <v>7.0999999999999994E-2</v>
      </c>
      <c r="Z99" s="102">
        <v>0.124</v>
      </c>
      <c r="AA99" s="102">
        <v>8.8999999999999996E-2</v>
      </c>
      <c r="AB99" s="102">
        <v>7.0000000000000007E-2</v>
      </c>
      <c r="AC99" s="102">
        <v>8.3000000000000004E-2</v>
      </c>
      <c r="AD99" s="102">
        <v>7.3999999999999996E-2</v>
      </c>
      <c r="AE99" s="102">
        <v>8.7999999999999995E-2</v>
      </c>
      <c r="AF99" s="102">
        <v>7.2999999999999995E-2</v>
      </c>
      <c r="AG99" s="102">
        <v>8.8999999999999996E-2</v>
      </c>
      <c r="AH99" s="102">
        <v>9.6000000000000002E-2</v>
      </c>
      <c r="AI99" s="102">
        <v>7.5999999999999998E-2</v>
      </c>
      <c r="AJ99" s="102">
        <v>7.3999999999999996E-2</v>
      </c>
      <c r="AK99" s="102">
        <v>7.9000000000000001E-2</v>
      </c>
      <c r="AL99" s="102">
        <v>8.3000000000000004E-2</v>
      </c>
      <c r="AM99" s="102">
        <v>0.11799999999999999</v>
      </c>
      <c r="AN99" s="97">
        <v>0.08</v>
      </c>
      <c r="AO99" s="97">
        <v>8.1000000000000003E-2</v>
      </c>
      <c r="AP99" s="97">
        <v>7.4999999999999997E-2</v>
      </c>
      <c r="AQ99" s="97">
        <v>9.6000000000000002E-2</v>
      </c>
    </row>
    <row r="100" spans="1:43" x14ac:dyDescent="0.25">
      <c r="A100" s="7">
        <v>23.75</v>
      </c>
      <c r="B100" s="14">
        <v>0.09</v>
      </c>
      <c r="C100" s="14">
        <v>9.5000000000000001E-2</v>
      </c>
      <c r="D100" s="14">
        <v>8.1000000000000003E-2</v>
      </c>
      <c r="E100" s="14">
        <v>8.3000000000000004E-2</v>
      </c>
      <c r="F100" s="14">
        <v>9.7000000000000003E-2</v>
      </c>
      <c r="G100" s="14">
        <v>9.5000000000000001E-2</v>
      </c>
      <c r="H100" s="14">
        <v>8.3000000000000004E-2</v>
      </c>
      <c r="I100" s="14">
        <v>8.1000000000000003E-2</v>
      </c>
      <c r="J100" s="8">
        <v>7.1999999999999995E-2</v>
      </c>
      <c r="K100" s="14">
        <v>0.06</v>
      </c>
      <c r="L100" s="14">
        <v>9.0999999999999998E-2</v>
      </c>
      <c r="M100" s="14">
        <v>7.0999999999999994E-2</v>
      </c>
      <c r="N100" s="8">
        <v>7.2999999999999995E-2</v>
      </c>
      <c r="O100" s="8">
        <v>7.1999999999999995E-2</v>
      </c>
      <c r="P100" s="8">
        <v>0.08</v>
      </c>
      <c r="Q100" s="8">
        <v>6.7000000000000004E-2</v>
      </c>
      <c r="S100" s="99">
        <v>23.75</v>
      </c>
      <c r="T100" s="102">
        <v>0.107</v>
      </c>
      <c r="U100" s="102">
        <v>9.7000000000000003E-2</v>
      </c>
      <c r="V100" s="102">
        <v>7.0999999999999994E-2</v>
      </c>
      <c r="W100" s="102">
        <v>8.2000000000000003E-2</v>
      </c>
      <c r="X100" s="102">
        <v>9.8000000000000004E-2</v>
      </c>
      <c r="Y100" s="102">
        <v>7.2999999999999995E-2</v>
      </c>
      <c r="Z100" s="102">
        <v>0.125</v>
      </c>
      <c r="AA100" s="102">
        <v>0.09</v>
      </c>
      <c r="AB100" s="102">
        <v>6.9000000000000006E-2</v>
      </c>
      <c r="AC100" s="102">
        <v>8.2000000000000003E-2</v>
      </c>
      <c r="AD100" s="102">
        <v>7.4999999999999997E-2</v>
      </c>
      <c r="AE100" s="102">
        <v>8.7999999999999995E-2</v>
      </c>
      <c r="AF100" s="102">
        <v>7.3999999999999996E-2</v>
      </c>
      <c r="AG100" s="102">
        <v>0.09</v>
      </c>
      <c r="AH100" s="102">
        <v>9.6000000000000002E-2</v>
      </c>
      <c r="AI100" s="102">
        <v>7.6999999999999999E-2</v>
      </c>
      <c r="AJ100" s="102">
        <v>7.0999999999999994E-2</v>
      </c>
      <c r="AK100" s="102">
        <v>7.9000000000000001E-2</v>
      </c>
      <c r="AL100" s="102">
        <v>8.5000000000000006E-2</v>
      </c>
      <c r="AM100" s="102">
        <v>0.12</v>
      </c>
      <c r="AN100" s="97">
        <v>8.1000000000000003E-2</v>
      </c>
      <c r="AO100" s="97">
        <v>8.1000000000000003E-2</v>
      </c>
      <c r="AP100" s="97">
        <v>7.5999999999999998E-2</v>
      </c>
      <c r="AQ100" s="97">
        <v>9.7000000000000003E-2</v>
      </c>
    </row>
    <row r="101" spans="1:43" x14ac:dyDescent="0.25">
      <c r="A101" s="7">
        <v>24</v>
      </c>
      <c r="B101" s="14">
        <v>0.09</v>
      </c>
      <c r="C101" s="14">
        <v>9.6000000000000002E-2</v>
      </c>
      <c r="D101" s="14">
        <v>8.1000000000000003E-2</v>
      </c>
      <c r="E101" s="14">
        <v>8.4000000000000005E-2</v>
      </c>
      <c r="F101" s="14">
        <v>9.8000000000000004E-2</v>
      </c>
      <c r="G101" s="14">
        <v>9.5000000000000001E-2</v>
      </c>
      <c r="H101" s="14">
        <v>8.3000000000000004E-2</v>
      </c>
      <c r="I101" s="14">
        <v>8.1000000000000003E-2</v>
      </c>
      <c r="J101" s="8">
        <v>7.1999999999999995E-2</v>
      </c>
      <c r="K101" s="14">
        <v>5.8999999999999997E-2</v>
      </c>
      <c r="L101" s="14">
        <v>9.0999999999999998E-2</v>
      </c>
      <c r="M101" s="14">
        <v>7.0999999999999994E-2</v>
      </c>
      <c r="N101" s="8">
        <v>7.4999999999999997E-2</v>
      </c>
      <c r="O101" s="8">
        <v>7.1999999999999995E-2</v>
      </c>
      <c r="P101" s="8">
        <v>0.08</v>
      </c>
      <c r="Q101" s="8">
        <v>6.8000000000000005E-2</v>
      </c>
      <c r="S101" s="99">
        <v>24</v>
      </c>
      <c r="T101" s="102">
        <v>0.108</v>
      </c>
      <c r="U101" s="102">
        <v>9.6000000000000002E-2</v>
      </c>
      <c r="V101" s="102">
        <v>7.0000000000000007E-2</v>
      </c>
      <c r="W101" s="102">
        <v>8.2000000000000003E-2</v>
      </c>
      <c r="X101" s="102">
        <v>9.8000000000000004E-2</v>
      </c>
      <c r="Y101" s="102">
        <v>7.3999999999999996E-2</v>
      </c>
      <c r="Z101" s="102">
        <v>0.126</v>
      </c>
      <c r="AA101" s="102">
        <v>0.09</v>
      </c>
      <c r="AB101" s="102">
        <v>6.8000000000000005E-2</v>
      </c>
      <c r="AC101" s="102">
        <v>8.2000000000000003E-2</v>
      </c>
      <c r="AD101" s="102">
        <v>7.5999999999999998E-2</v>
      </c>
      <c r="AE101" s="102">
        <v>8.8999999999999996E-2</v>
      </c>
      <c r="AF101" s="102">
        <v>7.4999999999999997E-2</v>
      </c>
      <c r="AG101" s="102">
        <v>0.09</v>
      </c>
      <c r="AH101" s="102">
        <v>9.7000000000000003E-2</v>
      </c>
      <c r="AI101" s="102">
        <v>7.8E-2</v>
      </c>
      <c r="AJ101" s="102">
        <v>7.2999999999999995E-2</v>
      </c>
      <c r="AK101" s="102">
        <v>8.1000000000000003E-2</v>
      </c>
      <c r="AL101" s="102">
        <v>8.5000000000000006E-2</v>
      </c>
      <c r="AM101" s="102">
        <v>0.122</v>
      </c>
      <c r="AN101" s="97">
        <v>0.08</v>
      </c>
      <c r="AO101" s="97">
        <v>8.1000000000000003E-2</v>
      </c>
      <c r="AP101" s="97">
        <v>7.5999999999999998E-2</v>
      </c>
      <c r="AQ101" s="97">
        <v>9.8000000000000004E-2</v>
      </c>
    </row>
    <row r="102" spans="1:43" x14ac:dyDescent="0.25">
      <c r="A102" s="7">
        <v>24.25</v>
      </c>
      <c r="B102" s="14">
        <v>8.7999999999999995E-2</v>
      </c>
      <c r="C102" s="14">
        <v>9.5000000000000001E-2</v>
      </c>
      <c r="D102" s="14">
        <v>8.1000000000000003E-2</v>
      </c>
      <c r="E102" s="14">
        <v>8.3000000000000004E-2</v>
      </c>
      <c r="F102" s="14">
        <v>9.4E-2</v>
      </c>
      <c r="G102" s="14">
        <v>9.5000000000000001E-2</v>
      </c>
      <c r="H102" s="14">
        <v>8.2000000000000003E-2</v>
      </c>
      <c r="I102" s="14">
        <v>8.1000000000000003E-2</v>
      </c>
      <c r="J102" s="8">
        <v>7.2999999999999995E-2</v>
      </c>
      <c r="K102" s="14">
        <v>0.06</v>
      </c>
      <c r="L102" s="14">
        <v>9.0999999999999998E-2</v>
      </c>
      <c r="M102" s="14">
        <v>7.0999999999999994E-2</v>
      </c>
      <c r="N102" s="8">
        <v>7.2999999999999995E-2</v>
      </c>
      <c r="O102" s="8">
        <v>7.1999999999999995E-2</v>
      </c>
      <c r="P102" s="8">
        <v>7.9000000000000001E-2</v>
      </c>
      <c r="Q102" s="8">
        <v>6.9000000000000006E-2</v>
      </c>
      <c r="S102" s="99">
        <v>24.25</v>
      </c>
      <c r="T102" s="102">
        <v>0.108</v>
      </c>
      <c r="U102" s="102">
        <v>9.8000000000000004E-2</v>
      </c>
      <c r="V102" s="102">
        <v>7.0999999999999994E-2</v>
      </c>
      <c r="W102" s="102">
        <v>8.2000000000000003E-2</v>
      </c>
      <c r="X102" s="102">
        <v>9.5000000000000001E-2</v>
      </c>
      <c r="Y102" s="102">
        <v>7.1999999999999995E-2</v>
      </c>
      <c r="Z102" s="102">
        <v>0.126</v>
      </c>
      <c r="AA102" s="102">
        <v>9.0999999999999998E-2</v>
      </c>
      <c r="AB102" s="102">
        <v>6.9000000000000006E-2</v>
      </c>
      <c r="AC102" s="102">
        <v>8.4000000000000005E-2</v>
      </c>
      <c r="AD102" s="102">
        <v>7.4999999999999997E-2</v>
      </c>
      <c r="AE102" s="102">
        <v>0.09</v>
      </c>
      <c r="AF102" s="102">
        <v>7.4999999999999997E-2</v>
      </c>
      <c r="AG102" s="102">
        <v>0.09</v>
      </c>
      <c r="AH102" s="102">
        <v>9.7000000000000003E-2</v>
      </c>
      <c r="AI102" s="102">
        <v>7.6999999999999999E-2</v>
      </c>
      <c r="AJ102" s="102">
        <v>7.1999999999999995E-2</v>
      </c>
      <c r="AK102" s="102">
        <v>7.9000000000000001E-2</v>
      </c>
      <c r="AL102" s="102">
        <v>8.5999999999999993E-2</v>
      </c>
      <c r="AM102" s="102">
        <v>0.122</v>
      </c>
      <c r="AN102" s="97">
        <v>8.1000000000000003E-2</v>
      </c>
      <c r="AO102" s="97">
        <v>8.2000000000000003E-2</v>
      </c>
      <c r="AP102" s="97">
        <v>7.5999999999999998E-2</v>
      </c>
      <c r="AQ102" s="97">
        <v>9.8000000000000004E-2</v>
      </c>
    </row>
    <row r="103" spans="1:43" x14ac:dyDescent="0.25">
      <c r="A103" s="7">
        <v>24.5</v>
      </c>
      <c r="B103" s="14">
        <v>8.7999999999999995E-2</v>
      </c>
      <c r="C103" s="14">
        <v>9.6000000000000002E-2</v>
      </c>
      <c r="D103" s="14">
        <v>8.2000000000000003E-2</v>
      </c>
      <c r="E103" s="14">
        <v>8.3000000000000004E-2</v>
      </c>
      <c r="F103" s="14">
        <v>9.7000000000000003E-2</v>
      </c>
      <c r="G103" s="14">
        <v>9.6000000000000002E-2</v>
      </c>
      <c r="H103" s="14">
        <v>8.3000000000000004E-2</v>
      </c>
      <c r="I103" s="14">
        <v>8.2000000000000003E-2</v>
      </c>
      <c r="J103" s="8">
        <v>7.2999999999999995E-2</v>
      </c>
      <c r="K103" s="14">
        <v>0.06</v>
      </c>
      <c r="L103" s="14">
        <v>9.1999999999999998E-2</v>
      </c>
      <c r="M103" s="14">
        <v>7.0999999999999994E-2</v>
      </c>
      <c r="N103" s="8">
        <v>7.3999999999999996E-2</v>
      </c>
      <c r="O103" s="8">
        <v>7.2999999999999995E-2</v>
      </c>
      <c r="P103" s="8">
        <v>0.08</v>
      </c>
      <c r="Q103" s="8">
        <v>6.9000000000000006E-2</v>
      </c>
      <c r="S103" s="99">
        <v>24.5</v>
      </c>
      <c r="T103" s="102">
        <v>0.109</v>
      </c>
      <c r="U103" s="102">
        <v>9.8000000000000004E-2</v>
      </c>
      <c r="V103" s="102">
        <v>7.0999999999999994E-2</v>
      </c>
      <c r="W103" s="102">
        <v>8.2000000000000003E-2</v>
      </c>
      <c r="X103" s="102">
        <v>9.7000000000000003E-2</v>
      </c>
      <c r="Y103" s="102">
        <v>7.1999999999999995E-2</v>
      </c>
      <c r="Z103" s="102">
        <v>0.128</v>
      </c>
      <c r="AA103" s="102">
        <v>0.09</v>
      </c>
      <c r="AB103" s="102">
        <v>7.0000000000000007E-2</v>
      </c>
      <c r="AC103" s="102">
        <v>8.5000000000000006E-2</v>
      </c>
      <c r="AD103" s="102">
        <v>7.3999999999999996E-2</v>
      </c>
      <c r="AE103" s="102">
        <v>8.7999999999999995E-2</v>
      </c>
      <c r="AF103" s="102">
        <v>7.4999999999999997E-2</v>
      </c>
      <c r="AG103" s="102">
        <v>9.0999999999999998E-2</v>
      </c>
      <c r="AH103" s="102">
        <v>9.7000000000000003E-2</v>
      </c>
      <c r="AI103" s="102">
        <v>7.8E-2</v>
      </c>
      <c r="AJ103" s="102">
        <v>7.3999999999999996E-2</v>
      </c>
      <c r="AK103" s="102">
        <v>8.1000000000000003E-2</v>
      </c>
      <c r="AL103" s="102">
        <v>8.6999999999999994E-2</v>
      </c>
      <c r="AM103" s="102">
        <v>0.122</v>
      </c>
      <c r="AN103" s="97">
        <v>8.1000000000000003E-2</v>
      </c>
      <c r="AO103" s="97">
        <v>8.4000000000000005E-2</v>
      </c>
      <c r="AP103" s="97">
        <v>7.5999999999999998E-2</v>
      </c>
      <c r="AQ103" s="97">
        <v>9.7000000000000003E-2</v>
      </c>
    </row>
    <row r="104" spans="1:43" x14ac:dyDescent="0.25">
      <c r="A104" s="7">
        <v>24.75</v>
      </c>
      <c r="B104" s="14">
        <v>8.5000000000000006E-2</v>
      </c>
      <c r="C104" s="14">
        <v>9.7000000000000003E-2</v>
      </c>
      <c r="D104" s="14">
        <v>8.3000000000000004E-2</v>
      </c>
      <c r="E104" s="14">
        <v>8.4000000000000005E-2</v>
      </c>
      <c r="F104" s="14">
        <v>9.8000000000000004E-2</v>
      </c>
      <c r="G104" s="14">
        <v>9.7000000000000003E-2</v>
      </c>
      <c r="H104" s="14">
        <v>8.3000000000000004E-2</v>
      </c>
      <c r="I104" s="14">
        <v>8.2000000000000003E-2</v>
      </c>
      <c r="J104" s="8">
        <v>7.1999999999999995E-2</v>
      </c>
      <c r="K104" s="14">
        <v>0.06</v>
      </c>
      <c r="L104" s="14">
        <v>9.1999999999999998E-2</v>
      </c>
      <c r="M104" s="14">
        <v>7.1999999999999995E-2</v>
      </c>
      <c r="N104" s="8">
        <v>7.1999999999999995E-2</v>
      </c>
      <c r="O104" s="8">
        <v>7.2999999999999995E-2</v>
      </c>
      <c r="P104" s="8">
        <v>8.2000000000000003E-2</v>
      </c>
      <c r="Q104" s="8">
        <v>6.9000000000000006E-2</v>
      </c>
      <c r="S104" s="99">
        <v>24.75</v>
      </c>
      <c r="T104" s="102">
        <v>0.109</v>
      </c>
      <c r="U104" s="102">
        <v>9.9000000000000005E-2</v>
      </c>
      <c r="V104" s="102">
        <v>7.2999999999999995E-2</v>
      </c>
      <c r="W104" s="102">
        <v>8.4000000000000005E-2</v>
      </c>
      <c r="X104" s="102">
        <v>9.7000000000000003E-2</v>
      </c>
      <c r="Y104" s="102">
        <v>7.2999999999999995E-2</v>
      </c>
      <c r="Z104" s="102">
        <v>0.127</v>
      </c>
      <c r="AA104" s="102">
        <v>0.09</v>
      </c>
      <c r="AB104" s="102">
        <v>7.0999999999999994E-2</v>
      </c>
      <c r="AC104" s="102">
        <v>8.5000000000000006E-2</v>
      </c>
      <c r="AD104" s="102">
        <v>7.4999999999999997E-2</v>
      </c>
      <c r="AE104" s="102">
        <v>0.09</v>
      </c>
      <c r="AF104" s="102">
        <v>7.4999999999999997E-2</v>
      </c>
      <c r="AG104" s="102">
        <v>0.09</v>
      </c>
      <c r="AH104" s="102">
        <v>9.8000000000000004E-2</v>
      </c>
      <c r="AI104" s="102">
        <v>7.6999999999999999E-2</v>
      </c>
      <c r="AJ104" s="102">
        <v>7.1999999999999995E-2</v>
      </c>
      <c r="AK104" s="102">
        <v>8.1000000000000003E-2</v>
      </c>
      <c r="AL104" s="102">
        <v>8.5999999999999993E-2</v>
      </c>
      <c r="AM104" s="102">
        <v>0.122</v>
      </c>
      <c r="AN104" s="97">
        <v>0.08</v>
      </c>
      <c r="AO104" s="97">
        <v>8.3000000000000004E-2</v>
      </c>
      <c r="AP104" s="97">
        <v>7.6999999999999999E-2</v>
      </c>
      <c r="AQ104" s="97">
        <v>9.9000000000000005E-2</v>
      </c>
    </row>
    <row r="105" spans="1:43" x14ac:dyDescent="0.25">
      <c r="A105" s="7">
        <v>25</v>
      </c>
      <c r="B105" s="14">
        <v>8.5999999999999993E-2</v>
      </c>
      <c r="C105" s="14">
        <v>9.6000000000000002E-2</v>
      </c>
      <c r="D105" s="14">
        <v>8.1000000000000003E-2</v>
      </c>
      <c r="E105" s="14">
        <v>8.6999999999999994E-2</v>
      </c>
      <c r="F105" s="14">
        <v>9.6000000000000002E-2</v>
      </c>
      <c r="G105" s="14">
        <v>9.7000000000000003E-2</v>
      </c>
      <c r="H105" s="14">
        <v>8.3000000000000004E-2</v>
      </c>
      <c r="I105" s="14">
        <v>8.3000000000000004E-2</v>
      </c>
      <c r="J105" s="8">
        <v>7.1999999999999995E-2</v>
      </c>
      <c r="K105" s="14">
        <v>0.06</v>
      </c>
      <c r="L105" s="14">
        <v>9.1999999999999998E-2</v>
      </c>
      <c r="M105" s="14">
        <v>7.1999999999999995E-2</v>
      </c>
      <c r="N105" s="8">
        <v>7.2999999999999995E-2</v>
      </c>
      <c r="O105" s="8">
        <v>7.4999999999999997E-2</v>
      </c>
      <c r="P105" s="8">
        <v>8.1000000000000003E-2</v>
      </c>
      <c r="Q105" s="8">
        <v>7.0000000000000007E-2</v>
      </c>
      <c r="S105" s="99">
        <v>25</v>
      </c>
      <c r="T105" s="102">
        <v>0.109</v>
      </c>
      <c r="U105" s="102">
        <v>9.9000000000000005E-2</v>
      </c>
      <c r="V105" s="102">
        <v>7.1999999999999995E-2</v>
      </c>
      <c r="W105" s="102">
        <v>8.2000000000000003E-2</v>
      </c>
      <c r="X105" s="102">
        <v>9.7000000000000003E-2</v>
      </c>
      <c r="Y105" s="102">
        <v>7.2999999999999995E-2</v>
      </c>
      <c r="Z105" s="102">
        <v>0.128</v>
      </c>
      <c r="AA105" s="102">
        <v>9.0999999999999998E-2</v>
      </c>
      <c r="AB105" s="102">
        <v>6.9000000000000006E-2</v>
      </c>
      <c r="AC105" s="102">
        <v>8.4000000000000005E-2</v>
      </c>
      <c r="AD105" s="102">
        <v>7.5999999999999998E-2</v>
      </c>
      <c r="AE105" s="102">
        <v>9.0999999999999998E-2</v>
      </c>
      <c r="AF105" s="102">
        <v>7.5999999999999998E-2</v>
      </c>
      <c r="AG105" s="102">
        <v>0.09</v>
      </c>
      <c r="AH105" s="102">
        <v>9.7000000000000003E-2</v>
      </c>
      <c r="AI105" s="102">
        <v>7.8E-2</v>
      </c>
      <c r="AJ105" s="102">
        <v>7.4999999999999997E-2</v>
      </c>
      <c r="AK105" s="102">
        <v>8.2000000000000003E-2</v>
      </c>
      <c r="AL105" s="102">
        <v>8.6999999999999994E-2</v>
      </c>
      <c r="AM105" s="102">
        <v>0.122</v>
      </c>
      <c r="AN105" s="97">
        <v>0.08</v>
      </c>
      <c r="AO105" s="97">
        <v>8.2000000000000003E-2</v>
      </c>
      <c r="AP105" s="97">
        <v>7.4999999999999997E-2</v>
      </c>
      <c r="AQ105" s="97">
        <v>9.9000000000000005E-2</v>
      </c>
    </row>
    <row r="106" spans="1:43" x14ac:dyDescent="0.25">
      <c r="A106" s="7">
        <v>25.25</v>
      </c>
      <c r="B106" s="14">
        <v>8.6999999999999994E-2</v>
      </c>
      <c r="C106" s="14">
        <v>9.6000000000000002E-2</v>
      </c>
      <c r="D106" s="14">
        <v>8.2000000000000003E-2</v>
      </c>
      <c r="E106" s="14">
        <v>8.5000000000000006E-2</v>
      </c>
      <c r="F106" s="14">
        <v>9.8000000000000004E-2</v>
      </c>
      <c r="G106" s="14">
        <v>9.7000000000000003E-2</v>
      </c>
      <c r="H106" s="14">
        <v>8.3000000000000004E-2</v>
      </c>
      <c r="I106" s="14">
        <v>8.3000000000000004E-2</v>
      </c>
      <c r="J106" s="8">
        <v>7.1999999999999995E-2</v>
      </c>
      <c r="K106" s="14">
        <v>6.0999999999999999E-2</v>
      </c>
      <c r="L106" s="14">
        <v>9.2999999999999999E-2</v>
      </c>
      <c r="M106" s="14">
        <v>7.1999999999999995E-2</v>
      </c>
      <c r="N106" s="8">
        <v>7.2999999999999995E-2</v>
      </c>
      <c r="O106" s="8">
        <v>7.3999999999999996E-2</v>
      </c>
      <c r="P106" s="8">
        <v>8.2000000000000003E-2</v>
      </c>
      <c r="Q106" s="8">
        <v>7.0000000000000007E-2</v>
      </c>
      <c r="S106" s="99">
        <v>25.25</v>
      </c>
      <c r="T106" s="102">
        <v>0.11</v>
      </c>
      <c r="U106" s="102">
        <v>9.9000000000000005E-2</v>
      </c>
      <c r="V106" s="102">
        <v>7.1999999999999995E-2</v>
      </c>
      <c r="W106" s="102">
        <v>8.3000000000000004E-2</v>
      </c>
      <c r="X106" s="102">
        <v>9.8000000000000004E-2</v>
      </c>
      <c r="Y106" s="102">
        <v>7.3999999999999996E-2</v>
      </c>
      <c r="Z106" s="102">
        <v>0.128</v>
      </c>
      <c r="AA106" s="102">
        <v>9.0999999999999998E-2</v>
      </c>
      <c r="AB106" s="102">
        <v>7.0999999999999994E-2</v>
      </c>
      <c r="AC106" s="102">
        <v>8.5000000000000006E-2</v>
      </c>
      <c r="AD106" s="102">
        <v>7.5999999999999998E-2</v>
      </c>
      <c r="AE106" s="102">
        <v>9.0999999999999998E-2</v>
      </c>
      <c r="AF106" s="102">
        <v>7.5999999999999998E-2</v>
      </c>
      <c r="AG106" s="102">
        <v>9.1999999999999998E-2</v>
      </c>
      <c r="AH106" s="102">
        <v>9.7000000000000003E-2</v>
      </c>
      <c r="AI106" s="102">
        <v>7.8E-2</v>
      </c>
      <c r="AJ106" s="102">
        <v>7.4999999999999997E-2</v>
      </c>
      <c r="AK106" s="102">
        <v>8.3000000000000004E-2</v>
      </c>
      <c r="AL106" s="102">
        <v>8.5999999999999993E-2</v>
      </c>
      <c r="AM106" s="102">
        <v>0.124</v>
      </c>
      <c r="AN106" s="97">
        <v>8.1000000000000003E-2</v>
      </c>
      <c r="AO106" s="97">
        <v>8.3000000000000004E-2</v>
      </c>
      <c r="AP106" s="97">
        <v>7.5999999999999998E-2</v>
      </c>
      <c r="AQ106" s="97">
        <v>0.1</v>
      </c>
    </row>
    <row r="107" spans="1:43" x14ac:dyDescent="0.25">
      <c r="A107" s="7">
        <v>25.5</v>
      </c>
      <c r="B107" s="14">
        <v>8.7999999999999995E-2</v>
      </c>
      <c r="C107" s="14">
        <v>9.6000000000000002E-2</v>
      </c>
      <c r="D107" s="14">
        <v>8.2000000000000003E-2</v>
      </c>
      <c r="E107" s="14">
        <v>8.5000000000000006E-2</v>
      </c>
      <c r="F107" s="14">
        <v>9.8000000000000004E-2</v>
      </c>
      <c r="G107" s="14">
        <v>9.7000000000000003E-2</v>
      </c>
      <c r="H107" s="14">
        <v>8.4000000000000005E-2</v>
      </c>
      <c r="I107" s="14">
        <v>8.3000000000000004E-2</v>
      </c>
      <c r="J107" s="8">
        <v>7.1999999999999995E-2</v>
      </c>
      <c r="K107" s="14">
        <v>6.0999999999999999E-2</v>
      </c>
      <c r="L107" s="14">
        <v>9.2999999999999999E-2</v>
      </c>
      <c r="M107" s="14">
        <v>7.1999999999999995E-2</v>
      </c>
      <c r="N107" s="8">
        <v>7.2999999999999995E-2</v>
      </c>
      <c r="O107" s="8">
        <v>7.3999999999999996E-2</v>
      </c>
      <c r="P107" s="8">
        <v>8.1000000000000003E-2</v>
      </c>
      <c r="Q107" s="8">
        <v>7.0999999999999994E-2</v>
      </c>
      <c r="S107" s="99">
        <v>25.5</v>
      </c>
      <c r="T107" s="102">
        <v>0.108</v>
      </c>
      <c r="U107" s="102">
        <v>9.7000000000000003E-2</v>
      </c>
      <c r="V107" s="102">
        <v>7.1999999999999995E-2</v>
      </c>
      <c r="W107" s="102">
        <v>8.4000000000000005E-2</v>
      </c>
      <c r="X107" s="102">
        <v>9.8000000000000004E-2</v>
      </c>
      <c r="Y107" s="102">
        <v>7.4999999999999997E-2</v>
      </c>
      <c r="Z107" s="102">
        <v>0.127</v>
      </c>
      <c r="AA107" s="102">
        <v>0.09</v>
      </c>
      <c r="AB107" s="102">
        <v>7.0999999999999994E-2</v>
      </c>
      <c r="AC107" s="102">
        <v>8.4000000000000005E-2</v>
      </c>
      <c r="AD107" s="102">
        <v>7.4999999999999997E-2</v>
      </c>
      <c r="AE107" s="102">
        <v>8.8999999999999996E-2</v>
      </c>
      <c r="AF107" s="102">
        <v>7.4999999999999997E-2</v>
      </c>
      <c r="AG107" s="102">
        <v>0.09</v>
      </c>
      <c r="AH107" s="102">
        <v>9.9000000000000005E-2</v>
      </c>
      <c r="AI107" s="102">
        <v>7.9000000000000001E-2</v>
      </c>
      <c r="AJ107" s="102">
        <v>7.3999999999999996E-2</v>
      </c>
      <c r="AK107" s="102">
        <v>8.2000000000000003E-2</v>
      </c>
      <c r="AL107" s="102">
        <v>8.5000000000000006E-2</v>
      </c>
      <c r="AM107" s="102">
        <v>0.122</v>
      </c>
      <c r="AN107" s="97">
        <v>7.9000000000000001E-2</v>
      </c>
      <c r="AO107" s="97">
        <v>8.3000000000000004E-2</v>
      </c>
      <c r="AP107" s="97">
        <v>7.6999999999999999E-2</v>
      </c>
      <c r="AQ107" s="97">
        <v>0.1</v>
      </c>
    </row>
    <row r="108" spans="1:43" x14ac:dyDescent="0.25">
      <c r="A108" s="7">
        <v>25.75</v>
      </c>
      <c r="B108" s="14">
        <v>8.5000000000000006E-2</v>
      </c>
      <c r="C108" s="14">
        <v>9.6000000000000002E-2</v>
      </c>
      <c r="D108" s="14">
        <v>8.3000000000000004E-2</v>
      </c>
      <c r="E108" s="14">
        <v>8.5999999999999993E-2</v>
      </c>
      <c r="F108" s="14">
        <v>9.7000000000000003E-2</v>
      </c>
      <c r="G108" s="14">
        <v>9.7000000000000003E-2</v>
      </c>
      <c r="H108" s="14">
        <v>8.4000000000000005E-2</v>
      </c>
      <c r="I108" s="14">
        <v>8.4000000000000005E-2</v>
      </c>
      <c r="J108" s="8">
        <v>7.1999999999999995E-2</v>
      </c>
      <c r="K108" s="14">
        <v>0.06</v>
      </c>
      <c r="L108" s="14">
        <v>9.4E-2</v>
      </c>
      <c r="M108" s="14">
        <v>7.3999999999999996E-2</v>
      </c>
      <c r="N108" s="8">
        <v>7.0999999999999994E-2</v>
      </c>
      <c r="O108" s="8">
        <v>7.6999999999999999E-2</v>
      </c>
      <c r="P108" s="8">
        <v>8.2000000000000003E-2</v>
      </c>
      <c r="Q108" s="8">
        <v>7.1999999999999995E-2</v>
      </c>
      <c r="S108" s="99">
        <v>25.75</v>
      </c>
      <c r="T108" s="102">
        <v>0.108</v>
      </c>
      <c r="U108" s="102">
        <v>9.7000000000000003E-2</v>
      </c>
      <c r="V108" s="102">
        <v>7.1999999999999995E-2</v>
      </c>
      <c r="W108" s="102">
        <v>8.2000000000000003E-2</v>
      </c>
      <c r="X108" s="102">
        <v>9.7000000000000003E-2</v>
      </c>
      <c r="Y108" s="102">
        <v>7.2999999999999995E-2</v>
      </c>
      <c r="Z108" s="102">
        <v>0.126</v>
      </c>
      <c r="AA108" s="102">
        <v>0.09</v>
      </c>
      <c r="AB108" s="102">
        <v>7.0000000000000007E-2</v>
      </c>
      <c r="AC108" s="102">
        <v>8.3000000000000004E-2</v>
      </c>
      <c r="AD108" s="102">
        <v>7.5999999999999998E-2</v>
      </c>
      <c r="AE108" s="102">
        <v>0.09</v>
      </c>
      <c r="AF108" s="102">
        <v>7.4999999999999997E-2</v>
      </c>
      <c r="AG108" s="102">
        <v>9.0999999999999998E-2</v>
      </c>
      <c r="AH108" s="102">
        <v>9.9000000000000005E-2</v>
      </c>
      <c r="AI108" s="102">
        <v>7.9000000000000001E-2</v>
      </c>
      <c r="AJ108" s="102">
        <v>7.4999999999999997E-2</v>
      </c>
      <c r="AK108" s="102">
        <v>8.3000000000000004E-2</v>
      </c>
      <c r="AL108" s="102">
        <v>8.5000000000000006E-2</v>
      </c>
      <c r="AM108" s="102">
        <v>0.121</v>
      </c>
      <c r="AN108" s="97">
        <v>8.1000000000000003E-2</v>
      </c>
      <c r="AO108" s="97">
        <v>8.2000000000000003E-2</v>
      </c>
      <c r="AP108" s="97">
        <v>7.4999999999999997E-2</v>
      </c>
      <c r="AQ108" s="97">
        <v>0.1</v>
      </c>
    </row>
    <row r="109" spans="1:43" x14ac:dyDescent="0.25">
      <c r="A109" s="7">
        <v>26</v>
      </c>
      <c r="B109" s="14">
        <v>8.7999999999999995E-2</v>
      </c>
      <c r="C109" s="14">
        <v>9.9000000000000005E-2</v>
      </c>
      <c r="D109" s="14">
        <v>8.5000000000000006E-2</v>
      </c>
      <c r="E109" s="14">
        <v>8.5999999999999993E-2</v>
      </c>
      <c r="F109" s="14">
        <v>0.10100000000000001</v>
      </c>
      <c r="G109" s="14">
        <v>9.7000000000000003E-2</v>
      </c>
      <c r="H109" s="14">
        <v>8.4000000000000005E-2</v>
      </c>
      <c r="I109" s="14">
        <v>8.5000000000000006E-2</v>
      </c>
      <c r="J109" s="8">
        <v>7.1999999999999995E-2</v>
      </c>
      <c r="K109" s="14">
        <v>0.06</v>
      </c>
      <c r="L109" s="14">
        <v>9.2999999999999999E-2</v>
      </c>
      <c r="M109" s="14">
        <v>7.1999999999999995E-2</v>
      </c>
      <c r="N109" s="8">
        <v>7.3999999999999996E-2</v>
      </c>
      <c r="O109" s="8">
        <v>7.5999999999999998E-2</v>
      </c>
      <c r="P109" s="8">
        <v>8.3000000000000004E-2</v>
      </c>
      <c r="Q109" s="8">
        <v>7.0999999999999994E-2</v>
      </c>
      <c r="S109" s="99">
        <v>26</v>
      </c>
      <c r="T109" s="102">
        <v>0.107</v>
      </c>
      <c r="U109" s="102">
        <v>9.6000000000000002E-2</v>
      </c>
      <c r="V109" s="102">
        <v>7.2999999999999995E-2</v>
      </c>
      <c r="W109" s="102">
        <v>8.2000000000000003E-2</v>
      </c>
      <c r="X109" s="102">
        <v>9.4E-2</v>
      </c>
      <c r="Y109" s="102">
        <v>7.2999999999999995E-2</v>
      </c>
      <c r="Z109" s="102">
        <v>0.126</v>
      </c>
      <c r="AA109" s="102">
        <v>8.8999999999999996E-2</v>
      </c>
      <c r="AB109" s="102">
        <v>7.0000000000000007E-2</v>
      </c>
      <c r="AC109" s="102">
        <v>8.4000000000000005E-2</v>
      </c>
      <c r="AD109" s="102">
        <v>7.3999999999999996E-2</v>
      </c>
      <c r="AE109" s="102">
        <v>8.7999999999999995E-2</v>
      </c>
      <c r="AF109" s="102">
        <v>7.3999999999999996E-2</v>
      </c>
      <c r="AG109" s="102">
        <v>9.0999999999999998E-2</v>
      </c>
      <c r="AH109" s="102">
        <v>9.9000000000000005E-2</v>
      </c>
      <c r="AI109" s="102">
        <v>7.9000000000000001E-2</v>
      </c>
      <c r="AJ109" s="102">
        <v>7.3999999999999996E-2</v>
      </c>
      <c r="AK109" s="102">
        <v>8.2000000000000003E-2</v>
      </c>
      <c r="AL109" s="102">
        <v>8.2000000000000003E-2</v>
      </c>
      <c r="AM109" s="102">
        <v>0.11899999999999999</v>
      </c>
      <c r="AN109" s="97">
        <v>0.08</v>
      </c>
      <c r="AO109" s="97">
        <v>8.3000000000000004E-2</v>
      </c>
      <c r="AP109" s="97">
        <v>7.4999999999999997E-2</v>
      </c>
      <c r="AQ109" s="97">
        <v>9.8000000000000004E-2</v>
      </c>
    </row>
    <row r="110" spans="1:43" x14ac:dyDescent="0.25">
      <c r="A110" s="7">
        <v>26.25</v>
      </c>
      <c r="B110" s="14">
        <v>8.6999999999999994E-2</v>
      </c>
      <c r="C110" s="14">
        <v>9.7000000000000003E-2</v>
      </c>
      <c r="D110" s="14">
        <v>8.3000000000000004E-2</v>
      </c>
      <c r="E110" s="14">
        <v>8.5000000000000006E-2</v>
      </c>
      <c r="F110" s="14">
        <v>9.9000000000000005E-2</v>
      </c>
      <c r="G110" s="14">
        <v>9.8000000000000004E-2</v>
      </c>
      <c r="H110" s="14">
        <v>8.5000000000000006E-2</v>
      </c>
      <c r="I110" s="14">
        <v>8.4000000000000005E-2</v>
      </c>
      <c r="J110" s="8">
        <v>7.3999999999999996E-2</v>
      </c>
      <c r="K110" s="14">
        <v>6.0999999999999999E-2</v>
      </c>
      <c r="L110" s="14">
        <v>9.4E-2</v>
      </c>
      <c r="M110" s="14">
        <v>7.2999999999999995E-2</v>
      </c>
      <c r="N110" s="8">
        <v>7.2999999999999995E-2</v>
      </c>
      <c r="O110" s="8">
        <v>7.4999999999999997E-2</v>
      </c>
      <c r="P110" s="8">
        <v>8.4000000000000005E-2</v>
      </c>
      <c r="Q110" s="8">
        <v>7.1999999999999995E-2</v>
      </c>
      <c r="S110" s="99">
        <v>26.25</v>
      </c>
      <c r="T110" s="102">
        <v>0.106</v>
      </c>
      <c r="U110" s="102">
        <v>9.7000000000000003E-2</v>
      </c>
      <c r="V110" s="102">
        <v>7.2999999999999995E-2</v>
      </c>
      <c r="W110" s="102">
        <v>8.3000000000000004E-2</v>
      </c>
      <c r="X110" s="102">
        <v>9.5000000000000001E-2</v>
      </c>
      <c r="Y110" s="102">
        <v>7.2999999999999995E-2</v>
      </c>
      <c r="Z110" s="102">
        <v>0.126</v>
      </c>
      <c r="AA110" s="102">
        <v>9.0999999999999998E-2</v>
      </c>
      <c r="AB110" s="102">
        <v>7.0000000000000007E-2</v>
      </c>
      <c r="AC110" s="102">
        <v>8.4000000000000005E-2</v>
      </c>
      <c r="AD110" s="102">
        <v>7.3999999999999996E-2</v>
      </c>
      <c r="AE110" s="102">
        <v>8.8999999999999996E-2</v>
      </c>
      <c r="AF110" s="102">
        <v>7.4999999999999997E-2</v>
      </c>
      <c r="AG110" s="102">
        <v>9.0999999999999998E-2</v>
      </c>
      <c r="AH110" s="102">
        <v>9.9000000000000005E-2</v>
      </c>
      <c r="AI110" s="102">
        <v>7.9000000000000001E-2</v>
      </c>
      <c r="AJ110" s="102">
        <v>7.3999999999999996E-2</v>
      </c>
      <c r="AK110" s="102">
        <v>8.1000000000000003E-2</v>
      </c>
      <c r="AL110" s="102">
        <v>8.2000000000000003E-2</v>
      </c>
      <c r="AM110" s="102">
        <v>0.11799999999999999</v>
      </c>
      <c r="AN110" s="97">
        <v>7.9000000000000001E-2</v>
      </c>
      <c r="AO110" s="97">
        <v>8.2000000000000003E-2</v>
      </c>
      <c r="AP110" s="97">
        <v>7.4999999999999997E-2</v>
      </c>
      <c r="AQ110" s="97">
        <v>9.8000000000000004E-2</v>
      </c>
    </row>
    <row r="111" spans="1:43" x14ac:dyDescent="0.25">
      <c r="A111" s="7">
        <v>26.5</v>
      </c>
      <c r="B111" s="14">
        <v>8.8999999999999996E-2</v>
      </c>
      <c r="C111" s="14">
        <v>9.7000000000000003E-2</v>
      </c>
      <c r="D111" s="14">
        <v>8.4000000000000005E-2</v>
      </c>
      <c r="E111" s="14">
        <v>8.5999999999999993E-2</v>
      </c>
      <c r="F111" s="14">
        <v>9.9000000000000005E-2</v>
      </c>
      <c r="G111" s="14">
        <v>9.9000000000000005E-2</v>
      </c>
      <c r="H111" s="14">
        <v>8.5000000000000006E-2</v>
      </c>
      <c r="I111" s="14">
        <v>8.4000000000000005E-2</v>
      </c>
      <c r="J111" s="8">
        <v>7.3999999999999996E-2</v>
      </c>
      <c r="K111" s="14">
        <v>6.0999999999999999E-2</v>
      </c>
      <c r="L111" s="14">
        <v>9.4E-2</v>
      </c>
      <c r="M111" s="14">
        <v>7.3999999999999996E-2</v>
      </c>
      <c r="N111" s="8">
        <v>7.4999999999999997E-2</v>
      </c>
      <c r="O111" s="8">
        <v>7.5999999999999998E-2</v>
      </c>
      <c r="P111" s="8">
        <v>8.3000000000000004E-2</v>
      </c>
      <c r="Q111" s="8">
        <v>7.0999999999999994E-2</v>
      </c>
      <c r="S111" s="99">
        <v>26.5</v>
      </c>
      <c r="T111" s="102">
        <v>0.106</v>
      </c>
      <c r="U111" s="102">
        <v>9.7000000000000003E-2</v>
      </c>
      <c r="V111" s="102">
        <v>7.1999999999999995E-2</v>
      </c>
      <c r="W111" s="102">
        <v>8.4000000000000005E-2</v>
      </c>
      <c r="X111" s="102">
        <v>9.4E-2</v>
      </c>
      <c r="Y111" s="102">
        <v>7.1999999999999995E-2</v>
      </c>
      <c r="Z111" s="102">
        <v>0.124</v>
      </c>
      <c r="AA111" s="102">
        <v>9.0999999999999998E-2</v>
      </c>
      <c r="AB111" s="102">
        <v>6.9000000000000006E-2</v>
      </c>
      <c r="AC111" s="102">
        <v>8.5000000000000006E-2</v>
      </c>
      <c r="AD111" s="102">
        <v>7.3999999999999996E-2</v>
      </c>
      <c r="AE111" s="102">
        <v>8.8999999999999996E-2</v>
      </c>
      <c r="AF111" s="102">
        <v>7.3999999999999996E-2</v>
      </c>
      <c r="AG111" s="102">
        <v>0.09</v>
      </c>
      <c r="AH111" s="102">
        <v>0.1</v>
      </c>
      <c r="AI111" s="102">
        <v>7.8E-2</v>
      </c>
      <c r="AJ111" s="102">
        <v>7.2999999999999995E-2</v>
      </c>
      <c r="AK111" s="102">
        <v>8.1000000000000003E-2</v>
      </c>
      <c r="AL111" s="102">
        <v>8.2000000000000003E-2</v>
      </c>
      <c r="AM111" s="102">
        <v>0.11899999999999999</v>
      </c>
      <c r="AN111" s="97">
        <v>8.1000000000000003E-2</v>
      </c>
      <c r="AO111" s="97">
        <v>8.3000000000000004E-2</v>
      </c>
      <c r="AP111" s="97">
        <v>7.4999999999999997E-2</v>
      </c>
      <c r="AQ111" s="97">
        <v>9.9000000000000005E-2</v>
      </c>
    </row>
    <row r="112" spans="1:43" x14ac:dyDescent="0.25">
      <c r="A112" s="7">
        <v>26.75</v>
      </c>
      <c r="B112" s="14">
        <v>8.7999999999999995E-2</v>
      </c>
      <c r="C112" s="14">
        <v>9.6000000000000002E-2</v>
      </c>
      <c r="D112" s="14">
        <v>8.4000000000000005E-2</v>
      </c>
      <c r="E112" s="14">
        <v>8.6999999999999994E-2</v>
      </c>
      <c r="F112" s="14">
        <v>9.9000000000000005E-2</v>
      </c>
      <c r="G112" s="14">
        <v>9.8000000000000004E-2</v>
      </c>
      <c r="H112" s="14">
        <v>8.4000000000000005E-2</v>
      </c>
      <c r="I112" s="14">
        <v>8.5999999999999993E-2</v>
      </c>
      <c r="J112" s="8">
        <v>7.3999999999999996E-2</v>
      </c>
      <c r="K112" s="14">
        <v>6.3E-2</v>
      </c>
      <c r="L112" s="14">
        <v>9.4E-2</v>
      </c>
      <c r="M112" s="14">
        <v>7.4999999999999997E-2</v>
      </c>
      <c r="N112" s="8">
        <v>7.3999999999999996E-2</v>
      </c>
      <c r="O112" s="8">
        <v>7.6999999999999999E-2</v>
      </c>
      <c r="P112" s="8">
        <v>8.3000000000000004E-2</v>
      </c>
      <c r="Q112" s="8">
        <v>7.2999999999999995E-2</v>
      </c>
      <c r="S112" s="99">
        <v>26.75</v>
      </c>
      <c r="T112" s="102">
        <v>0.106</v>
      </c>
      <c r="U112" s="102">
        <v>9.7000000000000003E-2</v>
      </c>
      <c r="V112" s="102">
        <v>7.1999999999999995E-2</v>
      </c>
      <c r="W112" s="102">
        <v>8.3000000000000004E-2</v>
      </c>
      <c r="X112" s="102">
        <v>9.4E-2</v>
      </c>
      <c r="Y112" s="102">
        <v>7.1999999999999995E-2</v>
      </c>
      <c r="Z112" s="102">
        <v>0.126</v>
      </c>
      <c r="AA112" s="102">
        <v>9.0999999999999998E-2</v>
      </c>
      <c r="AB112" s="102">
        <v>6.9000000000000006E-2</v>
      </c>
      <c r="AC112" s="102">
        <v>8.4000000000000005E-2</v>
      </c>
      <c r="AD112" s="102">
        <v>7.3999999999999996E-2</v>
      </c>
      <c r="AE112" s="102">
        <v>8.7999999999999995E-2</v>
      </c>
      <c r="AF112" s="102">
        <v>7.4999999999999997E-2</v>
      </c>
      <c r="AG112" s="102">
        <v>0.09</v>
      </c>
      <c r="AH112" s="102">
        <v>9.9000000000000005E-2</v>
      </c>
      <c r="AI112" s="102">
        <v>0.08</v>
      </c>
      <c r="AJ112" s="102">
        <v>7.2999999999999995E-2</v>
      </c>
      <c r="AK112" s="102">
        <v>8.1000000000000003E-2</v>
      </c>
      <c r="AL112" s="102">
        <v>8.2000000000000003E-2</v>
      </c>
      <c r="AM112" s="102">
        <v>0.12</v>
      </c>
      <c r="AN112" s="97">
        <v>7.9000000000000001E-2</v>
      </c>
      <c r="AO112" s="97">
        <v>8.3000000000000004E-2</v>
      </c>
      <c r="AP112" s="97">
        <v>7.3999999999999996E-2</v>
      </c>
      <c r="AQ112" s="97">
        <v>9.8000000000000004E-2</v>
      </c>
    </row>
    <row r="113" spans="1:43" x14ac:dyDescent="0.25">
      <c r="A113" s="7">
        <v>27</v>
      </c>
      <c r="B113" s="14">
        <v>9.0999999999999998E-2</v>
      </c>
      <c r="C113" s="14">
        <v>9.9000000000000005E-2</v>
      </c>
      <c r="D113" s="14">
        <v>8.4000000000000005E-2</v>
      </c>
      <c r="E113" s="14">
        <v>8.6999999999999994E-2</v>
      </c>
      <c r="F113" s="14">
        <v>0.1</v>
      </c>
      <c r="G113" s="14">
        <v>9.9000000000000005E-2</v>
      </c>
      <c r="H113" s="14">
        <v>8.4000000000000005E-2</v>
      </c>
      <c r="I113" s="14">
        <v>8.3000000000000004E-2</v>
      </c>
      <c r="J113" s="8">
        <v>7.2999999999999995E-2</v>
      </c>
      <c r="K113" s="14">
        <v>6.2E-2</v>
      </c>
      <c r="L113" s="14">
        <v>9.5000000000000001E-2</v>
      </c>
      <c r="M113" s="14">
        <v>7.4999999999999997E-2</v>
      </c>
      <c r="N113" s="8">
        <v>7.4999999999999997E-2</v>
      </c>
      <c r="O113" s="8">
        <v>7.5999999999999998E-2</v>
      </c>
      <c r="P113" s="8">
        <v>8.4000000000000005E-2</v>
      </c>
      <c r="Q113" s="8">
        <v>7.1999999999999995E-2</v>
      </c>
      <c r="S113" s="99">
        <v>27</v>
      </c>
      <c r="T113" s="102">
        <v>0.107</v>
      </c>
      <c r="U113" s="102">
        <v>9.6000000000000002E-2</v>
      </c>
      <c r="V113" s="102">
        <v>7.2999999999999995E-2</v>
      </c>
      <c r="W113" s="102">
        <v>8.3000000000000004E-2</v>
      </c>
      <c r="X113" s="102">
        <v>9.2999999999999999E-2</v>
      </c>
      <c r="Y113" s="102">
        <v>7.0999999999999994E-2</v>
      </c>
      <c r="Z113" s="102">
        <v>0.126</v>
      </c>
      <c r="AA113" s="102">
        <v>0.09</v>
      </c>
      <c r="AB113" s="102">
        <v>7.0000000000000007E-2</v>
      </c>
      <c r="AC113" s="102">
        <v>8.4000000000000005E-2</v>
      </c>
      <c r="AD113" s="102">
        <v>7.2999999999999995E-2</v>
      </c>
      <c r="AE113" s="102">
        <v>8.6999999999999994E-2</v>
      </c>
      <c r="AF113" s="102">
        <v>7.4999999999999997E-2</v>
      </c>
      <c r="AG113" s="102">
        <v>9.0999999999999998E-2</v>
      </c>
      <c r="AH113" s="102">
        <v>9.9000000000000005E-2</v>
      </c>
      <c r="AI113" s="102">
        <v>0.08</v>
      </c>
      <c r="AJ113" s="102">
        <v>7.1999999999999995E-2</v>
      </c>
      <c r="AK113" s="102">
        <v>8.1000000000000003E-2</v>
      </c>
      <c r="AL113" s="102">
        <v>8.2000000000000003E-2</v>
      </c>
      <c r="AM113" s="102">
        <v>0.11799999999999999</v>
      </c>
      <c r="AN113" s="97">
        <v>8.2000000000000003E-2</v>
      </c>
      <c r="AO113" s="97">
        <v>8.3000000000000004E-2</v>
      </c>
      <c r="AP113" s="97">
        <v>7.3999999999999996E-2</v>
      </c>
      <c r="AQ113" s="97">
        <v>9.7000000000000003E-2</v>
      </c>
    </row>
    <row r="114" spans="1:43" x14ac:dyDescent="0.25">
      <c r="A114" s="7">
        <v>27.25</v>
      </c>
      <c r="B114" s="14">
        <v>8.8999999999999996E-2</v>
      </c>
      <c r="C114" s="14">
        <v>9.5000000000000001E-2</v>
      </c>
      <c r="D114" s="14">
        <v>8.3000000000000004E-2</v>
      </c>
      <c r="E114" s="14">
        <v>8.6999999999999994E-2</v>
      </c>
      <c r="F114" s="14">
        <v>9.6000000000000002E-2</v>
      </c>
      <c r="G114" s="14">
        <v>9.9000000000000005E-2</v>
      </c>
      <c r="H114" s="14">
        <v>8.4000000000000005E-2</v>
      </c>
      <c r="I114" s="14">
        <v>8.5000000000000006E-2</v>
      </c>
      <c r="J114" s="8">
        <v>7.3999999999999996E-2</v>
      </c>
      <c r="K114" s="14">
        <v>6.2E-2</v>
      </c>
      <c r="L114" s="14">
        <v>9.5000000000000001E-2</v>
      </c>
      <c r="M114" s="14">
        <v>7.4999999999999997E-2</v>
      </c>
      <c r="N114" s="8">
        <v>7.3999999999999996E-2</v>
      </c>
      <c r="O114" s="8">
        <v>7.5999999999999998E-2</v>
      </c>
      <c r="P114" s="8">
        <v>8.3000000000000004E-2</v>
      </c>
      <c r="Q114" s="8">
        <v>7.1999999999999995E-2</v>
      </c>
      <c r="S114" s="99">
        <v>27.25</v>
      </c>
      <c r="T114" s="102">
        <v>0.106</v>
      </c>
      <c r="U114" s="102">
        <v>9.8000000000000004E-2</v>
      </c>
      <c r="V114" s="102">
        <v>7.2999999999999995E-2</v>
      </c>
      <c r="W114" s="102">
        <v>8.4000000000000005E-2</v>
      </c>
      <c r="X114" s="102">
        <v>9.5000000000000001E-2</v>
      </c>
      <c r="Y114" s="102">
        <v>7.1999999999999995E-2</v>
      </c>
      <c r="Z114" s="102">
        <v>0.126</v>
      </c>
      <c r="AA114" s="102">
        <v>8.8999999999999996E-2</v>
      </c>
      <c r="AB114" s="102">
        <v>7.0000000000000007E-2</v>
      </c>
      <c r="AC114" s="102">
        <v>8.4000000000000005E-2</v>
      </c>
      <c r="AD114" s="102">
        <v>7.4999999999999997E-2</v>
      </c>
      <c r="AE114" s="102">
        <v>8.6999999999999994E-2</v>
      </c>
      <c r="AF114" s="102">
        <v>7.3999999999999996E-2</v>
      </c>
      <c r="AG114" s="102">
        <v>9.1999999999999998E-2</v>
      </c>
      <c r="AH114" s="102">
        <v>9.9000000000000005E-2</v>
      </c>
      <c r="AI114" s="102">
        <v>7.9000000000000001E-2</v>
      </c>
      <c r="AJ114" s="102">
        <v>7.3999999999999996E-2</v>
      </c>
      <c r="AK114" s="102">
        <v>8.1000000000000003E-2</v>
      </c>
      <c r="AL114" s="102">
        <v>8.2000000000000003E-2</v>
      </c>
      <c r="AM114" s="102">
        <v>0.12</v>
      </c>
      <c r="AN114" s="97">
        <v>8.1000000000000003E-2</v>
      </c>
      <c r="AO114" s="97">
        <v>8.3000000000000004E-2</v>
      </c>
      <c r="AP114" s="97">
        <v>7.2999999999999995E-2</v>
      </c>
      <c r="AQ114" s="97">
        <v>9.9000000000000005E-2</v>
      </c>
    </row>
    <row r="115" spans="1:43" x14ac:dyDescent="0.25">
      <c r="A115" s="7">
        <v>27.5</v>
      </c>
      <c r="B115" s="14">
        <v>9.0999999999999998E-2</v>
      </c>
      <c r="C115" s="14">
        <v>9.9000000000000005E-2</v>
      </c>
      <c r="D115" s="14">
        <v>8.5999999999999993E-2</v>
      </c>
      <c r="E115" s="14">
        <v>8.6999999999999994E-2</v>
      </c>
      <c r="F115" s="14">
        <v>0.10100000000000001</v>
      </c>
      <c r="G115" s="14">
        <v>9.8000000000000004E-2</v>
      </c>
      <c r="H115" s="14">
        <v>8.5999999999999993E-2</v>
      </c>
      <c r="I115" s="14">
        <v>8.5000000000000006E-2</v>
      </c>
      <c r="J115" s="8">
        <v>7.4999999999999997E-2</v>
      </c>
      <c r="K115" s="14">
        <v>6.3E-2</v>
      </c>
      <c r="L115" s="14">
        <v>9.4E-2</v>
      </c>
      <c r="M115" s="14">
        <v>7.3999999999999996E-2</v>
      </c>
      <c r="N115" s="8">
        <v>7.5999999999999998E-2</v>
      </c>
      <c r="O115" s="8">
        <v>7.5999999999999998E-2</v>
      </c>
      <c r="P115" s="8">
        <v>8.5000000000000006E-2</v>
      </c>
      <c r="Q115" s="8">
        <v>7.3999999999999996E-2</v>
      </c>
      <c r="S115" s="99">
        <v>27.5</v>
      </c>
      <c r="T115" s="102">
        <v>0.106</v>
      </c>
      <c r="U115" s="102">
        <v>9.7000000000000003E-2</v>
      </c>
      <c r="V115" s="102">
        <v>7.0000000000000007E-2</v>
      </c>
      <c r="W115" s="102">
        <v>8.3000000000000004E-2</v>
      </c>
      <c r="X115" s="102">
        <v>9.5000000000000001E-2</v>
      </c>
      <c r="Y115" s="102">
        <v>7.3999999999999996E-2</v>
      </c>
      <c r="Z115" s="102">
        <v>0.126</v>
      </c>
      <c r="AA115" s="102">
        <v>0.09</v>
      </c>
      <c r="AB115" s="102">
        <v>6.8000000000000005E-2</v>
      </c>
      <c r="AC115" s="102">
        <v>8.3000000000000004E-2</v>
      </c>
      <c r="AD115" s="102">
        <v>7.5999999999999998E-2</v>
      </c>
      <c r="AE115" s="102">
        <v>8.6999999999999994E-2</v>
      </c>
      <c r="AF115" s="102">
        <v>7.4999999999999997E-2</v>
      </c>
      <c r="AG115" s="102">
        <v>9.2999999999999999E-2</v>
      </c>
      <c r="AH115" s="102">
        <v>0.1</v>
      </c>
      <c r="AI115" s="102">
        <v>7.9000000000000001E-2</v>
      </c>
      <c r="AJ115" s="102">
        <v>7.4999999999999997E-2</v>
      </c>
      <c r="AK115" s="102">
        <v>8.3000000000000004E-2</v>
      </c>
      <c r="AL115" s="102">
        <v>8.1000000000000003E-2</v>
      </c>
      <c r="AM115" s="102">
        <v>0.11799999999999999</v>
      </c>
      <c r="AN115" s="97">
        <v>0.08</v>
      </c>
      <c r="AO115" s="97">
        <v>8.3000000000000004E-2</v>
      </c>
      <c r="AP115" s="97">
        <v>7.4999999999999997E-2</v>
      </c>
      <c r="AQ115" s="97">
        <v>9.9000000000000005E-2</v>
      </c>
    </row>
    <row r="116" spans="1:43" x14ac:dyDescent="0.25">
      <c r="A116" s="7">
        <v>27.75</v>
      </c>
      <c r="B116" s="14">
        <v>9.0999999999999998E-2</v>
      </c>
      <c r="C116" s="14">
        <v>9.9000000000000005E-2</v>
      </c>
      <c r="D116" s="14">
        <v>8.5000000000000006E-2</v>
      </c>
      <c r="E116" s="14">
        <v>8.6999999999999994E-2</v>
      </c>
      <c r="F116" s="14">
        <v>0.10100000000000001</v>
      </c>
      <c r="G116" s="14">
        <v>9.8000000000000004E-2</v>
      </c>
      <c r="H116" s="14">
        <v>8.5999999999999993E-2</v>
      </c>
      <c r="I116" s="14">
        <v>8.5999999999999993E-2</v>
      </c>
      <c r="J116" s="8">
        <v>7.4999999999999997E-2</v>
      </c>
      <c r="K116" s="14">
        <v>6.2E-2</v>
      </c>
      <c r="L116" s="14">
        <v>9.5000000000000001E-2</v>
      </c>
      <c r="M116" s="14">
        <v>7.4999999999999997E-2</v>
      </c>
      <c r="N116" s="8">
        <v>7.6999999999999999E-2</v>
      </c>
      <c r="O116" s="8">
        <v>7.5999999999999998E-2</v>
      </c>
      <c r="P116" s="8">
        <v>8.4000000000000005E-2</v>
      </c>
      <c r="Q116" s="8">
        <v>7.1999999999999995E-2</v>
      </c>
      <c r="S116" s="99">
        <v>27.75</v>
      </c>
      <c r="T116" s="102">
        <v>0.107</v>
      </c>
      <c r="U116" s="102">
        <v>9.9000000000000005E-2</v>
      </c>
      <c r="V116" s="102">
        <v>7.1999999999999995E-2</v>
      </c>
      <c r="W116" s="102">
        <v>8.5000000000000006E-2</v>
      </c>
      <c r="X116" s="102">
        <v>9.8000000000000004E-2</v>
      </c>
      <c r="Y116" s="102">
        <v>7.4999999999999997E-2</v>
      </c>
      <c r="Z116" s="102">
        <v>0.126</v>
      </c>
      <c r="AA116" s="102">
        <v>9.0999999999999998E-2</v>
      </c>
      <c r="AB116" s="102">
        <v>6.9000000000000006E-2</v>
      </c>
      <c r="AC116" s="102">
        <v>8.5000000000000006E-2</v>
      </c>
      <c r="AD116" s="102">
        <v>7.9000000000000001E-2</v>
      </c>
      <c r="AE116" s="102">
        <v>9.1999999999999998E-2</v>
      </c>
      <c r="AF116" s="102">
        <v>7.5999999999999998E-2</v>
      </c>
      <c r="AG116" s="102">
        <v>9.1999999999999998E-2</v>
      </c>
      <c r="AH116" s="102">
        <v>0.10199999999999999</v>
      </c>
      <c r="AI116" s="102">
        <v>0.08</v>
      </c>
      <c r="AJ116" s="102">
        <v>7.6999999999999999E-2</v>
      </c>
      <c r="AK116" s="102">
        <v>8.4000000000000005E-2</v>
      </c>
      <c r="AL116" s="102">
        <v>8.2000000000000003E-2</v>
      </c>
      <c r="AM116" s="102">
        <v>0.11899999999999999</v>
      </c>
      <c r="AN116" s="97">
        <v>8.2000000000000003E-2</v>
      </c>
      <c r="AO116" s="97">
        <v>8.4000000000000005E-2</v>
      </c>
      <c r="AP116" s="97">
        <v>7.5999999999999998E-2</v>
      </c>
      <c r="AQ116" s="97">
        <v>0.10199999999999999</v>
      </c>
    </row>
    <row r="117" spans="1:43" x14ac:dyDescent="0.25">
      <c r="A117" s="7">
        <v>28</v>
      </c>
      <c r="B117" s="14">
        <v>9.2999999999999999E-2</v>
      </c>
      <c r="C117" s="14">
        <v>9.8000000000000004E-2</v>
      </c>
      <c r="D117" s="14">
        <v>8.5000000000000006E-2</v>
      </c>
      <c r="E117" s="14">
        <v>8.7999999999999995E-2</v>
      </c>
      <c r="F117" s="14">
        <v>9.9000000000000005E-2</v>
      </c>
      <c r="G117" s="14">
        <v>9.8000000000000004E-2</v>
      </c>
      <c r="H117" s="14">
        <v>8.5999999999999993E-2</v>
      </c>
      <c r="I117" s="14">
        <v>8.6999999999999994E-2</v>
      </c>
      <c r="J117" s="8">
        <v>7.4999999999999997E-2</v>
      </c>
      <c r="K117" s="14">
        <v>6.3E-2</v>
      </c>
      <c r="L117" s="14">
        <v>9.4E-2</v>
      </c>
      <c r="M117" s="14">
        <v>7.4999999999999997E-2</v>
      </c>
      <c r="N117" s="8">
        <v>7.6999999999999999E-2</v>
      </c>
      <c r="O117" s="8">
        <v>7.8E-2</v>
      </c>
      <c r="P117" s="8">
        <v>8.5000000000000006E-2</v>
      </c>
      <c r="Q117" s="8">
        <v>7.3999999999999996E-2</v>
      </c>
      <c r="S117" s="99">
        <v>28</v>
      </c>
      <c r="T117" s="102">
        <v>0.109</v>
      </c>
      <c r="U117" s="102">
        <v>0.10100000000000001</v>
      </c>
      <c r="V117" s="102">
        <v>7.0999999999999994E-2</v>
      </c>
      <c r="W117" s="102">
        <v>8.4000000000000005E-2</v>
      </c>
      <c r="X117" s="102">
        <v>9.9000000000000005E-2</v>
      </c>
      <c r="Y117" s="102">
        <v>7.4999999999999997E-2</v>
      </c>
      <c r="Z117" s="102">
        <v>0.128</v>
      </c>
      <c r="AA117" s="102">
        <v>9.1999999999999998E-2</v>
      </c>
      <c r="AB117" s="102">
        <v>6.9000000000000006E-2</v>
      </c>
      <c r="AC117" s="102">
        <v>8.5999999999999993E-2</v>
      </c>
      <c r="AD117" s="102">
        <v>7.6999999999999999E-2</v>
      </c>
      <c r="AE117" s="102">
        <v>9.0999999999999998E-2</v>
      </c>
      <c r="AF117" s="102">
        <v>7.6999999999999999E-2</v>
      </c>
      <c r="AG117" s="102">
        <v>9.2999999999999999E-2</v>
      </c>
      <c r="AH117" s="102">
        <v>0.10100000000000001</v>
      </c>
      <c r="AI117" s="102">
        <v>0.08</v>
      </c>
      <c r="AJ117" s="102">
        <v>7.6999999999999999E-2</v>
      </c>
      <c r="AK117" s="102">
        <v>8.5000000000000006E-2</v>
      </c>
      <c r="AL117" s="102">
        <v>8.4000000000000005E-2</v>
      </c>
      <c r="AM117" s="102">
        <v>0.123</v>
      </c>
      <c r="AN117" s="97">
        <v>8.2000000000000003E-2</v>
      </c>
      <c r="AO117" s="97">
        <v>8.4000000000000005E-2</v>
      </c>
      <c r="AP117" s="97">
        <v>7.5999999999999998E-2</v>
      </c>
      <c r="AQ117" s="97">
        <v>0.10199999999999999</v>
      </c>
    </row>
    <row r="118" spans="1:43" x14ac:dyDescent="0.25">
      <c r="A118" s="7">
        <v>28.25</v>
      </c>
      <c r="B118" s="14">
        <v>9.0999999999999998E-2</v>
      </c>
      <c r="C118" s="14">
        <v>9.7000000000000003E-2</v>
      </c>
      <c r="D118" s="14">
        <v>8.4000000000000005E-2</v>
      </c>
      <c r="E118" s="14">
        <v>8.7999999999999995E-2</v>
      </c>
      <c r="F118" s="14">
        <v>0.1</v>
      </c>
      <c r="G118" s="14">
        <v>9.9000000000000005E-2</v>
      </c>
      <c r="H118" s="14">
        <v>8.5000000000000006E-2</v>
      </c>
      <c r="I118" s="14">
        <v>8.5999999999999993E-2</v>
      </c>
      <c r="J118" s="8">
        <v>7.4999999999999997E-2</v>
      </c>
      <c r="K118" s="14">
        <v>6.4000000000000001E-2</v>
      </c>
      <c r="L118" s="14">
        <v>9.5000000000000001E-2</v>
      </c>
      <c r="M118" s="14">
        <v>7.6999999999999999E-2</v>
      </c>
      <c r="N118" s="8">
        <v>7.8E-2</v>
      </c>
      <c r="O118" s="8">
        <v>7.8E-2</v>
      </c>
      <c r="P118" s="8">
        <v>8.4000000000000005E-2</v>
      </c>
      <c r="Q118" s="8">
        <v>7.2999999999999995E-2</v>
      </c>
      <c r="S118" s="99">
        <v>28.25</v>
      </c>
      <c r="T118" s="102">
        <v>0.109</v>
      </c>
      <c r="U118" s="102">
        <v>0.10100000000000001</v>
      </c>
      <c r="V118" s="102">
        <v>7.3999999999999996E-2</v>
      </c>
      <c r="W118" s="102">
        <v>8.5999999999999993E-2</v>
      </c>
      <c r="X118" s="102">
        <v>9.7000000000000003E-2</v>
      </c>
      <c r="Y118" s="102">
        <v>7.4999999999999997E-2</v>
      </c>
      <c r="Z118" s="102">
        <v>0.13</v>
      </c>
      <c r="AA118" s="102">
        <v>9.2999999999999999E-2</v>
      </c>
      <c r="AB118" s="102">
        <v>7.1999999999999995E-2</v>
      </c>
      <c r="AC118" s="102">
        <v>8.5999999999999993E-2</v>
      </c>
      <c r="AD118" s="102">
        <v>7.6999999999999999E-2</v>
      </c>
      <c r="AE118" s="102">
        <v>9.1999999999999998E-2</v>
      </c>
      <c r="AF118" s="102">
        <v>7.6999999999999999E-2</v>
      </c>
      <c r="AG118" s="102">
        <v>9.2999999999999999E-2</v>
      </c>
      <c r="AH118" s="102">
        <v>0.10199999999999999</v>
      </c>
      <c r="AI118" s="102">
        <v>8.2000000000000003E-2</v>
      </c>
      <c r="AJ118" s="102">
        <v>7.6999999999999999E-2</v>
      </c>
      <c r="AK118" s="102">
        <v>8.5000000000000006E-2</v>
      </c>
      <c r="AL118" s="102">
        <v>8.5000000000000006E-2</v>
      </c>
      <c r="AM118" s="102">
        <v>0.123</v>
      </c>
      <c r="AN118" s="97">
        <v>8.1000000000000003E-2</v>
      </c>
      <c r="AO118" s="97">
        <v>8.5999999999999993E-2</v>
      </c>
      <c r="AP118" s="97">
        <v>7.4999999999999997E-2</v>
      </c>
      <c r="AQ118" s="97">
        <v>0.10199999999999999</v>
      </c>
    </row>
    <row r="119" spans="1:43" x14ac:dyDescent="0.25">
      <c r="A119" s="7">
        <v>28.5</v>
      </c>
      <c r="B119" s="14">
        <v>9.4E-2</v>
      </c>
      <c r="C119" s="14">
        <v>9.9000000000000005E-2</v>
      </c>
      <c r="D119" s="14">
        <v>8.5000000000000006E-2</v>
      </c>
      <c r="E119" s="14">
        <v>8.8999999999999996E-2</v>
      </c>
      <c r="F119" s="14">
        <v>0.10100000000000001</v>
      </c>
      <c r="G119" s="14">
        <v>9.9000000000000005E-2</v>
      </c>
      <c r="H119" s="14">
        <v>8.5000000000000006E-2</v>
      </c>
      <c r="I119" s="14">
        <v>8.5000000000000006E-2</v>
      </c>
      <c r="J119" s="8">
        <v>7.6999999999999999E-2</v>
      </c>
      <c r="K119" s="14">
        <v>6.3E-2</v>
      </c>
      <c r="L119" s="14">
        <v>9.5000000000000001E-2</v>
      </c>
      <c r="M119" s="14">
        <v>7.5999999999999998E-2</v>
      </c>
      <c r="N119" s="8">
        <v>7.8E-2</v>
      </c>
      <c r="O119" s="8">
        <v>7.8E-2</v>
      </c>
      <c r="P119" s="8">
        <v>8.5000000000000006E-2</v>
      </c>
      <c r="Q119" s="8">
        <v>7.4999999999999997E-2</v>
      </c>
      <c r="S119" s="99">
        <v>28.5</v>
      </c>
      <c r="T119" s="102">
        <v>0.109</v>
      </c>
      <c r="U119" s="102">
        <v>0.10100000000000001</v>
      </c>
      <c r="V119" s="102">
        <v>7.2999999999999995E-2</v>
      </c>
      <c r="W119" s="102">
        <v>8.5999999999999993E-2</v>
      </c>
      <c r="X119" s="102">
        <v>9.8000000000000004E-2</v>
      </c>
      <c r="Y119" s="102">
        <v>7.4999999999999997E-2</v>
      </c>
      <c r="Z119" s="102">
        <v>0.129</v>
      </c>
      <c r="AA119" s="102">
        <v>9.2999999999999999E-2</v>
      </c>
      <c r="AB119" s="102">
        <v>7.0000000000000007E-2</v>
      </c>
      <c r="AC119" s="102">
        <v>8.5999999999999993E-2</v>
      </c>
      <c r="AD119" s="102">
        <v>7.4999999999999997E-2</v>
      </c>
      <c r="AE119" s="102">
        <v>9.1999999999999998E-2</v>
      </c>
      <c r="AF119" s="102">
        <v>7.8E-2</v>
      </c>
      <c r="AG119" s="102">
        <v>9.5000000000000001E-2</v>
      </c>
      <c r="AH119" s="102">
        <v>0.10100000000000001</v>
      </c>
      <c r="AI119" s="102">
        <v>8.2000000000000003E-2</v>
      </c>
      <c r="AJ119" s="102">
        <v>7.5999999999999998E-2</v>
      </c>
      <c r="AK119" s="102">
        <v>8.5000000000000006E-2</v>
      </c>
      <c r="AL119" s="102">
        <v>8.5999999999999993E-2</v>
      </c>
      <c r="AM119" s="102">
        <v>0.124</v>
      </c>
      <c r="AN119" s="97">
        <v>8.2000000000000003E-2</v>
      </c>
      <c r="AO119" s="97">
        <v>8.5000000000000006E-2</v>
      </c>
      <c r="AP119" s="97">
        <v>7.6999999999999999E-2</v>
      </c>
      <c r="AQ119" s="97">
        <v>0.10299999999999999</v>
      </c>
    </row>
    <row r="120" spans="1:43" x14ac:dyDescent="0.25">
      <c r="A120" s="7">
        <v>28.75</v>
      </c>
      <c r="B120" s="14">
        <v>9.0999999999999998E-2</v>
      </c>
      <c r="C120" s="14">
        <v>9.9000000000000005E-2</v>
      </c>
      <c r="D120" s="14">
        <v>8.5000000000000006E-2</v>
      </c>
      <c r="E120" s="14">
        <v>8.7999999999999995E-2</v>
      </c>
      <c r="F120" s="14">
        <v>0.10100000000000001</v>
      </c>
      <c r="G120" s="14">
        <v>0.1</v>
      </c>
      <c r="H120" s="14">
        <v>8.5999999999999993E-2</v>
      </c>
      <c r="I120" s="14">
        <v>8.5999999999999993E-2</v>
      </c>
      <c r="J120" s="8">
        <v>7.6999999999999999E-2</v>
      </c>
      <c r="K120" s="14">
        <v>6.6000000000000003E-2</v>
      </c>
      <c r="L120" s="14">
        <v>9.6000000000000002E-2</v>
      </c>
      <c r="M120" s="14">
        <v>7.5999999999999998E-2</v>
      </c>
      <c r="N120" s="8">
        <v>7.6999999999999999E-2</v>
      </c>
      <c r="O120" s="8">
        <v>7.9000000000000001E-2</v>
      </c>
      <c r="P120" s="8">
        <v>8.5000000000000006E-2</v>
      </c>
      <c r="Q120" s="8">
        <v>7.3999999999999996E-2</v>
      </c>
      <c r="S120" s="99">
        <v>28.75</v>
      </c>
      <c r="T120" s="102">
        <v>0.11</v>
      </c>
      <c r="U120" s="102">
        <v>0.10299999999999999</v>
      </c>
      <c r="V120" s="102">
        <v>7.3999999999999996E-2</v>
      </c>
      <c r="W120" s="102">
        <v>8.5000000000000006E-2</v>
      </c>
      <c r="X120" s="102">
        <v>0.1</v>
      </c>
      <c r="Y120" s="102">
        <v>7.6999999999999999E-2</v>
      </c>
      <c r="Z120" s="102">
        <v>0.129</v>
      </c>
      <c r="AA120" s="102">
        <v>9.4E-2</v>
      </c>
      <c r="AB120" s="102">
        <v>7.1999999999999995E-2</v>
      </c>
      <c r="AC120" s="102">
        <v>8.5999999999999993E-2</v>
      </c>
      <c r="AD120" s="102">
        <v>7.9000000000000001E-2</v>
      </c>
      <c r="AE120" s="102">
        <v>9.2999999999999999E-2</v>
      </c>
      <c r="AF120" s="102">
        <v>7.9000000000000001E-2</v>
      </c>
      <c r="AG120" s="102">
        <v>9.6000000000000002E-2</v>
      </c>
      <c r="AH120" s="102">
        <v>0.10299999999999999</v>
      </c>
      <c r="AI120" s="102">
        <v>8.2000000000000003E-2</v>
      </c>
      <c r="AJ120" s="102">
        <v>7.8E-2</v>
      </c>
      <c r="AK120" s="102">
        <v>8.6999999999999994E-2</v>
      </c>
      <c r="AL120" s="102">
        <v>8.6999999999999994E-2</v>
      </c>
      <c r="AM120" s="102">
        <v>0.126</v>
      </c>
      <c r="AN120" s="97">
        <v>8.2000000000000003E-2</v>
      </c>
      <c r="AO120" s="97">
        <v>8.5999999999999993E-2</v>
      </c>
      <c r="AP120" s="97">
        <v>7.6999999999999999E-2</v>
      </c>
      <c r="AQ120" s="97">
        <v>0.105</v>
      </c>
    </row>
    <row r="121" spans="1:43" x14ac:dyDescent="0.25">
      <c r="A121" s="7">
        <v>29</v>
      </c>
      <c r="B121" s="14">
        <v>9.4E-2</v>
      </c>
      <c r="C121" s="14">
        <v>0.1</v>
      </c>
      <c r="D121" s="14">
        <v>8.5000000000000006E-2</v>
      </c>
      <c r="E121" s="14">
        <v>8.7999999999999995E-2</v>
      </c>
      <c r="F121" s="14">
        <v>0.10100000000000001</v>
      </c>
      <c r="G121" s="14">
        <v>9.9000000000000005E-2</v>
      </c>
      <c r="H121" s="14">
        <v>8.5999999999999993E-2</v>
      </c>
      <c r="I121" s="14">
        <v>8.5999999999999993E-2</v>
      </c>
      <c r="J121" s="8">
        <v>7.6999999999999999E-2</v>
      </c>
      <c r="K121" s="14">
        <v>6.4000000000000001E-2</v>
      </c>
      <c r="L121" s="14">
        <v>9.5000000000000001E-2</v>
      </c>
      <c r="M121" s="14">
        <v>7.6999999999999999E-2</v>
      </c>
      <c r="N121" s="8">
        <v>7.9000000000000001E-2</v>
      </c>
      <c r="O121" s="8">
        <v>7.9000000000000001E-2</v>
      </c>
      <c r="P121" s="8">
        <v>8.6999999999999994E-2</v>
      </c>
      <c r="Q121" s="8">
        <v>7.4999999999999997E-2</v>
      </c>
      <c r="S121" s="99">
        <v>29</v>
      </c>
      <c r="T121" s="102">
        <v>0.112</v>
      </c>
      <c r="U121" s="102">
        <v>0.10100000000000001</v>
      </c>
      <c r="V121" s="102">
        <v>7.2999999999999995E-2</v>
      </c>
      <c r="W121" s="102">
        <v>8.5999999999999993E-2</v>
      </c>
      <c r="X121" s="102">
        <v>9.8000000000000004E-2</v>
      </c>
      <c r="Y121" s="102">
        <v>7.4999999999999997E-2</v>
      </c>
      <c r="Z121" s="102">
        <v>0.13</v>
      </c>
      <c r="AA121" s="102">
        <v>9.2999999999999999E-2</v>
      </c>
      <c r="AB121" s="102">
        <v>7.1999999999999995E-2</v>
      </c>
      <c r="AC121" s="102">
        <v>8.5999999999999993E-2</v>
      </c>
      <c r="AD121" s="102">
        <v>7.9000000000000001E-2</v>
      </c>
      <c r="AE121" s="102">
        <v>9.1999999999999998E-2</v>
      </c>
      <c r="AF121" s="102">
        <v>7.9000000000000001E-2</v>
      </c>
      <c r="AG121" s="102">
        <v>9.5000000000000001E-2</v>
      </c>
      <c r="AH121" s="102">
        <v>0.10100000000000001</v>
      </c>
      <c r="AI121" s="102">
        <v>8.3000000000000004E-2</v>
      </c>
      <c r="AJ121" s="102">
        <v>7.6999999999999999E-2</v>
      </c>
      <c r="AK121" s="102">
        <v>8.5999999999999993E-2</v>
      </c>
      <c r="AL121" s="102">
        <v>8.7999999999999995E-2</v>
      </c>
      <c r="AM121" s="102">
        <v>0.126</v>
      </c>
      <c r="AN121" s="97">
        <v>8.2000000000000003E-2</v>
      </c>
      <c r="AO121" s="97">
        <v>8.5999999999999993E-2</v>
      </c>
      <c r="AP121" s="97">
        <v>7.3999999999999996E-2</v>
      </c>
      <c r="AQ121" s="97">
        <v>0.104</v>
      </c>
    </row>
    <row r="122" spans="1:43" x14ac:dyDescent="0.25">
      <c r="A122" s="7">
        <v>29.25</v>
      </c>
      <c r="B122" s="14">
        <v>9.5000000000000001E-2</v>
      </c>
      <c r="C122" s="14">
        <v>9.7000000000000003E-2</v>
      </c>
      <c r="D122" s="14">
        <v>8.5000000000000006E-2</v>
      </c>
      <c r="E122" s="14">
        <v>8.6999999999999994E-2</v>
      </c>
      <c r="F122" s="14">
        <v>0.10100000000000001</v>
      </c>
      <c r="G122" s="14">
        <v>0.1</v>
      </c>
      <c r="H122" s="14">
        <v>8.5999999999999993E-2</v>
      </c>
      <c r="I122" s="14">
        <v>8.4000000000000005E-2</v>
      </c>
      <c r="J122" s="8">
        <v>7.6999999999999999E-2</v>
      </c>
      <c r="K122" s="14">
        <v>6.7000000000000004E-2</v>
      </c>
      <c r="L122" s="14">
        <v>9.6000000000000002E-2</v>
      </c>
      <c r="M122" s="14">
        <v>7.8E-2</v>
      </c>
      <c r="N122" s="8">
        <v>7.9000000000000001E-2</v>
      </c>
      <c r="O122" s="8">
        <v>7.6999999999999999E-2</v>
      </c>
      <c r="P122" s="8">
        <v>8.5000000000000006E-2</v>
      </c>
      <c r="Q122" s="8">
        <v>7.2999999999999995E-2</v>
      </c>
      <c r="S122" s="99">
        <v>29.25</v>
      </c>
      <c r="T122" s="102">
        <v>0.113</v>
      </c>
      <c r="U122" s="102">
        <v>0.10299999999999999</v>
      </c>
      <c r="V122" s="102">
        <v>7.6999999999999999E-2</v>
      </c>
      <c r="W122" s="102">
        <v>8.6999999999999994E-2</v>
      </c>
      <c r="X122" s="102">
        <v>9.8000000000000004E-2</v>
      </c>
      <c r="Y122" s="102">
        <v>7.6999999999999999E-2</v>
      </c>
      <c r="Z122" s="102">
        <v>0.13100000000000001</v>
      </c>
      <c r="AA122" s="102">
        <v>9.5000000000000001E-2</v>
      </c>
      <c r="AB122" s="102">
        <v>7.3999999999999996E-2</v>
      </c>
      <c r="AC122" s="102">
        <v>8.6999999999999994E-2</v>
      </c>
      <c r="AD122" s="102">
        <v>7.9000000000000001E-2</v>
      </c>
      <c r="AE122" s="102">
        <v>9.1999999999999998E-2</v>
      </c>
      <c r="AF122" s="102">
        <v>8.1000000000000003E-2</v>
      </c>
      <c r="AG122" s="102">
        <v>9.7000000000000003E-2</v>
      </c>
      <c r="AH122" s="102">
        <v>0.106</v>
      </c>
      <c r="AI122" s="102">
        <v>8.3000000000000004E-2</v>
      </c>
      <c r="AJ122" s="102">
        <v>0.08</v>
      </c>
      <c r="AK122" s="102">
        <v>8.5999999999999993E-2</v>
      </c>
      <c r="AL122" s="102">
        <v>8.7999999999999995E-2</v>
      </c>
      <c r="AM122" s="102">
        <v>0.127</v>
      </c>
      <c r="AN122" s="97">
        <v>8.3000000000000004E-2</v>
      </c>
      <c r="AO122" s="97">
        <v>8.7999999999999995E-2</v>
      </c>
      <c r="AP122" s="97">
        <v>7.5999999999999998E-2</v>
      </c>
      <c r="AQ122" s="97">
        <v>0.105</v>
      </c>
    </row>
    <row r="123" spans="1:43" x14ac:dyDescent="0.25">
      <c r="A123" s="7">
        <v>29.5</v>
      </c>
      <c r="B123" s="14">
        <v>9.5000000000000001E-2</v>
      </c>
      <c r="C123" s="14">
        <v>9.9000000000000005E-2</v>
      </c>
      <c r="D123" s="14">
        <v>8.5000000000000006E-2</v>
      </c>
      <c r="E123" s="14">
        <v>8.8999999999999996E-2</v>
      </c>
      <c r="F123" s="14">
        <v>0.10100000000000001</v>
      </c>
      <c r="G123" s="14">
        <v>0.10100000000000001</v>
      </c>
      <c r="H123" s="14">
        <v>8.6999999999999994E-2</v>
      </c>
      <c r="I123" s="14">
        <v>8.7999999999999995E-2</v>
      </c>
      <c r="J123" s="8">
        <v>7.6999999999999999E-2</v>
      </c>
      <c r="K123" s="14">
        <v>6.5000000000000002E-2</v>
      </c>
      <c r="L123" s="14">
        <v>9.6000000000000002E-2</v>
      </c>
      <c r="M123" s="14">
        <v>7.6999999999999999E-2</v>
      </c>
      <c r="N123" s="8">
        <v>8.1000000000000003E-2</v>
      </c>
      <c r="O123" s="8">
        <v>7.8E-2</v>
      </c>
      <c r="P123" s="8">
        <v>8.6999999999999994E-2</v>
      </c>
      <c r="Q123" s="8">
        <v>7.4999999999999997E-2</v>
      </c>
      <c r="S123" s="99">
        <v>29.5</v>
      </c>
      <c r="T123" s="102">
        <v>0.112</v>
      </c>
      <c r="U123" s="102">
        <v>0.10299999999999999</v>
      </c>
      <c r="V123" s="102">
        <v>7.6999999999999999E-2</v>
      </c>
      <c r="W123" s="102">
        <v>8.7999999999999995E-2</v>
      </c>
      <c r="X123" s="102">
        <v>0.10299999999999999</v>
      </c>
      <c r="Y123" s="102">
        <v>7.9000000000000001E-2</v>
      </c>
      <c r="Z123" s="102">
        <v>0.13100000000000001</v>
      </c>
      <c r="AA123" s="102">
        <v>9.5000000000000001E-2</v>
      </c>
      <c r="AB123" s="102">
        <v>7.5999999999999998E-2</v>
      </c>
      <c r="AC123" s="102">
        <v>8.7999999999999995E-2</v>
      </c>
      <c r="AD123" s="102">
        <v>8.1000000000000003E-2</v>
      </c>
      <c r="AE123" s="102">
        <v>9.6000000000000002E-2</v>
      </c>
      <c r="AF123" s="102">
        <v>7.9000000000000001E-2</v>
      </c>
      <c r="AG123" s="102">
        <v>9.5000000000000001E-2</v>
      </c>
      <c r="AH123" s="102">
        <v>0.10299999999999999</v>
      </c>
      <c r="AI123" s="102">
        <v>8.4000000000000005E-2</v>
      </c>
      <c r="AJ123" s="102">
        <v>7.8E-2</v>
      </c>
      <c r="AK123" s="102">
        <v>8.6999999999999994E-2</v>
      </c>
      <c r="AL123" s="102">
        <v>8.7999999999999995E-2</v>
      </c>
      <c r="AM123" s="102">
        <v>0.128</v>
      </c>
      <c r="AN123" s="97">
        <v>8.3000000000000004E-2</v>
      </c>
      <c r="AO123" s="97">
        <v>8.7999999999999995E-2</v>
      </c>
      <c r="AP123" s="97">
        <v>7.8E-2</v>
      </c>
      <c r="AQ123" s="97">
        <v>0.106</v>
      </c>
    </row>
    <row r="124" spans="1:43" x14ac:dyDescent="0.25">
      <c r="A124" s="7">
        <v>29.75</v>
      </c>
      <c r="B124" s="14">
        <v>9.2999999999999999E-2</v>
      </c>
      <c r="C124" s="14">
        <v>0.1</v>
      </c>
      <c r="D124" s="14">
        <v>8.6999999999999994E-2</v>
      </c>
      <c r="E124" s="14">
        <v>8.7999999999999995E-2</v>
      </c>
      <c r="F124" s="14">
        <v>0.10199999999999999</v>
      </c>
      <c r="G124" s="14">
        <v>0.10199999999999999</v>
      </c>
      <c r="H124" s="14">
        <v>8.5999999999999993E-2</v>
      </c>
      <c r="I124" s="14">
        <v>8.6999999999999994E-2</v>
      </c>
      <c r="J124" s="8">
        <v>7.6999999999999999E-2</v>
      </c>
      <c r="K124" s="14">
        <v>6.6000000000000003E-2</v>
      </c>
      <c r="L124" s="14">
        <v>9.6000000000000002E-2</v>
      </c>
      <c r="M124" s="14">
        <v>7.8E-2</v>
      </c>
      <c r="N124" s="8">
        <v>7.8E-2</v>
      </c>
      <c r="O124" s="8">
        <v>7.9000000000000001E-2</v>
      </c>
      <c r="P124" s="8">
        <v>8.7999999999999995E-2</v>
      </c>
      <c r="Q124" s="8">
        <v>7.3999999999999996E-2</v>
      </c>
      <c r="S124" s="99">
        <v>29.75</v>
      </c>
      <c r="T124" s="102">
        <v>0.112</v>
      </c>
      <c r="U124" s="102">
        <v>0.104</v>
      </c>
      <c r="V124" s="102">
        <v>0.08</v>
      </c>
      <c r="W124" s="102">
        <v>0.09</v>
      </c>
      <c r="X124" s="102">
        <v>0.10100000000000001</v>
      </c>
      <c r="Y124" s="102">
        <v>7.9000000000000001E-2</v>
      </c>
      <c r="Z124" s="102">
        <v>0.13200000000000001</v>
      </c>
      <c r="AA124" s="102">
        <v>9.5000000000000001E-2</v>
      </c>
      <c r="AB124" s="102">
        <v>7.5999999999999998E-2</v>
      </c>
      <c r="AC124" s="102">
        <v>0.09</v>
      </c>
      <c r="AD124" s="102">
        <v>7.9000000000000001E-2</v>
      </c>
      <c r="AE124" s="102">
        <v>9.5000000000000001E-2</v>
      </c>
      <c r="AF124" s="102">
        <v>0.08</v>
      </c>
      <c r="AG124" s="102">
        <v>9.7000000000000003E-2</v>
      </c>
      <c r="AH124" s="102">
        <v>0.10299999999999999</v>
      </c>
      <c r="AI124" s="102">
        <v>8.4000000000000005E-2</v>
      </c>
      <c r="AJ124" s="102">
        <v>0.08</v>
      </c>
      <c r="AK124" s="102">
        <v>8.8999999999999996E-2</v>
      </c>
      <c r="AL124" s="102">
        <v>0.09</v>
      </c>
      <c r="AM124" s="102">
        <v>0.129</v>
      </c>
      <c r="AN124" s="97">
        <v>8.3000000000000004E-2</v>
      </c>
      <c r="AO124" s="97">
        <v>8.7999999999999995E-2</v>
      </c>
      <c r="AP124" s="97">
        <v>7.8E-2</v>
      </c>
      <c r="AQ124" s="97">
        <v>0.107</v>
      </c>
    </row>
    <row r="125" spans="1:43" x14ac:dyDescent="0.25">
      <c r="A125" s="7">
        <v>30</v>
      </c>
      <c r="B125" s="14">
        <v>9.5000000000000001E-2</v>
      </c>
      <c r="C125" s="14">
        <v>0.1</v>
      </c>
      <c r="D125" s="14">
        <v>8.5999999999999993E-2</v>
      </c>
      <c r="E125" s="14">
        <v>0.09</v>
      </c>
      <c r="F125" s="14">
        <v>0.10299999999999999</v>
      </c>
      <c r="G125" s="14">
        <v>0.10100000000000001</v>
      </c>
      <c r="H125" s="14">
        <v>8.6999999999999994E-2</v>
      </c>
      <c r="I125" s="14">
        <v>8.6999999999999994E-2</v>
      </c>
      <c r="J125" s="8">
        <v>7.6999999999999999E-2</v>
      </c>
      <c r="K125" s="14">
        <v>6.5000000000000002E-2</v>
      </c>
      <c r="L125" s="14">
        <v>9.7000000000000003E-2</v>
      </c>
      <c r="M125" s="14">
        <v>7.8E-2</v>
      </c>
      <c r="N125" s="8">
        <v>0.08</v>
      </c>
      <c r="O125" s="8">
        <v>0.08</v>
      </c>
      <c r="P125" s="8">
        <v>8.6999999999999994E-2</v>
      </c>
      <c r="Q125" s="8">
        <v>7.5999999999999998E-2</v>
      </c>
      <c r="S125" s="99">
        <v>30</v>
      </c>
      <c r="T125" s="102">
        <v>0.112</v>
      </c>
      <c r="U125" s="102">
        <v>0.105</v>
      </c>
      <c r="V125" s="102">
        <v>7.8E-2</v>
      </c>
      <c r="W125" s="102">
        <v>0.09</v>
      </c>
      <c r="X125" s="102">
        <v>0.10100000000000001</v>
      </c>
      <c r="Y125" s="102">
        <v>0.08</v>
      </c>
      <c r="Z125" s="102">
        <v>0.13200000000000001</v>
      </c>
      <c r="AA125" s="102">
        <v>9.6000000000000002E-2</v>
      </c>
      <c r="AB125" s="102">
        <v>7.5999999999999998E-2</v>
      </c>
      <c r="AC125" s="102">
        <v>8.7999999999999995E-2</v>
      </c>
      <c r="AD125" s="102">
        <v>8.1000000000000003E-2</v>
      </c>
      <c r="AE125" s="102">
        <v>9.6000000000000002E-2</v>
      </c>
      <c r="AF125" s="102">
        <v>8.3000000000000004E-2</v>
      </c>
      <c r="AG125" s="102">
        <v>9.8000000000000004E-2</v>
      </c>
      <c r="AH125" s="102">
        <v>0.105</v>
      </c>
      <c r="AI125" s="102">
        <v>8.5000000000000006E-2</v>
      </c>
      <c r="AJ125" s="102">
        <v>0.08</v>
      </c>
      <c r="AK125" s="102">
        <v>0.09</v>
      </c>
      <c r="AL125" s="102">
        <v>0.09</v>
      </c>
      <c r="AM125" s="102">
        <v>0.13</v>
      </c>
      <c r="AN125" s="97">
        <v>8.5000000000000006E-2</v>
      </c>
      <c r="AO125" s="97">
        <v>8.8999999999999996E-2</v>
      </c>
      <c r="AP125" s="97">
        <v>7.9000000000000001E-2</v>
      </c>
      <c r="AQ125" s="97">
        <v>0.107</v>
      </c>
    </row>
    <row r="126" spans="1:43" x14ac:dyDescent="0.25">
      <c r="A126" s="7">
        <v>30.25</v>
      </c>
      <c r="B126" s="14">
        <v>9.4E-2</v>
      </c>
      <c r="C126" s="14">
        <v>9.9000000000000005E-2</v>
      </c>
      <c r="D126" s="14">
        <v>8.5999999999999993E-2</v>
      </c>
      <c r="E126" s="14">
        <v>8.8999999999999996E-2</v>
      </c>
      <c r="F126" s="14">
        <v>0.10199999999999999</v>
      </c>
      <c r="G126" s="14">
        <v>0.10199999999999999</v>
      </c>
      <c r="H126" s="14">
        <v>8.6999999999999994E-2</v>
      </c>
      <c r="I126" s="14">
        <v>8.7999999999999995E-2</v>
      </c>
      <c r="J126" s="8">
        <v>7.8E-2</v>
      </c>
      <c r="K126" s="14">
        <v>6.7000000000000004E-2</v>
      </c>
      <c r="L126" s="14">
        <v>9.6000000000000002E-2</v>
      </c>
      <c r="M126" s="14">
        <v>7.8E-2</v>
      </c>
      <c r="N126" s="8">
        <v>0.08</v>
      </c>
      <c r="O126" s="8">
        <v>7.9000000000000001E-2</v>
      </c>
      <c r="P126" s="8">
        <v>8.7999999999999995E-2</v>
      </c>
      <c r="Q126" s="8">
        <v>7.5999999999999998E-2</v>
      </c>
      <c r="S126" s="99">
        <v>30.25</v>
      </c>
      <c r="T126" s="102">
        <v>0.115</v>
      </c>
      <c r="U126" s="102">
        <v>0.105</v>
      </c>
      <c r="V126" s="102">
        <v>7.6999999999999999E-2</v>
      </c>
      <c r="W126" s="102">
        <v>8.8999999999999996E-2</v>
      </c>
      <c r="X126" s="102">
        <v>0.10199999999999999</v>
      </c>
      <c r="Y126" s="102">
        <v>7.9000000000000001E-2</v>
      </c>
      <c r="Z126" s="102">
        <v>0.13300000000000001</v>
      </c>
      <c r="AA126" s="102">
        <v>9.7000000000000003E-2</v>
      </c>
      <c r="AB126" s="102">
        <v>7.4999999999999997E-2</v>
      </c>
      <c r="AC126" s="102">
        <v>8.7999999999999995E-2</v>
      </c>
      <c r="AD126" s="102">
        <v>8.1000000000000003E-2</v>
      </c>
      <c r="AE126" s="102">
        <v>9.6000000000000002E-2</v>
      </c>
      <c r="AF126" s="102">
        <v>8.1000000000000003E-2</v>
      </c>
      <c r="AG126" s="102">
        <v>9.9000000000000005E-2</v>
      </c>
      <c r="AH126" s="102">
        <v>0.10299999999999999</v>
      </c>
      <c r="AI126" s="102">
        <v>8.4000000000000005E-2</v>
      </c>
      <c r="AJ126" s="102">
        <v>0.08</v>
      </c>
      <c r="AK126" s="102">
        <v>8.8999999999999996E-2</v>
      </c>
      <c r="AL126" s="102">
        <v>9.0999999999999998E-2</v>
      </c>
      <c r="AM126" s="102">
        <v>0.13100000000000001</v>
      </c>
      <c r="AN126" s="97">
        <v>8.3000000000000004E-2</v>
      </c>
      <c r="AO126" s="97">
        <v>8.7999999999999995E-2</v>
      </c>
      <c r="AP126" s="97">
        <v>7.9000000000000001E-2</v>
      </c>
      <c r="AQ126" s="97">
        <v>0.107</v>
      </c>
    </row>
    <row r="127" spans="1:43" x14ac:dyDescent="0.25">
      <c r="A127" s="7">
        <v>30.5</v>
      </c>
      <c r="B127" s="14">
        <v>9.7000000000000003E-2</v>
      </c>
      <c r="C127" s="14">
        <v>0.10100000000000001</v>
      </c>
      <c r="D127" s="14">
        <v>8.7999999999999995E-2</v>
      </c>
      <c r="E127" s="14">
        <v>0.09</v>
      </c>
      <c r="F127" s="14">
        <v>0.105</v>
      </c>
      <c r="G127" s="14">
        <v>0.10299999999999999</v>
      </c>
      <c r="H127" s="14">
        <v>8.7999999999999995E-2</v>
      </c>
      <c r="I127" s="14">
        <v>8.8999999999999996E-2</v>
      </c>
      <c r="J127" s="8">
        <v>7.8E-2</v>
      </c>
      <c r="K127" s="14">
        <v>6.7000000000000004E-2</v>
      </c>
      <c r="L127" s="14">
        <v>9.6000000000000002E-2</v>
      </c>
      <c r="M127" s="14">
        <v>7.9000000000000001E-2</v>
      </c>
      <c r="N127" s="8">
        <v>0.08</v>
      </c>
      <c r="O127" s="8">
        <v>8.1000000000000003E-2</v>
      </c>
      <c r="P127" s="8">
        <v>8.7999999999999995E-2</v>
      </c>
      <c r="Q127" s="8">
        <v>7.6999999999999999E-2</v>
      </c>
      <c r="S127" s="99">
        <v>30.5</v>
      </c>
      <c r="T127" s="102">
        <v>0.115</v>
      </c>
      <c r="U127" s="102">
        <v>0.105</v>
      </c>
      <c r="V127" s="102">
        <v>7.8E-2</v>
      </c>
      <c r="W127" s="102">
        <v>8.8999999999999996E-2</v>
      </c>
      <c r="X127" s="102">
        <v>0.10199999999999999</v>
      </c>
      <c r="Y127" s="102">
        <v>0.08</v>
      </c>
      <c r="Z127" s="102">
        <v>0.13300000000000001</v>
      </c>
      <c r="AA127" s="102">
        <v>9.6000000000000002E-2</v>
      </c>
      <c r="AB127" s="102">
        <v>7.5999999999999998E-2</v>
      </c>
      <c r="AC127" s="102">
        <v>8.7999999999999995E-2</v>
      </c>
      <c r="AD127" s="102">
        <v>8.1000000000000003E-2</v>
      </c>
      <c r="AE127" s="102">
        <v>9.6000000000000002E-2</v>
      </c>
      <c r="AF127" s="102">
        <v>8.2000000000000003E-2</v>
      </c>
      <c r="AG127" s="102">
        <v>9.9000000000000005E-2</v>
      </c>
      <c r="AH127" s="102">
        <v>0.10299999999999999</v>
      </c>
      <c r="AI127" s="102">
        <v>8.5000000000000006E-2</v>
      </c>
      <c r="AJ127" s="102">
        <v>8.1000000000000003E-2</v>
      </c>
      <c r="AK127" s="102">
        <v>0.09</v>
      </c>
      <c r="AL127" s="102">
        <v>9.0999999999999998E-2</v>
      </c>
      <c r="AM127" s="102">
        <v>0.13100000000000001</v>
      </c>
      <c r="AN127" s="97">
        <v>8.4000000000000005E-2</v>
      </c>
      <c r="AO127" s="97">
        <v>8.7999999999999995E-2</v>
      </c>
      <c r="AP127" s="97">
        <v>7.9000000000000001E-2</v>
      </c>
      <c r="AQ127" s="97">
        <v>0.109</v>
      </c>
    </row>
    <row r="128" spans="1:43" x14ac:dyDescent="0.25">
      <c r="A128" s="7">
        <v>30.75</v>
      </c>
      <c r="B128" s="14">
        <v>9.7000000000000003E-2</v>
      </c>
      <c r="C128" s="14">
        <v>0.10100000000000001</v>
      </c>
      <c r="D128" s="14">
        <v>8.8999999999999996E-2</v>
      </c>
      <c r="E128" s="14">
        <v>9.0999999999999998E-2</v>
      </c>
      <c r="F128" s="14">
        <v>0.105</v>
      </c>
      <c r="G128" s="14">
        <v>0.10100000000000001</v>
      </c>
      <c r="H128" s="14">
        <v>8.7999999999999995E-2</v>
      </c>
      <c r="I128" s="14">
        <v>8.7999999999999995E-2</v>
      </c>
      <c r="J128" s="8">
        <v>7.8E-2</v>
      </c>
      <c r="K128" s="14">
        <v>6.8000000000000005E-2</v>
      </c>
      <c r="L128" s="14">
        <v>9.6000000000000002E-2</v>
      </c>
      <c r="M128" s="14">
        <v>7.9000000000000001E-2</v>
      </c>
      <c r="N128" s="8">
        <v>8.1000000000000003E-2</v>
      </c>
      <c r="O128" s="8">
        <v>8.1000000000000003E-2</v>
      </c>
      <c r="P128" s="8">
        <v>8.7999999999999995E-2</v>
      </c>
      <c r="Q128" s="8">
        <v>7.6999999999999999E-2</v>
      </c>
      <c r="S128" s="99">
        <v>30.75</v>
      </c>
      <c r="T128" s="102">
        <v>0.114</v>
      </c>
      <c r="U128" s="102">
        <v>0.106</v>
      </c>
      <c r="V128" s="102">
        <v>0.08</v>
      </c>
      <c r="W128" s="102">
        <v>9.0999999999999998E-2</v>
      </c>
      <c r="X128" s="102">
        <v>0.10199999999999999</v>
      </c>
      <c r="Y128" s="102">
        <v>0.08</v>
      </c>
      <c r="Z128" s="102">
        <v>0.13200000000000001</v>
      </c>
      <c r="AA128" s="102">
        <v>9.6000000000000002E-2</v>
      </c>
      <c r="AB128" s="102">
        <v>7.8E-2</v>
      </c>
      <c r="AC128" s="102">
        <v>8.8999999999999996E-2</v>
      </c>
      <c r="AD128" s="102">
        <v>8.2000000000000003E-2</v>
      </c>
      <c r="AE128" s="102">
        <v>9.6000000000000002E-2</v>
      </c>
      <c r="AF128" s="102">
        <v>8.3000000000000004E-2</v>
      </c>
      <c r="AG128" s="102">
        <v>9.8000000000000004E-2</v>
      </c>
      <c r="AH128" s="102">
        <v>0.105</v>
      </c>
      <c r="AI128" s="102">
        <v>8.5999999999999993E-2</v>
      </c>
      <c r="AJ128" s="102">
        <v>0.08</v>
      </c>
      <c r="AK128" s="102">
        <v>9.1999999999999998E-2</v>
      </c>
      <c r="AL128" s="102">
        <v>9.0999999999999998E-2</v>
      </c>
      <c r="AM128" s="102">
        <v>0.13</v>
      </c>
      <c r="AN128" s="97">
        <v>8.5000000000000006E-2</v>
      </c>
      <c r="AO128" s="97">
        <v>8.8999999999999996E-2</v>
      </c>
      <c r="AP128" s="97">
        <v>0.08</v>
      </c>
      <c r="AQ128" s="97">
        <v>0.108</v>
      </c>
    </row>
    <row r="129" spans="1:43" x14ac:dyDescent="0.25">
      <c r="A129" s="7">
        <v>31</v>
      </c>
      <c r="B129" s="14">
        <v>9.7000000000000003E-2</v>
      </c>
      <c r="C129" s="14">
        <v>0.10199999999999999</v>
      </c>
      <c r="D129" s="14">
        <v>8.7999999999999995E-2</v>
      </c>
      <c r="E129" s="14">
        <v>0.09</v>
      </c>
      <c r="F129" s="14">
        <v>0.106</v>
      </c>
      <c r="G129" s="14">
        <v>0.10199999999999999</v>
      </c>
      <c r="H129" s="14">
        <v>8.8999999999999996E-2</v>
      </c>
      <c r="I129" s="14">
        <v>8.8999999999999996E-2</v>
      </c>
      <c r="J129" s="8">
        <v>7.8E-2</v>
      </c>
      <c r="K129" s="14">
        <v>6.6000000000000003E-2</v>
      </c>
      <c r="L129" s="14">
        <v>9.7000000000000003E-2</v>
      </c>
      <c r="M129" s="14">
        <v>0.08</v>
      </c>
      <c r="N129" s="8">
        <v>8.2000000000000003E-2</v>
      </c>
      <c r="O129" s="8">
        <v>8.2000000000000003E-2</v>
      </c>
      <c r="P129" s="8">
        <v>8.8999999999999996E-2</v>
      </c>
      <c r="Q129" s="8">
        <v>7.5999999999999998E-2</v>
      </c>
      <c r="S129" s="99">
        <v>31</v>
      </c>
      <c r="T129" s="102">
        <v>0.115</v>
      </c>
      <c r="U129" s="102">
        <v>0.106</v>
      </c>
      <c r="V129" s="102">
        <v>7.8E-2</v>
      </c>
      <c r="W129" s="102">
        <v>8.8999999999999996E-2</v>
      </c>
      <c r="X129" s="102">
        <v>0.10299999999999999</v>
      </c>
      <c r="Y129" s="102">
        <v>0.08</v>
      </c>
      <c r="Z129" s="102">
        <v>0.13300000000000001</v>
      </c>
      <c r="AA129" s="102">
        <v>9.6000000000000002E-2</v>
      </c>
      <c r="AB129" s="102">
        <v>7.5999999999999998E-2</v>
      </c>
      <c r="AC129" s="102">
        <v>8.7999999999999995E-2</v>
      </c>
      <c r="AD129" s="102">
        <v>8.2000000000000003E-2</v>
      </c>
      <c r="AE129" s="102">
        <v>9.5000000000000001E-2</v>
      </c>
      <c r="AF129" s="102">
        <v>8.2000000000000003E-2</v>
      </c>
      <c r="AG129" s="102">
        <v>0.1</v>
      </c>
      <c r="AH129" s="102">
        <v>0.105</v>
      </c>
      <c r="AI129" s="102">
        <v>8.5999999999999993E-2</v>
      </c>
      <c r="AJ129" s="102">
        <v>8.1000000000000003E-2</v>
      </c>
      <c r="AK129" s="102">
        <v>9.0999999999999998E-2</v>
      </c>
      <c r="AL129" s="102">
        <v>9.1999999999999998E-2</v>
      </c>
      <c r="AM129" s="102">
        <v>0.13100000000000001</v>
      </c>
      <c r="AN129" s="97">
        <v>8.3000000000000004E-2</v>
      </c>
      <c r="AO129" s="97">
        <v>0.09</v>
      </c>
      <c r="AP129" s="97">
        <v>7.9000000000000001E-2</v>
      </c>
      <c r="AQ129" s="97">
        <v>0.108</v>
      </c>
    </row>
    <row r="130" spans="1:43" x14ac:dyDescent="0.25">
      <c r="A130" s="7">
        <v>31.25</v>
      </c>
      <c r="B130" s="14">
        <v>9.7000000000000003E-2</v>
      </c>
      <c r="C130" s="14">
        <v>0.104</v>
      </c>
      <c r="D130" s="14">
        <v>8.8999999999999996E-2</v>
      </c>
      <c r="E130" s="14">
        <v>0.09</v>
      </c>
      <c r="F130" s="14">
        <v>0.106</v>
      </c>
      <c r="G130" s="14">
        <v>0.10199999999999999</v>
      </c>
      <c r="H130" s="14">
        <v>0.09</v>
      </c>
      <c r="I130" s="14">
        <v>8.8999999999999996E-2</v>
      </c>
      <c r="J130" s="8">
        <v>7.6999999999999999E-2</v>
      </c>
      <c r="K130" s="14">
        <v>6.6000000000000003E-2</v>
      </c>
      <c r="L130" s="14">
        <v>9.6000000000000002E-2</v>
      </c>
      <c r="M130" s="14">
        <v>0.08</v>
      </c>
      <c r="N130" s="8">
        <v>8.2000000000000003E-2</v>
      </c>
      <c r="O130" s="8">
        <v>8.2000000000000003E-2</v>
      </c>
      <c r="P130" s="8">
        <v>0.09</v>
      </c>
      <c r="Q130" s="8">
        <v>7.8E-2</v>
      </c>
      <c r="S130" s="99">
        <v>31.25</v>
      </c>
      <c r="T130" s="102">
        <v>0.113</v>
      </c>
      <c r="U130" s="102">
        <v>0.106</v>
      </c>
      <c r="V130" s="102">
        <v>7.8E-2</v>
      </c>
      <c r="W130" s="102">
        <v>9.0999999999999998E-2</v>
      </c>
      <c r="X130" s="102">
        <v>0.104</v>
      </c>
      <c r="Y130" s="102">
        <v>0.08</v>
      </c>
      <c r="Z130" s="102">
        <v>0.13400000000000001</v>
      </c>
      <c r="AA130" s="102">
        <v>9.6000000000000002E-2</v>
      </c>
      <c r="AB130" s="102">
        <v>7.6999999999999999E-2</v>
      </c>
      <c r="AC130" s="102">
        <v>0.09</v>
      </c>
      <c r="AD130" s="102">
        <v>8.1000000000000003E-2</v>
      </c>
      <c r="AE130" s="102">
        <v>9.8000000000000004E-2</v>
      </c>
      <c r="AF130" s="102">
        <v>8.2000000000000003E-2</v>
      </c>
      <c r="AG130" s="102">
        <v>0.1</v>
      </c>
      <c r="AH130" s="102">
        <v>0.105</v>
      </c>
      <c r="AI130" s="102">
        <v>8.5999999999999993E-2</v>
      </c>
      <c r="AJ130" s="102">
        <v>8.2000000000000003E-2</v>
      </c>
      <c r="AK130" s="102">
        <v>9.0999999999999998E-2</v>
      </c>
      <c r="AL130" s="102">
        <v>9.1999999999999998E-2</v>
      </c>
      <c r="AM130" s="102">
        <v>0.13</v>
      </c>
      <c r="AN130" s="97">
        <v>8.5999999999999993E-2</v>
      </c>
      <c r="AO130" s="97">
        <v>0.09</v>
      </c>
      <c r="AP130" s="97">
        <v>0.08</v>
      </c>
      <c r="AQ130" s="97">
        <v>0.109</v>
      </c>
    </row>
    <row r="131" spans="1:43" x14ac:dyDescent="0.25">
      <c r="A131" s="7">
        <v>31.5</v>
      </c>
      <c r="B131" s="14">
        <v>9.7000000000000003E-2</v>
      </c>
      <c r="C131" s="14">
        <v>0.104</v>
      </c>
      <c r="D131" s="14">
        <v>8.8999999999999996E-2</v>
      </c>
      <c r="E131" s="14">
        <v>9.0999999999999998E-2</v>
      </c>
      <c r="F131" s="14">
        <v>0.108</v>
      </c>
      <c r="G131" s="14">
        <v>0.10199999999999999</v>
      </c>
      <c r="H131" s="14">
        <v>8.8999999999999996E-2</v>
      </c>
      <c r="I131" s="14">
        <v>0.09</v>
      </c>
      <c r="J131" s="8">
        <v>7.9000000000000001E-2</v>
      </c>
      <c r="K131" s="14">
        <v>6.7000000000000004E-2</v>
      </c>
      <c r="L131" s="14">
        <v>9.7000000000000003E-2</v>
      </c>
      <c r="M131" s="14">
        <v>8.1000000000000003E-2</v>
      </c>
      <c r="N131" s="8">
        <v>8.2000000000000003E-2</v>
      </c>
      <c r="O131" s="8">
        <v>8.3000000000000004E-2</v>
      </c>
      <c r="P131" s="8">
        <v>9.0999999999999998E-2</v>
      </c>
      <c r="Q131" s="8">
        <v>7.8E-2</v>
      </c>
      <c r="S131" s="99">
        <v>31.5</v>
      </c>
      <c r="T131" s="102">
        <v>0.114</v>
      </c>
      <c r="U131" s="102">
        <v>0.106</v>
      </c>
      <c r="V131" s="102">
        <v>7.8E-2</v>
      </c>
      <c r="W131" s="102">
        <v>0.09</v>
      </c>
      <c r="X131" s="102">
        <v>0.10199999999999999</v>
      </c>
      <c r="Y131" s="102">
        <v>0.08</v>
      </c>
      <c r="Z131" s="102">
        <v>0.13400000000000001</v>
      </c>
      <c r="AA131" s="102">
        <v>9.6000000000000002E-2</v>
      </c>
      <c r="AB131" s="102">
        <v>7.3999999999999996E-2</v>
      </c>
      <c r="AC131" s="102">
        <v>8.8999999999999996E-2</v>
      </c>
      <c r="AD131" s="102">
        <v>8.1000000000000003E-2</v>
      </c>
      <c r="AE131" s="102">
        <v>9.6000000000000002E-2</v>
      </c>
      <c r="AF131" s="102">
        <v>8.2000000000000003E-2</v>
      </c>
      <c r="AG131" s="102">
        <v>9.9000000000000005E-2</v>
      </c>
      <c r="AH131" s="102">
        <v>0.106</v>
      </c>
      <c r="AI131" s="102">
        <v>8.5000000000000006E-2</v>
      </c>
      <c r="AJ131" s="102">
        <v>8.2000000000000003E-2</v>
      </c>
      <c r="AK131" s="102">
        <v>9.1999999999999998E-2</v>
      </c>
      <c r="AL131" s="102">
        <v>0.09</v>
      </c>
      <c r="AM131" s="102">
        <v>0.13</v>
      </c>
      <c r="AN131" s="97">
        <v>8.4000000000000005E-2</v>
      </c>
      <c r="AO131" s="97">
        <v>8.8999999999999996E-2</v>
      </c>
      <c r="AP131" s="97">
        <v>7.9000000000000001E-2</v>
      </c>
      <c r="AQ131" s="97">
        <v>0.11</v>
      </c>
    </row>
    <row r="132" spans="1:43" x14ac:dyDescent="0.25">
      <c r="A132" s="7">
        <v>31.75</v>
      </c>
      <c r="B132" s="14">
        <v>9.8000000000000004E-2</v>
      </c>
      <c r="C132" s="14">
        <v>0.10100000000000001</v>
      </c>
      <c r="D132" s="14">
        <v>0.09</v>
      </c>
      <c r="E132" s="14">
        <v>0.09</v>
      </c>
      <c r="F132" s="14">
        <v>0.105</v>
      </c>
      <c r="G132" s="14">
        <v>0.10299999999999999</v>
      </c>
      <c r="H132" s="14">
        <v>8.8999999999999996E-2</v>
      </c>
      <c r="I132" s="14">
        <v>8.8999999999999996E-2</v>
      </c>
      <c r="J132" s="8">
        <v>0.08</v>
      </c>
      <c r="K132" s="14">
        <v>6.8000000000000005E-2</v>
      </c>
      <c r="L132" s="14">
        <v>9.8000000000000004E-2</v>
      </c>
      <c r="M132" s="14">
        <v>8.1000000000000003E-2</v>
      </c>
      <c r="N132" s="8">
        <v>8.3000000000000004E-2</v>
      </c>
      <c r="O132" s="8">
        <v>8.2000000000000003E-2</v>
      </c>
      <c r="P132" s="8">
        <v>8.8999999999999996E-2</v>
      </c>
      <c r="Q132" s="8">
        <v>7.6999999999999999E-2</v>
      </c>
      <c r="S132" s="99">
        <v>31.75</v>
      </c>
      <c r="T132" s="102">
        <v>0.114</v>
      </c>
      <c r="U132" s="102">
        <v>0.105</v>
      </c>
      <c r="V132" s="102">
        <v>7.6999999999999999E-2</v>
      </c>
      <c r="W132" s="102">
        <v>9.0999999999999998E-2</v>
      </c>
      <c r="X132" s="102">
        <v>0.1</v>
      </c>
      <c r="Y132" s="102">
        <v>7.9000000000000001E-2</v>
      </c>
      <c r="Z132" s="102">
        <v>0.13400000000000001</v>
      </c>
      <c r="AA132" s="102">
        <v>9.6000000000000002E-2</v>
      </c>
      <c r="AB132" s="102">
        <v>7.3999999999999996E-2</v>
      </c>
      <c r="AC132" s="102">
        <v>8.8999999999999996E-2</v>
      </c>
      <c r="AD132" s="102">
        <v>0.08</v>
      </c>
      <c r="AE132" s="102">
        <v>9.4E-2</v>
      </c>
      <c r="AF132" s="102">
        <v>8.2000000000000003E-2</v>
      </c>
      <c r="AG132" s="102">
        <v>9.9000000000000005E-2</v>
      </c>
      <c r="AH132" s="102">
        <v>0.105</v>
      </c>
      <c r="AI132" s="102">
        <v>8.5999999999999993E-2</v>
      </c>
      <c r="AJ132" s="102">
        <v>0.08</v>
      </c>
      <c r="AK132" s="102">
        <v>0.09</v>
      </c>
      <c r="AL132" s="102">
        <v>9.0999999999999998E-2</v>
      </c>
      <c r="AM132" s="102">
        <v>0.13</v>
      </c>
      <c r="AN132" s="97">
        <v>8.5000000000000006E-2</v>
      </c>
      <c r="AO132" s="97">
        <v>8.8999999999999996E-2</v>
      </c>
      <c r="AP132" s="97">
        <v>7.8E-2</v>
      </c>
      <c r="AQ132" s="97">
        <v>0.108</v>
      </c>
    </row>
    <row r="133" spans="1:43" x14ac:dyDescent="0.25">
      <c r="A133" s="7">
        <v>32</v>
      </c>
      <c r="B133" s="14">
        <v>9.7000000000000003E-2</v>
      </c>
      <c r="C133" s="14">
        <v>0.104</v>
      </c>
      <c r="D133" s="14">
        <v>0.09</v>
      </c>
      <c r="E133" s="14">
        <v>9.0999999999999998E-2</v>
      </c>
      <c r="F133" s="14">
        <v>0.109</v>
      </c>
      <c r="G133" s="14">
        <v>0.104</v>
      </c>
      <c r="H133" s="14">
        <v>0.09</v>
      </c>
      <c r="I133" s="14">
        <v>9.0999999999999998E-2</v>
      </c>
      <c r="J133" s="8">
        <v>7.9000000000000001E-2</v>
      </c>
      <c r="K133" s="14">
        <v>6.8000000000000005E-2</v>
      </c>
      <c r="L133" s="14">
        <v>9.8000000000000004E-2</v>
      </c>
      <c r="M133" s="14">
        <v>0.08</v>
      </c>
      <c r="N133" s="8">
        <v>8.2000000000000003E-2</v>
      </c>
      <c r="O133" s="8">
        <v>8.4000000000000005E-2</v>
      </c>
      <c r="P133" s="8">
        <v>9.0999999999999998E-2</v>
      </c>
      <c r="Q133" s="8">
        <v>7.9000000000000001E-2</v>
      </c>
      <c r="S133" s="99">
        <v>32</v>
      </c>
      <c r="T133" s="102">
        <v>0.113</v>
      </c>
      <c r="U133" s="102">
        <v>0.107</v>
      </c>
      <c r="V133" s="102">
        <v>7.9000000000000001E-2</v>
      </c>
      <c r="W133" s="102">
        <v>9.0999999999999998E-2</v>
      </c>
      <c r="X133" s="102">
        <v>0.10100000000000001</v>
      </c>
      <c r="Y133" s="102">
        <v>7.9000000000000001E-2</v>
      </c>
      <c r="Z133" s="102">
        <v>0.13400000000000001</v>
      </c>
      <c r="AA133" s="102">
        <v>9.5000000000000001E-2</v>
      </c>
      <c r="AB133" s="102">
        <v>7.3999999999999996E-2</v>
      </c>
      <c r="AC133" s="102">
        <v>8.8999999999999996E-2</v>
      </c>
      <c r="AD133" s="102">
        <v>0.08</v>
      </c>
      <c r="AE133" s="102">
        <v>9.4E-2</v>
      </c>
      <c r="AF133" s="102">
        <v>8.3000000000000004E-2</v>
      </c>
      <c r="AG133" s="102">
        <v>9.9000000000000005E-2</v>
      </c>
      <c r="AH133" s="102">
        <v>0.105</v>
      </c>
      <c r="AI133" s="102">
        <v>8.6999999999999994E-2</v>
      </c>
      <c r="AJ133" s="102">
        <v>0.08</v>
      </c>
      <c r="AK133" s="102">
        <v>9.0999999999999998E-2</v>
      </c>
      <c r="AL133" s="102">
        <v>0.09</v>
      </c>
      <c r="AM133" s="102">
        <v>0.129</v>
      </c>
      <c r="AN133" s="97">
        <v>8.5999999999999993E-2</v>
      </c>
      <c r="AO133" s="97">
        <v>0.09</v>
      </c>
      <c r="AP133" s="97">
        <v>7.6999999999999999E-2</v>
      </c>
      <c r="AQ133" s="97">
        <v>0.108</v>
      </c>
    </row>
    <row r="134" spans="1:43" x14ac:dyDescent="0.25">
      <c r="A134" s="7">
        <v>32.25</v>
      </c>
      <c r="B134" s="14">
        <v>9.9000000000000005E-2</v>
      </c>
      <c r="C134" s="14">
        <v>0.1</v>
      </c>
      <c r="D134" s="14">
        <v>8.8999999999999996E-2</v>
      </c>
      <c r="E134" s="14">
        <v>9.1999999999999998E-2</v>
      </c>
      <c r="F134" s="14">
        <v>0.105</v>
      </c>
      <c r="G134" s="14">
        <v>0.105</v>
      </c>
      <c r="H134" s="14">
        <v>8.7999999999999995E-2</v>
      </c>
      <c r="I134" s="14">
        <v>0.09</v>
      </c>
      <c r="J134" s="8">
        <v>0.08</v>
      </c>
      <c r="K134" s="14">
        <v>6.8000000000000005E-2</v>
      </c>
      <c r="L134" s="14">
        <v>9.7000000000000003E-2</v>
      </c>
      <c r="M134" s="14">
        <v>0.08</v>
      </c>
      <c r="N134" s="8">
        <v>8.3000000000000004E-2</v>
      </c>
      <c r="O134" s="8">
        <v>8.4000000000000005E-2</v>
      </c>
      <c r="P134" s="8">
        <v>8.8999999999999996E-2</v>
      </c>
      <c r="Q134" s="8">
        <v>7.9000000000000001E-2</v>
      </c>
      <c r="S134" s="99">
        <v>32.25</v>
      </c>
      <c r="T134" s="102">
        <v>0.112</v>
      </c>
      <c r="U134" s="102">
        <v>0.105</v>
      </c>
      <c r="V134" s="102">
        <v>7.6999999999999999E-2</v>
      </c>
      <c r="W134" s="102">
        <v>0.09</v>
      </c>
      <c r="X134" s="102">
        <v>0.1</v>
      </c>
      <c r="Y134" s="102">
        <v>7.8E-2</v>
      </c>
      <c r="Z134" s="102">
        <v>0.13300000000000001</v>
      </c>
      <c r="AA134" s="102">
        <v>9.7000000000000003E-2</v>
      </c>
      <c r="AB134" s="102">
        <v>7.3999999999999996E-2</v>
      </c>
      <c r="AC134" s="102">
        <v>8.7999999999999995E-2</v>
      </c>
      <c r="AD134" s="102">
        <v>8.1000000000000003E-2</v>
      </c>
      <c r="AE134" s="102">
        <v>9.5000000000000001E-2</v>
      </c>
      <c r="AF134" s="102">
        <v>8.2000000000000003E-2</v>
      </c>
      <c r="AG134" s="102">
        <v>9.9000000000000005E-2</v>
      </c>
      <c r="AH134" s="102">
        <v>0.105</v>
      </c>
      <c r="AI134" s="102">
        <v>8.5000000000000006E-2</v>
      </c>
      <c r="AJ134" s="102">
        <v>8.1000000000000003E-2</v>
      </c>
      <c r="AK134" s="102">
        <v>0.09</v>
      </c>
      <c r="AL134" s="102">
        <v>8.7999999999999995E-2</v>
      </c>
      <c r="AM134" s="102">
        <v>0.127</v>
      </c>
      <c r="AN134" s="97">
        <v>8.3000000000000004E-2</v>
      </c>
      <c r="AO134" s="97">
        <v>8.8999999999999996E-2</v>
      </c>
      <c r="AP134" s="97">
        <v>7.8E-2</v>
      </c>
      <c r="AQ134" s="97">
        <v>0.109</v>
      </c>
    </row>
    <row r="135" spans="1:43" x14ac:dyDescent="0.25">
      <c r="A135" s="7">
        <v>32.5</v>
      </c>
      <c r="B135" s="14">
        <v>9.9000000000000005E-2</v>
      </c>
      <c r="C135" s="14">
        <v>0.104</v>
      </c>
      <c r="D135" s="14">
        <v>0.09</v>
      </c>
      <c r="E135" s="14">
        <v>9.2999999999999999E-2</v>
      </c>
      <c r="F135" s="14">
        <v>0.109</v>
      </c>
      <c r="G135" s="14">
        <v>0.104</v>
      </c>
      <c r="H135" s="14">
        <v>9.0999999999999998E-2</v>
      </c>
      <c r="I135" s="14">
        <v>9.0999999999999998E-2</v>
      </c>
      <c r="J135" s="8">
        <v>0.08</v>
      </c>
      <c r="K135" s="14">
        <v>6.9000000000000006E-2</v>
      </c>
      <c r="L135" s="14">
        <v>0.1</v>
      </c>
      <c r="M135" s="14">
        <v>0.08</v>
      </c>
      <c r="N135" s="8">
        <v>8.3000000000000004E-2</v>
      </c>
      <c r="O135" s="8">
        <v>8.4000000000000005E-2</v>
      </c>
      <c r="P135" s="8">
        <v>9.0999999999999998E-2</v>
      </c>
      <c r="Q135" s="8">
        <v>0.08</v>
      </c>
      <c r="S135" s="99">
        <v>32.5</v>
      </c>
      <c r="T135" s="102">
        <v>0.111</v>
      </c>
      <c r="U135" s="102">
        <v>0.105</v>
      </c>
      <c r="V135" s="102">
        <v>7.6999999999999999E-2</v>
      </c>
      <c r="W135" s="102">
        <v>8.8999999999999996E-2</v>
      </c>
      <c r="X135" s="102">
        <v>0.10199999999999999</v>
      </c>
      <c r="Y135" s="102">
        <v>7.8E-2</v>
      </c>
      <c r="Z135" s="102">
        <v>0.13100000000000001</v>
      </c>
      <c r="AA135" s="102">
        <v>9.5000000000000001E-2</v>
      </c>
      <c r="AB135" s="102">
        <v>7.3999999999999996E-2</v>
      </c>
      <c r="AC135" s="102">
        <v>8.7999999999999995E-2</v>
      </c>
      <c r="AD135" s="102">
        <v>8.1000000000000003E-2</v>
      </c>
      <c r="AE135" s="102">
        <v>9.5000000000000001E-2</v>
      </c>
      <c r="AF135" s="102">
        <v>8.1000000000000003E-2</v>
      </c>
      <c r="AG135" s="102">
        <v>9.8000000000000004E-2</v>
      </c>
      <c r="AH135" s="102">
        <v>0.106</v>
      </c>
      <c r="AI135" s="102">
        <v>8.5999999999999993E-2</v>
      </c>
      <c r="AJ135" s="102">
        <v>8.1000000000000003E-2</v>
      </c>
      <c r="AK135" s="102">
        <v>9.0999999999999998E-2</v>
      </c>
      <c r="AL135" s="102">
        <v>8.5999999999999993E-2</v>
      </c>
      <c r="AM135" s="102">
        <v>0.126</v>
      </c>
      <c r="AN135" s="97">
        <v>8.3000000000000004E-2</v>
      </c>
      <c r="AO135" s="97">
        <v>8.8999999999999996E-2</v>
      </c>
      <c r="AP135" s="97">
        <v>7.8E-2</v>
      </c>
      <c r="AQ135" s="97">
        <v>0.11</v>
      </c>
    </row>
    <row r="136" spans="1:43" x14ac:dyDescent="0.25">
      <c r="A136" s="7">
        <v>32.75</v>
      </c>
      <c r="B136" s="14">
        <v>9.8000000000000004E-2</v>
      </c>
      <c r="C136" s="14">
        <v>0.10299999999999999</v>
      </c>
      <c r="D136" s="14">
        <v>9.0999999999999998E-2</v>
      </c>
      <c r="E136" s="14">
        <v>9.1999999999999998E-2</v>
      </c>
      <c r="F136" s="14">
        <v>0.106</v>
      </c>
      <c r="G136" s="14">
        <v>0.105</v>
      </c>
      <c r="H136" s="14">
        <v>8.8999999999999996E-2</v>
      </c>
      <c r="I136" s="14">
        <v>0.09</v>
      </c>
      <c r="J136" s="8">
        <v>8.1000000000000003E-2</v>
      </c>
      <c r="K136" s="14">
        <v>6.8000000000000005E-2</v>
      </c>
      <c r="L136" s="14">
        <v>9.9000000000000005E-2</v>
      </c>
      <c r="M136" s="14">
        <v>0.08</v>
      </c>
      <c r="N136" s="8">
        <v>8.4000000000000005E-2</v>
      </c>
      <c r="O136" s="8">
        <v>8.4000000000000005E-2</v>
      </c>
      <c r="P136" s="8">
        <v>0.09</v>
      </c>
      <c r="Q136" s="8">
        <v>7.9000000000000001E-2</v>
      </c>
      <c r="S136" s="99">
        <v>32.75</v>
      </c>
      <c r="T136" s="102">
        <v>0.111</v>
      </c>
      <c r="U136" s="102">
        <v>0.105</v>
      </c>
      <c r="V136" s="102">
        <v>7.6999999999999999E-2</v>
      </c>
      <c r="W136" s="102">
        <v>8.8999999999999996E-2</v>
      </c>
      <c r="X136" s="102">
        <v>9.9000000000000005E-2</v>
      </c>
      <c r="Y136" s="102">
        <v>7.8E-2</v>
      </c>
      <c r="Z136" s="102">
        <v>0.13100000000000001</v>
      </c>
      <c r="AA136" s="102">
        <v>9.6000000000000002E-2</v>
      </c>
      <c r="AB136" s="102">
        <v>7.2999999999999995E-2</v>
      </c>
      <c r="AC136" s="102">
        <v>8.6999999999999994E-2</v>
      </c>
      <c r="AD136" s="102">
        <v>8.1000000000000003E-2</v>
      </c>
      <c r="AE136" s="102">
        <v>9.2999999999999999E-2</v>
      </c>
      <c r="AF136" s="102">
        <v>8.1000000000000003E-2</v>
      </c>
      <c r="AG136" s="102">
        <v>9.9000000000000005E-2</v>
      </c>
      <c r="AH136" s="102">
        <v>0.106</v>
      </c>
      <c r="AI136" s="102">
        <v>8.5999999999999993E-2</v>
      </c>
      <c r="AJ136" s="102">
        <v>8.1000000000000003E-2</v>
      </c>
      <c r="AK136" s="102">
        <v>0.09</v>
      </c>
      <c r="AL136" s="102">
        <v>8.6999999999999994E-2</v>
      </c>
      <c r="AM136" s="102">
        <v>0.127</v>
      </c>
      <c r="AN136" s="97">
        <v>8.3000000000000004E-2</v>
      </c>
      <c r="AO136" s="97">
        <v>8.8999999999999996E-2</v>
      </c>
      <c r="AP136" s="97">
        <v>7.8E-2</v>
      </c>
      <c r="AQ136" s="97">
        <v>0.108</v>
      </c>
    </row>
    <row r="137" spans="1:43" x14ac:dyDescent="0.25">
      <c r="A137" s="7">
        <v>33</v>
      </c>
      <c r="B137" s="14">
        <v>9.7000000000000003E-2</v>
      </c>
      <c r="C137" s="14">
        <v>0.104</v>
      </c>
      <c r="D137" s="14">
        <v>0.09</v>
      </c>
      <c r="E137" s="14">
        <v>9.2999999999999999E-2</v>
      </c>
      <c r="F137" s="14">
        <v>0.107</v>
      </c>
      <c r="G137" s="14">
        <v>0.106</v>
      </c>
      <c r="H137" s="14">
        <v>8.7999999999999995E-2</v>
      </c>
      <c r="I137" s="14">
        <v>9.1999999999999998E-2</v>
      </c>
      <c r="J137" s="8">
        <v>0.08</v>
      </c>
      <c r="K137" s="14">
        <v>6.9000000000000006E-2</v>
      </c>
      <c r="L137" s="14">
        <v>9.8000000000000004E-2</v>
      </c>
      <c r="M137" s="14">
        <v>8.1000000000000003E-2</v>
      </c>
      <c r="N137" s="8">
        <v>8.4000000000000005E-2</v>
      </c>
      <c r="O137" s="8">
        <v>8.6999999999999994E-2</v>
      </c>
      <c r="P137" s="8">
        <v>9.0999999999999998E-2</v>
      </c>
      <c r="Q137" s="8">
        <v>0.08</v>
      </c>
      <c r="S137" s="99">
        <v>33</v>
      </c>
      <c r="T137" s="102">
        <v>0.112</v>
      </c>
      <c r="U137" s="102">
        <v>0.106</v>
      </c>
      <c r="V137" s="102">
        <v>0.08</v>
      </c>
      <c r="W137" s="102">
        <v>9.1999999999999998E-2</v>
      </c>
      <c r="X137" s="102">
        <v>0.1</v>
      </c>
      <c r="Y137" s="102">
        <v>7.9000000000000001E-2</v>
      </c>
      <c r="Z137" s="102">
        <v>0.13200000000000001</v>
      </c>
      <c r="AA137" s="102">
        <v>9.6000000000000002E-2</v>
      </c>
      <c r="AB137" s="102">
        <v>7.5999999999999998E-2</v>
      </c>
      <c r="AC137" s="102">
        <v>8.8999999999999996E-2</v>
      </c>
      <c r="AD137" s="102">
        <v>8.1000000000000003E-2</v>
      </c>
      <c r="AE137" s="102">
        <v>9.4E-2</v>
      </c>
      <c r="AF137" s="102">
        <v>8.2000000000000003E-2</v>
      </c>
      <c r="AG137" s="102">
        <v>9.9000000000000005E-2</v>
      </c>
      <c r="AH137" s="102">
        <v>0.106</v>
      </c>
      <c r="AI137" s="102">
        <v>8.6999999999999994E-2</v>
      </c>
      <c r="AJ137" s="102">
        <v>0.08</v>
      </c>
      <c r="AK137" s="102">
        <v>0.09</v>
      </c>
      <c r="AL137" s="102">
        <v>8.7999999999999995E-2</v>
      </c>
      <c r="AM137" s="102">
        <v>0.127</v>
      </c>
      <c r="AN137" s="97">
        <v>8.5999999999999993E-2</v>
      </c>
      <c r="AO137" s="97">
        <v>0.09</v>
      </c>
      <c r="AP137" s="97">
        <v>7.6999999999999999E-2</v>
      </c>
      <c r="AQ137" s="97">
        <v>0.109</v>
      </c>
    </row>
    <row r="138" spans="1:43" x14ac:dyDescent="0.25">
      <c r="A138" s="7">
        <v>33.25</v>
      </c>
      <c r="B138" s="14">
        <v>9.7000000000000003E-2</v>
      </c>
      <c r="C138" s="14">
        <v>0.10199999999999999</v>
      </c>
      <c r="D138" s="14">
        <v>9.0999999999999998E-2</v>
      </c>
      <c r="E138" s="14">
        <v>9.2999999999999999E-2</v>
      </c>
      <c r="F138" s="14">
        <v>0.107</v>
      </c>
      <c r="G138" s="14">
        <v>0.105</v>
      </c>
      <c r="H138" s="14">
        <v>9.0999999999999998E-2</v>
      </c>
      <c r="I138" s="14">
        <v>0.09</v>
      </c>
      <c r="J138" s="8">
        <v>8.1000000000000003E-2</v>
      </c>
      <c r="K138" s="14">
        <v>6.9000000000000006E-2</v>
      </c>
      <c r="L138" s="14">
        <v>9.9000000000000005E-2</v>
      </c>
      <c r="M138" s="14">
        <v>0.08</v>
      </c>
      <c r="N138" s="8">
        <v>8.4000000000000005E-2</v>
      </c>
      <c r="O138" s="8">
        <v>8.5000000000000006E-2</v>
      </c>
      <c r="P138" s="8">
        <v>9.1999999999999998E-2</v>
      </c>
      <c r="Q138" s="8">
        <v>0.08</v>
      </c>
      <c r="S138" s="99">
        <v>33.25</v>
      </c>
      <c r="T138" s="102">
        <v>0.113</v>
      </c>
      <c r="U138" s="102">
        <v>0.105</v>
      </c>
      <c r="V138" s="102">
        <v>7.9000000000000001E-2</v>
      </c>
      <c r="W138" s="102">
        <v>9.1999999999999998E-2</v>
      </c>
      <c r="X138" s="102">
        <v>0.10100000000000001</v>
      </c>
      <c r="Y138" s="102">
        <v>7.9000000000000001E-2</v>
      </c>
      <c r="Z138" s="102">
        <v>0.13300000000000001</v>
      </c>
      <c r="AA138" s="102">
        <v>9.5000000000000001E-2</v>
      </c>
      <c r="AB138" s="102">
        <v>7.3999999999999996E-2</v>
      </c>
      <c r="AC138" s="102">
        <v>8.8999999999999996E-2</v>
      </c>
      <c r="AD138" s="102">
        <v>0.08</v>
      </c>
      <c r="AE138" s="102">
        <v>9.4E-2</v>
      </c>
      <c r="AF138" s="102">
        <v>8.3000000000000004E-2</v>
      </c>
      <c r="AG138" s="102">
        <v>9.9000000000000005E-2</v>
      </c>
      <c r="AH138" s="102">
        <v>0.107</v>
      </c>
      <c r="AI138" s="102">
        <v>8.7999999999999995E-2</v>
      </c>
      <c r="AJ138" s="102">
        <v>8.1000000000000003E-2</v>
      </c>
      <c r="AK138" s="102">
        <v>9.0999999999999998E-2</v>
      </c>
      <c r="AL138" s="102">
        <v>8.6999999999999994E-2</v>
      </c>
      <c r="AM138" s="102">
        <v>0.127</v>
      </c>
      <c r="AN138" s="97">
        <v>8.5000000000000006E-2</v>
      </c>
      <c r="AO138" s="97">
        <v>9.0999999999999998E-2</v>
      </c>
      <c r="AP138" s="97">
        <v>7.8E-2</v>
      </c>
      <c r="AQ138" s="97">
        <v>0.11</v>
      </c>
    </row>
    <row r="139" spans="1:43" x14ac:dyDescent="0.25">
      <c r="A139" s="7">
        <v>33.5</v>
      </c>
      <c r="B139" s="14">
        <v>9.8000000000000004E-2</v>
      </c>
      <c r="C139" s="14">
        <v>0.106</v>
      </c>
      <c r="D139" s="14">
        <v>9.0999999999999998E-2</v>
      </c>
      <c r="E139" s="14">
        <v>9.4E-2</v>
      </c>
      <c r="F139" s="14">
        <v>0.109</v>
      </c>
      <c r="G139" s="14">
        <v>0.105</v>
      </c>
      <c r="H139" s="14">
        <v>9.0999999999999998E-2</v>
      </c>
      <c r="I139" s="14">
        <v>9.1999999999999998E-2</v>
      </c>
      <c r="J139" s="8">
        <v>8.2000000000000003E-2</v>
      </c>
      <c r="K139" s="14">
        <v>7.0000000000000007E-2</v>
      </c>
      <c r="L139" s="14">
        <v>0.10100000000000001</v>
      </c>
      <c r="M139" s="14">
        <v>8.1000000000000003E-2</v>
      </c>
      <c r="N139" s="8">
        <v>8.4000000000000005E-2</v>
      </c>
      <c r="O139" s="8">
        <v>8.6999999999999994E-2</v>
      </c>
      <c r="P139" s="8">
        <v>9.1999999999999998E-2</v>
      </c>
      <c r="Q139" s="8">
        <v>8.1000000000000003E-2</v>
      </c>
      <c r="S139" s="99">
        <v>33.5</v>
      </c>
      <c r="T139" s="102">
        <v>0.112</v>
      </c>
      <c r="U139" s="102">
        <v>0.106</v>
      </c>
      <c r="V139" s="102">
        <v>0.08</v>
      </c>
      <c r="W139" s="102">
        <v>9.1999999999999998E-2</v>
      </c>
      <c r="X139" s="102">
        <v>0.10299999999999999</v>
      </c>
      <c r="Y139" s="102">
        <v>8.1000000000000003E-2</v>
      </c>
      <c r="Z139" s="102">
        <v>0.13300000000000001</v>
      </c>
      <c r="AA139" s="102">
        <v>9.5000000000000001E-2</v>
      </c>
      <c r="AB139" s="102">
        <v>7.5999999999999998E-2</v>
      </c>
      <c r="AC139" s="102">
        <v>0.09</v>
      </c>
      <c r="AD139" s="102">
        <v>8.3000000000000004E-2</v>
      </c>
      <c r="AE139" s="102">
        <v>9.6000000000000002E-2</v>
      </c>
      <c r="AF139" s="102">
        <v>8.3000000000000004E-2</v>
      </c>
      <c r="AG139" s="102">
        <v>9.9000000000000005E-2</v>
      </c>
      <c r="AH139" s="102">
        <v>0.107</v>
      </c>
      <c r="AI139" s="102">
        <v>8.7999999999999995E-2</v>
      </c>
      <c r="AJ139" s="102">
        <v>8.3000000000000004E-2</v>
      </c>
      <c r="AK139" s="102">
        <v>9.2999999999999999E-2</v>
      </c>
      <c r="AL139" s="102">
        <v>8.6999999999999994E-2</v>
      </c>
      <c r="AM139" s="102">
        <v>0.128</v>
      </c>
      <c r="AN139" s="97">
        <v>8.5000000000000006E-2</v>
      </c>
      <c r="AO139" s="97">
        <v>9.1999999999999998E-2</v>
      </c>
      <c r="AP139" s="97">
        <v>7.9000000000000001E-2</v>
      </c>
      <c r="AQ139" s="97">
        <v>0.112</v>
      </c>
    </row>
    <row r="140" spans="1:43" x14ac:dyDescent="0.25">
      <c r="A140" s="7">
        <v>33.75</v>
      </c>
      <c r="B140" s="14">
        <v>9.7000000000000003E-2</v>
      </c>
      <c r="C140" s="14">
        <v>0.104</v>
      </c>
      <c r="D140" s="14">
        <v>9.0999999999999998E-2</v>
      </c>
      <c r="E140" s="14">
        <v>9.1999999999999998E-2</v>
      </c>
      <c r="F140" s="14">
        <v>0.108</v>
      </c>
      <c r="G140" s="14">
        <v>0.106</v>
      </c>
      <c r="H140" s="14">
        <v>9.0999999999999998E-2</v>
      </c>
      <c r="I140" s="14">
        <v>9.0999999999999998E-2</v>
      </c>
      <c r="J140" s="8">
        <v>8.2000000000000003E-2</v>
      </c>
      <c r="K140" s="14">
        <v>6.9000000000000006E-2</v>
      </c>
      <c r="L140" s="14">
        <v>9.9000000000000005E-2</v>
      </c>
      <c r="M140" s="14">
        <v>8.2000000000000003E-2</v>
      </c>
      <c r="N140" s="8">
        <v>8.4000000000000005E-2</v>
      </c>
      <c r="O140" s="8">
        <v>8.5999999999999993E-2</v>
      </c>
      <c r="P140" s="8">
        <v>9.1999999999999998E-2</v>
      </c>
      <c r="Q140" s="8">
        <v>0.08</v>
      </c>
      <c r="S140" s="99">
        <v>33.75</v>
      </c>
      <c r="T140" s="102">
        <v>0.111</v>
      </c>
      <c r="U140" s="102">
        <v>0.106</v>
      </c>
      <c r="V140" s="102">
        <v>0.08</v>
      </c>
      <c r="W140" s="102">
        <v>9.1999999999999998E-2</v>
      </c>
      <c r="X140" s="102">
        <v>0.104</v>
      </c>
      <c r="Y140" s="102">
        <v>8.2000000000000003E-2</v>
      </c>
      <c r="Z140" s="102">
        <v>0.13200000000000001</v>
      </c>
      <c r="AA140" s="102">
        <v>9.6000000000000002E-2</v>
      </c>
      <c r="AB140" s="102">
        <v>7.6999999999999999E-2</v>
      </c>
      <c r="AC140" s="102">
        <v>0.09</v>
      </c>
      <c r="AD140" s="102">
        <v>8.3000000000000004E-2</v>
      </c>
      <c r="AE140" s="102">
        <v>9.9000000000000005E-2</v>
      </c>
      <c r="AF140" s="102">
        <v>8.2000000000000003E-2</v>
      </c>
      <c r="AG140" s="102">
        <v>9.9000000000000005E-2</v>
      </c>
      <c r="AH140" s="102">
        <v>0.107</v>
      </c>
      <c r="AI140" s="102">
        <v>8.7999999999999995E-2</v>
      </c>
      <c r="AJ140" s="102">
        <v>8.3000000000000004E-2</v>
      </c>
      <c r="AK140" s="102">
        <v>9.5000000000000001E-2</v>
      </c>
      <c r="AL140" s="102">
        <v>8.6999999999999994E-2</v>
      </c>
      <c r="AM140" s="102">
        <v>0.129</v>
      </c>
      <c r="AN140" s="97">
        <v>8.6999999999999994E-2</v>
      </c>
      <c r="AO140" s="97">
        <v>9.1999999999999998E-2</v>
      </c>
      <c r="AP140" s="97">
        <v>0.08</v>
      </c>
      <c r="AQ140" s="97">
        <v>0.114</v>
      </c>
    </row>
    <row r="141" spans="1:43" x14ac:dyDescent="0.25">
      <c r="A141" s="7">
        <v>34</v>
      </c>
      <c r="B141" s="14">
        <v>9.8000000000000004E-2</v>
      </c>
      <c r="C141" s="14">
        <v>0.104</v>
      </c>
      <c r="D141" s="14">
        <v>9.1999999999999998E-2</v>
      </c>
      <c r="E141" s="14">
        <v>9.4E-2</v>
      </c>
      <c r="F141" s="14">
        <v>0.109</v>
      </c>
      <c r="G141" s="14">
        <v>0.105</v>
      </c>
      <c r="H141" s="14">
        <v>9.0999999999999998E-2</v>
      </c>
      <c r="I141" s="14">
        <v>9.2999999999999999E-2</v>
      </c>
      <c r="J141" s="8">
        <v>8.1000000000000003E-2</v>
      </c>
      <c r="K141" s="14">
        <v>7.0000000000000007E-2</v>
      </c>
      <c r="L141" s="14">
        <v>0.1</v>
      </c>
      <c r="M141" s="14">
        <v>8.1000000000000003E-2</v>
      </c>
      <c r="N141" s="8">
        <v>8.4000000000000005E-2</v>
      </c>
      <c r="O141" s="8">
        <v>8.6999999999999994E-2</v>
      </c>
      <c r="P141" s="8">
        <v>9.1999999999999998E-2</v>
      </c>
      <c r="Q141" s="8">
        <v>8.1000000000000003E-2</v>
      </c>
      <c r="S141" s="99">
        <v>34</v>
      </c>
      <c r="T141" s="102">
        <v>0.114</v>
      </c>
      <c r="U141" s="102">
        <v>0.108</v>
      </c>
      <c r="V141" s="102">
        <v>0.08</v>
      </c>
      <c r="W141" s="102">
        <v>9.2999999999999999E-2</v>
      </c>
      <c r="X141" s="102">
        <v>0.105</v>
      </c>
      <c r="Y141" s="102">
        <v>8.2000000000000003E-2</v>
      </c>
      <c r="Z141" s="102">
        <v>0.13400000000000001</v>
      </c>
      <c r="AA141" s="102">
        <v>9.7000000000000003E-2</v>
      </c>
      <c r="AB141" s="102">
        <v>7.6999999999999999E-2</v>
      </c>
      <c r="AC141" s="102">
        <v>9.0999999999999998E-2</v>
      </c>
      <c r="AD141" s="102">
        <v>8.4000000000000005E-2</v>
      </c>
      <c r="AE141" s="102">
        <v>0.1</v>
      </c>
      <c r="AF141" s="102">
        <v>8.4000000000000005E-2</v>
      </c>
      <c r="AG141" s="102">
        <v>0.10100000000000001</v>
      </c>
      <c r="AH141" s="102">
        <v>0.108</v>
      </c>
      <c r="AI141" s="102">
        <v>0.09</v>
      </c>
      <c r="AJ141" s="102">
        <v>8.4000000000000005E-2</v>
      </c>
      <c r="AK141" s="102">
        <v>9.5000000000000001E-2</v>
      </c>
      <c r="AL141" s="102">
        <v>0.09</v>
      </c>
      <c r="AM141" s="102">
        <v>0.13100000000000001</v>
      </c>
      <c r="AN141" s="97">
        <v>8.8999999999999996E-2</v>
      </c>
      <c r="AO141" s="97">
        <v>9.2999999999999999E-2</v>
      </c>
      <c r="AP141" s="97">
        <v>8.1000000000000003E-2</v>
      </c>
      <c r="AQ141" s="97">
        <v>0.113</v>
      </c>
    </row>
    <row r="142" spans="1:43" x14ac:dyDescent="0.25">
      <c r="A142" s="7">
        <v>34.25</v>
      </c>
      <c r="B142" s="14">
        <v>9.8000000000000004E-2</v>
      </c>
      <c r="C142" s="14">
        <v>0.104</v>
      </c>
      <c r="D142" s="14">
        <v>9.1999999999999998E-2</v>
      </c>
      <c r="E142" s="14">
        <v>9.2999999999999999E-2</v>
      </c>
      <c r="F142" s="14">
        <v>0.109</v>
      </c>
      <c r="G142" s="14">
        <v>0.107</v>
      </c>
      <c r="H142" s="14">
        <v>0.09</v>
      </c>
      <c r="I142" s="14">
        <v>9.1999999999999998E-2</v>
      </c>
      <c r="J142" s="8">
        <v>8.1000000000000003E-2</v>
      </c>
      <c r="K142" s="14">
        <v>7.0999999999999994E-2</v>
      </c>
      <c r="L142" s="14">
        <v>0.1</v>
      </c>
      <c r="M142" s="14">
        <v>8.2000000000000003E-2</v>
      </c>
      <c r="N142" s="8">
        <v>8.4000000000000005E-2</v>
      </c>
      <c r="O142" s="8">
        <v>8.6999999999999994E-2</v>
      </c>
      <c r="P142" s="8">
        <v>9.2999999999999999E-2</v>
      </c>
      <c r="Q142" s="8">
        <v>8.1000000000000003E-2</v>
      </c>
      <c r="S142" s="99">
        <v>34.25</v>
      </c>
      <c r="T142" s="102">
        <v>0.115</v>
      </c>
      <c r="U142" s="102">
        <v>0.107</v>
      </c>
      <c r="V142" s="102">
        <v>8.2000000000000003E-2</v>
      </c>
      <c r="W142" s="102">
        <v>9.4E-2</v>
      </c>
      <c r="X142" s="102">
        <v>0.105</v>
      </c>
      <c r="Y142" s="102">
        <v>8.3000000000000004E-2</v>
      </c>
      <c r="Z142" s="102">
        <v>0.13500000000000001</v>
      </c>
      <c r="AA142" s="102">
        <v>9.8000000000000004E-2</v>
      </c>
      <c r="AB142" s="102">
        <v>7.8E-2</v>
      </c>
      <c r="AC142" s="102">
        <v>9.1999999999999998E-2</v>
      </c>
      <c r="AD142" s="102">
        <v>8.5000000000000006E-2</v>
      </c>
      <c r="AE142" s="102">
        <v>0.1</v>
      </c>
      <c r="AF142" s="102">
        <v>8.5999999999999993E-2</v>
      </c>
      <c r="AG142" s="102">
        <v>0.10199999999999999</v>
      </c>
      <c r="AH142" s="102">
        <v>0.108</v>
      </c>
      <c r="AI142" s="102">
        <v>8.8999999999999996E-2</v>
      </c>
      <c r="AJ142" s="102">
        <v>8.5000000000000006E-2</v>
      </c>
      <c r="AK142" s="102">
        <v>9.6000000000000002E-2</v>
      </c>
      <c r="AL142" s="102">
        <v>9.0999999999999998E-2</v>
      </c>
      <c r="AM142" s="102">
        <v>0.13200000000000001</v>
      </c>
      <c r="AN142" s="97">
        <v>8.7999999999999995E-2</v>
      </c>
      <c r="AO142" s="97">
        <v>9.2999999999999999E-2</v>
      </c>
      <c r="AP142" s="97">
        <v>8.2000000000000003E-2</v>
      </c>
      <c r="AQ142" s="97">
        <v>0.115</v>
      </c>
    </row>
    <row r="143" spans="1:43" x14ac:dyDescent="0.25">
      <c r="A143" s="7">
        <v>34.5</v>
      </c>
      <c r="B143" s="14">
        <v>9.8000000000000004E-2</v>
      </c>
      <c r="C143" s="14">
        <v>0.104</v>
      </c>
      <c r="D143" s="14">
        <v>9.0999999999999998E-2</v>
      </c>
      <c r="E143" s="14">
        <v>9.5000000000000001E-2</v>
      </c>
      <c r="F143" s="14">
        <v>0.109</v>
      </c>
      <c r="G143" s="14">
        <v>0.106</v>
      </c>
      <c r="H143" s="14">
        <v>9.0999999999999998E-2</v>
      </c>
      <c r="I143" s="14">
        <v>9.4E-2</v>
      </c>
      <c r="J143" s="8">
        <v>8.2000000000000003E-2</v>
      </c>
      <c r="K143" s="14">
        <v>7.0000000000000007E-2</v>
      </c>
      <c r="L143" s="14">
        <v>0.10100000000000001</v>
      </c>
      <c r="M143" s="14">
        <v>8.1000000000000003E-2</v>
      </c>
      <c r="N143" s="8">
        <v>8.5000000000000006E-2</v>
      </c>
      <c r="O143" s="8">
        <v>8.7999999999999995E-2</v>
      </c>
      <c r="P143" s="8">
        <v>9.2999999999999999E-2</v>
      </c>
      <c r="Q143" s="8">
        <v>8.3000000000000004E-2</v>
      </c>
      <c r="S143" s="99">
        <v>34.5</v>
      </c>
      <c r="T143" s="102">
        <v>0.11600000000000001</v>
      </c>
      <c r="U143" s="102">
        <v>0.108</v>
      </c>
      <c r="V143" s="102">
        <v>0.08</v>
      </c>
      <c r="W143" s="102">
        <v>9.5000000000000001E-2</v>
      </c>
      <c r="X143" s="102">
        <v>0.107</v>
      </c>
      <c r="Y143" s="102">
        <v>8.3000000000000004E-2</v>
      </c>
      <c r="Z143" s="102">
        <v>0.13500000000000001</v>
      </c>
      <c r="AA143" s="102">
        <v>9.9000000000000005E-2</v>
      </c>
      <c r="AB143" s="102">
        <v>7.9000000000000001E-2</v>
      </c>
      <c r="AC143" s="102">
        <v>9.1999999999999998E-2</v>
      </c>
      <c r="AD143" s="102">
        <v>8.5999999999999993E-2</v>
      </c>
      <c r="AE143" s="102">
        <v>0.1</v>
      </c>
      <c r="AF143" s="102">
        <v>8.5000000000000006E-2</v>
      </c>
      <c r="AG143" s="102">
        <v>0.10299999999999999</v>
      </c>
      <c r="AH143" s="102">
        <v>0.109</v>
      </c>
      <c r="AI143" s="102">
        <v>0.09</v>
      </c>
      <c r="AJ143" s="102">
        <v>8.5999999999999993E-2</v>
      </c>
      <c r="AK143" s="102">
        <v>9.6000000000000002E-2</v>
      </c>
      <c r="AL143" s="102">
        <v>9.0999999999999998E-2</v>
      </c>
      <c r="AM143" s="102">
        <v>0.13200000000000001</v>
      </c>
      <c r="AN143" s="97">
        <v>8.7999999999999995E-2</v>
      </c>
      <c r="AO143" s="97">
        <v>9.4E-2</v>
      </c>
      <c r="AP143" s="97">
        <v>8.2000000000000003E-2</v>
      </c>
      <c r="AQ143" s="97">
        <v>0.115</v>
      </c>
    </row>
    <row r="144" spans="1:43" x14ac:dyDescent="0.25">
      <c r="A144" s="7">
        <v>34.75</v>
      </c>
      <c r="B144" s="14">
        <v>9.6000000000000002E-2</v>
      </c>
      <c r="C144" s="14">
        <v>0.105</v>
      </c>
      <c r="D144" s="14">
        <v>9.2999999999999999E-2</v>
      </c>
      <c r="E144" s="14">
        <v>9.4E-2</v>
      </c>
      <c r="F144" s="14">
        <v>0.111</v>
      </c>
      <c r="G144" s="14">
        <v>0.107</v>
      </c>
      <c r="H144" s="14">
        <v>9.1999999999999998E-2</v>
      </c>
      <c r="I144" s="14">
        <v>9.1999999999999998E-2</v>
      </c>
      <c r="J144" s="8">
        <v>8.3000000000000004E-2</v>
      </c>
      <c r="K144" s="14">
        <v>7.0000000000000007E-2</v>
      </c>
      <c r="L144" s="14">
        <v>0.10199999999999999</v>
      </c>
      <c r="M144" s="14">
        <v>8.4000000000000005E-2</v>
      </c>
      <c r="N144" s="8">
        <v>8.5000000000000006E-2</v>
      </c>
      <c r="O144" s="8">
        <v>8.7999999999999995E-2</v>
      </c>
      <c r="P144" s="8">
        <v>9.5000000000000001E-2</v>
      </c>
      <c r="Q144" s="8">
        <v>8.2000000000000003E-2</v>
      </c>
      <c r="S144" s="99">
        <v>34.75</v>
      </c>
      <c r="T144" s="102">
        <v>0.11700000000000001</v>
      </c>
      <c r="U144" s="102">
        <v>0.11</v>
      </c>
      <c r="V144" s="102">
        <v>8.4000000000000005E-2</v>
      </c>
      <c r="W144" s="102">
        <v>9.4E-2</v>
      </c>
      <c r="X144" s="102">
        <v>0.106</v>
      </c>
      <c r="Y144" s="102">
        <v>8.4000000000000005E-2</v>
      </c>
      <c r="Z144" s="102">
        <v>0.13700000000000001</v>
      </c>
      <c r="AA144" s="102">
        <v>0.10100000000000001</v>
      </c>
      <c r="AB144" s="102">
        <v>8.1000000000000003E-2</v>
      </c>
      <c r="AC144" s="102">
        <v>9.2999999999999999E-2</v>
      </c>
      <c r="AD144" s="102">
        <v>8.5999999999999993E-2</v>
      </c>
      <c r="AE144" s="102">
        <v>0.10100000000000001</v>
      </c>
      <c r="AF144" s="102">
        <v>8.5999999999999993E-2</v>
      </c>
      <c r="AG144" s="102">
        <v>0.10299999999999999</v>
      </c>
      <c r="AH144" s="102">
        <v>0.11</v>
      </c>
      <c r="AI144" s="102">
        <v>9.0999999999999998E-2</v>
      </c>
      <c r="AJ144" s="102">
        <v>8.5999999999999993E-2</v>
      </c>
      <c r="AK144" s="102">
        <v>9.5000000000000001E-2</v>
      </c>
      <c r="AL144" s="102">
        <v>9.4E-2</v>
      </c>
      <c r="AM144" s="102">
        <v>0.13400000000000001</v>
      </c>
      <c r="AN144" s="97">
        <v>8.8999999999999996E-2</v>
      </c>
      <c r="AO144" s="97">
        <v>9.4E-2</v>
      </c>
      <c r="AP144" s="97">
        <v>8.2000000000000003E-2</v>
      </c>
      <c r="AQ144" s="97">
        <v>0.115</v>
      </c>
    </row>
    <row r="145" spans="1:43" x14ac:dyDescent="0.25">
      <c r="A145" s="7">
        <v>35</v>
      </c>
      <c r="B145" s="14">
        <v>9.9000000000000005E-2</v>
      </c>
      <c r="C145" s="14">
        <v>0.106</v>
      </c>
      <c r="D145" s="14">
        <v>9.2999999999999999E-2</v>
      </c>
      <c r="E145" s="14">
        <v>9.5000000000000001E-2</v>
      </c>
      <c r="F145" s="14">
        <v>0.111</v>
      </c>
      <c r="G145" s="14">
        <v>0.106</v>
      </c>
      <c r="H145" s="14">
        <v>9.0999999999999998E-2</v>
      </c>
      <c r="I145" s="14">
        <v>9.4E-2</v>
      </c>
      <c r="J145" s="8">
        <v>8.3000000000000004E-2</v>
      </c>
      <c r="K145" s="14">
        <v>7.0000000000000007E-2</v>
      </c>
      <c r="L145" s="14">
        <v>0.10199999999999999</v>
      </c>
      <c r="M145" s="14">
        <v>8.3000000000000004E-2</v>
      </c>
      <c r="N145" s="8">
        <v>8.6999999999999994E-2</v>
      </c>
      <c r="O145" s="8">
        <v>8.8999999999999996E-2</v>
      </c>
      <c r="P145" s="8">
        <v>9.4E-2</v>
      </c>
      <c r="Q145" s="8">
        <v>8.3000000000000004E-2</v>
      </c>
      <c r="S145" s="99">
        <v>35</v>
      </c>
      <c r="T145" s="102">
        <v>0.11600000000000001</v>
      </c>
      <c r="U145" s="102">
        <v>0.109</v>
      </c>
      <c r="V145" s="102">
        <v>8.3000000000000004E-2</v>
      </c>
      <c r="W145" s="102">
        <v>9.6000000000000002E-2</v>
      </c>
      <c r="X145" s="102">
        <v>0.105</v>
      </c>
      <c r="Y145" s="102">
        <v>8.2000000000000003E-2</v>
      </c>
      <c r="Z145" s="102">
        <v>0.13600000000000001</v>
      </c>
      <c r="AA145" s="102">
        <v>0.1</v>
      </c>
      <c r="AB145" s="102">
        <v>8.1000000000000003E-2</v>
      </c>
      <c r="AC145" s="102">
        <v>9.1999999999999998E-2</v>
      </c>
      <c r="AD145" s="102">
        <v>8.5000000000000006E-2</v>
      </c>
      <c r="AE145" s="102">
        <v>0.1</v>
      </c>
      <c r="AF145" s="102">
        <v>8.6999999999999994E-2</v>
      </c>
      <c r="AG145" s="102">
        <v>0.10299999999999999</v>
      </c>
      <c r="AH145" s="102">
        <v>0.11</v>
      </c>
      <c r="AI145" s="102">
        <v>0.09</v>
      </c>
      <c r="AJ145" s="102">
        <v>8.5999999999999993E-2</v>
      </c>
      <c r="AK145" s="102">
        <v>9.8000000000000004E-2</v>
      </c>
      <c r="AL145" s="102">
        <v>9.4E-2</v>
      </c>
      <c r="AM145" s="102">
        <v>0.13500000000000001</v>
      </c>
      <c r="AN145" s="97">
        <v>8.8999999999999996E-2</v>
      </c>
      <c r="AO145" s="97">
        <v>9.6000000000000002E-2</v>
      </c>
      <c r="AP145" s="97">
        <v>8.1000000000000003E-2</v>
      </c>
      <c r="AQ145" s="97">
        <v>0.115</v>
      </c>
    </row>
    <row r="146" spans="1:43" x14ac:dyDescent="0.25">
      <c r="A146" s="7">
        <v>35.25</v>
      </c>
      <c r="B146" s="14">
        <v>9.7000000000000003E-2</v>
      </c>
      <c r="C146" s="14">
        <v>0.104</v>
      </c>
      <c r="D146" s="14">
        <v>9.1999999999999998E-2</v>
      </c>
      <c r="E146" s="14">
        <v>9.5000000000000001E-2</v>
      </c>
      <c r="F146" s="14">
        <v>0.109</v>
      </c>
      <c r="G146" s="14">
        <v>0.108</v>
      </c>
      <c r="H146" s="14">
        <v>9.0999999999999998E-2</v>
      </c>
      <c r="I146" s="14">
        <v>9.4E-2</v>
      </c>
      <c r="J146" s="8">
        <v>8.3000000000000004E-2</v>
      </c>
      <c r="K146" s="14">
        <v>7.0000000000000007E-2</v>
      </c>
      <c r="L146" s="14">
        <v>0.10100000000000001</v>
      </c>
      <c r="M146" s="14">
        <v>8.3000000000000004E-2</v>
      </c>
      <c r="N146" s="8">
        <v>8.5000000000000006E-2</v>
      </c>
      <c r="O146" s="8">
        <v>8.7999999999999995E-2</v>
      </c>
      <c r="P146" s="8">
        <v>9.4E-2</v>
      </c>
      <c r="Q146" s="8">
        <v>8.2000000000000003E-2</v>
      </c>
      <c r="S146" s="99">
        <v>35.25</v>
      </c>
      <c r="T146" s="102">
        <v>0.11600000000000001</v>
      </c>
      <c r="U146" s="102">
        <v>0.111</v>
      </c>
      <c r="V146" s="102">
        <v>8.3000000000000004E-2</v>
      </c>
      <c r="W146" s="102">
        <v>9.7000000000000003E-2</v>
      </c>
      <c r="X146" s="102">
        <v>0.108</v>
      </c>
      <c r="Y146" s="102">
        <v>8.4000000000000005E-2</v>
      </c>
      <c r="Z146" s="102">
        <v>0.13800000000000001</v>
      </c>
      <c r="AA146" s="102">
        <v>0.10100000000000001</v>
      </c>
      <c r="AB146" s="102">
        <v>8.1000000000000003E-2</v>
      </c>
      <c r="AC146" s="102">
        <v>9.2999999999999999E-2</v>
      </c>
      <c r="AD146" s="102">
        <v>8.5999999999999993E-2</v>
      </c>
      <c r="AE146" s="102">
        <v>0.10199999999999999</v>
      </c>
      <c r="AF146" s="102">
        <v>8.6999999999999994E-2</v>
      </c>
      <c r="AG146" s="102">
        <v>0.104</v>
      </c>
      <c r="AH146" s="102">
        <v>0.111</v>
      </c>
      <c r="AI146" s="102">
        <v>9.1999999999999998E-2</v>
      </c>
      <c r="AJ146" s="102">
        <v>8.6999999999999994E-2</v>
      </c>
      <c r="AK146" s="102">
        <v>9.8000000000000004E-2</v>
      </c>
      <c r="AL146" s="102">
        <v>9.4E-2</v>
      </c>
      <c r="AM146" s="102">
        <v>0.13600000000000001</v>
      </c>
      <c r="AN146" s="97">
        <v>8.8999999999999996E-2</v>
      </c>
      <c r="AO146" s="97">
        <v>9.6000000000000002E-2</v>
      </c>
      <c r="AP146" s="97">
        <v>8.3000000000000004E-2</v>
      </c>
      <c r="AQ146" s="97">
        <v>0.11700000000000001</v>
      </c>
    </row>
    <row r="147" spans="1:43" x14ac:dyDescent="0.25">
      <c r="A147" s="7">
        <v>35.5</v>
      </c>
      <c r="B147" s="14">
        <v>9.7000000000000003E-2</v>
      </c>
      <c r="C147" s="14">
        <v>0.107</v>
      </c>
      <c r="D147" s="14">
        <v>9.4E-2</v>
      </c>
      <c r="E147" s="14">
        <v>9.5000000000000001E-2</v>
      </c>
      <c r="F147" s="14">
        <v>0.112</v>
      </c>
      <c r="G147" s="14">
        <v>0.107</v>
      </c>
      <c r="H147" s="14">
        <v>9.1999999999999998E-2</v>
      </c>
      <c r="I147" s="14">
        <v>9.4E-2</v>
      </c>
      <c r="J147" s="8">
        <v>8.3000000000000004E-2</v>
      </c>
      <c r="K147" s="14">
        <v>7.0999999999999994E-2</v>
      </c>
      <c r="L147" s="14">
        <v>0.10100000000000001</v>
      </c>
      <c r="M147" s="14">
        <v>8.3000000000000004E-2</v>
      </c>
      <c r="N147" s="8">
        <v>8.5000000000000006E-2</v>
      </c>
      <c r="O147" s="8">
        <v>8.7999999999999995E-2</v>
      </c>
      <c r="P147" s="8">
        <v>9.5000000000000001E-2</v>
      </c>
      <c r="Q147" s="8">
        <v>8.2000000000000003E-2</v>
      </c>
      <c r="S147" s="99">
        <v>35.5</v>
      </c>
      <c r="T147" s="102">
        <v>0.11799999999999999</v>
      </c>
      <c r="U147" s="102">
        <v>0.111</v>
      </c>
      <c r="V147" s="102">
        <v>8.4000000000000005E-2</v>
      </c>
      <c r="W147" s="102">
        <v>9.7000000000000003E-2</v>
      </c>
      <c r="X147" s="102">
        <v>0.107</v>
      </c>
      <c r="Y147" s="102">
        <v>8.4000000000000005E-2</v>
      </c>
      <c r="Z147" s="102">
        <v>0.13800000000000001</v>
      </c>
      <c r="AA147" s="102">
        <v>9.9000000000000005E-2</v>
      </c>
      <c r="AB147" s="102">
        <v>8.3000000000000004E-2</v>
      </c>
      <c r="AC147" s="102">
        <v>9.4E-2</v>
      </c>
      <c r="AD147" s="102">
        <v>8.6999999999999994E-2</v>
      </c>
      <c r="AE147" s="102">
        <v>0.10199999999999999</v>
      </c>
      <c r="AF147" s="102">
        <v>8.6999999999999994E-2</v>
      </c>
      <c r="AG147" s="102">
        <v>0.106</v>
      </c>
      <c r="AH147" s="102">
        <v>0.111</v>
      </c>
      <c r="AI147" s="102">
        <v>9.0999999999999998E-2</v>
      </c>
      <c r="AJ147" s="102">
        <v>8.5999999999999993E-2</v>
      </c>
      <c r="AK147" s="102">
        <v>9.7000000000000003E-2</v>
      </c>
      <c r="AL147" s="102">
        <v>9.4E-2</v>
      </c>
      <c r="AM147" s="102">
        <v>0.13700000000000001</v>
      </c>
      <c r="AN147" s="97">
        <v>0.09</v>
      </c>
      <c r="AO147" s="97">
        <v>9.6000000000000002E-2</v>
      </c>
      <c r="AP147" s="97">
        <v>8.4000000000000005E-2</v>
      </c>
      <c r="AQ147" s="97">
        <v>0.11799999999999999</v>
      </c>
    </row>
    <row r="148" spans="1:43" x14ac:dyDescent="0.25">
      <c r="A148" s="7">
        <v>35.75</v>
      </c>
      <c r="B148" s="14">
        <v>9.7000000000000003E-2</v>
      </c>
      <c r="C148" s="14">
        <v>0.104</v>
      </c>
      <c r="D148" s="14">
        <v>9.2999999999999999E-2</v>
      </c>
      <c r="E148" s="14">
        <v>9.5000000000000001E-2</v>
      </c>
      <c r="F148" s="14">
        <v>0.109</v>
      </c>
      <c r="G148" s="14">
        <v>0.108</v>
      </c>
      <c r="H148" s="14">
        <v>9.1999999999999998E-2</v>
      </c>
      <c r="I148" s="14">
        <v>9.4E-2</v>
      </c>
      <c r="J148" s="8">
        <v>8.2000000000000003E-2</v>
      </c>
      <c r="K148" s="14">
        <v>7.0000000000000007E-2</v>
      </c>
      <c r="L148" s="14">
        <v>0.10199999999999999</v>
      </c>
      <c r="M148" s="14">
        <v>8.3000000000000004E-2</v>
      </c>
      <c r="N148" s="8">
        <v>8.4000000000000005E-2</v>
      </c>
      <c r="O148" s="8">
        <v>0.09</v>
      </c>
      <c r="P148" s="8">
        <v>9.5000000000000001E-2</v>
      </c>
      <c r="Q148" s="8">
        <v>8.3000000000000004E-2</v>
      </c>
      <c r="S148" s="99">
        <v>35.75</v>
      </c>
      <c r="T148" s="102">
        <v>0.12</v>
      </c>
      <c r="U148" s="102">
        <v>0.112</v>
      </c>
      <c r="V148" s="102">
        <v>8.4000000000000005E-2</v>
      </c>
      <c r="W148" s="102">
        <v>9.5000000000000001E-2</v>
      </c>
      <c r="X148" s="102">
        <v>0.108</v>
      </c>
      <c r="Y148" s="102">
        <v>8.5999999999999993E-2</v>
      </c>
      <c r="Z148" s="102">
        <v>0.13900000000000001</v>
      </c>
      <c r="AA148" s="102">
        <v>0.10100000000000001</v>
      </c>
      <c r="AB148" s="102">
        <v>8.3000000000000004E-2</v>
      </c>
      <c r="AC148" s="102">
        <v>9.4E-2</v>
      </c>
      <c r="AD148" s="102">
        <v>8.8999999999999996E-2</v>
      </c>
      <c r="AE148" s="102">
        <v>0.10299999999999999</v>
      </c>
      <c r="AF148" s="102">
        <v>8.8999999999999996E-2</v>
      </c>
      <c r="AG148" s="102">
        <v>0.106</v>
      </c>
      <c r="AH148" s="102">
        <v>0.112</v>
      </c>
      <c r="AI148" s="102">
        <v>9.1999999999999998E-2</v>
      </c>
      <c r="AJ148" s="102">
        <v>8.7999999999999995E-2</v>
      </c>
      <c r="AK148" s="102">
        <v>0.1</v>
      </c>
      <c r="AL148" s="102">
        <v>9.7000000000000003E-2</v>
      </c>
      <c r="AM148" s="102">
        <v>0.13900000000000001</v>
      </c>
      <c r="AN148" s="97">
        <v>0.09</v>
      </c>
      <c r="AO148" s="97">
        <v>9.7000000000000003E-2</v>
      </c>
      <c r="AP148" s="97">
        <v>8.5000000000000006E-2</v>
      </c>
      <c r="AQ148" s="97">
        <v>0.11899999999999999</v>
      </c>
    </row>
    <row r="149" spans="1:43" x14ac:dyDescent="0.25">
      <c r="A149" s="7">
        <v>36</v>
      </c>
      <c r="B149" s="14">
        <v>9.9000000000000005E-2</v>
      </c>
      <c r="C149" s="14">
        <v>0.107</v>
      </c>
      <c r="D149" s="14">
        <v>9.4E-2</v>
      </c>
      <c r="E149" s="14">
        <v>9.5000000000000001E-2</v>
      </c>
      <c r="F149" s="14">
        <v>0.113</v>
      </c>
      <c r="G149" s="14">
        <v>0.108</v>
      </c>
      <c r="H149" s="14">
        <v>9.4E-2</v>
      </c>
      <c r="I149" s="14">
        <v>9.4E-2</v>
      </c>
      <c r="J149" s="8">
        <v>8.3000000000000004E-2</v>
      </c>
      <c r="K149" s="14">
        <v>7.0999999999999994E-2</v>
      </c>
      <c r="L149" s="14">
        <v>0.10199999999999999</v>
      </c>
      <c r="M149" s="14">
        <v>8.3000000000000004E-2</v>
      </c>
      <c r="N149" s="8">
        <v>8.5999999999999993E-2</v>
      </c>
      <c r="O149" s="8">
        <v>9.0999999999999998E-2</v>
      </c>
      <c r="P149" s="8">
        <v>9.6000000000000002E-2</v>
      </c>
      <c r="Q149" s="8">
        <v>8.3000000000000004E-2</v>
      </c>
      <c r="S149" s="99">
        <v>36</v>
      </c>
      <c r="T149" s="102">
        <v>0.11899999999999999</v>
      </c>
      <c r="U149" s="102">
        <v>0.112</v>
      </c>
      <c r="V149" s="102">
        <v>8.4000000000000005E-2</v>
      </c>
      <c r="W149" s="102">
        <v>9.7000000000000003E-2</v>
      </c>
      <c r="X149" s="102">
        <v>0.108</v>
      </c>
      <c r="Y149" s="102">
        <v>8.5000000000000006E-2</v>
      </c>
      <c r="Z149" s="102">
        <v>0.13900000000000001</v>
      </c>
      <c r="AA149" s="102">
        <v>0.10100000000000001</v>
      </c>
      <c r="AB149" s="102">
        <v>8.1000000000000003E-2</v>
      </c>
      <c r="AC149" s="102">
        <v>9.4E-2</v>
      </c>
      <c r="AD149" s="102">
        <v>8.7999999999999995E-2</v>
      </c>
      <c r="AE149" s="102">
        <v>0.10299999999999999</v>
      </c>
      <c r="AF149" s="102">
        <v>8.8999999999999996E-2</v>
      </c>
      <c r="AG149" s="102">
        <v>0.105</v>
      </c>
      <c r="AH149" s="102">
        <v>0.11</v>
      </c>
      <c r="AI149" s="102">
        <v>9.0999999999999998E-2</v>
      </c>
      <c r="AJ149" s="102">
        <v>8.7999999999999995E-2</v>
      </c>
      <c r="AK149" s="102">
        <v>9.8000000000000004E-2</v>
      </c>
      <c r="AL149" s="102">
        <v>9.6000000000000002E-2</v>
      </c>
      <c r="AM149" s="102">
        <v>0.13900000000000001</v>
      </c>
      <c r="AN149" s="97">
        <v>0.09</v>
      </c>
      <c r="AO149" s="97">
        <v>9.7000000000000003E-2</v>
      </c>
      <c r="AP149" s="97">
        <v>8.4000000000000005E-2</v>
      </c>
      <c r="AQ149" s="97">
        <v>0.11899999999999999</v>
      </c>
    </row>
    <row r="150" spans="1:43" x14ac:dyDescent="0.25">
      <c r="A150" s="7">
        <v>36.25</v>
      </c>
      <c r="B150" s="14">
        <v>9.7000000000000003E-2</v>
      </c>
      <c r="C150" s="14">
        <v>0.109</v>
      </c>
      <c r="D150" s="14">
        <v>9.5000000000000001E-2</v>
      </c>
      <c r="E150" s="14">
        <v>9.6000000000000002E-2</v>
      </c>
      <c r="F150" s="14">
        <v>0.115</v>
      </c>
      <c r="G150" s="14">
        <v>0.109</v>
      </c>
      <c r="H150" s="14">
        <v>9.4E-2</v>
      </c>
      <c r="I150" s="14">
        <v>9.4E-2</v>
      </c>
      <c r="J150" s="8">
        <v>8.3000000000000004E-2</v>
      </c>
      <c r="K150" s="14">
        <v>7.0999999999999994E-2</v>
      </c>
      <c r="L150" s="14">
        <v>0.10199999999999999</v>
      </c>
      <c r="M150" s="14">
        <v>8.4000000000000005E-2</v>
      </c>
      <c r="N150" s="8">
        <v>8.5000000000000006E-2</v>
      </c>
      <c r="O150" s="8">
        <v>9.0999999999999998E-2</v>
      </c>
      <c r="P150" s="8">
        <v>9.7000000000000003E-2</v>
      </c>
      <c r="Q150" s="8">
        <v>8.5000000000000006E-2</v>
      </c>
      <c r="S150" s="99">
        <v>36.25</v>
      </c>
      <c r="T150" s="102">
        <v>0.11899999999999999</v>
      </c>
      <c r="U150" s="102">
        <v>0.112</v>
      </c>
      <c r="V150" s="102">
        <v>8.5000000000000006E-2</v>
      </c>
      <c r="W150" s="102">
        <v>9.7000000000000003E-2</v>
      </c>
      <c r="X150" s="102">
        <v>0.108</v>
      </c>
      <c r="Y150" s="102">
        <v>8.5000000000000006E-2</v>
      </c>
      <c r="Z150" s="102">
        <v>0.13900000000000001</v>
      </c>
      <c r="AA150" s="102">
        <v>0.10100000000000001</v>
      </c>
      <c r="AB150" s="102">
        <v>8.1000000000000003E-2</v>
      </c>
      <c r="AC150" s="102">
        <v>9.2999999999999999E-2</v>
      </c>
      <c r="AD150" s="102">
        <v>8.6999999999999994E-2</v>
      </c>
      <c r="AE150" s="102">
        <v>0.104</v>
      </c>
      <c r="AF150" s="102">
        <v>8.8999999999999996E-2</v>
      </c>
      <c r="AG150" s="102">
        <v>0.107</v>
      </c>
      <c r="AH150" s="102">
        <v>0.11</v>
      </c>
      <c r="AI150" s="102">
        <v>9.1999999999999998E-2</v>
      </c>
      <c r="AJ150" s="102">
        <v>8.7999999999999995E-2</v>
      </c>
      <c r="AK150" s="102">
        <v>0.1</v>
      </c>
      <c r="AL150" s="102">
        <v>9.5000000000000001E-2</v>
      </c>
      <c r="AM150" s="102">
        <v>0.13900000000000001</v>
      </c>
      <c r="AN150" s="97">
        <v>0.09</v>
      </c>
      <c r="AO150" s="97">
        <v>9.6000000000000002E-2</v>
      </c>
      <c r="AP150" s="97">
        <v>8.4000000000000005E-2</v>
      </c>
      <c r="AQ150" s="97">
        <v>0.12</v>
      </c>
    </row>
    <row r="151" spans="1:43" x14ac:dyDescent="0.25">
      <c r="A151" s="7">
        <v>36.5</v>
      </c>
      <c r="B151" s="14">
        <v>9.8000000000000004E-2</v>
      </c>
      <c r="C151" s="14">
        <v>0.108</v>
      </c>
      <c r="D151" s="14">
        <v>9.4E-2</v>
      </c>
      <c r="E151" s="14">
        <v>9.6000000000000002E-2</v>
      </c>
      <c r="F151" s="14">
        <v>0.114</v>
      </c>
      <c r="G151" s="14">
        <v>0.108</v>
      </c>
      <c r="H151" s="14">
        <v>9.4E-2</v>
      </c>
      <c r="I151" s="14">
        <v>9.5000000000000001E-2</v>
      </c>
      <c r="J151" s="8">
        <v>8.3000000000000004E-2</v>
      </c>
      <c r="K151" s="14">
        <v>7.0999999999999994E-2</v>
      </c>
      <c r="L151" s="14">
        <v>0.10199999999999999</v>
      </c>
      <c r="M151" s="14">
        <v>8.4000000000000005E-2</v>
      </c>
      <c r="N151" s="8">
        <v>8.6999999999999994E-2</v>
      </c>
      <c r="O151" s="8">
        <v>9.1999999999999998E-2</v>
      </c>
      <c r="P151" s="8">
        <v>9.6000000000000002E-2</v>
      </c>
      <c r="Q151" s="8">
        <v>8.4000000000000005E-2</v>
      </c>
      <c r="S151" s="99">
        <v>36.5</v>
      </c>
      <c r="T151" s="102">
        <v>0.11899999999999999</v>
      </c>
      <c r="U151" s="102">
        <v>0.113</v>
      </c>
      <c r="V151" s="102">
        <v>8.4000000000000005E-2</v>
      </c>
      <c r="W151" s="102">
        <v>9.7000000000000003E-2</v>
      </c>
      <c r="X151" s="102">
        <v>0.109</v>
      </c>
      <c r="Y151" s="102">
        <v>8.6999999999999994E-2</v>
      </c>
      <c r="Z151" s="102">
        <v>0.14099999999999999</v>
      </c>
      <c r="AA151" s="102">
        <v>0.10199999999999999</v>
      </c>
      <c r="AB151" s="102">
        <v>8.2000000000000003E-2</v>
      </c>
      <c r="AC151" s="102">
        <v>9.4E-2</v>
      </c>
      <c r="AD151" s="102">
        <v>8.7999999999999995E-2</v>
      </c>
      <c r="AE151" s="102">
        <v>0.104</v>
      </c>
      <c r="AF151" s="102">
        <v>8.8999999999999996E-2</v>
      </c>
      <c r="AG151" s="102">
        <v>0.108</v>
      </c>
      <c r="AH151" s="102">
        <v>0.111</v>
      </c>
      <c r="AI151" s="102">
        <v>9.1999999999999998E-2</v>
      </c>
      <c r="AJ151" s="102">
        <v>8.7999999999999995E-2</v>
      </c>
      <c r="AK151" s="102">
        <v>0.1</v>
      </c>
      <c r="AL151" s="102">
        <v>9.7000000000000003E-2</v>
      </c>
      <c r="AM151" s="102">
        <v>0.14099999999999999</v>
      </c>
      <c r="AN151" s="97">
        <v>9.1999999999999998E-2</v>
      </c>
      <c r="AO151" s="97">
        <v>9.8000000000000004E-2</v>
      </c>
      <c r="AP151" s="97">
        <v>8.5000000000000006E-2</v>
      </c>
      <c r="AQ151" s="97">
        <v>0.12</v>
      </c>
    </row>
    <row r="152" spans="1:43" x14ac:dyDescent="0.25">
      <c r="A152" s="7">
        <v>36.75</v>
      </c>
      <c r="B152" s="14">
        <v>9.7000000000000003E-2</v>
      </c>
      <c r="C152" s="14">
        <v>0.106</v>
      </c>
      <c r="D152" s="14">
        <v>9.2999999999999999E-2</v>
      </c>
      <c r="E152" s="14">
        <v>9.5000000000000001E-2</v>
      </c>
      <c r="F152" s="14">
        <v>0.111</v>
      </c>
      <c r="G152" s="14">
        <v>0.109</v>
      </c>
      <c r="H152" s="14">
        <v>9.1999999999999998E-2</v>
      </c>
      <c r="I152" s="14">
        <v>9.4E-2</v>
      </c>
      <c r="J152" s="8">
        <v>8.3000000000000004E-2</v>
      </c>
      <c r="K152" s="14">
        <v>7.1999999999999995E-2</v>
      </c>
      <c r="L152" s="14">
        <v>0.10299999999999999</v>
      </c>
      <c r="M152" s="14">
        <v>8.4000000000000005E-2</v>
      </c>
      <c r="N152" s="8">
        <v>8.6999999999999994E-2</v>
      </c>
      <c r="O152" s="8">
        <v>0.09</v>
      </c>
      <c r="P152" s="8">
        <v>9.6000000000000002E-2</v>
      </c>
      <c r="Q152" s="8">
        <v>8.4000000000000005E-2</v>
      </c>
      <c r="S152" s="99">
        <v>36.75</v>
      </c>
      <c r="T152" s="102">
        <v>0.11899999999999999</v>
      </c>
      <c r="U152" s="102">
        <v>0.11</v>
      </c>
      <c r="V152" s="102">
        <v>8.5999999999999993E-2</v>
      </c>
      <c r="W152" s="102">
        <v>9.8000000000000004E-2</v>
      </c>
      <c r="X152" s="102">
        <v>0.109</v>
      </c>
      <c r="Y152" s="102">
        <v>8.5999999999999993E-2</v>
      </c>
      <c r="Z152" s="102">
        <v>0.14000000000000001</v>
      </c>
      <c r="AA152" s="102">
        <v>0.10199999999999999</v>
      </c>
      <c r="AB152" s="102">
        <v>8.5000000000000006E-2</v>
      </c>
      <c r="AC152" s="102">
        <v>9.5000000000000001E-2</v>
      </c>
      <c r="AD152" s="102">
        <v>8.8999999999999996E-2</v>
      </c>
      <c r="AE152" s="102">
        <v>0.10299999999999999</v>
      </c>
      <c r="AF152" s="102">
        <v>8.8999999999999996E-2</v>
      </c>
      <c r="AG152" s="102">
        <v>0.109</v>
      </c>
      <c r="AH152" s="102">
        <v>0.113</v>
      </c>
      <c r="AI152" s="102">
        <v>9.2999999999999999E-2</v>
      </c>
      <c r="AJ152" s="102">
        <v>8.7999999999999995E-2</v>
      </c>
      <c r="AK152" s="102">
        <v>0.1</v>
      </c>
      <c r="AL152" s="102">
        <v>9.7000000000000003E-2</v>
      </c>
      <c r="AM152" s="102">
        <v>0.13900000000000001</v>
      </c>
      <c r="AN152" s="97">
        <v>9.1999999999999998E-2</v>
      </c>
      <c r="AO152" s="97">
        <v>9.9000000000000005E-2</v>
      </c>
      <c r="AP152" s="97">
        <v>8.5000000000000006E-2</v>
      </c>
      <c r="AQ152" s="97">
        <v>0.121</v>
      </c>
    </row>
    <row r="153" spans="1:43" x14ac:dyDescent="0.25">
      <c r="A153" s="7">
        <v>37</v>
      </c>
      <c r="B153" s="14">
        <v>9.8000000000000004E-2</v>
      </c>
      <c r="C153" s="14">
        <v>0.107</v>
      </c>
      <c r="D153" s="14">
        <v>9.7000000000000003E-2</v>
      </c>
      <c r="E153" s="14">
        <v>9.7000000000000003E-2</v>
      </c>
      <c r="F153" s="14">
        <v>0.114</v>
      </c>
      <c r="G153" s="14">
        <v>0.108</v>
      </c>
      <c r="H153" s="14">
        <v>9.4E-2</v>
      </c>
      <c r="I153" s="14">
        <v>9.7000000000000003E-2</v>
      </c>
      <c r="J153" s="8">
        <v>8.3000000000000004E-2</v>
      </c>
      <c r="K153" s="14">
        <v>7.1999999999999995E-2</v>
      </c>
      <c r="L153" s="14">
        <v>0.10299999999999999</v>
      </c>
      <c r="M153" s="14">
        <v>8.5000000000000006E-2</v>
      </c>
      <c r="N153" s="8">
        <v>8.7999999999999995E-2</v>
      </c>
      <c r="O153" s="8">
        <v>9.1999999999999998E-2</v>
      </c>
      <c r="P153" s="8">
        <v>9.7000000000000003E-2</v>
      </c>
      <c r="Q153" s="8">
        <v>8.4000000000000005E-2</v>
      </c>
      <c r="S153" s="99">
        <v>37</v>
      </c>
      <c r="T153" s="102">
        <v>0.11700000000000001</v>
      </c>
      <c r="U153" s="102">
        <v>0.112</v>
      </c>
      <c r="V153" s="102">
        <v>8.5999999999999993E-2</v>
      </c>
      <c r="W153" s="102">
        <v>9.7000000000000003E-2</v>
      </c>
      <c r="X153" s="102">
        <v>0.109</v>
      </c>
      <c r="Y153" s="102">
        <v>8.5999999999999993E-2</v>
      </c>
      <c r="Z153" s="102">
        <v>0.13900000000000001</v>
      </c>
      <c r="AA153" s="102">
        <v>0.10100000000000001</v>
      </c>
      <c r="AB153" s="102">
        <v>8.4000000000000005E-2</v>
      </c>
      <c r="AC153" s="102">
        <v>9.5000000000000001E-2</v>
      </c>
      <c r="AD153" s="102">
        <v>8.7999999999999995E-2</v>
      </c>
      <c r="AE153" s="102">
        <v>0.105</v>
      </c>
      <c r="AF153" s="102">
        <v>8.8999999999999996E-2</v>
      </c>
      <c r="AG153" s="102">
        <v>0.107</v>
      </c>
      <c r="AH153" s="102">
        <v>0.113</v>
      </c>
      <c r="AI153" s="102">
        <v>9.2999999999999999E-2</v>
      </c>
      <c r="AJ153" s="102">
        <v>8.8999999999999996E-2</v>
      </c>
      <c r="AK153" s="102">
        <v>0.1</v>
      </c>
      <c r="AL153" s="102">
        <v>9.6000000000000002E-2</v>
      </c>
      <c r="AM153" s="102">
        <v>0.13900000000000001</v>
      </c>
      <c r="AN153" s="97">
        <v>9.1999999999999998E-2</v>
      </c>
      <c r="AO153" s="97">
        <v>9.9000000000000005E-2</v>
      </c>
      <c r="AP153" s="97">
        <v>8.4000000000000005E-2</v>
      </c>
      <c r="AQ153" s="97">
        <v>0.121</v>
      </c>
    </row>
    <row r="154" spans="1:43" x14ac:dyDescent="0.25">
      <c r="A154" s="7">
        <v>37.25</v>
      </c>
      <c r="B154" s="14">
        <v>9.8000000000000004E-2</v>
      </c>
      <c r="C154" s="14">
        <v>0.107</v>
      </c>
      <c r="D154" s="14">
        <v>9.7000000000000003E-2</v>
      </c>
      <c r="E154" s="14">
        <v>9.7000000000000003E-2</v>
      </c>
      <c r="F154" s="14">
        <v>0.112</v>
      </c>
      <c r="G154" s="14">
        <v>0.109</v>
      </c>
      <c r="H154" s="14">
        <v>9.4E-2</v>
      </c>
      <c r="I154" s="14">
        <v>9.6000000000000002E-2</v>
      </c>
      <c r="J154" s="8">
        <v>8.5999999999999993E-2</v>
      </c>
      <c r="K154" s="14">
        <v>7.2999999999999995E-2</v>
      </c>
      <c r="L154" s="14">
        <v>0.10199999999999999</v>
      </c>
      <c r="M154" s="14">
        <v>8.5000000000000006E-2</v>
      </c>
      <c r="N154" s="8">
        <v>8.6999999999999994E-2</v>
      </c>
      <c r="O154" s="8">
        <v>9.1999999999999998E-2</v>
      </c>
      <c r="P154" s="8">
        <v>9.7000000000000003E-2</v>
      </c>
      <c r="Q154" s="8">
        <v>8.5000000000000006E-2</v>
      </c>
      <c r="S154" s="99">
        <v>37.25</v>
      </c>
      <c r="T154" s="102">
        <v>0.11799999999999999</v>
      </c>
      <c r="U154" s="102">
        <v>0.112</v>
      </c>
      <c r="V154" s="102">
        <v>8.5000000000000006E-2</v>
      </c>
      <c r="W154" s="102">
        <v>9.9000000000000005E-2</v>
      </c>
      <c r="X154" s="102">
        <v>0.108</v>
      </c>
      <c r="Y154" s="102">
        <v>8.5999999999999993E-2</v>
      </c>
      <c r="Z154" s="102">
        <v>0.13900000000000001</v>
      </c>
      <c r="AA154" s="102">
        <v>0.10100000000000001</v>
      </c>
      <c r="AB154" s="102">
        <v>8.3000000000000004E-2</v>
      </c>
      <c r="AC154" s="102">
        <v>9.5000000000000001E-2</v>
      </c>
      <c r="AD154" s="102">
        <v>8.8999999999999996E-2</v>
      </c>
      <c r="AE154" s="102">
        <v>0.104</v>
      </c>
      <c r="AF154" s="102">
        <v>8.7999999999999995E-2</v>
      </c>
      <c r="AG154" s="102">
        <v>0.106</v>
      </c>
      <c r="AH154" s="102">
        <v>0.113</v>
      </c>
      <c r="AI154" s="102">
        <v>9.4E-2</v>
      </c>
      <c r="AJ154" s="102">
        <v>8.7999999999999995E-2</v>
      </c>
      <c r="AK154" s="102">
        <v>0.10199999999999999</v>
      </c>
      <c r="AL154" s="102">
        <v>9.4E-2</v>
      </c>
      <c r="AM154" s="102">
        <v>0.13700000000000001</v>
      </c>
      <c r="AN154" s="97">
        <v>9.0999999999999998E-2</v>
      </c>
      <c r="AO154" s="97">
        <v>9.9000000000000005E-2</v>
      </c>
      <c r="AP154" s="97">
        <v>8.5000000000000006E-2</v>
      </c>
      <c r="AQ154" s="97">
        <v>0.12</v>
      </c>
    </row>
    <row r="155" spans="1:43" x14ac:dyDescent="0.25">
      <c r="A155" s="7">
        <v>37.5</v>
      </c>
      <c r="B155" s="14">
        <v>9.9000000000000005E-2</v>
      </c>
      <c r="C155" s="14">
        <v>0.109</v>
      </c>
      <c r="D155" s="14">
        <v>9.8000000000000004E-2</v>
      </c>
      <c r="E155" s="14">
        <v>9.6000000000000002E-2</v>
      </c>
      <c r="F155" s="14">
        <v>0.11600000000000001</v>
      </c>
      <c r="G155" s="14">
        <v>0.109</v>
      </c>
      <c r="H155" s="14">
        <v>9.4E-2</v>
      </c>
      <c r="I155" s="14">
        <v>9.6000000000000002E-2</v>
      </c>
      <c r="J155" s="8">
        <v>8.4000000000000005E-2</v>
      </c>
      <c r="K155" s="14">
        <v>7.1999999999999995E-2</v>
      </c>
      <c r="L155" s="14">
        <v>0.10199999999999999</v>
      </c>
      <c r="M155" s="14">
        <v>8.5000000000000006E-2</v>
      </c>
      <c r="N155" s="8">
        <v>8.7999999999999995E-2</v>
      </c>
      <c r="O155" s="8">
        <v>9.1999999999999998E-2</v>
      </c>
      <c r="P155" s="8">
        <v>9.8000000000000004E-2</v>
      </c>
      <c r="Q155" s="8">
        <v>8.5999999999999993E-2</v>
      </c>
      <c r="S155" s="99">
        <v>37.5</v>
      </c>
      <c r="T155" s="102">
        <v>0.11899999999999999</v>
      </c>
      <c r="U155" s="102">
        <v>0.113</v>
      </c>
      <c r="V155" s="102">
        <v>8.5000000000000006E-2</v>
      </c>
      <c r="W155" s="102">
        <v>9.8000000000000004E-2</v>
      </c>
      <c r="X155" s="102">
        <v>0.106</v>
      </c>
      <c r="Y155" s="102">
        <v>8.5999999999999993E-2</v>
      </c>
      <c r="Z155" s="102">
        <v>0.13700000000000001</v>
      </c>
      <c r="AA155" s="102">
        <v>0.10100000000000001</v>
      </c>
      <c r="AB155" s="102">
        <v>8.2000000000000003E-2</v>
      </c>
      <c r="AC155" s="102">
        <v>9.6000000000000002E-2</v>
      </c>
      <c r="AD155" s="102">
        <v>8.7999999999999995E-2</v>
      </c>
      <c r="AE155" s="102">
        <v>0.10199999999999999</v>
      </c>
      <c r="AF155" s="102">
        <v>8.8999999999999996E-2</v>
      </c>
      <c r="AG155" s="102">
        <v>0.106</v>
      </c>
      <c r="AH155" s="102">
        <v>0.113</v>
      </c>
      <c r="AI155" s="102">
        <v>9.4E-2</v>
      </c>
      <c r="AJ155" s="102">
        <v>8.8999999999999996E-2</v>
      </c>
      <c r="AK155" s="102">
        <v>0.1</v>
      </c>
      <c r="AL155" s="102">
        <v>9.5000000000000001E-2</v>
      </c>
      <c r="AM155" s="102">
        <v>0.13700000000000001</v>
      </c>
      <c r="AN155" s="97">
        <v>0.09</v>
      </c>
      <c r="AO155" s="97">
        <v>9.8000000000000004E-2</v>
      </c>
      <c r="AP155" s="97">
        <v>8.4000000000000005E-2</v>
      </c>
      <c r="AQ155" s="97">
        <v>0.12</v>
      </c>
    </row>
    <row r="156" spans="1:43" x14ac:dyDescent="0.25">
      <c r="A156" s="7">
        <v>37.75</v>
      </c>
      <c r="B156" s="14">
        <v>9.8000000000000004E-2</v>
      </c>
      <c r="C156" s="14">
        <v>0.109</v>
      </c>
      <c r="D156" s="14">
        <v>9.8000000000000004E-2</v>
      </c>
      <c r="E156" s="14">
        <v>9.8000000000000004E-2</v>
      </c>
      <c r="F156" s="14">
        <v>0.115</v>
      </c>
      <c r="G156" s="14">
        <v>0.109</v>
      </c>
      <c r="H156" s="14">
        <v>9.4E-2</v>
      </c>
      <c r="I156" s="14">
        <v>9.7000000000000003E-2</v>
      </c>
      <c r="J156" s="8">
        <v>8.5000000000000006E-2</v>
      </c>
      <c r="K156" s="14">
        <v>7.2999999999999995E-2</v>
      </c>
      <c r="L156" s="14">
        <v>0.104</v>
      </c>
      <c r="M156" s="14">
        <v>8.5999999999999993E-2</v>
      </c>
      <c r="N156" s="8">
        <v>8.6999999999999994E-2</v>
      </c>
      <c r="O156" s="8">
        <v>9.5000000000000001E-2</v>
      </c>
      <c r="P156" s="8">
        <v>9.8000000000000004E-2</v>
      </c>
      <c r="Q156" s="8">
        <v>8.5999999999999993E-2</v>
      </c>
      <c r="S156" s="99">
        <v>37.75</v>
      </c>
      <c r="T156" s="102">
        <v>0.11899999999999999</v>
      </c>
      <c r="U156" s="102">
        <v>0.113</v>
      </c>
      <c r="V156" s="102">
        <v>8.2000000000000003E-2</v>
      </c>
      <c r="W156" s="102">
        <v>9.6000000000000002E-2</v>
      </c>
      <c r="X156" s="102">
        <v>0.106</v>
      </c>
      <c r="Y156" s="102">
        <v>8.5000000000000006E-2</v>
      </c>
      <c r="Z156" s="102">
        <v>0.14000000000000001</v>
      </c>
      <c r="AA156" s="102">
        <v>0.10199999999999999</v>
      </c>
      <c r="AB156" s="102">
        <v>0.08</v>
      </c>
      <c r="AC156" s="102">
        <v>9.4E-2</v>
      </c>
      <c r="AD156" s="102">
        <v>8.7999999999999995E-2</v>
      </c>
      <c r="AE156" s="102">
        <v>0.10199999999999999</v>
      </c>
      <c r="AF156" s="102">
        <v>0.09</v>
      </c>
      <c r="AG156" s="102">
        <v>0.108</v>
      </c>
      <c r="AH156" s="102">
        <v>0.114</v>
      </c>
      <c r="AI156" s="102">
        <v>9.2999999999999999E-2</v>
      </c>
      <c r="AJ156" s="102">
        <v>8.6999999999999994E-2</v>
      </c>
      <c r="AK156" s="102">
        <v>0.1</v>
      </c>
      <c r="AL156" s="102">
        <v>9.5000000000000001E-2</v>
      </c>
      <c r="AM156" s="102">
        <v>0.13800000000000001</v>
      </c>
      <c r="AN156" s="97">
        <v>9.0999999999999998E-2</v>
      </c>
      <c r="AO156" s="97">
        <v>9.8000000000000004E-2</v>
      </c>
      <c r="AP156" s="97">
        <v>8.3000000000000004E-2</v>
      </c>
      <c r="AQ156" s="97">
        <v>0.12</v>
      </c>
    </row>
    <row r="157" spans="1:43" x14ac:dyDescent="0.25">
      <c r="A157" s="7">
        <v>38</v>
      </c>
      <c r="B157" s="14">
        <v>9.9000000000000005E-2</v>
      </c>
      <c r="C157" s="14">
        <v>0.11</v>
      </c>
      <c r="D157" s="14">
        <v>9.9000000000000005E-2</v>
      </c>
      <c r="E157" s="14">
        <v>9.8000000000000004E-2</v>
      </c>
      <c r="F157" s="14">
        <v>0.115</v>
      </c>
      <c r="G157" s="14">
        <v>0.11</v>
      </c>
      <c r="H157" s="14">
        <v>9.4E-2</v>
      </c>
      <c r="I157" s="14">
        <v>9.7000000000000003E-2</v>
      </c>
      <c r="J157" s="8">
        <v>8.5000000000000006E-2</v>
      </c>
      <c r="K157" s="14">
        <v>7.2999999999999995E-2</v>
      </c>
      <c r="L157" s="14">
        <v>0.10299999999999999</v>
      </c>
      <c r="M157" s="14">
        <v>8.5999999999999993E-2</v>
      </c>
      <c r="N157" s="8">
        <v>0.09</v>
      </c>
      <c r="O157" s="8">
        <v>9.5000000000000001E-2</v>
      </c>
      <c r="P157" s="8">
        <v>9.9000000000000005E-2</v>
      </c>
      <c r="Q157" s="8">
        <v>8.5999999999999993E-2</v>
      </c>
      <c r="S157" s="99">
        <v>38</v>
      </c>
      <c r="T157" s="102">
        <v>0.11799999999999999</v>
      </c>
      <c r="U157" s="102">
        <v>0.112</v>
      </c>
      <c r="V157" s="102">
        <v>8.3000000000000004E-2</v>
      </c>
      <c r="W157" s="102">
        <v>9.8000000000000004E-2</v>
      </c>
      <c r="X157" s="102">
        <v>0.105</v>
      </c>
      <c r="Y157" s="102">
        <v>8.5999999999999993E-2</v>
      </c>
      <c r="Z157" s="102">
        <v>0.14000000000000001</v>
      </c>
      <c r="AA157" s="102">
        <v>0.10199999999999999</v>
      </c>
      <c r="AB157" s="102">
        <v>7.9000000000000001E-2</v>
      </c>
      <c r="AC157" s="102">
        <v>9.4E-2</v>
      </c>
      <c r="AD157" s="102">
        <v>8.6999999999999994E-2</v>
      </c>
      <c r="AE157" s="102">
        <v>0.10100000000000001</v>
      </c>
      <c r="AF157" s="102">
        <v>8.8999999999999996E-2</v>
      </c>
      <c r="AG157" s="102">
        <v>0.108</v>
      </c>
      <c r="AH157" s="102">
        <v>0.113</v>
      </c>
      <c r="AI157" s="102">
        <v>9.5000000000000001E-2</v>
      </c>
      <c r="AJ157" s="102">
        <v>8.8999999999999996E-2</v>
      </c>
      <c r="AK157" s="102">
        <v>9.9000000000000005E-2</v>
      </c>
      <c r="AL157" s="102">
        <v>9.2999999999999999E-2</v>
      </c>
      <c r="AM157" s="102">
        <v>0.13800000000000001</v>
      </c>
      <c r="AN157" s="97">
        <v>9.0999999999999998E-2</v>
      </c>
      <c r="AO157" s="97">
        <v>9.9000000000000005E-2</v>
      </c>
      <c r="AP157" s="97">
        <v>8.5000000000000006E-2</v>
      </c>
      <c r="AQ157" s="97">
        <v>0.12</v>
      </c>
    </row>
    <row r="158" spans="1:43" x14ac:dyDescent="0.25">
      <c r="A158" s="7">
        <v>38.25</v>
      </c>
      <c r="B158" s="14">
        <v>0.1</v>
      </c>
      <c r="C158" s="14">
        <v>0.11</v>
      </c>
      <c r="D158" s="14">
        <v>9.9000000000000005E-2</v>
      </c>
      <c r="E158" s="14">
        <v>9.8000000000000004E-2</v>
      </c>
      <c r="F158" s="14">
        <v>0.115</v>
      </c>
      <c r="G158" s="14">
        <v>0.111</v>
      </c>
      <c r="H158" s="14">
        <v>9.6000000000000002E-2</v>
      </c>
      <c r="I158" s="14">
        <v>9.8000000000000004E-2</v>
      </c>
      <c r="J158" s="8">
        <v>8.5999999999999993E-2</v>
      </c>
      <c r="K158" s="14">
        <v>7.2999999999999995E-2</v>
      </c>
      <c r="L158" s="14">
        <v>0.104</v>
      </c>
      <c r="M158" s="14">
        <v>8.6999999999999994E-2</v>
      </c>
      <c r="N158" s="8">
        <v>8.8999999999999996E-2</v>
      </c>
      <c r="O158" s="8">
        <v>9.2999999999999999E-2</v>
      </c>
      <c r="P158" s="8">
        <v>9.9000000000000005E-2</v>
      </c>
      <c r="Q158" s="8">
        <v>8.5999999999999993E-2</v>
      </c>
      <c r="S158" s="99">
        <v>38.25</v>
      </c>
      <c r="T158" s="102">
        <v>0.11799999999999999</v>
      </c>
      <c r="U158" s="102">
        <v>0.11</v>
      </c>
      <c r="V158" s="102">
        <v>8.4000000000000005E-2</v>
      </c>
      <c r="W158" s="102">
        <v>9.7000000000000003E-2</v>
      </c>
      <c r="X158" s="102">
        <v>0.106</v>
      </c>
      <c r="Y158" s="102">
        <v>8.4000000000000005E-2</v>
      </c>
      <c r="Z158" s="102">
        <v>0.13900000000000001</v>
      </c>
      <c r="AA158" s="102">
        <v>0.10100000000000001</v>
      </c>
      <c r="AB158" s="102">
        <v>0.08</v>
      </c>
      <c r="AC158" s="102">
        <v>9.5000000000000001E-2</v>
      </c>
      <c r="AD158" s="102">
        <v>8.6999999999999994E-2</v>
      </c>
      <c r="AE158" s="102">
        <v>0.10199999999999999</v>
      </c>
      <c r="AF158" s="102">
        <v>8.8999999999999996E-2</v>
      </c>
      <c r="AG158" s="102">
        <v>0.107</v>
      </c>
      <c r="AH158" s="102">
        <v>0.113</v>
      </c>
      <c r="AI158" s="102">
        <v>9.5000000000000001E-2</v>
      </c>
      <c r="AJ158" s="102">
        <v>8.8999999999999996E-2</v>
      </c>
      <c r="AK158" s="102">
        <v>0.1</v>
      </c>
      <c r="AL158" s="102">
        <v>9.4E-2</v>
      </c>
      <c r="AM158" s="102">
        <v>0.13600000000000001</v>
      </c>
      <c r="AN158" s="97">
        <v>9.0999999999999998E-2</v>
      </c>
      <c r="AO158" s="97">
        <v>9.8000000000000004E-2</v>
      </c>
      <c r="AP158" s="97">
        <v>8.4000000000000005E-2</v>
      </c>
      <c r="AQ158" s="97">
        <v>0.12</v>
      </c>
    </row>
    <row r="159" spans="1:43" x14ac:dyDescent="0.25">
      <c r="A159" s="7">
        <v>38.5</v>
      </c>
      <c r="B159" s="14">
        <v>0.10100000000000001</v>
      </c>
      <c r="C159" s="14">
        <v>0.111</v>
      </c>
      <c r="D159" s="14">
        <v>9.8000000000000004E-2</v>
      </c>
      <c r="E159" s="14">
        <v>9.9000000000000005E-2</v>
      </c>
      <c r="F159" s="14">
        <v>0.11600000000000001</v>
      </c>
      <c r="G159" s="14">
        <v>0.11</v>
      </c>
      <c r="H159" s="14">
        <v>9.5000000000000001E-2</v>
      </c>
      <c r="I159" s="14">
        <v>9.6000000000000002E-2</v>
      </c>
      <c r="J159" s="8">
        <v>8.5999999999999993E-2</v>
      </c>
      <c r="K159" s="14">
        <v>7.3999999999999996E-2</v>
      </c>
      <c r="L159" s="14">
        <v>0.105</v>
      </c>
      <c r="M159" s="14">
        <v>8.5999999999999993E-2</v>
      </c>
      <c r="N159" s="8">
        <v>0.09</v>
      </c>
      <c r="O159" s="8">
        <v>9.5000000000000001E-2</v>
      </c>
      <c r="P159" s="8">
        <v>9.9000000000000005E-2</v>
      </c>
      <c r="Q159" s="8">
        <v>8.6999999999999994E-2</v>
      </c>
      <c r="S159" s="99">
        <v>38.5</v>
      </c>
      <c r="T159" s="102">
        <v>0.11700000000000001</v>
      </c>
      <c r="U159" s="102">
        <v>0.113</v>
      </c>
      <c r="V159" s="102">
        <v>8.5000000000000006E-2</v>
      </c>
      <c r="W159" s="102">
        <v>9.9000000000000005E-2</v>
      </c>
      <c r="X159" s="102">
        <v>0.107</v>
      </c>
      <c r="Y159" s="102">
        <v>8.4000000000000005E-2</v>
      </c>
      <c r="Z159" s="102">
        <v>0.13900000000000001</v>
      </c>
      <c r="AA159" s="102">
        <v>0.10100000000000001</v>
      </c>
      <c r="AB159" s="102">
        <v>8.2000000000000003E-2</v>
      </c>
      <c r="AC159" s="102">
        <v>9.4E-2</v>
      </c>
      <c r="AD159" s="102">
        <v>8.7999999999999995E-2</v>
      </c>
      <c r="AE159" s="102">
        <v>0.10199999999999999</v>
      </c>
      <c r="AF159" s="102">
        <v>8.7999999999999995E-2</v>
      </c>
      <c r="AG159" s="102">
        <v>0.107</v>
      </c>
      <c r="AH159" s="102">
        <v>0.114</v>
      </c>
      <c r="AI159" s="102">
        <v>9.5000000000000001E-2</v>
      </c>
      <c r="AJ159" s="102">
        <v>8.8999999999999996E-2</v>
      </c>
      <c r="AK159" s="102">
        <v>9.9000000000000005E-2</v>
      </c>
      <c r="AL159" s="102">
        <v>9.1999999999999998E-2</v>
      </c>
      <c r="AM159" s="102">
        <v>0.13500000000000001</v>
      </c>
      <c r="AN159" s="97">
        <v>9.1999999999999998E-2</v>
      </c>
      <c r="AO159" s="97">
        <v>9.8000000000000004E-2</v>
      </c>
      <c r="AP159" s="97">
        <v>8.4000000000000005E-2</v>
      </c>
      <c r="AQ159" s="97">
        <v>0.121</v>
      </c>
    </row>
    <row r="160" spans="1:43" x14ac:dyDescent="0.25">
      <c r="A160" s="7">
        <v>38.75</v>
      </c>
      <c r="B160" s="14">
        <v>0.1</v>
      </c>
      <c r="C160" s="14">
        <v>0.108</v>
      </c>
      <c r="D160" s="14">
        <v>9.7000000000000003E-2</v>
      </c>
      <c r="E160" s="14">
        <v>9.8000000000000004E-2</v>
      </c>
      <c r="F160" s="14">
        <v>0.114</v>
      </c>
      <c r="G160" s="14">
        <v>0.111</v>
      </c>
      <c r="H160" s="14">
        <v>9.5000000000000001E-2</v>
      </c>
      <c r="I160" s="14">
        <v>9.8000000000000004E-2</v>
      </c>
      <c r="J160" s="8">
        <v>8.5999999999999993E-2</v>
      </c>
      <c r="K160" s="14">
        <v>7.4999999999999997E-2</v>
      </c>
      <c r="L160" s="14">
        <v>0.104</v>
      </c>
      <c r="M160" s="14">
        <v>8.7999999999999995E-2</v>
      </c>
      <c r="N160" s="8">
        <v>0.09</v>
      </c>
      <c r="O160" s="8">
        <v>9.4E-2</v>
      </c>
      <c r="P160" s="8">
        <v>9.8000000000000004E-2</v>
      </c>
      <c r="Q160" s="8">
        <v>8.6999999999999994E-2</v>
      </c>
      <c r="S160" s="99">
        <v>38.75</v>
      </c>
      <c r="T160" s="102">
        <v>0.11600000000000001</v>
      </c>
      <c r="U160" s="102">
        <v>0.112</v>
      </c>
      <c r="V160" s="102">
        <v>8.5999999999999993E-2</v>
      </c>
      <c r="W160" s="102">
        <v>9.9000000000000005E-2</v>
      </c>
      <c r="X160" s="102">
        <v>0.106</v>
      </c>
      <c r="Y160" s="102">
        <v>8.5000000000000006E-2</v>
      </c>
      <c r="Z160" s="102">
        <v>0.13900000000000001</v>
      </c>
      <c r="AA160" s="102">
        <v>0.10100000000000001</v>
      </c>
      <c r="AB160" s="102">
        <v>8.1000000000000003E-2</v>
      </c>
      <c r="AC160" s="102">
        <v>9.5000000000000001E-2</v>
      </c>
      <c r="AD160" s="102">
        <v>8.5999999999999993E-2</v>
      </c>
      <c r="AE160" s="102">
        <v>0.10199999999999999</v>
      </c>
      <c r="AF160" s="102">
        <v>8.7999999999999995E-2</v>
      </c>
      <c r="AG160" s="102">
        <v>0.106</v>
      </c>
      <c r="AH160" s="102">
        <v>0.115</v>
      </c>
      <c r="AI160" s="102">
        <v>9.4E-2</v>
      </c>
      <c r="AJ160" s="102">
        <v>8.7999999999999995E-2</v>
      </c>
      <c r="AK160" s="102">
        <v>0.10199999999999999</v>
      </c>
      <c r="AL160" s="102">
        <v>9.1999999999999998E-2</v>
      </c>
      <c r="AM160" s="102">
        <v>0.13600000000000001</v>
      </c>
      <c r="AN160" s="97">
        <v>9.1999999999999998E-2</v>
      </c>
      <c r="AO160" s="97">
        <v>9.9000000000000005E-2</v>
      </c>
      <c r="AP160" s="97">
        <v>8.4000000000000005E-2</v>
      </c>
      <c r="AQ160" s="97">
        <v>0.121</v>
      </c>
    </row>
    <row r="161" spans="1:43" x14ac:dyDescent="0.25">
      <c r="A161" s="7">
        <v>39</v>
      </c>
      <c r="B161" s="14">
        <v>0.10299999999999999</v>
      </c>
      <c r="C161" s="14">
        <v>0.109</v>
      </c>
      <c r="D161" s="14">
        <v>9.8000000000000004E-2</v>
      </c>
      <c r="E161" s="14">
        <v>9.8000000000000004E-2</v>
      </c>
      <c r="F161" s="14">
        <v>0.115</v>
      </c>
      <c r="G161" s="14">
        <v>0.11</v>
      </c>
      <c r="H161" s="14">
        <v>9.5000000000000001E-2</v>
      </c>
      <c r="I161" s="14">
        <v>9.7000000000000003E-2</v>
      </c>
      <c r="J161" s="8">
        <v>8.5999999999999993E-2</v>
      </c>
      <c r="K161" s="14">
        <v>7.3999999999999996E-2</v>
      </c>
      <c r="L161" s="14">
        <v>0.105</v>
      </c>
      <c r="M161" s="14">
        <v>8.7999999999999995E-2</v>
      </c>
      <c r="N161" s="8">
        <v>9.1999999999999998E-2</v>
      </c>
      <c r="O161" s="8">
        <v>9.5000000000000001E-2</v>
      </c>
      <c r="P161" s="8">
        <v>0.1</v>
      </c>
      <c r="Q161" s="8">
        <v>8.5999999999999993E-2</v>
      </c>
      <c r="S161" s="99">
        <v>39</v>
      </c>
      <c r="T161" s="102">
        <v>0.11799999999999999</v>
      </c>
      <c r="U161" s="102">
        <v>0.113</v>
      </c>
      <c r="V161" s="102">
        <v>8.5999999999999993E-2</v>
      </c>
      <c r="W161" s="102">
        <v>9.8000000000000004E-2</v>
      </c>
      <c r="X161" s="102">
        <v>0.107</v>
      </c>
      <c r="Y161" s="102">
        <v>8.5999999999999993E-2</v>
      </c>
      <c r="Z161" s="102">
        <v>0.14000000000000001</v>
      </c>
      <c r="AA161" s="102">
        <v>0.10100000000000001</v>
      </c>
      <c r="AB161" s="102">
        <v>0.08</v>
      </c>
      <c r="AC161" s="102">
        <v>9.6000000000000002E-2</v>
      </c>
      <c r="AD161" s="102">
        <v>8.7999999999999995E-2</v>
      </c>
      <c r="AE161" s="102">
        <v>0.10299999999999999</v>
      </c>
      <c r="AF161" s="102">
        <v>8.8999999999999996E-2</v>
      </c>
      <c r="AG161" s="102">
        <v>0.108</v>
      </c>
      <c r="AH161" s="102">
        <v>0.114</v>
      </c>
      <c r="AI161" s="102">
        <v>9.5000000000000001E-2</v>
      </c>
      <c r="AJ161" s="102">
        <v>0.09</v>
      </c>
      <c r="AK161" s="102">
        <v>0.10199999999999999</v>
      </c>
      <c r="AL161" s="102">
        <v>9.4E-2</v>
      </c>
      <c r="AM161" s="102">
        <v>0.13800000000000001</v>
      </c>
      <c r="AN161" s="97">
        <v>9.2999999999999999E-2</v>
      </c>
      <c r="AO161" s="97">
        <v>0.1</v>
      </c>
      <c r="AP161" s="97">
        <v>8.5999999999999993E-2</v>
      </c>
      <c r="AQ161" s="97">
        <v>0.122</v>
      </c>
    </row>
    <row r="162" spans="1:43" x14ac:dyDescent="0.25">
      <c r="A162" s="7">
        <v>39.25</v>
      </c>
      <c r="B162" s="14">
        <v>0.10199999999999999</v>
      </c>
      <c r="C162" s="14">
        <v>0.109</v>
      </c>
      <c r="D162" s="14">
        <v>0.1</v>
      </c>
      <c r="E162" s="14">
        <v>9.7000000000000003E-2</v>
      </c>
      <c r="F162" s="14">
        <v>0.115</v>
      </c>
      <c r="G162" s="14">
        <v>0.111</v>
      </c>
      <c r="H162" s="14">
        <v>9.5000000000000001E-2</v>
      </c>
      <c r="I162" s="14">
        <v>9.6000000000000002E-2</v>
      </c>
      <c r="J162" s="8">
        <v>8.6999999999999994E-2</v>
      </c>
      <c r="K162" s="14">
        <v>7.5999999999999998E-2</v>
      </c>
      <c r="L162" s="14">
        <v>0.104</v>
      </c>
      <c r="M162" s="14">
        <v>8.7999999999999995E-2</v>
      </c>
      <c r="N162" s="8">
        <v>9.0999999999999998E-2</v>
      </c>
      <c r="O162" s="8">
        <v>9.5000000000000001E-2</v>
      </c>
      <c r="P162" s="8">
        <v>0.1</v>
      </c>
      <c r="Q162" s="8">
        <v>8.6999999999999994E-2</v>
      </c>
      <c r="S162" s="99">
        <v>39.25</v>
      </c>
      <c r="T162" s="102">
        <v>0.11799999999999999</v>
      </c>
      <c r="U162" s="102">
        <v>0.112</v>
      </c>
      <c r="V162" s="102">
        <v>8.5000000000000006E-2</v>
      </c>
      <c r="W162" s="102">
        <v>9.8000000000000004E-2</v>
      </c>
      <c r="X162" s="102">
        <v>0.11</v>
      </c>
      <c r="Y162" s="102">
        <v>8.6999999999999994E-2</v>
      </c>
      <c r="Z162" s="102">
        <v>0.13900000000000001</v>
      </c>
      <c r="AA162" s="102">
        <v>0.10299999999999999</v>
      </c>
      <c r="AB162" s="102">
        <v>8.1000000000000003E-2</v>
      </c>
      <c r="AC162" s="102">
        <v>9.5000000000000001E-2</v>
      </c>
      <c r="AD162" s="102">
        <v>0.09</v>
      </c>
      <c r="AE162" s="102">
        <v>0.106</v>
      </c>
      <c r="AF162" s="102">
        <v>0.09</v>
      </c>
      <c r="AG162" s="102">
        <v>0.107</v>
      </c>
      <c r="AH162" s="102">
        <v>0.115</v>
      </c>
      <c r="AI162" s="102">
        <v>9.5000000000000001E-2</v>
      </c>
      <c r="AJ162" s="102">
        <v>0.09</v>
      </c>
      <c r="AK162" s="102">
        <v>0.10199999999999999</v>
      </c>
      <c r="AL162" s="102">
        <v>9.2999999999999999E-2</v>
      </c>
      <c r="AM162" s="102">
        <v>0.13800000000000001</v>
      </c>
      <c r="AN162" s="97">
        <v>9.0999999999999998E-2</v>
      </c>
      <c r="AO162" s="97">
        <v>9.9000000000000005E-2</v>
      </c>
      <c r="AP162" s="97">
        <v>8.5999999999999993E-2</v>
      </c>
      <c r="AQ162" s="97">
        <v>0.124</v>
      </c>
    </row>
    <row r="163" spans="1:43" x14ac:dyDescent="0.25">
      <c r="A163" s="7">
        <v>39.5</v>
      </c>
      <c r="B163" s="14">
        <v>0.104</v>
      </c>
      <c r="C163" s="14">
        <v>0.109</v>
      </c>
      <c r="D163" s="14">
        <v>0.1</v>
      </c>
      <c r="E163" s="14">
        <v>9.9000000000000005E-2</v>
      </c>
      <c r="F163" s="14">
        <v>0.115</v>
      </c>
      <c r="G163" s="14">
        <v>0.111</v>
      </c>
      <c r="H163" s="14">
        <v>9.5000000000000001E-2</v>
      </c>
      <c r="I163" s="14">
        <v>9.7000000000000003E-2</v>
      </c>
      <c r="J163" s="8">
        <v>8.6999999999999994E-2</v>
      </c>
      <c r="K163" s="14">
        <v>7.3999999999999996E-2</v>
      </c>
      <c r="L163" s="14">
        <v>0.106</v>
      </c>
      <c r="M163" s="14">
        <v>8.6999999999999994E-2</v>
      </c>
      <c r="N163" s="8">
        <v>9.2999999999999999E-2</v>
      </c>
      <c r="O163" s="8">
        <v>9.5000000000000001E-2</v>
      </c>
      <c r="P163" s="8">
        <v>9.9000000000000005E-2</v>
      </c>
      <c r="Q163" s="8">
        <v>8.6999999999999994E-2</v>
      </c>
      <c r="S163" s="99">
        <v>39.5</v>
      </c>
      <c r="T163" s="102">
        <v>0.11799999999999999</v>
      </c>
      <c r="U163" s="102">
        <v>0.113</v>
      </c>
      <c r="V163" s="102">
        <v>8.3000000000000004E-2</v>
      </c>
      <c r="W163" s="102">
        <v>9.9000000000000005E-2</v>
      </c>
      <c r="X163" s="102">
        <v>0.11</v>
      </c>
      <c r="Y163" s="102">
        <v>8.6999999999999994E-2</v>
      </c>
      <c r="Z163" s="102">
        <v>0.14199999999999999</v>
      </c>
      <c r="AA163" s="102">
        <v>0.10100000000000001</v>
      </c>
      <c r="AB163" s="102">
        <v>8.1000000000000003E-2</v>
      </c>
      <c r="AC163" s="102">
        <v>9.4E-2</v>
      </c>
      <c r="AD163" s="102">
        <v>8.8999999999999996E-2</v>
      </c>
      <c r="AE163" s="102">
        <v>0.107</v>
      </c>
      <c r="AF163" s="102">
        <v>0.09</v>
      </c>
      <c r="AG163" s="102">
        <v>0.109</v>
      </c>
      <c r="AH163" s="102">
        <v>0.114</v>
      </c>
      <c r="AI163" s="102">
        <v>9.5000000000000001E-2</v>
      </c>
      <c r="AJ163" s="102">
        <v>9.0999999999999998E-2</v>
      </c>
      <c r="AK163" s="102">
        <v>0.104</v>
      </c>
      <c r="AL163" s="102">
        <v>9.4E-2</v>
      </c>
      <c r="AM163" s="102">
        <v>0.13900000000000001</v>
      </c>
      <c r="AN163" s="97">
        <v>9.2999999999999999E-2</v>
      </c>
      <c r="AO163" s="97">
        <v>9.9000000000000005E-2</v>
      </c>
      <c r="AP163" s="97">
        <v>8.6999999999999994E-2</v>
      </c>
      <c r="AQ163" s="97">
        <v>0.124</v>
      </c>
    </row>
    <row r="164" spans="1:43" x14ac:dyDescent="0.25">
      <c r="A164" s="7">
        <v>39.75</v>
      </c>
      <c r="B164" s="14">
        <v>0.10299999999999999</v>
      </c>
      <c r="C164" s="14">
        <v>0.108</v>
      </c>
      <c r="D164" s="14">
        <v>0.10100000000000001</v>
      </c>
      <c r="E164" s="14">
        <v>9.9000000000000005E-2</v>
      </c>
      <c r="F164" s="14">
        <v>0.114</v>
      </c>
      <c r="G164" s="14">
        <v>0.113</v>
      </c>
      <c r="H164" s="14">
        <v>9.4E-2</v>
      </c>
      <c r="I164" s="14">
        <v>9.8000000000000004E-2</v>
      </c>
      <c r="J164" s="8">
        <v>8.7999999999999995E-2</v>
      </c>
      <c r="K164" s="14">
        <v>7.2999999999999995E-2</v>
      </c>
      <c r="L164" s="14">
        <v>0.105</v>
      </c>
      <c r="M164" s="14">
        <v>8.7999999999999995E-2</v>
      </c>
      <c r="N164" s="8">
        <v>9.1999999999999998E-2</v>
      </c>
      <c r="O164" s="8">
        <v>9.6000000000000002E-2</v>
      </c>
      <c r="P164" s="8">
        <v>9.9000000000000005E-2</v>
      </c>
      <c r="Q164" s="8">
        <v>8.6999999999999994E-2</v>
      </c>
      <c r="S164" s="99">
        <v>39.75</v>
      </c>
      <c r="T164" s="102">
        <v>0.11899999999999999</v>
      </c>
      <c r="U164" s="102">
        <v>0.114</v>
      </c>
      <c r="V164" s="102">
        <v>8.6999999999999994E-2</v>
      </c>
      <c r="W164" s="102">
        <v>0.10100000000000001</v>
      </c>
      <c r="X164" s="102">
        <v>0.111</v>
      </c>
      <c r="Y164" s="102">
        <v>8.6999999999999994E-2</v>
      </c>
      <c r="Z164" s="102">
        <v>0.14099999999999999</v>
      </c>
      <c r="AA164" s="102">
        <v>0.10199999999999999</v>
      </c>
      <c r="AB164" s="102">
        <v>8.4000000000000005E-2</v>
      </c>
      <c r="AC164" s="102">
        <v>9.7000000000000003E-2</v>
      </c>
      <c r="AD164" s="102">
        <v>8.8999999999999996E-2</v>
      </c>
      <c r="AE164" s="102">
        <v>0.105</v>
      </c>
      <c r="AF164" s="102">
        <v>9.0999999999999998E-2</v>
      </c>
      <c r="AG164" s="102">
        <v>0.109</v>
      </c>
      <c r="AH164" s="102">
        <v>0.115</v>
      </c>
      <c r="AI164" s="102">
        <v>9.5000000000000001E-2</v>
      </c>
      <c r="AJ164" s="102">
        <v>9.1999999999999998E-2</v>
      </c>
      <c r="AK164" s="102">
        <v>0.10299999999999999</v>
      </c>
      <c r="AL164" s="102">
        <v>9.5000000000000001E-2</v>
      </c>
      <c r="AM164" s="102">
        <v>0.14000000000000001</v>
      </c>
      <c r="AN164" s="97">
        <v>9.2999999999999999E-2</v>
      </c>
      <c r="AO164" s="97">
        <v>0.10100000000000001</v>
      </c>
      <c r="AP164" s="97">
        <v>8.5999999999999993E-2</v>
      </c>
      <c r="AQ164" s="97">
        <v>0.124</v>
      </c>
    </row>
    <row r="165" spans="1:43" x14ac:dyDescent="0.25">
      <c r="A165" s="7">
        <v>40</v>
      </c>
      <c r="B165" s="14">
        <v>0.104</v>
      </c>
      <c r="C165" s="14">
        <v>0.11</v>
      </c>
      <c r="D165" s="14">
        <v>0.10100000000000001</v>
      </c>
      <c r="E165" s="14">
        <v>0.1</v>
      </c>
      <c r="F165" s="14">
        <v>0.11700000000000001</v>
      </c>
      <c r="G165" s="14">
        <v>0.111</v>
      </c>
      <c r="H165" s="14">
        <v>9.5000000000000001E-2</v>
      </c>
      <c r="I165" s="14">
        <v>9.9000000000000005E-2</v>
      </c>
      <c r="J165" s="8">
        <v>8.7999999999999995E-2</v>
      </c>
      <c r="K165" s="14">
        <v>7.4999999999999997E-2</v>
      </c>
      <c r="L165" s="14">
        <v>0.107</v>
      </c>
      <c r="M165" s="14">
        <v>8.6999999999999994E-2</v>
      </c>
      <c r="N165" s="8">
        <v>9.2999999999999999E-2</v>
      </c>
      <c r="O165" s="8">
        <v>9.7000000000000003E-2</v>
      </c>
      <c r="P165" s="8">
        <v>0.1</v>
      </c>
      <c r="Q165" s="8">
        <v>8.7999999999999995E-2</v>
      </c>
      <c r="S165" s="99">
        <v>40</v>
      </c>
      <c r="T165" s="102">
        <v>0.11799999999999999</v>
      </c>
      <c r="U165" s="102">
        <v>0.115</v>
      </c>
      <c r="V165" s="102">
        <v>8.7999999999999995E-2</v>
      </c>
      <c r="W165" s="102">
        <v>0.10100000000000001</v>
      </c>
      <c r="X165" s="102">
        <v>0.111</v>
      </c>
      <c r="Y165" s="102">
        <v>8.7999999999999995E-2</v>
      </c>
      <c r="Z165" s="102">
        <v>0.14199999999999999</v>
      </c>
      <c r="AA165" s="102">
        <v>0.104</v>
      </c>
      <c r="AB165" s="102">
        <v>8.3000000000000004E-2</v>
      </c>
      <c r="AC165" s="102">
        <v>9.6000000000000002E-2</v>
      </c>
      <c r="AD165" s="102">
        <v>9.2999999999999999E-2</v>
      </c>
      <c r="AE165" s="102">
        <v>0.107</v>
      </c>
      <c r="AF165" s="102">
        <v>9.1999999999999998E-2</v>
      </c>
      <c r="AG165" s="102">
        <v>0.111</v>
      </c>
      <c r="AH165" s="102">
        <v>0.115</v>
      </c>
      <c r="AI165" s="102">
        <v>9.7000000000000003E-2</v>
      </c>
      <c r="AJ165" s="102">
        <v>9.4E-2</v>
      </c>
      <c r="AK165" s="102">
        <v>0.105</v>
      </c>
      <c r="AL165" s="102">
        <v>9.7000000000000003E-2</v>
      </c>
      <c r="AM165" s="102">
        <v>0.14000000000000001</v>
      </c>
      <c r="AN165" s="97">
        <v>9.5000000000000001E-2</v>
      </c>
      <c r="AO165" s="97">
        <v>0.10199999999999999</v>
      </c>
      <c r="AP165" s="97">
        <v>8.7999999999999995E-2</v>
      </c>
      <c r="AQ165" s="97">
        <v>0.125</v>
      </c>
    </row>
    <row r="166" spans="1:43" x14ac:dyDescent="0.25">
      <c r="A166" s="7">
        <v>40.25</v>
      </c>
      <c r="B166" s="14">
        <v>0.104</v>
      </c>
      <c r="C166" s="14">
        <v>0.109</v>
      </c>
      <c r="D166" s="14">
        <v>0.10100000000000001</v>
      </c>
      <c r="E166" s="14">
        <v>9.8000000000000004E-2</v>
      </c>
      <c r="F166" s="14">
        <v>0.115</v>
      </c>
      <c r="G166" s="14">
        <v>0.111</v>
      </c>
      <c r="H166" s="14">
        <v>9.6000000000000002E-2</v>
      </c>
      <c r="I166" s="14">
        <v>9.7000000000000003E-2</v>
      </c>
      <c r="J166" s="8">
        <v>8.7999999999999995E-2</v>
      </c>
      <c r="K166" s="14">
        <v>7.4999999999999997E-2</v>
      </c>
      <c r="L166" s="14">
        <v>0.106</v>
      </c>
      <c r="M166" s="14">
        <v>8.7999999999999995E-2</v>
      </c>
      <c r="N166" s="8">
        <v>9.2999999999999999E-2</v>
      </c>
      <c r="O166" s="8">
        <v>9.5000000000000001E-2</v>
      </c>
      <c r="P166" s="8">
        <v>0.1</v>
      </c>
      <c r="Q166" s="8">
        <v>8.6999999999999994E-2</v>
      </c>
      <c r="S166" s="99">
        <v>40.25</v>
      </c>
      <c r="T166" s="102">
        <v>0.12</v>
      </c>
      <c r="U166" s="102">
        <v>0.11600000000000001</v>
      </c>
      <c r="V166" s="102">
        <v>8.8999999999999996E-2</v>
      </c>
      <c r="W166" s="102">
        <v>0.10199999999999999</v>
      </c>
      <c r="X166" s="102">
        <v>0.111</v>
      </c>
      <c r="Y166" s="102">
        <v>8.8999999999999996E-2</v>
      </c>
      <c r="Z166" s="102">
        <v>0.14199999999999999</v>
      </c>
      <c r="AA166" s="102">
        <v>0.104</v>
      </c>
      <c r="AB166" s="102">
        <v>8.5999999999999993E-2</v>
      </c>
      <c r="AC166" s="102">
        <v>9.7000000000000003E-2</v>
      </c>
      <c r="AD166" s="102">
        <v>9.1999999999999998E-2</v>
      </c>
      <c r="AE166" s="102">
        <v>0.106</v>
      </c>
      <c r="AF166" s="102">
        <v>9.0999999999999998E-2</v>
      </c>
      <c r="AG166" s="102">
        <v>0.111</v>
      </c>
      <c r="AH166" s="102">
        <v>0.11600000000000001</v>
      </c>
      <c r="AI166" s="102">
        <v>9.8000000000000004E-2</v>
      </c>
      <c r="AJ166" s="102">
        <v>9.2999999999999999E-2</v>
      </c>
      <c r="AK166" s="102">
        <v>0.106</v>
      </c>
      <c r="AL166" s="102">
        <v>9.8000000000000004E-2</v>
      </c>
      <c r="AM166" s="102">
        <v>0.14299999999999999</v>
      </c>
      <c r="AN166" s="97">
        <v>9.4E-2</v>
      </c>
      <c r="AO166" s="97">
        <v>0.10299999999999999</v>
      </c>
      <c r="AP166" s="97">
        <v>8.7999999999999995E-2</v>
      </c>
      <c r="AQ166" s="97">
        <v>0.127</v>
      </c>
    </row>
    <row r="167" spans="1:43" x14ac:dyDescent="0.25">
      <c r="A167" s="7">
        <v>40.5</v>
      </c>
      <c r="B167" s="14">
        <v>0.105</v>
      </c>
      <c r="C167" s="14">
        <v>0.11</v>
      </c>
      <c r="D167" s="14">
        <v>0.10100000000000001</v>
      </c>
      <c r="E167" s="14">
        <v>9.8000000000000004E-2</v>
      </c>
      <c r="F167" s="14">
        <v>0.11799999999999999</v>
      </c>
      <c r="G167" s="14">
        <v>0.113</v>
      </c>
      <c r="H167" s="14">
        <v>9.6000000000000002E-2</v>
      </c>
      <c r="I167" s="14">
        <v>9.8000000000000004E-2</v>
      </c>
      <c r="J167" s="8">
        <v>8.8999999999999996E-2</v>
      </c>
      <c r="K167" s="14">
        <v>7.4999999999999997E-2</v>
      </c>
      <c r="L167" s="14">
        <v>0.105</v>
      </c>
      <c r="M167" s="14">
        <v>8.6999999999999994E-2</v>
      </c>
      <c r="N167" s="8">
        <v>9.4E-2</v>
      </c>
      <c r="O167" s="8">
        <v>9.7000000000000003E-2</v>
      </c>
      <c r="P167" s="8">
        <v>0.10199999999999999</v>
      </c>
      <c r="Q167" s="8">
        <v>8.7999999999999995E-2</v>
      </c>
      <c r="S167" s="99">
        <v>40.5</v>
      </c>
      <c r="T167" s="102">
        <v>0.121</v>
      </c>
      <c r="U167" s="102">
        <v>0.11600000000000001</v>
      </c>
      <c r="V167" s="102">
        <v>8.8999999999999996E-2</v>
      </c>
      <c r="W167" s="102">
        <v>0.10199999999999999</v>
      </c>
      <c r="X167" s="102">
        <v>0.113</v>
      </c>
      <c r="Y167" s="102">
        <v>0.09</v>
      </c>
      <c r="Z167" s="102">
        <v>0.14299999999999999</v>
      </c>
      <c r="AA167" s="102">
        <v>0.104</v>
      </c>
      <c r="AB167" s="102">
        <v>8.5999999999999993E-2</v>
      </c>
      <c r="AC167" s="102">
        <v>9.9000000000000005E-2</v>
      </c>
      <c r="AD167" s="102">
        <v>9.2999999999999999E-2</v>
      </c>
      <c r="AE167" s="102">
        <v>0.111</v>
      </c>
      <c r="AF167" s="102">
        <v>9.1999999999999998E-2</v>
      </c>
      <c r="AG167" s="102">
        <v>0.111</v>
      </c>
      <c r="AH167" s="102">
        <v>0.11600000000000001</v>
      </c>
      <c r="AI167" s="102">
        <v>9.7000000000000003E-2</v>
      </c>
      <c r="AJ167" s="102">
        <v>9.2999999999999999E-2</v>
      </c>
      <c r="AK167" s="102">
        <v>0.106</v>
      </c>
      <c r="AL167" s="102">
        <v>9.8000000000000004E-2</v>
      </c>
      <c r="AM167" s="102">
        <v>0.14299999999999999</v>
      </c>
      <c r="AN167" s="97">
        <v>9.5000000000000001E-2</v>
      </c>
      <c r="AO167" s="97">
        <v>0.10199999999999999</v>
      </c>
      <c r="AP167" s="97">
        <v>8.8999999999999996E-2</v>
      </c>
      <c r="AQ167" s="97">
        <v>0.128</v>
      </c>
    </row>
    <row r="168" spans="1:43" x14ac:dyDescent="0.25">
      <c r="A168" s="7">
        <v>40.75</v>
      </c>
      <c r="B168" s="14">
        <v>0.105</v>
      </c>
      <c r="C168" s="14">
        <v>0.111</v>
      </c>
      <c r="D168" s="14">
        <v>0.10199999999999999</v>
      </c>
      <c r="E168" s="14">
        <v>9.8000000000000004E-2</v>
      </c>
      <c r="F168" s="14">
        <v>0.11799999999999999</v>
      </c>
      <c r="G168" s="14">
        <v>0.112</v>
      </c>
      <c r="H168" s="14">
        <v>9.6000000000000002E-2</v>
      </c>
      <c r="I168" s="14">
        <v>9.8000000000000004E-2</v>
      </c>
      <c r="J168" s="8">
        <v>8.8999999999999996E-2</v>
      </c>
      <c r="K168" s="14">
        <v>7.4999999999999997E-2</v>
      </c>
      <c r="L168" s="14">
        <v>0.106</v>
      </c>
      <c r="M168" s="14">
        <v>8.7999999999999995E-2</v>
      </c>
      <c r="N168" s="8">
        <v>9.6000000000000002E-2</v>
      </c>
      <c r="O168" s="8">
        <v>9.7000000000000003E-2</v>
      </c>
      <c r="P168" s="8">
        <v>0.10100000000000001</v>
      </c>
      <c r="Q168" s="8">
        <v>8.6999999999999994E-2</v>
      </c>
      <c r="S168" s="99">
        <v>40.75</v>
      </c>
      <c r="T168" s="102">
        <v>0.121</v>
      </c>
      <c r="U168" s="102">
        <v>0.11600000000000001</v>
      </c>
      <c r="V168" s="102">
        <v>8.8999999999999996E-2</v>
      </c>
      <c r="W168" s="102">
        <v>0.10199999999999999</v>
      </c>
      <c r="X168" s="102">
        <v>0.111</v>
      </c>
      <c r="Y168" s="102">
        <v>9.0999999999999998E-2</v>
      </c>
      <c r="Z168" s="102">
        <v>0.14399999999999999</v>
      </c>
      <c r="AA168" s="102">
        <v>0.105</v>
      </c>
      <c r="AB168" s="102">
        <v>8.5000000000000006E-2</v>
      </c>
      <c r="AC168" s="102">
        <v>9.7000000000000003E-2</v>
      </c>
      <c r="AD168" s="102">
        <v>9.1999999999999998E-2</v>
      </c>
      <c r="AE168" s="102">
        <v>0.109</v>
      </c>
      <c r="AF168" s="102">
        <v>9.2999999999999999E-2</v>
      </c>
      <c r="AG168" s="102">
        <v>0.112</v>
      </c>
      <c r="AH168" s="102">
        <v>0.11799999999999999</v>
      </c>
      <c r="AI168" s="102">
        <v>9.8000000000000004E-2</v>
      </c>
      <c r="AJ168" s="102">
        <v>9.4E-2</v>
      </c>
      <c r="AK168" s="102">
        <v>0.108</v>
      </c>
      <c r="AL168" s="102">
        <v>9.9000000000000005E-2</v>
      </c>
      <c r="AM168" s="102">
        <v>0.14499999999999999</v>
      </c>
      <c r="AN168" s="97">
        <v>9.4E-2</v>
      </c>
      <c r="AO168" s="97">
        <v>0.10299999999999999</v>
      </c>
      <c r="AP168" s="97">
        <v>8.8999999999999996E-2</v>
      </c>
      <c r="AQ168" s="97">
        <v>0.128</v>
      </c>
    </row>
    <row r="169" spans="1:43" x14ac:dyDescent="0.25">
      <c r="A169" s="7">
        <v>41</v>
      </c>
      <c r="B169" s="14">
        <v>0.107</v>
      </c>
      <c r="C169" s="14">
        <v>0.111</v>
      </c>
      <c r="D169" s="14">
        <v>0.10100000000000001</v>
      </c>
      <c r="E169" s="14">
        <v>0.1</v>
      </c>
      <c r="F169" s="14">
        <v>0.11799999999999999</v>
      </c>
      <c r="G169" s="14">
        <v>0.112</v>
      </c>
      <c r="H169" s="14">
        <v>9.7000000000000003E-2</v>
      </c>
      <c r="I169" s="14">
        <v>9.8000000000000004E-2</v>
      </c>
      <c r="J169" s="8">
        <v>0.09</v>
      </c>
      <c r="K169" s="14">
        <v>7.6999999999999999E-2</v>
      </c>
      <c r="L169" s="14">
        <v>0.107</v>
      </c>
      <c r="M169" s="14">
        <v>8.8999999999999996E-2</v>
      </c>
      <c r="N169" s="8">
        <v>9.6000000000000002E-2</v>
      </c>
      <c r="O169" s="8">
        <v>9.7000000000000003E-2</v>
      </c>
      <c r="P169" s="8">
        <v>0.10199999999999999</v>
      </c>
      <c r="Q169" s="8">
        <v>8.8999999999999996E-2</v>
      </c>
      <c r="S169" s="99">
        <v>41</v>
      </c>
      <c r="T169" s="102">
        <v>0.122</v>
      </c>
      <c r="U169" s="102">
        <v>0.11600000000000001</v>
      </c>
      <c r="V169" s="102">
        <v>0.09</v>
      </c>
      <c r="W169" s="102">
        <v>0.104</v>
      </c>
      <c r="X169" s="102">
        <v>0.113</v>
      </c>
      <c r="Y169" s="102">
        <v>9.0999999999999998E-2</v>
      </c>
      <c r="Z169" s="102">
        <v>0.14399999999999999</v>
      </c>
      <c r="AA169" s="102">
        <v>0.106</v>
      </c>
      <c r="AB169" s="102">
        <v>8.5999999999999993E-2</v>
      </c>
      <c r="AC169" s="102">
        <v>9.8000000000000004E-2</v>
      </c>
      <c r="AD169" s="102">
        <v>9.2999999999999999E-2</v>
      </c>
      <c r="AE169" s="102">
        <v>0.11</v>
      </c>
      <c r="AF169" s="102">
        <v>9.4E-2</v>
      </c>
      <c r="AG169" s="102">
        <v>0.112</v>
      </c>
      <c r="AH169" s="102">
        <v>0.11700000000000001</v>
      </c>
      <c r="AI169" s="102">
        <v>9.9000000000000005E-2</v>
      </c>
      <c r="AJ169" s="102">
        <v>9.4E-2</v>
      </c>
      <c r="AK169" s="102">
        <v>0.108</v>
      </c>
      <c r="AL169" s="102">
        <v>0.1</v>
      </c>
      <c r="AM169" s="102">
        <v>0.14499999999999999</v>
      </c>
      <c r="AN169" s="97">
        <v>9.7000000000000003E-2</v>
      </c>
      <c r="AO169" s="97">
        <v>0.10299999999999999</v>
      </c>
      <c r="AP169" s="97">
        <v>0.09</v>
      </c>
      <c r="AQ169" s="97">
        <v>0.129</v>
      </c>
    </row>
    <row r="170" spans="1:43" x14ac:dyDescent="0.25">
      <c r="A170" s="7">
        <v>41.25</v>
      </c>
      <c r="B170" s="14">
        <v>0.106</v>
      </c>
      <c r="C170" s="14">
        <v>0.109</v>
      </c>
      <c r="D170" s="14">
        <v>0.10199999999999999</v>
      </c>
      <c r="E170" s="14">
        <v>0.1</v>
      </c>
      <c r="F170" s="14">
        <v>0.115</v>
      </c>
      <c r="G170" s="14">
        <v>0.113</v>
      </c>
      <c r="H170" s="14">
        <v>9.6000000000000002E-2</v>
      </c>
      <c r="I170" s="14">
        <v>9.9000000000000005E-2</v>
      </c>
      <c r="J170" s="8">
        <v>8.8999999999999996E-2</v>
      </c>
      <c r="K170" s="14">
        <v>7.5999999999999998E-2</v>
      </c>
      <c r="L170" s="14">
        <v>0.107</v>
      </c>
      <c r="M170" s="14">
        <v>0.09</v>
      </c>
      <c r="N170" s="8">
        <v>9.7000000000000003E-2</v>
      </c>
      <c r="O170" s="8">
        <v>9.8000000000000004E-2</v>
      </c>
      <c r="P170" s="8">
        <v>0.10199999999999999</v>
      </c>
      <c r="Q170" s="8">
        <v>8.8999999999999996E-2</v>
      </c>
      <c r="S170" s="99">
        <v>41.25</v>
      </c>
      <c r="T170" s="102">
        <v>0.123</v>
      </c>
      <c r="U170" s="102">
        <v>0.11700000000000001</v>
      </c>
      <c r="V170" s="102">
        <v>9.0999999999999998E-2</v>
      </c>
      <c r="W170" s="102">
        <v>0.104</v>
      </c>
      <c r="X170" s="102">
        <v>0.114</v>
      </c>
      <c r="Y170" s="102">
        <v>9.0999999999999998E-2</v>
      </c>
      <c r="Z170" s="102">
        <v>0.14599999999999999</v>
      </c>
      <c r="AA170" s="102">
        <v>0.106</v>
      </c>
      <c r="AB170" s="102">
        <v>8.6999999999999994E-2</v>
      </c>
      <c r="AC170" s="102">
        <v>9.9000000000000005E-2</v>
      </c>
      <c r="AD170" s="102">
        <v>9.4E-2</v>
      </c>
      <c r="AE170" s="102">
        <v>0.111</v>
      </c>
      <c r="AF170" s="102">
        <v>9.4E-2</v>
      </c>
      <c r="AG170" s="102">
        <v>0.112</v>
      </c>
      <c r="AH170" s="102">
        <v>0.11799999999999999</v>
      </c>
      <c r="AI170" s="102">
        <v>9.9000000000000005E-2</v>
      </c>
      <c r="AJ170" s="102">
        <v>9.4E-2</v>
      </c>
      <c r="AK170" s="102">
        <v>0.109</v>
      </c>
      <c r="AL170" s="102">
        <v>0.10100000000000001</v>
      </c>
      <c r="AM170" s="102">
        <v>0.14599999999999999</v>
      </c>
      <c r="AN170" s="97">
        <v>9.6000000000000002E-2</v>
      </c>
      <c r="AO170" s="97">
        <v>0.105</v>
      </c>
      <c r="AP170" s="97">
        <v>9.0999999999999998E-2</v>
      </c>
      <c r="AQ170" s="97">
        <v>0.13100000000000001</v>
      </c>
    </row>
    <row r="171" spans="1:43" x14ac:dyDescent="0.25">
      <c r="A171" s="7">
        <v>41.5</v>
      </c>
      <c r="B171" s="14">
        <v>0.104</v>
      </c>
      <c r="C171" s="14">
        <v>0.111</v>
      </c>
      <c r="D171" s="14">
        <v>0.10299999999999999</v>
      </c>
      <c r="E171" s="14">
        <v>0.1</v>
      </c>
      <c r="F171" s="14">
        <v>0.11799999999999999</v>
      </c>
      <c r="G171" s="14">
        <v>0.113</v>
      </c>
      <c r="H171" s="14">
        <v>9.7000000000000003E-2</v>
      </c>
      <c r="I171" s="14">
        <v>9.9000000000000005E-2</v>
      </c>
      <c r="J171" s="8">
        <v>9.0999999999999998E-2</v>
      </c>
      <c r="K171" s="14">
        <v>7.6999999999999999E-2</v>
      </c>
      <c r="L171" s="14">
        <v>0.107</v>
      </c>
      <c r="M171" s="14">
        <v>8.8999999999999996E-2</v>
      </c>
      <c r="N171" s="8">
        <v>9.6000000000000002E-2</v>
      </c>
      <c r="O171" s="8">
        <v>9.8000000000000004E-2</v>
      </c>
      <c r="P171" s="8">
        <v>0.10199999999999999</v>
      </c>
      <c r="Q171" s="8">
        <v>8.8999999999999996E-2</v>
      </c>
      <c r="S171" s="99">
        <v>41.5</v>
      </c>
      <c r="T171" s="102">
        <v>0.123</v>
      </c>
      <c r="U171" s="102">
        <v>0.11799999999999999</v>
      </c>
      <c r="V171" s="102">
        <v>9.0999999999999998E-2</v>
      </c>
      <c r="W171" s="102">
        <v>0.104</v>
      </c>
      <c r="X171" s="102">
        <v>0.114</v>
      </c>
      <c r="Y171" s="102">
        <v>9.2999999999999999E-2</v>
      </c>
      <c r="Z171" s="102">
        <v>0.14499999999999999</v>
      </c>
      <c r="AA171" s="102">
        <v>0.107</v>
      </c>
      <c r="AB171" s="102">
        <v>8.7999999999999995E-2</v>
      </c>
      <c r="AC171" s="102">
        <v>9.8000000000000004E-2</v>
      </c>
      <c r="AD171" s="102">
        <v>9.4E-2</v>
      </c>
      <c r="AE171" s="102">
        <v>0.111</v>
      </c>
      <c r="AF171" s="102">
        <v>9.6000000000000002E-2</v>
      </c>
      <c r="AG171" s="102">
        <v>0.115</v>
      </c>
      <c r="AH171" s="102">
        <v>0.11899999999999999</v>
      </c>
      <c r="AI171" s="102">
        <v>0.1</v>
      </c>
      <c r="AJ171" s="102">
        <v>9.5000000000000001E-2</v>
      </c>
      <c r="AK171" s="102">
        <v>0.108</v>
      </c>
      <c r="AL171" s="102">
        <v>0.10299999999999999</v>
      </c>
      <c r="AM171" s="102">
        <v>0.14699999999999999</v>
      </c>
      <c r="AN171" s="97">
        <v>9.7000000000000003E-2</v>
      </c>
      <c r="AO171" s="97">
        <v>0.105</v>
      </c>
      <c r="AP171" s="97">
        <v>9.0999999999999998E-2</v>
      </c>
      <c r="AQ171" s="97">
        <v>0.13100000000000001</v>
      </c>
    </row>
    <row r="172" spans="1:43" x14ac:dyDescent="0.25">
      <c r="A172" s="7">
        <v>41.75</v>
      </c>
      <c r="B172" s="14">
        <v>0.107</v>
      </c>
      <c r="C172" s="14">
        <v>0.11</v>
      </c>
      <c r="D172" s="14">
        <v>0.10299999999999999</v>
      </c>
      <c r="E172" s="14">
        <v>0.1</v>
      </c>
      <c r="F172" s="14">
        <v>0.11700000000000001</v>
      </c>
      <c r="G172" s="14">
        <v>0.113</v>
      </c>
      <c r="H172" s="14">
        <v>9.6000000000000002E-2</v>
      </c>
      <c r="I172" s="14">
        <v>9.9000000000000005E-2</v>
      </c>
      <c r="J172" s="8">
        <v>0.09</v>
      </c>
      <c r="K172" s="14">
        <v>7.8E-2</v>
      </c>
      <c r="L172" s="14">
        <v>0.107</v>
      </c>
      <c r="M172" s="14">
        <v>8.8999999999999996E-2</v>
      </c>
      <c r="N172" s="8">
        <v>9.7000000000000003E-2</v>
      </c>
      <c r="O172" s="8">
        <v>9.7000000000000003E-2</v>
      </c>
      <c r="P172" s="8">
        <v>0.10299999999999999</v>
      </c>
      <c r="Q172" s="8">
        <v>9.0999999999999998E-2</v>
      </c>
      <c r="S172" s="99">
        <v>41.75</v>
      </c>
      <c r="T172" s="102">
        <v>0.124</v>
      </c>
      <c r="U172" s="102">
        <v>0.11899999999999999</v>
      </c>
      <c r="V172" s="102">
        <v>9.1999999999999998E-2</v>
      </c>
      <c r="W172" s="102">
        <v>0.104</v>
      </c>
      <c r="X172" s="102">
        <v>0.114</v>
      </c>
      <c r="Y172" s="102">
        <v>9.1999999999999998E-2</v>
      </c>
      <c r="Z172" s="102">
        <v>0.14599999999999999</v>
      </c>
      <c r="AA172" s="102">
        <v>0.107</v>
      </c>
      <c r="AB172" s="102">
        <v>8.6999999999999994E-2</v>
      </c>
      <c r="AC172" s="102">
        <v>9.9000000000000005E-2</v>
      </c>
      <c r="AD172" s="102">
        <v>9.5000000000000001E-2</v>
      </c>
      <c r="AE172" s="102">
        <v>0.111</v>
      </c>
      <c r="AF172" s="102">
        <v>9.5000000000000001E-2</v>
      </c>
      <c r="AG172" s="102">
        <v>0.114</v>
      </c>
      <c r="AH172" s="102">
        <v>0.11799999999999999</v>
      </c>
      <c r="AI172" s="102">
        <v>9.9000000000000005E-2</v>
      </c>
      <c r="AJ172" s="102">
        <v>9.5000000000000001E-2</v>
      </c>
      <c r="AK172" s="102">
        <v>0.109</v>
      </c>
      <c r="AL172" s="102">
        <v>0.10299999999999999</v>
      </c>
      <c r="AM172" s="102">
        <v>0.14799999999999999</v>
      </c>
      <c r="AN172" s="97">
        <v>9.6000000000000002E-2</v>
      </c>
      <c r="AO172" s="97">
        <v>0.105</v>
      </c>
      <c r="AP172" s="97">
        <v>0.09</v>
      </c>
      <c r="AQ172" s="97">
        <v>0.13200000000000001</v>
      </c>
    </row>
    <row r="173" spans="1:43" x14ac:dyDescent="0.25">
      <c r="A173" s="7">
        <v>42</v>
      </c>
      <c r="B173" s="14">
        <v>0.105</v>
      </c>
      <c r="C173" s="14">
        <v>0.113</v>
      </c>
      <c r="D173" s="14">
        <v>0.104</v>
      </c>
      <c r="E173" s="14">
        <v>0.10100000000000001</v>
      </c>
      <c r="F173" s="14">
        <v>0.12</v>
      </c>
      <c r="G173" s="14">
        <v>0.113</v>
      </c>
      <c r="H173" s="14">
        <v>9.8000000000000004E-2</v>
      </c>
      <c r="I173" s="14">
        <v>0.10100000000000001</v>
      </c>
      <c r="J173" s="8">
        <v>9.0999999999999998E-2</v>
      </c>
      <c r="K173" s="14">
        <v>7.6999999999999999E-2</v>
      </c>
      <c r="L173" s="14">
        <v>0.108</v>
      </c>
      <c r="M173" s="14">
        <v>0.09</v>
      </c>
      <c r="N173" s="8">
        <v>9.5000000000000001E-2</v>
      </c>
      <c r="O173" s="8">
        <v>9.9000000000000005E-2</v>
      </c>
      <c r="P173" s="8">
        <v>0.105</v>
      </c>
      <c r="Q173" s="8">
        <v>0.09</v>
      </c>
      <c r="S173" s="99">
        <v>42</v>
      </c>
      <c r="T173" s="102">
        <v>0.124</v>
      </c>
      <c r="U173" s="102">
        <v>0.11899999999999999</v>
      </c>
      <c r="V173" s="102">
        <v>9.0999999999999998E-2</v>
      </c>
      <c r="W173" s="102">
        <v>0.10299999999999999</v>
      </c>
      <c r="X173" s="102">
        <v>0.115</v>
      </c>
      <c r="Y173" s="102">
        <v>9.0999999999999998E-2</v>
      </c>
      <c r="Z173" s="102">
        <v>0.14599999999999999</v>
      </c>
      <c r="AA173" s="102">
        <v>0.107</v>
      </c>
      <c r="AB173" s="102">
        <v>8.8999999999999996E-2</v>
      </c>
      <c r="AC173" s="102">
        <v>0.1</v>
      </c>
      <c r="AD173" s="102">
        <v>9.5000000000000001E-2</v>
      </c>
      <c r="AE173" s="102">
        <v>0.112</v>
      </c>
      <c r="AF173" s="102">
        <v>9.6000000000000002E-2</v>
      </c>
      <c r="AG173" s="102">
        <v>0.114</v>
      </c>
      <c r="AH173" s="102">
        <v>0.11899999999999999</v>
      </c>
      <c r="AI173" s="102">
        <v>0.10100000000000001</v>
      </c>
      <c r="AJ173" s="102">
        <v>9.6000000000000002E-2</v>
      </c>
      <c r="AK173" s="102">
        <v>0.11</v>
      </c>
      <c r="AL173" s="102">
        <v>0.10299999999999999</v>
      </c>
      <c r="AM173" s="102">
        <v>0.14699999999999999</v>
      </c>
      <c r="AN173" s="97">
        <v>9.8000000000000004E-2</v>
      </c>
      <c r="AO173" s="97">
        <v>0.106</v>
      </c>
      <c r="AP173" s="97">
        <v>9.1999999999999998E-2</v>
      </c>
      <c r="AQ173" s="97">
        <v>0.13200000000000001</v>
      </c>
    </row>
    <row r="174" spans="1:43" x14ac:dyDescent="0.25">
      <c r="A174" s="7">
        <v>42.25</v>
      </c>
      <c r="B174" s="14">
        <v>0.106</v>
      </c>
      <c r="C174" s="14">
        <v>0.11</v>
      </c>
      <c r="D174" s="14">
        <v>0.10299999999999999</v>
      </c>
      <c r="E174" s="14">
        <v>0.1</v>
      </c>
      <c r="F174" s="14">
        <v>0.11700000000000001</v>
      </c>
      <c r="G174" s="14">
        <v>0.115</v>
      </c>
      <c r="H174" s="14">
        <v>9.6000000000000002E-2</v>
      </c>
      <c r="I174" s="14">
        <v>0.10100000000000001</v>
      </c>
      <c r="J174" s="8">
        <v>0.09</v>
      </c>
      <c r="K174" s="14">
        <v>7.6999999999999999E-2</v>
      </c>
      <c r="L174" s="14">
        <v>0.107</v>
      </c>
      <c r="M174" s="14">
        <v>9.0999999999999998E-2</v>
      </c>
      <c r="N174" s="8">
        <v>9.6000000000000002E-2</v>
      </c>
      <c r="O174" s="8">
        <v>9.9000000000000005E-2</v>
      </c>
      <c r="P174" s="8">
        <v>0.104</v>
      </c>
      <c r="Q174" s="8">
        <v>0.09</v>
      </c>
      <c r="S174" s="99">
        <v>42.25</v>
      </c>
      <c r="T174" s="102">
        <v>0.124</v>
      </c>
      <c r="U174" s="102">
        <v>0.12</v>
      </c>
      <c r="V174" s="102">
        <v>9.1999999999999998E-2</v>
      </c>
      <c r="W174" s="102">
        <v>0.106</v>
      </c>
      <c r="X174" s="102">
        <v>0.11600000000000001</v>
      </c>
      <c r="Y174" s="102">
        <v>9.1999999999999998E-2</v>
      </c>
      <c r="Z174" s="102">
        <v>0.14499999999999999</v>
      </c>
      <c r="AA174" s="102">
        <v>0.107</v>
      </c>
      <c r="AB174" s="102">
        <v>8.8999999999999996E-2</v>
      </c>
      <c r="AC174" s="102">
        <v>0.1</v>
      </c>
      <c r="AD174" s="102">
        <v>9.6000000000000002E-2</v>
      </c>
      <c r="AE174" s="102">
        <v>0.112</v>
      </c>
      <c r="AF174" s="102">
        <v>9.6000000000000002E-2</v>
      </c>
      <c r="AG174" s="102">
        <v>0.114</v>
      </c>
      <c r="AH174" s="102">
        <v>0.11799999999999999</v>
      </c>
      <c r="AI174" s="102">
        <v>0.1</v>
      </c>
      <c r="AJ174" s="102">
        <v>9.5000000000000001E-2</v>
      </c>
      <c r="AK174" s="102">
        <v>0.111</v>
      </c>
      <c r="AL174" s="102">
        <v>0.10299999999999999</v>
      </c>
      <c r="AM174" s="102">
        <v>0.14899999999999999</v>
      </c>
      <c r="AN174" s="97">
        <v>9.8000000000000004E-2</v>
      </c>
      <c r="AO174" s="97">
        <v>0.106</v>
      </c>
      <c r="AP174" s="97">
        <v>9.1999999999999998E-2</v>
      </c>
      <c r="AQ174" s="97">
        <v>0.13300000000000001</v>
      </c>
    </row>
    <row r="175" spans="1:43" x14ac:dyDescent="0.25">
      <c r="A175" s="7">
        <v>42.5</v>
      </c>
      <c r="B175" s="14">
        <v>0.105</v>
      </c>
      <c r="C175" s="14">
        <v>0.112</v>
      </c>
      <c r="D175" s="14">
        <v>0.10299999999999999</v>
      </c>
      <c r="E175" s="14">
        <v>0.10199999999999999</v>
      </c>
      <c r="F175" s="14">
        <v>0.12</v>
      </c>
      <c r="G175" s="14">
        <v>0.114</v>
      </c>
      <c r="H175" s="14">
        <v>9.7000000000000003E-2</v>
      </c>
      <c r="I175" s="14">
        <v>0.10100000000000001</v>
      </c>
      <c r="J175" s="8">
        <v>0.09</v>
      </c>
      <c r="K175" s="14">
        <v>7.5999999999999998E-2</v>
      </c>
      <c r="L175" s="14">
        <v>0.108</v>
      </c>
      <c r="M175" s="14">
        <v>0.09</v>
      </c>
      <c r="N175" s="8">
        <v>9.6000000000000002E-2</v>
      </c>
      <c r="O175" s="8">
        <v>0.10100000000000001</v>
      </c>
      <c r="P175" s="8">
        <v>0.104</v>
      </c>
      <c r="Q175" s="8">
        <v>9.1999999999999998E-2</v>
      </c>
      <c r="S175" s="99">
        <v>42.5</v>
      </c>
      <c r="T175" s="102">
        <v>0.125</v>
      </c>
      <c r="U175" s="102">
        <v>0.12</v>
      </c>
      <c r="V175" s="102">
        <v>9.0999999999999998E-2</v>
      </c>
      <c r="W175" s="102">
        <v>0.105</v>
      </c>
      <c r="X175" s="102">
        <v>0.11600000000000001</v>
      </c>
      <c r="Y175" s="102">
        <v>9.1999999999999998E-2</v>
      </c>
      <c r="Z175" s="102">
        <v>0.14599999999999999</v>
      </c>
      <c r="AA175" s="102">
        <v>0.108</v>
      </c>
      <c r="AB175" s="102">
        <v>8.8999999999999996E-2</v>
      </c>
      <c r="AC175" s="102">
        <v>0.1</v>
      </c>
      <c r="AD175" s="102">
        <v>9.6000000000000002E-2</v>
      </c>
      <c r="AE175" s="102">
        <v>0.112</v>
      </c>
      <c r="AF175" s="102">
        <v>9.7000000000000003E-2</v>
      </c>
      <c r="AG175" s="102">
        <v>0.115</v>
      </c>
      <c r="AH175" s="102">
        <v>0.11899999999999999</v>
      </c>
      <c r="AI175" s="102">
        <v>0.1</v>
      </c>
      <c r="AJ175" s="102">
        <v>9.8000000000000004E-2</v>
      </c>
      <c r="AK175" s="102">
        <v>0.111</v>
      </c>
      <c r="AL175" s="102">
        <v>0.10299999999999999</v>
      </c>
      <c r="AM175" s="102">
        <v>0.14799999999999999</v>
      </c>
      <c r="AN175" s="97">
        <v>9.7000000000000003E-2</v>
      </c>
      <c r="AO175" s="97">
        <v>0.107</v>
      </c>
      <c r="AP175" s="97">
        <v>9.2999999999999999E-2</v>
      </c>
      <c r="AQ175" s="97">
        <v>0.13300000000000001</v>
      </c>
    </row>
    <row r="176" spans="1:43" x14ac:dyDescent="0.25">
      <c r="A176" s="7">
        <v>42.75</v>
      </c>
      <c r="B176" s="14">
        <v>0.106</v>
      </c>
      <c r="C176" s="14">
        <v>0.111</v>
      </c>
      <c r="D176" s="14">
        <v>0.10199999999999999</v>
      </c>
      <c r="E176" s="14">
        <v>0.10100000000000001</v>
      </c>
      <c r="F176" s="14">
        <v>0.11899999999999999</v>
      </c>
      <c r="G176" s="14">
        <v>0.11600000000000001</v>
      </c>
      <c r="H176" s="14">
        <v>9.7000000000000003E-2</v>
      </c>
      <c r="I176" s="14">
        <v>0.1</v>
      </c>
      <c r="J176" s="8">
        <v>0.09</v>
      </c>
      <c r="K176" s="14">
        <v>7.8E-2</v>
      </c>
      <c r="L176" s="14">
        <v>0.109</v>
      </c>
      <c r="M176" s="14">
        <v>9.0999999999999998E-2</v>
      </c>
      <c r="N176" s="8">
        <v>9.7000000000000003E-2</v>
      </c>
      <c r="O176" s="8">
        <v>0.10100000000000001</v>
      </c>
      <c r="P176" s="8">
        <v>0.104</v>
      </c>
      <c r="Q176" s="8">
        <v>0.09</v>
      </c>
      <c r="S176" s="99">
        <v>42.75</v>
      </c>
      <c r="T176" s="102">
        <v>0.124</v>
      </c>
      <c r="U176" s="102">
        <v>0.11799999999999999</v>
      </c>
      <c r="V176" s="102">
        <v>9.1999999999999998E-2</v>
      </c>
      <c r="W176" s="102">
        <v>0.105</v>
      </c>
      <c r="X176" s="102">
        <v>0.11799999999999999</v>
      </c>
      <c r="Y176" s="102">
        <v>9.2999999999999999E-2</v>
      </c>
      <c r="Z176" s="102">
        <v>0.14599999999999999</v>
      </c>
      <c r="AA176" s="102">
        <v>0.107</v>
      </c>
      <c r="AB176" s="102">
        <v>9.0999999999999998E-2</v>
      </c>
      <c r="AC176" s="102">
        <v>0.1</v>
      </c>
      <c r="AD176" s="102">
        <v>9.7000000000000003E-2</v>
      </c>
      <c r="AE176" s="102">
        <v>0.114</v>
      </c>
      <c r="AF176" s="102">
        <v>9.6000000000000002E-2</v>
      </c>
      <c r="AG176" s="102">
        <v>0.11600000000000001</v>
      </c>
      <c r="AH176" s="102">
        <v>0.11899999999999999</v>
      </c>
      <c r="AI176" s="102">
        <v>0.10100000000000001</v>
      </c>
      <c r="AJ176" s="102">
        <v>9.6000000000000002E-2</v>
      </c>
      <c r="AK176" s="102">
        <v>0.113</v>
      </c>
      <c r="AL176" s="102">
        <v>0.10299999999999999</v>
      </c>
      <c r="AM176" s="102">
        <v>0.14799999999999999</v>
      </c>
      <c r="AN176" s="97">
        <v>9.9000000000000005E-2</v>
      </c>
      <c r="AO176" s="97">
        <v>0.106</v>
      </c>
      <c r="AP176" s="97">
        <v>9.0999999999999998E-2</v>
      </c>
      <c r="AQ176" s="97">
        <v>0.13300000000000001</v>
      </c>
    </row>
    <row r="177" spans="1:43" x14ac:dyDescent="0.25">
      <c r="A177" s="7">
        <v>43</v>
      </c>
      <c r="B177" s="14">
        <v>0.105</v>
      </c>
      <c r="C177" s="14">
        <v>0.112</v>
      </c>
      <c r="D177" s="14">
        <v>0.10199999999999999</v>
      </c>
      <c r="E177" s="14">
        <v>0.10199999999999999</v>
      </c>
      <c r="F177" s="14">
        <v>0.11899999999999999</v>
      </c>
      <c r="G177" s="14">
        <v>0.114</v>
      </c>
      <c r="H177" s="14">
        <v>9.7000000000000003E-2</v>
      </c>
      <c r="I177" s="14">
        <v>0.10199999999999999</v>
      </c>
      <c r="J177" s="8">
        <v>9.1999999999999998E-2</v>
      </c>
      <c r="K177" s="14">
        <v>7.5999999999999998E-2</v>
      </c>
      <c r="L177" s="14">
        <v>0.108</v>
      </c>
      <c r="M177" s="14">
        <v>9.0999999999999998E-2</v>
      </c>
      <c r="N177" s="8">
        <v>9.6000000000000002E-2</v>
      </c>
      <c r="O177" s="8">
        <v>0.10100000000000001</v>
      </c>
      <c r="P177" s="8">
        <v>0.104</v>
      </c>
      <c r="Q177" s="8">
        <v>9.1999999999999998E-2</v>
      </c>
      <c r="S177" s="99">
        <v>43</v>
      </c>
      <c r="T177" s="102">
        <v>0.123</v>
      </c>
      <c r="U177" s="102">
        <v>0.11799999999999999</v>
      </c>
      <c r="V177" s="102">
        <v>9.2999999999999999E-2</v>
      </c>
      <c r="W177" s="102">
        <v>0.106</v>
      </c>
      <c r="X177" s="102">
        <v>0.114</v>
      </c>
      <c r="Y177" s="102">
        <v>9.0999999999999998E-2</v>
      </c>
      <c r="Z177" s="102">
        <v>0.14399999999999999</v>
      </c>
      <c r="AA177" s="102">
        <v>0.106</v>
      </c>
      <c r="AB177" s="102">
        <v>8.8999999999999996E-2</v>
      </c>
      <c r="AC177" s="102">
        <v>0.1</v>
      </c>
      <c r="AD177" s="102">
        <v>9.4E-2</v>
      </c>
      <c r="AE177" s="102">
        <v>0.11</v>
      </c>
      <c r="AF177" s="102">
        <v>9.6000000000000002E-2</v>
      </c>
      <c r="AG177" s="102">
        <v>0.115</v>
      </c>
      <c r="AH177" s="102">
        <v>0.121</v>
      </c>
      <c r="AI177" s="102">
        <v>0.1</v>
      </c>
      <c r="AJ177" s="102">
        <v>9.7000000000000003E-2</v>
      </c>
      <c r="AK177" s="102">
        <v>0.111</v>
      </c>
      <c r="AL177" s="102">
        <v>0.1</v>
      </c>
      <c r="AM177" s="102">
        <v>0.14599999999999999</v>
      </c>
      <c r="AN177" s="97">
        <v>9.8000000000000004E-2</v>
      </c>
      <c r="AO177" s="97">
        <v>0.106</v>
      </c>
      <c r="AP177" s="97">
        <v>9.0999999999999998E-2</v>
      </c>
      <c r="AQ177" s="97">
        <v>0.13200000000000001</v>
      </c>
    </row>
    <row r="178" spans="1:43" x14ac:dyDescent="0.25">
      <c r="A178" s="7">
        <v>43.25</v>
      </c>
      <c r="B178" s="14">
        <v>0.105</v>
      </c>
      <c r="C178" s="14">
        <v>0.112</v>
      </c>
      <c r="D178" s="14">
        <v>0.104</v>
      </c>
      <c r="E178" s="14">
        <v>0.10100000000000001</v>
      </c>
      <c r="F178" s="14">
        <v>0.121</v>
      </c>
      <c r="G178" s="14">
        <v>0.11600000000000001</v>
      </c>
      <c r="H178" s="14">
        <v>9.9000000000000005E-2</v>
      </c>
      <c r="I178" s="14">
        <v>0.10199999999999999</v>
      </c>
      <c r="J178" s="8">
        <v>9.0999999999999998E-2</v>
      </c>
      <c r="K178" s="14">
        <v>7.8E-2</v>
      </c>
      <c r="L178" s="14">
        <v>0.107</v>
      </c>
      <c r="M178" s="14">
        <v>9.1999999999999998E-2</v>
      </c>
      <c r="N178" s="8">
        <v>9.7000000000000003E-2</v>
      </c>
      <c r="O178" s="8">
        <v>0.10100000000000001</v>
      </c>
      <c r="P178" s="8">
        <v>0.106</v>
      </c>
      <c r="Q178" s="8">
        <v>9.1999999999999998E-2</v>
      </c>
      <c r="S178" s="99">
        <v>43.25</v>
      </c>
      <c r="T178" s="102">
        <v>0.122</v>
      </c>
      <c r="U178" s="102">
        <v>0.11899999999999999</v>
      </c>
      <c r="V178" s="102">
        <v>9.0999999999999998E-2</v>
      </c>
      <c r="W178" s="102">
        <v>0.104</v>
      </c>
      <c r="X178" s="102">
        <v>0.113</v>
      </c>
      <c r="Y178" s="102">
        <v>9.0999999999999998E-2</v>
      </c>
      <c r="Z178" s="102">
        <v>0.14599999999999999</v>
      </c>
      <c r="AA178" s="102">
        <v>0.106</v>
      </c>
      <c r="AB178" s="102">
        <v>8.8999999999999996E-2</v>
      </c>
      <c r="AC178" s="102">
        <v>0.1</v>
      </c>
      <c r="AD178" s="102">
        <v>9.5000000000000001E-2</v>
      </c>
      <c r="AE178" s="102">
        <v>0.11</v>
      </c>
      <c r="AF178" s="102">
        <v>9.6000000000000002E-2</v>
      </c>
      <c r="AG178" s="102">
        <v>0.114</v>
      </c>
      <c r="AH178" s="102">
        <v>0.12</v>
      </c>
      <c r="AI178" s="102">
        <v>0.10100000000000001</v>
      </c>
      <c r="AJ178" s="102">
        <v>9.6000000000000002E-2</v>
      </c>
      <c r="AK178" s="102">
        <v>0.109</v>
      </c>
      <c r="AL178" s="102">
        <v>0.1</v>
      </c>
      <c r="AM178" s="102">
        <v>0.14599999999999999</v>
      </c>
      <c r="AN178" s="97">
        <v>9.7000000000000003E-2</v>
      </c>
      <c r="AO178" s="97">
        <v>0.106</v>
      </c>
      <c r="AP178" s="97">
        <v>0.09</v>
      </c>
      <c r="AQ178" s="97">
        <v>0.13200000000000001</v>
      </c>
    </row>
    <row r="179" spans="1:43" x14ac:dyDescent="0.25">
      <c r="A179" s="7">
        <v>43.5</v>
      </c>
      <c r="B179" s="14">
        <v>0.104</v>
      </c>
      <c r="C179" s="14">
        <v>0.113</v>
      </c>
      <c r="D179" s="14">
        <v>0.10299999999999999</v>
      </c>
      <c r="E179" s="14">
        <v>0.10199999999999999</v>
      </c>
      <c r="F179" s="14">
        <v>0.121</v>
      </c>
      <c r="G179" s="14">
        <v>0.11600000000000001</v>
      </c>
      <c r="H179" s="14">
        <v>9.9000000000000005E-2</v>
      </c>
      <c r="I179" s="14">
        <v>0.10199999999999999</v>
      </c>
      <c r="J179" s="8">
        <v>9.0999999999999998E-2</v>
      </c>
      <c r="K179" s="14">
        <v>7.6999999999999999E-2</v>
      </c>
      <c r="L179" s="14">
        <v>0.109</v>
      </c>
      <c r="M179" s="14">
        <v>0.09</v>
      </c>
      <c r="N179" s="8">
        <v>9.6000000000000002E-2</v>
      </c>
      <c r="O179" s="8">
        <v>0.10199999999999999</v>
      </c>
      <c r="P179" s="8">
        <v>0.106</v>
      </c>
      <c r="Q179" s="8">
        <v>9.1999999999999998E-2</v>
      </c>
      <c r="S179" s="99">
        <v>43.5</v>
      </c>
      <c r="T179" s="102">
        <v>0.123</v>
      </c>
      <c r="U179" s="102">
        <v>0.11799999999999999</v>
      </c>
      <c r="V179" s="102">
        <v>9.0999999999999998E-2</v>
      </c>
      <c r="W179" s="102">
        <v>0.105</v>
      </c>
      <c r="X179" s="102">
        <v>0.114</v>
      </c>
      <c r="Y179" s="102">
        <v>9.0999999999999998E-2</v>
      </c>
      <c r="Z179" s="102">
        <v>0.14599999999999999</v>
      </c>
      <c r="AA179" s="102">
        <v>0.107</v>
      </c>
      <c r="AB179" s="102">
        <v>8.6999999999999994E-2</v>
      </c>
      <c r="AC179" s="102">
        <v>0.1</v>
      </c>
      <c r="AD179" s="102">
        <v>9.4E-2</v>
      </c>
      <c r="AE179" s="102">
        <v>0.11</v>
      </c>
      <c r="AF179" s="102">
        <v>9.6000000000000002E-2</v>
      </c>
      <c r="AG179" s="102">
        <v>0.113</v>
      </c>
      <c r="AH179" s="102">
        <v>0.11899999999999999</v>
      </c>
      <c r="AI179" s="102">
        <v>0.1</v>
      </c>
      <c r="AJ179" s="102">
        <v>9.7000000000000003E-2</v>
      </c>
      <c r="AK179" s="102">
        <v>0.11</v>
      </c>
      <c r="AL179" s="102">
        <v>0.1</v>
      </c>
      <c r="AM179" s="102">
        <v>0.14599999999999999</v>
      </c>
      <c r="AN179" s="97">
        <v>9.8000000000000004E-2</v>
      </c>
      <c r="AO179" s="97">
        <v>0.106</v>
      </c>
      <c r="AP179" s="97">
        <v>9.0999999999999998E-2</v>
      </c>
      <c r="AQ179" s="97">
        <v>0.13100000000000001</v>
      </c>
    </row>
    <row r="180" spans="1:43" x14ac:dyDescent="0.25">
      <c r="A180" s="7">
        <v>43.75</v>
      </c>
      <c r="B180" s="14">
        <v>0.10299999999999999</v>
      </c>
      <c r="C180" s="14">
        <v>0.113</v>
      </c>
      <c r="D180" s="14">
        <v>0.105</v>
      </c>
      <c r="E180" s="14">
        <v>0.10199999999999999</v>
      </c>
      <c r="F180" s="14">
        <v>0.12</v>
      </c>
      <c r="G180" s="14">
        <v>0.11600000000000001</v>
      </c>
      <c r="H180" s="14">
        <v>9.9000000000000005E-2</v>
      </c>
      <c r="I180" s="14">
        <v>0.10299999999999999</v>
      </c>
      <c r="J180" s="8">
        <v>9.1999999999999998E-2</v>
      </c>
      <c r="K180" s="14">
        <v>7.8E-2</v>
      </c>
      <c r="L180" s="14">
        <v>0.108</v>
      </c>
      <c r="M180" s="14">
        <v>9.2999999999999999E-2</v>
      </c>
      <c r="N180" s="8">
        <v>9.6000000000000002E-2</v>
      </c>
      <c r="O180" s="8">
        <v>0.10199999999999999</v>
      </c>
      <c r="P180" s="8">
        <v>0.107</v>
      </c>
      <c r="Q180" s="8">
        <v>9.4E-2</v>
      </c>
      <c r="S180" s="99">
        <v>43.75</v>
      </c>
      <c r="T180" s="102">
        <v>0.122</v>
      </c>
      <c r="U180" s="102">
        <v>0.11799999999999999</v>
      </c>
      <c r="V180" s="102">
        <v>9.1999999999999998E-2</v>
      </c>
      <c r="W180" s="102">
        <v>0.105</v>
      </c>
      <c r="X180" s="102">
        <v>0.114</v>
      </c>
      <c r="Y180" s="102">
        <v>9.1999999999999998E-2</v>
      </c>
      <c r="Z180" s="102">
        <v>0.14499999999999999</v>
      </c>
      <c r="AA180" s="102">
        <v>0.105</v>
      </c>
      <c r="AB180" s="102">
        <v>8.7999999999999995E-2</v>
      </c>
      <c r="AC180" s="102">
        <v>9.9000000000000005E-2</v>
      </c>
      <c r="AD180" s="102">
        <v>9.5000000000000001E-2</v>
      </c>
      <c r="AE180" s="102">
        <v>0.11</v>
      </c>
      <c r="AF180" s="102">
        <v>9.6000000000000002E-2</v>
      </c>
      <c r="AG180" s="102">
        <v>0.114</v>
      </c>
      <c r="AH180" s="102">
        <v>0.12</v>
      </c>
      <c r="AI180" s="102">
        <v>0.10100000000000001</v>
      </c>
      <c r="AJ180" s="102">
        <v>9.7000000000000003E-2</v>
      </c>
      <c r="AK180" s="102">
        <v>0.112</v>
      </c>
      <c r="AL180" s="102">
        <v>0.1</v>
      </c>
      <c r="AM180" s="102">
        <v>0.14499999999999999</v>
      </c>
      <c r="AN180" s="97">
        <v>9.7000000000000003E-2</v>
      </c>
      <c r="AO180" s="97">
        <v>0.106</v>
      </c>
      <c r="AP180" s="97">
        <v>9.0999999999999998E-2</v>
      </c>
      <c r="AQ180" s="97">
        <v>0.13200000000000001</v>
      </c>
    </row>
    <row r="181" spans="1:43" x14ac:dyDescent="0.25">
      <c r="A181" s="7">
        <v>44</v>
      </c>
      <c r="B181" s="14">
        <v>0.104</v>
      </c>
      <c r="C181" s="14">
        <v>0.115</v>
      </c>
      <c r="D181" s="14">
        <v>0.105</v>
      </c>
      <c r="E181" s="14">
        <v>0.10299999999999999</v>
      </c>
      <c r="F181" s="14">
        <v>0.123</v>
      </c>
      <c r="G181" s="14">
        <v>0.11600000000000001</v>
      </c>
      <c r="H181" s="14">
        <v>9.9000000000000005E-2</v>
      </c>
      <c r="I181" s="14">
        <v>0.10199999999999999</v>
      </c>
      <c r="J181" s="8">
        <v>9.1999999999999998E-2</v>
      </c>
      <c r="K181" s="14">
        <v>7.8E-2</v>
      </c>
      <c r="L181" s="14">
        <v>0.109</v>
      </c>
      <c r="M181" s="14">
        <v>9.0999999999999998E-2</v>
      </c>
      <c r="N181" s="8">
        <v>9.7000000000000003E-2</v>
      </c>
      <c r="O181" s="8">
        <v>0.10199999999999999</v>
      </c>
      <c r="P181" s="8">
        <v>0.106</v>
      </c>
      <c r="Q181" s="8">
        <v>9.5000000000000001E-2</v>
      </c>
      <c r="S181" s="99">
        <v>44</v>
      </c>
      <c r="T181" s="102">
        <v>0.123</v>
      </c>
      <c r="U181" s="102">
        <v>0.12</v>
      </c>
      <c r="V181" s="102">
        <v>9.1999999999999998E-2</v>
      </c>
      <c r="W181" s="102">
        <v>0.104</v>
      </c>
      <c r="X181" s="102">
        <v>0.114</v>
      </c>
      <c r="Y181" s="102">
        <v>9.0999999999999998E-2</v>
      </c>
      <c r="Z181" s="102">
        <v>0.14699999999999999</v>
      </c>
      <c r="AA181" s="102">
        <v>0.106</v>
      </c>
      <c r="AB181" s="102">
        <v>8.6999999999999994E-2</v>
      </c>
      <c r="AC181" s="102">
        <v>9.9000000000000005E-2</v>
      </c>
      <c r="AD181" s="102">
        <v>9.4E-2</v>
      </c>
      <c r="AE181" s="102">
        <v>0.111</v>
      </c>
      <c r="AF181" s="102">
        <v>9.6000000000000002E-2</v>
      </c>
      <c r="AG181" s="102">
        <v>0.115</v>
      </c>
      <c r="AH181" s="102">
        <v>0.121</v>
      </c>
      <c r="AI181" s="102">
        <v>0.10199999999999999</v>
      </c>
      <c r="AJ181" s="102">
        <v>9.7000000000000003E-2</v>
      </c>
      <c r="AK181" s="102">
        <v>0.112</v>
      </c>
      <c r="AL181" s="102">
        <v>9.9000000000000005E-2</v>
      </c>
      <c r="AM181" s="102">
        <v>0.14499999999999999</v>
      </c>
      <c r="AN181" s="97">
        <v>9.8000000000000004E-2</v>
      </c>
      <c r="AO181" s="97">
        <v>0.107</v>
      </c>
      <c r="AP181" s="97">
        <v>9.0999999999999998E-2</v>
      </c>
      <c r="AQ181" s="97">
        <v>0.13100000000000001</v>
      </c>
    </row>
    <row r="182" spans="1:43" x14ac:dyDescent="0.25">
      <c r="A182" s="7">
        <v>44.25</v>
      </c>
      <c r="B182" s="14">
        <v>0.104</v>
      </c>
      <c r="C182" s="14">
        <v>0.114</v>
      </c>
      <c r="D182" s="14">
        <v>0.106</v>
      </c>
      <c r="E182" s="14">
        <v>0.10299999999999999</v>
      </c>
      <c r="F182" s="14">
        <v>0.123</v>
      </c>
      <c r="G182" s="14">
        <v>0.11600000000000001</v>
      </c>
      <c r="H182" s="14">
        <v>0.1</v>
      </c>
      <c r="I182" s="14">
        <v>0.10199999999999999</v>
      </c>
      <c r="J182" s="8">
        <v>9.1999999999999998E-2</v>
      </c>
      <c r="K182" s="14">
        <v>7.8E-2</v>
      </c>
      <c r="L182" s="14">
        <v>0.11</v>
      </c>
      <c r="M182" s="14">
        <v>9.1999999999999998E-2</v>
      </c>
      <c r="N182" s="8">
        <v>9.7000000000000003E-2</v>
      </c>
      <c r="O182" s="8">
        <v>0.10299999999999999</v>
      </c>
      <c r="P182" s="8">
        <v>0.107</v>
      </c>
      <c r="Q182" s="8">
        <v>9.4E-2</v>
      </c>
      <c r="S182" s="99">
        <v>44.25</v>
      </c>
      <c r="T182" s="102">
        <v>0.121</v>
      </c>
      <c r="U182" s="102">
        <v>0.11799999999999999</v>
      </c>
      <c r="V182" s="102">
        <v>9.1999999999999998E-2</v>
      </c>
      <c r="W182" s="102">
        <v>0.106</v>
      </c>
      <c r="X182" s="102">
        <v>0.111</v>
      </c>
      <c r="Y182" s="102">
        <v>9.0999999999999998E-2</v>
      </c>
      <c r="Z182" s="102">
        <v>0.14499999999999999</v>
      </c>
      <c r="AA182" s="102">
        <v>0.106</v>
      </c>
      <c r="AB182" s="102">
        <v>8.6999999999999994E-2</v>
      </c>
      <c r="AC182" s="102">
        <v>0.1</v>
      </c>
      <c r="AD182" s="102">
        <v>9.4E-2</v>
      </c>
      <c r="AE182" s="102">
        <v>0.109</v>
      </c>
      <c r="AF182" s="102">
        <v>9.6000000000000002E-2</v>
      </c>
      <c r="AG182" s="102">
        <v>0.114</v>
      </c>
      <c r="AH182" s="102">
        <v>0.12</v>
      </c>
      <c r="AI182" s="102">
        <v>0.104</v>
      </c>
      <c r="AJ182" s="102">
        <v>9.6000000000000002E-2</v>
      </c>
      <c r="AK182" s="102">
        <v>0.11</v>
      </c>
      <c r="AL182" s="102">
        <v>9.9000000000000005E-2</v>
      </c>
      <c r="AM182" s="102">
        <v>0.14499999999999999</v>
      </c>
      <c r="AN182" s="97">
        <v>9.8000000000000004E-2</v>
      </c>
      <c r="AO182" s="97">
        <v>0.107</v>
      </c>
      <c r="AP182" s="97">
        <v>9.0999999999999998E-2</v>
      </c>
      <c r="AQ182" s="97">
        <v>0.13200000000000001</v>
      </c>
    </row>
    <row r="183" spans="1:43" x14ac:dyDescent="0.25">
      <c r="A183" s="7">
        <v>44.5</v>
      </c>
      <c r="B183" s="14">
        <v>0.106</v>
      </c>
      <c r="C183" s="14">
        <v>0.11600000000000001</v>
      </c>
      <c r="D183" s="14">
        <v>0.107</v>
      </c>
      <c r="E183" s="14">
        <v>0.104</v>
      </c>
      <c r="F183" s="14">
        <v>0.122</v>
      </c>
      <c r="G183" s="14">
        <v>0.11700000000000001</v>
      </c>
      <c r="H183" s="14">
        <v>0.10100000000000001</v>
      </c>
      <c r="I183" s="14">
        <v>0.104</v>
      </c>
      <c r="J183" s="8">
        <v>9.1999999999999998E-2</v>
      </c>
      <c r="K183" s="14">
        <v>7.9000000000000001E-2</v>
      </c>
      <c r="L183" s="14">
        <v>0.11</v>
      </c>
      <c r="M183" s="14">
        <v>9.2999999999999999E-2</v>
      </c>
      <c r="N183" s="8">
        <v>9.7000000000000003E-2</v>
      </c>
      <c r="O183" s="8">
        <v>0.104</v>
      </c>
      <c r="P183" s="8">
        <v>0.107</v>
      </c>
      <c r="Q183" s="8">
        <v>9.5000000000000001E-2</v>
      </c>
      <c r="S183" s="99">
        <v>44.5</v>
      </c>
      <c r="T183" s="102">
        <v>0.122</v>
      </c>
      <c r="U183" s="102">
        <v>0.11799999999999999</v>
      </c>
      <c r="V183" s="102">
        <v>9.2999999999999999E-2</v>
      </c>
      <c r="W183" s="102">
        <v>0.106</v>
      </c>
      <c r="X183" s="102">
        <v>0.113</v>
      </c>
      <c r="Y183" s="102">
        <v>9.1999999999999998E-2</v>
      </c>
      <c r="Z183" s="102">
        <v>0.14499999999999999</v>
      </c>
      <c r="AA183" s="102">
        <v>0.107</v>
      </c>
      <c r="AB183" s="102">
        <v>8.7999999999999995E-2</v>
      </c>
      <c r="AC183" s="102">
        <v>0.10100000000000001</v>
      </c>
      <c r="AD183" s="102">
        <v>9.5000000000000001E-2</v>
      </c>
      <c r="AE183" s="102">
        <v>0.111</v>
      </c>
      <c r="AF183" s="102">
        <v>9.7000000000000003E-2</v>
      </c>
      <c r="AG183" s="102">
        <v>0.11600000000000001</v>
      </c>
      <c r="AH183" s="102">
        <v>0.122</v>
      </c>
      <c r="AI183" s="102">
        <v>0.104</v>
      </c>
      <c r="AJ183" s="102">
        <v>9.7000000000000003E-2</v>
      </c>
      <c r="AK183" s="102">
        <v>0.111</v>
      </c>
      <c r="AL183" s="102">
        <v>9.9000000000000005E-2</v>
      </c>
      <c r="AM183" s="102">
        <v>0.14399999999999999</v>
      </c>
      <c r="AN183" s="97">
        <v>9.9000000000000005E-2</v>
      </c>
      <c r="AO183" s="97">
        <v>0.107</v>
      </c>
      <c r="AP183" s="97">
        <v>0.09</v>
      </c>
      <c r="AQ183" s="97">
        <v>0.13300000000000001</v>
      </c>
    </row>
    <row r="184" spans="1:43" x14ac:dyDescent="0.25">
      <c r="A184" s="7">
        <v>44.75</v>
      </c>
      <c r="B184" s="14">
        <v>0.104</v>
      </c>
      <c r="C184" s="14">
        <v>0.114</v>
      </c>
      <c r="D184" s="14">
        <v>0.106</v>
      </c>
      <c r="E184" s="14">
        <v>0.104</v>
      </c>
      <c r="F184" s="14">
        <v>0.123</v>
      </c>
      <c r="G184" s="14">
        <v>0.11700000000000001</v>
      </c>
      <c r="H184" s="14">
        <v>0.1</v>
      </c>
      <c r="I184" s="14">
        <v>0.104</v>
      </c>
      <c r="J184" s="8">
        <v>9.1999999999999998E-2</v>
      </c>
      <c r="K184" s="14">
        <v>0.08</v>
      </c>
      <c r="L184" s="14">
        <v>0.109</v>
      </c>
      <c r="M184" s="14">
        <v>9.1999999999999998E-2</v>
      </c>
      <c r="N184" s="8">
        <v>9.7000000000000003E-2</v>
      </c>
      <c r="O184" s="8">
        <v>0.104</v>
      </c>
      <c r="P184" s="8">
        <v>0.107</v>
      </c>
      <c r="Q184" s="8">
        <v>9.5000000000000001E-2</v>
      </c>
      <c r="S184" s="99">
        <v>44.75</v>
      </c>
      <c r="T184" s="102">
        <v>0.122</v>
      </c>
      <c r="U184" s="102">
        <v>0.11700000000000001</v>
      </c>
      <c r="V184" s="102">
        <v>9.2999999999999999E-2</v>
      </c>
      <c r="W184" s="102">
        <v>0.105</v>
      </c>
      <c r="X184" s="102">
        <v>0.11700000000000001</v>
      </c>
      <c r="Y184" s="102">
        <v>9.2999999999999999E-2</v>
      </c>
      <c r="Z184" s="102">
        <v>0.14499999999999999</v>
      </c>
      <c r="AA184" s="102">
        <v>0.106</v>
      </c>
      <c r="AB184" s="102">
        <v>8.7999999999999995E-2</v>
      </c>
      <c r="AC184" s="102">
        <v>0.10100000000000001</v>
      </c>
      <c r="AD184" s="102">
        <v>9.7000000000000003E-2</v>
      </c>
      <c r="AE184" s="102">
        <v>0.112</v>
      </c>
      <c r="AF184" s="102">
        <v>9.7000000000000003E-2</v>
      </c>
      <c r="AG184" s="102">
        <v>0.11700000000000001</v>
      </c>
      <c r="AH184" s="102">
        <v>0.121</v>
      </c>
      <c r="AI184" s="102">
        <v>0.10299999999999999</v>
      </c>
      <c r="AJ184" s="102">
        <v>9.9000000000000005E-2</v>
      </c>
      <c r="AK184" s="102">
        <v>0.112</v>
      </c>
      <c r="AL184" s="102">
        <v>9.9000000000000005E-2</v>
      </c>
      <c r="AM184" s="102">
        <v>0.14699999999999999</v>
      </c>
      <c r="AN184" s="97">
        <v>9.9000000000000005E-2</v>
      </c>
      <c r="AO184" s="97">
        <v>0.107</v>
      </c>
      <c r="AP184" s="97">
        <v>9.2999999999999999E-2</v>
      </c>
      <c r="AQ184" s="97">
        <v>0.13500000000000001</v>
      </c>
    </row>
    <row r="185" spans="1:43" x14ac:dyDescent="0.25">
      <c r="A185" s="7">
        <v>45</v>
      </c>
      <c r="B185" s="14">
        <v>0.107</v>
      </c>
      <c r="C185" s="14">
        <v>0.11600000000000001</v>
      </c>
      <c r="D185" s="14">
        <v>0.107</v>
      </c>
      <c r="E185" s="14">
        <v>0.104</v>
      </c>
      <c r="F185" s="14">
        <v>0.124</v>
      </c>
      <c r="G185" s="14">
        <v>0.11899999999999999</v>
      </c>
      <c r="H185" s="14">
        <v>0.10100000000000001</v>
      </c>
      <c r="I185" s="14">
        <v>0.104</v>
      </c>
      <c r="J185" s="8">
        <v>9.4E-2</v>
      </c>
      <c r="K185" s="14">
        <v>0.08</v>
      </c>
      <c r="L185" s="14">
        <v>0.11</v>
      </c>
      <c r="M185" s="14">
        <v>9.2999999999999999E-2</v>
      </c>
      <c r="N185" s="8">
        <v>9.9000000000000005E-2</v>
      </c>
      <c r="O185" s="8">
        <v>0.106</v>
      </c>
      <c r="P185" s="8">
        <v>0.109</v>
      </c>
      <c r="Q185" s="8">
        <v>9.6000000000000002E-2</v>
      </c>
      <c r="S185" s="99">
        <v>45</v>
      </c>
      <c r="T185" s="102">
        <v>0.123</v>
      </c>
      <c r="U185" s="102">
        <v>0.12</v>
      </c>
      <c r="V185" s="102">
        <v>9.1999999999999998E-2</v>
      </c>
      <c r="W185" s="102">
        <v>0.106</v>
      </c>
      <c r="X185" s="102">
        <v>0.11700000000000001</v>
      </c>
      <c r="Y185" s="102">
        <v>9.5000000000000001E-2</v>
      </c>
      <c r="Z185" s="102">
        <v>0.14599999999999999</v>
      </c>
      <c r="AA185" s="102">
        <v>0.108</v>
      </c>
      <c r="AB185" s="102">
        <v>8.6999999999999994E-2</v>
      </c>
      <c r="AC185" s="102">
        <v>0.10100000000000001</v>
      </c>
      <c r="AD185" s="102">
        <v>9.7000000000000003E-2</v>
      </c>
      <c r="AE185" s="102">
        <v>0.113</v>
      </c>
      <c r="AF185" s="102">
        <v>9.7000000000000003E-2</v>
      </c>
      <c r="AG185" s="102">
        <v>0.11600000000000001</v>
      </c>
      <c r="AH185" s="102">
        <v>0.123</v>
      </c>
      <c r="AI185" s="102">
        <v>0.10199999999999999</v>
      </c>
      <c r="AJ185" s="102">
        <v>9.9000000000000005E-2</v>
      </c>
      <c r="AK185" s="102">
        <v>0.114</v>
      </c>
      <c r="AL185" s="102">
        <v>0.10100000000000001</v>
      </c>
      <c r="AM185" s="102">
        <v>0.14799999999999999</v>
      </c>
      <c r="AN185" s="97">
        <v>9.9000000000000005E-2</v>
      </c>
      <c r="AO185" s="97">
        <v>0.107</v>
      </c>
      <c r="AP185" s="97">
        <v>9.2999999999999999E-2</v>
      </c>
      <c r="AQ185" s="97">
        <v>0.13600000000000001</v>
      </c>
    </row>
    <row r="186" spans="1:43" x14ac:dyDescent="0.25">
      <c r="A186" s="7">
        <v>45.25</v>
      </c>
      <c r="B186" s="14">
        <v>0.106</v>
      </c>
      <c r="C186" s="14">
        <v>0.11799999999999999</v>
      </c>
      <c r="D186" s="14">
        <v>0.11</v>
      </c>
      <c r="E186" s="14">
        <v>0.104</v>
      </c>
      <c r="F186" s="14">
        <v>0.124</v>
      </c>
      <c r="G186" s="14">
        <v>0.11799999999999999</v>
      </c>
      <c r="H186" s="14">
        <v>0.10100000000000001</v>
      </c>
      <c r="I186" s="14">
        <v>0.106</v>
      </c>
      <c r="J186" s="8">
        <v>9.1999999999999998E-2</v>
      </c>
      <c r="K186" s="14">
        <v>7.9000000000000001E-2</v>
      </c>
      <c r="L186" s="14">
        <v>0.11</v>
      </c>
      <c r="M186" s="14">
        <v>9.2999999999999999E-2</v>
      </c>
      <c r="N186" s="8">
        <v>9.8000000000000004E-2</v>
      </c>
      <c r="O186" s="8">
        <v>0.106</v>
      </c>
      <c r="P186" s="8">
        <v>0.109</v>
      </c>
      <c r="Q186" s="8">
        <v>9.7000000000000003E-2</v>
      </c>
      <c r="S186" s="99">
        <v>45.25</v>
      </c>
      <c r="T186" s="102">
        <v>0.125</v>
      </c>
      <c r="U186" s="102">
        <v>0.12</v>
      </c>
      <c r="V186" s="102">
        <v>9.2999999999999999E-2</v>
      </c>
      <c r="W186" s="102">
        <v>0.106</v>
      </c>
      <c r="X186" s="102">
        <v>0.11700000000000001</v>
      </c>
      <c r="Y186" s="102">
        <v>9.2999999999999999E-2</v>
      </c>
      <c r="Z186" s="102">
        <v>0.14799999999999999</v>
      </c>
      <c r="AA186" s="102">
        <v>0.108</v>
      </c>
      <c r="AB186" s="102">
        <v>8.7999999999999995E-2</v>
      </c>
      <c r="AC186" s="102">
        <v>0.10199999999999999</v>
      </c>
      <c r="AD186" s="102">
        <v>9.7000000000000003E-2</v>
      </c>
      <c r="AE186" s="102">
        <v>0.112</v>
      </c>
      <c r="AF186" s="102">
        <v>9.8000000000000004E-2</v>
      </c>
      <c r="AG186" s="102">
        <v>0.11899999999999999</v>
      </c>
      <c r="AH186" s="102">
        <v>0.121</v>
      </c>
      <c r="AI186" s="102">
        <v>0.10299999999999999</v>
      </c>
      <c r="AJ186" s="102">
        <v>9.7000000000000003E-2</v>
      </c>
      <c r="AK186" s="102">
        <v>0.115</v>
      </c>
      <c r="AL186" s="102">
        <v>0.104</v>
      </c>
      <c r="AM186" s="102">
        <v>0.15</v>
      </c>
      <c r="AN186" s="97">
        <v>9.9000000000000005E-2</v>
      </c>
      <c r="AO186" s="97">
        <v>0.109</v>
      </c>
      <c r="AP186" s="97">
        <v>9.4E-2</v>
      </c>
      <c r="AQ186" s="97">
        <v>0.13600000000000001</v>
      </c>
    </row>
    <row r="187" spans="1:43" x14ac:dyDescent="0.25">
      <c r="A187" s="7">
        <v>45.5</v>
      </c>
      <c r="B187" s="14">
        <v>0.107</v>
      </c>
      <c r="C187" s="14">
        <v>0.114</v>
      </c>
      <c r="D187" s="14">
        <v>0.107</v>
      </c>
      <c r="E187" s="14">
        <v>0.105</v>
      </c>
      <c r="F187" s="14">
        <v>0.123</v>
      </c>
      <c r="G187" s="14">
        <v>0.11799999999999999</v>
      </c>
      <c r="H187" s="14">
        <v>0.10100000000000001</v>
      </c>
      <c r="I187" s="14">
        <v>0.104</v>
      </c>
      <c r="J187" s="8">
        <v>9.2999999999999999E-2</v>
      </c>
      <c r="K187" s="14">
        <v>7.9000000000000001E-2</v>
      </c>
      <c r="L187" s="14">
        <v>0.11</v>
      </c>
      <c r="M187" s="14">
        <v>9.5000000000000001E-2</v>
      </c>
      <c r="N187" s="8">
        <v>0.1</v>
      </c>
      <c r="O187" s="8">
        <v>0.106</v>
      </c>
      <c r="P187" s="8">
        <v>0.108</v>
      </c>
      <c r="Q187" s="8">
        <v>9.6000000000000002E-2</v>
      </c>
      <c r="S187" s="99">
        <v>45.5</v>
      </c>
      <c r="T187" s="102">
        <v>0.126</v>
      </c>
      <c r="U187" s="102">
        <v>0.122</v>
      </c>
      <c r="V187" s="102">
        <v>9.0999999999999998E-2</v>
      </c>
      <c r="W187" s="102">
        <v>0.106</v>
      </c>
      <c r="X187" s="102">
        <v>0.11700000000000001</v>
      </c>
      <c r="Y187" s="102">
        <v>9.4E-2</v>
      </c>
      <c r="Z187" s="102">
        <v>0.14799999999999999</v>
      </c>
      <c r="AA187" s="102">
        <v>0.108</v>
      </c>
      <c r="AB187" s="102">
        <v>8.6999999999999994E-2</v>
      </c>
      <c r="AC187" s="102">
        <v>0.10100000000000001</v>
      </c>
      <c r="AD187" s="102">
        <v>9.7000000000000003E-2</v>
      </c>
      <c r="AE187" s="102">
        <v>0.115</v>
      </c>
      <c r="AF187" s="102">
        <v>9.8000000000000004E-2</v>
      </c>
      <c r="AG187" s="102">
        <v>0.11899999999999999</v>
      </c>
      <c r="AH187" s="102">
        <v>0.123</v>
      </c>
      <c r="AI187" s="102">
        <v>0.10299999999999999</v>
      </c>
      <c r="AJ187" s="102">
        <v>0.1</v>
      </c>
      <c r="AK187" s="102">
        <v>0.114</v>
      </c>
      <c r="AL187" s="102">
        <v>0.104</v>
      </c>
      <c r="AM187" s="102">
        <v>0.151</v>
      </c>
      <c r="AN187" s="97">
        <v>0.10100000000000001</v>
      </c>
      <c r="AO187" s="97">
        <v>0.108</v>
      </c>
      <c r="AP187" s="97">
        <v>9.4E-2</v>
      </c>
      <c r="AQ187" s="97">
        <v>0.13700000000000001</v>
      </c>
    </row>
    <row r="188" spans="1:43" x14ac:dyDescent="0.25">
      <c r="A188" s="7">
        <v>45.75</v>
      </c>
      <c r="B188" s="14">
        <v>0.106</v>
      </c>
      <c r="C188" s="14">
        <v>0.115</v>
      </c>
      <c r="D188" s="14">
        <v>0.108</v>
      </c>
      <c r="E188" s="14">
        <v>0.104</v>
      </c>
      <c r="F188" s="14">
        <v>0.124</v>
      </c>
      <c r="G188" s="14">
        <v>0.11899999999999999</v>
      </c>
      <c r="H188" s="14">
        <v>0.1</v>
      </c>
      <c r="I188" s="14">
        <v>0.104</v>
      </c>
      <c r="J188" s="8">
        <v>9.5000000000000001E-2</v>
      </c>
      <c r="K188" s="14">
        <v>0.08</v>
      </c>
      <c r="L188" s="14">
        <v>0.11</v>
      </c>
      <c r="M188" s="14">
        <v>9.4E-2</v>
      </c>
      <c r="N188" s="8">
        <v>9.9000000000000005E-2</v>
      </c>
      <c r="O188" s="8">
        <v>0.105</v>
      </c>
      <c r="P188" s="8">
        <v>0.109</v>
      </c>
      <c r="Q188" s="8">
        <v>9.6000000000000002E-2</v>
      </c>
      <c r="S188" s="99">
        <v>45.75</v>
      </c>
      <c r="T188" s="102">
        <v>0.127</v>
      </c>
      <c r="U188" s="102">
        <v>0.123</v>
      </c>
      <c r="V188" s="102">
        <v>9.2999999999999999E-2</v>
      </c>
      <c r="W188" s="102">
        <v>0.106</v>
      </c>
      <c r="X188" s="102">
        <v>0.11799999999999999</v>
      </c>
      <c r="Y188" s="102">
        <v>9.4E-2</v>
      </c>
      <c r="Z188" s="102">
        <v>0.14899999999999999</v>
      </c>
      <c r="AA188" s="102">
        <v>0.11</v>
      </c>
      <c r="AB188" s="102">
        <v>8.7999999999999995E-2</v>
      </c>
      <c r="AC188" s="102">
        <v>0.10100000000000001</v>
      </c>
      <c r="AD188" s="102">
        <v>9.8000000000000004E-2</v>
      </c>
      <c r="AE188" s="102">
        <v>0.115</v>
      </c>
      <c r="AF188" s="102">
        <v>0.10100000000000001</v>
      </c>
      <c r="AG188" s="102">
        <v>0.11899999999999999</v>
      </c>
      <c r="AH188" s="102">
        <v>0.122</v>
      </c>
      <c r="AI188" s="102">
        <v>0.104</v>
      </c>
      <c r="AJ188" s="102">
        <v>0.1</v>
      </c>
      <c r="AK188" s="102">
        <v>0.11700000000000001</v>
      </c>
      <c r="AL188" s="102">
        <v>0.105</v>
      </c>
      <c r="AM188" s="102">
        <v>0.151</v>
      </c>
      <c r="AN188" s="97">
        <v>9.9000000000000005E-2</v>
      </c>
      <c r="AO188" s="97">
        <v>0.109</v>
      </c>
      <c r="AP188" s="97">
        <v>9.4E-2</v>
      </c>
      <c r="AQ188" s="97">
        <v>0.13900000000000001</v>
      </c>
    </row>
    <row r="189" spans="1:43" x14ac:dyDescent="0.25">
      <c r="A189" s="7">
        <v>46</v>
      </c>
      <c r="B189" s="14">
        <v>0.107</v>
      </c>
      <c r="C189" s="14">
        <v>0.115</v>
      </c>
      <c r="D189" s="14">
        <v>0.109</v>
      </c>
      <c r="E189" s="14">
        <v>0.106</v>
      </c>
      <c r="F189" s="14">
        <v>0.124</v>
      </c>
      <c r="G189" s="14">
        <v>0.11899999999999999</v>
      </c>
      <c r="H189" s="14">
        <v>0.10100000000000001</v>
      </c>
      <c r="I189" s="14">
        <v>0.107</v>
      </c>
      <c r="J189" s="8">
        <v>9.2999999999999999E-2</v>
      </c>
      <c r="K189" s="14">
        <v>0.08</v>
      </c>
      <c r="L189" s="14">
        <v>0.11</v>
      </c>
      <c r="M189" s="14">
        <v>9.4E-2</v>
      </c>
      <c r="N189" s="8">
        <v>0.10100000000000001</v>
      </c>
      <c r="O189" s="8">
        <v>0.106</v>
      </c>
      <c r="P189" s="8">
        <v>0.11</v>
      </c>
      <c r="Q189" s="8">
        <v>9.8000000000000004E-2</v>
      </c>
      <c r="S189" s="99">
        <v>46</v>
      </c>
      <c r="T189" s="102">
        <v>0.127</v>
      </c>
      <c r="U189" s="102">
        <v>0.122</v>
      </c>
      <c r="V189" s="102">
        <v>9.4E-2</v>
      </c>
      <c r="W189" s="102">
        <v>0.108</v>
      </c>
      <c r="X189" s="102">
        <v>0.12</v>
      </c>
      <c r="Y189" s="102">
        <v>9.7000000000000003E-2</v>
      </c>
      <c r="Z189" s="102">
        <v>0.151</v>
      </c>
      <c r="AA189" s="102">
        <v>0.111</v>
      </c>
      <c r="AB189" s="102">
        <v>9.0999999999999998E-2</v>
      </c>
      <c r="AC189" s="102">
        <v>0.10299999999999999</v>
      </c>
      <c r="AD189" s="102">
        <v>9.9000000000000005E-2</v>
      </c>
      <c r="AE189" s="102">
        <v>0.11700000000000001</v>
      </c>
      <c r="AF189" s="102">
        <v>0.1</v>
      </c>
      <c r="AG189" s="102">
        <v>0.12</v>
      </c>
      <c r="AH189" s="102">
        <v>0.123</v>
      </c>
      <c r="AI189" s="102">
        <v>0.104</v>
      </c>
      <c r="AJ189" s="102">
        <v>0.10100000000000001</v>
      </c>
      <c r="AK189" s="102">
        <v>0.11700000000000001</v>
      </c>
      <c r="AL189" s="102">
        <v>0.106</v>
      </c>
      <c r="AM189" s="102">
        <v>0.152</v>
      </c>
      <c r="AN189" s="97">
        <v>0.10100000000000001</v>
      </c>
      <c r="AO189" s="97">
        <v>0.11</v>
      </c>
      <c r="AP189" s="97">
        <v>9.6000000000000002E-2</v>
      </c>
      <c r="AQ189" s="97">
        <v>0.14000000000000001</v>
      </c>
    </row>
    <row r="190" spans="1:43" x14ac:dyDescent="0.25">
      <c r="A190" s="7">
        <v>46.25</v>
      </c>
      <c r="B190" s="14">
        <v>0.107</v>
      </c>
      <c r="C190" s="14">
        <v>0.114</v>
      </c>
      <c r="D190" s="14">
        <v>0.108</v>
      </c>
      <c r="E190" s="14">
        <v>0.104</v>
      </c>
      <c r="F190" s="14">
        <v>0.122</v>
      </c>
      <c r="G190" s="14">
        <v>0.12</v>
      </c>
      <c r="H190" s="14">
        <v>0.10100000000000001</v>
      </c>
      <c r="I190" s="14">
        <v>0.105</v>
      </c>
      <c r="J190" s="8">
        <v>9.4E-2</v>
      </c>
      <c r="K190" s="14">
        <v>0.08</v>
      </c>
      <c r="L190" s="14">
        <v>0.111</v>
      </c>
      <c r="M190" s="14">
        <v>9.4E-2</v>
      </c>
      <c r="N190" s="8">
        <v>0.1</v>
      </c>
      <c r="O190" s="8">
        <v>0.107</v>
      </c>
      <c r="P190" s="8">
        <v>0.11</v>
      </c>
      <c r="Q190" s="8">
        <v>9.6000000000000002E-2</v>
      </c>
      <c r="S190" s="99">
        <v>46.25</v>
      </c>
      <c r="T190" s="102">
        <v>0.128</v>
      </c>
      <c r="U190" s="102">
        <v>0.124</v>
      </c>
      <c r="V190" s="102">
        <v>9.4E-2</v>
      </c>
      <c r="W190" s="102">
        <v>0.109</v>
      </c>
      <c r="X190" s="102">
        <v>0.11899999999999999</v>
      </c>
      <c r="Y190" s="102">
        <v>9.6000000000000002E-2</v>
      </c>
      <c r="Z190" s="102">
        <v>0.15</v>
      </c>
      <c r="AA190" s="102">
        <v>0.11</v>
      </c>
      <c r="AB190" s="102">
        <v>9.0999999999999998E-2</v>
      </c>
      <c r="AC190" s="102">
        <v>0.10299999999999999</v>
      </c>
      <c r="AD190" s="102">
        <v>9.9000000000000005E-2</v>
      </c>
      <c r="AE190" s="102">
        <v>0.11600000000000001</v>
      </c>
      <c r="AF190" s="102">
        <v>0.10100000000000001</v>
      </c>
      <c r="AG190" s="102">
        <v>0.12</v>
      </c>
      <c r="AH190" s="102">
        <v>0.122</v>
      </c>
      <c r="AI190" s="102">
        <v>0.106</v>
      </c>
      <c r="AJ190" s="102">
        <v>0.10100000000000001</v>
      </c>
      <c r="AK190" s="102">
        <v>0.11799999999999999</v>
      </c>
      <c r="AL190" s="102">
        <v>0.108</v>
      </c>
      <c r="AM190" s="102">
        <v>0.154</v>
      </c>
      <c r="AN190" s="97">
        <v>0.10100000000000001</v>
      </c>
      <c r="AO190" s="97">
        <v>0.11</v>
      </c>
      <c r="AP190" s="97">
        <v>9.6000000000000002E-2</v>
      </c>
      <c r="AQ190" s="97">
        <v>0.14000000000000001</v>
      </c>
    </row>
    <row r="191" spans="1:43" x14ac:dyDescent="0.25">
      <c r="A191" s="7">
        <v>46.5</v>
      </c>
      <c r="B191" s="14">
        <v>0.108</v>
      </c>
      <c r="C191" s="14">
        <v>0.11600000000000001</v>
      </c>
      <c r="D191" s="14">
        <v>0.108</v>
      </c>
      <c r="E191" s="14">
        <v>0.106</v>
      </c>
      <c r="F191" s="14">
        <v>0.126</v>
      </c>
      <c r="G191" s="14">
        <v>0.11899999999999999</v>
      </c>
      <c r="H191" s="14">
        <v>0.10100000000000001</v>
      </c>
      <c r="I191" s="14">
        <v>0.107</v>
      </c>
      <c r="J191" s="8">
        <v>9.4E-2</v>
      </c>
      <c r="K191" s="14">
        <v>8.1000000000000003E-2</v>
      </c>
      <c r="L191" s="14">
        <v>0.111</v>
      </c>
      <c r="M191" s="14">
        <v>9.4E-2</v>
      </c>
      <c r="N191" s="8">
        <v>0.10299999999999999</v>
      </c>
      <c r="O191" s="8">
        <v>0.108</v>
      </c>
      <c r="P191" s="8">
        <v>0.11</v>
      </c>
      <c r="Q191" s="8">
        <v>9.7000000000000003E-2</v>
      </c>
      <c r="S191" s="99">
        <v>46.5</v>
      </c>
      <c r="T191" s="102">
        <v>0.128</v>
      </c>
      <c r="U191" s="102">
        <v>0.124</v>
      </c>
      <c r="V191" s="102">
        <v>9.5000000000000001E-2</v>
      </c>
      <c r="W191" s="102">
        <v>0.109</v>
      </c>
      <c r="X191" s="102">
        <v>0.11899999999999999</v>
      </c>
      <c r="Y191" s="102">
        <v>9.6000000000000002E-2</v>
      </c>
      <c r="Z191" s="102">
        <v>0.152</v>
      </c>
      <c r="AA191" s="102">
        <v>0.111</v>
      </c>
      <c r="AB191" s="102">
        <v>9.0999999999999998E-2</v>
      </c>
      <c r="AC191" s="102">
        <v>0.10299999999999999</v>
      </c>
      <c r="AD191" s="102">
        <v>9.9000000000000005E-2</v>
      </c>
      <c r="AE191" s="102">
        <v>0.11700000000000001</v>
      </c>
      <c r="AF191" s="102">
        <v>0.10100000000000001</v>
      </c>
      <c r="AG191" s="102">
        <v>0.12</v>
      </c>
      <c r="AH191" s="102">
        <v>0.124</v>
      </c>
      <c r="AI191" s="102">
        <v>0.107</v>
      </c>
      <c r="AJ191" s="102">
        <v>0.10299999999999999</v>
      </c>
      <c r="AK191" s="102">
        <v>0.11799999999999999</v>
      </c>
      <c r="AL191" s="102">
        <v>0.108</v>
      </c>
      <c r="AM191" s="102">
        <v>0.155</v>
      </c>
      <c r="AN191" s="97">
        <v>0.10299999999999999</v>
      </c>
      <c r="AO191" s="97">
        <v>0.111</v>
      </c>
      <c r="AP191" s="97">
        <v>9.7000000000000003E-2</v>
      </c>
      <c r="AQ191" s="97">
        <v>0.14000000000000001</v>
      </c>
    </row>
    <row r="192" spans="1:43" x14ac:dyDescent="0.25">
      <c r="A192" s="7">
        <v>46.75</v>
      </c>
      <c r="B192" s="14">
        <v>0.107</v>
      </c>
      <c r="C192" s="14">
        <v>0.11600000000000001</v>
      </c>
      <c r="D192" s="14">
        <v>0.109</v>
      </c>
      <c r="E192" s="14">
        <v>0.105</v>
      </c>
      <c r="F192" s="14">
        <v>0.124</v>
      </c>
      <c r="G192" s="14">
        <v>0.12</v>
      </c>
      <c r="H192" s="14">
        <v>0.10199999999999999</v>
      </c>
      <c r="I192" s="14">
        <v>0.106</v>
      </c>
      <c r="J192" s="8">
        <v>9.5000000000000001E-2</v>
      </c>
      <c r="K192" s="14">
        <v>8.2000000000000003E-2</v>
      </c>
      <c r="L192" s="14">
        <v>0.111</v>
      </c>
      <c r="M192" s="14">
        <v>9.5000000000000001E-2</v>
      </c>
      <c r="N192" s="8">
        <v>0.10199999999999999</v>
      </c>
      <c r="O192" s="8">
        <v>0.107</v>
      </c>
      <c r="P192" s="8">
        <v>0.111</v>
      </c>
      <c r="Q192" s="8">
        <v>9.8000000000000004E-2</v>
      </c>
      <c r="S192" s="99">
        <v>46.75</v>
      </c>
      <c r="T192" s="102">
        <v>0.129</v>
      </c>
      <c r="U192" s="102">
        <v>0.123</v>
      </c>
      <c r="V192" s="102">
        <v>9.5000000000000001E-2</v>
      </c>
      <c r="W192" s="102">
        <v>0.108</v>
      </c>
      <c r="X192" s="102">
        <v>0.11799999999999999</v>
      </c>
      <c r="Y192" s="102">
        <v>9.6000000000000002E-2</v>
      </c>
      <c r="Z192" s="102">
        <v>0.151</v>
      </c>
      <c r="AA192" s="102">
        <v>0.111</v>
      </c>
      <c r="AB192" s="102">
        <v>9.2999999999999999E-2</v>
      </c>
      <c r="AC192" s="102">
        <v>0.104</v>
      </c>
      <c r="AD192" s="102">
        <v>9.9000000000000005E-2</v>
      </c>
      <c r="AE192" s="102">
        <v>0.11600000000000001</v>
      </c>
      <c r="AF192" s="102">
        <v>0.10199999999999999</v>
      </c>
      <c r="AG192" s="102">
        <v>0.122</v>
      </c>
      <c r="AH192" s="102">
        <v>0.124</v>
      </c>
      <c r="AI192" s="102">
        <v>0.106</v>
      </c>
      <c r="AJ192" s="102">
        <v>0.10100000000000001</v>
      </c>
      <c r="AK192" s="102">
        <v>0.11799999999999999</v>
      </c>
      <c r="AL192" s="102">
        <v>0.108</v>
      </c>
      <c r="AM192" s="102">
        <v>0.156</v>
      </c>
      <c r="AN192" s="97">
        <v>0.10299999999999999</v>
      </c>
      <c r="AO192" s="97">
        <v>0.111</v>
      </c>
      <c r="AP192" s="97">
        <v>9.6000000000000002E-2</v>
      </c>
      <c r="AQ192" s="97">
        <v>0.14099999999999999</v>
      </c>
    </row>
    <row r="193" spans="1:43" x14ac:dyDescent="0.25">
      <c r="A193" s="7">
        <v>47</v>
      </c>
      <c r="B193" s="14">
        <v>0.108</v>
      </c>
      <c r="C193" s="14">
        <v>0.11600000000000001</v>
      </c>
      <c r="D193" s="14">
        <v>0.108</v>
      </c>
      <c r="E193" s="14">
        <v>0.106</v>
      </c>
      <c r="F193" s="14">
        <v>0.126</v>
      </c>
      <c r="G193" s="14">
        <v>0.11899999999999999</v>
      </c>
      <c r="H193" s="14">
        <v>0.10100000000000001</v>
      </c>
      <c r="I193" s="14">
        <v>0.107</v>
      </c>
      <c r="J193" s="8">
        <v>9.5000000000000001E-2</v>
      </c>
      <c r="K193" s="14">
        <v>8.1000000000000003E-2</v>
      </c>
      <c r="L193" s="14">
        <v>0.111</v>
      </c>
      <c r="M193" s="14">
        <v>9.5000000000000001E-2</v>
      </c>
      <c r="N193" s="8">
        <v>0.104</v>
      </c>
      <c r="O193" s="8">
        <v>0.109</v>
      </c>
      <c r="P193" s="8">
        <v>0.11</v>
      </c>
      <c r="Q193" s="8">
        <v>9.8000000000000004E-2</v>
      </c>
      <c r="S193" s="99">
        <v>47</v>
      </c>
      <c r="T193" s="102">
        <v>0.13</v>
      </c>
      <c r="U193" s="102">
        <v>0.124</v>
      </c>
      <c r="V193" s="102">
        <v>9.8000000000000004E-2</v>
      </c>
      <c r="W193" s="102">
        <v>0.11</v>
      </c>
      <c r="X193" s="102">
        <v>0.11799999999999999</v>
      </c>
      <c r="Y193" s="102">
        <v>9.7000000000000003E-2</v>
      </c>
      <c r="Z193" s="102">
        <v>0.152</v>
      </c>
      <c r="AA193" s="102">
        <v>0.111</v>
      </c>
      <c r="AB193" s="102">
        <v>9.4E-2</v>
      </c>
      <c r="AC193" s="102">
        <v>0.105</v>
      </c>
      <c r="AD193" s="102">
        <v>0.10100000000000001</v>
      </c>
      <c r="AE193" s="102">
        <v>0.11700000000000001</v>
      </c>
      <c r="AF193" s="102">
        <v>0.10199999999999999</v>
      </c>
      <c r="AG193" s="102">
        <v>0.121</v>
      </c>
      <c r="AH193" s="102">
        <v>0.125</v>
      </c>
      <c r="AI193" s="102">
        <v>0.106</v>
      </c>
      <c r="AJ193" s="102">
        <v>0.10100000000000001</v>
      </c>
      <c r="AK193" s="102">
        <v>0.11899999999999999</v>
      </c>
      <c r="AL193" s="102">
        <v>0.107</v>
      </c>
      <c r="AM193" s="102">
        <v>0.156</v>
      </c>
      <c r="AN193" s="97">
        <v>0.104</v>
      </c>
      <c r="AO193" s="97">
        <v>0.113</v>
      </c>
      <c r="AP193" s="97">
        <v>9.6000000000000002E-2</v>
      </c>
      <c r="AQ193" s="97">
        <v>0.14199999999999999</v>
      </c>
    </row>
    <row r="194" spans="1:43" x14ac:dyDescent="0.25">
      <c r="A194" s="7">
        <v>47.25</v>
      </c>
      <c r="B194" s="14">
        <v>0.106</v>
      </c>
      <c r="C194" s="14">
        <v>0.11600000000000001</v>
      </c>
      <c r="D194" s="14">
        <v>0.11</v>
      </c>
      <c r="E194" s="14">
        <v>0.106</v>
      </c>
      <c r="F194" s="14">
        <v>0.126</v>
      </c>
      <c r="G194" s="14">
        <v>0.12</v>
      </c>
      <c r="H194" s="14">
        <v>0.10299999999999999</v>
      </c>
      <c r="I194" s="14">
        <v>0.107</v>
      </c>
      <c r="J194" s="8">
        <v>9.4E-2</v>
      </c>
      <c r="K194" s="14">
        <v>8.1000000000000003E-2</v>
      </c>
      <c r="L194" s="14">
        <v>0.111</v>
      </c>
      <c r="M194" s="14">
        <v>9.7000000000000003E-2</v>
      </c>
      <c r="N194" s="8">
        <v>0.10199999999999999</v>
      </c>
      <c r="O194" s="8">
        <v>0.108</v>
      </c>
      <c r="P194" s="8">
        <v>0.111</v>
      </c>
      <c r="Q194" s="8">
        <v>9.8000000000000004E-2</v>
      </c>
      <c r="S194" s="99">
        <v>47.25</v>
      </c>
      <c r="T194" s="102">
        <v>0.13</v>
      </c>
      <c r="U194" s="102">
        <v>0.125</v>
      </c>
      <c r="V194" s="102">
        <v>9.9000000000000005E-2</v>
      </c>
      <c r="W194" s="102">
        <v>0.111</v>
      </c>
      <c r="X194" s="102">
        <v>0.11899999999999999</v>
      </c>
      <c r="Y194" s="102">
        <v>9.6000000000000002E-2</v>
      </c>
      <c r="Z194" s="102">
        <v>0.152</v>
      </c>
      <c r="AA194" s="102">
        <v>0.112</v>
      </c>
      <c r="AB194" s="102">
        <v>9.7000000000000003E-2</v>
      </c>
      <c r="AC194" s="102">
        <v>0.105</v>
      </c>
      <c r="AD194" s="102">
        <v>0.10100000000000001</v>
      </c>
      <c r="AE194" s="102">
        <v>0.11799999999999999</v>
      </c>
      <c r="AF194" s="102">
        <v>0.10299999999999999</v>
      </c>
      <c r="AG194" s="102">
        <v>0.123</v>
      </c>
      <c r="AH194" s="102">
        <v>0.126</v>
      </c>
      <c r="AI194" s="102">
        <v>0.107</v>
      </c>
      <c r="AJ194" s="102">
        <v>0.10299999999999999</v>
      </c>
      <c r="AK194" s="102">
        <v>0.11799999999999999</v>
      </c>
      <c r="AL194" s="102">
        <v>0.109</v>
      </c>
      <c r="AM194" s="102">
        <v>0.157</v>
      </c>
      <c r="AN194" s="97">
        <v>0.105</v>
      </c>
      <c r="AO194" s="97">
        <v>0.114</v>
      </c>
      <c r="AP194" s="97">
        <v>9.6000000000000002E-2</v>
      </c>
      <c r="AQ194" s="97">
        <v>0.14199999999999999</v>
      </c>
    </row>
    <row r="195" spans="1:43" x14ac:dyDescent="0.25">
      <c r="A195" s="7">
        <v>47.5</v>
      </c>
      <c r="B195" s="14">
        <v>0.109</v>
      </c>
      <c r="C195" s="14">
        <v>0.11700000000000001</v>
      </c>
      <c r="D195" s="14">
        <v>0.109</v>
      </c>
      <c r="E195" s="14">
        <v>0.107</v>
      </c>
      <c r="F195" s="14">
        <v>0.125</v>
      </c>
      <c r="G195" s="14">
        <v>0.11899999999999999</v>
      </c>
      <c r="H195" s="14">
        <v>0.10299999999999999</v>
      </c>
      <c r="I195" s="14">
        <v>0.106</v>
      </c>
      <c r="J195" s="8">
        <v>9.7000000000000003E-2</v>
      </c>
      <c r="K195" s="14">
        <v>8.1000000000000003E-2</v>
      </c>
      <c r="L195" s="14">
        <v>0.112</v>
      </c>
      <c r="M195" s="14">
        <v>9.5000000000000001E-2</v>
      </c>
      <c r="N195" s="8">
        <v>0.10299999999999999</v>
      </c>
      <c r="O195" s="8">
        <v>0.109</v>
      </c>
      <c r="P195" s="8">
        <v>0.111</v>
      </c>
      <c r="Q195" s="8">
        <v>9.9000000000000005E-2</v>
      </c>
      <c r="S195" s="99">
        <v>47.5</v>
      </c>
      <c r="T195" s="102">
        <v>0.13100000000000001</v>
      </c>
      <c r="U195" s="102">
        <v>0.126</v>
      </c>
      <c r="V195" s="102">
        <v>9.8000000000000004E-2</v>
      </c>
      <c r="W195" s="102">
        <v>0.109</v>
      </c>
      <c r="X195" s="102">
        <v>0.122</v>
      </c>
      <c r="Y195" s="102">
        <v>9.8000000000000004E-2</v>
      </c>
      <c r="Z195" s="102">
        <v>0.154</v>
      </c>
      <c r="AA195" s="102">
        <v>0.113</v>
      </c>
      <c r="AB195" s="102">
        <v>9.4E-2</v>
      </c>
      <c r="AC195" s="102">
        <v>0.105</v>
      </c>
      <c r="AD195" s="102">
        <v>0.10100000000000001</v>
      </c>
      <c r="AE195" s="102">
        <v>0.11799999999999999</v>
      </c>
      <c r="AF195" s="102">
        <v>0.104</v>
      </c>
      <c r="AG195" s="102">
        <v>0.123</v>
      </c>
      <c r="AH195" s="102">
        <v>0.125</v>
      </c>
      <c r="AI195" s="102">
        <v>0.108</v>
      </c>
      <c r="AJ195" s="102">
        <v>0.10299999999999999</v>
      </c>
      <c r="AK195" s="102">
        <v>0.121</v>
      </c>
      <c r="AL195" s="102">
        <v>0.11</v>
      </c>
      <c r="AM195" s="102">
        <v>0.16</v>
      </c>
      <c r="AN195" s="97">
        <v>0.104</v>
      </c>
      <c r="AO195" s="97">
        <v>0.113</v>
      </c>
      <c r="AP195" s="97">
        <v>9.7000000000000003E-2</v>
      </c>
      <c r="AQ195" s="97">
        <v>0.14299999999999999</v>
      </c>
    </row>
    <row r="196" spans="1:43" x14ac:dyDescent="0.25">
      <c r="A196" s="7">
        <v>47.75</v>
      </c>
      <c r="B196" s="14">
        <v>0.107</v>
      </c>
      <c r="C196" s="14">
        <v>0.11799999999999999</v>
      </c>
      <c r="D196" s="14">
        <v>0.112</v>
      </c>
      <c r="E196" s="14">
        <v>0.106</v>
      </c>
      <c r="F196" s="14">
        <v>0.127</v>
      </c>
      <c r="G196" s="14">
        <v>0.121</v>
      </c>
      <c r="H196" s="14">
        <v>0.10299999999999999</v>
      </c>
      <c r="I196" s="14">
        <v>0.106</v>
      </c>
      <c r="J196" s="8">
        <v>9.7000000000000003E-2</v>
      </c>
      <c r="K196" s="14">
        <v>8.4000000000000005E-2</v>
      </c>
      <c r="L196" s="14">
        <v>0.112</v>
      </c>
      <c r="M196" s="14">
        <v>9.6000000000000002E-2</v>
      </c>
      <c r="N196" s="8">
        <v>0.10199999999999999</v>
      </c>
      <c r="O196" s="8">
        <v>0.108</v>
      </c>
      <c r="P196" s="8">
        <v>0.112</v>
      </c>
      <c r="Q196" s="8">
        <v>9.8000000000000004E-2</v>
      </c>
      <c r="S196" s="99">
        <v>47.75</v>
      </c>
      <c r="T196" s="102">
        <v>0.13100000000000001</v>
      </c>
      <c r="U196" s="102">
        <v>0.127</v>
      </c>
      <c r="V196" s="102">
        <v>0.1</v>
      </c>
      <c r="W196" s="102">
        <v>0.112</v>
      </c>
      <c r="X196" s="102">
        <v>0.123</v>
      </c>
      <c r="Y196" s="102">
        <v>9.9000000000000005E-2</v>
      </c>
      <c r="Z196" s="102">
        <v>0.152</v>
      </c>
      <c r="AA196" s="102">
        <v>0.114</v>
      </c>
      <c r="AB196" s="102">
        <v>9.6000000000000002E-2</v>
      </c>
      <c r="AC196" s="102">
        <v>0.107</v>
      </c>
      <c r="AD196" s="102">
        <v>0.10199999999999999</v>
      </c>
      <c r="AE196" s="102">
        <v>0.11899999999999999</v>
      </c>
      <c r="AF196" s="102">
        <v>0.10299999999999999</v>
      </c>
      <c r="AG196" s="102">
        <v>0.123</v>
      </c>
      <c r="AH196" s="102">
        <v>0.125</v>
      </c>
      <c r="AI196" s="102">
        <v>0.109</v>
      </c>
      <c r="AJ196" s="102">
        <v>0.105</v>
      </c>
      <c r="AK196" s="102">
        <v>0.122</v>
      </c>
      <c r="AL196" s="102">
        <v>0.11</v>
      </c>
      <c r="AM196" s="102">
        <v>0.159</v>
      </c>
      <c r="AN196" s="97">
        <v>0.104</v>
      </c>
      <c r="AO196" s="97">
        <v>0.115</v>
      </c>
      <c r="AP196" s="97">
        <v>9.9000000000000005E-2</v>
      </c>
      <c r="AQ196" s="97">
        <v>0.14299999999999999</v>
      </c>
    </row>
    <row r="197" spans="1:43" x14ac:dyDescent="0.25">
      <c r="A197" s="7">
        <v>48</v>
      </c>
      <c r="B197" s="14">
        <v>0.109</v>
      </c>
      <c r="C197" s="14">
        <v>0.11799999999999999</v>
      </c>
      <c r="D197" s="14">
        <v>0.111</v>
      </c>
      <c r="E197" s="14">
        <v>0.107</v>
      </c>
      <c r="F197" s="14">
        <v>0.129</v>
      </c>
      <c r="G197" s="14">
        <v>0.12</v>
      </c>
      <c r="H197" s="14">
        <v>0.10299999999999999</v>
      </c>
      <c r="I197" s="14">
        <v>0.108</v>
      </c>
      <c r="J197" s="8">
        <v>9.7000000000000003E-2</v>
      </c>
      <c r="K197" s="14">
        <v>8.2000000000000003E-2</v>
      </c>
      <c r="L197" s="14">
        <v>0.113</v>
      </c>
      <c r="M197" s="14">
        <v>9.6000000000000002E-2</v>
      </c>
      <c r="N197" s="8">
        <v>0.104</v>
      </c>
      <c r="O197" s="8">
        <v>0.11</v>
      </c>
      <c r="P197" s="8">
        <v>0.112</v>
      </c>
      <c r="Q197" s="8">
        <v>0.10100000000000001</v>
      </c>
      <c r="S197" s="99">
        <v>48</v>
      </c>
      <c r="T197" s="102">
        <v>0.13100000000000001</v>
      </c>
      <c r="U197" s="102">
        <v>0.127</v>
      </c>
      <c r="V197" s="102">
        <v>9.9000000000000005E-2</v>
      </c>
      <c r="W197" s="102">
        <v>0.112</v>
      </c>
      <c r="X197" s="102">
        <v>0.122</v>
      </c>
      <c r="Y197" s="102">
        <v>9.9000000000000005E-2</v>
      </c>
      <c r="Z197" s="102">
        <v>0.153</v>
      </c>
      <c r="AA197" s="102">
        <v>0.114</v>
      </c>
      <c r="AB197" s="102">
        <v>9.6000000000000002E-2</v>
      </c>
      <c r="AC197" s="102">
        <v>0.105</v>
      </c>
      <c r="AD197" s="102">
        <v>0.10199999999999999</v>
      </c>
      <c r="AE197" s="102">
        <v>0.12</v>
      </c>
      <c r="AF197" s="102">
        <v>0.104</v>
      </c>
      <c r="AG197" s="102">
        <v>0.123</v>
      </c>
      <c r="AH197" s="102">
        <v>0.126</v>
      </c>
      <c r="AI197" s="102">
        <v>0.109</v>
      </c>
      <c r="AJ197" s="102">
        <v>0.104</v>
      </c>
      <c r="AK197" s="102">
        <v>0.121</v>
      </c>
      <c r="AL197" s="102">
        <v>0.111</v>
      </c>
      <c r="AM197" s="102">
        <v>0.159</v>
      </c>
      <c r="AN197" s="97">
        <v>0.106</v>
      </c>
      <c r="AO197" s="97">
        <v>0.115</v>
      </c>
      <c r="AP197" s="97">
        <v>0.1</v>
      </c>
      <c r="AQ197" s="97">
        <v>0.14499999999999999</v>
      </c>
    </row>
    <row r="198" spans="1:43" x14ac:dyDescent="0.25">
      <c r="A198" s="7">
        <v>48.25</v>
      </c>
      <c r="B198" s="14">
        <v>0.109</v>
      </c>
      <c r="C198" s="14">
        <v>0.11899999999999999</v>
      </c>
      <c r="D198" s="14">
        <v>0.111</v>
      </c>
      <c r="E198" s="14">
        <v>0.106</v>
      </c>
      <c r="F198" s="14">
        <v>0.13</v>
      </c>
      <c r="G198" s="14">
        <v>0.121</v>
      </c>
      <c r="H198" s="14">
        <v>0.105</v>
      </c>
      <c r="I198" s="14">
        <v>0.107</v>
      </c>
      <c r="J198" s="8">
        <v>9.6000000000000002E-2</v>
      </c>
      <c r="K198" s="14">
        <v>8.2000000000000003E-2</v>
      </c>
      <c r="L198" s="14">
        <v>0.112</v>
      </c>
      <c r="M198" s="14">
        <v>9.6000000000000002E-2</v>
      </c>
      <c r="N198" s="8">
        <v>0.10299999999999999</v>
      </c>
      <c r="O198" s="8">
        <v>0.109</v>
      </c>
      <c r="P198" s="8">
        <v>0.114</v>
      </c>
      <c r="Q198" s="8">
        <v>9.9000000000000005E-2</v>
      </c>
      <c r="S198" s="99">
        <v>48.25</v>
      </c>
      <c r="T198" s="102">
        <v>0.13100000000000001</v>
      </c>
      <c r="U198" s="102">
        <v>0.127</v>
      </c>
      <c r="V198" s="102">
        <v>9.9000000000000005E-2</v>
      </c>
      <c r="W198" s="102">
        <v>0.111</v>
      </c>
      <c r="X198" s="102">
        <v>0.123</v>
      </c>
      <c r="Y198" s="102">
        <v>0.1</v>
      </c>
      <c r="Z198" s="102">
        <v>0.153</v>
      </c>
      <c r="AA198" s="102">
        <v>0.114</v>
      </c>
      <c r="AB198" s="102">
        <v>9.6000000000000002E-2</v>
      </c>
      <c r="AC198" s="102">
        <v>0.106</v>
      </c>
      <c r="AD198" s="102">
        <v>0.10299999999999999</v>
      </c>
      <c r="AE198" s="102">
        <v>0.121</v>
      </c>
      <c r="AF198" s="102">
        <v>0.10299999999999999</v>
      </c>
      <c r="AG198" s="102">
        <v>0.123</v>
      </c>
      <c r="AH198" s="102">
        <v>0.126</v>
      </c>
      <c r="AI198" s="102">
        <v>0.109</v>
      </c>
      <c r="AJ198" s="102">
        <v>0.105</v>
      </c>
      <c r="AK198" s="102">
        <v>0.123</v>
      </c>
      <c r="AL198" s="102">
        <v>0.11</v>
      </c>
      <c r="AM198" s="102">
        <v>0.159</v>
      </c>
      <c r="AN198" s="97">
        <v>0.105</v>
      </c>
      <c r="AO198" s="97">
        <v>0.115</v>
      </c>
      <c r="AP198" s="97">
        <v>0.1</v>
      </c>
      <c r="AQ198" s="97">
        <v>0.14599999999999999</v>
      </c>
    </row>
    <row r="199" spans="1:43" x14ac:dyDescent="0.25">
      <c r="A199" s="7">
        <v>48.5</v>
      </c>
      <c r="B199" s="14">
        <v>0.109</v>
      </c>
      <c r="C199" s="14">
        <v>0.11700000000000001</v>
      </c>
      <c r="D199" s="14">
        <v>0.11</v>
      </c>
      <c r="E199" s="14">
        <v>0.107</v>
      </c>
      <c r="F199" s="14">
        <v>0.126</v>
      </c>
      <c r="G199" s="14">
        <v>0.121</v>
      </c>
      <c r="H199" s="14">
        <v>0.104</v>
      </c>
      <c r="I199" s="14">
        <v>0.111</v>
      </c>
      <c r="J199" s="8">
        <v>9.7000000000000003E-2</v>
      </c>
      <c r="K199" s="14">
        <v>8.3000000000000004E-2</v>
      </c>
      <c r="L199" s="14">
        <v>0.113</v>
      </c>
      <c r="M199" s="14">
        <v>9.8000000000000004E-2</v>
      </c>
      <c r="N199" s="8">
        <v>0.104</v>
      </c>
      <c r="O199" s="8">
        <v>0.111</v>
      </c>
      <c r="P199" s="8">
        <v>0.111</v>
      </c>
      <c r="Q199" s="8">
        <v>0.10100000000000001</v>
      </c>
      <c r="S199" s="99">
        <v>48.5</v>
      </c>
      <c r="T199" s="102">
        <v>0.129</v>
      </c>
      <c r="U199" s="102">
        <v>0.126</v>
      </c>
      <c r="V199" s="102">
        <v>9.8000000000000004E-2</v>
      </c>
      <c r="W199" s="102">
        <v>0.112</v>
      </c>
      <c r="X199" s="102">
        <v>0.123</v>
      </c>
      <c r="Y199" s="102">
        <v>9.9000000000000005E-2</v>
      </c>
      <c r="Z199" s="102">
        <v>0.153</v>
      </c>
      <c r="AA199" s="102">
        <v>0.113</v>
      </c>
      <c r="AB199" s="102">
        <v>9.6000000000000002E-2</v>
      </c>
      <c r="AC199" s="102">
        <v>0.106</v>
      </c>
      <c r="AD199" s="102">
        <v>0.104</v>
      </c>
      <c r="AE199" s="102">
        <v>0.12</v>
      </c>
      <c r="AF199" s="102">
        <v>0.104</v>
      </c>
      <c r="AG199" s="102">
        <v>0.123</v>
      </c>
      <c r="AH199" s="102">
        <v>0.126</v>
      </c>
      <c r="AI199" s="102">
        <v>0.108</v>
      </c>
      <c r="AJ199" s="102">
        <v>0.106</v>
      </c>
      <c r="AK199" s="102">
        <v>0.124</v>
      </c>
      <c r="AL199" s="102">
        <v>0.109</v>
      </c>
      <c r="AM199" s="102">
        <v>0.158</v>
      </c>
      <c r="AN199" s="97">
        <v>0.105</v>
      </c>
      <c r="AO199" s="97">
        <v>0.114</v>
      </c>
      <c r="AP199" s="97">
        <v>0.1</v>
      </c>
      <c r="AQ199" s="97">
        <v>0.14599999999999999</v>
      </c>
    </row>
    <row r="200" spans="1:43" x14ac:dyDescent="0.25">
      <c r="A200" s="7">
        <v>48.75</v>
      </c>
      <c r="B200" s="14">
        <v>0.108</v>
      </c>
      <c r="C200" s="14">
        <v>0.12</v>
      </c>
      <c r="D200" s="14">
        <v>0.112</v>
      </c>
      <c r="E200" s="14">
        <v>0.107</v>
      </c>
      <c r="F200" s="14">
        <v>0.129</v>
      </c>
      <c r="G200" s="14">
        <v>0.123</v>
      </c>
      <c r="H200" s="14">
        <v>0.105</v>
      </c>
      <c r="I200" s="14">
        <v>0.107</v>
      </c>
      <c r="J200" s="8">
        <v>9.6000000000000002E-2</v>
      </c>
      <c r="K200" s="14">
        <v>8.3000000000000004E-2</v>
      </c>
      <c r="L200" s="14">
        <v>0.113</v>
      </c>
      <c r="M200" s="14">
        <v>9.8000000000000004E-2</v>
      </c>
      <c r="N200" s="8">
        <v>0.10299999999999999</v>
      </c>
      <c r="O200" s="8">
        <v>0.11</v>
      </c>
      <c r="P200" s="8">
        <v>0.115</v>
      </c>
      <c r="Q200" s="8">
        <v>0.1</v>
      </c>
      <c r="S200" s="99">
        <v>48.75</v>
      </c>
      <c r="T200" s="102">
        <v>0.13100000000000001</v>
      </c>
      <c r="U200" s="102">
        <v>0.127</v>
      </c>
      <c r="V200" s="102">
        <v>0.1</v>
      </c>
      <c r="W200" s="102">
        <v>0.113</v>
      </c>
      <c r="X200" s="102">
        <v>0.123</v>
      </c>
      <c r="Y200" s="102">
        <v>9.8000000000000004E-2</v>
      </c>
      <c r="Z200" s="102">
        <v>0.154</v>
      </c>
      <c r="AA200" s="102">
        <v>0.113</v>
      </c>
      <c r="AB200" s="102">
        <v>9.5000000000000001E-2</v>
      </c>
      <c r="AC200" s="102">
        <v>0.107</v>
      </c>
      <c r="AD200" s="102">
        <v>0.10299999999999999</v>
      </c>
      <c r="AE200" s="102">
        <v>0.12</v>
      </c>
      <c r="AF200" s="102">
        <v>0.106</v>
      </c>
      <c r="AG200" s="102">
        <v>0.125</v>
      </c>
      <c r="AH200" s="102">
        <v>0.127</v>
      </c>
      <c r="AI200" s="102">
        <v>0.109</v>
      </c>
      <c r="AJ200" s="102">
        <v>0.105</v>
      </c>
      <c r="AK200" s="102">
        <v>0.122</v>
      </c>
      <c r="AL200" s="102">
        <v>0.111</v>
      </c>
      <c r="AM200" s="102">
        <v>0.158</v>
      </c>
      <c r="AN200" s="97">
        <v>0.106</v>
      </c>
      <c r="AO200" s="97">
        <v>0.115</v>
      </c>
      <c r="AP200" s="97">
        <v>9.9000000000000005E-2</v>
      </c>
      <c r="AQ200" s="97">
        <v>0.14599999999999999</v>
      </c>
    </row>
    <row r="201" spans="1:43" x14ac:dyDescent="0.25">
      <c r="A201" s="7">
        <v>49</v>
      </c>
      <c r="B201" s="14">
        <v>0.109</v>
      </c>
      <c r="C201" s="14">
        <v>0.12</v>
      </c>
      <c r="D201" s="14">
        <v>0.113</v>
      </c>
      <c r="E201" s="14">
        <v>0.108</v>
      </c>
      <c r="F201" s="14">
        <v>0.13</v>
      </c>
      <c r="G201" s="14">
        <v>0.122</v>
      </c>
      <c r="H201" s="14">
        <v>0.105</v>
      </c>
      <c r="I201" s="14">
        <v>0.11</v>
      </c>
      <c r="J201" s="8">
        <v>9.7000000000000003E-2</v>
      </c>
      <c r="K201" s="14">
        <v>8.3000000000000004E-2</v>
      </c>
      <c r="L201" s="14">
        <v>0.115</v>
      </c>
      <c r="M201" s="14">
        <v>9.8000000000000004E-2</v>
      </c>
      <c r="N201" s="8">
        <v>0.105</v>
      </c>
      <c r="O201" s="8">
        <v>0.112</v>
      </c>
      <c r="P201" s="8">
        <v>0.114</v>
      </c>
      <c r="Q201" s="8">
        <v>0.10100000000000001</v>
      </c>
      <c r="S201" s="99">
        <v>49</v>
      </c>
      <c r="T201" s="102">
        <v>0.129</v>
      </c>
      <c r="U201" s="102">
        <v>0.126</v>
      </c>
      <c r="V201" s="102">
        <v>9.9000000000000005E-2</v>
      </c>
      <c r="W201" s="102">
        <v>0.113</v>
      </c>
      <c r="X201" s="102">
        <v>0.121</v>
      </c>
      <c r="Y201" s="102">
        <v>9.8000000000000004E-2</v>
      </c>
      <c r="Z201" s="102">
        <v>0.152</v>
      </c>
      <c r="AA201" s="102">
        <v>0.112</v>
      </c>
      <c r="AB201" s="102">
        <v>9.5000000000000001E-2</v>
      </c>
      <c r="AC201" s="102">
        <v>0.106</v>
      </c>
      <c r="AD201" s="102">
        <v>0.10100000000000001</v>
      </c>
      <c r="AE201" s="102">
        <v>0.11899999999999999</v>
      </c>
      <c r="AF201" s="102">
        <v>0.10299999999999999</v>
      </c>
      <c r="AG201" s="102">
        <v>0.124</v>
      </c>
      <c r="AH201" s="102">
        <v>0.127</v>
      </c>
      <c r="AI201" s="102">
        <v>0.11</v>
      </c>
      <c r="AJ201" s="102">
        <v>0.105</v>
      </c>
      <c r="AK201" s="102">
        <v>0.122</v>
      </c>
      <c r="AL201" s="102">
        <v>0.108</v>
      </c>
      <c r="AM201" s="102">
        <v>0.157</v>
      </c>
      <c r="AN201" s="97">
        <v>0.106</v>
      </c>
      <c r="AO201" s="97">
        <v>0.114</v>
      </c>
      <c r="AP201" s="97">
        <v>9.8000000000000004E-2</v>
      </c>
      <c r="AQ201" s="97">
        <v>0.14499999999999999</v>
      </c>
    </row>
    <row r="202" spans="1:43" x14ac:dyDescent="0.25">
      <c r="A202" s="7">
        <v>49.25</v>
      </c>
      <c r="B202" s="14">
        <v>0.107</v>
      </c>
      <c r="C202" s="14">
        <v>0.12</v>
      </c>
      <c r="D202" s="14">
        <v>0.114</v>
      </c>
      <c r="E202" s="14">
        <v>0.107</v>
      </c>
      <c r="F202" s="14">
        <v>0.129</v>
      </c>
      <c r="G202" s="14">
        <v>0.123</v>
      </c>
      <c r="H202" s="14">
        <v>0.106</v>
      </c>
      <c r="I202" s="14">
        <v>0.109</v>
      </c>
      <c r="J202" s="8">
        <v>9.7000000000000003E-2</v>
      </c>
      <c r="K202" s="14">
        <v>8.4000000000000005E-2</v>
      </c>
      <c r="L202" s="14">
        <v>0.114</v>
      </c>
      <c r="M202" s="14">
        <v>9.8000000000000004E-2</v>
      </c>
      <c r="N202" s="8">
        <v>0.104</v>
      </c>
      <c r="O202" s="8">
        <v>0.111</v>
      </c>
      <c r="P202" s="8">
        <v>0.115</v>
      </c>
      <c r="Q202" s="8">
        <v>0.10100000000000001</v>
      </c>
      <c r="S202" s="99">
        <v>49.25</v>
      </c>
      <c r="T202" s="102">
        <v>0.128</v>
      </c>
      <c r="U202" s="102">
        <v>0.126</v>
      </c>
      <c r="V202" s="102">
        <v>9.9000000000000005E-2</v>
      </c>
      <c r="W202" s="102">
        <v>0.112</v>
      </c>
      <c r="X202" s="102">
        <v>0.121</v>
      </c>
      <c r="Y202" s="102">
        <v>9.8000000000000004E-2</v>
      </c>
      <c r="Z202" s="102">
        <v>0.152</v>
      </c>
      <c r="AA202" s="102">
        <v>0.112</v>
      </c>
      <c r="AB202" s="102">
        <v>9.4E-2</v>
      </c>
      <c r="AC202" s="102">
        <v>0.106</v>
      </c>
      <c r="AD202" s="102">
        <v>0.10199999999999999</v>
      </c>
      <c r="AE202" s="102">
        <v>0.11899999999999999</v>
      </c>
      <c r="AF202" s="102">
        <v>0.10299999999999999</v>
      </c>
      <c r="AG202" s="102">
        <v>0.124</v>
      </c>
      <c r="AH202" s="102">
        <v>0.126</v>
      </c>
      <c r="AI202" s="102">
        <v>0.111</v>
      </c>
      <c r="AJ202" s="102">
        <v>0.105</v>
      </c>
      <c r="AK202" s="102">
        <v>0.123</v>
      </c>
      <c r="AL202" s="102">
        <v>0.106</v>
      </c>
      <c r="AM202" s="102">
        <v>0.156</v>
      </c>
      <c r="AN202" s="97">
        <v>0.106</v>
      </c>
      <c r="AO202" s="97">
        <v>0.115</v>
      </c>
      <c r="AP202" s="97">
        <v>9.9000000000000005E-2</v>
      </c>
      <c r="AQ202" s="97">
        <v>0.14699999999999999</v>
      </c>
    </row>
    <row r="203" spans="1:43" x14ac:dyDescent="0.25">
      <c r="A203" s="7">
        <v>49.5</v>
      </c>
      <c r="B203" s="14">
        <v>0.109</v>
      </c>
      <c r="C203" s="14">
        <v>0.12</v>
      </c>
      <c r="D203" s="14">
        <v>0.114</v>
      </c>
      <c r="E203" s="14">
        <v>0.108</v>
      </c>
      <c r="F203" s="14">
        <v>0.13100000000000001</v>
      </c>
      <c r="G203" s="14">
        <v>0.123</v>
      </c>
      <c r="H203" s="14">
        <v>0.105</v>
      </c>
      <c r="I203" s="14">
        <v>0.112</v>
      </c>
      <c r="J203" s="8">
        <v>9.7000000000000003E-2</v>
      </c>
      <c r="K203" s="14">
        <v>8.4000000000000005E-2</v>
      </c>
      <c r="L203" s="14">
        <v>0.114</v>
      </c>
      <c r="M203" s="14">
        <v>9.8000000000000004E-2</v>
      </c>
      <c r="N203" s="8">
        <v>0.105</v>
      </c>
      <c r="O203" s="8">
        <v>0.112</v>
      </c>
      <c r="P203" s="8">
        <v>0.115</v>
      </c>
      <c r="Q203" s="8">
        <v>0.10199999999999999</v>
      </c>
      <c r="S203" s="99">
        <v>49.5</v>
      </c>
      <c r="T203" s="102">
        <v>0.128</v>
      </c>
      <c r="U203" s="102">
        <v>0.126</v>
      </c>
      <c r="V203" s="102">
        <v>0.10100000000000001</v>
      </c>
      <c r="W203" s="102">
        <v>0.112</v>
      </c>
      <c r="X203" s="102">
        <v>0.12</v>
      </c>
      <c r="Y203" s="102">
        <v>9.8000000000000004E-2</v>
      </c>
      <c r="Z203" s="102">
        <v>0.153</v>
      </c>
      <c r="AA203" s="102">
        <v>0.112</v>
      </c>
      <c r="AB203" s="102">
        <v>9.2999999999999999E-2</v>
      </c>
      <c r="AC203" s="102">
        <v>0.107</v>
      </c>
      <c r="AD203" s="102">
        <v>0.10299999999999999</v>
      </c>
      <c r="AE203" s="102">
        <v>0.12</v>
      </c>
      <c r="AF203" s="102">
        <v>0.104</v>
      </c>
      <c r="AG203" s="102">
        <v>0.125</v>
      </c>
      <c r="AH203" s="102">
        <v>0.127</v>
      </c>
      <c r="AI203" s="102">
        <v>0.111</v>
      </c>
      <c r="AJ203" s="102">
        <v>0.104</v>
      </c>
      <c r="AK203" s="102">
        <v>0.121</v>
      </c>
      <c r="AL203" s="102">
        <v>0.106</v>
      </c>
      <c r="AM203" s="102">
        <v>0.157</v>
      </c>
      <c r="AN203" s="97">
        <v>0.106</v>
      </c>
      <c r="AO203" s="97">
        <v>0.115</v>
      </c>
      <c r="AP203" s="97">
        <v>9.8000000000000004E-2</v>
      </c>
      <c r="AQ203" s="97">
        <v>0.14499999999999999</v>
      </c>
    </row>
    <row r="204" spans="1:43" x14ac:dyDescent="0.25">
      <c r="A204" s="7">
        <v>49.75</v>
      </c>
      <c r="B204" s="14">
        <v>0.108</v>
      </c>
      <c r="C204" s="14">
        <v>0.12</v>
      </c>
      <c r="D204" s="14">
        <v>0.114</v>
      </c>
      <c r="E204" s="14">
        <v>0.11</v>
      </c>
      <c r="F204" s="14">
        <v>0.13100000000000001</v>
      </c>
      <c r="G204" s="14">
        <v>0.124</v>
      </c>
      <c r="H204" s="14">
        <v>0.106</v>
      </c>
      <c r="I204" s="14">
        <v>0.111</v>
      </c>
      <c r="J204" s="8">
        <v>9.7000000000000003E-2</v>
      </c>
      <c r="K204" s="14">
        <v>8.5000000000000006E-2</v>
      </c>
      <c r="L204" s="14">
        <v>0.114</v>
      </c>
      <c r="M204" s="14">
        <v>9.8000000000000004E-2</v>
      </c>
      <c r="N204" s="8">
        <v>0.105</v>
      </c>
      <c r="O204" s="8">
        <v>0.113</v>
      </c>
      <c r="P204" s="8">
        <v>0.11600000000000001</v>
      </c>
      <c r="Q204" s="8">
        <v>0.10299999999999999</v>
      </c>
      <c r="S204" s="99">
        <v>49.75</v>
      </c>
      <c r="T204" s="102">
        <v>0.128</v>
      </c>
      <c r="U204" s="102">
        <v>0.126</v>
      </c>
      <c r="V204" s="102">
        <v>9.8000000000000004E-2</v>
      </c>
      <c r="W204" s="102">
        <v>0.113</v>
      </c>
      <c r="X204" s="102">
        <v>0.12</v>
      </c>
      <c r="Y204" s="102">
        <v>9.9000000000000005E-2</v>
      </c>
      <c r="Z204" s="102">
        <v>0.151</v>
      </c>
      <c r="AA204" s="102">
        <v>0.112</v>
      </c>
      <c r="AB204" s="102">
        <v>9.2999999999999999E-2</v>
      </c>
      <c r="AC204" s="102">
        <v>0.105</v>
      </c>
      <c r="AD204" s="102">
        <v>0.10199999999999999</v>
      </c>
      <c r="AE204" s="102">
        <v>0.11799999999999999</v>
      </c>
      <c r="AF204" s="102">
        <v>0.10299999999999999</v>
      </c>
      <c r="AG204" s="102">
        <v>0.124</v>
      </c>
      <c r="AH204" s="102">
        <v>0.128</v>
      </c>
      <c r="AI204" s="102">
        <v>0.111</v>
      </c>
      <c r="AJ204" s="102">
        <v>0.105</v>
      </c>
      <c r="AK204" s="102">
        <v>0.124</v>
      </c>
      <c r="AL204" s="102">
        <v>0.106</v>
      </c>
      <c r="AM204" s="102">
        <v>0.156</v>
      </c>
      <c r="AN204" s="97">
        <v>0.105</v>
      </c>
      <c r="AO204" s="97">
        <v>0.115</v>
      </c>
      <c r="AP204" s="97">
        <v>0.1</v>
      </c>
      <c r="AQ204" s="97">
        <v>0.14499999999999999</v>
      </c>
    </row>
    <row r="205" spans="1:43" x14ac:dyDescent="0.25">
      <c r="A205" s="7">
        <v>50</v>
      </c>
      <c r="B205" s="14">
        <v>0.11</v>
      </c>
      <c r="C205" s="14">
        <v>0.121</v>
      </c>
      <c r="D205" s="14">
        <v>0.114</v>
      </c>
      <c r="E205" s="14">
        <v>0.11</v>
      </c>
      <c r="F205" s="14">
        <v>0.13200000000000001</v>
      </c>
      <c r="G205" s="14">
        <v>0.123</v>
      </c>
      <c r="H205" s="14">
        <v>0.106</v>
      </c>
      <c r="I205" s="14">
        <v>0.112</v>
      </c>
      <c r="J205" s="8">
        <v>9.8000000000000004E-2</v>
      </c>
      <c r="K205" s="14">
        <v>8.5999999999999993E-2</v>
      </c>
      <c r="L205" s="14">
        <v>0.11600000000000001</v>
      </c>
      <c r="M205" s="14">
        <v>0.1</v>
      </c>
      <c r="N205" s="8">
        <v>0.106</v>
      </c>
      <c r="O205" s="8">
        <v>0.114</v>
      </c>
      <c r="P205" s="8">
        <v>0.11600000000000001</v>
      </c>
      <c r="Q205" s="8">
        <v>0.10299999999999999</v>
      </c>
      <c r="S205" s="99">
        <v>50</v>
      </c>
      <c r="T205" s="102">
        <v>0.128</v>
      </c>
      <c r="U205" s="102">
        <v>0.126</v>
      </c>
      <c r="V205" s="102">
        <v>9.8000000000000004E-2</v>
      </c>
      <c r="W205" s="102">
        <v>0.112</v>
      </c>
      <c r="X205" s="102">
        <v>0.121</v>
      </c>
      <c r="Y205" s="102">
        <v>9.8000000000000004E-2</v>
      </c>
      <c r="Z205" s="102">
        <v>0.154</v>
      </c>
      <c r="AA205" s="102">
        <v>0.112</v>
      </c>
      <c r="AB205" s="102">
        <v>9.4E-2</v>
      </c>
      <c r="AC205" s="102">
        <v>0.106</v>
      </c>
      <c r="AD205" s="102">
        <v>0.10299999999999999</v>
      </c>
      <c r="AE205" s="102">
        <v>0.11899999999999999</v>
      </c>
      <c r="AF205" s="102">
        <v>0.104</v>
      </c>
      <c r="AG205" s="102">
        <v>0.125</v>
      </c>
      <c r="AH205" s="102">
        <v>0.129</v>
      </c>
      <c r="AI205" s="102">
        <v>0.11</v>
      </c>
      <c r="AJ205" s="102">
        <v>0.105</v>
      </c>
      <c r="AK205" s="102">
        <v>0.123</v>
      </c>
      <c r="AL205" s="102">
        <v>0.106</v>
      </c>
      <c r="AM205" s="102">
        <v>0.157</v>
      </c>
      <c r="AN205" s="97">
        <v>0.106</v>
      </c>
      <c r="AO205" s="97">
        <v>0.11600000000000001</v>
      </c>
      <c r="AP205" s="97">
        <v>9.8000000000000004E-2</v>
      </c>
      <c r="AQ205" s="97">
        <v>0.14799999999999999</v>
      </c>
    </row>
    <row r="206" spans="1:43" x14ac:dyDescent="0.25">
      <c r="A206" s="7">
        <v>50.25</v>
      </c>
      <c r="B206" s="14">
        <v>0.11</v>
      </c>
      <c r="C206" s="14">
        <v>0.122</v>
      </c>
      <c r="D206" s="14">
        <v>0.113</v>
      </c>
      <c r="E206" s="14">
        <v>0.11</v>
      </c>
      <c r="F206" s="14">
        <v>0.13100000000000001</v>
      </c>
      <c r="G206" s="14">
        <v>0.123</v>
      </c>
      <c r="H206" s="14">
        <v>0.106</v>
      </c>
      <c r="I206" s="14">
        <v>0.112</v>
      </c>
      <c r="J206" s="8">
        <v>9.9000000000000005E-2</v>
      </c>
      <c r="K206" s="14">
        <v>8.5000000000000006E-2</v>
      </c>
      <c r="L206" s="14">
        <v>0.115</v>
      </c>
      <c r="M206" s="14">
        <v>9.9000000000000005E-2</v>
      </c>
      <c r="N206" s="8">
        <v>0.106</v>
      </c>
      <c r="O206" s="8">
        <v>0.11600000000000001</v>
      </c>
      <c r="P206" s="8">
        <v>0.11600000000000001</v>
      </c>
      <c r="Q206" s="8">
        <v>0.10299999999999999</v>
      </c>
      <c r="S206" s="99">
        <v>50.25</v>
      </c>
      <c r="T206" s="102">
        <v>0.13</v>
      </c>
      <c r="U206" s="102">
        <v>0.126</v>
      </c>
      <c r="V206" s="102">
        <v>9.9000000000000005E-2</v>
      </c>
      <c r="W206" s="102">
        <v>0.113</v>
      </c>
      <c r="X206" s="102">
        <v>0.121</v>
      </c>
      <c r="Y206" s="102">
        <v>9.8000000000000004E-2</v>
      </c>
      <c r="Z206" s="102">
        <v>0.154</v>
      </c>
      <c r="AA206" s="102">
        <v>0.112</v>
      </c>
      <c r="AB206" s="102">
        <v>9.5000000000000001E-2</v>
      </c>
      <c r="AC206" s="102">
        <v>0.106</v>
      </c>
      <c r="AD206" s="102">
        <v>0.10299999999999999</v>
      </c>
      <c r="AE206" s="102">
        <v>0.12</v>
      </c>
      <c r="AF206" s="102">
        <v>0.105</v>
      </c>
      <c r="AG206" s="102">
        <v>0.125</v>
      </c>
      <c r="AH206" s="102">
        <v>0.128</v>
      </c>
      <c r="AI206" s="102">
        <v>0.111</v>
      </c>
      <c r="AJ206" s="102">
        <v>0.105</v>
      </c>
      <c r="AK206" s="102">
        <v>0.124</v>
      </c>
      <c r="AL206" s="102">
        <v>0.106</v>
      </c>
      <c r="AM206" s="102">
        <v>0.156</v>
      </c>
      <c r="AN206" s="97">
        <v>0.105</v>
      </c>
      <c r="AO206" s="97">
        <v>0.11600000000000001</v>
      </c>
      <c r="AP206" s="97">
        <v>9.8000000000000004E-2</v>
      </c>
      <c r="AQ206" s="97">
        <v>0.14699999999999999</v>
      </c>
    </row>
    <row r="207" spans="1:43" x14ac:dyDescent="0.25">
      <c r="A207" s="7">
        <v>50.5</v>
      </c>
      <c r="B207" s="14">
        <v>0.111</v>
      </c>
      <c r="C207" s="14">
        <v>0.121</v>
      </c>
      <c r="D207" s="14">
        <v>0.113</v>
      </c>
      <c r="E207" s="14">
        <v>0.108</v>
      </c>
      <c r="F207" s="14">
        <v>0.13300000000000001</v>
      </c>
      <c r="G207" s="14">
        <v>0.123</v>
      </c>
      <c r="H207" s="14">
        <v>0.106</v>
      </c>
      <c r="I207" s="14">
        <v>0.11</v>
      </c>
      <c r="J207" s="8">
        <v>0.1</v>
      </c>
      <c r="K207" s="14">
        <v>8.5999999999999993E-2</v>
      </c>
      <c r="L207" s="14">
        <v>0.115</v>
      </c>
      <c r="M207" s="14">
        <v>9.9000000000000005E-2</v>
      </c>
      <c r="N207" s="8">
        <v>0.107</v>
      </c>
      <c r="O207" s="8">
        <v>0.112</v>
      </c>
      <c r="P207" s="8">
        <v>0.11700000000000001</v>
      </c>
      <c r="Q207" s="8">
        <v>0.10199999999999999</v>
      </c>
      <c r="S207" s="99">
        <v>50.5</v>
      </c>
      <c r="T207" s="102">
        <v>0.129</v>
      </c>
      <c r="U207" s="102">
        <v>0.126</v>
      </c>
      <c r="V207" s="102">
        <v>9.9000000000000005E-2</v>
      </c>
      <c r="W207" s="102">
        <v>0.111</v>
      </c>
      <c r="X207" s="102">
        <v>0.12</v>
      </c>
      <c r="Y207" s="102">
        <v>9.7000000000000003E-2</v>
      </c>
      <c r="Z207" s="102">
        <v>0.152</v>
      </c>
      <c r="AA207" s="102">
        <v>0.113</v>
      </c>
      <c r="AB207" s="102">
        <v>9.5000000000000001E-2</v>
      </c>
      <c r="AC207" s="102">
        <v>0.106</v>
      </c>
      <c r="AD207" s="102">
        <v>0.10299999999999999</v>
      </c>
      <c r="AE207" s="102">
        <v>0.11899999999999999</v>
      </c>
      <c r="AF207" s="102">
        <v>0.105</v>
      </c>
      <c r="AG207" s="102">
        <v>0.126</v>
      </c>
      <c r="AH207" s="102">
        <v>0.128</v>
      </c>
      <c r="AI207" s="102">
        <v>0.112</v>
      </c>
      <c r="AJ207" s="102">
        <v>0.106</v>
      </c>
      <c r="AK207" s="102">
        <v>0.123</v>
      </c>
      <c r="AL207" s="102">
        <v>0.107</v>
      </c>
      <c r="AM207" s="102">
        <v>0.156</v>
      </c>
      <c r="AN207" s="97">
        <v>0.106</v>
      </c>
      <c r="AO207" s="97">
        <v>0.11600000000000001</v>
      </c>
      <c r="AP207" s="97">
        <v>9.9000000000000005E-2</v>
      </c>
      <c r="AQ207" s="97">
        <v>0.14699999999999999</v>
      </c>
    </row>
    <row r="208" spans="1:43" x14ac:dyDescent="0.25">
      <c r="A208" s="7">
        <v>50.75</v>
      </c>
      <c r="B208" s="14">
        <v>0.11</v>
      </c>
      <c r="C208" s="14">
        <v>0.122</v>
      </c>
      <c r="D208" s="14">
        <v>0.115</v>
      </c>
      <c r="E208" s="14">
        <v>0.111</v>
      </c>
      <c r="F208" s="14">
        <v>0.13300000000000001</v>
      </c>
      <c r="G208" s="14">
        <v>0.123</v>
      </c>
      <c r="H208" s="14">
        <v>0.107</v>
      </c>
      <c r="I208" s="14">
        <v>0.112</v>
      </c>
      <c r="J208" s="8">
        <v>9.9000000000000005E-2</v>
      </c>
      <c r="K208" s="14">
        <v>8.6999999999999994E-2</v>
      </c>
      <c r="L208" s="14">
        <v>0.11600000000000001</v>
      </c>
      <c r="M208" s="14">
        <v>9.9000000000000005E-2</v>
      </c>
      <c r="N208" s="8">
        <v>0.107</v>
      </c>
      <c r="O208" s="8">
        <v>0.115</v>
      </c>
      <c r="P208" s="8">
        <v>0.11799999999999999</v>
      </c>
      <c r="Q208" s="8">
        <v>0.104</v>
      </c>
      <c r="S208" s="99">
        <v>50.75</v>
      </c>
      <c r="T208" s="102">
        <v>0.129</v>
      </c>
      <c r="U208" s="102">
        <v>0.126</v>
      </c>
      <c r="V208" s="102">
        <v>9.9000000000000005E-2</v>
      </c>
      <c r="W208" s="102">
        <v>0.112</v>
      </c>
      <c r="X208" s="102">
        <v>0.124</v>
      </c>
      <c r="Y208" s="102">
        <v>0.1</v>
      </c>
      <c r="Z208" s="102">
        <v>0.154</v>
      </c>
      <c r="AA208" s="102">
        <v>0.112</v>
      </c>
      <c r="AB208" s="102">
        <v>9.4E-2</v>
      </c>
      <c r="AC208" s="102">
        <v>0.107</v>
      </c>
      <c r="AD208" s="102">
        <v>0.105</v>
      </c>
      <c r="AE208" s="102">
        <v>0.122</v>
      </c>
      <c r="AF208" s="102">
        <v>0.105</v>
      </c>
      <c r="AG208" s="102">
        <v>0.124</v>
      </c>
      <c r="AH208" s="102">
        <v>0.13</v>
      </c>
      <c r="AI208" s="102">
        <v>0.113</v>
      </c>
      <c r="AJ208" s="102">
        <v>0.105</v>
      </c>
      <c r="AK208" s="102">
        <v>0.127</v>
      </c>
      <c r="AL208" s="102">
        <v>0.107</v>
      </c>
      <c r="AM208" s="102">
        <v>0.156</v>
      </c>
      <c r="AN208" s="97">
        <v>0.107</v>
      </c>
      <c r="AO208" s="97">
        <v>0.11600000000000001</v>
      </c>
      <c r="AP208" s="97">
        <v>0.10199999999999999</v>
      </c>
      <c r="AQ208" s="97">
        <v>0.15</v>
      </c>
    </row>
    <row r="209" spans="1:43" x14ac:dyDescent="0.25">
      <c r="A209" s="7">
        <v>51</v>
      </c>
      <c r="B209" s="14">
        <v>0.111</v>
      </c>
      <c r="C209" s="14">
        <v>0.11899999999999999</v>
      </c>
      <c r="D209" s="14">
        <v>0.113</v>
      </c>
      <c r="E209" s="14">
        <v>0.11</v>
      </c>
      <c r="F209" s="14">
        <v>0.13100000000000001</v>
      </c>
      <c r="G209" s="14">
        <v>0.125</v>
      </c>
      <c r="H209" s="14">
        <v>0.105</v>
      </c>
      <c r="I209" s="14">
        <v>0.112</v>
      </c>
      <c r="J209" s="8">
        <v>9.9000000000000005E-2</v>
      </c>
      <c r="K209" s="14">
        <v>8.5999999999999993E-2</v>
      </c>
      <c r="L209" s="14">
        <v>0.11600000000000001</v>
      </c>
      <c r="M209" s="14">
        <v>0.10100000000000001</v>
      </c>
      <c r="N209" s="8">
        <v>9.0999999999999998E-2</v>
      </c>
      <c r="O209" s="8">
        <v>0.115</v>
      </c>
      <c r="P209" s="8">
        <v>0.11600000000000001</v>
      </c>
      <c r="Q209" s="8">
        <v>0.105</v>
      </c>
      <c r="S209" s="99">
        <v>51</v>
      </c>
      <c r="T209" s="102">
        <v>0.129</v>
      </c>
      <c r="U209" s="102">
        <v>0.127</v>
      </c>
      <c r="V209" s="102">
        <v>9.7000000000000003E-2</v>
      </c>
      <c r="W209" s="102">
        <v>0.113</v>
      </c>
      <c r="X209" s="102">
        <v>0.122</v>
      </c>
      <c r="Y209" s="102">
        <v>0.1</v>
      </c>
      <c r="Z209" s="102">
        <v>0.154</v>
      </c>
      <c r="AA209" s="102">
        <v>0.114</v>
      </c>
      <c r="AB209" s="102">
        <v>9.4E-2</v>
      </c>
      <c r="AC209" s="102">
        <v>0.106</v>
      </c>
      <c r="AD209" s="102">
        <v>0.105</v>
      </c>
      <c r="AE209" s="102">
        <v>0.122</v>
      </c>
      <c r="AF209" s="102">
        <v>0.106</v>
      </c>
      <c r="AG209" s="102">
        <v>0.126</v>
      </c>
      <c r="AH209" s="102">
        <v>0.13100000000000001</v>
      </c>
      <c r="AI209" s="102">
        <v>0.112</v>
      </c>
      <c r="AJ209" s="102">
        <v>0.108</v>
      </c>
      <c r="AK209" s="102">
        <v>0.126</v>
      </c>
      <c r="AL209" s="102">
        <v>0.107</v>
      </c>
      <c r="AM209" s="102">
        <v>0.157</v>
      </c>
      <c r="AN209" s="97">
        <v>0.106</v>
      </c>
      <c r="AO209" s="97">
        <v>0.11600000000000001</v>
      </c>
      <c r="AP209" s="97">
        <v>0.1</v>
      </c>
      <c r="AQ209" s="97">
        <v>0.15</v>
      </c>
    </row>
    <row r="210" spans="1:43" x14ac:dyDescent="0.25">
      <c r="A210" s="7">
        <v>51.25</v>
      </c>
      <c r="B210" s="14">
        <v>0.111</v>
      </c>
      <c r="C210" s="14">
        <v>0.122</v>
      </c>
      <c r="D210" s="14">
        <v>0.114</v>
      </c>
      <c r="E210" s="14">
        <v>0.111</v>
      </c>
      <c r="F210" s="14">
        <v>0.13200000000000001</v>
      </c>
      <c r="G210" s="14">
        <v>0.126</v>
      </c>
      <c r="H210" s="14">
        <v>0.108</v>
      </c>
      <c r="I210" s="14">
        <v>0.111</v>
      </c>
      <c r="J210" s="8">
        <v>9.9000000000000005E-2</v>
      </c>
      <c r="K210" s="14">
        <v>8.6999999999999994E-2</v>
      </c>
      <c r="L210" s="14">
        <v>0.11600000000000001</v>
      </c>
      <c r="M210" s="14">
        <v>0.10299999999999999</v>
      </c>
      <c r="N210" s="8">
        <v>0.09</v>
      </c>
      <c r="O210" s="8">
        <v>0.115</v>
      </c>
      <c r="P210" s="8">
        <v>0.11799999999999999</v>
      </c>
      <c r="Q210" s="8">
        <v>0.104</v>
      </c>
      <c r="S210" s="99">
        <v>51.25</v>
      </c>
      <c r="T210" s="102">
        <v>0.13100000000000001</v>
      </c>
      <c r="U210" s="102">
        <v>0.129</v>
      </c>
      <c r="V210" s="102">
        <v>9.9000000000000005E-2</v>
      </c>
      <c r="W210" s="102">
        <v>0.113</v>
      </c>
      <c r="X210" s="102">
        <v>0.124</v>
      </c>
      <c r="Y210" s="102">
        <v>0.10199999999999999</v>
      </c>
      <c r="Z210" s="102">
        <v>0.154</v>
      </c>
      <c r="AA210" s="102">
        <v>0.114</v>
      </c>
      <c r="AB210" s="102">
        <v>9.6000000000000002E-2</v>
      </c>
      <c r="AC210" s="102">
        <v>0.108</v>
      </c>
      <c r="AD210" s="102">
        <v>0.107</v>
      </c>
      <c r="AE210" s="102">
        <v>0.122</v>
      </c>
      <c r="AF210" s="102">
        <v>0.107</v>
      </c>
      <c r="AG210" s="102">
        <v>0.129</v>
      </c>
      <c r="AH210" s="102">
        <v>0.129</v>
      </c>
      <c r="AI210" s="102">
        <v>0.113</v>
      </c>
      <c r="AJ210" s="102">
        <v>0.108</v>
      </c>
      <c r="AK210" s="102">
        <v>0.128</v>
      </c>
      <c r="AL210" s="102">
        <v>0.109</v>
      </c>
      <c r="AM210" s="102">
        <v>0.159</v>
      </c>
      <c r="AN210" s="97">
        <v>0.106</v>
      </c>
      <c r="AO210" s="97">
        <v>0.11700000000000001</v>
      </c>
      <c r="AP210" s="97">
        <v>0.10199999999999999</v>
      </c>
      <c r="AQ210" s="97">
        <v>0.151</v>
      </c>
    </row>
    <row r="211" spans="1:43" x14ac:dyDescent="0.25">
      <c r="A211" s="7">
        <v>51.5</v>
      </c>
      <c r="B211" s="14">
        <v>0.112</v>
      </c>
      <c r="C211" s="14">
        <v>0.12</v>
      </c>
      <c r="D211" s="14">
        <v>0.113</v>
      </c>
      <c r="E211" s="14">
        <v>0.11</v>
      </c>
      <c r="F211" s="14">
        <v>0.13200000000000001</v>
      </c>
      <c r="G211" s="14">
        <v>0.125</v>
      </c>
      <c r="H211" s="14">
        <v>0.106</v>
      </c>
      <c r="I211" s="14">
        <v>0.112</v>
      </c>
      <c r="J211" s="8">
        <v>0.1</v>
      </c>
      <c r="K211" s="14">
        <v>8.6999999999999994E-2</v>
      </c>
      <c r="L211" s="14">
        <v>0.11600000000000001</v>
      </c>
      <c r="M211" s="14">
        <v>0.1</v>
      </c>
      <c r="N211" s="8">
        <v>9.1999999999999998E-2</v>
      </c>
      <c r="O211" s="8">
        <v>0.114</v>
      </c>
      <c r="P211" s="8">
        <v>0.11700000000000001</v>
      </c>
      <c r="Q211" s="8">
        <v>0.105</v>
      </c>
      <c r="S211" s="99">
        <v>51.5</v>
      </c>
      <c r="T211" s="102">
        <v>0.13200000000000001</v>
      </c>
      <c r="U211" s="102">
        <v>0.129</v>
      </c>
      <c r="V211" s="102">
        <v>0.10199999999999999</v>
      </c>
      <c r="W211" s="102">
        <v>0.114</v>
      </c>
      <c r="X211" s="102">
        <v>0.126</v>
      </c>
      <c r="Y211" s="102">
        <v>0.10199999999999999</v>
      </c>
      <c r="Z211" s="102">
        <v>0.156</v>
      </c>
      <c r="AA211" s="102">
        <v>0.115</v>
      </c>
      <c r="AB211" s="102">
        <v>9.8000000000000004E-2</v>
      </c>
      <c r="AC211" s="102">
        <v>0.109</v>
      </c>
      <c r="AD211" s="102">
        <v>0.106</v>
      </c>
      <c r="AE211" s="102">
        <v>0.125</v>
      </c>
      <c r="AF211" s="102">
        <v>0.107</v>
      </c>
      <c r="AG211" s="102">
        <v>0.129</v>
      </c>
      <c r="AH211" s="102">
        <v>0.13100000000000001</v>
      </c>
      <c r="AI211" s="102">
        <v>0.113</v>
      </c>
      <c r="AJ211" s="102">
        <v>0.108</v>
      </c>
      <c r="AK211" s="102">
        <v>0.128</v>
      </c>
      <c r="AL211" s="102">
        <v>0.11</v>
      </c>
      <c r="AM211" s="102">
        <v>0.159</v>
      </c>
      <c r="AN211" s="97">
        <v>0.109</v>
      </c>
      <c r="AO211" s="97">
        <v>0.11799999999999999</v>
      </c>
      <c r="AP211" s="97">
        <v>0.10199999999999999</v>
      </c>
      <c r="AQ211" s="97">
        <v>0.153</v>
      </c>
    </row>
    <row r="212" spans="1:43" x14ac:dyDescent="0.25">
      <c r="A212" s="7">
        <v>51.75</v>
      </c>
      <c r="B212" s="14">
        <v>0.112</v>
      </c>
      <c r="C212" s="14">
        <v>0.121</v>
      </c>
      <c r="D212" s="14">
        <v>0.115</v>
      </c>
      <c r="E212" s="14">
        <v>0.109</v>
      </c>
      <c r="F212" s="14">
        <v>0.13200000000000001</v>
      </c>
      <c r="G212" s="14">
        <v>0.126</v>
      </c>
      <c r="H212" s="14">
        <v>0.107</v>
      </c>
      <c r="I212" s="14">
        <v>0.111</v>
      </c>
      <c r="J212" s="8">
        <v>0.10100000000000001</v>
      </c>
      <c r="K212" s="14">
        <v>8.7999999999999995E-2</v>
      </c>
      <c r="L212" s="14">
        <v>0.11600000000000001</v>
      </c>
      <c r="M212" s="14">
        <v>0.10100000000000001</v>
      </c>
      <c r="N212" s="8">
        <v>9.1999999999999998E-2</v>
      </c>
      <c r="O212" s="8">
        <v>0.115</v>
      </c>
      <c r="P212" s="8">
        <v>0.11799999999999999</v>
      </c>
      <c r="Q212" s="8">
        <v>0.104</v>
      </c>
      <c r="S212" s="99">
        <v>51.75</v>
      </c>
      <c r="T212" s="102">
        <v>0.13300000000000001</v>
      </c>
      <c r="U212" s="102">
        <v>0.129</v>
      </c>
      <c r="V212" s="102">
        <v>0.10299999999999999</v>
      </c>
      <c r="W212" s="102">
        <v>0.115</v>
      </c>
      <c r="X212" s="102">
        <v>0.126</v>
      </c>
      <c r="Y212" s="102">
        <v>0.10100000000000001</v>
      </c>
      <c r="Z212" s="102">
        <v>0.156</v>
      </c>
      <c r="AA212" s="102">
        <v>0.11700000000000001</v>
      </c>
      <c r="AB212" s="102">
        <v>9.8000000000000004E-2</v>
      </c>
      <c r="AC212" s="102">
        <v>0.109</v>
      </c>
      <c r="AD212" s="102">
        <v>0.108</v>
      </c>
      <c r="AE212" s="102">
        <v>0.125</v>
      </c>
      <c r="AF212" s="102">
        <v>0.108</v>
      </c>
      <c r="AG212" s="102">
        <v>0.128</v>
      </c>
      <c r="AH212" s="102">
        <v>0.13100000000000001</v>
      </c>
      <c r="AI212" s="102">
        <v>0.114</v>
      </c>
      <c r="AJ212" s="102">
        <v>0.108</v>
      </c>
      <c r="AK212" s="102">
        <v>0.129</v>
      </c>
      <c r="AL212" s="102">
        <v>0.111</v>
      </c>
      <c r="AM212" s="102">
        <v>0.16300000000000001</v>
      </c>
      <c r="AN212" s="97">
        <v>0.109</v>
      </c>
      <c r="AO212" s="97">
        <v>0.11899999999999999</v>
      </c>
      <c r="AP212" s="97">
        <v>0.10199999999999999</v>
      </c>
      <c r="AQ212" s="97">
        <v>0.152</v>
      </c>
    </row>
    <row r="213" spans="1:43" x14ac:dyDescent="0.25">
      <c r="A213" s="7">
        <v>52</v>
      </c>
      <c r="B213" s="14">
        <v>0.112</v>
      </c>
      <c r="C213" s="14">
        <v>0.122</v>
      </c>
      <c r="D213" s="14">
        <v>0.114</v>
      </c>
      <c r="E213" s="14">
        <v>0.11</v>
      </c>
      <c r="F213" s="14">
        <v>0.13400000000000001</v>
      </c>
      <c r="G213" s="14">
        <v>0.125</v>
      </c>
      <c r="H213" s="14">
        <v>0.107</v>
      </c>
      <c r="I213" s="14">
        <v>0.114</v>
      </c>
      <c r="J213" s="8">
        <v>0.1</v>
      </c>
      <c r="K213" s="14">
        <v>8.6999999999999994E-2</v>
      </c>
      <c r="L213" s="14">
        <v>0.11700000000000001</v>
      </c>
      <c r="M213" s="14">
        <v>0.10299999999999999</v>
      </c>
      <c r="N213" s="8">
        <v>9.2999999999999999E-2</v>
      </c>
      <c r="O213" s="8">
        <v>0.11600000000000001</v>
      </c>
      <c r="P213" s="8">
        <v>0.11899999999999999</v>
      </c>
      <c r="Q213" s="8">
        <v>0.106</v>
      </c>
      <c r="S213" s="99">
        <v>52</v>
      </c>
      <c r="T213" s="102">
        <v>0.13400000000000001</v>
      </c>
      <c r="U213" s="102">
        <v>0.13</v>
      </c>
      <c r="V213" s="102">
        <v>0.10299999999999999</v>
      </c>
      <c r="W213" s="102">
        <v>0.11700000000000001</v>
      </c>
      <c r="X213" s="102">
        <v>0.126</v>
      </c>
      <c r="Y213" s="102">
        <v>0.10299999999999999</v>
      </c>
      <c r="Z213" s="102">
        <v>0.157</v>
      </c>
      <c r="AA213" s="102">
        <v>0.11600000000000001</v>
      </c>
      <c r="AB213" s="102">
        <v>9.9000000000000005E-2</v>
      </c>
      <c r="AC213" s="102">
        <v>0.11</v>
      </c>
      <c r="AD213" s="102">
        <v>0.107</v>
      </c>
      <c r="AE213" s="102">
        <v>0.126</v>
      </c>
      <c r="AF213" s="102">
        <v>0.108</v>
      </c>
      <c r="AG213" s="102">
        <v>0.13</v>
      </c>
      <c r="AH213" s="102">
        <v>0.13200000000000001</v>
      </c>
      <c r="AI213" s="102">
        <v>0.115</v>
      </c>
      <c r="AJ213" s="102">
        <v>0.109</v>
      </c>
      <c r="AK213" s="102">
        <v>0.129</v>
      </c>
      <c r="AL213" s="102">
        <v>0.112</v>
      </c>
      <c r="AM213" s="102">
        <v>0.16400000000000001</v>
      </c>
      <c r="AN213" s="97">
        <v>0.11</v>
      </c>
      <c r="AO213" s="97">
        <v>0.12</v>
      </c>
      <c r="AP213" s="97">
        <v>0.104</v>
      </c>
      <c r="AQ213" s="97">
        <v>0.153</v>
      </c>
    </row>
    <row r="214" spans="1:43" x14ac:dyDescent="0.25">
      <c r="A214" s="7">
        <v>52.25</v>
      </c>
      <c r="B214" s="14">
        <v>0.112</v>
      </c>
      <c r="C214" s="14">
        <v>0.122</v>
      </c>
      <c r="D214" s="14">
        <v>0.114</v>
      </c>
      <c r="E214" s="14">
        <v>0.11</v>
      </c>
      <c r="F214" s="14">
        <v>0.13300000000000001</v>
      </c>
      <c r="G214" s="14">
        <v>0.127</v>
      </c>
      <c r="H214" s="14">
        <v>0.108</v>
      </c>
      <c r="I214" s="14">
        <v>0.112</v>
      </c>
      <c r="J214" s="8">
        <v>0.10100000000000001</v>
      </c>
      <c r="K214" s="14">
        <v>8.7999999999999995E-2</v>
      </c>
      <c r="L214" s="14">
        <v>0.11700000000000001</v>
      </c>
      <c r="M214" s="14">
        <v>0.10299999999999999</v>
      </c>
      <c r="N214" s="8">
        <v>9.1999999999999998E-2</v>
      </c>
      <c r="O214" s="8">
        <v>0.115</v>
      </c>
      <c r="P214" s="8">
        <v>0.11899999999999999</v>
      </c>
      <c r="Q214" s="8">
        <v>0.106</v>
      </c>
      <c r="S214" s="99">
        <v>52.25</v>
      </c>
      <c r="T214" s="102">
        <v>0.13400000000000001</v>
      </c>
      <c r="U214" s="102">
        <v>0.13200000000000001</v>
      </c>
      <c r="V214" s="102">
        <v>0.105</v>
      </c>
      <c r="W214" s="102">
        <v>0.11600000000000001</v>
      </c>
      <c r="X214" s="102">
        <v>0.128</v>
      </c>
      <c r="Y214" s="102">
        <v>0.104</v>
      </c>
      <c r="Z214" s="102">
        <v>0.159</v>
      </c>
      <c r="AA214" s="102">
        <v>0.11799999999999999</v>
      </c>
      <c r="AB214" s="102">
        <v>0.10100000000000001</v>
      </c>
      <c r="AC214" s="102">
        <v>0.11</v>
      </c>
      <c r="AD214" s="102">
        <v>0.11</v>
      </c>
      <c r="AE214" s="102">
        <v>0.127</v>
      </c>
      <c r="AF214" s="102">
        <v>0.11</v>
      </c>
      <c r="AG214" s="102">
        <v>0.13</v>
      </c>
      <c r="AH214" s="102">
        <v>0.13300000000000001</v>
      </c>
      <c r="AI214" s="102">
        <v>0.11600000000000001</v>
      </c>
      <c r="AJ214" s="102">
        <v>0.112</v>
      </c>
      <c r="AK214" s="102">
        <v>0.13</v>
      </c>
      <c r="AL214" s="102">
        <v>0.114</v>
      </c>
      <c r="AM214" s="102">
        <v>0.16500000000000001</v>
      </c>
      <c r="AN214" s="97">
        <v>0.111</v>
      </c>
      <c r="AO214" s="97">
        <v>0.121</v>
      </c>
      <c r="AP214" s="97">
        <v>0.105</v>
      </c>
      <c r="AQ214" s="97">
        <v>0.156</v>
      </c>
    </row>
    <row r="215" spans="1:43" x14ac:dyDescent="0.25">
      <c r="A215" s="7">
        <v>52.5</v>
      </c>
      <c r="B215" s="14">
        <v>0.112</v>
      </c>
      <c r="C215" s="14">
        <v>0.122</v>
      </c>
      <c r="D215" s="14">
        <v>0.115</v>
      </c>
      <c r="E215" s="14">
        <v>0.111</v>
      </c>
      <c r="F215" s="14">
        <v>0.13300000000000001</v>
      </c>
      <c r="G215" s="14">
        <v>0.125</v>
      </c>
      <c r="H215" s="14">
        <v>0.107</v>
      </c>
      <c r="I215" s="14">
        <v>0.113</v>
      </c>
      <c r="J215" s="8">
        <v>0.10100000000000001</v>
      </c>
      <c r="K215" s="14">
        <v>8.7999999999999995E-2</v>
      </c>
      <c r="L215" s="14">
        <v>0.11799999999999999</v>
      </c>
      <c r="M215" s="14">
        <v>0.10299999999999999</v>
      </c>
      <c r="N215" s="8">
        <v>9.4E-2</v>
      </c>
      <c r="O215" s="8">
        <v>0.11700000000000001</v>
      </c>
      <c r="P215" s="8">
        <v>0.11899999999999999</v>
      </c>
      <c r="Q215" s="8">
        <v>0.106</v>
      </c>
      <c r="S215" s="99">
        <v>52.5</v>
      </c>
      <c r="T215" s="102">
        <v>0.13400000000000001</v>
      </c>
      <c r="U215" s="102">
        <v>0.13200000000000001</v>
      </c>
      <c r="V215" s="102">
        <v>0.10299999999999999</v>
      </c>
      <c r="W215" s="102">
        <v>0.11799999999999999</v>
      </c>
      <c r="X215" s="102">
        <v>0.128</v>
      </c>
      <c r="Y215" s="102">
        <v>0.10299999999999999</v>
      </c>
      <c r="Z215" s="102">
        <v>0.16</v>
      </c>
      <c r="AA215" s="102">
        <v>0.11799999999999999</v>
      </c>
      <c r="AB215" s="102">
        <v>0.1</v>
      </c>
      <c r="AC215" s="102">
        <v>0.11</v>
      </c>
      <c r="AD215" s="102">
        <v>0.11</v>
      </c>
      <c r="AE215" s="102">
        <v>0.126</v>
      </c>
      <c r="AF215" s="102">
        <v>0.111</v>
      </c>
      <c r="AG215" s="102">
        <v>0.13100000000000001</v>
      </c>
      <c r="AH215" s="102">
        <v>0.13200000000000001</v>
      </c>
      <c r="AI215" s="102">
        <v>0.115</v>
      </c>
      <c r="AJ215" s="102">
        <v>0.111</v>
      </c>
      <c r="AK215" s="102">
        <v>0.13100000000000001</v>
      </c>
      <c r="AL215" s="102">
        <v>0.115</v>
      </c>
      <c r="AM215" s="102">
        <v>0.16600000000000001</v>
      </c>
      <c r="AN215" s="97">
        <v>0.111</v>
      </c>
      <c r="AO215" s="97">
        <v>0.122</v>
      </c>
      <c r="AP215" s="97">
        <v>0.105</v>
      </c>
      <c r="AQ215" s="97">
        <v>0.155</v>
      </c>
    </row>
    <row r="216" spans="1:43" x14ac:dyDescent="0.25">
      <c r="A216" s="7">
        <v>52.75</v>
      </c>
      <c r="B216" s="14">
        <v>0.113</v>
      </c>
      <c r="C216" s="14">
        <v>0.121</v>
      </c>
      <c r="D216" s="14">
        <v>0.11600000000000001</v>
      </c>
      <c r="E216" s="14">
        <v>0.111</v>
      </c>
      <c r="F216" s="14">
        <v>0.13300000000000001</v>
      </c>
      <c r="G216" s="14">
        <v>0.127</v>
      </c>
      <c r="H216" s="14">
        <v>0.109</v>
      </c>
      <c r="I216" s="14">
        <v>0.113</v>
      </c>
      <c r="J216" s="8">
        <v>0.10100000000000001</v>
      </c>
      <c r="K216" s="14">
        <v>8.8999999999999996E-2</v>
      </c>
      <c r="L216" s="14">
        <v>0.11700000000000001</v>
      </c>
      <c r="M216" s="14">
        <v>0.10299999999999999</v>
      </c>
      <c r="N216" s="8">
        <v>9.4E-2</v>
      </c>
      <c r="O216" s="8">
        <v>0.11600000000000001</v>
      </c>
      <c r="P216" s="8">
        <v>0.11899999999999999</v>
      </c>
      <c r="Q216" s="8">
        <v>0.105</v>
      </c>
      <c r="S216" s="99">
        <v>52.75</v>
      </c>
      <c r="T216" s="102">
        <v>0.13600000000000001</v>
      </c>
      <c r="U216" s="102">
        <v>0.13200000000000001</v>
      </c>
      <c r="V216" s="102">
        <v>0.104</v>
      </c>
      <c r="W216" s="102">
        <v>0.11799999999999999</v>
      </c>
      <c r="X216" s="102">
        <v>0.13</v>
      </c>
      <c r="Y216" s="102">
        <v>0.104</v>
      </c>
      <c r="Z216" s="102">
        <v>0.159</v>
      </c>
      <c r="AA216" s="102">
        <v>0.11899999999999999</v>
      </c>
      <c r="AB216" s="102">
        <v>0.1</v>
      </c>
      <c r="AC216" s="102">
        <v>0.11</v>
      </c>
      <c r="AD216" s="102">
        <v>0.11</v>
      </c>
      <c r="AE216" s="102">
        <v>0.128</v>
      </c>
      <c r="AF216" s="102">
        <v>0.112</v>
      </c>
      <c r="AG216" s="102">
        <v>0.13300000000000001</v>
      </c>
      <c r="AH216" s="102">
        <v>0.13300000000000001</v>
      </c>
      <c r="AI216" s="102">
        <v>0.11600000000000001</v>
      </c>
      <c r="AJ216" s="102">
        <v>0.112</v>
      </c>
      <c r="AK216" s="102">
        <v>0.13200000000000001</v>
      </c>
      <c r="AL216" s="102">
        <v>0.115</v>
      </c>
      <c r="AM216" s="102">
        <v>0.16700000000000001</v>
      </c>
      <c r="AN216" s="97">
        <v>0.112</v>
      </c>
      <c r="AO216" s="97">
        <v>0.122</v>
      </c>
      <c r="AP216" s="97">
        <v>0.105</v>
      </c>
      <c r="AQ216" s="97">
        <v>0.158</v>
      </c>
    </row>
    <row r="217" spans="1:43" x14ac:dyDescent="0.25">
      <c r="A217" s="7">
        <v>53</v>
      </c>
      <c r="B217" s="14">
        <v>0.115</v>
      </c>
      <c r="C217" s="14">
        <v>0.123</v>
      </c>
      <c r="D217" s="14">
        <v>0.11700000000000001</v>
      </c>
      <c r="E217" s="14">
        <v>0.111</v>
      </c>
      <c r="F217" s="14">
        <v>0.13600000000000001</v>
      </c>
      <c r="G217" s="14">
        <v>0.127</v>
      </c>
      <c r="H217" s="14">
        <v>0.109</v>
      </c>
      <c r="I217" s="14">
        <v>0.114</v>
      </c>
      <c r="J217" s="8">
        <v>0.10199999999999999</v>
      </c>
      <c r="K217" s="14">
        <v>8.7999999999999995E-2</v>
      </c>
      <c r="L217" s="14">
        <v>0.11700000000000001</v>
      </c>
      <c r="M217" s="14">
        <v>0.104</v>
      </c>
      <c r="N217" s="8">
        <v>9.4E-2</v>
      </c>
      <c r="O217" s="8">
        <v>0.11799999999999999</v>
      </c>
      <c r="P217" s="8">
        <v>0.121</v>
      </c>
      <c r="Q217" s="8">
        <v>0.107</v>
      </c>
      <c r="S217" s="99">
        <v>53</v>
      </c>
      <c r="T217" s="102">
        <v>0.13700000000000001</v>
      </c>
      <c r="U217" s="102">
        <v>0.13300000000000001</v>
      </c>
      <c r="V217" s="102">
        <v>0.106</v>
      </c>
      <c r="W217" s="102">
        <v>0.11899999999999999</v>
      </c>
      <c r="X217" s="102">
        <v>0.13</v>
      </c>
      <c r="Y217" s="102">
        <v>0.106</v>
      </c>
      <c r="Z217" s="102">
        <v>0.16</v>
      </c>
      <c r="AA217" s="102">
        <v>0.11899999999999999</v>
      </c>
      <c r="AB217" s="102">
        <v>0.10299999999999999</v>
      </c>
      <c r="AC217" s="102">
        <v>0.11</v>
      </c>
      <c r="AD217" s="102">
        <v>0.112</v>
      </c>
      <c r="AE217" s="102">
        <v>0.127</v>
      </c>
      <c r="AF217" s="102">
        <v>0.112</v>
      </c>
      <c r="AG217" s="102">
        <v>0.13200000000000001</v>
      </c>
      <c r="AH217" s="102">
        <v>0.13400000000000001</v>
      </c>
      <c r="AI217" s="102">
        <v>0.11700000000000001</v>
      </c>
      <c r="AJ217" s="102">
        <v>0.112</v>
      </c>
      <c r="AK217" s="102">
        <v>0.13300000000000001</v>
      </c>
      <c r="AL217" s="102">
        <v>0.11600000000000001</v>
      </c>
      <c r="AM217" s="102">
        <v>0.16900000000000001</v>
      </c>
      <c r="AN217" s="97">
        <v>0.112</v>
      </c>
      <c r="AO217" s="97">
        <v>0.123</v>
      </c>
      <c r="AP217" s="97">
        <v>0.107</v>
      </c>
      <c r="AQ217" s="97">
        <v>0.16</v>
      </c>
    </row>
    <row r="218" spans="1:43" x14ac:dyDescent="0.25">
      <c r="A218" s="7">
        <v>53.25</v>
      </c>
      <c r="B218" s="14">
        <v>0.114</v>
      </c>
      <c r="C218" s="14">
        <v>0.124</v>
      </c>
      <c r="D218" s="14">
        <v>0.11600000000000001</v>
      </c>
      <c r="E218" s="14">
        <v>0.111</v>
      </c>
      <c r="F218" s="14">
        <v>0.13500000000000001</v>
      </c>
      <c r="G218" s="14">
        <v>0.129</v>
      </c>
      <c r="H218" s="14">
        <v>0.108</v>
      </c>
      <c r="I218" s="14">
        <v>0.113</v>
      </c>
      <c r="J218" s="8">
        <v>0.10199999999999999</v>
      </c>
      <c r="K218" s="14">
        <v>8.8999999999999996E-2</v>
      </c>
      <c r="L218" s="14">
        <v>0.11799999999999999</v>
      </c>
      <c r="M218" s="14">
        <v>0.104</v>
      </c>
      <c r="N218" s="8">
        <v>9.4E-2</v>
      </c>
      <c r="O218" s="8">
        <v>0.11799999999999999</v>
      </c>
      <c r="P218" s="8">
        <v>0.12</v>
      </c>
      <c r="Q218" s="8">
        <v>0.106</v>
      </c>
      <c r="S218" s="99">
        <v>53.25</v>
      </c>
      <c r="T218" s="102">
        <v>0.13800000000000001</v>
      </c>
      <c r="U218" s="102">
        <v>0.13400000000000001</v>
      </c>
      <c r="V218" s="102">
        <v>0.105</v>
      </c>
      <c r="W218" s="102">
        <v>0.11799999999999999</v>
      </c>
      <c r="X218" s="102">
        <v>0.128</v>
      </c>
      <c r="Y218" s="102">
        <v>0.105</v>
      </c>
      <c r="Z218" s="102">
        <v>0.16</v>
      </c>
      <c r="AA218" s="102">
        <v>0.11799999999999999</v>
      </c>
      <c r="AB218" s="102">
        <v>0.1</v>
      </c>
      <c r="AC218" s="102">
        <v>0.111</v>
      </c>
      <c r="AD218" s="102">
        <v>0.11</v>
      </c>
      <c r="AE218" s="102">
        <v>0.127</v>
      </c>
      <c r="AF218" s="102">
        <v>0.111</v>
      </c>
      <c r="AG218" s="102">
        <v>0.13300000000000001</v>
      </c>
      <c r="AH218" s="102">
        <v>0.13400000000000001</v>
      </c>
      <c r="AI218" s="102">
        <v>0.11700000000000001</v>
      </c>
      <c r="AJ218" s="102">
        <v>0.113</v>
      </c>
      <c r="AK218" s="102">
        <v>0.13400000000000001</v>
      </c>
      <c r="AL218" s="102">
        <v>0.11700000000000001</v>
      </c>
      <c r="AM218" s="102">
        <v>0.17</v>
      </c>
      <c r="AN218" s="97">
        <v>0.111</v>
      </c>
      <c r="AO218" s="97">
        <v>0.121</v>
      </c>
      <c r="AP218" s="97">
        <v>0.107</v>
      </c>
      <c r="AQ218" s="97">
        <v>0.158</v>
      </c>
    </row>
    <row r="219" spans="1:43" x14ac:dyDescent="0.25">
      <c r="A219" s="7">
        <v>53.5</v>
      </c>
      <c r="B219" s="14">
        <v>0.115</v>
      </c>
      <c r="C219" s="14">
        <v>0.124</v>
      </c>
      <c r="D219" s="14">
        <v>0.11799999999999999</v>
      </c>
      <c r="E219" s="14">
        <v>0.112</v>
      </c>
      <c r="F219" s="14">
        <v>0.13600000000000001</v>
      </c>
      <c r="G219" s="14">
        <v>0.126</v>
      </c>
      <c r="H219" s="14">
        <v>0.109</v>
      </c>
      <c r="I219" s="14">
        <v>0.11600000000000001</v>
      </c>
      <c r="J219" s="8">
        <v>0.10199999999999999</v>
      </c>
      <c r="K219" s="14">
        <v>8.8999999999999996E-2</v>
      </c>
      <c r="L219" s="14">
        <v>0.11799999999999999</v>
      </c>
      <c r="M219" s="14">
        <v>0.104</v>
      </c>
      <c r="N219" s="8">
        <v>9.5000000000000001E-2</v>
      </c>
      <c r="O219" s="8">
        <v>0.12</v>
      </c>
      <c r="P219" s="8">
        <v>0.122</v>
      </c>
      <c r="Q219" s="8">
        <v>0.107</v>
      </c>
      <c r="S219" s="99">
        <v>53.5</v>
      </c>
      <c r="T219" s="102">
        <v>0.13700000000000001</v>
      </c>
      <c r="U219" s="102">
        <v>0.13500000000000001</v>
      </c>
      <c r="V219" s="102">
        <v>0.105</v>
      </c>
      <c r="W219" s="102">
        <v>0.11799999999999999</v>
      </c>
      <c r="X219" s="102">
        <v>0.129</v>
      </c>
      <c r="Y219" s="102">
        <v>0.104</v>
      </c>
      <c r="Z219" s="102">
        <v>0.159</v>
      </c>
      <c r="AA219" s="102">
        <v>0.12</v>
      </c>
      <c r="AB219" s="102">
        <v>0.10199999999999999</v>
      </c>
      <c r="AC219" s="102">
        <v>0.112</v>
      </c>
      <c r="AD219" s="102">
        <v>0.111</v>
      </c>
      <c r="AE219" s="102">
        <v>0.129</v>
      </c>
      <c r="AF219" s="102">
        <v>0.114</v>
      </c>
      <c r="AG219" s="102">
        <v>0.13400000000000001</v>
      </c>
      <c r="AH219" s="102">
        <v>0.13400000000000001</v>
      </c>
      <c r="AI219" s="102">
        <v>0.11700000000000001</v>
      </c>
      <c r="AJ219" s="102">
        <v>0.114</v>
      </c>
      <c r="AK219" s="102">
        <v>0.13400000000000001</v>
      </c>
      <c r="AL219" s="102">
        <v>0.11799999999999999</v>
      </c>
      <c r="AM219" s="102">
        <v>0.17100000000000001</v>
      </c>
      <c r="AN219" s="97">
        <v>0.111</v>
      </c>
      <c r="AO219" s="97">
        <v>0.124</v>
      </c>
      <c r="AP219" s="97">
        <v>0.107</v>
      </c>
      <c r="AQ219" s="97">
        <v>0.159</v>
      </c>
    </row>
    <row r="220" spans="1:43" x14ac:dyDescent="0.25">
      <c r="A220" s="7">
        <v>53.75</v>
      </c>
      <c r="B220" s="14">
        <v>0.115</v>
      </c>
      <c r="C220" s="14">
        <v>0.123</v>
      </c>
      <c r="D220" s="14">
        <v>0.115</v>
      </c>
      <c r="E220" s="14">
        <v>0.112</v>
      </c>
      <c r="F220" s="14">
        <v>0.13400000000000001</v>
      </c>
      <c r="G220" s="14">
        <v>0.128</v>
      </c>
      <c r="H220" s="14">
        <v>0.109</v>
      </c>
      <c r="I220" s="14">
        <v>0.115</v>
      </c>
      <c r="J220" s="8">
        <v>0.10299999999999999</v>
      </c>
      <c r="K220" s="14">
        <v>8.8999999999999996E-2</v>
      </c>
      <c r="L220" s="14">
        <v>0.11799999999999999</v>
      </c>
      <c r="M220" s="14">
        <v>0.104</v>
      </c>
      <c r="N220" s="8">
        <v>9.6000000000000002E-2</v>
      </c>
      <c r="O220" s="8">
        <v>0.12</v>
      </c>
      <c r="P220" s="8">
        <v>0.121</v>
      </c>
      <c r="Q220" s="8">
        <v>0.107</v>
      </c>
      <c r="S220" s="99">
        <v>53.75</v>
      </c>
      <c r="T220" s="102">
        <v>0.13800000000000001</v>
      </c>
      <c r="U220" s="102">
        <v>0.13400000000000001</v>
      </c>
      <c r="V220" s="102">
        <v>0.108</v>
      </c>
      <c r="W220" s="102">
        <v>0.12</v>
      </c>
      <c r="X220" s="102">
        <v>0.13100000000000001</v>
      </c>
      <c r="Y220" s="102">
        <v>0.108</v>
      </c>
      <c r="Z220" s="102">
        <v>0.161</v>
      </c>
      <c r="AA220" s="102">
        <v>0.12</v>
      </c>
      <c r="AB220" s="102">
        <v>0.104</v>
      </c>
      <c r="AC220" s="102">
        <v>0.113</v>
      </c>
      <c r="AD220" s="102">
        <v>0.112</v>
      </c>
      <c r="AE220" s="102">
        <v>0.13</v>
      </c>
      <c r="AF220" s="102">
        <v>0.113</v>
      </c>
      <c r="AG220" s="102">
        <v>0.13300000000000001</v>
      </c>
      <c r="AH220" s="102">
        <v>0.13400000000000001</v>
      </c>
      <c r="AI220" s="102">
        <v>0.11799999999999999</v>
      </c>
      <c r="AJ220" s="102">
        <v>0.113</v>
      </c>
      <c r="AK220" s="102">
        <v>0.13500000000000001</v>
      </c>
      <c r="AL220" s="102">
        <v>0.11700000000000001</v>
      </c>
      <c r="AM220" s="102">
        <v>0.17</v>
      </c>
      <c r="AN220" s="97">
        <v>0.113</v>
      </c>
      <c r="AO220" s="97">
        <v>0.125</v>
      </c>
      <c r="AP220" s="97">
        <v>0.109</v>
      </c>
      <c r="AQ220" s="97">
        <v>0.16</v>
      </c>
    </row>
    <row r="221" spans="1:43" x14ac:dyDescent="0.25">
      <c r="A221" s="7">
        <v>54</v>
      </c>
      <c r="B221" s="14">
        <v>0.11600000000000001</v>
      </c>
      <c r="C221" s="14">
        <v>0.126</v>
      </c>
      <c r="D221" s="14">
        <v>0.11799999999999999</v>
      </c>
      <c r="E221" s="14">
        <v>0.112</v>
      </c>
      <c r="F221" s="14">
        <v>0.13700000000000001</v>
      </c>
      <c r="G221" s="14">
        <v>0.128</v>
      </c>
      <c r="H221" s="14">
        <v>0.11</v>
      </c>
      <c r="I221" s="14">
        <v>0.11600000000000001</v>
      </c>
      <c r="J221" s="8">
        <v>0.10299999999999999</v>
      </c>
      <c r="K221" s="14">
        <v>0.09</v>
      </c>
      <c r="L221" s="14">
        <v>0.12</v>
      </c>
      <c r="M221" s="14">
        <v>0.105</v>
      </c>
      <c r="N221" s="8">
        <v>9.7000000000000003E-2</v>
      </c>
      <c r="O221" s="8">
        <v>0.121</v>
      </c>
      <c r="P221" s="8">
        <v>0.122</v>
      </c>
      <c r="Q221" s="8">
        <v>0.109</v>
      </c>
      <c r="S221" s="99">
        <v>54</v>
      </c>
      <c r="T221" s="102">
        <v>0.13800000000000001</v>
      </c>
      <c r="U221" s="102">
        <v>0.13600000000000001</v>
      </c>
      <c r="V221" s="102">
        <v>0.108</v>
      </c>
      <c r="W221" s="102">
        <v>0.12</v>
      </c>
      <c r="X221" s="102">
        <v>0.13200000000000001</v>
      </c>
      <c r="Y221" s="102">
        <v>0.109</v>
      </c>
      <c r="Z221" s="102">
        <v>0.161</v>
      </c>
      <c r="AA221" s="102">
        <v>0.12</v>
      </c>
      <c r="AB221" s="102">
        <v>0.105</v>
      </c>
      <c r="AC221" s="102">
        <v>0.113</v>
      </c>
      <c r="AD221" s="102">
        <v>0.113</v>
      </c>
      <c r="AE221" s="102">
        <v>0.13100000000000001</v>
      </c>
      <c r="AF221" s="102">
        <v>0.112</v>
      </c>
      <c r="AG221" s="102">
        <v>0.13600000000000001</v>
      </c>
      <c r="AH221" s="102">
        <v>0.13500000000000001</v>
      </c>
      <c r="AI221" s="102">
        <v>0.11799999999999999</v>
      </c>
      <c r="AJ221" s="102">
        <v>0.114</v>
      </c>
      <c r="AK221" s="102">
        <v>0.13600000000000001</v>
      </c>
      <c r="AL221" s="102">
        <v>0.11799999999999999</v>
      </c>
      <c r="AM221" s="102">
        <v>0.17199999999999999</v>
      </c>
      <c r="AN221" s="97">
        <v>0.114</v>
      </c>
      <c r="AO221" s="97">
        <v>0.125</v>
      </c>
      <c r="AP221" s="97">
        <v>0.108</v>
      </c>
      <c r="AQ221" s="97">
        <v>0.16200000000000001</v>
      </c>
    </row>
    <row r="222" spans="1:43" x14ac:dyDescent="0.25">
      <c r="A222" s="7">
        <v>54.25</v>
      </c>
      <c r="B222" s="14">
        <v>0.114</v>
      </c>
      <c r="C222" s="14">
        <v>0.124</v>
      </c>
      <c r="D222" s="14">
        <v>0.11899999999999999</v>
      </c>
      <c r="E222" s="14">
        <v>0.114</v>
      </c>
      <c r="F222" s="14">
        <v>0.13900000000000001</v>
      </c>
      <c r="G222" s="14">
        <v>0.129</v>
      </c>
      <c r="H222" s="14">
        <v>0.111</v>
      </c>
      <c r="I222" s="14">
        <v>0.115</v>
      </c>
      <c r="J222" s="8">
        <v>0.104</v>
      </c>
      <c r="K222" s="14">
        <v>9.0999999999999998E-2</v>
      </c>
      <c r="L222" s="14">
        <v>0.11899999999999999</v>
      </c>
      <c r="M222" s="14">
        <v>0.106</v>
      </c>
      <c r="N222" s="8">
        <v>9.6000000000000002E-2</v>
      </c>
      <c r="O222" s="8">
        <v>0.121</v>
      </c>
      <c r="P222" s="8">
        <v>0.123</v>
      </c>
      <c r="Q222" s="8">
        <v>0.108</v>
      </c>
      <c r="S222" s="99">
        <v>54.25</v>
      </c>
      <c r="T222" s="102">
        <v>0.13800000000000001</v>
      </c>
      <c r="U222" s="102">
        <v>0.13500000000000001</v>
      </c>
      <c r="V222" s="102">
        <v>0.106</v>
      </c>
      <c r="W222" s="102">
        <v>0.121</v>
      </c>
      <c r="X222" s="102">
        <v>0.13100000000000001</v>
      </c>
      <c r="Y222" s="102">
        <v>0.108</v>
      </c>
      <c r="Z222" s="102">
        <v>0.16200000000000001</v>
      </c>
      <c r="AA222" s="102">
        <v>0.121</v>
      </c>
      <c r="AB222" s="102">
        <v>0.104</v>
      </c>
      <c r="AC222" s="102">
        <v>0.113</v>
      </c>
      <c r="AD222" s="102">
        <v>0.113</v>
      </c>
      <c r="AE222" s="102">
        <v>0.13</v>
      </c>
      <c r="AF222" s="102">
        <v>0.113</v>
      </c>
      <c r="AG222" s="102">
        <v>0.13500000000000001</v>
      </c>
      <c r="AH222" s="102">
        <v>0.13500000000000001</v>
      </c>
      <c r="AI222" s="102">
        <v>0.11899999999999999</v>
      </c>
      <c r="AJ222" s="102">
        <v>0.115</v>
      </c>
      <c r="AK222" s="102">
        <v>0.13600000000000001</v>
      </c>
      <c r="AL222" s="102">
        <v>0.11799999999999999</v>
      </c>
      <c r="AM222" s="102">
        <v>0.17</v>
      </c>
      <c r="AN222" s="97">
        <v>0.115</v>
      </c>
      <c r="AO222" s="97">
        <v>0.126</v>
      </c>
      <c r="AP222" s="97">
        <v>0.108</v>
      </c>
      <c r="AQ222" s="97">
        <v>0.16200000000000001</v>
      </c>
    </row>
    <row r="223" spans="1:43" x14ac:dyDescent="0.25">
      <c r="A223" s="7">
        <v>54.5</v>
      </c>
      <c r="B223" s="14">
        <v>0.11700000000000001</v>
      </c>
      <c r="C223" s="14">
        <v>0.122</v>
      </c>
      <c r="D223" s="14">
        <v>0.11700000000000001</v>
      </c>
      <c r="E223" s="14">
        <v>0.113</v>
      </c>
      <c r="F223" s="14">
        <v>0.13700000000000001</v>
      </c>
      <c r="G223" s="14">
        <v>0.129</v>
      </c>
      <c r="H223" s="14">
        <v>0.11</v>
      </c>
      <c r="I223" s="14">
        <v>0.11600000000000001</v>
      </c>
      <c r="J223" s="8">
        <v>0.10299999999999999</v>
      </c>
      <c r="K223" s="14">
        <v>9.1999999999999998E-2</v>
      </c>
      <c r="L223" s="14">
        <v>0.11899999999999999</v>
      </c>
      <c r="M223" s="14">
        <v>0.106</v>
      </c>
      <c r="N223" s="8">
        <v>9.7000000000000003E-2</v>
      </c>
      <c r="O223" s="8">
        <v>0.12</v>
      </c>
      <c r="P223" s="8">
        <v>0.122</v>
      </c>
      <c r="Q223" s="8">
        <v>0.109</v>
      </c>
      <c r="S223" s="99">
        <v>54.5</v>
      </c>
      <c r="T223" s="102">
        <v>0.14000000000000001</v>
      </c>
      <c r="U223" s="102">
        <v>0.13700000000000001</v>
      </c>
      <c r="V223" s="102">
        <v>0.107</v>
      </c>
      <c r="W223" s="102">
        <v>0.121</v>
      </c>
      <c r="X223" s="102">
        <v>0.13100000000000001</v>
      </c>
      <c r="Y223" s="102">
        <v>0.106</v>
      </c>
      <c r="Z223" s="102">
        <v>0.16200000000000001</v>
      </c>
      <c r="AA223" s="102">
        <v>0.12</v>
      </c>
      <c r="AB223" s="102">
        <v>0.10199999999999999</v>
      </c>
      <c r="AC223" s="102">
        <v>0.113</v>
      </c>
      <c r="AD223" s="102">
        <v>0.112</v>
      </c>
      <c r="AE223" s="102">
        <v>0.129</v>
      </c>
      <c r="AF223" s="102">
        <v>0.114</v>
      </c>
      <c r="AG223" s="102">
        <v>0.13500000000000001</v>
      </c>
      <c r="AH223" s="102">
        <v>0.13500000000000001</v>
      </c>
      <c r="AI223" s="102">
        <v>0.12</v>
      </c>
      <c r="AJ223" s="102">
        <v>0.115</v>
      </c>
      <c r="AK223" s="102">
        <v>0.13600000000000001</v>
      </c>
      <c r="AL223" s="102">
        <v>0.11799999999999999</v>
      </c>
      <c r="AM223" s="102">
        <v>0.17199999999999999</v>
      </c>
      <c r="AN223" s="97">
        <v>0.115</v>
      </c>
      <c r="AO223" s="97">
        <v>0.125</v>
      </c>
      <c r="AP223" s="97">
        <v>0.108</v>
      </c>
      <c r="AQ223" s="97">
        <v>0.161</v>
      </c>
    </row>
    <row r="224" spans="1:43" x14ac:dyDescent="0.25">
      <c r="A224" s="7">
        <v>54.75</v>
      </c>
      <c r="B224" s="14">
        <v>0.11700000000000001</v>
      </c>
      <c r="C224" s="14">
        <v>0.125</v>
      </c>
      <c r="D224" s="14">
        <v>0.11899999999999999</v>
      </c>
      <c r="E224" s="14">
        <v>0.114</v>
      </c>
      <c r="F224" s="14">
        <v>0.13800000000000001</v>
      </c>
      <c r="G224" s="14">
        <v>0.129</v>
      </c>
      <c r="H224" s="14">
        <v>0.11</v>
      </c>
      <c r="I224" s="14">
        <v>0.11700000000000001</v>
      </c>
      <c r="J224" s="8">
        <v>0.105</v>
      </c>
      <c r="K224" s="14">
        <v>9.0999999999999998E-2</v>
      </c>
      <c r="L224" s="14">
        <v>0.12</v>
      </c>
      <c r="M224" s="14">
        <v>0.107</v>
      </c>
      <c r="N224" s="8">
        <v>9.8000000000000004E-2</v>
      </c>
      <c r="O224" s="8">
        <v>0.123</v>
      </c>
      <c r="P224" s="8">
        <v>0.124</v>
      </c>
      <c r="Q224" s="8">
        <v>0.11</v>
      </c>
      <c r="S224" s="99">
        <v>54.75</v>
      </c>
      <c r="T224" s="102">
        <v>0.13800000000000001</v>
      </c>
      <c r="U224" s="102">
        <v>0.13500000000000001</v>
      </c>
      <c r="V224" s="102">
        <v>0.108</v>
      </c>
      <c r="W224" s="102">
        <v>0.121</v>
      </c>
      <c r="X224" s="102">
        <v>0.128</v>
      </c>
      <c r="Y224" s="102">
        <v>0.106</v>
      </c>
      <c r="Z224" s="102">
        <v>0.16300000000000001</v>
      </c>
      <c r="AA224" s="102">
        <v>0.121</v>
      </c>
      <c r="AB224" s="102">
        <v>0.104</v>
      </c>
      <c r="AC224" s="102">
        <v>0.114</v>
      </c>
      <c r="AD224" s="102">
        <v>0.111</v>
      </c>
      <c r="AE224" s="102">
        <v>0.129</v>
      </c>
      <c r="AF224" s="102">
        <v>0.113</v>
      </c>
      <c r="AG224" s="102">
        <v>0.13300000000000001</v>
      </c>
      <c r="AH224" s="102">
        <v>0.13400000000000001</v>
      </c>
      <c r="AI224" s="102">
        <v>0.12</v>
      </c>
      <c r="AJ224" s="102">
        <v>0.113</v>
      </c>
      <c r="AK224" s="102">
        <v>0.13500000000000001</v>
      </c>
      <c r="AL224" s="102">
        <v>0.11799999999999999</v>
      </c>
      <c r="AM224" s="102">
        <v>0.17</v>
      </c>
      <c r="AN224" s="97">
        <v>0.114</v>
      </c>
      <c r="AO224" s="97">
        <v>0.125</v>
      </c>
      <c r="AP224" s="97">
        <v>0.107</v>
      </c>
      <c r="AQ224" s="97">
        <v>0.16</v>
      </c>
    </row>
    <row r="225" spans="1:43" x14ac:dyDescent="0.25">
      <c r="A225" s="7">
        <v>55</v>
      </c>
      <c r="B225" s="14">
        <v>0.11600000000000001</v>
      </c>
      <c r="C225" s="14">
        <v>0.125</v>
      </c>
      <c r="D225" s="14">
        <v>0.11799999999999999</v>
      </c>
      <c r="E225" s="14">
        <v>0.114</v>
      </c>
      <c r="F225" s="14">
        <v>0.13900000000000001</v>
      </c>
      <c r="G225" s="14">
        <v>0.13</v>
      </c>
      <c r="H225" s="14">
        <v>0.112</v>
      </c>
      <c r="I225" s="14">
        <v>0.11799999999999999</v>
      </c>
      <c r="J225" s="8">
        <v>0.105</v>
      </c>
      <c r="K225" s="14">
        <v>9.0999999999999998E-2</v>
      </c>
      <c r="L225" s="14">
        <v>0.12</v>
      </c>
      <c r="M225" s="14">
        <v>0.106</v>
      </c>
      <c r="N225" s="8">
        <v>9.7000000000000003E-2</v>
      </c>
      <c r="O225" s="8">
        <v>0.122</v>
      </c>
      <c r="P225" s="8">
        <v>0.124</v>
      </c>
      <c r="Q225" s="8">
        <v>0.11</v>
      </c>
      <c r="S225" s="99">
        <v>55</v>
      </c>
      <c r="T225" s="102">
        <v>0.13600000000000001</v>
      </c>
      <c r="U225" s="102">
        <v>0.13500000000000001</v>
      </c>
      <c r="V225" s="102">
        <v>0.107</v>
      </c>
      <c r="W225" s="102">
        <v>0.12</v>
      </c>
      <c r="X225" s="102">
        <v>0.13</v>
      </c>
      <c r="Y225" s="102">
        <v>0.106</v>
      </c>
      <c r="Z225" s="102">
        <v>0.161</v>
      </c>
      <c r="AA225" s="102">
        <v>0.11899999999999999</v>
      </c>
      <c r="AB225" s="102">
        <v>0.10199999999999999</v>
      </c>
      <c r="AC225" s="102">
        <v>0.113</v>
      </c>
      <c r="AD225" s="102">
        <v>0.112</v>
      </c>
      <c r="AE225" s="102">
        <v>0.129</v>
      </c>
      <c r="AF225" s="102">
        <v>0.113</v>
      </c>
      <c r="AG225" s="102">
        <v>0.13300000000000001</v>
      </c>
      <c r="AH225" s="102">
        <v>0.13600000000000001</v>
      </c>
      <c r="AI225" s="102">
        <v>0.11899999999999999</v>
      </c>
      <c r="AJ225" s="102">
        <v>0.114</v>
      </c>
      <c r="AK225" s="102">
        <v>0.13700000000000001</v>
      </c>
      <c r="AL225" s="102">
        <v>0.115</v>
      </c>
      <c r="AM225" s="102">
        <v>0.16800000000000001</v>
      </c>
      <c r="AN225" s="97">
        <v>0.114</v>
      </c>
      <c r="AO225" s="97">
        <v>0.125</v>
      </c>
      <c r="AP225" s="97">
        <v>0.108</v>
      </c>
      <c r="AQ225" s="97">
        <v>0.16300000000000001</v>
      </c>
    </row>
    <row r="226" spans="1:43" x14ac:dyDescent="0.25">
      <c r="A226" s="7">
        <v>55.25</v>
      </c>
      <c r="B226" s="14">
        <v>0.11700000000000001</v>
      </c>
      <c r="C226" s="14">
        <v>0.126</v>
      </c>
      <c r="D226" s="14">
        <v>0.11899999999999999</v>
      </c>
      <c r="E226" s="14">
        <v>0.113</v>
      </c>
      <c r="F226" s="14">
        <v>0.13800000000000001</v>
      </c>
      <c r="G226" s="14">
        <v>0.13</v>
      </c>
      <c r="H226" s="14">
        <v>0.111</v>
      </c>
      <c r="I226" s="14">
        <v>0.11700000000000001</v>
      </c>
      <c r="J226" s="8">
        <v>0.105</v>
      </c>
      <c r="K226" s="14">
        <v>9.1999999999999998E-2</v>
      </c>
      <c r="L226" s="14">
        <v>0.12</v>
      </c>
      <c r="M226" s="14">
        <v>0.108</v>
      </c>
      <c r="N226" s="8">
        <v>9.9000000000000005E-2</v>
      </c>
      <c r="O226" s="8">
        <v>0.122</v>
      </c>
      <c r="P226" s="8">
        <v>0.125</v>
      </c>
      <c r="Q226" s="8">
        <v>0.11</v>
      </c>
      <c r="S226" s="99">
        <v>55.25</v>
      </c>
      <c r="T226" s="102">
        <v>0.13600000000000001</v>
      </c>
      <c r="U226" s="102">
        <v>0.13300000000000001</v>
      </c>
      <c r="V226" s="102">
        <v>0.107</v>
      </c>
      <c r="W226" s="102">
        <v>0.12</v>
      </c>
      <c r="X226" s="102">
        <v>0.128</v>
      </c>
      <c r="Y226" s="102">
        <v>0.105</v>
      </c>
      <c r="Z226" s="102">
        <v>0.16</v>
      </c>
      <c r="AA226" s="102">
        <v>0.12</v>
      </c>
      <c r="AB226" s="102">
        <v>0.10299999999999999</v>
      </c>
      <c r="AC226" s="102">
        <v>0.113</v>
      </c>
      <c r="AD226" s="102">
        <v>0.111</v>
      </c>
      <c r="AE226" s="102">
        <v>0.13</v>
      </c>
      <c r="AF226" s="102">
        <v>0.113</v>
      </c>
      <c r="AG226" s="102">
        <v>0.13400000000000001</v>
      </c>
      <c r="AH226" s="102">
        <v>0.13700000000000001</v>
      </c>
      <c r="AI226" s="102">
        <v>0.121</v>
      </c>
      <c r="AJ226" s="102">
        <v>0.115</v>
      </c>
      <c r="AK226" s="102">
        <v>0.13700000000000001</v>
      </c>
      <c r="AL226" s="102">
        <v>0.115</v>
      </c>
      <c r="AM226" s="102">
        <v>0.16900000000000001</v>
      </c>
      <c r="AN226" s="97">
        <v>0.115</v>
      </c>
      <c r="AO226" s="97">
        <v>0.126</v>
      </c>
      <c r="AP226" s="97">
        <v>0.108</v>
      </c>
      <c r="AQ226" s="97">
        <v>0.16300000000000001</v>
      </c>
    </row>
    <row r="227" spans="1:43" x14ac:dyDescent="0.25">
      <c r="A227" s="7">
        <v>55.5</v>
      </c>
      <c r="B227" s="14">
        <v>0.11799999999999999</v>
      </c>
      <c r="C227" s="14">
        <v>0.123</v>
      </c>
      <c r="D227" s="14">
        <v>0.11700000000000001</v>
      </c>
      <c r="E227" s="14">
        <v>0.115</v>
      </c>
      <c r="F227" s="14">
        <v>0.13700000000000001</v>
      </c>
      <c r="G227" s="14">
        <v>0.13300000000000001</v>
      </c>
      <c r="H227" s="14">
        <v>0.11</v>
      </c>
      <c r="I227" s="14">
        <v>0.11899999999999999</v>
      </c>
      <c r="J227" s="8">
        <v>0.105</v>
      </c>
      <c r="K227" s="14">
        <v>9.2999999999999999E-2</v>
      </c>
      <c r="L227" s="14">
        <v>0.121</v>
      </c>
      <c r="M227" s="14">
        <v>0.106</v>
      </c>
      <c r="N227" s="8">
        <v>9.9000000000000005E-2</v>
      </c>
      <c r="O227" s="8">
        <v>0.123</v>
      </c>
      <c r="P227" s="8">
        <v>0.123</v>
      </c>
      <c r="Q227" s="8">
        <v>0.11</v>
      </c>
      <c r="S227" s="99">
        <v>55.5</v>
      </c>
      <c r="T227" s="102">
        <v>0.13600000000000001</v>
      </c>
      <c r="U227" s="102">
        <v>0.13400000000000001</v>
      </c>
      <c r="V227" s="102">
        <v>0.108</v>
      </c>
      <c r="W227" s="102">
        <v>0.121</v>
      </c>
      <c r="X227" s="102">
        <v>0.128</v>
      </c>
      <c r="Y227" s="102">
        <v>0.106</v>
      </c>
      <c r="Z227" s="102">
        <v>0.161</v>
      </c>
      <c r="AA227" s="102">
        <v>0.12</v>
      </c>
      <c r="AB227" s="102">
        <v>0.104</v>
      </c>
      <c r="AC227" s="102">
        <v>0.114</v>
      </c>
      <c r="AD227" s="102">
        <v>0.112</v>
      </c>
      <c r="AE227" s="102">
        <v>0.128</v>
      </c>
      <c r="AF227" s="102">
        <v>0.112</v>
      </c>
      <c r="AG227" s="102">
        <v>0.13400000000000001</v>
      </c>
      <c r="AH227" s="102">
        <v>0.13600000000000001</v>
      </c>
      <c r="AI227" s="102">
        <v>0.12</v>
      </c>
      <c r="AJ227" s="102">
        <v>0.115</v>
      </c>
      <c r="AK227" s="102">
        <v>0.13800000000000001</v>
      </c>
      <c r="AL227" s="102">
        <v>0.114</v>
      </c>
      <c r="AM227" s="102">
        <v>0.16800000000000001</v>
      </c>
      <c r="AN227" s="97">
        <v>0.114</v>
      </c>
      <c r="AO227" s="97">
        <v>0.126</v>
      </c>
      <c r="AP227" s="97">
        <v>0.107</v>
      </c>
      <c r="AQ227" s="97">
        <v>0.16300000000000001</v>
      </c>
    </row>
    <row r="228" spans="1:43" x14ac:dyDescent="0.25">
      <c r="A228" s="7">
        <v>55.75</v>
      </c>
      <c r="B228" s="14">
        <v>0.11799999999999999</v>
      </c>
      <c r="C228" s="14">
        <v>0.127</v>
      </c>
      <c r="D228" s="14">
        <v>0.11799999999999999</v>
      </c>
      <c r="E228" s="14">
        <v>0.11600000000000001</v>
      </c>
      <c r="F228" s="14">
        <v>0.14099999999999999</v>
      </c>
      <c r="G228" s="14">
        <v>0.13200000000000001</v>
      </c>
      <c r="H228" s="14">
        <v>0.112</v>
      </c>
      <c r="I228" s="14">
        <v>0.11799999999999999</v>
      </c>
      <c r="J228" s="8">
        <v>0.105</v>
      </c>
      <c r="K228" s="14">
        <v>9.2999999999999999E-2</v>
      </c>
      <c r="L228" s="14">
        <v>0.121</v>
      </c>
      <c r="M228" s="14">
        <v>0.107</v>
      </c>
      <c r="N228" s="8">
        <v>0.1</v>
      </c>
      <c r="O228" s="8">
        <v>0.125</v>
      </c>
      <c r="P228" s="8">
        <v>0.126</v>
      </c>
      <c r="Q228" s="8">
        <v>0.112</v>
      </c>
      <c r="S228" s="99">
        <v>55.75</v>
      </c>
      <c r="T228" s="102">
        <v>0.13700000000000001</v>
      </c>
      <c r="U228" s="102">
        <v>0.13400000000000001</v>
      </c>
      <c r="V228" s="102">
        <v>0.107</v>
      </c>
      <c r="W228" s="102">
        <v>0.12</v>
      </c>
      <c r="X228" s="102">
        <v>0.129</v>
      </c>
      <c r="Y228" s="102">
        <v>0.106</v>
      </c>
      <c r="Z228" s="102">
        <v>0.161</v>
      </c>
      <c r="AA228" s="102">
        <v>0.121</v>
      </c>
      <c r="AB228" s="102">
        <v>0.10299999999999999</v>
      </c>
      <c r="AC228" s="102">
        <v>0.113</v>
      </c>
      <c r="AD228" s="102">
        <v>0.111</v>
      </c>
      <c r="AE228" s="102">
        <v>0.128</v>
      </c>
      <c r="AF228" s="102">
        <v>0.113</v>
      </c>
      <c r="AG228" s="102">
        <v>0.13500000000000001</v>
      </c>
      <c r="AH228" s="102">
        <v>0.13600000000000001</v>
      </c>
      <c r="AI228" s="102">
        <v>0.12</v>
      </c>
      <c r="AJ228" s="102">
        <v>0.115</v>
      </c>
      <c r="AK228" s="102">
        <v>0.13500000000000001</v>
      </c>
      <c r="AL228" s="102">
        <v>0.115</v>
      </c>
      <c r="AM228" s="102">
        <v>0.16900000000000001</v>
      </c>
      <c r="AN228" s="97">
        <v>0.115</v>
      </c>
      <c r="AO228" s="97">
        <v>0.126</v>
      </c>
      <c r="AP228" s="97">
        <v>0.108</v>
      </c>
      <c r="AQ228" s="97">
        <v>0.16200000000000001</v>
      </c>
    </row>
    <row r="229" spans="1:43" x14ac:dyDescent="0.25">
      <c r="A229" s="7">
        <v>56</v>
      </c>
      <c r="B229" s="14">
        <v>0.11899999999999999</v>
      </c>
      <c r="C229" s="14">
        <v>0.127</v>
      </c>
      <c r="D229" s="14">
        <v>0.11899999999999999</v>
      </c>
      <c r="E229" s="14">
        <v>0.115</v>
      </c>
      <c r="F229" s="14">
        <v>0.14299999999999999</v>
      </c>
      <c r="G229" s="14">
        <v>0.13200000000000001</v>
      </c>
      <c r="H229" s="14">
        <v>0.113</v>
      </c>
      <c r="I229" s="14">
        <v>0.12</v>
      </c>
      <c r="J229" s="8">
        <v>0.105</v>
      </c>
      <c r="K229" s="14">
        <v>9.2999999999999999E-2</v>
      </c>
      <c r="L229" s="14">
        <v>0.123</v>
      </c>
      <c r="M229" s="14">
        <v>0.108</v>
      </c>
      <c r="N229" s="8">
        <v>0.1</v>
      </c>
      <c r="O229" s="8">
        <v>0.125</v>
      </c>
      <c r="P229" s="8">
        <v>0.127</v>
      </c>
      <c r="Q229" s="8">
        <v>0.112</v>
      </c>
      <c r="S229" s="99">
        <v>56</v>
      </c>
      <c r="T229" s="102">
        <v>0.13700000000000001</v>
      </c>
      <c r="U229" s="102">
        <v>0.13500000000000001</v>
      </c>
      <c r="V229" s="102">
        <v>0.106</v>
      </c>
      <c r="W229" s="102">
        <v>0.12</v>
      </c>
      <c r="X229" s="102">
        <v>0.128</v>
      </c>
      <c r="Y229" s="102">
        <v>0.106</v>
      </c>
      <c r="Z229" s="102">
        <v>0.16200000000000001</v>
      </c>
      <c r="AA229" s="102">
        <v>0.121</v>
      </c>
      <c r="AB229" s="102">
        <v>0.10100000000000001</v>
      </c>
      <c r="AC229" s="102">
        <v>0.113</v>
      </c>
      <c r="AD229" s="102">
        <v>0.112</v>
      </c>
      <c r="AE229" s="102">
        <v>0.128</v>
      </c>
      <c r="AF229" s="102">
        <v>0.115</v>
      </c>
      <c r="AG229" s="102">
        <v>0.13600000000000001</v>
      </c>
      <c r="AH229" s="102">
        <v>0.14000000000000001</v>
      </c>
      <c r="AI229" s="102">
        <v>0.121</v>
      </c>
      <c r="AJ229" s="102">
        <v>0.115</v>
      </c>
      <c r="AK229" s="102">
        <v>0.13700000000000001</v>
      </c>
      <c r="AL229" s="102">
        <v>0.11600000000000001</v>
      </c>
      <c r="AM229" s="102">
        <v>0.17</v>
      </c>
      <c r="AN229" s="97">
        <v>0.113</v>
      </c>
      <c r="AO229" s="97">
        <v>0.125</v>
      </c>
      <c r="AP229" s="97">
        <v>0.107</v>
      </c>
      <c r="AQ229" s="97">
        <v>0.16300000000000001</v>
      </c>
    </row>
    <row r="230" spans="1:43" x14ac:dyDescent="0.25">
      <c r="A230" s="7">
        <v>56.25</v>
      </c>
      <c r="B230" s="14">
        <v>0.11700000000000001</v>
      </c>
      <c r="C230" s="14">
        <v>0.127</v>
      </c>
      <c r="D230" s="14">
        <v>0.11899999999999999</v>
      </c>
      <c r="E230" s="14">
        <v>0.11600000000000001</v>
      </c>
      <c r="F230" s="14">
        <v>0.14299999999999999</v>
      </c>
      <c r="G230" s="14">
        <v>0.13200000000000001</v>
      </c>
      <c r="H230" s="14">
        <v>0.113</v>
      </c>
      <c r="I230" s="14">
        <v>0.12</v>
      </c>
      <c r="J230" s="8">
        <v>0.106</v>
      </c>
      <c r="K230" s="14">
        <v>9.2999999999999999E-2</v>
      </c>
      <c r="L230" s="14">
        <v>0.122</v>
      </c>
      <c r="M230" s="14">
        <v>0.108</v>
      </c>
      <c r="N230" s="8">
        <v>9.9000000000000005E-2</v>
      </c>
      <c r="O230" s="8">
        <v>0.125</v>
      </c>
      <c r="P230" s="8">
        <v>0.127</v>
      </c>
      <c r="Q230" s="8">
        <v>0.113</v>
      </c>
      <c r="S230" s="99">
        <v>56.25</v>
      </c>
      <c r="T230" s="102">
        <v>0.13500000000000001</v>
      </c>
      <c r="U230" s="102">
        <v>0.13500000000000001</v>
      </c>
      <c r="V230" s="102">
        <v>0.106</v>
      </c>
      <c r="W230" s="102">
        <v>0.11899999999999999</v>
      </c>
      <c r="X230" s="102">
        <v>0.128</v>
      </c>
      <c r="Y230" s="102">
        <v>0.106</v>
      </c>
      <c r="Z230" s="102">
        <v>0.16</v>
      </c>
      <c r="AA230" s="102">
        <v>0.11899999999999999</v>
      </c>
      <c r="AB230" s="102">
        <v>0.1</v>
      </c>
      <c r="AC230" s="102">
        <v>0.112</v>
      </c>
      <c r="AD230" s="102">
        <v>0.114</v>
      </c>
      <c r="AE230" s="102">
        <v>0.13</v>
      </c>
      <c r="AF230" s="102">
        <v>0.113</v>
      </c>
      <c r="AG230" s="102">
        <v>0.13500000000000001</v>
      </c>
      <c r="AH230" s="102">
        <v>0.13700000000000001</v>
      </c>
      <c r="AI230" s="102">
        <v>0.121</v>
      </c>
      <c r="AJ230" s="102">
        <v>0.115</v>
      </c>
      <c r="AK230" s="102">
        <v>0.13700000000000001</v>
      </c>
      <c r="AL230" s="102">
        <v>0.114</v>
      </c>
      <c r="AM230" s="102">
        <v>0.16800000000000001</v>
      </c>
      <c r="AN230" s="97">
        <v>0.113</v>
      </c>
      <c r="AO230" s="97">
        <v>0.125</v>
      </c>
      <c r="AP230" s="97">
        <v>0.108</v>
      </c>
      <c r="AQ230" s="97">
        <v>0.16400000000000001</v>
      </c>
    </row>
    <row r="231" spans="1:43" x14ac:dyDescent="0.25">
      <c r="A231" s="7">
        <v>56.5</v>
      </c>
      <c r="B231" s="14">
        <v>0.11899999999999999</v>
      </c>
      <c r="C231" s="14">
        <v>0.128</v>
      </c>
      <c r="D231" s="14">
        <v>0.11899999999999999</v>
      </c>
      <c r="E231" s="14">
        <v>0.11700000000000001</v>
      </c>
      <c r="F231" s="14">
        <v>0.14099999999999999</v>
      </c>
      <c r="G231" s="14">
        <v>0.13200000000000001</v>
      </c>
      <c r="H231" s="14">
        <v>0.113</v>
      </c>
      <c r="I231" s="14">
        <v>0.121</v>
      </c>
      <c r="J231" s="8">
        <v>0.106</v>
      </c>
      <c r="K231" s="14">
        <v>9.4E-2</v>
      </c>
      <c r="L231" s="14">
        <v>0.122</v>
      </c>
      <c r="M231" s="14">
        <v>0.109</v>
      </c>
      <c r="N231" s="8">
        <v>0.10100000000000001</v>
      </c>
      <c r="O231" s="8">
        <v>0.126</v>
      </c>
      <c r="P231" s="8">
        <v>0.127</v>
      </c>
      <c r="Q231" s="8">
        <v>0.112</v>
      </c>
      <c r="S231" s="99">
        <v>56.5</v>
      </c>
      <c r="T231" s="102">
        <v>0.13600000000000001</v>
      </c>
      <c r="U231" s="102">
        <v>0.13400000000000001</v>
      </c>
      <c r="V231" s="102">
        <v>0.108</v>
      </c>
      <c r="W231" s="102">
        <v>0.122</v>
      </c>
      <c r="X231" s="102">
        <v>0.13</v>
      </c>
      <c r="Y231" s="102">
        <v>0.107</v>
      </c>
      <c r="Z231" s="102">
        <v>0.161</v>
      </c>
      <c r="AA231" s="102">
        <v>0.12</v>
      </c>
      <c r="AB231" s="102">
        <v>0.104</v>
      </c>
      <c r="AC231" s="102">
        <v>0.114</v>
      </c>
      <c r="AD231" s="102">
        <v>0.114</v>
      </c>
      <c r="AE231" s="102">
        <v>0.13200000000000001</v>
      </c>
      <c r="AF231" s="102">
        <v>0.114</v>
      </c>
      <c r="AG231" s="102">
        <v>0.13400000000000001</v>
      </c>
      <c r="AH231" s="102">
        <v>0.13800000000000001</v>
      </c>
      <c r="AI231" s="102">
        <v>0.122</v>
      </c>
      <c r="AJ231" s="102">
        <v>0.11700000000000001</v>
      </c>
      <c r="AK231" s="102">
        <v>0.14099999999999999</v>
      </c>
      <c r="AL231" s="102">
        <v>0.114</v>
      </c>
      <c r="AM231" s="102">
        <v>0.16900000000000001</v>
      </c>
      <c r="AN231" s="97">
        <v>0.11700000000000001</v>
      </c>
      <c r="AO231" s="97">
        <v>0.128</v>
      </c>
      <c r="AP231" s="97">
        <v>0.11</v>
      </c>
      <c r="AQ231" s="97">
        <v>0.16600000000000001</v>
      </c>
    </row>
    <row r="232" spans="1:43" x14ac:dyDescent="0.25">
      <c r="A232" s="7">
        <v>56.75</v>
      </c>
      <c r="B232" s="14">
        <v>0.12</v>
      </c>
      <c r="C232" s="14">
        <v>0.125</v>
      </c>
      <c r="D232" s="14">
        <v>0.11899999999999999</v>
      </c>
      <c r="E232" s="14">
        <v>0.115</v>
      </c>
      <c r="F232" s="14">
        <v>0.14199999999999999</v>
      </c>
      <c r="G232" s="14">
        <v>0.13200000000000001</v>
      </c>
      <c r="H232" s="14">
        <v>0.113</v>
      </c>
      <c r="I232" s="14">
        <v>0.11799999999999999</v>
      </c>
      <c r="J232" s="8">
        <v>0.106</v>
      </c>
      <c r="K232" s="14">
        <v>9.4E-2</v>
      </c>
      <c r="L232" s="14">
        <v>0.123</v>
      </c>
      <c r="M232" s="14">
        <v>0.108</v>
      </c>
      <c r="N232" s="8">
        <v>0.10199999999999999</v>
      </c>
      <c r="O232" s="8">
        <v>0.125</v>
      </c>
      <c r="P232" s="8">
        <v>0.126</v>
      </c>
      <c r="Q232" s="8">
        <v>0.112</v>
      </c>
      <c r="S232" s="99">
        <v>56.75</v>
      </c>
      <c r="T232" s="102">
        <v>0.13700000000000001</v>
      </c>
      <c r="U232" s="102">
        <v>0.13600000000000001</v>
      </c>
      <c r="V232" s="102">
        <v>0.107</v>
      </c>
      <c r="W232" s="102">
        <v>0.122</v>
      </c>
      <c r="X232" s="102">
        <v>0.13</v>
      </c>
      <c r="Y232" s="102">
        <v>0.108</v>
      </c>
      <c r="Z232" s="102">
        <v>0.161</v>
      </c>
      <c r="AA232" s="102">
        <v>0.12</v>
      </c>
      <c r="AB232" s="102">
        <v>0.10199999999999999</v>
      </c>
      <c r="AC232" s="102">
        <v>0.11600000000000001</v>
      </c>
      <c r="AD232" s="102">
        <v>0.115</v>
      </c>
      <c r="AE232" s="102">
        <v>0.13100000000000001</v>
      </c>
      <c r="AF232" s="102">
        <v>0.114</v>
      </c>
      <c r="AG232" s="102">
        <v>0.13700000000000001</v>
      </c>
      <c r="AH232" s="102">
        <v>0.13900000000000001</v>
      </c>
      <c r="AI232" s="102">
        <v>0.122</v>
      </c>
      <c r="AJ232" s="102">
        <v>0.11600000000000001</v>
      </c>
      <c r="AK232" s="102">
        <v>0.14000000000000001</v>
      </c>
      <c r="AL232" s="102">
        <v>0.11600000000000001</v>
      </c>
      <c r="AM232" s="102">
        <v>0.17</v>
      </c>
      <c r="AN232" s="97">
        <v>0.115</v>
      </c>
      <c r="AO232" s="97">
        <v>0.127</v>
      </c>
      <c r="AP232" s="97">
        <v>0.109</v>
      </c>
      <c r="AQ232" s="97">
        <v>0.16700000000000001</v>
      </c>
    </row>
    <row r="233" spans="1:43" x14ac:dyDescent="0.25">
      <c r="A233" s="7">
        <v>57</v>
      </c>
      <c r="B233" s="14">
        <v>0.11799999999999999</v>
      </c>
      <c r="C233" s="14">
        <v>0.128</v>
      </c>
      <c r="D233" s="14">
        <v>0.12</v>
      </c>
      <c r="E233" s="14">
        <v>0.11700000000000001</v>
      </c>
      <c r="F233" s="14">
        <v>0.14299999999999999</v>
      </c>
      <c r="G233" s="14">
        <v>0.13200000000000001</v>
      </c>
      <c r="H233" s="14">
        <v>0.113</v>
      </c>
      <c r="I233" s="14">
        <v>0.121</v>
      </c>
      <c r="J233" s="8">
        <v>0.108</v>
      </c>
      <c r="K233" s="14">
        <v>9.6000000000000002E-2</v>
      </c>
      <c r="L233" s="14">
        <v>0.122</v>
      </c>
      <c r="M233" s="14">
        <v>0.111</v>
      </c>
      <c r="N233" s="8">
        <v>0.10100000000000001</v>
      </c>
      <c r="O233" s="8">
        <v>0.128</v>
      </c>
      <c r="P233" s="8">
        <v>0.129</v>
      </c>
      <c r="Q233" s="8">
        <v>0.115</v>
      </c>
      <c r="S233" s="99">
        <v>57</v>
      </c>
      <c r="T233" s="102">
        <v>0.13900000000000001</v>
      </c>
      <c r="U233" s="102">
        <v>0.13700000000000001</v>
      </c>
      <c r="V233" s="102">
        <v>0.108</v>
      </c>
      <c r="W233" s="102">
        <v>0.123</v>
      </c>
      <c r="X233" s="102">
        <v>0.13300000000000001</v>
      </c>
      <c r="Y233" s="102">
        <v>0.109</v>
      </c>
      <c r="Z233" s="102">
        <v>0.16300000000000001</v>
      </c>
      <c r="AA233" s="102">
        <v>0.122</v>
      </c>
      <c r="AB233" s="102">
        <v>0.10299999999999999</v>
      </c>
      <c r="AC233" s="102">
        <v>0.114</v>
      </c>
      <c r="AD233" s="102">
        <v>0.115</v>
      </c>
      <c r="AE233" s="102">
        <v>0.13300000000000001</v>
      </c>
      <c r="AF233" s="102">
        <v>0.11600000000000001</v>
      </c>
      <c r="AG233" s="102">
        <v>0.13800000000000001</v>
      </c>
      <c r="AH233" s="102">
        <v>0.14000000000000001</v>
      </c>
      <c r="AI233" s="102">
        <v>0.124</v>
      </c>
      <c r="AJ233" s="102">
        <v>0.11600000000000001</v>
      </c>
      <c r="AK233" s="102">
        <v>0.14099999999999999</v>
      </c>
      <c r="AL233" s="102">
        <v>0.11799999999999999</v>
      </c>
      <c r="AM233" s="102">
        <v>0.17299999999999999</v>
      </c>
      <c r="AN233" s="97">
        <v>0.11600000000000001</v>
      </c>
      <c r="AO233" s="97">
        <v>0.128</v>
      </c>
      <c r="AP233" s="97">
        <v>0.11</v>
      </c>
      <c r="AQ233" s="97">
        <v>0.16700000000000001</v>
      </c>
    </row>
    <row r="234" spans="1:43" x14ac:dyDescent="0.25">
      <c r="A234" s="7">
        <v>57.25</v>
      </c>
      <c r="B234" s="14">
        <v>0.121</v>
      </c>
      <c r="C234" s="14">
        <v>0.128</v>
      </c>
      <c r="D234" s="14">
        <v>0.121</v>
      </c>
      <c r="E234" s="14">
        <v>0.11799999999999999</v>
      </c>
      <c r="F234" s="14">
        <v>0.14399999999999999</v>
      </c>
      <c r="G234" s="14">
        <v>0.13400000000000001</v>
      </c>
      <c r="H234" s="14">
        <v>0.115</v>
      </c>
      <c r="I234" s="14">
        <v>0.123</v>
      </c>
      <c r="J234" s="8">
        <v>0.108</v>
      </c>
      <c r="K234" s="14">
        <v>9.4E-2</v>
      </c>
      <c r="L234" s="14">
        <v>0.124</v>
      </c>
      <c r="M234" s="14">
        <v>0.11</v>
      </c>
      <c r="N234" s="8">
        <v>0.10299999999999999</v>
      </c>
      <c r="O234" s="8">
        <v>0.129</v>
      </c>
      <c r="P234" s="8">
        <v>0.129</v>
      </c>
      <c r="Q234" s="8">
        <v>0.114</v>
      </c>
      <c r="S234" s="99">
        <v>57.25</v>
      </c>
      <c r="T234" s="102">
        <v>0.14000000000000001</v>
      </c>
      <c r="U234" s="102">
        <v>0.13800000000000001</v>
      </c>
      <c r="V234" s="102">
        <v>0.109</v>
      </c>
      <c r="W234" s="102">
        <v>0.123</v>
      </c>
      <c r="X234" s="102">
        <v>0.13300000000000001</v>
      </c>
      <c r="Y234" s="102">
        <v>0.109</v>
      </c>
      <c r="Z234" s="102">
        <v>0.16400000000000001</v>
      </c>
      <c r="AA234" s="102">
        <v>0.121</v>
      </c>
      <c r="AB234" s="102">
        <v>0.104</v>
      </c>
      <c r="AC234" s="102">
        <v>0.114</v>
      </c>
      <c r="AD234" s="102">
        <v>0.11600000000000001</v>
      </c>
      <c r="AE234" s="102">
        <v>0.13300000000000001</v>
      </c>
      <c r="AF234" s="102">
        <v>0.11799999999999999</v>
      </c>
      <c r="AG234" s="102">
        <v>0.14099999999999999</v>
      </c>
      <c r="AH234" s="102">
        <v>0.13900000000000001</v>
      </c>
      <c r="AI234" s="102">
        <v>0.125</v>
      </c>
      <c r="AJ234" s="102">
        <v>0.11899999999999999</v>
      </c>
      <c r="AK234" s="102">
        <v>0.14199999999999999</v>
      </c>
      <c r="AL234" s="102">
        <v>0.11899999999999999</v>
      </c>
      <c r="AM234" s="102">
        <v>0.17399999999999999</v>
      </c>
      <c r="AN234" s="97">
        <v>0.11700000000000001</v>
      </c>
      <c r="AO234" s="97">
        <v>0.129</v>
      </c>
      <c r="AP234" s="97">
        <v>0.11</v>
      </c>
      <c r="AQ234" s="97">
        <v>0.16900000000000001</v>
      </c>
    </row>
    <row r="235" spans="1:43" x14ac:dyDescent="0.25">
      <c r="A235" s="7">
        <v>57.5</v>
      </c>
      <c r="B235" s="14">
        <v>0.121</v>
      </c>
      <c r="C235" s="14">
        <v>0.128</v>
      </c>
      <c r="D235" s="14">
        <v>0.121</v>
      </c>
      <c r="E235" s="14">
        <v>0.11600000000000001</v>
      </c>
      <c r="F235" s="14">
        <v>0.14399999999999999</v>
      </c>
      <c r="G235" s="14">
        <v>0.13500000000000001</v>
      </c>
      <c r="H235" s="14">
        <v>0.114</v>
      </c>
      <c r="I235" s="14">
        <v>0.122</v>
      </c>
      <c r="J235" s="8">
        <v>0.108</v>
      </c>
      <c r="K235" s="14">
        <v>9.6000000000000002E-2</v>
      </c>
      <c r="L235" s="14">
        <v>0.123</v>
      </c>
      <c r="M235" s="14">
        <v>0.11</v>
      </c>
      <c r="N235" s="8">
        <v>0.10299999999999999</v>
      </c>
      <c r="O235" s="8">
        <v>0.129</v>
      </c>
      <c r="P235" s="8">
        <v>0.129</v>
      </c>
      <c r="Q235" s="8">
        <v>0.114</v>
      </c>
      <c r="S235" s="99">
        <v>57.5</v>
      </c>
      <c r="T235" s="102">
        <v>0.14000000000000001</v>
      </c>
      <c r="U235" s="102">
        <v>0.13900000000000001</v>
      </c>
      <c r="V235" s="102">
        <v>0.109</v>
      </c>
      <c r="W235" s="102">
        <v>0.122</v>
      </c>
      <c r="X235" s="102">
        <v>0.13200000000000001</v>
      </c>
      <c r="Y235" s="102">
        <v>0.109</v>
      </c>
      <c r="Z235" s="102">
        <v>0.16500000000000001</v>
      </c>
      <c r="AA235" s="102">
        <v>0.122</v>
      </c>
      <c r="AB235" s="102">
        <v>0.105</v>
      </c>
      <c r="AC235" s="102">
        <v>0.114</v>
      </c>
      <c r="AD235" s="102">
        <v>0.114</v>
      </c>
      <c r="AE235" s="102">
        <v>0.13300000000000001</v>
      </c>
      <c r="AF235" s="102">
        <v>0.11700000000000001</v>
      </c>
      <c r="AG235" s="102">
        <v>0.13900000000000001</v>
      </c>
      <c r="AH235" s="102">
        <v>0.13800000000000001</v>
      </c>
      <c r="AI235" s="102">
        <v>0.124</v>
      </c>
      <c r="AJ235" s="102">
        <v>0.11899999999999999</v>
      </c>
      <c r="AK235" s="102">
        <v>0.14299999999999999</v>
      </c>
      <c r="AL235" s="102">
        <v>0.11899999999999999</v>
      </c>
      <c r="AM235" s="102">
        <v>0.17299999999999999</v>
      </c>
      <c r="AN235" s="97">
        <v>0.11700000000000001</v>
      </c>
      <c r="AO235" s="97">
        <v>0.13</v>
      </c>
      <c r="AP235" s="97">
        <v>0.112</v>
      </c>
      <c r="AQ235" s="97">
        <v>0.16800000000000001</v>
      </c>
    </row>
    <row r="236" spans="1:43" x14ac:dyDescent="0.25">
      <c r="A236" s="7">
        <v>57.75</v>
      </c>
      <c r="B236" s="14">
        <v>0.122</v>
      </c>
      <c r="C236" s="14">
        <v>0.129</v>
      </c>
      <c r="D236" s="14">
        <v>0.123</v>
      </c>
      <c r="E236" s="14">
        <v>0.11600000000000001</v>
      </c>
      <c r="F236" s="14">
        <v>0.14399999999999999</v>
      </c>
      <c r="G236" s="14">
        <v>0.13500000000000001</v>
      </c>
      <c r="H236" s="14">
        <v>0.114</v>
      </c>
      <c r="I236" s="14">
        <v>0.121</v>
      </c>
      <c r="J236" s="8">
        <v>0.109</v>
      </c>
      <c r="K236" s="14">
        <v>9.6000000000000002E-2</v>
      </c>
      <c r="L236" s="14">
        <v>0.124</v>
      </c>
      <c r="M236" s="14">
        <v>0.111</v>
      </c>
      <c r="N236" s="8">
        <v>0.104</v>
      </c>
      <c r="O236" s="8">
        <v>0.128</v>
      </c>
      <c r="P236" s="8">
        <v>0.129</v>
      </c>
      <c r="Q236" s="8">
        <v>0.115</v>
      </c>
      <c r="S236" s="99">
        <v>57.75</v>
      </c>
      <c r="T236" s="102">
        <v>0.14099999999999999</v>
      </c>
      <c r="U236" s="102">
        <v>0.13900000000000001</v>
      </c>
      <c r="V236" s="102">
        <v>0.111</v>
      </c>
      <c r="W236" s="102">
        <v>0.123</v>
      </c>
      <c r="X236" s="102">
        <v>0.13400000000000001</v>
      </c>
      <c r="Y236" s="102">
        <v>0.11</v>
      </c>
      <c r="Z236" s="102">
        <v>0.16600000000000001</v>
      </c>
      <c r="AA236" s="102">
        <v>0.123</v>
      </c>
      <c r="AB236" s="102">
        <v>0.106</v>
      </c>
      <c r="AC236" s="102">
        <v>0.115</v>
      </c>
      <c r="AD236" s="102">
        <v>0.11700000000000001</v>
      </c>
      <c r="AE236" s="102">
        <v>0.13400000000000001</v>
      </c>
      <c r="AF236" s="102">
        <v>0.11799999999999999</v>
      </c>
      <c r="AG236" s="102">
        <v>0.14099999999999999</v>
      </c>
      <c r="AH236" s="102">
        <v>0.14000000000000001</v>
      </c>
      <c r="AI236" s="102">
        <v>0.125</v>
      </c>
      <c r="AJ236" s="102">
        <v>0.11799999999999999</v>
      </c>
      <c r="AK236" s="102">
        <v>0.14399999999999999</v>
      </c>
      <c r="AL236" s="102">
        <v>0.12</v>
      </c>
      <c r="AM236" s="102">
        <v>0.17499999999999999</v>
      </c>
      <c r="AN236" s="97">
        <v>0.11799999999999999</v>
      </c>
      <c r="AO236" s="97">
        <v>0.129</v>
      </c>
      <c r="AP236" s="97">
        <v>0.112</v>
      </c>
      <c r="AQ236" s="97">
        <v>0.17</v>
      </c>
    </row>
    <row r="237" spans="1:43" x14ac:dyDescent="0.25">
      <c r="A237" s="7">
        <v>58</v>
      </c>
      <c r="B237" s="14">
        <v>0.122</v>
      </c>
      <c r="C237" s="14">
        <v>0.128</v>
      </c>
      <c r="D237" s="14">
        <v>0.121</v>
      </c>
      <c r="E237" s="14">
        <v>0.11799999999999999</v>
      </c>
      <c r="F237" s="14">
        <v>0.14299999999999999</v>
      </c>
      <c r="G237" s="14">
        <v>0.13400000000000001</v>
      </c>
      <c r="H237" s="14">
        <v>0.114</v>
      </c>
      <c r="I237" s="14">
        <v>0.121</v>
      </c>
      <c r="J237" s="8">
        <v>0.108</v>
      </c>
      <c r="K237" s="14">
        <v>9.6000000000000002E-2</v>
      </c>
      <c r="L237" s="14">
        <v>0.125</v>
      </c>
      <c r="M237" s="14">
        <v>0.111</v>
      </c>
      <c r="N237" s="8">
        <v>0.104</v>
      </c>
      <c r="O237" s="8">
        <v>0.129</v>
      </c>
      <c r="P237" s="8">
        <v>0.128</v>
      </c>
      <c r="Q237" s="8">
        <v>0.114</v>
      </c>
      <c r="S237" s="99">
        <v>58</v>
      </c>
      <c r="T237" s="102">
        <v>0.14199999999999999</v>
      </c>
      <c r="U237" s="102">
        <v>0.14099999999999999</v>
      </c>
      <c r="V237" s="102">
        <v>0.113</v>
      </c>
      <c r="W237" s="102">
        <v>0.126</v>
      </c>
      <c r="X237" s="102">
        <v>0.13500000000000001</v>
      </c>
      <c r="Y237" s="102">
        <v>0.113</v>
      </c>
      <c r="Z237" s="102">
        <v>0.16700000000000001</v>
      </c>
      <c r="AA237" s="102">
        <v>0.124</v>
      </c>
      <c r="AB237" s="102">
        <v>0.108</v>
      </c>
      <c r="AC237" s="102">
        <v>0.11700000000000001</v>
      </c>
      <c r="AD237" s="102">
        <v>0.11799999999999999</v>
      </c>
      <c r="AE237" s="102">
        <v>0.13600000000000001</v>
      </c>
      <c r="AF237" s="102">
        <v>0.11700000000000001</v>
      </c>
      <c r="AG237" s="102">
        <v>0.14099999999999999</v>
      </c>
      <c r="AH237" s="102">
        <v>0.14000000000000001</v>
      </c>
      <c r="AI237" s="102">
        <v>0.127</v>
      </c>
      <c r="AJ237" s="102">
        <v>0.12</v>
      </c>
      <c r="AK237" s="102">
        <v>0.14399999999999999</v>
      </c>
      <c r="AL237" s="102">
        <v>0.122</v>
      </c>
      <c r="AM237" s="102">
        <v>0.17599999999999999</v>
      </c>
      <c r="AN237" s="97">
        <v>0.12</v>
      </c>
      <c r="AO237" s="97">
        <v>0.13100000000000001</v>
      </c>
      <c r="AP237" s="97">
        <v>0.114</v>
      </c>
      <c r="AQ237" s="97">
        <v>0.17199999999999999</v>
      </c>
    </row>
    <row r="238" spans="1:43" x14ac:dyDescent="0.25">
      <c r="A238" s="7">
        <v>58.25</v>
      </c>
      <c r="B238" s="14">
        <v>0.121</v>
      </c>
      <c r="C238" s="14">
        <v>0.127</v>
      </c>
      <c r="D238" s="14">
        <v>0.12</v>
      </c>
      <c r="E238" s="14">
        <v>0.11700000000000001</v>
      </c>
      <c r="F238" s="14">
        <v>0.14399999999999999</v>
      </c>
      <c r="G238" s="14">
        <v>0.13500000000000001</v>
      </c>
      <c r="H238" s="14">
        <v>0.115</v>
      </c>
      <c r="I238" s="14">
        <v>0.122</v>
      </c>
      <c r="J238" s="8">
        <v>0.109</v>
      </c>
      <c r="K238" s="14">
        <v>9.7000000000000003E-2</v>
      </c>
      <c r="L238" s="14">
        <v>0.125</v>
      </c>
      <c r="M238" s="14">
        <v>0.11</v>
      </c>
      <c r="N238" s="8">
        <v>0.104</v>
      </c>
      <c r="O238" s="8">
        <v>0.129</v>
      </c>
      <c r="P238" s="8">
        <v>0.129</v>
      </c>
      <c r="Q238" s="8">
        <v>0.115</v>
      </c>
      <c r="S238" s="99">
        <v>58.25</v>
      </c>
      <c r="T238" s="102">
        <v>0.14299999999999999</v>
      </c>
      <c r="U238" s="102">
        <v>0.14000000000000001</v>
      </c>
      <c r="V238" s="102">
        <v>0.113</v>
      </c>
      <c r="W238" s="102">
        <v>0.126</v>
      </c>
      <c r="X238" s="102">
        <v>0.13600000000000001</v>
      </c>
      <c r="Y238" s="102">
        <v>0.113</v>
      </c>
      <c r="Z238" s="102">
        <v>0.16700000000000001</v>
      </c>
      <c r="AA238" s="102">
        <v>0.125</v>
      </c>
      <c r="AB238" s="102">
        <v>0.108</v>
      </c>
      <c r="AC238" s="102">
        <v>0.11799999999999999</v>
      </c>
      <c r="AD238" s="102">
        <v>0.11799999999999999</v>
      </c>
      <c r="AE238" s="102">
        <v>0.13600000000000001</v>
      </c>
      <c r="AF238" s="102">
        <v>0.11899999999999999</v>
      </c>
      <c r="AG238" s="102">
        <v>0.14099999999999999</v>
      </c>
      <c r="AH238" s="102">
        <v>0.14199999999999999</v>
      </c>
      <c r="AI238" s="102">
        <v>0.126</v>
      </c>
      <c r="AJ238" s="102">
        <v>0.121</v>
      </c>
      <c r="AK238" s="102">
        <v>0.14599999999999999</v>
      </c>
      <c r="AL238" s="102">
        <v>0.124</v>
      </c>
      <c r="AM238" s="102">
        <v>0.17899999999999999</v>
      </c>
      <c r="AN238" s="97">
        <v>0.121</v>
      </c>
      <c r="AO238" s="97">
        <v>0.13300000000000001</v>
      </c>
      <c r="AP238" s="97">
        <v>0.114</v>
      </c>
      <c r="AQ238" s="97">
        <v>0.17299999999999999</v>
      </c>
    </row>
    <row r="239" spans="1:43" x14ac:dyDescent="0.25">
      <c r="A239" s="7">
        <v>58.5</v>
      </c>
      <c r="B239" s="14">
        <v>0.122</v>
      </c>
      <c r="C239" s="14">
        <v>0.13</v>
      </c>
      <c r="D239" s="14">
        <v>0.121</v>
      </c>
      <c r="E239" s="14">
        <v>0.11799999999999999</v>
      </c>
      <c r="F239" s="14">
        <v>0.14599999999999999</v>
      </c>
      <c r="G239" s="14">
        <v>0.13500000000000001</v>
      </c>
      <c r="H239" s="14">
        <v>0.11600000000000001</v>
      </c>
      <c r="I239" s="14">
        <v>0.123</v>
      </c>
      <c r="J239" s="8">
        <v>0.109</v>
      </c>
      <c r="K239" s="14">
        <v>9.7000000000000003E-2</v>
      </c>
      <c r="L239" s="14">
        <v>0.125</v>
      </c>
      <c r="M239" s="14">
        <v>0.111</v>
      </c>
      <c r="N239" s="8">
        <v>0.104</v>
      </c>
      <c r="O239" s="8">
        <v>0.13</v>
      </c>
      <c r="P239" s="8">
        <v>0.13</v>
      </c>
      <c r="Q239" s="8">
        <v>0.11600000000000001</v>
      </c>
      <c r="S239" s="99">
        <v>58.5</v>
      </c>
      <c r="T239" s="102">
        <v>0.14299999999999999</v>
      </c>
      <c r="U239" s="102">
        <v>0.14099999999999999</v>
      </c>
      <c r="V239" s="102">
        <v>0.115</v>
      </c>
      <c r="W239" s="102">
        <v>0.127</v>
      </c>
      <c r="X239" s="102">
        <v>0.13600000000000001</v>
      </c>
      <c r="Y239" s="102">
        <v>0.112</v>
      </c>
      <c r="Z239" s="102">
        <v>0.16800000000000001</v>
      </c>
      <c r="AA239" s="102">
        <v>0.126</v>
      </c>
      <c r="AB239" s="102">
        <v>0.111</v>
      </c>
      <c r="AC239" s="102">
        <v>0.11799999999999999</v>
      </c>
      <c r="AD239" s="102">
        <v>0.11899999999999999</v>
      </c>
      <c r="AE239" s="102">
        <v>0.13600000000000001</v>
      </c>
      <c r="AF239" s="102">
        <v>0.11899999999999999</v>
      </c>
      <c r="AG239" s="102">
        <v>0.14199999999999999</v>
      </c>
      <c r="AH239" s="102">
        <v>0.14199999999999999</v>
      </c>
      <c r="AI239" s="102">
        <v>0.128</v>
      </c>
      <c r="AJ239" s="102">
        <v>0.121</v>
      </c>
      <c r="AK239" s="102">
        <v>0.14499999999999999</v>
      </c>
      <c r="AL239" s="102">
        <v>0.124</v>
      </c>
      <c r="AM239" s="102">
        <v>0.17899999999999999</v>
      </c>
      <c r="AN239" s="97">
        <v>0.121</v>
      </c>
      <c r="AO239" s="97">
        <v>0.13300000000000001</v>
      </c>
      <c r="AP239" s="97">
        <v>0.114</v>
      </c>
      <c r="AQ239" s="97">
        <v>0.17299999999999999</v>
      </c>
    </row>
    <row r="240" spans="1:43" x14ac:dyDescent="0.25">
      <c r="A240" s="7">
        <v>58.75</v>
      </c>
      <c r="B240" s="14">
        <v>0.122</v>
      </c>
      <c r="C240" s="14">
        <v>0.13</v>
      </c>
      <c r="D240" s="14">
        <v>0.121</v>
      </c>
      <c r="E240" s="14">
        <v>0.11899999999999999</v>
      </c>
      <c r="F240" s="14">
        <v>0.14499999999999999</v>
      </c>
      <c r="G240" s="14">
        <v>0.13500000000000001</v>
      </c>
      <c r="H240" s="14">
        <v>0.11700000000000001</v>
      </c>
      <c r="I240" s="14">
        <v>0.126</v>
      </c>
      <c r="J240" s="8">
        <v>0.11</v>
      </c>
      <c r="K240" s="14">
        <v>9.7000000000000003E-2</v>
      </c>
      <c r="L240" s="14">
        <v>0.124</v>
      </c>
      <c r="M240" s="14">
        <v>0.111</v>
      </c>
      <c r="N240" s="8">
        <v>0.104</v>
      </c>
      <c r="O240" s="8">
        <v>0.13200000000000001</v>
      </c>
      <c r="P240" s="8">
        <v>0.13100000000000001</v>
      </c>
      <c r="Q240" s="8">
        <v>0.11700000000000001</v>
      </c>
      <c r="S240" s="99">
        <v>58.75</v>
      </c>
      <c r="T240" s="102">
        <v>0.14499999999999999</v>
      </c>
      <c r="U240" s="102">
        <v>0.14299999999999999</v>
      </c>
      <c r="V240" s="102">
        <v>0.113</v>
      </c>
      <c r="W240" s="102">
        <v>0.127</v>
      </c>
      <c r="X240" s="102">
        <v>0.13800000000000001</v>
      </c>
      <c r="Y240" s="102">
        <v>0.114</v>
      </c>
      <c r="Z240" s="102">
        <v>0.16800000000000001</v>
      </c>
      <c r="AA240" s="102">
        <v>0.126</v>
      </c>
      <c r="AB240" s="102">
        <v>0.109</v>
      </c>
      <c r="AC240" s="102">
        <v>0.11700000000000001</v>
      </c>
      <c r="AD240" s="102">
        <v>0.12</v>
      </c>
      <c r="AE240" s="102">
        <v>0.13800000000000001</v>
      </c>
      <c r="AF240" s="102">
        <v>0.121</v>
      </c>
      <c r="AG240" s="102">
        <v>0.14499999999999999</v>
      </c>
      <c r="AH240" s="102">
        <v>0.14299999999999999</v>
      </c>
      <c r="AI240" s="102">
        <v>0.127</v>
      </c>
      <c r="AJ240" s="102">
        <v>0.123</v>
      </c>
      <c r="AK240" s="102">
        <v>0.14699999999999999</v>
      </c>
      <c r="AL240" s="102">
        <v>0.125</v>
      </c>
      <c r="AM240" s="102">
        <v>0.18</v>
      </c>
      <c r="AN240" s="97">
        <v>0.122</v>
      </c>
      <c r="AO240" s="97">
        <v>0.13400000000000001</v>
      </c>
      <c r="AP240" s="97">
        <v>0.115</v>
      </c>
      <c r="AQ240" s="97">
        <v>0.17499999999999999</v>
      </c>
    </row>
    <row r="241" spans="1:43" x14ac:dyDescent="0.25">
      <c r="A241" s="7">
        <v>59</v>
      </c>
      <c r="B241" s="14">
        <v>0.122</v>
      </c>
      <c r="C241" s="14">
        <v>0.13</v>
      </c>
      <c r="D241" s="14">
        <v>0.121</v>
      </c>
      <c r="E241" s="14">
        <v>0.11799999999999999</v>
      </c>
      <c r="F241" s="14">
        <v>0.14599999999999999</v>
      </c>
      <c r="G241" s="14">
        <v>0.13600000000000001</v>
      </c>
      <c r="H241" s="14">
        <v>0.11600000000000001</v>
      </c>
      <c r="I241" s="14">
        <v>0.124</v>
      </c>
      <c r="J241" s="8">
        <v>0.109</v>
      </c>
      <c r="K241" s="14">
        <v>9.8000000000000004E-2</v>
      </c>
      <c r="L241" s="14">
        <v>0.124</v>
      </c>
      <c r="M241" s="14">
        <v>0.112</v>
      </c>
      <c r="N241" s="8">
        <v>0.106</v>
      </c>
      <c r="O241" s="8">
        <v>0.13100000000000001</v>
      </c>
      <c r="P241" s="8">
        <v>0.13100000000000001</v>
      </c>
      <c r="Q241" s="8">
        <v>0.11700000000000001</v>
      </c>
      <c r="S241" s="99">
        <v>59</v>
      </c>
      <c r="T241" s="102">
        <v>0.14499999999999999</v>
      </c>
      <c r="U241" s="102">
        <v>0.14199999999999999</v>
      </c>
      <c r="V241" s="102">
        <v>0.113</v>
      </c>
      <c r="W241" s="102">
        <v>0.128</v>
      </c>
      <c r="X241" s="102">
        <v>0.13700000000000001</v>
      </c>
      <c r="Y241" s="102">
        <v>0.114</v>
      </c>
      <c r="Z241" s="102">
        <v>0.16900000000000001</v>
      </c>
      <c r="AA241" s="102">
        <v>0.126</v>
      </c>
      <c r="AB241" s="102">
        <v>0.11</v>
      </c>
      <c r="AC241" s="102">
        <v>0.12</v>
      </c>
      <c r="AD241" s="102">
        <v>0.121</v>
      </c>
      <c r="AE241" s="102">
        <v>0.13900000000000001</v>
      </c>
      <c r="AF241" s="102">
        <v>0.12</v>
      </c>
      <c r="AG241" s="102">
        <v>0.14399999999999999</v>
      </c>
      <c r="AH241" s="102">
        <v>0.14199999999999999</v>
      </c>
      <c r="AI241" s="102">
        <v>0.127</v>
      </c>
      <c r="AJ241" s="102">
        <v>0.122</v>
      </c>
      <c r="AK241" s="102">
        <v>0.14799999999999999</v>
      </c>
      <c r="AL241" s="102">
        <v>0.125</v>
      </c>
      <c r="AM241" s="102">
        <v>0.182</v>
      </c>
      <c r="AN241" s="97">
        <v>0.121</v>
      </c>
      <c r="AO241" s="97">
        <v>0.13400000000000001</v>
      </c>
      <c r="AP241" s="97">
        <v>0.115</v>
      </c>
      <c r="AQ241" s="97">
        <v>0.17699999999999999</v>
      </c>
    </row>
    <row r="242" spans="1:43" x14ac:dyDescent="0.25">
      <c r="A242" s="7">
        <v>59.25</v>
      </c>
      <c r="B242" s="14">
        <v>0.12</v>
      </c>
      <c r="C242" s="14">
        <v>0.13100000000000001</v>
      </c>
      <c r="D242" s="14">
        <v>0.122</v>
      </c>
      <c r="E242" s="14">
        <v>0.11799999999999999</v>
      </c>
      <c r="F242" s="14">
        <v>0.14899999999999999</v>
      </c>
      <c r="G242" s="14">
        <v>0.13600000000000001</v>
      </c>
      <c r="H242" s="14">
        <v>0.11600000000000001</v>
      </c>
      <c r="I242" s="14">
        <v>0.124</v>
      </c>
      <c r="J242" s="8">
        <v>0.111</v>
      </c>
      <c r="K242" s="14">
        <v>9.7000000000000003E-2</v>
      </c>
      <c r="L242" s="14">
        <v>0.125</v>
      </c>
      <c r="M242" s="14">
        <v>0.113</v>
      </c>
      <c r="N242" s="8">
        <v>0.105</v>
      </c>
      <c r="O242" s="8">
        <v>0.13200000000000001</v>
      </c>
      <c r="P242" s="8">
        <v>0.13200000000000001</v>
      </c>
      <c r="Q242" s="8">
        <v>0.11799999999999999</v>
      </c>
      <c r="S242" s="99">
        <v>59.25</v>
      </c>
      <c r="T242" s="102">
        <v>0.14499999999999999</v>
      </c>
      <c r="U242" s="102">
        <v>0.14299999999999999</v>
      </c>
      <c r="V242" s="102">
        <v>0.115</v>
      </c>
      <c r="W242" s="102">
        <v>0.129</v>
      </c>
      <c r="X242" s="102">
        <v>0.13800000000000001</v>
      </c>
      <c r="Y242" s="102">
        <v>0.115</v>
      </c>
      <c r="Z242" s="102">
        <v>0.16800000000000001</v>
      </c>
      <c r="AA242" s="102">
        <v>0.126</v>
      </c>
      <c r="AB242" s="102">
        <v>0.11</v>
      </c>
      <c r="AC242" s="102">
        <v>0.11899999999999999</v>
      </c>
      <c r="AD242" s="102">
        <v>0.121</v>
      </c>
      <c r="AE242" s="102">
        <v>0.13900000000000001</v>
      </c>
      <c r="AF242" s="102">
        <v>0.121</v>
      </c>
      <c r="AG242" s="102">
        <v>0.14299999999999999</v>
      </c>
      <c r="AH242" s="102">
        <v>0.14299999999999999</v>
      </c>
      <c r="AI242" s="102">
        <v>0.128</v>
      </c>
      <c r="AJ242" s="102">
        <v>0.122</v>
      </c>
      <c r="AK242" s="102">
        <v>0.14899999999999999</v>
      </c>
      <c r="AL242" s="102">
        <v>0.126</v>
      </c>
      <c r="AM242" s="102">
        <v>0.182</v>
      </c>
      <c r="AN242" s="97">
        <v>0.122</v>
      </c>
      <c r="AO242" s="97">
        <v>0.13500000000000001</v>
      </c>
      <c r="AP242" s="97">
        <v>0.11799999999999999</v>
      </c>
      <c r="AQ242" s="97">
        <v>0.17699999999999999</v>
      </c>
    </row>
    <row r="243" spans="1:43" x14ac:dyDescent="0.25">
      <c r="A243" s="7">
        <v>59.5</v>
      </c>
      <c r="B243" s="14">
        <v>0.123</v>
      </c>
      <c r="C243" s="14">
        <v>0.13100000000000001</v>
      </c>
      <c r="D243" s="14">
        <v>0.123</v>
      </c>
      <c r="E243" s="14">
        <v>0.11899999999999999</v>
      </c>
      <c r="F243" s="14">
        <v>0.14699999999999999</v>
      </c>
      <c r="G243" s="14">
        <v>0.13600000000000001</v>
      </c>
      <c r="H243" s="14">
        <v>0.11700000000000001</v>
      </c>
      <c r="I243" s="14">
        <v>0.124</v>
      </c>
      <c r="J243" s="8">
        <v>0.11</v>
      </c>
      <c r="K243" s="14">
        <v>9.8000000000000004E-2</v>
      </c>
      <c r="L243" s="14">
        <v>0.125</v>
      </c>
      <c r="M243" s="14">
        <v>0.112</v>
      </c>
      <c r="N243" s="8">
        <v>0.107</v>
      </c>
      <c r="O243" s="8">
        <v>0.13200000000000001</v>
      </c>
      <c r="P243" s="8">
        <v>0.13200000000000001</v>
      </c>
      <c r="Q243" s="8">
        <v>0.11799999999999999</v>
      </c>
      <c r="S243" s="99">
        <v>59.5</v>
      </c>
      <c r="T243" s="102">
        <v>0.14499999999999999</v>
      </c>
      <c r="U243" s="102">
        <v>0.14399999999999999</v>
      </c>
      <c r="V243" s="102">
        <v>0.11600000000000001</v>
      </c>
      <c r="W243" s="102">
        <v>0.13</v>
      </c>
      <c r="X243" s="102">
        <v>0.13800000000000001</v>
      </c>
      <c r="Y243" s="102">
        <v>0.114</v>
      </c>
      <c r="Z243" s="102">
        <v>0.17</v>
      </c>
      <c r="AA243" s="102">
        <v>0.126</v>
      </c>
      <c r="AB243" s="102">
        <v>0.11</v>
      </c>
      <c r="AC243" s="102">
        <v>0.11899999999999999</v>
      </c>
      <c r="AD243" s="102">
        <v>0.122</v>
      </c>
      <c r="AE243" s="102">
        <v>0.13900000000000001</v>
      </c>
      <c r="AF243" s="102">
        <v>0.121</v>
      </c>
      <c r="AG243" s="102">
        <v>0.14399999999999999</v>
      </c>
      <c r="AH243" s="102">
        <v>0.14299999999999999</v>
      </c>
      <c r="AI243" s="102">
        <v>0.127</v>
      </c>
      <c r="AJ243" s="102">
        <v>0.123</v>
      </c>
      <c r="AK243" s="102">
        <v>0.14899999999999999</v>
      </c>
      <c r="AL243" s="102">
        <v>0.125</v>
      </c>
      <c r="AM243" s="102">
        <v>0.182</v>
      </c>
      <c r="AN243" s="97">
        <v>0.123</v>
      </c>
      <c r="AO243" s="97">
        <v>0.13600000000000001</v>
      </c>
      <c r="AP243" s="97">
        <v>0.11600000000000001</v>
      </c>
      <c r="AQ243" s="97">
        <v>0.17699999999999999</v>
      </c>
    </row>
    <row r="244" spans="1:43" x14ac:dyDescent="0.25">
      <c r="A244" s="7">
        <v>59.75</v>
      </c>
      <c r="B244" s="14">
        <v>0.124</v>
      </c>
      <c r="C244" s="14">
        <v>0.13200000000000001</v>
      </c>
      <c r="D244" s="14">
        <v>0.124</v>
      </c>
      <c r="E244" s="14">
        <v>0.11899999999999999</v>
      </c>
      <c r="F244" s="14">
        <v>0.14699999999999999</v>
      </c>
      <c r="G244" s="14">
        <v>0.13700000000000001</v>
      </c>
      <c r="H244" s="14">
        <v>0.11700000000000001</v>
      </c>
      <c r="I244" s="14">
        <v>0.124</v>
      </c>
      <c r="J244" s="8">
        <v>0.111</v>
      </c>
      <c r="K244" s="14">
        <v>9.9000000000000005E-2</v>
      </c>
      <c r="L244" s="14">
        <v>0.126</v>
      </c>
      <c r="M244" s="14">
        <v>0.113</v>
      </c>
      <c r="N244" s="8">
        <v>0.108</v>
      </c>
      <c r="O244" s="8">
        <v>0.13400000000000001</v>
      </c>
      <c r="P244" s="8">
        <v>0.13300000000000001</v>
      </c>
      <c r="Q244" s="8">
        <v>0.11799999999999999</v>
      </c>
      <c r="S244" s="99">
        <v>59.75</v>
      </c>
      <c r="T244" s="102">
        <v>0.14599999999999999</v>
      </c>
      <c r="U244" s="102">
        <v>0.14399999999999999</v>
      </c>
      <c r="V244" s="102">
        <v>0.11799999999999999</v>
      </c>
      <c r="W244" s="102">
        <v>0.129</v>
      </c>
      <c r="X244" s="102">
        <v>0.14000000000000001</v>
      </c>
      <c r="Y244" s="102">
        <v>0.11600000000000001</v>
      </c>
      <c r="Z244" s="102">
        <v>0.17100000000000001</v>
      </c>
      <c r="AA244" s="102">
        <v>0.127</v>
      </c>
      <c r="AB244" s="102">
        <v>0.114</v>
      </c>
      <c r="AC244" s="102">
        <v>0.12</v>
      </c>
      <c r="AD244" s="102">
        <v>0.123</v>
      </c>
      <c r="AE244" s="102">
        <v>0.13900000000000001</v>
      </c>
      <c r="AF244" s="102">
        <v>0.122</v>
      </c>
      <c r="AG244" s="102">
        <v>0.14599999999999999</v>
      </c>
      <c r="AH244" s="102">
        <v>0.14399999999999999</v>
      </c>
      <c r="AI244" s="102">
        <v>0.128</v>
      </c>
      <c r="AJ244" s="102">
        <v>0.125</v>
      </c>
      <c r="AK244" s="102">
        <v>0.151</v>
      </c>
      <c r="AL244" s="102">
        <v>0.126</v>
      </c>
      <c r="AM244" s="102">
        <v>0.183</v>
      </c>
      <c r="AN244" s="97">
        <v>0.124</v>
      </c>
      <c r="AO244" s="97">
        <v>0.13500000000000001</v>
      </c>
      <c r="AP244" s="97">
        <v>0.11899999999999999</v>
      </c>
      <c r="AQ244" s="97">
        <v>0.17599999999999999</v>
      </c>
    </row>
    <row r="245" spans="1:43" x14ac:dyDescent="0.25">
      <c r="A245" s="7">
        <v>60</v>
      </c>
      <c r="B245" s="14">
        <v>0.123</v>
      </c>
      <c r="C245" s="14">
        <v>0.13100000000000001</v>
      </c>
      <c r="D245" s="14">
        <v>0.123</v>
      </c>
      <c r="E245" s="14">
        <v>0.11799999999999999</v>
      </c>
      <c r="F245" s="14">
        <v>0.14899999999999999</v>
      </c>
      <c r="G245" s="14">
        <v>0.13700000000000001</v>
      </c>
      <c r="H245" s="14">
        <v>0.11799999999999999</v>
      </c>
      <c r="I245" s="14">
        <v>0.123</v>
      </c>
      <c r="J245" s="8">
        <v>0.113</v>
      </c>
      <c r="K245" s="14">
        <v>9.8000000000000004E-2</v>
      </c>
      <c r="L245" s="14">
        <v>0.126</v>
      </c>
      <c r="M245" s="14">
        <v>0.113</v>
      </c>
      <c r="N245" s="8">
        <v>0.107</v>
      </c>
      <c r="O245" s="8">
        <v>0.13200000000000001</v>
      </c>
      <c r="P245" s="8">
        <v>0.13200000000000001</v>
      </c>
      <c r="Q245" s="8">
        <v>0.11799999999999999</v>
      </c>
      <c r="S245" s="99">
        <v>60</v>
      </c>
      <c r="T245" s="102">
        <v>0.14799999999999999</v>
      </c>
      <c r="U245" s="102">
        <v>0.14399999999999999</v>
      </c>
      <c r="V245" s="102">
        <v>0.11600000000000001</v>
      </c>
      <c r="W245" s="102">
        <v>0.128</v>
      </c>
      <c r="X245" s="102">
        <v>0.14000000000000001</v>
      </c>
      <c r="Y245" s="102">
        <v>0.11600000000000001</v>
      </c>
      <c r="Z245" s="102">
        <v>0.16900000000000001</v>
      </c>
      <c r="AA245" s="102">
        <v>0.127</v>
      </c>
      <c r="AB245" s="102">
        <v>0.111</v>
      </c>
      <c r="AC245" s="102">
        <v>0.12</v>
      </c>
      <c r="AD245" s="102">
        <v>0.123</v>
      </c>
      <c r="AE245" s="102">
        <v>0.14099999999999999</v>
      </c>
      <c r="AF245" s="102">
        <v>0.123</v>
      </c>
      <c r="AG245" s="102">
        <v>0.14699999999999999</v>
      </c>
      <c r="AH245" s="102">
        <v>0.14499999999999999</v>
      </c>
      <c r="AI245" s="102">
        <v>0.13100000000000001</v>
      </c>
      <c r="AJ245" s="102">
        <v>0.123</v>
      </c>
      <c r="AK245" s="102">
        <v>0.151</v>
      </c>
      <c r="AL245" s="102">
        <v>0.127</v>
      </c>
      <c r="AM245" s="102">
        <v>0.182</v>
      </c>
      <c r="AN245" s="97">
        <v>0.124</v>
      </c>
      <c r="AO245" s="97">
        <v>0.13600000000000001</v>
      </c>
      <c r="AP245" s="97">
        <v>0.11799999999999999</v>
      </c>
      <c r="AQ245" s="97">
        <v>0.17899999999999999</v>
      </c>
    </row>
    <row r="246" spans="1:43" x14ac:dyDescent="0.25">
      <c r="A246" s="7">
        <v>60.25</v>
      </c>
      <c r="B246" s="14">
        <v>0.123</v>
      </c>
      <c r="C246" s="14">
        <v>0.13400000000000001</v>
      </c>
      <c r="D246" s="14">
        <v>0.124</v>
      </c>
      <c r="E246" s="14">
        <v>0.12</v>
      </c>
      <c r="F246" s="14">
        <v>0.14899999999999999</v>
      </c>
      <c r="G246" s="14">
        <v>0.13700000000000001</v>
      </c>
      <c r="H246" s="14">
        <v>0.11799999999999999</v>
      </c>
      <c r="I246" s="14">
        <v>0.126</v>
      </c>
      <c r="J246" s="8">
        <v>0.112</v>
      </c>
      <c r="K246" s="14">
        <v>9.9000000000000005E-2</v>
      </c>
      <c r="L246" s="14">
        <v>0.126</v>
      </c>
      <c r="M246" s="14">
        <v>0.115</v>
      </c>
      <c r="N246" s="8">
        <v>0.107</v>
      </c>
      <c r="O246" s="8">
        <v>0.13300000000000001</v>
      </c>
      <c r="P246" s="8">
        <v>0.13300000000000001</v>
      </c>
      <c r="Q246" s="8">
        <v>0.11799999999999999</v>
      </c>
      <c r="S246" s="99">
        <v>60.25</v>
      </c>
      <c r="T246" s="102">
        <v>0.14499999999999999</v>
      </c>
      <c r="U246" s="102">
        <v>0.14299999999999999</v>
      </c>
      <c r="V246" s="102">
        <v>0.115</v>
      </c>
      <c r="W246" s="102">
        <v>0.129</v>
      </c>
      <c r="X246" s="102">
        <v>0.13700000000000001</v>
      </c>
      <c r="Y246" s="102">
        <v>0.114</v>
      </c>
      <c r="Z246" s="102">
        <v>0.16900000000000001</v>
      </c>
      <c r="AA246" s="102">
        <v>0.126</v>
      </c>
      <c r="AB246" s="102">
        <v>0.11</v>
      </c>
      <c r="AC246" s="102">
        <v>0.12</v>
      </c>
      <c r="AD246" s="102">
        <v>0.122</v>
      </c>
      <c r="AE246" s="102">
        <v>0.13900000000000001</v>
      </c>
      <c r="AF246" s="102">
        <v>0.122</v>
      </c>
      <c r="AG246" s="102">
        <v>0.14399999999999999</v>
      </c>
      <c r="AH246" s="102">
        <v>0.14599999999999999</v>
      </c>
      <c r="AI246" s="102">
        <v>0.13</v>
      </c>
      <c r="AJ246" s="102">
        <v>0.124</v>
      </c>
      <c r="AK246" s="102">
        <v>0.151</v>
      </c>
      <c r="AL246" s="102">
        <v>0.125</v>
      </c>
      <c r="AM246" s="102">
        <v>0.182</v>
      </c>
      <c r="AN246" s="97">
        <v>0.124</v>
      </c>
      <c r="AO246" s="97">
        <v>0.13500000000000001</v>
      </c>
      <c r="AP246" s="97">
        <v>0.11600000000000001</v>
      </c>
      <c r="AQ246" s="97">
        <v>0.17799999999999999</v>
      </c>
    </row>
    <row r="247" spans="1:43" x14ac:dyDescent="0.25">
      <c r="A247" s="7">
        <v>60.5</v>
      </c>
      <c r="B247" s="14">
        <v>0.123</v>
      </c>
      <c r="C247" s="14">
        <v>0.129</v>
      </c>
      <c r="D247" s="14">
        <v>0.121</v>
      </c>
      <c r="E247" s="14">
        <v>0.12</v>
      </c>
      <c r="F247" s="14">
        <v>0.14699999999999999</v>
      </c>
      <c r="G247" s="14">
        <v>0.13700000000000001</v>
      </c>
      <c r="H247" s="14">
        <v>0.11700000000000001</v>
      </c>
      <c r="I247" s="14">
        <v>0.126</v>
      </c>
      <c r="J247" s="8">
        <v>0.113</v>
      </c>
      <c r="K247" s="14">
        <v>0.1</v>
      </c>
      <c r="L247" s="14">
        <v>0.127</v>
      </c>
      <c r="M247" s="14">
        <v>0.114</v>
      </c>
      <c r="N247" s="8">
        <v>0.107</v>
      </c>
      <c r="O247" s="8">
        <v>0.13500000000000001</v>
      </c>
      <c r="P247" s="8">
        <v>0.13200000000000001</v>
      </c>
      <c r="Q247" s="8">
        <v>0.12</v>
      </c>
      <c r="S247" s="99">
        <v>60.5</v>
      </c>
      <c r="T247" s="102">
        <v>0.14599999999999999</v>
      </c>
      <c r="U247" s="102">
        <v>0.14399999999999999</v>
      </c>
      <c r="V247" s="102">
        <v>0.114</v>
      </c>
      <c r="W247" s="102">
        <v>0.129</v>
      </c>
      <c r="X247" s="102">
        <v>0.13700000000000001</v>
      </c>
      <c r="Y247" s="102">
        <v>0.114</v>
      </c>
      <c r="Z247" s="102">
        <v>0.17</v>
      </c>
      <c r="AA247" s="102">
        <v>0.127</v>
      </c>
      <c r="AB247" s="102">
        <v>0.111</v>
      </c>
      <c r="AC247" s="102">
        <v>0.12</v>
      </c>
      <c r="AD247" s="102">
        <v>0.122</v>
      </c>
      <c r="AE247" s="102">
        <v>0.13800000000000001</v>
      </c>
      <c r="AF247" s="102">
        <v>0.123</v>
      </c>
      <c r="AG247" s="102">
        <v>0.14499999999999999</v>
      </c>
      <c r="AH247" s="102">
        <v>0.14399999999999999</v>
      </c>
      <c r="AI247" s="102">
        <v>0.13100000000000001</v>
      </c>
      <c r="AJ247" s="102">
        <v>0.123</v>
      </c>
      <c r="AK247" s="102">
        <v>0.14799999999999999</v>
      </c>
      <c r="AL247" s="102">
        <v>0.126</v>
      </c>
      <c r="AM247" s="102">
        <v>0.183</v>
      </c>
      <c r="AN247" s="97">
        <v>0.123</v>
      </c>
      <c r="AO247" s="97">
        <v>0.13500000000000001</v>
      </c>
      <c r="AP247" s="97">
        <v>0.11700000000000001</v>
      </c>
      <c r="AQ247" s="97">
        <v>0.17799999999999999</v>
      </c>
    </row>
    <row r="248" spans="1:43" x14ac:dyDescent="0.25">
      <c r="A248" s="7">
        <v>60.75</v>
      </c>
      <c r="B248" s="14">
        <v>0.124</v>
      </c>
      <c r="C248" s="14">
        <v>0.13400000000000001</v>
      </c>
      <c r="D248" s="14">
        <v>0.125</v>
      </c>
      <c r="E248" s="14">
        <v>0.11899999999999999</v>
      </c>
      <c r="F248" s="14">
        <v>0.151</v>
      </c>
      <c r="G248" s="14">
        <v>0.13800000000000001</v>
      </c>
      <c r="H248" s="14">
        <v>0.11899999999999999</v>
      </c>
      <c r="I248" s="14">
        <v>0.126</v>
      </c>
      <c r="J248" s="8">
        <v>0.113</v>
      </c>
      <c r="K248" s="14">
        <v>9.9000000000000005E-2</v>
      </c>
      <c r="L248" s="14">
        <v>0.126</v>
      </c>
      <c r="M248" s="14">
        <v>0.113</v>
      </c>
      <c r="N248" s="8">
        <v>0.108</v>
      </c>
      <c r="O248" s="8">
        <v>0.13500000000000001</v>
      </c>
      <c r="P248" s="8">
        <v>0.13400000000000001</v>
      </c>
      <c r="Q248" s="8">
        <v>0.12</v>
      </c>
      <c r="S248" s="99">
        <v>60.75</v>
      </c>
      <c r="T248" s="102">
        <v>0.14399999999999999</v>
      </c>
      <c r="U248" s="102">
        <v>0.14299999999999999</v>
      </c>
      <c r="V248" s="102">
        <v>0.11600000000000001</v>
      </c>
      <c r="W248" s="102">
        <v>0.128</v>
      </c>
      <c r="X248" s="102">
        <v>0.13700000000000001</v>
      </c>
      <c r="Y248" s="102">
        <v>0.115</v>
      </c>
      <c r="Z248" s="102">
        <v>0.16900000000000001</v>
      </c>
      <c r="AA248" s="102">
        <v>0.128</v>
      </c>
      <c r="AB248" s="102">
        <v>0.111</v>
      </c>
      <c r="AC248" s="102">
        <v>0.11899999999999999</v>
      </c>
      <c r="AD248" s="102">
        <v>0.121</v>
      </c>
      <c r="AE248" s="102">
        <v>0.13900000000000001</v>
      </c>
      <c r="AF248" s="102">
        <v>0.121</v>
      </c>
      <c r="AG248" s="102">
        <v>0.14499999999999999</v>
      </c>
      <c r="AH248" s="102">
        <v>0.14399999999999999</v>
      </c>
      <c r="AI248" s="102">
        <v>0.13</v>
      </c>
      <c r="AJ248" s="102">
        <v>0.124</v>
      </c>
      <c r="AK248" s="102">
        <v>0.15</v>
      </c>
      <c r="AL248" s="102">
        <v>0.125</v>
      </c>
      <c r="AM248" s="102">
        <v>0.18099999999999999</v>
      </c>
      <c r="AN248" s="97">
        <v>0.123</v>
      </c>
      <c r="AO248" s="97">
        <v>0.13600000000000001</v>
      </c>
      <c r="AP248" s="97">
        <v>0.11700000000000001</v>
      </c>
      <c r="AQ248" s="97">
        <v>0.17899999999999999</v>
      </c>
    </row>
    <row r="249" spans="1:43" x14ac:dyDescent="0.25">
      <c r="A249" s="7">
        <v>61</v>
      </c>
      <c r="B249" s="14">
        <v>0.122</v>
      </c>
      <c r="C249" s="14">
        <v>0.13300000000000001</v>
      </c>
      <c r="D249" s="14">
        <v>0.124</v>
      </c>
      <c r="E249" s="14">
        <v>0.12</v>
      </c>
      <c r="F249" s="14">
        <v>0.15</v>
      </c>
      <c r="G249" s="14">
        <v>0.13900000000000001</v>
      </c>
      <c r="H249" s="14">
        <v>0.11899999999999999</v>
      </c>
      <c r="I249" s="14">
        <v>0.127</v>
      </c>
      <c r="J249" s="8">
        <v>0.114</v>
      </c>
      <c r="K249" s="14">
        <v>0.1</v>
      </c>
      <c r="L249" s="14">
        <v>0.127</v>
      </c>
      <c r="M249" s="14">
        <v>0.115</v>
      </c>
      <c r="N249" s="8">
        <v>0.108</v>
      </c>
      <c r="O249" s="8">
        <v>0.13600000000000001</v>
      </c>
      <c r="P249" s="8">
        <v>0.13400000000000001</v>
      </c>
      <c r="Q249" s="8">
        <v>0.121</v>
      </c>
      <c r="S249" s="99">
        <v>61</v>
      </c>
      <c r="T249" s="102">
        <v>0.14399999999999999</v>
      </c>
      <c r="U249" s="102">
        <v>0.14299999999999999</v>
      </c>
      <c r="V249" s="102">
        <v>0.11600000000000001</v>
      </c>
      <c r="W249" s="102">
        <v>0.129</v>
      </c>
      <c r="X249" s="102">
        <v>0.13700000000000001</v>
      </c>
      <c r="Y249" s="102">
        <v>0.114</v>
      </c>
      <c r="Z249" s="102">
        <v>0.17</v>
      </c>
      <c r="AA249" s="102">
        <v>0.127</v>
      </c>
      <c r="AB249" s="102">
        <v>0.11</v>
      </c>
      <c r="AC249" s="102">
        <v>0.11899999999999999</v>
      </c>
      <c r="AD249" s="102">
        <v>0.121</v>
      </c>
      <c r="AE249" s="102">
        <v>0.13900000000000001</v>
      </c>
      <c r="AF249" s="102">
        <v>0.121</v>
      </c>
      <c r="AG249" s="102">
        <v>0.14599999999999999</v>
      </c>
      <c r="AH249" s="102">
        <v>0.14299999999999999</v>
      </c>
      <c r="AI249" s="102">
        <v>0.129</v>
      </c>
      <c r="AJ249" s="102">
        <v>0.123</v>
      </c>
      <c r="AK249" s="102">
        <v>0.152</v>
      </c>
      <c r="AL249" s="102">
        <v>0.123</v>
      </c>
      <c r="AM249" s="102">
        <v>0.18099999999999999</v>
      </c>
      <c r="AN249" s="97">
        <v>0.122</v>
      </c>
      <c r="AO249" s="97">
        <v>0.13600000000000001</v>
      </c>
      <c r="AP249" s="97">
        <v>0.11700000000000001</v>
      </c>
      <c r="AQ249" s="97">
        <v>0.18</v>
      </c>
    </row>
    <row r="250" spans="1:43" x14ac:dyDescent="0.25">
      <c r="A250" s="7">
        <v>61.25</v>
      </c>
      <c r="B250" s="14">
        <v>0.122</v>
      </c>
      <c r="C250" s="14">
        <v>0.13100000000000001</v>
      </c>
      <c r="D250" s="14">
        <v>0.124</v>
      </c>
      <c r="E250" s="14">
        <v>0.121</v>
      </c>
      <c r="F250" s="14">
        <v>0.14799999999999999</v>
      </c>
      <c r="G250" s="14">
        <v>0.13900000000000001</v>
      </c>
      <c r="H250" s="14">
        <v>0.11799999999999999</v>
      </c>
      <c r="I250" s="14">
        <v>0.128</v>
      </c>
      <c r="J250" s="8">
        <v>0.113</v>
      </c>
      <c r="K250" s="14">
        <v>0.10100000000000001</v>
      </c>
      <c r="L250" s="14">
        <v>0.126</v>
      </c>
      <c r="M250" s="14">
        <v>0.11600000000000001</v>
      </c>
      <c r="N250" s="8">
        <v>0.108</v>
      </c>
      <c r="O250" s="8">
        <v>0.13700000000000001</v>
      </c>
      <c r="P250" s="8">
        <v>0.13300000000000001</v>
      </c>
      <c r="Q250" s="8">
        <v>0.121</v>
      </c>
      <c r="S250" s="99">
        <v>61.25</v>
      </c>
      <c r="T250" s="102">
        <v>0.14499999999999999</v>
      </c>
      <c r="U250" s="102">
        <v>0.14399999999999999</v>
      </c>
      <c r="V250" s="102">
        <v>0.11600000000000001</v>
      </c>
      <c r="W250" s="102">
        <v>0.129</v>
      </c>
      <c r="X250" s="102">
        <v>0.13700000000000001</v>
      </c>
      <c r="Y250" s="102">
        <v>0.114</v>
      </c>
      <c r="Z250" s="102">
        <v>0.16900000000000001</v>
      </c>
      <c r="AA250" s="102">
        <v>0.127</v>
      </c>
      <c r="AB250" s="102">
        <v>0.109</v>
      </c>
      <c r="AC250" s="102">
        <v>0.11899999999999999</v>
      </c>
      <c r="AD250" s="102">
        <v>0.121</v>
      </c>
      <c r="AE250" s="102">
        <v>0.13900000000000001</v>
      </c>
      <c r="AF250" s="102">
        <v>0.122</v>
      </c>
      <c r="AG250" s="102">
        <v>0.14599999999999999</v>
      </c>
      <c r="AH250" s="102">
        <v>0.14499999999999999</v>
      </c>
      <c r="AI250" s="102">
        <v>0.13100000000000001</v>
      </c>
      <c r="AJ250" s="102">
        <v>0.126</v>
      </c>
      <c r="AK250" s="102">
        <v>0.151</v>
      </c>
      <c r="AL250" s="102">
        <v>0.124</v>
      </c>
      <c r="AM250" s="102">
        <v>0.18</v>
      </c>
      <c r="AN250" s="97">
        <v>0.122</v>
      </c>
      <c r="AO250" s="97">
        <v>0.13600000000000001</v>
      </c>
      <c r="AP250" s="97">
        <v>0.11700000000000001</v>
      </c>
      <c r="AQ250" s="97">
        <v>0.17899999999999999</v>
      </c>
    </row>
    <row r="251" spans="1:43" x14ac:dyDescent="0.25">
      <c r="A251" s="7">
        <v>61.5</v>
      </c>
      <c r="B251" s="14">
        <v>0.124</v>
      </c>
      <c r="C251" s="14">
        <v>0.13500000000000001</v>
      </c>
      <c r="D251" s="14">
        <v>0.125</v>
      </c>
      <c r="E251" s="14">
        <v>0.121</v>
      </c>
      <c r="F251" s="14">
        <v>0.151</v>
      </c>
      <c r="G251" s="14">
        <v>0.14000000000000001</v>
      </c>
      <c r="H251" s="14">
        <v>0.12</v>
      </c>
      <c r="I251" s="14">
        <v>0.127</v>
      </c>
      <c r="J251" s="8">
        <v>0.112</v>
      </c>
      <c r="K251" s="14">
        <v>0.1</v>
      </c>
      <c r="L251" s="14">
        <v>0.127</v>
      </c>
      <c r="M251" s="14">
        <v>0.114</v>
      </c>
      <c r="N251" s="8">
        <v>0.109</v>
      </c>
      <c r="O251" s="8">
        <v>0.13700000000000001</v>
      </c>
      <c r="P251" s="8">
        <v>0.13600000000000001</v>
      </c>
      <c r="Q251" s="8">
        <v>0.121</v>
      </c>
      <c r="S251" s="99">
        <v>61.5</v>
      </c>
      <c r="T251" s="102">
        <v>0.14499999999999999</v>
      </c>
      <c r="U251" s="102">
        <v>0.14399999999999999</v>
      </c>
      <c r="V251" s="102">
        <v>0.11600000000000001</v>
      </c>
      <c r="W251" s="102">
        <v>0.13</v>
      </c>
      <c r="X251" s="102">
        <v>0.13600000000000001</v>
      </c>
      <c r="Y251" s="102">
        <v>0.113</v>
      </c>
      <c r="Z251" s="102">
        <v>0.17</v>
      </c>
      <c r="AA251" s="102">
        <v>0.127</v>
      </c>
      <c r="AB251" s="102">
        <v>0.11</v>
      </c>
      <c r="AC251" s="102">
        <v>0.12</v>
      </c>
      <c r="AD251" s="102">
        <v>0.121</v>
      </c>
      <c r="AE251" s="102">
        <v>0.13800000000000001</v>
      </c>
      <c r="AF251" s="102">
        <v>0.123</v>
      </c>
      <c r="AG251" s="102">
        <v>0.14499999999999999</v>
      </c>
      <c r="AH251" s="102">
        <v>0.14599999999999999</v>
      </c>
      <c r="AI251" s="102">
        <v>0.13100000000000001</v>
      </c>
      <c r="AJ251" s="102">
        <v>0.125</v>
      </c>
      <c r="AK251" s="102">
        <v>0.14899999999999999</v>
      </c>
      <c r="AL251" s="102">
        <v>0.124</v>
      </c>
      <c r="AM251" s="102">
        <v>0.18099999999999999</v>
      </c>
      <c r="AN251" s="97">
        <v>0.123</v>
      </c>
      <c r="AO251" s="97">
        <v>0.13500000000000001</v>
      </c>
      <c r="AP251" s="97">
        <v>0.11700000000000001</v>
      </c>
      <c r="AQ251" s="97">
        <v>0.18</v>
      </c>
    </row>
    <row r="252" spans="1:43" x14ac:dyDescent="0.25">
      <c r="A252" s="7">
        <v>61.75</v>
      </c>
      <c r="B252" s="14">
        <v>0.123</v>
      </c>
      <c r="C252" s="14">
        <v>0.13500000000000001</v>
      </c>
      <c r="D252" s="14">
        <v>0.126</v>
      </c>
      <c r="E252" s="14">
        <v>0.122</v>
      </c>
      <c r="F252" s="14">
        <v>0.151</v>
      </c>
      <c r="G252" s="14">
        <v>0.14000000000000001</v>
      </c>
      <c r="H252" s="14">
        <v>0.11899999999999999</v>
      </c>
      <c r="I252" s="14">
        <v>0.129</v>
      </c>
      <c r="J252" s="8">
        <v>0.113</v>
      </c>
      <c r="K252" s="14">
        <v>0.10100000000000001</v>
      </c>
      <c r="L252" s="14">
        <v>0.128</v>
      </c>
      <c r="M252" s="14">
        <v>0.11700000000000001</v>
      </c>
      <c r="N252" s="8">
        <v>0.108</v>
      </c>
      <c r="O252" s="8">
        <v>0.13800000000000001</v>
      </c>
      <c r="P252" s="8">
        <v>0.13500000000000001</v>
      </c>
      <c r="Q252" s="8">
        <v>0.122</v>
      </c>
      <c r="S252" s="99">
        <v>61.75</v>
      </c>
      <c r="T252" s="102">
        <v>0.14399999999999999</v>
      </c>
      <c r="U252" s="102">
        <v>0.14299999999999999</v>
      </c>
      <c r="V252" s="102">
        <v>0.11600000000000001</v>
      </c>
      <c r="W252" s="102">
        <v>0.13100000000000001</v>
      </c>
      <c r="X252" s="102">
        <v>0.13500000000000001</v>
      </c>
      <c r="Y252" s="102">
        <v>0.114</v>
      </c>
      <c r="Z252" s="102">
        <v>0.17</v>
      </c>
      <c r="AA252" s="102">
        <v>0.128</v>
      </c>
      <c r="AB252" s="102">
        <v>0.109</v>
      </c>
      <c r="AC252" s="102">
        <v>0.12</v>
      </c>
      <c r="AD252" s="102">
        <v>0.122</v>
      </c>
      <c r="AE252" s="102">
        <v>0.13700000000000001</v>
      </c>
      <c r="AF252" s="102">
        <v>0.122</v>
      </c>
      <c r="AG252" s="102">
        <v>0.14499999999999999</v>
      </c>
      <c r="AH252" s="102">
        <v>0.14599999999999999</v>
      </c>
      <c r="AI252" s="102">
        <v>0.13100000000000001</v>
      </c>
      <c r="AJ252" s="102">
        <v>0.123</v>
      </c>
      <c r="AK252" s="102">
        <v>0.152</v>
      </c>
      <c r="AL252" s="102">
        <v>0.123</v>
      </c>
      <c r="AM252" s="102">
        <v>0.18099999999999999</v>
      </c>
      <c r="AN252" s="97">
        <v>0.124</v>
      </c>
      <c r="AO252" s="97">
        <v>0.13700000000000001</v>
      </c>
      <c r="AP252" s="97">
        <v>0.11700000000000001</v>
      </c>
      <c r="AQ252" s="97">
        <v>0.18</v>
      </c>
    </row>
    <row r="253" spans="1:43" x14ac:dyDescent="0.25">
      <c r="A253" s="7">
        <v>62</v>
      </c>
      <c r="B253" s="14">
        <v>0.124</v>
      </c>
      <c r="C253" s="14">
        <v>0.13300000000000001</v>
      </c>
      <c r="D253" s="14">
        <v>0.125</v>
      </c>
      <c r="E253" s="14">
        <v>0.122</v>
      </c>
      <c r="F253" s="14">
        <v>0.14899999999999999</v>
      </c>
      <c r="G253" s="14">
        <v>0.14099999999999999</v>
      </c>
      <c r="H253" s="14">
        <v>0.11899999999999999</v>
      </c>
      <c r="I253" s="14">
        <v>0.128</v>
      </c>
      <c r="J253" s="8">
        <v>0.112</v>
      </c>
      <c r="K253" s="14">
        <v>0.1</v>
      </c>
      <c r="L253" s="14">
        <v>0.127</v>
      </c>
      <c r="M253" s="14">
        <v>0.11700000000000001</v>
      </c>
      <c r="N253" s="8">
        <v>0.11</v>
      </c>
      <c r="O253" s="8">
        <v>0.13800000000000001</v>
      </c>
      <c r="P253" s="8">
        <v>0.13600000000000001</v>
      </c>
      <c r="Q253" s="8">
        <v>0.121</v>
      </c>
      <c r="S253" s="99">
        <v>62</v>
      </c>
      <c r="T253" s="102">
        <v>0.14399999999999999</v>
      </c>
      <c r="U253" s="102">
        <v>0.14399999999999999</v>
      </c>
      <c r="V253" s="102">
        <v>0.11600000000000001</v>
      </c>
      <c r="W253" s="102">
        <v>0.13</v>
      </c>
      <c r="X253" s="102">
        <v>0.13600000000000001</v>
      </c>
      <c r="Y253" s="102">
        <v>0.114</v>
      </c>
      <c r="Z253" s="102">
        <v>0.17</v>
      </c>
      <c r="AA253" s="102">
        <v>0.127</v>
      </c>
      <c r="AB253" s="102">
        <v>0.109</v>
      </c>
      <c r="AC253" s="102">
        <v>0.11899999999999999</v>
      </c>
      <c r="AD253" s="102">
        <v>0.123</v>
      </c>
      <c r="AE253" s="102">
        <v>0.13900000000000001</v>
      </c>
      <c r="AF253" s="102">
        <v>0.123</v>
      </c>
      <c r="AG253" s="102">
        <v>0.14699999999999999</v>
      </c>
      <c r="AH253" s="102">
        <v>0.14599999999999999</v>
      </c>
      <c r="AI253" s="102">
        <v>0.13200000000000001</v>
      </c>
      <c r="AJ253" s="102">
        <v>0.124</v>
      </c>
      <c r="AK253" s="102">
        <v>0.153</v>
      </c>
      <c r="AL253" s="102">
        <v>0.124</v>
      </c>
      <c r="AM253" s="102">
        <v>0.18</v>
      </c>
      <c r="AN253" s="97">
        <v>0.125</v>
      </c>
      <c r="AO253" s="97">
        <v>0.13800000000000001</v>
      </c>
      <c r="AP253" s="97">
        <v>0.11899999999999999</v>
      </c>
      <c r="AQ253" s="97">
        <v>0.18</v>
      </c>
    </row>
    <row r="254" spans="1:43" x14ac:dyDescent="0.25">
      <c r="A254" s="7">
        <v>62.25</v>
      </c>
      <c r="B254" s="14">
        <v>0.124</v>
      </c>
      <c r="C254" s="14">
        <v>0.13300000000000001</v>
      </c>
      <c r="D254" s="14">
        <v>0.125</v>
      </c>
      <c r="E254" s="14">
        <v>0.121</v>
      </c>
      <c r="F254" s="14">
        <v>0.15</v>
      </c>
      <c r="G254" s="14">
        <v>0.13900000000000001</v>
      </c>
      <c r="H254" s="14">
        <v>0.12</v>
      </c>
      <c r="I254" s="14">
        <v>0.129</v>
      </c>
      <c r="J254" s="8">
        <v>0.115</v>
      </c>
      <c r="K254" s="14">
        <v>0.10100000000000001</v>
      </c>
      <c r="L254" s="14">
        <v>0.128</v>
      </c>
      <c r="M254" s="14">
        <v>0.11600000000000001</v>
      </c>
      <c r="N254" s="8">
        <v>0.111</v>
      </c>
      <c r="O254" s="8">
        <v>0.13900000000000001</v>
      </c>
      <c r="P254" s="8">
        <v>0.13500000000000001</v>
      </c>
      <c r="Q254" s="8">
        <v>0.122</v>
      </c>
      <c r="S254" s="99">
        <v>62.25</v>
      </c>
      <c r="T254" s="102">
        <v>0.14599999999999999</v>
      </c>
      <c r="U254" s="102">
        <v>0.14499999999999999</v>
      </c>
      <c r="V254" s="102">
        <v>0.11899999999999999</v>
      </c>
      <c r="W254" s="102">
        <v>0.13100000000000001</v>
      </c>
      <c r="X254" s="102">
        <v>0.14000000000000001</v>
      </c>
      <c r="Y254" s="102">
        <v>0.11600000000000001</v>
      </c>
      <c r="Z254" s="102">
        <v>0.16900000000000001</v>
      </c>
      <c r="AA254" s="102">
        <v>0.127</v>
      </c>
      <c r="AB254" s="102">
        <v>0.111</v>
      </c>
      <c r="AC254" s="102">
        <v>0.122</v>
      </c>
      <c r="AD254" s="102">
        <v>0.123</v>
      </c>
      <c r="AE254" s="102">
        <v>0.14299999999999999</v>
      </c>
      <c r="AF254" s="102">
        <v>0.123</v>
      </c>
      <c r="AG254" s="102">
        <v>0.14799999999999999</v>
      </c>
      <c r="AH254" s="102">
        <v>0.14699999999999999</v>
      </c>
      <c r="AI254" s="102">
        <v>0.13300000000000001</v>
      </c>
      <c r="AJ254" s="102">
        <v>0.127</v>
      </c>
      <c r="AK254" s="102">
        <v>0.154</v>
      </c>
      <c r="AL254" s="102">
        <v>0.124</v>
      </c>
      <c r="AM254" s="102">
        <v>0.183</v>
      </c>
      <c r="AN254" s="97">
        <v>0.125</v>
      </c>
      <c r="AO254" s="97">
        <v>0.13900000000000001</v>
      </c>
      <c r="AP254" s="97">
        <v>0.12</v>
      </c>
      <c r="AQ254" s="97">
        <v>0.184</v>
      </c>
    </row>
    <row r="255" spans="1:43" x14ac:dyDescent="0.25">
      <c r="A255" s="7">
        <v>62.5</v>
      </c>
      <c r="B255" s="14">
        <v>0.124</v>
      </c>
      <c r="C255" s="14">
        <v>0.13200000000000001</v>
      </c>
      <c r="D255" s="14">
        <v>0.124</v>
      </c>
      <c r="E255" s="14">
        <v>0.121</v>
      </c>
      <c r="F255" s="14">
        <v>0.14899999999999999</v>
      </c>
      <c r="G255" s="14">
        <v>0.14000000000000001</v>
      </c>
      <c r="H255" s="14">
        <v>0.11899999999999999</v>
      </c>
      <c r="I255" s="14">
        <v>0.127</v>
      </c>
      <c r="J255" s="8">
        <v>0.114</v>
      </c>
      <c r="K255" s="14">
        <v>0.10199999999999999</v>
      </c>
      <c r="L255" s="14">
        <v>0.129</v>
      </c>
      <c r="M255" s="14">
        <v>0.11799999999999999</v>
      </c>
      <c r="N255" s="8">
        <v>0.111</v>
      </c>
      <c r="O255" s="8">
        <v>0.13800000000000001</v>
      </c>
      <c r="P255" s="8">
        <v>0.13500000000000001</v>
      </c>
      <c r="Q255" s="8">
        <v>0.122</v>
      </c>
      <c r="S255" s="99">
        <v>62.5</v>
      </c>
      <c r="T255" s="102">
        <v>0.14499999999999999</v>
      </c>
      <c r="U255" s="102">
        <v>0.14399999999999999</v>
      </c>
      <c r="V255" s="102">
        <v>0.11799999999999999</v>
      </c>
      <c r="W255" s="102">
        <v>0.13200000000000001</v>
      </c>
      <c r="X255" s="102">
        <v>0.13900000000000001</v>
      </c>
      <c r="Y255" s="102">
        <v>0.11600000000000001</v>
      </c>
      <c r="Z255" s="102">
        <v>0.17100000000000001</v>
      </c>
      <c r="AA255" s="102">
        <v>0.129</v>
      </c>
      <c r="AB255" s="102">
        <v>0.112</v>
      </c>
      <c r="AC255" s="102">
        <v>0.121</v>
      </c>
      <c r="AD255" s="102">
        <v>0.125</v>
      </c>
      <c r="AE255" s="102">
        <v>0.14000000000000001</v>
      </c>
      <c r="AF255" s="102">
        <v>0.123</v>
      </c>
      <c r="AG255" s="102">
        <v>0.14799999999999999</v>
      </c>
      <c r="AH255" s="102">
        <v>0.14599999999999999</v>
      </c>
      <c r="AI255" s="102">
        <v>0.13200000000000001</v>
      </c>
      <c r="AJ255" s="102">
        <v>0.127</v>
      </c>
      <c r="AK255" s="102">
        <v>0.155</v>
      </c>
      <c r="AL255" s="102">
        <v>0.125</v>
      </c>
      <c r="AM255" s="102">
        <v>0.182</v>
      </c>
      <c r="AN255" s="97">
        <v>0.127</v>
      </c>
      <c r="AO255" s="97">
        <v>0.13900000000000001</v>
      </c>
      <c r="AP255" s="97">
        <v>0.11899999999999999</v>
      </c>
      <c r="AQ255" s="97">
        <v>0.184</v>
      </c>
    </row>
    <row r="256" spans="1:43" x14ac:dyDescent="0.25">
      <c r="A256" s="7">
        <v>62.75</v>
      </c>
      <c r="B256" s="14">
        <v>0.124</v>
      </c>
      <c r="C256" s="14">
        <v>0.13300000000000001</v>
      </c>
      <c r="D256" s="14">
        <v>0.127</v>
      </c>
      <c r="E256" s="14">
        <v>0.122</v>
      </c>
      <c r="F256" s="14">
        <v>0.151</v>
      </c>
      <c r="G256" s="14">
        <v>0.13900000000000001</v>
      </c>
      <c r="H256" s="14">
        <v>0.12</v>
      </c>
      <c r="I256" s="14">
        <v>0.127</v>
      </c>
      <c r="J256" s="8">
        <v>0.114</v>
      </c>
      <c r="K256" s="14">
        <v>0.10100000000000001</v>
      </c>
      <c r="L256" s="14">
        <v>0.129</v>
      </c>
      <c r="M256" s="14">
        <v>0.11700000000000001</v>
      </c>
      <c r="N256" s="8">
        <v>0.111</v>
      </c>
      <c r="O256" s="8">
        <v>0.13700000000000001</v>
      </c>
      <c r="P256" s="8">
        <v>0.13600000000000001</v>
      </c>
      <c r="Q256" s="8">
        <v>0.122</v>
      </c>
      <c r="S256" s="99">
        <v>62.75</v>
      </c>
      <c r="T256" s="102">
        <v>0.14799999999999999</v>
      </c>
      <c r="U256" s="102">
        <v>0.14699999999999999</v>
      </c>
      <c r="V256" s="102">
        <v>0.12</v>
      </c>
      <c r="W256" s="102">
        <v>0.13100000000000001</v>
      </c>
      <c r="X256" s="102">
        <v>0.14000000000000001</v>
      </c>
      <c r="Y256" s="102">
        <v>0.11799999999999999</v>
      </c>
      <c r="Z256" s="102">
        <v>0.17100000000000001</v>
      </c>
      <c r="AA256" s="102">
        <v>0.129</v>
      </c>
      <c r="AB256" s="102">
        <v>0.113</v>
      </c>
      <c r="AC256" s="102">
        <v>0.123</v>
      </c>
      <c r="AD256" s="102">
        <v>0.124</v>
      </c>
      <c r="AE256" s="102">
        <v>0.14299999999999999</v>
      </c>
      <c r="AF256" s="102">
        <v>0.125</v>
      </c>
      <c r="AG256" s="102">
        <v>0.15</v>
      </c>
      <c r="AH256" s="102">
        <v>0.14699999999999999</v>
      </c>
      <c r="AI256" s="102">
        <v>0.13300000000000001</v>
      </c>
      <c r="AJ256" s="102">
        <v>0.128</v>
      </c>
      <c r="AK256" s="102">
        <v>0.154</v>
      </c>
      <c r="AL256" s="102">
        <v>0.126</v>
      </c>
      <c r="AM256" s="102">
        <v>0.184</v>
      </c>
      <c r="AN256" s="97">
        <v>0.127</v>
      </c>
      <c r="AO256" s="97">
        <v>0.14099999999999999</v>
      </c>
      <c r="AP256" s="97">
        <v>0.12</v>
      </c>
      <c r="AQ256" s="97">
        <v>0.185</v>
      </c>
    </row>
    <row r="257" spans="1:43" x14ac:dyDescent="0.25">
      <c r="A257" s="7">
        <v>63</v>
      </c>
      <c r="B257" s="14">
        <v>0.126</v>
      </c>
      <c r="C257" s="14">
        <v>0.13200000000000001</v>
      </c>
      <c r="D257" s="14">
        <v>0.127</v>
      </c>
      <c r="E257" s="14">
        <v>0.122</v>
      </c>
      <c r="F257" s="14">
        <v>0.151</v>
      </c>
      <c r="G257" s="14">
        <v>0.14099999999999999</v>
      </c>
      <c r="H257" s="14">
        <v>0.121</v>
      </c>
      <c r="I257" s="14">
        <v>0.129</v>
      </c>
      <c r="J257" s="8">
        <v>0.114</v>
      </c>
      <c r="K257" s="14">
        <v>0.10100000000000001</v>
      </c>
      <c r="L257" s="14">
        <v>0.129</v>
      </c>
      <c r="M257" s="14">
        <v>0.11700000000000001</v>
      </c>
      <c r="N257" s="8">
        <v>0.112</v>
      </c>
      <c r="O257" s="8">
        <v>0.13900000000000001</v>
      </c>
      <c r="P257" s="8">
        <v>0.13700000000000001</v>
      </c>
      <c r="Q257" s="8">
        <v>0.123</v>
      </c>
      <c r="S257" s="99">
        <v>63</v>
      </c>
      <c r="T257" s="102">
        <v>0.14799999999999999</v>
      </c>
      <c r="U257" s="102">
        <v>0.14699999999999999</v>
      </c>
      <c r="V257" s="102">
        <v>0.11899999999999999</v>
      </c>
      <c r="W257" s="102">
        <v>0.13300000000000001</v>
      </c>
      <c r="X257" s="102">
        <v>0.14199999999999999</v>
      </c>
      <c r="Y257" s="102">
        <v>0.11799999999999999</v>
      </c>
      <c r="Z257" s="102">
        <v>0.17299999999999999</v>
      </c>
      <c r="AA257" s="102">
        <v>0.13</v>
      </c>
      <c r="AB257" s="102">
        <v>0.113</v>
      </c>
      <c r="AC257" s="102">
        <v>0.123</v>
      </c>
      <c r="AD257" s="102">
        <v>0.125</v>
      </c>
      <c r="AE257" s="102">
        <v>0.14499999999999999</v>
      </c>
      <c r="AF257" s="102">
        <v>0.126</v>
      </c>
      <c r="AG257" s="102">
        <v>0.15</v>
      </c>
      <c r="AH257" s="102">
        <v>0.14899999999999999</v>
      </c>
      <c r="AI257" s="102">
        <v>0.13500000000000001</v>
      </c>
      <c r="AJ257" s="102">
        <v>0.128</v>
      </c>
      <c r="AK257" s="102">
        <v>0.157</v>
      </c>
      <c r="AL257" s="102">
        <v>0.13</v>
      </c>
      <c r="AM257" s="102">
        <v>0.187</v>
      </c>
      <c r="AN257" s="97">
        <v>0.127</v>
      </c>
      <c r="AO257" s="97">
        <v>0.14000000000000001</v>
      </c>
      <c r="AP257" s="97">
        <v>0.122</v>
      </c>
      <c r="AQ257" s="97">
        <v>0.187</v>
      </c>
    </row>
    <row r="258" spans="1:43" x14ac:dyDescent="0.25">
      <c r="A258" s="7">
        <v>63.25</v>
      </c>
      <c r="B258" s="14">
        <v>0.125</v>
      </c>
      <c r="C258" s="14">
        <v>0.13300000000000001</v>
      </c>
      <c r="D258" s="14">
        <v>0.126</v>
      </c>
      <c r="E258" s="14">
        <v>0.121</v>
      </c>
      <c r="F258" s="14">
        <v>0.151</v>
      </c>
      <c r="G258" s="14">
        <v>0.14000000000000001</v>
      </c>
      <c r="H258" s="14">
        <v>0.11899999999999999</v>
      </c>
      <c r="I258" s="14">
        <v>0.129</v>
      </c>
      <c r="J258" s="8">
        <v>0.115</v>
      </c>
      <c r="K258" s="14">
        <v>0.10199999999999999</v>
      </c>
      <c r="L258" s="14">
        <v>0.129</v>
      </c>
      <c r="M258" s="14">
        <v>0.11899999999999999</v>
      </c>
      <c r="N258" s="8">
        <v>0.113</v>
      </c>
      <c r="O258" s="8">
        <v>0.14000000000000001</v>
      </c>
      <c r="P258" s="8">
        <v>0.13800000000000001</v>
      </c>
      <c r="Q258" s="8">
        <v>0.123</v>
      </c>
      <c r="S258" s="99">
        <v>63.25</v>
      </c>
      <c r="T258" s="102">
        <v>0.14899999999999999</v>
      </c>
      <c r="U258" s="102">
        <v>0.14899999999999999</v>
      </c>
      <c r="V258" s="102">
        <v>0.12</v>
      </c>
      <c r="W258" s="102">
        <v>0.13200000000000001</v>
      </c>
      <c r="X258" s="102">
        <v>0.14099999999999999</v>
      </c>
      <c r="Y258" s="102">
        <v>0.11799999999999999</v>
      </c>
      <c r="Z258" s="102">
        <v>0.17299999999999999</v>
      </c>
      <c r="AA258" s="102">
        <v>0.13100000000000001</v>
      </c>
      <c r="AB258" s="102">
        <v>0.112</v>
      </c>
      <c r="AC258" s="102">
        <v>0.123</v>
      </c>
      <c r="AD258" s="102">
        <v>0.127</v>
      </c>
      <c r="AE258" s="102">
        <v>0.14399999999999999</v>
      </c>
      <c r="AF258" s="102">
        <v>0.126</v>
      </c>
      <c r="AG258" s="102">
        <v>0.15</v>
      </c>
      <c r="AH258" s="102">
        <v>0.15</v>
      </c>
      <c r="AI258" s="102">
        <v>0.13400000000000001</v>
      </c>
      <c r="AJ258" s="102">
        <v>0.13</v>
      </c>
      <c r="AK258" s="102">
        <v>0.157</v>
      </c>
      <c r="AL258" s="102">
        <v>0.13</v>
      </c>
      <c r="AM258" s="102">
        <v>0.189</v>
      </c>
      <c r="AN258" s="97">
        <v>0.128</v>
      </c>
      <c r="AO258" s="97">
        <v>0.14099999999999999</v>
      </c>
      <c r="AP258" s="97">
        <v>0.123</v>
      </c>
      <c r="AQ258" s="97">
        <v>0.187</v>
      </c>
    </row>
    <row r="259" spans="1:43" x14ac:dyDescent="0.25">
      <c r="A259" s="7">
        <v>63.5</v>
      </c>
      <c r="B259" s="14">
        <v>0.125</v>
      </c>
      <c r="C259" s="14">
        <v>0.13400000000000001</v>
      </c>
      <c r="D259" s="14">
        <v>0.127</v>
      </c>
      <c r="E259" s="14">
        <v>0.122</v>
      </c>
      <c r="F259" s="14">
        <v>0.151</v>
      </c>
      <c r="G259" s="14">
        <v>0.13900000000000001</v>
      </c>
      <c r="H259" s="14">
        <v>0.121</v>
      </c>
      <c r="I259" s="14">
        <v>0.129</v>
      </c>
      <c r="J259" s="8">
        <v>0.11600000000000001</v>
      </c>
      <c r="K259" s="14">
        <v>0.10100000000000001</v>
      </c>
      <c r="L259" s="14">
        <v>0.129</v>
      </c>
      <c r="M259" s="14">
        <v>0.11799999999999999</v>
      </c>
      <c r="N259" s="8">
        <v>0.114</v>
      </c>
      <c r="O259" s="8">
        <v>0.14000000000000001</v>
      </c>
      <c r="P259" s="8">
        <v>0.13700000000000001</v>
      </c>
      <c r="Q259" s="8">
        <v>0.123</v>
      </c>
      <c r="S259" s="99">
        <v>63.5</v>
      </c>
      <c r="T259" s="102">
        <v>0.14899999999999999</v>
      </c>
      <c r="U259" s="102">
        <v>0.15</v>
      </c>
      <c r="V259" s="102">
        <v>0.11700000000000001</v>
      </c>
      <c r="W259" s="102">
        <v>0.13300000000000001</v>
      </c>
      <c r="X259" s="102">
        <v>0.14099999999999999</v>
      </c>
      <c r="Y259" s="102">
        <v>0.11899999999999999</v>
      </c>
      <c r="Z259" s="102">
        <v>0.17599999999999999</v>
      </c>
      <c r="AA259" s="102">
        <v>0.13300000000000001</v>
      </c>
      <c r="AB259" s="102">
        <v>0.113</v>
      </c>
      <c r="AC259" s="102">
        <v>0.122</v>
      </c>
      <c r="AD259" s="102">
        <v>0.125</v>
      </c>
      <c r="AE259" s="102">
        <v>0.14299999999999999</v>
      </c>
      <c r="AF259" s="102">
        <v>0.127</v>
      </c>
      <c r="AG259" s="102">
        <v>0.152</v>
      </c>
      <c r="AH259" s="102">
        <v>0.14899999999999999</v>
      </c>
      <c r="AI259" s="102">
        <v>0.13400000000000001</v>
      </c>
      <c r="AJ259" s="102">
        <v>0.129</v>
      </c>
      <c r="AK259" s="102">
        <v>0.158</v>
      </c>
      <c r="AL259" s="102">
        <v>0.13100000000000001</v>
      </c>
      <c r="AM259" s="102">
        <v>0.19</v>
      </c>
      <c r="AN259" s="97">
        <v>0.127</v>
      </c>
      <c r="AO259" s="97">
        <v>0.14199999999999999</v>
      </c>
      <c r="AP259" s="97">
        <v>0.123</v>
      </c>
      <c r="AQ259" s="97">
        <v>0.188</v>
      </c>
    </row>
    <row r="260" spans="1:43" x14ac:dyDescent="0.25">
      <c r="A260" s="7">
        <v>63.75</v>
      </c>
      <c r="B260" s="14">
        <v>0.127</v>
      </c>
      <c r="C260" s="14">
        <v>0.13300000000000001</v>
      </c>
      <c r="D260" s="14">
        <v>0.126</v>
      </c>
      <c r="E260" s="14">
        <v>0.123</v>
      </c>
      <c r="F260" s="14">
        <v>0.15</v>
      </c>
      <c r="G260" s="14">
        <v>0.13900000000000001</v>
      </c>
      <c r="H260" s="14">
        <v>0.11899999999999999</v>
      </c>
      <c r="I260" s="14">
        <v>0.129</v>
      </c>
      <c r="J260" s="8">
        <v>0.11600000000000001</v>
      </c>
      <c r="K260" s="14">
        <v>0.10299999999999999</v>
      </c>
      <c r="L260" s="14">
        <v>0.129</v>
      </c>
      <c r="M260" s="14">
        <v>0.11799999999999999</v>
      </c>
      <c r="N260" s="8">
        <v>0.115</v>
      </c>
      <c r="O260" s="8">
        <v>0.14099999999999999</v>
      </c>
      <c r="P260" s="8">
        <v>0.13700000000000001</v>
      </c>
      <c r="Q260" s="8">
        <v>0.124</v>
      </c>
      <c r="S260" s="99">
        <v>63.75</v>
      </c>
      <c r="T260" s="102">
        <v>0.152</v>
      </c>
      <c r="U260" s="102">
        <v>0.15</v>
      </c>
      <c r="V260" s="102">
        <v>0.12</v>
      </c>
      <c r="W260" s="102">
        <v>0.13400000000000001</v>
      </c>
      <c r="X260" s="102">
        <v>0.14299999999999999</v>
      </c>
      <c r="Y260" s="102">
        <v>0.12</v>
      </c>
      <c r="Z260" s="102">
        <v>0.17499999999999999</v>
      </c>
      <c r="AA260" s="102">
        <v>0.13300000000000001</v>
      </c>
      <c r="AB260" s="102">
        <v>0.114</v>
      </c>
      <c r="AC260" s="102">
        <v>0.123</v>
      </c>
      <c r="AD260" s="102">
        <v>0.128</v>
      </c>
      <c r="AE260" s="102">
        <v>0.14499999999999999</v>
      </c>
      <c r="AF260" s="102">
        <v>0.129</v>
      </c>
      <c r="AG260" s="102">
        <v>0.154</v>
      </c>
      <c r="AH260" s="102">
        <v>0.14899999999999999</v>
      </c>
      <c r="AI260" s="102">
        <v>0.13500000000000001</v>
      </c>
      <c r="AJ260" s="102">
        <v>0.13</v>
      </c>
      <c r="AK260" s="102">
        <v>0.159</v>
      </c>
      <c r="AL260" s="102">
        <v>0.13200000000000001</v>
      </c>
      <c r="AM260" s="102">
        <v>0.19</v>
      </c>
      <c r="AN260" s="97">
        <v>0.129</v>
      </c>
      <c r="AO260" s="97">
        <v>0.14199999999999999</v>
      </c>
      <c r="AP260" s="97">
        <v>0.124</v>
      </c>
      <c r="AQ260" s="97">
        <v>0.189</v>
      </c>
    </row>
    <row r="261" spans="1:43" x14ac:dyDescent="0.25">
      <c r="A261" s="7">
        <v>64</v>
      </c>
      <c r="B261" s="14">
        <v>0.125</v>
      </c>
      <c r="C261" s="14">
        <v>0.13300000000000001</v>
      </c>
      <c r="D261" s="14">
        <v>0.125</v>
      </c>
      <c r="E261" s="14">
        <v>0.12</v>
      </c>
      <c r="F261" s="14">
        <v>0.152</v>
      </c>
      <c r="G261" s="14">
        <v>0.13900000000000001</v>
      </c>
      <c r="H261" s="14">
        <v>0.12</v>
      </c>
      <c r="I261" s="14">
        <v>0.129</v>
      </c>
      <c r="J261" s="8">
        <v>0.11700000000000001</v>
      </c>
      <c r="K261" s="14">
        <v>0.104</v>
      </c>
      <c r="L261" s="14">
        <v>0.13</v>
      </c>
      <c r="M261" s="14">
        <v>0.11899999999999999</v>
      </c>
      <c r="N261" s="8">
        <v>0.113</v>
      </c>
      <c r="O261" s="8">
        <v>0.13900000000000001</v>
      </c>
      <c r="P261" s="8">
        <v>0.13800000000000001</v>
      </c>
      <c r="Q261" s="8">
        <v>0.123</v>
      </c>
      <c r="S261" s="99">
        <v>64</v>
      </c>
      <c r="T261" s="102">
        <v>0.151</v>
      </c>
      <c r="U261" s="102">
        <v>0.151</v>
      </c>
      <c r="V261" s="102">
        <v>0.122</v>
      </c>
      <c r="W261" s="102">
        <v>0.13600000000000001</v>
      </c>
      <c r="X261" s="102">
        <v>0.14199999999999999</v>
      </c>
      <c r="Y261" s="102">
        <v>0.12</v>
      </c>
      <c r="Z261" s="102">
        <v>0.17599999999999999</v>
      </c>
      <c r="AA261" s="102">
        <v>0.13200000000000001</v>
      </c>
      <c r="AB261" s="102">
        <v>0.11700000000000001</v>
      </c>
      <c r="AC261" s="102">
        <v>0.124</v>
      </c>
      <c r="AD261" s="102">
        <v>0.127</v>
      </c>
      <c r="AE261" s="102">
        <v>0.14499999999999999</v>
      </c>
      <c r="AF261" s="102">
        <v>0.128</v>
      </c>
      <c r="AG261" s="102">
        <v>0.153</v>
      </c>
      <c r="AH261" s="102">
        <v>0.15</v>
      </c>
      <c r="AI261" s="102">
        <v>0.13700000000000001</v>
      </c>
      <c r="AJ261" s="102">
        <v>0.13</v>
      </c>
      <c r="AK261" s="102">
        <v>0.16</v>
      </c>
      <c r="AL261" s="102">
        <v>0.13300000000000001</v>
      </c>
      <c r="AM261" s="102">
        <v>0.191</v>
      </c>
      <c r="AN261" s="97">
        <v>0.13</v>
      </c>
      <c r="AO261" s="97">
        <v>0.14399999999999999</v>
      </c>
      <c r="AP261" s="97">
        <v>0.124</v>
      </c>
      <c r="AQ261" s="97">
        <v>0.19</v>
      </c>
    </row>
    <row r="262" spans="1:43" x14ac:dyDescent="0.25">
      <c r="A262" s="7">
        <v>64.25</v>
      </c>
      <c r="B262" s="14">
        <v>0.128</v>
      </c>
      <c r="C262" s="14">
        <v>0.13300000000000001</v>
      </c>
      <c r="D262" s="14">
        <v>0.126</v>
      </c>
      <c r="E262" s="14">
        <v>0.122</v>
      </c>
      <c r="F262" s="14">
        <v>0.151</v>
      </c>
      <c r="G262" s="14">
        <v>0.14000000000000001</v>
      </c>
      <c r="H262" s="14">
        <v>0.121</v>
      </c>
      <c r="I262" s="14">
        <v>0.129</v>
      </c>
      <c r="J262" s="8">
        <v>0.11700000000000001</v>
      </c>
      <c r="K262" s="14">
        <v>0.104</v>
      </c>
      <c r="L262" s="14">
        <v>0.129</v>
      </c>
      <c r="M262" s="14">
        <v>0.11799999999999999</v>
      </c>
      <c r="N262" s="8">
        <v>0.115</v>
      </c>
      <c r="O262" s="8">
        <v>0.14000000000000001</v>
      </c>
      <c r="P262" s="8">
        <v>0.13800000000000001</v>
      </c>
      <c r="Q262" s="8">
        <v>0.124</v>
      </c>
      <c r="S262" s="99">
        <v>64.25</v>
      </c>
      <c r="T262" s="102">
        <v>0.151</v>
      </c>
      <c r="U262" s="102">
        <v>0.15</v>
      </c>
      <c r="V262" s="102">
        <v>0.123</v>
      </c>
      <c r="W262" s="102">
        <v>0.13600000000000001</v>
      </c>
      <c r="X262" s="102">
        <v>0.14599999999999999</v>
      </c>
      <c r="Y262" s="102">
        <v>0.12</v>
      </c>
      <c r="Z262" s="102">
        <v>0.17699999999999999</v>
      </c>
      <c r="AA262" s="102">
        <v>0.13200000000000001</v>
      </c>
      <c r="AB262" s="102">
        <v>0.11799999999999999</v>
      </c>
      <c r="AC262" s="102">
        <v>0.126</v>
      </c>
      <c r="AD262" s="102">
        <v>0.13</v>
      </c>
      <c r="AE262" s="102">
        <v>0.14699999999999999</v>
      </c>
      <c r="AF262" s="102">
        <v>0.13</v>
      </c>
      <c r="AG262" s="102">
        <v>0.154</v>
      </c>
      <c r="AH262" s="102">
        <v>0.151</v>
      </c>
      <c r="AI262" s="102">
        <v>0.13700000000000001</v>
      </c>
      <c r="AJ262" s="102">
        <v>0.13</v>
      </c>
      <c r="AK262" s="102">
        <v>0.161</v>
      </c>
      <c r="AL262" s="102">
        <v>0.13300000000000001</v>
      </c>
      <c r="AM262" s="102">
        <v>0.192</v>
      </c>
      <c r="AN262" s="97">
        <v>0.13</v>
      </c>
      <c r="AO262" s="97">
        <v>0.14399999999999999</v>
      </c>
      <c r="AP262" s="97">
        <v>0.125</v>
      </c>
      <c r="AQ262" s="97">
        <v>0.191</v>
      </c>
    </row>
    <row r="263" spans="1:43" x14ac:dyDescent="0.25">
      <c r="A263" s="7">
        <v>64.5</v>
      </c>
      <c r="B263" s="14">
        <v>0.127</v>
      </c>
      <c r="C263" s="14">
        <v>0.13400000000000001</v>
      </c>
      <c r="D263" s="14">
        <v>0.127</v>
      </c>
      <c r="E263" s="14">
        <v>0.121</v>
      </c>
      <c r="F263" s="14">
        <v>0.152</v>
      </c>
      <c r="G263" s="14">
        <v>0.14199999999999999</v>
      </c>
      <c r="H263" s="14">
        <v>0.11899999999999999</v>
      </c>
      <c r="I263" s="14">
        <v>0.128</v>
      </c>
      <c r="J263" s="8">
        <v>0.11700000000000001</v>
      </c>
      <c r="K263" s="14">
        <v>0.10299999999999999</v>
      </c>
      <c r="L263" s="14">
        <v>0.129</v>
      </c>
      <c r="M263" s="14">
        <v>0.11899999999999999</v>
      </c>
      <c r="N263" s="8">
        <v>0.115</v>
      </c>
      <c r="O263" s="8">
        <v>0.14099999999999999</v>
      </c>
      <c r="P263" s="8">
        <v>0.13800000000000001</v>
      </c>
      <c r="Q263" s="8">
        <v>0.124</v>
      </c>
      <c r="S263" s="99">
        <v>64.5</v>
      </c>
      <c r="T263" s="102">
        <v>0.153</v>
      </c>
      <c r="U263" s="102">
        <v>0.153</v>
      </c>
      <c r="V263" s="102">
        <v>0.123</v>
      </c>
      <c r="W263" s="102">
        <v>0.13800000000000001</v>
      </c>
      <c r="X263" s="102">
        <v>0.14699999999999999</v>
      </c>
      <c r="Y263" s="102">
        <v>0.122</v>
      </c>
      <c r="Z263" s="102">
        <v>0.17699999999999999</v>
      </c>
      <c r="AA263" s="102">
        <v>0.13400000000000001</v>
      </c>
      <c r="AB263" s="102">
        <v>0.11799999999999999</v>
      </c>
      <c r="AC263" s="102">
        <v>0.126</v>
      </c>
      <c r="AD263" s="102">
        <v>0.13100000000000001</v>
      </c>
      <c r="AE263" s="102">
        <v>0.14899999999999999</v>
      </c>
      <c r="AF263" s="102">
        <v>0.13100000000000001</v>
      </c>
      <c r="AG263" s="102">
        <v>0.156</v>
      </c>
      <c r="AH263" s="102">
        <v>0.152</v>
      </c>
      <c r="AI263" s="102">
        <v>0.13700000000000001</v>
      </c>
      <c r="AJ263" s="102">
        <v>0.13300000000000001</v>
      </c>
      <c r="AK263" s="102">
        <v>0.16200000000000001</v>
      </c>
      <c r="AL263" s="102">
        <v>0.13500000000000001</v>
      </c>
      <c r="AM263" s="102">
        <v>0.19500000000000001</v>
      </c>
      <c r="AN263" s="97">
        <v>0.13200000000000001</v>
      </c>
      <c r="AO263" s="97">
        <v>0.14399999999999999</v>
      </c>
      <c r="AP263" s="97">
        <v>0.126</v>
      </c>
      <c r="AQ263" s="97">
        <v>0.193</v>
      </c>
    </row>
    <row r="264" spans="1:43" x14ac:dyDescent="0.25">
      <c r="A264" s="7">
        <v>64.75</v>
      </c>
      <c r="B264" s="14">
        <v>0.128</v>
      </c>
      <c r="C264" s="14">
        <v>0.13300000000000001</v>
      </c>
      <c r="D264" s="14">
        <v>0.127</v>
      </c>
      <c r="E264" s="14">
        <v>0.121</v>
      </c>
      <c r="F264" s="14">
        <v>0.15</v>
      </c>
      <c r="G264" s="14">
        <v>0.14099999999999999</v>
      </c>
      <c r="H264" s="14">
        <v>0.12</v>
      </c>
      <c r="I264" s="14">
        <v>0.129</v>
      </c>
      <c r="J264" s="8">
        <v>0.11799999999999999</v>
      </c>
      <c r="K264" s="14">
        <v>0.104</v>
      </c>
      <c r="L264" s="14">
        <v>0.13100000000000001</v>
      </c>
      <c r="M264" s="14">
        <v>0.121</v>
      </c>
      <c r="N264" s="8">
        <v>0.115</v>
      </c>
      <c r="O264" s="8">
        <v>0.14199999999999999</v>
      </c>
      <c r="P264" s="8">
        <v>0.13800000000000001</v>
      </c>
      <c r="Q264" s="8">
        <v>0.123</v>
      </c>
      <c r="S264" s="99">
        <v>64.75</v>
      </c>
      <c r="T264" s="102">
        <v>0.154</v>
      </c>
      <c r="U264" s="102">
        <v>0.152</v>
      </c>
      <c r="V264" s="102">
        <v>0.123</v>
      </c>
      <c r="W264" s="102">
        <v>0.13700000000000001</v>
      </c>
      <c r="X264" s="102">
        <v>0.14699999999999999</v>
      </c>
      <c r="Y264" s="102">
        <v>0.121</v>
      </c>
      <c r="Z264" s="102">
        <v>0.17699999999999999</v>
      </c>
      <c r="AA264" s="102">
        <v>0.13300000000000001</v>
      </c>
      <c r="AB264" s="102">
        <v>0.11899999999999999</v>
      </c>
      <c r="AC264" s="102">
        <v>0.125</v>
      </c>
      <c r="AD264" s="102">
        <v>0.13</v>
      </c>
      <c r="AE264" s="102">
        <v>0.14899999999999999</v>
      </c>
      <c r="AF264" s="102">
        <v>0.13</v>
      </c>
      <c r="AG264" s="102">
        <v>0.156</v>
      </c>
      <c r="AH264" s="102">
        <v>0.151</v>
      </c>
      <c r="AI264" s="102">
        <v>0.13800000000000001</v>
      </c>
      <c r="AJ264" s="102">
        <v>0.13200000000000001</v>
      </c>
      <c r="AK264" s="102">
        <v>0.16200000000000001</v>
      </c>
      <c r="AL264" s="102">
        <v>0.13500000000000001</v>
      </c>
      <c r="AM264" s="102">
        <v>0.19500000000000001</v>
      </c>
      <c r="AN264" s="97">
        <v>0.13100000000000001</v>
      </c>
      <c r="AO264" s="97">
        <v>0.14599999999999999</v>
      </c>
      <c r="AP264" s="97">
        <v>0.126</v>
      </c>
      <c r="AQ264" s="97">
        <v>0.19400000000000001</v>
      </c>
    </row>
    <row r="265" spans="1:43" x14ac:dyDescent="0.25">
      <c r="A265" s="7">
        <v>65</v>
      </c>
      <c r="B265" s="14">
        <v>0.127</v>
      </c>
      <c r="C265" s="14">
        <v>0.13600000000000001</v>
      </c>
      <c r="D265" s="14">
        <v>0.128</v>
      </c>
      <c r="E265" s="14">
        <v>0.122</v>
      </c>
      <c r="F265" s="14">
        <v>0.153</v>
      </c>
      <c r="G265" s="14">
        <v>0.14199999999999999</v>
      </c>
      <c r="H265" s="14">
        <v>0.123</v>
      </c>
      <c r="I265" s="14">
        <v>0.13</v>
      </c>
      <c r="J265" s="8">
        <v>0.11799999999999999</v>
      </c>
      <c r="K265" s="14">
        <v>0.105</v>
      </c>
      <c r="L265" s="14">
        <v>0.13100000000000001</v>
      </c>
      <c r="M265" s="14">
        <v>0.12</v>
      </c>
      <c r="N265" s="8">
        <v>0.11600000000000001</v>
      </c>
      <c r="O265" s="8">
        <v>0.14299999999999999</v>
      </c>
      <c r="P265" s="8">
        <v>0.14000000000000001</v>
      </c>
      <c r="Q265" s="8">
        <v>0.126</v>
      </c>
      <c r="S265" s="99">
        <v>65</v>
      </c>
      <c r="T265" s="102">
        <v>0.154</v>
      </c>
      <c r="U265" s="102">
        <v>0.153</v>
      </c>
      <c r="V265" s="102">
        <v>0.125</v>
      </c>
      <c r="W265" s="102">
        <v>0.13800000000000001</v>
      </c>
      <c r="X265" s="102">
        <v>0.14799999999999999</v>
      </c>
      <c r="Y265" s="102">
        <v>0.123</v>
      </c>
      <c r="Z265" s="102">
        <v>0.17799999999999999</v>
      </c>
      <c r="AA265" s="102">
        <v>0.13400000000000001</v>
      </c>
      <c r="AB265" s="102">
        <v>0.11899999999999999</v>
      </c>
      <c r="AC265" s="102">
        <v>0.126</v>
      </c>
      <c r="AD265" s="102">
        <v>0.13</v>
      </c>
      <c r="AE265" s="102">
        <v>0.14899999999999999</v>
      </c>
      <c r="AF265" s="102">
        <v>0.13100000000000001</v>
      </c>
      <c r="AG265" s="102">
        <v>0.155</v>
      </c>
      <c r="AH265" s="102">
        <v>0.151</v>
      </c>
      <c r="AI265" s="102">
        <v>0.13800000000000001</v>
      </c>
      <c r="AJ265" s="102">
        <v>0.13200000000000001</v>
      </c>
      <c r="AK265" s="102">
        <v>0.16400000000000001</v>
      </c>
      <c r="AL265" s="102">
        <v>0.13500000000000001</v>
      </c>
      <c r="AM265" s="102">
        <v>0.19400000000000001</v>
      </c>
      <c r="AN265" s="97">
        <v>0.13200000000000001</v>
      </c>
      <c r="AO265" s="97">
        <v>0.14599999999999999</v>
      </c>
      <c r="AP265" s="97">
        <v>0.127</v>
      </c>
      <c r="AQ265" s="97">
        <v>0.19400000000000001</v>
      </c>
    </row>
    <row r="266" spans="1:43" x14ac:dyDescent="0.25">
      <c r="A266" s="7">
        <v>65.25</v>
      </c>
      <c r="B266" s="14">
        <v>0.127</v>
      </c>
      <c r="C266" s="14">
        <v>0.13500000000000001</v>
      </c>
      <c r="D266" s="14">
        <v>0.129</v>
      </c>
      <c r="E266" s="14">
        <v>0.123</v>
      </c>
      <c r="F266" s="14">
        <v>0.153</v>
      </c>
      <c r="G266" s="14">
        <v>0.14199999999999999</v>
      </c>
      <c r="H266" s="14">
        <v>0.122</v>
      </c>
      <c r="I266" s="14">
        <v>0.129</v>
      </c>
      <c r="J266" s="8">
        <v>0.11700000000000001</v>
      </c>
      <c r="K266" s="14">
        <v>0.105</v>
      </c>
      <c r="L266" s="14">
        <v>0.13200000000000001</v>
      </c>
      <c r="M266" s="14">
        <v>0.11899999999999999</v>
      </c>
      <c r="N266" s="8">
        <v>0.115</v>
      </c>
      <c r="O266" s="8">
        <v>0.14299999999999999</v>
      </c>
      <c r="P266" s="8">
        <v>0.14099999999999999</v>
      </c>
      <c r="Q266" s="8">
        <v>0.125</v>
      </c>
      <c r="S266" s="99">
        <v>65.25</v>
      </c>
      <c r="T266" s="102">
        <v>0.155</v>
      </c>
      <c r="U266" s="102">
        <v>0.153</v>
      </c>
      <c r="V266" s="102">
        <v>0.124</v>
      </c>
      <c r="W266" s="102">
        <v>0.13800000000000001</v>
      </c>
      <c r="X266" s="102">
        <v>0.14799999999999999</v>
      </c>
      <c r="Y266" s="102">
        <v>0.124</v>
      </c>
      <c r="Z266" s="102">
        <v>0.17799999999999999</v>
      </c>
      <c r="AA266" s="102">
        <v>0.13400000000000001</v>
      </c>
      <c r="AB266" s="102">
        <v>0.11899999999999999</v>
      </c>
      <c r="AC266" s="102">
        <v>0.126</v>
      </c>
      <c r="AD266" s="102">
        <v>0.13100000000000001</v>
      </c>
      <c r="AE266" s="102">
        <v>0.15</v>
      </c>
      <c r="AF266" s="102">
        <v>0.13</v>
      </c>
      <c r="AG266" s="102">
        <v>0.156</v>
      </c>
      <c r="AH266" s="102">
        <v>0.151</v>
      </c>
      <c r="AI266" s="102">
        <v>0.14000000000000001</v>
      </c>
      <c r="AJ266" s="102">
        <v>0.13300000000000001</v>
      </c>
      <c r="AK266" s="102">
        <v>0.16400000000000001</v>
      </c>
      <c r="AL266" s="102">
        <v>0.13800000000000001</v>
      </c>
      <c r="AM266" s="102">
        <v>0.19500000000000001</v>
      </c>
      <c r="AN266" s="97">
        <v>0.13100000000000001</v>
      </c>
      <c r="AO266" s="97">
        <v>0.14599999999999999</v>
      </c>
      <c r="AP266" s="97">
        <v>0.127</v>
      </c>
      <c r="AQ266" s="97">
        <v>0.19500000000000001</v>
      </c>
    </row>
    <row r="267" spans="1:43" x14ac:dyDescent="0.25">
      <c r="A267" s="7">
        <v>65.5</v>
      </c>
      <c r="B267" s="14">
        <v>0.127</v>
      </c>
      <c r="C267" s="14">
        <v>0.13700000000000001</v>
      </c>
      <c r="D267" s="14">
        <v>0.128</v>
      </c>
      <c r="E267" s="14">
        <v>0.122</v>
      </c>
      <c r="F267" s="14">
        <v>0.152</v>
      </c>
      <c r="G267" s="14">
        <v>0.14299999999999999</v>
      </c>
      <c r="H267" s="14">
        <v>0.123</v>
      </c>
      <c r="I267" s="14">
        <v>0.13</v>
      </c>
      <c r="J267" s="8">
        <v>0.12</v>
      </c>
      <c r="K267" s="14">
        <v>0.105</v>
      </c>
      <c r="L267" s="14">
        <v>0.13</v>
      </c>
      <c r="M267" s="14">
        <v>0.12</v>
      </c>
      <c r="N267" s="8">
        <v>0.11799999999999999</v>
      </c>
      <c r="O267" s="8">
        <v>0.14399999999999999</v>
      </c>
      <c r="P267" s="8">
        <v>0.14099999999999999</v>
      </c>
      <c r="Q267" s="8">
        <v>0.126</v>
      </c>
      <c r="S267" s="99">
        <v>65.5</v>
      </c>
      <c r="T267" s="102">
        <v>0.155</v>
      </c>
      <c r="U267" s="102">
        <v>0.153</v>
      </c>
      <c r="V267" s="102">
        <v>0.125</v>
      </c>
      <c r="W267" s="102">
        <v>0.13900000000000001</v>
      </c>
      <c r="X267" s="102">
        <v>0.14799999999999999</v>
      </c>
      <c r="Y267" s="102">
        <v>0.124</v>
      </c>
      <c r="Z267" s="102">
        <v>0.17799999999999999</v>
      </c>
      <c r="AA267" s="102">
        <v>0.13500000000000001</v>
      </c>
      <c r="AB267" s="102">
        <v>0.121</v>
      </c>
      <c r="AC267" s="102">
        <v>0.127</v>
      </c>
      <c r="AD267" s="102">
        <v>0.13200000000000001</v>
      </c>
      <c r="AE267" s="102">
        <v>0.152</v>
      </c>
      <c r="AF267" s="102">
        <v>0.13100000000000001</v>
      </c>
      <c r="AG267" s="102">
        <v>0.156</v>
      </c>
      <c r="AH267" s="102">
        <v>0.153</v>
      </c>
      <c r="AI267" s="102">
        <v>0.14000000000000001</v>
      </c>
      <c r="AJ267" s="102">
        <v>0.13500000000000001</v>
      </c>
      <c r="AK267" s="102">
        <v>0.16500000000000001</v>
      </c>
      <c r="AL267" s="102">
        <v>0.13600000000000001</v>
      </c>
      <c r="AM267" s="102">
        <v>0.19600000000000001</v>
      </c>
      <c r="AN267" s="97">
        <v>0.13400000000000001</v>
      </c>
      <c r="AO267" s="97">
        <v>0.14699999999999999</v>
      </c>
      <c r="AP267" s="97">
        <v>0.128</v>
      </c>
      <c r="AQ267" s="97">
        <v>0.19700000000000001</v>
      </c>
    </row>
    <row r="268" spans="1:43" x14ac:dyDescent="0.25">
      <c r="A268" s="7">
        <v>65.75</v>
      </c>
      <c r="B268" s="14">
        <v>0.127</v>
      </c>
      <c r="C268" s="14">
        <v>0.13400000000000001</v>
      </c>
      <c r="D268" s="14">
        <v>0.128</v>
      </c>
      <c r="E268" s="14">
        <v>0.122</v>
      </c>
      <c r="F268" s="14">
        <v>0.152</v>
      </c>
      <c r="G268" s="14">
        <v>0.14299999999999999</v>
      </c>
      <c r="H268" s="14">
        <v>0.121</v>
      </c>
      <c r="I268" s="14">
        <v>0.129</v>
      </c>
      <c r="J268" s="8">
        <v>0.11700000000000001</v>
      </c>
      <c r="K268" s="14">
        <v>0.105</v>
      </c>
      <c r="L268" s="14">
        <v>0.13100000000000001</v>
      </c>
      <c r="M268" s="14">
        <v>0.12</v>
      </c>
      <c r="N268" s="8">
        <v>0.11600000000000001</v>
      </c>
      <c r="O268" s="8">
        <v>0.14299999999999999</v>
      </c>
      <c r="P268" s="8">
        <v>0.14099999999999999</v>
      </c>
      <c r="Q268" s="8">
        <v>0.125</v>
      </c>
      <c r="S268" s="99">
        <v>65.75</v>
      </c>
      <c r="T268" s="102">
        <v>0.155</v>
      </c>
      <c r="U268" s="102">
        <v>0.153</v>
      </c>
      <c r="V268" s="102">
        <v>0.127</v>
      </c>
      <c r="W268" s="102">
        <v>0.13800000000000001</v>
      </c>
      <c r="X268" s="102">
        <v>0.14899999999999999</v>
      </c>
      <c r="Y268" s="102">
        <v>0.125</v>
      </c>
      <c r="Z268" s="102">
        <v>0.17799999999999999</v>
      </c>
      <c r="AA268" s="102">
        <v>0.13500000000000001</v>
      </c>
      <c r="AB268" s="102">
        <v>0.122</v>
      </c>
      <c r="AC268" s="102">
        <v>0.127</v>
      </c>
      <c r="AD268" s="102">
        <v>0.13200000000000001</v>
      </c>
      <c r="AE268" s="102">
        <v>0.152</v>
      </c>
      <c r="AF268" s="102">
        <v>0.13100000000000001</v>
      </c>
      <c r="AG268" s="102">
        <v>0.157</v>
      </c>
      <c r="AH268" s="102">
        <v>0.154</v>
      </c>
      <c r="AI268" s="102">
        <v>0.14099999999999999</v>
      </c>
      <c r="AJ268" s="102">
        <v>0.13500000000000001</v>
      </c>
      <c r="AK268" s="102">
        <v>0.16700000000000001</v>
      </c>
      <c r="AL268" s="102">
        <v>0.13600000000000001</v>
      </c>
      <c r="AM268" s="102">
        <v>0.19700000000000001</v>
      </c>
      <c r="AN268" s="97">
        <v>0.13300000000000001</v>
      </c>
      <c r="AO268" s="97">
        <v>0.14699999999999999</v>
      </c>
      <c r="AP268" s="97">
        <v>0.128</v>
      </c>
      <c r="AQ268" s="97">
        <v>0.19700000000000001</v>
      </c>
    </row>
    <row r="269" spans="1:43" x14ac:dyDescent="0.25">
      <c r="A269" s="7">
        <v>66</v>
      </c>
      <c r="B269" s="14">
        <v>0.126</v>
      </c>
      <c r="C269" s="14">
        <v>0.13500000000000001</v>
      </c>
      <c r="D269" s="14">
        <v>0.129</v>
      </c>
      <c r="E269" s="14">
        <v>0.123</v>
      </c>
      <c r="F269" s="14">
        <v>0.152</v>
      </c>
      <c r="G269" s="14">
        <v>0.14199999999999999</v>
      </c>
      <c r="H269" s="14">
        <v>0.122</v>
      </c>
      <c r="I269" s="14">
        <v>0.13100000000000001</v>
      </c>
      <c r="J269" s="8">
        <v>0.11899999999999999</v>
      </c>
      <c r="K269" s="14">
        <v>0.105</v>
      </c>
      <c r="L269" s="14">
        <v>0.13300000000000001</v>
      </c>
      <c r="M269" s="14">
        <v>0.121</v>
      </c>
      <c r="N269" s="8">
        <v>0.11600000000000001</v>
      </c>
      <c r="O269" s="8">
        <v>0.14299999999999999</v>
      </c>
      <c r="P269" s="8">
        <v>0.14099999999999999</v>
      </c>
      <c r="Q269" s="8">
        <v>0.126</v>
      </c>
      <c r="S269" s="99">
        <v>66</v>
      </c>
      <c r="T269" s="102">
        <v>0.156</v>
      </c>
      <c r="U269" s="102">
        <v>0.154</v>
      </c>
      <c r="V269" s="102">
        <v>0.124</v>
      </c>
      <c r="W269" s="102">
        <v>0.13900000000000001</v>
      </c>
      <c r="X269" s="102">
        <v>0.14599999999999999</v>
      </c>
      <c r="Y269" s="102">
        <v>0.124</v>
      </c>
      <c r="Z269" s="102">
        <v>0.17899999999999999</v>
      </c>
      <c r="AA269" s="102">
        <v>0.13500000000000001</v>
      </c>
      <c r="AB269" s="102">
        <v>0.11899999999999999</v>
      </c>
      <c r="AC269" s="102">
        <v>0.126</v>
      </c>
      <c r="AD269" s="102">
        <v>0.13300000000000001</v>
      </c>
      <c r="AE269" s="102">
        <v>0.151</v>
      </c>
      <c r="AF269" s="102">
        <v>0.13200000000000001</v>
      </c>
      <c r="AG269" s="102">
        <v>0.16</v>
      </c>
      <c r="AH269" s="102">
        <v>0.155</v>
      </c>
      <c r="AI269" s="102">
        <v>0.14000000000000001</v>
      </c>
      <c r="AJ269" s="102">
        <v>0.13400000000000001</v>
      </c>
      <c r="AK269" s="102">
        <v>0.16600000000000001</v>
      </c>
      <c r="AL269" s="102">
        <v>0.13700000000000001</v>
      </c>
      <c r="AM269" s="102">
        <v>0.19800000000000001</v>
      </c>
      <c r="AN269" s="97">
        <v>0.13400000000000001</v>
      </c>
      <c r="AO269" s="97">
        <v>0.14699999999999999</v>
      </c>
      <c r="AP269" s="97">
        <v>0.128</v>
      </c>
      <c r="AQ269" s="97">
        <v>0.19700000000000001</v>
      </c>
    </row>
    <row r="270" spans="1:43" x14ac:dyDescent="0.25">
      <c r="A270" s="7">
        <v>66.25</v>
      </c>
      <c r="B270" s="14">
        <v>0.126</v>
      </c>
      <c r="C270" s="14">
        <v>0.13500000000000001</v>
      </c>
      <c r="D270" s="14">
        <v>0.129</v>
      </c>
      <c r="E270" s="14">
        <v>0.122</v>
      </c>
      <c r="F270" s="14">
        <v>0.154</v>
      </c>
      <c r="G270" s="14">
        <v>0.14199999999999999</v>
      </c>
      <c r="H270" s="14">
        <v>0.123</v>
      </c>
      <c r="I270" s="14">
        <v>0.13</v>
      </c>
      <c r="J270" s="8">
        <v>0.11799999999999999</v>
      </c>
      <c r="K270" s="14">
        <v>0.105</v>
      </c>
      <c r="L270" s="14">
        <v>0.13200000000000001</v>
      </c>
      <c r="M270" s="14">
        <v>0.121</v>
      </c>
      <c r="N270" s="8">
        <v>0.11700000000000001</v>
      </c>
      <c r="O270" s="8">
        <v>0.14499999999999999</v>
      </c>
      <c r="P270" s="8">
        <v>0.14199999999999999</v>
      </c>
      <c r="Q270" s="8">
        <v>0.125</v>
      </c>
      <c r="S270" s="99">
        <v>66.25</v>
      </c>
      <c r="T270" s="102">
        <v>0.153</v>
      </c>
      <c r="U270" s="102">
        <v>0.152</v>
      </c>
      <c r="V270" s="102">
        <v>0.123</v>
      </c>
      <c r="W270" s="102">
        <v>0.13800000000000001</v>
      </c>
      <c r="X270" s="102">
        <v>0.14599999999999999</v>
      </c>
      <c r="Y270" s="102">
        <v>0.123</v>
      </c>
      <c r="Z270" s="102">
        <v>0.17899999999999999</v>
      </c>
      <c r="AA270" s="102">
        <v>0.13500000000000001</v>
      </c>
      <c r="AB270" s="102">
        <v>0.11799999999999999</v>
      </c>
      <c r="AC270" s="102">
        <v>0.128</v>
      </c>
      <c r="AD270" s="102">
        <v>0.13300000000000001</v>
      </c>
      <c r="AE270" s="102">
        <v>0.151</v>
      </c>
      <c r="AF270" s="102">
        <v>0.13100000000000001</v>
      </c>
      <c r="AG270" s="102">
        <v>0.158</v>
      </c>
      <c r="AH270" s="102">
        <v>0.154</v>
      </c>
      <c r="AI270" s="102">
        <v>0.13900000000000001</v>
      </c>
      <c r="AJ270" s="102">
        <v>0.13400000000000001</v>
      </c>
      <c r="AK270" s="102">
        <v>0.16500000000000001</v>
      </c>
      <c r="AL270" s="102">
        <v>0.13400000000000001</v>
      </c>
      <c r="AM270" s="102">
        <v>0.19500000000000001</v>
      </c>
      <c r="AN270" s="97">
        <v>0.13300000000000001</v>
      </c>
      <c r="AO270" s="97">
        <v>0.14699999999999999</v>
      </c>
      <c r="AP270" s="97">
        <v>0.128</v>
      </c>
      <c r="AQ270" s="97">
        <v>0.19800000000000001</v>
      </c>
    </row>
    <row r="271" spans="1:43" x14ac:dyDescent="0.25">
      <c r="A271" s="7">
        <v>66.5</v>
      </c>
      <c r="B271" s="14">
        <v>0.127</v>
      </c>
      <c r="C271" s="14">
        <v>0.13700000000000001</v>
      </c>
      <c r="D271" s="14">
        <v>0.13</v>
      </c>
      <c r="E271" s="14">
        <v>0.124</v>
      </c>
      <c r="F271" s="14">
        <v>0.156</v>
      </c>
      <c r="G271" s="14">
        <v>0.14399999999999999</v>
      </c>
      <c r="H271" s="14">
        <v>0.124</v>
      </c>
      <c r="I271" s="14">
        <v>0.13200000000000001</v>
      </c>
      <c r="J271" s="8">
        <v>0.11899999999999999</v>
      </c>
      <c r="K271" s="14">
        <v>0.106</v>
      </c>
      <c r="L271" s="14">
        <v>0.13200000000000001</v>
      </c>
      <c r="M271" s="14">
        <v>0.121</v>
      </c>
      <c r="N271" s="8">
        <v>0.11899999999999999</v>
      </c>
      <c r="O271" s="8">
        <v>0.14599999999999999</v>
      </c>
      <c r="P271" s="8">
        <v>0.14199999999999999</v>
      </c>
      <c r="Q271" s="8">
        <v>0.127</v>
      </c>
      <c r="S271" s="99">
        <v>66.5</v>
      </c>
      <c r="T271" s="102">
        <v>0.154</v>
      </c>
      <c r="U271" s="102">
        <v>0.155</v>
      </c>
      <c r="V271" s="102">
        <v>0.126</v>
      </c>
      <c r="W271" s="102">
        <v>0.13900000000000001</v>
      </c>
      <c r="X271" s="102">
        <v>0.14599999999999999</v>
      </c>
      <c r="Y271" s="102">
        <v>0.122</v>
      </c>
      <c r="Z271" s="102">
        <v>0.18</v>
      </c>
      <c r="AA271" s="102">
        <v>0.13400000000000001</v>
      </c>
      <c r="AB271" s="102">
        <v>0.11899999999999999</v>
      </c>
      <c r="AC271" s="102">
        <v>0.128</v>
      </c>
      <c r="AD271" s="102">
        <v>0.13200000000000001</v>
      </c>
      <c r="AE271" s="102">
        <v>0.15</v>
      </c>
      <c r="AF271" s="102">
        <v>0.13200000000000001</v>
      </c>
      <c r="AG271" s="102">
        <v>0.158</v>
      </c>
      <c r="AH271" s="102">
        <v>0.155</v>
      </c>
      <c r="AI271" s="102">
        <v>0.14099999999999999</v>
      </c>
      <c r="AJ271" s="102">
        <v>0.13500000000000001</v>
      </c>
      <c r="AK271" s="102">
        <v>0.16400000000000001</v>
      </c>
      <c r="AL271" s="102">
        <v>0.13400000000000001</v>
      </c>
      <c r="AM271" s="102">
        <v>0.19400000000000001</v>
      </c>
      <c r="AN271" s="97">
        <v>0.13400000000000001</v>
      </c>
      <c r="AO271" s="97">
        <v>0.14799999999999999</v>
      </c>
      <c r="AP271" s="97">
        <v>0.128</v>
      </c>
      <c r="AQ271" s="97">
        <v>0.19600000000000001</v>
      </c>
    </row>
    <row r="272" spans="1:43" x14ac:dyDescent="0.25">
      <c r="A272" s="7">
        <v>66.75</v>
      </c>
      <c r="B272" s="14">
        <v>0.127</v>
      </c>
      <c r="C272" s="14">
        <v>0.13800000000000001</v>
      </c>
      <c r="D272" s="14">
        <v>0.13</v>
      </c>
      <c r="E272" s="14">
        <v>0.124</v>
      </c>
      <c r="F272" s="14">
        <v>0.153</v>
      </c>
      <c r="G272" s="14">
        <v>0.14399999999999999</v>
      </c>
      <c r="H272" s="14">
        <v>0.125</v>
      </c>
      <c r="I272" s="14">
        <v>0.13200000000000001</v>
      </c>
      <c r="J272" s="8">
        <v>0.12</v>
      </c>
      <c r="K272" s="14">
        <v>0.106</v>
      </c>
      <c r="L272" s="14">
        <v>0.13100000000000001</v>
      </c>
      <c r="M272" s="14">
        <v>0.121</v>
      </c>
      <c r="N272" s="8">
        <v>0.11700000000000001</v>
      </c>
      <c r="O272" s="8">
        <v>0.14499999999999999</v>
      </c>
      <c r="P272" s="8">
        <v>0.14299999999999999</v>
      </c>
      <c r="Q272" s="8">
        <v>0.128</v>
      </c>
      <c r="S272" s="99">
        <v>66.75</v>
      </c>
      <c r="T272" s="102">
        <v>0.154</v>
      </c>
      <c r="U272" s="102">
        <v>0.153</v>
      </c>
      <c r="V272" s="102">
        <v>0.125</v>
      </c>
      <c r="W272" s="102">
        <v>0.13900000000000001</v>
      </c>
      <c r="X272" s="102">
        <v>0.14399999999999999</v>
      </c>
      <c r="Y272" s="102">
        <v>0.124</v>
      </c>
      <c r="Z272" s="102">
        <v>0.17899999999999999</v>
      </c>
      <c r="AA272" s="102">
        <v>0.13500000000000001</v>
      </c>
      <c r="AB272" s="102">
        <v>0.11700000000000001</v>
      </c>
      <c r="AC272" s="102">
        <v>0.126</v>
      </c>
      <c r="AD272" s="102">
        <v>0.13200000000000001</v>
      </c>
      <c r="AE272" s="102">
        <v>0.151</v>
      </c>
      <c r="AF272" s="102">
        <v>0.13200000000000001</v>
      </c>
      <c r="AG272" s="102">
        <v>0.158</v>
      </c>
      <c r="AH272" s="102">
        <v>0.155</v>
      </c>
      <c r="AI272" s="102">
        <v>0.14099999999999999</v>
      </c>
      <c r="AJ272" s="102">
        <v>0.13400000000000001</v>
      </c>
      <c r="AK272" s="102">
        <v>0.16500000000000001</v>
      </c>
      <c r="AL272" s="102">
        <v>0.13600000000000001</v>
      </c>
      <c r="AM272" s="102">
        <v>0.19600000000000001</v>
      </c>
      <c r="AN272" s="97">
        <v>0.13400000000000001</v>
      </c>
      <c r="AO272" s="97">
        <v>0.14799999999999999</v>
      </c>
      <c r="AP272" s="97">
        <v>0.128</v>
      </c>
      <c r="AQ272" s="97">
        <v>0.19600000000000001</v>
      </c>
    </row>
    <row r="273" spans="1:43" x14ac:dyDescent="0.25">
      <c r="A273" s="7">
        <v>67</v>
      </c>
      <c r="B273" s="14">
        <v>0.126</v>
      </c>
      <c r="C273" s="14">
        <v>0.13700000000000001</v>
      </c>
      <c r="D273" s="14">
        <v>0.129</v>
      </c>
      <c r="E273" s="14">
        <v>0.125</v>
      </c>
      <c r="F273" s="14">
        <v>0.156</v>
      </c>
      <c r="G273" s="14">
        <v>0.14299999999999999</v>
      </c>
      <c r="H273" s="14">
        <v>0.124</v>
      </c>
      <c r="I273" s="14">
        <v>0.13300000000000001</v>
      </c>
      <c r="J273" s="8">
        <v>0.12</v>
      </c>
      <c r="K273" s="14">
        <v>0.105</v>
      </c>
      <c r="L273" s="14">
        <v>0.13300000000000001</v>
      </c>
      <c r="M273" s="14">
        <v>0.122</v>
      </c>
      <c r="N273" s="8">
        <v>0.11799999999999999</v>
      </c>
      <c r="O273" s="8">
        <v>0.14799999999999999</v>
      </c>
      <c r="P273" s="8">
        <v>0.14399999999999999</v>
      </c>
      <c r="Q273" s="8">
        <v>0.129</v>
      </c>
      <c r="S273" s="99">
        <v>67</v>
      </c>
      <c r="T273" s="102">
        <v>0.153</v>
      </c>
      <c r="U273" s="102">
        <v>0.153</v>
      </c>
      <c r="V273" s="102">
        <v>0.123</v>
      </c>
      <c r="W273" s="102">
        <v>0.13800000000000001</v>
      </c>
      <c r="X273" s="102">
        <v>0.14599999999999999</v>
      </c>
      <c r="Y273" s="102">
        <v>0.123</v>
      </c>
      <c r="Z273" s="102">
        <v>0.17899999999999999</v>
      </c>
      <c r="AA273" s="102">
        <v>0.13400000000000001</v>
      </c>
      <c r="AB273" s="102">
        <v>0.11600000000000001</v>
      </c>
      <c r="AC273" s="102">
        <v>0.126</v>
      </c>
      <c r="AD273" s="102">
        <v>0.13300000000000001</v>
      </c>
      <c r="AE273" s="102">
        <v>0.151</v>
      </c>
      <c r="AF273" s="102">
        <v>0.13200000000000001</v>
      </c>
      <c r="AG273" s="102">
        <v>0.157</v>
      </c>
      <c r="AH273" s="102">
        <v>0.154</v>
      </c>
      <c r="AI273" s="102">
        <v>0.14099999999999999</v>
      </c>
      <c r="AJ273" s="102">
        <v>0.13400000000000001</v>
      </c>
      <c r="AK273" s="102">
        <v>0.16500000000000001</v>
      </c>
      <c r="AL273" s="102">
        <v>0.13300000000000001</v>
      </c>
      <c r="AM273" s="102">
        <v>0.19400000000000001</v>
      </c>
      <c r="AN273" s="97">
        <v>0.13300000000000001</v>
      </c>
      <c r="AO273" s="97">
        <v>0.14699999999999999</v>
      </c>
      <c r="AP273" s="97">
        <v>0.129</v>
      </c>
      <c r="AQ273" s="97">
        <v>0.19800000000000001</v>
      </c>
    </row>
    <row r="274" spans="1:43" x14ac:dyDescent="0.25">
      <c r="A274" s="7">
        <v>67.25</v>
      </c>
      <c r="B274" s="14">
        <v>0.127</v>
      </c>
      <c r="C274" s="14">
        <v>0.13700000000000001</v>
      </c>
      <c r="D274" s="14">
        <v>0.13</v>
      </c>
      <c r="E274" s="14">
        <v>0.126</v>
      </c>
      <c r="F274" s="14">
        <v>0.157</v>
      </c>
      <c r="G274" s="14">
        <v>0.14599999999999999</v>
      </c>
      <c r="H274" s="14">
        <v>0.125</v>
      </c>
      <c r="I274" s="14">
        <v>0.13400000000000001</v>
      </c>
      <c r="J274" s="8">
        <v>0.12</v>
      </c>
      <c r="K274" s="14">
        <v>0.105</v>
      </c>
      <c r="L274" s="14">
        <v>0.13300000000000001</v>
      </c>
      <c r="M274" s="14">
        <v>0.123</v>
      </c>
      <c r="N274" s="8">
        <v>0.11700000000000001</v>
      </c>
      <c r="O274" s="8">
        <v>0.14699999999999999</v>
      </c>
      <c r="P274" s="8">
        <v>0.14299999999999999</v>
      </c>
      <c r="Q274" s="8">
        <v>0.129</v>
      </c>
      <c r="S274" s="99">
        <v>67.25</v>
      </c>
      <c r="T274" s="102">
        <v>0.153</v>
      </c>
      <c r="U274" s="102">
        <v>0.153</v>
      </c>
      <c r="V274" s="102">
        <v>0.123</v>
      </c>
      <c r="W274" s="102">
        <v>0.13800000000000001</v>
      </c>
      <c r="X274" s="102">
        <v>0.14599999999999999</v>
      </c>
      <c r="Y274" s="102">
        <v>0.121</v>
      </c>
      <c r="Z274" s="102">
        <v>0.18</v>
      </c>
      <c r="AA274" s="102">
        <v>0.13500000000000001</v>
      </c>
      <c r="AB274" s="102">
        <v>0.11600000000000001</v>
      </c>
      <c r="AC274" s="102">
        <v>0.127</v>
      </c>
      <c r="AD274" s="102">
        <v>0.13200000000000001</v>
      </c>
      <c r="AE274" s="102">
        <v>0.14899999999999999</v>
      </c>
      <c r="AF274" s="102">
        <v>0.13300000000000001</v>
      </c>
      <c r="AG274" s="102">
        <v>0.159</v>
      </c>
      <c r="AH274" s="102">
        <v>0.154</v>
      </c>
      <c r="AI274" s="102">
        <v>0.14099999999999999</v>
      </c>
      <c r="AJ274" s="102">
        <v>0.13500000000000001</v>
      </c>
      <c r="AK274" s="102">
        <v>0.16600000000000001</v>
      </c>
      <c r="AL274" s="102">
        <v>0.13300000000000001</v>
      </c>
      <c r="AM274" s="102">
        <v>0.193</v>
      </c>
      <c r="AN274" s="97">
        <v>0.13200000000000001</v>
      </c>
      <c r="AO274" s="97">
        <v>0.14599999999999999</v>
      </c>
      <c r="AP274" s="97">
        <v>0.128</v>
      </c>
      <c r="AQ274" s="97">
        <v>0.19800000000000001</v>
      </c>
    </row>
    <row r="275" spans="1:43" x14ac:dyDescent="0.25">
      <c r="A275" s="7">
        <v>67.5</v>
      </c>
      <c r="B275" s="14">
        <v>0.127</v>
      </c>
      <c r="C275" s="14">
        <v>0.13800000000000001</v>
      </c>
      <c r="D275" s="14">
        <v>0.13</v>
      </c>
      <c r="E275" s="14">
        <v>0.127</v>
      </c>
      <c r="F275" s="14">
        <v>0.156</v>
      </c>
      <c r="G275" s="14">
        <v>0.14499999999999999</v>
      </c>
      <c r="H275" s="14">
        <v>0.125</v>
      </c>
      <c r="I275" s="14">
        <v>0.13400000000000001</v>
      </c>
      <c r="J275" s="8">
        <v>0.121</v>
      </c>
      <c r="K275" s="14">
        <v>0.105</v>
      </c>
      <c r="L275" s="14">
        <v>0.13400000000000001</v>
      </c>
      <c r="M275" s="14">
        <v>0.123</v>
      </c>
      <c r="N275" s="8">
        <v>0.11899999999999999</v>
      </c>
      <c r="O275" s="8">
        <v>0.14899999999999999</v>
      </c>
      <c r="P275" s="8">
        <v>0.14399999999999999</v>
      </c>
      <c r="Q275" s="8">
        <v>0.13</v>
      </c>
      <c r="S275" s="99">
        <v>67.5</v>
      </c>
      <c r="T275" s="102">
        <v>0.153</v>
      </c>
      <c r="U275" s="102">
        <v>0.152</v>
      </c>
      <c r="V275" s="102">
        <v>0.124</v>
      </c>
      <c r="W275" s="102">
        <v>0.13900000000000001</v>
      </c>
      <c r="X275" s="102">
        <v>0.14499999999999999</v>
      </c>
      <c r="Y275" s="102">
        <v>0.122</v>
      </c>
      <c r="Z275" s="102">
        <v>0.17799999999999999</v>
      </c>
      <c r="AA275" s="102">
        <v>0.13400000000000001</v>
      </c>
      <c r="AB275" s="102">
        <v>0.11799999999999999</v>
      </c>
      <c r="AC275" s="102">
        <v>0.128</v>
      </c>
      <c r="AD275" s="102">
        <v>0.13200000000000001</v>
      </c>
      <c r="AE275" s="102">
        <v>0.14699999999999999</v>
      </c>
      <c r="AF275" s="102">
        <v>0.13300000000000001</v>
      </c>
      <c r="AG275" s="102">
        <v>0.157</v>
      </c>
      <c r="AH275" s="102">
        <v>0.155</v>
      </c>
      <c r="AI275" s="102">
        <v>0.14099999999999999</v>
      </c>
      <c r="AJ275" s="102">
        <v>0.13600000000000001</v>
      </c>
      <c r="AK275" s="102">
        <v>0.16500000000000001</v>
      </c>
      <c r="AL275" s="102">
        <v>0.13300000000000001</v>
      </c>
      <c r="AM275" s="102">
        <v>0.19400000000000001</v>
      </c>
      <c r="AN275" s="97">
        <v>0.13400000000000001</v>
      </c>
      <c r="AO275" s="97">
        <v>0.14799999999999999</v>
      </c>
      <c r="AP275" s="97">
        <v>0.126</v>
      </c>
      <c r="AQ275" s="97">
        <v>0.19800000000000001</v>
      </c>
    </row>
    <row r="276" spans="1:43" x14ac:dyDescent="0.25">
      <c r="A276" s="7">
        <v>67.75</v>
      </c>
      <c r="B276" s="14">
        <v>0.127</v>
      </c>
      <c r="C276" s="14">
        <v>0.13600000000000001</v>
      </c>
      <c r="D276" s="14">
        <v>0.13</v>
      </c>
      <c r="E276" s="14">
        <v>0.126</v>
      </c>
      <c r="F276" s="14">
        <v>0.153</v>
      </c>
      <c r="G276" s="14">
        <v>0.14599999999999999</v>
      </c>
      <c r="H276" s="14">
        <v>0.125</v>
      </c>
      <c r="I276" s="14">
        <v>0.13400000000000001</v>
      </c>
      <c r="J276" s="8">
        <v>0.121</v>
      </c>
      <c r="K276" s="14">
        <v>0.107</v>
      </c>
      <c r="L276" s="14">
        <v>0.13300000000000001</v>
      </c>
      <c r="M276" s="14">
        <v>0.122</v>
      </c>
      <c r="N276" s="8">
        <v>0.11799999999999999</v>
      </c>
      <c r="O276" s="8">
        <v>0.14899999999999999</v>
      </c>
      <c r="P276" s="8">
        <v>0.14299999999999999</v>
      </c>
      <c r="Q276" s="8">
        <v>0.13100000000000001</v>
      </c>
      <c r="S276" s="99">
        <v>67.75</v>
      </c>
      <c r="T276" s="102">
        <v>0.153</v>
      </c>
      <c r="U276" s="102">
        <v>0.152</v>
      </c>
      <c r="V276" s="102">
        <v>0.125</v>
      </c>
      <c r="W276" s="102">
        <v>0.13900000000000001</v>
      </c>
      <c r="X276" s="102">
        <v>0.14599999999999999</v>
      </c>
      <c r="Y276" s="102">
        <v>0.123</v>
      </c>
      <c r="Z276" s="102">
        <v>0.17799999999999999</v>
      </c>
      <c r="AA276" s="102">
        <v>0.13300000000000001</v>
      </c>
      <c r="AB276" s="102">
        <v>0.11799999999999999</v>
      </c>
      <c r="AC276" s="102">
        <v>0.129</v>
      </c>
      <c r="AD276" s="102">
        <v>0.13200000000000001</v>
      </c>
      <c r="AE276" s="102">
        <v>0.15</v>
      </c>
      <c r="AF276" s="102">
        <v>0.13300000000000001</v>
      </c>
      <c r="AG276" s="102">
        <v>0.158</v>
      </c>
      <c r="AH276" s="102">
        <v>0.155</v>
      </c>
      <c r="AI276" s="102">
        <v>0.14199999999999999</v>
      </c>
      <c r="AJ276" s="102">
        <v>0.13500000000000001</v>
      </c>
      <c r="AK276" s="102">
        <v>0.16700000000000001</v>
      </c>
      <c r="AL276" s="102">
        <v>0.13300000000000001</v>
      </c>
      <c r="AM276" s="102">
        <v>0.19400000000000001</v>
      </c>
      <c r="AN276" s="97">
        <v>0.13500000000000001</v>
      </c>
      <c r="AO276" s="97">
        <v>0.14899999999999999</v>
      </c>
      <c r="AP276" s="97">
        <v>0.128</v>
      </c>
      <c r="AQ276" s="97">
        <v>0.19800000000000001</v>
      </c>
    </row>
    <row r="277" spans="1:43" x14ac:dyDescent="0.25">
      <c r="A277" s="7">
        <v>68</v>
      </c>
      <c r="B277" s="14">
        <v>0.128</v>
      </c>
      <c r="C277" s="14">
        <v>0.13900000000000001</v>
      </c>
      <c r="D277" s="14">
        <v>0.13</v>
      </c>
      <c r="E277" s="14">
        <v>0.126</v>
      </c>
      <c r="F277" s="14">
        <v>0.157</v>
      </c>
      <c r="G277" s="14">
        <v>0.14399999999999999</v>
      </c>
      <c r="H277" s="14">
        <v>0.124</v>
      </c>
      <c r="I277" s="14">
        <v>0.13500000000000001</v>
      </c>
      <c r="J277" s="8">
        <v>0.12</v>
      </c>
      <c r="K277" s="14">
        <v>0.107</v>
      </c>
      <c r="L277" s="14">
        <v>0.13300000000000001</v>
      </c>
      <c r="M277" s="14">
        <v>0.122</v>
      </c>
      <c r="N277" s="8">
        <v>0.12</v>
      </c>
      <c r="O277" s="8">
        <v>0.15</v>
      </c>
      <c r="P277" s="8">
        <v>0.14499999999999999</v>
      </c>
      <c r="Q277" s="8">
        <v>0.13100000000000001</v>
      </c>
      <c r="S277" s="99">
        <v>68</v>
      </c>
      <c r="T277" s="102">
        <v>0.152</v>
      </c>
      <c r="U277" s="102">
        <v>0.152</v>
      </c>
      <c r="V277" s="102">
        <v>0.127</v>
      </c>
      <c r="W277" s="102">
        <v>0.14000000000000001</v>
      </c>
      <c r="X277" s="102">
        <v>0.14799999999999999</v>
      </c>
      <c r="Y277" s="102">
        <v>0.126</v>
      </c>
      <c r="Z277" s="102">
        <v>0.17799999999999999</v>
      </c>
      <c r="AA277" s="102">
        <v>0.13500000000000001</v>
      </c>
      <c r="AB277" s="102">
        <v>0.121</v>
      </c>
      <c r="AC277" s="102">
        <v>0.13</v>
      </c>
      <c r="AD277" s="102">
        <v>0.13300000000000001</v>
      </c>
      <c r="AE277" s="102">
        <v>0.153</v>
      </c>
      <c r="AF277" s="102">
        <v>0.13300000000000001</v>
      </c>
      <c r="AG277" s="102">
        <v>0.158</v>
      </c>
      <c r="AH277" s="102">
        <v>0.155</v>
      </c>
      <c r="AI277" s="102">
        <v>0.14199999999999999</v>
      </c>
      <c r="AJ277" s="102">
        <v>0.13700000000000001</v>
      </c>
      <c r="AK277" s="102">
        <v>0.16900000000000001</v>
      </c>
      <c r="AL277" s="102">
        <v>0.13300000000000001</v>
      </c>
      <c r="AM277" s="102">
        <v>0.193</v>
      </c>
      <c r="AN277" s="97">
        <v>0.13500000000000001</v>
      </c>
      <c r="AO277" s="97">
        <v>0.15</v>
      </c>
      <c r="AP277" s="97">
        <v>0.13</v>
      </c>
      <c r="AQ277" s="97">
        <v>0.20300000000000001</v>
      </c>
    </row>
    <row r="278" spans="1:43" x14ac:dyDescent="0.25">
      <c r="A278" s="7">
        <v>68.25</v>
      </c>
      <c r="B278" s="14">
        <v>0.128</v>
      </c>
      <c r="C278" s="14">
        <v>0.13900000000000001</v>
      </c>
      <c r="D278" s="14">
        <v>0.13200000000000001</v>
      </c>
      <c r="E278" s="14">
        <v>0.126</v>
      </c>
      <c r="F278" s="14">
        <v>0.158</v>
      </c>
      <c r="G278" s="14">
        <v>0.14599999999999999</v>
      </c>
      <c r="H278" s="14">
        <v>0.125</v>
      </c>
      <c r="I278" s="14">
        <v>0.13500000000000001</v>
      </c>
      <c r="J278" s="8">
        <v>0.122</v>
      </c>
      <c r="K278" s="14">
        <v>0.107</v>
      </c>
      <c r="L278" s="14">
        <v>0.13300000000000001</v>
      </c>
      <c r="M278" s="14">
        <v>0.123</v>
      </c>
      <c r="N278" s="8">
        <v>0.121</v>
      </c>
      <c r="O278" s="8">
        <v>0.15</v>
      </c>
      <c r="P278" s="8">
        <v>0.14599999999999999</v>
      </c>
      <c r="Q278" s="8">
        <v>0.13200000000000001</v>
      </c>
      <c r="S278" s="99">
        <v>68.25</v>
      </c>
      <c r="T278" s="102">
        <v>0.154</v>
      </c>
      <c r="U278" s="102">
        <v>0.155</v>
      </c>
      <c r="V278" s="102">
        <v>0.127</v>
      </c>
      <c r="W278" s="102">
        <v>0.14099999999999999</v>
      </c>
      <c r="X278" s="102">
        <v>0.15</v>
      </c>
      <c r="Y278" s="102">
        <v>0.127</v>
      </c>
      <c r="Z278" s="102">
        <v>0.17899999999999999</v>
      </c>
      <c r="AA278" s="102">
        <v>0.13700000000000001</v>
      </c>
      <c r="AB278" s="102">
        <v>0.121</v>
      </c>
      <c r="AC278" s="102">
        <v>0.129</v>
      </c>
      <c r="AD278" s="102">
        <v>0.13500000000000001</v>
      </c>
      <c r="AE278" s="102">
        <v>0.154</v>
      </c>
      <c r="AF278" s="102">
        <v>0.13400000000000001</v>
      </c>
      <c r="AG278" s="102">
        <v>0.16</v>
      </c>
      <c r="AH278" s="102">
        <v>0.157</v>
      </c>
      <c r="AI278" s="102">
        <v>0.14299999999999999</v>
      </c>
      <c r="AJ278" s="102">
        <v>0.13800000000000001</v>
      </c>
      <c r="AK278" s="102">
        <v>0.17</v>
      </c>
      <c r="AL278" s="102">
        <v>0.13500000000000001</v>
      </c>
      <c r="AM278" s="102">
        <v>0.19600000000000001</v>
      </c>
      <c r="AN278" s="97">
        <v>0.13600000000000001</v>
      </c>
      <c r="AO278" s="97">
        <v>0.15</v>
      </c>
      <c r="AP278" s="97">
        <v>0.13200000000000001</v>
      </c>
      <c r="AQ278" s="97">
        <v>0.20399999999999999</v>
      </c>
    </row>
    <row r="279" spans="1:43" x14ac:dyDescent="0.25">
      <c r="A279" s="7">
        <v>68.5</v>
      </c>
      <c r="B279" s="14">
        <v>0.128</v>
      </c>
      <c r="C279" s="14">
        <v>0.13800000000000001</v>
      </c>
      <c r="D279" s="14">
        <v>0.13100000000000001</v>
      </c>
      <c r="E279" s="14">
        <v>0.126</v>
      </c>
      <c r="F279" s="14">
        <v>0.157</v>
      </c>
      <c r="G279" s="14">
        <v>0.14699999999999999</v>
      </c>
      <c r="H279" s="14">
        <v>0.126</v>
      </c>
      <c r="I279" s="14">
        <v>0.13400000000000001</v>
      </c>
      <c r="J279" s="8">
        <v>0.121</v>
      </c>
      <c r="K279" s="14">
        <v>0.107</v>
      </c>
      <c r="L279" s="14">
        <v>0.13400000000000001</v>
      </c>
      <c r="M279" s="14">
        <v>0.125</v>
      </c>
      <c r="N279" s="8">
        <v>0.121</v>
      </c>
      <c r="O279" s="8">
        <v>0.15</v>
      </c>
      <c r="P279" s="8">
        <v>0.14499999999999999</v>
      </c>
      <c r="Q279" s="8">
        <v>0.13100000000000001</v>
      </c>
      <c r="S279" s="99">
        <v>68.5</v>
      </c>
      <c r="T279" s="102">
        <v>0.156</v>
      </c>
      <c r="U279" s="102">
        <v>0.155</v>
      </c>
      <c r="V279" s="102">
        <v>0.128</v>
      </c>
      <c r="W279" s="102">
        <v>0.14199999999999999</v>
      </c>
      <c r="X279" s="102">
        <v>0.15</v>
      </c>
      <c r="Y279" s="102">
        <v>0.126</v>
      </c>
      <c r="Z279" s="102">
        <v>0.18099999999999999</v>
      </c>
      <c r="AA279" s="102">
        <v>0.13500000000000001</v>
      </c>
      <c r="AB279" s="102">
        <v>0.123</v>
      </c>
      <c r="AC279" s="102">
        <v>0.128</v>
      </c>
      <c r="AD279" s="102">
        <v>0.13600000000000001</v>
      </c>
      <c r="AE279" s="102">
        <v>0.152</v>
      </c>
      <c r="AF279" s="102">
        <v>0.13500000000000001</v>
      </c>
      <c r="AG279" s="102">
        <v>0.161</v>
      </c>
      <c r="AH279" s="102">
        <v>0.156</v>
      </c>
      <c r="AI279" s="102">
        <v>0.14599999999999999</v>
      </c>
      <c r="AJ279" s="102">
        <v>0.13900000000000001</v>
      </c>
      <c r="AK279" s="102">
        <v>0.17100000000000001</v>
      </c>
      <c r="AL279" s="102">
        <v>0.13600000000000001</v>
      </c>
      <c r="AM279" s="102">
        <v>0.19700000000000001</v>
      </c>
      <c r="AN279" s="97">
        <v>0.13800000000000001</v>
      </c>
      <c r="AO279" s="97">
        <v>0.151</v>
      </c>
      <c r="AP279" s="97">
        <v>0.13100000000000001</v>
      </c>
      <c r="AQ279" s="97">
        <v>0.20300000000000001</v>
      </c>
    </row>
    <row r="280" spans="1:43" x14ac:dyDescent="0.25">
      <c r="A280" s="7">
        <v>68.75</v>
      </c>
      <c r="B280" s="14">
        <v>0.129</v>
      </c>
      <c r="C280" s="14">
        <v>0.13900000000000001</v>
      </c>
      <c r="D280" s="14">
        <v>0.13400000000000001</v>
      </c>
      <c r="E280" s="14">
        <v>0.125</v>
      </c>
      <c r="F280" s="14">
        <v>0.158</v>
      </c>
      <c r="G280" s="14">
        <v>0.14699999999999999</v>
      </c>
      <c r="H280" s="14">
        <v>0.126</v>
      </c>
      <c r="I280" s="14">
        <v>0.13500000000000001</v>
      </c>
      <c r="J280" s="8">
        <v>0.122</v>
      </c>
      <c r="K280" s="14">
        <v>0.108</v>
      </c>
      <c r="L280" s="14">
        <v>0.13300000000000001</v>
      </c>
      <c r="M280" s="14">
        <v>0.125</v>
      </c>
      <c r="N280" s="8">
        <v>0.12</v>
      </c>
      <c r="O280" s="8">
        <v>0.15</v>
      </c>
      <c r="P280" s="8">
        <v>0.14699999999999999</v>
      </c>
      <c r="Q280" s="8">
        <v>0.13200000000000001</v>
      </c>
      <c r="S280" s="99">
        <v>68.75</v>
      </c>
      <c r="T280" s="102">
        <v>0.157</v>
      </c>
      <c r="U280" s="102">
        <v>0.157</v>
      </c>
      <c r="V280" s="102">
        <v>0.129</v>
      </c>
      <c r="W280" s="102">
        <v>0.14199999999999999</v>
      </c>
      <c r="X280" s="102">
        <v>0.15</v>
      </c>
      <c r="Y280" s="102">
        <v>0.127</v>
      </c>
      <c r="Z280" s="102">
        <v>0.182</v>
      </c>
      <c r="AA280" s="102">
        <v>0.13700000000000001</v>
      </c>
      <c r="AB280" s="102">
        <v>0.122</v>
      </c>
      <c r="AC280" s="102">
        <v>0.13</v>
      </c>
      <c r="AD280" s="102">
        <v>0.13700000000000001</v>
      </c>
      <c r="AE280" s="102">
        <v>0.155</v>
      </c>
      <c r="AF280" s="102">
        <v>0.13500000000000001</v>
      </c>
      <c r="AG280" s="102">
        <v>0.16300000000000001</v>
      </c>
      <c r="AH280" s="102">
        <v>0.159</v>
      </c>
      <c r="AI280" s="102">
        <v>0.14599999999999999</v>
      </c>
      <c r="AJ280" s="102">
        <v>0.13800000000000001</v>
      </c>
      <c r="AK280" s="102">
        <v>0.17</v>
      </c>
      <c r="AL280" s="102">
        <v>0.13800000000000001</v>
      </c>
      <c r="AM280" s="102">
        <v>0.2</v>
      </c>
      <c r="AN280" s="97">
        <v>0.13800000000000001</v>
      </c>
      <c r="AO280" s="97">
        <v>0.152</v>
      </c>
      <c r="AP280" s="97">
        <v>0.13200000000000001</v>
      </c>
      <c r="AQ280" s="97">
        <v>0.20499999999999999</v>
      </c>
    </row>
    <row r="281" spans="1:43" x14ac:dyDescent="0.25">
      <c r="A281" s="7">
        <v>69</v>
      </c>
      <c r="B281" s="14">
        <v>0.13</v>
      </c>
      <c r="C281" s="14">
        <v>0.13800000000000001</v>
      </c>
      <c r="D281" s="14">
        <v>0.13</v>
      </c>
      <c r="E281" s="14">
        <v>0.126</v>
      </c>
      <c r="F281" s="14">
        <v>0.159</v>
      </c>
      <c r="G281" s="14">
        <v>0.14699999999999999</v>
      </c>
      <c r="H281" s="14">
        <v>0.126</v>
      </c>
      <c r="I281" s="14">
        <v>0.13500000000000001</v>
      </c>
      <c r="J281" s="8">
        <v>0.123</v>
      </c>
      <c r="K281" s="14">
        <v>0.108</v>
      </c>
      <c r="L281" s="14">
        <v>0.13400000000000001</v>
      </c>
      <c r="M281" s="14">
        <v>0.125</v>
      </c>
      <c r="N281" s="8">
        <v>0.123</v>
      </c>
      <c r="O281" s="8">
        <v>0.152</v>
      </c>
      <c r="P281" s="8">
        <v>0.14599999999999999</v>
      </c>
      <c r="Q281" s="8">
        <v>0.13300000000000001</v>
      </c>
      <c r="S281" s="99">
        <v>69</v>
      </c>
      <c r="T281" s="102">
        <v>0.159</v>
      </c>
      <c r="U281" s="102">
        <v>0.158</v>
      </c>
      <c r="V281" s="102">
        <v>0.128</v>
      </c>
      <c r="W281" s="102">
        <v>0.14299999999999999</v>
      </c>
      <c r="X281" s="102">
        <v>0.152</v>
      </c>
      <c r="Y281" s="102">
        <v>0.128</v>
      </c>
      <c r="Z281" s="102">
        <v>0.183</v>
      </c>
      <c r="AA281" s="102">
        <v>0.13800000000000001</v>
      </c>
      <c r="AB281" s="102">
        <v>0.122</v>
      </c>
      <c r="AC281" s="102">
        <v>0.13100000000000001</v>
      </c>
      <c r="AD281" s="102">
        <v>0.13700000000000001</v>
      </c>
      <c r="AE281" s="102">
        <v>0.156</v>
      </c>
      <c r="AF281" s="102">
        <v>0.13600000000000001</v>
      </c>
      <c r="AG281" s="102">
        <v>0.16200000000000001</v>
      </c>
      <c r="AH281" s="102">
        <v>0.158</v>
      </c>
      <c r="AI281" s="102">
        <v>0.14699999999999999</v>
      </c>
      <c r="AJ281" s="102">
        <v>0.14000000000000001</v>
      </c>
      <c r="AK281" s="102">
        <v>0.17299999999999999</v>
      </c>
      <c r="AL281" s="102">
        <v>0.13900000000000001</v>
      </c>
      <c r="AM281" s="102">
        <v>0.20200000000000001</v>
      </c>
      <c r="AN281" s="97">
        <v>0.13900000000000001</v>
      </c>
      <c r="AO281" s="97">
        <v>0.152</v>
      </c>
      <c r="AP281" s="97">
        <v>0.13200000000000001</v>
      </c>
      <c r="AQ281" s="97">
        <v>0.20599999999999999</v>
      </c>
    </row>
    <row r="282" spans="1:43" x14ac:dyDescent="0.25">
      <c r="A282" s="7">
        <v>69.25</v>
      </c>
      <c r="B282" s="14">
        <v>0.129</v>
      </c>
      <c r="C282" s="14">
        <v>0.13900000000000001</v>
      </c>
      <c r="D282" s="14">
        <v>0.13400000000000001</v>
      </c>
      <c r="E282" s="14">
        <v>0.127</v>
      </c>
      <c r="F282" s="14">
        <v>0.157</v>
      </c>
      <c r="G282" s="14">
        <v>0.14799999999999999</v>
      </c>
      <c r="H282" s="14">
        <v>0.127</v>
      </c>
      <c r="I282" s="14">
        <v>0.13600000000000001</v>
      </c>
      <c r="J282" s="8">
        <v>0.124</v>
      </c>
      <c r="K282" s="14">
        <v>0.109</v>
      </c>
      <c r="L282" s="14">
        <v>0.13400000000000001</v>
      </c>
      <c r="M282" s="14">
        <v>0.124</v>
      </c>
      <c r="N282" s="8">
        <v>0.122</v>
      </c>
      <c r="O282" s="8">
        <v>0.153</v>
      </c>
      <c r="P282" s="8">
        <v>0.14799999999999999</v>
      </c>
      <c r="Q282" s="8">
        <v>0.13400000000000001</v>
      </c>
      <c r="S282" s="99">
        <v>69.25</v>
      </c>
      <c r="T282" s="102">
        <v>0.159</v>
      </c>
      <c r="U282" s="102">
        <v>0.157</v>
      </c>
      <c r="V282" s="102">
        <v>0.13</v>
      </c>
      <c r="W282" s="102">
        <v>0.14399999999999999</v>
      </c>
      <c r="X282" s="102">
        <v>0.152</v>
      </c>
      <c r="Y282" s="102">
        <v>0.129</v>
      </c>
      <c r="Z282" s="102">
        <v>0.182</v>
      </c>
      <c r="AA282" s="102">
        <v>0.13900000000000001</v>
      </c>
      <c r="AB282" s="102">
        <v>0.124</v>
      </c>
      <c r="AC282" s="102">
        <v>0.13200000000000001</v>
      </c>
      <c r="AD282" s="102">
        <v>0.13700000000000001</v>
      </c>
      <c r="AE282" s="102">
        <v>0.155</v>
      </c>
      <c r="AF282" s="102">
        <v>0.13700000000000001</v>
      </c>
      <c r="AG282" s="102">
        <v>0.16300000000000001</v>
      </c>
      <c r="AH282" s="102">
        <v>0.159</v>
      </c>
      <c r="AI282" s="102">
        <v>0.14599999999999999</v>
      </c>
      <c r="AJ282" s="102">
        <v>0.14000000000000001</v>
      </c>
      <c r="AK282" s="102">
        <v>0.17499999999999999</v>
      </c>
      <c r="AL282" s="102">
        <v>0.13900000000000001</v>
      </c>
      <c r="AM282" s="102">
        <v>0.20200000000000001</v>
      </c>
      <c r="AN282" s="97">
        <v>0.13800000000000001</v>
      </c>
      <c r="AO282" s="97">
        <v>0.153</v>
      </c>
      <c r="AP282" s="97">
        <v>0.13400000000000001</v>
      </c>
      <c r="AQ282" s="97">
        <v>0.20699999999999999</v>
      </c>
    </row>
    <row r="283" spans="1:43" x14ac:dyDescent="0.25">
      <c r="A283" s="7">
        <v>69.5</v>
      </c>
      <c r="B283" s="14">
        <v>0.13</v>
      </c>
      <c r="C283" s="14">
        <v>0.14000000000000001</v>
      </c>
      <c r="D283" s="14">
        <v>0.13300000000000001</v>
      </c>
      <c r="E283" s="14">
        <v>0.127</v>
      </c>
      <c r="F283" s="14">
        <v>0.16</v>
      </c>
      <c r="G283" s="14">
        <v>0.14799999999999999</v>
      </c>
      <c r="H283" s="14">
        <v>0.127</v>
      </c>
      <c r="I283" s="14">
        <v>0.13700000000000001</v>
      </c>
      <c r="J283" s="8">
        <v>0.123</v>
      </c>
      <c r="K283" s="14">
        <v>0.109</v>
      </c>
      <c r="L283" s="14">
        <v>0.13500000000000001</v>
      </c>
      <c r="M283" s="14">
        <v>0.125</v>
      </c>
      <c r="N283" s="8">
        <v>0.123</v>
      </c>
      <c r="O283" s="8">
        <v>0.154</v>
      </c>
      <c r="P283" s="8">
        <v>0.14699999999999999</v>
      </c>
      <c r="Q283" s="8">
        <v>0.13300000000000001</v>
      </c>
      <c r="S283" s="99">
        <v>69.5</v>
      </c>
      <c r="T283" s="102">
        <v>0.16</v>
      </c>
      <c r="U283" s="102">
        <v>0.16</v>
      </c>
      <c r="V283" s="102">
        <v>0.128</v>
      </c>
      <c r="W283" s="102">
        <v>0.14399999999999999</v>
      </c>
      <c r="X283" s="102">
        <v>0.152</v>
      </c>
      <c r="Y283" s="102">
        <v>0.129</v>
      </c>
      <c r="Z283" s="102">
        <v>0.185</v>
      </c>
      <c r="AA283" s="102">
        <v>0.13900000000000001</v>
      </c>
      <c r="AB283" s="102">
        <v>0.123</v>
      </c>
      <c r="AC283" s="102">
        <v>0.13100000000000001</v>
      </c>
      <c r="AD283" s="102">
        <v>0.13800000000000001</v>
      </c>
      <c r="AE283" s="102">
        <v>0.155</v>
      </c>
      <c r="AF283" s="102">
        <v>0.13800000000000001</v>
      </c>
      <c r="AG283" s="102">
        <v>0.16500000000000001</v>
      </c>
      <c r="AH283" s="102">
        <v>0.158</v>
      </c>
      <c r="AI283" s="102">
        <v>0.14599999999999999</v>
      </c>
      <c r="AJ283" s="102">
        <v>0.14199999999999999</v>
      </c>
      <c r="AK283" s="102">
        <v>0.17299999999999999</v>
      </c>
      <c r="AL283" s="102">
        <v>0.14199999999999999</v>
      </c>
      <c r="AM283" s="102">
        <v>0.20599999999999999</v>
      </c>
      <c r="AN283" s="97">
        <v>0.13800000000000001</v>
      </c>
      <c r="AO283" s="97">
        <v>0.153</v>
      </c>
      <c r="AP283" s="97">
        <v>0.13300000000000001</v>
      </c>
      <c r="AQ283" s="97">
        <v>0.20799999999999999</v>
      </c>
    </row>
    <row r="284" spans="1:43" x14ac:dyDescent="0.25">
      <c r="A284" s="7">
        <v>69.75</v>
      </c>
      <c r="B284" s="14">
        <v>0.129</v>
      </c>
      <c r="C284" s="14">
        <v>0.13900000000000001</v>
      </c>
      <c r="D284" s="14">
        <v>0.13400000000000001</v>
      </c>
      <c r="E284" s="14">
        <v>0.127</v>
      </c>
      <c r="F284" s="14">
        <v>0.161</v>
      </c>
      <c r="G284" s="14">
        <v>0.15</v>
      </c>
      <c r="H284" s="14">
        <v>0.127</v>
      </c>
      <c r="I284" s="14">
        <v>0.13600000000000001</v>
      </c>
      <c r="J284" s="8">
        <v>0.124</v>
      </c>
      <c r="K284" s="14">
        <v>0.11</v>
      </c>
      <c r="L284" s="14">
        <v>0.13400000000000001</v>
      </c>
      <c r="M284" s="14">
        <v>0.126</v>
      </c>
      <c r="N284" s="8">
        <v>0.123</v>
      </c>
      <c r="O284" s="8">
        <v>0.153</v>
      </c>
      <c r="P284" s="8">
        <v>0.14799999999999999</v>
      </c>
      <c r="Q284" s="8">
        <v>0.13200000000000001</v>
      </c>
      <c r="S284" s="99">
        <v>69.75</v>
      </c>
      <c r="T284" s="102">
        <v>0.161</v>
      </c>
      <c r="U284" s="102">
        <v>0.161</v>
      </c>
      <c r="V284" s="102">
        <v>0.13</v>
      </c>
      <c r="W284" s="102">
        <v>0.14599999999999999</v>
      </c>
      <c r="X284" s="102">
        <v>0.153</v>
      </c>
      <c r="Y284" s="102">
        <v>0.13</v>
      </c>
      <c r="Z284" s="102">
        <v>0.186</v>
      </c>
      <c r="AA284" s="102">
        <v>0.13900000000000001</v>
      </c>
      <c r="AB284" s="102">
        <v>0.125</v>
      </c>
      <c r="AC284" s="102">
        <v>0.13300000000000001</v>
      </c>
      <c r="AD284" s="102">
        <v>0.13900000000000001</v>
      </c>
      <c r="AE284" s="102">
        <v>0.157</v>
      </c>
      <c r="AF284" s="102">
        <v>0.13900000000000001</v>
      </c>
      <c r="AG284" s="102">
        <v>0.16400000000000001</v>
      </c>
      <c r="AH284" s="102">
        <v>0.16</v>
      </c>
      <c r="AI284" s="102">
        <v>0.14699999999999999</v>
      </c>
      <c r="AJ284" s="102">
        <v>0.14199999999999999</v>
      </c>
      <c r="AK284" s="102">
        <v>0.17599999999999999</v>
      </c>
      <c r="AL284" s="102">
        <v>0.14199999999999999</v>
      </c>
      <c r="AM284" s="102">
        <v>0.20499999999999999</v>
      </c>
      <c r="AN284" s="97">
        <v>0.14000000000000001</v>
      </c>
      <c r="AO284" s="97">
        <v>0.155</v>
      </c>
      <c r="AP284" s="97">
        <v>0.13600000000000001</v>
      </c>
      <c r="AQ284" s="97">
        <v>0.20899999999999999</v>
      </c>
    </row>
    <row r="285" spans="1:43" x14ac:dyDescent="0.25">
      <c r="A285" s="7">
        <v>70</v>
      </c>
      <c r="B285" s="14">
        <v>0.13200000000000001</v>
      </c>
      <c r="C285" s="14">
        <v>0.14000000000000001</v>
      </c>
      <c r="D285" s="14">
        <v>0.13500000000000001</v>
      </c>
      <c r="E285" s="14">
        <v>0.127</v>
      </c>
      <c r="F285" s="14">
        <v>0.16</v>
      </c>
      <c r="G285" s="14">
        <v>0.14899999999999999</v>
      </c>
      <c r="H285" s="14">
        <v>0.127</v>
      </c>
      <c r="I285" s="14">
        <v>0.13500000000000001</v>
      </c>
      <c r="J285" s="8">
        <v>0.125</v>
      </c>
      <c r="K285" s="14">
        <v>0.11</v>
      </c>
      <c r="L285" s="14">
        <v>0.13600000000000001</v>
      </c>
      <c r="M285" s="14">
        <v>0.125</v>
      </c>
      <c r="N285" s="8">
        <v>0.124</v>
      </c>
      <c r="O285" s="8">
        <v>0.16300000000000001</v>
      </c>
      <c r="P285" s="8">
        <v>0.14799999999999999</v>
      </c>
      <c r="Q285" s="8">
        <v>0.13200000000000001</v>
      </c>
      <c r="S285" s="99">
        <v>70</v>
      </c>
      <c r="T285" s="102">
        <v>0.161</v>
      </c>
      <c r="U285" s="102">
        <v>0.16</v>
      </c>
      <c r="V285" s="102">
        <v>0.13300000000000001</v>
      </c>
      <c r="W285" s="102">
        <v>0.14599999999999999</v>
      </c>
      <c r="X285" s="102">
        <v>0.155</v>
      </c>
      <c r="Y285" s="102">
        <v>0.13100000000000001</v>
      </c>
      <c r="Z285" s="102">
        <v>0.186</v>
      </c>
      <c r="AA285" s="102">
        <v>0.14000000000000001</v>
      </c>
      <c r="AB285" s="102">
        <v>0.126</v>
      </c>
      <c r="AC285" s="102">
        <v>0.13200000000000001</v>
      </c>
      <c r="AD285" s="102">
        <v>0.14099999999999999</v>
      </c>
      <c r="AE285" s="102">
        <v>0.159</v>
      </c>
      <c r="AF285" s="102">
        <v>0.13800000000000001</v>
      </c>
      <c r="AG285" s="102">
        <v>0.16600000000000001</v>
      </c>
      <c r="AH285" s="102">
        <v>0.161</v>
      </c>
      <c r="AI285" s="102">
        <v>0.14899999999999999</v>
      </c>
      <c r="AJ285" s="102">
        <v>0.14199999999999999</v>
      </c>
      <c r="AK285" s="102">
        <v>0.17799999999999999</v>
      </c>
      <c r="AL285" s="102">
        <v>0.14399999999999999</v>
      </c>
      <c r="AM285" s="102">
        <v>0.20499999999999999</v>
      </c>
      <c r="AN285" s="97">
        <v>0.14199999999999999</v>
      </c>
      <c r="AO285" s="97">
        <v>0.154</v>
      </c>
      <c r="AP285" s="97">
        <v>0.13600000000000001</v>
      </c>
      <c r="AQ285" s="97">
        <v>0.21099999999999999</v>
      </c>
    </row>
    <row r="286" spans="1:43" x14ac:dyDescent="0.25">
      <c r="A286" s="7">
        <v>70.25</v>
      </c>
      <c r="B286" s="14">
        <v>0.13100000000000001</v>
      </c>
      <c r="C286" s="14">
        <v>0.13800000000000001</v>
      </c>
      <c r="D286" s="14">
        <v>0.13500000000000001</v>
      </c>
      <c r="E286" s="14">
        <v>0.126</v>
      </c>
      <c r="F286" s="14">
        <v>0.157</v>
      </c>
      <c r="G286" s="14">
        <v>0.14799999999999999</v>
      </c>
      <c r="H286" s="14">
        <v>0.128</v>
      </c>
      <c r="I286" s="14">
        <v>0.13500000000000001</v>
      </c>
      <c r="J286" s="8">
        <v>0.123</v>
      </c>
      <c r="K286" s="14">
        <v>0.112</v>
      </c>
      <c r="L286" s="14">
        <v>0.13500000000000001</v>
      </c>
      <c r="M286" s="14">
        <v>0.126</v>
      </c>
      <c r="N286" s="8">
        <v>0.126</v>
      </c>
      <c r="O286" s="8">
        <v>0.16300000000000001</v>
      </c>
      <c r="P286" s="8">
        <v>0.14799999999999999</v>
      </c>
      <c r="Q286" s="8">
        <v>0.13300000000000001</v>
      </c>
      <c r="S286" s="99">
        <v>70.25</v>
      </c>
      <c r="T286" s="102">
        <v>0.16200000000000001</v>
      </c>
      <c r="U286" s="102">
        <v>0.161</v>
      </c>
      <c r="V286" s="102">
        <v>0.13400000000000001</v>
      </c>
      <c r="W286" s="102">
        <v>0.14599999999999999</v>
      </c>
      <c r="X286" s="102">
        <v>0.156</v>
      </c>
      <c r="Y286" s="102">
        <v>0.13100000000000001</v>
      </c>
      <c r="Z286" s="102">
        <v>0.186</v>
      </c>
      <c r="AA286" s="102">
        <v>0.14199999999999999</v>
      </c>
      <c r="AB286" s="102">
        <v>0.126</v>
      </c>
      <c r="AC286" s="102">
        <v>0.13400000000000001</v>
      </c>
      <c r="AD286" s="102">
        <v>0.14000000000000001</v>
      </c>
      <c r="AE286" s="102">
        <v>0.161</v>
      </c>
      <c r="AF286" s="102">
        <v>0.14099999999999999</v>
      </c>
      <c r="AG286" s="102">
        <v>0.16700000000000001</v>
      </c>
      <c r="AH286" s="102">
        <v>0.16</v>
      </c>
      <c r="AI286" s="102">
        <v>0.14899999999999999</v>
      </c>
      <c r="AJ286" s="102">
        <v>0.14199999999999999</v>
      </c>
      <c r="AK286" s="102">
        <v>0.17799999999999999</v>
      </c>
      <c r="AL286" s="102">
        <v>0.14499999999999999</v>
      </c>
      <c r="AM286" s="102">
        <v>0.20599999999999999</v>
      </c>
      <c r="AN286" s="97">
        <v>0.14099999999999999</v>
      </c>
      <c r="AO286" s="97">
        <v>0.156</v>
      </c>
      <c r="AP286" s="97">
        <v>0.13700000000000001</v>
      </c>
      <c r="AQ286" s="97">
        <v>0.21099999999999999</v>
      </c>
    </row>
    <row r="287" spans="1:43" x14ac:dyDescent="0.25">
      <c r="A287" s="7">
        <v>70.5</v>
      </c>
      <c r="B287" s="14">
        <v>0.13</v>
      </c>
      <c r="C287" s="14">
        <v>0.14199999999999999</v>
      </c>
      <c r="D287" s="14">
        <v>0.13500000000000001</v>
      </c>
      <c r="E287" s="14">
        <v>0.127</v>
      </c>
      <c r="F287" s="14">
        <v>0.16200000000000001</v>
      </c>
      <c r="G287" s="14">
        <v>0.14699999999999999</v>
      </c>
      <c r="H287" s="14">
        <v>0.128</v>
      </c>
      <c r="I287" s="14">
        <v>0.13800000000000001</v>
      </c>
      <c r="J287" s="8">
        <v>0.126</v>
      </c>
      <c r="K287" s="14">
        <v>0.11</v>
      </c>
      <c r="L287" s="14">
        <v>0.13600000000000001</v>
      </c>
      <c r="M287" s="14">
        <v>0.127</v>
      </c>
      <c r="N287" s="8">
        <v>0.125</v>
      </c>
      <c r="O287" s="8">
        <v>0.16</v>
      </c>
      <c r="P287" s="8">
        <v>0.151</v>
      </c>
      <c r="Q287" s="8">
        <v>0.13500000000000001</v>
      </c>
      <c r="S287" s="99">
        <v>70.5</v>
      </c>
      <c r="T287" s="102">
        <v>0.16200000000000001</v>
      </c>
      <c r="U287" s="102">
        <v>0.16200000000000001</v>
      </c>
      <c r="V287" s="102">
        <v>0.13400000000000001</v>
      </c>
      <c r="W287" s="102">
        <v>0.14699999999999999</v>
      </c>
      <c r="X287" s="102">
        <v>0.157</v>
      </c>
      <c r="Y287" s="102">
        <v>0.13200000000000001</v>
      </c>
      <c r="Z287" s="102">
        <v>0.186</v>
      </c>
      <c r="AA287" s="102">
        <v>0.14099999999999999</v>
      </c>
      <c r="AB287" s="102">
        <v>0.128</v>
      </c>
      <c r="AC287" s="102">
        <v>0.13300000000000001</v>
      </c>
      <c r="AD287" s="102">
        <v>0.14099999999999999</v>
      </c>
      <c r="AE287" s="102">
        <v>0.16</v>
      </c>
      <c r="AF287" s="102">
        <v>0.14099999999999999</v>
      </c>
      <c r="AG287" s="102">
        <v>0.16600000000000001</v>
      </c>
      <c r="AH287" s="102">
        <v>0.16200000000000001</v>
      </c>
      <c r="AI287" s="102">
        <v>0.14799999999999999</v>
      </c>
      <c r="AJ287" s="102">
        <v>0.14399999999999999</v>
      </c>
      <c r="AK287" s="102">
        <v>0.17899999999999999</v>
      </c>
      <c r="AL287" s="102">
        <v>0.14499999999999999</v>
      </c>
      <c r="AM287" s="102">
        <v>0.20699999999999999</v>
      </c>
      <c r="AN287" s="97">
        <v>0.14299999999999999</v>
      </c>
      <c r="AO287" s="97">
        <v>0.156</v>
      </c>
      <c r="AP287" s="97">
        <v>0.13700000000000001</v>
      </c>
      <c r="AQ287" s="97">
        <v>0.21299999999999999</v>
      </c>
    </row>
    <row r="288" spans="1:43" x14ac:dyDescent="0.25">
      <c r="A288" s="7">
        <v>70.75</v>
      </c>
      <c r="B288" s="14">
        <v>0.13100000000000001</v>
      </c>
      <c r="C288" s="14">
        <v>0.14000000000000001</v>
      </c>
      <c r="D288" s="14">
        <v>0.13500000000000001</v>
      </c>
      <c r="E288" s="14">
        <v>0.127</v>
      </c>
      <c r="F288" s="14">
        <v>0.16</v>
      </c>
      <c r="G288" s="14">
        <v>0.14799999999999999</v>
      </c>
      <c r="H288" s="14">
        <v>0.128</v>
      </c>
      <c r="I288" s="14">
        <v>0.13700000000000001</v>
      </c>
      <c r="J288" s="8">
        <v>0.125</v>
      </c>
      <c r="K288" s="14">
        <v>0.112</v>
      </c>
      <c r="L288" s="14">
        <v>0.13500000000000001</v>
      </c>
      <c r="M288" s="14">
        <v>0.128</v>
      </c>
      <c r="N288" s="8">
        <v>0.125</v>
      </c>
      <c r="O288" s="8">
        <v>0.16200000000000001</v>
      </c>
      <c r="P288" s="8">
        <v>0.151</v>
      </c>
      <c r="Q288" s="8">
        <v>0.13300000000000001</v>
      </c>
      <c r="S288" s="99">
        <v>70.75</v>
      </c>
      <c r="T288" s="102">
        <v>0.16400000000000001</v>
      </c>
      <c r="U288" s="102">
        <v>0.16300000000000001</v>
      </c>
      <c r="V288" s="102">
        <v>0.13500000000000001</v>
      </c>
      <c r="W288" s="102">
        <v>0.14799999999999999</v>
      </c>
      <c r="X288" s="102">
        <v>0.156</v>
      </c>
      <c r="Y288" s="102">
        <v>0.13200000000000001</v>
      </c>
      <c r="Z288" s="102">
        <v>0.187</v>
      </c>
      <c r="AA288" s="102">
        <v>0.14199999999999999</v>
      </c>
      <c r="AB288" s="102">
        <v>0.129</v>
      </c>
      <c r="AC288" s="102">
        <v>0.13500000000000001</v>
      </c>
      <c r="AD288" s="102">
        <v>0.14099999999999999</v>
      </c>
      <c r="AE288" s="102">
        <v>0.16</v>
      </c>
      <c r="AF288" s="102">
        <v>0.14199999999999999</v>
      </c>
      <c r="AG288" s="102">
        <v>0.16800000000000001</v>
      </c>
      <c r="AH288" s="102">
        <v>0.161</v>
      </c>
      <c r="AI288" s="102">
        <v>0.15</v>
      </c>
      <c r="AJ288" s="102">
        <v>0.14399999999999999</v>
      </c>
      <c r="AK288" s="102">
        <v>0.17899999999999999</v>
      </c>
      <c r="AL288" s="102">
        <v>0.14599999999999999</v>
      </c>
      <c r="AM288" s="102">
        <v>0.21</v>
      </c>
      <c r="AN288" s="97">
        <v>0.14199999999999999</v>
      </c>
      <c r="AO288" s="97">
        <v>0.158</v>
      </c>
      <c r="AP288" s="97">
        <v>0.13700000000000001</v>
      </c>
      <c r="AQ288" s="97">
        <v>0.21299999999999999</v>
      </c>
    </row>
    <row r="289" spans="1:43" x14ac:dyDescent="0.25">
      <c r="A289" s="7">
        <v>71</v>
      </c>
      <c r="B289" s="14">
        <v>0.13200000000000001</v>
      </c>
      <c r="C289" s="14">
        <v>0.14099999999999999</v>
      </c>
      <c r="D289" s="14">
        <v>0.13600000000000001</v>
      </c>
      <c r="E289" s="14">
        <v>0.13</v>
      </c>
      <c r="F289" s="14">
        <v>0.161</v>
      </c>
      <c r="G289" s="14">
        <v>0.14799999999999999</v>
      </c>
      <c r="H289" s="14">
        <v>0.128</v>
      </c>
      <c r="I289" s="14">
        <v>0.14099999999999999</v>
      </c>
      <c r="J289" s="8">
        <v>0.127</v>
      </c>
      <c r="K289" s="14">
        <v>0.111</v>
      </c>
      <c r="L289" s="14">
        <v>0.13700000000000001</v>
      </c>
      <c r="M289" s="14">
        <v>0.126</v>
      </c>
      <c r="N289" s="8">
        <v>0.128</v>
      </c>
      <c r="O289" s="8">
        <v>0.16300000000000001</v>
      </c>
      <c r="P289" s="8">
        <v>0.151</v>
      </c>
      <c r="Q289" s="8">
        <v>0.13500000000000001</v>
      </c>
      <c r="S289" s="99">
        <v>71</v>
      </c>
      <c r="T289" s="102">
        <v>0.16400000000000001</v>
      </c>
      <c r="U289" s="102">
        <v>0.16300000000000001</v>
      </c>
      <c r="V289" s="102">
        <v>0.13300000000000001</v>
      </c>
      <c r="W289" s="102">
        <v>0.14799999999999999</v>
      </c>
      <c r="X289" s="102">
        <v>0.156</v>
      </c>
      <c r="Y289" s="102">
        <v>0.13200000000000001</v>
      </c>
      <c r="Z289" s="102">
        <v>0.188</v>
      </c>
      <c r="AA289" s="102">
        <v>0.14199999999999999</v>
      </c>
      <c r="AB289" s="102">
        <v>0.127</v>
      </c>
      <c r="AC289" s="102">
        <v>0.13500000000000001</v>
      </c>
      <c r="AD289" s="102">
        <v>0.14299999999999999</v>
      </c>
      <c r="AE289" s="102">
        <v>0.16</v>
      </c>
      <c r="AF289" s="102">
        <v>0.14000000000000001</v>
      </c>
      <c r="AG289" s="102">
        <v>0.16800000000000001</v>
      </c>
      <c r="AH289" s="102">
        <v>0.16300000000000001</v>
      </c>
      <c r="AI289" s="102">
        <v>0.15</v>
      </c>
      <c r="AJ289" s="102">
        <v>0.14299999999999999</v>
      </c>
      <c r="AK289" s="102">
        <v>0.17899999999999999</v>
      </c>
      <c r="AL289" s="102">
        <v>0.14699999999999999</v>
      </c>
      <c r="AM289" s="102">
        <v>0.20899999999999999</v>
      </c>
      <c r="AN289" s="97">
        <v>0.14299999999999999</v>
      </c>
      <c r="AO289" s="97">
        <v>0.157</v>
      </c>
      <c r="AP289" s="97">
        <v>0.13800000000000001</v>
      </c>
      <c r="AQ289" s="97">
        <v>0.215</v>
      </c>
    </row>
    <row r="290" spans="1:43" x14ac:dyDescent="0.25">
      <c r="A290" s="7">
        <v>71.25</v>
      </c>
      <c r="B290" s="14">
        <v>0.13100000000000001</v>
      </c>
      <c r="C290" s="14">
        <v>0.13900000000000001</v>
      </c>
      <c r="D290" s="14">
        <v>0.13600000000000001</v>
      </c>
      <c r="E290" s="14">
        <v>0.13</v>
      </c>
      <c r="F290" s="14">
        <v>0.159</v>
      </c>
      <c r="G290" s="14">
        <v>0.15</v>
      </c>
      <c r="H290" s="14">
        <v>0.127</v>
      </c>
      <c r="I290" s="14">
        <v>0.14000000000000001</v>
      </c>
      <c r="J290" s="8">
        <v>0.127</v>
      </c>
      <c r="K290" s="14">
        <v>0.112</v>
      </c>
      <c r="L290" s="14">
        <v>0.13600000000000001</v>
      </c>
      <c r="M290" s="14">
        <v>0.128</v>
      </c>
      <c r="N290" s="8">
        <v>0.127</v>
      </c>
      <c r="O290" s="8">
        <v>0.16600000000000001</v>
      </c>
      <c r="P290" s="8">
        <v>0.152</v>
      </c>
      <c r="Q290" s="8">
        <v>0.13700000000000001</v>
      </c>
      <c r="S290" s="99">
        <v>71.25</v>
      </c>
      <c r="T290" s="102">
        <v>0.16500000000000001</v>
      </c>
      <c r="U290" s="102">
        <v>0.16300000000000001</v>
      </c>
      <c r="V290" s="102">
        <v>0.13500000000000001</v>
      </c>
      <c r="W290" s="102">
        <v>0.14899999999999999</v>
      </c>
      <c r="X290" s="102">
        <v>0.158</v>
      </c>
      <c r="Y290" s="102">
        <v>0.13200000000000001</v>
      </c>
      <c r="Z290" s="102">
        <v>0.188</v>
      </c>
      <c r="AA290" s="102">
        <v>0.14299999999999999</v>
      </c>
      <c r="AB290" s="102">
        <v>0.128</v>
      </c>
      <c r="AC290" s="102">
        <v>0.13400000000000001</v>
      </c>
      <c r="AD290" s="102">
        <v>0.14199999999999999</v>
      </c>
      <c r="AE290" s="102">
        <v>0.16200000000000001</v>
      </c>
      <c r="AF290" s="102">
        <v>0.14299999999999999</v>
      </c>
      <c r="AG290" s="102">
        <v>0.16900000000000001</v>
      </c>
      <c r="AH290" s="102">
        <v>0.16200000000000001</v>
      </c>
      <c r="AI290" s="102">
        <v>0.15</v>
      </c>
      <c r="AJ290" s="102">
        <v>0.14499999999999999</v>
      </c>
      <c r="AK290" s="102">
        <v>0.18</v>
      </c>
      <c r="AL290" s="102">
        <v>0.14699999999999999</v>
      </c>
      <c r="AM290" s="102">
        <v>0.20899999999999999</v>
      </c>
      <c r="AN290" s="97">
        <v>0.14299999999999999</v>
      </c>
      <c r="AO290" s="97">
        <v>0.159</v>
      </c>
      <c r="AP290" s="97">
        <v>0.13900000000000001</v>
      </c>
      <c r="AQ290" s="97">
        <v>0.215</v>
      </c>
    </row>
    <row r="291" spans="1:43" x14ac:dyDescent="0.25">
      <c r="A291" s="7">
        <v>71.5</v>
      </c>
      <c r="B291" s="14">
        <v>0.13200000000000001</v>
      </c>
      <c r="C291" s="14">
        <v>0.14199999999999999</v>
      </c>
      <c r="D291" s="14">
        <v>0.13700000000000001</v>
      </c>
      <c r="E291" s="14">
        <v>0.13100000000000001</v>
      </c>
      <c r="F291" s="14">
        <v>0.16300000000000001</v>
      </c>
      <c r="G291" s="14">
        <v>0.14799999999999999</v>
      </c>
      <c r="H291" s="14">
        <v>0.13100000000000001</v>
      </c>
      <c r="I291" s="14">
        <v>0.14199999999999999</v>
      </c>
      <c r="J291" s="8">
        <v>0.126</v>
      </c>
      <c r="K291" s="14">
        <v>0.112</v>
      </c>
      <c r="L291" s="14">
        <v>0.13800000000000001</v>
      </c>
      <c r="M291" s="14">
        <v>0.129</v>
      </c>
      <c r="N291" s="8">
        <v>0.127</v>
      </c>
      <c r="O291" s="8">
        <v>0.16600000000000001</v>
      </c>
      <c r="P291" s="8">
        <v>0.153</v>
      </c>
      <c r="Q291" s="8">
        <v>0.13800000000000001</v>
      </c>
      <c r="S291" s="99">
        <v>71.5</v>
      </c>
      <c r="T291" s="102">
        <v>0.16400000000000001</v>
      </c>
      <c r="U291" s="102">
        <v>0.16400000000000001</v>
      </c>
      <c r="V291" s="102">
        <v>0.13500000000000001</v>
      </c>
      <c r="W291" s="102">
        <v>0.14899999999999999</v>
      </c>
      <c r="X291" s="102">
        <v>0.158</v>
      </c>
      <c r="Y291" s="102">
        <v>0.13400000000000001</v>
      </c>
      <c r="Z291" s="102">
        <v>0.188</v>
      </c>
      <c r="AA291" s="102">
        <v>0.14299999999999999</v>
      </c>
      <c r="AB291" s="102">
        <v>0.128</v>
      </c>
      <c r="AC291" s="102">
        <v>0.13500000000000001</v>
      </c>
      <c r="AD291" s="102">
        <v>0.14399999999999999</v>
      </c>
      <c r="AE291" s="102">
        <v>0.16400000000000001</v>
      </c>
      <c r="AF291" s="102">
        <v>0.14199999999999999</v>
      </c>
      <c r="AG291" s="102">
        <v>0.16800000000000001</v>
      </c>
      <c r="AH291" s="102">
        <v>0.16200000000000001</v>
      </c>
      <c r="AI291" s="102">
        <v>0.151</v>
      </c>
      <c r="AJ291" s="102">
        <v>0.14499999999999999</v>
      </c>
      <c r="AK291" s="102">
        <v>0.182</v>
      </c>
      <c r="AL291" s="102">
        <v>0.14599999999999999</v>
      </c>
      <c r="AM291" s="102">
        <v>0.21</v>
      </c>
      <c r="AN291" s="97">
        <v>0.14399999999999999</v>
      </c>
      <c r="AO291" s="97">
        <v>0.158</v>
      </c>
      <c r="AP291" s="97">
        <v>0.14000000000000001</v>
      </c>
      <c r="AQ291" s="97">
        <v>0.217</v>
      </c>
    </row>
    <row r="292" spans="1:43" x14ac:dyDescent="0.25">
      <c r="A292" s="7">
        <v>71.75</v>
      </c>
      <c r="B292" s="14">
        <v>0.13200000000000001</v>
      </c>
      <c r="C292" s="14">
        <v>0.13900000000000001</v>
      </c>
      <c r="D292" s="14">
        <v>0.13500000000000001</v>
      </c>
      <c r="E292" s="14">
        <v>0.13</v>
      </c>
      <c r="F292" s="14">
        <v>0.16200000000000001</v>
      </c>
      <c r="G292" s="14">
        <v>0.151</v>
      </c>
      <c r="H292" s="14">
        <v>0.128</v>
      </c>
      <c r="I292" s="14">
        <v>0.13900000000000001</v>
      </c>
      <c r="J292" s="8">
        <v>0.127</v>
      </c>
      <c r="K292" s="14">
        <v>0.113</v>
      </c>
      <c r="L292" s="14">
        <v>0.13800000000000001</v>
      </c>
      <c r="M292" s="14">
        <v>0.128</v>
      </c>
      <c r="N292" s="8">
        <v>0.128</v>
      </c>
      <c r="O292" s="8">
        <v>0.16500000000000001</v>
      </c>
      <c r="P292" s="8">
        <v>0.152</v>
      </c>
      <c r="Q292" s="8">
        <v>0.13700000000000001</v>
      </c>
      <c r="S292" s="99">
        <v>71.75</v>
      </c>
      <c r="T292" s="102">
        <v>0.16400000000000001</v>
      </c>
      <c r="U292" s="102">
        <v>0.16400000000000001</v>
      </c>
      <c r="V292" s="102">
        <v>0.13600000000000001</v>
      </c>
      <c r="W292" s="102">
        <v>0.15</v>
      </c>
      <c r="X292" s="102">
        <v>0.158</v>
      </c>
      <c r="Y292" s="102">
        <v>0.13300000000000001</v>
      </c>
      <c r="Z292" s="102">
        <v>0.187</v>
      </c>
      <c r="AA292" s="102">
        <v>0.14299999999999999</v>
      </c>
      <c r="AB292" s="102">
        <v>0.129</v>
      </c>
      <c r="AC292" s="102">
        <v>0.13700000000000001</v>
      </c>
      <c r="AD292" s="102">
        <v>0.14299999999999999</v>
      </c>
      <c r="AE292" s="102">
        <v>0.16300000000000001</v>
      </c>
      <c r="AF292" s="102">
        <v>0.14099999999999999</v>
      </c>
      <c r="AG292" s="102">
        <v>0.16900000000000001</v>
      </c>
      <c r="AH292" s="102">
        <v>0.16300000000000001</v>
      </c>
      <c r="AI292" s="102">
        <v>0.152</v>
      </c>
      <c r="AJ292" s="102">
        <v>0.14599999999999999</v>
      </c>
      <c r="AK292" s="102">
        <v>0.183</v>
      </c>
      <c r="AL292" s="102">
        <v>0.14599999999999999</v>
      </c>
      <c r="AM292" s="102">
        <v>0.21</v>
      </c>
      <c r="AN292" s="97">
        <v>0.14499999999999999</v>
      </c>
      <c r="AO292" s="97">
        <v>0.16</v>
      </c>
      <c r="AP292" s="97">
        <v>0.14000000000000001</v>
      </c>
      <c r="AQ292" s="97">
        <v>0.218</v>
      </c>
    </row>
    <row r="293" spans="1:43" x14ac:dyDescent="0.25">
      <c r="A293" s="7">
        <v>72</v>
      </c>
      <c r="B293" s="14">
        <v>0.13200000000000001</v>
      </c>
      <c r="C293" s="14">
        <v>0.14299999999999999</v>
      </c>
      <c r="D293" s="14">
        <v>0.13600000000000001</v>
      </c>
      <c r="E293" s="14">
        <v>0.13</v>
      </c>
      <c r="F293" s="14">
        <v>0.16400000000000001</v>
      </c>
      <c r="G293" s="14">
        <v>0.151</v>
      </c>
      <c r="H293" s="14">
        <v>0.13</v>
      </c>
      <c r="I293" s="14">
        <v>0.14000000000000001</v>
      </c>
      <c r="J293" s="8">
        <v>0.128</v>
      </c>
      <c r="K293" s="14">
        <v>0.112</v>
      </c>
      <c r="L293" s="14">
        <v>0.13700000000000001</v>
      </c>
      <c r="M293" s="14">
        <v>0.128</v>
      </c>
      <c r="N293" s="8">
        <v>0.129</v>
      </c>
      <c r="O293" s="8">
        <v>0.16500000000000001</v>
      </c>
      <c r="P293" s="8">
        <v>0.153</v>
      </c>
      <c r="Q293" s="8">
        <v>0.13700000000000001</v>
      </c>
      <c r="S293" s="99">
        <v>72</v>
      </c>
      <c r="T293" s="102">
        <v>0.16500000000000001</v>
      </c>
      <c r="U293" s="102">
        <v>0.16500000000000001</v>
      </c>
      <c r="V293" s="102">
        <v>0.13500000000000001</v>
      </c>
      <c r="W293" s="102">
        <v>0.15</v>
      </c>
      <c r="X293" s="102">
        <v>0.159</v>
      </c>
      <c r="Y293" s="102">
        <v>0.13400000000000001</v>
      </c>
      <c r="Z293" s="102">
        <v>0.188</v>
      </c>
      <c r="AA293" s="102">
        <v>0.14199999999999999</v>
      </c>
      <c r="AB293" s="102">
        <v>0.129</v>
      </c>
      <c r="AC293" s="102">
        <v>0.13400000000000001</v>
      </c>
      <c r="AD293" s="102">
        <v>0.14499999999999999</v>
      </c>
      <c r="AE293" s="102">
        <v>0.16200000000000001</v>
      </c>
      <c r="AF293" s="102">
        <v>0.14199999999999999</v>
      </c>
      <c r="AG293" s="102">
        <v>0.17</v>
      </c>
      <c r="AH293" s="102">
        <v>0.16200000000000001</v>
      </c>
      <c r="AI293" s="102">
        <v>0.151</v>
      </c>
      <c r="AJ293" s="102">
        <v>0.14499999999999999</v>
      </c>
      <c r="AK293" s="102">
        <v>0.182</v>
      </c>
      <c r="AL293" s="102">
        <v>0.14499999999999999</v>
      </c>
      <c r="AM293" s="102">
        <v>0.20899999999999999</v>
      </c>
      <c r="AN293" s="97">
        <v>0.14499999999999999</v>
      </c>
      <c r="AO293" s="97">
        <v>0.159</v>
      </c>
      <c r="AP293" s="97">
        <v>0.14000000000000001</v>
      </c>
      <c r="AQ293" s="97">
        <v>0.216</v>
      </c>
    </row>
    <row r="294" spans="1:43" x14ac:dyDescent="0.25">
      <c r="A294" s="7">
        <v>72.25</v>
      </c>
      <c r="B294" s="14">
        <v>0.13200000000000001</v>
      </c>
      <c r="C294" s="14">
        <v>0.14099999999999999</v>
      </c>
      <c r="D294" s="14">
        <v>0.13600000000000001</v>
      </c>
      <c r="E294" s="14">
        <v>0.13100000000000001</v>
      </c>
      <c r="F294" s="14">
        <v>0.16200000000000001</v>
      </c>
      <c r="G294" s="14">
        <v>0.151</v>
      </c>
      <c r="H294" s="14">
        <v>0.13</v>
      </c>
      <c r="I294" s="14">
        <v>0.14099999999999999</v>
      </c>
      <c r="J294" s="8">
        <v>0.127</v>
      </c>
      <c r="K294" s="14">
        <v>0.114</v>
      </c>
      <c r="L294" s="14">
        <v>0.13600000000000001</v>
      </c>
      <c r="M294" s="14">
        <v>0.129</v>
      </c>
      <c r="N294" s="8">
        <v>0.128</v>
      </c>
      <c r="O294" s="8">
        <v>0.16600000000000001</v>
      </c>
      <c r="P294" s="8">
        <v>0.153</v>
      </c>
      <c r="Q294" s="8">
        <v>0.13900000000000001</v>
      </c>
      <c r="S294" s="99">
        <v>72.25</v>
      </c>
      <c r="T294" s="102">
        <v>0.16400000000000001</v>
      </c>
      <c r="U294" s="102">
        <v>0.16500000000000001</v>
      </c>
      <c r="V294" s="102">
        <v>0.13400000000000001</v>
      </c>
      <c r="W294" s="102">
        <v>0.14799999999999999</v>
      </c>
      <c r="X294" s="102">
        <v>0.155</v>
      </c>
      <c r="Y294" s="102">
        <v>0.13300000000000001</v>
      </c>
      <c r="Z294" s="102">
        <v>0.188</v>
      </c>
      <c r="AA294" s="102">
        <v>0.14299999999999999</v>
      </c>
      <c r="AB294" s="102">
        <v>0.126</v>
      </c>
      <c r="AC294" s="102">
        <v>0.13200000000000001</v>
      </c>
      <c r="AD294" s="102">
        <v>0.14299999999999999</v>
      </c>
      <c r="AE294" s="102">
        <v>0.16</v>
      </c>
      <c r="AF294" s="102">
        <v>0.14299999999999999</v>
      </c>
      <c r="AG294" s="102">
        <v>0.17</v>
      </c>
      <c r="AH294" s="102">
        <v>0.16300000000000001</v>
      </c>
      <c r="AI294" s="102">
        <v>0.151</v>
      </c>
      <c r="AJ294" s="102">
        <v>0.14299999999999999</v>
      </c>
      <c r="AK294" s="102">
        <v>0.182</v>
      </c>
      <c r="AL294" s="102">
        <v>0.14599999999999999</v>
      </c>
      <c r="AM294" s="102">
        <v>0.21</v>
      </c>
      <c r="AN294" s="97">
        <v>0.14299999999999999</v>
      </c>
      <c r="AO294" s="97">
        <v>0.158</v>
      </c>
      <c r="AP294" s="97">
        <v>0.13900000000000001</v>
      </c>
      <c r="AQ294" s="97">
        <v>0.217</v>
      </c>
    </row>
    <row r="295" spans="1:43" x14ac:dyDescent="0.25">
      <c r="A295" s="7">
        <v>72.5</v>
      </c>
      <c r="B295" s="14">
        <v>0.13200000000000001</v>
      </c>
      <c r="C295" s="14">
        <v>0.14299999999999999</v>
      </c>
      <c r="D295" s="14">
        <v>0.13700000000000001</v>
      </c>
      <c r="E295" s="14">
        <v>0.13100000000000001</v>
      </c>
      <c r="F295" s="14">
        <v>0.16500000000000001</v>
      </c>
      <c r="G295" s="14">
        <v>0.151</v>
      </c>
      <c r="H295" s="14">
        <v>0.13</v>
      </c>
      <c r="I295" s="14">
        <v>0.14299999999999999</v>
      </c>
      <c r="J295" s="8">
        <v>0.126</v>
      </c>
      <c r="K295" s="14">
        <v>0.113</v>
      </c>
      <c r="L295" s="14">
        <v>0.13900000000000001</v>
      </c>
      <c r="M295" s="14">
        <v>0.13</v>
      </c>
      <c r="N295" s="8">
        <v>0.129</v>
      </c>
      <c r="O295" s="8">
        <v>0.16700000000000001</v>
      </c>
      <c r="P295" s="8">
        <v>0.155</v>
      </c>
      <c r="Q295" s="8">
        <v>0.13800000000000001</v>
      </c>
      <c r="S295" s="99">
        <v>72.5</v>
      </c>
      <c r="T295" s="102">
        <v>0.16200000000000001</v>
      </c>
      <c r="U295" s="102">
        <v>0.16400000000000001</v>
      </c>
      <c r="V295" s="102">
        <v>0.13500000000000001</v>
      </c>
      <c r="W295" s="102">
        <v>0.14799999999999999</v>
      </c>
      <c r="X295" s="102">
        <v>0.154</v>
      </c>
      <c r="Y295" s="102">
        <v>0.13100000000000001</v>
      </c>
      <c r="Z295" s="102">
        <v>0.187</v>
      </c>
      <c r="AA295" s="102">
        <v>0.14199999999999999</v>
      </c>
      <c r="AB295" s="102">
        <v>0.126</v>
      </c>
      <c r="AC295" s="102">
        <v>0.13500000000000001</v>
      </c>
      <c r="AD295" s="102">
        <v>0.14299999999999999</v>
      </c>
      <c r="AE295" s="102">
        <v>0.16</v>
      </c>
      <c r="AF295" s="102">
        <v>0.14199999999999999</v>
      </c>
      <c r="AG295" s="102">
        <v>0.16900000000000001</v>
      </c>
      <c r="AH295" s="102">
        <v>0.16400000000000001</v>
      </c>
      <c r="AI295" s="102">
        <v>0.152</v>
      </c>
      <c r="AJ295" s="102">
        <v>0.14299999999999999</v>
      </c>
      <c r="AK295" s="102">
        <v>0.182</v>
      </c>
      <c r="AL295" s="102">
        <v>0.14499999999999999</v>
      </c>
      <c r="AM295" s="102">
        <v>0.20899999999999999</v>
      </c>
      <c r="AN295" s="97">
        <v>0.14399999999999999</v>
      </c>
      <c r="AO295" s="97">
        <v>0.159</v>
      </c>
      <c r="AP295" s="97">
        <v>0.13900000000000001</v>
      </c>
      <c r="AQ295" s="97">
        <v>0.216</v>
      </c>
    </row>
    <row r="296" spans="1:43" x14ac:dyDescent="0.25">
      <c r="A296" s="7">
        <v>72.75</v>
      </c>
      <c r="B296" s="14">
        <v>0.13100000000000001</v>
      </c>
      <c r="C296" s="14">
        <v>0.14000000000000001</v>
      </c>
      <c r="D296" s="14">
        <v>0.13500000000000001</v>
      </c>
      <c r="E296" s="14">
        <v>0.13100000000000001</v>
      </c>
      <c r="F296" s="14">
        <v>0.16200000000000001</v>
      </c>
      <c r="G296" s="14">
        <v>0.152</v>
      </c>
      <c r="H296" s="14">
        <v>0.13</v>
      </c>
      <c r="I296" s="14">
        <v>0.14099999999999999</v>
      </c>
      <c r="J296" s="8">
        <v>0.127</v>
      </c>
      <c r="K296" s="14">
        <v>0.113</v>
      </c>
      <c r="L296" s="14">
        <v>0.13900000000000001</v>
      </c>
      <c r="M296" s="14">
        <v>0.129</v>
      </c>
      <c r="N296" s="8">
        <v>0.128</v>
      </c>
      <c r="O296" s="8">
        <v>0.16700000000000001</v>
      </c>
      <c r="P296" s="8">
        <v>0.153</v>
      </c>
      <c r="Q296" s="8">
        <v>0.13800000000000001</v>
      </c>
      <c r="S296" s="99">
        <v>72.75</v>
      </c>
      <c r="T296" s="102">
        <v>0.16300000000000001</v>
      </c>
      <c r="U296" s="102">
        <v>0.16200000000000001</v>
      </c>
      <c r="V296" s="102">
        <v>0.13500000000000001</v>
      </c>
      <c r="W296" s="102">
        <v>0.15</v>
      </c>
      <c r="X296" s="102">
        <v>0.155</v>
      </c>
      <c r="Y296" s="102">
        <v>0.13300000000000001</v>
      </c>
      <c r="Z296" s="102">
        <v>0.188</v>
      </c>
      <c r="AA296" s="102">
        <v>0.14199999999999999</v>
      </c>
      <c r="AB296" s="102">
        <v>0.129</v>
      </c>
      <c r="AC296" s="102">
        <v>0.13500000000000001</v>
      </c>
      <c r="AD296" s="102">
        <v>0.14399999999999999</v>
      </c>
      <c r="AE296" s="102">
        <v>0.16</v>
      </c>
      <c r="AF296" s="102">
        <v>0.14299999999999999</v>
      </c>
      <c r="AG296" s="102">
        <v>0.16800000000000001</v>
      </c>
      <c r="AH296" s="102">
        <v>0.16400000000000001</v>
      </c>
      <c r="AI296" s="102">
        <v>0.152</v>
      </c>
      <c r="AJ296" s="102">
        <v>0.14699999999999999</v>
      </c>
      <c r="AK296" s="102">
        <v>0.183</v>
      </c>
      <c r="AL296" s="102">
        <v>0.14399999999999999</v>
      </c>
      <c r="AM296" s="102">
        <v>0.20799999999999999</v>
      </c>
      <c r="AN296" s="97">
        <v>0.14299999999999999</v>
      </c>
      <c r="AO296" s="97">
        <v>0.16</v>
      </c>
      <c r="AP296" s="97">
        <v>0.14000000000000001</v>
      </c>
      <c r="AQ296" s="97">
        <v>0.218</v>
      </c>
    </row>
    <row r="297" spans="1:43" x14ac:dyDescent="0.25">
      <c r="A297" s="7">
        <v>73</v>
      </c>
      <c r="B297" s="14">
        <v>0.13300000000000001</v>
      </c>
      <c r="C297" s="14">
        <v>0.14299999999999999</v>
      </c>
      <c r="D297" s="14">
        <v>0.13900000000000001</v>
      </c>
      <c r="E297" s="14">
        <v>0.13</v>
      </c>
      <c r="F297" s="14">
        <v>0.16500000000000001</v>
      </c>
      <c r="G297" s="14">
        <v>0.151</v>
      </c>
      <c r="H297" s="14">
        <v>0.13200000000000001</v>
      </c>
      <c r="I297" s="14">
        <v>0.14099999999999999</v>
      </c>
      <c r="J297" s="8">
        <v>0.129</v>
      </c>
      <c r="K297" s="14">
        <v>0.115</v>
      </c>
      <c r="L297" s="14">
        <v>0.13800000000000001</v>
      </c>
      <c r="M297" s="14">
        <v>0.129</v>
      </c>
      <c r="N297" s="8">
        <v>0.13100000000000001</v>
      </c>
      <c r="O297" s="8">
        <v>0.16600000000000001</v>
      </c>
      <c r="P297" s="8">
        <v>0.155</v>
      </c>
      <c r="Q297" s="8">
        <v>0.13900000000000001</v>
      </c>
      <c r="S297" s="99">
        <v>73</v>
      </c>
      <c r="T297" s="102">
        <v>0.16300000000000001</v>
      </c>
      <c r="U297" s="102">
        <v>0.16300000000000001</v>
      </c>
      <c r="V297" s="102">
        <v>0.13600000000000001</v>
      </c>
      <c r="W297" s="102">
        <v>0.14899999999999999</v>
      </c>
      <c r="X297" s="102">
        <v>0.156</v>
      </c>
      <c r="Y297" s="102">
        <v>0.13200000000000001</v>
      </c>
      <c r="Z297" s="102">
        <v>0.187</v>
      </c>
      <c r="AA297" s="102">
        <v>0.14299999999999999</v>
      </c>
      <c r="AB297" s="102">
        <v>0.127</v>
      </c>
      <c r="AC297" s="102">
        <v>0.13600000000000001</v>
      </c>
      <c r="AD297" s="102">
        <v>0.14399999999999999</v>
      </c>
      <c r="AE297" s="102">
        <v>0.16</v>
      </c>
      <c r="AF297" s="102">
        <v>0.14299999999999999</v>
      </c>
      <c r="AG297" s="102">
        <v>0.17</v>
      </c>
      <c r="AH297" s="102">
        <v>0.16400000000000001</v>
      </c>
      <c r="AI297" s="102">
        <v>0.155</v>
      </c>
      <c r="AJ297" s="102">
        <v>0.14499999999999999</v>
      </c>
      <c r="AK297" s="102">
        <v>0.184</v>
      </c>
      <c r="AL297" s="102">
        <v>0.14399999999999999</v>
      </c>
      <c r="AM297" s="102">
        <v>0.20799999999999999</v>
      </c>
      <c r="AN297" s="97">
        <v>0.14499999999999999</v>
      </c>
      <c r="AO297" s="97">
        <v>0.16</v>
      </c>
      <c r="AP297" s="97">
        <v>0.14000000000000001</v>
      </c>
      <c r="AQ297" s="97">
        <v>0.219</v>
      </c>
    </row>
    <row r="298" spans="1:43" x14ac:dyDescent="0.25">
      <c r="A298" s="7">
        <v>73.25</v>
      </c>
      <c r="B298" s="14">
        <v>0.13300000000000001</v>
      </c>
      <c r="C298" s="14">
        <v>0.14099999999999999</v>
      </c>
      <c r="D298" s="14">
        <v>0.13600000000000001</v>
      </c>
      <c r="E298" s="14">
        <v>0.13200000000000001</v>
      </c>
      <c r="F298" s="14">
        <v>0.16300000000000001</v>
      </c>
      <c r="G298" s="14">
        <v>0.154</v>
      </c>
      <c r="H298" s="14">
        <v>0.129</v>
      </c>
      <c r="I298" s="14">
        <v>0.14399999999999999</v>
      </c>
      <c r="J298" s="8">
        <v>0.129</v>
      </c>
      <c r="K298" s="14">
        <v>0.113</v>
      </c>
      <c r="L298" s="14">
        <v>0.13900000000000001</v>
      </c>
      <c r="M298" s="14">
        <v>0.13</v>
      </c>
      <c r="N298" s="8">
        <v>0.13100000000000001</v>
      </c>
      <c r="O298" s="8">
        <v>0.16900000000000001</v>
      </c>
      <c r="P298" s="8">
        <v>0.154</v>
      </c>
      <c r="Q298" s="8">
        <v>0.14199999999999999</v>
      </c>
      <c r="S298" s="99">
        <v>73.25</v>
      </c>
      <c r="T298" s="102">
        <v>0.16300000000000001</v>
      </c>
      <c r="U298" s="102">
        <v>0.16400000000000001</v>
      </c>
      <c r="V298" s="102">
        <v>0.13600000000000001</v>
      </c>
      <c r="W298" s="102">
        <v>0.14899999999999999</v>
      </c>
      <c r="X298" s="102">
        <v>0.155</v>
      </c>
      <c r="Y298" s="102">
        <v>0.13200000000000001</v>
      </c>
      <c r="Z298" s="102">
        <v>0.189</v>
      </c>
      <c r="AA298" s="102">
        <v>0.14299999999999999</v>
      </c>
      <c r="AB298" s="102">
        <v>0.13</v>
      </c>
      <c r="AC298" s="102">
        <v>0.13500000000000001</v>
      </c>
      <c r="AD298" s="102">
        <v>0.14199999999999999</v>
      </c>
      <c r="AE298" s="102">
        <v>0.161</v>
      </c>
      <c r="AF298" s="102">
        <v>0.14399999999999999</v>
      </c>
      <c r="AG298" s="102">
        <v>0.17199999999999999</v>
      </c>
      <c r="AH298" s="102">
        <v>0.16600000000000001</v>
      </c>
      <c r="AI298" s="102">
        <v>0.153</v>
      </c>
      <c r="AJ298" s="102">
        <v>0.14499999999999999</v>
      </c>
      <c r="AK298" s="102">
        <v>0.183</v>
      </c>
      <c r="AL298" s="102">
        <v>0.14399999999999999</v>
      </c>
      <c r="AM298" s="102">
        <v>0.20899999999999999</v>
      </c>
      <c r="AN298" s="97">
        <v>0.14399999999999999</v>
      </c>
      <c r="AO298" s="97">
        <v>0.161</v>
      </c>
      <c r="AP298" s="97">
        <v>0.13900000000000001</v>
      </c>
      <c r="AQ298" s="97">
        <v>0.218</v>
      </c>
    </row>
    <row r="299" spans="1:43" x14ac:dyDescent="0.25">
      <c r="A299" s="7">
        <v>73.5</v>
      </c>
      <c r="B299" s="14">
        <v>0.13400000000000001</v>
      </c>
      <c r="C299" s="14">
        <v>0.14499999999999999</v>
      </c>
      <c r="D299" s="14">
        <v>0.13900000000000001</v>
      </c>
      <c r="E299" s="14">
        <v>0.13200000000000001</v>
      </c>
      <c r="F299" s="14">
        <v>0.16600000000000001</v>
      </c>
      <c r="G299" s="14">
        <v>0.152</v>
      </c>
      <c r="H299" s="14">
        <v>0.13300000000000001</v>
      </c>
      <c r="I299" s="14">
        <v>0.14299999999999999</v>
      </c>
      <c r="J299" s="8">
        <v>0.129</v>
      </c>
      <c r="K299" s="14">
        <v>0.113</v>
      </c>
      <c r="L299" s="14">
        <v>0.14000000000000001</v>
      </c>
      <c r="M299" s="14">
        <v>0.13100000000000001</v>
      </c>
      <c r="N299" s="8">
        <v>0.13200000000000001</v>
      </c>
      <c r="O299" s="8">
        <v>0.16900000000000001</v>
      </c>
      <c r="P299" s="8">
        <v>0.156</v>
      </c>
      <c r="Q299" s="8">
        <v>0.14099999999999999</v>
      </c>
      <c r="S299" s="99">
        <v>73.5</v>
      </c>
      <c r="T299" s="102">
        <v>0.16400000000000001</v>
      </c>
      <c r="U299" s="102">
        <v>0.16600000000000001</v>
      </c>
      <c r="V299" s="102">
        <v>0.13600000000000001</v>
      </c>
      <c r="W299" s="102">
        <v>0.15</v>
      </c>
      <c r="X299" s="102">
        <v>0.154</v>
      </c>
      <c r="Y299" s="102">
        <v>0.13200000000000001</v>
      </c>
      <c r="Z299" s="102">
        <v>0.188</v>
      </c>
      <c r="AA299" s="102">
        <v>0.14399999999999999</v>
      </c>
      <c r="AB299" s="102">
        <v>0.125</v>
      </c>
      <c r="AC299" s="102">
        <v>0.13700000000000001</v>
      </c>
      <c r="AD299" s="102">
        <v>0.14399999999999999</v>
      </c>
      <c r="AE299" s="102">
        <v>0.159</v>
      </c>
      <c r="AF299" s="102">
        <v>0.14299999999999999</v>
      </c>
      <c r="AG299" s="102">
        <v>0.17199999999999999</v>
      </c>
      <c r="AH299" s="102">
        <v>0.16400000000000001</v>
      </c>
      <c r="AI299" s="102">
        <v>0.154</v>
      </c>
      <c r="AJ299" s="102">
        <v>0.14699999999999999</v>
      </c>
      <c r="AK299" s="102">
        <v>0.184</v>
      </c>
      <c r="AL299" s="102">
        <v>0.14599999999999999</v>
      </c>
      <c r="AM299" s="102">
        <v>0.21</v>
      </c>
      <c r="AN299" s="97">
        <v>0.14499999999999999</v>
      </c>
      <c r="AO299" s="97">
        <v>0.16</v>
      </c>
      <c r="AP299" s="97">
        <v>0.13900000000000001</v>
      </c>
      <c r="AQ299" s="97">
        <v>0.218</v>
      </c>
    </row>
    <row r="300" spans="1:43" x14ac:dyDescent="0.25">
      <c r="A300" s="7">
        <v>73.75</v>
      </c>
      <c r="B300" s="14">
        <v>0.13400000000000001</v>
      </c>
      <c r="C300" s="14">
        <v>0.14099999999999999</v>
      </c>
      <c r="D300" s="14">
        <v>0.13800000000000001</v>
      </c>
      <c r="E300" s="14">
        <v>0.13200000000000001</v>
      </c>
      <c r="F300" s="14">
        <v>0.16400000000000001</v>
      </c>
      <c r="G300" s="14">
        <v>0.152</v>
      </c>
      <c r="H300" s="14">
        <v>0.13200000000000001</v>
      </c>
      <c r="I300" s="14">
        <v>0.14399999999999999</v>
      </c>
      <c r="J300" s="8">
        <v>0.13</v>
      </c>
      <c r="K300" s="14">
        <v>0.115</v>
      </c>
      <c r="L300" s="14">
        <v>0.13800000000000001</v>
      </c>
      <c r="M300" s="14">
        <v>0.13100000000000001</v>
      </c>
      <c r="N300" s="8">
        <v>0.13300000000000001</v>
      </c>
      <c r="O300" s="8">
        <v>0.17</v>
      </c>
      <c r="P300" s="8">
        <v>0.155</v>
      </c>
      <c r="Q300" s="8">
        <v>0.14199999999999999</v>
      </c>
      <c r="S300" s="99">
        <v>73.75</v>
      </c>
      <c r="T300" s="102">
        <v>0.16300000000000001</v>
      </c>
      <c r="U300" s="102">
        <v>0.16400000000000001</v>
      </c>
      <c r="V300" s="102">
        <v>0.13600000000000001</v>
      </c>
      <c r="W300" s="102">
        <v>0.15</v>
      </c>
      <c r="X300" s="102">
        <v>0.156</v>
      </c>
      <c r="Y300" s="102">
        <v>0.13500000000000001</v>
      </c>
      <c r="Z300" s="102">
        <v>0.189</v>
      </c>
      <c r="AA300" s="102">
        <v>0.14499999999999999</v>
      </c>
      <c r="AB300" s="102">
        <v>0.127</v>
      </c>
      <c r="AC300" s="102">
        <v>0.13700000000000001</v>
      </c>
      <c r="AD300" s="102">
        <v>0.14399999999999999</v>
      </c>
      <c r="AE300" s="102">
        <v>0.161</v>
      </c>
      <c r="AF300" s="102">
        <v>0.14199999999999999</v>
      </c>
      <c r="AG300" s="102">
        <v>0.17</v>
      </c>
      <c r="AH300" s="102">
        <v>0.16500000000000001</v>
      </c>
      <c r="AI300" s="102">
        <v>0.155</v>
      </c>
      <c r="AJ300" s="102">
        <v>0.14699999999999999</v>
      </c>
      <c r="AK300" s="102">
        <v>0.185</v>
      </c>
      <c r="AL300" s="102">
        <v>0.14499999999999999</v>
      </c>
      <c r="AM300" s="102">
        <v>0.20799999999999999</v>
      </c>
      <c r="AN300" s="97">
        <v>0.14399999999999999</v>
      </c>
      <c r="AO300" s="97">
        <v>0.16</v>
      </c>
      <c r="AP300" s="97">
        <v>0.14000000000000001</v>
      </c>
      <c r="AQ300" s="97">
        <v>0.219</v>
      </c>
    </row>
    <row r="301" spans="1:43" x14ac:dyDescent="0.25">
      <c r="A301" s="7">
        <v>74</v>
      </c>
      <c r="B301" s="14">
        <v>0.13400000000000001</v>
      </c>
      <c r="C301" s="14">
        <v>0.14499999999999999</v>
      </c>
      <c r="D301" s="14">
        <v>0.13900000000000001</v>
      </c>
      <c r="E301" s="14">
        <v>0.13300000000000001</v>
      </c>
      <c r="F301" s="14">
        <v>0.16800000000000001</v>
      </c>
      <c r="G301" s="14">
        <v>0.153</v>
      </c>
      <c r="H301" s="14">
        <v>0.13400000000000001</v>
      </c>
      <c r="I301" s="14">
        <v>0.14399999999999999</v>
      </c>
      <c r="J301" s="8">
        <v>0.13100000000000001</v>
      </c>
      <c r="K301" s="14">
        <v>0.115</v>
      </c>
      <c r="L301" s="14">
        <v>0.14099999999999999</v>
      </c>
      <c r="M301" s="14">
        <v>0.13100000000000001</v>
      </c>
      <c r="N301" s="8">
        <v>0.13300000000000001</v>
      </c>
      <c r="O301" s="8">
        <v>0.17100000000000001</v>
      </c>
      <c r="P301" s="8">
        <v>0.158</v>
      </c>
      <c r="Q301" s="8">
        <v>0.14299999999999999</v>
      </c>
      <c r="S301" s="99">
        <v>74</v>
      </c>
      <c r="T301" s="102">
        <v>0.16400000000000001</v>
      </c>
      <c r="U301" s="102">
        <v>0.16500000000000001</v>
      </c>
      <c r="V301" s="102">
        <v>0.13700000000000001</v>
      </c>
      <c r="W301" s="102">
        <v>0.152</v>
      </c>
      <c r="X301" s="102">
        <v>0.158</v>
      </c>
      <c r="Y301" s="102">
        <v>0.13500000000000001</v>
      </c>
      <c r="Z301" s="102">
        <v>0.19</v>
      </c>
      <c r="AA301" s="102">
        <v>0.14499999999999999</v>
      </c>
      <c r="AB301" s="102">
        <v>0.13</v>
      </c>
      <c r="AC301" s="102">
        <v>0.13600000000000001</v>
      </c>
      <c r="AD301" s="102">
        <v>0.14599999999999999</v>
      </c>
      <c r="AE301" s="102">
        <v>0.16600000000000001</v>
      </c>
      <c r="AF301" s="102">
        <v>0.14499999999999999</v>
      </c>
      <c r="AG301" s="102">
        <v>0.17100000000000001</v>
      </c>
      <c r="AH301" s="102">
        <v>0.16500000000000001</v>
      </c>
      <c r="AI301" s="102">
        <v>0.155</v>
      </c>
      <c r="AJ301" s="102">
        <v>0.14799999999999999</v>
      </c>
      <c r="AK301" s="102">
        <v>0.188</v>
      </c>
      <c r="AL301" s="102">
        <v>0.14499999999999999</v>
      </c>
      <c r="AM301" s="102">
        <v>0.21</v>
      </c>
      <c r="AN301" s="97">
        <v>0.14599999999999999</v>
      </c>
      <c r="AO301" s="97">
        <v>0.16200000000000001</v>
      </c>
      <c r="AP301" s="97">
        <v>0.14299999999999999</v>
      </c>
      <c r="AQ301" s="97">
        <v>0.223</v>
      </c>
    </row>
    <row r="302" spans="1:43" x14ac:dyDescent="0.25">
      <c r="A302" s="7">
        <v>74.25</v>
      </c>
      <c r="B302" s="14">
        <v>0.13300000000000001</v>
      </c>
      <c r="C302" s="14">
        <v>0.14099999999999999</v>
      </c>
      <c r="D302" s="14">
        <v>0.13800000000000001</v>
      </c>
      <c r="E302" s="14">
        <v>0.13500000000000001</v>
      </c>
      <c r="F302" s="14">
        <v>0.16500000000000001</v>
      </c>
      <c r="G302" s="14">
        <v>0.153</v>
      </c>
      <c r="H302" s="14">
        <v>0.13100000000000001</v>
      </c>
      <c r="I302" s="14">
        <v>0.14599999999999999</v>
      </c>
      <c r="J302" s="8">
        <v>0.13</v>
      </c>
      <c r="K302" s="14">
        <v>0.11700000000000001</v>
      </c>
      <c r="L302" s="14">
        <v>0.14000000000000001</v>
      </c>
      <c r="M302" s="14">
        <v>0.13200000000000001</v>
      </c>
      <c r="N302" s="8">
        <v>0.13200000000000001</v>
      </c>
      <c r="O302" s="8">
        <v>0.17100000000000001</v>
      </c>
      <c r="P302" s="8">
        <v>0.157</v>
      </c>
      <c r="Q302" s="8">
        <v>0.14399999999999999</v>
      </c>
      <c r="S302" s="99">
        <v>74.25</v>
      </c>
      <c r="T302" s="102">
        <v>0.16600000000000001</v>
      </c>
      <c r="U302" s="102">
        <v>0.16600000000000001</v>
      </c>
      <c r="V302" s="102">
        <v>0.13900000000000001</v>
      </c>
      <c r="W302" s="102">
        <v>0.153</v>
      </c>
      <c r="X302" s="102">
        <v>0.16</v>
      </c>
      <c r="Y302" s="102">
        <v>0.13700000000000001</v>
      </c>
      <c r="Z302" s="102">
        <v>0.191</v>
      </c>
      <c r="AA302" s="102">
        <v>0.14499999999999999</v>
      </c>
      <c r="AB302" s="102">
        <v>0.129</v>
      </c>
      <c r="AC302" s="102">
        <v>0.13800000000000001</v>
      </c>
      <c r="AD302" s="102">
        <v>0.14699999999999999</v>
      </c>
      <c r="AE302" s="102">
        <v>0.16600000000000001</v>
      </c>
      <c r="AF302" s="102">
        <v>0.14499999999999999</v>
      </c>
      <c r="AG302" s="102">
        <v>0.17199999999999999</v>
      </c>
      <c r="AH302" s="102">
        <v>0.16500000000000001</v>
      </c>
      <c r="AI302" s="102">
        <v>0.158</v>
      </c>
      <c r="AJ302" s="102">
        <v>0.14799999999999999</v>
      </c>
      <c r="AK302" s="102">
        <v>0.188</v>
      </c>
      <c r="AL302" s="102">
        <v>0.14599999999999999</v>
      </c>
      <c r="AM302" s="102">
        <v>0.21199999999999999</v>
      </c>
      <c r="AN302" s="97">
        <v>0.14799999999999999</v>
      </c>
      <c r="AO302" s="97">
        <v>0.16300000000000001</v>
      </c>
      <c r="AP302" s="97">
        <v>0.14399999999999999</v>
      </c>
      <c r="AQ302" s="97">
        <v>0.223</v>
      </c>
    </row>
    <row r="303" spans="1:43" x14ac:dyDescent="0.25">
      <c r="A303" s="7">
        <v>74.5</v>
      </c>
      <c r="B303" s="14">
        <v>0.13500000000000001</v>
      </c>
      <c r="C303" s="14">
        <v>0.14499999999999999</v>
      </c>
      <c r="D303" s="14">
        <v>0.14099999999999999</v>
      </c>
      <c r="E303" s="14">
        <v>0.13400000000000001</v>
      </c>
      <c r="F303" s="14">
        <v>0.17</v>
      </c>
      <c r="G303" s="14">
        <v>0.155</v>
      </c>
      <c r="H303" s="14">
        <v>0.13300000000000001</v>
      </c>
      <c r="I303" s="14">
        <v>0.14399999999999999</v>
      </c>
      <c r="J303" s="8">
        <v>0.13</v>
      </c>
      <c r="K303" s="14">
        <v>0.11600000000000001</v>
      </c>
      <c r="L303" s="14">
        <v>0.14199999999999999</v>
      </c>
      <c r="M303" s="14">
        <v>0.13200000000000001</v>
      </c>
      <c r="N303" s="8">
        <v>0.13400000000000001</v>
      </c>
      <c r="O303" s="8">
        <v>0.17</v>
      </c>
      <c r="P303" s="8">
        <v>0.158</v>
      </c>
      <c r="Q303" s="8">
        <v>0.14299999999999999</v>
      </c>
      <c r="S303" s="99">
        <v>74.5</v>
      </c>
      <c r="T303" s="102">
        <v>0.16800000000000001</v>
      </c>
      <c r="U303" s="102">
        <v>0.16800000000000001</v>
      </c>
      <c r="V303" s="102">
        <v>0.13500000000000001</v>
      </c>
      <c r="W303" s="102">
        <v>0.152</v>
      </c>
      <c r="X303" s="102">
        <v>0.158</v>
      </c>
      <c r="Y303" s="102">
        <v>0.13700000000000001</v>
      </c>
      <c r="Z303" s="102">
        <v>0.191</v>
      </c>
      <c r="AA303" s="102">
        <v>0.14599999999999999</v>
      </c>
      <c r="AB303" s="102">
        <v>0.13</v>
      </c>
      <c r="AC303" s="102">
        <v>0.13600000000000001</v>
      </c>
      <c r="AD303" s="102">
        <v>0.14699999999999999</v>
      </c>
      <c r="AE303" s="102">
        <v>0.16600000000000001</v>
      </c>
      <c r="AF303" s="102">
        <v>0.14599999999999999</v>
      </c>
      <c r="AG303" s="102">
        <v>0.17499999999999999</v>
      </c>
      <c r="AH303" s="102">
        <v>0.16900000000000001</v>
      </c>
      <c r="AI303" s="102">
        <v>0.156</v>
      </c>
      <c r="AJ303" s="102">
        <v>0.14899999999999999</v>
      </c>
      <c r="AK303" s="102">
        <v>0.186</v>
      </c>
      <c r="AL303" s="102">
        <v>0.15</v>
      </c>
      <c r="AM303" s="102">
        <v>0.214</v>
      </c>
      <c r="AN303" s="97">
        <v>0.14799999999999999</v>
      </c>
      <c r="AO303" s="97">
        <v>0.16400000000000001</v>
      </c>
      <c r="AP303" s="97">
        <v>0.14299999999999999</v>
      </c>
      <c r="AQ303" s="97">
        <v>0.22500000000000001</v>
      </c>
    </row>
    <row r="304" spans="1:43" x14ac:dyDescent="0.25">
      <c r="A304" s="7">
        <v>74.75</v>
      </c>
      <c r="B304" s="14">
        <v>0.13500000000000001</v>
      </c>
      <c r="C304" s="14">
        <v>0.14399999999999999</v>
      </c>
      <c r="D304" s="14">
        <v>0.13800000000000001</v>
      </c>
      <c r="E304" s="14">
        <v>0.13300000000000001</v>
      </c>
      <c r="F304" s="14">
        <v>0.16700000000000001</v>
      </c>
      <c r="G304" s="14">
        <v>0.156</v>
      </c>
      <c r="H304" s="14">
        <v>0.13200000000000001</v>
      </c>
      <c r="I304" s="14">
        <v>0.14399999999999999</v>
      </c>
      <c r="J304" s="8">
        <v>0.13</v>
      </c>
      <c r="K304" s="14">
        <v>0.11600000000000001</v>
      </c>
      <c r="L304" s="14">
        <v>0.14099999999999999</v>
      </c>
      <c r="M304" s="14">
        <v>0.13100000000000001</v>
      </c>
      <c r="N304" s="8">
        <v>0.13400000000000001</v>
      </c>
      <c r="O304" s="8">
        <v>0.16900000000000001</v>
      </c>
      <c r="P304" s="8">
        <v>0.159</v>
      </c>
      <c r="Q304" s="8">
        <v>0.14199999999999999</v>
      </c>
      <c r="S304" s="99">
        <v>74.75</v>
      </c>
      <c r="T304" s="102">
        <v>0.16900000000000001</v>
      </c>
      <c r="U304" s="102">
        <v>0.16900000000000001</v>
      </c>
      <c r="V304" s="102">
        <v>0.13700000000000001</v>
      </c>
      <c r="W304" s="102">
        <v>0.152</v>
      </c>
      <c r="X304" s="102">
        <v>0.159</v>
      </c>
      <c r="Y304" s="102">
        <v>0.13800000000000001</v>
      </c>
      <c r="Z304" s="102">
        <v>0.193</v>
      </c>
      <c r="AA304" s="102">
        <v>0.14799999999999999</v>
      </c>
      <c r="AB304" s="102">
        <v>0.13</v>
      </c>
      <c r="AC304" s="102">
        <v>0.13600000000000001</v>
      </c>
      <c r="AD304" s="102">
        <v>0.14799999999999999</v>
      </c>
      <c r="AE304" s="102">
        <v>0.16600000000000001</v>
      </c>
      <c r="AF304" s="102">
        <v>0.14699999999999999</v>
      </c>
      <c r="AG304" s="102">
        <v>0.17599999999999999</v>
      </c>
      <c r="AH304" s="102">
        <v>0.16600000000000001</v>
      </c>
      <c r="AI304" s="102">
        <v>0.157</v>
      </c>
      <c r="AJ304" s="102">
        <v>0.15</v>
      </c>
      <c r="AK304" s="102">
        <v>0.192</v>
      </c>
      <c r="AL304" s="102">
        <v>0.151</v>
      </c>
      <c r="AM304" s="102">
        <v>0.216</v>
      </c>
      <c r="AN304" s="97">
        <v>0.14799999999999999</v>
      </c>
      <c r="AO304" s="97">
        <v>0.16200000000000001</v>
      </c>
      <c r="AP304" s="97">
        <v>0.14399999999999999</v>
      </c>
      <c r="AQ304" s="97">
        <v>0.22500000000000001</v>
      </c>
    </row>
    <row r="305" spans="1:43" x14ac:dyDescent="0.25">
      <c r="A305" s="7">
        <v>75</v>
      </c>
      <c r="B305" s="14">
        <v>0.13700000000000001</v>
      </c>
      <c r="C305" s="14">
        <v>0.14699999999999999</v>
      </c>
      <c r="D305" s="14">
        <v>0.14000000000000001</v>
      </c>
      <c r="E305" s="14">
        <v>0.13500000000000001</v>
      </c>
      <c r="F305" s="14">
        <v>0.17</v>
      </c>
      <c r="G305" s="14">
        <v>0.154</v>
      </c>
      <c r="H305" s="14">
        <v>0.13400000000000001</v>
      </c>
      <c r="I305" s="14">
        <v>0.14499999999999999</v>
      </c>
      <c r="J305" s="8">
        <v>0.13200000000000001</v>
      </c>
      <c r="K305" s="14">
        <v>0.11700000000000001</v>
      </c>
      <c r="L305" s="14">
        <v>0.14199999999999999</v>
      </c>
      <c r="M305" s="14">
        <v>0.13200000000000001</v>
      </c>
      <c r="N305" s="8">
        <v>0.13600000000000001</v>
      </c>
      <c r="O305" s="8">
        <v>0.17199999999999999</v>
      </c>
      <c r="P305" s="8">
        <v>0.159</v>
      </c>
      <c r="Q305" s="8">
        <v>0.14399999999999999</v>
      </c>
      <c r="S305" s="99">
        <v>75</v>
      </c>
      <c r="T305" s="102">
        <v>0.17</v>
      </c>
      <c r="U305" s="102">
        <v>0.16900000000000001</v>
      </c>
      <c r="V305" s="102">
        <v>0.13900000000000001</v>
      </c>
      <c r="W305" s="102">
        <v>0.154</v>
      </c>
      <c r="X305" s="102">
        <v>0.16200000000000001</v>
      </c>
      <c r="Y305" s="102">
        <v>0.13900000000000001</v>
      </c>
      <c r="Z305" s="102">
        <v>0.19400000000000001</v>
      </c>
      <c r="AA305" s="102">
        <v>0.14599999999999999</v>
      </c>
      <c r="AB305" s="102">
        <v>0.13300000000000001</v>
      </c>
      <c r="AC305" s="102">
        <v>0.13800000000000001</v>
      </c>
      <c r="AD305" s="102">
        <v>0.14799999999999999</v>
      </c>
      <c r="AE305" s="102">
        <v>0.16700000000000001</v>
      </c>
      <c r="AF305" s="102">
        <v>0.14799999999999999</v>
      </c>
      <c r="AG305" s="102">
        <v>0.17699999999999999</v>
      </c>
      <c r="AH305" s="102">
        <v>0.16900000000000001</v>
      </c>
      <c r="AI305" s="102">
        <v>0.158</v>
      </c>
      <c r="AJ305" s="102">
        <v>0.152</v>
      </c>
      <c r="AK305" s="102">
        <v>0.192</v>
      </c>
      <c r="AL305" s="102">
        <v>0.151</v>
      </c>
      <c r="AM305" s="102">
        <v>0.217</v>
      </c>
      <c r="AN305" s="97">
        <v>0.14899999999999999</v>
      </c>
      <c r="AO305" s="97">
        <v>0.16600000000000001</v>
      </c>
      <c r="AP305" s="97">
        <v>0.14599999999999999</v>
      </c>
      <c r="AQ305" s="97">
        <v>0.22600000000000001</v>
      </c>
    </row>
    <row r="306" spans="1:43" x14ac:dyDescent="0.25">
      <c r="A306" s="7">
        <v>75.25</v>
      </c>
      <c r="B306" s="14">
        <v>0.13700000000000001</v>
      </c>
      <c r="C306" s="14">
        <v>0.14399999999999999</v>
      </c>
      <c r="D306" s="14">
        <v>0.14000000000000001</v>
      </c>
      <c r="E306" s="14">
        <v>0.13300000000000001</v>
      </c>
      <c r="F306" s="14">
        <v>0.16700000000000001</v>
      </c>
      <c r="G306" s="14">
        <v>0.156</v>
      </c>
      <c r="H306" s="14">
        <v>0.13200000000000001</v>
      </c>
      <c r="I306" s="14">
        <v>0.14499999999999999</v>
      </c>
      <c r="J306" s="8">
        <v>0.13200000000000001</v>
      </c>
      <c r="K306" s="14">
        <v>0.11700000000000001</v>
      </c>
      <c r="L306" s="14">
        <v>0.14199999999999999</v>
      </c>
      <c r="M306" s="14">
        <v>0.13300000000000001</v>
      </c>
      <c r="N306" s="8">
        <v>0.13500000000000001</v>
      </c>
      <c r="O306" s="8">
        <v>0.17</v>
      </c>
      <c r="P306" s="8">
        <v>0.159</v>
      </c>
      <c r="Q306" s="8">
        <v>0.14199999999999999</v>
      </c>
      <c r="S306" s="99">
        <v>75.25</v>
      </c>
      <c r="T306" s="102">
        <v>0.17</v>
      </c>
      <c r="U306" s="102">
        <v>0.17</v>
      </c>
      <c r="V306" s="102">
        <v>0.14099999999999999</v>
      </c>
      <c r="W306" s="102">
        <v>0.156</v>
      </c>
      <c r="X306" s="102">
        <v>0.16200000000000001</v>
      </c>
      <c r="Y306" s="102">
        <v>0.13800000000000001</v>
      </c>
      <c r="Z306" s="102">
        <v>0.19400000000000001</v>
      </c>
      <c r="AA306" s="102">
        <v>0.14899999999999999</v>
      </c>
      <c r="AB306" s="102">
        <v>0.13400000000000001</v>
      </c>
      <c r="AC306" s="102">
        <v>0.13900000000000001</v>
      </c>
      <c r="AD306" s="102">
        <v>0.15</v>
      </c>
      <c r="AE306" s="102">
        <v>0.16800000000000001</v>
      </c>
      <c r="AF306" s="102">
        <v>0.14799999999999999</v>
      </c>
      <c r="AG306" s="102">
        <v>0.17799999999999999</v>
      </c>
      <c r="AH306" s="102">
        <v>0.16900000000000001</v>
      </c>
      <c r="AI306" s="102">
        <v>0.16</v>
      </c>
      <c r="AJ306" s="102">
        <v>0.152</v>
      </c>
      <c r="AK306" s="102">
        <v>0.193</v>
      </c>
      <c r="AL306" s="102">
        <v>0.151</v>
      </c>
      <c r="AM306" s="102">
        <v>0.218</v>
      </c>
      <c r="AN306" s="97">
        <v>0.151</v>
      </c>
      <c r="AO306" s="97">
        <v>0.16900000000000001</v>
      </c>
      <c r="AP306" s="97">
        <v>0.14599999999999999</v>
      </c>
      <c r="AQ306" s="97">
        <v>0.22800000000000001</v>
      </c>
    </row>
    <row r="307" spans="1:43" x14ac:dyDescent="0.25">
      <c r="A307" s="7">
        <v>75.5</v>
      </c>
      <c r="B307" s="14">
        <v>0.13600000000000001</v>
      </c>
      <c r="C307" s="14">
        <v>0.14499999999999999</v>
      </c>
      <c r="D307" s="14">
        <v>0.14000000000000001</v>
      </c>
      <c r="E307" s="14">
        <v>0.13400000000000001</v>
      </c>
      <c r="F307" s="14">
        <v>0.16800000000000001</v>
      </c>
      <c r="G307" s="14">
        <v>0.156</v>
      </c>
      <c r="H307" s="14">
        <v>0.13400000000000001</v>
      </c>
      <c r="I307" s="14">
        <v>0.14599999999999999</v>
      </c>
      <c r="J307" s="8">
        <v>0.13300000000000001</v>
      </c>
      <c r="K307" s="14">
        <v>0.11899999999999999</v>
      </c>
      <c r="L307" s="14">
        <v>0.14199999999999999</v>
      </c>
      <c r="M307" s="14">
        <v>0.13500000000000001</v>
      </c>
      <c r="N307" s="8">
        <v>0.13600000000000001</v>
      </c>
      <c r="O307" s="8">
        <v>0.17299999999999999</v>
      </c>
      <c r="P307" s="8">
        <v>0.16</v>
      </c>
      <c r="Q307" s="8">
        <v>0.14399999999999999</v>
      </c>
      <c r="S307" s="99">
        <v>75.5</v>
      </c>
      <c r="T307" s="102">
        <v>0.17100000000000001</v>
      </c>
      <c r="U307" s="102">
        <v>0.17100000000000001</v>
      </c>
      <c r="V307" s="102">
        <v>0.14199999999999999</v>
      </c>
      <c r="W307" s="102">
        <v>0.156</v>
      </c>
      <c r="X307" s="102">
        <v>0.16300000000000001</v>
      </c>
      <c r="Y307" s="102">
        <v>0.14000000000000001</v>
      </c>
      <c r="Z307" s="102">
        <v>0.19400000000000001</v>
      </c>
      <c r="AA307" s="102">
        <v>0.14899999999999999</v>
      </c>
      <c r="AB307" s="102">
        <v>0.13400000000000001</v>
      </c>
      <c r="AC307" s="102">
        <v>0.13900000000000001</v>
      </c>
      <c r="AD307" s="102">
        <v>0.15</v>
      </c>
      <c r="AE307" s="102">
        <v>0.16900000000000001</v>
      </c>
      <c r="AF307" s="102">
        <v>0.15</v>
      </c>
      <c r="AG307" s="102">
        <v>0.17899999999999999</v>
      </c>
      <c r="AH307" s="102">
        <v>0.17</v>
      </c>
      <c r="AI307" s="102">
        <v>0.16</v>
      </c>
      <c r="AJ307" s="102">
        <v>0.152</v>
      </c>
      <c r="AK307" s="102">
        <v>0.193</v>
      </c>
      <c r="AL307" s="102">
        <v>0.153</v>
      </c>
      <c r="AM307" s="102">
        <v>0.22</v>
      </c>
      <c r="AN307" s="97">
        <v>0.152</v>
      </c>
      <c r="AO307" s="97">
        <v>0.16600000000000001</v>
      </c>
      <c r="AP307" s="97">
        <v>0.14699999999999999</v>
      </c>
      <c r="AQ307" s="97">
        <v>0.22900000000000001</v>
      </c>
    </row>
    <row r="308" spans="1:43" x14ac:dyDescent="0.25">
      <c r="A308" s="7">
        <v>75.75</v>
      </c>
      <c r="B308" s="14">
        <v>0.13700000000000001</v>
      </c>
      <c r="C308" s="14">
        <v>0.14299999999999999</v>
      </c>
      <c r="D308" s="14">
        <v>0.13800000000000001</v>
      </c>
      <c r="E308" s="14">
        <v>0.13500000000000001</v>
      </c>
      <c r="F308" s="14">
        <v>0.16700000000000001</v>
      </c>
      <c r="G308" s="14">
        <v>0.155</v>
      </c>
      <c r="H308" s="14">
        <v>0.13300000000000001</v>
      </c>
      <c r="I308" s="14">
        <v>0.14799999999999999</v>
      </c>
      <c r="J308" s="8">
        <v>0.13100000000000001</v>
      </c>
      <c r="K308" s="14">
        <v>0.11899999999999999</v>
      </c>
      <c r="L308" s="14">
        <v>0.14199999999999999</v>
      </c>
      <c r="M308" s="14">
        <v>0.13700000000000001</v>
      </c>
      <c r="N308" s="8">
        <v>0.13700000000000001</v>
      </c>
      <c r="O308" s="8">
        <v>0.17399999999999999</v>
      </c>
      <c r="P308" s="8">
        <v>0.158</v>
      </c>
      <c r="Q308" s="8">
        <v>0.14599999999999999</v>
      </c>
      <c r="S308" s="99">
        <v>75.75</v>
      </c>
      <c r="T308" s="102">
        <v>0.17199999999999999</v>
      </c>
      <c r="U308" s="102">
        <v>0.17199999999999999</v>
      </c>
      <c r="V308" s="102">
        <v>0.14199999999999999</v>
      </c>
      <c r="W308" s="102">
        <v>0.156</v>
      </c>
      <c r="X308" s="102">
        <v>0.16200000000000001</v>
      </c>
      <c r="Y308" s="102">
        <v>0.13900000000000001</v>
      </c>
      <c r="Z308" s="102">
        <v>0.19600000000000001</v>
      </c>
      <c r="AA308" s="102">
        <v>0.14899999999999999</v>
      </c>
      <c r="AB308" s="102">
        <v>0.13600000000000001</v>
      </c>
      <c r="AC308" s="102">
        <v>0.14000000000000001</v>
      </c>
      <c r="AD308" s="102">
        <v>0.15</v>
      </c>
      <c r="AE308" s="102">
        <v>0.16900000000000001</v>
      </c>
      <c r="AF308" s="102">
        <v>0.14899999999999999</v>
      </c>
      <c r="AG308" s="102">
        <v>0.17899999999999999</v>
      </c>
      <c r="AH308" s="102">
        <v>0.17100000000000001</v>
      </c>
      <c r="AI308" s="102">
        <v>0.161</v>
      </c>
      <c r="AJ308" s="102">
        <v>0.151</v>
      </c>
      <c r="AK308" s="102">
        <v>0.193</v>
      </c>
      <c r="AL308" s="102">
        <v>0.155</v>
      </c>
      <c r="AM308" s="102">
        <v>0.221</v>
      </c>
      <c r="AN308" s="97">
        <v>0.151</v>
      </c>
      <c r="AO308" s="97">
        <v>0.16800000000000001</v>
      </c>
      <c r="AP308" s="97">
        <v>0.14699999999999999</v>
      </c>
      <c r="AQ308" s="97">
        <v>0.23</v>
      </c>
    </row>
    <row r="309" spans="1:43" x14ac:dyDescent="0.25">
      <c r="A309" s="7">
        <v>76</v>
      </c>
      <c r="B309" s="14">
        <v>0.13800000000000001</v>
      </c>
      <c r="C309" s="14">
        <v>0.14699999999999999</v>
      </c>
      <c r="D309" s="14">
        <v>0.14099999999999999</v>
      </c>
      <c r="E309" s="14">
        <v>0.13500000000000001</v>
      </c>
      <c r="F309" s="14">
        <v>0.17</v>
      </c>
      <c r="G309" s="14">
        <v>0.155</v>
      </c>
      <c r="H309" s="14">
        <v>0.13500000000000001</v>
      </c>
      <c r="I309" s="14">
        <v>0.14799999999999999</v>
      </c>
      <c r="J309" s="8">
        <v>0.13300000000000001</v>
      </c>
      <c r="K309" s="14">
        <v>0.12</v>
      </c>
      <c r="L309" s="14">
        <v>0.14299999999999999</v>
      </c>
      <c r="M309" s="14">
        <v>0.13500000000000001</v>
      </c>
      <c r="N309" s="8">
        <v>0.13900000000000001</v>
      </c>
      <c r="O309" s="8">
        <v>0.17399999999999999</v>
      </c>
      <c r="P309" s="8">
        <v>0.16</v>
      </c>
      <c r="Q309" s="8">
        <v>0.14699999999999999</v>
      </c>
      <c r="S309" s="99">
        <v>76</v>
      </c>
      <c r="T309" s="102">
        <v>0.17199999999999999</v>
      </c>
      <c r="U309" s="102">
        <v>0.17299999999999999</v>
      </c>
      <c r="V309" s="102">
        <v>0.14499999999999999</v>
      </c>
      <c r="W309" s="102">
        <v>0.158</v>
      </c>
      <c r="X309" s="102">
        <v>0.16500000000000001</v>
      </c>
      <c r="Y309" s="102">
        <v>0.14099999999999999</v>
      </c>
      <c r="Z309" s="102">
        <v>0.19600000000000001</v>
      </c>
      <c r="AA309" s="102">
        <v>0.14899999999999999</v>
      </c>
      <c r="AB309" s="102">
        <v>0.13700000000000001</v>
      </c>
      <c r="AC309" s="102">
        <v>0.14199999999999999</v>
      </c>
      <c r="AD309" s="102">
        <v>0.152</v>
      </c>
      <c r="AE309" s="102">
        <v>0.17100000000000001</v>
      </c>
      <c r="AF309" s="102">
        <v>0.151</v>
      </c>
      <c r="AG309" s="102">
        <v>0.18</v>
      </c>
      <c r="AH309" s="102">
        <v>0.17100000000000001</v>
      </c>
      <c r="AI309" s="102">
        <v>0.161</v>
      </c>
      <c r="AJ309" s="102">
        <v>0.153</v>
      </c>
      <c r="AK309" s="102">
        <v>0.19600000000000001</v>
      </c>
      <c r="AL309" s="102">
        <v>0.156</v>
      </c>
      <c r="AM309" s="102">
        <v>0.22</v>
      </c>
      <c r="AN309" s="97">
        <v>0.154</v>
      </c>
      <c r="AO309" s="97">
        <v>0.16900000000000001</v>
      </c>
      <c r="AP309" s="97">
        <v>0.14799999999999999</v>
      </c>
      <c r="AQ309" s="97">
        <v>0.23300000000000001</v>
      </c>
    </row>
    <row r="310" spans="1:43" x14ac:dyDescent="0.25">
      <c r="A310" s="7">
        <v>76.25</v>
      </c>
      <c r="B310" s="14">
        <v>0.13600000000000001</v>
      </c>
      <c r="C310" s="14">
        <v>0.14399999999999999</v>
      </c>
      <c r="D310" s="14">
        <v>0.14000000000000001</v>
      </c>
      <c r="E310" s="14">
        <v>0.13500000000000001</v>
      </c>
      <c r="F310" s="14">
        <v>0.16700000000000001</v>
      </c>
      <c r="G310" s="14">
        <v>0.156</v>
      </c>
      <c r="H310" s="14">
        <v>0.13300000000000001</v>
      </c>
      <c r="I310" s="14">
        <v>0.14699999999999999</v>
      </c>
      <c r="J310" s="8">
        <v>0.13400000000000001</v>
      </c>
      <c r="K310" s="14">
        <v>0.12</v>
      </c>
      <c r="L310" s="14">
        <v>0.14299999999999999</v>
      </c>
      <c r="M310" s="14">
        <v>0.13500000000000001</v>
      </c>
      <c r="N310" s="8">
        <v>0.13700000000000001</v>
      </c>
      <c r="O310" s="8">
        <v>0.17299999999999999</v>
      </c>
      <c r="P310" s="8">
        <v>0.16</v>
      </c>
      <c r="Q310" s="8">
        <v>0.14499999999999999</v>
      </c>
      <c r="S310" s="99">
        <v>76.25</v>
      </c>
      <c r="T310" s="102">
        <v>0.17299999999999999</v>
      </c>
      <c r="U310" s="102">
        <v>0.17399999999999999</v>
      </c>
      <c r="V310" s="102">
        <v>0.14499999999999999</v>
      </c>
      <c r="W310" s="102">
        <v>0.159</v>
      </c>
      <c r="X310" s="102">
        <v>0.16800000000000001</v>
      </c>
      <c r="Y310" s="102">
        <v>0.14299999999999999</v>
      </c>
      <c r="Z310" s="102">
        <v>0.19900000000000001</v>
      </c>
      <c r="AA310" s="102">
        <v>0.151</v>
      </c>
      <c r="AB310" s="102">
        <v>0.13900000000000001</v>
      </c>
      <c r="AC310" s="102">
        <v>0.14199999999999999</v>
      </c>
      <c r="AD310" s="102">
        <v>0.154</v>
      </c>
      <c r="AE310" s="102">
        <v>0.17299999999999999</v>
      </c>
      <c r="AF310" s="102">
        <v>0.152</v>
      </c>
      <c r="AG310" s="102">
        <v>0.182</v>
      </c>
      <c r="AH310" s="102">
        <v>0.17299999999999999</v>
      </c>
      <c r="AI310" s="102">
        <v>0.16</v>
      </c>
      <c r="AJ310" s="102">
        <v>0.154</v>
      </c>
      <c r="AK310" s="102">
        <v>0.19800000000000001</v>
      </c>
      <c r="AL310" s="102">
        <v>0.157</v>
      </c>
      <c r="AM310" s="102">
        <v>0.224</v>
      </c>
      <c r="AN310" s="97">
        <v>0.153</v>
      </c>
      <c r="AO310" s="97">
        <v>0.17</v>
      </c>
      <c r="AP310" s="97">
        <v>0.151</v>
      </c>
      <c r="AQ310" s="97">
        <v>0.23400000000000001</v>
      </c>
    </row>
    <row r="311" spans="1:43" x14ac:dyDescent="0.25">
      <c r="A311" s="7">
        <v>76.5</v>
      </c>
      <c r="B311" s="14">
        <v>0.13800000000000001</v>
      </c>
      <c r="C311" s="14">
        <v>0.14599999999999999</v>
      </c>
      <c r="D311" s="14">
        <v>0.14099999999999999</v>
      </c>
      <c r="E311" s="14">
        <v>0.13600000000000001</v>
      </c>
      <c r="F311" s="14">
        <v>0.17</v>
      </c>
      <c r="G311" s="14">
        <v>0.156</v>
      </c>
      <c r="H311" s="14">
        <v>0.13400000000000001</v>
      </c>
      <c r="I311" s="14">
        <v>0.14899999999999999</v>
      </c>
      <c r="J311" s="8">
        <v>0.13500000000000001</v>
      </c>
      <c r="K311" s="14">
        <v>0.121</v>
      </c>
      <c r="L311" s="14">
        <v>0.14499999999999999</v>
      </c>
      <c r="M311" s="14">
        <v>0.13500000000000001</v>
      </c>
      <c r="N311" s="8">
        <v>0.13800000000000001</v>
      </c>
      <c r="O311" s="8">
        <v>0.17499999999999999</v>
      </c>
      <c r="P311" s="8">
        <v>0.161</v>
      </c>
      <c r="Q311" s="8">
        <v>0.14699999999999999</v>
      </c>
      <c r="S311" s="99">
        <v>76.5</v>
      </c>
      <c r="T311" s="102">
        <v>0.17499999999999999</v>
      </c>
      <c r="U311" s="102">
        <v>0.17399999999999999</v>
      </c>
      <c r="V311" s="102">
        <v>0.14299999999999999</v>
      </c>
      <c r="W311" s="102">
        <v>0.157</v>
      </c>
      <c r="X311" s="102">
        <v>0.16600000000000001</v>
      </c>
      <c r="Y311" s="102">
        <v>0.14099999999999999</v>
      </c>
      <c r="Z311" s="102">
        <v>0.19900000000000001</v>
      </c>
      <c r="AA311" s="102">
        <v>0.152</v>
      </c>
      <c r="AB311" s="102">
        <v>0.13600000000000001</v>
      </c>
      <c r="AC311" s="102">
        <v>0.14000000000000001</v>
      </c>
      <c r="AD311" s="102">
        <v>0.153</v>
      </c>
      <c r="AE311" s="102">
        <v>0.17199999999999999</v>
      </c>
      <c r="AF311" s="102">
        <v>0.153</v>
      </c>
      <c r="AG311" s="102">
        <v>0.182</v>
      </c>
      <c r="AH311" s="102">
        <v>0.17299999999999999</v>
      </c>
      <c r="AI311" s="102">
        <v>0.161</v>
      </c>
      <c r="AJ311" s="102">
        <v>0.154</v>
      </c>
      <c r="AK311" s="102">
        <v>0.19800000000000001</v>
      </c>
      <c r="AL311" s="102">
        <v>0.159</v>
      </c>
      <c r="AM311" s="102">
        <v>0.22600000000000001</v>
      </c>
      <c r="AN311" s="97">
        <v>0.153</v>
      </c>
      <c r="AO311" s="97">
        <v>0.16900000000000001</v>
      </c>
      <c r="AP311" s="97">
        <v>0.15</v>
      </c>
      <c r="AQ311" s="97">
        <v>0.23400000000000001</v>
      </c>
    </row>
    <row r="312" spans="1:43" x14ac:dyDescent="0.25">
      <c r="A312" s="7">
        <v>76.75</v>
      </c>
      <c r="B312" s="14">
        <v>0.13800000000000001</v>
      </c>
      <c r="C312" s="14">
        <v>0.14499999999999999</v>
      </c>
      <c r="D312" s="14">
        <v>0.14099999999999999</v>
      </c>
      <c r="E312" s="14">
        <v>0.13600000000000001</v>
      </c>
      <c r="F312" s="14">
        <v>0.17</v>
      </c>
      <c r="G312" s="14">
        <v>0.157</v>
      </c>
      <c r="H312" s="14">
        <v>0.13400000000000001</v>
      </c>
      <c r="I312" s="14">
        <v>0.14899999999999999</v>
      </c>
      <c r="J312" s="8">
        <v>0.13600000000000001</v>
      </c>
      <c r="K312" s="14">
        <v>0.11899999999999999</v>
      </c>
      <c r="L312" s="14">
        <v>0.14499999999999999</v>
      </c>
      <c r="M312" s="14">
        <v>0.13600000000000001</v>
      </c>
      <c r="N312" s="8">
        <v>0.13800000000000001</v>
      </c>
      <c r="O312" s="8">
        <v>0.17599999999999999</v>
      </c>
      <c r="P312" s="8">
        <v>0.16</v>
      </c>
      <c r="Q312" s="8">
        <v>0.14799999999999999</v>
      </c>
      <c r="S312" s="99">
        <v>76.75</v>
      </c>
      <c r="T312" s="102">
        <v>0.17499999999999999</v>
      </c>
      <c r="U312" s="102">
        <v>0.17399999999999999</v>
      </c>
      <c r="V312" s="102">
        <v>0.14499999999999999</v>
      </c>
      <c r="W312" s="102">
        <v>0.16</v>
      </c>
      <c r="X312" s="102">
        <v>0.16800000000000001</v>
      </c>
      <c r="Y312" s="102">
        <v>0.14299999999999999</v>
      </c>
      <c r="Z312" s="102">
        <v>0.19600000000000001</v>
      </c>
      <c r="AA312" s="102">
        <v>0.152</v>
      </c>
      <c r="AB312" s="102">
        <v>0.13900000000000001</v>
      </c>
      <c r="AC312" s="102">
        <v>0.14299999999999999</v>
      </c>
      <c r="AD312" s="102">
        <v>0.154</v>
      </c>
      <c r="AE312" s="102">
        <v>0.17299999999999999</v>
      </c>
      <c r="AF312" s="102">
        <v>0.153</v>
      </c>
      <c r="AG312" s="102">
        <v>0.18099999999999999</v>
      </c>
      <c r="AH312" s="102">
        <v>0.17100000000000001</v>
      </c>
      <c r="AI312" s="102">
        <v>0.16200000000000001</v>
      </c>
      <c r="AJ312" s="102">
        <v>0.156</v>
      </c>
      <c r="AK312" s="102">
        <v>0.19800000000000001</v>
      </c>
      <c r="AL312" s="102">
        <v>0.157</v>
      </c>
      <c r="AM312" s="102">
        <v>0.224</v>
      </c>
      <c r="AN312" s="97">
        <v>0.154</v>
      </c>
      <c r="AO312" s="97">
        <v>0.17</v>
      </c>
      <c r="AP312" s="97">
        <v>0.152</v>
      </c>
      <c r="AQ312" s="97">
        <v>0.23599999999999999</v>
      </c>
    </row>
    <row r="313" spans="1:43" x14ac:dyDescent="0.25">
      <c r="A313" s="7">
        <v>77</v>
      </c>
      <c r="B313" s="14">
        <v>0.13900000000000001</v>
      </c>
      <c r="C313" s="14">
        <v>0.14699999999999999</v>
      </c>
      <c r="D313" s="14">
        <v>0.14099999999999999</v>
      </c>
      <c r="E313" s="14">
        <v>0.13600000000000001</v>
      </c>
      <c r="F313" s="14">
        <v>0.17100000000000001</v>
      </c>
      <c r="G313" s="14">
        <v>0.158</v>
      </c>
      <c r="H313" s="14">
        <v>0.13600000000000001</v>
      </c>
      <c r="I313" s="14">
        <v>0.14799999999999999</v>
      </c>
      <c r="J313" s="8">
        <v>0.13400000000000001</v>
      </c>
      <c r="K313" s="14">
        <v>0.121</v>
      </c>
      <c r="L313" s="14">
        <v>0.14499999999999999</v>
      </c>
      <c r="M313" s="14">
        <v>0.13700000000000001</v>
      </c>
      <c r="N313" s="8">
        <v>0.13900000000000001</v>
      </c>
      <c r="O313" s="8">
        <v>0.17599999999999999</v>
      </c>
      <c r="P313" s="8">
        <v>0.16300000000000001</v>
      </c>
      <c r="Q313" s="8">
        <v>0.14799999999999999</v>
      </c>
      <c r="S313" s="99">
        <v>77</v>
      </c>
      <c r="T313" s="102">
        <v>0.17599999999999999</v>
      </c>
      <c r="U313" s="102">
        <v>0.17499999999999999</v>
      </c>
      <c r="V313" s="102">
        <v>0.14399999999999999</v>
      </c>
      <c r="W313" s="102">
        <v>0.16</v>
      </c>
      <c r="X313" s="102">
        <v>0.16700000000000001</v>
      </c>
      <c r="Y313" s="102">
        <v>0.14299999999999999</v>
      </c>
      <c r="Z313" s="102">
        <v>0.19800000000000001</v>
      </c>
      <c r="AA313" s="102">
        <v>0.152</v>
      </c>
      <c r="AB313" s="102">
        <v>0.13700000000000001</v>
      </c>
      <c r="AC313" s="102">
        <v>0.14199999999999999</v>
      </c>
      <c r="AD313" s="102">
        <v>0.155</v>
      </c>
      <c r="AE313" s="102">
        <v>0.17499999999999999</v>
      </c>
      <c r="AF313" s="102">
        <v>0.154</v>
      </c>
      <c r="AG313" s="102">
        <v>0.18099999999999999</v>
      </c>
      <c r="AH313" s="102">
        <v>0.17199999999999999</v>
      </c>
      <c r="AI313" s="102">
        <v>0.16400000000000001</v>
      </c>
      <c r="AJ313" s="102">
        <v>0.157</v>
      </c>
      <c r="AK313" s="102">
        <v>0.19800000000000001</v>
      </c>
      <c r="AL313" s="102">
        <v>0.158</v>
      </c>
      <c r="AM313" s="102">
        <v>0.22600000000000001</v>
      </c>
      <c r="AN313" s="97">
        <v>0.154</v>
      </c>
      <c r="AO313" s="97">
        <v>0.17100000000000001</v>
      </c>
      <c r="AP313" s="97">
        <v>0.152</v>
      </c>
      <c r="AQ313" s="97">
        <v>0.23599999999999999</v>
      </c>
    </row>
    <row r="314" spans="1:43" x14ac:dyDescent="0.25">
      <c r="A314" s="7">
        <v>77.25</v>
      </c>
      <c r="B314" s="14">
        <v>0.14099999999999999</v>
      </c>
      <c r="C314" s="14">
        <v>0.14499999999999999</v>
      </c>
      <c r="D314" s="14">
        <v>0.14000000000000001</v>
      </c>
      <c r="E314" s="14">
        <v>0.13600000000000001</v>
      </c>
      <c r="F314" s="14">
        <v>0.16800000000000001</v>
      </c>
      <c r="G314" s="14">
        <v>0.159</v>
      </c>
      <c r="H314" s="14">
        <v>0.13400000000000001</v>
      </c>
      <c r="I314" s="14">
        <v>0.14899999999999999</v>
      </c>
      <c r="J314" s="8">
        <v>0.13500000000000001</v>
      </c>
      <c r="K314" s="14">
        <v>0.12</v>
      </c>
      <c r="L314" s="14">
        <v>0.14499999999999999</v>
      </c>
      <c r="M314" s="14">
        <v>0.13800000000000001</v>
      </c>
      <c r="N314" s="8">
        <v>0.14000000000000001</v>
      </c>
      <c r="O314" s="8">
        <v>0.17699999999999999</v>
      </c>
      <c r="P314" s="8">
        <v>0.16200000000000001</v>
      </c>
      <c r="Q314" s="8">
        <v>0.14799999999999999</v>
      </c>
      <c r="S314" s="99">
        <v>77.25</v>
      </c>
      <c r="T314" s="102">
        <v>0.17599999999999999</v>
      </c>
      <c r="U314" s="102">
        <v>0.17599999999999999</v>
      </c>
      <c r="V314" s="102">
        <v>0.14499999999999999</v>
      </c>
      <c r="W314" s="102">
        <v>0.159</v>
      </c>
      <c r="X314" s="102">
        <v>0.16700000000000001</v>
      </c>
      <c r="Y314" s="102">
        <v>0.14499999999999999</v>
      </c>
      <c r="Z314" s="102">
        <v>0.19900000000000001</v>
      </c>
      <c r="AA314" s="102">
        <v>0.152</v>
      </c>
      <c r="AB314" s="102">
        <v>0.13600000000000001</v>
      </c>
      <c r="AC314" s="102">
        <v>0.14199999999999999</v>
      </c>
      <c r="AD314" s="102">
        <v>0.154</v>
      </c>
      <c r="AE314" s="102">
        <v>0.17499999999999999</v>
      </c>
      <c r="AF314" s="102">
        <v>0.155</v>
      </c>
      <c r="AG314" s="102">
        <v>0.183</v>
      </c>
      <c r="AH314" s="102">
        <v>0.17399999999999999</v>
      </c>
      <c r="AI314" s="102">
        <v>0.16400000000000001</v>
      </c>
      <c r="AJ314" s="102">
        <v>0.156</v>
      </c>
      <c r="AK314" s="102">
        <v>0.20100000000000001</v>
      </c>
      <c r="AL314" s="102">
        <v>0.16</v>
      </c>
      <c r="AM314" s="102">
        <v>0.22700000000000001</v>
      </c>
      <c r="AN314" s="97">
        <v>0.154</v>
      </c>
      <c r="AO314" s="97">
        <v>0.17100000000000001</v>
      </c>
      <c r="AP314" s="97">
        <v>0.152</v>
      </c>
      <c r="AQ314" s="97">
        <v>0.23699999999999999</v>
      </c>
    </row>
    <row r="315" spans="1:43" x14ac:dyDescent="0.25">
      <c r="A315" s="7">
        <v>77.5</v>
      </c>
      <c r="B315" s="14">
        <v>0.14000000000000001</v>
      </c>
      <c r="C315" s="14">
        <v>0.14799999999999999</v>
      </c>
      <c r="D315" s="14">
        <v>0.14099999999999999</v>
      </c>
      <c r="E315" s="14">
        <v>0.13500000000000001</v>
      </c>
      <c r="F315" s="14">
        <v>0.17199999999999999</v>
      </c>
      <c r="G315" s="14">
        <v>0.158</v>
      </c>
      <c r="H315" s="14">
        <v>0.13700000000000001</v>
      </c>
      <c r="I315" s="14">
        <v>0.14899999999999999</v>
      </c>
      <c r="J315" s="8">
        <v>0.13600000000000001</v>
      </c>
      <c r="K315" s="14">
        <v>0.121</v>
      </c>
      <c r="L315" s="14">
        <v>0.14599999999999999</v>
      </c>
      <c r="M315" s="14">
        <v>0.13600000000000001</v>
      </c>
      <c r="N315" s="8">
        <v>0.14199999999999999</v>
      </c>
      <c r="O315" s="8">
        <v>0.17599999999999999</v>
      </c>
      <c r="P315" s="8">
        <v>0.16200000000000001</v>
      </c>
      <c r="Q315" s="8">
        <v>0.14699999999999999</v>
      </c>
      <c r="S315" s="99">
        <v>77.5</v>
      </c>
      <c r="T315" s="102">
        <v>0.17499999999999999</v>
      </c>
      <c r="U315" s="102">
        <v>0.17499999999999999</v>
      </c>
      <c r="V315" s="102">
        <v>0.14599999999999999</v>
      </c>
      <c r="W315" s="102">
        <v>0.16</v>
      </c>
      <c r="X315" s="102">
        <v>0.16900000000000001</v>
      </c>
      <c r="Y315" s="102">
        <v>0.14399999999999999</v>
      </c>
      <c r="Z315" s="102">
        <v>0.19700000000000001</v>
      </c>
      <c r="AA315" s="102">
        <v>0.152</v>
      </c>
      <c r="AB315" s="102">
        <v>0.13900000000000001</v>
      </c>
      <c r="AC315" s="102">
        <v>0.14299999999999999</v>
      </c>
      <c r="AD315" s="102">
        <v>0.156</v>
      </c>
      <c r="AE315" s="102">
        <v>0.17499999999999999</v>
      </c>
      <c r="AF315" s="102">
        <v>0.154</v>
      </c>
      <c r="AG315" s="102">
        <v>0.18099999999999999</v>
      </c>
      <c r="AH315" s="102">
        <v>0.17499999999999999</v>
      </c>
      <c r="AI315" s="102">
        <v>0.16400000000000001</v>
      </c>
      <c r="AJ315" s="102">
        <v>0.157</v>
      </c>
      <c r="AK315" s="102">
        <v>0.20200000000000001</v>
      </c>
      <c r="AL315" s="102">
        <v>0.157</v>
      </c>
      <c r="AM315" s="102">
        <v>0.224</v>
      </c>
      <c r="AN315" s="97">
        <v>0.155</v>
      </c>
      <c r="AO315" s="97">
        <v>0.17299999999999999</v>
      </c>
      <c r="AP315" s="97">
        <v>0.153</v>
      </c>
      <c r="AQ315" s="97">
        <v>0.23899999999999999</v>
      </c>
    </row>
    <row r="316" spans="1:43" x14ac:dyDescent="0.25">
      <c r="A316" s="7">
        <v>77.75</v>
      </c>
      <c r="B316" s="14">
        <v>0.13900000000000001</v>
      </c>
      <c r="C316" s="14">
        <v>0.14799999999999999</v>
      </c>
      <c r="D316" s="14">
        <v>0.14099999999999999</v>
      </c>
      <c r="E316" s="14">
        <v>0.13800000000000001</v>
      </c>
      <c r="F316" s="14">
        <v>0.17199999999999999</v>
      </c>
      <c r="G316" s="14">
        <v>0.158</v>
      </c>
      <c r="H316" s="14">
        <v>0.13600000000000001</v>
      </c>
      <c r="I316" s="14">
        <v>0.151</v>
      </c>
      <c r="J316" s="8">
        <v>0.13700000000000001</v>
      </c>
      <c r="K316" s="14">
        <v>0.123</v>
      </c>
      <c r="L316" s="14">
        <v>0.14499999999999999</v>
      </c>
      <c r="M316" s="14">
        <v>0.13700000000000001</v>
      </c>
      <c r="N316" s="8">
        <v>0.14099999999999999</v>
      </c>
      <c r="O316" s="8">
        <v>0.17799999999999999</v>
      </c>
      <c r="P316" s="8">
        <v>0.16500000000000001</v>
      </c>
      <c r="Q316" s="8">
        <v>0.14899999999999999</v>
      </c>
      <c r="S316" s="99">
        <v>77.75</v>
      </c>
      <c r="T316" s="102">
        <v>0.17499999999999999</v>
      </c>
      <c r="U316" s="102">
        <v>0.17599999999999999</v>
      </c>
      <c r="V316" s="102">
        <v>0.14499999999999999</v>
      </c>
      <c r="W316" s="102">
        <v>0.16</v>
      </c>
      <c r="X316" s="102">
        <v>0.16900000000000001</v>
      </c>
      <c r="Y316" s="102">
        <v>0.14399999999999999</v>
      </c>
      <c r="Z316" s="102">
        <v>0.19800000000000001</v>
      </c>
      <c r="AA316" s="102">
        <v>0.151</v>
      </c>
      <c r="AB316" s="102">
        <v>0.13700000000000001</v>
      </c>
      <c r="AC316" s="102">
        <v>0.14399999999999999</v>
      </c>
      <c r="AD316" s="102">
        <v>0.155</v>
      </c>
      <c r="AE316" s="102">
        <v>0.17199999999999999</v>
      </c>
      <c r="AF316" s="102">
        <v>0.154</v>
      </c>
      <c r="AG316" s="102">
        <v>0.182</v>
      </c>
      <c r="AH316" s="102">
        <v>0.17299999999999999</v>
      </c>
      <c r="AI316" s="102">
        <v>0.16400000000000001</v>
      </c>
      <c r="AJ316" s="102">
        <v>0.156</v>
      </c>
      <c r="AK316" s="102">
        <v>0.2</v>
      </c>
      <c r="AL316" s="102">
        <v>0.158</v>
      </c>
      <c r="AM316" s="102">
        <v>0.22600000000000001</v>
      </c>
      <c r="AN316" s="97">
        <v>0.156</v>
      </c>
      <c r="AO316" s="97">
        <v>0.17299999999999999</v>
      </c>
      <c r="AP316" s="97">
        <v>0.151</v>
      </c>
      <c r="AQ316" s="97">
        <v>0.23899999999999999</v>
      </c>
    </row>
    <row r="317" spans="1:43" x14ac:dyDescent="0.25">
      <c r="A317" s="7">
        <v>78</v>
      </c>
      <c r="B317" s="14">
        <v>0.14099999999999999</v>
      </c>
      <c r="C317" s="14">
        <v>0.14699999999999999</v>
      </c>
      <c r="D317" s="14">
        <v>0.14199999999999999</v>
      </c>
      <c r="E317" s="14">
        <v>0.13900000000000001</v>
      </c>
      <c r="F317" s="14">
        <v>0.17399999999999999</v>
      </c>
      <c r="G317" s="14">
        <v>0.158</v>
      </c>
      <c r="H317" s="14">
        <v>0.13800000000000001</v>
      </c>
      <c r="I317" s="14">
        <v>0.151</v>
      </c>
      <c r="J317" s="8">
        <v>0.13700000000000001</v>
      </c>
      <c r="K317" s="14">
        <v>0.121</v>
      </c>
      <c r="L317" s="14">
        <v>0.14599999999999999</v>
      </c>
      <c r="M317" s="14">
        <v>0.14000000000000001</v>
      </c>
      <c r="N317" s="8">
        <v>0.14299999999999999</v>
      </c>
      <c r="O317" s="8">
        <v>0.17799999999999999</v>
      </c>
      <c r="P317" s="8">
        <v>0.16500000000000001</v>
      </c>
      <c r="Q317" s="8">
        <v>0.15</v>
      </c>
      <c r="S317" s="99">
        <v>78</v>
      </c>
      <c r="T317" s="102">
        <v>0.17599999999999999</v>
      </c>
      <c r="U317" s="102">
        <v>0.17499999999999999</v>
      </c>
      <c r="V317" s="102">
        <v>0.14299999999999999</v>
      </c>
      <c r="W317" s="102">
        <v>0.16</v>
      </c>
      <c r="X317" s="102">
        <v>0.16700000000000001</v>
      </c>
      <c r="Y317" s="102">
        <v>0.14199999999999999</v>
      </c>
      <c r="Z317" s="102">
        <v>0.2</v>
      </c>
      <c r="AA317" s="102">
        <v>0.153</v>
      </c>
      <c r="AB317" s="102">
        <v>0.13600000000000001</v>
      </c>
      <c r="AC317" s="102">
        <v>0.14299999999999999</v>
      </c>
      <c r="AD317" s="102">
        <v>0.156</v>
      </c>
      <c r="AE317" s="102">
        <v>0.17199999999999999</v>
      </c>
      <c r="AF317" s="102">
        <v>0.155</v>
      </c>
      <c r="AG317" s="102">
        <v>0.184</v>
      </c>
      <c r="AH317" s="102">
        <v>0.17599999999999999</v>
      </c>
      <c r="AI317" s="102">
        <v>0.16400000000000001</v>
      </c>
      <c r="AJ317" s="102">
        <v>0.156</v>
      </c>
      <c r="AK317" s="102">
        <v>0.2</v>
      </c>
      <c r="AL317" s="102">
        <v>0.159</v>
      </c>
      <c r="AM317" s="102">
        <v>0.22600000000000001</v>
      </c>
      <c r="AN317" s="97">
        <v>0.154</v>
      </c>
      <c r="AO317" s="97">
        <v>0.17199999999999999</v>
      </c>
      <c r="AP317" s="97">
        <v>0.151</v>
      </c>
      <c r="AQ317" s="97">
        <v>0.23799999999999999</v>
      </c>
    </row>
    <row r="318" spans="1:43" x14ac:dyDescent="0.25">
      <c r="A318" s="7">
        <v>78.25</v>
      </c>
      <c r="B318" s="14">
        <v>0.14000000000000001</v>
      </c>
      <c r="C318" s="14">
        <v>0.14599999999999999</v>
      </c>
      <c r="D318" s="14">
        <v>0.14099999999999999</v>
      </c>
      <c r="E318" s="14">
        <v>0.13900000000000001</v>
      </c>
      <c r="F318" s="14">
        <v>0.17199999999999999</v>
      </c>
      <c r="G318" s="14">
        <v>0.159</v>
      </c>
      <c r="H318" s="14">
        <v>0.13700000000000001</v>
      </c>
      <c r="I318" s="14">
        <v>0.151</v>
      </c>
      <c r="J318" s="8">
        <v>0.13700000000000001</v>
      </c>
      <c r="K318" s="14">
        <v>0.122</v>
      </c>
      <c r="L318" s="14">
        <v>0.14599999999999999</v>
      </c>
      <c r="M318" s="14">
        <v>0.13900000000000001</v>
      </c>
      <c r="N318" s="8">
        <v>0.14099999999999999</v>
      </c>
      <c r="O318" s="8">
        <v>0.18</v>
      </c>
      <c r="P318" s="8">
        <v>0.16300000000000001</v>
      </c>
      <c r="Q318" s="8">
        <v>0.15</v>
      </c>
      <c r="S318" s="99">
        <v>78.25</v>
      </c>
      <c r="T318" s="102">
        <v>0.17399999999999999</v>
      </c>
      <c r="U318" s="102">
        <v>0.17599999999999999</v>
      </c>
      <c r="V318" s="102">
        <v>0.14399999999999999</v>
      </c>
      <c r="W318" s="102">
        <v>0.16</v>
      </c>
      <c r="X318" s="102">
        <v>0.16600000000000001</v>
      </c>
      <c r="Y318" s="102">
        <v>0.14199999999999999</v>
      </c>
      <c r="Z318" s="102">
        <v>0.19800000000000001</v>
      </c>
      <c r="AA318" s="102">
        <v>0.151</v>
      </c>
      <c r="AB318" s="102">
        <v>0.13600000000000001</v>
      </c>
      <c r="AC318" s="102">
        <v>0.14199999999999999</v>
      </c>
      <c r="AD318" s="102">
        <v>0.155</v>
      </c>
      <c r="AE318" s="102">
        <v>0.17399999999999999</v>
      </c>
      <c r="AF318" s="102">
        <v>0.154</v>
      </c>
      <c r="AG318" s="102">
        <v>0.182</v>
      </c>
      <c r="AH318" s="102">
        <v>0.17299999999999999</v>
      </c>
      <c r="AI318" s="102">
        <v>0.16700000000000001</v>
      </c>
      <c r="AJ318" s="102">
        <v>0.155</v>
      </c>
      <c r="AK318" s="102">
        <v>0.2</v>
      </c>
      <c r="AL318" s="102">
        <v>0.155</v>
      </c>
      <c r="AM318" s="102">
        <v>0.224</v>
      </c>
      <c r="AN318" s="97">
        <v>0.155</v>
      </c>
      <c r="AO318" s="97">
        <v>0.17199999999999999</v>
      </c>
      <c r="AP318" s="97">
        <v>0.152</v>
      </c>
      <c r="AQ318" s="97">
        <v>0.23899999999999999</v>
      </c>
    </row>
    <row r="319" spans="1:43" x14ac:dyDescent="0.25">
      <c r="A319" s="7">
        <v>78.5</v>
      </c>
      <c r="B319" s="14">
        <v>0.14199999999999999</v>
      </c>
      <c r="C319" s="14">
        <v>0.14599999999999999</v>
      </c>
      <c r="D319" s="14">
        <v>0.14399999999999999</v>
      </c>
      <c r="E319" s="14">
        <v>0.13900000000000001</v>
      </c>
      <c r="F319" s="14">
        <v>0.17399999999999999</v>
      </c>
      <c r="G319" s="14">
        <v>0.159</v>
      </c>
      <c r="H319" s="14">
        <v>0.13800000000000001</v>
      </c>
      <c r="I319" s="14">
        <v>0.151</v>
      </c>
      <c r="J319" s="8">
        <v>0.13700000000000001</v>
      </c>
      <c r="K319" s="14">
        <v>0.123</v>
      </c>
      <c r="L319" s="14">
        <v>0.14699999999999999</v>
      </c>
      <c r="M319" s="14">
        <v>0.14000000000000001</v>
      </c>
      <c r="N319" s="8">
        <v>0.14299999999999999</v>
      </c>
      <c r="O319" s="8">
        <v>0.17899999999999999</v>
      </c>
      <c r="P319" s="8">
        <v>0.16400000000000001</v>
      </c>
      <c r="Q319" s="8">
        <v>0.15</v>
      </c>
      <c r="S319" s="99">
        <v>78.5</v>
      </c>
      <c r="T319" s="102">
        <v>0.17399999999999999</v>
      </c>
      <c r="U319" s="102">
        <v>0.17599999999999999</v>
      </c>
      <c r="V319" s="102">
        <v>0.14499999999999999</v>
      </c>
      <c r="W319" s="102">
        <v>0.16</v>
      </c>
      <c r="X319" s="102">
        <v>0.16600000000000001</v>
      </c>
      <c r="Y319" s="102">
        <v>0.14399999999999999</v>
      </c>
      <c r="Z319" s="102">
        <v>0.19800000000000001</v>
      </c>
      <c r="AA319" s="102">
        <v>0.151</v>
      </c>
      <c r="AB319" s="102">
        <v>0.13600000000000001</v>
      </c>
      <c r="AC319" s="102">
        <v>0.14299999999999999</v>
      </c>
      <c r="AD319" s="102">
        <v>0.156</v>
      </c>
      <c r="AE319" s="102">
        <v>0.17299999999999999</v>
      </c>
      <c r="AF319" s="102">
        <v>0.153</v>
      </c>
      <c r="AG319" s="102">
        <v>0.183</v>
      </c>
      <c r="AH319" s="102">
        <v>0.17599999999999999</v>
      </c>
      <c r="AI319" s="102">
        <v>0.16700000000000001</v>
      </c>
      <c r="AJ319" s="102">
        <v>0.157</v>
      </c>
      <c r="AK319" s="102">
        <v>0.20200000000000001</v>
      </c>
      <c r="AL319" s="102">
        <v>0.156</v>
      </c>
      <c r="AM319" s="102">
        <v>0.224</v>
      </c>
      <c r="AN319" s="97">
        <v>0.156</v>
      </c>
      <c r="AO319" s="97">
        <v>0.17100000000000001</v>
      </c>
      <c r="AP319" s="97">
        <v>0.153</v>
      </c>
      <c r="AQ319" s="97">
        <v>0.24</v>
      </c>
    </row>
    <row r="320" spans="1:43" x14ac:dyDescent="0.25">
      <c r="A320" s="7">
        <v>78.75</v>
      </c>
      <c r="B320" s="14">
        <v>0.14099999999999999</v>
      </c>
      <c r="C320" s="14">
        <v>0.14599999999999999</v>
      </c>
      <c r="D320" s="14">
        <v>0.14199999999999999</v>
      </c>
      <c r="E320" s="14">
        <v>0.13800000000000001</v>
      </c>
      <c r="F320" s="14">
        <v>0.17399999999999999</v>
      </c>
      <c r="G320" s="14">
        <v>0.16</v>
      </c>
      <c r="H320" s="14">
        <v>0.13700000000000001</v>
      </c>
      <c r="I320" s="14">
        <v>0.151</v>
      </c>
      <c r="J320" s="8">
        <v>0.13700000000000001</v>
      </c>
      <c r="K320" s="14">
        <v>0.123</v>
      </c>
      <c r="L320" s="14">
        <v>0.14799999999999999</v>
      </c>
      <c r="M320" s="14">
        <v>0.13800000000000001</v>
      </c>
      <c r="N320" s="8">
        <v>0.14399999999999999</v>
      </c>
      <c r="O320" s="8">
        <v>0.18</v>
      </c>
      <c r="P320" s="8">
        <v>0.16400000000000001</v>
      </c>
      <c r="Q320" s="8">
        <v>0.15</v>
      </c>
      <c r="S320" s="99">
        <v>78.75</v>
      </c>
      <c r="T320" s="102">
        <v>0.17399999999999999</v>
      </c>
      <c r="U320" s="102">
        <v>0.17499999999999999</v>
      </c>
      <c r="V320" s="102">
        <v>0.14499999999999999</v>
      </c>
      <c r="W320" s="102">
        <v>0.159</v>
      </c>
      <c r="X320" s="102">
        <v>0.16600000000000001</v>
      </c>
      <c r="Y320" s="102">
        <v>0.14399999999999999</v>
      </c>
      <c r="Z320" s="102">
        <v>0.19900000000000001</v>
      </c>
      <c r="AA320" s="102">
        <v>0.151</v>
      </c>
      <c r="AB320" s="102">
        <v>0.13400000000000001</v>
      </c>
      <c r="AC320" s="102">
        <v>0.14199999999999999</v>
      </c>
      <c r="AD320" s="102">
        <v>0.156</v>
      </c>
      <c r="AE320" s="102">
        <v>0.17199999999999999</v>
      </c>
      <c r="AF320" s="102">
        <v>0.154</v>
      </c>
      <c r="AG320" s="102">
        <v>0.184</v>
      </c>
      <c r="AH320" s="102">
        <v>0.17499999999999999</v>
      </c>
      <c r="AI320" s="102">
        <v>0.16600000000000001</v>
      </c>
      <c r="AJ320" s="102">
        <v>0.156</v>
      </c>
      <c r="AK320" s="102">
        <v>0.2</v>
      </c>
      <c r="AL320" s="102">
        <v>0.155</v>
      </c>
      <c r="AM320" s="102">
        <v>0.22500000000000001</v>
      </c>
      <c r="AN320" s="97">
        <v>0.155</v>
      </c>
      <c r="AO320" s="97">
        <v>0.17299999999999999</v>
      </c>
      <c r="AP320" s="97">
        <v>0.151</v>
      </c>
      <c r="AQ320" s="97">
        <v>0.23899999999999999</v>
      </c>
    </row>
    <row r="321" spans="1:43" x14ac:dyDescent="0.25">
      <c r="A321" s="7">
        <v>79</v>
      </c>
      <c r="B321" s="14">
        <v>0.14099999999999999</v>
      </c>
      <c r="C321" s="14">
        <v>0.14899999999999999</v>
      </c>
      <c r="D321" s="14">
        <v>0.14199999999999999</v>
      </c>
      <c r="E321" s="14">
        <v>0.13700000000000001</v>
      </c>
      <c r="F321" s="14">
        <v>0.17599999999999999</v>
      </c>
      <c r="G321" s="14">
        <v>0.16200000000000001</v>
      </c>
      <c r="H321" s="14">
        <v>0.13800000000000001</v>
      </c>
      <c r="I321" s="14">
        <v>0.151</v>
      </c>
      <c r="J321" s="8">
        <v>0.13800000000000001</v>
      </c>
      <c r="K321" s="14">
        <v>0.123</v>
      </c>
      <c r="L321" s="14">
        <v>0.14699999999999999</v>
      </c>
      <c r="M321" s="14">
        <v>0.14000000000000001</v>
      </c>
      <c r="N321" s="8">
        <v>0.14499999999999999</v>
      </c>
      <c r="O321" s="8">
        <v>0.18</v>
      </c>
      <c r="P321" s="8">
        <v>0.16700000000000001</v>
      </c>
      <c r="Q321" s="8">
        <v>0.152</v>
      </c>
      <c r="S321" s="99">
        <v>79</v>
      </c>
      <c r="T321" s="102">
        <v>0.17399999999999999</v>
      </c>
      <c r="U321" s="102">
        <v>0.17499999999999999</v>
      </c>
      <c r="V321" s="102">
        <v>0.14399999999999999</v>
      </c>
      <c r="W321" s="102">
        <v>0.159</v>
      </c>
      <c r="X321" s="102">
        <v>0.16400000000000001</v>
      </c>
      <c r="Y321" s="102">
        <v>0.14199999999999999</v>
      </c>
      <c r="Z321" s="102">
        <v>0.19800000000000001</v>
      </c>
      <c r="AA321" s="102">
        <v>0.153</v>
      </c>
      <c r="AB321" s="102">
        <v>0.13400000000000001</v>
      </c>
      <c r="AC321" s="102">
        <v>0.14199999999999999</v>
      </c>
      <c r="AD321" s="102">
        <v>0.155</v>
      </c>
      <c r="AE321" s="102">
        <v>0.17199999999999999</v>
      </c>
      <c r="AF321" s="102">
        <v>0.154</v>
      </c>
      <c r="AG321" s="102">
        <v>0.184</v>
      </c>
      <c r="AH321" s="102">
        <v>0.17499999999999999</v>
      </c>
      <c r="AI321" s="102">
        <v>0.16800000000000001</v>
      </c>
      <c r="AJ321" s="102">
        <v>0.157</v>
      </c>
      <c r="AK321" s="102">
        <v>0.20200000000000001</v>
      </c>
      <c r="AL321" s="102">
        <v>0.156</v>
      </c>
      <c r="AM321" s="102">
        <v>0.224</v>
      </c>
      <c r="AN321" s="97">
        <v>0.155</v>
      </c>
      <c r="AO321" s="97">
        <v>0.17299999999999999</v>
      </c>
      <c r="AP321" s="97">
        <v>0.151</v>
      </c>
      <c r="AQ321" s="97">
        <v>0.23899999999999999</v>
      </c>
    </row>
    <row r="322" spans="1:43" x14ac:dyDescent="0.25">
      <c r="A322" s="7">
        <v>79.25</v>
      </c>
      <c r="B322" s="14">
        <v>0.14099999999999999</v>
      </c>
      <c r="C322" s="14">
        <v>0.14799999999999999</v>
      </c>
      <c r="D322" s="14">
        <v>0.14199999999999999</v>
      </c>
      <c r="E322" s="14">
        <v>0.14000000000000001</v>
      </c>
      <c r="F322" s="14">
        <v>0.17299999999999999</v>
      </c>
      <c r="G322" s="14">
        <v>0.16200000000000001</v>
      </c>
      <c r="H322" s="14">
        <v>0.13900000000000001</v>
      </c>
      <c r="I322" s="14">
        <v>0.155</v>
      </c>
      <c r="J322" s="8">
        <v>0.13800000000000001</v>
      </c>
      <c r="K322" s="14">
        <v>0.126</v>
      </c>
      <c r="L322" s="14">
        <v>0.14699999999999999</v>
      </c>
      <c r="M322" s="14">
        <v>0.14000000000000001</v>
      </c>
      <c r="N322" s="8">
        <v>0.14299999999999999</v>
      </c>
      <c r="O322" s="8">
        <v>0.184</v>
      </c>
      <c r="P322" s="8">
        <v>0.16700000000000001</v>
      </c>
      <c r="Q322" s="8">
        <v>0.154</v>
      </c>
      <c r="S322" s="99">
        <v>79.25</v>
      </c>
      <c r="T322" s="102">
        <v>0.17599999999999999</v>
      </c>
      <c r="U322" s="102">
        <v>0.17599999999999999</v>
      </c>
      <c r="V322" s="102">
        <v>0.14499999999999999</v>
      </c>
      <c r="W322" s="102">
        <v>0.161</v>
      </c>
      <c r="X322" s="102">
        <v>0.16600000000000001</v>
      </c>
      <c r="Y322" s="102">
        <v>0.14299999999999999</v>
      </c>
      <c r="Z322" s="102">
        <v>0.20100000000000001</v>
      </c>
      <c r="AA322" s="102">
        <v>0.153</v>
      </c>
      <c r="AB322" s="102">
        <v>0.13800000000000001</v>
      </c>
      <c r="AC322" s="102">
        <v>0.14299999999999999</v>
      </c>
      <c r="AD322" s="102">
        <v>0.156</v>
      </c>
      <c r="AE322" s="102">
        <v>0.17299999999999999</v>
      </c>
      <c r="AF322" s="102">
        <v>0.154</v>
      </c>
      <c r="AG322" s="102">
        <v>0.186</v>
      </c>
      <c r="AH322" s="102">
        <v>0.17699999999999999</v>
      </c>
      <c r="AI322" s="102">
        <v>0.16700000000000001</v>
      </c>
      <c r="AJ322" s="102">
        <v>0.158</v>
      </c>
      <c r="AK322" s="102">
        <v>0.20300000000000001</v>
      </c>
      <c r="AL322" s="102">
        <v>0.158</v>
      </c>
      <c r="AM322" s="102">
        <v>0.22500000000000001</v>
      </c>
      <c r="AN322" s="97">
        <v>0.156</v>
      </c>
      <c r="AO322" s="97">
        <v>0.17599999999999999</v>
      </c>
      <c r="AP322" s="97">
        <v>0.154</v>
      </c>
      <c r="AQ322" s="97">
        <v>0.24099999999999999</v>
      </c>
    </row>
    <row r="323" spans="1:43" x14ac:dyDescent="0.25">
      <c r="A323" s="7">
        <v>79.5</v>
      </c>
      <c r="B323" s="14">
        <v>0.14199999999999999</v>
      </c>
      <c r="C323" s="14">
        <v>0.15</v>
      </c>
      <c r="D323" s="14">
        <v>0.14399999999999999</v>
      </c>
      <c r="E323" s="14">
        <v>0.13900000000000001</v>
      </c>
      <c r="F323" s="14">
        <v>0.17599999999999999</v>
      </c>
      <c r="G323" s="14">
        <v>0.16</v>
      </c>
      <c r="H323" s="14">
        <v>0.13900000000000001</v>
      </c>
      <c r="I323" s="14">
        <v>0.153</v>
      </c>
      <c r="J323" s="8">
        <v>0.13900000000000001</v>
      </c>
      <c r="K323" s="14">
        <v>0.125</v>
      </c>
      <c r="L323" s="14">
        <v>0.14599999999999999</v>
      </c>
      <c r="M323" s="14">
        <v>0.14199999999999999</v>
      </c>
      <c r="N323" s="8">
        <v>0.14599999999999999</v>
      </c>
      <c r="O323" s="8">
        <v>0.183</v>
      </c>
      <c r="P323" s="8">
        <v>0.16800000000000001</v>
      </c>
      <c r="Q323" s="8">
        <v>0.153</v>
      </c>
      <c r="S323" s="99">
        <v>79.5</v>
      </c>
      <c r="T323" s="102">
        <v>0.17599999999999999</v>
      </c>
      <c r="U323" s="102">
        <v>0.17699999999999999</v>
      </c>
      <c r="V323" s="102">
        <v>0.14499999999999999</v>
      </c>
      <c r="W323" s="102">
        <v>0.161</v>
      </c>
      <c r="X323" s="102">
        <v>0.16800000000000001</v>
      </c>
      <c r="Y323" s="102">
        <v>0.14399999999999999</v>
      </c>
      <c r="Z323" s="102">
        <v>0.20100000000000001</v>
      </c>
      <c r="AA323" s="102">
        <v>0.154</v>
      </c>
      <c r="AB323" s="102">
        <v>0.13600000000000001</v>
      </c>
      <c r="AC323" s="102">
        <v>0.14299999999999999</v>
      </c>
      <c r="AD323" s="102">
        <v>0.158</v>
      </c>
      <c r="AE323" s="102">
        <v>0.17699999999999999</v>
      </c>
      <c r="AF323" s="102">
        <v>0.156</v>
      </c>
      <c r="AG323" s="102">
        <v>0.187</v>
      </c>
      <c r="AH323" s="102">
        <v>0.17299999999999999</v>
      </c>
      <c r="AI323" s="102">
        <v>0.16800000000000001</v>
      </c>
      <c r="AJ323" s="102">
        <v>0.158</v>
      </c>
      <c r="AK323" s="102">
        <v>0.20300000000000001</v>
      </c>
      <c r="AL323" s="102">
        <v>0.157</v>
      </c>
      <c r="AM323" s="102">
        <v>0.22700000000000001</v>
      </c>
      <c r="AN323" s="97">
        <v>0.157</v>
      </c>
      <c r="AO323" s="97">
        <v>0.17499999999999999</v>
      </c>
      <c r="AP323" s="97">
        <v>0.155</v>
      </c>
      <c r="AQ323" s="97">
        <v>0.24299999999999999</v>
      </c>
    </row>
    <row r="324" spans="1:43" x14ac:dyDescent="0.25">
      <c r="A324" s="7">
        <v>79.75</v>
      </c>
      <c r="B324" s="14">
        <v>0.14099999999999999</v>
      </c>
      <c r="C324" s="14">
        <v>0.15</v>
      </c>
      <c r="D324" s="14">
        <v>0.14499999999999999</v>
      </c>
      <c r="E324" s="14">
        <v>0.14000000000000001</v>
      </c>
      <c r="F324" s="14">
        <v>0.17699999999999999</v>
      </c>
      <c r="G324" s="14">
        <v>0.16200000000000001</v>
      </c>
      <c r="H324" s="14">
        <v>0.14000000000000001</v>
      </c>
      <c r="I324" s="14">
        <v>0.153</v>
      </c>
      <c r="J324" s="8">
        <v>0.14000000000000001</v>
      </c>
      <c r="K324" s="14">
        <v>0.126</v>
      </c>
      <c r="L324" s="14">
        <v>0.14799999999999999</v>
      </c>
      <c r="M324" s="14">
        <v>0.14099999999999999</v>
      </c>
      <c r="N324" s="8">
        <v>0.14499999999999999</v>
      </c>
      <c r="O324" s="8">
        <v>0.184</v>
      </c>
      <c r="P324" s="8">
        <v>0.16800000000000001</v>
      </c>
      <c r="Q324" s="8">
        <v>0.154</v>
      </c>
      <c r="S324" s="99">
        <v>79.75</v>
      </c>
      <c r="T324" s="102">
        <v>0.17499999999999999</v>
      </c>
      <c r="U324" s="102">
        <v>0.17599999999999999</v>
      </c>
      <c r="V324" s="102">
        <v>0.14799999999999999</v>
      </c>
      <c r="W324" s="102">
        <v>0.16300000000000001</v>
      </c>
      <c r="X324" s="102">
        <v>0.17</v>
      </c>
      <c r="Y324" s="102">
        <v>0.14699999999999999</v>
      </c>
      <c r="Z324" s="102">
        <v>0.20100000000000001</v>
      </c>
      <c r="AA324" s="102">
        <v>0.154</v>
      </c>
      <c r="AB324" s="102">
        <v>0.14000000000000001</v>
      </c>
      <c r="AC324" s="102">
        <v>0.14599999999999999</v>
      </c>
      <c r="AD324" s="102">
        <v>0.158</v>
      </c>
      <c r="AE324" s="102">
        <v>0.17699999999999999</v>
      </c>
      <c r="AF324" s="102">
        <v>0.155</v>
      </c>
      <c r="AG324" s="102">
        <v>0.186</v>
      </c>
      <c r="AH324" s="102">
        <v>0.17699999999999999</v>
      </c>
      <c r="AI324" s="102">
        <v>0.16800000000000001</v>
      </c>
      <c r="AJ324" s="102">
        <v>0.159</v>
      </c>
      <c r="AK324" s="102">
        <v>0.20599999999999999</v>
      </c>
      <c r="AL324" s="102">
        <v>0.156</v>
      </c>
      <c r="AM324" s="102">
        <v>0.22700000000000001</v>
      </c>
      <c r="AN324" s="97">
        <v>0.159</v>
      </c>
      <c r="AO324" s="97">
        <v>0.17699999999999999</v>
      </c>
      <c r="AP324" s="97">
        <v>0.157</v>
      </c>
      <c r="AQ324" s="97">
        <v>0.245</v>
      </c>
    </row>
    <row r="325" spans="1:43" x14ac:dyDescent="0.25">
      <c r="A325" s="7">
        <v>80</v>
      </c>
      <c r="B325" s="14">
        <v>0.14399999999999999</v>
      </c>
      <c r="C325" s="14">
        <v>0.14799999999999999</v>
      </c>
      <c r="D325" s="14">
        <v>0.14399999999999999</v>
      </c>
      <c r="E325" s="14">
        <v>0.14000000000000001</v>
      </c>
      <c r="F325" s="14">
        <v>0.17599999999999999</v>
      </c>
      <c r="G325" s="14">
        <v>0.16300000000000001</v>
      </c>
      <c r="H325" s="14">
        <v>0.13900000000000001</v>
      </c>
      <c r="I325" s="14">
        <v>0.155</v>
      </c>
      <c r="J325" s="8">
        <v>0.14000000000000001</v>
      </c>
      <c r="K325" s="14">
        <v>0.126</v>
      </c>
      <c r="L325" s="14">
        <v>0.14899999999999999</v>
      </c>
      <c r="M325" s="14">
        <v>0.14199999999999999</v>
      </c>
      <c r="N325" s="8">
        <v>0.14599999999999999</v>
      </c>
      <c r="O325" s="8">
        <v>0.184</v>
      </c>
      <c r="P325" s="8">
        <v>0.16700000000000001</v>
      </c>
      <c r="Q325" s="8">
        <v>0.155</v>
      </c>
      <c r="S325" s="99">
        <v>80</v>
      </c>
      <c r="T325" s="102">
        <v>0.17599999999999999</v>
      </c>
      <c r="U325" s="102">
        <v>0.17799999999999999</v>
      </c>
      <c r="V325" s="102">
        <v>0.14799999999999999</v>
      </c>
      <c r="W325" s="102">
        <v>0.16400000000000001</v>
      </c>
      <c r="X325" s="102">
        <v>0.17</v>
      </c>
      <c r="Y325" s="102">
        <v>0.14699999999999999</v>
      </c>
      <c r="Z325" s="102">
        <v>0.2</v>
      </c>
      <c r="AA325" s="102">
        <v>0.153</v>
      </c>
      <c r="AB325" s="102">
        <v>0.13900000000000001</v>
      </c>
      <c r="AC325" s="102">
        <v>0.14499999999999999</v>
      </c>
      <c r="AD325" s="102">
        <v>0.158</v>
      </c>
      <c r="AE325" s="102">
        <v>0.17699999999999999</v>
      </c>
      <c r="AF325" s="102">
        <v>0.156</v>
      </c>
      <c r="AG325" s="102">
        <v>0.187</v>
      </c>
      <c r="AH325" s="102">
        <v>0.17599999999999999</v>
      </c>
      <c r="AI325" s="102">
        <v>0.16900000000000001</v>
      </c>
      <c r="AJ325" s="102">
        <v>0.161</v>
      </c>
      <c r="AK325" s="102">
        <v>0.20599999999999999</v>
      </c>
      <c r="AL325" s="102">
        <v>0.158</v>
      </c>
      <c r="AM325" s="102">
        <v>0.22700000000000001</v>
      </c>
      <c r="AN325" s="97">
        <v>0.158</v>
      </c>
      <c r="AO325" s="97">
        <v>0.17599999999999999</v>
      </c>
      <c r="AP325" s="97">
        <v>0.157</v>
      </c>
      <c r="AQ325" s="97">
        <v>0.247</v>
      </c>
    </row>
    <row r="326" spans="1:43" x14ac:dyDescent="0.25">
      <c r="A326" s="7">
        <v>80.25</v>
      </c>
      <c r="B326" s="14">
        <v>0.14199999999999999</v>
      </c>
      <c r="C326" s="14">
        <v>0.14899999999999999</v>
      </c>
      <c r="D326" s="14">
        <v>0.14399999999999999</v>
      </c>
      <c r="E326" s="14">
        <v>0.14199999999999999</v>
      </c>
      <c r="F326" s="14">
        <v>0.17599999999999999</v>
      </c>
      <c r="G326" s="14">
        <v>0.16400000000000001</v>
      </c>
      <c r="H326" s="14">
        <v>0.14099999999999999</v>
      </c>
      <c r="I326" s="14">
        <v>0.156</v>
      </c>
      <c r="J326" s="8">
        <v>0.14199999999999999</v>
      </c>
      <c r="K326" s="14">
        <v>0.127</v>
      </c>
      <c r="L326" s="14">
        <v>0.14899999999999999</v>
      </c>
      <c r="M326" s="14">
        <v>0.14299999999999999</v>
      </c>
      <c r="N326" s="8">
        <v>0.14599999999999999</v>
      </c>
      <c r="O326" s="8">
        <v>0.184</v>
      </c>
      <c r="P326" s="8">
        <v>0.16800000000000001</v>
      </c>
      <c r="Q326" s="8">
        <v>0.155</v>
      </c>
      <c r="S326" s="99">
        <v>80.25</v>
      </c>
      <c r="T326" s="102">
        <v>0.17799999999999999</v>
      </c>
      <c r="U326" s="102">
        <v>0.17899999999999999</v>
      </c>
      <c r="V326" s="102">
        <v>0.14799999999999999</v>
      </c>
      <c r="W326" s="102">
        <v>0.16500000000000001</v>
      </c>
      <c r="X326" s="102">
        <v>0.17100000000000001</v>
      </c>
      <c r="Y326" s="102">
        <v>0.14699999999999999</v>
      </c>
      <c r="Z326" s="102">
        <v>0.20200000000000001</v>
      </c>
      <c r="AA326" s="102">
        <v>0.154</v>
      </c>
      <c r="AB326" s="102">
        <v>0.13800000000000001</v>
      </c>
      <c r="AC326" s="102">
        <v>0.14799999999999999</v>
      </c>
      <c r="AD326" s="102">
        <v>0.161</v>
      </c>
      <c r="AE326" s="102">
        <v>0.17899999999999999</v>
      </c>
      <c r="AF326" s="102">
        <v>0.157</v>
      </c>
      <c r="AG326" s="102">
        <v>0.187</v>
      </c>
      <c r="AH326" s="102">
        <v>0.17799999999999999</v>
      </c>
      <c r="AI326" s="102">
        <v>0.17199999999999999</v>
      </c>
      <c r="AJ326" s="102">
        <v>0.161</v>
      </c>
      <c r="AK326" s="102">
        <v>0.20799999999999999</v>
      </c>
      <c r="AL326" s="102">
        <v>0.159</v>
      </c>
      <c r="AM326" s="102">
        <v>0.23</v>
      </c>
      <c r="AN326" s="97">
        <v>0.158</v>
      </c>
      <c r="AO326" s="97">
        <v>0.17699999999999999</v>
      </c>
      <c r="AP326" s="97">
        <v>0.158</v>
      </c>
      <c r="AQ326" s="97">
        <v>0.247</v>
      </c>
    </row>
    <row r="327" spans="1:43" x14ac:dyDescent="0.25">
      <c r="A327" s="7">
        <v>80.5</v>
      </c>
      <c r="B327" s="14">
        <v>0.14399999999999999</v>
      </c>
      <c r="C327" s="14">
        <v>0.151</v>
      </c>
      <c r="D327" s="14">
        <v>0.14599999999999999</v>
      </c>
      <c r="E327" s="14">
        <v>0.14099999999999999</v>
      </c>
      <c r="F327" s="14">
        <v>0.17699999999999999</v>
      </c>
      <c r="G327" s="14">
        <v>0.16300000000000001</v>
      </c>
      <c r="H327" s="14">
        <v>0.14099999999999999</v>
      </c>
      <c r="I327" s="14">
        <v>0.157</v>
      </c>
      <c r="J327" s="8">
        <v>0.14099999999999999</v>
      </c>
      <c r="K327" s="14">
        <v>0.126</v>
      </c>
      <c r="L327" s="14">
        <v>0.15</v>
      </c>
      <c r="M327" s="14">
        <v>0.14199999999999999</v>
      </c>
      <c r="N327" s="8">
        <v>0.14799999999999999</v>
      </c>
      <c r="O327" s="8">
        <v>0.185</v>
      </c>
      <c r="P327" s="8">
        <v>0.16900000000000001</v>
      </c>
      <c r="Q327" s="8">
        <v>0.156</v>
      </c>
      <c r="S327" s="99">
        <v>80.5</v>
      </c>
      <c r="T327" s="102">
        <v>0.17799999999999999</v>
      </c>
      <c r="U327" s="102">
        <v>0.17899999999999999</v>
      </c>
      <c r="V327" s="102">
        <v>0.15</v>
      </c>
      <c r="W327" s="102">
        <v>0.16400000000000001</v>
      </c>
      <c r="X327" s="102">
        <v>0.17</v>
      </c>
      <c r="Y327" s="102">
        <v>0.14699999999999999</v>
      </c>
      <c r="Z327" s="102">
        <v>0.20200000000000001</v>
      </c>
      <c r="AA327" s="102">
        <v>0.156</v>
      </c>
      <c r="AB327" s="102">
        <v>0.14099999999999999</v>
      </c>
      <c r="AC327" s="102">
        <v>0.14599999999999999</v>
      </c>
      <c r="AD327" s="102">
        <v>0.16</v>
      </c>
      <c r="AE327" s="102">
        <v>0.17899999999999999</v>
      </c>
      <c r="AF327" s="102">
        <v>0.158</v>
      </c>
      <c r="AG327" s="102">
        <v>0.188</v>
      </c>
      <c r="AH327" s="102">
        <v>0.17899999999999999</v>
      </c>
      <c r="AI327" s="102">
        <v>0.17199999999999999</v>
      </c>
      <c r="AJ327" s="102">
        <v>0.16300000000000001</v>
      </c>
      <c r="AK327" s="102">
        <v>0.20699999999999999</v>
      </c>
      <c r="AL327" s="102">
        <v>0.16300000000000001</v>
      </c>
      <c r="AM327" s="102">
        <v>0.23300000000000001</v>
      </c>
      <c r="AN327" s="97">
        <v>0.16</v>
      </c>
      <c r="AO327" s="97">
        <v>0.17799999999999999</v>
      </c>
      <c r="AP327" s="97">
        <v>0.157</v>
      </c>
      <c r="AQ327" s="97">
        <v>0.248</v>
      </c>
    </row>
    <row r="328" spans="1:43" x14ac:dyDescent="0.25">
      <c r="A328" s="7">
        <v>80.75</v>
      </c>
      <c r="B328" s="14">
        <v>0.14299999999999999</v>
      </c>
      <c r="C328" s="14">
        <v>0.14899999999999999</v>
      </c>
      <c r="D328" s="14">
        <v>0.14399999999999999</v>
      </c>
      <c r="E328" s="14">
        <v>0.14099999999999999</v>
      </c>
      <c r="F328" s="14">
        <v>0.17599999999999999</v>
      </c>
      <c r="G328" s="14">
        <v>0.16400000000000001</v>
      </c>
      <c r="H328" s="14">
        <v>0.14000000000000001</v>
      </c>
      <c r="I328" s="14">
        <v>0.154</v>
      </c>
      <c r="J328" s="8">
        <v>0.14000000000000001</v>
      </c>
      <c r="K328" s="14">
        <v>0.128</v>
      </c>
      <c r="L328" s="14">
        <v>0.15</v>
      </c>
      <c r="M328" s="14">
        <v>0.14299999999999999</v>
      </c>
      <c r="N328" s="8">
        <v>0.14799999999999999</v>
      </c>
      <c r="O328" s="8">
        <v>0.186</v>
      </c>
      <c r="P328" s="8">
        <v>0.16900000000000001</v>
      </c>
      <c r="Q328" s="8">
        <v>0.156</v>
      </c>
      <c r="S328" s="99">
        <v>80.75</v>
      </c>
      <c r="T328" s="102">
        <v>0.17899999999999999</v>
      </c>
      <c r="U328" s="102">
        <v>0.18</v>
      </c>
      <c r="V328" s="102">
        <v>0.151</v>
      </c>
      <c r="W328" s="102">
        <v>0.16600000000000001</v>
      </c>
      <c r="X328" s="102">
        <v>0.17199999999999999</v>
      </c>
      <c r="Y328" s="102">
        <v>0.15</v>
      </c>
      <c r="Z328" s="102">
        <v>0.20499999999999999</v>
      </c>
      <c r="AA328" s="102">
        <v>0.156</v>
      </c>
      <c r="AB328" s="102">
        <v>0.14199999999999999</v>
      </c>
      <c r="AC328" s="102">
        <v>0.14799999999999999</v>
      </c>
      <c r="AD328" s="102">
        <v>0.161</v>
      </c>
      <c r="AE328" s="102">
        <v>0.18099999999999999</v>
      </c>
      <c r="AF328" s="102">
        <v>0.159</v>
      </c>
      <c r="AG328" s="102">
        <v>0.189</v>
      </c>
      <c r="AH328" s="102">
        <v>0.18</v>
      </c>
      <c r="AI328" s="102">
        <v>0.17100000000000001</v>
      </c>
      <c r="AJ328" s="102">
        <v>0.16300000000000001</v>
      </c>
      <c r="AK328" s="102">
        <v>0.20899999999999999</v>
      </c>
      <c r="AL328" s="102">
        <v>0.16300000000000001</v>
      </c>
      <c r="AM328" s="102">
        <v>0.23300000000000001</v>
      </c>
      <c r="AN328" s="97">
        <v>0.16200000000000001</v>
      </c>
      <c r="AO328" s="97">
        <v>0.17899999999999999</v>
      </c>
      <c r="AP328" s="97">
        <v>0.159</v>
      </c>
      <c r="AQ328" s="97">
        <v>0.25</v>
      </c>
    </row>
    <row r="329" spans="1:43" x14ac:dyDescent="0.25">
      <c r="A329" s="7">
        <v>81</v>
      </c>
      <c r="B329" s="14">
        <v>0.14399999999999999</v>
      </c>
      <c r="C329" s="14">
        <v>0.151</v>
      </c>
      <c r="D329" s="14">
        <v>0.14599999999999999</v>
      </c>
      <c r="E329" s="14">
        <v>0.14099999999999999</v>
      </c>
      <c r="F329" s="14">
        <v>0.17799999999999999</v>
      </c>
      <c r="G329" s="14">
        <v>0.16500000000000001</v>
      </c>
      <c r="H329" s="14">
        <v>0.14199999999999999</v>
      </c>
      <c r="I329" s="14">
        <v>0.156</v>
      </c>
      <c r="J329" s="8">
        <v>0.14199999999999999</v>
      </c>
      <c r="K329" s="14">
        <v>0.126</v>
      </c>
      <c r="L329" s="14">
        <v>0.15</v>
      </c>
      <c r="M329" s="14">
        <v>0.14599999999999999</v>
      </c>
      <c r="N329" s="8">
        <v>0.14899999999999999</v>
      </c>
      <c r="O329" s="8">
        <v>0.188</v>
      </c>
      <c r="P329" s="8">
        <v>0.17100000000000001</v>
      </c>
      <c r="Q329" s="8">
        <v>0.156</v>
      </c>
      <c r="S329" s="99">
        <v>81</v>
      </c>
      <c r="T329" s="102">
        <v>0.18099999999999999</v>
      </c>
      <c r="U329" s="102">
        <v>0.18099999999999999</v>
      </c>
      <c r="V329" s="102">
        <v>0.151</v>
      </c>
      <c r="W329" s="102">
        <v>0.16600000000000001</v>
      </c>
      <c r="X329" s="102">
        <v>0.17299999999999999</v>
      </c>
      <c r="Y329" s="102">
        <v>0.15</v>
      </c>
      <c r="Z329" s="102">
        <v>0.20399999999999999</v>
      </c>
      <c r="AA329" s="102">
        <v>0.156</v>
      </c>
      <c r="AB329" s="102">
        <v>0.14399999999999999</v>
      </c>
      <c r="AC329" s="102">
        <v>0.14799999999999999</v>
      </c>
      <c r="AD329" s="102">
        <v>0.16200000000000001</v>
      </c>
      <c r="AE329" s="102">
        <v>0.183</v>
      </c>
      <c r="AF329" s="102">
        <v>0.159</v>
      </c>
      <c r="AG329" s="102">
        <v>0.191</v>
      </c>
      <c r="AH329" s="102">
        <v>0.18</v>
      </c>
      <c r="AI329" s="102">
        <v>0.17199999999999999</v>
      </c>
      <c r="AJ329" s="102">
        <v>0.16400000000000001</v>
      </c>
      <c r="AK329" s="102">
        <v>0.21</v>
      </c>
      <c r="AL329" s="102">
        <v>0.16300000000000001</v>
      </c>
      <c r="AM329" s="102">
        <v>0.23300000000000001</v>
      </c>
      <c r="AN329" s="97">
        <v>0.16200000000000001</v>
      </c>
      <c r="AO329" s="97">
        <v>0.18099999999999999</v>
      </c>
      <c r="AP329" s="97">
        <v>0.16</v>
      </c>
      <c r="AQ329" s="97">
        <v>0.251</v>
      </c>
    </row>
    <row r="330" spans="1:43" x14ac:dyDescent="0.25">
      <c r="A330" s="7">
        <v>81.25</v>
      </c>
      <c r="B330" s="14">
        <v>0.14299999999999999</v>
      </c>
      <c r="C330" s="14">
        <v>0.15</v>
      </c>
      <c r="D330" s="14">
        <v>0.14499999999999999</v>
      </c>
      <c r="E330" s="14">
        <v>0.14299999999999999</v>
      </c>
      <c r="F330" s="14">
        <v>0.17799999999999999</v>
      </c>
      <c r="G330" s="14">
        <v>0.16400000000000001</v>
      </c>
      <c r="H330" s="14">
        <v>0.14199999999999999</v>
      </c>
      <c r="I330" s="14">
        <v>0.156</v>
      </c>
      <c r="J330" s="8">
        <v>0.14199999999999999</v>
      </c>
      <c r="K330" s="14">
        <v>0.128</v>
      </c>
      <c r="L330" s="14">
        <v>0.152</v>
      </c>
      <c r="M330" s="14">
        <v>0.14499999999999999</v>
      </c>
      <c r="N330" s="8">
        <v>0.14899999999999999</v>
      </c>
      <c r="O330" s="8">
        <v>0.188</v>
      </c>
      <c r="P330" s="8">
        <v>0.17</v>
      </c>
      <c r="Q330" s="8">
        <v>0.157</v>
      </c>
      <c r="S330" s="99">
        <v>81.25</v>
      </c>
      <c r="T330" s="102">
        <v>0.182</v>
      </c>
      <c r="U330" s="102">
        <v>0.182</v>
      </c>
      <c r="V330" s="102">
        <v>0.155</v>
      </c>
      <c r="W330" s="102">
        <v>0.16900000000000001</v>
      </c>
      <c r="X330" s="102">
        <v>0.17499999999999999</v>
      </c>
      <c r="Y330" s="102">
        <v>0.15</v>
      </c>
      <c r="Z330" s="102">
        <v>0.20499999999999999</v>
      </c>
      <c r="AA330" s="102">
        <v>0.159</v>
      </c>
      <c r="AB330" s="102">
        <v>0.14599999999999999</v>
      </c>
      <c r="AC330" s="102">
        <v>0.14799999999999999</v>
      </c>
      <c r="AD330" s="102">
        <v>0.16400000000000001</v>
      </c>
      <c r="AE330" s="102">
        <v>0.182</v>
      </c>
      <c r="AF330" s="102">
        <v>0.161</v>
      </c>
      <c r="AG330" s="102">
        <v>0.191</v>
      </c>
      <c r="AH330" s="102">
        <v>0.18</v>
      </c>
      <c r="AI330" s="102">
        <v>0.17299999999999999</v>
      </c>
      <c r="AJ330" s="102">
        <v>0.16400000000000001</v>
      </c>
      <c r="AK330" s="102">
        <v>0.21099999999999999</v>
      </c>
      <c r="AL330" s="102">
        <v>0.16600000000000001</v>
      </c>
      <c r="AM330" s="102">
        <v>0.23599999999999999</v>
      </c>
      <c r="AN330" s="97">
        <v>0.16300000000000001</v>
      </c>
      <c r="AO330" s="97">
        <v>0.182</v>
      </c>
      <c r="AP330" s="97">
        <v>0.161</v>
      </c>
      <c r="AQ330" s="97">
        <v>0.253</v>
      </c>
    </row>
    <row r="331" spans="1:43" x14ac:dyDescent="0.25">
      <c r="A331" s="7">
        <v>81.5</v>
      </c>
      <c r="B331" s="14">
        <v>0.14399999999999999</v>
      </c>
      <c r="C331" s="14">
        <v>0.152</v>
      </c>
      <c r="D331" s="14">
        <v>0.14699999999999999</v>
      </c>
      <c r="E331" s="14">
        <v>0.14299999999999999</v>
      </c>
      <c r="F331" s="14">
        <v>0.18099999999999999</v>
      </c>
      <c r="G331" s="14">
        <v>0.16500000000000001</v>
      </c>
      <c r="H331" s="14">
        <v>0.14299999999999999</v>
      </c>
      <c r="I331" s="14">
        <v>0.156</v>
      </c>
      <c r="J331" s="8">
        <v>0.14299999999999999</v>
      </c>
      <c r="K331" s="14">
        <v>0.129</v>
      </c>
      <c r="L331" s="14">
        <v>0.151</v>
      </c>
      <c r="M331" s="14">
        <v>0.14299999999999999</v>
      </c>
      <c r="N331" s="8">
        <v>0.151</v>
      </c>
      <c r="O331" s="8">
        <v>0.189</v>
      </c>
      <c r="P331" s="8">
        <v>0.17199999999999999</v>
      </c>
      <c r="Q331" s="8">
        <v>0.158</v>
      </c>
      <c r="S331" s="99">
        <v>81.5</v>
      </c>
      <c r="T331" s="102">
        <v>0.184</v>
      </c>
      <c r="U331" s="102">
        <v>0.186</v>
      </c>
      <c r="V331" s="102">
        <v>0.153</v>
      </c>
      <c r="W331" s="102">
        <v>0.16900000000000001</v>
      </c>
      <c r="X331" s="102">
        <v>0.17599999999999999</v>
      </c>
      <c r="Y331" s="102">
        <v>0.153</v>
      </c>
      <c r="Z331" s="102">
        <v>0.20599999999999999</v>
      </c>
      <c r="AA331" s="102">
        <v>0.157</v>
      </c>
      <c r="AB331" s="102">
        <v>0.14499999999999999</v>
      </c>
      <c r="AC331" s="102">
        <v>0.14899999999999999</v>
      </c>
      <c r="AD331" s="102">
        <v>0.16500000000000001</v>
      </c>
      <c r="AE331" s="102">
        <v>0.185</v>
      </c>
      <c r="AF331" s="102">
        <v>0.16200000000000001</v>
      </c>
      <c r="AG331" s="102">
        <v>0.192</v>
      </c>
      <c r="AH331" s="102">
        <v>0.18</v>
      </c>
      <c r="AI331" s="102">
        <v>0.17399999999999999</v>
      </c>
      <c r="AJ331" s="102">
        <v>0.16600000000000001</v>
      </c>
      <c r="AK331" s="102">
        <v>0.214</v>
      </c>
      <c r="AL331" s="102">
        <v>0.16600000000000001</v>
      </c>
      <c r="AM331" s="102">
        <v>0.23699999999999999</v>
      </c>
      <c r="AN331" s="97">
        <v>0.16400000000000001</v>
      </c>
      <c r="AO331" s="97">
        <v>0.182</v>
      </c>
      <c r="AP331" s="97">
        <v>0.161</v>
      </c>
      <c r="AQ331" s="97">
        <v>0.254</v>
      </c>
    </row>
    <row r="332" spans="1:43" x14ac:dyDescent="0.25">
      <c r="A332" s="7">
        <v>81.75</v>
      </c>
      <c r="B332" s="14">
        <v>0.14299999999999999</v>
      </c>
      <c r="C332" s="14">
        <v>0.154</v>
      </c>
      <c r="D332" s="14">
        <v>0.14699999999999999</v>
      </c>
      <c r="E332" s="14">
        <v>0.14299999999999999</v>
      </c>
      <c r="F332" s="14">
        <v>0.18099999999999999</v>
      </c>
      <c r="G332" s="14">
        <v>0.16600000000000001</v>
      </c>
      <c r="H332" s="14">
        <v>0.14299999999999999</v>
      </c>
      <c r="I332" s="14">
        <v>0.155</v>
      </c>
      <c r="J332" s="8">
        <v>0.14199999999999999</v>
      </c>
      <c r="K332" s="14">
        <v>0.129</v>
      </c>
      <c r="L332" s="14">
        <v>0.152</v>
      </c>
      <c r="M332" s="14">
        <v>0.14599999999999999</v>
      </c>
      <c r="N332" s="8">
        <v>0.15</v>
      </c>
      <c r="O332" s="8">
        <v>0.186</v>
      </c>
      <c r="P332" s="8">
        <v>0.17199999999999999</v>
      </c>
      <c r="Q332" s="8">
        <v>0.157</v>
      </c>
      <c r="S332" s="99">
        <v>81.75</v>
      </c>
      <c r="T332" s="102">
        <v>0.184</v>
      </c>
      <c r="U332" s="102">
        <v>0.185</v>
      </c>
      <c r="V332" s="102">
        <v>0.154</v>
      </c>
      <c r="W332" s="102">
        <v>0.17</v>
      </c>
      <c r="X332" s="102">
        <v>0.17599999999999999</v>
      </c>
      <c r="Y332" s="102">
        <v>0.152</v>
      </c>
      <c r="Z332" s="102">
        <v>0.20699999999999999</v>
      </c>
      <c r="AA332" s="102">
        <v>0.159</v>
      </c>
      <c r="AB332" s="102">
        <v>0.14599999999999999</v>
      </c>
      <c r="AC332" s="102">
        <v>0.14899999999999999</v>
      </c>
      <c r="AD332" s="102">
        <v>0.16400000000000001</v>
      </c>
      <c r="AE332" s="102">
        <v>0.183</v>
      </c>
      <c r="AF332" s="102">
        <v>0.16300000000000001</v>
      </c>
      <c r="AG332" s="102">
        <v>0.193</v>
      </c>
      <c r="AH332" s="102">
        <v>0.182</v>
      </c>
      <c r="AI332" s="102">
        <v>0.17399999999999999</v>
      </c>
      <c r="AJ332" s="102">
        <v>0.16600000000000001</v>
      </c>
      <c r="AK332" s="102">
        <v>0.215</v>
      </c>
      <c r="AL332" s="102">
        <v>0.16600000000000001</v>
      </c>
      <c r="AM332" s="102">
        <v>0.23899999999999999</v>
      </c>
      <c r="AN332" s="97">
        <v>0.16400000000000001</v>
      </c>
      <c r="AO332" s="97">
        <v>0.183</v>
      </c>
      <c r="AP332" s="97">
        <v>0.161</v>
      </c>
      <c r="AQ332" s="97">
        <v>0.255</v>
      </c>
    </row>
    <row r="333" spans="1:43" x14ac:dyDescent="0.25">
      <c r="A333" s="7">
        <v>82</v>
      </c>
      <c r="B333" s="14">
        <v>0.14499999999999999</v>
      </c>
      <c r="C333" s="14">
        <v>0.152</v>
      </c>
      <c r="D333" s="14">
        <v>0.14799999999999999</v>
      </c>
      <c r="E333" s="14">
        <v>0.14399999999999999</v>
      </c>
      <c r="F333" s="14">
        <v>0.18</v>
      </c>
      <c r="G333" s="14">
        <v>0.16500000000000001</v>
      </c>
      <c r="H333" s="14">
        <v>0.14299999999999999</v>
      </c>
      <c r="I333" s="14">
        <v>0.159</v>
      </c>
      <c r="J333" s="8">
        <v>0.14299999999999999</v>
      </c>
      <c r="K333" s="14">
        <v>0.129</v>
      </c>
      <c r="L333" s="14">
        <v>0.152</v>
      </c>
      <c r="M333" s="14">
        <v>0.14499999999999999</v>
      </c>
      <c r="N333" s="8">
        <v>0.151</v>
      </c>
      <c r="O333" s="8">
        <v>0.189</v>
      </c>
      <c r="P333" s="8">
        <v>0.17199999999999999</v>
      </c>
      <c r="Q333" s="8">
        <v>0.159</v>
      </c>
      <c r="S333" s="99">
        <v>82</v>
      </c>
      <c r="T333" s="102">
        <v>0.184</v>
      </c>
      <c r="U333" s="102">
        <v>0.185</v>
      </c>
      <c r="V333" s="102">
        <v>0.155</v>
      </c>
      <c r="W333" s="102">
        <v>0.17</v>
      </c>
      <c r="X333" s="102">
        <v>0.17799999999999999</v>
      </c>
      <c r="Y333" s="102">
        <v>0.152</v>
      </c>
      <c r="Z333" s="102">
        <v>0.20699999999999999</v>
      </c>
      <c r="AA333" s="102">
        <v>0.16</v>
      </c>
      <c r="AB333" s="102">
        <v>0.14699999999999999</v>
      </c>
      <c r="AC333" s="102">
        <v>0.15</v>
      </c>
      <c r="AD333" s="102">
        <v>0.16600000000000001</v>
      </c>
      <c r="AE333" s="102">
        <v>0.184</v>
      </c>
      <c r="AF333" s="102">
        <v>0.16200000000000001</v>
      </c>
      <c r="AG333" s="102">
        <v>0.19500000000000001</v>
      </c>
      <c r="AH333" s="102">
        <v>0.182</v>
      </c>
      <c r="AI333" s="102">
        <v>0.17499999999999999</v>
      </c>
      <c r="AJ333" s="102">
        <v>0.16800000000000001</v>
      </c>
      <c r="AK333" s="102">
        <v>0.215</v>
      </c>
      <c r="AL333" s="102">
        <v>0.16900000000000001</v>
      </c>
      <c r="AM333" s="102">
        <v>0.24</v>
      </c>
      <c r="AN333" s="97">
        <v>0.16500000000000001</v>
      </c>
      <c r="AO333" s="97">
        <v>0.184</v>
      </c>
      <c r="AP333" s="97">
        <v>0.16300000000000001</v>
      </c>
      <c r="AQ333" s="97">
        <v>0.25700000000000001</v>
      </c>
    </row>
    <row r="334" spans="1:43" x14ac:dyDescent="0.25">
      <c r="A334" s="7">
        <v>82.25</v>
      </c>
      <c r="B334" s="14">
        <v>0.14499999999999999</v>
      </c>
      <c r="C334" s="14">
        <v>0.154</v>
      </c>
      <c r="D334" s="14">
        <v>0.14899999999999999</v>
      </c>
      <c r="E334" s="14">
        <v>0.14399999999999999</v>
      </c>
      <c r="F334" s="14">
        <v>0.18099999999999999</v>
      </c>
      <c r="G334" s="14">
        <v>0.16700000000000001</v>
      </c>
      <c r="H334" s="14">
        <v>0.14399999999999999</v>
      </c>
      <c r="I334" s="14">
        <v>0.159</v>
      </c>
      <c r="J334" s="8">
        <v>0.14499999999999999</v>
      </c>
      <c r="K334" s="14">
        <v>0.13</v>
      </c>
      <c r="L334" s="14">
        <v>0.152</v>
      </c>
      <c r="M334" s="14">
        <v>0.14499999999999999</v>
      </c>
      <c r="N334" s="8">
        <v>0.15</v>
      </c>
      <c r="O334" s="8">
        <v>0.19</v>
      </c>
      <c r="P334" s="8">
        <v>0.17299999999999999</v>
      </c>
      <c r="Q334" s="8">
        <v>0.16</v>
      </c>
      <c r="S334" s="99">
        <v>82.25</v>
      </c>
      <c r="T334" s="102">
        <v>0.184</v>
      </c>
      <c r="U334" s="102">
        <v>0.186</v>
      </c>
      <c r="V334" s="102">
        <v>0.158</v>
      </c>
      <c r="W334" s="102">
        <v>0.17199999999999999</v>
      </c>
      <c r="X334" s="102">
        <v>0.17799999999999999</v>
      </c>
      <c r="Y334" s="102">
        <v>0.155</v>
      </c>
      <c r="Z334" s="102">
        <v>0.20899999999999999</v>
      </c>
      <c r="AA334" s="102">
        <v>0.159</v>
      </c>
      <c r="AB334" s="102">
        <v>0.14899999999999999</v>
      </c>
      <c r="AC334" s="102">
        <v>0.151</v>
      </c>
      <c r="AD334" s="102">
        <v>0.16600000000000001</v>
      </c>
      <c r="AE334" s="102">
        <v>0.185</v>
      </c>
      <c r="AF334" s="102">
        <v>0.16300000000000001</v>
      </c>
      <c r="AG334" s="102">
        <v>0.19600000000000001</v>
      </c>
      <c r="AH334" s="102">
        <v>0.184</v>
      </c>
      <c r="AI334" s="102">
        <v>0.17599999999999999</v>
      </c>
      <c r="AJ334" s="102">
        <v>0.16700000000000001</v>
      </c>
      <c r="AK334" s="102">
        <v>0.216</v>
      </c>
      <c r="AL334" s="102">
        <v>0.16800000000000001</v>
      </c>
      <c r="AM334" s="102">
        <v>0.24099999999999999</v>
      </c>
      <c r="AN334" s="97">
        <v>0.16600000000000001</v>
      </c>
      <c r="AO334" s="97">
        <v>0.185</v>
      </c>
      <c r="AP334" s="97">
        <v>0.16400000000000001</v>
      </c>
      <c r="AQ334" s="97">
        <v>0.25900000000000001</v>
      </c>
    </row>
    <row r="335" spans="1:43" x14ac:dyDescent="0.25">
      <c r="A335" s="7">
        <v>82.5</v>
      </c>
      <c r="B335" s="14">
        <v>0.14399999999999999</v>
      </c>
      <c r="C335" s="14">
        <v>0.154</v>
      </c>
      <c r="D335" s="14">
        <v>0.14899999999999999</v>
      </c>
      <c r="E335" s="14">
        <v>0.14399999999999999</v>
      </c>
      <c r="F335" s="14">
        <v>0.183</v>
      </c>
      <c r="G335" s="14">
        <v>0.16600000000000001</v>
      </c>
      <c r="H335" s="14">
        <v>0.14399999999999999</v>
      </c>
      <c r="I335" s="14">
        <v>0.155</v>
      </c>
      <c r="J335" s="8">
        <v>0.14399999999999999</v>
      </c>
      <c r="K335" s="14">
        <v>0.129</v>
      </c>
      <c r="L335" s="14">
        <v>0.153</v>
      </c>
      <c r="M335" s="14">
        <v>0.14599999999999999</v>
      </c>
      <c r="N335" s="8">
        <v>0.151</v>
      </c>
      <c r="O335" s="8">
        <v>0.188</v>
      </c>
      <c r="P335" s="8">
        <v>0.17499999999999999</v>
      </c>
      <c r="Q335" s="8">
        <v>0.158</v>
      </c>
      <c r="S335" s="99">
        <v>82.5</v>
      </c>
      <c r="T335" s="102">
        <v>0.185</v>
      </c>
      <c r="U335" s="102">
        <v>0.187</v>
      </c>
      <c r="V335" s="102">
        <v>0.156</v>
      </c>
      <c r="W335" s="102">
        <v>0.17199999999999999</v>
      </c>
      <c r="X335" s="102">
        <v>0.17899999999999999</v>
      </c>
      <c r="Y335" s="102">
        <v>0.155</v>
      </c>
      <c r="Z335" s="102">
        <v>0.20699999999999999</v>
      </c>
      <c r="AA335" s="102">
        <v>0.16</v>
      </c>
      <c r="AB335" s="102">
        <v>0.14799999999999999</v>
      </c>
      <c r="AC335" s="102">
        <v>0.15</v>
      </c>
      <c r="AD335" s="102">
        <v>0.16700000000000001</v>
      </c>
      <c r="AE335" s="102">
        <v>0.188</v>
      </c>
      <c r="AF335" s="102">
        <v>0.16300000000000001</v>
      </c>
      <c r="AG335" s="102">
        <v>0.19500000000000001</v>
      </c>
      <c r="AH335" s="102">
        <v>0.183</v>
      </c>
      <c r="AI335" s="102">
        <v>0.17799999999999999</v>
      </c>
      <c r="AJ335" s="102">
        <v>0.16900000000000001</v>
      </c>
      <c r="AK335" s="102">
        <v>0.216</v>
      </c>
      <c r="AL335" s="102">
        <v>0.16900000000000001</v>
      </c>
      <c r="AM335" s="102">
        <v>0.24099999999999999</v>
      </c>
      <c r="AN335" s="97">
        <v>0.16600000000000001</v>
      </c>
      <c r="AO335" s="97">
        <v>0.186</v>
      </c>
      <c r="AP335" s="97">
        <v>0.16500000000000001</v>
      </c>
      <c r="AQ335" s="97">
        <v>0.26</v>
      </c>
    </row>
    <row r="336" spans="1:43" x14ac:dyDescent="0.25">
      <c r="A336" s="7">
        <v>82.75</v>
      </c>
      <c r="B336" s="14">
        <v>0.14399999999999999</v>
      </c>
      <c r="C336" s="14">
        <v>0.151</v>
      </c>
      <c r="D336" s="14">
        <v>0.14699999999999999</v>
      </c>
      <c r="E336" s="14">
        <v>0.14399999999999999</v>
      </c>
      <c r="F336" s="14">
        <v>0.18099999999999999</v>
      </c>
      <c r="G336" s="14">
        <v>0.16700000000000001</v>
      </c>
      <c r="H336" s="14">
        <v>0.14399999999999999</v>
      </c>
      <c r="I336" s="14">
        <v>0.158</v>
      </c>
      <c r="J336" s="8">
        <v>0.14299999999999999</v>
      </c>
      <c r="K336" s="14">
        <v>0.13100000000000001</v>
      </c>
      <c r="L336" s="14">
        <v>0.152</v>
      </c>
      <c r="M336" s="14">
        <v>0.14599999999999999</v>
      </c>
      <c r="N336" s="8">
        <v>0.151</v>
      </c>
      <c r="O336" s="8">
        <v>0.191</v>
      </c>
      <c r="P336" s="8">
        <v>0.17399999999999999</v>
      </c>
      <c r="Q336" s="8">
        <v>0.16</v>
      </c>
      <c r="S336" s="99">
        <v>82.75</v>
      </c>
      <c r="T336" s="102">
        <v>0.186</v>
      </c>
      <c r="U336" s="102">
        <v>0.189</v>
      </c>
      <c r="V336" s="102">
        <v>0.156</v>
      </c>
      <c r="W336" s="102">
        <v>0.17100000000000001</v>
      </c>
      <c r="X336" s="102">
        <v>0.17799999999999999</v>
      </c>
      <c r="Y336" s="102">
        <v>0.154</v>
      </c>
      <c r="Z336" s="102">
        <v>0.20899999999999999</v>
      </c>
      <c r="AA336" s="102">
        <v>0.16200000000000001</v>
      </c>
      <c r="AB336" s="102">
        <v>0.14899999999999999</v>
      </c>
      <c r="AC336" s="102">
        <v>0.152</v>
      </c>
      <c r="AD336" s="102">
        <v>0.16600000000000001</v>
      </c>
      <c r="AE336" s="102">
        <v>0.185</v>
      </c>
      <c r="AF336" s="102">
        <v>0.16400000000000001</v>
      </c>
      <c r="AG336" s="102">
        <v>0.19500000000000001</v>
      </c>
      <c r="AH336" s="102">
        <v>0.184</v>
      </c>
      <c r="AI336" s="102">
        <v>0.17599999999999999</v>
      </c>
      <c r="AJ336" s="102">
        <v>0.16800000000000001</v>
      </c>
      <c r="AK336" s="102">
        <v>0.218</v>
      </c>
      <c r="AL336" s="102">
        <v>0.16900000000000001</v>
      </c>
      <c r="AM336" s="102">
        <v>0.24199999999999999</v>
      </c>
      <c r="AN336" s="97">
        <v>0.16700000000000001</v>
      </c>
      <c r="AO336" s="97">
        <v>0.186</v>
      </c>
      <c r="AP336" s="97">
        <v>0.16500000000000001</v>
      </c>
      <c r="AQ336" s="97">
        <v>0.25900000000000001</v>
      </c>
    </row>
    <row r="337" spans="1:43" x14ac:dyDescent="0.25">
      <c r="A337" s="7">
        <v>83</v>
      </c>
      <c r="B337" s="14">
        <v>0.14599999999999999</v>
      </c>
      <c r="C337" s="14">
        <v>0.154</v>
      </c>
      <c r="D337" s="14">
        <v>0.15</v>
      </c>
      <c r="E337" s="14">
        <v>0.14699999999999999</v>
      </c>
      <c r="F337" s="14">
        <v>0.183</v>
      </c>
      <c r="G337" s="14">
        <v>0.16700000000000001</v>
      </c>
      <c r="H337" s="14">
        <v>0.14499999999999999</v>
      </c>
      <c r="I337" s="14">
        <v>0.16</v>
      </c>
      <c r="J337" s="8">
        <v>0.14499999999999999</v>
      </c>
      <c r="K337" s="14">
        <v>0.13100000000000001</v>
      </c>
      <c r="L337" s="14">
        <v>0.154</v>
      </c>
      <c r="M337" s="14">
        <v>0.14699999999999999</v>
      </c>
      <c r="N337" s="8">
        <v>0.152</v>
      </c>
      <c r="O337" s="8">
        <v>0.193</v>
      </c>
      <c r="P337" s="8">
        <v>0.17499999999999999</v>
      </c>
      <c r="Q337" s="8">
        <v>0.161</v>
      </c>
      <c r="S337" s="99">
        <v>83</v>
      </c>
      <c r="T337" s="102">
        <v>0.187</v>
      </c>
      <c r="U337" s="102">
        <v>0.188</v>
      </c>
      <c r="V337" s="102">
        <v>0.157</v>
      </c>
      <c r="W337" s="102">
        <v>0.17199999999999999</v>
      </c>
      <c r="X337" s="102">
        <v>0.182</v>
      </c>
      <c r="Y337" s="102">
        <v>0.157</v>
      </c>
      <c r="Z337" s="102">
        <v>0.20899999999999999</v>
      </c>
      <c r="AA337" s="102">
        <v>0.16200000000000001</v>
      </c>
      <c r="AB337" s="102">
        <v>0.14799999999999999</v>
      </c>
      <c r="AC337" s="102">
        <v>0.152</v>
      </c>
      <c r="AD337" s="102">
        <v>0.17</v>
      </c>
      <c r="AE337" s="102">
        <v>0.189</v>
      </c>
      <c r="AF337" s="102">
        <v>0.16600000000000001</v>
      </c>
      <c r="AG337" s="102">
        <v>0.19700000000000001</v>
      </c>
      <c r="AH337" s="102">
        <v>0.184</v>
      </c>
      <c r="AI337" s="102">
        <v>0.17899999999999999</v>
      </c>
      <c r="AJ337" s="102">
        <v>0.17</v>
      </c>
      <c r="AK337" s="102">
        <v>0.22</v>
      </c>
      <c r="AL337" s="102">
        <v>0.17199999999999999</v>
      </c>
      <c r="AM337" s="102">
        <v>0.24299999999999999</v>
      </c>
      <c r="AN337" s="97">
        <v>0.16700000000000001</v>
      </c>
      <c r="AO337" s="97">
        <v>0.186</v>
      </c>
      <c r="AP337" s="97">
        <v>0.16700000000000001</v>
      </c>
      <c r="AQ337" s="97">
        <v>0.26300000000000001</v>
      </c>
    </row>
    <row r="338" spans="1:43" x14ac:dyDescent="0.25">
      <c r="A338" s="7">
        <v>83.25</v>
      </c>
      <c r="B338" s="14">
        <v>0.14499999999999999</v>
      </c>
      <c r="C338" s="14">
        <v>0.155</v>
      </c>
      <c r="D338" s="14">
        <v>0.14799999999999999</v>
      </c>
      <c r="E338" s="14">
        <v>0.14499999999999999</v>
      </c>
      <c r="F338" s="14">
        <v>0.183</v>
      </c>
      <c r="G338" s="14">
        <v>0.16900000000000001</v>
      </c>
      <c r="H338" s="14">
        <v>0.14499999999999999</v>
      </c>
      <c r="I338" s="14">
        <v>0.159</v>
      </c>
      <c r="J338" s="8">
        <v>0.14499999999999999</v>
      </c>
      <c r="K338" s="14">
        <v>0.13200000000000001</v>
      </c>
      <c r="L338" s="14">
        <v>0.154</v>
      </c>
      <c r="M338" s="14">
        <v>0.14799999999999999</v>
      </c>
      <c r="N338" s="8">
        <v>0.152</v>
      </c>
      <c r="O338" s="8">
        <v>0.192</v>
      </c>
      <c r="P338" s="8">
        <v>0.17499999999999999</v>
      </c>
      <c r="Q338" s="8">
        <v>0.161</v>
      </c>
      <c r="S338" s="99">
        <v>83.25</v>
      </c>
      <c r="T338" s="102">
        <v>0.189</v>
      </c>
      <c r="U338" s="102">
        <v>0.188</v>
      </c>
      <c r="V338" s="102">
        <v>0.156</v>
      </c>
      <c r="W338" s="102">
        <v>0.17299999999999999</v>
      </c>
      <c r="X338" s="102">
        <v>0.17799999999999999</v>
      </c>
      <c r="Y338" s="102">
        <v>0.156</v>
      </c>
      <c r="Z338" s="102">
        <v>0.21</v>
      </c>
      <c r="AA338" s="102">
        <v>0.16200000000000001</v>
      </c>
      <c r="AB338" s="102">
        <v>0.14699999999999999</v>
      </c>
      <c r="AC338" s="102">
        <v>0.152</v>
      </c>
      <c r="AD338" s="102">
        <v>0.16900000000000001</v>
      </c>
      <c r="AE338" s="102">
        <v>0.187</v>
      </c>
      <c r="AF338" s="102">
        <v>0.16700000000000001</v>
      </c>
      <c r="AG338" s="102">
        <v>0.19700000000000001</v>
      </c>
      <c r="AH338" s="102">
        <v>0.186</v>
      </c>
      <c r="AI338" s="102">
        <v>0.17799999999999999</v>
      </c>
      <c r="AJ338" s="102">
        <v>0.17</v>
      </c>
      <c r="AK338" s="102">
        <v>0.219</v>
      </c>
      <c r="AL338" s="102">
        <v>0.17100000000000001</v>
      </c>
      <c r="AM338" s="102">
        <v>0.245</v>
      </c>
      <c r="AN338" s="97">
        <v>0.16800000000000001</v>
      </c>
      <c r="AO338" s="97">
        <v>0.186</v>
      </c>
      <c r="AP338" s="97">
        <v>0.16600000000000001</v>
      </c>
      <c r="AQ338" s="97">
        <v>0.26200000000000001</v>
      </c>
    </row>
    <row r="339" spans="1:43" x14ac:dyDescent="0.25">
      <c r="A339" s="7">
        <v>83.5</v>
      </c>
      <c r="B339" s="14">
        <v>0.14799999999999999</v>
      </c>
      <c r="C339" s="14">
        <v>0.155</v>
      </c>
      <c r="D339" s="14">
        <v>0.15</v>
      </c>
      <c r="E339" s="14">
        <v>0.14499999999999999</v>
      </c>
      <c r="F339" s="14">
        <v>0.186</v>
      </c>
      <c r="G339" s="14">
        <v>0.16800000000000001</v>
      </c>
      <c r="H339" s="14">
        <v>0.14499999999999999</v>
      </c>
      <c r="I339" s="14">
        <v>0.161</v>
      </c>
      <c r="J339" s="8">
        <v>0.14599999999999999</v>
      </c>
      <c r="K339" s="14">
        <v>0.13200000000000001</v>
      </c>
      <c r="L339" s="14">
        <v>0.154</v>
      </c>
      <c r="M339" s="14">
        <v>0.14799999999999999</v>
      </c>
      <c r="N339" s="8">
        <v>0.154</v>
      </c>
      <c r="O339" s="8">
        <v>0.19400000000000001</v>
      </c>
      <c r="P339" s="8">
        <v>0.17599999999999999</v>
      </c>
      <c r="Q339" s="8">
        <v>0.16200000000000001</v>
      </c>
      <c r="S339" s="99">
        <v>83.5</v>
      </c>
      <c r="T339" s="102">
        <v>0.188</v>
      </c>
      <c r="U339" s="102">
        <v>0.189</v>
      </c>
      <c r="V339" s="102">
        <v>0.156</v>
      </c>
      <c r="W339" s="102">
        <v>0.17199999999999999</v>
      </c>
      <c r="X339" s="102">
        <v>0.17699999999999999</v>
      </c>
      <c r="Y339" s="102">
        <v>0.155</v>
      </c>
      <c r="Z339" s="102">
        <v>0.21099999999999999</v>
      </c>
      <c r="AA339" s="102">
        <v>0.16</v>
      </c>
      <c r="AB339" s="102">
        <v>0.14799999999999999</v>
      </c>
      <c r="AC339" s="102">
        <v>0.152</v>
      </c>
      <c r="AD339" s="102">
        <v>0.16700000000000001</v>
      </c>
      <c r="AE339" s="102">
        <v>0.187</v>
      </c>
      <c r="AF339" s="102">
        <v>0.16600000000000001</v>
      </c>
      <c r="AG339" s="102">
        <v>0.19700000000000001</v>
      </c>
      <c r="AH339" s="102">
        <v>0.184</v>
      </c>
      <c r="AI339" s="102">
        <v>0.17799999999999999</v>
      </c>
      <c r="AJ339" s="102">
        <v>0.16800000000000001</v>
      </c>
      <c r="AK339" s="102">
        <v>0.218</v>
      </c>
      <c r="AL339" s="102">
        <v>0.17</v>
      </c>
      <c r="AM339" s="102">
        <v>0.24299999999999999</v>
      </c>
      <c r="AN339" s="97">
        <v>0.16700000000000001</v>
      </c>
      <c r="AO339" s="97">
        <v>0.186</v>
      </c>
      <c r="AP339" s="97">
        <v>0.16500000000000001</v>
      </c>
      <c r="AQ339" s="97">
        <v>0.26300000000000001</v>
      </c>
    </row>
    <row r="340" spans="1:43" x14ac:dyDescent="0.25">
      <c r="A340" s="7">
        <v>83.75</v>
      </c>
      <c r="B340" s="14">
        <v>0.14599999999999999</v>
      </c>
      <c r="C340" s="14">
        <v>0.156</v>
      </c>
      <c r="D340" s="14">
        <v>0.15</v>
      </c>
      <c r="E340" s="14">
        <v>0.14599999999999999</v>
      </c>
      <c r="F340" s="14">
        <v>0.186</v>
      </c>
      <c r="G340" s="14">
        <v>0.16900000000000001</v>
      </c>
      <c r="H340" s="14">
        <v>0.14599999999999999</v>
      </c>
      <c r="I340" s="14">
        <v>0.16200000000000001</v>
      </c>
      <c r="J340" s="8">
        <v>0.14599999999999999</v>
      </c>
      <c r="K340" s="14">
        <v>0.13300000000000001</v>
      </c>
      <c r="L340" s="14">
        <v>0.154</v>
      </c>
      <c r="M340" s="14">
        <v>0.15</v>
      </c>
      <c r="N340" s="8">
        <v>0.155</v>
      </c>
      <c r="O340" s="8">
        <v>0.19500000000000001</v>
      </c>
      <c r="P340" s="8">
        <v>0.17599999999999999</v>
      </c>
      <c r="Q340" s="8">
        <v>0.16200000000000001</v>
      </c>
      <c r="S340" s="99">
        <v>83.75</v>
      </c>
      <c r="T340" s="102">
        <v>0.186</v>
      </c>
      <c r="U340" s="102">
        <v>0.187</v>
      </c>
      <c r="V340" s="102">
        <v>0.156</v>
      </c>
      <c r="W340" s="102">
        <v>0.17299999999999999</v>
      </c>
      <c r="X340" s="102">
        <v>0.17699999999999999</v>
      </c>
      <c r="Y340" s="102">
        <v>0.154</v>
      </c>
      <c r="Z340" s="102">
        <v>0.20899999999999999</v>
      </c>
      <c r="AA340" s="102">
        <v>0.16</v>
      </c>
      <c r="AB340" s="102">
        <v>0.14699999999999999</v>
      </c>
      <c r="AC340" s="102">
        <v>0.153</v>
      </c>
      <c r="AD340" s="102">
        <v>0.16800000000000001</v>
      </c>
      <c r="AE340" s="102">
        <v>0.187</v>
      </c>
      <c r="AF340" s="102">
        <v>0.16500000000000001</v>
      </c>
      <c r="AG340" s="102">
        <v>0.19500000000000001</v>
      </c>
      <c r="AH340" s="102">
        <v>0.186</v>
      </c>
      <c r="AI340" s="102">
        <v>0.17699999999999999</v>
      </c>
      <c r="AJ340" s="102">
        <v>0.16900000000000001</v>
      </c>
      <c r="AK340" s="102">
        <v>0.219</v>
      </c>
      <c r="AL340" s="102">
        <v>0.16900000000000001</v>
      </c>
      <c r="AM340" s="102">
        <v>0.24199999999999999</v>
      </c>
      <c r="AN340" s="97">
        <v>0.16800000000000001</v>
      </c>
      <c r="AO340" s="97">
        <v>0.189</v>
      </c>
      <c r="AP340" s="97">
        <v>0.16500000000000001</v>
      </c>
      <c r="AQ340" s="97">
        <v>0.26400000000000001</v>
      </c>
    </row>
    <row r="341" spans="1:43" x14ac:dyDescent="0.25">
      <c r="A341" s="7">
        <v>84</v>
      </c>
      <c r="B341" s="14">
        <v>0.14599999999999999</v>
      </c>
      <c r="C341" s="14">
        <v>0.156</v>
      </c>
      <c r="D341" s="14">
        <v>0.151</v>
      </c>
      <c r="E341" s="14">
        <v>0.14699999999999999</v>
      </c>
      <c r="F341" s="14">
        <v>0.188</v>
      </c>
      <c r="G341" s="14">
        <v>0.17</v>
      </c>
      <c r="H341" s="14">
        <v>0.14599999999999999</v>
      </c>
      <c r="I341" s="14">
        <v>0.16300000000000001</v>
      </c>
      <c r="J341" s="8">
        <v>0.14699999999999999</v>
      </c>
      <c r="K341" s="14">
        <v>0.13300000000000001</v>
      </c>
      <c r="L341" s="14">
        <v>0.155</v>
      </c>
      <c r="M341" s="14">
        <v>0.14799999999999999</v>
      </c>
      <c r="N341" s="8">
        <v>0.155</v>
      </c>
      <c r="O341" s="8">
        <v>0.19500000000000001</v>
      </c>
      <c r="P341" s="8">
        <v>0.17799999999999999</v>
      </c>
      <c r="Q341" s="8">
        <v>0.16300000000000001</v>
      </c>
      <c r="S341" s="99">
        <v>84</v>
      </c>
      <c r="T341" s="102">
        <v>0.186</v>
      </c>
      <c r="U341" s="102">
        <v>0.187</v>
      </c>
      <c r="V341" s="102">
        <v>0.157</v>
      </c>
      <c r="W341" s="102">
        <v>0.17399999999999999</v>
      </c>
      <c r="X341" s="102">
        <v>0.17699999999999999</v>
      </c>
      <c r="Y341" s="102">
        <v>0.156</v>
      </c>
      <c r="Z341" s="102">
        <v>0.20799999999999999</v>
      </c>
      <c r="AA341" s="102">
        <v>0.161</v>
      </c>
      <c r="AB341" s="102">
        <v>0.15</v>
      </c>
      <c r="AC341" s="102">
        <v>0.152</v>
      </c>
      <c r="AD341" s="102">
        <v>0.16800000000000001</v>
      </c>
      <c r="AE341" s="102">
        <v>0.187</v>
      </c>
      <c r="AF341" s="102">
        <v>0.16400000000000001</v>
      </c>
      <c r="AG341" s="102">
        <v>0.2</v>
      </c>
      <c r="AH341" s="102">
        <v>0.185</v>
      </c>
      <c r="AI341" s="102">
        <v>0.17899999999999999</v>
      </c>
      <c r="AJ341" s="102">
        <v>0.17</v>
      </c>
      <c r="AK341" s="102">
        <v>0.219</v>
      </c>
      <c r="AL341" s="102">
        <v>0.16800000000000001</v>
      </c>
      <c r="AM341" s="102">
        <v>0.24099999999999999</v>
      </c>
      <c r="AN341" s="97">
        <v>0.16700000000000001</v>
      </c>
      <c r="AO341" s="97">
        <v>0.188</v>
      </c>
      <c r="AP341" s="97">
        <v>0.16500000000000001</v>
      </c>
      <c r="AQ341" s="97">
        <v>0.26200000000000001</v>
      </c>
    </row>
    <row r="342" spans="1:43" x14ac:dyDescent="0.25">
      <c r="A342" s="7">
        <v>84.25</v>
      </c>
      <c r="B342" s="14">
        <v>0.14799999999999999</v>
      </c>
      <c r="C342" s="14">
        <v>0.157</v>
      </c>
      <c r="D342" s="14">
        <v>0.15</v>
      </c>
      <c r="E342" s="14">
        <v>0.14699999999999999</v>
      </c>
      <c r="F342" s="14">
        <v>0.187</v>
      </c>
      <c r="G342" s="14">
        <v>0.17</v>
      </c>
      <c r="H342" s="14">
        <v>0.14699999999999999</v>
      </c>
      <c r="I342" s="14">
        <v>0.16200000000000001</v>
      </c>
      <c r="J342" s="8">
        <v>0.14699999999999999</v>
      </c>
      <c r="K342" s="14">
        <v>0.13200000000000001</v>
      </c>
      <c r="L342" s="14">
        <v>0.155</v>
      </c>
      <c r="M342" s="14">
        <v>0.15</v>
      </c>
      <c r="N342" s="8">
        <v>0.155</v>
      </c>
      <c r="O342" s="8">
        <v>0.19700000000000001</v>
      </c>
      <c r="P342" s="8">
        <v>0.17899999999999999</v>
      </c>
      <c r="Q342" s="8">
        <v>0.16500000000000001</v>
      </c>
      <c r="S342" s="99">
        <v>84.25</v>
      </c>
      <c r="T342" s="102">
        <v>0.185</v>
      </c>
      <c r="U342" s="102">
        <v>0.187</v>
      </c>
      <c r="V342" s="102">
        <v>0.158</v>
      </c>
      <c r="W342" s="102">
        <v>0.17299999999999999</v>
      </c>
      <c r="X342" s="102">
        <v>0.17799999999999999</v>
      </c>
      <c r="Y342" s="102">
        <v>0.155</v>
      </c>
      <c r="Z342" s="102">
        <v>0.20899999999999999</v>
      </c>
      <c r="AA342" s="102">
        <v>0.16</v>
      </c>
      <c r="AB342" s="102">
        <v>0.14799999999999999</v>
      </c>
      <c r="AC342" s="102">
        <v>0.152</v>
      </c>
      <c r="AD342" s="102">
        <v>0.16900000000000001</v>
      </c>
      <c r="AE342" s="102">
        <v>0.186</v>
      </c>
      <c r="AF342" s="102">
        <v>0.16600000000000001</v>
      </c>
      <c r="AG342" s="102">
        <v>0.19700000000000001</v>
      </c>
      <c r="AH342" s="102">
        <v>0.186</v>
      </c>
      <c r="AI342" s="102">
        <v>0.17799999999999999</v>
      </c>
      <c r="AJ342" s="102">
        <v>0.16800000000000001</v>
      </c>
      <c r="AK342" s="102">
        <v>0.219</v>
      </c>
      <c r="AL342" s="102">
        <v>0.16900000000000001</v>
      </c>
      <c r="AM342" s="102">
        <v>0.24</v>
      </c>
      <c r="AN342" s="97">
        <v>0.16900000000000001</v>
      </c>
      <c r="AO342" s="97">
        <v>0.189</v>
      </c>
      <c r="AP342" s="97">
        <v>0.16500000000000001</v>
      </c>
      <c r="AQ342" s="97">
        <v>0.26300000000000001</v>
      </c>
    </row>
    <row r="343" spans="1:43" x14ac:dyDescent="0.25">
      <c r="A343" s="7">
        <v>84.5</v>
      </c>
      <c r="B343" s="14">
        <v>0.14699999999999999</v>
      </c>
      <c r="C343" s="14">
        <v>0.158</v>
      </c>
      <c r="D343" s="14">
        <v>0.151</v>
      </c>
      <c r="E343" s="14">
        <v>0.14899999999999999</v>
      </c>
      <c r="F343" s="14">
        <v>0.188</v>
      </c>
      <c r="G343" s="14">
        <v>0.17</v>
      </c>
      <c r="H343" s="14">
        <v>0.14699999999999999</v>
      </c>
      <c r="I343" s="14">
        <v>0.16200000000000001</v>
      </c>
      <c r="J343" s="8">
        <v>0.14699999999999999</v>
      </c>
      <c r="K343" s="14">
        <v>0.13300000000000001</v>
      </c>
      <c r="L343" s="14">
        <v>0.156</v>
      </c>
      <c r="M343" s="14">
        <v>0.15</v>
      </c>
      <c r="N343" s="8">
        <v>0.157</v>
      </c>
      <c r="O343" s="8">
        <v>0.19700000000000001</v>
      </c>
      <c r="P343" s="8">
        <v>0.17899999999999999</v>
      </c>
      <c r="Q343" s="8">
        <v>0.16400000000000001</v>
      </c>
      <c r="S343" s="99">
        <v>84.5</v>
      </c>
      <c r="T343" s="102">
        <v>0.186</v>
      </c>
      <c r="U343" s="102">
        <v>0.19</v>
      </c>
      <c r="V343" s="102">
        <v>0.156</v>
      </c>
      <c r="W343" s="102">
        <v>0.17399999999999999</v>
      </c>
      <c r="X343" s="102">
        <v>0.17799999999999999</v>
      </c>
      <c r="Y343" s="102">
        <v>0.155</v>
      </c>
      <c r="Z343" s="102">
        <v>0.21099999999999999</v>
      </c>
      <c r="AA343" s="102">
        <v>0.16300000000000001</v>
      </c>
      <c r="AB343" s="102">
        <v>0.14699999999999999</v>
      </c>
      <c r="AC343" s="102">
        <v>0.152</v>
      </c>
      <c r="AD343" s="102">
        <v>0.16800000000000001</v>
      </c>
      <c r="AE343" s="102">
        <v>0.187</v>
      </c>
      <c r="AF343" s="102">
        <v>0.16600000000000001</v>
      </c>
      <c r="AG343" s="102">
        <v>0.19800000000000001</v>
      </c>
      <c r="AH343" s="102">
        <v>0.186</v>
      </c>
      <c r="AI343" s="102">
        <v>0.18</v>
      </c>
      <c r="AJ343" s="102">
        <v>0.17100000000000001</v>
      </c>
      <c r="AK343" s="102">
        <v>0.221</v>
      </c>
      <c r="AL343" s="102">
        <v>0.17</v>
      </c>
      <c r="AM343" s="102">
        <v>0.24299999999999999</v>
      </c>
      <c r="AN343" s="97">
        <v>0.16900000000000001</v>
      </c>
      <c r="AO343" s="97">
        <v>0.188</v>
      </c>
      <c r="AP343" s="97">
        <v>0.16700000000000001</v>
      </c>
      <c r="AQ343" s="97">
        <v>0.26300000000000001</v>
      </c>
    </row>
    <row r="344" spans="1:43" x14ac:dyDescent="0.25">
      <c r="A344" s="7">
        <v>84.75</v>
      </c>
      <c r="B344" s="14">
        <v>0.14599999999999999</v>
      </c>
      <c r="C344" s="14">
        <v>0.156</v>
      </c>
      <c r="D344" s="14">
        <v>0.151</v>
      </c>
      <c r="E344" s="14">
        <v>0.14799999999999999</v>
      </c>
      <c r="F344" s="14">
        <v>0.186</v>
      </c>
      <c r="G344" s="14">
        <v>0.17</v>
      </c>
      <c r="H344" s="14">
        <v>0.14799999999999999</v>
      </c>
      <c r="I344" s="14">
        <v>0.16400000000000001</v>
      </c>
      <c r="J344" s="8">
        <v>0.14699999999999999</v>
      </c>
      <c r="K344" s="14">
        <v>0.13300000000000001</v>
      </c>
      <c r="L344" s="14">
        <v>0.156</v>
      </c>
      <c r="M344" s="14">
        <v>0.151</v>
      </c>
      <c r="N344" s="8">
        <v>0.156</v>
      </c>
      <c r="O344" s="8">
        <v>0.19700000000000001</v>
      </c>
      <c r="P344" s="8">
        <v>0.17799999999999999</v>
      </c>
      <c r="Q344" s="8">
        <v>0.16500000000000001</v>
      </c>
      <c r="S344" s="99">
        <v>84.75</v>
      </c>
      <c r="T344" s="102">
        <v>0.185</v>
      </c>
      <c r="U344" s="102">
        <v>0.189</v>
      </c>
      <c r="V344" s="102">
        <v>0.157</v>
      </c>
      <c r="W344" s="102">
        <v>0.17499999999999999</v>
      </c>
      <c r="X344" s="102">
        <v>0.17699999999999999</v>
      </c>
      <c r="Y344" s="102">
        <v>0.154</v>
      </c>
      <c r="Z344" s="102">
        <v>0.21</v>
      </c>
      <c r="AA344" s="102">
        <v>0.16200000000000001</v>
      </c>
      <c r="AB344" s="102">
        <v>0.14699999999999999</v>
      </c>
      <c r="AC344" s="102">
        <v>0.152</v>
      </c>
      <c r="AD344" s="102">
        <v>0.16900000000000001</v>
      </c>
      <c r="AE344" s="102">
        <v>0.188</v>
      </c>
      <c r="AF344" s="102">
        <v>0.16700000000000001</v>
      </c>
      <c r="AG344" s="102">
        <v>0.19600000000000001</v>
      </c>
      <c r="AH344" s="102">
        <v>0.186</v>
      </c>
      <c r="AI344" s="102">
        <v>0.18099999999999999</v>
      </c>
      <c r="AJ344" s="102">
        <v>0.17</v>
      </c>
      <c r="AK344" s="102">
        <v>0.221</v>
      </c>
      <c r="AL344" s="102">
        <v>0.16900000000000001</v>
      </c>
      <c r="AM344" s="102">
        <v>0.24199999999999999</v>
      </c>
      <c r="AN344" s="97">
        <v>0.17</v>
      </c>
      <c r="AO344" s="97">
        <v>0.188</v>
      </c>
      <c r="AP344" s="97">
        <v>0.16600000000000001</v>
      </c>
      <c r="AQ344" s="97">
        <v>0.26500000000000001</v>
      </c>
    </row>
    <row r="345" spans="1:43" x14ac:dyDescent="0.25">
      <c r="A345" s="7">
        <v>85</v>
      </c>
      <c r="B345" s="14">
        <v>0.14799999999999999</v>
      </c>
      <c r="C345" s="14">
        <v>0.158</v>
      </c>
      <c r="D345" s="14">
        <v>0.153</v>
      </c>
      <c r="E345" s="14">
        <v>0.14899999999999999</v>
      </c>
      <c r="F345" s="14">
        <v>0.189</v>
      </c>
      <c r="G345" s="14">
        <v>0.17199999999999999</v>
      </c>
      <c r="H345" s="14">
        <v>0.14899999999999999</v>
      </c>
      <c r="I345" s="14">
        <v>0.16400000000000001</v>
      </c>
      <c r="J345" s="8">
        <v>0.14799999999999999</v>
      </c>
      <c r="K345" s="14">
        <v>0.13400000000000001</v>
      </c>
      <c r="L345" s="14">
        <v>0.157</v>
      </c>
      <c r="M345" s="14">
        <v>0.151</v>
      </c>
      <c r="N345" s="8">
        <v>0.158</v>
      </c>
      <c r="O345" s="8">
        <v>0.19800000000000001</v>
      </c>
      <c r="P345" s="8">
        <v>0.18</v>
      </c>
      <c r="Q345" s="8">
        <v>0.16600000000000001</v>
      </c>
      <c r="S345" s="99">
        <v>85</v>
      </c>
      <c r="T345" s="102">
        <v>0.185</v>
      </c>
      <c r="U345" s="102">
        <v>0.189</v>
      </c>
      <c r="V345" s="102">
        <v>0.157</v>
      </c>
      <c r="W345" s="102">
        <v>0.17299999999999999</v>
      </c>
      <c r="X345" s="102">
        <v>0.17799999999999999</v>
      </c>
      <c r="Y345" s="102">
        <v>0.155</v>
      </c>
      <c r="Z345" s="102">
        <v>0.21099999999999999</v>
      </c>
      <c r="AA345" s="102">
        <v>0.16</v>
      </c>
      <c r="AB345" s="102">
        <v>0.14599999999999999</v>
      </c>
      <c r="AC345" s="102">
        <v>0.152</v>
      </c>
      <c r="AD345" s="102">
        <v>0.16800000000000001</v>
      </c>
      <c r="AE345" s="102">
        <v>0.187</v>
      </c>
      <c r="AF345" s="102">
        <v>0.16600000000000001</v>
      </c>
      <c r="AG345" s="102">
        <v>0.19900000000000001</v>
      </c>
      <c r="AH345" s="102">
        <v>0.186</v>
      </c>
      <c r="AI345" s="102">
        <v>0.182</v>
      </c>
      <c r="AJ345" s="102">
        <v>0.17100000000000001</v>
      </c>
      <c r="AK345" s="102">
        <v>0.221</v>
      </c>
      <c r="AL345" s="102">
        <v>0.16900000000000001</v>
      </c>
      <c r="AM345" s="102">
        <v>0.24099999999999999</v>
      </c>
      <c r="AN345" s="97">
        <v>0.17</v>
      </c>
      <c r="AO345" s="97">
        <v>0.188</v>
      </c>
      <c r="AP345" s="97">
        <v>0.16700000000000001</v>
      </c>
      <c r="AQ345" s="97">
        <v>0.26600000000000001</v>
      </c>
    </row>
    <row r="346" spans="1:43" x14ac:dyDescent="0.25">
      <c r="A346" s="7">
        <v>85.25</v>
      </c>
      <c r="B346" s="14">
        <v>0.14799999999999999</v>
      </c>
      <c r="C346" s="14">
        <v>0.157</v>
      </c>
      <c r="D346" s="14">
        <v>0.152</v>
      </c>
      <c r="E346" s="14">
        <v>0.14899999999999999</v>
      </c>
      <c r="F346" s="14">
        <v>0.188</v>
      </c>
      <c r="G346" s="14">
        <v>0.17199999999999999</v>
      </c>
      <c r="H346" s="14">
        <v>0.14799999999999999</v>
      </c>
      <c r="I346" s="14">
        <v>0.16400000000000001</v>
      </c>
      <c r="J346" s="8">
        <v>0.14799999999999999</v>
      </c>
      <c r="K346" s="14">
        <v>0.13600000000000001</v>
      </c>
      <c r="L346" s="14">
        <v>0.156</v>
      </c>
      <c r="M346" s="14">
        <v>0.152</v>
      </c>
      <c r="N346" s="8">
        <v>0.157</v>
      </c>
      <c r="O346" s="8">
        <v>0.19800000000000001</v>
      </c>
      <c r="P346" s="8">
        <v>0.18</v>
      </c>
      <c r="Q346" s="8">
        <v>0.16500000000000001</v>
      </c>
      <c r="S346" s="99">
        <v>85.25</v>
      </c>
      <c r="T346" s="102">
        <v>0.186</v>
      </c>
      <c r="U346" s="102">
        <v>0.19</v>
      </c>
      <c r="V346" s="102">
        <v>0.159</v>
      </c>
      <c r="W346" s="102">
        <v>0.17499999999999999</v>
      </c>
      <c r="X346" s="102">
        <v>0.18</v>
      </c>
      <c r="Y346" s="102">
        <v>0.157</v>
      </c>
      <c r="Z346" s="102">
        <v>0.21</v>
      </c>
      <c r="AA346" s="102">
        <v>0.16200000000000001</v>
      </c>
      <c r="AB346" s="102">
        <v>0.14899999999999999</v>
      </c>
      <c r="AC346" s="102">
        <v>0.153</v>
      </c>
      <c r="AD346" s="102">
        <v>0.17100000000000001</v>
      </c>
      <c r="AE346" s="102">
        <v>0.189</v>
      </c>
      <c r="AF346" s="102">
        <v>0.16700000000000001</v>
      </c>
      <c r="AG346" s="102">
        <v>0.19900000000000001</v>
      </c>
      <c r="AH346" s="102">
        <v>0.186</v>
      </c>
      <c r="AI346" s="102">
        <v>0.182</v>
      </c>
      <c r="AJ346" s="102">
        <v>0.17299999999999999</v>
      </c>
      <c r="AK346" s="102">
        <v>0.223</v>
      </c>
      <c r="AL346" s="102">
        <v>0.16900000000000001</v>
      </c>
      <c r="AM346" s="102">
        <v>0.24299999999999999</v>
      </c>
      <c r="AN346" s="97">
        <v>0.16900000000000001</v>
      </c>
      <c r="AO346" s="97">
        <v>0.189</v>
      </c>
      <c r="AP346" s="97">
        <v>0.16800000000000001</v>
      </c>
      <c r="AQ346" s="97">
        <v>0.26600000000000001</v>
      </c>
    </row>
    <row r="347" spans="1:43" x14ac:dyDescent="0.25">
      <c r="A347" s="7">
        <v>85.5</v>
      </c>
      <c r="B347" s="14">
        <v>0.14799999999999999</v>
      </c>
      <c r="C347" s="14">
        <v>0.159</v>
      </c>
      <c r="D347" s="14">
        <v>0.153</v>
      </c>
      <c r="E347" s="14">
        <v>0.14899999999999999</v>
      </c>
      <c r="F347" s="14">
        <v>0.191</v>
      </c>
      <c r="G347" s="14">
        <v>0.17199999999999999</v>
      </c>
      <c r="H347" s="14">
        <v>0.14899999999999999</v>
      </c>
      <c r="I347" s="14">
        <v>0.16500000000000001</v>
      </c>
      <c r="J347" s="8">
        <v>0.15</v>
      </c>
      <c r="K347" s="14">
        <v>0.13500000000000001</v>
      </c>
      <c r="L347" s="14">
        <v>0.157</v>
      </c>
      <c r="M347" s="14">
        <v>0.152</v>
      </c>
      <c r="N347" s="8">
        <v>0.158</v>
      </c>
      <c r="O347" s="8">
        <v>0.2</v>
      </c>
      <c r="P347" s="8">
        <v>0.18099999999999999</v>
      </c>
      <c r="Q347" s="8">
        <v>0.16600000000000001</v>
      </c>
      <c r="S347" s="99">
        <v>85.5</v>
      </c>
      <c r="T347" s="102">
        <v>0.188</v>
      </c>
      <c r="U347" s="102">
        <v>0.19</v>
      </c>
      <c r="V347" s="102">
        <v>0.159</v>
      </c>
      <c r="W347" s="102">
        <v>0.17499999999999999</v>
      </c>
      <c r="X347" s="102">
        <v>0.182</v>
      </c>
      <c r="Y347" s="102">
        <v>0.159</v>
      </c>
      <c r="Z347" s="102">
        <v>0.21199999999999999</v>
      </c>
      <c r="AA347" s="102">
        <v>0.16300000000000001</v>
      </c>
      <c r="AB347" s="102">
        <v>0.14799999999999999</v>
      </c>
      <c r="AC347" s="102">
        <v>0.152</v>
      </c>
      <c r="AD347" s="102">
        <v>0.17199999999999999</v>
      </c>
      <c r="AE347" s="102">
        <v>0.191</v>
      </c>
      <c r="AF347" s="102">
        <v>0.16900000000000001</v>
      </c>
      <c r="AG347" s="102">
        <v>0.20200000000000001</v>
      </c>
      <c r="AH347" s="102">
        <v>0.188</v>
      </c>
      <c r="AI347" s="102">
        <v>0.182</v>
      </c>
      <c r="AJ347" s="102">
        <v>0.17399999999999999</v>
      </c>
      <c r="AK347" s="102">
        <v>0.22900000000000001</v>
      </c>
      <c r="AL347" s="102">
        <v>0.17100000000000001</v>
      </c>
      <c r="AM347" s="102">
        <v>0.24399999999999999</v>
      </c>
      <c r="AN347" s="97">
        <v>0.17</v>
      </c>
      <c r="AO347" s="97">
        <v>0.191</v>
      </c>
      <c r="AP347" s="97">
        <v>0.17100000000000001</v>
      </c>
      <c r="AQ347" s="97">
        <v>0.27100000000000002</v>
      </c>
    </row>
    <row r="348" spans="1:43" x14ac:dyDescent="0.25">
      <c r="A348" s="7">
        <v>85.75</v>
      </c>
      <c r="B348" s="14">
        <v>0.14599999999999999</v>
      </c>
      <c r="C348" s="14">
        <v>0.158</v>
      </c>
      <c r="D348" s="14">
        <v>0.152</v>
      </c>
      <c r="E348" s="14">
        <v>0.15</v>
      </c>
      <c r="F348" s="14">
        <v>0.189</v>
      </c>
      <c r="G348" s="14">
        <v>0.17399999999999999</v>
      </c>
      <c r="H348" s="14">
        <v>0.14899999999999999</v>
      </c>
      <c r="I348" s="14">
        <v>0.16500000000000001</v>
      </c>
      <c r="J348" s="8">
        <v>0.14799999999999999</v>
      </c>
      <c r="K348" s="14">
        <v>0.13500000000000001</v>
      </c>
      <c r="L348" s="14">
        <v>0.157</v>
      </c>
      <c r="M348" s="14">
        <v>0.154</v>
      </c>
      <c r="N348" s="8">
        <v>0.157</v>
      </c>
      <c r="O348" s="8">
        <v>0.20100000000000001</v>
      </c>
      <c r="P348" s="8">
        <v>0.182</v>
      </c>
      <c r="Q348" s="8">
        <v>0.16800000000000001</v>
      </c>
      <c r="S348" s="99">
        <v>85.75</v>
      </c>
      <c r="T348" s="102">
        <v>0.188</v>
      </c>
      <c r="U348" s="102">
        <v>0.189</v>
      </c>
      <c r="V348" s="102">
        <v>0.161</v>
      </c>
      <c r="W348" s="102">
        <v>0.17699999999999999</v>
      </c>
      <c r="X348" s="102">
        <v>0.182</v>
      </c>
      <c r="Y348" s="102">
        <v>0.158</v>
      </c>
      <c r="Z348" s="102">
        <v>0.21199999999999999</v>
      </c>
      <c r="AA348" s="102">
        <v>0.16400000000000001</v>
      </c>
      <c r="AB348" s="102">
        <v>0.152</v>
      </c>
      <c r="AC348" s="102">
        <v>0.155</v>
      </c>
      <c r="AD348" s="102">
        <v>0.17199999999999999</v>
      </c>
      <c r="AE348" s="102">
        <v>0.191</v>
      </c>
      <c r="AF348" s="102">
        <v>0.16800000000000001</v>
      </c>
      <c r="AG348" s="102">
        <v>0.20100000000000001</v>
      </c>
      <c r="AH348" s="102">
        <v>0.189</v>
      </c>
      <c r="AI348" s="102">
        <v>0.184</v>
      </c>
      <c r="AJ348" s="102">
        <v>0.17399999999999999</v>
      </c>
      <c r="AK348" s="102">
        <v>0.22600000000000001</v>
      </c>
      <c r="AL348" s="102">
        <v>0.17100000000000001</v>
      </c>
      <c r="AM348" s="102">
        <v>0.245</v>
      </c>
      <c r="AN348" s="97">
        <v>0.17299999999999999</v>
      </c>
      <c r="AO348" s="97">
        <v>0.193</v>
      </c>
      <c r="AP348" s="97">
        <v>0.17</v>
      </c>
      <c r="AQ348" s="97">
        <v>0.27100000000000002</v>
      </c>
    </row>
    <row r="349" spans="1:43" x14ac:dyDescent="0.25">
      <c r="A349" s="7">
        <v>86</v>
      </c>
      <c r="B349" s="14">
        <v>0.15</v>
      </c>
      <c r="C349" s="14">
        <v>0.16</v>
      </c>
      <c r="D349" s="14">
        <v>0.154</v>
      </c>
      <c r="E349" s="14">
        <v>0.15</v>
      </c>
      <c r="F349" s="14">
        <v>0.191</v>
      </c>
      <c r="G349" s="14">
        <v>0.17399999999999999</v>
      </c>
      <c r="H349" s="14">
        <v>0.151</v>
      </c>
      <c r="I349" s="14">
        <v>0.16600000000000001</v>
      </c>
      <c r="J349" s="8">
        <v>0.14899999999999999</v>
      </c>
      <c r="K349" s="14">
        <v>0.13700000000000001</v>
      </c>
      <c r="L349" s="14">
        <v>0.158</v>
      </c>
      <c r="M349" s="14">
        <v>0.153</v>
      </c>
      <c r="N349" s="8">
        <v>0.16</v>
      </c>
      <c r="O349" s="8">
        <v>0.20100000000000001</v>
      </c>
      <c r="P349" s="8">
        <v>0.18099999999999999</v>
      </c>
      <c r="Q349" s="8">
        <v>0.16800000000000001</v>
      </c>
      <c r="S349" s="99">
        <v>86</v>
      </c>
      <c r="T349" s="102">
        <v>0.189</v>
      </c>
      <c r="U349" s="102">
        <v>0.191</v>
      </c>
      <c r="V349" s="102">
        <v>0.161</v>
      </c>
      <c r="W349" s="102">
        <v>0.17799999999999999</v>
      </c>
      <c r="X349" s="102">
        <v>0.183</v>
      </c>
      <c r="Y349" s="102">
        <v>0.16</v>
      </c>
      <c r="Z349" s="102">
        <v>0.21299999999999999</v>
      </c>
      <c r="AA349" s="102">
        <v>0.16500000000000001</v>
      </c>
      <c r="AB349" s="102">
        <v>0.151</v>
      </c>
      <c r="AC349" s="102">
        <v>0.156</v>
      </c>
      <c r="AD349" s="102">
        <v>0.17299999999999999</v>
      </c>
      <c r="AE349" s="102">
        <v>0.193</v>
      </c>
      <c r="AF349" s="102">
        <v>0.17100000000000001</v>
      </c>
      <c r="AG349" s="102">
        <v>0.20399999999999999</v>
      </c>
      <c r="AH349" s="102">
        <v>0.191</v>
      </c>
      <c r="AI349" s="102">
        <v>0.184</v>
      </c>
      <c r="AJ349" s="102">
        <v>0.17499999999999999</v>
      </c>
      <c r="AK349" s="102">
        <v>0.22800000000000001</v>
      </c>
      <c r="AL349" s="102">
        <v>0.17299999999999999</v>
      </c>
      <c r="AM349" s="102">
        <v>0.248</v>
      </c>
      <c r="AN349" s="97">
        <v>0.17199999999999999</v>
      </c>
      <c r="AO349" s="97">
        <v>0.19400000000000001</v>
      </c>
      <c r="AP349" s="97">
        <v>0.17199999999999999</v>
      </c>
      <c r="AQ349" s="97">
        <v>0.27400000000000002</v>
      </c>
    </row>
    <row r="350" spans="1:43" x14ac:dyDescent="0.25">
      <c r="A350" s="7">
        <v>86.25</v>
      </c>
      <c r="B350" s="14">
        <v>0.14899999999999999</v>
      </c>
      <c r="C350" s="14">
        <v>0.159</v>
      </c>
      <c r="D350" s="14">
        <v>0.153</v>
      </c>
      <c r="E350" s="14">
        <v>0.151</v>
      </c>
      <c r="F350" s="14">
        <v>0.189</v>
      </c>
      <c r="G350" s="14">
        <v>0.17499999999999999</v>
      </c>
      <c r="H350" s="14">
        <v>0.15</v>
      </c>
      <c r="I350" s="14">
        <v>0.16800000000000001</v>
      </c>
      <c r="J350" s="8">
        <v>0.15</v>
      </c>
      <c r="K350" s="14">
        <v>0.13600000000000001</v>
      </c>
      <c r="L350" s="14">
        <v>0.158</v>
      </c>
      <c r="M350" s="14">
        <v>0.154</v>
      </c>
      <c r="N350" s="8">
        <v>0.16200000000000001</v>
      </c>
      <c r="O350" s="8">
        <v>0.20200000000000001</v>
      </c>
      <c r="P350" s="8">
        <v>0.182</v>
      </c>
      <c r="Q350" s="8">
        <v>0.16900000000000001</v>
      </c>
      <c r="S350" s="99">
        <v>86.25</v>
      </c>
      <c r="T350" s="102">
        <v>0.191</v>
      </c>
      <c r="U350" s="102">
        <v>0.192</v>
      </c>
      <c r="V350" s="102">
        <v>0.16400000000000001</v>
      </c>
      <c r="W350" s="102">
        <v>0.17899999999999999</v>
      </c>
      <c r="X350" s="102">
        <v>0.183</v>
      </c>
      <c r="Y350" s="102">
        <v>0.159</v>
      </c>
      <c r="Z350" s="102">
        <v>0.21299999999999999</v>
      </c>
      <c r="AA350" s="102">
        <v>0.16500000000000001</v>
      </c>
      <c r="AB350" s="102">
        <v>0.152</v>
      </c>
      <c r="AC350" s="102">
        <v>0.157</v>
      </c>
      <c r="AD350" s="102">
        <v>0.17299999999999999</v>
      </c>
      <c r="AE350" s="102">
        <v>0.193</v>
      </c>
      <c r="AF350" s="102">
        <v>0.17</v>
      </c>
      <c r="AG350" s="102">
        <v>0.20300000000000001</v>
      </c>
      <c r="AH350" s="102">
        <v>0.19</v>
      </c>
      <c r="AI350" s="102">
        <v>0.185</v>
      </c>
      <c r="AJ350" s="102">
        <v>0.17499999999999999</v>
      </c>
      <c r="AK350" s="102">
        <v>0.22800000000000001</v>
      </c>
      <c r="AL350" s="102">
        <v>0.17299999999999999</v>
      </c>
      <c r="AM350" s="102">
        <v>0.25</v>
      </c>
      <c r="AN350" s="97">
        <v>0.17299999999999999</v>
      </c>
      <c r="AO350" s="97">
        <v>0.19500000000000001</v>
      </c>
      <c r="AP350" s="97">
        <v>0.17199999999999999</v>
      </c>
      <c r="AQ350" s="97">
        <v>0.27400000000000002</v>
      </c>
    </row>
    <row r="351" spans="1:43" x14ac:dyDescent="0.25">
      <c r="A351" s="7">
        <v>86.5</v>
      </c>
      <c r="B351" s="14">
        <v>0.15</v>
      </c>
      <c r="C351" s="14">
        <v>0.161</v>
      </c>
      <c r="D351" s="14">
        <v>0.154</v>
      </c>
      <c r="E351" s="14">
        <v>0.152</v>
      </c>
      <c r="F351" s="14">
        <v>0.192</v>
      </c>
      <c r="G351" s="14">
        <v>0.17399999999999999</v>
      </c>
      <c r="H351" s="14">
        <v>0.151</v>
      </c>
      <c r="I351" s="14">
        <v>0.16700000000000001</v>
      </c>
      <c r="J351" s="8">
        <v>0.15</v>
      </c>
      <c r="K351" s="14">
        <v>0.13800000000000001</v>
      </c>
      <c r="L351" s="14">
        <v>0.159</v>
      </c>
      <c r="M351" s="14">
        <v>0.154</v>
      </c>
      <c r="N351" s="8">
        <v>0.16300000000000001</v>
      </c>
      <c r="O351" s="8">
        <v>0.20399999999999999</v>
      </c>
      <c r="P351" s="8">
        <v>0.184</v>
      </c>
      <c r="Q351" s="8">
        <v>0.16900000000000001</v>
      </c>
      <c r="S351" s="99">
        <v>86.5</v>
      </c>
      <c r="T351" s="102">
        <v>0.192</v>
      </c>
      <c r="U351" s="102">
        <v>0.19400000000000001</v>
      </c>
      <c r="V351" s="102">
        <v>0.161</v>
      </c>
      <c r="W351" s="102">
        <v>0.17899999999999999</v>
      </c>
      <c r="X351" s="102">
        <v>0.185</v>
      </c>
      <c r="Y351" s="102">
        <v>0.161</v>
      </c>
      <c r="Z351" s="102">
        <v>0.215</v>
      </c>
      <c r="AA351" s="102">
        <v>0.16600000000000001</v>
      </c>
      <c r="AB351" s="102">
        <v>0.153</v>
      </c>
      <c r="AC351" s="102">
        <v>0.158</v>
      </c>
      <c r="AD351" s="102">
        <v>0.17499999999999999</v>
      </c>
      <c r="AE351" s="102">
        <v>0.19400000000000001</v>
      </c>
      <c r="AF351" s="102">
        <v>0.17299999999999999</v>
      </c>
      <c r="AG351" s="102">
        <v>0.20399999999999999</v>
      </c>
      <c r="AH351" s="102">
        <v>0.191</v>
      </c>
      <c r="AI351" s="102">
        <v>0.186</v>
      </c>
      <c r="AJ351" s="102">
        <v>0.17699999999999999</v>
      </c>
      <c r="AK351" s="102">
        <v>0.23</v>
      </c>
      <c r="AL351" s="102">
        <v>0.17599999999999999</v>
      </c>
      <c r="AM351" s="102">
        <v>0.25</v>
      </c>
      <c r="AN351" s="97">
        <v>0.17299999999999999</v>
      </c>
      <c r="AO351" s="97">
        <v>0.19400000000000001</v>
      </c>
      <c r="AP351" s="97">
        <v>0.17499999999999999</v>
      </c>
      <c r="AQ351" s="97">
        <v>0.27700000000000002</v>
      </c>
    </row>
    <row r="352" spans="1:43" x14ac:dyDescent="0.25">
      <c r="A352" s="7">
        <v>86.75</v>
      </c>
      <c r="B352" s="14">
        <v>0.14899999999999999</v>
      </c>
      <c r="C352" s="14">
        <v>0.16</v>
      </c>
      <c r="D352" s="14">
        <v>0.155</v>
      </c>
      <c r="E352" s="14">
        <v>0.15</v>
      </c>
      <c r="F352" s="14">
        <v>0.191</v>
      </c>
      <c r="G352" s="14">
        <v>0.17599999999999999</v>
      </c>
      <c r="H352" s="14">
        <v>0.15</v>
      </c>
      <c r="I352" s="14">
        <v>0.16800000000000001</v>
      </c>
      <c r="J352" s="8">
        <v>0.151</v>
      </c>
      <c r="K352" s="14">
        <v>0.13800000000000001</v>
      </c>
      <c r="L352" s="14">
        <v>0.159</v>
      </c>
      <c r="M352" s="14">
        <v>0.155</v>
      </c>
      <c r="N352" s="8">
        <v>0.16300000000000001</v>
      </c>
      <c r="O352" s="8">
        <v>0.20300000000000001</v>
      </c>
      <c r="P352" s="8">
        <v>0.184</v>
      </c>
      <c r="Q352" s="8">
        <v>0.16900000000000001</v>
      </c>
      <c r="S352" s="99">
        <v>86.75</v>
      </c>
      <c r="T352" s="102">
        <v>0.19400000000000001</v>
      </c>
      <c r="U352" s="102">
        <v>0.19500000000000001</v>
      </c>
      <c r="V352" s="102">
        <v>0.16</v>
      </c>
      <c r="W352" s="102">
        <v>0.17899999999999999</v>
      </c>
      <c r="X352" s="102">
        <v>0.184</v>
      </c>
      <c r="Y352" s="102">
        <v>0.161</v>
      </c>
      <c r="Z352" s="102">
        <v>0.217</v>
      </c>
      <c r="AA352" s="102">
        <v>0.16700000000000001</v>
      </c>
      <c r="AB352" s="102">
        <v>0.151</v>
      </c>
      <c r="AC352" s="102">
        <v>0.156</v>
      </c>
      <c r="AD352" s="102">
        <v>0.17499999999999999</v>
      </c>
      <c r="AE352" s="102">
        <v>0.193</v>
      </c>
      <c r="AF352" s="102">
        <v>0.17199999999999999</v>
      </c>
      <c r="AG352" s="102">
        <v>0.20499999999999999</v>
      </c>
      <c r="AH352" s="102">
        <v>0.19</v>
      </c>
      <c r="AI352" s="102">
        <v>0.184</v>
      </c>
      <c r="AJ352" s="102">
        <v>0.17499999999999999</v>
      </c>
      <c r="AK352" s="102">
        <v>0.23</v>
      </c>
      <c r="AL352" s="102">
        <v>0.17899999999999999</v>
      </c>
      <c r="AM352" s="102">
        <v>0.253</v>
      </c>
      <c r="AN352" s="97">
        <v>0.17399999999999999</v>
      </c>
      <c r="AO352" s="97">
        <v>0.19400000000000001</v>
      </c>
      <c r="AP352" s="97">
        <v>0.17399999999999999</v>
      </c>
      <c r="AQ352" s="97">
        <v>0.27600000000000002</v>
      </c>
    </row>
    <row r="353" spans="1:43" x14ac:dyDescent="0.25">
      <c r="A353" s="7">
        <v>87</v>
      </c>
      <c r="B353" s="14">
        <v>0.151</v>
      </c>
      <c r="C353" s="14">
        <v>0.16200000000000001</v>
      </c>
      <c r="D353" s="14">
        <v>0.156</v>
      </c>
      <c r="E353" s="14">
        <v>0.152</v>
      </c>
      <c r="F353" s="14">
        <v>0.193</v>
      </c>
      <c r="G353" s="14">
        <v>0.17499999999999999</v>
      </c>
      <c r="H353" s="14">
        <v>0.152</v>
      </c>
      <c r="I353" s="14">
        <v>0.16900000000000001</v>
      </c>
      <c r="J353" s="8">
        <v>0.152</v>
      </c>
      <c r="K353" s="14">
        <v>0.13700000000000001</v>
      </c>
      <c r="L353" s="14">
        <v>0.158</v>
      </c>
      <c r="M353" s="14">
        <v>0.155</v>
      </c>
      <c r="N353" s="8">
        <v>0.16500000000000001</v>
      </c>
      <c r="O353" s="8">
        <v>0.20599999999999999</v>
      </c>
      <c r="P353" s="8">
        <v>0.185</v>
      </c>
      <c r="Q353" s="8">
        <v>0.17</v>
      </c>
      <c r="S353" s="99">
        <v>87</v>
      </c>
      <c r="T353" s="102">
        <v>0.19500000000000001</v>
      </c>
      <c r="U353" s="102">
        <v>0.19500000000000001</v>
      </c>
      <c r="V353" s="102">
        <v>0.16500000000000001</v>
      </c>
      <c r="W353" s="102">
        <v>0.17899999999999999</v>
      </c>
      <c r="X353" s="102">
        <v>0.186</v>
      </c>
      <c r="Y353" s="102">
        <v>0.16200000000000001</v>
      </c>
      <c r="Z353" s="102">
        <v>0.217</v>
      </c>
      <c r="AA353" s="102">
        <v>0.16600000000000001</v>
      </c>
      <c r="AB353" s="102">
        <v>0.155</v>
      </c>
      <c r="AC353" s="102">
        <v>0.157</v>
      </c>
      <c r="AD353" s="102">
        <v>0.17599999999999999</v>
      </c>
      <c r="AE353" s="102">
        <v>0.19500000000000001</v>
      </c>
      <c r="AF353" s="102">
        <v>0.17299999999999999</v>
      </c>
      <c r="AG353" s="102">
        <v>0.20699999999999999</v>
      </c>
      <c r="AH353" s="102">
        <v>0.193</v>
      </c>
      <c r="AI353" s="102">
        <v>0.188</v>
      </c>
      <c r="AJ353" s="102">
        <v>0.17599999999999999</v>
      </c>
      <c r="AK353" s="102">
        <v>0.23</v>
      </c>
      <c r="AL353" s="102">
        <v>0.17899999999999999</v>
      </c>
      <c r="AM353" s="102">
        <v>0.253</v>
      </c>
      <c r="AN353" s="97">
        <v>0.17599999999999999</v>
      </c>
      <c r="AO353" s="97">
        <v>0.19600000000000001</v>
      </c>
      <c r="AP353" s="97">
        <v>0.17399999999999999</v>
      </c>
      <c r="AQ353" s="97">
        <v>0.27800000000000002</v>
      </c>
    </row>
    <row r="354" spans="1:43" x14ac:dyDescent="0.25">
      <c r="A354" s="7">
        <v>87.25</v>
      </c>
      <c r="B354" s="14">
        <v>0.151</v>
      </c>
      <c r="C354" s="14">
        <v>0.161</v>
      </c>
      <c r="D354" s="14">
        <v>0.156</v>
      </c>
      <c r="E354" s="14">
        <v>0.152</v>
      </c>
      <c r="F354" s="14">
        <v>0.19</v>
      </c>
      <c r="G354" s="14">
        <v>0.17699999999999999</v>
      </c>
      <c r="H354" s="14">
        <v>0.151</v>
      </c>
      <c r="I354" s="14">
        <v>0.16800000000000001</v>
      </c>
      <c r="J354" s="8">
        <v>0.151</v>
      </c>
      <c r="K354" s="14">
        <v>0.13700000000000001</v>
      </c>
      <c r="L354" s="14">
        <v>0.159</v>
      </c>
      <c r="M354" s="14">
        <v>0.155</v>
      </c>
      <c r="N354" s="8">
        <v>0.16400000000000001</v>
      </c>
      <c r="O354" s="8">
        <v>0.20699999999999999</v>
      </c>
      <c r="P354" s="8">
        <v>0.186</v>
      </c>
      <c r="Q354" s="8">
        <v>0.17</v>
      </c>
      <c r="S354" s="99">
        <v>87.25</v>
      </c>
      <c r="T354" s="102">
        <v>0.19600000000000001</v>
      </c>
      <c r="U354" s="102">
        <v>0.19700000000000001</v>
      </c>
      <c r="V354" s="102">
        <v>0.16600000000000001</v>
      </c>
      <c r="W354" s="102">
        <v>0.182</v>
      </c>
      <c r="X354" s="102">
        <v>0.188</v>
      </c>
      <c r="Y354" s="102">
        <v>0.16400000000000001</v>
      </c>
      <c r="Z354" s="102">
        <v>0.217</v>
      </c>
      <c r="AA354" s="102">
        <v>0.16700000000000001</v>
      </c>
      <c r="AB354" s="102">
        <v>0.157</v>
      </c>
      <c r="AC354" s="102">
        <v>0.158</v>
      </c>
      <c r="AD354" s="102">
        <v>0.17799999999999999</v>
      </c>
      <c r="AE354" s="102">
        <v>0.19700000000000001</v>
      </c>
      <c r="AF354" s="102">
        <v>0.17399999999999999</v>
      </c>
      <c r="AG354" s="102">
        <v>0.20699999999999999</v>
      </c>
      <c r="AH354" s="102">
        <v>0.19400000000000001</v>
      </c>
      <c r="AI354" s="102">
        <v>0.188</v>
      </c>
      <c r="AJ354" s="102">
        <v>0.17899999999999999</v>
      </c>
      <c r="AK354" s="102">
        <v>0.23499999999999999</v>
      </c>
      <c r="AL354" s="102">
        <v>0.18</v>
      </c>
      <c r="AM354" s="102">
        <v>0.255</v>
      </c>
      <c r="AN354" s="97">
        <v>0.17699999999999999</v>
      </c>
      <c r="AO354" s="97">
        <v>0.19700000000000001</v>
      </c>
      <c r="AP354" s="97">
        <v>0.17599999999999999</v>
      </c>
      <c r="AQ354" s="97">
        <v>0.28100000000000003</v>
      </c>
    </row>
    <row r="355" spans="1:43" x14ac:dyDescent="0.25">
      <c r="A355" s="7">
        <v>87.5</v>
      </c>
      <c r="B355" s="14">
        <v>0.151</v>
      </c>
      <c r="C355" s="14">
        <v>0.16300000000000001</v>
      </c>
      <c r="D355" s="14">
        <v>0.158</v>
      </c>
      <c r="E355" s="14">
        <v>0.152</v>
      </c>
      <c r="F355" s="14">
        <v>0.19400000000000001</v>
      </c>
      <c r="G355" s="14">
        <v>0.17699999999999999</v>
      </c>
      <c r="H355" s="14">
        <v>0.153</v>
      </c>
      <c r="I355" s="14">
        <v>0.16900000000000001</v>
      </c>
      <c r="J355" s="8">
        <v>0.152</v>
      </c>
      <c r="K355" s="14">
        <v>0.13900000000000001</v>
      </c>
      <c r="L355" s="14">
        <v>0.161</v>
      </c>
      <c r="M355" s="14">
        <v>0.156</v>
      </c>
      <c r="N355" s="8">
        <v>0.16700000000000001</v>
      </c>
      <c r="O355" s="8">
        <v>0.20799999999999999</v>
      </c>
      <c r="P355" s="8">
        <v>0.185</v>
      </c>
      <c r="Q355" s="8">
        <v>0.17100000000000001</v>
      </c>
      <c r="S355" s="99">
        <v>87.5</v>
      </c>
      <c r="T355" s="102">
        <v>0.19700000000000001</v>
      </c>
      <c r="U355" s="102">
        <v>0.19800000000000001</v>
      </c>
      <c r="V355" s="102">
        <v>0.16300000000000001</v>
      </c>
      <c r="W355" s="102">
        <v>0.18099999999999999</v>
      </c>
      <c r="X355" s="102">
        <v>0.186</v>
      </c>
      <c r="Y355" s="102">
        <v>0.16300000000000001</v>
      </c>
      <c r="Z355" s="102">
        <v>0.217</v>
      </c>
      <c r="AA355" s="102">
        <v>0.16800000000000001</v>
      </c>
      <c r="AB355" s="102">
        <v>0.155</v>
      </c>
      <c r="AC355" s="102">
        <v>0.158</v>
      </c>
      <c r="AD355" s="102">
        <v>0.17899999999999999</v>
      </c>
      <c r="AE355" s="102">
        <v>0.19600000000000001</v>
      </c>
      <c r="AF355" s="102">
        <v>0.17399999999999999</v>
      </c>
      <c r="AG355" s="102">
        <v>0.20799999999999999</v>
      </c>
      <c r="AH355" s="102">
        <v>0.193</v>
      </c>
      <c r="AI355" s="102">
        <v>0.188</v>
      </c>
      <c r="AJ355" s="102">
        <v>0.17799999999999999</v>
      </c>
      <c r="AK355" s="102">
        <v>0.23200000000000001</v>
      </c>
      <c r="AL355" s="102">
        <v>0.18</v>
      </c>
      <c r="AM355" s="102">
        <v>0.25700000000000001</v>
      </c>
      <c r="AN355" s="97">
        <v>0.17499999999999999</v>
      </c>
      <c r="AO355" s="97">
        <v>0.19600000000000001</v>
      </c>
      <c r="AP355" s="97">
        <v>0.17599999999999999</v>
      </c>
      <c r="AQ355" s="97">
        <v>0.27900000000000003</v>
      </c>
    </row>
    <row r="356" spans="1:43" x14ac:dyDescent="0.25">
      <c r="A356" s="7">
        <v>87.75</v>
      </c>
      <c r="B356" s="14">
        <v>0.153</v>
      </c>
      <c r="C356" s="14">
        <v>0.161</v>
      </c>
      <c r="D356" s="14">
        <v>0.156</v>
      </c>
      <c r="E356" s="14">
        <v>0.153</v>
      </c>
      <c r="F356" s="14">
        <v>0.193</v>
      </c>
      <c r="G356" s="14">
        <v>0.17699999999999999</v>
      </c>
      <c r="H356" s="14">
        <v>0.153</v>
      </c>
      <c r="I356" s="14">
        <v>0.16900000000000001</v>
      </c>
      <c r="J356" s="8">
        <v>0.153</v>
      </c>
      <c r="K356" s="14">
        <v>0.13900000000000001</v>
      </c>
      <c r="L356" s="14">
        <v>0.161</v>
      </c>
      <c r="M356" s="14">
        <v>0.156</v>
      </c>
      <c r="N356" s="8">
        <v>0.16800000000000001</v>
      </c>
      <c r="O356" s="8">
        <v>0.20799999999999999</v>
      </c>
      <c r="P356" s="8">
        <v>0.185</v>
      </c>
      <c r="Q356" s="8">
        <v>0.17199999999999999</v>
      </c>
      <c r="S356" s="99">
        <v>87.75</v>
      </c>
      <c r="T356" s="102">
        <v>0.19500000000000001</v>
      </c>
      <c r="U356" s="102">
        <v>0.19800000000000001</v>
      </c>
      <c r="V356" s="102">
        <v>0.16700000000000001</v>
      </c>
      <c r="W356" s="102">
        <v>0.183</v>
      </c>
      <c r="X356" s="102">
        <v>0.189</v>
      </c>
      <c r="Y356" s="102">
        <v>0.16400000000000001</v>
      </c>
      <c r="Z356" s="102">
        <v>0.219</v>
      </c>
      <c r="AA356" s="102">
        <v>0.16800000000000001</v>
      </c>
      <c r="AB356" s="102">
        <v>0.157</v>
      </c>
      <c r="AC356" s="102">
        <v>0.16</v>
      </c>
      <c r="AD356" s="102">
        <v>0.17899999999999999</v>
      </c>
      <c r="AE356" s="102">
        <v>0.19600000000000001</v>
      </c>
      <c r="AF356" s="102">
        <v>0.17599999999999999</v>
      </c>
      <c r="AG356" s="102">
        <v>0.20799999999999999</v>
      </c>
      <c r="AH356" s="102">
        <v>0.19400000000000001</v>
      </c>
      <c r="AI356" s="102">
        <v>0.187</v>
      </c>
      <c r="AJ356" s="102">
        <v>0.17899999999999999</v>
      </c>
      <c r="AK356" s="102">
        <v>0.23400000000000001</v>
      </c>
      <c r="AL356" s="102">
        <v>0.18</v>
      </c>
      <c r="AM356" s="102">
        <v>0.25700000000000001</v>
      </c>
      <c r="AN356" s="97">
        <v>0.17799999999999999</v>
      </c>
      <c r="AO356" s="97">
        <v>0.19900000000000001</v>
      </c>
      <c r="AP356" s="97">
        <v>0.17799999999999999</v>
      </c>
      <c r="AQ356" s="97">
        <v>0.28100000000000003</v>
      </c>
    </row>
    <row r="357" spans="1:43" x14ac:dyDescent="0.25">
      <c r="A357" s="7">
        <v>88</v>
      </c>
      <c r="B357" s="14">
        <v>0.152</v>
      </c>
      <c r="C357" s="14">
        <v>0.16300000000000001</v>
      </c>
      <c r="D357" s="14">
        <v>0.156</v>
      </c>
      <c r="E357" s="14">
        <v>0.152</v>
      </c>
      <c r="F357" s="14">
        <v>0.19500000000000001</v>
      </c>
      <c r="G357" s="14">
        <v>0.17699999999999999</v>
      </c>
      <c r="H357" s="14">
        <v>0.153</v>
      </c>
      <c r="I357" s="14">
        <v>0.17</v>
      </c>
      <c r="J357" s="8">
        <v>0.155</v>
      </c>
      <c r="K357" s="14">
        <v>0.14099999999999999</v>
      </c>
      <c r="L357" s="14">
        <v>0.16</v>
      </c>
      <c r="M357" s="14">
        <v>0.156</v>
      </c>
      <c r="N357" s="8">
        <v>0.17</v>
      </c>
      <c r="O357" s="8">
        <v>0.20899999999999999</v>
      </c>
      <c r="P357" s="8">
        <v>0.186</v>
      </c>
      <c r="Q357" s="8">
        <v>0.17299999999999999</v>
      </c>
      <c r="S357" s="99">
        <v>88</v>
      </c>
      <c r="T357" s="102">
        <v>0.19700000000000001</v>
      </c>
      <c r="U357" s="102">
        <v>0.19900000000000001</v>
      </c>
      <c r="V357" s="102">
        <v>0.17100000000000001</v>
      </c>
      <c r="W357" s="102">
        <v>0.184</v>
      </c>
      <c r="X357" s="102">
        <v>0.189</v>
      </c>
      <c r="Y357" s="102">
        <v>0.16500000000000001</v>
      </c>
      <c r="Z357" s="102">
        <v>0.221</v>
      </c>
      <c r="AA357" s="102">
        <v>0.16900000000000001</v>
      </c>
      <c r="AB357" s="102">
        <v>0.158</v>
      </c>
      <c r="AC357" s="102">
        <v>0.16</v>
      </c>
      <c r="AD357" s="102">
        <v>0.17899999999999999</v>
      </c>
      <c r="AE357" s="102">
        <v>0.19900000000000001</v>
      </c>
      <c r="AF357" s="102">
        <v>0.17599999999999999</v>
      </c>
      <c r="AG357" s="102">
        <v>0.20799999999999999</v>
      </c>
      <c r="AH357" s="102">
        <v>0.19400000000000001</v>
      </c>
      <c r="AI357" s="102">
        <v>0.19</v>
      </c>
      <c r="AJ357" s="102">
        <v>0.18</v>
      </c>
      <c r="AK357" s="102">
        <v>0.23599999999999999</v>
      </c>
      <c r="AL357" s="102">
        <v>0.183</v>
      </c>
      <c r="AM357" s="102">
        <v>0.25800000000000001</v>
      </c>
      <c r="AN357" s="97">
        <v>0.18</v>
      </c>
      <c r="AO357" s="97">
        <v>0.20100000000000001</v>
      </c>
      <c r="AP357" s="97">
        <v>0.17799999999999999</v>
      </c>
      <c r="AQ357" s="97">
        <v>0.28399999999999997</v>
      </c>
    </row>
    <row r="358" spans="1:43" x14ac:dyDescent="0.25">
      <c r="A358" s="7">
        <v>88.25</v>
      </c>
      <c r="B358" s="14">
        <v>0.151</v>
      </c>
      <c r="C358" s="14">
        <v>0.16200000000000001</v>
      </c>
      <c r="D358" s="14">
        <v>0.157</v>
      </c>
      <c r="E358" s="14">
        <v>0.152</v>
      </c>
      <c r="F358" s="14">
        <v>0.19400000000000001</v>
      </c>
      <c r="G358" s="14">
        <v>0.17799999999999999</v>
      </c>
      <c r="H358" s="14">
        <v>0.154</v>
      </c>
      <c r="I358" s="14">
        <v>0.17</v>
      </c>
      <c r="J358" s="8">
        <v>0.154</v>
      </c>
      <c r="K358" s="14">
        <v>0.14000000000000001</v>
      </c>
      <c r="L358" s="14">
        <v>0.16</v>
      </c>
      <c r="M358" s="14">
        <v>0.157</v>
      </c>
      <c r="N358" s="8">
        <v>0.16900000000000001</v>
      </c>
      <c r="O358" s="8">
        <v>0.21099999999999999</v>
      </c>
      <c r="P358" s="8">
        <v>0.187</v>
      </c>
      <c r="Q358" s="8">
        <v>0.17199999999999999</v>
      </c>
      <c r="S358" s="99">
        <v>88.25</v>
      </c>
      <c r="T358" s="102">
        <v>0.19800000000000001</v>
      </c>
      <c r="U358" s="102">
        <v>0.2</v>
      </c>
      <c r="V358" s="102">
        <v>0.16800000000000001</v>
      </c>
      <c r="W358" s="102">
        <v>0.185</v>
      </c>
      <c r="X358" s="102">
        <v>0.189</v>
      </c>
      <c r="Y358" s="102">
        <v>0.16600000000000001</v>
      </c>
      <c r="Z358" s="102">
        <v>0.221</v>
      </c>
      <c r="AA358" s="102">
        <v>0.17</v>
      </c>
      <c r="AB358" s="102">
        <v>0.159</v>
      </c>
      <c r="AC358" s="102">
        <v>0.161</v>
      </c>
      <c r="AD358" s="102">
        <v>0.18099999999999999</v>
      </c>
      <c r="AE358" s="102">
        <v>0.19900000000000001</v>
      </c>
      <c r="AF358" s="102">
        <v>0.17699999999999999</v>
      </c>
      <c r="AG358" s="102">
        <v>0.21099999999999999</v>
      </c>
      <c r="AH358" s="102">
        <v>0.19500000000000001</v>
      </c>
      <c r="AI358" s="102">
        <v>0.19</v>
      </c>
      <c r="AJ358" s="102">
        <v>0.18</v>
      </c>
      <c r="AK358" s="102">
        <v>0.23799999999999999</v>
      </c>
      <c r="AL358" s="102">
        <v>0.183</v>
      </c>
      <c r="AM358" s="102">
        <v>0.26</v>
      </c>
      <c r="AN358" s="97">
        <v>0.18</v>
      </c>
      <c r="AO358" s="97">
        <v>0.20200000000000001</v>
      </c>
      <c r="AP358" s="97">
        <v>0.17799999999999999</v>
      </c>
      <c r="AQ358" s="97">
        <v>0.28299999999999997</v>
      </c>
    </row>
    <row r="359" spans="1:43" x14ac:dyDescent="0.25">
      <c r="A359" s="7">
        <v>88.5</v>
      </c>
      <c r="B359" s="14">
        <v>0.153</v>
      </c>
      <c r="C359" s="14">
        <v>0.16400000000000001</v>
      </c>
      <c r="D359" s="14">
        <v>0.157</v>
      </c>
      <c r="E359" s="14">
        <v>0.154</v>
      </c>
      <c r="F359" s="14">
        <v>0.19400000000000001</v>
      </c>
      <c r="G359" s="14">
        <v>0.17899999999999999</v>
      </c>
      <c r="H359" s="14">
        <v>0.154</v>
      </c>
      <c r="I359" s="14">
        <v>0.16900000000000001</v>
      </c>
      <c r="J359" s="8">
        <v>0.155</v>
      </c>
      <c r="K359" s="14">
        <v>0.13900000000000001</v>
      </c>
      <c r="L359" s="14">
        <v>0.161</v>
      </c>
      <c r="M359" s="14">
        <v>0.157</v>
      </c>
      <c r="N359" s="8">
        <v>0.17100000000000001</v>
      </c>
      <c r="O359" s="8">
        <v>0.20899999999999999</v>
      </c>
      <c r="P359" s="8">
        <v>0.187</v>
      </c>
      <c r="Q359" s="8">
        <v>0.17299999999999999</v>
      </c>
      <c r="S359" s="99">
        <v>88.5</v>
      </c>
      <c r="T359" s="102">
        <v>0.19900000000000001</v>
      </c>
      <c r="U359" s="102">
        <v>0.2</v>
      </c>
      <c r="V359" s="102">
        <v>0.16600000000000001</v>
      </c>
      <c r="W359" s="102">
        <v>0.185</v>
      </c>
      <c r="X359" s="102">
        <v>0.191</v>
      </c>
      <c r="Y359" s="102">
        <v>0.16500000000000001</v>
      </c>
      <c r="Z359" s="102">
        <v>0.221</v>
      </c>
      <c r="AA359" s="102">
        <v>0.17</v>
      </c>
      <c r="AB359" s="102">
        <v>0.155</v>
      </c>
      <c r="AC359" s="102">
        <v>0.159</v>
      </c>
      <c r="AD359" s="102">
        <v>0.18099999999999999</v>
      </c>
      <c r="AE359" s="102">
        <v>0.20100000000000001</v>
      </c>
      <c r="AF359" s="102">
        <v>0.18</v>
      </c>
      <c r="AG359" s="102">
        <v>0.20899999999999999</v>
      </c>
      <c r="AH359" s="102">
        <v>0.19400000000000001</v>
      </c>
      <c r="AI359" s="102">
        <v>0.189</v>
      </c>
      <c r="AJ359" s="102">
        <v>0.182</v>
      </c>
      <c r="AK359" s="102">
        <v>0.23699999999999999</v>
      </c>
      <c r="AL359" s="102">
        <v>0.184</v>
      </c>
      <c r="AM359" s="102">
        <v>0.26</v>
      </c>
      <c r="AN359" s="97">
        <v>0.17899999999999999</v>
      </c>
      <c r="AO359" s="97">
        <v>0.19900000000000001</v>
      </c>
      <c r="AP359" s="97">
        <v>0.18</v>
      </c>
      <c r="AQ359" s="97">
        <v>0.28499999999999998</v>
      </c>
    </row>
    <row r="360" spans="1:43" x14ac:dyDescent="0.25">
      <c r="A360" s="7">
        <v>88.75</v>
      </c>
      <c r="B360" s="14">
        <v>0.154</v>
      </c>
      <c r="C360" s="14">
        <v>0.16200000000000001</v>
      </c>
      <c r="D360" s="14">
        <v>0.158</v>
      </c>
      <c r="E360" s="14">
        <v>0.154</v>
      </c>
      <c r="F360" s="14">
        <v>0.192</v>
      </c>
      <c r="G360" s="14">
        <v>0.17799999999999999</v>
      </c>
      <c r="H360" s="14">
        <v>0.154</v>
      </c>
      <c r="I360" s="14">
        <v>0.17</v>
      </c>
      <c r="J360" s="8">
        <v>0.155</v>
      </c>
      <c r="K360" s="14">
        <v>0.14000000000000001</v>
      </c>
      <c r="L360" s="14">
        <v>0.161</v>
      </c>
      <c r="M360" s="14">
        <v>0.157</v>
      </c>
      <c r="N360" s="8">
        <v>0.17100000000000001</v>
      </c>
      <c r="O360" s="8">
        <v>0.20899999999999999</v>
      </c>
      <c r="P360" s="8">
        <v>0.187</v>
      </c>
      <c r="Q360" s="8">
        <v>0.17299999999999999</v>
      </c>
      <c r="S360" s="99">
        <v>88.75</v>
      </c>
      <c r="T360" s="102">
        <v>0.19800000000000001</v>
      </c>
      <c r="U360" s="102">
        <v>0.20100000000000001</v>
      </c>
      <c r="V360" s="102">
        <v>0.16900000000000001</v>
      </c>
      <c r="W360" s="102">
        <v>0.184</v>
      </c>
      <c r="X360" s="102">
        <v>0.19</v>
      </c>
      <c r="Y360" s="102">
        <v>0.16800000000000001</v>
      </c>
      <c r="Z360" s="102">
        <v>0.222</v>
      </c>
      <c r="AA360" s="102">
        <v>0.17100000000000001</v>
      </c>
      <c r="AB360" s="102">
        <v>0.158</v>
      </c>
      <c r="AC360" s="102">
        <v>0.161</v>
      </c>
      <c r="AD360" s="102">
        <v>0.182</v>
      </c>
      <c r="AE360" s="102">
        <v>0.20300000000000001</v>
      </c>
      <c r="AF360" s="102">
        <v>0.18</v>
      </c>
      <c r="AG360" s="102">
        <v>0.21</v>
      </c>
      <c r="AH360" s="102">
        <v>0.19600000000000001</v>
      </c>
      <c r="AI360" s="102">
        <v>0.19</v>
      </c>
      <c r="AJ360" s="102">
        <v>0.182</v>
      </c>
      <c r="AK360" s="102">
        <v>0.23899999999999999</v>
      </c>
      <c r="AL360" s="102">
        <v>0.184</v>
      </c>
      <c r="AM360" s="102">
        <v>0.26100000000000001</v>
      </c>
      <c r="AN360" s="97">
        <v>0.18099999999999999</v>
      </c>
      <c r="AO360" s="97">
        <v>0.20200000000000001</v>
      </c>
      <c r="AP360" s="97">
        <v>0.182</v>
      </c>
      <c r="AQ360" s="97">
        <v>0.28599999999999998</v>
      </c>
    </row>
    <row r="361" spans="1:43" x14ac:dyDescent="0.25">
      <c r="A361" s="7">
        <v>89</v>
      </c>
      <c r="B361" s="14">
        <v>0.152</v>
      </c>
      <c r="C361" s="14">
        <v>0.16300000000000001</v>
      </c>
      <c r="D361" s="14">
        <v>0.158</v>
      </c>
      <c r="E361" s="14">
        <v>0.153</v>
      </c>
      <c r="F361" s="14">
        <v>0.19500000000000001</v>
      </c>
      <c r="G361" s="14">
        <v>0.17799999999999999</v>
      </c>
      <c r="H361" s="14">
        <v>0.154</v>
      </c>
      <c r="I361" s="14">
        <v>0.17100000000000001</v>
      </c>
      <c r="J361" s="8">
        <v>0.154</v>
      </c>
      <c r="K361" s="14">
        <v>0.14199999999999999</v>
      </c>
      <c r="L361" s="14">
        <v>0.161</v>
      </c>
      <c r="M361" s="14">
        <v>0.158</v>
      </c>
      <c r="N361" s="8">
        <v>0.17100000000000001</v>
      </c>
      <c r="O361" s="8">
        <v>0.21</v>
      </c>
      <c r="P361" s="8">
        <v>0.189</v>
      </c>
      <c r="Q361" s="8">
        <v>0.17399999999999999</v>
      </c>
      <c r="S361" s="99">
        <v>89</v>
      </c>
      <c r="T361" s="102">
        <v>0.19800000000000001</v>
      </c>
      <c r="U361" s="102">
        <v>0.19800000000000001</v>
      </c>
      <c r="V361" s="102">
        <v>0.16900000000000001</v>
      </c>
      <c r="W361" s="102">
        <v>0.184</v>
      </c>
      <c r="X361" s="102">
        <v>0.19</v>
      </c>
      <c r="Y361" s="102">
        <v>0.16600000000000001</v>
      </c>
      <c r="Z361" s="102">
        <v>0.221</v>
      </c>
      <c r="AA361" s="102">
        <v>0.17</v>
      </c>
      <c r="AB361" s="102">
        <v>0.159</v>
      </c>
      <c r="AC361" s="102">
        <v>0.16</v>
      </c>
      <c r="AD361" s="102">
        <v>0.18099999999999999</v>
      </c>
      <c r="AE361" s="102">
        <v>0.20100000000000001</v>
      </c>
      <c r="AF361" s="102">
        <v>0.17699999999999999</v>
      </c>
      <c r="AG361" s="102">
        <v>0.21</v>
      </c>
      <c r="AH361" s="102">
        <v>0.19600000000000001</v>
      </c>
      <c r="AI361" s="102">
        <v>0.191</v>
      </c>
      <c r="AJ361" s="102">
        <v>0.18099999999999999</v>
      </c>
      <c r="AK361" s="102">
        <v>0.23799999999999999</v>
      </c>
      <c r="AL361" s="102">
        <v>0.183</v>
      </c>
      <c r="AM361" s="102">
        <v>0.26</v>
      </c>
      <c r="AN361" s="97">
        <v>0.18099999999999999</v>
      </c>
      <c r="AO361" s="97">
        <v>0.20100000000000001</v>
      </c>
      <c r="AP361" s="97">
        <v>0.18</v>
      </c>
      <c r="AQ361" s="97">
        <v>0.28599999999999998</v>
      </c>
    </row>
    <row r="362" spans="1:43" x14ac:dyDescent="0.25">
      <c r="A362" s="7">
        <v>89.25</v>
      </c>
      <c r="B362" s="14">
        <v>0.154</v>
      </c>
      <c r="C362" s="14">
        <v>0.16400000000000001</v>
      </c>
      <c r="D362" s="14">
        <v>0.158</v>
      </c>
      <c r="E362" s="14">
        <v>0.154</v>
      </c>
      <c r="F362" s="14">
        <v>0.19600000000000001</v>
      </c>
      <c r="G362" s="14">
        <v>0.18</v>
      </c>
      <c r="H362" s="14">
        <v>0.154</v>
      </c>
      <c r="I362" s="14">
        <v>0.17100000000000001</v>
      </c>
      <c r="J362" s="8">
        <v>0.155</v>
      </c>
      <c r="K362" s="14">
        <v>0.14299999999999999</v>
      </c>
      <c r="L362" s="14">
        <v>0.161</v>
      </c>
      <c r="M362" s="14">
        <v>0.159</v>
      </c>
      <c r="N362" s="8">
        <v>0.17199999999999999</v>
      </c>
      <c r="O362" s="8">
        <v>0.21099999999999999</v>
      </c>
      <c r="P362" s="8">
        <v>0.189</v>
      </c>
      <c r="Q362" s="8">
        <v>0.17399999999999999</v>
      </c>
      <c r="S362" s="99">
        <v>89.25</v>
      </c>
      <c r="T362" s="102">
        <v>0.19700000000000001</v>
      </c>
      <c r="U362" s="102">
        <v>0.20100000000000001</v>
      </c>
      <c r="V362" s="102">
        <v>0.17</v>
      </c>
      <c r="W362" s="102">
        <v>0.187</v>
      </c>
      <c r="X362" s="102">
        <v>0.189</v>
      </c>
      <c r="Y362" s="102">
        <v>0.16600000000000001</v>
      </c>
      <c r="Z362" s="102">
        <v>0.222</v>
      </c>
      <c r="AA362" s="102">
        <v>0.16900000000000001</v>
      </c>
      <c r="AB362" s="102">
        <v>0.158</v>
      </c>
      <c r="AC362" s="102">
        <v>0.161</v>
      </c>
      <c r="AD362" s="102">
        <v>0.18099999999999999</v>
      </c>
      <c r="AE362" s="102">
        <v>0.19900000000000001</v>
      </c>
      <c r="AF362" s="102">
        <v>0.17799999999999999</v>
      </c>
      <c r="AG362" s="102">
        <v>0.21</v>
      </c>
      <c r="AH362" s="102">
        <v>0.19600000000000001</v>
      </c>
      <c r="AI362" s="102">
        <v>0.193</v>
      </c>
      <c r="AJ362" s="102">
        <v>0.18</v>
      </c>
      <c r="AK362" s="102">
        <v>0.23899999999999999</v>
      </c>
      <c r="AL362" s="102">
        <v>0.182</v>
      </c>
      <c r="AM362" s="102">
        <v>0.25900000000000001</v>
      </c>
      <c r="AN362" s="97">
        <v>0.18099999999999999</v>
      </c>
      <c r="AO362" s="97">
        <v>0.20200000000000001</v>
      </c>
      <c r="AP362" s="97">
        <v>0.17899999999999999</v>
      </c>
      <c r="AQ362" s="97">
        <v>0.28499999999999998</v>
      </c>
    </row>
    <row r="363" spans="1:43" x14ac:dyDescent="0.25">
      <c r="A363" s="7">
        <v>89.5</v>
      </c>
      <c r="B363" s="14">
        <v>0.155</v>
      </c>
      <c r="C363" s="14">
        <v>0.16400000000000001</v>
      </c>
      <c r="D363" s="14">
        <v>0.158</v>
      </c>
      <c r="E363" s="14">
        <v>0.153</v>
      </c>
      <c r="F363" s="14">
        <v>0.19600000000000001</v>
      </c>
      <c r="G363" s="14">
        <v>0.18</v>
      </c>
      <c r="H363" s="14">
        <v>0.153</v>
      </c>
      <c r="I363" s="14">
        <v>0.17</v>
      </c>
      <c r="J363" s="8">
        <v>0.157</v>
      </c>
      <c r="K363" s="14">
        <v>0.14199999999999999</v>
      </c>
      <c r="L363" s="14">
        <v>0.16300000000000001</v>
      </c>
      <c r="M363" s="14">
        <v>0.159</v>
      </c>
      <c r="N363" s="8">
        <v>0.17100000000000001</v>
      </c>
      <c r="O363" s="8">
        <v>0.21199999999999999</v>
      </c>
      <c r="P363" s="8">
        <v>0.189</v>
      </c>
      <c r="Q363" s="8">
        <v>0.17499999999999999</v>
      </c>
      <c r="S363" s="99">
        <v>89.5</v>
      </c>
      <c r="T363" s="102">
        <v>0.19900000000000001</v>
      </c>
      <c r="U363" s="102">
        <v>0.20100000000000001</v>
      </c>
      <c r="V363" s="102">
        <v>0.16700000000000001</v>
      </c>
      <c r="W363" s="102">
        <v>0.186</v>
      </c>
      <c r="X363" s="102">
        <v>0.19</v>
      </c>
      <c r="Y363" s="102">
        <v>0.16500000000000001</v>
      </c>
      <c r="Z363" s="102">
        <v>0.221</v>
      </c>
      <c r="AA363" s="102">
        <v>0.17</v>
      </c>
      <c r="AB363" s="102">
        <v>0.156</v>
      </c>
      <c r="AC363" s="102">
        <v>0.16200000000000001</v>
      </c>
      <c r="AD363" s="102">
        <v>0.18</v>
      </c>
      <c r="AE363" s="102">
        <v>0.19900000000000001</v>
      </c>
      <c r="AF363" s="102">
        <v>0.18</v>
      </c>
      <c r="AG363" s="102">
        <v>0.21299999999999999</v>
      </c>
      <c r="AH363" s="102">
        <v>0.19600000000000001</v>
      </c>
      <c r="AI363" s="102">
        <v>0.19400000000000001</v>
      </c>
      <c r="AJ363" s="102">
        <v>0.18099999999999999</v>
      </c>
      <c r="AK363" s="102">
        <v>0.23799999999999999</v>
      </c>
      <c r="AL363" s="102">
        <v>0.182</v>
      </c>
      <c r="AM363" s="102">
        <v>0.26100000000000001</v>
      </c>
      <c r="AN363" s="97">
        <v>0.17899999999999999</v>
      </c>
      <c r="AO363" s="97">
        <v>0.20200000000000001</v>
      </c>
      <c r="AP363" s="97">
        <v>0.17899999999999999</v>
      </c>
      <c r="AQ363" s="97">
        <v>0.28599999999999998</v>
      </c>
    </row>
    <row r="364" spans="1:43" x14ac:dyDescent="0.25">
      <c r="A364" s="7">
        <v>89.75</v>
      </c>
      <c r="B364" s="14">
        <v>0.154</v>
      </c>
      <c r="C364" s="14">
        <v>0.16200000000000001</v>
      </c>
      <c r="D364" s="14">
        <v>0.159</v>
      </c>
      <c r="E364" s="14">
        <v>0.155</v>
      </c>
      <c r="F364" s="14">
        <v>0.19500000000000001</v>
      </c>
      <c r="G364" s="14">
        <v>0.18099999999999999</v>
      </c>
      <c r="H364" s="14">
        <v>0.155</v>
      </c>
      <c r="I364" s="14">
        <v>0.17199999999999999</v>
      </c>
      <c r="J364" s="8">
        <v>0.156</v>
      </c>
      <c r="K364" s="14">
        <v>0.14199999999999999</v>
      </c>
      <c r="L364" s="14">
        <v>0.16300000000000001</v>
      </c>
      <c r="M364" s="14">
        <v>0.159</v>
      </c>
      <c r="N364" s="8">
        <v>0.17399999999999999</v>
      </c>
      <c r="O364" s="8">
        <v>0.215</v>
      </c>
      <c r="P364" s="8">
        <v>0.189</v>
      </c>
      <c r="Q364" s="8">
        <v>0.17699999999999999</v>
      </c>
      <c r="S364" s="99">
        <v>89.75</v>
      </c>
      <c r="T364" s="102">
        <v>0.19800000000000001</v>
      </c>
      <c r="U364" s="102">
        <v>0.20200000000000001</v>
      </c>
      <c r="V364" s="102">
        <v>0.16900000000000001</v>
      </c>
      <c r="W364" s="102">
        <v>0.186</v>
      </c>
      <c r="X364" s="102">
        <v>0.188</v>
      </c>
      <c r="Y364" s="102">
        <v>0.16400000000000001</v>
      </c>
      <c r="Z364" s="102">
        <v>0.222</v>
      </c>
      <c r="AA364" s="102">
        <v>0.17</v>
      </c>
      <c r="AB364" s="102">
        <v>0.155</v>
      </c>
      <c r="AC364" s="102">
        <v>0.16200000000000001</v>
      </c>
      <c r="AD364" s="102">
        <v>0.18099999999999999</v>
      </c>
      <c r="AE364" s="102">
        <v>0.19800000000000001</v>
      </c>
      <c r="AF364" s="102">
        <v>0.18</v>
      </c>
      <c r="AG364" s="102">
        <v>0.21099999999999999</v>
      </c>
      <c r="AH364" s="102">
        <v>0.19600000000000001</v>
      </c>
      <c r="AI364" s="102">
        <v>0.192</v>
      </c>
      <c r="AJ364" s="102">
        <v>0.18</v>
      </c>
      <c r="AK364" s="102">
        <v>0.23899999999999999</v>
      </c>
      <c r="AL364" s="102">
        <v>0.183</v>
      </c>
      <c r="AM364" s="102">
        <v>0.26100000000000001</v>
      </c>
      <c r="AN364" s="97">
        <v>0.18099999999999999</v>
      </c>
      <c r="AO364" s="97">
        <v>0.20100000000000001</v>
      </c>
      <c r="AP364" s="97">
        <v>0.17899999999999999</v>
      </c>
      <c r="AQ364" s="97">
        <v>0.28599999999999998</v>
      </c>
    </row>
    <row r="365" spans="1:43" x14ac:dyDescent="0.25">
      <c r="A365" s="7">
        <v>90</v>
      </c>
      <c r="B365" s="14">
        <v>0.155</v>
      </c>
      <c r="C365" s="14">
        <v>0.16600000000000001</v>
      </c>
      <c r="D365" s="14">
        <v>0.16</v>
      </c>
      <c r="E365" s="14">
        <v>0.154</v>
      </c>
      <c r="F365" s="14">
        <v>0.19700000000000001</v>
      </c>
      <c r="G365" s="14">
        <v>0.18099999999999999</v>
      </c>
      <c r="H365" s="14">
        <v>0.155</v>
      </c>
      <c r="I365" s="14">
        <v>0.17399999999999999</v>
      </c>
      <c r="J365" s="8">
        <v>0.157</v>
      </c>
      <c r="K365" s="14">
        <v>0.14199999999999999</v>
      </c>
      <c r="L365" s="14">
        <v>0.16300000000000001</v>
      </c>
      <c r="M365" s="14">
        <v>0.159</v>
      </c>
      <c r="N365" s="8">
        <v>0.17599999999999999</v>
      </c>
      <c r="O365" s="8">
        <v>0.214</v>
      </c>
      <c r="P365" s="8">
        <v>0.19</v>
      </c>
      <c r="Q365" s="8">
        <v>0.17799999999999999</v>
      </c>
      <c r="S365" s="99">
        <v>90</v>
      </c>
      <c r="T365" s="102">
        <v>0.19800000000000001</v>
      </c>
      <c r="U365" s="102">
        <v>0.2</v>
      </c>
      <c r="V365" s="102">
        <v>0.16900000000000001</v>
      </c>
      <c r="W365" s="102">
        <v>0.187</v>
      </c>
      <c r="X365" s="102">
        <v>0.187</v>
      </c>
      <c r="Y365" s="102">
        <v>0.16400000000000001</v>
      </c>
      <c r="Z365" s="102">
        <v>0.222</v>
      </c>
      <c r="AA365" s="102">
        <v>0.17</v>
      </c>
      <c r="AB365" s="102">
        <v>0.156</v>
      </c>
      <c r="AC365" s="102">
        <v>0.16200000000000001</v>
      </c>
      <c r="AD365" s="102">
        <v>0.18099999999999999</v>
      </c>
      <c r="AE365" s="102">
        <v>0.19900000000000001</v>
      </c>
      <c r="AF365" s="102">
        <v>0.18</v>
      </c>
      <c r="AG365" s="102">
        <v>0.21199999999999999</v>
      </c>
      <c r="AH365" s="102">
        <v>0.19700000000000001</v>
      </c>
      <c r="AI365" s="102">
        <v>0.193</v>
      </c>
      <c r="AJ365" s="102">
        <v>0.182</v>
      </c>
      <c r="AK365" s="102">
        <v>0.23899999999999999</v>
      </c>
      <c r="AL365" s="102">
        <v>0.18099999999999999</v>
      </c>
      <c r="AM365" s="102">
        <v>0.25900000000000001</v>
      </c>
      <c r="AN365" s="97">
        <v>0.18099999999999999</v>
      </c>
      <c r="AO365" s="97">
        <v>0.20399999999999999</v>
      </c>
      <c r="AP365" s="97">
        <v>0.18099999999999999</v>
      </c>
      <c r="AQ365" s="97">
        <v>0.28699999999999998</v>
      </c>
    </row>
    <row r="366" spans="1:43" x14ac:dyDescent="0.25">
      <c r="A366" s="7">
        <v>90.25</v>
      </c>
      <c r="B366" s="14">
        <v>0.154</v>
      </c>
      <c r="C366" s="14">
        <v>0.16300000000000001</v>
      </c>
      <c r="D366" s="14">
        <v>0.158</v>
      </c>
      <c r="E366" s="14">
        <v>0.156</v>
      </c>
      <c r="F366" s="14">
        <v>0.19500000000000001</v>
      </c>
      <c r="G366" s="14">
        <v>0.18099999999999999</v>
      </c>
      <c r="H366" s="14">
        <v>0.154</v>
      </c>
      <c r="I366" s="14">
        <v>0.17499999999999999</v>
      </c>
      <c r="J366" s="8">
        <v>0.157</v>
      </c>
      <c r="K366" s="14">
        <v>0.14299999999999999</v>
      </c>
      <c r="L366" s="14">
        <v>0.16300000000000001</v>
      </c>
      <c r="M366" s="14">
        <v>0.159</v>
      </c>
      <c r="N366" s="8">
        <v>0.17299999999999999</v>
      </c>
      <c r="O366" s="8">
        <v>0.215</v>
      </c>
      <c r="P366" s="8">
        <v>0.191</v>
      </c>
      <c r="Q366" s="8">
        <v>0.17899999999999999</v>
      </c>
      <c r="S366" s="99">
        <v>90.25</v>
      </c>
      <c r="T366" s="102">
        <v>0.19800000000000001</v>
      </c>
      <c r="U366" s="102">
        <v>0.2</v>
      </c>
      <c r="V366" s="102">
        <v>0.17100000000000001</v>
      </c>
      <c r="W366" s="102">
        <v>0.187</v>
      </c>
      <c r="X366" s="102">
        <v>0.189</v>
      </c>
      <c r="Y366" s="102">
        <v>0.16500000000000001</v>
      </c>
      <c r="Z366" s="102">
        <v>0.221</v>
      </c>
      <c r="AA366" s="102">
        <v>0.17100000000000001</v>
      </c>
      <c r="AB366" s="102">
        <v>0.157</v>
      </c>
      <c r="AC366" s="102">
        <v>0.16200000000000001</v>
      </c>
      <c r="AD366" s="102">
        <v>0.18099999999999999</v>
      </c>
      <c r="AE366" s="102">
        <v>0.2</v>
      </c>
      <c r="AF366" s="102">
        <v>0.18</v>
      </c>
      <c r="AG366" s="102">
        <v>0.21099999999999999</v>
      </c>
      <c r="AH366" s="102">
        <v>0.19700000000000001</v>
      </c>
      <c r="AI366" s="102">
        <v>0.193</v>
      </c>
      <c r="AJ366" s="102">
        <v>0.183</v>
      </c>
      <c r="AK366" s="102">
        <v>0.24099999999999999</v>
      </c>
      <c r="AL366" s="102">
        <v>0.182</v>
      </c>
      <c r="AM366" s="102">
        <v>0.26100000000000001</v>
      </c>
      <c r="AN366" s="97">
        <v>0.182</v>
      </c>
      <c r="AO366" s="97">
        <v>0.20399999999999999</v>
      </c>
      <c r="AP366" s="97">
        <v>0.18</v>
      </c>
      <c r="AQ366" s="97">
        <v>0.28999999999999998</v>
      </c>
    </row>
    <row r="367" spans="1:43" x14ac:dyDescent="0.25">
      <c r="A367" s="7">
        <v>90.5</v>
      </c>
      <c r="B367" s="14">
        <v>0.155</v>
      </c>
      <c r="C367" s="14">
        <v>0.16600000000000001</v>
      </c>
      <c r="D367" s="14">
        <v>0.16</v>
      </c>
      <c r="E367" s="14">
        <v>0.154</v>
      </c>
      <c r="F367" s="14">
        <v>0.19900000000000001</v>
      </c>
      <c r="G367" s="14">
        <v>0.18099999999999999</v>
      </c>
      <c r="H367" s="14">
        <v>0.157</v>
      </c>
      <c r="I367" s="14">
        <v>0.17199999999999999</v>
      </c>
      <c r="J367" s="8">
        <v>0.157</v>
      </c>
      <c r="K367" s="14">
        <v>0.14499999999999999</v>
      </c>
      <c r="L367" s="14">
        <v>0.16300000000000001</v>
      </c>
      <c r="M367" s="14">
        <v>0.159</v>
      </c>
      <c r="N367" s="8">
        <v>0.17100000000000001</v>
      </c>
      <c r="O367" s="8">
        <v>0.214</v>
      </c>
      <c r="P367" s="8">
        <v>0.192</v>
      </c>
      <c r="Q367" s="8">
        <v>0.17799999999999999</v>
      </c>
      <c r="S367" s="99">
        <v>90.5</v>
      </c>
      <c r="T367" s="102">
        <v>0.19600000000000001</v>
      </c>
      <c r="U367" s="102">
        <v>0.2</v>
      </c>
      <c r="V367" s="102">
        <v>0.17</v>
      </c>
      <c r="W367" s="102">
        <v>0.187</v>
      </c>
      <c r="X367" s="102">
        <v>0.188</v>
      </c>
      <c r="Y367" s="102">
        <v>0.16700000000000001</v>
      </c>
      <c r="Z367" s="102">
        <v>0.222</v>
      </c>
      <c r="AA367" s="102">
        <v>0.17</v>
      </c>
      <c r="AB367" s="102">
        <v>0.158</v>
      </c>
      <c r="AC367" s="102">
        <v>0.16200000000000001</v>
      </c>
      <c r="AD367" s="102">
        <v>0.18099999999999999</v>
      </c>
      <c r="AE367" s="102">
        <v>0.2</v>
      </c>
      <c r="AF367" s="102">
        <v>0.18</v>
      </c>
      <c r="AG367" s="102">
        <v>0.21199999999999999</v>
      </c>
      <c r="AH367" s="102">
        <v>0.19600000000000001</v>
      </c>
      <c r="AI367" s="102">
        <v>0.19400000000000001</v>
      </c>
      <c r="AJ367" s="102">
        <v>0.182</v>
      </c>
      <c r="AK367" s="102">
        <v>0.24299999999999999</v>
      </c>
      <c r="AL367" s="102">
        <v>0.18099999999999999</v>
      </c>
      <c r="AM367" s="102">
        <v>0.26</v>
      </c>
      <c r="AN367" s="97">
        <v>0.182</v>
      </c>
      <c r="AO367" s="97">
        <v>0.20399999999999999</v>
      </c>
      <c r="AP367" s="97">
        <v>0.18099999999999999</v>
      </c>
      <c r="AQ367" s="97">
        <v>0.28799999999999998</v>
      </c>
    </row>
    <row r="368" spans="1:43" x14ac:dyDescent="0.25">
      <c r="A368" s="7">
        <v>90.75</v>
      </c>
      <c r="B368" s="14">
        <v>0.155</v>
      </c>
      <c r="C368" s="14">
        <v>0.16400000000000001</v>
      </c>
      <c r="D368" s="14">
        <v>0.158</v>
      </c>
      <c r="E368" s="14">
        <v>0.155</v>
      </c>
      <c r="F368" s="14">
        <v>0.19600000000000001</v>
      </c>
      <c r="G368" s="14">
        <v>0.182</v>
      </c>
      <c r="H368" s="14">
        <v>0.157</v>
      </c>
      <c r="I368" s="14">
        <v>0.17499999999999999</v>
      </c>
      <c r="J368" s="8">
        <v>0.157</v>
      </c>
      <c r="K368" s="14">
        <v>0.14299999999999999</v>
      </c>
      <c r="L368" s="14">
        <v>0.16500000000000001</v>
      </c>
      <c r="M368" s="14">
        <v>0.161</v>
      </c>
      <c r="N368" s="8">
        <v>0.17299999999999999</v>
      </c>
      <c r="O368" s="8">
        <v>0.216</v>
      </c>
      <c r="P368" s="8">
        <v>0.192</v>
      </c>
      <c r="Q368" s="8">
        <v>0.17799999999999999</v>
      </c>
      <c r="S368" s="99">
        <v>90.75</v>
      </c>
      <c r="T368" s="102">
        <v>0.19700000000000001</v>
      </c>
      <c r="U368" s="102">
        <v>0.2</v>
      </c>
      <c r="V368" s="102">
        <v>0.17100000000000001</v>
      </c>
      <c r="W368" s="102">
        <v>0.189</v>
      </c>
      <c r="X368" s="102">
        <v>0.189</v>
      </c>
      <c r="Y368" s="102">
        <v>0.16600000000000001</v>
      </c>
      <c r="Z368" s="102">
        <v>0.221</v>
      </c>
      <c r="AA368" s="102">
        <v>0.16900000000000001</v>
      </c>
      <c r="AB368" s="102">
        <v>0.16</v>
      </c>
      <c r="AC368" s="102">
        <v>0.16300000000000001</v>
      </c>
      <c r="AD368" s="102">
        <v>0.18</v>
      </c>
      <c r="AE368" s="102">
        <v>0.19900000000000001</v>
      </c>
      <c r="AF368" s="102">
        <v>0.18</v>
      </c>
      <c r="AG368" s="102">
        <v>0.21299999999999999</v>
      </c>
      <c r="AH368" s="102">
        <v>0.19800000000000001</v>
      </c>
      <c r="AI368" s="102">
        <v>0.19400000000000001</v>
      </c>
      <c r="AJ368" s="102">
        <v>0.182</v>
      </c>
      <c r="AK368" s="102">
        <v>0.24199999999999999</v>
      </c>
      <c r="AL368" s="102">
        <v>0.18099999999999999</v>
      </c>
      <c r="AM368" s="102">
        <v>0.26</v>
      </c>
      <c r="AN368" s="97">
        <v>0.184</v>
      </c>
      <c r="AO368" s="97">
        <v>0.20499999999999999</v>
      </c>
      <c r="AP368" s="97">
        <v>0.18099999999999999</v>
      </c>
      <c r="AQ368" s="97">
        <v>0.28999999999999998</v>
      </c>
    </row>
    <row r="369" spans="1:43" x14ac:dyDescent="0.25">
      <c r="A369" s="7">
        <v>91</v>
      </c>
      <c r="B369" s="14">
        <v>0.155</v>
      </c>
      <c r="C369" s="14">
        <v>0.16600000000000001</v>
      </c>
      <c r="D369" s="14">
        <v>0.16</v>
      </c>
      <c r="E369" s="14">
        <v>0.155</v>
      </c>
      <c r="F369" s="14">
        <v>0.19800000000000001</v>
      </c>
      <c r="G369" s="14">
        <v>0.18099999999999999</v>
      </c>
      <c r="H369" s="14">
        <v>0.159</v>
      </c>
      <c r="I369" s="14">
        <v>0.17399999999999999</v>
      </c>
      <c r="J369" s="8">
        <v>0.157</v>
      </c>
      <c r="K369" s="14">
        <v>0.14399999999999999</v>
      </c>
      <c r="L369" s="14">
        <v>0.16600000000000001</v>
      </c>
      <c r="M369" s="14">
        <v>0.159</v>
      </c>
      <c r="N369" s="8">
        <v>0.17499999999999999</v>
      </c>
      <c r="O369" s="8">
        <v>0.216</v>
      </c>
      <c r="P369" s="8">
        <v>0.192</v>
      </c>
      <c r="Q369" s="8">
        <v>0.17899999999999999</v>
      </c>
      <c r="S369" s="99">
        <v>91</v>
      </c>
      <c r="T369" s="102">
        <v>0.19800000000000001</v>
      </c>
      <c r="U369" s="102">
        <v>0.20200000000000001</v>
      </c>
      <c r="V369" s="102">
        <v>0.17199999999999999</v>
      </c>
      <c r="W369" s="102">
        <v>0.19</v>
      </c>
      <c r="X369" s="102">
        <v>0.193</v>
      </c>
      <c r="Y369" s="102">
        <v>0.17</v>
      </c>
      <c r="Z369" s="102">
        <v>0.222</v>
      </c>
      <c r="AA369" s="102">
        <v>0.16900000000000001</v>
      </c>
      <c r="AB369" s="102">
        <v>0.16</v>
      </c>
      <c r="AC369" s="102">
        <v>0.16400000000000001</v>
      </c>
      <c r="AD369" s="102">
        <v>0.185</v>
      </c>
      <c r="AE369" s="102">
        <v>0.20300000000000001</v>
      </c>
      <c r="AF369" s="102">
        <v>0.17899999999999999</v>
      </c>
      <c r="AG369" s="102">
        <v>0.21299999999999999</v>
      </c>
      <c r="AH369" s="102">
        <v>0.19900000000000001</v>
      </c>
      <c r="AI369" s="102">
        <v>0.19700000000000001</v>
      </c>
      <c r="AJ369" s="102">
        <v>0.185</v>
      </c>
      <c r="AK369" s="102">
        <v>0.245</v>
      </c>
      <c r="AL369" s="102">
        <v>0.18099999999999999</v>
      </c>
      <c r="AM369" s="102">
        <v>0.26100000000000001</v>
      </c>
      <c r="AN369" s="97">
        <v>0.185</v>
      </c>
      <c r="AO369" s="97">
        <v>0.20599999999999999</v>
      </c>
      <c r="AP369" s="97">
        <v>0.185</v>
      </c>
      <c r="AQ369" s="97">
        <v>0.29399999999999998</v>
      </c>
    </row>
    <row r="370" spans="1:43" x14ac:dyDescent="0.25">
      <c r="A370" s="7">
        <v>91.25</v>
      </c>
      <c r="B370" s="14">
        <v>0.156</v>
      </c>
      <c r="C370" s="14">
        <v>0.16400000000000001</v>
      </c>
      <c r="D370" s="14">
        <v>0.158</v>
      </c>
      <c r="E370" s="14">
        <v>0.155</v>
      </c>
      <c r="F370" s="14">
        <v>0.19600000000000001</v>
      </c>
      <c r="G370" s="14">
        <v>0.182</v>
      </c>
      <c r="H370" s="14">
        <v>0.156</v>
      </c>
      <c r="I370" s="14">
        <v>0.17399999999999999</v>
      </c>
      <c r="J370" s="8">
        <v>0.159</v>
      </c>
      <c r="K370" s="14">
        <v>0.14399999999999999</v>
      </c>
      <c r="L370" s="14">
        <v>0.16600000000000001</v>
      </c>
      <c r="M370" s="14">
        <v>0.16</v>
      </c>
      <c r="N370" s="8">
        <v>0.17299999999999999</v>
      </c>
      <c r="O370" s="8">
        <v>0.217</v>
      </c>
      <c r="P370" s="8">
        <v>0.193</v>
      </c>
      <c r="Q370" s="8">
        <v>0.17899999999999999</v>
      </c>
      <c r="S370" s="99">
        <v>91.25</v>
      </c>
      <c r="T370" s="102">
        <v>0.2</v>
      </c>
      <c r="U370" s="102">
        <v>0.20300000000000001</v>
      </c>
      <c r="V370" s="102">
        <v>0.17100000000000001</v>
      </c>
      <c r="W370" s="102">
        <v>0.19</v>
      </c>
      <c r="X370" s="102">
        <v>0.192</v>
      </c>
      <c r="Y370" s="102">
        <v>0.17</v>
      </c>
      <c r="Z370" s="102">
        <v>0.224</v>
      </c>
      <c r="AA370" s="102">
        <v>0.17199999999999999</v>
      </c>
      <c r="AB370" s="102">
        <v>0.16200000000000001</v>
      </c>
      <c r="AC370" s="102">
        <v>0.16400000000000001</v>
      </c>
      <c r="AD370" s="102">
        <v>0.185</v>
      </c>
      <c r="AE370" s="102">
        <v>0.20399999999999999</v>
      </c>
      <c r="AF370" s="102">
        <v>0.18099999999999999</v>
      </c>
      <c r="AG370" s="102">
        <v>0.216</v>
      </c>
      <c r="AH370" s="102">
        <v>0.19800000000000001</v>
      </c>
      <c r="AI370" s="102">
        <v>0.19600000000000001</v>
      </c>
      <c r="AJ370" s="102">
        <v>0.186</v>
      </c>
      <c r="AK370" s="102">
        <v>0.24399999999999999</v>
      </c>
      <c r="AL370" s="102">
        <v>0.184</v>
      </c>
      <c r="AM370" s="102">
        <v>0.26300000000000001</v>
      </c>
      <c r="AN370" s="97">
        <v>0.186</v>
      </c>
      <c r="AO370" s="97">
        <v>0.20699999999999999</v>
      </c>
      <c r="AP370" s="97">
        <v>0.184</v>
      </c>
      <c r="AQ370" s="97">
        <v>0.29399999999999998</v>
      </c>
    </row>
    <row r="371" spans="1:43" x14ac:dyDescent="0.25">
      <c r="A371" s="7">
        <v>91.5</v>
      </c>
      <c r="B371" s="14">
        <v>0.155</v>
      </c>
      <c r="C371" s="14">
        <v>0.16800000000000001</v>
      </c>
      <c r="D371" s="14">
        <v>0.16</v>
      </c>
      <c r="E371" s="14">
        <v>0.155</v>
      </c>
      <c r="F371" s="14">
        <v>0.2</v>
      </c>
      <c r="G371" s="14">
        <v>0.18099999999999999</v>
      </c>
      <c r="H371" s="14">
        <v>0.16</v>
      </c>
      <c r="I371" s="14">
        <v>0.17399999999999999</v>
      </c>
      <c r="J371" s="8">
        <v>0.161</v>
      </c>
      <c r="K371" s="14">
        <v>0.14499999999999999</v>
      </c>
      <c r="L371" s="14">
        <v>0.16500000000000001</v>
      </c>
      <c r="M371" s="14">
        <v>0.16</v>
      </c>
      <c r="N371" s="8">
        <v>0.17499999999999999</v>
      </c>
      <c r="O371" s="8">
        <v>0.217</v>
      </c>
      <c r="P371" s="8">
        <v>0.19400000000000001</v>
      </c>
      <c r="Q371" s="8">
        <v>0.17799999999999999</v>
      </c>
      <c r="S371" s="99">
        <v>91.5</v>
      </c>
      <c r="T371" s="102">
        <v>0.20100000000000001</v>
      </c>
      <c r="U371" s="102">
        <v>0.20300000000000001</v>
      </c>
      <c r="V371" s="102">
        <v>0.17</v>
      </c>
      <c r="W371" s="102">
        <v>0.191</v>
      </c>
      <c r="X371" s="102">
        <v>0.19400000000000001</v>
      </c>
      <c r="Y371" s="102">
        <v>0.17</v>
      </c>
      <c r="Z371" s="102">
        <v>0.222</v>
      </c>
      <c r="AA371" s="102">
        <v>0.17199999999999999</v>
      </c>
      <c r="AB371" s="102">
        <v>0.16</v>
      </c>
      <c r="AC371" s="102">
        <v>0.16500000000000001</v>
      </c>
      <c r="AD371" s="102">
        <v>0.186</v>
      </c>
      <c r="AE371" s="102">
        <v>0.20499999999999999</v>
      </c>
      <c r="AF371" s="102">
        <v>0.183</v>
      </c>
      <c r="AG371" s="102">
        <v>0.216</v>
      </c>
      <c r="AH371" s="102">
        <v>0.2</v>
      </c>
      <c r="AI371" s="102">
        <v>0.19700000000000001</v>
      </c>
      <c r="AJ371" s="102">
        <v>0.187</v>
      </c>
      <c r="AK371" s="102">
        <v>0.246</v>
      </c>
      <c r="AL371" s="102">
        <v>0.186</v>
      </c>
      <c r="AM371" s="102">
        <v>0.26600000000000001</v>
      </c>
      <c r="AN371" s="97">
        <v>0.186</v>
      </c>
      <c r="AO371" s="97">
        <v>0.20799999999999999</v>
      </c>
      <c r="AP371" s="97">
        <v>0.187</v>
      </c>
      <c r="AQ371" s="97">
        <v>0.29599999999999999</v>
      </c>
    </row>
    <row r="372" spans="1:43" x14ac:dyDescent="0.25">
      <c r="A372" s="7">
        <v>91.75</v>
      </c>
      <c r="B372" s="14">
        <v>0.156</v>
      </c>
      <c r="C372" s="14">
        <v>0.16700000000000001</v>
      </c>
      <c r="D372" s="14">
        <v>0.161</v>
      </c>
      <c r="E372" s="14">
        <v>0.157</v>
      </c>
      <c r="F372" s="14">
        <v>0.19900000000000001</v>
      </c>
      <c r="G372" s="14">
        <v>0.183</v>
      </c>
      <c r="H372" s="14">
        <v>0.157</v>
      </c>
      <c r="I372" s="14">
        <v>0.17599999999999999</v>
      </c>
      <c r="J372" s="8">
        <v>0.16</v>
      </c>
      <c r="K372" s="14">
        <v>0.14599999999999999</v>
      </c>
      <c r="L372" s="14">
        <v>0.16500000000000001</v>
      </c>
      <c r="M372" s="14">
        <v>0.16200000000000001</v>
      </c>
      <c r="N372" s="8">
        <v>0.17299999999999999</v>
      </c>
      <c r="O372" s="8">
        <v>0.218</v>
      </c>
      <c r="P372" s="8">
        <v>0.19400000000000001</v>
      </c>
      <c r="Q372" s="8">
        <v>0.18099999999999999</v>
      </c>
      <c r="S372" s="99">
        <v>91.75</v>
      </c>
      <c r="T372" s="102">
        <v>0.20200000000000001</v>
      </c>
      <c r="U372" s="102">
        <v>0.20399999999999999</v>
      </c>
      <c r="V372" s="102">
        <v>0.17100000000000001</v>
      </c>
      <c r="W372" s="102">
        <v>0.19</v>
      </c>
      <c r="X372" s="102">
        <v>0.19500000000000001</v>
      </c>
      <c r="Y372" s="102">
        <v>0.17199999999999999</v>
      </c>
      <c r="Z372" s="102">
        <v>0.22600000000000001</v>
      </c>
      <c r="AA372" s="102">
        <v>0.17399999999999999</v>
      </c>
      <c r="AB372" s="102">
        <v>0.16</v>
      </c>
      <c r="AC372" s="102">
        <v>0.16400000000000001</v>
      </c>
      <c r="AD372" s="102">
        <v>0.186</v>
      </c>
      <c r="AE372" s="102">
        <v>0.20499999999999999</v>
      </c>
      <c r="AF372" s="102">
        <v>0.182</v>
      </c>
      <c r="AG372" s="102">
        <v>0.217</v>
      </c>
      <c r="AH372" s="102">
        <v>0.2</v>
      </c>
      <c r="AI372" s="102">
        <v>0.19800000000000001</v>
      </c>
      <c r="AJ372" s="102">
        <v>0.188</v>
      </c>
      <c r="AK372" s="102">
        <v>0.248</v>
      </c>
      <c r="AL372" s="102">
        <v>0.189</v>
      </c>
      <c r="AM372" s="102">
        <v>0.26700000000000002</v>
      </c>
      <c r="AN372" s="97">
        <v>0.186</v>
      </c>
      <c r="AO372" s="97">
        <v>0.20799999999999999</v>
      </c>
      <c r="AP372" s="97">
        <v>0.186</v>
      </c>
      <c r="AQ372" s="97">
        <v>0.29799999999999999</v>
      </c>
    </row>
    <row r="373" spans="1:43" x14ac:dyDescent="0.25">
      <c r="A373" s="7">
        <v>92</v>
      </c>
      <c r="B373" s="14">
        <v>0.155</v>
      </c>
      <c r="C373" s="14">
        <v>0.16700000000000001</v>
      </c>
      <c r="D373" s="14">
        <v>0.16</v>
      </c>
      <c r="E373" s="14">
        <v>0.157</v>
      </c>
      <c r="F373" s="14">
        <v>0.2</v>
      </c>
      <c r="G373" s="14">
        <v>0.184</v>
      </c>
      <c r="H373" s="14">
        <v>0.158</v>
      </c>
      <c r="I373" s="14">
        <v>0.17499999999999999</v>
      </c>
      <c r="J373" s="8">
        <v>0.161</v>
      </c>
      <c r="K373" s="14">
        <v>0.14699999999999999</v>
      </c>
      <c r="L373" s="14">
        <v>0.16700000000000001</v>
      </c>
      <c r="M373" s="14">
        <v>0.16200000000000001</v>
      </c>
      <c r="N373" s="8">
        <v>0.17399999999999999</v>
      </c>
      <c r="O373" s="8">
        <v>0.219</v>
      </c>
      <c r="P373" s="8">
        <v>0.19500000000000001</v>
      </c>
      <c r="Q373" s="8">
        <v>0.18099999999999999</v>
      </c>
      <c r="S373" s="99">
        <v>92</v>
      </c>
      <c r="T373" s="102">
        <v>0.20200000000000001</v>
      </c>
      <c r="U373" s="102">
        <v>0.20499999999999999</v>
      </c>
      <c r="V373" s="102">
        <v>0.17399999999999999</v>
      </c>
      <c r="W373" s="102">
        <v>0.192</v>
      </c>
      <c r="X373" s="102">
        <v>0.19500000000000001</v>
      </c>
      <c r="Y373" s="102">
        <v>0.17199999999999999</v>
      </c>
      <c r="Z373" s="102">
        <v>0.22600000000000001</v>
      </c>
      <c r="AA373" s="102">
        <v>0.17499999999999999</v>
      </c>
      <c r="AB373" s="102">
        <v>0.16200000000000001</v>
      </c>
      <c r="AC373" s="102">
        <v>0.16500000000000001</v>
      </c>
      <c r="AD373" s="102">
        <v>0.188</v>
      </c>
      <c r="AE373" s="102">
        <v>0.20699999999999999</v>
      </c>
      <c r="AF373" s="102">
        <v>0.184</v>
      </c>
      <c r="AG373" s="102">
        <v>0.216</v>
      </c>
      <c r="AH373" s="102">
        <v>0.20300000000000001</v>
      </c>
      <c r="AI373" s="102">
        <v>0.2</v>
      </c>
      <c r="AJ373" s="102">
        <v>0.187</v>
      </c>
      <c r="AK373" s="102">
        <v>0.248</v>
      </c>
      <c r="AL373" s="102">
        <v>0.188</v>
      </c>
      <c r="AM373" s="102">
        <v>0.26900000000000002</v>
      </c>
      <c r="AN373" s="97">
        <v>0.187</v>
      </c>
      <c r="AO373" s="97">
        <v>0.21</v>
      </c>
      <c r="AP373" s="97">
        <v>0.189</v>
      </c>
      <c r="AQ373" s="97">
        <v>0.29899999999999999</v>
      </c>
    </row>
    <row r="374" spans="1:43" x14ac:dyDescent="0.25">
      <c r="A374" s="7">
        <v>92.25</v>
      </c>
      <c r="B374" s="14">
        <v>0.158</v>
      </c>
      <c r="C374" s="14">
        <v>0.16700000000000001</v>
      </c>
      <c r="D374" s="14">
        <v>0.16</v>
      </c>
      <c r="E374" s="14">
        <v>0.158</v>
      </c>
      <c r="F374" s="14">
        <v>0.19900000000000001</v>
      </c>
      <c r="G374" s="14">
        <v>0.182</v>
      </c>
      <c r="H374" s="14">
        <v>0.158</v>
      </c>
      <c r="I374" s="14">
        <v>0.17499999999999999</v>
      </c>
      <c r="J374" s="8">
        <v>0.161</v>
      </c>
      <c r="K374" s="14">
        <v>0.14599999999999999</v>
      </c>
      <c r="L374" s="14">
        <v>0.16600000000000001</v>
      </c>
      <c r="M374" s="14">
        <v>0.16300000000000001</v>
      </c>
      <c r="N374" s="8">
        <v>0.17699999999999999</v>
      </c>
      <c r="O374" s="8">
        <v>0.22</v>
      </c>
      <c r="P374" s="8">
        <v>0.19500000000000001</v>
      </c>
      <c r="Q374" s="8">
        <v>0.182</v>
      </c>
      <c r="S374" s="99">
        <v>92.25</v>
      </c>
      <c r="T374" s="102">
        <v>0.20399999999999999</v>
      </c>
      <c r="U374" s="102">
        <v>0.20699999999999999</v>
      </c>
      <c r="V374" s="102">
        <v>0.17499999999999999</v>
      </c>
      <c r="W374" s="102">
        <v>0.193</v>
      </c>
      <c r="X374" s="102">
        <v>0.19700000000000001</v>
      </c>
      <c r="Y374" s="102">
        <v>0.17399999999999999</v>
      </c>
      <c r="Z374" s="102">
        <v>0.22700000000000001</v>
      </c>
      <c r="AA374" s="102">
        <v>0.17499999999999999</v>
      </c>
      <c r="AB374" s="102">
        <v>0.16500000000000001</v>
      </c>
      <c r="AC374" s="102">
        <v>0.16600000000000001</v>
      </c>
      <c r="AD374" s="102">
        <v>0.187</v>
      </c>
      <c r="AE374" s="102">
        <v>0.20699999999999999</v>
      </c>
      <c r="AF374" s="102">
        <v>0.185</v>
      </c>
      <c r="AG374" s="102">
        <v>0.22</v>
      </c>
      <c r="AH374" s="102">
        <v>0.20300000000000001</v>
      </c>
      <c r="AI374" s="102">
        <v>0.20100000000000001</v>
      </c>
      <c r="AJ374" s="102">
        <v>0.189</v>
      </c>
      <c r="AK374" s="102">
        <v>0.248</v>
      </c>
      <c r="AL374" s="102">
        <v>0.191</v>
      </c>
      <c r="AM374" s="102">
        <v>0.27</v>
      </c>
      <c r="AN374" s="97">
        <v>0.187</v>
      </c>
      <c r="AO374" s="97">
        <v>0.21199999999999999</v>
      </c>
      <c r="AP374" s="97">
        <v>0.188</v>
      </c>
      <c r="AQ374" s="97">
        <v>0.30099999999999999</v>
      </c>
    </row>
    <row r="375" spans="1:43" x14ac:dyDescent="0.25">
      <c r="A375" s="7">
        <v>92.5</v>
      </c>
      <c r="B375" s="14">
        <v>0.157</v>
      </c>
      <c r="C375" s="14">
        <v>0.16800000000000001</v>
      </c>
      <c r="D375" s="14">
        <v>0.16400000000000001</v>
      </c>
      <c r="E375" s="14">
        <v>0.157</v>
      </c>
      <c r="F375" s="14">
        <v>0.20300000000000001</v>
      </c>
      <c r="G375" s="14">
        <v>0.182</v>
      </c>
      <c r="H375" s="14">
        <v>0.16</v>
      </c>
      <c r="I375" s="14">
        <v>0.17499999999999999</v>
      </c>
      <c r="J375" s="8">
        <v>0.161</v>
      </c>
      <c r="K375" s="14">
        <v>0.14599999999999999</v>
      </c>
      <c r="L375" s="14">
        <v>0.16600000000000001</v>
      </c>
      <c r="M375" s="14">
        <v>0.16300000000000001</v>
      </c>
      <c r="N375" s="8">
        <v>0.17699999999999999</v>
      </c>
      <c r="O375" s="8">
        <v>0.22</v>
      </c>
      <c r="P375" s="8">
        <v>0.19500000000000001</v>
      </c>
      <c r="Q375" s="8">
        <v>0.182</v>
      </c>
      <c r="S375" s="99">
        <v>92.5</v>
      </c>
      <c r="T375" s="102">
        <v>0.20599999999999999</v>
      </c>
      <c r="U375" s="102">
        <v>0.20699999999999999</v>
      </c>
      <c r="V375" s="102">
        <v>0.17599999999999999</v>
      </c>
      <c r="W375" s="102">
        <v>0.19400000000000001</v>
      </c>
      <c r="X375" s="102">
        <v>0.19600000000000001</v>
      </c>
      <c r="Y375" s="102">
        <v>0.17299999999999999</v>
      </c>
      <c r="Z375" s="102">
        <v>0.23</v>
      </c>
      <c r="AA375" s="102">
        <v>0.17499999999999999</v>
      </c>
      <c r="AB375" s="102">
        <v>0.16600000000000001</v>
      </c>
      <c r="AC375" s="102">
        <v>0.16700000000000001</v>
      </c>
      <c r="AD375" s="102">
        <v>0.189</v>
      </c>
      <c r="AE375" s="102">
        <v>0.20899999999999999</v>
      </c>
      <c r="AF375" s="102">
        <v>0.186</v>
      </c>
      <c r="AG375" s="102">
        <v>0.221</v>
      </c>
      <c r="AH375" s="102">
        <v>0.20300000000000001</v>
      </c>
      <c r="AI375" s="102">
        <v>0.19900000000000001</v>
      </c>
      <c r="AJ375" s="102">
        <v>0.188</v>
      </c>
      <c r="AK375" s="102">
        <v>0.25</v>
      </c>
      <c r="AL375" s="102">
        <v>0.191</v>
      </c>
      <c r="AM375" s="102">
        <v>0.27100000000000002</v>
      </c>
      <c r="AN375" s="97">
        <v>0.188</v>
      </c>
      <c r="AO375" s="97">
        <v>0.21099999999999999</v>
      </c>
      <c r="AP375" s="97">
        <v>0.19</v>
      </c>
      <c r="AQ375" s="97">
        <v>0.30099999999999999</v>
      </c>
    </row>
    <row r="376" spans="1:43" x14ac:dyDescent="0.25">
      <c r="A376" s="7">
        <v>92.75</v>
      </c>
      <c r="B376" s="14">
        <v>0.156</v>
      </c>
      <c r="C376" s="14">
        <v>0.16800000000000001</v>
      </c>
      <c r="D376" s="14">
        <v>0.16300000000000001</v>
      </c>
      <c r="E376" s="14">
        <v>0.155</v>
      </c>
      <c r="F376" s="14">
        <v>0.19900000000000001</v>
      </c>
      <c r="G376" s="14">
        <v>0.184</v>
      </c>
      <c r="H376" s="14">
        <v>0.159</v>
      </c>
      <c r="I376" s="14">
        <v>0.17599999999999999</v>
      </c>
      <c r="J376" s="8">
        <v>0.16200000000000001</v>
      </c>
      <c r="K376" s="14">
        <v>0.14599999999999999</v>
      </c>
      <c r="L376" s="14">
        <v>0.16700000000000001</v>
      </c>
      <c r="M376" s="14">
        <v>0.16400000000000001</v>
      </c>
      <c r="N376" s="8">
        <v>0.17799999999999999</v>
      </c>
      <c r="O376" s="8">
        <v>0.22</v>
      </c>
      <c r="P376" s="8">
        <v>0.19600000000000001</v>
      </c>
      <c r="Q376" s="8">
        <v>0.18099999999999999</v>
      </c>
      <c r="S376" s="99">
        <v>92.75</v>
      </c>
      <c r="T376" s="102">
        <v>0.20599999999999999</v>
      </c>
      <c r="U376" s="102">
        <v>0.20799999999999999</v>
      </c>
      <c r="V376" s="102">
        <v>0.17799999999999999</v>
      </c>
      <c r="W376" s="102">
        <v>0.19400000000000001</v>
      </c>
      <c r="X376" s="102">
        <v>0.19900000000000001</v>
      </c>
      <c r="Y376" s="102">
        <v>0.17399999999999999</v>
      </c>
      <c r="Z376" s="102">
        <v>0.22900000000000001</v>
      </c>
      <c r="AA376" s="102">
        <v>0.17499999999999999</v>
      </c>
      <c r="AB376" s="102">
        <v>0.16500000000000001</v>
      </c>
      <c r="AC376" s="102">
        <v>0.16800000000000001</v>
      </c>
      <c r="AD376" s="102">
        <v>0.19</v>
      </c>
      <c r="AE376" s="102">
        <v>0.21099999999999999</v>
      </c>
      <c r="AF376" s="102">
        <v>0.186</v>
      </c>
      <c r="AG376" s="102">
        <v>0.22</v>
      </c>
      <c r="AH376" s="102">
        <v>0.20300000000000001</v>
      </c>
      <c r="AI376" s="102">
        <v>0.20100000000000001</v>
      </c>
      <c r="AJ376" s="102">
        <v>0.189</v>
      </c>
      <c r="AK376" s="102">
        <v>0.251</v>
      </c>
      <c r="AL376" s="102">
        <v>0.191</v>
      </c>
      <c r="AM376" s="102">
        <v>0.27200000000000002</v>
      </c>
      <c r="AN376" s="97">
        <v>0.191</v>
      </c>
      <c r="AO376" s="97">
        <v>0.21299999999999999</v>
      </c>
      <c r="AP376" s="97">
        <v>0.191</v>
      </c>
      <c r="AQ376" s="97">
        <v>0.30499999999999999</v>
      </c>
    </row>
    <row r="377" spans="1:43" x14ac:dyDescent="0.25">
      <c r="A377" s="7">
        <v>93</v>
      </c>
      <c r="B377" s="14">
        <v>0.157</v>
      </c>
      <c r="C377" s="14">
        <v>0.16700000000000001</v>
      </c>
      <c r="D377" s="14">
        <v>0.161</v>
      </c>
      <c r="E377" s="14">
        <v>0.157</v>
      </c>
      <c r="F377" s="14">
        <v>0.20100000000000001</v>
      </c>
      <c r="G377" s="14">
        <v>0.185</v>
      </c>
      <c r="H377" s="14">
        <v>0.159</v>
      </c>
      <c r="I377" s="14">
        <v>0.17599999999999999</v>
      </c>
      <c r="J377" s="8">
        <v>0.16200000000000001</v>
      </c>
      <c r="K377" s="14">
        <v>0.14699999999999999</v>
      </c>
      <c r="L377" s="14">
        <v>0.16900000000000001</v>
      </c>
      <c r="M377" s="14">
        <v>0.16500000000000001</v>
      </c>
      <c r="N377" s="8">
        <v>0.17899999999999999</v>
      </c>
      <c r="O377" s="8">
        <v>0.221</v>
      </c>
      <c r="P377" s="8">
        <v>0.19800000000000001</v>
      </c>
      <c r="Q377" s="8">
        <v>0.184</v>
      </c>
      <c r="S377" s="99">
        <v>93</v>
      </c>
      <c r="T377" s="102">
        <v>0.20699999999999999</v>
      </c>
      <c r="U377" s="102">
        <v>0.20899999999999999</v>
      </c>
      <c r="V377" s="102">
        <v>0.17599999999999999</v>
      </c>
      <c r="W377" s="102">
        <v>0.19400000000000001</v>
      </c>
      <c r="X377" s="102">
        <v>0.19900000000000001</v>
      </c>
      <c r="Y377" s="102">
        <v>0.17599999999999999</v>
      </c>
      <c r="Z377" s="102">
        <v>0.22800000000000001</v>
      </c>
      <c r="AA377" s="102">
        <v>0.17699999999999999</v>
      </c>
      <c r="AB377" s="102">
        <v>0.16400000000000001</v>
      </c>
      <c r="AC377" s="102">
        <v>0.16800000000000001</v>
      </c>
      <c r="AD377" s="102">
        <v>0.191</v>
      </c>
      <c r="AE377" s="102">
        <v>0.21099999999999999</v>
      </c>
      <c r="AF377" s="102">
        <v>0.188</v>
      </c>
      <c r="AG377" s="102">
        <v>0.221</v>
      </c>
      <c r="AH377" s="102">
        <v>0.20300000000000001</v>
      </c>
      <c r="AI377" s="102">
        <v>0.20200000000000001</v>
      </c>
      <c r="AJ377" s="102">
        <v>0.192</v>
      </c>
      <c r="AK377" s="102">
        <v>0.253</v>
      </c>
      <c r="AL377" s="102">
        <v>0.192</v>
      </c>
      <c r="AM377" s="102">
        <v>0.27300000000000002</v>
      </c>
      <c r="AN377" s="97">
        <v>0.189</v>
      </c>
      <c r="AO377" s="97">
        <v>0.21299999999999999</v>
      </c>
      <c r="AP377" s="97">
        <v>0.192</v>
      </c>
      <c r="AQ377" s="97">
        <v>0.30499999999999999</v>
      </c>
    </row>
    <row r="378" spans="1:43" x14ac:dyDescent="0.25">
      <c r="A378" s="7">
        <v>93.25</v>
      </c>
      <c r="B378" s="14">
        <v>0.157</v>
      </c>
      <c r="C378" s="14">
        <v>0.16900000000000001</v>
      </c>
      <c r="D378" s="14">
        <v>0.16400000000000001</v>
      </c>
      <c r="E378" s="14">
        <v>0.156</v>
      </c>
      <c r="F378" s="14">
        <v>0.20200000000000001</v>
      </c>
      <c r="G378" s="14">
        <v>0.184</v>
      </c>
      <c r="H378" s="14">
        <v>0.158</v>
      </c>
      <c r="I378" s="14">
        <v>0.17399999999999999</v>
      </c>
      <c r="J378" s="8">
        <v>0.16300000000000001</v>
      </c>
      <c r="K378" s="14">
        <v>0.14799999999999999</v>
      </c>
      <c r="L378" s="14">
        <v>0.16900000000000001</v>
      </c>
      <c r="M378" s="14">
        <v>0.16600000000000001</v>
      </c>
      <c r="N378" s="8">
        <v>0.17699999999999999</v>
      </c>
      <c r="O378" s="8">
        <v>0.22</v>
      </c>
      <c r="P378" s="8">
        <v>0.19800000000000001</v>
      </c>
      <c r="Q378" s="8">
        <v>0.183</v>
      </c>
      <c r="S378" s="99">
        <v>93.25</v>
      </c>
      <c r="T378" s="102">
        <v>0.20799999999999999</v>
      </c>
      <c r="U378" s="102">
        <v>0.21099999999999999</v>
      </c>
      <c r="V378" s="102">
        <v>0.17699999999999999</v>
      </c>
      <c r="W378" s="102">
        <v>0.19600000000000001</v>
      </c>
      <c r="X378" s="102">
        <v>0.20100000000000001</v>
      </c>
      <c r="Y378" s="102">
        <v>0.17599999999999999</v>
      </c>
      <c r="Z378" s="102">
        <v>0.23200000000000001</v>
      </c>
      <c r="AA378" s="102">
        <v>0.17599999999999999</v>
      </c>
      <c r="AB378" s="102">
        <v>0.16600000000000001</v>
      </c>
      <c r="AC378" s="102">
        <v>0.16800000000000001</v>
      </c>
      <c r="AD378" s="102">
        <v>0.191</v>
      </c>
      <c r="AE378" s="102">
        <v>0.21199999999999999</v>
      </c>
      <c r="AF378" s="102">
        <v>0.19</v>
      </c>
      <c r="AG378" s="102">
        <v>0.223</v>
      </c>
      <c r="AH378" s="102">
        <v>0.20399999999999999</v>
      </c>
      <c r="AI378" s="102">
        <v>0.20300000000000001</v>
      </c>
      <c r="AJ378" s="102">
        <v>0.192</v>
      </c>
      <c r="AK378" s="102">
        <v>0.25600000000000001</v>
      </c>
      <c r="AL378" s="102">
        <v>0.19400000000000001</v>
      </c>
      <c r="AM378" s="102">
        <v>0.27500000000000002</v>
      </c>
      <c r="AN378" s="97">
        <v>0.191</v>
      </c>
      <c r="AO378" s="97">
        <v>0.21199999999999999</v>
      </c>
      <c r="AP378" s="97">
        <v>0.192</v>
      </c>
      <c r="AQ378" s="97">
        <v>0.307</v>
      </c>
    </row>
    <row r="379" spans="1:43" x14ac:dyDescent="0.25">
      <c r="A379" s="7">
        <v>93.5</v>
      </c>
      <c r="B379" s="14">
        <v>0.159</v>
      </c>
      <c r="C379" s="14">
        <v>0.16800000000000001</v>
      </c>
      <c r="D379" s="14">
        <v>0.16200000000000001</v>
      </c>
      <c r="E379" s="14">
        <v>0.157</v>
      </c>
      <c r="F379" s="14">
        <v>0.20100000000000001</v>
      </c>
      <c r="G379" s="14">
        <v>0.185</v>
      </c>
      <c r="H379" s="14">
        <v>0.16</v>
      </c>
      <c r="I379" s="14">
        <v>0.17699999999999999</v>
      </c>
      <c r="J379" s="8">
        <v>0.16500000000000001</v>
      </c>
      <c r="K379" s="14">
        <v>0.14699999999999999</v>
      </c>
      <c r="L379" s="14">
        <v>0.17</v>
      </c>
      <c r="M379" s="14">
        <v>0.16400000000000001</v>
      </c>
      <c r="N379" s="8">
        <v>0.18099999999999999</v>
      </c>
      <c r="O379" s="8">
        <v>0.221</v>
      </c>
      <c r="P379" s="8">
        <v>0.19800000000000001</v>
      </c>
      <c r="Q379" s="8">
        <v>0.184</v>
      </c>
      <c r="S379" s="99">
        <v>93.5</v>
      </c>
      <c r="T379" s="102">
        <v>0.21</v>
      </c>
      <c r="U379" s="102">
        <v>0.21199999999999999</v>
      </c>
      <c r="V379" s="102">
        <v>0.17799999999999999</v>
      </c>
      <c r="W379" s="102">
        <v>0.19500000000000001</v>
      </c>
      <c r="X379" s="102">
        <v>0.20100000000000001</v>
      </c>
      <c r="Y379" s="102">
        <v>0.17699999999999999</v>
      </c>
      <c r="Z379" s="102">
        <v>0.23300000000000001</v>
      </c>
      <c r="AA379" s="102">
        <v>0.17799999999999999</v>
      </c>
      <c r="AB379" s="102">
        <v>0.16600000000000001</v>
      </c>
      <c r="AC379" s="102">
        <v>0.16700000000000001</v>
      </c>
      <c r="AD379" s="102">
        <v>0.192</v>
      </c>
      <c r="AE379" s="102">
        <v>0.21299999999999999</v>
      </c>
      <c r="AF379" s="102">
        <v>0.191</v>
      </c>
      <c r="AG379" s="102">
        <v>0.221</v>
      </c>
      <c r="AH379" s="102">
        <v>0.20399999999999999</v>
      </c>
      <c r="AI379" s="102">
        <v>0.20399999999999999</v>
      </c>
      <c r="AJ379" s="102">
        <v>0.193</v>
      </c>
      <c r="AK379" s="102">
        <v>0.25700000000000001</v>
      </c>
      <c r="AL379" s="102">
        <v>0.19600000000000001</v>
      </c>
      <c r="AM379" s="102">
        <v>0.27700000000000002</v>
      </c>
      <c r="AN379" s="97">
        <v>0.192</v>
      </c>
      <c r="AO379" s="97">
        <v>0.215</v>
      </c>
      <c r="AP379" s="97">
        <v>0.193</v>
      </c>
      <c r="AQ379" s="97">
        <v>0.307</v>
      </c>
    </row>
    <row r="380" spans="1:43" x14ac:dyDescent="0.25">
      <c r="A380" s="7">
        <v>93.75</v>
      </c>
      <c r="B380" s="14">
        <v>0.157</v>
      </c>
      <c r="C380" s="14">
        <v>0.16700000000000001</v>
      </c>
      <c r="D380" s="14">
        <v>0.16300000000000001</v>
      </c>
      <c r="E380" s="14">
        <v>0.157</v>
      </c>
      <c r="F380" s="14">
        <v>0.20100000000000001</v>
      </c>
      <c r="G380" s="14">
        <v>0.185</v>
      </c>
      <c r="H380" s="14">
        <v>0.159</v>
      </c>
      <c r="I380" s="14">
        <v>0.17799999999999999</v>
      </c>
      <c r="J380" s="8">
        <v>0.16400000000000001</v>
      </c>
      <c r="K380" s="14">
        <v>0.14899999999999999</v>
      </c>
      <c r="L380" s="14">
        <v>0.16900000000000001</v>
      </c>
      <c r="M380" s="14">
        <v>0.16600000000000001</v>
      </c>
      <c r="N380" s="8">
        <v>0.18</v>
      </c>
      <c r="O380" s="8">
        <v>0.223</v>
      </c>
      <c r="P380" s="8">
        <v>0.19800000000000001</v>
      </c>
      <c r="Q380" s="8">
        <v>0.186</v>
      </c>
      <c r="S380" s="99">
        <v>93.75</v>
      </c>
      <c r="T380" s="102">
        <v>0.21</v>
      </c>
      <c r="U380" s="102">
        <v>0.21199999999999999</v>
      </c>
      <c r="V380" s="102">
        <v>0.18099999999999999</v>
      </c>
      <c r="W380" s="102">
        <v>0.19800000000000001</v>
      </c>
      <c r="X380" s="102">
        <v>0.20100000000000001</v>
      </c>
      <c r="Y380" s="102">
        <v>0.17799999999999999</v>
      </c>
      <c r="Z380" s="102">
        <v>0.23300000000000001</v>
      </c>
      <c r="AA380" s="102">
        <v>0.17799999999999999</v>
      </c>
      <c r="AB380" s="102">
        <v>0.16800000000000001</v>
      </c>
      <c r="AC380" s="102">
        <v>0.17100000000000001</v>
      </c>
      <c r="AD380" s="102">
        <v>0.193</v>
      </c>
      <c r="AE380" s="102">
        <v>0.215</v>
      </c>
      <c r="AF380" s="102">
        <v>0.19</v>
      </c>
      <c r="AG380" s="102">
        <v>0.22600000000000001</v>
      </c>
      <c r="AH380" s="102">
        <v>0.20499999999999999</v>
      </c>
      <c r="AI380" s="102">
        <v>0.20399999999999999</v>
      </c>
      <c r="AJ380" s="102">
        <v>0.193</v>
      </c>
      <c r="AK380" s="102">
        <v>0.25600000000000001</v>
      </c>
      <c r="AL380" s="102">
        <v>0.19700000000000001</v>
      </c>
      <c r="AM380" s="102">
        <v>0.27700000000000002</v>
      </c>
      <c r="AN380" s="97">
        <v>0.193</v>
      </c>
      <c r="AO380" s="97">
        <v>0.215</v>
      </c>
      <c r="AP380" s="97">
        <v>0.19400000000000001</v>
      </c>
      <c r="AQ380" s="97">
        <v>0.309</v>
      </c>
    </row>
    <row r="381" spans="1:43" x14ac:dyDescent="0.25">
      <c r="A381" s="7">
        <v>94</v>
      </c>
      <c r="B381" s="14">
        <v>0.158</v>
      </c>
      <c r="C381" s="14">
        <v>0.16800000000000001</v>
      </c>
      <c r="D381" s="14">
        <v>0.16300000000000001</v>
      </c>
      <c r="E381" s="14">
        <v>0.157</v>
      </c>
      <c r="F381" s="14">
        <v>0.20100000000000001</v>
      </c>
      <c r="G381" s="14">
        <v>0.185</v>
      </c>
      <c r="H381" s="14">
        <v>0.159</v>
      </c>
      <c r="I381" s="14">
        <v>0.17799999999999999</v>
      </c>
      <c r="J381" s="8">
        <v>0.16300000000000001</v>
      </c>
      <c r="K381" s="14">
        <v>0.14899999999999999</v>
      </c>
      <c r="L381" s="14">
        <v>0.17</v>
      </c>
      <c r="M381" s="14">
        <v>0.16700000000000001</v>
      </c>
      <c r="N381" s="8">
        <v>0.182</v>
      </c>
      <c r="O381" s="8">
        <v>0.222</v>
      </c>
      <c r="P381" s="8">
        <v>0.19900000000000001</v>
      </c>
      <c r="Q381" s="8">
        <v>0.186</v>
      </c>
      <c r="S381" s="99">
        <v>94</v>
      </c>
      <c r="T381" s="102">
        <v>0.20899999999999999</v>
      </c>
      <c r="U381" s="102">
        <v>0.21299999999999999</v>
      </c>
      <c r="V381" s="102">
        <v>0.182</v>
      </c>
      <c r="W381" s="102">
        <v>0.19800000000000001</v>
      </c>
      <c r="X381" s="102">
        <v>0.2</v>
      </c>
      <c r="Y381" s="102">
        <v>0.17699999999999999</v>
      </c>
      <c r="Z381" s="102">
        <v>0.23100000000000001</v>
      </c>
      <c r="AA381" s="102">
        <v>0.17899999999999999</v>
      </c>
      <c r="AB381" s="102">
        <v>0.17</v>
      </c>
      <c r="AC381" s="102">
        <v>0.17100000000000001</v>
      </c>
      <c r="AD381" s="102">
        <v>0.192</v>
      </c>
      <c r="AE381" s="102">
        <v>0.214</v>
      </c>
      <c r="AF381" s="102">
        <v>0.192</v>
      </c>
      <c r="AG381" s="102">
        <v>0.22600000000000001</v>
      </c>
      <c r="AH381" s="102">
        <v>0.20499999999999999</v>
      </c>
      <c r="AI381" s="102">
        <v>0.20399999999999999</v>
      </c>
      <c r="AJ381" s="102">
        <v>0.193</v>
      </c>
      <c r="AK381" s="102">
        <v>0.255</v>
      </c>
      <c r="AL381" s="102">
        <v>0.19700000000000001</v>
      </c>
      <c r="AM381" s="102">
        <v>0.27900000000000003</v>
      </c>
      <c r="AN381" s="97">
        <v>0.19400000000000001</v>
      </c>
      <c r="AO381" s="97">
        <v>0.217</v>
      </c>
      <c r="AP381" s="97">
        <v>0.19500000000000001</v>
      </c>
      <c r="AQ381" s="97">
        <v>0.309</v>
      </c>
    </row>
    <row r="382" spans="1:43" x14ac:dyDescent="0.25">
      <c r="A382" s="7">
        <v>94.25</v>
      </c>
      <c r="B382" s="14">
        <v>0.158</v>
      </c>
      <c r="C382" s="14">
        <v>0.16800000000000001</v>
      </c>
      <c r="D382" s="14">
        <v>0.16300000000000001</v>
      </c>
      <c r="E382" s="14">
        <v>0.157</v>
      </c>
      <c r="F382" s="14">
        <v>0.2</v>
      </c>
      <c r="G382" s="14">
        <v>0.187</v>
      </c>
      <c r="H382" s="14">
        <v>0.16</v>
      </c>
      <c r="I382" s="14">
        <v>0.17599999999999999</v>
      </c>
      <c r="J382" s="8">
        <v>0.16400000000000001</v>
      </c>
      <c r="K382" s="14">
        <v>0.14899999999999999</v>
      </c>
      <c r="L382" s="14">
        <v>0.17</v>
      </c>
      <c r="M382" s="14">
        <v>0.16700000000000001</v>
      </c>
      <c r="N382" s="8">
        <v>0.18099999999999999</v>
      </c>
      <c r="O382" s="8">
        <v>0.221</v>
      </c>
      <c r="P382" s="8">
        <v>0.19900000000000001</v>
      </c>
      <c r="Q382" s="8">
        <v>0.186</v>
      </c>
      <c r="S382" s="99">
        <v>94.25</v>
      </c>
      <c r="T382" s="102">
        <v>0.21099999999999999</v>
      </c>
      <c r="U382" s="102">
        <v>0.21099999999999999</v>
      </c>
      <c r="V382" s="102">
        <v>0.183</v>
      </c>
      <c r="W382" s="102">
        <v>0.2</v>
      </c>
      <c r="X382" s="102">
        <v>0.20200000000000001</v>
      </c>
      <c r="Y382" s="102">
        <v>0.18</v>
      </c>
      <c r="Z382" s="102">
        <v>0.23100000000000001</v>
      </c>
      <c r="AA382" s="102">
        <v>0.17799999999999999</v>
      </c>
      <c r="AB382" s="102">
        <v>0.17100000000000001</v>
      </c>
      <c r="AC382" s="102">
        <v>0.17</v>
      </c>
      <c r="AD382" s="102">
        <v>0.19600000000000001</v>
      </c>
      <c r="AE382" s="102">
        <v>0.215</v>
      </c>
      <c r="AF382" s="102">
        <v>0.191</v>
      </c>
      <c r="AG382" s="102">
        <v>0.22500000000000001</v>
      </c>
      <c r="AH382" s="102">
        <v>0.20599999999999999</v>
      </c>
      <c r="AI382" s="102">
        <v>0.20499999999999999</v>
      </c>
      <c r="AJ382" s="102">
        <v>0.19500000000000001</v>
      </c>
      <c r="AK382" s="102">
        <v>0.25800000000000001</v>
      </c>
      <c r="AL382" s="102">
        <v>0.19600000000000001</v>
      </c>
      <c r="AM382" s="102">
        <v>0.27800000000000002</v>
      </c>
      <c r="AN382" s="97">
        <v>0.19500000000000001</v>
      </c>
      <c r="AO382" s="97">
        <v>0.218</v>
      </c>
      <c r="AP382" s="97">
        <v>0.19600000000000001</v>
      </c>
      <c r="AQ382" s="97">
        <v>0.31</v>
      </c>
    </row>
    <row r="383" spans="1:43" x14ac:dyDescent="0.25">
      <c r="A383" s="7">
        <v>94.5</v>
      </c>
      <c r="B383" s="14">
        <v>0.159</v>
      </c>
      <c r="C383" s="14">
        <v>0.16800000000000001</v>
      </c>
      <c r="D383" s="14">
        <v>0.16300000000000001</v>
      </c>
      <c r="E383" s="14">
        <v>0.158</v>
      </c>
      <c r="F383" s="14">
        <v>0.20200000000000001</v>
      </c>
      <c r="G383" s="14">
        <v>0.185</v>
      </c>
      <c r="H383" s="14">
        <v>0.16</v>
      </c>
      <c r="I383" s="14">
        <v>0.17699999999999999</v>
      </c>
      <c r="J383" s="8">
        <v>0.16400000000000001</v>
      </c>
      <c r="K383" s="14">
        <v>0.15</v>
      </c>
      <c r="L383" s="14">
        <v>0.17100000000000001</v>
      </c>
      <c r="M383" s="14">
        <v>0.16700000000000001</v>
      </c>
      <c r="N383" s="8">
        <v>0.182</v>
      </c>
      <c r="O383" s="8">
        <v>0.224</v>
      </c>
      <c r="P383" s="8">
        <v>0.20100000000000001</v>
      </c>
      <c r="Q383" s="8">
        <v>0.186</v>
      </c>
      <c r="S383" s="99">
        <v>94.5</v>
      </c>
      <c r="T383" s="102">
        <v>0.21199999999999999</v>
      </c>
      <c r="U383" s="102">
        <v>0.214</v>
      </c>
      <c r="V383" s="102">
        <v>0.183</v>
      </c>
      <c r="W383" s="102">
        <v>0.2</v>
      </c>
      <c r="X383" s="102">
        <v>0.20399999999999999</v>
      </c>
      <c r="Y383" s="102">
        <v>0.18</v>
      </c>
      <c r="Z383" s="102">
        <v>0.23300000000000001</v>
      </c>
      <c r="AA383" s="102">
        <v>0.18099999999999999</v>
      </c>
      <c r="AB383" s="102">
        <v>0.17100000000000001</v>
      </c>
      <c r="AC383" s="102">
        <v>0.17299999999999999</v>
      </c>
      <c r="AD383" s="102">
        <v>0.19600000000000001</v>
      </c>
      <c r="AE383" s="102">
        <v>0.216</v>
      </c>
      <c r="AF383" s="102">
        <v>0.192</v>
      </c>
      <c r="AG383" s="102">
        <v>0.22600000000000001</v>
      </c>
      <c r="AH383" s="102">
        <v>0.20799999999999999</v>
      </c>
      <c r="AI383" s="102">
        <v>0.20699999999999999</v>
      </c>
      <c r="AJ383" s="102">
        <v>0.19500000000000001</v>
      </c>
      <c r="AK383" s="102">
        <v>0.26100000000000001</v>
      </c>
      <c r="AL383" s="102">
        <v>0.19800000000000001</v>
      </c>
      <c r="AM383" s="102">
        <v>0.28100000000000003</v>
      </c>
      <c r="AN383" s="97">
        <v>0.19500000000000001</v>
      </c>
      <c r="AO383" s="97">
        <v>0.219</v>
      </c>
      <c r="AP383" s="97">
        <v>0.19700000000000001</v>
      </c>
      <c r="AQ383" s="97">
        <v>0.313</v>
      </c>
    </row>
    <row r="384" spans="1:43" x14ac:dyDescent="0.25">
      <c r="A384" s="7">
        <v>94.75</v>
      </c>
      <c r="B384" s="14">
        <v>0.158</v>
      </c>
      <c r="C384" s="14">
        <v>0.16800000000000001</v>
      </c>
      <c r="D384" s="14">
        <v>0.161</v>
      </c>
      <c r="E384" s="14">
        <v>0.157</v>
      </c>
      <c r="F384" s="14">
        <v>0.2</v>
      </c>
      <c r="G384" s="14">
        <v>0.186</v>
      </c>
      <c r="H384" s="14">
        <v>0.159</v>
      </c>
      <c r="I384" s="14">
        <v>0.17599999999999999</v>
      </c>
      <c r="J384" s="8">
        <v>0.16500000000000001</v>
      </c>
      <c r="K384" s="14">
        <v>0.151</v>
      </c>
      <c r="L384" s="14">
        <v>0.17</v>
      </c>
      <c r="M384" s="14">
        <v>0.16600000000000001</v>
      </c>
      <c r="N384" s="8">
        <v>0.182</v>
      </c>
      <c r="O384" s="8">
        <v>0.223</v>
      </c>
      <c r="P384" s="8">
        <v>0.2</v>
      </c>
      <c r="Q384" s="8">
        <v>0.185</v>
      </c>
      <c r="S384" s="99">
        <v>94.75</v>
      </c>
      <c r="T384" s="102">
        <v>0.21299999999999999</v>
      </c>
      <c r="U384" s="102">
        <v>0.214</v>
      </c>
      <c r="V384" s="102">
        <v>0.18099999999999999</v>
      </c>
      <c r="W384" s="102">
        <v>0.2</v>
      </c>
      <c r="X384" s="102">
        <v>0.20200000000000001</v>
      </c>
      <c r="Y384" s="102">
        <v>0.18</v>
      </c>
      <c r="Z384" s="102">
        <v>0.23400000000000001</v>
      </c>
      <c r="AA384" s="102">
        <v>0.18099999999999999</v>
      </c>
      <c r="AB384" s="102">
        <v>0.17</v>
      </c>
      <c r="AC384" s="102">
        <v>0.17100000000000001</v>
      </c>
      <c r="AD384" s="102">
        <v>0.19500000000000001</v>
      </c>
      <c r="AE384" s="102">
        <v>0.215</v>
      </c>
      <c r="AF384" s="102">
        <v>0.193</v>
      </c>
      <c r="AG384" s="102">
        <v>0.22600000000000001</v>
      </c>
      <c r="AH384" s="102">
        <v>0.20699999999999999</v>
      </c>
      <c r="AI384" s="102">
        <v>0.20699999999999999</v>
      </c>
      <c r="AJ384" s="102">
        <v>0.19500000000000001</v>
      </c>
      <c r="AK384" s="102">
        <v>0.25800000000000001</v>
      </c>
      <c r="AL384" s="102">
        <v>0.19800000000000001</v>
      </c>
      <c r="AM384" s="102">
        <v>0.28000000000000003</v>
      </c>
      <c r="AN384" s="97">
        <v>0.19600000000000001</v>
      </c>
      <c r="AO384" s="97">
        <v>0.218</v>
      </c>
      <c r="AP384" s="97">
        <v>0.19600000000000001</v>
      </c>
      <c r="AQ384" s="97">
        <v>0.311</v>
      </c>
    </row>
    <row r="385" spans="1:43" x14ac:dyDescent="0.25">
      <c r="A385" s="7">
        <v>95</v>
      </c>
      <c r="B385" s="14">
        <v>0.16</v>
      </c>
      <c r="C385" s="14">
        <v>0.17</v>
      </c>
      <c r="D385" s="14">
        <v>0.16400000000000001</v>
      </c>
      <c r="E385" s="14">
        <v>0.159</v>
      </c>
      <c r="F385" s="14">
        <v>0.20399999999999999</v>
      </c>
      <c r="G385" s="14">
        <v>0.187</v>
      </c>
      <c r="H385" s="14">
        <v>0.16200000000000001</v>
      </c>
      <c r="I385" s="14">
        <v>0.17799999999999999</v>
      </c>
      <c r="J385" s="8">
        <v>0.16600000000000001</v>
      </c>
      <c r="K385" s="14">
        <v>0.151</v>
      </c>
      <c r="L385" s="14">
        <v>0.17</v>
      </c>
      <c r="M385" s="14">
        <v>0.16700000000000001</v>
      </c>
      <c r="N385" s="8">
        <v>0.182</v>
      </c>
      <c r="O385" s="8">
        <v>0.22500000000000001</v>
      </c>
      <c r="P385" s="8">
        <v>0.20100000000000001</v>
      </c>
      <c r="Q385" s="8">
        <v>0.187</v>
      </c>
      <c r="S385" s="99">
        <v>95</v>
      </c>
      <c r="T385" s="102">
        <v>0.21199999999999999</v>
      </c>
      <c r="U385" s="102">
        <v>0.215</v>
      </c>
      <c r="V385" s="102">
        <v>0.17899999999999999</v>
      </c>
      <c r="W385" s="102">
        <v>0.19800000000000001</v>
      </c>
      <c r="X385" s="102">
        <v>0.20300000000000001</v>
      </c>
      <c r="Y385" s="102">
        <v>0.17799999999999999</v>
      </c>
      <c r="Z385" s="102">
        <v>0.23400000000000001</v>
      </c>
      <c r="AA385" s="102">
        <v>0.18</v>
      </c>
      <c r="AB385" s="102">
        <v>0.16700000000000001</v>
      </c>
      <c r="AC385" s="102">
        <v>0.16900000000000001</v>
      </c>
      <c r="AD385" s="102">
        <v>0.19600000000000001</v>
      </c>
      <c r="AE385" s="102">
        <v>0.214</v>
      </c>
      <c r="AF385" s="102">
        <v>0.193</v>
      </c>
      <c r="AG385" s="102">
        <v>0.22700000000000001</v>
      </c>
      <c r="AH385" s="102">
        <v>0.20699999999999999</v>
      </c>
      <c r="AI385" s="102">
        <v>0.20599999999999999</v>
      </c>
      <c r="AJ385" s="102">
        <v>0.19400000000000001</v>
      </c>
      <c r="AK385" s="102">
        <v>0.25900000000000001</v>
      </c>
      <c r="AL385" s="102">
        <v>0.19900000000000001</v>
      </c>
      <c r="AM385" s="102">
        <v>0.28000000000000003</v>
      </c>
      <c r="AN385" s="97">
        <v>0.19400000000000001</v>
      </c>
      <c r="AO385" s="97">
        <v>0.217</v>
      </c>
      <c r="AP385" s="97">
        <v>0.19600000000000001</v>
      </c>
      <c r="AQ385" s="97">
        <v>0.313</v>
      </c>
    </row>
    <row r="386" spans="1:43" x14ac:dyDescent="0.25">
      <c r="A386" s="7">
        <v>95.25</v>
      </c>
      <c r="B386" s="14">
        <v>0.16</v>
      </c>
      <c r="C386" s="14">
        <v>0.16700000000000001</v>
      </c>
      <c r="D386" s="14">
        <v>0.161</v>
      </c>
      <c r="E386" s="14">
        <v>0.16</v>
      </c>
      <c r="F386" s="14">
        <v>0.20100000000000001</v>
      </c>
      <c r="G386" s="14">
        <v>0.187</v>
      </c>
      <c r="H386" s="14">
        <v>0.16200000000000001</v>
      </c>
      <c r="I386" s="14">
        <v>0.17799999999999999</v>
      </c>
      <c r="J386" s="8">
        <v>0.16600000000000001</v>
      </c>
      <c r="K386" s="14">
        <v>0.151</v>
      </c>
      <c r="L386" s="14">
        <v>0.17</v>
      </c>
      <c r="M386" s="14">
        <v>0.16700000000000001</v>
      </c>
      <c r="N386" s="8">
        <v>0.185</v>
      </c>
      <c r="O386" s="8">
        <v>0.22600000000000001</v>
      </c>
      <c r="P386" s="8">
        <v>0.20100000000000001</v>
      </c>
      <c r="Q386" s="8">
        <v>0.188</v>
      </c>
      <c r="S386" s="99">
        <v>95.25</v>
      </c>
      <c r="T386" s="102">
        <v>0.21099999999999999</v>
      </c>
      <c r="U386" s="102">
        <v>0.215</v>
      </c>
      <c r="V386" s="102">
        <v>0.182</v>
      </c>
      <c r="W386" s="102">
        <v>0.19900000000000001</v>
      </c>
      <c r="X386" s="102">
        <v>0.20200000000000001</v>
      </c>
      <c r="Y386" s="102">
        <v>0.17899999999999999</v>
      </c>
      <c r="Z386" s="102">
        <v>0.23300000000000001</v>
      </c>
      <c r="AA386" s="102">
        <v>0.18099999999999999</v>
      </c>
      <c r="AB386" s="102">
        <v>0.16900000000000001</v>
      </c>
      <c r="AC386" s="102">
        <v>0.17100000000000001</v>
      </c>
      <c r="AD386" s="102">
        <v>0.19500000000000001</v>
      </c>
      <c r="AE386" s="102">
        <v>0.21299999999999999</v>
      </c>
      <c r="AF386" s="102">
        <v>0.192</v>
      </c>
      <c r="AG386" s="102">
        <v>0.22700000000000001</v>
      </c>
      <c r="AH386" s="102">
        <v>0.20799999999999999</v>
      </c>
      <c r="AI386" s="102">
        <v>0.20599999999999999</v>
      </c>
      <c r="AJ386" s="102">
        <v>0.19500000000000001</v>
      </c>
      <c r="AK386" s="102">
        <v>0.26</v>
      </c>
      <c r="AL386" s="102">
        <v>0.19800000000000001</v>
      </c>
      <c r="AM386" s="102">
        <v>0.28000000000000003</v>
      </c>
      <c r="AN386" s="97">
        <v>0.19500000000000001</v>
      </c>
      <c r="AO386" s="97">
        <v>0.218</v>
      </c>
      <c r="AP386" s="97">
        <v>0.19700000000000001</v>
      </c>
      <c r="AQ386" s="97">
        <v>0.312</v>
      </c>
    </row>
    <row r="387" spans="1:43" x14ac:dyDescent="0.25">
      <c r="A387" s="7">
        <v>95.5</v>
      </c>
      <c r="B387" s="14">
        <v>0.16</v>
      </c>
      <c r="C387" s="14">
        <v>0.17</v>
      </c>
      <c r="D387" s="14">
        <v>0.16200000000000001</v>
      </c>
      <c r="E387" s="14">
        <v>0.159</v>
      </c>
      <c r="F387" s="14">
        <v>0.20100000000000001</v>
      </c>
      <c r="G387" s="14">
        <v>0.186</v>
      </c>
      <c r="H387" s="14">
        <v>0.161</v>
      </c>
      <c r="I387" s="14">
        <v>0.17899999999999999</v>
      </c>
      <c r="J387" s="8">
        <v>0.16700000000000001</v>
      </c>
      <c r="K387" s="14">
        <v>0.15</v>
      </c>
      <c r="L387" s="14">
        <v>0.17100000000000001</v>
      </c>
      <c r="M387" s="14">
        <v>0.16700000000000001</v>
      </c>
      <c r="N387" s="8">
        <v>0.185</v>
      </c>
      <c r="O387" s="8">
        <v>0.22700000000000001</v>
      </c>
      <c r="P387" s="8">
        <v>0.20200000000000001</v>
      </c>
      <c r="Q387" s="8">
        <v>0.188</v>
      </c>
      <c r="S387" s="99">
        <v>95.5</v>
      </c>
      <c r="T387" s="102">
        <v>0.21099999999999999</v>
      </c>
      <c r="U387" s="102">
        <v>0.21199999999999999</v>
      </c>
      <c r="V387" s="102">
        <v>0.182</v>
      </c>
      <c r="W387" s="102">
        <v>0.19900000000000001</v>
      </c>
      <c r="X387" s="102">
        <v>0.20200000000000001</v>
      </c>
      <c r="Y387" s="102">
        <v>0.17899999999999999</v>
      </c>
      <c r="Z387" s="102">
        <v>0.23300000000000001</v>
      </c>
      <c r="AA387" s="102">
        <v>0.18</v>
      </c>
      <c r="AB387" s="102">
        <v>0.16900000000000001</v>
      </c>
      <c r="AC387" s="102">
        <v>0.17100000000000001</v>
      </c>
      <c r="AD387" s="102">
        <v>0.19600000000000001</v>
      </c>
      <c r="AE387" s="102">
        <v>0.214</v>
      </c>
      <c r="AF387" s="102">
        <v>0.192</v>
      </c>
      <c r="AG387" s="102">
        <v>0.22700000000000001</v>
      </c>
      <c r="AH387" s="102">
        <v>0.20799999999999999</v>
      </c>
      <c r="AI387" s="102">
        <v>0.20899999999999999</v>
      </c>
      <c r="AJ387" s="102">
        <v>0.19400000000000001</v>
      </c>
      <c r="AK387" s="102">
        <v>0.26</v>
      </c>
      <c r="AL387" s="102">
        <v>0.19600000000000001</v>
      </c>
      <c r="AM387" s="102">
        <v>0.27800000000000002</v>
      </c>
      <c r="AN387" s="97">
        <v>0.19500000000000001</v>
      </c>
      <c r="AO387" s="97">
        <v>0.218</v>
      </c>
      <c r="AP387" s="97">
        <v>0.19600000000000001</v>
      </c>
      <c r="AQ387" s="97">
        <v>0.313</v>
      </c>
    </row>
    <row r="388" spans="1:43" x14ac:dyDescent="0.25">
      <c r="A388" s="7">
        <v>95.75</v>
      </c>
      <c r="B388" s="14">
        <v>0.159</v>
      </c>
      <c r="C388" s="14">
        <v>0.16800000000000001</v>
      </c>
      <c r="D388" s="14">
        <v>0.16400000000000001</v>
      </c>
      <c r="E388" s="14">
        <v>0.16</v>
      </c>
      <c r="F388" s="14">
        <v>0.20200000000000001</v>
      </c>
      <c r="G388" s="14">
        <v>0.188</v>
      </c>
      <c r="H388" s="14">
        <v>0.161</v>
      </c>
      <c r="I388" s="14">
        <v>0.17799999999999999</v>
      </c>
      <c r="J388" s="8">
        <v>0.16600000000000001</v>
      </c>
      <c r="K388" s="14">
        <v>0.151</v>
      </c>
      <c r="L388" s="14">
        <v>0.17100000000000001</v>
      </c>
      <c r="M388" s="14">
        <v>0.16800000000000001</v>
      </c>
      <c r="N388" s="8">
        <v>0.182</v>
      </c>
      <c r="O388" s="8">
        <v>0.22600000000000001</v>
      </c>
      <c r="P388" s="8">
        <v>0.20300000000000001</v>
      </c>
      <c r="Q388" s="8">
        <v>0.188</v>
      </c>
      <c r="S388" s="99">
        <v>95.75</v>
      </c>
      <c r="T388" s="102">
        <v>0.21199999999999999</v>
      </c>
      <c r="U388" s="102">
        <v>0.214</v>
      </c>
      <c r="V388" s="102">
        <v>0.182</v>
      </c>
      <c r="W388" s="102">
        <v>0.2</v>
      </c>
      <c r="X388" s="102">
        <v>0.20100000000000001</v>
      </c>
      <c r="Y388" s="102">
        <v>0.17699999999999999</v>
      </c>
      <c r="Z388" s="102">
        <v>0.23499999999999999</v>
      </c>
      <c r="AA388" s="102">
        <v>0.18</v>
      </c>
      <c r="AB388" s="102">
        <v>0.16900000000000001</v>
      </c>
      <c r="AC388" s="102">
        <v>0.17199999999999999</v>
      </c>
      <c r="AD388" s="102">
        <v>0.19600000000000001</v>
      </c>
      <c r="AE388" s="102">
        <v>0.215</v>
      </c>
      <c r="AF388" s="102">
        <v>0.193</v>
      </c>
      <c r="AG388" s="102">
        <v>0.22700000000000001</v>
      </c>
      <c r="AH388" s="102">
        <v>0.20799999999999999</v>
      </c>
      <c r="AI388" s="102">
        <v>0.20799999999999999</v>
      </c>
      <c r="AJ388" s="102">
        <v>0.19500000000000001</v>
      </c>
      <c r="AK388" s="102">
        <v>0.26100000000000001</v>
      </c>
      <c r="AL388" s="102">
        <v>0.19600000000000001</v>
      </c>
      <c r="AM388" s="102">
        <v>0.27900000000000003</v>
      </c>
      <c r="AN388" s="97">
        <v>0.19600000000000001</v>
      </c>
      <c r="AO388" s="97">
        <v>0.219</v>
      </c>
      <c r="AP388" s="97">
        <v>0.19800000000000001</v>
      </c>
      <c r="AQ388" s="97">
        <v>0.314</v>
      </c>
    </row>
    <row r="389" spans="1:43" x14ac:dyDescent="0.25">
      <c r="A389" s="7">
        <v>96</v>
      </c>
      <c r="B389" s="14">
        <v>0.159</v>
      </c>
      <c r="C389" s="14">
        <v>0.16900000000000001</v>
      </c>
      <c r="D389" s="14">
        <v>0.161</v>
      </c>
      <c r="E389" s="14">
        <v>0.16</v>
      </c>
      <c r="F389" s="14">
        <v>0.20200000000000001</v>
      </c>
      <c r="G389" s="14">
        <v>0.187</v>
      </c>
      <c r="H389" s="14">
        <v>0.16</v>
      </c>
      <c r="I389" s="14">
        <v>0.18099999999999999</v>
      </c>
      <c r="J389" s="8">
        <v>0.16800000000000001</v>
      </c>
      <c r="K389" s="14">
        <v>0.152</v>
      </c>
      <c r="L389" s="14">
        <v>0.17299999999999999</v>
      </c>
      <c r="M389" s="14">
        <v>0.16800000000000001</v>
      </c>
      <c r="N389" s="8">
        <v>0.184</v>
      </c>
      <c r="O389" s="8">
        <v>0.22700000000000001</v>
      </c>
      <c r="P389" s="8">
        <v>0.20200000000000001</v>
      </c>
      <c r="Q389" s="8">
        <v>0.189</v>
      </c>
      <c r="S389" s="99">
        <v>96</v>
      </c>
      <c r="T389" s="102">
        <v>0.21099999999999999</v>
      </c>
      <c r="U389" s="102">
        <v>0.215</v>
      </c>
      <c r="V389" s="102">
        <v>0.18099999999999999</v>
      </c>
      <c r="W389" s="102">
        <v>0.2</v>
      </c>
      <c r="X389" s="102">
        <v>0.2</v>
      </c>
      <c r="Y389" s="102">
        <v>0.17799999999999999</v>
      </c>
      <c r="Z389" s="102">
        <v>0.23499999999999999</v>
      </c>
      <c r="AA389" s="102">
        <v>0.18</v>
      </c>
      <c r="AB389" s="102">
        <v>0.16900000000000001</v>
      </c>
      <c r="AC389" s="102">
        <v>0.17199999999999999</v>
      </c>
      <c r="AD389" s="102">
        <v>0.19600000000000001</v>
      </c>
      <c r="AE389" s="102">
        <v>0.216</v>
      </c>
      <c r="AF389" s="102">
        <v>0.193</v>
      </c>
      <c r="AG389" s="102">
        <v>0.23</v>
      </c>
      <c r="AH389" s="102">
        <v>0.21</v>
      </c>
      <c r="AI389" s="102">
        <v>0.20899999999999999</v>
      </c>
      <c r="AJ389" s="102">
        <v>0.19700000000000001</v>
      </c>
      <c r="AK389" s="102">
        <v>0.26200000000000001</v>
      </c>
      <c r="AL389" s="102">
        <v>0.19800000000000001</v>
      </c>
      <c r="AM389" s="102">
        <v>0.28100000000000003</v>
      </c>
      <c r="AN389" s="97">
        <v>0.19600000000000001</v>
      </c>
      <c r="AO389" s="97">
        <v>0.22</v>
      </c>
      <c r="AP389" s="97">
        <v>0.19600000000000001</v>
      </c>
      <c r="AQ389" s="97">
        <v>0.315</v>
      </c>
    </row>
    <row r="390" spans="1:43" x14ac:dyDescent="0.25">
      <c r="A390" s="7">
        <v>96.25</v>
      </c>
      <c r="B390" s="14">
        <v>0.159</v>
      </c>
      <c r="C390" s="14">
        <v>0.16700000000000001</v>
      </c>
      <c r="D390" s="14">
        <v>0.16200000000000001</v>
      </c>
      <c r="E390" s="14">
        <v>0.161</v>
      </c>
      <c r="F390" s="14">
        <v>0.20100000000000001</v>
      </c>
      <c r="G390" s="14">
        <v>0.188</v>
      </c>
      <c r="H390" s="14">
        <v>0.16</v>
      </c>
      <c r="I390" s="14">
        <v>0.18</v>
      </c>
      <c r="J390" s="8">
        <v>0.16600000000000001</v>
      </c>
      <c r="K390" s="14">
        <v>0.152</v>
      </c>
      <c r="L390" s="14">
        <v>0.17299999999999999</v>
      </c>
      <c r="M390" s="14">
        <v>0.16800000000000001</v>
      </c>
      <c r="N390" s="8">
        <v>0.182</v>
      </c>
      <c r="O390" s="8">
        <v>0.22700000000000001</v>
      </c>
      <c r="P390" s="8">
        <v>0.20200000000000001</v>
      </c>
      <c r="Q390" s="8">
        <v>0.188</v>
      </c>
      <c r="S390" s="99">
        <v>96.25</v>
      </c>
      <c r="T390" s="102">
        <v>0.21299999999999999</v>
      </c>
      <c r="U390" s="102">
        <v>0.215</v>
      </c>
      <c r="V390" s="102">
        <v>0.17899999999999999</v>
      </c>
      <c r="W390" s="102">
        <v>0.2</v>
      </c>
      <c r="X390" s="102">
        <v>0.20300000000000001</v>
      </c>
      <c r="Y390" s="102">
        <v>0.17799999999999999</v>
      </c>
      <c r="Z390" s="102">
        <v>0.23499999999999999</v>
      </c>
      <c r="AA390" s="102">
        <v>0.18099999999999999</v>
      </c>
      <c r="AB390" s="102">
        <v>0.16600000000000001</v>
      </c>
      <c r="AC390" s="102">
        <v>0.17100000000000001</v>
      </c>
      <c r="AD390" s="102">
        <v>0.19500000000000001</v>
      </c>
      <c r="AE390" s="102">
        <v>0.215</v>
      </c>
      <c r="AF390" s="102">
        <v>0.19400000000000001</v>
      </c>
      <c r="AG390" s="102">
        <v>0.22900000000000001</v>
      </c>
      <c r="AH390" s="102">
        <v>0.21</v>
      </c>
      <c r="AI390" s="102">
        <v>0.20799999999999999</v>
      </c>
      <c r="AJ390" s="102">
        <v>0.19500000000000001</v>
      </c>
      <c r="AK390" s="102">
        <v>0.26300000000000001</v>
      </c>
      <c r="AL390" s="102">
        <v>0.19900000000000001</v>
      </c>
      <c r="AM390" s="102">
        <v>0.28100000000000003</v>
      </c>
      <c r="AN390" s="97">
        <v>0.19600000000000001</v>
      </c>
      <c r="AO390" s="97">
        <v>0.22</v>
      </c>
      <c r="AP390" s="97">
        <v>0.19600000000000001</v>
      </c>
      <c r="AQ390" s="97">
        <v>0.317</v>
      </c>
    </row>
    <row r="391" spans="1:43" x14ac:dyDescent="0.25">
      <c r="A391" s="7">
        <v>96.5</v>
      </c>
      <c r="B391" s="14">
        <v>0.159</v>
      </c>
      <c r="C391" s="14">
        <v>0.17100000000000001</v>
      </c>
      <c r="D391" s="14">
        <v>0.16600000000000001</v>
      </c>
      <c r="E391" s="14">
        <v>0.16200000000000001</v>
      </c>
      <c r="F391" s="14">
        <v>0.20499999999999999</v>
      </c>
      <c r="G391" s="14">
        <v>0.188</v>
      </c>
      <c r="H391" s="14">
        <v>0.16300000000000001</v>
      </c>
      <c r="I391" s="14">
        <v>0.17899999999999999</v>
      </c>
      <c r="J391" s="8">
        <v>0.16900000000000001</v>
      </c>
      <c r="K391" s="14">
        <v>0.153</v>
      </c>
      <c r="L391" s="14">
        <v>0.17299999999999999</v>
      </c>
      <c r="M391" s="14">
        <v>0.16900000000000001</v>
      </c>
      <c r="N391" s="8">
        <v>0.186</v>
      </c>
      <c r="O391" s="8">
        <v>0.22900000000000001</v>
      </c>
      <c r="P391" s="8">
        <v>0.20399999999999999</v>
      </c>
      <c r="Q391" s="8">
        <v>0.191</v>
      </c>
      <c r="S391" s="99">
        <v>96.5</v>
      </c>
      <c r="T391" s="102">
        <v>0.21199999999999999</v>
      </c>
      <c r="U391" s="102">
        <v>0.216</v>
      </c>
      <c r="V391" s="102">
        <v>0.18</v>
      </c>
      <c r="W391" s="102">
        <v>0.19900000000000001</v>
      </c>
      <c r="X391" s="102">
        <v>0.20200000000000001</v>
      </c>
      <c r="Y391" s="102">
        <v>0.18</v>
      </c>
      <c r="Z391" s="102">
        <v>0.23499999999999999</v>
      </c>
      <c r="AA391" s="102">
        <v>0.18099999999999999</v>
      </c>
      <c r="AB391" s="102">
        <v>0.16700000000000001</v>
      </c>
      <c r="AC391" s="102">
        <v>0.17100000000000001</v>
      </c>
      <c r="AD391" s="102">
        <v>0.19700000000000001</v>
      </c>
      <c r="AE391" s="102">
        <v>0.215</v>
      </c>
      <c r="AF391" s="102">
        <v>0.19400000000000001</v>
      </c>
      <c r="AG391" s="102">
        <v>0.23</v>
      </c>
      <c r="AH391" s="102">
        <v>0.20699999999999999</v>
      </c>
      <c r="AI391" s="102">
        <v>0.20899999999999999</v>
      </c>
      <c r="AJ391" s="102">
        <v>0.19700000000000001</v>
      </c>
      <c r="AK391" s="102">
        <v>0.26</v>
      </c>
      <c r="AL391" s="102">
        <v>0.19900000000000001</v>
      </c>
      <c r="AM391" s="102">
        <v>0.28199999999999997</v>
      </c>
      <c r="AN391" s="97">
        <v>0.19700000000000001</v>
      </c>
      <c r="AO391" s="97">
        <v>0.22</v>
      </c>
      <c r="AP391" s="97">
        <v>0.2</v>
      </c>
      <c r="AQ391" s="97">
        <v>0.317</v>
      </c>
    </row>
    <row r="392" spans="1:43" x14ac:dyDescent="0.25">
      <c r="A392" s="7">
        <v>96.75</v>
      </c>
      <c r="B392" s="14">
        <v>0.159</v>
      </c>
      <c r="C392" s="14">
        <v>0.17</v>
      </c>
      <c r="D392" s="14">
        <v>0.16300000000000001</v>
      </c>
      <c r="E392" s="14">
        <v>0.16</v>
      </c>
      <c r="F392" s="14">
        <v>0.20399999999999999</v>
      </c>
      <c r="G392" s="14">
        <v>0.188</v>
      </c>
      <c r="H392" s="14">
        <v>0.16200000000000001</v>
      </c>
      <c r="I392" s="14">
        <v>0.17899999999999999</v>
      </c>
      <c r="J392" s="8">
        <v>0.16800000000000001</v>
      </c>
      <c r="K392" s="14">
        <v>0.153</v>
      </c>
      <c r="L392" s="14">
        <v>0.17299999999999999</v>
      </c>
      <c r="M392" s="14">
        <v>0.17100000000000001</v>
      </c>
      <c r="N392" s="8">
        <v>0.184</v>
      </c>
      <c r="O392" s="8">
        <v>0.22800000000000001</v>
      </c>
      <c r="P392" s="8">
        <v>0.20399999999999999</v>
      </c>
      <c r="Q392" s="8">
        <v>0.19</v>
      </c>
      <c r="S392" s="99">
        <v>96.75</v>
      </c>
      <c r="T392" s="102">
        <v>0.21199999999999999</v>
      </c>
      <c r="U392" s="102">
        <v>0.214</v>
      </c>
      <c r="V392" s="102">
        <v>0.18099999999999999</v>
      </c>
      <c r="W392" s="102">
        <v>0.19800000000000001</v>
      </c>
      <c r="X392" s="102">
        <v>0.20599999999999999</v>
      </c>
      <c r="Y392" s="102">
        <v>0.183</v>
      </c>
      <c r="Z392" s="102">
        <v>0.23300000000000001</v>
      </c>
      <c r="AA392" s="102">
        <v>0.18</v>
      </c>
      <c r="AB392" s="102">
        <v>0.16900000000000001</v>
      </c>
      <c r="AC392" s="102">
        <v>0.17</v>
      </c>
      <c r="AD392" s="102">
        <v>0.19900000000000001</v>
      </c>
      <c r="AE392" s="102">
        <v>0.218</v>
      </c>
      <c r="AF392" s="102">
        <v>0.193</v>
      </c>
      <c r="AG392" s="102">
        <v>0.223</v>
      </c>
      <c r="AH392" s="102">
        <v>0.20899999999999999</v>
      </c>
      <c r="AI392" s="102">
        <v>0.20799999999999999</v>
      </c>
      <c r="AJ392" s="102">
        <v>0.19800000000000001</v>
      </c>
      <c r="AK392" s="102">
        <v>0.26300000000000001</v>
      </c>
      <c r="AL392" s="102">
        <v>0.19500000000000001</v>
      </c>
      <c r="AM392" s="102">
        <v>0.27800000000000002</v>
      </c>
      <c r="AN392" s="97">
        <v>0.19800000000000001</v>
      </c>
      <c r="AO392" s="97">
        <v>0.224</v>
      </c>
      <c r="AP392" s="97">
        <v>0.2</v>
      </c>
      <c r="AQ392" s="97">
        <v>0.31900000000000001</v>
      </c>
    </row>
    <row r="393" spans="1:43" x14ac:dyDescent="0.25">
      <c r="A393" s="7">
        <v>97</v>
      </c>
      <c r="B393" s="14">
        <v>0.16</v>
      </c>
      <c r="C393" s="14">
        <v>0.17100000000000001</v>
      </c>
      <c r="D393" s="14">
        <v>0.16800000000000001</v>
      </c>
      <c r="E393" s="14">
        <v>0.16400000000000001</v>
      </c>
      <c r="F393" s="14">
        <v>0.20399999999999999</v>
      </c>
      <c r="G393" s="14">
        <v>0.188</v>
      </c>
      <c r="H393" s="14">
        <v>0.16300000000000001</v>
      </c>
      <c r="I393" s="14">
        <v>0.182</v>
      </c>
      <c r="J393" s="8">
        <v>0.16800000000000001</v>
      </c>
      <c r="K393" s="14">
        <v>0.153</v>
      </c>
      <c r="L393" s="14">
        <v>0.17599999999999999</v>
      </c>
      <c r="M393" s="14">
        <v>0.17</v>
      </c>
      <c r="N393" s="8">
        <v>0.187</v>
      </c>
      <c r="O393" s="8">
        <v>0.23</v>
      </c>
      <c r="P393" s="8">
        <v>0.20499999999999999</v>
      </c>
      <c r="Q393" s="8">
        <v>0.191</v>
      </c>
      <c r="S393" s="99">
        <v>97</v>
      </c>
      <c r="T393" s="102">
        <v>0.21299999999999999</v>
      </c>
      <c r="U393" s="102">
        <v>0.216</v>
      </c>
      <c r="V393" s="102">
        <v>0.183</v>
      </c>
      <c r="W393" s="102">
        <v>0.20100000000000001</v>
      </c>
      <c r="X393" s="102">
        <v>0.20699999999999999</v>
      </c>
      <c r="Y393" s="102">
        <v>0.183</v>
      </c>
      <c r="Z393" s="102">
        <v>0.23599999999999999</v>
      </c>
      <c r="AA393" s="102">
        <v>0.18099999999999999</v>
      </c>
      <c r="AB393" s="102">
        <v>0.17</v>
      </c>
      <c r="AC393" s="102">
        <v>0.17399999999999999</v>
      </c>
      <c r="AD393" s="102">
        <v>0.19900000000000001</v>
      </c>
      <c r="AE393" s="102">
        <v>0.218</v>
      </c>
      <c r="AF393" s="102">
        <v>0.19500000000000001</v>
      </c>
      <c r="AG393" s="102">
        <v>0.22500000000000001</v>
      </c>
      <c r="AH393" s="102">
        <v>0.21</v>
      </c>
      <c r="AI393" s="102">
        <v>0.20899999999999999</v>
      </c>
      <c r="AJ393" s="102">
        <v>0.19900000000000001</v>
      </c>
      <c r="AK393" s="102">
        <v>0.26400000000000001</v>
      </c>
      <c r="AL393" s="102">
        <v>0.19700000000000001</v>
      </c>
      <c r="AM393" s="102">
        <v>0.28000000000000003</v>
      </c>
      <c r="AN393" s="97">
        <v>0.19800000000000001</v>
      </c>
      <c r="AO393" s="97">
        <v>0.22500000000000001</v>
      </c>
      <c r="AP393" s="97">
        <v>0.20399999999999999</v>
      </c>
      <c r="AQ393" s="97">
        <v>0.31900000000000001</v>
      </c>
    </row>
    <row r="394" spans="1:43" x14ac:dyDescent="0.25">
      <c r="A394" s="7">
        <v>97.25</v>
      </c>
      <c r="B394" s="14">
        <v>0.159</v>
      </c>
      <c r="C394" s="14">
        <v>0.17199999999999999</v>
      </c>
      <c r="D394" s="14">
        <v>0.16800000000000001</v>
      </c>
      <c r="E394" s="14">
        <v>0.16300000000000001</v>
      </c>
      <c r="F394" s="14">
        <v>0.20599999999999999</v>
      </c>
      <c r="G394" s="14">
        <v>0.19</v>
      </c>
      <c r="H394" s="14">
        <v>0.16500000000000001</v>
      </c>
      <c r="I394" s="14">
        <v>0.18099999999999999</v>
      </c>
      <c r="J394" s="8">
        <v>0.17</v>
      </c>
      <c r="K394" s="14">
        <v>0.154</v>
      </c>
      <c r="L394" s="14">
        <v>0.17399999999999999</v>
      </c>
      <c r="M394" s="14">
        <v>0.17</v>
      </c>
      <c r="N394" s="8">
        <v>0.186</v>
      </c>
      <c r="O394" s="8">
        <v>0.22800000000000001</v>
      </c>
      <c r="P394" s="8">
        <v>0.20499999999999999</v>
      </c>
      <c r="Q394" s="8">
        <v>0.191</v>
      </c>
      <c r="S394" s="99">
        <v>97.25</v>
      </c>
      <c r="T394" s="102">
        <v>0.215</v>
      </c>
      <c r="U394" s="102">
        <v>0.217</v>
      </c>
      <c r="V394" s="102">
        <v>0.182</v>
      </c>
      <c r="W394" s="102">
        <v>0.20100000000000001</v>
      </c>
      <c r="X394" s="102">
        <v>0.20799999999999999</v>
      </c>
      <c r="Y394" s="102">
        <v>0.185</v>
      </c>
      <c r="Z394" s="102">
        <v>0.23400000000000001</v>
      </c>
      <c r="AA394" s="102">
        <v>0.182</v>
      </c>
      <c r="AB394" s="102">
        <v>0.16800000000000001</v>
      </c>
      <c r="AC394" s="102">
        <v>0.17199999999999999</v>
      </c>
      <c r="AD394" s="102">
        <v>0.20100000000000001</v>
      </c>
      <c r="AE394" s="102">
        <v>0.221</v>
      </c>
      <c r="AF394" s="102">
        <v>0.19600000000000001</v>
      </c>
      <c r="AG394" s="102">
        <v>0.22500000000000001</v>
      </c>
      <c r="AH394" s="102">
        <v>0.21</v>
      </c>
      <c r="AI394" s="102">
        <v>0.21</v>
      </c>
      <c r="AJ394" s="102">
        <v>0.19900000000000001</v>
      </c>
      <c r="AK394" s="102">
        <v>0.26400000000000001</v>
      </c>
      <c r="AL394" s="102">
        <v>0.2</v>
      </c>
      <c r="AM394" s="102">
        <v>0.28199999999999997</v>
      </c>
      <c r="AN394" s="97">
        <v>0.19800000000000001</v>
      </c>
      <c r="AO394" s="97">
        <v>0.22600000000000001</v>
      </c>
      <c r="AP394" s="97">
        <v>0.20399999999999999</v>
      </c>
      <c r="AQ394" s="97">
        <v>0.32300000000000001</v>
      </c>
    </row>
    <row r="395" spans="1:43" x14ac:dyDescent="0.25">
      <c r="A395" s="7">
        <v>97.5</v>
      </c>
      <c r="B395" s="14">
        <v>0.159</v>
      </c>
      <c r="C395" s="14">
        <v>0.17199999999999999</v>
      </c>
      <c r="D395" s="14">
        <v>0.16800000000000001</v>
      </c>
      <c r="E395" s="14">
        <v>0.16300000000000001</v>
      </c>
      <c r="F395" s="14">
        <v>0.20599999999999999</v>
      </c>
      <c r="G395" s="14">
        <v>0.189</v>
      </c>
      <c r="H395" s="14">
        <v>0.16400000000000001</v>
      </c>
      <c r="I395" s="14">
        <v>0.18</v>
      </c>
      <c r="J395" s="8">
        <v>0.17</v>
      </c>
      <c r="K395" s="14">
        <v>0.153</v>
      </c>
      <c r="L395" s="14">
        <v>0.17599999999999999</v>
      </c>
      <c r="M395" s="14">
        <v>0.17199999999999999</v>
      </c>
      <c r="N395" s="8">
        <v>0.185</v>
      </c>
      <c r="O395" s="8">
        <v>0.23</v>
      </c>
      <c r="P395" s="8">
        <v>0.20599999999999999</v>
      </c>
      <c r="Q395" s="8">
        <v>0.192</v>
      </c>
      <c r="S395" s="99">
        <v>97.5</v>
      </c>
      <c r="T395" s="102">
        <v>0.215</v>
      </c>
      <c r="U395" s="102">
        <v>0.218</v>
      </c>
      <c r="V395" s="102">
        <v>0.184</v>
      </c>
      <c r="W395" s="102">
        <v>0.20399999999999999</v>
      </c>
      <c r="X395" s="102">
        <v>0.20899999999999999</v>
      </c>
      <c r="Y395" s="102">
        <v>0.185</v>
      </c>
      <c r="Z395" s="102">
        <v>0.23899999999999999</v>
      </c>
      <c r="AA395" s="102">
        <v>0.182</v>
      </c>
      <c r="AB395" s="102">
        <v>0.17100000000000001</v>
      </c>
      <c r="AC395" s="102">
        <v>0.17299999999999999</v>
      </c>
      <c r="AD395" s="102">
        <v>0.2</v>
      </c>
      <c r="AE395" s="102">
        <v>0.22</v>
      </c>
      <c r="AF395" s="102">
        <v>0.19700000000000001</v>
      </c>
      <c r="AG395" s="102">
        <v>0.22700000000000001</v>
      </c>
      <c r="AH395" s="102">
        <v>0.21</v>
      </c>
      <c r="AI395" s="102">
        <v>0.21199999999999999</v>
      </c>
      <c r="AJ395" s="102">
        <v>0.2</v>
      </c>
      <c r="AK395" s="102">
        <v>0.26400000000000001</v>
      </c>
      <c r="AL395" s="102">
        <v>0.20200000000000001</v>
      </c>
      <c r="AM395" s="102">
        <v>0.28499999999999998</v>
      </c>
      <c r="AN395" s="97">
        <v>0.20100000000000001</v>
      </c>
      <c r="AO395" s="97">
        <v>0.22900000000000001</v>
      </c>
      <c r="AP395" s="97">
        <v>0.20399999999999999</v>
      </c>
      <c r="AQ395" s="97">
        <v>0.32400000000000001</v>
      </c>
    </row>
    <row r="396" spans="1:43" x14ac:dyDescent="0.25">
      <c r="A396" s="7">
        <v>97.75</v>
      </c>
      <c r="B396" s="14">
        <v>0.159</v>
      </c>
      <c r="C396" s="14">
        <v>0.17</v>
      </c>
      <c r="D396" s="14">
        <v>0.16600000000000001</v>
      </c>
      <c r="E396" s="14">
        <v>0.16300000000000001</v>
      </c>
      <c r="F396" s="14">
        <v>0.20499999999999999</v>
      </c>
      <c r="G396" s="14">
        <v>0.191</v>
      </c>
      <c r="H396" s="14">
        <v>0.16300000000000001</v>
      </c>
      <c r="I396" s="14">
        <v>0.18099999999999999</v>
      </c>
      <c r="J396" s="8">
        <v>0.17</v>
      </c>
      <c r="K396" s="14">
        <v>0.155</v>
      </c>
      <c r="L396" s="14">
        <v>0.17599999999999999</v>
      </c>
      <c r="M396" s="14">
        <v>0.17199999999999999</v>
      </c>
      <c r="N396" s="8">
        <v>0.187</v>
      </c>
      <c r="O396" s="8">
        <v>0.22900000000000001</v>
      </c>
      <c r="P396" s="8">
        <v>0.20499999999999999</v>
      </c>
      <c r="Q396" s="8">
        <v>0.191</v>
      </c>
      <c r="S396" s="99">
        <v>97.75</v>
      </c>
      <c r="T396" s="102">
        <v>0.218</v>
      </c>
      <c r="U396" s="102">
        <v>0.22</v>
      </c>
      <c r="V396" s="102">
        <v>0.185</v>
      </c>
      <c r="W396" s="102">
        <v>0.20300000000000001</v>
      </c>
      <c r="X396" s="102">
        <v>0.20699999999999999</v>
      </c>
      <c r="Y396" s="102">
        <v>0.185</v>
      </c>
      <c r="Z396" s="102">
        <v>0.24</v>
      </c>
      <c r="AA396" s="102">
        <v>0.182</v>
      </c>
      <c r="AB396" s="102">
        <v>0.17100000000000001</v>
      </c>
      <c r="AC396" s="102">
        <v>0.17399999999999999</v>
      </c>
      <c r="AD396" s="102">
        <v>0.20100000000000001</v>
      </c>
      <c r="AE396" s="102">
        <v>0.221</v>
      </c>
      <c r="AF396" s="102">
        <v>0.19700000000000001</v>
      </c>
      <c r="AG396" s="102">
        <v>0.22800000000000001</v>
      </c>
      <c r="AH396" s="102">
        <v>0.21099999999999999</v>
      </c>
      <c r="AI396" s="102">
        <v>0.21099999999999999</v>
      </c>
      <c r="AJ396" s="102">
        <v>0.20200000000000001</v>
      </c>
      <c r="AK396" s="102">
        <v>0.26600000000000001</v>
      </c>
      <c r="AL396" s="102">
        <v>0.20300000000000001</v>
      </c>
      <c r="AM396" s="102">
        <v>0.28699999999999998</v>
      </c>
      <c r="AN396" s="97">
        <v>0.20100000000000001</v>
      </c>
      <c r="AO396" s="97">
        <v>0.22800000000000001</v>
      </c>
      <c r="AP396" s="97">
        <v>0.20399999999999999</v>
      </c>
      <c r="AQ396" s="97">
        <v>0.32400000000000001</v>
      </c>
    </row>
    <row r="397" spans="1:43" x14ac:dyDescent="0.25">
      <c r="A397" s="7">
        <v>98</v>
      </c>
      <c r="B397" s="14">
        <v>0.16200000000000001</v>
      </c>
      <c r="C397" s="14">
        <v>0.17299999999999999</v>
      </c>
      <c r="D397" s="14">
        <v>0.16700000000000001</v>
      </c>
      <c r="E397" s="14">
        <v>0.16500000000000001</v>
      </c>
      <c r="F397" s="14">
        <v>0.20699999999999999</v>
      </c>
      <c r="G397" s="14">
        <v>0.19</v>
      </c>
      <c r="H397" s="14">
        <v>0.16500000000000001</v>
      </c>
      <c r="I397" s="14">
        <v>0.183</v>
      </c>
      <c r="J397" s="8">
        <v>0.16900000000000001</v>
      </c>
      <c r="K397" s="14">
        <v>0.156</v>
      </c>
      <c r="L397" s="14">
        <v>0.17699999999999999</v>
      </c>
      <c r="M397" s="14">
        <v>0.17299999999999999</v>
      </c>
      <c r="N397" s="8">
        <v>0.186</v>
      </c>
      <c r="O397" s="8">
        <v>0.23200000000000001</v>
      </c>
      <c r="P397" s="8">
        <v>0.20699999999999999</v>
      </c>
      <c r="Q397" s="8">
        <v>0.193</v>
      </c>
      <c r="S397" s="99">
        <v>98</v>
      </c>
      <c r="T397" s="102">
        <v>0.217</v>
      </c>
      <c r="U397" s="102">
        <v>0.22</v>
      </c>
      <c r="V397" s="102">
        <v>0.187</v>
      </c>
      <c r="W397" s="102">
        <v>0.20399999999999999</v>
      </c>
      <c r="X397" s="102">
        <v>0.20699999999999999</v>
      </c>
      <c r="Y397" s="102">
        <v>0.186</v>
      </c>
      <c r="Z397" s="102">
        <v>0.24099999999999999</v>
      </c>
      <c r="AA397" s="102">
        <v>0.184</v>
      </c>
      <c r="AB397" s="102">
        <v>0.17499999999999999</v>
      </c>
      <c r="AC397" s="102">
        <v>0.17399999999999999</v>
      </c>
      <c r="AD397" s="102">
        <v>0.20399999999999999</v>
      </c>
      <c r="AE397" s="102">
        <v>0.223</v>
      </c>
      <c r="AF397" s="102">
        <v>0.19700000000000001</v>
      </c>
      <c r="AG397" s="102">
        <v>0.23100000000000001</v>
      </c>
      <c r="AH397" s="102">
        <v>0.21199999999999999</v>
      </c>
      <c r="AI397" s="102">
        <v>0.21299999999999999</v>
      </c>
      <c r="AJ397" s="102">
        <v>0.20100000000000001</v>
      </c>
      <c r="AK397" s="102">
        <v>0.26800000000000002</v>
      </c>
      <c r="AL397" s="102">
        <v>0.20300000000000001</v>
      </c>
      <c r="AM397" s="102">
        <v>0.28699999999999998</v>
      </c>
      <c r="AN397" s="97">
        <v>0.20200000000000001</v>
      </c>
      <c r="AO397" s="97">
        <v>0.23</v>
      </c>
      <c r="AP397" s="97">
        <v>0.20599999999999999</v>
      </c>
      <c r="AQ397" s="97">
        <v>0.32600000000000001</v>
      </c>
    </row>
    <row r="398" spans="1:43" x14ac:dyDescent="0.25">
      <c r="A398" s="7">
        <v>98.25</v>
      </c>
      <c r="B398" s="14">
        <v>0.161</v>
      </c>
      <c r="C398" s="14">
        <v>0.17299999999999999</v>
      </c>
      <c r="D398" s="14">
        <v>0.16800000000000001</v>
      </c>
      <c r="E398" s="14">
        <v>0.16300000000000001</v>
      </c>
      <c r="F398" s="14">
        <v>0.20799999999999999</v>
      </c>
      <c r="G398" s="14">
        <v>0.192</v>
      </c>
      <c r="H398" s="14">
        <v>0.16400000000000001</v>
      </c>
      <c r="I398" s="14">
        <v>0.183</v>
      </c>
      <c r="J398" s="8">
        <v>0.17100000000000001</v>
      </c>
      <c r="K398" s="14">
        <v>0.157</v>
      </c>
      <c r="L398" s="14">
        <v>0.17699999999999999</v>
      </c>
      <c r="M398" s="14">
        <v>0.17299999999999999</v>
      </c>
      <c r="N398" s="8">
        <v>0.188</v>
      </c>
      <c r="O398" s="8">
        <v>0.23100000000000001</v>
      </c>
      <c r="P398" s="8">
        <v>0.20599999999999999</v>
      </c>
      <c r="Q398" s="8">
        <v>0.193</v>
      </c>
      <c r="S398" s="99">
        <v>98.25</v>
      </c>
      <c r="T398" s="102">
        <v>0.22</v>
      </c>
      <c r="U398" s="102">
        <v>0.221</v>
      </c>
      <c r="V398" s="102">
        <v>0.189</v>
      </c>
      <c r="W398" s="102">
        <v>0.20699999999999999</v>
      </c>
      <c r="X398" s="102">
        <v>0.21099999999999999</v>
      </c>
      <c r="Y398" s="102">
        <v>0.187</v>
      </c>
      <c r="Z398" s="102">
        <v>0.24099999999999999</v>
      </c>
      <c r="AA398" s="102">
        <v>0.185</v>
      </c>
      <c r="AB398" s="102">
        <v>0.17599999999999999</v>
      </c>
      <c r="AC398" s="102">
        <v>0.17799999999999999</v>
      </c>
      <c r="AD398" s="102">
        <v>0.20399999999999999</v>
      </c>
      <c r="AE398" s="102">
        <v>0.223</v>
      </c>
      <c r="AF398" s="102">
        <v>0.19800000000000001</v>
      </c>
      <c r="AG398" s="102">
        <v>0.23200000000000001</v>
      </c>
      <c r="AH398" s="102">
        <v>0.21299999999999999</v>
      </c>
      <c r="AI398" s="102">
        <v>0.215</v>
      </c>
      <c r="AJ398" s="102">
        <v>0.20300000000000001</v>
      </c>
      <c r="AK398" s="102">
        <v>0.26800000000000002</v>
      </c>
      <c r="AL398" s="102">
        <v>0.20599999999999999</v>
      </c>
      <c r="AM398" s="102">
        <v>0.28999999999999998</v>
      </c>
      <c r="AN398" s="97">
        <v>0.20300000000000001</v>
      </c>
      <c r="AO398" s="97">
        <v>0.23200000000000001</v>
      </c>
      <c r="AP398" s="97">
        <v>0.20699999999999999</v>
      </c>
      <c r="AQ398" s="97">
        <v>0.32800000000000001</v>
      </c>
    </row>
    <row r="399" spans="1:43" x14ac:dyDescent="0.25">
      <c r="A399" s="7">
        <v>98.5</v>
      </c>
      <c r="B399" s="14">
        <v>0.16200000000000001</v>
      </c>
      <c r="C399" s="14">
        <v>0.17299999999999999</v>
      </c>
      <c r="D399" s="14">
        <v>0.16900000000000001</v>
      </c>
      <c r="E399" s="14">
        <v>0.16500000000000001</v>
      </c>
      <c r="F399" s="14">
        <v>0.20799999999999999</v>
      </c>
      <c r="G399" s="14">
        <v>0.192</v>
      </c>
      <c r="H399" s="14">
        <v>0.16500000000000001</v>
      </c>
      <c r="I399" s="14">
        <v>0.184</v>
      </c>
      <c r="J399" s="8">
        <v>0.17199999999999999</v>
      </c>
      <c r="K399" s="14">
        <v>0.157</v>
      </c>
      <c r="L399" s="14">
        <v>0.17699999999999999</v>
      </c>
      <c r="M399" s="14">
        <v>0.17499999999999999</v>
      </c>
      <c r="N399" s="8">
        <v>0.19</v>
      </c>
      <c r="O399" s="8">
        <v>0.23300000000000001</v>
      </c>
      <c r="P399" s="8">
        <v>0.20799999999999999</v>
      </c>
      <c r="Q399" s="8">
        <v>0.19500000000000001</v>
      </c>
      <c r="S399" s="99">
        <v>98.5</v>
      </c>
      <c r="T399" s="102">
        <v>0.22</v>
      </c>
      <c r="U399" s="102">
        <v>0.222</v>
      </c>
      <c r="V399" s="102">
        <v>0.19</v>
      </c>
      <c r="W399" s="102">
        <v>0.20799999999999999</v>
      </c>
      <c r="X399" s="102">
        <v>0.21199999999999999</v>
      </c>
      <c r="Y399" s="102">
        <v>0.188</v>
      </c>
      <c r="Z399" s="102">
        <v>0.24</v>
      </c>
      <c r="AA399" s="102">
        <v>0.188</v>
      </c>
      <c r="AB399" s="102">
        <v>0.17699999999999999</v>
      </c>
      <c r="AC399" s="102">
        <v>0.17799999999999999</v>
      </c>
      <c r="AD399" s="102">
        <v>0.20499999999999999</v>
      </c>
      <c r="AE399" s="102">
        <v>0.22500000000000001</v>
      </c>
      <c r="AF399" s="102">
        <v>0.2</v>
      </c>
      <c r="AG399" s="102">
        <v>0.23300000000000001</v>
      </c>
      <c r="AH399" s="102">
        <v>0.21299999999999999</v>
      </c>
      <c r="AI399" s="102">
        <v>0.215</v>
      </c>
      <c r="AJ399" s="102">
        <v>0.20300000000000001</v>
      </c>
      <c r="AK399" s="102">
        <v>0.26700000000000002</v>
      </c>
      <c r="AL399" s="102">
        <v>0.20699999999999999</v>
      </c>
      <c r="AM399" s="102">
        <v>0.29099999999999998</v>
      </c>
      <c r="AN399" s="97">
        <v>0.20399999999999999</v>
      </c>
      <c r="AO399" s="97">
        <v>0.23200000000000001</v>
      </c>
      <c r="AP399" s="97">
        <v>0.20899999999999999</v>
      </c>
      <c r="AQ399" s="97">
        <v>0.32900000000000001</v>
      </c>
    </row>
    <row r="400" spans="1:43" x14ac:dyDescent="0.25">
      <c r="A400" s="7">
        <v>98.75</v>
      </c>
      <c r="B400" s="14">
        <v>0.161</v>
      </c>
      <c r="C400" s="14">
        <v>0.17299999999999999</v>
      </c>
      <c r="D400" s="14">
        <v>0.16900000000000001</v>
      </c>
      <c r="E400" s="14">
        <v>0.16300000000000001</v>
      </c>
      <c r="F400" s="14">
        <v>0.20799999999999999</v>
      </c>
      <c r="G400" s="14">
        <v>0.192</v>
      </c>
      <c r="H400" s="14">
        <v>0.16700000000000001</v>
      </c>
      <c r="I400" s="14">
        <v>0.183</v>
      </c>
      <c r="J400" s="8">
        <v>0.17199999999999999</v>
      </c>
      <c r="K400" s="14">
        <v>0.157</v>
      </c>
      <c r="L400" s="14">
        <v>0.17699999999999999</v>
      </c>
      <c r="M400" s="14">
        <v>0.17299999999999999</v>
      </c>
      <c r="N400" s="8">
        <v>0.187</v>
      </c>
      <c r="O400" s="8">
        <v>0.23200000000000001</v>
      </c>
      <c r="P400" s="8">
        <v>0.20899999999999999</v>
      </c>
      <c r="Q400" s="8">
        <v>0.193</v>
      </c>
      <c r="S400" s="99">
        <v>98.75</v>
      </c>
      <c r="T400" s="102">
        <v>0.221</v>
      </c>
      <c r="U400" s="102">
        <v>0.224</v>
      </c>
      <c r="V400" s="102">
        <v>0.19</v>
      </c>
      <c r="W400" s="102">
        <v>0.20799999999999999</v>
      </c>
      <c r="X400" s="102">
        <v>0.21099999999999999</v>
      </c>
      <c r="Y400" s="102">
        <v>0.188</v>
      </c>
      <c r="Z400" s="102">
        <v>0.24299999999999999</v>
      </c>
      <c r="AA400" s="102">
        <v>0.186</v>
      </c>
      <c r="AB400" s="102">
        <v>0.17899999999999999</v>
      </c>
      <c r="AC400" s="102">
        <v>0.17699999999999999</v>
      </c>
      <c r="AD400" s="102">
        <v>0.20399999999999999</v>
      </c>
      <c r="AE400" s="102">
        <v>0.22500000000000001</v>
      </c>
      <c r="AF400" s="102">
        <v>0.2</v>
      </c>
      <c r="AG400" s="102">
        <v>0.23400000000000001</v>
      </c>
      <c r="AH400" s="102">
        <v>0.214</v>
      </c>
      <c r="AI400" s="102">
        <v>0.216</v>
      </c>
      <c r="AJ400" s="102">
        <v>0.20300000000000001</v>
      </c>
      <c r="AK400" s="102">
        <v>0.26900000000000002</v>
      </c>
      <c r="AL400" s="102">
        <v>0.20899999999999999</v>
      </c>
      <c r="AM400" s="102">
        <v>0.29299999999999998</v>
      </c>
      <c r="AN400" s="97">
        <v>0.20599999999999999</v>
      </c>
      <c r="AO400" s="97">
        <v>0.23300000000000001</v>
      </c>
      <c r="AP400" s="97">
        <v>0.20799999999999999</v>
      </c>
      <c r="AQ400" s="97">
        <v>0.33100000000000002</v>
      </c>
    </row>
    <row r="401" spans="1:43" x14ac:dyDescent="0.25">
      <c r="A401" s="7">
        <v>99</v>
      </c>
      <c r="B401" s="14">
        <v>0.16300000000000001</v>
      </c>
      <c r="C401" s="14">
        <v>0.17599999999999999</v>
      </c>
      <c r="D401" s="14">
        <v>0.16900000000000001</v>
      </c>
      <c r="E401" s="14">
        <v>0.16500000000000001</v>
      </c>
      <c r="F401" s="14">
        <v>0.20899999999999999</v>
      </c>
      <c r="G401" s="14">
        <v>0.191</v>
      </c>
      <c r="H401" s="14">
        <v>0.16700000000000001</v>
      </c>
      <c r="I401" s="14">
        <v>0.183</v>
      </c>
      <c r="J401" s="8">
        <v>0.17199999999999999</v>
      </c>
      <c r="K401" s="14">
        <v>0.157</v>
      </c>
      <c r="L401" s="14">
        <v>0.17799999999999999</v>
      </c>
      <c r="M401" s="14">
        <v>0.17499999999999999</v>
      </c>
      <c r="N401" s="8">
        <v>0.192</v>
      </c>
      <c r="O401" s="8">
        <v>0.23400000000000001</v>
      </c>
      <c r="P401" s="8">
        <v>0.21</v>
      </c>
      <c r="Q401" s="8">
        <v>0.19600000000000001</v>
      </c>
      <c r="S401" s="99">
        <v>99</v>
      </c>
      <c r="T401" s="102">
        <v>0.223</v>
      </c>
      <c r="U401" s="102">
        <v>0.224</v>
      </c>
      <c r="V401" s="102">
        <v>0.189</v>
      </c>
      <c r="W401" s="102">
        <v>0.20799999999999999</v>
      </c>
      <c r="X401" s="102">
        <v>0.214</v>
      </c>
      <c r="Y401" s="102">
        <v>0.189</v>
      </c>
      <c r="Z401" s="102">
        <v>0.24399999999999999</v>
      </c>
      <c r="AA401" s="102">
        <v>0.187</v>
      </c>
      <c r="AB401" s="102">
        <v>0.17499999999999999</v>
      </c>
      <c r="AC401" s="102">
        <v>0.17599999999999999</v>
      </c>
      <c r="AD401" s="102">
        <v>0.20599999999999999</v>
      </c>
      <c r="AE401" s="102">
        <v>0.22600000000000001</v>
      </c>
      <c r="AF401" s="102">
        <v>0.20200000000000001</v>
      </c>
      <c r="AG401" s="102">
        <v>0.23300000000000001</v>
      </c>
      <c r="AH401" s="102">
        <v>0.214</v>
      </c>
      <c r="AI401" s="102">
        <v>0.216</v>
      </c>
      <c r="AJ401" s="102">
        <v>0.20499999999999999</v>
      </c>
      <c r="AK401" s="102">
        <v>0.27100000000000002</v>
      </c>
      <c r="AL401" s="102">
        <v>0.21099999999999999</v>
      </c>
      <c r="AM401" s="102">
        <v>0.29599999999999999</v>
      </c>
      <c r="AN401" s="97">
        <v>0.20599999999999999</v>
      </c>
      <c r="AO401" s="97">
        <v>0.23300000000000001</v>
      </c>
      <c r="AP401" s="97">
        <v>0.21</v>
      </c>
      <c r="AQ401" s="97">
        <v>0.33300000000000002</v>
      </c>
    </row>
    <row r="402" spans="1:43" x14ac:dyDescent="0.25">
      <c r="A402" s="7">
        <v>99.25</v>
      </c>
      <c r="B402" s="14">
        <v>0.16200000000000001</v>
      </c>
      <c r="C402" s="14">
        <v>0.17100000000000001</v>
      </c>
      <c r="D402" s="14">
        <v>0.16900000000000001</v>
      </c>
      <c r="E402" s="14">
        <v>0.16400000000000001</v>
      </c>
      <c r="F402" s="14">
        <v>0.20599999999999999</v>
      </c>
      <c r="G402" s="14">
        <v>0.193</v>
      </c>
      <c r="H402" s="14">
        <v>0.16600000000000001</v>
      </c>
      <c r="I402" s="14">
        <v>0.183</v>
      </c>
      <c r="J402" s="8">
        <v>0.17399999999999999</v>
      </c>
      <c r="K402" s="14">
        <v>0.159</v>
      </c>
      <c r="L402" s="14">
        <v>0.17899999999999999</v>
      </c>
      <c r="M402" s="14">
        <v>0.17499999999999999</v>
      </c>
      <c r="N402" s="8">
        <v>0.192</v>
      </c>
      <c r="O402" s="8">
        <v>0.23300000000000001</v>
      </c>
      <c r="P402" s="8">
        <v>0.20799999999999999</v>
      </c>
      <c r="Q402" s="8">
        <v>0.19500000000000001</v>
      </c>
      <c r="S402" s="99">
        <v>99.25</v>
      </c>
      <c r="T402" s="102">
        <v>0.223</v>
      </c>
      <c r="U402" s="102">
        <v>0.224</v>
      </c>
      <c r="V402" s="102">
        <v>0.192</v>
      </c>
      <c r="W402" s="102">
        <v>0.20899999999999999</v>
      </c>
      <c r="X402" s="102">
        <v>0.21299999999999999</v>
      </c>
      <c r="Y402" s="102">
        <v>0.19</v>
      </c>
      <c r="Z402" s="102">
        <v>0.24399999999999999</v>
      </c>
      <c r="AA402" s="102">
        <v>0.186</v>
      </c>
      <c r="AB402" s="102">
        <v>0.17899999999999999</v>
      </c>
      <c r="AC402" s="102">
        <v>0.17899999999999999</v>
      </c>
      <c r="AD402" s="102">
        <v>0.20799999999999999</v>
      </c>
      <c r="AE402" s="102">
        <v>0.22600000000000001</v>
      </c>
      <c r="AF402" s="102">
        <v>0.20300000000000001</v>
      </c>
      <c r="AG402" s="102">
        <v>0.23599999999999999</v>
      </c>
      <c r="AH402" s="102">
        <v>0.214</v>
      </c>
      <c r="AI402" s="102">
        <v>0.217</v>
      </c>
      <c r="AJ402" s="102">
        <v>0.20399999999999999</v>
      </c>
      <c r="AK402" s="102">
        <v>0.27</v>
      </c>
      <c r="AL402" s="102">
        <v>0.21</v>
      </c>
      <c r="AM402" s="102">
        <v>0.29299999999999998</v>
      </c>
      <c r="AN402" s="97">
        <v>0.20599999999999999</v>
      </c>
      <c r="AO402" s="97">
        <v>0.23499999999999999</v>
      </c>
      <c r="AP402" s="97">
        <v>0.21</v>
      </c>
      <c r="AQ402" s="97">
        <v>0.33300000000000002</v>
      </c>
    </row>
    <row r="403" spans="1:43" x14ac:dyDescent="0.25">
      <c r="A403" s="7">
        <v>99.5</v>
      </c>
      <c r="B403" s="14">
        <v>0.16400000000000001</v>
      </c>
      <c r="C403" s="14">
        <v>0.17499999999999999</v>
      </c>
      <c r="D403" s="14">
        <v>0.16900000000000001</v>
      </c>
      <c r="E403" s="14">
        <v>0.16600000000000001</v>
      </c>
      <c r="F403" s="14">
        <v>0.21099999999999999</v>
      </c>
      <c r="G403" s="14">
        <v>0.19400000000000001</v>
      </c>
      <c r="H403" s="14">
        <v>0.16800000000000001</v>
      </c>
      <c r="I403" s="14">
        <v>0.188</v>
      </c>
      <c r="J403" s="8">
        <v>0.17299999999999999</v>
      </c>
      <c r="K403" s="14">
        <v>0.159</v>
      </c>
      <c r="L403" s="14">
        <v>0.18</v>
      </c>
      <c r="M403" s="14">
        <v>0.17799999999999999</v>
      </c>
      <c r="N403" s="8">
        <v>0.19</v>
      </c>
      <c r="O403" s="8">
        <v>0.23599999999999999</v>
      </c>
      <c r="P403" s="8">
        <v>0.21</v>
      </c>
      <c r="Q403" s="8">
        <v>0.19700000000000001</v>
      </c>
      <c r="S403" s="99">
        <v>99.5</v>
      </c>
      <c r="T403" s="102">
        <v>0.222</v>
      </c>
      <c r="U403" s="102">
        <v>0.22600000000000001</v>
      </c>
      <c r="V403" s="102">
        <v>0.192</v>
      </c>
      <c r="W403" s="102">
        <v>0.21099999999999999</v>
      </c>
      <c r="X403" s="102">
        <v>0.21299999999999999</v>
      </c>
      <c r="Y403" s="102">
        <v>0.19</v>
      </c>
      <c r="Z403" s="102">
        <v>0.24299999999999999</v>
      </c>
      <c r="AA403" s="102">
        <v>0.187</v>
      </c>
      <c r="AB403" s="102">
        <v>0.18</v>
      </c>
      <c r="AC403" s="102">
        <v>0.17899999999999999</v>
      </c>
      <c r="AD403" s="102">
        <v>0.20599999999999999</v>
      </c>
      <c r="AE403" s="102">
        <v>0.22700000000000001</v>
      </c>
      <c r="AF403" s="102">
        <v>0.20200000000000001</v>
      </c>
      <c r="AG403" s="102">
        <v>0.23599999999999999</v>
      </c>
      <c r="AH403" s="102">
        <v>0.215</v>
      </c>
      <c r="AI403" s="102">
        <v>0.215</v>
      </c>
      <c r="AJ403" s="102">
        <v>0.20399999999999999</v>
      </c>
      <c r="AK403" s="102">
        <v>0.27100000000000002</v>
      </c>
      <c r="AL403" s="102">
        <v>0.21099999999999999</v>
      </c>
      <c r="AM403" s="102">
        <v>0.29499999999999998</v>
      </c>
      <c r="AN403" s="97">
        <v>0.20799999999999999</v>
      </c>
      <c r="AO403" s="97">
        <v>0.23599999999999999</v>
      </c>
      <c r="AP403" s="97">
        <v>0.21</v>
      </c>
      <c r="AQ403" s="97">
        <v>0.33300000000000002</v>
      </c>
    </row>
    <row r="404" spans="1:43" x14ac:dyDescent="0.25">
      <c r="A404" s="7">
        <v>99.75</v>
      </c>
      <c r="B404" s="14">
        <v>0.16300000000000001</v>
      </c>
      <c r="C404" s="14">
        <v>0.17499999999999999</v>
      </c>
      <c r="D404" s="14">
        <v>0.16900000000000001</v>
      </c>
      <c r="E404" s="14">
        <v>0.16500000000000001</v>
      </c>
      <c r="F404" s="14">
        <v>0.21</v>
      </c>
      <c r="G404" s="14">
        <v>0.19400000000000001</v>
      </c>
      <c r="H404" s="14">
        <v>0.16800000000000001</v>
      </c>
      <c r="I404" s="14">
        <v>0.187</v>
      </c>
      <c r="J404" s="8">
        <v>0.17399999999999999</v>
      </c>
      <c r="K404" s="14">
        <v>0.159</v>
      </c>
      <c r="L404" s="14">
        <v>0.18099999999999999</v>
      </c>
      <c r="M404" s="14">
        <v>0.17599999999999999</v>
      </c>
      <c r="N404" s="8">
        <v>0.193</v>
      </c>
      <c r="O404" s="8">
        <v>0.23699999999999999</v>
      </c>
      <c r="P404" s="8">
        <v>0.21199999999999999</v>
      </c>
      <c r="Q404" s="8">
        <v>0.19700000000000001</v>
      </c>
      <c r="S404" s="99">
        <v>99.75</v>
      </c>
      <c r="T404" s="102">
        <v>0.22500000000000001</v>
      </c>
      <c r="U404" s="102">
        <v>0.22800000000000001</v>
      </c>
      <c r="V404" s="102">
        <v>0.19400000000000001</v>
      </c>
      <c r="W404" s="102">
        <v>0.21199999999999999</v>
      </c>
      <c r="X404" s="102">
        <v>0.216</v>
      </c>
      <c r="Y404" s="102">
        <v>0.193</v>
      </c>
      <c r="Z404" s="102">
        <v>0.245</v>
      </c>
      <c r="AA404" s="102">
        <v>0.189</v>
      </c>
      <c r="AB404" s="102">
        <v>0.182</v>
      </c>
      <c r="AC404" s="102">
        <v>0.18099999999999999</v>
      </c>
      <c r="AD404" s="102">
        <v>0.20799999999999999</v>
      </c>
      <c r="AE404" s="102">
        <v>0.23</v>
      </c>
      <c r="AF404" s="102">
        <v>0.20300000000000001</v>
      </c>
      <c r="AG404" s="102">
        <v>0.23699999999999999</v>
      </c>
      <c r="AH404" s="102">
        <v>0.216</v>
      </c>
      <c r="AI404" s="102">
        <v>0.22</v>
      </c>
      <c r="AJ404" s="102">
        <v>0.20599999999999999</v>
      </c>
      <c r="AK404" s="102">
        <v>0.27400000000000002</v>
      </c>
      <c r="AL404" s="102">
        <v>0.21299999999999999</v>
      </c>
      <c r="AM404" s="102">
        <v>0.29799999999999999</v>
      </c>
      <c r="AN404" s="97">
        <v>0.20799999999999999</v>
      </c>
      <c r="AO404" s="97">
        <v>0.23699999999999999</v>
      </c>
      <c r="AP404" s="97">
        <v>0.21199999999999999</v>
      </c>
      <c r="AQ404" s="97">
        <v>0.33500000000000002</v>
      </c>
    </row>
    <row r="405" spans="1:43" x14ac:dyDescent="0.25">
      <c r="A405" s="7">
        <v>100</v>
      </c>
      <c r="B405" s="14">
        <v>0.16500000000000001</v>
      </c>
      <c r="C405" s="14">
        <v>0.17599999999999999</v>
      </c>
      <c r="D405" s="14">
        <v>0.17199999999999999</v>
      </c>
      <c r="E405" s="14">
        <v>0.16500000000000001</v>
      </c>
      <c r="F405" s="14">
        <v>0.21099999999999999</v>
      </c>
      <c r="G405" s="14">
        <v>0.193</v>
      </c>
      <c r="H405" s="14">
        <v>0.16800000000000001</v>
      </c>
      <c r="I405" s="14">
        <v>0.187</v>
      </c>
      <c r="J405" s="8">
        <v>0.17499999999999999</v>
      </c>
      <c r="K405" s="14">
        <v>0.159</v>
      </c>
      <c r="L405" s="14">
        <v>0.18099999999999999</v>
      </c>
      <c r="M405" s="14">
        <v>0.17699999999999999</v>
      </c>
      <c r="N405" s="8">
        <v>0.193</v>
      </c>
      <c r="O405" s="8">
        <v>0.24199999999999999</v>
      </c>
      <c r="P405" s="8">
        <v>0.21299999999999999</v>
      </c>
      <c r="Q405" s="8">
        <v>0.19800000000000001</v>
      </c>
      <c r="S405" s="99">
        <v>100</v>
      </c>
      <c r="T405" s="102">
        <v>0.224</v>
      </c>
      <c r="U405" s="102">
        <v>0.22800000000000001</v>
      </c>
      <c r="V405" s="102">
        <v>0.19400000000000001</v>
      </c>
      <c r="W405" s="102">
        <v>0.21199999999999999</v>
      </c>
      <c r="X405" s="102">
        <v>0.216</v>
      </c>
      <c r="Y405" s="102">
        <v>0.192</v>
      </c>
      <c r="Z405" s="102">
        <v>0.245</v>
      </c>
      <c r="AA405" s="102">
        <v>0.189</v>
      </c>
      <c r="AB405" s="102">
        <v>0.18099999999999999</v>
      </c>
      <c r="AC405" s="102">
        <v>0.18099999999999999</v>
      </c>
      <c r="AD405" s="102">
        <v>0.21</v>
      </c>
      <c r="AE405" s="102">
        <v>0.23100000000000001</v>
      </c>
      <c r="AF405" s="102">
        <v>0.20399999999999999</v>
      </c>
      <c r="AG405" s="102">
        <v>0.23699999999999999</v>
      </c>
      <c r="AH405" s="102">
        <v>0.217</v>
      </c>
      <c r="AI405" s="102">
        <v>0.22</v>
      </c>
      <c r="AJ405" s="102">
        <v>0.20899999999999999</v>
      </c>
      <c r="AK405" s="102">
        <v>0.27800000000000002</v>
      </c>
      <c r="AL405" s="102">
        <v>0.214</v>
      </c>
      <c r="AM405" s="102">
        <v>0.29599999999999999</v>
      </c>
      <c r="AN405" s="97">
        <v>0.20899999999999999</v>
      </c>
      <c r="AO405" s="97">
        <v>0.23799999999999999</v>
      </c>
      <c r="AP405" s="97">
        <v>0.215</v>
      </c>
      <c r="AQ405" s="97">
        <v>0.33600000000000002</v>
      </c>
    </row>
    <row r="406" spans="1:43" x14ac:dyDescent="0.25">
      <c r="A406" s="7">
        <v>100.25</v>
      </c>
      <c r="B406" s="14">
        <v>0.16500000000000001</v>
      </c>
      <c r="C406" s="14">
        <v>0.17299999999999999</v>
      </c>
      <c r="D406" s="14">
        <v>0.16700000000000001</v>
      </c>
      <c r="E406" s="14">
        <v>0.16500000000000001</v>
      </c>
      <c r="F406" s="14">
        <v>0.20799999999999999</v>
      </c>
      <c r="G406" s="14">
        <v>0.19500000000000001</v>
      </c>
      <c r="H406" s="14">
        <v>0.16700000000000001</v>
      </c>
      <c r="I406" s="14">
        <v>0.187</v>
      </c>
      <c r="J406" s="8">
        <v>0.17599999999999999</v>
      </c>
      <c r="K406" s="14">
        <v>0.16</v>
      </c>
      <c r="L406" s="14">
        <v>0.182</v>
      </c>
      <c r="M406" s="14">
        <v>0.17699999999999999</v>
      </c>
      <c r="N406" s="8">
        <v>0.192</v>
      </c>
      <c r="O406" s="8">
        <v>0.24</v>
      </c>
      <c r="P406" s="8">
        <v>0.21299999999999999</v>
      </c>
      <c r="Q406" s="8">
        <v>0.19900000000000001</v>
      </c>
      <c r="S406" s="99">
        <v>100.25</v>
      </c>
      <c r="T406" s="102">
        <v>0.22600000000000001</v>
      </c>
      <c r="U406" s="102">
        <v>0.22700000000000001</v>
      </c>
      <c r="V406" s="102">
        <v>0.192</v>
      </c>
      <c r="W406" s="102">
        <v>0.21199999999999999</v>
      </c>
      <c r="X406" s="102">
        <v>0.218</v>
      </c>
      <c r="Y406" s="102">
        <v>0.193</v>
      </c>
      <c r="Z406" s="102">
        <v>0.246</v>
      </c>
      <c r="AA406" s="102">
        <v>0.189</v>
      </c>
      <c r="AB406" s="102">
        <v>0.18</v>
      </c>
      <c r="AC406" s="102">
        <v>0.17899999999999999</v>
      </c>
      <c r="AD406" s="102">
        <v>0.21</v>
      </c>
      <c r="AE406" s="102">
        <v>0.22900000000000001</v>
      </c>
      <c r="AF406" s="102">
        <v>0.20399999999999999</v>
      </c>
      <c r="AG406" s="102">
        <v>0.23799999999999999</v>
      </c>
      <c r="AH406" s="102">
        <v>0.217</v>
      </c>
      <c r="AI406" s="102">
        <v>0.22</v>
      </c>
      <c r="AJ406" s="102">
        <v>0.20799999999999999</v>
      </c>
      <c r="AK406" s="102">
        <v>0.27600000000000002</v>
      </c>
      <c r="AL406" s="102">
        <v>0.214</v>
      </c>
      <c r="AM406" s="102">
        <v>0.29899999999999999</v>
      </c>
      <c r="AN406" s="97">
        <v>0.20899999999999999</v>
      </c>
      <c r="AO406" s="97">
        <v>0.23599999999999999</v>
      </c>
      <c r="AP406" s="97">
        <v>0.215</v>
      </c>
      <c r="AQ406" s="97">
        <v>0.33900000000000002</v>
      </c>
    </row>
    <row r="407" spans="1:43" x14ac:dyDescent="0.25">
      <c r="A407" s="7">
        <v>100.5</v>
      </c>
      <c r="B407" s="14">
        <v>0.16600000000000001</v>
      </c>
      <c r="C407" s="14">
        <v>0.17599999999999999</v>
      </c>
      <c r="D407" s="14">
        <v>0.17100000000000001</v>
      </c>
      <c r="E407" s="14">
        <v>0.16600000000000001</v>
      </c>
      <c r="F407" s="14">
        <v>0.21099999999999999</v>
      </c>
      <c r="G407" s="14">
        <v>0.19500000000000001</v>
      </c>
      <c r="H407" s="14">
        <v>0.16900000000000001</v>
      </c>
      <c r="I407" s="14">
        <v>0.188</v>
      </c>
      <c r="J407" s="8">
        <v>0.17499999999999999</v>
      </c>
      <c r="K407" s="14">
        <v>0.16</v>
      </c>
      <c r="L407" s="14">
        <v>0.18</v>
      </c>
      <c r="M407" s="14">
        <v>0.17899999999999999</v>
      </c>
      <c r="N407" s="8">
        <v>0.19400000000000001</v>
      </c>
      <c r="O407" s="8">
        <v>0.24299999999999999</v>
      </c>
      <c r="P407" s="8">
        <v>0.214</v>
      </c>
      <c r="Q407" s="8">
        <v>0.20100000000000001</v>
      </c>
      <c r="S407" s="99">
        <v>100.5</v>
      </c>
      <c r="T407" s="102">
        <v>0.224</v>
      </c>
      <c r="U407" s="102">
        <v>0.22800000000000001</v>
      </c>
      <c r="V407" s="102">
        <v>0.19400000000000001</v>
      </c>
      <c r="W407" s="102">
        <v>0.21099999999999999</v>
      </c>
      <c r="X407" s="102">
        <v>0.216</v>
      </c>
      <c r="Y407" s="102">
        <v>0.192</v>
      </c>
      <c r="Z407" s="102">
        <v>0.24399999999999999</v>
      </c>
      <c r="AA407" s="102">
        <v>0.19</v>
      </c>
      <c r="AB407" s="102">
        <v>0.18099999999999999</v>
      </c>
      <c r="AC407" s="102">
        <v>0.18099999999999999</v>
      </c>
      <c r="AD407" s="102">
        <v>0.21099999999999999</v>
      </c>
      <c r="AE407" s="102">
        <v>0.23100000000000001</v>
      </c>
      <c r="AF407" s="102">
        <v>0.20499999999999999</v>
      </c>
      <c r="AG407" s="102">
        <v>0.23899999999999999</v>
      </c>
      <c r="AH407" s="102">
        <v>0.218</v>
      </c>
      <c r="AI407" s="102">
        <v>0.22</v>
      </c>
      <c r="AJ407" s="102">
        <v>0.21</v>
      </c>
      <c r="AK407" s="102">
        <v>0.27400000000000002</v>
      </c>
      <c r="AL407" s="102">
        <v>0.21299999999999999</v>
      </c>
      <c r="AM407" s="102">
        <v>0.29799999999999999</v>
      </c>
      <c r="AN407" s="97">
        <v>0.20699999999999999</v>
      </c>
      <c r="AO407" s="97">
        <v>0.23699999999999999</v>
      </c>
      <c r="AP407" s="97">
        <v>0.21299999999999999</v>
      </c>
      <c r="AQ407" s="97">
        <v>0.33700000000000002</v>
      </c>
    </row>
    <row r="408" spans="1:43" x14ac:dyDescent="0.25">
      <c r="A408" s="7">
        <v>100.75</v>
      </c>
      <c r="B408" s="14">
        <v>0.16500000000000001</v>
      </c>
      <c r="C408" s="14">
        <v>0.17599999999999999</v>
      </c>
      <c r="D408" s="14">
        <v>0.17199999999999999</v>
      </c>
      <c r="E408" s="14">
        <v>0.16800000000000001</v>
      </c>
      <c r="F408" s="14">
        <v>0.21299999999999999</v>
      </c>
      <c r="G408" s="14">
        <v>0.19600000000000001</v>
      </c>
      <c r="H408" s="14">
        <v>0.16900000000000001</v>
      </c>
      <c r="I408" s="14">
        <v>0.188</v>
      </c>
      <c r="J408" s="8">
        <v>0.17499999999999999</v>
      </c>
      <c r="K408" s="14">
        <v>0.161</v>
      </c>
      <c r="L408" s="14">
        <v>0.182</v>
      </c>
      <c r="M408" s="14">
        <v>0.18</v>
      </c>
      <c r="N408" s="8">
        <v>0.19500000000000001</v>
      </c>
      <c r="O408" s="8">
        <v>0.24199999999999999</v>
      </c>
      <c r="P408" s="8">
        <v>0.21299999999999999</v>
      </c>
      <c r="Q408" s="8">
        <v>0.19900000000000001</v>
      </c>
      <c r="S408" s="99">
        <v>100.75</v>
      </c>
      <c r="T408" s="102">
        <v>0.224</v>
      </c>
      <c r="U408" s="102">
        <v>0.22700000000000001</v>
      </c>
      <c r="V408" s="102">
        <v>0.19600000000000001</v>
      </c>
      <c r="W408" s="102">
        <v>0.214</v>
      </c>
      <c r="X408" s="102">
        <v>0.215</v>
      </c>
      <c r="Y408" s="102">
        <v>0.193</v>
      </c>
      <c r="Z408" s="102">
        <v>0.24299999999999999</v>
      </c>
      <c r="AA408" s="102">
        <v>0.189</v>
      </c>
      <c r="AB408" s="102">
        <v>0.18099999999999999</v>
      </c>
      <c r="AC408" s="102">
        <v>0.18099999999999999</v>
      </c>
      <c r="AD408" s="102">
        <v>0.21099999999999999</v>
      </c>
      <c r="AE408" s="102">
        <v>0.23</v>
      </c>
      <c r="AF408" s="102">
        <v>0.20499999999999999</v>
      </c>
      <c r="AG408" s="102">
        <v>0.24</v>
      </c>
      <c r="AH408" s="102">
        <v>0.219</v>
      </c>
      <c r="AI408" s="102">
        <v>0.221</v>
      </c>
      <c r="AJ408" s="102">
        <v>0.21</v>
      </c>
      <c r="AK408" s="102">
        <v>0.27700000000000002</v>
      </c>
      <c r="AL408" s="102">
        <v>0.21199999999999999</v>
      </c>
      <c r="AM408" s="102">
        <v>0.29799999999999999</v>
      </c>
      <c r="AN408" s="97">
        <v>0.21</v>
      </c>
      <c r="AO408" s="97">
        <v>0.24</v>
      </c>
      <c r="AP408" s="97">
        <v>0.215</v>
      </c>
      <c r="AQ408" s="97">
        <v>0.33900000000000002</v>
      </c>
    </row>
    <row r="409" spans="1:43" x14ac:dyDescent="0.25">
      <c r="A409" s="7">
        <v>101</v>
      </c>
      <c r="B409" s="14">
        <v>0.16500000000000001</v>
      </c>
      <c r="C409" s="14">
        <v>0.17499999999999999</v>
      </c>
      <c r="D409" s="14">
        <v>0.17100000000000001</v>
      </c>
      <c r="E409" s="14">
        <v>0.16600000000000001</v>
      </c>
      <c r="F409" s="14">
        <v>0.21199999999999999</v>
      </c>
      <c r="G409" s="14">
        <v>0.19700000000000001</v>
      </c>
      <c r="H409" s="14">
        <v>0.16900000000000001</v>
      </c>
      <c r="I409" s="14">
        <v>0.188</v>
      </c>
      <c r="J409" s="8">
        <v>0.17499999999999999</v>
      </c>
      <c r="K409" s="14">
        <v>0.161</v>
      </c>
      <c r="L409" s="14">
        <v>0.185</v>
      </c>
      <c r="M409" s="14">
        <v>0.17899999999999999</v>
      </c>
      <c r="N409" s="8">
        <v>0.19500000000000001</v>
      </c>
      <c r="O409" s="8">
        <v>0.24299999999999999</v>
      </c>
      <c r="P409" s="8">
        <v>0.215</v>
      </c>
      <c r="Q409" s="8">
        <v>0.20100000000000001</v>
      </c>
      <c r="S409" s="99">
        <v>101</v>
      </c>
      <c r="T409" s="102">
        <v>0.224</v>
      </c>
      <c r="U409" s="102">
        <v>0.22800000000000001</v>
      </c>
      <c r="V409" s="102">
        <v>0.19500000000000001</v>
      </c>
      <c r="W409" s="102">
        <v>0.21299999999999999</v>
      </c>
      <c r="X409" s="102">
        <v>0.216</v>
      </c>
      <c r="Y409" s="102">
        <v>0.192</v>
      </c>
      <c r="Z409" s="102">
        <v>0.246</v>
      </c>
      <c r="AA409" s="102">
        <v>0.19</v>
      </c>
      <c r="AB409" s="102">
        <v>0.182</v>
      </c>
      <c r="AC409" s="102">
        <v>0.18</v>
      </c>
      <c r="AD409" s="102">
        <v>0.21</v>
      </c>
      <c r="AE409" s="102">
        <v>0.23100000000000001</v>
      </c>
      <c r="AF409" s="102">
        <v>0.20499999999999999</v>
      </c>
      <c r="AG409" s="102">
        <v>0.23899999999999999</v>
      </c>
      <c r="AH409" s="102">
        <v>0.219</v>
      </c>
      <c r="AI409" s="102">
        <v>0.221</v>
      </c>
      <c r="AJ409" s="102">
        <v>0.21</v>
      </c>
      <c r="AK409" s="102">
        <v>0.27600000000000002</v>
      </c>
      <c r="AL409" s="102">
        <v>0.21</v>
      </c>
      <c r="AM409" s="102">
        <v>0.29699999999999999</v>
      </c>
      <c r="AN409" s="97">
        <v>0.21099999999999999</v>
      </c>
      <c r="AO409" s="97">
        <v>0.23899999999999999</v>
      </c>
      <c r="AP409" s="97">
        <v>0.214</v>
      </c>
      <c r="AQ409" s="97">
        <v>0.33900000000000002</v>
      </c>
    </row>
    <row r="410" spans="1:43" x14ac:dyDescent="0.25">
      <c r="A410" s="7">
        <v>101.25</v>
      </c>
      <c r="B410" s="14">
        <v>0.16600000000000001</v>
      </c>
      <c r="C410" s="14">
        <v>0.17499999999999999</v>
      </c>
      <c r="D410" s="14">
        <v>0.16900000000000001</v>
      </c>
      <c r="E410" s="14">
        <v>0.16800000000000001</v>
      </c>
      <c r="F410" s="14">
        <v>0.21199999999999999</v>
      </c>
      <c r="G410" s="14">
        <v>0.19700000000000001</v>
      </c>
      <c r="H410" s="14">
        <v>0.16900000000000001</v>
      </c>
      <c r="I410" s="14">
        <v>0.189</v>
      </c>
      <c r="J410" s="8">
        <v>0.17799999999999999</v>
      </c>
      <c r="K410" s="14">
        <v>0.16400000000000001</v>
      </c>
      <c r="L410" s="14">
        <v>0.182</v>
      </c>
      <c r="M410" s="14">
        <v>0.17899999999999999</v>
      </c>
      <c r="N410" s="8">
        <v>0.19400000000000001</v>
      </c>
      <c r="O410" s="8">
        <v>0.24299999999999999</v>
      </c>
      <c r="P410" s="8">
        <v>0.215</v>
      </c>
      <c r="Q410" s="8">
        <v>0.20100000000000001</v>
      </c>
      <c r="S410" s="99">
        <v>101.25</v>
      </c>
      <c r="T410" s="102">
        <v>0.22500000000000001</v>
      </c>
      <c r="U410" s="102">
        <v>0.22700000000000001</v>
      </c>
      <c r="V410" s="102">
        <v>0.193</v>
      </c>
      <c r="W410" s="102">
        <v>0.214</v>
      </c>
      <c r="X410" s="102">
        <v>0.215</v>
      </c>
      <c r="Y410" s="102">
        <v>0.192</v>
      </c>
      <c r="Z410" s="102">
        <v>0.248</v>
      </c>
      <c r="AA410" s="102">
        <v>0.189</v>
      </c>
      <c r="AB410" s="102">
        <v>0.18</v>
      </c>
      <c r="AC410" s="102">
        <v>0.182</v>
      </c>
      <c r="AD410" s="102">
        <v>0.21</v>
      </c>
      <c r="AE410" s="102">
        <v>0.23</v>
      </c>
      <c r="AF410" s="102">
        <v>0.20399999999999999</v>
      </c>
      <c r="AG410" s="102">
        <v>0.23799999999999999</v>
      </c>
      <c r="AH410" s="102">
        <v>0.22</v>
      </c>
      <c r="AI410" s="102">
        <v>0.222</v>
      </c>
      <c r="AJ410" s="102">
        <v>0.20899999999999999</v>
      </c>
      <c r="AK410" s="102">
        <v>0.27700000000000002</v>
      </c>
      <c r="AL410" s="102">
        <v>0.21299999999999999</v>
      </c>
      <c r="AM410" s="102">
        <v>0.29899999999999999</v>
      </c>
      <c r="AN410" s="97">
        <v>0.21099999999999999</v>
      </c>
      <c r="AO410" s="97">
        <v>0.23899999999999999</v>
      </c>
      <c r="AP410" s="97">
        <v>0.216</v>
      </c>
      <c r="AQ410" s="97">
        <v>0.33900000000000002</v>
      </c>
    </row>
    <row r="411" spans="1:43" x14ac:dyDescent="0.25">
      <c r="A411" s="7">
        <v>101.5</v>
      </c>
      <c r="B411" s="14">
        <v>0.16700000000000001</v>
      </c>
      <c r="C411" s="14">
        <v>0.17899999999999999</v>
      </c>
      <c r="D411" s="14">
        <v>0.17</v>
      </c>
      <c r="E411" s="14">
        <v>0.17</v>
      </c>
      <c r="F411" s="14">
        <v>0.214</v>
      </c>
      <c r="G411" s="14">
        <v>0.19600000000000001</v>
      </c>
      <c r="H411" s="14">
        <v>0.17100000000000001</v>
      </c>
      <c r="I411" s="14">
        <v>0.191</v>
      </c>
      <c r="J411" s="8">
        <v>0.17799999999999999</v>
      </c>
      <c r="K411" s="14">
        <v>0.16400000000000001</v>
      </c>
      <c r="L411" s="14">
        <v>0.184</v>
      </c>
      <c r="M411" s="14">
        <v>0.18</v>
      </c>
      <c r="N411" s="8">
        <v>0.19800000000000001</v>
      </c>
      <c r="O411" s="8">
        <v>0.246</v>
      </c>
      <c r="P411" s="8">
        <v>0.216</v>
      </c>
      <c r="Q411" s="8">
        <v>0.20200000000000001</v>
      </c>
      <c r="S411" s="99">
        <v>101.5</v>
      </c>
      <c r="T411" s="102">
        <v>0.22500000000000001</v>
      </c>
      <c r="U411" s="102">
        <v>0.22800000000000001</v>
      </c>
      <c r="V411" s="102">
        <v>0.19500000000000001</v>
      </c>
      <c r="W411" s="102">
        <v>0.21199999999999999</v>
      </c>
      <c r="X411" s="102">
        <v>0.217</v>
      </c>
      <c r="Y411" s="102">
        <v>0.192</v>
      </c>
      <c r="Z411" s="102">
        <v>0.248</v>
      </c>
      <c r="AA411" s="102">
        <v>0.19</v>
      </c>
      <c r="AB411" s="102">
        <v>0.18099999999999999</v>
      </c>
      <c r="AC411" s="102">
        <v>0.18</v>
      </c>
      <c r="AD411" s="102">
        <v>0.21099999999999999</v>
      </c>
      <c r="AE411" s="102">
        <v>0.23</v>
      </c>
      <c r="AF411" s="102">
        <v>0.20499999999999999</v>
      </c>
      <c r="AG411" s="102">
        <v>0.23799999999999999</v>
      </c>
      <c r="AH411" s="102">
        <v>0.218</v>
      </c>
      <c r="AI411" s="102">
        <v>0.222</v>
      </c>
      <c r="AJ411" s="102">
        <v>0.21099999999999999</v>
      </c>
      <c r="AK411" s="102">
        <v>0.27800000000000002</v>
      </c>
      <c r="AL411" s="102">
        <v>0.21299999999999999</v>
      </c>
      <c r="AM411" s="102">
        <v>0.29799999999999999</v>
      </c>
      <c r="AN411" s="97">
        <v>0.21099999999999999</v>
      </c>
      <c r="AO411" s="97">
        <v>0.23899999999999999</v>
      </c>
      <c r="AP411" s="97">
        <v>0.214</v>
      </c>
      <c r="AQ411" s="97">
        <v>0.34</v>
      </c>
    </row>
    <row r="412" spans="1:43" x14ac:dyDescent="0.25">
      <c r="A412" s="7">
        <v>101.75</v>
      </c>
      <c r="B412" s="14">
        <v>0.16700000000000001</v>
      </c>
      <c r="C412" s="14">
        <v>0.17899999999999999</v>
      </c>
      <c r="D412" s="14">
        <v>0.17100000000000001</v>
      </c>
      <c r="E412" s="14">
        <v>0.16800000000000001</v>
      </c>
      <c r="F412" s="14">
        <v>0.217</v>
      </c>
      <c r="G412" s="14">
        <v>0.19800000000000001</v>
      </c>
      <c r="H412" s="14">
        <v>0.17199999999999999</v>
      </c>
      <c r="I412" s="14">
        <v>0.19</v>
      </c>
      <c r="J412" s="8">
        <v>0.17699999999999999</v>
      </c>
      <c r="K412" s="14">
        <v>0.16400000000000001</v>
      </c>
      <c r="L412" s="14">
        <v>0.185</v>
      </c>
      <c r="M412" s="14">
        <v>0.18099999999999999</v>
      </c>
      <c r="N412" s="8">
        <v>0.19900000000000001</v>
      </c>
      <c r="O412" s="8">
        <v>0.245</v>
      </c>
      <c r="P412" s="8">
        <v>0.216</v>
      </c>
      <c r="Q412" s="8">
        <v>0.20200000000000001</v>
      </c>
      <c r="S412" s="99">
        <v>101.75</v>
      </c>
      <c r="T412" s="102">
        <v>0.22700000000000001</v>
      </c>
      <c r="U412" s="102">
        <v>0.23</v>
      </c>
      <c r="V412" s="102">
        <v>0.19400000000000001</v>
      </c>
      <c r="W412" s="102">
        <v>0.214</v>
      </c>
      <c r="X412" s="102">
        <v>0.214</v>
      </c>
      <c r="Y412" s="102">
        <v>0.193</v>
      </c>
      <c r="Z412" s="102">
        <v>0.246</v>
      </c>
      <c r="AA412" s="102">
        <v>0.191</v>
      </c>
      <c r="AB412" s="102">
        <v>0.182</v>
      </c>
      <c r="AC412" s="102">
        <v>0.182</v>
      </c>
      <c r="AD412" s="102">
        <v>0.20899999999999999</v>
      </c>
      <c r="AE412" s="102">
        <v>0.22900000000000001</v>
      </c>
      <c r="AF412" s="102">
        <v>0.20699999999999999</v>
      </c>
      <c r="AG412" s="102">
        <v>0.24099999999999999</v>
      </c>
      <c r="AH412" s="102">
        <v>0.221</v>
      </c>
      <c r="AI412" s="102">
        <v>0.223</v>
      </c>
      <c r="AJ412" s="102">
        <v>0.21099999999999999</v>
      </c>
      <c r="AK412" s="102">
        <v>0.27700000000000002</v>
      </c>
      <c r="AL412" s="102">
        <v>0.21299999999999999</v>
      </c>
      <c r="AM412" s="102">
        <v>0.3</v>
      </c>
      <c r="AN412" s="97">
        <v>0.21099999999999999</v>
      </c>
      <c r="AO412" s="97">
        <v>0.24099999999999999</v>
      </c>
      <c r="AP412" s="97">
        <v>0.215</v>
      </c>
      <c r="AQ412" s="97">
        <v>0.34</v>
      </c>
    </row>
    <row r="413" spans="1:43" x14ac:dyDescent="0.25">
      <c r="A413" s="7">
        <v>102</v>
      </c>
      <c r="B413" s="14">
        <v>0.16900000000000001</v>
      </c>
      <c r="C413" s="14">
        <v>0.18</v>
      </c>
      <c r="D413" s="14">
        <v>0.17199999999999999</v>
      </c>
      <c r="E413" s="14">
        <v>0.16900000000000001</v>
      </c>
      <c r="F413" s="14">
        <v>0.217</v>
      </c>
      <c r="G413" s="14">
        <v>0.19800000000000001</v>
      </c>
      <c r="H413" s="14">
        <v>0.17299999999999999</v>
      </c>
      <c r="I413" s="14">
        <v>0.193</v>
      </c>
      <c r="J413" s="8">
        <v>0.17799999999999999</v>
      </c>
      <c r="K413" s="14">
        <v>0.16500000000000001</v>
      </c>
      <c r="L413" s="14">
        <v>0.184</v>
      </c>
      <c r="M413" s="14">
        <v>0.18099999999999999</v>
      </c>
      <c r="N413" s="8">
        <v>0.19800000000000001</v>
      </c>
      <c r="O413" s="8">
        <v>0.247</v>
      </c>
      <c r="P413" s="8">
        <v>0.217</v>
      </c>
      <c r="Q413" s="8">
        <v>0.20300000000000001</v>
      </c>
      <c r="S413" s="99">
        <v>102</v>
      </c>
      <c r="T413" s="102">
        <v>0.22700000000000001</v>
      </c>
      <c r="U413" s="102">
        <v>0.23100000000000001</v>
      </c>
      <c r="V413" s="102">
        <v>0.19500000000000001</v>
      </c>
      <c r="W413" s="102">
        <v>0.214</v>
      </c>
      <c r="X413" s="102">
        <v>0.217</v>
      </c>
      <c r="Y413" s="102">
        <v>0.19400000000000001</v>
      </c>
      <c r="Z413" s="102">
        <v>0.248</v>
      </c>
      <c r="AA413" s="102">
        <v>0.19</v>
      </c>
      <c r="AB413" s="102">
        <v>0.18099999999999999</v>
      </c>
      <c r="AC413" s="102">
        <v>0.18099999999999999</v>
      </c>
      <c r="AD413" s="102">
        <v>0.21099999999999999</v>
      </c>
      <c r="AE413" s="102">
        <v>0.23100000000000001</v>
      </c>
      <c r="AF413" s="102">
        <v>0.20599999999999999</v>
      </c>
      <c r="AG413" s="102">
        <v>0.24099999999999999</v>
      </c>
      <c r="AH413" s="102">
        <v>0.221</v>
      </c>
      <c r="AI413" s="102">
        <v>0.224</v>
      </c>
      <c r="AJ413" s="102">
        <v>0.21099999999999999</v>
      </c>
      <c r="AK413" s="102">
        <v>0.27800000000000002</v>
      </c>
      <c r="AL413" s="102">
        <v>0.214</v>
      </c>
      <c r="AM413" s="102">
        <v>0.30299999999999999</v>
      </c>
      <c r="AN413" s="97">
        <v>0.21</v>
      </c>
      <c r="AO413" s="97">
        <v>0.24099999999999999</v>
      </c>
      <c r="AP413" s="97">
        <v>0.215</v>
      </c>
      <c r="AQ413" s="97">
        <v>0.34499999999999997</v>
      </c>
    </row>
    <row r="414" spans="1:43" x14ac:dyDescent="0.25">
      <c r="A414" s="7">
        <v>102.25</v>
      </c>
      <c r="B414" s="14">
        <v>0.16800000000000001</v>
      </c>
      <c r="C414" s="14">
        <v>0.18099999999999999</v>
      </c>
      <c r="D414" s="14">
        <v>0.17299999999999999</v>
      </c>
      <c r="E414" s="14">
        <v>0.16800000000000001</v>
      </c>
      <c r="F414" s="14">
        <v>0.217</v>
      </c>
      <c r="G414" s="14">
        <v>0.19900000000000001</v>
      </c>
      <c r="H414" s="14">
        <v>0.17299999999999999</v>
      </c>
      <c r="I414" s="14">
        <v>0.19</v>
      </c>
      <c r="J414" s="8">
        <v>0.18</v>
      </c>
      <c r="K414" s="14">
        <v>0.16400000000000001</v>
      </c>
      <c r="L414" s="14">
        <v>0.185</v>
      </c>
      <c r="M414" s="14">
        <v>0.183</v>
      </c>
      <c r="N414" s="8">
        <v>0.19800000000000001</v>
      </c>
      <c r="O414" s="8">
        <v>0.245</v>
      </c>
      <c r="P414" s="8">
        <v>0.218</v>
      </c>
      <c r="Q414" s="8">
        <v>0.20200000000000001</v>
      </c>
      <c r="S414" s="99">
        <v>102.25</v>
      </c>
      <c r="T414" s="102">
        <v>0.22600000000000001</v>
      </c>
      <c r="U414" s="102">
        <v>0.22900000000000001</v>
      </c>
      <c r="V414" s="102">
        <v>0.19600000000000001</v>
      </c>
      <c r="W414" s="102">
        <v>0.216</v>
      </c>
      <c r="X414" s="102">
        <v>0.215</v>
      </c>
      <c r="Y414" s="102">
        <v>0.19400000000000001</v>
      </c>
      <c r="Z414" s="102">
        <v>0.247</v>
      </c>
      <c r="AA414" s="102">
        <v>0.192</v>
      </c>
      <c r="AB414" s="102">
        <v>0.18099999999999999</v>
      </c>
      <c r="AC414" s="102">
        <v>0.183</v>
      </c>
      <c r="AD414" s="102">
        <v>0.21199999999999999</v>
      </c>
      <c r="AE414" s="102">
        <v>0.23</v>
      </c>
      <c r="AF414" s="102">
        <v>0.20599999999999999</v>
      </c>
      <c r="AG414" s="102">
        <v>0.24199999999999999</v>
      </c>
      <c r="AH414" s="102">
        <v>0.221</v>
      </c>
      <c r="AI414" s="102">
        <v>0.224</v>
      </c>
      <c r="AJ414" s="102">
        <v>0.21099999999999999</v>
      </c>
      <c r="AK414" s="102">
        <v>0.27800000000000002</v>
      </c>
      <c r="AL414" s="102">
        <v>0.21099999999999999</v>
      </c>
      <c r="AM414" s="102">
        <v>0.30099999999999999</v>
      </c>
      <c r="AN414" s="97">
        <v>0.21199999999999999</v>
      </c>
      <c r="AO414" s="97">
        <v>0.24299999999999999</v>
      </c>
      <c r="AP414" s="97">
        <v>0.216</v>
      </c>
      <c r="AQ414" s="97">
        <v>0.34300000000000003</v>
      </c>
    </row>
    <row r="415" spans="1:43" x14ac:dyDescent="0.25">
      <c r="A415" s="7">
        <v>102.5</v>
      </c>
      <c r="B415" s="14">
        <v>0.16800000000000001</v>
      </c>
      <c r="C415" s="14">
        <v>0.18</v>
      </c>
      <c r="D415" s="14">
        <v>0.17399999999999999</v>
      </c>
      <c r="E415" s="14">
        <v>0.17</v>
      </c>
      <c r="F415" s="14">
        <v>0.217</v>
      </c>
      <c r="G415" s="14">
        <v>0.2</v>
      </c>
      <c r="H415" s="14">
        <v>0.17299999999999999</v>
      </c>
      <c r="I415" s="14">
        <v>0.193</v>
      </c>
      <c r="J415" s="8">
        <v>0.17899999999999999</v>
      </c>
      <c r="K415" s="14">
        <v>0.16400000000000001</v>
      </c>
      <c r="L415" s="14">
        <v>0.186</v>
      </c>
      <c r="M415" s="14">
        <v>0.182</v>
      </c>
      <c r="N415" s="8">
        <v>0.2</v>
      </c>
      <c r="O415" s="8">
        <v>0.248</v>
      </c>
      <c r="P415" s="8">
        <v>0.22</v>
      </c>
      <c r="Q415" s="8">
        <v>0.20399999999999999</v>
      </c>
      <c r="S415" s="99">
        <v>102.5</v>
      </c>
      <c r="T415" s="102">
        <v>0.22600000000000001</v>
      </c>
      <c r="U415" s="102">
        <v>0.22900000000000001</v>
      </c>
      <c r="V415" s="102">
        <v>0.19500000000000001</v>
      </c>
      <c r="W415" s="102">
        <v>0.214</v>
      </c>
      <c r="X415" s="102">
        <v>0.22</v>
      </c>
      <c r="Y415" s="102">
        <v>0.19700000000000001</v>
      </c>
      <c r="Z415" s="102">
        <v>0.248</v>
      </c>
      <c r="AA415" s="102">
        <v>0.191</v>
      </c>
      <c r="AB415" s="102">
        <v>0.18099999999999999</v>
      </c>
      <c r="AC415" s="102">
        <v>0.183</v>
      </c>
      <c r="AD415" s="102">
        <v>0.21299999999999999</v>
      </c>
      <c r="AE415" s="102">
        <v>0.23200000000000001</v>
      </c>
      <c r="AF415" s="102">
        <v>0.20699999999999999</v>
      </c>
      <c r="AG415" s="102">
        <v>0.24099999999999999</v>
      </c>
      <c r="AH415" s="102">
        <v>0.222</v>
      </c>
      <c r="AI415" s="102">
        <v>0.22600000000000001</v>
      </c>
      <c r="AJ415" s="102">
        <v>0.21299999999999999</v>
      </c>
      <c r="AK415" s="102">
        <v>0.28299999999999997</v>
      </c>
      <c r="AL415" s="102">
        <v>0.21299999999999999</v>
      </c>
      <c r="AM415" s="102">
        <v>0.30099999999999999</v>
      </c>
      <c r="AN415" s="97">
        <v>0.214</v>
      </c>
      <c r="AO415" s="97">
        <v>0.24199999999999999</v>
      </c>
      <c r="AP415" s="97">
        <v>0.219</v>
      </c>
      <c r="AQ415" s="97">
        <v>0.34599999999999997</v>
      </c>
    </row>
    <row r="416" spans="1:43" x14ac:dyDescent="0.25">
      <c r="A416" s="7">
        <v>102.75</v>
      </c>
      <c r="B416" s="14">
        <v>0.16700000000000001</v>
      </c>
      <c r="C416" s="14">
        <v>0.17799999999999999</v>
      </c>
      <c r="D416" s="14">
        <v>0.17499999999999999</v>
      </c>
      <c r="E416" s="14">
        <v>0.16800000000000001</v>
      </c>
      <c r="F416" s="14">
        <v>0.214</v>
      </c>
      <c r="G416" s="14">
        <v>0.19900000000000001</v>
      </c>
      <c r="H416" s="14">
        <v>0.17100000000000001</v>
      </c>
      <c r="I416" s="14">
        <v>0.192</v>
      </c>
      <c r="J416" s="8">
        <v>0.18</v>
      </c>
      <c r="K416" s="14">
        <v>0.16600000000000001</v>
      </c>
      <c r="L416" s="14">
        <v>0.186</v>
      </c>
      <c r="M416" s="14">
        <v>0.183</v>
      </c>
      <c r="N416" s="8">
        <v>0.19900000000000001</v>
      </c>
      <c r="O416" s="8">
        <v>0.246</v>
      </c>
      <c r="P416" s="8">
        <v>0.219</v>
      </c>
      <c r="Q416" s="8">
        <v>0.20399999999999999</v>
      </c>
      <c r="S416" s="99">
        <v>102.75</v>
      </c>
      <c r="T416" s="102">
        <v>0.22800000000000001</v>
      </c>
      <c r="U416" s="102">
        <v>0.23200000000000001</v>
      </c>
      <c r="V416" s="102">
        <v>0.19600000000000001</v>
      </c>
      <c r="W416" s="102">
        <v>0.216</v>
      </c>
      <c r="X416" s="102">
        <v>0.219</v>
      </c>
      <c r="Y416" s="102">
        <v>0.19700000000000001</v>
      </c>
      <c r="Z416" s="102">
        <v>0.25</v>
      </c>
      <c r="AA416" s="102">
        <v>0.192</v>
      </c>
      <c r="AB416" s="102">
        <v>0.182</v>
      </c>
      <c r="AC416" s="102">
        <v>0.183</v>
      </c>
      <c r="AD416" s="102">
        <v>0.216</v>
      </c>
      <c r="AE416" s="102">
        <v>0.23400000000000001</v>
      </c>
      <c r="AF416" s="102">
        <v>0.20799999999999999</v>
      </c>
      <c r="AG416" s="102">
        <v>0.24199999999999999</v>
      </c>
      <c r="AH416" s="102">
        <v>0.222</v>
      </c>
      <c r="AI416" s="102">
        <v>0.22500000000000001</v>
      </c>
      <c r="AJ416" s="102">
        <v>0.214</v>
      </c>
      <c r="AK416" s="102">
        <v>0.28299999999999997</v>
      </c>
      <c r="AL416" s="102">
        <v>0.214</v>
      </c>
      <c r="AM416" s="102">
        <v>0.30299999999999999</v>
      </c>
      <c r="AN416" s="97">
        <v>0.214</v>
      </c>
      <c r="AO416" s="97">
        <v>0.24399999999999999</v>
      </c>
      <c r="AP416" s="97">
        <v>0.22</v>
      </c>
      <c r="AQ416" s="97">
        <v>0.34799999999999998</v>
      </c>
    </row>
    <row r="417" spans="1:43" x14ac:dyDescent="0.25">
      <c r="A417" s="7">
        <v>103</v>
      </c>
      <c r="B417" s="14">
        <v>0.16800000000000001</v>
      </c>
      <c r="C417" s="14">
        <v>0.18</v>
      </c>
      <c r="D417" s="14">
        <v>0.17399999999999999</v>
      </c>
      <c r="E417" s="14">
        <v>0.17100000000000001</v>
      </c>
      <c r="F417" s="14">
        <v>0.219</v>
      </c>
      <c r="G417" s="14">
        <v>0.2</v>
      </c>
      <c r="H417" s="14">
        <v>0.17399999999999999</v>
      </c>
      <c r="I417" s="14">
        <v>0.19400000000000001</v>
      </c>
      <c r="J417" s="8">
        <v>0.17899999999999999</v>
      </c>
      <c r="K417" s="14">
        <v>0.16500000000000001</v>
      </c>
      <c r="L417" s="14">
        <v>0.186</v>
      </c>
      <c r="M417" s="14">
        <v>0.183</v>
      </c>
      <c r="N417" s="8">
        <v>0.19900000000000001</v>
      </c>
      <c r="O417" s="8">
        <v>0.25</v>
      </c>
      <c r="P417" s="8">
        <v>0.221</v>
      </c>
      <c r="Q417" s="8">
        <v>0.20699999999999999</v>
      </c>
      <c r="S417" s="99">
        <v>103</v>
      </c>
      <c r="T417" s="102">
        <v>0.22800000000000001</v>
      </c>
      <c r="U417" s="102">
        <v>0.23400000000000001</v>
      </c>
      <c r="V417" s="102">
        <v>0.19800000000000001</v>
      </c>
      <c r="W417" s="102">
        <v>0.217</v>
      </c>
      <c r="X417" s="102">
        <v>0.219</v>
      </c>
      <c r="Y417" s="102">
        <v>0.19700000000000001</v>
      </c>
      <c r="Z417" s="102">
        <v>0.251</v>
      </c>
      <c r="AA417" s="102">
        <v>0.192</v>
      </c>
      <c r="AB417" s="102">
        <v>0.182</v>
      </c>
      <c r="AC417" s="102">
        <v>0.183</v>
      </c>
      <c r="AD417" s="102">
        <v>0.216</v>
      </c>
      <c r="AE417" s="102">
        <v>0.23499999999999999</v>
      </c>
      <c r="AF417" s="102">
        <v>0.20899999999999999</v>
      </c>
      <c r="AG417" s="102">
        <v>0.245</v>
      </c>
      <c r="AH417" s="102">
        <v>0.223</v>
      </c>
      <c r="AI417" s="102">
        <v>0.22600000000000001</v>
      </c>
      <c r="AJ417" s="102">
        <v>0.215</v>
      </c>
      <c r="AK417" s="102">
        <v>0.28399999999999997</v>
      </c>
      <c r="AL417" s="102">
        <v>0.217</v>
      </c>
      <c r="AM417" s="102">
        <v>0.308</v>
      </c>
      <c r="AN417" s="97">
        <v>0.215</v>
      </c>
      <c r="AO417" s="97">
        <v>0.246</v>
      </c>
      <c r="AP417" s="97">
        <v>0.22</v>
      </c>
      <c r="AQ417" s="97">
        <v>0.34899999999999998</v>
      </c>
    </row>
    <row r="418" spans="1:43" x14ac:dyDescent="0.25">
      <c r="A418" s="7">
        <v>103.25</v>
      </c>
      <c r="B418" s="14">
        <v>0.16800000000000001</v>
      </c>
      <c r="C418" s="14">
        <v>0.17899999999999999</v>
      </c>
      <c r="D418" s="14">
        <v>0.17399999999999999</v>
      </c>
      <c r="E418" s="14">
        <v>0.17100000000000001</v>
      </c>
      <c r="F418" s="14">
        <v>0.216</v>
      </c>
      <c r="G418" s="14">
        <v>0.20100000000000001</v>
      </c>
      <c r="H418" s="14">
        <v>0.17399999999999999</v>
      </c>
      <c r="I418" s="14">
        <v>0.19500000000000001</v>
      </c>
      <c r="J418" s="8">
        <v>0.18099999999999999</v>
      </c>
      <c r="K418" s="14">
        <v>0.16700000000000001</v>
      </c>
      <c r="L418" s="14">
        <v>0.187</v>
      </c>
      <c r="M418" s="14">
        <v>0.185</v>
      </c>
      <c r="N418" s="8">
        <v>0.2</v>
      </c>
      <c r="O418" s="8">
        <v>0.249</v>
      </c>
      <c r="P418" s="8">
        <v>0.221</v>
      </c>
      <c r="Q418" s="8">
        <v>0.20699999999999999</v>
      </c>
      <c r="S418" s="99">
        <v>103.25</v>
      </c>
      <c r="T418" s="102">
        <v>0.22900000000000001</v>
      </c>
      <c r="U418" s="102">
        <v>0.23400000000000001</v>
      </c>
      <c r="V418" s="102">
        <v>0.19900000000000001</v>
      </c>
      <c r="W418" s="102">
        <v>0.219</v>
      </c>
      <c r="X418" s="102">
        <v>0.222</v>
      </c>
      <c r="Y418" s="102">
        <v>0.19900000000000001</v>
      </c>
      <c r="Z418" s="102">
        <v>0.251</v>
      </c>
      <c r="AA418" s="102">
        <v>0.19400000000000001</v>
      </c>
      <c r="AB418" s="102">
        <v>0.185</v>
      </c>
      <c r="AC418" s="102">
        <v>0.185</v>
      </c>
      <c r="AD418" s="102">
        <v>0.218</v>
      </c>
      <c r="AE418" s="102">
        <v>0.23699999999999999</v>
      </c>
      <c r="AF418" s="102">
        <v>0.21099999999999999</v>
      </c>
      <c r="AG418" s="102">
        <v>0.246</v>
      </c>
      <c r="AH418" s="102">
        <v>0.223</v>
      </c>
      <c r="AI418" s="102">
        <v>0.22800000000000001</v>
      </c>
      <c r="AJ418" s="102">
        <v>0.215</v>
      </c>
      <c r="AK418" s="102">
        <v>0.28599999999999998</v>
      </c>
      <c r="AL418" s="102">
        <v>0.217</v>
      </c>
      <c r="AM418" s="102">
        <v>0.309</v>
      </c>
      <c r="AN418" s="97">
        <v>0.217</v>
      </c>
      <c r="AO418" s="97">
        <v>0.245</v>
      </c>
      <c r="AP418" s="97">
        <v>0.222</v>
      </c>
      <c r="AQ418" s="97">
        <v>0.35299999999999998</v>
      </c>
    </row>
    <row r="419" spans="1:43" x14ac:dyDescent="0.25">
      <c r="A419" s="7">
        <v>103.5</v>
      </c>
      <c r="B419" s="14">
        <v>0.17</v>
      </c>
      <c r="C419" s="14">
        <v>0.18</v>
      </c>
      <c r="D419" s="14">
        <v>0.17399999999999999</v>
      </c>
      <c r="E419" s="14">
        <v>0.17199999999999999</v>
      </c>
      <c r="F419" s="14">
        <v>0.219</v>
      </c>
      <c r="G419" s="14">
        <v>0.20100000000000001</v>
      </c>
      <c r="H419" s="14">
        <v>0.17499999999999999</v>
      </c>
      <c r="I419" s="14">
        <v>0.19500000000000001</v>
      </c>
      <c r="J419" s="8">
        <v>0.182</v>
      </c>
      <c r="K419" s="14">
        <v>0.16800000000000001</v>
      </c>
      <c r="L419" s="14">
        <v>0.188</v>
      </c>
      <c r="M419" s="14">
        <v>0.185</v>
      </c>
      <c r="N419" s="8">
        <v>0.20200000000000001</v>
      </c>
      <c r="O419" s="8">
        <v>0.252</v>
      </c>
      <c r="P419" s="8">
        <v>0.222</v>
      </c>
      <c r="Q419" s="8">
        <v>0.20799999999999999</v>
      </c>
      <c r="S419" s="99">
        <v>103.5</v>
      </c>
      <c r="T419" s="102">
        <v>0.23100000000000001</v>
      </c>
      <c r="U419" s="102">
        <v>0.23400000000000001</v>
      </c>
      <c r="V419" s="102">
        <v>0.20200000000000001</v>
      </c>
      <c r="W419" s="102">
        <v>0.22</v>
      </c>
      <c r="X419" s="102">
        <v>0.224</v>
      </c>
      <c r="Y419" s="102">
        <v>0.20100000000000001</v>
      </c>
      <c r="Z419" s="102">
        <v>0.253</v>
      </c>
      <c r="AA419" s="102">
        <v>0.19500000000000001</v>
      </c>
      <c r="AB419" s="102">
        <v>0.189</v>
      </c>
      <c r="AC419" s="102">
        <v>0.187</v>
      </c>
      <c r="AD419" s="102">
        <v>0.219</v>
      </c>
      <c r="AE419" s="102">
        <v>0.23899999999999999</v>
      </c>
      <c r="AF419" s="102">
        <v>0.21099999999999999</v>
      </c>
      <c r="AG419" s="102">
        <v>0.248</v>
      </c>
      <c r="AH419" s="102">
        <v>0.22500000000000001</v>
      </c>
      <c r="AI419" s="102">
        <v>0.22900000000000001</v>
      </c>
      <c r="AJ419" s="102">
        <v>0.218</v>
      </c>
      <c r="AK419" s="102">
        <v>0.28599999999999998</v>
      </c>
      <c r="AL419" s="102">
        <v>0.219</v>
      </c>
      <c r="AM419" s="102">
        <v>0.312</v>
      </c>
      <c r="AN419" s="97">
        <v>0.218</v>
      </c>
      <c r="AO419" s="97">
        <v>0.248</v>
      </c>
      <c r="AP419" s="97">
        <v>0.221</v>
      </c>
      <c r="AQ419" s="97">
        <v>0.35399999999999998</v>
      </c>
    </row>
    <row r="420" spans="1:43" x14ac:dyDescent="0.25">
      <c r="A420" s="7">
        <v>103.75</v>
      </c>
      <c r="B420" s="14">
        <v>0.16800000000000001</v>
      </c>
      <c r="C420" s="14">
        <v>0.18099999999999999</v>
      </c>
      <c r="D420" s="14">
        <v>0.17499999999999999</v>
      </c>
      <c r="E420" s="14">
        <v>0.17100000000000001</v>
      </c>
      <c r="F420" s="14">
        <v>0.22</v>
      </c>
      <c r="G420" s="14">
        <v>0.20300000000000001</v>
      </c>
      <c r="H420" s="14">
        <v>0.17499999999999999</v>
      </c>
      <c r="I420" s="14">
        <v>0.19400000000000001</v>
      </c>
      <c r="J420" s="8">
        <v>0.183</v>
      </c>
      <c r="K420" s="14">
        <v>0.16800000000000001</v>
      </c>
      <c r="L420" s="14">
        <v>0.187</v>
      </c>
      <c r="M420" s="14">
        <v>0.183</v>
      </c>
      <c r="N420" s="8">
        <v>0.20100000000000001</v>
      </c>
      <c r="O420" s="8">
        <v>0.25</v>
      </c>
      <c r="P420" s="8">
        <v>0.222</v>
      </c>
      <c r="Q420" s="8">
        <v>0.20699999999999999</v>
      </c>
      <c r="S420" s="99">
        <v>103.75</v>
      </c>
      <c r="T420" s="102">
        <v>0.23300000000000001</v>
      </c>
      <c r="U420" s="102">
        <v>0.23699999999999999</v>
      </c>
      <c r="V420" s="102">
        <v>0.20200000000000001</v>
      </c>
      <c r="W420" s="102">
        <v>0.221</v>
      </c>
      <c r="X420" s="102">
        <v>0.223</v>
      </c>
      <c r="Y420" s="102">
        <v>0.2</v>
      </c>
      <c r="Z420" s="102">
        <v>0.253</v>
      </c>
      <c r="AA420" s="102">
        <v>0.19400000000000001</v>
      </c>
      <c r="AB420" s="102">
        <v>0.186</v>
      </c>
      <c r="AC420" s="102">
        <v>0.187</v>
      </c>
      <c r="AD420" s="102">
        <v>0.218</v>
      </c>
      <c r="AE420" s="102">
        <v>0.23699999999999999</v>
      </c>
      <c r="AF420" s="102">
        <v>0.21199999999999999</v>
      </c>
      <c r="AG420" s="102">
        <v>0.249</v>
      </c>
      <c r="AH420" s="102">
        <v>0.22500000000000001</v>
      </c>
      <c r="AI420" s="102">
        <v>0.23</v>
      </c>
      <c r="AJ420" s="102">
        <v>0.217</v>
      </c>
      <c r="AK420" s="102">
        <v>0.28699999999999998</v>
      </c>
      <c r="AL420" s="102">
        <v>0.222</v>
      </c>
      <c r="AM420" s="102">
        <v>0.313</v>
      </c>
      <c r="AN420" s="97">
        <v>0.22</v>
      </c>
      <c r="AO420" s="97">
        <v>0.248</v>
      </c>
      <c r="AP420" s="97">
        <v>0.222</v>
      </c>
      <c r="AQ420" s="97">
        <v>0.35299999999999998</v>
      </c>
    </row>
    <row r="421" spans="1:43" x14ac:dyDescent="0.25">
      <c r="A421" s="7">
        <v>104</v>
      </c>
      <c r="B421" s="14">
        <v>0.16900000000000001</v>
      </c>
      <c r="C421" s="14">
        <v>0.183</v>
      </c>
      <c r="D421" s="14">
        <v>0.17699999999999999</v>
      </c>
      <c r="E421" s="14">
        <v>0.17399999999999999</v>
      </c>
      <c r="F421" s="14">
        <v>0.222</v>
      </c>
      <c r="G421" s="14">
        <v>0.20200000000000001</v>
      </c>
      <c r="H421" s="14">
        <v>0.17599999999999999</v>
      </c>
      <c r="I421" s="14">
        <v>0.19700000000000001</v>
      </c>
      <c r="J421" s="8">
        <v>0.183</v>
      </c>
      <c r="K421" s="14">
        <v>0.16900000000000001</v>
      </c>
      <c r="L421" s="14">
        <v>0.188</v>
      </c>
      <c r="M421" s="14">
        <v>0.186</v>
      </c>
      <c r="N421" s="8">
        <v>0.20399999999999999</v>
      </c>
      <c r="O421" s="8">
        <v>0.253</v>
      </c>
      <c r="P421" s="8">
        <v>0.223</v>
      </c>
      <c r="Q421" s="8">
        <v>0.20899999999999999</v>
      </c>
      <c r="S421" s="99">
        <v>104</v>
      </c>
      <c r="T421" s="102">
        <v>0.23300000000000001</v>
      </c>
      <c r="U421" s="102">
        <v>0.23599999999999999</v>
      </c>
      <c r="V421" s="102">
        <v>0.19900000000000001</v>
      </c>
      <c r="W421" s="102">
        <v>0.22</v>
      </c>
      <c r="X421" s="102">
        <v>0.22500000000000001</v>
      </c>
      <c r="Y421" s="102">
        <v>0.2</v>
      </c>
      <c r="Z421" s="102">
        <v>0.255</v>
      </c>
      <c r="AA421" s="102">
        <v>0.19700000000000001</v>
      </c>
      <c r="AB421" s="102">
        <v>0.188</v>
      </c>
      <c r="AC421" s="102">
        <v>0.187</v>
      </c>
      <c r="AD421" s="102">
        <v>0.218</v>
      </c>
      <c r="AE421" s="102">
        <v>0.24</v>
      </c>
      <c r="AF421" s="102">
        <v>0.21199999999999999</v>
      </c>
      <c r="AG421" s="102">
        <v>0.247</v>
      </c>
      <c r="AH421" s="102">
        <v>0.22600000000000001</v>
      </c>
      <c r="AI421" s="102">
        <v>0.23200000000000001</v>
      </c>
      <c r="AJ421" s="102">
        <v>0.216</v>
      </c>
      <c r="AK421" s="102">
        <v>0.28599999999999998</v>
      </c>
      <c r="AL421" s="102">
        <v>0.221</v>
      </c>
      <c r="AM421" s="102">
        <v>0.316</v>
      </c>
      <c r="AN421" s="97">
        <v>0.221</v>
      </c>
      <c r="AO421" s="97">
        <v>0.25</v>
      </c>
      <c r="AP421" s="97">
        <v>0.223</v>
      </c>
      <c r="AQ421" s="97">
        <v>0.35499999999999998</v>
      </c>
    </row>
    <row r="422" spans="1:43" x14ac:dyDescent="0.25">
      <c r="A422" s="7">
        <v>104.25</v>
      </c>
      <c r="B422" s="14">
        <v>0.16800000000000001</v>
      </c>
      <c r="C422" s="14">
        <v>0.18</v>
      </c>
      <c r="D422" s="14">
        <v>0.17599999999999999</v>
      </c>
      <c r="E422" s="14">
        <v>0.17499999999999999</v>
      </c>
      <c r="F422" s="14">
        <v>0.22</v>
      </c>
      <c r="G422" s="14">
        <v>0.20300000000000001</v>
      </c>
      <c r="H422" s="14">
        <v>0.17599999999999999</v>
      </c>
      <c r="I422" s="14">
        <v>0.19600000000000001</v>
      </c>
      <c r="J422" s="8">
        <v>0.184</v>
      </c>
      <c r="K422" s="14">
        <v>0.17</v>
      </c>
      <c r="L422" s="14">
        <v>0.188</v>
      </c>
      <c r="M422" s="14">
        <v>0.186</v>
      </c>
      <c r="N422" s="8">
        <v>0.20200000000000001</v>
      </c>
      <c r="O422" s="8">
        <v>0.254</v>
      </c>
      <c r="P422" s="8">
        <v>0.223</v>
      </c>
      <c r="Q422" s="8">
        <v>0.20899999999999999</v>
      </c>
      <c r="S422" s="99">
        <v>104.25</v>
      </c>
      <c r="T422" s="102">
        <v>0.23599999999999999</v>
      </c>
      <c r="U422" s="102">
        <v>0.23799999999999999</v>
      </c>
      <c r="V422" s="102">
        <v>0.20399999999999999</v>
      </c>
      <c r="W422" s="102">
        <v>0.222</v>
      </c>
      <c r="X422" s="102">
        <v>0.22600000000000001</v>
      </c>
      <c r="Y422" s="102">
        <v>0.20300000000000001</v>
      </c>
      <c r="Z422" s="102">
        <v>0.255</v>
      </c>
      <c r="AA422" s="102">
        <v>0.19700000000000001</v>
      </c>
      <c r="AB422" s="102">
        <v>0.189</v>
      </c>
      <c r="AC422" s="102">
        <v>0.187</v>
      </c>
      <c r="AD422" s="102">
        <v>0.221</v>
      </c>
      <c r="AE422" s="102">
        <v>0.24099999999999999</v>
      </c>
      <c r="AF422" s="102">
        <v>0.21099999999999999</v>
      </c>
      <c r="AG422" s="102">
        <v>0.25</v>
      </c>
      <c r="AH422" s="102">
        <v>0.22700000000000001</v>
      </c>
      <c r="AI422" s="102">
        <v>0.23100000000000001</v>
      </c>
      <c r="AJ422" s="102">
        <v>0.219</v>
      </c>
      <c r="AK422" s="102">
        <v>0.28999999999999998</v>
      </c>
      <c r="AL422" s="102">
        <v>0.222</v>
      </c>
      <c r="AM422" s="102">
        <v>0.313</v>
      </c>
      <c r="AN422" s="97">
        <v>0.222</v>
      </c>
      <c r="AO422" s="97">
        <v>0.25</v>
      </c>
      <c r="AP422" s="97">
        <v>0.22600000000000001</v>
      </c>
      <c r="AQ422" s="97">
        <v>0.35699999999999998</v>
      </c>
    </row>
    <row r="423" spans="1:43" x14ac:dyDescent="0.25">
      <c r="A423" s="7">
        <v>104.5</v>
      </c>
      <c r="B423" s="14">
        <v>0.17100000000000001</v>
      </c>
      <c r="C423" s="14">
        <v>0.183</v>
      </c>
      <c r="D423" s="14">
        <v>0.17599999999999999</v>
      </c>
      <c r="E423" s="14">
        <v>0.17699999999999999</v>
      </c>
      <c r="F423" s="14">
        <v>0.222</v>
      </c>
      <c r="G423" s="14">
        <v>0.20300000000000001</v>
      </c>
      <c r="H423" s="14">
        <v>0.17699999999999999</v>
      </c>
      <c r="I423" s="14">
        <v>0.19800000000000001</v>
      </c>
      <c r="J423" s="8">
        <v>0.184</v>
      </c>
      <c r="K423" s="14">
        <v>0.17</v>
      </c>
      <c r="L423" s="14">
        <v>0.188</v>
      </c>
      <c r="M423" s="14">
        <v>0.185</v>
      </c>
      <c r="N423" s="8">
        <v>0.20499999999999999</v>
      </c>
      <c r="O423" s="8">
        <v>0.255</v>
      </c>
      <c r="P423" s="8">
        <v>0.224</v>
      </c>
      <c r="Q423" s="8">
        <v>0.21099999999999999</v>
      </c>
      <c r="S423" s="99">
        <v>104.5</v>
      </c>
      <c r="T423" s="102">
        <v>0.23699999999999999</v>
      </c>
      <c r="U423" s="102">
        <v>0.23799999999999999</v>
      </c>
      <c r="V423" s="102">
        <v>0.20300000000000001</v>
      </c>
      <c r="W423" s="102">
        <v>0.222</v>
      </c>
      <c r="X423" s="102">
        <v>0.22600000000000001</v>
      </c>
      <c r="Y423" s="102">
        <v>0.20200000000000001</v>
      </c>
      <c r="Z423" s="102">
        <v>0.25700000000000001</v>
      </c>
      <c r="AA423" s="102">
        <v>0.19800000000000001</v>
      </c>
      <c r="AB423" s="102">
        <v>0.189</v>
      </c>
      <c r="AC423" s="102">
        <v>0.188</v>
      </c>
      <c r="AD423" s="102">
        <v>0.222</v>
      </c>
      <c r="AE423" s="102">
        <v>0.24099999999999999</v>
      </c>
      <c r="AF423" s="102">
        <v>0.215</v>
      </c>
      <c r="AG423" s="102">
        <v>0.25</v>
      </c>
      <c r="AH423" s="102">
        <v>0.22800000000000001</v>
      </c>
      <c r="AI423" s="102">
        <v>0.23100000000000001</v>
      </c>
      <c r="AJ423" s="102">
        <v>0.22</v>
      </c>
      <c r="AK423" s="102">
        <v>0.28999999999999998</v>
      </c>
      <c r="AL423" s="102">
        <v>0.22600000000000001</v>
      </c>
      <c r="AM423" s="102">
        <v>0.317</v>
      </c>
      <c r="AN423" s="97">
        <v>0.221</v>
      </c>
      <c r="AO423" s="97">
        <v>0.252</v>
      </c>
      <c r="AP423" s="97">
        <v>0.22500000000000001</v>
      </c>
      <c r="AQ423" s="97">
        <v>0.35899999999999999</v>
      </c>
    </row>
    <row r="424" spans="1:43" x14ac:dyDescent="0.25">
      <c r="A424" s="7">
        <v>104.75</v>
      </c>
      <c r="B424" s="14">
        <v>0.16800000000000001</v>
      </c>
      <c r="C424" s="14">
        <v>0.18099999999999999</v>
      </c>
      <c r="D424" s="14">
        <v>0.17599999999999999</v>
      </c>
      <c r="E424" s="14">
        <v>0.17399999999999999</v>
      </c>
      <c r="F424" s="14">
        <v>0.221</v>
      </c>
      <c r="G424" s="14">
        <v>0.20300000000000001</v>
      </c>
      <c r="H424" s="14">
        <v>0.17699999999999999</v>
      </c>
      <c r="I424" s="14">
        <v>0.19900000000000001</v>
      </c>
      <c r="J424" s="8">
        <v>0.182</v>
      </c>
      <c r="K424" s="14">
        <v>0.17</v>
      </c>
      <c r="L424" s="14">
        <v>0.191</v>
      </c>
      <c r="M424" s="14">
        <v>0.187</v>
      </c>
      <c r="N424" s="8">
        <v>0.20499999999999999</v>
      </c>
      <c r="O424" s="8">
        <v>0.25600000000000001</v>
      </c>
      <c r="P424" s="8">
        <v>0.224</v>
      </c>
      <c r="Q424" s="8">
        <v>0.21</v>
      </c>
      <c r="S424" s="99">
        <v>104.75</v>
      </c>
      <c r="T424" s="102">
        <v>0.23599999999999999</v>
      </c>
      <c r="U424" s="102">
        <v>0.23899999999999999</v>
      </c>
      <c r="V424" s="102">
        <v>0.20499999999999999</v>
      </c>
      <c r="W424" s="102">
        <v>0.223</v>
      </c>
      <c r="X424" s="102">
        <v>0.22600000000000001</v>
      </c>
      <c r="Y424" s="102">
        <v>0.20300000000000001</v>
      </c>
      <c r="Z424" s="102">
        <v>0.25600000000000001</v>
      </c>
      <c r="AA424" s="102">
        <v>0.19900000000000001</v>
      </c>
      <c r="AB424" s="102">
        <v>0.19</v>
      </c>
      <c r="AC424" s="102">
        <v>0.189</v>
      </c>
      <c r="AD424" s="102">
        <v>0.222</v>
      </c>
      <c r="AE424" s="102">
        <v>0.24299999999999999</v>
      </c>
      <c r="AF424" s="102">
        <v>0.215</v>
      </c>
      <c r="AG424" s="102">
        <v>0.252</v>
      </c>
      <c r="AH424" s="102">
        <v>0.22900000000000001</v>
      </c>
      <c r="AI424" s="102">
        <v>0.23300000000000001</v>
      </c>
      <c r="AJ424" s="102">
        <v>0.22</v>
      </c>
      <c r="AK424" s="102">
        <v>0.29099999999999998</v>
      </c>
      <c r="AL424" s="102">
        <v>0.224</v>
      </c>
      <c r="AM424" s="102">
        <v>0.316</v>
      </c>
      <c r="AN424" s="97">
        <v>0.223</v>
      </c>
      <c r="AO424" s="97">
        <v>0.253</v>
      </c>
      <c r="AP424" s="97">
        <v>0.22700000000000001</v>
      </c>
      <c r="AQ424" s="97">
        <v>0.35899999999999999</v>
      </c>
    </row>
    <row r="425" spans="1:43" x14ac:dyDescent="0.25">
      <c r="A425" s="7">
        <v>105</v>
      </c>
      <c r="B425" s="14">
        <v>0.17</v>
      </c>
      <c r="C425" s="14">
        <v>0.183</v>
      </c>
      <c r="D425" s="14">
        <v>0.17599999999999999</v>
      </c>
      <c r="E425" s="14">
        <v>0.17499999999999999</v>
      </c>
      <c r="F425" s="14">
        <v>0.222</v>
      </c>
      <c r="G425" s="14">
        <v>0.20399999999999999</v>
      </c>
      <c r="H425" s="14">
        <v>0.17699999999999999</v>
      </c>
      <c r="I425" s="14">
        <v>0.19700000000000001</v>
      </c>
      <c r="J425" s="8">
        <v>0.185</v>
      </c>
      <c r="K425" s="14">
        <v>0.17100000000000001</v>
      </c>
      <c r="L425" s="14">
        <v>0.191</v>
      </c>
      <c r="M425" s="14">
        <v>0.189</v>
      </c>
      <c r="N425" s="8">
        <v>0.20799999999999999</v>
      </c>
      <c r="O425" s="8">
        <v>0.255</v>
      </c>
      <c r="P425" s="8">
        <v>0.22600000000000001</v>
      </c>
      <c r="Q425" s="8">
        <v>0.21099999999999999</v>
      </c>
      <c r="S425" s="99">
        <v>105</v>
      </c>
      <c r="T425" s="102">
        <v>0.23799999999999999</v>
      </c>
      <c r="U425" s="102">
        <v>0.24199999999999999</v>
      </c>
      <c r="V425" s="102">
        <v>0.20699999999999999</v>
      </c>
      <c r="W425" s="102">
        <v>0.22600000000000001</v>
      </c>
      <c r="X425" s="102">
        <v>0.22700000000000001</v>
      </c>
      <c r="Y425" s="102">
        <v>0.20399999999999999</v>
      </c>
      <c r="Z425" s="102">
        <v>0.25600000000000001</v>
      </c>
      <c r="AA425" s="102">
        <v>0.19800000000000001</v>
      </c>
      <c r="AB425" s="102">
        <v>0.192</v>
      </c>
      <c r="AC425" s="102">
        <v>0.191</v>
      </c>
      <c r="AD425" s="102">
        <v>0.223</v>
      </c>
      <c r="AE425" s="102">
        <v>0.24199999999999999</v>
      </c>
      <c r="AF425" s="102">
        <v>0.216</v>
      </c>
      <c r="AG425" s="102">
        <v>0.252</v>
      </c>
      <c r="AH425" s="102">
        <v>0.23</v>
      </c>
      <c r="AI425" s="102">
        <v>0.23300000000000001</v>
      </c>
      <c r="AJ425" s="102">
        <v>0.221</v>
      </c>
      <c r="AK425" s="102">
        <v>0.29099999999999998</v>
      </c>
      <c r="AL425" s="102">
        <v>0.22700000000000001</v>
      </c>
      <c r="AM425" s="102">
        <v>0.31900000000000001</v>
      </c>
      <c r="AN425" s="97">
        <v>0.22600000000000001</v>
      </c>
      <c r="AO425" s="97">
        <v>0.254</v>
      </c>
      <c r="AP425" s="97">
        <v>0.22800000000000001</v>
      </c>
      <c r="AQ425" s="97">
        <v>0.36099999999999999</v>
      </c>
    </row>
    <row r="426" spans="1:43" x14ac:dyDescent="0.25">
      <c r="A426" s="7">
        <v>105.25</v>
      </c>
      <c r="B426" s="14">
        <v>0.17100000000000001</v>
      </c>
      <c r="C426" s="14">
        <v>0.183</v>
      </c>
      <c r="D426" s="14">
        <v>0.17699999999999999</v>
      </c>
      <c r="E426" s="14">
        <v>0.17299999999999999</v>
      </c>
      <c r="F426" s="14">
        <v>0.223</v>
      </c>
      <c r="G426" s="14">
        <v>0.20300000000000001</v>
      </c>
      <c r="H426" s="14">
        <v>0.17899999999999999</v>
      </c>
      <c r="I426" s="14">
        <v>0.19700000000000001</v>
      </c>
      <c r="J426" s="8">
        <v>0.186</v>
      </c>
      <c r="K426" s="14">
        <v>0.17100000000000001</v>
      </c>
      <c r="L426" s="14">
        <v>0.191</v>
      </c>
      <c r="M426" s="14">
        <v>0.189</v>
      </c>
      <c r="N426" s="8">
        <v>0.20599999999999999</v>
      </c>
      <c r="O426" s="8">
        <v>0.255</v>
      </c>
      <c r="P426" s="8">
        <v>0.22600000000000001</v>
      </c>
      <c r="Q426" s="8">
        <v>0.21099999999999999</v>
      </c>
      <c r="S426" s="99">
        <v>105.25</v>
      </c>
      <c r="T426" s="102">
        <v>0.23899999999999999</v>
      </c>
      <c r="U426" s="102">
        <v>0.24199999999999999</v>
      </c>
      <c r="V426" s="102">
        <v>0.20599999999999999</v>
      </c>
      <c r="W426" s="102">
        <v>0.22800000000000001</v>
      </c>
      <c r="X426" s="102">
        <v>0.22900000000000001</v>
      </c>
      <c r="Y426" s="102">
        <v>0.20599999999999999</v>
      </c>
      <c r="Z426" s="102">
        <v>0.25800000000000001</v>
      </c>
      <c r="AA426" s="102">
        <v>0.19800000000000001</v>
      </c>
      <c r="AB426" s="102">
        <v>0.193</v>
      </c>
      <c r="AC426" s="102">
        <v>0.19</v>
      </c>
      <c r="AD426" s="102">
        <v>0.223</v>
      </c>
      <c r="AE426" s="102">
        <v>0.24399999999999999</v>
      </c>
      <c r="AF426" s="102">
        <v>0.217</v>
      </c>
      <c r="AG426" s="102">
        <v>0.253</v>
      </c>
      <c r="AH426" s="102">
        <v>0.22800000000000001</v>
      </c>
      <c r="AI426" s="102">
        <v>0.23400000000000001</v>
      </c>
      <c r="AJ426" s="102">
        <v>0.222</v>
      </c>
      <c r="AK426" s="102">
        <v>0.29199999999999998</v>
      </c>
      <c r="AL426" s="102">
        <v>0.22900000000000001</v>
      </c>
      <c r="AM426" s="102">
        <v>0.32200000000000001</v>
      </c>
      <c r="AN426" s="97">
        <v>0.22600000000000001</v>
      </c>
      <c r="AO426" s="97">
        <v>0.254</v>
      </c>
      <c r="AP426" s="97">
        <v>0.22900000000000001</v>
      </c>
      <c r="AQ426" s="97">
        <v>0.36099999999999999</v>
      </c>
    </row>
    <row r="427" spans="1:43" x14ac:dyDescent="0.25">
      <c r="A427" s="7">
        <v>105.5</v>
      </c>
      <c r="B427" s="14">
        <v>0.17299999999999999</v>
      </c>
      <c r="C427" s="14">
        <v>0.185</v>
      </c>
      <c r="D427" s="14">
        <v>0.184</v>
      </c>
      <c r="E427" s="14">
        <v>0.17599999999999999</v>
      </c>
      <c r="F427" s="14">
        <v>0.22600000000000001</v>
      </c>
      <c r="G427" s="14">
        <v>0.20599999999999999</v>
      </c>
      <c r="H427" s="14">
        <v>0.18099999999999999</v>
      </c>
      <c r="I427" s="14">
        <v>0.20100000000000001</v>
      </c>
      <c r="J427" s="8">
        <v>0.187</v>
      </c>
      <c r="K427" s="14">
        <v>0.17299999999999999</v>
      </c>
      <c r="L427" s="14">
        <v>0.191</v>
      </c>
      <c r="M427" s="14">
        <v>0.189</v>
      </c>
      <c r="N427" s="8">
        <v>0.20699999999999999</v>
      </c>
      <c r="O427" s="8">
        <v>0.25800000000000001</v>
      </c>
      <c r="P427" s="8">
        <v>0.22800000000000001</v>
      </c>
      <c r="Q427" s="8">
        <v>0.21299999999999999</v>
      </c>
      <c r="S427" s="99">
        <v>105.5</v>
      </c>
      <c r="T427" s="102">
        <v>0.23899999999999999</v>
      </c>
      <c r="U427" s="102">
        <v>0.24299999999999999</v>
      </c>
      <c r="V427" s="102">
        <v>0.20699999999999999</v>
      </c>
      <c r="W427" s="102">
        <v>0.22800000000000001</v>
      </c>
      <c r="X427" s="102">
        <v>0.23</v>
      </c>
      <c r="Y427" s="102">
        <v>0.20599999999999999</v>
      </c>
      <c r="Z427" s="102">
        <v>0.25800000000000001</v>
      </c>
      <c r="AA427" s="102">
        <v>0.2</v>
      </c>
      <c r="AB427" s="102">
        <v>0.193</v>
      </c>
      <c r="AC427" s="102">
        <v>0.19</v>
      </c>
      <c r="AD427" s="102">
        <v>0.22500000000000001</v>
      </c>
      <c r="AE427" s="102">
        <v>0.245</v>
      </c>
      <c r="AF427" s="102">
        <v>0.217</v>
      </c>
      <c r="AG427" s="102">
        <v>0.25600000000000001</v>
      </c>
      <c r="AH427" s="102">
        <v>0.22900000000000001</v>
      </c>
      <c r="AI427" s="102">
        <v>0.23499999999999999</v>
      </c>
      <c r="AJ427" s="102">
        <v>0.221</v>
      </c>
      <c r="AK427" s="102">
        <v>0.29599999999999999</v>
      </c>
      <c r="AL427" s="102">
        <v>0.22900000000000001</v>
      </c>
      <c r="AM427" s="102">
        <v>0.32200000000000001</v>
      </c>
      <c r="AN427" s="97">
        <v>0.22600000000000001</v>
      </c>
      <c r="AO427" s="97">
        <v>0.25600000000000001</v>
      </c>
      <c r="AP427" s="97">
        <v>0.22900000000000001</v>
      </c>
      <c r="AQ427" s="97">
        <v>0.36299999999999999</v>
      </c>
    </row>
    <row r="428" spans="1:43" x14ac:dyDescent="0.25">
      <c r="A428" s="7">
        <v>105.75</v>
      </c>
      <c r="B428" s="14">
        <v>0.17100000000000001</v>
      </c>
      <c r="C428" s="14">
        <v>0.183</v>
      </c>
      <c r="D428" s="14">
        <v>0.183</v>
      </c>
      <c r="E428" s="14">
        <v>0.17399999999999999</v>
      </c>
      <c r="F428" s="14">
        <v>0.22500000000000001</v>
      </c>
      <c r="G428" s="14">
        <v>0.20699999999999999</v>
      </c>
      <c r="H428" s="14">
        <v>0.17799999999999999</v>
      </c>
      <c r="I428" s="14">
        <v>0.2</v>
      </c>
      <c r="J428" s="8">
        <v>0.184</v>
      </c>
      <c r="K428" s="14">
        <v>0.17100000000000001</v>
      </c>
      <c r="L428" s="14">
        <v>0.191</v>
      </c>
      <c r="M428" s="14">
        <v>0.19</v>
      </c>
      <c r="N428" s="8">
        <v>0.20499999999999999</v>
      </c>
      <c r="O428" s="8">
        <v>0.25600000000000001</v>
      </c>
      <c r="P428" s="8">
        <v>0.22700000000000001</v>
      </c>
      <c r="Q428" s="8">
        <v>0.21299999999999999</v>
      </c>
      <c r="S428" s="99">
        <v>105.75</v>
      </c>
      <c r="T428" s="102">
        <v>0.24</v>
      </c>
      <c r="U428" s="102">
        <v>0.24299999999999999</v>
      </c>
      <c r="V428" s="102">
        <v>0.20599999999999999</v>
      </c>
      <c r="W428" s="102">
        <v>0.22800000000000001</v>
      </c>
      <c r="X428" s="102">
        <v>0.23</v>
      </c>
      <c r="Y428" s="102">
        <v>0.20599999999999999</v>
      </c>
      <c r="Z428" s="102">
        <v>0.26100000000000001</v>
      </c>
      <c r="AA428" s="102">
        <v>0.20200000000000001</v>
      </c>
      <c r="AB428" s="102">
        <v>0.192</v>
      </c>
      <c r="AC428" s="102">
        <v>0.191</v>
      </c>
      <c r="AD428" s="102">
        <v>0.22600000000000001</v>
      </c>
      <c r="AE428" s="102">
        <v>0.247</v>
      </c>
      <c r="AF428" s="102">
        <v>0.219</v>
      </c>
      <c r="AG428" s="102">
        <v>0.255</v>
      </c>
      <c r="AH428" s="102">
        <v>0.23100000000000001</v>
      </c>
      <c r="AI428" s="102">
        <v>0.23699999999999999</v>
      </c>
      <c r="AJ428" s="102">
        <v>0.223</v>
      </c>
      <c r="AK428" s="102">
        <v>0.29399999999999998</v>
      </c>
      <c r="AL428" s="102">
        <v>0.22900000000000001</v>
      </c>
      <c r="AM428" s="102">
        <v>0.32400000000000001</v>
      </c>
      <c r="AN428" s="97">
        <v>0.22700000000000001</v>
      </c>
      <c r="AO428" s="97">
        <v>0.25700000000000001</v>
      </c>
      <c r="AP428" s="97">
        <v>0.23</v>
      </c>
      <c r="AQ428" s="97">
        <v>0.36499999999999999</v>
      </c>
    </row>
    <row r="429" spans="1:43" x14ac:dyDescent="0.25">
      <c r="A429" s="7">
        <v>106</v>
      </c>
      <c r="B429" s="14">
        <v>0.17299999999999999</v>
      </c>
      <c r="C429" s="14">
        <v>0.183</v>
      </c>
      <c r="D429" s="14">
        <v>0.183</v>
      </c>
      <c r="E429" s="14">
        <v>0.17499999999999999</v>
      </c>
      <c r="F429" s="14">
        <v>0.224</v>
      </c>
      <c r="G429" s="14">
        <v>0.20699999999999999</v>
      </c>
      <c r="H429" s="14">
        <v>0.18</v>
      </c>
      <c r="I429" s="14">
        <v>0.20100000000000001</v>
      </c>
      <c r="J429" s="8">
        <v>0.186</v>
      </c>
      <c r="K429" s="14">
        <v>0.17399999999999999</v>
      </c>
      <c r="L429" s="14">
        <v>0.192</v>
      </c>
      <c r="M429" s="14">
        <v>0.19</v>
      </c>
      <c r="N429" s="8">
        <v>0.20899999999999999</v>
      </c>
      <c r="O429" s="8">
        <v>0.25900000000000001</v>
      </c>
      <c r="P429" s="8">
        <v>0.22700000000000001</v>
      </c>
      <c r="Q429" s="8">
        <v>0.21299999999999999</v>
      </c>
      <c r="S429" s="99">
        <v>106</v>
      </c>
      <c r="T429" s="102">
        <v>0.24099999999999999</v>
      </c>
      <c r="U429" s="102">
        <v>0.24299999999999999</v>
      </c>
      <c r="V429" s="102">
        <v>0.20599999999999999</v>
      </c>
      <c r="W429" s="102">
        <v>0.22800000000000001</v>
      </c>
      <c r="X429" s="102">
        <v>0.23200000000000001</v>
      </c>
      <c r="Y429" s="102">
        <v>0.20699999999999999</v>
      </c>
      <c r="Z429" s="102">
        <v>0.25800000000000001</v>
      </c>
      <c r="AA429" s="102">
        <v>0.20100000000000001</v>
      </c>
      <c r="AB429" s="102">
        <v>0.192</v>
      </c>
      <c r="AC429" s="102">
        <v>0.192</v>
      </c>
      <c r="AD429" s="102">
        <v>0.22700000000000001</v>
      </c>
      <c r="AE429" s="102">
        <v>0.247</v>
      </c>
      <c r="AF429" s="102">
        <v>0.218</v>
      </c>
      <c r="AG429" s="102">
        <v>0.25700000000000001</v>
      </c>
      <c r="AH429" s="102">
        <v>0.23</v>
      </c>
      <c r="AI429" s="102">
        <v>0.23599999999999999</v>
      </c>
      <c r="AJ429" s="102">
        <v>0.223</v>
      </c>
      <c r="AK429" s="102">
        <v>0.29599999999999999</v>
      </c>
      <c r="AL429" s="102">
        <v>0.22900000000000001</v>
      </c>
      <c r="AM429" s="102">
        <v>0.32200000000000001</v>
      </c>
      <c r="AN429" s="97">
        <v>0.22700000000000001</v>
      </c>
      <c r="AO429" s="97">
        <v>0.25700000000000001</v>
      </c>
      <c r="AP429" s="97">
        <v>0.23100000000000001</v>
      </c>
      <c r="AQ429" s="97">
        <v>0.36599999999999999</v>
      </c>
    </row>
    <row r="430" spans="1:43" x14ac:dyDescent="0.25">
      <c r="A430" s="7">
        <v>106.25</v>
      </c>
      <c r="B430" s="14">
        <v>0.17299999999999999</v>
      </c>
      <c r="C430" s="14">
        <v>0.187</v>
      </c>
      <c r="D430" s="14">
        <v>0.183</v>
      </c>
      <c r="E430" s="14">
        <v>0.17599999999999999</v>
      </c>
      <c r="F430" s="14">
        <v>0.22700000000000001</v>
      </c>
      <c r="G430" s="14">
        <v>0.20799999999999999</v>
      </c>
      <c r="H430" s="14">
        <v>0.18</v>
      </c>
      <c r="I430" s="14">
        <v>0.20200000000000001</v>
      </c>
      <c r="J430" s="8">
        <v>0.187</v>
      </c>
      <c r="K430" s="14">
        <v>0.17299999999999999</v>
      </c>
      <c r="L430" s="14">
        <v>0.192</v>
      </c>
      <c r="M430" s="14">
        <v>0.191</v>
      </c>
      <c r="N430" s="8">
        <v>0.20699999999999999</v>
      </c>
      <c r="O430" s="8">
        <v>0.26</v>
      </c>
      <c r="P430" s="8">
        <v>0.22800000000000001</v>
      </c>
      <c r="Q430" s="8">
        <v>0.217</v>
      </c>
      <c r="S430" s="99">
        <v>106.25</v>
      </c>
      <c r="T430" s="102">
        <v>0.23899999999999999</v>
      </c>
      <c r="U430" s="102">
        <v>0.24299999999999999</v>
      </c>
      <c r="V430" s="102">
        <v>0.20699999999999999</v>
      </c>
      <c r="W430" s="102">
        <v>0.22900000000000001</v>
      </c>
      <c r="X430" s="102">
        <v>0.23100000000000001</v>
      </c>
      <c r="Y430" s="102">
        <v>0.20899999999999999</v>
      </c>
      <c r="Z430" s="102">
        <v>0.25900000000000001</v>
      </c>
      <c r="AA430" s="102">
        <v>0.19900000000000001</v>
      </c>
      <c r="AB430" s="102">
        <v>0.192</v>
      </c>
      <c r="AC430" s="102">
        <v>0.192</v>
      </c>
      <c r="AD430" s="102">
        <v>0.22500000000000001</v>
      </c>
      <c r="AE430" s="102">
        <v>0.246</v>
      </c>
      <c r="AF430" s="102">
        <v>0.217</v>
      </c>
      <c r="AG430" s="102">
        <v>0.25600000000000001</v>
      </c>
      <c r="AH430" s="102">
        <v>0.23200000000000001</v>
      </c>
      <c r="AI430" s="102">
        <v>0.23699999999999999</v>
      </c>
      <c r="AJ430" s="102">
        <v>0.22600000000000001</v>
      </c>
      <c r="AK430" s="102">
        <v>0.29299999999999998</v>
      </c>
      <c r="AL430" s="102">
        <v>0.22800000000000001</v>
      </c>
      <c r="AM430" s="102">
        <v>0.32300000000000001</v>
      </c>
      <c r="AN430" s="97">
        <v>0.22800000000000001</v>
      </c>
      <c r="AO430" s="97">
        <v>0.25700000000000001</v>
      </c>
      <c r="AP430" s="97">
        <v>0.23100000000000001</v>
      </c>
      <c r="AQ430" s="97">
        <v>0.36699999999999999</v>
      </c>
    </row>
    <row r="431" spans="1:43" x14ac:dyDescent="0.25">
      <c r="A431" s="7">
        <v>106.5</v>
      </c>
      <c r="B431" s="14">
        <v>0.17399999999999999</v>
      </c>
      <c r="C431" s="14">
        <v>0.186</v>
      </c>
      <c r="D431" s="14">
        <v>0.184</v>
      </c>
      <c r="E431" s="14">
        <v>0.17499999999999999</v>
      </c>
      <c r="F431" s="14">
        <v>0.22700000000000001</v>
      </c>
      <c r="G431" s="14">
        <v>0.20599999999999999</v>
      </c>
      <c r="H431" s="14">
        <v>0.182</v>
      </c>
      <c r="I431" s="14">
        <v>0.20200000000000001</v>
      </c>
      <c r="J431" s="8">
        <v>0.189</v>
      </c>
      <c r="K431" s="14">
        <v>0.17199999999999999</v>
      </c>
      <c r="L431" s="14">
        <v>0.19400000000000001</v>
      </c>
      <c r="M431" s="14">
        <v>0.191</v>
      </c>
      <c r="N431" s="8">
        <v>0.21</v>
      </c>
      <c r="O431" s="8">
        <v>0.26</v>
      </c>
      <c r="P431" s="8">
        <v>0.23</v>
      </c>
      <c r="Q431" s="8">
        <v>0.216</v>
      </c>
      <c r="S431" s="99">
        <v>106.5</v>
      </c>
      <c r="T431" s="102">
        <v>0.23899999999999999</v>
      </c>
      <c r="U431" s="102">
        <v>0.24399999999999999</v>
      </c>
      <c r="V431" s="102">
        <v>0.20599999999999999</v>
      </c>
      <c r="W431" s="102">
        <v>0.22800000000000001</v>
      </c>
      <c r="X431" s="102">
        <v>0.23100000000000001</v>
      </c>
      <c r="Y431" s="102">
        <v>0.20699999999999999</v>
      </c>
      <c r="Z431" s="102">
        <v>0.25900000000000001</v>
      </c>
      <c r="AA431" s="102">
        <v>0.2</v>
      </c>
      <c r="AB431" s="102">
        <v>0.192</v>
      </c>
      <c r="AC431" s="102">
        <v>0.193</v>
      </c>
      <c r="AD431" s="102">
        <v>0.22500000000000001</v>
      </c>
      <c r="AE431" s="102">
        <v>0.246</v>
      </c>
      <c r="AF431" s="102">
        <v>0.217</v>
      </c>
      <c r="AG431" s="102">
        <v>0.25600000000000001</v>
      </c>
      <c r="AH431" s="102">
        <v>0.23</v>
      </c>
      <c r="AI431" s="102">
        <v>0.23499999999999999</v>
      </c>
      <c r="AJ431" s="102">
        <v>0.223</v>
      </c>
      <c r="AK431" s="102">
        <v>0.29399999999999998</v>
      </c>
      <c r="AL431" s="102">
        <v>0.22900000000000001</v>
      </c>
      <c r="AM431" s="102">
        <v>0.32200000000000001</v>
      </c>
      <c r="AN431" s="97">
        <v>0.22700000000000001</v>
      </c>
      <c r="AO431" s="97">
        <v>0.255</v>
      </c>
      <c r="AP431" s="97">
        <v>0.23100000000000001</v>
      </c>
      <c r="AQ431" s="97">
        <v>0.36699999999999999</v>
      </c>
    </row>
    <row r="432" spans="1:43" x14ac:dyDescent="0.25">
      <c r="A432" s="7">
        <v>106.75</v>
      </c>
      <c r="B432" s="14">
        <v>0.17299999999999999</v>
      </c>
      <c r="C432" s="14">
        <v>0.187</v>
      </c>
      <c r="D432" s="14">
        <v>0.183</v>
      </c>
      <c r="E432" s="14">
        <v>0.17599999999999999</v>
      </c>
      <c r="F432" s="14">
        <v>0.22700000000000001</v>
      </c>
      <c r="G432" s="14">
        <v>0.20899999999999999</v>
      </c>
      <c r="H432" s="14">
        <v>0.18</v>
      </c>
      <c r="I432" s="14">
        <v>0.20399999999999999</v>
      </c>
      <c r="J432" s="8">
        <v>0.188</v>
      </c>
      <c r="K432" s="14">
        <v>0.17499999999999999</v>
      </c>
      <c r="L432" s="14">
        <v>0.193</v>
      </c>
      <c r="M432" s="14">
        <v>0.191</v>
      </c>
      <c r="N432" s="8">
        <v>0.20799999999999999</v>
      </c>
      <c r="O432" s="8">
        <v>0.26300000000000001</v>
      </c>
      <c r="P432" s="8">
        <v>0.23</v>
      </c>
      <c r="Q432" s="8">
        <v>0.216</v>
      </c>
      <c r="S432" s="99">
        <v>106.75</v>
      </c>
      <c r="T432" s="102">
        <v>0.23899999999999999</v>
      </c>
      <c r="U432" s="102">
        <v>0.245</v>
      </c>
      <c r="V432" s="102">
        <v>0.20799999999999999</v>
      </c>
      <c r="W432" s="102">
        <v>0.22700000000000001</v>
      </c>
      <c r="X432" s="102">
        <v>0.22900000000000001</v>
      </c>
      <c r="Y432" s="102">
        <v>0.20799999999999999</v>
      </c>
      <c r="Z432" s="102">
        <v>0.25900000000000001</v>
      </c>
      <c r="AA432" s="102">
        <v>0.20100000000000001</v>
      </c>
      <c r="AB432" s="102">
        <v>0.192</v>
      </c>
      <c r="AC432" s="102">
        <v>0.191</v>
      </c>
      <c r="AD432" s="102">
        <v>0.22600000000000001</v>
      </c>
      <c r="AE432" s="102">
        <v>0.246</v>
      </c>
      <c r="AF432" s="102">
        <v>0.22</v>
      </c>
      <c r="AG432" s="102">
        <v>0.25800000000000001</v>
      </c>
      <c r="AH432" s="102">
        <v>0.23100000000000001</v>
      </c>
      <c r="AI432" s="102">
        <v>0.23899999999999999</v>
      </c>
      <c r="AJ432" s="102">
        <v>0.22500000000000001</v>
      </c>
      <c r="AK432" s="102">
        <v>0.29399999999999998</v>
      </c>
      <c r="AL432" s="102">
        <v>0.22800000000000001</v>
      </c>
      <c r="AM432" s="102">
        <v>0.32500000000000001</v>
      </c>
      <c r="AN432" s="97">
        <v>0.22700000000000001</v>
      </c>
      <c r="AO432" s="97">
        <v>0.25700000000000001</v>
      </c>
      <c r="AP432" s="97">
        <v>0.23100000000000001</v>
      </c>
      <c r="AQ432" s="97">
        <v>0.36799999999999999</v>
      </c>
    </row>
    <row r="433" spans="1:43" x14ac:dyDescent="0.25">
      <c r="A433" s="7">
        <v>107</v>
      </c>
      <c r="B433" s="14">
        <v>0.17499999999999999</v>
      </c>
      <c r="C433" s="14">
        <v>0.187</v>
      </c>
      <c r="D433" s="14">
        <v>0.184</v>
      </c>
      <c r="E433" s="14">
        <v>0.17699999999999999</v>
      </c>
      <c r="F433" s="14">
        <v>0.22700000000000001</v>
      </c>
      <c r="G433" s="14">
        <v>0.20799999999999999</v>
      </c>
      <c r="H433" s="14">
        <v>0.18099999999999999</v>
      </c>
      <c r="I433" s="14">
        <v>0.20399999999999999</v>
      </c>
      <c r="J433" s="8">
        <v>0.188</v>
      </c>
      <c r="K433" s="14">
        <v>0.17599999999999999</v>
      </c>
      <c r="L433" s="14">
        <v>0.19400000000000001</v>
      </c>
      <c r="M433" s="14">
        <v>0.193</v>
      </c>
      <c r="N433" s="8">
        <v>0.21099999999999999</v>
      </c>
      <c r="O433" s="8">
        <v>0.26500000000000001</v>
      </c>
      <c r="P433" s="8">
        <v>0.23100000000000001</v>
      </c>
      <c r="Q433" s="8">
        <v>0.218</v>
      </c>
      <c r="S433" s="99">
        <v>107</v>
      </c>
      <c r="T433" s="102">
        <v>0.24</v>
      </c>
      <c r="U433" s="102">
        <v>0.245</v>
      </c>
      <c r="V433" s="102">
        <v>0.20799999999999999</v>
      </c>
      <c r="W433" s="102">
        <v>0.22900000000000001</v>
      </c>
      <c r="X433" s="102">
        <v>0.22900000000000001</v>
      </c>
      <c r="Y433" s="102">
        <v>0.20699999999999999</v>
      </c>
      <c r="Z433" s="102">
        <v>0.25900000000000001</v>
      </c>
      <c r="AA433" s="102">
        <v>0.20100000000000001</v>
      </c>
      <c r="AB433" s="102">
        <v>0.19400000000000001</v>
      </c>
      <c r="AC433" s="102">
        <v>0.193</v>
      </c>
      <c r="AD433" s="102">
        <v>0.22700000000000001</v>
      </c>
      <c r="AE433" s="102">
        <v>0.245</v>
      </c>
      <c r="AF433" s="102">
        <v>0.219</v>
      </c>
      <c r="AG433" s="102">
        <v>0.25700000000000001</v>
      </c>
      <c r="AH433" s="102">
        <v>0.23400000000000001</v>
      </c>
      <c r="AI433" s="102">
        <v>0.23799999999999999</v>
      </c>
      <c r="AJ433" s="102">
        <v>0.223</v>
      </c>
      <c r="AK433" s="102">
        <v>0.29499999999999998</v>
      </c>
      <c r="AL433" s="102">
        <v>0.23</v>
      </c>
      <c r="AM433" s="102">
        <v>0.32400000000000001</v>
      </c>
      <c r="AN433" s="97">
        <v>0.22900000000000001</v>
      </c>
      <c r="AO433" s="97">
        <v>0.25800000000000001</v>
      </c>
      <c r="AP433" s="97">
        <v>0.23200000000000001</v>
      </c>
      <c r="AQ433" s="97">
        <v>0.36599999999999999</v>
      </c>
    </row>
    <row r="434" spans="1:43" x14ac:dyDescent="0.25">
      <c r="A434" s="7">
        <v>107.25</v>
      </c>
      <c r="B434" s="14">
        <v>0.17399999999999999</v>
      </c>
      <c r="C434" s="14">
        <v>0.189</v>
      </c>
      <c r="D434" s="14">
        <v>0.185</v>
      </c>
      <c r="E434" s="14">
        <v>0.17599999999999999</v>
      </c>
      <c r="F434" s="14">
        <v>0.22800000000000001</v>
      </c>
      <c r="G434" s="14">
        <v>0.21</v>
      </c>
      <c r="H434" s="14">
        <v>0.182</v>
      </c>
      <c r="I434" s="14">
        <v>0.20399999999999999</v>
      </c>
      <c r="J434" s="8">
        <v>0.19</v>
      </c>
      <c r="K434" s="14">
        <v>0.17499999999999999</v>
      </c>
      <c r="L434" s="14">
        <v>0.19500000000000001</v>
      </c>
      <c r="M434" s="14">
        <v>0.193</v>
      </c>
      <c r="N434" s="8">
        <v>0.21</v>
      </c>
      <c r="O434" s="8">
        <v>0.26200000000000001</v>
      </c>
      <c r="P434" s="8">
        <v>0.23100000000000001</v>
      </c>
      <c r="Q434" s="8">
        <v>0.215</v>
      </c>
      <c r="S434" s="99">
        <v>107.25</v>
      </c>
      <c r="T434" s="102">
        <v>0.24099999999999999</v>
      </c>
      <c r="U434" s="102">
        <v>0.24399999999999999</v>
      </c>
      <c r="V434" s="102">
        <v>0.20799999999999999</v>
      </c>
      <c r="W434" s="102">
        <v>0.22900000000000001</v>
      </c>
      <c r="X434" s="102">
        <v>0.23</v>
      </c>
      <c r="Y434" s="102">
        <v>0.20899999999999999</v>
      </c>
      <c r="Z434" s="102">
        <v>0.26</v>
      </c>
      <c r="AA434" s="102">
        <v>0.20100000000000001</v>
      </c>
      <c r="AB434" s="102">
        <v>0.191</v>
      </c>
      <c r="AC434" s="102">
        <v>0.191</v>
      </c>
      <c r="AD434" s="102">
        <v>0.22600000000000001</v>
      </c>
      <c r="AE434" s="102">
        <v>0.246</v>
      </c>
      <c r="AF434" s="102">
        <v>0.22</v>
      </c>
      <c r="AG434" s="102">
        <v>0.25700000000000001</v>
      </c>
      <c r="AH434" s="102">
        <v>0.23400000000000001</v>
      </c>
      <c r="AI434" s="102">
        <v>0.24099999999999999</v>
      </c>
      <c r="AJ434" s="102">
        <v>0.22500000000000001</v>
      </c>
      <c r="AK434" s="102">
        <v>0.29599999999999999</v>
      </c>
      <c r="AL434" s="102">
        <v>0.22900000000000001</v>
      </c>
      <c r="AM434" s="102">
        <v>0.32500000000000001</v>
      </c>
      <c r="AN434" s="97">
        <v>0.22800000000000001</v>
      </c>
      <c r="AO434" s="97">
        <v>0.25800000000000001</v>
      </c>
      <c r="AP434" s="97">
        <v>0.23300000000000001</v>
      </c>
      <c r="AQ434" s="97">
        <v>0.371</v>
      </c>
    </row>
    <row r="435" spans="1:43" x14ac:dyDescent="0.25">
      <c r="A435" s="7">
        <v>107.5</v>
      </c>
      <c r="B435" s="14">
        <v>0.17399999999999999</v>
      </c>
      <c r="C435" s="14">
        <v>0.189</v>
      </c>
      <c r="D435" s="14">
        <v>0.187</v>
      </c>
      <c r="E435" s="14">
        <v>0.17699999999999999</v>
      </c>
      <c r="F435" s="14">
        <v>0.23</v>
      </c>
      <c r="G435" s="14">
        <v>0.20899999999999999</v>
      </c>
      <c r="H435" s="14">
        <v>0.185</v>
      </c>
      <c r="I435" s="14">
        <v>0.20599999999999999</v>
      </c>
      <c r="J435" s="8">
        <v>0.189</v>
      </c>
      <c r="K435" s="14">
        <v>0.17599999999999999</v>
      </c>
      <c r="L435" s="14">
        <v>0.19500000000000001</v>
      </c>
      <c r="M435" s="14">
        <v>0.19500000000000001</v>
      </c>
      <c r="N435" s="8">
        <v>0.21199999999999999</v>
      </c>
      <c r="O435" s="8">
        <v>0.26400000000000001</v>
      </c>
      <c r="P435" s="8">
        <v>0.23100000000000001</v>
      </c>
      <c r="Q435" s="8">
        <v>0.218</v>
      </c>
      <c r="S435" s="99">
        <v>107.5</v>
      </c>
      <c r="T435" s="102">
        <v>0.24199999999999999</v>
      </c>
      <c r="U435" s="102">
        <v>0.246</v>
      </c>
      <c r="V435" s="102">
        <v>0.20699999999999999</v>
      </c>
      <c r="W435" s="102">
        <v>0.23</v>
      </c>
      <c r="X435" s="102">
        <v>0.23100000000000001</v>
      </c>
      <c r="Y435" s="102">
        <v>0.20699999999999999</v>
      </c>
      <c r="Z435" s="102">
        <v>0.26100000000000001</v>
      </c>
      <c r="AA435" s="102">
        <v>0.20100000000000001</v>
      </c>
      <c r="AB435" s="102">
        <v>0.19</v>
      </c>
      <c r="AC435" s="102">
        <v>0.191</v>
      </c>
      <c r="AD435" s="102">
        <v>0.22700000000000001</v>
      </c>
      <c r="AE435" s="102">
        <v>0.246</v>
      </c>
      <c r="AF435" s="102">
        <v>0.22</v>
      </c>
      <c r="AG435" s="102">
        <v>0.25900000000000001</v>
      </c>
      <c r="AH435" s="102">
        <v>0.23300000000000001</v>
      </c>
      <c r="AI435" s="102">
        <v>0.23899999999999999</v>
      </c>
      <c r="AJ435" s="102">
        <v>0.22500000000000001</v>
      </c>
      <c r="AK435" s="102">
        <v>0.29699999999999999</v>
      </c>
      <c r="AL435" s="102">
        <v>0.22900000000000001</v>
      </c>
      <c r="AM435" s="102">
        <v>0.32800000000000001</v>
      </c>
      <c r="AN435" s="97">
        <v>0.22900000000000001</v>
      </c>
      <c r="AO435" s="97">
        <v>0.25800000000000001</v>
      </c>
      <c r="AP435" s="97">
        <v>0.23300000000000001</v>
      </c>
      <c r="AQ435" s="97">
        <v>0.371</v>
      </c>
    </row>
    <row r="436" spans="1:43" x14ac:dyDescent="0.25">
      <c r="A436" s="7">
        <v>107.75</v>
      </c>
      <c r="B436" s="14">
        <v>0.17299999999999999</v>
      </c>
      <c r="C436" s="14">
        <v>0.19</v>
      </c>
      <c r="D436" s="14">
        <v>0.185</v>
      </c>
      <c r="E436" s="14">
        <v>0.17699999999999999</v>
      </c>
      <c r="F436" s="14">
        <v>0.23</v>
      </c>
      <c r="G436" s="14">
        <v>0.21</v>
      </c>
      <c r="H436" s="14">
        <v>0.183</v>
      </c>
      <c r="I436" s="14">
        <v>0.20300000000000001</v>
      </c>
      <c r="J436" s="8">
        <v>0.192</v>
      </c>
      <c r="K436" s="14">
        <v>0.17599999999999999</v>
      </c>
      <c r="L436" s="14">
        <v>0.19500000000000001</v>
      </c>
      <c r="M436" s="14">
        <v>0.19500000000000001</v>
      </c>
      <c r="N436" s="8">
        <v>0.21099999999999999</v>
      </c>
      <c r="O436" s="8">
        <v>0.26400000000000001</v>
      </c>
      <c r="P436" s="8">
        <v>0.23300000000000001</v>
      </c>
      <c r="Q436" s="8">
        <v>0.218</v>
      </c>
      <c r="S436" s="99">
        <v>107.75</v>
      </c>
      <c r="T436" s="102">
        <v>0.24299999999999999</v>
      </c>
      <c r="U436" s="102">
        <v>0.248</v>
      </c>
      <c r="V436" s="102">
        <v>0.20799999999999999</v>
      </c>
      <c r="W436" s="102">
        <v>0.22900000000000001</v>
      </c>
      <c r="X436" s="102">
        <v>0.23100000000000001</v>
      </c>
      <c r="Y436" s="102">
        <v>0.20799999999999999</v>
      </c>
      <c r="Z436" s="102">
        <v>0.26300000000000001</v>
      </c>
      <c r="AA436" s="102">
        <v>0.20399999999999999</v>
      </c>
      <c r="AB436" s="102">
        <v>0.191</v>
      </c>
      <c r="AC436" s="102">
        <v>0.191</v>
      </c>
      <c r="AD436" s="102">
        <v>0.22700000000000001</v>
      </c>
      <c r="AE436" s="102">
        <v>0.248</v>
      </c>
      <c r="AF436" s="102">
        <v>0.221</v>
      </c>
      <c r="AG436" s="102">
        <v>0.25900000000000001</v>
      </c>
      <c r="AH436" s="102">
        <v>0.23200000000000001</v>
      </c>
      <c r="AI436" s="102">
        <v>0.24</v>
      </c>
      <c r="AJ436" s="102">
        <v>0.224</v>
      </c>
      <c r="AK436" s="102">
        <v>0.29499999999999998</v>
      </c>
      <c r="AL436" s="102">
        <v>0.23100000000000001</v>
      </c>
      <c r="AM436" s="102">
        <v>0.32700000000000001</v>
      </c>
      <c r="AN436" s="97">
        <v>0.22800000000000001</v>
      </c>
      <c r="AO436" s="97">
        <v>0.25800000000000001</v>
      </c>
      <c r="AP436" s="97">
        <v>0.23300000000000001</v>
      </c>
      <c r="AQ436" s="97">
        <v>0.372</v>
      </c>
    </row>
    <row r="437" spans="1:43" x14ac:dyDescent="0.25">
      <c r="A437" s="7">
        <v>108</v>
      </c>
      <c r="B437" s="14">
        <v>0.17599999999999999</v>
      </c>
      <c r="C437" s="14">
        <v>0.187</v>
      </c>
      <c r="D437" s="14">
        <v>0.185</v>
      </c>
      <c r="E437" s="14">
        <v>0.17599999999999999</v>
      </c>
      <c r="F437" s="14">
        <v>0.23</v>
      </c>
      <c r="G437" s="14">
        <v>0.21</v>
      </c>
      <c r="H437" s="14">
        <v>0.183</v>
      </c>
      <c r="I437" s="14">
        <v>0.20599999999999999</v>
      </c>
      <c r="J437" s="8">
        <v>0.192</v>
      </c>
      <c r="K437" s="14">
        <v>0.17899999999999999</v>
      </c>
      <c r="L437" s="14">
        <v>0.19500000000000001</v>
      </c>
      <c r="M437" s="14">
        <v>0.19500000000000001</v>
      </c>
      <c r="N437" s="8">
        <v>0.21099999999999999</v>
      </c>
      <c r="O437" s="8">
        <v>0.26500000000000001</v>
      </c>
      <c r="P437" s="8">
        <v>0.23300000000000001</v>
      </c>
      <c r="Q437" s="8">
        <v>0.218</v>
      </c>
      <c r="S437" s="99">
        <v>108</v>
      </c>
      <c r="T437" s="102">
        <v>0.24099999999999999</v>
      </c>
      <c r="U437" s="102">
        <v>0.246</v>
      </c>
      <c r="V437" s="102">
        <v>0.20899999999999999</v>
      </c>
      <c r="W437" s="102">
        <v>0.23</v>
      </c>
      <c r="X437" s="102">
        <v>0.23200000000000001</v>
      </c>
      <c r="Y437" s="102">
        <v>0.21099999999999999</v>
      </c>
      <c r="Z437" s="102">
        <v>0.26200000000000001</v>
      </c>
      <c r="AA437" s="102">
        <v>0.2</v>
      </c>
      <c r="AB437" s="102">
        <v>0.19400000000000001</v>
      </c>
      <c r="AC437" s="102">
        <v>0.193</v>
      </c>
      <c r="AD437" s="102">
        <v>0.22900000000000001</v>
      </c>
      <c r="AE437" s="102">
        <v>0.248</v>
      </c>
      <c r="AF437" s="102">
        <v>0.221</v>
      </c>
      <c r="AG437" s="102">
        <v>0.25900000000000001</v>
      </c>
      <c r="AH437" s="102">
        <v>0.23400000000000001</v>
      </c>
      <c r="AI437" s="102">
        <v>0.24099999999999999</v>
      </c>
      <c r="AJ437" s="102">
        <v>0.22800000000000001</v>
      </c>
      <c r="AK437" s="102">
        <v>0.29799999999999999</v>
      </c>
      <c r="AL437" s="102">
        <v>0.23</v>
      </c>
      <c r="AM437" s="102">
        <v>0.32600000000000001</v>
      </c>
      <c r="AN437" s="97">
        <v>0.22900000000000001</v>
      </c>
      <c r="AO437" s="97">
        <v>0.25900000000000001</v>
      </c>
      <c r="AP437" s="97">
        <v>0.23499999999999999</v>
      </c>
      <c r="AQ437" s="97">
        <v>0.372</v>
      </c>
    </row>
    <row r="438" spans="1:43" x14ac:dyDescent="0.25">
      <c r="A438" s="7">
        <v>108.25</v>
      </c>
      <c r="B438" s="14">
        <v>0.17499999999999999</v>
      </c>
      <c r="C438" s="14">
        <v>0.188</v>
      </c>
      <c r="D438" s="14">
        <v>0.186</v>
      </c>
      <c r="E438" s="14">
        <v>0.17799999999999999</v>
      </c>
      <c r="F438" s="14">
        <v>0.23300000000000001</v>
      </c>
      <c r="G438" s="14">
        <v>0.20899999999999999</v>
      </c>
      <c r="H438" s="14">
        <v>0.185</v>
      </c>
      <c r="I438" s="14">
        <v>0.20599999999999999</v>
      </c>
      <c r="J438" s="8">
        <v>0.193</v>
      </c>
      <c r="K438" s="14">
        <v>0.17799999999999999</v>
      </c>
      <c r="L438" s="14">
        <v>0.19700000000000001</v>
      </c>
      <c r="M438" s="14">
        <v>0.19600000000000001</v>
      </c>
      <c r="N438" s="8">
        <v>0.20899999999999999</v>
      </c>
      <c r="O438" s="8">
        <v>0.26700000000000002</v>
      </c>
      <c r="P438" s="8">
        <v>0.23400000000000001</v>
      </c>
      <c r="Q438" s="8">
        <v>0.22</v>
      </c>
      <c r="S438" s="99">
        <v>108.25</v>
      </c>
      <c r="T438" s="102">
        <v>0.24</v>
      </c>
      <c r="U438" s="102">
        <v>0.246</v>
      </c>
      <c r="V438" s="102">
        <v>0.21099999999999999</v>
      </c>
      <c r="W438" s="102">
        <v>0.23200000000000001</v>
      </c>
      <c r="X438" s="102">
        <v>0.23499999999999999</v>
      </c>
      <c r="Y438" s="102">
        <v>0.21099999999999999</v>
      </c>
      <c r="Z438" s="102">
        <v>0.26300000000000001</v>
      </c>
      <c r="AA438" s="102">
        <v>0.20300000000000001</v>
      </c>
      <c r="AB438" s="102">
        <v>0.19500000000000001</v>
      </c>
      <c r="AC438" s="102">
        <v>0.19500000000000001</v>
      </c>
      <c r="AD438" s="102">
        <v>0.23</v>
      </c>
      <c r="AE438" s="102">
        <v>0.251</v>
      </c>
      <c r="AF438" s="102">
        <v>0.221</v>
      </c>
      <c r="AG438" s="102">
        <v>0.26</v>
      </c>
      <c r="AH438" s="102">
        <v>0.23499999999999999</v>
      </c>
      <c r="AI438" s="102">
        <v>0.24099999999999999</v>
      </c>
      <c r="AJ438" s="102">
        <v>0.22700000000000001</v>
      </c>
      <c r="AK438" s="102">
        <v>0.3</v>
      </c>
      <c r="AL438" s="102">
        <v>0.22800000000000001</v>
      </c>
      <c r="AM438" s="102">
        <v>0.32400000000000001</v>
      </c>
      <c r="AN438" s="97">
        <v>0.23100000000000001</v>
      </c>
      <c r="AO438" s="97">
        <v>0.26</v>
      </c>
      <c r="AP438" s="97">
        <v>0.23599999999999999</v>
      </c>
      <c r="AQ438" s="97">
        <v>0.376</v>
      </c>
    </row>
    <row r="439" spans="1:43" x14ac:dyDescent="0.25">
      <c r="A439" s="7">
        <v>108.5</v>
      </c>
      <c r="B439" s="14">
        <v>0.17699999999999999</v>
      </c>
      <c r="C439" s="14">
        <v>0.19</v>
      </c>
      <c r="D439" s="14">
        <v>0.187</v>
      </c>
      <c r="E439" s="14">
        <v>0.17799999999999999</v>
      </c>
      <c r="F439" s="14">
        <v>0.23200000000000001</v>
      </c>
      <c r="G439" s="14">
        <v>0.21199999999999999</v>
      </c>
      <c r="H439" s="14">
        <v>0.185</v>
      </c>
      <c r="I439" s="14">
        <v>0.20699999999999999</v>
      </c>
      <c r="J439" s="8">
        <v>0.192</v>
      </c>
      <c r="K439" s="14">
        <v>0.17799999999999999</v>
      </c>
      <c r="L439" s="14">
        <v>0.19700000000000001</v>
      </c>
      <c r="M439" s="14">
        <v>0.19600000000000001</v>
      </c>
      <c r="N439" s="8">
        <v>0.21099999999999999</v>
      </c>
      <c r="O439" s="8">
        <v>0.26800000000000002</v>
      </c>
      <c r="P439" s="8">
        <v>0.23499999999999999</v>
      </c>
      <c r="Q439" s="8">
        <v>0.22</v>
      </c>
      <c r="S439" s="99">
        <v>108.5</v>
      </c>
      <c r="T439" s="102">
        <v>0.24199999999999999</v>
      </c>
      <c r="U439" s="102">
        <v>0.247</v>
      </c>
      <c r="V439" s="102">
        <v>0.21199999999999999</v>
      </c>
      <c r="W439" s="102">
        <v>0.23400000000000001</v>
      </c>
      <c r="X439" s="102">
        <v>0.23599999999999999</v>
      </c>
      <c r="Y439" s="102">
        <v>0.21299999999999999</v>
      </c>
      <c r="Z439" s="102">
        <v>0.26200000000000001</v>
      </c>
      <c r="AA439" s="102">
        <v>0.20100000000000001</v>
      </c>
      <c r="AB439" s="102">
        <v>0.19600000000000001</v>
      </c>
      <c r="AC439" s="102">
        <v>0.19400000000000001</v>
      </c>
      <c r="AD439" s="102">
        <v>0.23200000000000001</v>
      </c>
      <c r="AE439" s="102">
        <v>0.252</v>
      </c>
      <c r="AF439" s="102">
        <v>0.223</v>
      </c>
      <c r="AG439" s="102">
        <v>0.26</v>
      </c>
      <c r="AH439" s="102">
        <v>0.23599999999999999</v>
      </c>
      <c r="AI439" s="102">
        <v>0.24299999999999999</v>
      </c>
      <c r="AJ439" s="102">
        <v>0.22900000000000001</v>
      </c>
      <c r="AK439" s="102">
        <v>0.30199999999999999</v>
      </c>
      <c r="AL439" s="102">
        <v>0.23200000000000001</v>
      </c>
      <c r="AM439" s="102">
        <v>0.32900000000000001</v>
      </c>
      <c r="AN439" s="97">
        <v>0.23400000000000001</v>
      </c>
      <c r="AO439" s="97">
        <v>0.26400000000000001</v>
      </c>
      <c r="AP439" s="97">
        <v>0.24</v>
      </c>
      <c r="AQ439" s="97">
        <v>0.377</v>
      </c>
    </row>
    <row r="440" spans="1:43" x14ac:dyDescent="0.25">
      <c r="A440" s="7">
        <v>108.75</v>
      </c>
      <c r="B440" s="14">
        <v>0.17699999999999999</v>
      </c>
      <c r="C440" s="14">
        <v>0.189</v>
      </c>
      <c r="D440" s="14">
        <v>0.187</v>
      </c>
      <c r="E440" s="14">
        <v>0.17699999999999999</v>
      </c>
      <c r="F440" s="14">
        <v>0.23100000000000001</v>
      </c>
      <c r="G440" s="14">
        <v>0.21299999999999999</v>
      </c>
      <c r="H440" s="14">
        <v>0.185</v>
      </c>
      <c r="I440" s="14">
        <v>0.20499999999999999</v>
      </c>
      <c r="J440" s="8">
        <v>0.19400000000000001</v>
      </c>
      <c r="K440" s="14">
        <v>0.17899999999999999</v>
      </c>
      <c r="L440" s="14">
        <v>0.19600000000000001</v>
      </c>
      <c r="M440" s="14">
        <v>0.19800000000000001</v>
      </c>
      <c r="N440" s="8">
        <v>0.217</v>
      </c>
      <c r="O440" s="8">
        <v>0.26700000000000002</v>
      </c>
      <c r="P440" s="8">
        <v>0.23499999999999999</v>
      </c>
      <c r="Q440" s="8">
        <v>0.224</v>
      </c>
      <c r="S440" s="99">
        <v>108.75</v>
      </c>
      <c r="T440" s="102">
        <v>0.24299999999999999</v>
      </c>
      <c r="U440" s="102">
        <v>0.249</v>
      </c>
      <c r="V440" s="102">
        <v>0.214</v>
      </c>
      <c r="W440" s="102">
        <v>0.23499999999999999</v>
      </c>
      <c r="X440" s="102">
        <v>0.23699999999999999</v>
      </c>
      <c r="Y440" s="102">
        <v>0.214</v>
      </c>
      <c r="Z440" s="102">
        <v>0.26200000000000001</v>
      </c>
      <c r="AA440" s="102">
        <v>0.20399999999999999</v>
      </c>
      <c r="AB440" s="102">
        <v>0.2</v>
      </c>
      <c r="AC440" s="102">
        <v>0.19700000000000001</v>
      </c>
      <c r="AD440" s="102">
        <v>0.23200000000000001</v>
      </c>
      <c r="AE440" s="102">
        <v>0.253</v>
      </c>
      <c r="AF440" s="102">
        <v>0.223</v>
      </c>
      <c r="AG440" s="102">
        <v>0.26300000000000001</v>
      </c>
      <c r="AH440" s="102">
        <v>0.23699999999999999</v>
      </c>
      <c r="AI440" s="102">
        <v>0.24299999999999999</v>
      </c>
      <c r="AJ440" s="102">
        <v>0.23</v>
      </c>
      <c r="AK440" s="102">
        <v>0.30299999999999999</v>
      </c>
      <c r="AL440" s="102">
        <v>0.23300000000000001</v>
      </c>
      <c r="AM440" s="102">
        <v>0.33</v>
      </c>
      <c r="AN440" s="97">
        <v>0.23400000000000001</v>
      </c>
      <c r="AO440" s="97">
        <v>0.26300000000000001</v>
      </c>
      <c r="AP440" s="97">
        <v>0.23799999999999999</v>
      </c>
      <c r="AQ440" s="97">
        <v>0.379</v>
      </c>
    </row>
    <row r="441" spans="1:43" x14ac:dyDescent="0.25">
      <c r="A441" s="7">
        <v>109</v>
      </c>
      <c r="B441" s="14">
        <v>0.17699999999999999</v>
      </c>
      <c r="C441" s="14">
        <v>0.191</v>
      </c>
      <c r="D441" s="14">
        <v>0.187</v>
      </c>
      <c r="E441" s="14">
        <v>0.17799999999999999</v>
      </c>
      <c r="F441" s="14">
        <v>0.23300000000000001</v>
      </c>
      <c r="G441" s="14">
        <v>0.21299999999999999</v>
      </c>
      <c r="H441" s="14">
        <v>0.186</v>
      </c>
      <c r="I441" s="14">
        <v>0.20799999999999999</v>
      </c>
      <c r="J441" s="8">
        <v>0.192</v>
      </c>
      <c r="K441" s="14">
        <v>0.17899999999999999</v>
      </c>
      <c r="L441" s="14">
        <v>0.19700000000000001</v>
      </c>
      <c r="M441" s="14">
        <v>0.19800000000000001</v>
      </c>
      <c r="N441" s="8">
        <v>0.219</v>
      </c>
      <c r="O441" s="8">
        <v>0.26900000000000002</v>
      </c>
      <c r="P441" s="8">
        <v>0.23599999999999999</v>
      </c>
      <c r="Q441" s="8">
        <v>0.22700000000000001</v>
      </c>
      <c r="S441" s="99">
        <v>109</v>
      </c>
      <c r="T441" s="102">
        <v>0.247</v>
      </c>
      <c r="U441" s="102">
        <v>0.25</v>
      </c>
      <c r="V441" s="102">
        <v>0.21299999999999999</v>
      </c>
      <c r="W441" s="102">
        <v>0.23699999999999999</v>
      </c>
      <c r="X441" s="102">
        <v>0.23599999999999999</v>
      </c>
      <c r="Y441" s="102">
        <v>0.215</v>
      </c>
      <c r="Z441" s="102">
        <v>0.26100000000000001</v>
      </c>
      <c r="AA441" s="102">
        <v>0.20499999999999999</v>
      </c>
      <c r="AB441" s="102">
        <v>0.19900000000000001</v>
      </c>
      <c r="AC441" s="102">
        <v>0.19700000000000001</v>
      </c>
      <c r="AD441" s="102">
        <v>0.23499999999999999</v>
      </c>
      <c r="AE441" s="102">
        <v>0.254</v>
      </c>
      <c r="AF441" s="102">
        <v>0.22600000000000001</v>
      </c>
      <c r="AG441" s="102">
        <v>0.26400000000000001</v>
      </c>
      <c r="AH441" s="102">
        <v>0.23799999999999999</v>
      </c>
      <c r="AI441" s="102">
        <v>0.247</v>
      </c>
      <c r="AJ441" s="102">
        <v>0.23100000000000001</v>
      </c>
      <c r="AK441" s="102">
        <v>0.30299999999999999</v>
      </c>
      <c r="AL441" s="102">
        <v>0.23499999999999999</v>
      </c>
      <c r="AM441" s="102">
        <v>0.33500000000000002</v>
      </c>
      <c r="AN441" s="97">
        <v>0.23499999999999999</v>
      </c>
      <c r="AO441" s="97">
        <v>0.26600000000000001</v>
      </c>
      <c r="AP441" s="97">
        <v>0.24</v>
      </c>
      <c r="AQ441" s="97">
        <v>0.379</v>
      </c>
    </row>
    <row r="442" spans="1:43" x14ac:dyDescent="0.25">
      <c r="A442" s="7">
        <v>109.25</v>
      </c>
      <c r="B442" s="14">
        <v>0.17699999999999999</v>
      </c>
      <c r="C442" s="14">
        <v>0.192</v>
      </c>
      <c r="D442" s="14">
        <v>0.189</v>
      </c>
      <c r="E442" s="14">
        <v>0.18</v>
      </c>
      <c r="F442" s="14">
        <v>0.23499999999999999</v>
      </c>
      <c r="G442" s="14">
        <v>0.214</v>
      </c>
      <c r="H442" s="14">
        <v>0.185</v>
      </c>
      <c r="I442" s="14">
        <v>0.21</v>
      </c>
      <c r="J442" s="8">
        <v>0.192</v>
      </c>
      <c r="K442" s="14">
        <v>0.18</v>
      </c>
      <c r="L442" s="14">
        <v>0.19800000000000001</v>
      </c>
      <c r="M442" s="14">
        <v>0.2</v>
      </c>
      <c r="N442" s="8">
        <v>0.215</v>
      </c>
      <c r="O442" s="8">
        <v>0.27</v>
      </c>
      <c r="P442" s="8">
        <v>0.23599999999999999</v>
      </c>
      <c r="Q442" s="8">
        <v>0.22800000000000001</v>
      </c>
      <c r="S442" s="99">
        <v>109.25</v>
      </c>
      <c r="T442" s="102">
        <v>0.248</v>
      </c>
      <c r="U442" s="102">
        <v>0.253</v>
      </c>
      <c r="V442" s="102">
        <v>0.215</v>
      </c>
      <c r="W442" s="102">
        <v>0.23699999999999999</v>
      </c>
      <c r="X442" s="102">
        <v>0.23799999999999999</v>
      </c>
      <c r="Y442" s="102">
        <v>0.215</v>
      </c>
      <c r="Z442" s="102">
        <v>0.26600000000000001</v>
      </c>
      <c r="AA442" s="102">
        <v>0.20599999999999999</v>
      </c>
      <c r="AB442" s="102">
        <v>0.19900000000000001</v>
      </c>
      <c r="AC442" s="102">
        <v>0.19800000000000001</v>
      </c>
      <c r="AD442" s="102">
        <v>0.23300000000000001</v>
      </c>
      <c r="AE442" s="102">
        <v>0.254</v>
      </c>
      <c r="AF442" s="102">
        <v>0.22700000000000001</v>
      </c>
      <c r="AG442" s="102">
        <v>0.26300000000000001</v>
      </c>
      <c r="AH442" s="102">
        <v>0.23799999999999999</v>
      </c>
      <c r="AI442" s="102">
        <v>0.246</v>
      </c>
      <c r="AJ442" s="102">
        <v>0.23200000000000001</v>
      </c>
      <c r="AK442" s="102">
        <v>0.30299999999999999</v>
      </c>
      <c r="AL442" s="102">
        <v>0.23599999999999999</v>
      </c>
      <c r="AM442" s="102">
        <v>0.33700000000000002</v>
      </c>
      <c r="AN442" s="97">
        <v>0.23599999999999999</v>
      </c>
      <c r="AO442" s="97">
        <v>0.26700000000000002</v>
      </c>
      <c r="AP442" s="97">
        <v>0.24</v>
      </c>
      <c r="AQ442" s="97">
        <v>0.38</v>
      </c>
    </row>
    <row r="443" spans="1:43" x14ac:dyDescent="0.25">
      <c r="A443" s="7">
        <v>109.5</v>
      </c>
      <c r="B443" s="14">
        <v>0.17699999999999999</v>
      </c>
      <c r="C443" s="14">
        <v>0.192</v>
      </c>
      <c r="D443" s="14">
        <v>0.189</v>
      </c>
      <c r="E443" s="14">
        <v>0.17899999999999999</v>
      </c>
      <c r="F443" s="14">
        <v>0.23400000000000001</v>
      </c>
      <c r="G443" s="14">
        <v>0.214</v>
      </c>
      <c r="H443" s="14">
        <v>0.187</v>
      </c>
      <c r="I443" s="14">
        <v>0.21</v>
      </c>
      <c r="J443" s="8">
        <v>0.19400000000000001</v>
      </c>
      <c r="K443" s="14">
        <v>0.18099999999999999</v>
      </c>
      <c r="L443" s="14">
        <v>0.19900000000000001</v>
      </c>
      <c r="M443" s="14">
        <v>0.2</v>
      </c>
      <c r="N443" s="8">
        <v>0.219</v>
      </c>
      <c r="O443" s="8">
        <v>0.27100000000000002</v>
      </c>
      <c r="P443" s="8">
        <v>0.23799999999999999</v>
      </c>
      <c r="Q443" s="8">
        <v>0.22700000000000001</v>
      </c>
      <c r="S443" s="99">
        <v>109.5</v>
      </c>
      <c r="T443" s="102">
        <v>0.25</v>
      </c>
      <c r="U443" s="102">
        <v>0.254</v>
      </c>
      <c r="V443" s="102">
        <v>0.214</v>
      </c>
      <c r="W443" s="102">
        <v>0.23599999999999999</v>
      </c>
      <c r="X443" s="102">
        <v>0.23799999999999999</v>
      </c>
      <c r="Y443" s="102">
        <v>0.216</v>
      </c>
      <c r="Z443" s="102">
        <v>0.26700000000000002</v>
      </c>
      <c r="AA443" s="102">
        <v>0.20699999999999999</v>
      </c>
      <c r="AB443" s="102">
        <v>0.19800000000000001</v>
      </c>
      <c r="AC443" s="102">
        <v>0.19700000000000001</v>
      </c>
      <c r="AD443" s="102">
        <v>0.23599999999999999</v>
      </c>
      <c r="AE443" s="102">
        <v>0.255</v>
      </c>
      <c r="AF443" s="102">
        <v>0.22800000000000001</v>
      </c>
      <c r="AG443" s="102">
        <v>0.26500000000000001</v>
      </c>
      <c r="AH443" s="102">
        <v>0.23899999999999999</v>
      </c>
      <c r="AI443" s="102">
        <v>0.247</v>
      </c>
      <c r="AJ443" s="102">
        <v>0.23300000000000001</v>
      </c>
      <c r="AK443" s="102">
        <v>0.30499999999999999</v>
      </c>
      <c r="AL443" s="102">
        <v>0.23799999999999999</v>
      </c>
      <c r="AM443" s="102">
        <v>0.33900000000000002</v>
      </c>
      <c r="AN443" s="97">
        <v>0.23400000000000001</v>
      </c>
      <c r="AO443" s="97">
        <v>0.26500000000000001</v>
      </c>
      <c r="AP443" s="97">
        <v>0.24099999999999999</v>
      </c>
      <c r="AQ443" s="97">
        <v>0.38200000000000001</v>
      </c>
    </row>
    <row r="444" spans="1:43" x14ac:dyDescent="0.25">
      <c r="A444" s="7">
        <v>109.75</v>
      </c>
      <c r="B444" s="14">
        <v>0.17699999999999999</v>
      </c>
      <c r="C444" s="14">
        <v>0.192</v>
      </c>
      <c r="D444" s="14">
        <v>0.189</v>
      </c>
      <c r="E444" s="14">
        <v>0.18</v>
      </c>
      <c r="F444" s="14">
        <v>0.23300000000000001</v>
      </c>
      <c r="G444" s="14">
        <v>0.214</v>
      </c>
      <c r="H444" s="14">
        <v>0.185</v>
      </c>
      <c r="I444" s="14">
        <v>0.20899999999999999</v>
      </c>
      <c r="J444" s="8">
        <v>0.19600000000000001</v>
      </c>
      <c r="K444" s="14">
        <v>0.182</v>
      </c>
      <c r="L444" s="14">
        <v>0.20100000000000001</v>
      </c>
      <c r="M444" s="14">
        <v>0.2</v>
      </c>
      <c r="N444" s="8">
        <v>0.217</v>
      </c>
      <c r="O444" s="8">
        <v>0.27100000000000002</v>
      </c>
      <c r="P444" s="8">
        <v>0.23699999999999999</v>
      </c>
      <c r="Q444" s="8">
        <v>0.22700000000000001</v>
      </c>
      <c r="S444" s="99">
        <v>109.75</v>
      </c>
      <c r="T444" s="102">
        <v>0.248</v>
      </c>
      <c r="U444" s="102">
        <v>0.253</v>
      </c>
      <c r="V444" s="102">
        <v>0.217</v>
      </c>
      <c r="W444" s="102">
        <v>0.23799999999999999</v>
      </c>
      <c r="X444" s="102">
        <v>0.23899999999999999</v>
      </c>
      <c r="Y444" s="102">
        <v>0.217</v>
      </c>
      <c r="Z444" s="102">
        <v>0.26600000000000001</v>
      </c>
      <c r="AA444" s="102">
        <v>0.20599999999999999</v>
      </c>
      <c r="AB444" s="102">
        <v>0.20100000000000001</v>
      </c>
      <c r="AC444" s="102">
        <v>0.19800000000000001</v>
      </c>
      <c r="AD444" s="102">
        <v>0.23499999999999999</v>
      </c>
      <c r="AE444" s="102">
        <v>0.25700000000000001</v>
      </c>
      <c r="AF444" s="102">
        <v>0.22800000000000001</v>
      </c>
      <c r="AG444" s="102">
        <v>0.26600000000000001</v>
      </c>
      <c r="AH444" s="102">
        <v>0.23899999999999999</v>
      </c>
      <c r="AI444" s="102">
        <v>0.249</v>
      </c>
      <c r="AJ444" s="102">
        <v>0.23300000000000001</v>
      </c>
      <c r="AK444" s="102">
        <v>0.30499999999999999</v>
      </c>
      <c r="AL444" s="102">
        <v>0.23799999999999999</v>
      </c>
      <c r="AM444" s="102">
        <v>0.33700000000000002</v>
      </c>
      <c r="AN444" s="97">
        <v>0.23799999999999999</v>
      </c>
      <c r="AO444" s="97">
        <v>0.26700000000000002</v>
      </c>
      <c r="AP444" s="97">
        <v>0.24299999999999999</v>
      </c>
      <c r="AQ444" s="97">
        <v>0.38500000000000001</v>
      </c>
    </row>
    <row r="445" spans="1:43" x14ac:dyDescent="0.25">
      <c r="A445" s="7">
        <v>110</v>
      </c>
      <c r="B445" s="14">
        <v>0.17699999999999999</v>
      </c>
      <c r="C445" s="14">
        <v>0.193</v>
      </c>
      <c r="D445" s="14">
        <v>0.189</v>
      </c>
      <c r="E445" s="14">
        <v>0.18</v>
      </c>
      <c r="F445" s="14">
        <v>0.23599999999999999</v>
      </c>
      <c r="G445" s="14">
        <v>0.216</v>
      </c>
      <c r="H445" s="14">
        <v>0.188</v>
      </c>
      <c r="I445" s="14">
        <v>0.21</v>
      </c>
      <c r="J445" s="8">
        <v>0.19600000000000001</v>
      </c>
      <c r="K445" s="14">
        <v>0.18099999999999999</v>
      </c>
      <c r="L445" s="14">
        <v>0.2</v>
      </c>
      <c r="M445" s="14">
        <v>0.19900000000000001</v>
      </c>
      <c r="N445" s="8">
        <v>0.218</v>
      </c>
      <c r="O445" s="8">
        <v>0.27200000000000002</v>
      </c>
      <c r="P445" s="8">
        <v>0.23899999999999999</v>
      </c>
      <c r="Q445" s="8">
        <v>0.22900000000000001</v>
      </c>
      <c r="S445" s="99">
        <v>110</v>
      </c>
      <c r="T445" s="102">
        <v>0.25</v>
      </c>
      <c r="U445" s="102">
        <v>0.254</v>
      </c>
      <c r="V445" s="102">
        <v>0.218</v>
      </c>
      <c r="W445" s="102">
        <v>0.23799999999999999</v>
      </c>
      <c r="X445" s="102">
        <v>0.24299999999999999</v>
      </c>
      <c r="Y445" s="102">
        <v>0.218</v>
      </c>
      <c r="Z445" s="102">
        <v>0.26600000000000001</v>
      </c>
      <c r="AA445" s="102">
        <v>0.20799999999999999</v>
      </c>
      <c r="AB445" s="102">
        <v>0.20100000000000001</v>
      </c>
      <c r="AC445" s="102">
        <v>0.2</v>
      </c>
      <c r="AD445" s="102">
        <v>0.23599999999999999</v>
      </c>
      <c r="AE445" s="102">
        <v>0.25900000000000001</v>
      </c>
      <c r="AF445" s="102">
        <v>0.22700000000000001</v>
      </c>
      <c r="AG445" s="102">
        <v>0.26600000000000001</v>
      </c>
      <c r="AH445" s="102">
        <v>0.24099999999999999</v>
      </c>
      <c r="AI445" s="102">
        <v>0.248</v>
      </c>
      <c r="AJ445" s="102">
        <v>0.23300000000000001</v>
      </c>
      <c r="AK445" s="102">
        <v>0.308</v>
      </c>
      <c r="AL445" s="102">
        <v>0.24</v>
      </c>
      <c r="AM445" s="102">
        <v>0.34100000000000003</v>
      </c>
      <c r="AN445" s="97">
        <v>0.23899999999999999</v>
      </c>
      <c r="AO445" s="97">
        <v>0.26900000000000002</v>
      </c>
      <c r="AP445" s="97">
        <v>0.245</v>
      </c>
      <c r="AQ445" s="97">
        <v>0.38500000000000001</v>
      </c>
    </row>
    <row r="446" spans="1:43" x14ac:dyDescent="0.25">
      <c r="A446" s="7">
        <v>110.25</v>
      </c>
      <c r="B446" s="14">
        <v>0.17699999999999999</v>
      </c>
      <c r="C446" s="14">
        <v>0.19400000000000001</v>
      </c>
      <c r="D446" s="14">
        <v>0.19</v>
      </c>
      <c r="E446" s="14">
        <v>0.18</v>
      </c>
      <c r="F446" s="14">
        <v>0.23599999999999999</v>
      </c>
      <c r="G446" s="14">
        <v>0.216</v>
      </c>
      <c r="H446" s="14">
        <v>0.187</v>
      </c>
      <c r="I446" s="14">
        <v>0.20799999999999999</v>
      </c>
      <c r="J446" s="8">
        <v>0.19600000000000001</v>
      </c>
      <c r="K446" s="14">
        <v>0.182</v>
      </c>
      <c r="L446" s="14">
        <v>0.19900000000000001</v>
      </c>
      <c r="M446" s="14">
        <v>0.2</v>
      </c>
      <c r="N446" s="8">
        <v>0.218</v>
      </c>
      <c r="O446" s="8">
        <v>0.27400000000000002</v>
      </c>
      <c r="P446" s="8">
        <v>0.24</v>
      </c>
      <c r="Q446" s="8">
        <v>0.22800000000000001</v>
      </c>
      <c r="S446" s="99">
        <v>110.25</v>
      </c>
      <c r="T446" s="102">
        <v>0.251</v>
      </c>
      <c r="U446" s="102">
        <v>0.25600000000000001</v>
      </c>
      <c r="V446" s="102">
        <v>0.221</v>
      </c>
      <c r="W446" s="102">
        <v>0.24099999999999999</v>
      </c>
      <c r="X446" s="102">
        <v>0.24299999999999999</v>
      </c>
      <c r="Y446" s="102">
        <v>0.22</v>
      </c>
      <c r="Z446" s="102">
        <v>0.26800000000000002</v>
      </c>
      <c r="AA446" s="102">
        <v>0.20899999999999999</v>
      </c>
      <c r="AB446" s="102">
        <v>0.20100000000000001</v>
      </c>
      <c r="AC446" s="102">
        <v>0.2</v>
      </c>
      <c r="AD446" s="102">
        <v>0.23899999999999999</v>
      </c>
      <c r="AE446" s="102">
        <v>0.26</v>
      </c>
      <c r="AF446" s="102">
        <v>0.23</v>
      </c>
      <c r="AG446" s="102">
        <v>0.26700000000000002</v>
      </c>
      <c r="AH446" s="102">
        <v>0.23899999999999999</v>
      </c>
      <c r="AI446" s="102">
        <v>0.249</v>
      </c>
      <c r="AJ446" s="102">
        <v>0.23499999999999999</v>
      </c>
      <c r="AK446" s="102">
        <v>0.308</v>
      </c>
      <c r="AL446" s="102">
        <v>0.24199999999999999</v>
      </c>
      <c r="AM446" s="102">
        <v>0.34200000000000003</v>
      </c>
      <c r="AN446" s="97">
        <v>0.23799999999999999</v>
      </c>
      <c r="AO446" s="97">
        <v>0.27100000000000002</v>
      </c>
      <c r="AP446" s="97">
        <v>0.245</v>
      </c>
      <c r="AQ446" s="97">
        <v>0.38900000000000001</v>
      </c>
    </row>
    <row r="447" spans="1:43" x14ac:dyDescent="0.25">
      <c r="A447" s="7">
        <v>110.5</v>
      </c>
      <c r="B447" s="14">
        <v>0.17799999999999999</v>
      </c>
      <c r="C447" s="14">
        <v>0.19600000000000001</v>
      </c>
      <c r="D447" s="14">
        <v>0.19</v>
      </c>
      <c r="E447" s="14">
        <v>0.185</v>
      </c>
      <c r="F447" s="14">
        <v>0.23899999999999999</v>
      </c>
      <c r="G447" s="14">
        <v>0.217</v>
      </c>
      <c r="H447" s="14">
        <v>0.189</v>
      </c>
      <c r="I447" s="14">
        <v>0.21199999999999999</v>
      </c>
      <c r="J447" s="8">
        <v>0.19600000000000001</v>
      </c>
      <c r="K447" s="14">
        <v>0.183</v>
      </c>
      <c r="L447" s="14">
        <v>0.2</v>
      </c>
      <c r="M447" s="14">
        <v>0.20100000000000001</v>
      </c>
      <c r="N447" s="8">
        <v>0.22</v>
      </c>
      <c r="O447" s="8">
        <v>0.27400000000000002</v>
      </c>
      <c r="P447" s="8">
        <v>0.24199999999999999</v>
      </c>
      <c r="Q447" s="8">
        <v>0.22900000000000001</v>
      </c>
      <c r="S447" s="99">
        <v>110.5</v>
      </c>
      <c r="T447" s="102">
        <v>0.253</v>
      </c>
      <c r="U447" s="102">
        <v>0.25600000000000001</v>
      </c>
      <c r="V447" s="102">
        <v>0.218</v>
      </c>
      <c r="W447" s="102">
        <v>0.24</v>
      </c>
      <c r="X447" s="102">
        <v>0.24399999999999999</v>
      </c>
      <c r="Y447" s="102">
        <v>0.218</v>
      </c>
      <c r="Z447" s="102">
        <v>0.26900000000000002</v>
      </c>
      <c r="AA447" s="102">
        <v>0.20899999999999999</v>
      </c>
      <c r="AB447" s="102">
        <v>0.20399999999999999</v>
      </c>
      <c r="AC447" s="102">
        <v>0.20100000000000001</v>
      </c>
      <c r="AD447" s="102">
        <v>0.23799999999999999</v>
      </c>
      <c r="AE447" s="102">
        <v>0.26100000000000001</v>
      </c>
      <c r="AF447" s="102">
        <v>0.22900000000000001</v>
      </c>
      <c r="AG447" s="102">
        <v>0.26900000000000002</v>
      </c>
      <c r="AH447" s="102">
        <v>0.24199999999999999</v>
      </c>
      <c r="AI447" s="102">
        <v>0.251</v>
      </c>
      <c r="AJ447" s="102">
        <v>0.23499999999999999</v>
      </c>
      <c r="AK447" s="102">
        <v>0.309</v>
      </c>
      <c r="AL447" s="102">
        <v>0.24299999999999999</v>
      </c>
      <c r="AM447" s="102">
        <v>0.34300000000000003</v>
      </c>
      <c r="AN447" s="97">
        <v>0.23899999999999999</v>
      </c>
      <c r="AO447" s="97">
        <v>0.27100000000000002</v>
      </c>
      <c r="AP447" s="97">
        <v>0.246</v>
      </c>
      <c r="AQ447" s="97">
        <v>0.38900000000000001</v>
      </c>
    </row>
    <row r="448" spans="1:43" x14ac:dyDescent="0.25">
      <c r="A448" s="7">
        <v>110.75</v>
      </c>
      <c r="B448" s="14">
        <v>0.17799999999999999</v>
      </c>
      <c r="C448" s="14">
        <v>0.19400000000000001</v>
      </c>
      <c r="D448" s="14">
        <v>0.191</v>
      </c>
      <c r="E448" s="14">
        <v>0.184</v>
      </c>
      <c r="F448" s="14">
        <v>0.23899999999999999</v>
      </c>
      <c r="G448" s="14">
        <v>0.217</v>
      </c>
      <c r="H448" s="14">
        <v>0.188</v>
      </c>
      <c r="I448" s="14">
        <v>0.21199999999999999</v>
      </c>
      <c r="J448" s="8">
        <v>0.19600000000000001</v>
      </c>
      <c r="K448" s="14">
        <v>0.183</v>
      </c>
      <c r="L448" s="14">
        <v>0.20200000000000001</v>
      </c>
      <c r="M448" s="14">
        <v>0.20100000000000001</v>
      </c>
      <c r="N448" s="8">
        <v>0.22</v>
      </c>
      <c r="O448" s="8">
        <v>0.27400000000000002</v>
      </c>
      <c r="P448" s="8">
        <v>0.24199999999999999</v>
      </c>
      <c r="Q448" s="8">
        <v>0.22900000000000001</v>
      </c>
      <c r="S448" s="99">
        <v>110.75</v>
      </c>
      <c r="T448" s="102">
        <v>0.254</v>
      </c>
      <c r="U448" s="102">
        <v>0.25800000000000001</v>
      </c>
      <c r="V448" s="102">
        <v>0.219</v>
      </c>
      <c r="W448" s="102">
        <v>0.24199999999999999</v>
      </c>
      <c r="X448" s="102">
        <v>0.24399999999999999</v>
      </c>
      <c r="Y448" s="102">
        <v>0.22</v>
      </c>
      <c r="Z448" s="102">
        <v>0.27</v>
      </c>
      <c r="AA448" s="102">
        <v>0.21</v>
      </c>
      <c r="AB448" s="102">
        <v>0.20399999999999999</v>
      </c>
      <c r="AC448" s="102">
        <v>0.20100000000000001</v>
      </c>
      <c r="AD448" s="102">
        <v>0.23899999999999999</v>
      </c>
      <c r="AE448" s="102">
        <v>0.26</v>
      </c>
      <c r="AF448" s="102">
        <v>0.23</v>
      </c>
      <c r="AG448" s="102">
        <v>0.27</v>
      </c>
      <c r="AH448" s="102">
        <v>0.24299999999999999</v>
      </c>
      <c r="AI448" s="102">
        <v>0.249</v>
      </c>
      <c r="AJ448" s="102">
        <v>0.23599999999999999</v>
      </c>
      <c r="AK448" s="102">
        <v>0.311</v>
      </c>
      <c r="AL448" s="102">
        <v>0.24199999999999999</v>
      </c>
      <c r="AM448" s="102">
        <v>0.34300000000000003</v>
      </c>
      <c r="AN448" s="97">
        <v>0.23899999999999999</v>
      </c>
      <c r="AO448" s="97">
        <v>0.27100000000000002</v>
      </c>
      <c r="AP448" s="97">
        <v>0.247</v>
      </c>
      <c r="AQ448" s="97">
        <v>0.39200000000000002</v>
      </c>
    </row>
    <row r="449" spans="1:43" x14ac:dyDescent="0.25">
      <c r="A449" s="7">
        <v>111</v>
      </c>
      <c r="B449" s="14">
        <v>0.17899999999999999</v>
      </c>
      <c r="C449" s="14">
        <v>0.19500000000000001</v>
      </c>
      <c r="D449" s="14">
        <v>0.191</v>
      </c>
      <c r="E449" s="14">
        <v>0.187</v>
      </c>
      <c r="F449" s="14">
        <v>0.23899999999999999</v>
      </c>
      <c r="G449" s="14">
        <v>0.217</v>
      </c>
      <c r="H449" s="14">
        <v>0.189</v>
      </c>
      <c r="I449" s="14">
        <v>0.21199999999999999</v>
      </c>
      <c r="J449" s="8">
        <v>0.19700000000000001</v>
      </c>
      <c r="K449" s="14">
        <v>0.184</v>
      </c>
      <c r="L449" s="14">
        <v>0.20200000000000001</v>
      </c>
      <c r="M449" s="14">
        <v>0.20100000000000001</v>
      </c>
      <c r="N449" s="8">
        <v>0.22</v>
      </c>
      <c r="O449" s="8">
        <v>0.27700000000000002</v>
      </c>
      <c r="P449" s="8">
        <v>0.24099999999999999</v>
      </c>
      <c r="Q449" s="8">
        <v>0.23</v>
      </c>
      <c r="S449" s="99">
        <v>111</v>
      </c>
      <c r="T449" s="102">
        <v>0.253</v>
      </c>
      <c r="U449" s="102">
        <v>0.25800000000000001</v>
      </c>
      <c r="V449" s="102">
        <v>0.221</v>
      </c>
      <c r="W449" s="102">
        <v>0.24299999999999999</v>
      </c>
      <c r="X449" s="102">
        <v>0.24299999999999999</v>
      </c>
      <c r="Y449" s="102">
        <v>0.22</v>
      </c>
      <c r="Z449" s="102">
        <v>0.26800000000000002</v>
      </c>
      <c r="AA449" s="102">
        <v>0.21099999999999999</v>
      </c>
      <c r="AB449" s="102">
        <v>0.20499999999999999</v>
      </c>
      <c r="AC449" s="102">
        <v>0.20100000000000001</v>
      </c>
      <c r="AD449" s="102">
        <v>0.23899999999999999</v>
      </c>
      <c r="AE449" s="102">
        <v>0.25900000000000001</v>
      </c>
      <c r="AF449" s="102">
        <v>0.23</v>
      </c>
      <c r="AG449" s="102">
        <v>0.27</v>
      </c>
      <c r="AH449" s="102">
        <v>0.245</v>
      </c>
      <c r="AI449" s="102">
        <v>0.252</v>
      </c>
      <c r="AJ449" s="102">
        <v>0.23599999999999999</v>
      </c>
      <c r="AK449" s="102">
        <v>0.311</v>
      </c>
      <c r="AL449" s="102">
        <v>0.24399999999999999</v>
      </c>
      <c r="AM449" s="102">
        <v>0.34499999999999997</v>
      </c>
      <c r="AN449" s="97">
        <v>0.24099999999999999</v>
      </c>
      <c r="AO449" s="97">
        <v>0.27400000000000002</v>
      </c>
      <c r="AP449" s="97">
        <v>0.248</v>
      </c>
      <c r="AQ449" s="97">
        <v>0.39100000000000001</v>
      </c>
    </row>
    <row r="450" spans="1:43" x14ac:dyDescent="0.25">
      <c r="A450" s="7">
        <v>111.25</v>
      </c>
      <c r="B450" s="14">
        <v>0.17899999999999999</v>
      </c>
      <c r="C450" s="14">
        <v>0.19400000000000001</v>
      </c>
      <c r="D450" s="14">
        <v>0.191</v>
      </c>
      <c r="E450" s="14">
        <v>0.185</v>
      </c>
      <c r="F450" s="14">
        <v>0.23599999999999999</v>
      </c>
      <c r="G450" s="14">
        <v>0.218</v>
      </c>
      <c r="H450" s="14">
        <v>0.189</v>
      </c>
      <c r="I450" s="14">
        <v>0.21099999999999999</v>
      </c>
      <c r="J450" s="8">
        <v>0.19800000000000001</v>
      </c>
      <c r="K450" s="14">
        <v>0.185</v>
      </c>
      <c r="L450" s="14">
        <v>0.20100000000000001</v>
      </c>
      <c r="M450" s="14">
        <v>0.20300000000000001</v>
      </c>
      <c r="N450" s="8">
        <v>0.22500000000000001</v>
      </c>
      <c r="O450" s="8">
        <v>0.27600000000000002</v>
      </c>
      <c r="P450" s="8">
        <v>0.24199999999999999</v>
      </c>
      <c r="Q450" s="8">
        <v>0.23</v>
      </c>
      <c r="S450" s="99">
        <v>111.25</v>
      </c>
      <c r="T450" s="102">
        <v>0.252</v>
      </c>
      <c r="U450" s="102">
        <v>0.25900000000000001</v>
      </c>
      <c r="V450" s="102">
        <v>0.223</v>
      </c>
      <c r="W450" s="102">
        <v>0.246</v>
      </c>
      <c r="X450" s="102">
        <v>0.245</v>
      </c>
      <c r="Y450" s="102">
        <v>0.222</v>
      </c>
      <c r="Z450" s="102">
        <v>0.27100000000000002</v>
      </c>
      <c r="AA450" s="102">
        <v>0.21</v>
      </c>
      <c r="AB450" s="102">
        <v>0.20499999999999999</v>
      </c>
      <c r="AC450" s="102">
        <v>0.20200000000000001</v>
      </c>
      <c r="AD450" s="102">
        <v>0.24199999999999999</v>
      </c>
      <c r="AE450" s="102">
        <v>0.26300000000000001</v>
      </c>
      <c r="AF450" s="102">
        <v>0.23200000000000001</v>
      </c>
      <c r="AG450" s="102">
        <v>0.27</v>
      </c>
      <c r="AH450" s="102">
        <v>0.24399999999999999</v>
      </c>
      <c r="AI450" s="102">
        <v>0.252</v>
      </c>
      <c r="AJ450" s="102">
        <v>0.23899999999999999</v>
      </c>
      <c r="AK450" s="102">
        <v>0.312</v>
      </c>
      <c r="AL450" s="102">
        <v>0.245</v>
      </c>
      <c r="AM450" s="102">
        <v>0.34599999999999997</v>
      </c>
      <c r="AN450" s="97">
        <v>0.245</v>
      </c>
      <c r="AO450" s="97">
        <v>0.27400000000000002</v>
      </c>
      <c r="AP450" s="97">
        <v>0.249</v>
      </c>
      <c r="AQ450" s="97">
        <v>0.39400000000000002</v>
      </c>
    </row>
    <row r="451" spans="1:43" x14ac:dyDescent="0.25">
      <c r="A451" s="7">
        <v>111.5</v>
      </c>
      <c r="B451" s="14">
        <v>0.17899999999999999</v>
      </c>
      <c r="C451" s="14">
        <v>0.19500000000000001</v>
      </c>
      <c r="D451" s="14">
        <v>0.193</v>
      </c>
      <c r="E451" s="14">
        <v>0.186</v>
      </c>
      <c r="F451" s="14">
        <v>0.24199999999999999</v>
      </c>
      <c r="G451" s="14">
        <v>0.218</v>
      </c>
      <c r="H451" s="14">
        <v>0.191</v>
      </c>
      <c r="I451" s="14">
        <v>0.21299999999999999</v>
      </c>
      <c r="J451" s="8">
        <v>0.19800000000000001</v>
      </c>
      <c r="K451" s="14">
        <v>0.185</v>
      </c>
      <c r="L451" s="14">
        <v>0.20200000000000001</v>
      </c>
      <c r="M451" s="14">
        <v>0.20200000000000001</v>
      </c>
      <c r="N451" s="8">
        <v>0.22500000000000001</v>
      </c>
      <c r="O451" s="8">
        <v>0.27800000000000002</v>
      </c>
      <c r="P451" s="8">
        <v>0.24399999999999999</v>
      </c>
      <c r="Q451" s="8">
        <v>0.23200000000000001</v>
      </c>
      <c r="S451" s="99">
        <v>111.5</v>
      </c>
      <c r="T451" s="102">
        <v>0.254</v>
      </c>
      <c r="U451" s="102">
        <v>0.25800000000000001</v>
      </c>
      <c r="V451" s="102">
        <v>0.222</v>
      </c>
      <c r="W451" s="102">
        <v>0.245</v>
      </c>
      <c r="X451" s="102">
        <v>0.247</v>
      </c>
      <c r="Y451" s="102">
        <v>0.222</v>
      </c>
      <c r="Z451" s="102">
        <v>0.27200000000000002</v>
      </c>
      <c r="AA451" s="102">
        <v>0.21099999999999999</v>
      </c>
      <c r="AB451" s="102">
        <v>0.20499999999999999</v>
      </c>
      <c r="AC451" s="102">
        <v>0.20100000000000001</v>
      </c>
      <c r="AD451" s="102">
        <v>0.24299999999999999</v>
      </c>
      <c r="AE451" s="102">
        <v>0.26200000000000001</v>
      </c>
      <c r="AF451" s="102">
        <v>0.23200000000000001</v>
      </c>
      <c r="AG451" s="102">
        <v>0.27200000000000002</v>
      </c>
      <c r="AH451" s="102">
        <v>0.24299999999999999</v>
      </c>
      <c r="AI451" s="102">
        <v>0.252</v>
      </c>
      <c r="AJ451" s="102">
        <v>0.23899999999999999</v>
      </c>
      <c r="AK451" s="102">
        <v>0.312</v>
      </c>
      <c r="AL451" s="102">
        <v>0.246</v>
      </c>
      <c r="AM451" s="102">
        <v>0.34699999999999998</v>
      </c>
      <c r="AN451" s="97">
        <v>0.245</v>
      </c>
      <c r="AO451" s="97">
        <v>0.27400000000000002</v>
      </c>
      <c r="AP451" s="97">
        <v>0.251</v>
      </c>
      <c r="AQ451" s="97">
        <v>0.39400000000000002</v>
      </c>
    </row>
    <row r="452" spans="1:43" x14ac:dyDescent="0.25">
      <c r="A452" s="7">
        <v>111.75</v>
      </c>
      <c r="B452" s="14">
        <v>0.17799999999999999</v>
      </c>
      <c r="C452" s="14">
        <v>0.19600000000000001</v>
      </c>
      <c r="D452" s="14">
        <v>0.193</v>
      </c>
      <c r="E452" s="14">
        <v>0.188</v>
      </c>
      <c r="F452" s="14">
        <v>0.24299999999999999</v>
      </c>
      <c r="G452" s="14">
        <v>0.219</v>
      </c>
      <c r="H452" s="14">
        <v>0.19</v>
      </c>
      <c r="I452" s="14">
        <v>0.214</v>
      </c>
      <c r="J452" s="8">
        <v>0.19800000000000001</v>
      </c>
      <c r="K452" s="14">
        <v>0.186</v>
      </c>
      <c r="L452" s="14">
        <v>0.20300000000000001</v>
      </c>
      <c r="M452" s="14">
        <v>0.20499999999999999</v>
      </c>
      <c r="N452" s="8">
        <v>0.224</v>
      </c>
      <c r="O452" s="8">
        <v>0.27800000000000002</v>
      </c>
      <c r="P452" s="8">
        <v>0.24399999999999999</v>
      </c>
      <c r="Q452" s="8">
        <v>0.23200000000000001</v>
      </c>
      <c r="S452" s="99">
        <v>111.75</v>
      </c>
      <c r="T452" s="102">
        <v>0.255</v>
      </c>
      <c r="U452" s="102">
        <v>0.26</v>
      </c>
      <c r="V452" s="102">
        <v>0.223</v>
      </c>
      <c r="W452" s="102">
        <v>0.246</v>
      </c>
      <c r="X452" s="102">
        <v>0.24399999999999999</v>
      </c>
      <c r="Y452" s="102">
        <v>0.221</v>
      </c>
      <c r="Z452" s="102">
        <v>0.27100000000000002</v>
      </c>
      <c r="AA452" s="102">
        <v>0.21</v>
      </c>
      <c r="AB452" s="102">
        <v>0.20599999999999999</v>
      </c>
      <c r="AC452" s="102">
        <v>0.20300000000000001</v>
      </c>
      <c r="AD452" s="102">
        <v>0.24</v>
      </c>
      <c r="AE452" s="102">
        <v>0.26100000000000001</v>
      </c>
      <c r="AF452" s="102">
        <v>0.23200000000000001</v>
      </c>
      <c r="AG452" s="102">
        <v>0.27</v>
      </c>
      <c r="AH452" s="102">
        <v>0.246</v>
      </c>
      <c r="AI452" s="102">
        <v>0.255</v>
      </c>
      <c r="AJ452" s="102">
        <v>0.23899999999999999</v>
      </c>
      <c r="AK452" s="102">
        <v>0.311</v>
      </c>
      <c r="AL452" s="102">
        <v>0.245</v>
      </c>
      <c r="AM452" s="102">
        <v>0.34499999999999997</v>
      </c>
      <c r="AN452" s="97">
        <v>0.246</v>
      </c>
      <c r="AO452" s="97">
        <v>0.27600000000000002</v>
      </c>
      <c r="AP452" s="97">
        <v>0.25</v>
      </c>
      <c r="AQ452" s="97">
        <v>0.39400000000000002</v>
      </c>
    </row>
    <row r="453" spans="1:43" x14ac:dyDescent="0.25">
      <c r="A453" s="7">
        <v>112</v>
      </c>
      <c r="B453" s="14">
        <v>0.18</v>
      </c>
      <c r="C453" s="14">
        <v>0.19700000000000001</v>
      </c>
      <c r="D453" s="14">
        <v>0.193</v>
      </c>
      <c r="E453" s="14">
        <v>0.187</v>
      </c>
      <c r="F453" s="14">
        <v>0.24299999999999999</v>
      </c>
      <c r="G453" s="14">
        <v>0.219</v>
      </c>
      <c r="H453" s="14">
        <v>0.191</v>
      </c>
      <c r="I453" s="14">
        <v>0.215</v>
      </c>
      <c r="J453" s="8">
        <v>0.2</v>
      </c>
      <c r="K453" s="14">
        <v>0.187</v>
      </c>
      <c r="L453" s="14">
        <v>0.20499999999999999</v>
      </c>
      <c r="M453" s="14">
        <v>0.20399999999999999</v>
      </c>
      <c r="N453" s="8">
        <v>0.224</v>
      </c>
      <c r="O453" s="8">
        <v>0.27900000000000003</v>
      </c>
      <c r="P453" s="8">
        <v>0.246</v>
      </c>
      <c r="Q453" s="8">
        <v>0.23400000000000001</v>
      </c>
      <c r="S453" s="99">
        <v>112</v>
      </c>
      <c r="T453" s="102">
        <v>0.254</v>
      </c>
      <c r="U453" s="102">
        <v>0.25900000000000001</v>
      </c>
      <c r="V453" s="102">
        <v>0.224</v>
      </c>
      <c r="W453" s="102">
        <v>0.24399999999999999</v>
      </c>
      <c r="X453" s="102">
        <v>0.24299999999999999</v>
      </c>
      <c r="Y453" s="102">
        <v>0.221</v>
      </c>
      <c r="Z453" s="102">
        <v>0.27200000000000002</v>
      </c>
      <c r="AA453" s="102">
        <v>0.21199999999999999</v>
      </c>
      <c r="AB453" s="102">
        <v>0.20699999999999999</v>
      </c>
      <c r="AC453" s="102">
        <v>0.20399999999999999</v>
      </c>
      <c r="AD453" s="102">
        <v>0.24</v>
      </c>
      <c r="AE453" s="102">
        <v>0.26300000000000001</v>
      </c>
      <c r="AF453" s="102">
        <v>0.23200000000000001</v>
      </c>
      <c r="AG453" s="102">
        <v>0.27100000000000002</v>
      </c>
      <c r="AH453" s="102">
        <v>0.246</v>
      </c>
      <c r="AI453" s="102">
        <v>0.253</v>
      </c>
      <c r="AJ453" s="102">
        <v>0.24</v>
      </c>
      <c r="AK453" s="102">
        <v>0.313</v>
      </c>
      <c r="AL453" s="102">
        <v>0.245</v>
      </c>
      <c r="AM453" s="102">
        <v>0.34499999999999997</v>
      </c>
      <c r="AN453" s="97">
        <v>0.246</v>
      </c>
      <c r="AO453" s="97">
        <v>0.27600000000000002</v>
      </c>
      <c r="AP453" s="97">
        <v>0.25</v>
      </c>
      <c r="AQ453" s="97">
        <v>0.39100000000000001</v>
      </c>
    </row>
    <row r="454" spans="1:43" x14ac:dyDescent="0.25">
      <c r="A454" s="7">
        <v>112.25</v>
      </c>
      <c r="B454" s="14">
        <v>0.182</v>
      </c>
      <c r="C454" s="14">
        <v>0.19500000000000001</v>
      </c>
      <c r="D454" s="14">
        <v>0.192</v>
      </c>
      <c r="E454" s="14">
        <v>0.185</v>
      </c>
      <c r="F454" s="14">
        <v>0.24</v>
      </c>
      <c r="G454" s="14">
        <v>0.22</v>
      </c>
      <c r="H454" s="14">
        <v>0.191</v>
      </c>
      <c r="I454" s="14">
        <v>0.21299999999999999</v>
      </c>
      <c r="J454" s="8">
        <v>0.20200000000000001</v>
      </c>
      <c r="K454" s="14">
        <v>0.186</v>
      </c>
      <c r="L454" s="14">
        <v>0.20399999999999999</v>
      </c>
      <c r="M454" s="14">
        <v>0.20499999999999999</v>
      </c>
      <c r="N454" s="8">
        <v>0.22700000000000001</v>
      </c>
      <c r="O454" s="8">
        <v>0.27800000000000002</v>
      </c>
      <c r="P454" s="8">
        <v>0.246</v>
      </c>
      <c r="Q454" s="8">
        <v>0.23200000000000001</v>
      </c>
      <c r="S454" s="99">
        <v>112.25</v>
      </c>
      <c r="T454" s="102">
        <v>0.253</v>
      </c>
      <c r="U454" s="102">
        <v>0.26100000000000001</v>
      </c>
      <c r="V454" s="102">
        <v>0.222</v>
      </c>
      <c r="W454" s="102">
        <v>0.245</v>
      </c>
      <c r="X454" s="102">
        <v>0.245</v>
      </c>
      <c r="Y454" s="102">
        <v>0.221</v>
      </c>
      <c r="Z454" s="102">
        <v>0.27200000000000002</v>
      </c>
      <c r="AA454" s="102">
        <v>0.21199999999999999</v>
      </c>
      <c r="AB454" s="102">
        <v>0.20499999999999999</v>
      </c>
      <c r="AC454" s="102">
        <v>0.20499999999999999</v>
      </c>
      <c r="AD454" s="102">
        <v>0.24299999999999999</v>
      </c>
      <c r="AE454" s="102">
        <v>0.26300000000000001</v>
      </c>
      <c r="AF454" s="102">
        <v>0.23200000000000001</v>
      </c>
      <c r="AG454" s="102">
        <v>0.27400000000000002</v>
      </c>
      <c r="AH454" s="102">
        <v>0.246</v>
      </c>
      <c r="AI454" s="102">
        <v>0.254</v>
      </c>
      <c r="AJ454" s="102">
        <v>0.23899999999999999</v>
      </c>
      <c r="AK454" s="102">
        <v>0.313</v>
      </c>
      <c r="AL454" s="102">
        <v>0.24399999999999999</v>
      </c>
      <c r="AM454" s="102">
        <v>0.34699999999999998</v>
      </c>
      <c r="AN454" s="97">
        <v>0.247</v>
      </c>
      <c r="AO454" s="97">
        <v>0.27600000000000002</v>
      </c>
      <c r="AP454" s="97">
        <v>0.25</v>
      </c>
      <c r="AQ454" s="97">
        <v>0.39500000000000002</v>
      </c>
    </row>
    <row r="455" spans="1:43" x14ac:dyDescent="0.25">
      <c r="A455" s="7">
        <v>112.5</v>
      </c>
      <c r="B455" s="14">
        <v>0.18099999999999999</v>
      </c>
      <c r="C455" s="14">
        <v>0.19700000000000001</v>
      </c>
      <c r="D455" s="14">
        <v>0.193</v>
      </c>
      <c r="E455" s="14">
        <v>0.188</v>
      </c>
      <c r="F455" s="14">
        <v>0.24299999999999999</v>
      </c>
      <c r="G455" s="14">
        <v>0.221</v>
      </c>
      <c r="H455" s="14">
        <v>0.192</v>
      </c>
      <c r="I455" s="14">
        <v>0.215</v>
      </c>
      <c r="J455" s="8">
        <v>0.20300000000000001</v>
      </c>
      <c r="K455" s="14">
        <v>0.188</v>
      </c>
      <c r="L455" s="14">
        <v>0.20499999999999999</v>
      </c>
      <c r="M455" s="14">
        <v>0.20399999999999999</v>
      </c>
      <c r="N455" s="8">
        <v>0.22900000000000001</v>
      </c>
      <c r="O455" s="8">
        <v>0.28199999999999997</v>
      </c>
      <c r="P455" s="8">
        <v>0.247</v>
      </c>
      <c r="Q455" s="8">
        <v>0.23300000000000001</v>
      </c>
      <c r="S455" s="99">
        <v>112.5</v>
      </c>
      <c r="T455" s="102">
        <v>0.255</v>
      </c>
      <c r="U455" s="102">
        <v>0.26100000000000001</v>
      </c>
      <c r="V455" s="102">
        <v>0.221</v>
      </c>
      <c r="W455" s="102">
        <v>0.24399999999999999</v>
      </c>
      <c r="X455" s="102">
        <v>0.245</v>
      </c>
      <c r="Y455" s="102">
        <v>0.222</v>
      </c>
      <c r="Z455" s="102">
        <v>0.27200000000000002</v>
      </c>
      <c r="AA455" s="102">
        <v>0.21199999999999999</v>
      </c>
      <c r="AB455" s="102">
        <v>0.20599999999999999</v>
      </c>
      <c r="AC455" s="102">
        <v>0.20300000000000001</v>
      </c>
      <c r="AD455" s="102">
        <v>0.24399999999999999</v>
      </c>
      <c r="AE455" s="102">
        <v>0.26200000000000001</v>
      </c>
      <c r="AF455" s="102">
        <v>0.23400000000000001</v>
      </c>
      <c r="AG455" s="102">
        <v>0.27500000000000002</v>
      </c>
      <c r="AH455" s="102">
        <v>0.248</v>
      </c>
      <c r="AI455" s="102">
        <v>0.254</v>
      </c>
      <c r="AJ455" s="102">
        <v>0.24</v>
      </c>
      <c r="AK455" s="102">
        <v>0.316</v>
      </c>
      <c r="AL455" s="102">
        <v>0.245</v>
      </c>
      <c r="AM455" s="102">
        <v>0.34599999999999997</v>
      </c>
      <c r="AN455" s="97">
        <v>0.248</v>
      </c>
      <c r="AO455" s="97">
        <v>0.27600000000000002</v>
      </c>
      <c r="AP455" s="97">
        <v>0.25</v>
      </c>
      <c r="AQ455" s="97">
        <v>0.39600000000000002</v>
      </c>
    </row>
    <row r="456" spans="1:43" x14ac:dyDescent="0.25">
      <c r="A456" s="7">
        <v>112.75</v>
      </c>
      <c r="B456" s="14">
        <v>0.182</v>
      </c>
      <c r="C456" s="14">
        <v>0.19600000000000001</v>
      </c>
      <c r="D456" s="14">
        <v>0.19400000000000001</v>
      </c>
      <c r="E456" s="14">
        <v>0.184</v>
      </c>
      <c r="F456" s="14">
        <v>0.245</v>
      </c>
      <c r="G456" s="14">
        <v>0.222</v>
      </c>
      <c r="H456" s="14">
        <v>0.19</v>
      </c>
      <c r="I456" s="14">
        <v>0.214</v>
      </c>
      <c r="J456" s="8">
        <v>0.20200000000000001</v>
      </c>
      <c r="K456" s="14">
        <v>0.189</v>
      </c>
      <c r="L456" s="14">
        <v>0.20599999999999999</v>
      </c>
      <c r="M456" s="14">
        <v>0.20599999999999999</v>
      </c>
      <c r="N456" s="8">
        <v>0.23100000000000001</v>
      </c>
      <c r="O456" s="8">
        <v>0.28199999999999997</v>
      </c>
      <c r="P456" s="8">
        <v>0.246</v>
      </c>
      <c r="Q456" s="8">
        <v>0.23400000000000001</v>
      </c>
      <c r="S456" s="99">
        <v>112.75</v>
      </c>
      <c r="T456" s="102">
        <v>0.25600000000000001</v>
      </c>
      <c r="U456" s="102">
        <v>0.26100000000000001</v>
      </c>
      <c r="V456" s="102">
        <v>0.22</v>
      </c>
      <c r="W456" s="102">
        <v>0.24299999999999999</v>
      </c>
      <c r="X456" s="102">
        <v>0.246</v>
      </c>
      <c r="Y456" s="102">
        <v>0.221</v>
      </c>
      <c r="Z456" s="102">
        <v>0.27200000000000002</v>
      </c>
      <c r="AA456" s="102">
        <v>0.21299999999999999</v>
      </c>
      <c r="AB456" s="102">
        <v>0.20499999999999999</v>
      </c>
      <c r="AC456" s="102">
        <v>0.20200000000000001</v>
      </c>
      <c r="AD456" s="102">
        <v>0.24299999999999999</v>
      </c>
      <c r="AE456" s="102">
        <v>0.26400000000000001</v>
      </c>
      <c r="AF456" s="102">
        <v>0.23400000000000001</v>
      </c>
      <c r="AG456" s="102">
        <v>0.27400000000000002</v>
      </c>
      <c r="AH456" s="102">
        <v>0.246</v>
      </c>
      <c r="AI456" s="102">
        <v>0.255</v>
      </c>
      <c r="AJ456" s="102">
        <v>0.24</v>
      </c>
      <c r="AK456" s="102">
        <v>0.313</v>
      </c>
      <c r="AL456" s="102">
        <v>0.246</v>
      </c>
      <c r="AM456" s="102">
        <v>0.34699999999999998</v>
      </c>
      <c r="AN456" s="97">
        <v>0.247</v>
      </c>
      <c r="AO456" s="97">
        <v>0.27500000000000002</v>
      </c>
      <c r="AP456" s="97">
        <v>0.252</v>
      </c>
      <c r="AQ456" s="97">
        <v>0.39700000000000002</v>
      </c>
    </row>
    <row r="457" spans="1:43" x14ac:dyDescent="0.25">
      <c r="A457" s="7">
        <v>113</v>
      </c>
      <c r="B457" s="14">
        <v>0.18099999999999999</v>
      </c>
      <c r="C457" s="14">
        <v>0.19600000000000001</v>
      </c>
      <c r="D457" s="14">
        <v>0.19400000000000001</v>
      </c>
      <c r="E457" s="14">
        <v>0.189</v>
      </c>
      <c r="F457" s="14">
        <v>0.24399999999999999</v>
      </c>
      <c r="G457" s="14">
        <v>0.221</v>
      </c>
      <c r="H457" s="14">
        <v>0.193</v>
      </c>
      <c r="I457" s="14">
        <v>0.216</v>
      </c>
      <c r="J457" s="8">
        <v>0.20200000000000001</v>
      </c>
      <c r="K457" s="14">
        <v>0.188</v>
      </c>
      <c r="L457" s="14">
        <v>0.20499999999999999</v>
      </c>
      <c r="M457" s="14">
        <v>0.20799999999999999</v>
      </c>
      <c r="N457" s="8">
        <v>0.22800000000000001</v>
      </c>
      <c r="O457" s="8">
        <v>0.28399999999999997</v>
      </c>
      <c r="P457" s="8">
        <v>0.247</v>
      </c>
      <c r="Q457" s="8">
        <v>0.23400000000000001</v>
      </c>
      <c r="S457" s="99">
        <v>113</v>
      </c>
      <c r="T457" s="102">
        <v>0.255</v>
      </c>
      <c r="U457" s="102">
        <v>0.26200000000000001</v>
      </c>
      <c r="V457" s="102">
        <v>0.222</v>
      </c>
      <c r="W457" s="102">
        <v>0.24399999999999999</v>
      </c>
      <c r="X457" s="102">
        <v>0.245</v>
      </c>
      <c r="Y457" s="102">
        <v>0.223</v>
      </c>
      <c r="Z457" s="102">
        <v>0.27300000000000002</v>
      </c>
      <c r="AA457" s="102">
        <v>0.214</v>
      </c>
      <c r="AB457" s="102">
        <v>0.20399999999999999</v>
      </c>
      <c r="AC457" s="102">
        <v>0.20300000000000001</v>
      </c>
      <c r="AD457" s="102">
        <v>0.24199999999999999</v>
      </c>
      <c r="AE457" s="102">
        <v>0.26700000000000002</v>
      </c>
      <c r="AF457" s="102">
        <v>0.23599999999999999</v>
      </c>
      <c r="AG457" s="102">
        <v>0.27600000000000002</v>
      </c>
      <c r="AH457" s="102">
        <v>0.248</v>
      </c>
      <c r="AI457" s="102">
        <v>0.254</v>
      </c>
      <c r="AJ457" s="102">
        <v>0.24</v>
      </c>
      <c r="AK457" s="102">
        <v>0.315</v>
      </c>
      <c r="AL457" s="102">
        <v>0.246</v>
      </c>
      <c r="AM457" s="102">
        <v>0.34699999999999998</v>
      </c>
      <c r="AN457" s="97">
        <v>0.246</v>
      </c>
      <c r="AO457" s="97">
        <v>0.27400000000000002</v>
      </c>
      <c r="AP457" s="97">
        <v>0.251</v>
      </c>
      <c r="AQ457" s="97">
        <v>0.4</v>
      </c>
    </row>
    <row r="458" spans="1:43" x14ac:dyDescent="0.25">
      <c r="A458" s="7">
        <v>113.25</v>
      </c>
      <c r="B458" s="14">
        <v>0.18099999999999999</v>
      </c>
      <c r="C458" s="14">
        <v>0.19700000000000001</v>
      </c>
      <c r="D458" s="14">
        <v>0.193</v>
      </c>
      <c r="E458" s="14">
        <v>0.187</v>
      </c>
      <c r="F458" s="14">
        <v>0.24199999999999999</v>
      </c>
      <c r="G458" s="14">
        <v>0.222</v>
      </c>
      <c r="H458" s="14">
        <v>0.192</v>
      </c>
      <c r="I458" s="14">
        <v>0.218</v>
      </c>
      <c r="J458" s="8">
        <v>0.20200000000000001</v>
      </c>
      <c r="K458" s="14">
        <v>0.188</v>
      </c>
      <c r="L458" s="14">
        <v>0.20599999999999999</v>
      </c>
      <c r="M458" s="14">
        <v>0.20699999999999999</v>
      </c>
      <c r="N458" s="8">
        <v>0.23200000000000001</v>
      </c>
      <c r="O458" s="8">
        <v>0.28399999999999997</v>
      </c>
      <c r="P458" s="8">
        <v>0.247</v>
      </c>
      <c r="Q458" s="8">
        <v>0.23599999999999999</v>
      </c>
      <c r="S458" s="99">
        <v>113.25</v>
      </c>
      <c r="T458" s="102">
        <v>0.25700000000000001</v>
      </c>
      <c r="U458" s="102">
        <v>0.26200000000000001</v>
      </c>
      <c r="V458" s="102">
        <v>0.221</v>
      </c>
      <c r="W458" s="102">
        <v>0.245</v>
      </c>
      <c r="X458" s="102">
        <v>0.24299999999999999</v>
      </c>
      <c r="Y458" s="102">
        <v>0.221</v>
      </c>
      <c r="Z458" s="102">
        <v>0.27400000000000002</v>
      </c>
      <c r="AA458" s="102">
        <v>0.21299999999999999</v>
      </c>
      <c r="AB458" s="102">
        <v>0.20300000000000001</v>
      </c>
      <c r="AC458" s="102">
        <v>0.20300000000000001</v>
      </c>
      <c r="AD458" s="102">
        <v>0.24399999999999999</v>
      </c>
      <c r="AE458" s="102">
        <v>0.26300000000000001</v>
      </c>
      <c r="AF458" s="102">
        <v>0.23499999999999999</v>
      </c>
      <c r="AG458" s="102">
        <v>0.27600000000000002</v>
      </c>
      <c r="AH458" s="102">
        <v>0.247</v>
      </c>
      <c r="AI458" s="102">
        <v>0.25700000000000001</v>
      </c>
      <c r="AJ458" s="102">
        <v>0.24099999999999999</v>
      </c>
      <c r="AK458" s="102">
        <v>0.313</v>
      </c>
      <c r="AL458" s="102">
        <v>0.246</v>
      </c>
      <c r="AM458" s="102">
        <v>0.34699999999999998</v>
      </c>
      <c r="AN458" s="97">
        <v>0.245</v>
      </c>
      <c r="AO458" s="97">
        <v>0.27400000000000002</v>
      </c>
      <c r="AP458" s="97">
        <v>0.252</v>
      </c>
      <c r="AQ458" s="97">
        <v>0.39800000000000002</v>
      </c>
    </row>
    <row r="459" spans="1:43" x14ac:dyDescent="0.25">
      <c r="A459" s="7">
        <v>113.5</v>
      </c>
      <c r="B459" s="14">
        <v>0.182</v>
      </c>
      <c r="C459" s="14">
        <v>0.19900000000000001</v>
      </c>
      <c r="D459" s="14">
        <v>0.19500000000000001</v>
      </c>
      <c r="E459" s="14">
        <v>0.188</v>
      </c>
      <c r="F459" s="14">
        <v>0.245</v>
      </c>
      <c r="G459" s="14">
        <v>0.222</v>
      </c>
      <c r="H459" s="14">
        <v>0.193</v>
      </c>
      <c r="I459" s="14">
        <v>0.217</v>
      </c>
      <c r="J459" s="8">
        <v>0.20300000000000001</v>
      </c>
      <c r="K459" s="14">
        <v>0.188</v>
      </c>
      <c r="L459" s="14">
        <v>0.20599999999999999</v>
      </c>
      <c r="M459" s="14">
        <v>0.20699999999999999</v>
      </c>
      <c r="N459" s="8">
        <v>0.23100000000000001</v>
      </c>
      <c r="O459" s="8">
        <v>0.28399999999999997</v>
      </c>
      <c r="P459" s="8">
        <v>0.249</v>
      </c>
      <c r="Q459" s="8">
        <v>0.23599999999999999</v>
      </c>
      <c r="S459" s="99">
        <v>113.5</v>
      </c>
      <c r="T459" s="102">
        <v>0.255</v>
      </c>
      <c r="U459" s="102">
        <v>0.26100000000000001</v>
      </c>
      <c r="V459" s="102">
        <v>0.222</v>
      </c>
      <c r="W459" s="102">
        <v>0.248</v>
      </c>
      <c r="X459" s="102">
        <v>0.246</v>
      </c>
      <c r="Y459" s="102">
        <v>0.224</v>
      </c>
      <c r="Z459" s="102">
        <v>0.27400000000000002</v>
      </c>
      <c r="AA459" s="102">
        <v>0.21199999999999999</v>
      </c>
      <c r="AB459" s="102">
        <v>0.20499999999999999</v>
      </c>
      <c r="AC459" s="102">
        <v>0.20499999999999999</v>
      </c>
      <c r="AD459" s="102">
        <v>0.245</v>
      </c>
      <c r="AE459" s="102">
        <v>0.26700000000000002</v>
      </c>
      <c r="AF459" s="102">
        <v>0.23400000000000001</v>
      </c>
      <c r="AG459" s="102">
        <v>0.27400000000000002</v>
      </c>
      <c r="AH459" s="102">
        <v>0.249</v>
      </c>
      <c r="AI459" s="102">
        <v>0.25600000000000001</v>
      </c>
      <c r="AJ459" s="102">
        <v>0.24</v>
      </c>
      <c r="AK459" s="102">
        <v>0.315</v>
      </c>
      <c r="AL459" s="102">
        <v>0.245</v>
      </c>
      <c r="AM459" s="102">
        <v>0.34599999999999997</v>
      </c>
      <c r="AN459" s="97">
        <v>0.248</v>
      </c>
      <c r="AO459" s="97">
        <v>0.27900000000000003</v>
      </c>
      <c r="AP459" s="97">
        <v>0.253</v>
      </c>
      <c r="AQ459" s="97">
        <v>0.39800000000000002</v>
      </c>
    </row>
    <row r="460" spans="1:43" x14ac:dyDescent="0.25">
      <c r="A460" s="7">
        <v>113.75</v>
      </c>
      <c r="B460" s="14">
        <v>0.183</v>
      </c>
      <c r="C460" s="14">
        <v>0.19800000000000001</v>
      </c>
      <c r="D460" s="14">
        <v>0.19400000000000001</v>
      </c>
      <c r="E460" s="14">
        <v>0.188</v>
      </c>
      <c r="F460" s="14">
        <v>0.24399999999999999</v>
      </c>
      <c r="G460" s="14">
        <v>0.223</v>
      </c>
      <c r="H460" s="14">
        <v>0.19400000000000001</v>
      </c>
      <c r="I460" s="14">
        <v>0.216</v>
      </c>
      <c r="J460" s="8">
        <v>0.20399999999999999</v>
      </c>
      <c r="K460" s="14">
        <v>0.191</v>
      </c>
      <c r="L460" s="14">
        <v>0.20699999999999999</v>
      </c>
      <c r="M460" s="14">
        <v>0.21099999999999999</v>
      </c>
      <c r="N460" s="8">
        <v>0.23100000000000001</v>
      </c>
      <c r="O460" s="8">
        <v>0.28399999999999997</v>
      </c>
      <c r="P460" s="8">
        <v>0.25</v>
      </c>
      <c r="Q460" s="8">
        <v>0.23499999999999999</v>
      </c>
      <c r="S460" s="99">
        <v>113.75</v>
      </c>
      <c r="T460" s="102">
        <v>0.255</v>
      </c>
      <c r="U460" s="102">
        <v>0.26400000000000001</v>
      </c>
      <c r="V460" s="102">
        <v>0.224</v>
      </c>
      <c r="W460" s="102">
        <v>0.247</v>
      </c>
      <c r="X460" s="102">
        <v>0.249</v>
      </c>
      <c r="Y460" s="102">
        <v>0.22500000000000001</v>
      </c>
      <c r="Z460" s="102">
        <v>0.27300000000000002</v>
      </c>
      <c r="AA460" s="102">
        <v>0.21299999999999999</v>
      </c>
      <c r="AB460" s="102">
        <v>0.20699999999999999</v>
      </c>
      <c r="AC460" s="102">
        <v>0.20399999999999999</v>
      </c>
      <c r="AD460" s="102">
        <v>0.248</v>
      </c>
      <c r="AE460" s="102">
        <v>0.27</v>
      </c>
      <c r="AF460" s="102">
        <v>0.23599999999999999</v>
      </c>
      <c r="AG460" s="102">
        <v>0.27600000000000002</v>
      </c>
      <c r="AH460" s="102">
        <v>0.248</v>
      </c>
      <c r="AI460" s="102">
        <v>0.25700000000000001</v>
      </c>
      <c r="AJ460" s="102">
        <v>0.24299999999999999</v>
      </c>
      <c r="AK460" s="102">
        <v>0.316</v>
      </c>
      <c r="AL460" s="102">
        <v>0.246</v>
      </c>
      <c r="AM460" s="102">
        <v>0.35</v>
      </c>
      <c r="AN460" s="97">
        <v>0.249</v>
      </c>
      <c r="AO460" s="97">
        <v>0.27800000000000002</v>
      </c>
      <c r="AP460" s="97">
        <v>0.25600000000000001</v>
      </c>
      <c r="AQ460" s="97">
        <v>0.40400000000000003</v>
      </c>
    </row>
    <row r="461" spans="1:43" x14ac:dyDescent="0.25">
      <c r="A461" s="7">
        <v>114</v>
      </c>
      <c r="B461" s="14">
        <v>0.183</v>
      </c>
      <c r="C461" s="14">
        <v>0.19900000000000001</v>
      </c>
      <c r="D461" s="14">
        <v>0.19500000000000001</v>
      </c>
      <c r="E461" s="14">
        <v>0.189</v>
      </c>
      <c r="F461" s="14">
        <v>0.246</v>
      </c>
      <c r="G461" s="14">
        <v>0.223</v>
      </c>
      <c r="H461" s="14">
        <v>0.19400000000000001</v>
      </c>
      <c r="I461" s="14">
        <v>0.218</v>
      </c>
      <c r="J461" s="8">
        <v>0.20399999999999999</v>
      </c>
      <c r="K461" s="14">
        <v>0.188</v>
      </c>
      <c r="L461" s="14">
        <v>0.20799999999999999</v>
      </c>
      <c r="M461" s="14">
        <v>0.20899999999999999</v>
      </c>
      <c r="N461" s="8">
        <v>0.23300000000000001</v>
      </c>
      <c r="O461" s="8">
        <v>0.28499999999999998</v>
      </c>
      <c r="P461" s="8">
        <v>0.252</v>
      </c>
      <c r="Q461" s="8">
        <v>0.23699999999999999</v>
      </c>
      <c r="S461" s="99">
        <v>114</v>
      </c>
      <c r="T461" s="102">
        <v>0.25800000000000001</v>
      </c>
      <c r="U461" s="102">
        <v>0.26600000000000001</v>
      </c>
      <c r="V461" s="102">
        <v>0.224</v>
      </c>
      <c r="W461" s="102">
        <v>0.249</v>
      </c>
      <c r="X461" s="102">
        <v>0.25</v>
      </c>
      <c r="Y461" s="102">
        <v>0.22800000000000001</v>
      </c>
      <c r="Z461" s="102">
        <v>0.27500000000000002</v>
      </c>
      <c r="AA461" s="102">
        <v>0.214</v>
      </c>
      <c r="AB461" s="102">
        <v>0.20699999999999999</v>
      </c>
      <c r="AC461" s="102">
        <v>0.20699999999999999</v>
      </c>
      <c r="AD461" s="102">
        <v>0.249</v>
      </c>
      <c r="AE461" s="102">
        <v>0.27</v>
      </c>
      <c r="AF461" s="102">
        <v>0.23599999999999999</v>
      </c>
      <c r="AG461" s="102">
        <v>0.27700000000000002</v>
      </c>
      <c r="AH461" s="102">
        <v>0.25</v>
      </c>
      <c r="AI461" s="102">
        <v>0.25900000000000001</v>
      </c>
      <c r="AJ461" s="102">
        <v>0.245</v>
      </c>
      <c r="AK461" s="102">
        <v>0.318</v>
      </c>
      <c r="AL461" s="102">
        <v>0.248</v>
      </c>
      <c r="AM461" s="102">
        <v>0.35</v>
      </c>
      <c r="AN461" s="97">
        <v>0.25</v>
      </c>
      <c r="AO461" s="97">
        <v>0.28100000000000003</v>
      </c>
      <c r="AP461" s="97">
        <v>0.25700000000000001</v>
      </c>
      <c r="AQ461" s="97">
        <v>0.40400000000000003</v>
      </c>
    </row>
    <row r="462" spans="1:43" x14ac:dyDescent="0.25">
      <c r="A462" s="7">
        <v>114.25</v>
      </c>
      <c r="B462" s="14">
        <v>0.182</v>
      </c>
      <c r="C462" s="14">
        <v>0.20100000000000001</v>
      </c>
      <c r="D462" s="14">
        <v>0.19600000000000001</v>
      </c>
      <c r="E462" s="14">
        <v>0.187</v>
      </c>
      <c r="F462" s="14">
        <v>0.248</v>
      </c>
      <c r="G462" s="14">
        <v>0.224</v>
      </c>
      <c r="H462" s="14">
        <v>0.19600000000000001</v>
      </c>
      <c r="I462" s="14">
        <v>0.22</v>
      </c>
      <c r="J462" s="8">
        <v>0.20599999999999999</v>
      </c>
      <c r="K462" s="14">
        <v>0.189</v>
      </c>
      <c r="L462" s="14">
        <v>0.20799999999999999</v>
      </c>
      <c r="M462" s="14">
        <v>0.21</v>
      </c>
      <c r="N462" s="8">
        <v>0.23200000000000001</v>
      </c>
      <c r="O462" s="8">
        <v>0.28699999999999998</v>
      </c>
      <c r="P462" s="8">
        <v>0.251</v>
      </c>
      <c r="Q462" s="8">
        <v>0.23799999999999999</v>
      </c>
      <c r="S462" s="99">
        <v>114.25</v>
      </c>
      <c r="T462" s="102">
        <v>0.25900000000000001</v>
      </c>
      <c r="U462" s="102">
        <v>0.26500000000000001</v>
      </c>
      <c r="V462" s="102">
        <v>0.22500000000000001</v>
      </c>
      <c r="W462" s="102">
        <v>0.251</v>
      </c>
      <c r="X462" s="102">
        <v>0.252</v>
      </c>
      <c r="Y462" s="102">
        <v>0.22800000000000001</v>
      </c>
      <c r="Z462" s="102">
        <v>0.27600000000000002</v>
      </c>
      <c r="AA462" s="102">
        <v>0.215</v>
      </c>
      <c r="AB462" s="102">
        <v>0.20899999999999999</v>
      </c>
      <c r="AC462" s="102">
        <v>0.20899999999999999</v>
      </c>
      <c r="AD462" s="102">
        <v>0.249</v>
      </c>
      <c r="AE462" s="102">
        <v>0.27100000000000002</v>
      </c>
      <c r="AF462" s="102">
        <v>0.23799999999999999</v>
      </c>
      <c r="AG462" s="102">
        <v>0.27700000000000002</v>
      </c>
      <c r="AH462" s="102">
        <v>0.249</v>
      </c>
      <c r="AI462" s="102">
        <v>0.25900000000000001</v>
      </c>
      <c r="AJ462" s="102">
        <v>0.245</v>
      </c>
      <c r="AK462" s="102">
        <v>0.316</v>
      </c>
      <c r="AL462" s="102">
        <v>0.251</v>
      </c>
      <c r="AM462" s="102">
        <v>0.35299999999999998</v>
      </c>
      <c r="AN462" s="97">
        <v>0.251</v>
      </c>
      <c r="AO462" s="97">
        <v>0.28199999999999997</v>
      </c>
      <c r="AP462" s="97">
        <v>0.25800000000000001</v>
      </c>
      <c r="AQ462" s="97">
        <v>0.40600000000000003</v>
      </c>
    </row>
    <row r="463" spans="1:43" x14ac:dyDescent="0.25">
      <c r="A463" s="7">
        <v>114.5</v>
      </c>
      <c r="B463" s="14">
        <v>0.184</v>
      </c>
      <c r="C463" s="14">
        <v>0.20200000000000001</v>
      </c>
      <c r="D463" s="14">
        <v>0.19800000000000001</v>
      </c>
      <c r="E463" s="14">
        <v>0.188</v>
      </c>
      <c r="F463" s="14">
        <v>0.249</v>
      </c>
      <c r="G463" s="14">
        <v>0.22600000000000001</v>
      </c>
      <c r="H463" s="14">
        <v>0.19600000000000001</v>
      </c>
      <c r="I463" s="14">
        <v>0.22</v>
      </c>
      <c r="J463" s="8">
        <v>0.20399999999999999</v>
      </c>
      <c r="K463" s="14">
        <v>0.192</v>
      </c>
      <c r="L463" s="14">
        <v>0.20799999999999999</v>
      </c>
      <c r="M463" s="14">
        <v>0.20899999999999999</v>
      </c>
      <c r="N463" s="8">
        <v>0.23699999999999999</v>
      </c>
      <c r="O463" s="8">
        <v>0.29199999999999998</v>
      </c>
      <c r="P463" s="8">
        <v>0.252</v>
      </c>
      <c r="Q463" s="8">
        <v>0.23799999999999999</v>
      </c>
      <c r="S463" s="99">
        <v>114.5</v>
      </c>
      <c r="T463" s="102">
        <v>0.26</v>
      </c>
      <c r="U463" s="102">
        <v>0.26700000000000002</v>
      </c>
      <c r="V463" s="102">
        <v>0.22800000000000001</v>
      </c>
      <c r="W463" s="102">
        <v>0.253</v>
      </c>
      <c r="X463" s="102">
        <v>0.253</v>
      </c>
      <c r="Y463" s="102">
        <v>0.22800000000000001</v>
      </c>
      <c r="Z463" s="102">
        <v>0.27600000000000002</v>
      </c>
      <c r="AA463" s="102">
        <v>0.217</v>
      </c>
      <c r="AB463" s="102">
        <v>0.21299999999999999</v>
      </c>
      <c r="AC463" s="102">
        <v>0.20799999999999999</v>
      </c>
      <c r="AD463" s="102">
        <v>0.248</v>
      </c>
      <c r="AE463" s="102">
        <v>0.27200000000000002</v>
      </c>
      <c r="AF463" s="102">
        <v>0.23899999999999999</v>
      </c>
      <c r="AG463" s="102">
        <v>0.27700000000000002</v>
      </c>
      <c r="AH463" s="102">
        <v>0.251</v>
      </c>
      <c r="AI463" s="102">
        <v>0.26100000000000001</v>
      </c>
      <c r="AJ463" s="102">
        <v>0.245</v>
      </c>
      <c r="AK463" s="102">
        <v>0.31900000000000001</v>
      </c>
      <c r="AL463" s="102">
        <v>0.251</v>
      </c>
      <c r="AM463" s="102">
        <v>0.35399999999999998</v>
      </c>
      <c r="AN463" s="97">
        <v>0.253</v>
      </c>
      <c r="AO463" s="97">
        <v>0.28299999999999997</v>
      </c>
      <c r="AP463" s="97">
        <v>0.26</v>
      </c>
      <c r="AQ463" s="97">
        <v>0.40699999999999997</v>
      </c>
    </row>
    <row r="464" spans="1:43" x14ac:dyDescent="0.25">
      <c r="A464" s="7">
        <v>114.75</v>
      </c>
      <c r="B464" s="14">
        <v>0.182</v>
      </c>
      <c r="C464" s="14">
        <v>0.20200000000000001</v>
      </c>
      <c r="D464" s="14">
        <v>0.19600000000000001</v>
      </c>
      <c r="E464" s="14">
        <v>0.189</v>
      </c>
      <c r="F464" s="14">
        <v>0.25</v>
      </c>
      <c r="G464" s="14">
        <v>0.224</v>
      </c>
      <c r="H464" s="14">
        <v>0.19500000000000001</v>
      </c>
      <c r="I464" s="14">
        <v>0.22</v>
      </c>
      <c r="J464" s="8">
        <v>0.20799999999999999</v>
      </c>
      <c r="K464" s="14">
        <v>0.191</v>
      </c>
      <c r="L464" s="14">
        <v>0.20799999999999999</v>
      </c>
      <c r="M464" s="14">
        <v>0.21</v>
      </c>
      <c r="N464" s="8">
        <v>0.23599999999999999</v>
      </c>
      <c r="O464" s="8">
        <v>0.29399999999999998</v>
      </c>
      <c r="P464" s="8">
        <v>0.254</v>
      </c>
      <c r="Q464" s="8">
        <v>0.23799999999999999</v>
      </c>
      <c r="S464" s="99">
        <v>114.75</v>
      </c>
      <c r="T464" s="102">
        <v>0.26200000000000001</v>
      </c>
      <c r="U464" s="102">
        <v>0.26700000000000002</v>
      </c>
      <c r="V464" s="102">
        <v>0.22900000000000001</v>
      </c>
      <c r="W464" s="102">
        <v>0.252</v>
      </c>
      <c r="X464" s="102">
        <v>0.253</v>
      </c>
      <c r="Y464" s="102">
        <v>0.22900000000000001</v>
      </c>
      <c r="Z464" s="102">
        <v>0.27800000000000002</v>
      </c>
      <c r="AA464" s="102">
        <v>0.217</v>
      </c>
      <c r="AB464" s="102">
        <v>0.21199999999999999</v>
      </c>
      <c r="AC464" s="102">
        <v>0.21</v>
      </c>
      <c r="AD464" s="102">
        <v>0.25</v>
      </c>
      <c r="AE464" s="102">
        <v>0.27400000000000002</v>
      </c>
      <c r="AF464" s="102">
        <v>0.24</v>
      </c>
      <c r="AG464" s="102">
        <v>0.28199999999999997</v>
      </c>
      <c r="AH464" s="102">
        <v>0.251</v>
      </c>
      <c r="AI464" s="102">
        <v>0.26200000000000001</v>
      </c>
      <c r="AJ464" s="102">
        <v>0.246</v>
      </c>
      <c r="AK464" s="102">
        <v>0.32</v>
      </c>
      <c r="AL464" s="102">
        <v>0.253</v>
      </c>
      <c r="AM464" s="102">
        <v>0.35499999999999998</v>
      </c>
      <c r="AN464" s="97">
        <v>0.254</v>
      </c>
      <c r="AO464" s="97">
        <v>0.28499999999999998</v>
      </c>
      <c r="AP464" s="97">
        <v>0.26200000000000001</v>
      </c>
      <c r="AQ464" s="97">
        <v>0.40699999999999997</v>
      </c>
    </row>
    <row r="465" spans="1:43" x14ac:dyDescent="0.25">
      <c r="A465" s="7">
        <v>115</v>
      </c>
      <c r="B465" s="14">
        <v>0.184</v>
      </c>
      <c r="C465" s="14">
        <v>0.20200000000000001</v>
      </c>
      <c r="D465" s="14">
        <v>0.19600000000000001</v>
      </c>
      <c r="E465" s="14">
        <v>0.19</v>
      </c>
      <c r="F465" s="14">
        <v>0.248</v>
      </c>
      <c r="G465" s="14">
        <v>0.22500000000000001</v>
      </c>
      <c r="H465" s="14">
        <v>0.19600000000000001</v>
      </c>
      <c r="I465" s="14">
        <v>0.221</v>
      </c>
      <c r="J465" s="8">
        <v>0.20699999999999999</v>
      </c>
      <c r="K465" s="14">
        <v>0.193</v>
      </c>
      <c r="L465" s="14">
        <v>0.20899999999999999</v>
      </c>
      <c r="M465" s="14">
        <v>0.21099999999999999</v>
      </c>
      <c r="N465" s="8">
        <v>0.23599999999999999</v>
      </c>
      <c r="O465" s="8">
        <v>0.29299999999999998</v>
      </c>
      <c r="P465" s="8">
        <v>0.25600000000000001</v>
      </c>
      <c r="Q465" s="8">
        <v>0.23899999999999999</v>
      </c>
      <c r="S465" s="99">
        <v>115</v>
      </c>
      <c r="T465" s="102">
        <v>0.26400000000000001</v>
      </c>
      <c r="U465" s="102">
        <v>0.26800000000000002</v>
      </c>
      <c r="V465" s="102">
        <v>0.23100000000000001</v>
      </c>
      <c r="W465" s="102">
        <v>0.255</v>
      </c>
      <c r="X465" s="102">
        <v>0.254</v>
      </c>
      <c r="Y465" s="102">
        <v>0.23100000000000001</v>
      </c>
      <c r="Z465" s="102">
        <v>0.27900000000000003</v>
      </c>
      <c r="AA465" s="102">
        <v>0.219</v>
      </c>
      <c r="AB465" s="102">
        <v>0.21199999999999999</v>
      </c>
      <c r="AC465" s="102">
        <v>0.20899999999999999</v>
      </c>
      <c r="AD465" s="102">
        <v>0.253</v>
      </c>
      <c r="AE465" s="102">
        <v>0.27400000000000002</v>
      </c>
      <c r="AF465" s="102">
        <v>0.24199999999999999</v>
      </c>
      <c r="AG465" s="102">
        <v>0.28199999999999997</v>
      </c>
      <c r="AH465" s="102">
        <v>0.253</v>
      </c>
      <c r="AI465" s="102">
        <v>0.26300000000000001</v>
      </c>
      <c r="AJ465" s="102">
        <v>0.246</v>
      </c>
      <c r="AK465" s="102">
        <v>0.32</v>
      </c>
      <c r="AL465" s="102">
        <v>0.255</v>
      </c>
      <c r="AM465" s="102">
        <v>0.35699999999999998</v>
      </c>
      <c r="AN465" s="97">
        <v>0.254</v>
      </c>
      <c r="AO465" s="97">
        <v>0.28499999999999998</v>
      </c>
      <c r="AP465" s="97">
        <v>0.26200000000000001</v>
      </c>
      <c r="AQ465" s="97">
        <v>0.41099999999999998</v>
      </c>
    </row>
    <row r="466" spans="1:43" x14ac:dyDescent="0.25">
      <c r="A466" s="7">
        <v>115.25</v>
      </c>
      <c r="B466" s="14">
        <v>0.185</v>
      </c>
      <c r="C466" s="14">
        <v>0.20100000000000001</v>
      </c>
      <c r="D466" s="14">
        <v>0.19700000000000001</v>
      </c>
      <c r="E466" s="14">
        <v>0.19</v>
      </c>
      <c r="F466" s="14">
        <v>0.249</v>
      </c>
      <c r="G466" s="14">
        <v>0.22500000000000001</v>
      </c>
      <c r="H466" s="14">
        <v>0.19700000000000001</v>
      </c>
      <c r="I466" s="14">
        <v>0.221</v>
      </c>
      <c r="J466" s="8">
        <v>0.20699999999999999</v>
      </c>
      <c r="K466" s="14">
        <v>0.193</v>
      </c>
      <c r="L466" s="14">
        <v>0.20899999999999999</v>
      </c>
      <c r="M466" s="14">
        <v>0.21199999999999999</v>
      </c>
      <c r="N466" s="8">
        <v>0.23699999999999999</v>
      </c>
      <c r="O466" s="8">
        <v>0.29199999999999998</v>
      </c>
      <c r="P466" s="8">
        <v>0.25800000000000001</v>
      </c>
      <c r="Q466" s="8">
        <v>0.24</v>
      </c>
      <c r="S466" s="99">
        <v>115.25</v>
      </c>
      <c r="T466" s="102">
        <v>0.26400000000000001</v>
      </c>
      <c r="U466" s="102">
        <v>0.27</v>
      </c>
      <c r="V466" s="102">
        <v>0.22900000000000001</v>
      </c>
      <c r="W466" s="102">
        <v>0.254</v>
      </c>
      <c r="X466" s="102">
        <v>0.255</v>
      </c>
      <c r="Y466" s="102">
        <v>0.23100000000000001</v>
      </c>
      <c r="Z466" s="102">
        <v>0.28100000000000003</v>
      </c>
      <c r="AA466" s="102">
        <v>0.219</v>
      </c>
      <c r="AB466" s="102">
        <v>0.21199999999999999</v>
      </c>
      <c r="AC466" s="102">
        <v>0.21099999999999999</v>
      </c>
      <c r="AD466" s="102">
        <v>0.254</v>
      </c>
      <c r="AE466" s="102">
        <v>0.27500000000000002</v>
      </c>
      <c r="AF466" s="102">
        <v>0.24199999999999999</v>
      </c>
      <c r="AG466" s="102">
        <v>0.28399999999999997</v>
      </c>
      <c r="AH466" s="102">
        <v>0.254</v>
      </c>
      <c r="AI466" s="102">
        <v>0.26300000000000001</v>
      </c>
      <c r="AJ466" s="102">
        <v>0.248</v>
      </c>
      <c r="AK466" s="102">
        <v>0.32200000000000001</v>
      </c>
      <c r="AL466" s="102">
        <v>0.25600000000000001</v>
      </c>
      <c r="AM466" s="102">
        <v>0.36099999999999999</v>
      </c>
      <c r="AN466" s="97">
        <v>0.254</v>
      </c>
      <c r="AO466" s="97">
        <v>0.28599999999999998</v>
      </c>
      <c r="AP466" s="97">
        <v>0.26200000000000001</v>
      </c>
      <c r="AQ466" s="97">
        <v>0.41099999999999998</v>
      </c>
    </row>
    <row r="467" spans="1:43" x14ac:dyDescent="0.25">
      <c r="A467" s="7">
        <v>115.5</v>
      </c>
      <c r="B467" s="14">
        <v>0.182</v>
      </c>
      <c r="C467" s="14">
        <v>0.20100000000000001</v>
      </c>
      <c r="D467" s="14">
        <v>0.19900000000000001</v>
      </c>
      <c r="E467" s="14">
        <v>0.19</v>
      </c>
      <c r="F467" s="14">
        <v>0.25</v>
      </c>
      <c r="G467" s="14">
        <v>0.22500000000000001</v>
      </c>
      <c r="H467" s="14">
        <v>0.19700000000000001</v>
      </c>
      <c r="I467" s="14">
        <v>0.221</v>
      </c>
      <c r="J467" s="8">
        <v>0.20899999999999999</v>
      </c>
      <c r="K467" s="14">
        <v>0.193</v>
      </c>
      <c r="L467" s="14">
        <v>0.20899999999999999</v>
      </c>
      <c r="M467" s="14">
        <v>0.21099999999999999</v>
      </c>
      <c r="N467" s="8">
        <v>0.23699999999999999</v>
      </c>
      <c r="O467" s="8">
        <v>0.29399999999999998</v>
      </c>
      <c r="P467" s="8">
        <v>0.25700000000000001</v>
      </c>
      <c r="Q467" s="8">
        <v>0.24099999999999999</v>
      </c>
      <c r="S467" s="99">
        <v>115.5</v>
      </c>
      <c r="T467" s="102">
        <v>0.26400000000000001</v>
      </c>
      <c r="U467" s="102">
        <v>0.27</v>
      </c>
      <c r="V467" s="102">
        <v>0.23100000000000001</v>
      </c>
      <c r="W467" s="102">
        <v>0.254</v>
      </c>
      <c r="X467" s="102">
        <v>0.255</v>
      </c>
      <c r="Y467" s="102">
        <v>0.23200000000000001</v>
      </c>
      <c r="Z467" s="102">
        <v>0.27800000000000002</v>
      </c>
      <c r="AA467" s="102">
        <v>0.22</v>
      </c>
      <c r="AB467" s="102">
        <v>0.21299999999999999</v>
      </c>
      <c r="AC467" s="102">
        <v>0.21099999999999999</v>
      </c>
      <c r="AD467" s="102">
        <v>0.254</v>
      </c>
      <c r="AE467" s="102">
        <v>0.27700000000000002</v>
      </c>
      <c r="AF467" s="102">
        <v>0.24199999999999999</v>
      </c>
      <c r="AG467" s="102">
        <v>0.28199999999999997</v>
      </c>
      <c r="AH467" s="102">
        <v>0.252</v>
      </c>
      <c r="AI467" s="102">
        <v>0.26400000000000001</v>
      </c>
      <c r="AJ467" s="102">
        <v>0.248</v>
      </c>
      <c r="AK467" s="102">
        <v>0.32100000000000001</v>
      </c>
      <c r="AL467" s="102">
        <v>0.25700000000000001</v>
      </c>
      <c r="AM467" s="102">
        <v>0.36099999999999999</v>
      </c>
      <c r="AN467" s="97">
        <v>0.255</v>
      </c>
      <c r="AO467" s="97">
        <v>0.28599999999999998</v>
      </c>
      <c r="AP467" s="97">
        <v>0.26300000000000001</v>
      </c>
      <c r="AQ467" s="97">
        <v>0.41199999999999998</v>
      </c>
    </row>
    <row r="468" spans="1:43" x14ac:dyDescent="0.25">
      <c r="A468" s="7">
        <v>115.75</v>
      </c>
      <c r="B468" s="14">
        <v>0.182</v>
      </c>
      <c r="C468" s="14">
        <v>0.20100000000000001</v>
      </c>
      <c r="D468" s="14">
        <v>0.19900000000000001</v>
      </c>
      <c r="E468" s="14">
        <v>0.192</v>
      </c>
      <c r="F468" s="14">
        <v>0.25</v>
      </c>
      <c r="G468" s="14">
        <v>0.22700000000000001</v>
      </c>
      <c r="H468" s="14">
        <v>0.19700000000000001</v>
      </c>
      <c r="I468" s="14">
        <v>0.221</v>
      </c>
      <c r="J468" s="8">
        <v>0.20699999999999999</v>
      </c>
      <c r="K468" s="14">
        <v>0.19400000000000001</v>
      </c>
      <c r="L468" s="14">
        <v>0.21</v>
      </c>
      <c r="M468" s="14">
        <v>0.21299999999999999</v>
      </c>
      <c r="N468" s="8">
        <v>0.23799999999999999</v>
      </c>
      <c r="O468" s="8">
        <v>0.29699999999999999</v>
      </c>
      <c r="P468" s="8">
        <v>0.25900000000000001</v>
      </c>
      <c r="Q468" s="8">
        <v>0.24099999999999999</v>
      </c>
      <c r="S468" s="99">
        <v>115.75</v>
      </c>
      <c r="T468" s="102">
        <v>0.26600000000000001</v>
      </c>
      <c r="U468" s="102">
        <v>0.27</v>
      </c>
      <c r="V468" s="102">
        <v>0.23300000000000001</v>
      </c>
      <c r="W468" s="102">
        <v>0.25700000000000001</v>
      </c>
      <c r="X468" s="102">
        <v>0.25700000000000001</v>
      </c>
      <c r="Y468" s="102">
        <v>0.23300000000000001</v>
      </c>
      <c r="Z468" s="102">
        <v>0.28199999999999997</v>
      </c>
      <c r="AA468" s="102">
        <v>0.22</v>
      </c>
      <c r="AB468" s="102">
        <v>0.217</v>
      </c>
      <c r="AC468" s="102">
        <v>0.21299999999999999</v>
      </c>
      <c r="AD468" s="102">
        <v>0.255</v>
      </c>
      <c r="AE468" s="102">
        <v>0.27900000000000003</v>
      </c>
      <c r="AF468" s="102">
        <v>0.24399999999999999</v>
      </c>
      <c r="AG468" s="102">
        <v>0.28399999999999997</v>
      </c>
      <c r="AH468" s="102">
        <v>0.254</v>
      </c>
      <c r="AI468" s="102">
        <v>0.26600000000000001</v>
      </c>
      <c r="AJ468" s="102">
        <v>0.251</v>
      </c>
      <c r="AK468" s="102">
        <v>0.32300000000000001</v>
      </c>
      <c r="AL468" s="102">
        <v>0.26400000000000001</v>
      </c>
      <c r="AM468" s="102">
        <v>0.36399999999999999</v>
      </c>
      <c r="AN468" s="97">
        <v>0.25800000000000001</v>
      </c>
      <c r="AO468" s="97">
        <v>0.28799999999999998</v>
      </c>
      <c r="AP468" s="97">
        <v>0.26600000000000001</v>
      </c>
      <c r="AQ468" s="97">
        <v>0.41499999999999998</v>
      </c>
    </row>
    <row r="469" spans="1:43" x14ac:dyDescent="0.25">
      <c r="A469" s="7">
        <v>116</v>
      </c>
      <c r="B469" s="14">
        <v>0.186</v>
      </c>
      <c r="C469" s="14">
        <v>0.20100000000000001</v>
      </c>
      <c r="D469" s="14">
        <v>0.19800000000000001</v>
      </c>
      <c r="E469" s="14">
        <v>0.19</v>
      </c>
      <c r="F469" s="14">
        <v>0.252</v>
      </c>
      <c r="G469" s="14">
        <v>0.22600000000000001</v>
      </c>
      <c r="H469" s="14">
        <v>0.2</v>
      </c>
      <c r="I469" s="14">
        <v>0.223</v>
      </c>
      <c r="J469" s="8">
        <v>0.20799999999999999</v>
      </c>
      <c r="K469" s="14">
        <v>0.19400000000000001</v>
      </c>
      <c r="L469" s="14">
        <v>0.21099999999999999</v>
      </c>
      <c r="M469" s="14">
        <v>0.21199999999999999</v>
      </c>
      <c r="N469" s="8">
        <v>0.24</v>
      </c>
      <c r="O469" s="8">
        <v>0.29499999999999998</v>
      </c>
      <c r="P469" s="8">
        <v>0.26</v>
      </c>
      <c r="Q469" s="8">
        <v>0.24</v>
      </c>
      <c r="S469" s="99">
        <v>116</v>
      </c>
      <c r="T469" s="102">
        <v>0.26600000000000001</v>
      </c>
      <c r="U469" s="102">
        <v>0.27300000000000002</v>
      </c>
      <c r="V469" s="102">
        <v>0.23400000000000001</v>
      </c>
      <c r="W469" s="102">
        <v>0.25600000000000001</v>
      </c>
      <c r="X469" s="102">
        <v>0.25700000000000001</v>
      </c>
      <c r="Y469" s="102">
        <v>0.23300000000000001</v>
      </c>
      <c r="Z469" s="102">
        <v>0.28100000000000003</v>
      </c>
      <c r="AA469" s="102">
        <v>0.221</v>
      </c>
      <c r="AB469" s="102">
        <v>0.219</v>
      </c>
      <c r="AC469" s="102">
        <v>0.214</v>
      </c>
      <c r="AD469" s="102">
        <v>0.253</v>
      </c>
      <c r="AE469" s="102">
        <v>0.27700000000000002</v>
      </c>
      <c r="AF469" s="102">
        <v>0.245</v>
      </c>
      <c r="AG469" s="102">
        <v>0.28499999999999998</v>
      </c>
      <c r="AH469" s="102">
        <v>0.254</v>
      </c>
      <c r="AI469" s="102">
        <v>0.26700000000000002</v>
      </c>
      <c r="AJ469" s="102">
        <v>0.25</v>
      </c>
      <c r="AK469" s="102">
        <v>0.32300000000000001</v>
      </c>
      <c r="AL469" s="102">
        <v>0.26800000000000002</v>
      </c>
      <c r="AM469" s="102">
        <v>0.36499999999999999</v>
      </c>
      <c r="AN469" s="97">
        <v>0.26</v>
      </c>
      <c r="AO469" s="97">
        <v>0.28899999999999998</v>
      </c>
      <c r="AP469" s="97">
        <v>0.26600000000000001</v>
      </c>
      <c r="AQ469" s="97">
        <v>0.41499999999999998</v>
      </c>
    </row>
    <row r="470" spans="1:43" x14ac:dyDescent="0.25">
      <c r="A470" s="7">
        <v>116.25</v>
      </c>
      <c r="B470" s="14">
        <v>0.185</v>
      </c>
      <c r="C470" s="14">
        <v>0.20200000000000001</v>
      </c>
      <c r="D470" s="14">
        <v>0.19800000000000001</v>
      </c>
      <c r="E470" s="14">
        <v>0.19</v>
      </c>
      <c r="F470" s="14">
        <v>0.253</v>
      </c>
      <c r="G470" s="14">
        <v>0.22800000000000001</v>
      </c>
      <c r="H470" s="14">
        <v>0.20100000000000001</v>
      </c>
      <c r="I470" s="14">
        <v>0.219</v>
      </c>
      <c r="J470" s="8">
        <v>0.21</v>
      </c>
      <c r="K470" s="14">
        <v>0.19500000000000001</v>
      </c>
      <c r="L470" s="14">
        <v>0.21099999999999999</v>
      </c>
      <c r="M470" s="14">
        <v>0.214</v>
      </c>
      <c r="N470" s="8">
        <v>0.24</v>
      </c>
      <c r="O470" s="8">
        <v>0.29499999999999998</v>
      </c>
      <c r="P470" s="8">
        <v>0.26</v>
      </c>
      <c r="Q470" s="8">
        <v>0.24199999999999999</v>
      </c>
      <c r="S470" s="99">
        <v>116.25</v>
      </c>
      <c r="T470" s="102">
        <v>0.27</v>
      </c>
      <c r="U470" s="102">
        <v>0.27500000000000002</v>
      </c>
      <c r="V470" s="102">
        <v>0.23499999999999999</v>
      </c>
      <c r="W470" s="102">
        <v>0.25800000000000001</v>
      </c>
      <c r="X470" s="102">
        <v>0.25800000000000001</v>
      </c>
      <c r="Y470" s="102">
        <v>0.23400000000000001</v>
      </c>
      <c r="Z470" s="102">
        <v>0.28399999999999997</v>
      </c>
      <c r="AA470" s="102">
        <v>0.222</v>
      </c>
      <c r="AB470" s="102">
        <v>0.218</v>
      </c>
      <c r="AC470" s="102">
        <v>0.215</v>
      </c>
      <c r="AD470" s="102">
        <v>0.25800000000000001</v>
      </c>
      <c r="AE470" s="102">
        <v>0.27900000000000003</v>
      </c>
      <c r="AF470" s="102">
        <v>0.246</v>
      </c>
      <c r="AG470" s="102">
        <v>0.28699999999999998</v>
      </c>
      <c r="AH470" s="102">
        <v>0.25800000000000001</v>
      </c>
      <c r="AI470" s="102">
        <v>0.26700000000000002</v>
      </c>
      <c r="AJ470" s="102">
        <v>0.251</v>
      </c>
      <c r="AK470" s="102">
        <v>0.32300000000000001</v>
      </c>
      <c r="AL470" s="102">
        <v>0.26800000000000002</v>
      </c>
      <c r="AM470" s="102">
        <v>0.36599999999999999</v>
      </c>
      <c r="AN470" s="97">
        <v>0.26100000000000001</v>
      </c>
      <c r="AO470" s="97">
        <v>0.29099999999999998</v>
      </c>
      <c r="AP470" s="97">
        <v>0.26600000000000001</v>
      </c>
      <c r="AQ470" s="97">
        <v>0.41699999999999998</v>
      </c>
    </row>
    <row r="471" spans="1:43" x14ac:dyDescent="0.25">
      <c r="A471" s="7">
        <v>116.5</v>
      </c>
      <c r="B471" s="14">
        <v>0.184</v>
      </c>
      <c r="C471" s="14">
        <v>0.20300000000000001</v>
      </c>
      <c r="D471" s="14">
        <v>0.19900000000000001</v>
      </c>
      <c r="E471" s="14">
        <v>0.192</v>
      </c>
      <c r="F471" s="14">
        <v>0.255</v>
      </c>
      <c r="G471" s="14">
        <v>0.22700000000000001</v>
      </c>
      <c r="H471" s="14">
        <v>0.20100000000000001</v>
      </c>
      <c r="I471" s="14">
        <v>0.223</v>
      </c>
      <c r="J471" s="8">
        <v>0.20899999999999999</v>
      </c>
      <c r="K471" s="14">
        <v>0.19500000000000001</v>
      </c>
      <c r="L471" s="14">
        <v>0.21199999999999999</v>
      </c>
      <c r="M471" s="14">
        <v>0.215</v>
      </c>
      <c r="N471" s="8">
        <v>0.24199999999999999</v>
      </c>
      <c r="O471" s="8">
        <v>0.29699999999999999</v>
      </c>
      <c r="P471" s="8">
        <v>0.26</v>
      </c>
      <c r="Q471" s="8">
        <v>0.24299999999999999</v>
      </c>
      <c r="S471" s="99">
        <v>116.5</v>
      </c>
      <c r="T471" s="102">
        <v>0.26800000000000002</v>
      </c>
      <c r="U471" s="102">
        <v>0.27500000000000002</v>
      </c>
      <c r="V471" s="102">
        <v>0.23699999999999999</v>
      </c>
      <c r="W471" s="102">
        <v>0.25800000000000001</v>
      </c>
      <c r="X471" s="102">
        <v>0.26200000000000001</v>
      </c>
      <c r="Y471" s="102">
        <v>0.23699999999999999</v>
      </c>
      <c r="Z471" s="102">
        <v>0.28499999999999998</v>
      </c>
      <c r="AA471" s="102">
        <v>0.223</v>
      </c>
      <c r="AB471" s="102">
        <v>0.218</v>
      </c>
      <c r="AC471" s="102">
        <v>0.214</v>
      </c>
      <c r="AD471" s="102">
        <v>0.25700000000000001</v>
      </c>
      <c r="AE471" s="102">
        <v>0.28000000000000003</v>
      </c>
      <c r="AF471" s="102">
        <v>0.246</v>
      </c>
      <c r="AG471" s="102">
        <v>0.28899999999999998</v>
      </c>
      <c r="AH471" s="102">
        <v>0.25800000000000001</v>
      </c>
      <c r="AI471" s="102">
        <v>0.26800000000000002</v>
      </c>
      <c r="AJ471" s="102">
        <v>0.254</v>
      </c>
      <c r="AK471" s="102">
        <v>0.32200000000000001</v>
      </c>
      <c r="AL471" s="102">
        <v>0.26800000000000002</v>
      </c>
      <c r="AM471" s="102">
        <v>0.36699999999999999</v>
      </c>
      <c r="AN471" s="97">
        <v>0.25900000000000001</v>
      </c>
      <c r="AO471" s="97">
        <v>0.28999999999999998</v>
      </c>
      <c r="AP471" s="97">
        <v>0.26800000000000002</v>
      </c>
      <c r="AQ471" s="97">
        <v>0.41799999999999998</v>
      </c>
    </row>
    <row r="472" spans="1:43" x14ac:dyDescent="0.25">
      <c r="A472" s="7">
        <v>116.75</v>
      </c>
      <c r="B472" s="14">
        <v>0.185</v>
      </c>
      <c r="C472" s="14">
        <v>0.20100000000000001</v>
      </c>
      <c r="D472" s="14">
        <v>0.19800000000000001</v>
      </c>
      <c r="E472" s="14">
        <v>0.192</v>
      </c>
      <c r="F472" s="14">
        <v>0.251</v>
      </c>
      <c r="G472" s="14">
        <v>0.22900000000000001</v>
      </c>
      <c r="H472" s="14">
        <v>0.2</v>
      </c>
      <c r="I472" s="14">
        <v>0.222</v>
      </c>
      <c r="J472" s="8">
        <v>0.21099999999999999</v>
      </c>
      <c r="K472" s="14">
        <v>0.19600000000000001</v>
      </c>
      <c r="L472" s="14">
        <v>0.21199999999999999</v>
      </c>
      <c r="M472" s="14">
        <v>0.216</v>
      </c>
      <c r="N472" s="8">
        <v>0.24299999999999999</v>
      </c>
      <c r="O472" s="8">
        <v>0.29899999999999999</v>
      </c>
      <c r="P472" s="8">
        <v>0.26100000000000001</v>
      </c>
      <c r="Q472" s="8">
        <v>0.24399999999999999</v>
      </c>
      <c r="S472" s="99">
        <v>116.75</v>
      </c>
      <c r="T472" s="102">
        <v>0.27100000000000002</v>
      </c>
      <c r="U472" s="102">
        <v>0.27700000000000002</v>
      </c>
      <c r="V472" s="102">
        <v>0.23599999999999999</v>
      </c>
      <c r="W472" s="102">
        <v>0.26100000000000001</v>
      </c>
      <c r="X472" s="102">
        <v>0.26300000000000001</v>
      </c>
      <c r="Y472" s="102">
        <v>0.23699999999999999</v>
      </c>
      <c r="Z472" s="102">
        <v>0.28499999999999998</v>
      </c>
      <c r="AA472" s="102">
        <v>0.223</v>
      </c>
      <c r="AB472" s="102">
        <v>0.221</v>
      </c>
      <c r="AC472" s="102">
        <v>0.216</v>
      </c>
      <c r="AD472" s="102">
        <v>0.25800000000000001</v>
      </c>
      <c r="AE472" s="102">
        <v>0.28299999999999997</v>
      </c>
      <c r="AF472" s="102">
        <v>0.248</v>
      </c>
      <c r="AG472" s="102">
        <v>0.28999999999999998</v>
      </c>
      <c r="AH472" s="102">
        <v>0.25700000000000001</v>
      </c>
      <c r="AI472" s="102">
        <v>0.27</v>
      </c>
      <c r="AJ472" s="102">
        <v>0.252</v>
      </c>
      <c r="AK472" s="102">
        <v>0.32500000000000001</v>
      </c>
      <c r="AL472" s="102">
        <v>0.27</v>
      </c>
      <c r="AM472" s="102">
        <v>0.36699999999999999</v>
      </c>
      <c r="AN472" s="97">
        <v>0.26200000000000001</v>
      </c>
      <c r="AO472" s="97">
        <v>0.29199999999999998</v>
      </c>
      <c r="AP472" s="97">
        <v>0.27</v>
      </c>
      <c r="AQ472" s="97">
        <v>0.41699999999999998</v>
      </c>
    </row>
    <row r="473" spans="1:43" x14ac:dyDescent="0.25">
      <c r="A473" s="7">
        <v>117</v>
      </c>
      <c r="B473" s="14">
        <v>0.185</v>
      </c>
      <c r="C473" s="14">
        <v>0.20200000000000001</v>
      </c>
      <c r="D473" s="14">
        <v>0.19900000000000001</v>
      </c>
      <c r="E473" s="14">
        <v>0.191</v>
      </c>
      <c r="F473" s="14">
        <v>0.252</v>
      </c>
      <c r="G473" s="14">
        <v>0.22900000000000001</v>
      </c>
      <c r="H473" s="14">
        <v>0.2</v>
      </c>
      <c r="I473" s="14">
        <v>0.223</v>
      </c>
      <c r="J473" s="8">
        <v>0.21099999999999999</v>
      </c>
      <c r="K473" s="14">
        <v>0.19700000000000001</v>
      </c>
      <c r="L473" s="14">
        <v>0.21199999999999999</v>
      </c>
      <c r="M473" s="14">
        <v>0.216</v>
      </c>
      <c r="N473" s="8">
        <v>0.24399999999999999</v>
      </c>
      <c r="O473" s="8">
        <v>0.29799999999999999</v>
      </c>
      <c r="P473" s="8">
        <v>0.26</v>
      </c>
      <c r="Q473" s="8">
        <v>0.24299999999999999</v>
      </c>
      <c r="S473" s="99">
        <v>117</v>
      </c>
      <c r="T473" s="102">
        <v>0.26900000000000002</v>
      </c>
      <c r="U473" s="102">
        <v>0.27600000000000002</v>
      </c>
      <c r="V473" s="102">
        <v>0.23499999999999999</v>
      </c>
      <c r="W473" s="102">
        <v>0.26100000000000001</v>
      </c>
      <c r="X473" s="102">
        <v>0.26200000000000001</v>
      </c>
      <c r="Y473" s="102">
        <v>0.23699999999999999</v>
      </c>
      <c r="Z473" s="102">
        <v>0.28299999999999997</v>
      </c>
      <c r="AA473" s="102">
        <v>0.224</v>
      </c>
      <c r="AB473" s="102">
        <v>0.218</v>
      </c>
      <c r="AC473" s="102">
        <v>0.215</v>
      </c>
      <c r="AD473" s="102">
        <v>0.25700000000000001</v>
      </c>
      <c r="AE473" s="102">
        <v>0.28100000000000003</v>
      </c>
      <c r="AF473" s="102">
        <v>0.247</v>
      </c>
      <c r="AG473" s="102">
        <v>0.28899999999999998</v>
      </c>
      <c r="AH473" s="102">
        <v>0.255</v>
      </c>
      <c r="AI473" s="102">
        <v>0.26800000000000002</v>
      </c>
      <c r="AJ473" s="102">
        <v>0.254</v>
      </c>
      <c r="AK473" s="102">
        <v>0.32800000000000001</v>
      </c>
      <c r="AL473" s="102">
        <v>0.26800000000000002</v>
      </c>
      <c r="AM473" s="102">
        <v>0.36799999999999999</v>
      </c>
      <c r="AN473" s="97">
        <v>0.26</v>
      </c>
      <c r="AO473" s="97">
        <v>0.29199999999999998</v>
      </c>
      <c r="AP473" s="97">
        <v>0.27</v>
      </c>
      <c r="AQ473" s="97">
        <v>0.42099999999999999</v>
      </c>
    </row>
    <row r="474" spans="1:43" x14ac:dyDescent="0.25">
      <c r="A474" s="7">
        <v>117.25</v>
      </c>
      <c r="B474" s="14">
        <v>0.187</v>
      </c>
      <c r="C474" s="14">
        <v>0.20100000000000001</v>
      </c>
      <c r="D474" s="14">
        <v>0.19900000000000001</v>
      </c>
      <c r="E474" s="14">
        <v>0.191</v>
      </c>
      <c r="F474" s="14">
        <v>0.251</v>
      </c>
      <c r="G474" s="14">
        <v>0.23</v>
      </c>
      <c r="H474" s="14">
        <v>0.2</v>
      </c>
      <c r="I474" s="14">
        <v>0.224</v>
      </c>
      <c r="J474" s="8">
        <v>0.21099999999999999</v>
      </c>
      <c r="K474" s="14">
        <v>0.19700000000000001</v>
      </c>
      <c r="L474" s="14">
        <v>0.21199999999999999</v>
      </c>
      <c r="M474" s="14">
        <v>0.216</v>
      </c>
      <c r="N474" s="8">
        <v>0.247</v>
      </c>
      <c r="O474" s="8">
        <v>0.29899999999999999</v>
      </c>
      <c r="P474" s="8">
        <v>0.26200000000000001</v>
      </c>
      <c r="Q474" s="8">
        <v>0.24399999999999999</v>
      </c>
      <c r="S474" s="99">
        <v>117.25</v>
      </c>
      <c r="T474" s="102">
        <v>0.27100000000000002</v>
      </c>
      <c r="U474" s="102">
        <v>0.27600000000000002</v>
      </c>
      <c r="V474" s="102">
        <v>0.23799999999999999</v>
      </c>
      <c r="W474" s="102">
        <v>0.26100000000000001</v>
      </c>
      <c r="X474" s="102">
        <v>0.26100000000000001</v>
      </c>
      <c r="Y474" s="102">
        <v>0.23599999999999999</v>
      </c>
      <c r="Z474" s="102">
        <v>0.28199999999999997</v>
      </c>
      <c r="AA474" s="102">
        <v>0.22500000000000001</v>
      </c>
      <c r="AB474" s="102">
        <v>0.22</v>
      </c>
      <c r="AC474" s="102">
        <v>0.216</v>
      </c>
      <c r="AD474" s="102">
        <v>0.26</v>
      </c>
      <c r="AE474" s="102">
        <v>0.28199999999999997</v>
      </c>
      <c r="AF474" s="102">
        <v>0.248</v>
      </c>
      <c r="AG474" s="102">
        <v>0.28699999999999998</v>
      </c>
      <c r="AH474" s="102">
        <v>0.25800000000000001</v>
      </c>
      <c r="AI474" s="102">
        <v>0.27100000000000002</v>
      </c>
      <c r="AJ474" s="102">
        <v>0.252</v>
      </c>
      <c r="AK474" s="102">
        <v>0.32800000000000001</v>
      </c>
      <c r="AL474" s="102">
        <v>0.27100000000000002</v>
      </c>
      <c r="AM474" s="102">
        <v>0.36799999999999999</v>
      </c>
      <c r="AN474" s="97">
        <v>0.26400000000000001</v>
      </c>
      <c r="AO474" s="97">
        <v>0.29299999999999998</v>
      </c>
      <c r="AP474" s="97">
        <v>0.27</v>
      </c>
      <c r="AQ474" s="97">
        <v>0.42299999999999999</v>
      </c>
    </row>
    <row r="475" spans="1:43" x14ac:dyDescent="0.25">
      <c r="A475" s="7">
        <v>117.5</v>
      </c>
      <c r="B475" s="14">
        <v>0.187</v>
      </c>
      <c r="C475" s="14">
        <v>0.20300000000000001</v>
      </c>
      <c r="D475" s="14">
        <v>0.2</v>
      </c>
      <c r="E475" s="14">
        <v>0.19</v>
      </c>
      <c r="F475" s="14">
        <v>0.254</v>
      </c>
      <c r="G475" s="14">
        <v>0.22900000000000001</v>
      </c>
      <c r="H475" s="14">
        <v>0.20200000000000001</v>
      </c>
      <c r="I475" s="14">
        <v>0.223</v>
      </c>
      <c r="J475" s="8">
        <v>0.21099999999999999</v>
      </c>
      <c r="K475" s="14">
        <v>0.19800000000000001</v>
      </c>
      <c r="L475" s="14">
        <v>0.21199999999999999</v>
      </c>
      <c r="M475" s="14">
        <v>0.218</v>
      </c>
      <c r="N475" s="8">
        <v>0.245</v>
      </c>
      <c r="O475" s="8">
        <v>0.30099999999999999</v>
      </c>
      <c r="P475" s="8">
        <v>0.26300000000000001</v>
      </c>
      <c r="Q475" s="8">
        <v>0.245</v>
      </c>
      <c r="S475" s="99">
        <v>117.5</v>
      </c>
      <c r="T475" s="102">
        <v>0.27200000000000002</v>
      </c>
      <c r="U475" s="102">
        <v>0.27500000000000002</v>
      </c>
      <c r="V475" s="102">
        <v>0.23799999999999999</v>
      </c>
      <c r="W475" s="102">
        <v>0.26100000000000001</v>
      </c>
      <c r="X475" s="102">
        <v>0.26100000000000001</v>
      </c>
      <c r="Y475" s="102">
        <v>0.23899999999999999</v>
      </c>
      <c r="Z475" s="102">
        <v>0.28000000000000003</v>
      </c>
      <c r="AA475" s="102">
        <v>0.223</v>
      </c>
      <c r="AB475" s="102">
        <v>0.219</v>
      </c>
      <c r="AC475" s="102">
        <v>0.215</v>
      </c>
      <c r="AD475" s="102">
        <v>0.25900000000000001</v>
      </c>
      <c r="AE475" s="102">
        <v>0.28299999999999997</v>
      </c>
      <c r="AF475" s="102">
        <v>0.247</v>
      </c>
      <c r="AG475" s="102">
        <v>0.28799999999999998</v>
      </c>
      <c r="AH475" s="102">
        <v>0.25900000000000001</v>
      </c>
      <c r="AI475" s="102">
        <v>0.27200000000000002</v>
      </c>
      <c r="AJ475" s="102">
        <v>0.252</v>
      </c>
      <c r="AK475" s="102">
        <v>0.32700000000000001</v>
      </c>
      <c r="AL475" s="102">
        <v>0.27</v>
      </c>
      <c r="AM475" s="102">
        <v>0.36799999999999999</v>
      </c>
      <c r="AN475" s="97">
        <v>0.26300000000000001</v>
      </c>
      <c r="AO475" s="97">
        <v>0.29399999999999998</v>
      </c>
      <c r="AP475" s="97">
        <v>0.27200000000000002</v>
      </c>
      <c r="AQ475" s="97">
        <v>0.42299999999999999</v>
      </c>
    </row>
    <row r="476" spans="1:43" x14ac:dyDescent="0.25">
      <c r="A476" s="7">
        <v>117.75</v>
      </c>
      <c r="B476" s="14">
        <v>0.185</v>
      </c>
      <c r="C476" s="14">
        <v>0.20100000000000001</v>
      </c>
      <c r="D476" s="14">
        <v>0.20100000000000001</v>
      </c>
      <c r="E476" s="14">
        <v>0.19400000000000001</v>
      </c>
      <c r="F476" s="14">
        <v>0.25</v>
      </c>
      <c r="G476" s="14">
        <v>0.23</v>
      </c>
      <c r="H476" s="14">
        <v>0.2</v>
      </c>
      <c r="I476" s="14">
        <v>0.224</v>
      </c>
      <c r="J476" s="8">
        <v>0.21299999999999999</v>
      </c>
      <c r="K476" s="14">
        <v>0.19800000000000001</v>
      </c>
      <c r="L476" s="14">
        <v>0.21299999999999999</v>
      </c>
      <c r="M476" s="14">
        <v>0.218</v>
      </c>
      <c r="N476" s="8">
        <v>0.255</v>
      </c>
      <c r="O476" s="8">
        <v>0.30099999999999999</v>
      </c>
      <c r="P476" s="8">
        <v>0.26300000000000001</v>
      </c>
      <c r="Q476" s="8">
        <v>0.245</v>
      </c>
      <c r="S476" s="99">
        <v>117.75</v>
      </c>
      <c r="T476" s="102">
        <v>0.27200000000000002</v>
      </c>
      <c r="U476" s="102">
        <v>0.27700000000000002</v>
      </c>
      <c r="V476" s="102">
        <v>0.23599999999999999</v>
      </c>
      <c r="W476" s="102">
        <v>0.26300000000000001</v>
      </c>
      <c r="X476" s="102">
        <v>0.26200000000000001</v>
      </c>
      <c r="Y476" s="102">
        <v>0.23799999999999999</v>
      </c>
      <c r="Z476" s="102">
        <v>0.28000000000000003</v>
      </c>
      <c r="AA476" s="102">
        <v>0.224</v>
      </c>
      <c r="AB476" s="102">
        <v>0.218</v>
      </c>
      <c r="AC476" s="102">
        <v>0.216</v>
      </c>
      <c r="AD476" s="102">
        <v>0.26</v>
      </c>
      <c r="AE476" s="102">
        <v>0.28000000000000003</v>
      </c>
      <c r="AF476" s="102">
        <v>0.248</v>
      </c>
      <c r="AG476" s="102">
        <v>0.29099999999999998</v>
      </c>
      <c r="AH476" s="102">
        <v>0.26</v>
      </c>
      <c r="AI476" s="102">
        <v>0.27300000000000002</v>
      </c>
      <c r="AJ476" s="102">
        <v>0.255</v>
      </c>
      <c r="AK476" s="102">
        <v>0.32700000000000001</v>
      </c>
      <c r="AL476" s="102">
        <v>0.27100000000000002</v>
      </c>
      <c r="AM476" s="102">
        <v>0.36899999999999999</v>
      </c>
      <c r="AN476" s="97">
        <v>0.26300000000000001</v>
      </c>
      <c r="AO476" s="97">
        <v>0.29299999999999998</v>
      </c>
      <c r="AP476" s="97">
        <v>0.27</v>
      </c>
      <c r="AQ476" s="97">
        <v>0.42299999999999999</v>
      </c>
    </row>
    <row r="477" spans="1:43" x14ac:dyDescent="0.25">
      <c r="A477" s="7">
        <v>118</v>
      </c>
      <c r="B477" s="14">
        <v>0.188</v>
      </c>
      <c r="C477" s="14">
        <v>0.20399999999999999</v>
      </c>
      <c r="D477" s="14">
        <v>0.2</v>
      </c>
      <c r="E477" s="14">
        <v>0.191</v>
      </c>
      <c r="F477" s="14">
        <v>0.255</v>
      </c>
      <c r="G477" s="14">
        <v>0.23</v>
      </c>
      <c r="H477" s="14">
        <v>0.20100000000000001</v>
      </c>
      <c r="I477" s="14">
        <v>0.223</v>
      </c>
      <c r="J477" s="8">
        <v>0.214</v>
      </c>
      <c r="K477" s="14">
        <v>0.19800000000000001</v>
      </c>
      <c r="L477" s="14">
        <v>0.21299999999999999</v>
      </c>
      <c r="M477" s="14">
        <v>0.219</v>
      </c>
      <c r="N477" s="8">
        <v>0.25800000000000001</v>
      </c>
      <c r="O477" s="8">
        <v>0.3</v>
      </c>
      <c r="P477" s="8">
        <v>0.26400000000000001</v>
      </c>
      <c r="Q477" s="8">
        <v>0.245</v>
      </c>
      <c r="S477" s="99">
        <v>118</v>
      </c>
      <c r="T477" s="102">
        <v>0.27200000000000002</v>
      </c>
      <c r="U477" s="102">
        <v>0.27700000000000002</v>
      </c>
      <c r="V477" s="102">
        <v>0.23499999999999999</v>
      </c>
      <c r="W477" s="102">
        <v>0.26100000000000001</v>
      </c>
      <c r="X477" s="102">
        <v>0.26100000000000001</v>
      </c>
      <c r="Y477" s="102">
        <v>0.23599999999999999</v>
      </c>
      <c r="Z477" s="102">
        <v>0.28199999999999997</v>
      </c>
      <c r="AA477" s="102">
        <v>0.22500000000000001</v>
      </c>
      <c r="AB477" s="102">
        <v>0.217</v>
      </c>
      <c r="AC477" s="102">
        <v>0.216</v>
      </c>
      <c r="AD477" s="102">
        <v>0.26</v>
      </c>
      <c r="AE477" s="102">
        <v>0.28199999999999997</v>
      </c>
      <c r="AF477" s="102">
        <v>0.249</v>
      </c>
      <c r="AG477" s="102">
        <v>0.29099999999999998</v>
      </c>
      <c r="AH477" s="102">
        <v>0.25900000000000001</v>
      </c>
      <c r="AI477" s="102">
        <v>0.27200000000000002</v>
      </c>
      <c r="AJ477" s="102">
        <v>0.253</v>
      </c>
      <c r="AK477" s="102">
        <v>0.32700000000000001</v>
      </c>
      <c r="AL477" s="102">
        <v>0.27</v>
      </c>
      <c r="AM477" s="102">
        <v>0.36899999999999999</v>
      </c>
      <c r="AN477" s="97">
        <v>0.26100000000000001</v>
      </c>
      <c r="AO477" s="97">
        <v>0.29299999999999998</v>
      </c>
      <c r="AP477" s="97">
        <v>0.27100000000000002</v>
      </c>
      <c r="AQ477" s="97">
        <v>0.42</v>
      </c>
    </row>
    <row r="478" spans="1:43" x14ac:dyDescent="0.25">
      <c r="A478" s="7">
        <v>118.25</v>
      </c>
      <c r="B478" s="14">
        <v>0.186</v>
      </c>
      <c r="C478" s="14">
        <v>0.20399999999999999</v>
      </c>
      <c r="D478" s="14">
        <v>0.2</v>
      </c>
      <c r="E478" s="14">
        <v>0.19500000000000001</v>
      </c>
      <c r="F478" s="14">
        <v>0.253</v>
      </c>
      <c r="G478" s="14">
        <v>0.23</v>
      </c>
      <c r="H478" s="14">
        <v>0.20200000000000001</v>
      </c>
      <c r="I478" s="14">
        <v>0.22600000000000001</v>
      </c>
      <c r="J478" s="8">
        <v>0.21299999999999999</v>
      </c>
      <c r="K478" s="14">
        <v>0.19900000000000001</v>
      </c>
      <c r="L478" s="14">
        <v>0.21299999999999999</v>
      </c>
      <c r="M478" s="14">
        <v>0.219</v>
      </c>
      <c r="N478" s="8">
        <v>0.25600000000000001</v>
      </c>
      <c r="O478" s="8">
        <v>0.30199999999999999</v>
      </c>
      <c r="P478" s="8">
        <v>0.26300000000000001</v>
      </c>
      <c r="Q478" s="8">
        <v>0.248</v>
      </c>
      <c r="S478" s="99">
        <v>118.25</v>
      </c>
      <c r="T478" s="102">
        <v>0.27200000000000002</v>
      </c>
      <c r="U478" s="102">
        <v>0.27600000000000002</v>
      </c>
      <c r="V478" s="102">
        <v>0.23599999999999999</v>
      </c>
      <c r="W478" s="102">
        <v>0.26</v>
      </c>
      <c r="X478" s="102">
        <v>0.26</v>
      </c>
      <c r="Y478" s="102">
        <v>0.23599999999999999</v>
      </c>
      <c r="Z478" s="102">
        <v>0.28100000000000003</v>
      </c>
      <c r="AA478" s="102">
        <v>0.223</v>
      </c>
      <c r="AB478" s="102">
        <v>0.219</v>
      </c>
      <c r="AC478" s="102">
        <v>0.214</v>
      </c>
      <c r="AD478" s="102">
        <v>0.25900000000000001</v>
      </c>
      <c r="AE478" s="102">
        <v>0.28000000000000003</v>
      </c>
      <c r="AF478" s="102">
        <v>0.249</v>
      </c>
      <c r="AG478" s="102">
        <v>0.29099999999999998</v>
      </c>
      <c r="AH478" s="102">
        <v>0.26</v>
      </c>
      <c r="AI478" s="102">
        <v>0.27400000000000002</v>
      </c>
      <c r="AJ478" s="102">
        <v>0.253</v>
      </c>
      <c r="AK478" s="102">
        <v>0.32600000000000001</v>
      </c>
      <c r="AL478" s="102">
        <v>0.26900000000000002</v>
      </c>
      <c r="AM478" s="102">
        <v>0.36699999999999999</v>
      </c>
      <c r="AN478" s="97">
        <v>0.26300000000000001</v>
      </c>
      <c r="AO478" s="97">
        <v>0.29399999999999998</v>
      </c>
      <c r="AP478" s="97">
        <v>0.27100000000000002</v>
      </c>
      <c r="AQ478" s="97">
        <v>0.42099999999999999</v>
      </c>
    </row>
    <row r="479" spans="1:43" x14ac:dyDescent="0.25">
      <c r="A479" s="7">
        <v>118.5</v>
      </c>
      <c r="B479" s="14">
        <v>0.187</v>
      </c>
      <c r="C479" s="14">
        <v>0.20499999999999999</v>
      </c>
      <c r="D479" s="14">
        <v>0.20100000000000001</v>
      </c>
      <c r="E479" s="14">
        <v>0.19500000000000001</v>
      </c>
      <c r="F479" s="14">
        <v>0.254</v>
      </c>
      <c r="G479" s="14">
        <v>0.23200000000000001</v>
      </c>
      <c r="H479" s="14">
        <v>0.20200000000000001</v>
      </c>
      <c r="I479" s="14">
        <v>0.22500000000000001</v>
      </c>
      <c r="J479" s="8">
        <v>0.215</v>
      </c>
      <c r="K479" s="14">
        <v>0.19900000000000001</v>
      </c>
      <c r="L479" s="14">
        <v>0.214</v>
      </c>
      <c r="M479" s="14">
        <v>0.218</v>
      </c>
      <c r="N479" s="8">
        <v>0.25900000000000001</v>
      </c>
      <c r="O479" s="8">
        <v>0.30299999999999999</v>
      </c>
      <c r="P479" s="8">
        <v>0.26600000000000001</v>
      </c>
      <c r="Q479" s="8">
        <v>0.248</v>
      </c>
      <c r="S479" s="99">
        <v>118.5</v>
      </c>
      <c r="T479" s="102">
        <v>0.27100000000000002</v>
      </c>
      <c r="U479" s="102">
        <v>0.27700000000000002</v>
      </c>
      <c r="V479" s="102">
        <v>0.23499999999999999</v>
      </c>
      <c r="W479" s="102">
        <v>0.26200000000000001</v>
      </c>
      <c r="X479" s="102">
        <v>0.26100000000000001</v>
      </c>
      <c r="Y479" s="102">
        <v>0.23699999999999999</v>
      </c>
      <c r="Z479" s="102">
        <v>0.28000000000000003</v>
      </c>
      <c r="AA479" s="102">
        <v>0.22600000000000001</v>
      </c>
      <c r="AB479" s="102">
        <v>0.215</v>
      </c>
      <c r="AC479" s="102">
        <v>0.217</v>
      </c>
      <c r="AD479" s="102">
        <v>0.26</v>
      </c>
      <c r="AE479" s="102">
        <v>0.28399999999999997</v>
      </c>
      <c r="AF479" s="102">
        <v>0.25</v>
      </c>
      <c r="AG479" s="102">
        <v>0.29099999999999998</v>
      </c>
      <c r="AH479" s="102">
        <v>0.26200000000000001</v>
      </c>
      <c r="AI479" s="102">
        <v>0.27300000000000002</v>
      </c>
      <c r="AJ479" s="102">
        <v>0.254</v>
      </c>
      <c r="AK479" s="102">
        <v>0.32700000000000001</v>
      </c>
      <c r="AL479" s="102">
        <v>0.26800000000000002</v>
      </c>
      <c r="AM479" s="102">
        <v>0.36699999999999999</v>
      </c>
      <c r="AN479" s="97">
        <v>0.26200000000000001</v>
      </c>
      <c r="AO479" s="97">
        <v>0.29399999999999998</v>
      </c>
      <c r="AP479" s="97">
        <v>0.27100000000000002</v>
      </c>
      <c r="AQ479" s="97">
        <v>0.42299999999999999</v>
      </c>
    </row>
    <row r="480" spans="1:43" x14ac:dyDescent="0.25">
      <c r="A480" s="7">
        <v>118.75</v>
      </c>
      <c r="B480" s="14">
        <v>0.188</v>
      </c>
      <c r="C480" s="14">
        <v>0.20200000000000001</v>
      </c>
      <c r="D480" s="14">
        <v>0.20100000000000001</v>
      </c>
      <c r="E480" s="14">
        <v>0.19400000000000001</v>
      </c>
      <c r="F480" s="14">
        <v>0.253</v>
      </c>
      <c r="G480" s="14">
        <v>0.23200000000000001</v>
      </c>
      <c r="H480" s="14">
        <v>0.20300000000000001</v>
      </c>
      <c r="I480" s="14">
        <v>0.22600000000000001</v>
      </c>
      <c r="J480" s="8">
        <v>0.216</v>
      </c>
      <c r="K480" s="14">
        <v>0.20100000000000001</v>
      </c>
      <c r="L480" s="14">
        <v>0.214</v>
      </c>
      <c r="M480" s="14">
        <v>0.22</v>
      </c>
      <c r="N480" s="8">
        <v>0.26100000000000001</v>
      </c>
      <c r="O480" s="8">
        <v>0.30499999999999999</v>
      </c>
      <c r="P480" s="8">
        <v>0.26500000000000001</v>
      </c>
      <c r="Q480" s="8">
        <v>0.248</v>
      </c>
      <c r="S480" s="99">
        <v>118.75</v>
      </c>
      <c r="T480" s="102">
        <v>0.27</v>
      </c>
      <c r="U480" s="102">
        <v>0.27700000000000002</v>
      </c>
      <c r="V480" s="102">
        <v>0.23599999999999999</v>
      </c>
      <c r="W480" s="102">
        <v>0.26300000000000001</v>
      </c>
      <c r="X480" s="102">
        <v>0.26</v>
      </c>
      <c r="Y480" s="102">
        <v>0.23699999999999999</v>
      </c>
      <c r="Z480" s="102">
        <v>0.27900000000000003</v>
      </c>
      <c r="AA480" s="102">
        <v>0.22500000000000001</v>
      </c>
      <c r="AB480" s="102">
        <v>0.218</v>
      </c>
      <c r="AC480" s="102">
        <v>0.217</v>
      </c>
      <c r="AD480" s="102">
        <v>0.25900000000000001</v>
      </c>
      <c r="AE480" s="102">
        <v>0.28299999999999997</v>
      </c>
      <c r="AF480" s="102">
        <v>0.248</v>
      </c>
      <c r="AG480" s="102">
        <v>0.29199999999999998</v>
      </c>
      <c r="AH480" s="102">
        <v>0.26100000000000001</v>
      </c>
      <c r="AI480" s="102">
        <v>0.27400000000000002</v>
      </c>
      <c r="AJ480" s="102">
        <v>0.254</v>
      </c>
      <c r="AK480" s="102">
        <v>0.33</v>
      </c>
      <c r="AL480" s="102">
        <v>0.26700000000000002</v>
      </c>
      <c r="AM480" s="102">
        <v>0.36599999999999999</v>
      </c>
      <c r="AN480" s="97">
        <v>0.26500000000000001</v>
      </c>
      <c r="AO480" s="97">
        <v>0.29599999999999999</v>
      </c>
      <c r="AP480" s="97">
        <v>0.27300000000000002</v>
      </c>
      <c r="AQ480" s="97">
        <v>0.42299999999999999</v>
      </c>
    </row>
    <row r="481" spans="1:43" x14ac:dyDescent="0.25">
      <c r="A481" s="7">
        <v>119</v>
      </c>
      <c r="B481" s="14">
        <v>0.19</v>
      </c>
      <c r="C481" s="14">
        <v>0.20699999999999999</v>
      </c>
      <c r="D481" s="14">
        <v>0.20200000000000001</v>
      </c>
      <c r="E481" s="14">
        <v>0.19400000000000001</v>
      </c>
      <c r="F481" s="14">
        <v>0.25600000000000001</v>
      </c>
      <c r="G481" s="14">
        <v>0.23300000000000001</v>
      </c>
      <c r="H481" s="14">
        <v>0.20300000000000001</v>
      </c>
      <c r="I481" s="14">
        <v>0.22500000000000001</v>
      </c>
      <c r="J481" s="8">
        <v>0.216</v>
      </c>
      <c r="K481" s="14">
        <v>0.19900000000000001</v>
      </c>
      <c r="L481" s="14">
        <v>0.214</v>
      </c>
      <c r="M481" s="14">
        <v>0.22</v>
      </c>
      <c r="N481" s="8">
        <v>0.26100000000000001</v>
      </c>
      <c r="O481" s="8">
        <v>0.30399999999999999</v>
      </c>
      <c r="P481" s="8">
        <v>0.26500000000000001</v>
      </c>
      <c r="Q481" s="8">
        <v>0.248</v>
      </c>
      <c r="S481" s="99">
        <v>119</v>
      </c>
      <c r="T481" s="102">
        <v>0.27</v>
      </c>
      <c r="U481" s="102">
        <v>0.27800000000000002</v>
      </c>
      <c r="V481" s="102">
        <v>0.23699999999999999</v>
      </c>
      <c r="W481" s="102">
        <v>0.26200000000000001</v>
      </c>
      <c r="X481" s="102">
        <v>0.26100000000000001</v>
      </c>
      <c r="Y481" s="102">
        <v>0.23699999999999999</v>
      </c>
      <c r="Z481" s="102">
        <v>0.28000000000000003</v>
      </c>
      <c r="AA481" s="102">
        <v>0.22500000000000001</v>
      </c>
      <c r="AB481" s="102">
        <v>0.218</v>
      </c>
      <c r="AC481" s="102">
        <v>0.218</v>
      </c>
      <c r="AD481" s="102">
        <v>0.26</v>
      </c>
      <c r="AE481" s="102">
        <v>0.28100000000000003</v>
      </c>
      <c r="AF481" s="102">
        <v>0.25</v>
      </c>
      <c r="AG481" s="102">
        <v>0.29199999999999998</v>
      </c>
      <c r="AH481" s="102">
        <v>0.26100000000000001</v>
      </c>
      <c r="AI481" s="102">
        <v>0.27400000000000002</v>
      </c>
      <c r="AJ481" s="102">
        <v>0.25600000000000001</v>
      </c>
      <c r="AK481" s="102">
        <v>0.32800000000000001</v>
      </c>
      <c r="AL481" s="102">
        <v>0.26900000000000002</v>
      </c>
      <c r="AM481" s="102">
        <v>0.36699999999999999</v>
      </c>
      <c r="AN481" s="97">
        <v>0.26300000000000001</v>
      </c>
      <c r="AO481" s="97">
        <v>0.29699999999999999</v>
      </c>
      <c r="AP481" s="97">
        <v>0.27200000000000002</v>
      </c>
      <c r="AQ481" s="97">
        <v>0.42499999999999999</v>
      </c>
    </row>
    <row r="482" spans="1:43" x14ac:dyDescent="0.25">
      <c r="A482" s="7">
        <v>119.25</v>
      </c>
      <c r="B482" s="14">
        <v>0.189</v>
      </c>
      <c r="C482" s="14">
        <v>0.20499999999999999</v>
      </c>
      <c r="D482" s="14">
        <v>0.20200000000000001</v>
      </c>
      <c r="E482" s="14">
        <v>0.192</v>
      </c>
      <c r="F482" s="14">
        <v>0.255</v>
      </c>
      <c r="G482" s="14">
        <v>0.23400000000000001</v>
      </c>
      <c r="H482" s="14">
        <v>0.20300000000000001</v>
      </c>
      <c r="I482" s="14">
        <v>0.224</v>
      </c>
      <c r="J482" s="8">
        <v>0.215</v>
      </c>
      <c r="K482" s="14">
        <v>0.20100000000000001</v>
      </c>
      <c r="L482" s="14">
        <v>0.214</v>
      </c>
      <c r="M482" s="14">
        <v>0.22</v>
      </c>
      <c r="N482" s="8">
        <v>0.26100000000000001</v>
      </c>
      <c r="O482" s="8">
        <v>0.30499999999999999</v>
      </c>
      <c r="P482" s="8">
        <v>0.26600000000000001</v>
      </c>
      <c r="Q482" s="8">
        <v>0.246</v>
      </c>
      <c r="S482" s="99">
        <v>119.25</v>
      </c>
      <c r="T482" s="102">
        <v>0.27</v>
      </c>
      <c r="U482" s="102">
        <v>0.27700000000000002</v>
      </c>
      <c r="V482" s="102">
        <v>0.23899999999999999</v>
      </c>
      <c r="W482" s="102">
        <v>0.26500000000000001</v>
      </c>
      <c r="X482" s="102">
        <v>0.26200000000000001</v>
      </c>
      <c r="Y482" s="102">
        <v>0.23899999999999999</v>
      </c>
      <c r="Z482" s="102">
        <v>0.28299999999999997</v>
      </c>
      <c r="AA482" s="102">
        <v>0.224</v>
      </c>
      <c r="AB482" s="102">
        <v>0.22</v>
      </c>
      <c r="AC482" s="102">
        <v>0.22</v>
      </c>
      <c r="AD482" s="102">
        <v>0.25800000000000001</v>
      </c>
      <c r="AE482" s="102">
        <v>0.28299999999999997</v>
      </c>
      <c r="AF482" s="102">
        <v>0.249</v>
      </c>
      <c r="AG482" s="102">
        <v>0.29199999999999998</v>
      </c>
      <c r="AH482" s="102">
        <v>0.26300000000000001</v>
      </c>
      <c r="AI482" s="102">
        <v>0.27500000000000002</v>
      </c>
      <c r="AJ482" s="102">
        <v>0.25600000000000001</v>
      </c>
      <c r="AK482" s="102">
        <v>0.33200000000000002</v>
      </c>
      <c r="AL482" s="102">
        <v>0.26700000000000002</v>
      </c>
      <c r="AM482" s="102">
        <v>0.36799999999999999</v>
      </c>
      <c r="AN482" s="97">
        <v>0.26200000000000001</v>
      </c>
      <c r="AO482" s="97">
        <v>0.29599999999999999</v>
      </c>
      <c r="AP482" s="97">
        <v>0.27300000000000002</v>
      </c>
      <c r="AQ482" s="97">
        <v>0.42799999999999999</v>
      </c>
    </row>
    <row r="483" spans="1:43" x14ac:dyDescent="0.25">
      <c r="A483" s="7">
        <v>119.5</v>
      </c>
      <c r="B483" s="14">
        <v>0.188</v>
      </c>
      <c r="C483" s="14">
        <v>0.20699999999999999</v>
      </c>
      <c r="D483" s="14">
        <v>0.20399999999999999</v>
      </c>
      <c r="E483" s="14">
        <v>0.193</v>
      </c>
      <c r="F483" s="14">
        <v>0.25700000000000001</v>
      </c>
      <c r="G483" s="14">
        <v>0.23300000000000001</v>
      </c>
      <c r="H483" s="14">
        <v>0.20399999999999999</v>
      </c>
      <c r="I483" s="14">
        <v>0.22800000000000001</v>
      </c>
      <c r="J483" s="8">
        <v>0.217</v>
      </c>
      <c r="K483" s="14">
        <v>0.20100000000000001</v>
      </c>
      <c r="L483" s="14">
        <v>0.21299999999999999</v>
      </c>
      <c r="M483" s="14">
        <v>0.221</v>
      </c>
      <c r="N483" s="8">
        <v>0.26200000000000001</v>
      </c>
      <c r="O483" s="8">
        <v>0.30499999999999999</v>
      </c>
      <c r="P483" s="8">
        <v>0.26900000000000002</v>
      </c>
      <c r="Q483" s="8">
        <v>0.248</v>
      </c>
      <c r="S483" s="99">
        <v>119.5</v>
      </c>
      <c r="T483" s="102">
        <v>0.27200000000000002</v>
      </c>
      <c r="U483" s="102">
        <v>0.27900000000000003</v>
      </c>
      <c r="V483" s="102">
        <v>0.24</v>
      </c>
      <c r="W483" s="102">
        <v>0.26600000000000001</v>
      </c>
      <c r="X483" s="102">
        <v>0.26400000000000001</v>
      </c>
      <c r="Y483" s="102">
        <v>0.24199999999999999</v>
      </c>
      <c r="Z483" s="102">
        <v>0.28599999999999998</v>
      </c>
      <c r="AA483" s="102">
        <v>0.22500000000000001</v>
      </c>
      <c r="AB483" s="102">
        <v>0.222</v>
      </c>
      <c r="AC483" s="102">
        <v>0.219</v>
      </c>
      <c r="AD483" s="102">
        <v>0.26400000000000001</v>
      </c>
      <c r="AE483" s="102">
        <v>0.28499999999999998</v>
      </c>
      <c r="AF483" s="102">
        <v>0.25</v>
      </c>
      <c r="AG483" s="102">
        <v>0.29299999999999998</v>
      </c>
      <c r="AH483" s="102">
        <v>0.26300000000000001</v>
      </c>
      <c r="AI483" s="102">
        <v>0.27500000000000002</v>
      </c>
      <c r="AJ483" s="102">
        <v>0.26</v>
      </c>
      <c r="AK483" s="102">
        <v>0.33400000000000002</v>
      </c>
      <c r="AL483" s="102">
        <v>0.27100000000000002</v>
      </c>
      <c r="AM483" s="102">
        <v>0.37</v>
      </c>
      <c r="AN483" s="97">
        <v>0.26100000000000001</v>
      </c>
      <c r="AO483" s="97">
        <v>0.29899999999999999</v>
      </c>
      <c r="AP483" s="97">
        <v>0.27700000000000002</v>
      </c>
      <c r="AQ483" s="97">
        <v>0.43</v>
      </c>
    </row>
    <row r="484" spans="1:43" x14ac:dyDescent="0.25">
      <c r="A484" s="7">
        <v>119.75</v>
      </c>
      <c r="B484" s="14">
        <v>0.188</v>
      </c>
      <c r="C484" s="14">
        <v>0.20499999999999999</v>
      </c>
      <c r="D484" s="14">
        <v>0.20100000000000001</v>
      </c>
      <c r="E484" s="14">
        <v>0.193</v>
      </c>
      <c r="F484" s="14">
        <v>0.255</v>
      </c>
      <c r="G484" s="14">
        <v>0.23400000000000001</v>
      </c>
      <c r="H484" s="14">
        <v>0.20300000000000001</v>
      </c>
      <c r="I484" s="14">
        <v>0.22800000000000001</v>
      </c>
      <c r="J484" s="8">
        <v>0.217</v>
      </c>
      <c r="K484" s="14">
        <v>0.20300000000000001</v>
      </c>
      <c r="L484" s="14">
        <v>0.21299999999999999</v>
      </c>
      <c r="M484" s="14">
        <v>0.221</v>
      </c>
      <c r="N484" s="8">
        <v>0.26300000000000001</v>
      </c>
      <c r="O484" s="8">
        <v>0.308</v>
      </c>
      <c r="P484" s="8">
        <v>0.26700000000000002</v>
      </c>
      <c r="Q484" s="8">
        <v>0.249</v>
      </c>
      <c r="S484" s="99">
        <v>119.75</v>
      </c>
      <c r="T484" s="102">
        <v>0.27400000000000002</v>
      </c>
      <c r="U484" s="102">
        <v>0.28100000000000003</v>
      </c>
      <c r="V484" s="102">
        <v>0.24099999999999999</v>
      </c>
      <c r="W484" s="102">
        <v>0.26700000000000002</v>
      </c>
      <c r="X484" s="102">
        <v>0.26700000000000002</v>
      </c>
      <c r="Y484" s="102">
        <v>0.24399999999999999</v>
      </c>
      <c r="Z484" s="102">
        <v>0.28499999999999998</v>
      </c>
      <c r="AA484" s="102">
        <v>0.22800000000000001</v>
      </c>
      <c r="AB484" s="102">
        <v>0.221</v>
      </c>
      <c r="AC484" s="102">
        <v>0.219</v>
      </c>
      <c r="AD484" s="102">
        <v>0.26600000000000001</v>
      </c>
      <c r="AE484" s="102">
        <v>0.28699999999999998</v>
      </c>
      <c r="AF484" s="102">
        <v>0.253</v>
      </c>
      <c r="AG484" s="102">
        <v>0.29399999999999998</v>
      </c>
      <c r="AH484" s="102">
        <v>0.26300000000000001</v>
      </c>
      <c r="AI484" s="102">
        <v>0.27800000000000002</v>
      </c>
      <c r="AJ484" s="102">
        <v>0.25800000000000001</v>
      </c>
      <c r="AK484" s="102">
        <v>0.33800000000000002</v>
      </c>
      <c r="AL484" s="102">
        <v>0.27300000000000002</v>
      </c>
      <c r="AM484" s="102">
        <v>0.374</v>
      </c>
      <c r="AN484" s="97">
        <v>0.26</v>
      </c>
      <c r="AO484" s="97">
        <v>0.29899999999999999</v>
      </c>
      <c r="AP484" s="97">
        <v>0.27900000000000003</v>
      </c>
      <c r="AQ484" s="97">
        <v>0.432</v>
      </c>
    </row>
    <row r="485" spans="1:43" x14ac:dyDescent="0.25">
      <c r="A485" s="7">
        <v>120</v>
      </c>
      <c r="B485" s="14">
        <v>0.189</v>
      </c>
      <c r="C485" s="14">
        <v>0.20799999999999999</v>
      </c>
      <c r="D485" s="14">
        <v>0.20499999999999999</v>
      </c>
      <c r="E485" s="14">
        <v>0.19400000000000001</v>
      </c>
      <c r="F485" s="14">
        <v>0.25800000000000001</v>
      </c>
      <c r="G485" s="14">
        <v>0.23499999999999999</v>
      </c>
      <c r="H485" s="14">
        <v>0.20599999999999999</v>
      </c>
      <c r="I485" s="14">
        <v>0.22700000000000001</v>
      </c>
      <c r="J485" s="8">
        <v>0.217</v>
      </c>
      <c r="K485" s="14">
        <v>0.20100000000000001</v>
      </c>
      <c r="L485" s="14">
        <v>0.216</v>
      </c>
      <c r="M485" s="14">
        <v>0.223</v>
      </c>
      <c r="N485" s="8">
        <v>0.26400000000000001</v>
      </c>
      <c r="O485" s="8">
        <v>0.30599999999999999</v>
      </c>
      <c r="P485" s="8">
        <v>0.26800000000000002</v>
      </c>
      <c r="Q485" s="8">
        <v>0.249</v>
      </c>
      <c r="S485" s="99">
        <v>120</v>
      </c>
      <c r="T485" s="102">
        <v>0.27500000000000002</v>
      </c>
      <c r="U485" s="102">
        <v>0.28100000000000003</v>
      </c>
      <c r="V485" s="102">
        <v>0.24299999999999999</v>
      </c>
      <c r="W485" s="102">
        <v>0.26800000000000002</v>
      </c>
      <c r="X485" s="102">
        <v>0.26700000000000002</v>
      </c>
      <c r="Y485" s="102">
        <v>0.245</v>
      </c>
      <c r="Z485" s="102">
        <v>0.28399999999999997</v>
      </c>
      <c r="AA485" s="102">
        <v>0.22700000000000001</v>
      </c>
      <c r="AB485" s="102">
        <v>0.224</v>
      </c>
      <c r="AC485" s="102">
        <v>0.222</v>
      </c>
      <c r="AD485" s="102">
        <v>0.26600000000000001</v>
      </c>
      <c r="AE485" s="102">
        <v>0.28699999999999998</v>
      </c>
      <c r="AF485" s="102">
        <v>0.252</v>
      </c>
      <c r="AG485" s="102">
        <v>0.29599999999999999</v>
      </c>
      <c r="AH485" s="102">
        <v>0.26500000000000001</v>
      </c>
      <c r="AI485" s="102">
        <v>0.27800000000000002</v>
      </c>
      <c r="AJ485" s="102">
        <v>0.26</v>
      </c>
      <c r="AK485" s="102">
        <v>0.33600000000000002</v>
      </c>
      <c r="AL485" s="102">
        <v>0.27100000000000002</v>
      </c>
      <c r="AM485" s="102">
        <v>0.374</v>
      </c>
      <c r="AN485" s="97">
        <v>0.26100000000000001</v>
      </c>
      <c r="AO485" s="97">
        <v>0.3</v>
      </c>
      <c r="AP485" s="97">
        <v>0.27900000000000003</v>
      </c>
      <c r="AQ485" s="97">
        <v>0.435</v>
      </c>
    </row>
    <row r="486" spans="1:43" x14ac:dyDescent="0.25">
      <c r="A486" s="7">
        <v>120.25</v>
      </c>
      <c r="B486" s="14">
        <v>0.188</v>
      </c>
      <c r="C486" s="14">
        <v>0.20599999999999999</v>
      </c>
      <c r="D486" s="14">
        <v>0.20200000000000001</v>
      </c>
      <c r="E486" s="14">
        <v>0.19600000000000001</v>
      </c>
      <c r="F486" s="14">
        <v>0.25800000000000001</v>
      </c>
      <c r="G486" s="14">
        <v>0.23300000000000001</v>
      </c>
      <c r="H486" s="14">
        <v>0.20499999999999999</v>
      </c>
      <c r="I486" s="14">
        <v>0.22900000000000001</v>
      </c>
      <c r="J486" s="8">
        <v>0.217</v>
      </c>
      <c r="K486" s="14">
        <v>0.20200000000000001</v>
      </c>
      <c r="L486" s="14">
        <v>0.215</v>
      </c>
      <c r="M486" s="14">
        <v>0.222</v>
      </c>
      <c r="N486" s="8">
        <v>0.26400000000000001</v>
      </c>
      <c r="O486" s="8">
        <v>0.308</v>
      </c>
      <c r="P486" s="8">
        <v>0.27100000000000002</v>
      </c>
      <c r="Q486" s="8">
        <v>0.249</v>
      </c>
      <c r="S486" s="99">
        <v>120.25</v>
      </c>
      <c r="T486" s="102">
        <v>0.27700000000000002</v>
      </c>
      <c r="U486" s="102">
        <v>0.28299999999999997</v>
      </c>
      <c r="V486" s="102">
        <v>0.24199999999999999</v>
      </c>
      <c r="W486" s="102">
        <v>0.26900000000000002</v>
      </c>
      <c r="X486" s="102">
        <v>0.26900000000000002</v>
      </c>
      <c r="Y486" s="102">
        <v>0.24399999999999999</v>
      </c>
      <c r="Z486" s="102">
        <v>0.28499999999999998</v>
      </c>
      <c r="AA486" s="102">
        <v>0.23</v>
      </c>
      <c r="AB486" s="102">
        <v>0.224</v>
      </c>
      <c r="AC486" s="102">
        <v>0.222</v>
      </c>
      <c r="AD486" s="102">
        <v>0.26700000000000002</v>
      </c>
      <c r="AE486" s="102">
        <v>0.28999999999999998</v>
      </c>
      <c r="AF486" s="102">
        <v>0.253</v>
      </c>
      <c r="AG486" s="102">
        <v>0.29499999999999998</v>
      </c>
      <c r="AH486" s="102">
        <v>0.26200000000000001</v>
      </c>
      <c r="AI486" s="102">
        <v>0.27900000000000003</v>
      </c>
      <c r="AJ486" s="102">
        <v>0.26200000000000001</v>
      </c>
      <c r="AK486" s="102">
        <v>0.33900000000000002</v>
      </c>
      <c r="AL486" s="102">
        <v>0.27400000000000002</v>
      </c>
      <c r="AM486" s="102">
        <v>0.375</v>
      </c>
      <c r="AN486" s="97">
        <v>0.26100000000000001</v>
      </c>
      <c r="AO486" s="97">
        <v>0.30099999999999999</v>
      </c>
      <c r="AP486" s="97">
        <v>0.28000000000000003</v>
      </c>
      <c r="AQ486" s="97">
        <v>0.432</v>
      </c>
    </row>
    <row r="487" spans="1:43" x14ac:dyDescent="0.25">
      <c r="A487" s="7">
        <v>120.5</v>
      </c>
      <c r="B487" s="14">
        <v>0.19</v>
      </c>
      <c r="C487" s="14">
        <v>0.20899999999999999</v>
      </c>
      <c r="D487" s="14">
        <v>0.20399999999999999</v>
      </c>
      <c r="E487" s="14">
        <v>0.19500000000000001</v>
      </c>
      <c r="F487" s="14">
        <v>0.25900000000000001</v>
      </c>
      <c r="G487" s="14">
        <v>0.23499999999999999</v>
      </c>
      <c r="H487" s="14">
        <v>0.20699999999999999</v>
      </c>
      <c r="I487" s="14">
        <v>0.22800000000000001</v>
      </c>
      <c r="J487" s="8">
        <v>0.218</v>
      </c>
      <c r="K487" s="14">
        <v>0.20300000000000001</v>
      </c>
      <c r="L487" s="14">
        <v>0.216</v>
      </c>
      <c r="M487" s="14">
        <v>0.221</v>
      </c>
      <c r="N487" s="8">
        <v>0.26500000000000001</v>
      </c>
      <c r="O487" s="8">
        <v>0.308</v>
      </c>
      <c r="P487" s="8">
        <v>0.27100000000000002</v>
      </c>
      <c r="Q487" s="8">
        <v>0.25</v>
      </c>
      <c r="S487" s="99">
        <v>120.5</v>
      </c>
      <c r="T487" s="102">
        <v>0.27800000000000002</v>
      </c>
      <c r="U487" s="102">
        <v>0.28499999999999998</v>
      </c>
      <c r="V487" s="102">
        <v>0.24</v>
      </c>
      <c r="W487" s="102">
        <v>0.26800000000000002</v>
      </c>
      <c r="X487" s="102">
        <v>0.27</v>
      </c>
      <c r="Y487" s="102">
        <v>0.24399999999999999</v>
      </c>
      <c r="Z487" s="102">
        <v>0.28599999999999998</v>
      </c>
      <c r="AA487" s="102">
        <v>0.22900000000000001</v>
      </c>
      <c r="AB487" s="102">
        <v>0.223</v>
      </c>
      <c r="AC487" s="102">
        <v>0.223</v>
      </c>
      <c r="AD487" s="102">
        <v>0.26800000000000002</v>
      </c>
      <c r="AE487" s="102">
        <v>0.29099999999999998</v>
      </c>
      <c r="AF487" s="102">
        <v>0.255</v>
      </c>
      <c r="AG487" s="102">
        <v>0.29699999999999999</v>
      </c>
      <c r="AH487" s="102">
        <v>0.26600000000000001</v>
      </c>
      <c r="AI487" s="102">
        <v>0.27900000000000003</v>
      </c>
      <c r="AJ487" s="102">
        <v>0.26200000000000001</v>
      </c>
      <c r="AK487" s="102">
        <v>0.33900000000000002</v>
      </c>
      <c r="AL487" s="102">
        <v>0.27700000000000002</v>
      </c>
      <c r="AM487" s="102">
        <v>0.375</v>
      </c>
      <c r="AN487" s="97">
        <v>0.26100000000000001</v>
      </c>
      <c r="AO487" s="97">
        <v>0.30199999999999999</v>
      </c>
      <c r="AP487" s="97">
        <v>0.28399999999999997</v>
      </c>
      <c r="AQ487" s="97">
        <v>0.436</v>
      </c>
    </row>
    <row r="488" spans="1:43" x14ac:dyDescent="0.25">
      <c r="A488" s="7">
        <v>120.75</v>
      </c>
      <c r="B488" s="14">
        <v>0.188</v>
      </c>
      <c r="C488" s="14">
        <v>0.20799999999999999</v>
      </c>
      <c r="D488" s="14">
        <v>0.20399999999999999</v>
      </c>
      <c r="E488" s="14">
        <v>0.19600000000000001</v>
      </c>
      <c r="F488" s="14">
        <v>0.25900000000000001</v>
      </c>
      <c r="G488" s="14">
        <v>0.23499999999999999</v>
      </c>
      <c r="H488" s="14">
        <v>0.20599999999999999</v>
      </c>
      <c r="I488" s="14">
        <v>0.23</v>
      </c>
      <c r="J488" s="8">
        <v>0.218</v>
      </c>
      <c r="K488" s="14">
        <v>0.20399999999999999</v>
      </c>
      <c r="L488" s="14">
        <v>0.216</v>
      </c>
      <c r="M488" s="14">
        <v>0.224</v>
      </c>
      <c r="N488" s="8">
        <v>0.26600000000000001</v>
      </c>
      <c r="O488" s="8">
        <v>0.31</v>
      </c>
      <c r="P488" s="8">
        <v>0.27</v>
      </c>
      <c r="Q488" s="8">
        <v>0.251</v>
      </c>
      <c r="S488" s="99">
        <v>120.75</v>
      </c>
      <c r="T488" s="102">
        <v>0.28000000000000003</v>
      </c>
      <c r="U488" s="102">
        <v>0.28699999999999998</v>
      </c>
      <c r="V488" s="102">
        <v>0.24399999999999999</v>
      </c>
      <c r="W488" s="102">
        <v>0.26900000000000002</v>
      </c>
      <c r="X488" s="102">
        <v>0.27</v>
      </c>
      <c r="Y488" s="102">
        <v>0.246</v>
      </c>
      <c r="Z488" s="102">
        <v>0.28799999999999998</v>
      </c>
      <c r="AA488" s="102">
        <v>0.23100000000000001</v>
      </c>
      <c r="AB488" s="102">
        <v>0.224</v>
      </c>
      <c r="AC488" s="102">
        <v>0.223</v>
      </c>
      <c r="AD488" s="102">
        <v>0.26800000000000002</v>
      </c>
      <c r="AE488" s="102">
        <v>0.29299999999999998</v>
      </c>
      <c r="AF488" s="102">
        <v>0.25600000000000001</v>
      </c>
      <c r="AG488" s="102">
        <v>0.29899999999999999</v>
      </c>
      <c r="AH488" s="102">
        <v>0.26500000000000001</v>
      </c>
      <c r="AI488" s="102">
        <v>0.28000000000000003</v>
      </c>
      <c r="AJ488" s="102">
        <v>0.26300000000000001</v>
      </c>
      <c r="AK488" s="102">
        <v>0.33700000000000002</v>
      </c>
      <c r="AL488" s="102">
        <v>0.28100000000000003</v>
      </c>
      <c r="AM488" s="102">
        <v>0.379</v>
      </c>
      <c r="AN488" s="97">
        <v>0.25900000000000001</v>
      </c>
      <c r="AO488" s="97">
        <v>0.29799999999999999</v>
      </c>
      <c r="AP488" s="97">
        <v>0.28199999999999997</v>
      </c>
      <c r="AQ488" s="97">
        <v>0.439</v>
      </c>
    </row>
    <row r="489" spans="1:43" x14ac:dyDescent="0.25">
      <c r="A489" s="7">
        <v>121</v>
      </c>
      <c r="B489" s="14">
        <v>0.19</v>
      </c>
      <c r="C489" s="14">
        <v>0.20699999999999999</v>
      </c>
      <c r="D489" s="14">
        <v>0.20399999999999999</v>
      </c>
      <c r="E489" s="14">
        <v>0.19700000000000001</v>
      </c>
      <c r="F489" s="14">
        <v>0.25900000000000001</v>
      </c>
      <c r="G489" s="14">
        <v>0.23400000000000001</v>
      </c>
      <c r="H489" s="14">
        <v>0.20799999999999999</v>
      </c>
      <c r="I489" s="14">
        <v>0.22900000000000001</v>
      </c>
      <c r="J489" s="8">
        <v>0.219</v>
      </c>
      <c r="K489" s="14">
        <v>0.20399999999999999</v>
      </c>
      <c r="L489" s="14">
        <v>0.217</v>
      </c>
      <c r="M489" s="14">
        <v>0.22500000000000001</v>
      </c>
      <c r="N489" s="8">
        <v>0.26800000000000002</v>
      </c>
      <c r="O489" s="8">
        <v>0.311</v>
      </c>
      <c r="P489" s="8">
        <v>0.27100000000000002</v>
      </c>
      <c r="Q489" s="8">
        <v>0.252</v>
      </c>
      <c r="S489" s="99">
        <v>121</v>
      </c>
      <c r="T489" s="102">
        <v>0.28000000000000003</v>
      </c>
      <c r="U489" s="102">
        <v>0.28599999999999998</v>
      </c>
      <c r="V489" s="102">
        <v>0.245</v>
      </c>
      <c r="W489" s="102">
        <v>0.27200000000000002</v>
      </c>
      <c r="X489" s="102">
        <v>0.27</v>
      </c>
      <c r="Y489" s="102">
        <v>0.248</v>
      </c>
      <c r="Z489" s="102">
        <v>0.28999999999999998</v>
      </c>
      <c r="AA489" s="102">
        <v>0.23100000000000001</v>
      </c>
      <c r="AB489" s="102">
        <v>0.22700000000000001</v>
      </c>
      <c r="AC489" s="102">
        <v>0.223</v>
      </c>
      <c r="AD489" s="102">
        <v>0.26800000000000002</v>
      </c>
      <c r="AE489" s="102">
        <v>0.29099999999999998</v>
      </c>
      <c r="AF489" s="102">
        <v>0.25600000000000001</v>
      </c>
      <c r="AG489" s="102">
        <v>0.3</v>
      </c>
      <c r="AH489" s="102">
        <v>0.26400000000000001</v>
      </c>
      <c r="AI489" s="102">
        <v>0.28000000000000003</v>
      </c>
      <c r="AJ489" s="102">
        <v>0.26200000000000001</v>
      </c>
      <c r="AK489" s="102">
        <v>0.33600000000000002</v>
      </c>
      <c r="AL489" s="102">
        <v>0.28199999999999997</v>
      </c>
      <c r="AM489" s="102">
        <v>0.38</v>
      </c>
      <c r="AN489" s="97">
        <v>0.26</v>
      </c>
      <c r="AO489" s="97">
        <v>0.30199999999999999</v>
      </c>
      <c r="AP489" s="97">
        <v>0.28299999999999997</v>
      </c>
      <c r="AQ489" s="97">
        <v>0.439</v>
      </c>
    </row>
    <row r="490" spans="1:43" x14ac:dyDescent="0.25">
      <c r="A490" s="7">
        <v>121.25</v>
      </c>
      <c r="B490" s="14">
        <v>0.19</v>
      </c>
      <c r="C490" s="14">
        <v>0.20899999999999999</v>
      </c>
      <c r="D490" s="14">
        <v>0.20399999999999999</v>
      </c>
      <c r="E490" s="14">
        <v>0.19400000000000001</v>
      </c>
      <c r="F490" s="14">
        <v>0.25800000000000001</v>
      </c>
      <c r="G490" s="14">
        <v>0.23499999999999999</v>
      </c>
      <c r="H490" s="14">
        <v>0.20699999999999999</v>
      </c>
      <c r="I490" s="14">
        <v>0.23</v>
      </c>
      <c r="J490" s="8">
        <v>0.22</v>
      </c>
      <c r="K490" s="14">
        <v>0.20499999999999999</v>
      </c>
      <c r="L490" s="14">
        <v>0.217</v>
      </c>
      <c r="M490" s="14">
        <v>0.224</v>
      </c>
      <c r="N490" s="8">
        <v>0.26800000000000002</v>
      </c>
      <c r="O490" s="8">
        <v>0.31</v>
      </c>
      <c r="P490" s="8">
        <v>0.27100000000000002</v>
      </c>
      <c r="Q490" s="8">
        <v>0.25</v>
      </c>
      <c r="S490" s="99">
        <v>121.25</v>
      </c>
      <c r="T490" s="102">
        <v>0.28199999999999997</v>
      </c>
      <c r="U490" s="102">
        <v>0.28699999999999998</v>
      </c>
      <c r="V490" s="102">
        <v>0.249</v>
      </c>
      <c r="W490" s="102">
        <v>0.27100000000000002</v>
      </c>
      <c r="X490" s="102">
        <v>0.27200000000000002</v>
      </c>
      <c r="Y490" s="102">
        <v>0.249</v>
      </c>
      <c r="Z490" s="102">
        <v>0.28999999999999998</v>
      </c>
      <c r="AA490" s="102">
        <v>0.23200000000000001</v>
      </c>
      <c r="AB490" s="102">
        <v>0.22800000000000001</v>
      </c>
      <c r="AC490" s="102">
        <v>0.22500000000000001</v>
      </c>
      <c r="AD490" s="102">
        <v>0.27100000000000002</v>
      </c>
      <c r="AE490" s="102">
        <v>0.29299999999999998</v>
      </c>
      <c r="AF490" s="102">
        <v>0.25700000000000001</v>
      </c>
      <c r="AG490" s="102">
        <v>0.29799999999999999</v>
      </c>
      <c r="AH490" s="102">
        <v>0.26800000000000002</v>
      </c>
      <c r="AI490" s="102">
        <v>0.28299999999999997</v>
      </c>
      <c r="AJ490" s="102">
        <v>0.26400000000000001</v>
      </c>
      <c r="AK490" s="102">
        <v>0.33800000000000002</v>
      </c>
      <c r="AL490" s="102">
        <v>0.28299999999999997</v>
      </c>
      <c r="AM490" s="102">
        <v>0.38400000000000001</v>
      </c>
      <c r="AN490" s="97">
        <v>0.26100000000000001</v>
      </c>
      <c r="AO490" s="97">
        <v>0.30099999999999999</v>
      </c>
      <c r="AP490" s="97">
        <v>0.28499999999999998</v>
      </c>
      <c r="AQ490" s="97">
        <v>0.439</v>
      </c>
    </row>
    <row r="491" spans="1:43" x14ac:dyDescent="0.25">
      <c r="A491" s="7">
        <v>121.5</v>
      </c>
      <c r="B491" s="14">
        <v>0.191</v>
      </c>
      <c r="C491" s="14">
        <v>0.21</v>
      </c>
      <c r="D491" s="14">
        <v>0.20399999999999999</v>
      </c>
      <c r="E491" s="14">
        <v>0.19600000000000001</v>
      </c>
      <c r="F491" s="14">
        <v>0.26100000000000001</v>
      </c>
      <c r="G491" s="14">
        <v>0.23400000000000001</v>
      </c>
      <c r="H491" s="14">
        <v>0.20799999999999999</v>
      </c>
      <c r="I491" s="14">
        <v>0.23300000000000001</v>
      </c>
      <c r="J491" s="8">
        <v>0.22</v>
      </c>
      <c r="K491" s="14">
        <v>0.20599999999999999</v>
      </c>
      <c r="L491" s="14">
        <v>0.218</v>
      </c>
      <c r="M491" s="14">
        <v>0.224</v>
      </c>
      <c r="N491" s="8">
        <v>0.27</v>
      </c>
      <c r="O491" s="8">
        <v>0.312</v>
      </c>
      <c r="P491" s="8">
        <v>0.27300000000000002</v>
      </c>
      <c r="Q491" s="8">
        <v>0.253</v>
      </c>
      <c r="S491" s="99">
        <v>121.5</v>
      </c>
      <c r="T491" s="102">
        <v>0.28199999999999997</v>
      </c>
      <c r="U491" s="102">
        <v>0.28799999999999998</v>
      </c>
      <c r="V491" s="102">
        <v>0.248</v>
      </c>
      <c r="W491" s="102">
        <v>0.27200000000000002</v>
      </c>
      <c r="X491" s="102">
        <v>0.27500000000000002</v>
      </c>
      <c r="Y491" s="102">
        <v>0.249</v>
      </c>
      <c r="Z491" s="102">
        <v>0.28799999999999998</v>
      </c>
      <c r="AA491" s="102">
        <v>0.23400000000000001</v>
      </c>
      <c r="AB491" s="102">
        <v>0.22800000000000001</v>
      </c>
      <c r="AC491" s="102">
        <v>0.22500000000000001</v>
      </c>
      <c r="AD491" s="102">
        <v>0.27200000000000002</v>
      </c>
      <c r="AE491" s="102">
        <v>0.29299999999999998</v>
      </c>
      <c r="AF491" s="102">
        <v>0.25900000000000001</v>
      </c>
      <c r="AG491" s="102">
        <v>0.30299999999999999</v>
      </c>
      <c r="AH491" s="102">
        <v>0.26700000000000002</v>
      </c>
      <c r="AI491" s="102">
        <v>0.28299999999999997</v>
      </c>
      <c r="AJ491" s="102">
        <v>0.26800000000000002</v>
      </c>
      <c r="AK491" s="102">
        <v>0.34200000000000003</v>
      </c>
      <c r="AL491" s="102">
        <v>0.28399999999999997</v>
      </c>
      <c r="AM491" s="102">
        <v>0.38400000000000001</v>
      </c>
      <c r="AN491" s="97">
        <v>0.25900000000000001</v>
      </c>
      <c r="AO491" s="97">
        <v>0.30299999999999999</v>
      </c>
      <c r="AP491" s="97">
        <v>0.28999999999999998</v>
      </c>
      <c r="AQ491" s="97">
        <v>0.442</v>
      </c>
    </row>
    <row r="492" spans="1:43" x14ac:dyDescent="0.25">
      <c r="A492" s="7">
        <v>121.75</v>
      </c>
      <c r="B492" s="14">
        <v>0.189</v>
      </c>
      <c r="C492" s="14">
        <v>0.20899999999999999</v>
      </c>
      <c r="D492" s="14">
        <v>0.20599999999999999</v>
      </c>
      <c r="E492" s="14">
        <v>0.19700000000000001</v>
      </c>
      <c r="F492" s="14">
        <v>0.26100000000000001</v>
      </c>
      <c r="G492" s="14">
        <v>0.24</v>
      </c>
      <c r="H492" s="14">
        <v>0.20899999999999999</v>
      </c>
      <c r="I492" s="14">
        <v>0.23100000000000001</v>
      </c>
      <c r="J492" s="8">
        <v>0.221</v>
      </c>
      <c r="K492" s="14">
        <v>0.20599999999999999</v>
      </c>
      <c r="L492" s="14">
        <v>0.218</v>
      </c>
      <c r="M492" s="14">
        <v>0.22500000000000001</v>
      </c>
      <c r="N492" s="8">
        <v>0.26900000000000002</v>
      </c>
      <c r="O492" s="8">
        <v>0.312</v>
      </c>
      <c r="P492" s="8">
        <v>0.27300000000000002</v>
      </c>
      <c r="Q492" s="8">
        <v>0.254</v>
      </c>
      <c r="S492" s="99">
        <v>121.75</v>
      </c>
      <c r="T492" s="102">
        <v>0.28299999999999997</v>
      </c>
      <c r="U492" s="102">
        <v>0.28999999999999998</v>
      </c>
      <c r="V492" s="102">
        <v>0.248</v>
      </c>
      <c r="W492" s="102">
        <v>0.27500000000000002</v>
      </c>
      <c r="X492" s="102">
        <v>0.27400000000000002</v>
      </c>
      <c r="Y492" s="102">
        <v>0.249</v>
      </c>
      <c r="Z492" s="102">
        <v>0.28999999999999998</v>
      </c>
      <c r="AA492" s="102">
        <v>0.23699999999999999</v>
      </c>
      <c r="AB492" s="102">
        <v>0.22900000000000001</v>
      </c>
      <c r="AC492" s="102">
        <v>0.22500000000000001</v>
      </c>
      <c r="AD492" s="102">
        <v>0.27300000000000002</v>
      </c>
      <c r="AE492" s="102">
        <v>0.29399999999999998</v>
      </c>
      <c r="AF492" s="102">
        <v>0.25900000000000001</v>
      </c>
      <c r="AG492" s="102">
        <v>0.30199999999999999</v>
      </c>
      <c r="AH492" s="102">
        <v>0.26900000000000002</v>
      </c>
      <c r="AI492" s="102">
        <v>0.28499999999999998</v>
      </c>
      <c r="AJ492" s="102">
        <v>0.26400000000000001</v>
      </c>
      <c r="AK492" s="102">
        <v>0.34100000000000003</v>
      </c>
      <c r="AL492" s="102">
        <v>0.28599999999999998</v>
      </c>
      <c r="AM492" s="102">
        <v>0.38500000000000001</v>
      </c>
      <c r="AN492" s="97">
        <v>0.25600000000000001</v>
      </c>
      <c r="AO492" s="97">
        <v>0.30599999999999999</v>
      </c>
      <c r="AP492" s="97">
        <v>0.28899999999999998</v>
      </c>
      <c r="AQ492" s="97">
        <v>0.44500000000000001</v>
      </c>
    </row>
    <row r="493" spans="1:43" x14ac:dyDescent="0.25">
      <c r="A493" s="7">
        <v>122</v>
      </c>
      <c r="B493" s="14">
        <v>0.192</v>
      </c>
      <c r="C493" s="14">
        <v>0.21</v>
      </c>
      <c r="D493" s="14">
        <v>0.20499999999999999</v>
      </c>
      <c r="E493" s="14">
        <v>0.19700000000000001</v>
      </c>
      <c r="F493" s="14">
        <v>0.26300000000000001</v>
      </c>
      <c r="G493" s="14">
        <v>0.23799999999999999</v>
      </c>
      <c r="H493" s="14">
        <v>0.20899999999999999</v>
      </c>
      <c r="I493" s="14">
        <v>0.23400000000000001</v>
      </c>
      <c r="J493" s="8">
        <v>0.222</v>
      </c>
      <c r="K493" s="14">
        <v>0.20699999999999999</v>
      </c>
      <c r="L493" s="14">
        <v>0.22</v>
      </c>
      <c r="M493" s="14">
        <v>0.22700000000000001</v>
      </c>
      <c r="N493" s="8">
        <v>0.27200000000000002</v>
      </c>
      <c r="O493" s="8">
        <v>0.315</v>
      </c>
      <c r="P493" s="8">
        <v>0.27400000000000002</v>
      </c>
      <c r="Q493" s="8">
        <v>0.255</v>
      </c>
      <c r="S493" s="99">
        <v>122</v>
      </c>
      <c r="T493" s="102">
        <v>0.28499999999999998</v>
      </c>
      <c r="U493" s="102">
        <v>0.29099999999999998</v>
      </c>
      <c r="V493" s="102">
        <v>0.25</v>
      </c>
      <c r="W493" s="102">
        <v>0.27600000000000002</v>
      </c>
      <c r="X493" s="102">
        <v>0.27700000000000002</v>
      </c>
      <c r="Y493" s="102">
        <v>0.251</v>
      </c>
      <c r="Z493" s="102">
        <v>0.28899999999999998</v>
      </c>
      <c r="AA493" s="102">
        <v>0.23400000000000001</v>
      </c>
      <c r="AB493" s="102">
        <v>0.23100000000000001</v>
      </c>
      <c r="AC493" s="102">
        <v>0.22600000000000001</v>
      </c>
      <c r="AD493" s="102">
        <v>0.27400000000000002</v>
      </c>
      <c r="AE493" s="102">
        <v>0.29699999999999999</v>
      </c>
      <c r="AF493" s="102">
        <v>0.26</v>
      </c>
      <c r="AG493" s="102">
        <v>0.30499999999999999</v>
      </c>
      <c r="AH493" s="102">
        <v>0.26900000000000002</v>
      </c>
      <c r="AI493" s="102">
        <v>0.28499999999999998</v>
      </c>
      <c r="AJ493" s="102">
        <v>0.26700000000000002</v>
      </c>
      <c r="AK493" s="102">
        <v>0.34300000000000003</v>
      </c>
      <c r="AL493" s="102">
        <v>0.28599999999999998</v>
      </c>
      <c r="AM493" s="102">
        <v>0.38600000000000001</v>
      </c>
      <c r="AN493" s="97">
        <v>0.26</v>
      </c>
      <c r="AO493" s="97">
        <v>0.30599999999999999</v>
      </c>
      <c r="AP493" s="97">
        <v>0.28999999999999998</v>
      </c>
      <c r="AQ493" s="97">
        <v>0.441</v>
      </c>
    </row>
    <row r="494" spans="1:43" x14ac:dyDescent="0.25">
      <c r="A494" s="7">
        <v>122.25</v>
      </c>
      <c r="B494" s="14">
        <v>0.192</v>
      </c>
      <c r="C494" s="14">
        <v>0.21199999999999999</v>
      </c>
      <c r="D494" s="14">
        <v>0.20699999999999999</v>
      </c>
      <c r="E494" s="14">
        <v>0.19700000000000001</v>
      </c>
      <c r="F494" s="14">
        <v>0.26500000000000001</v>
      </c>
      <c r="G494" s="14">
        <v>0.23699999999999999</v>
      </c>
      <c r="H494" s="14">
        <v>0.20899999999999999</v>
      </c>
      <c r="I494" s="14">
        <v>0.23499999999999999</v>
      </c>
      <c r="J494" s="8">
        <v>0.222</v>
      </c>
      <c r="K494" s="14">
        <v>0.20799999999999999</v>
      </c>
      <c r="L494" s="14">
        <v>0.218</v>
      </c>
      <c r="M494" s="14">
        <v>0.22700000000000001</v>
      </c>
      <c r="N494" s="8">
        <v>0.27300000000000002</v>
      </c>
      <c r="O494" s="8">
        <v>0.314</v>
      </c>
      <c r="P494" s="8">
        <v>0.27500000000000002</v>
      </c>
      <c r="Q494" s="8">
        <v>0.25600000000000001</v>
      </c>
      <c r="S494" s="99">
        <v>122.25</v>
      </c>
      <c r="T494" s="102">
        <v>0.28499999999999998</v>
      </c>
      <c r="U494" s="102">
        <v>0.29099999999999998</v>
      </c>
      <c r="V494" s="102">
        <v>0.25</v>
      </c>
      <c r="W494" s="102">
        <v>0.27600000000000002</v>
      </c>
      <c r="X494" s="102">
        <v>0.27600000000000002</v>
      </c>
      <c r="Y494" s="102">
        <v>0.251</v>
      </c>
      <c r="Z494" s="102">
        <v>0.28999999999999998</v>
      </c>
      <c r="AA494" s="102">
        <v>0.23699999999999999</v>
      </c>
      <c r="AB494" s="102">
        <v>0.23</v>
      </c>
      <c r="AC494" s="102">
        <v>0.22600000000000001</v>
      </c>
      <c r="AD494" s="102">
        <v>0.27300000000000002</v>
      </c>
      <c r="AE494" s="102">
        <v>0.29699999999999999</v>
      </c>
      <c r="AF494" s="102">
        <v>0.26100000000000001</v>
      </c>
      <c r="AG494" s="102">
        <v>0.30399999999999999</v>
      </c>
      <c r="AH494" s="102">
        <v>0.27200000000000002</v>
      </c>
      <c r="AI494" s="102">
        <v>0.28599999999999998</v>
      </c>
      <c r="AJ494" s="102">
        <v>0.26700000000000002</v>
      </c>
      <c r="AK494" s="102">
        <v>0.34300000000000003</v>
      </c>
      <c r="AL494" s="102">
        <v>0.28799999999999998</v>
      </c>
      <c r="AM494" s="102">
        <v>0.38700000000000001</v>
      </c>
      <c r="AN494" s="97">
        <v>0.253</v>
      </c>
      <c r="AO494" s="97">
        <v>0.308</v>
      </c>
      <c r="AP494" s="97">
        <v>0.28999999999999998</v>
      </c>
      <c r="AQ494" s="97">
        <v>0.44</v>
      </c>
    </row>
    <row r="495" spans="1:43" x14ac:dyDescent="0.25">
      <c r="A495" s="7">
        <v>122.5</v>
      </c>
      <c r="B495" s="14">
        <v>0.193</v>
      </c>
      <c r="C495" s="14">
        <v>0.21</v>
      </c>
      <c r="D495" s="14">
        <v>0.20699999999999999</v>
      </c>
      <c r="E495" s="14">
        <v>0.19800000000000001</v>
      </c>
      <c r="F495" s="14">
        <v>0.26300000000000001</v>
      </c>
      <c r="G495" s="14">
        <v>0.23899999999999999</v>
      </c>
      <c r="H495" s="14">
        <v>0.20899999999999999</v>
      </c>
      <c r="I495" s="14">
        <v>0.23499999999999999</v>
      </c>
      <c r="J495" s="8">
        <v>0.221</v>
      </c>
      <c r="K495" s="14">
        <v>0.20799999999999999</v>
      </c>
      <c r="L495" s="14">
        <v>0.22</v>
      </c>
      <c r="M495" s="14">
        <v>0.22700000000000001</v>
      </c>
      <c r="N495" s="8">
        <v>0.27400000000000002</v>
      </c>
      <c r="O495" s="8">
        <v>0.314</v>
      </c>
      <c r="P495" s="8">
        <v>0.27500000000000002</v>
      </c>
      <c r="Q495" s="8">
        <v>0.255</v>
      </c>
      <c r="S495" s="99">
        <v>122.5</v>
      </c>
      <c r="T495" s="102">
        <v>0.28799999999999998</v>
      </c>
      <c r="U495" s="102">
        <v>0.29199999999999998</v>
      </c>
      <c r="V495" s="102">
        <v>0.252</v>
      </c>
      <c r="W495" s="102">
        <v>0.27700000000000002</v>
      </c>
      <c r="X495" s="102">
        <v>0.27700000000000002</v>
      </c>
      <c r="Y495" s="102">
        <v>0.251</v>
      </c>
      <c r="Z495" s="102">
        <v>0.29299999999999998</v>
      </c>
      <c r="AA495" s="102">
        <v>0.23699999999999999</v>
      </c>
      <c r="AB495" s="102">
        <v>0.22900000000000001</v>
      </c>
      <c r="AC495" s="102">
        <v>0.22800000000000001</v>
      </c>
      <c r="AD495" s="102">
        <v>0.27400000000000002</v>
      </c>
      <c r="AE495" s="102">
        <v>0.29899999999999999</v>
      </c>
      <c r="AF495" s="102">
        <v>0.26200000000000001</v>
      </c>
      <c r="AG495" s="102">
        <v>0.307</v>
      </c>
      <c r="AH495" s="102">
        <v>0.27200000000000002</v>
      </c>
      <c r="AI495" s="102">
        <v>0.28899999999999998</v>
      </c>
      <c r="AJ495" s="102">
        <v>0.26800000000000002</v>
      </c>
      <c r="AK495" s="102">
        <v>0.34399999999999997</v>
      </c>
      <c r="AL495" s="102">
        <v>0.29099999999999998</v>
      </c>
      <c r="AM495" s="102">
        <v>0.39100000000000001</v>
      </c>
      <c r="AN495" s="97">
        <v>0.252</v>
      </c>
      <c r="AO495" s="97">
        <v>0.307</v>
      </c>
      <c r="AP495" s="97">
        <v>0.29099999999999998</v>
      </c>
      <c r="AQ495" s="97">
        <v>0.443</v>
      </c>
    </row>
    <row r="496" spans="1:43" x14ac:dyDescent="0.25">
      <c r="A496" s="7">
        <v>122.75</v>
      </c>
      <c r="B496" s="14">
        <v>0.192</v>
      </c>
      <c r="C496" s="14">
        <v>0.21199999999999999</v>
      </c>
      <c r="D496" s="14">
        <v>0.20699999999999999</v>
      </c>
      <c r="E496" s="14">
        <v>0.19800000000000001</v>
      </c>
      <c r="F496" s="14">
        <v>0.26400000000000001</v>
      </c>
      <c r="G496" s="14">
        <v>0.23799999999999999</v>
      </c>
      <c r="H496" s="14">
        <v>0.21</v>
      </c>
      <c r="I496" s="14">
        <v>0.23599999999999999</v>
      </c>
      <c r="J496" s="8">
        <v>0.223</v>
      </c>
      <c r="K496" s="14">
        <v>0.20699999999999999</v>
      </c>
      <c r="L496" s="14">
        <v>0.22</v>
      </c>
      <c r="M496" s="14">
        <v>0.22700000000000001</v>
      </c>
      <c r="N496" s="8">
        <v>0.27500000000000002</v>
      </c>
      <c r="O496" s="8">
        <v>0.316</v>
      </c>
      <c r="P496" s="8">
        <v>0.27600000000000002</v>
      </c>
      <c r="Q496" s="8">
        <v>0.25700000000000001</v>
      </c>
      <c r="S496" s="99">
        <v>122.75</v>
      </c>
      <c r="T496" s="102">
        <v>0.28699999999999998</v>
      </c>
      <c r="U496" s="102">
        <v>0.29199999999999998</v>
      </c>
      <c r="V496" s="102">
        <v>0.252</v>
      </c>
      <c r="W496" s="102">
        <v>0.27900000000000003</v>
      </c>
      <c r="X496" s="102">
        <v>0.27800000000000002</v>
      </c>
      <c r="Y496" s="102">
        <v>0.255</v>
      </c>
      <c r="Z496" s="102">
        <v>0.29199999999999998</v>
      </c>
      <c r="AA496" s="102">
        <v>0.23699999999999999</v>
      </c>
      <c r="AB496" s="102">
        <v>0.23400000000000001</v>
      </c>
      <c r="AC496" s="102">
        <v>0.22900000000000001</v>
      </c>
      <c r="AD496" s="102">
        <v>0.27300000000000002</v>
      </c>
      <c r="AE496" s="102">
        <v>0.29699999999999999</v>
      </c>
      <c r="AF496" s="102">
        <v>0.26300000000000001</v>
      </c>
      <c r="AG496" s="102">
        <v>0.308</v>
      </c>
      <c r="AH496" s="102">
        <v>0.27100000000000002</v>
      </c>
      <c r="AI496" s="102">
        <v>0.28699999999999998</v>
      </c>
      <c r="AJ496" s="102">
        <v>0.26900000000000002</v>
      </c>
      <c r="AK496" s="102">
        <v>0.34499999999999997</v>
      </c>
      <c r="AL496" s="102">
        <v>0.28999999999999998</v>
      </c>
      <c r="AM496" s="102">
        <v>0.39</v>
      </c>
      <c r="AN496" s="97">
        <v>0.254</v>
      </c>
      <c r="AO496" s="97">
        <v>0.31</v>
      </c>
      <c r="AP496" s="97">
        <v>0.29299999999999998</v>
      </c>
      <c r="AQ496" s="97">
        <v>0.44500000000000001</v>
      </c>
    </row>
    <row r="497" spans="1:43" x14ac:dyDescent="0.25">
      <c r="A497" s="7">
        <v>123</v>
      </c>
      <c r="B497" s="14">
        <v>0.19500000000000001</v>
      </c>
      <c r="C497" s="14">
        <v>0.21199999999999999</v>
      </c>
      <c r="D497" s="14">
        <v>0.20699999999999999</v>
      </c>
      <c r="E497" s="14">
        <v>0.19700000000000001</v>
      </c>
      <c r="F497" s="14">
        <v>0.26500000000000001</v>
      </c>
      <c r="G497" s="14">
        <v>0.23899999999999999</v>
      </c>
      <c r="H497" s="14">
        <v>0.21</v>
      </c>
      <c r="I497" s="14">
        <v>0.23599999999999999</v>
      </c>
      <c r="J497" s="8">
        <v>0.224</v>
      </c>
      <c r="K497" s="14">
        <v>0.20899999999999999</v>
      </c>
      <c r="L497" s="14">
        <v>0.22</v>
      </c>
      <c r="M497" s="14">
        <v>0.22700000000000001</v>
      </c>
      <c r="N497" s="8">
        <v>0.27600000000000002</v>
      </c>
      <c r="O497" s="8">
        <v>0.317</v>
      </c>
      <c r="P497" s="8">
        <v>0.27700000000000002</v>
      </c>
      <c r="Q497" s="8">
        <v>0.25800000000000001</v>
      </c>
      <c r="S497" s="99">
        <v>123</v>
      </c>
      <c r="T497" s="102">
        <v>0.28699999999999998</v>
      </c>
      <c r="U497" s="102">
        <v>0.29399999999999998</v>
      </c>
      <c r="V497" s="102">
        <v>0.252</v>
      </c>
      <c r="W497" s="102">
        <v>0.27900000000000003</v>
      </c>
      <c r="X497" s="102">
        <v>0.27900000000000003</v>
      </c>
      <c r="Y497" s="102">
        <v>0.254</v>
      </c>
      <c r="Z497" s="102">
        <v>0.29199999999999998</v>
      </c>
      <c r="AA497" s="102">
        <v>0.23599999999999999</v>
      </c>
      <c r="AB497" s="102">
        <v>0.22900000000000001</v>
      </c>
      <c r="AC497" s="102">
        <v>0.23</v>
      </c>
      <c r="AD497" s="102">
        <v>0.27700000000000002</v>
      </c>
      <c r="AE497" s="102">
        <v>0.30099999999999999</v>
      </c>
      <c r="AF497" s="102">
        <v>0.26300000000000001</v>
      </c>
      <c r="AG497" s="102">
        <v>0.307</v>
      </c>
      <c r="AH497" s="102">
        <v>0.27100000000000002</v>
      </c>
      <c r="AI497" s="102">
        <v>0.28899999999999998</v>
      </c>
      <c r="AJ497" s="102">
        <v>0.26900000000000002</v>
      </c>
      <c r="AK497" s="102">
        <v>0.34599999999999997</v>
      </c>
      <c r="AL497" s="102">
        <v>0.29199999999999998</v>
      </c>
      <c r="AM497" s="102">
        <v>0.39</v>
      </c>
      <c r="AN497" s="97">
        <v>0.251</v>
      </c>
      <c r="AO497" s="97">
        <v>0.309</v>
      </c>
      <c r="AP497" s="97">
        <v>0.29699999999999999</v>
      </c>
      <c r="AQ497" s="97">
        <v>0.44500000000000001</v>
      </c>
    </row>
    <row r="498" spans="1:43" x14ac:dyDescent="0.25">
      <c r="A498" s="7">
        <v>123.25</v>
      </c>
      <c r="B498" s="14">
        <v>0.19500000000000001</v>
      </c>
      <c r="C498" s="14">
        <v>0.21199999999999999</v>
      </c>
      <c r="D498" s="14">
        <v>0.20799999999999999</v>
      </c>
      <c r="E498" s="14">
        <v>0.19900000000000001</v>
      </c>
      <c r="F498" s="14">
        <v>0.26500000000000001</v>
      </c>
      <c r="G498" s="14">
        <v>0.24099999999999999</v>
      </c>
      <c r="H498" s="14">
        <v>0.21099999999999999</v>
      </c>
      <c r="I498" s="14">
        <v>0.23799999999999999</v>
      </c>
      <c r="J498" s="8">
        <v>0.22500000000000001</v>
      </c>
      <c r="K498" s="14">
        <v>0.21</v>
      </c>
      <c r="L498" s="14">
        <v>0.221</v>
      </c>
      <c r="M498" s="14">
        <v>0.22600000000000001</v>
      </c>
      <c r="N498" s="8">
        <v>0.27600000000000002</v>
      </c>
      <c r="O498" s="8">
        <v>0.31900000000000001</v>
      </c>
      <c r="P498" s="8">
        <v>0.27800000000000002</v>
      </c>
      <c r="Q498" s="8">
        <v>0.25900000000000001</v>
      </c>
      <c r="S498" s="99">
        <v>123.25</v>
      </c>
      <c r="T498" s="102">
        <v>0.28999999999999998</v>
      </c>
      <c r="U498" s="102">
        <v>0.29499999999999998</v>
      </c>
      <c r="V498" s="102">
        <v>0.252</v>
      </c>
      <c r="W498" s="102">
        <v>0.27900000000000003</v>
      </c>
      <c r="X498" s="102">
        <v>0.28000000000000003</v>
      </c>
      <c r="Y498" s="102">
        <v>0.254</v>
      </c>
      <c r="Z498" s="102">
        <v>0.29499999999999998</v>
      </c>
      <c r="AA498" s="102">
        <v>0.23899999999999999</v>
      </c>
      <c r="AB498" s="102">
        <v>0.23400000000000001</v>
      </c>
      <c r="AC498" s="102">
        <v>0.22500000000000001</v>
      </c>
      <c r="AD498" s="102">
        <v>0.27800000000000002</v>
      </c>
      <c r="AE498" s="102">
        <v>0.30299999999999999</v>
      </c>
      <c r="AF498" s="102">
        <v>0.26300000000000001</v>
      </c>
      <c r="AG498" s="102">
        <v>0.308</v>
      </c>
      <c r="AH498" s="102">
        <v>0.27400000000000002</v>
      </c>
      <c r="AI498" s="102">
        <v>0.28699999999999998</v>
      </c>
      <c r="AJ498" s="102">
        <v>0.27</v>
      </c>
      <c r="AK498" s="102">
        <v>0.34799999999999998</v>
      </c>
      <c r="AL498" s="102">
        <v>0.29399999999999998</v>
      </c>
      <c r="AM498" s="102">
        <v>0.39200000000000002</v>
      </c>
      <c r="AN498" s="97">
        <v>0.25</v>
      </c>
      <c r="AO498" s="97">
        <v>0.31</v>
      </c>
      <c r="AP498" s="97">
        <v>0.29699999999999999</v>
      </c>
      <c r="AQ498" s="97">
        <v>0.44600000000000001</v>
      </c>
    </row>
    <row r="499" spans="1:43" x14ac:dyDescent="0.25">
      <c r="A499" s="7">
        <v>123.5</v>
      </c>
      <c r="B499" s="14">
        <v>0.19400000000000001</v>
      </c>
      <c r="C499" s="14">
        <v>0.21299999999999999</v>
      </c>
      <c r="D499" s="14">
        <v>0.20799999999999999</v>
      </c>
      <c r="E499" s="14">
        <v>0.19900000000000001</v>
      </c>
      <c r="F499" s="14">
        <v>0.26500000000000001</v>
      </c>
      <c r="G499" s="14">
        <v>0.24099999999999999</v>
      </c>
      <c r="H499" s="14">
        <v>0.21099999999999999</v>
      </c>
      <c r="I499" s="14">
        <v>0.23699999999999999</v>
      </c>
      <c r="J499" s="8">
        <v>0.22500000000000001</v>
      </c>
      <c r="K499" s="14">
        <v>0.21</v>
      </c>
      <c r="L499" s="14">
        <v>0.221</v>
      </c>
      <c r="M499" s="14">
        <v>0.22900000000000001</v>
      </c>
      <c r="N499" s="8">
        <v>0.27800000000000002</v>
      </c>
      <c r="O499" s="8">
        <v>0.318</v>
      </c>
      <c r="P499" s="8">
        <v>0.27800000000000002</v>
      </c>
      <c r="Q499" s="8">
        <v>0.26100000000000001</v>
      </c>
      <c r="S499" s="99">
        <v>123.5</v>
      </c>
      <c r="T499" s="102">
        <v>0.28699999999999998</v>
      </c>
      <c r="U499" s="102">
        <v>0.29299999999999998</v>
      </c>
      <c r="V499" s="102">
        <v>0.253</v>
      </c>
      <c r="W499" s="102">
        <v>0.27900000000000003</v>
      </c>
      <c r="X499" s="102">
        <v>0.27700000000000002</v>
      </c>
      <c r="Y499" s="102">
        <v>0.253</v>
      </c>
      <c r="Z499" s="102">
        <v>0.29499999999999998</v>
      </c>
      <c r="AA499" s="102">
        <v>0.23799999999999999</v>
      </c>
      <c r="AB499" s="102">
        <v>0.23200000000000001</v>
      </c>
      <c r="AC499" s="102">
        <v>0.22500000000000001</v>
      </c>
      <c r="AD499" s="102">
        <v>0.27700000000000002</v>
      </c>
      <c r="AE499" s="102">
        <v>0.30099999999999999</v>
      </c>
      <c r="AF499" s="102">
        <v>0.26200000000000001</v>
      </c>
      <c r="AG499" s="102">
        <v>0.30599999999999999</v>
      </c>
      <c r="AH499" s="102">
        <v>0.27500000000000002</v>
      </c>
      <c r="AI499" s="102">
        <v>0.28899999999999998</v>
      </c>
      <c r="AJ499" s="102">
        <v>0.27200000000000002</v>
      </c>
      <c r="AK499" s="102">
        <v>0.34499999999999997</v>
      </c>
      <c r="AL499" s="102">
        <v>0.28999999999999998</v>
      </c>
      <c r="AM499" s="102">
        <v>0.38500000000000001</v>
      </c>
      <c r="AN499" s="97">
        <v>0.25900000000000001</v>
      </c>
      <c r="AO499" s="97">
        <v>0.31</v>
      </c>
      <c r="AP499" s="97">
        <v>0.29699999999999999</v>
      </c>
      <c r="AQ499" s="97">
        <v>0.44400000000000001</v>
      </c>
    </row>
    <row r="500" spans="1:43" x14ac:dyDescent="0.25">
      <c r="A500" s="7">
        <v>123.75</v>
      </c>
      <c r="B500" s="14">
        <v>0.19500000000000001</v>
      </c>
      <c r="C500" s="14">
        <v>0.21</v>
      </c>
      <c r="D500" s="14">
        <v>0.20799999999999999</v>
      </c>
      <c r="E500" s="14">
        <v>0.19900000000000001</v>
      </c>
      <c r="F500" s="14">
        <v>0.26400000000000001</v>
      </c>
      <c r="G500" s="14">
        <v>0.24199999999999999</v>
      </c>
      <c r="H500" s="14">
        <v>0.21199999999999999</v>
      </c>
      <c r="I500" s="14">
        <v>0.24</v>
      </c>
      <c r="J500" s="8">
        <v>0.22600000000000001</v>
      </c>
      <c r="K500" s="14">
        <v>0.21</v>
      </c>
      <c r="L500" s="14">
        <v>0.223</v>
      </c>
      <c r="M500" s="14">
        <v>0.22800000000000001</v>
      </c>
      <c r="N500" s="8">
        <v>0.28000000000000003</v>
      </c>
      <c r="O500" s="8">
        <v>0.32100000000000001</v>
      </c>
      <c r="P500" s="8">
        <v>0.27800000000000002</v>
      </c>
      <c r="Q500" s="8">
        <v>0.26100000000000001</v>
      </c>
      <c r="S500" s="99">
        <v>123.75</v>
      </c>
      <c r="T500" s="102">
        <v>0.28899999999999998</v>
      </c>
      <c r="U500" s="102">
        <v>0.29399999999999998</v>
      </c>
      <c r="V500" s="102">
        <v>0.251</v>
      </c>
      <c r="W500" s="102">
        <v>0.27900000000000003</v>
      </c>
      <c r="X500" s="102">
        <v>0.27800000000000002</v>
      </c>
      <c r="Y500" s="102">
        <v>0.253</v>
      </c>
      <c r="Z500" s="102">
        <v>0.29499999999999998</v>
      </c>
      <c r="AA500" s="102">
        <v>0.23799999999999999</v>
      </c>
      <c r="AB500" s="102">
        <v>0.23300000000000001</v>
      </c>
      <c r="AC500" s="102">
        <v>0.22600000000000001</v>
      </c>
      <c r="AD500" s="102">
        <v>0.27700000000000002</v>
      </c>
      <c r="AE500" s="102">
        <v>0.3</v>
      </c>
      <c r="AF500" s="102">
        <v>0.26400000000000001</v>
      </c>
      <c r="AG500" s="102">
        <v>0.31</v>
      </c>
      <c r="AH500" s="102">
        <v>0.27500000000000002</v>
      </c>
      <c r="AI500" s="102">
        <v>0.28899999999999998</v>
      </c>
      <c r="AJ500" s="102">
        <v>0.27</v>
      </c>
      <c r="AK500" s="102">
        <v>0.34699999999999998</v>
      </c>
      <c r="AL500" s="102">
        <v>0.29099999999999998</v>
      </c>
      <c r="AM500" s="102">
        <v>0.39</v>
      </c>
      <c r="AN500" s="97">
        <v>0.25</v>
      </c>
      <c r="AO500" s="97">
        <v>0.31</v>
      </c>
      <c r="AP500" s="97">
        <v>0.29599999999999999</v>
      </c>
      <c r="AQ500" s="97">
        <v>0.44500000000000001</v>
      </c>
    </row>
    <row r="501" spans="1:43" x14ac:dyDescent="0.25">
      <c r="A501" s="7">
        <v>124</v>
      </c>
      <c r="B501" s="14">
        <v>0.193</v>
      </c>
      <c r="C501" s="14">
        <v>0.21199999999999999</v>
      </c>
      <c r="D501" s="14">
        <v>0.21</v>
      </c>
      <c r="E501" s="14">
        <v>0.2</v>
      </c>
      <c r="F501" s="14">
        <v>0.26700000000000002</v>
      </c>
      <c r="G501" s="14">
        <v>0.24199999999999999</v>
      </c>
      <c r="H501" s="14">
        <v>0.214</v>
      </c>
      <c r="I501" s="14">
        <v>0.24099999999999999</v>
      </c>
      <c r="J501" s="8">
        <v>0.22700000000000001</v>
      </c>
      <c r="K501" s="14">
        <v>0.21199999999999999</v>
      </c>
      <c r="L501" s="14">
        <v>0.221</v>
      </c>
      <c r="M501" s="14">
        <v>0.23</v>
      </c>
      <c r="N501" s="8">
        <v>0.27900000000000003</v>
      </c>
      <c r="O501" s="8">
        <v>0.32100000000000001</v>
      </c>
      <c r="P501" s="8">
        <v>0.28100000000000003</v>
      </c>
      <c r="Q501" s="8">
        <v>0.26200000000000001</v>
      </c>
      <c r="S501" s="99">
        <v>124</v>
      </c>
      <c r="T501" s="102">
        <v>0.28899999999999998</v>
      </c>
      <c r="U501" s="102">
        <v>0.29599999999999999</v>
      </c>
      <c r="V501" s="102">
        <v>0.253</v>
      </c>
      <c r="W501" s="102">
        <v>0.27900000000000003</v>
      </c>
      <c r="X501" s="102">
        <v>0.27700000000000002</v>
      </c>
      <c r="Y501" s="102">
        <v>0.253</v>
      </c>
      <c r="Z501" s="102">
        <v>0.29799999999999999</v>
      </c>
      <c r="AA501" s="102">
        <v>0.23899999999999999</v>
      </c>
      <c r="AB501" s="102">
        <v>0.23200000000000001</v>
      </c>
      <c r="AC501" s="102">
        <v>0.22500000000000001</v>
      </c>
      <c r="AD501" s="102">
        <v>0.27400000000000002</v>
      </c>
      <c r="AE501" s="102">
        <v>0.29899999999999999</v>
      </c>
      <c r="AF501" s="102">
        <v>0.26300000000000001</v>
      </c>
      <c r="AG501" s="102">
        <v>0.309</v>
      </c>
      <c r="AH501" s="102">
        <v>0.27200000000000002</v>
      </c>
      <c r="AI501" s="102">
        <v>0.28799999999999998</v>
      </c>
      <c r="AJ501" s="102">
        <v>0.27200000000000002</v>
      </c>
      <c r="AK501" s="102">
        <v>0.34200000000000003</v>
      </c>
      <c r="AL501" s="102">
        <v>0.29199999999999998</v>
      </c>
      <c r="AM501" s="102">
        <v>0.38800000000000001</v>
      </c>
      <c r="AN501" s="97">
        <v>0.245</v>
      </c>
      <c r="AO501" s="97">
        <v>0.308</v>
      </c>
      <c r="AP501" s="97">
        <v>0.29699999999999999</v>
      </c>
      <c r="AQ501" s="97">
        <v>0.44600000000000001</v>
      </c>
    </row>
    <row r="502" spans="1:43" x14ac:dyDescent="0.25">
      <c r="A502" s="7">
        <v>124.25</v>
      </c>
      <c r="B502" s="14">
        <v>0.19500000000000001</v>
      </c>
      <c r="C502" s="14">
        <v>0.21299999999999999</v>
      </c>
      <c r="D502" s="14">
        <v>0.20899999999999999</v>
      </c>
      <c r="E502" s="14">
        <v>0.2</v>
      </c>
      <c r="F502" s="14">
        <v>0.26800000000000002</v>
      </c>
      <c r="G502" s="14">
        <v>0.24399999999999999</v>
      </c>
      <c r="H502" s="14">
        <v>0.21299999999999999</v>
      </c>
      <c r="I502" s="14">
        <v>0.24</v>
      </c>
      <c r="J502" s="8">
        <v>0.22700000000000001</v>
      </c>
      <c r="K502" s="14">
        <v>0.21199999999999999</v>
      </c>
      <c r="L502" s="14">
        <v>0.223</v>
      </c>
      <c r="M502" s="14">
        <v>0.23599999999999999</v>
      </c>
      <c r="N502" s="8">
        <v>0.28000000000000003</v>
      </c>
      <c r="O502" s="8">
        <v>0.32200000000000001</v>
      </c>
      <c r="P502" s="8">
        <v>0.28100000000000003</v>
      </c>
      <c r="Q502" s="8">
        <v>0.26300000000000001</v>
      </c>
      <c r="S502" s="99">
        <v>124.25</v>
      </c>
      <c r="T502" s="102">
        <v>0.28999999999999998</v>
      </c>
      <c r="U502" s="102">
        <v>0.29699999999999999</v>
      </c>
      <c r="V502" s="102">
        <v>0.253</v>
      </c>
      <c r="W502" s="102">
        <v>0.28100000000000003</v>
      </c>
      <c r="X502" s="102">
        <v>0.27700000000000002</v>
      </c>
      <c r="Y502" s="102">
        <v>0.254</v>
      </c>
      <c r="Z502" s="102">
        <v>0.29599999999999999</v>
      </c>
      <c r="AA502" s="102">
        <v>0.24</v>
      </c>
      <c r="AB502" s="102">
        <v>0.23100000000000001</v>
      </c>
      <c r="AC502" s="102">
        <v>0.223</v>
      </c>
      <c r="AD502" s="102">
        <v>0.27600000000000002</v>
      </c>
      <c r="AE502" s="102">
        <v>0.29799999999999999</v>
      </c>
      <c r="AF502" s="102">
        <v>0.26700000000000002</v>
      </c>
      <c r="AG502" s="102">
        <v>0.311</v>
      </c>
      <c r="AH502" s="102">
        <v>0.27100000000000002</v>
      </c>
      <c r="AI502" s="102">
        <v>0.28999999999999998</v>
      </c>
      <c r="AJ502" s="102">
        <v>0.27200000000000002</v>
      </c>
      <c r="AK502" s="102">
        <v>0.34300000000000003</v>
      </c>
      <c r="AL502" s="102">
        <v>0.29499999999999998</v>
      </c>
      <c r="AM502" s="102">
        <v>0.39100000000000001</v>
      </c>
      <c r="AN502" s="97">
        <v>0.24</v>
      </c>
      <c r="AO502" s="97">
        <v>0.309</v>
      </c>
      <c r="AP502" s="97">
        <v>0.29899999999999999</v>
      </c>
      <c r="AQ502" s="97">
        <v>0.44500000000000001</v>
      </c>
    </row>
    <row r="503" spans="1:43" x14ac:dyDescent="0.25">
      <c r="A503" s="7">
        <v>124.5</v>
      </c>
      <c r="B503" s="14">
        <v>0.19700000000000001</v>
      </c>
      <c r="C503" s="14">
        <v>0.21299999999999999</v>
      </c>
      <c r="D503" s="14">
        <v>0.21</v>
      </c>
      <c r="E503" s="14">
        <v>0.20100000000000001</v>
      </c>
      <c r="F503" s="14">
        <v>0.26800000000000002</v>
      </c>
      <c r="G503" s="14">
        <v>0.245</v>
      </c>
      <c r="H503" s="14">
        <v>0.214</v>
      </c>
      <c r="I503" s="14">
        <v>0.24099999999999999</v>
      </c>
      <c r="J503" s="8">
        <v>0.22900000000000001</v>
      </c>
      <c r="K503" s="14">
        <v>0.214</v>
      </c>
      <c r="L503" s="14">
        <v>0.224</v>
      </c>
      <c r="M503" s="14">
        <v>0.23599999999999999</v>
      </c>
      <c r="N503" s="8">
        <v>0.28199999999999997</v>
      </c>
      <c r="O503" s="8">
        <v>0.32200000000000001</v>
      </c>
      <c r="P503" s="8">
        <v>0.28199999999999997</v>
      </c>
      <c r="Q503" s="8">
        <v>0.26400000000000001</v>
      </c>
      <c r="S503" s="99">
        <v>124.5</v>
      </c>
      <c r="T503" s="102">
        <v>0.28899999999999998</v>
      </c>
      <c r="U503" s="102">
        <v>0.29499999999999998</v>
      </c>
      <c r="V503" s="102">
        <v>0.253</v>
      </c>
      <c r="W503" s="102">
        <v>0.28100000000000003</v>
      </c>
      <c r="X503" s="102">
        <v>0.27700000000000002</v>
      </c>
      <c r="Y503" s="102">
        <v>0.254</v>
      </c>
      <c r="Z503" s="102">
        <v>0.29699999999999999</v>
      </c>
      <c r="AA503" s="102">
        <v>0.23899999999999999</v>
      </c>
      <c r="AB503" s="102">
        <v>0.23200000000000001</v>
      </c>
      <c r="AC503" s="102">
        <v>0.22500000000000001</v>
      </c>
      <c r="AD503" s="102">
        <v>0.27900000000000003</v>
      </c>
      <c r="AE503" s="102">
        <v>0.29899999999999999</v>
      </c>
      <c r="AF503" s="102">
        <v>0.26400000000000001</v>
      </c>
      <c r="AG503" s="102">
        <v>0.309</v>
      </c>
      <c r="AH503" s="102">
        <v>0.27600000000000002</v>
      </c>
      <c r="AI503" s="102">
        <v>0.29099999999999998</v>
      </c>
      <c r="AJ503" s="102">
        <v>0.27</v>
      </c>
      <c r="AK503" s="102">
        <v>0.34300000000000003</v>
      </c>
      <c r="AL503" s="102">
        <v>0.29199999999999998</v>
      </c>
      <c r="AM503" s="102">
        <v>0.38800000000000001</v>
      </c>
      <c r="AN503" s="97">
        <v>0.23899999999999999</v>
      </c>
      <c r="AO503" s="97">
        <v>0.31</v>
      </c>
      <c r="AP503" s="97">
        <v>0.29799999999999999</v>
      </c>
      <c r="AQ503" s="97">
        <v>0.44800000000000001</v>
      </c>
    </row>
    <row r="504" spans="1:43" x14ac:dyDescent="0.25">
      <c r="A504" s="7">
        <v>124.75</v>
      </c>
      <c r="B504" s="14">
        <v>0.19600000000000001</v>
      </c>
      <c r="C504" s="14">
        <v>0.214</v>
      </c>
      <c r="D504" s="14">
        <v>0.21099999999999999</v>
      </c>
      <c r="E504" s="14">
        <v>0.19900000000000001</v>
      </c>
      <c r="F504" s="14">
        <v>0.27</v>
      </c>
      <c r="G504" s="14">
        <v>0.245</v>
      </c>
      <c r="H504" s="14">
        <v>0.214</v>
      </c>
      <c r="I504" s="14">
        <v>0.24099999999999999</v>
      </c>
      <c r="J504" s="8">
        <v>0.23100000000000001</v>
      </c>
      <c r="K504" s="14">
        <v>0.21299999999999999</v>
      </c>
      <c r="L504" s="14">
        <v>0.22500000000000001</v>
      </c>
      <c r="M504" s="14">
        <v>0.23699999999999999</v>
      </c>
      <c r="N504" s="8">
        <v>0.28299999999999997</v>
      </c>
      <c r="O504" s="8">
        <v>0.32300000000000001</v>
      </c>
      <c r="P504" s="8">
        <v>0.28299999999999997</v>
      </c>
      <c r="Q504" s="8">
        <v>0.26500000000000001</v>
      </c>
      <c r="S504" s="99">
        <v>124.75</v>
      </c>
      <c r="T504" s="102">
        <v>0.28899999999999998</v>
      </c>
      <c r="U504" s="102">
        <v>0.29599999999999999</v>
      </c>
      <c r="V504" s="102">
        <v>0.254</v>
      </c>
      <c r="W504" s="102">
        <v>0.28100000000000003</v>
      </c>
      <c r="X504" s="102">
        <v>0.28000000000000003</v>
      </c>
      <c r="Y504" s="102">
        <v>0.254</v>
      </c>
      <c r="Z504" s="102">
        <v>0.29599999999999999</v>
      </c>
      <c r="AA504" s="102">
        <v>0.23899999999999999</v>
      </c>
      <c r="AB504" s="102">
        <v>0.23200000000000001</v>
      </c>
      <c r="AC504" s="102">
        <v>0.22700000000000001</v>
      </c>
      <c r="AD504" s="102">
        <v>0.27900000000000003</v>
      </c>
      <c r="AE504" s="102">
        <v>0.30099999999999999</v>
      </c>
      <c r="AF504" s="102">
        <v>0.26500000000000001</v>
      </c>
      <c r="AG504" s="102">
        <v>0.308</v>
      </c>
      <c r="AH504" s="102">
        <v>0.27500000000000002</v>
      </c>
      <c r="AI504" s="102">
        <v>0.29099999999999998</v>
      </c>
      <c r="AJ504" s="102">
        <v>0.27300000000000002</v>
      </c>
      <c r="AK504" s="102">
        <v>0.34300000000000003</v>
      </c>
      <c r="AL504" s="102">
        <v>0.29099999999999998</v>
      </c>
      <c r="AM504" s="102">
        <v>0.39</v>
      </c>
      <c r="AN504" s="97">
        <v>0.23599999999999999</v>
      </c>
      <c r="AO504" s="97">
        <v>0.309</v>
      </c>
      <c r="AP504" s="97">
        <v>0.29799999999999999</v>
      </c>
      <c r="AQ504" s="97">
        <v>0.44800000000000001</v>
      </c>
    </row>
    <row r="505" spans="1:43" x14ac:dyDescent="0.25">
      <c r="A505" s="7">
        <v>125</v>
      </c>
      <c r="B505" s="14">
        <v>0.19900000000000001</v>
      </c>
      <c r="C505" s="14">
        <v>0.215</v>
      </c>
      <c r="D505" s="14">
        <v>0.21099999999999999</v>
      </c>
      <c r="E505" s="14">
        <v>0.20100000000000001</v>
      </c>
      <c r="F505" s="14">
        <v>0.27</v>
      </c>
      <c r="G505" s="14">
        <v>0.245</v>
      </c>
      <c r="H505" s="14">
        <v>0.216</v>
      </c>
      <c r="I505" s="14">
        <v>0.24199999999999999</v>
      </c>
      <c r="J505" s="8">
        <v>0.23</v>
      </c>
      <c r="K505" s="14">
        <v>0.214</v>
      </c>
      <c r="L505" s="14">
        <v>0.22500000000000001</v>
      </c>
      <c r="M505" s="14">
        <v>0.23599999999999999</v>
      </c>
      <c r="N505" s="8">
        <v>0.28299999999999997</v>
      </c>
      <c r="O505" s="8">
        <v>0.32500000000000001</v>
      </c>
      <c r="P505" s="8">
        <v>0.28299999999999997</v>
      </c>
      <c r="Q505" s="8">
        <v>0.26600000000000001</v>
      </c>
      <c r="S505" s="99">
        <v>125</v>
      </c>
      <c r="T505" s="102">
        <v>0.28799999999999998</v>
      </c>
      <c r="U505" s="102">
        <v>0.29599999999999999</v>
      </c>
      <c r="V505" s="102">
        <v>0.254</v>
      </c>
      <c r="W505" s="102">
        <v>0.28199999999999997</v>
      </c>
      <c r="X505" s="102">
        <v>0.27900000000000003</v>
      </c>
      <c r="Y505" s="102">
        <v>0.25600000000000001</v>
      </c>
      <c r="Z505" s="102">
        <v>0.29099999999999998</v>
      </c>
      <c r="AA505" s="102">
        <v>0.23899999999999999</v>
      </c>
      <c r="AB505" s="102">
        <v>0.23300000000000001</v>
      </c>
      <c r="AC505" s="102">
        <v>0.22900000000000001</v>
      </c>
      <c r="AD505" s="102">
        <v>0.28000000000000003</v>
      </c>
      <c r="AE505" s="102">
        <v>0.30099999999999999</v>
      </c>
      <c r="AF505" s="102">
        <v>0.26500000000000001</v>
      </c>
      <c r="AG505" s="102">
        <v>0.308</v>
      </c>
      <c r="AH505" s="102">
        <v>0.27700000000000002</v>
      </c>
      <c r="AI505" s="102">
        <v>0.29299999999999998</v>
      </c>
      <c r="AJ505" s="102">
        <v>0.27300000000000002</v>
      </c>
      <c r="AK505" s="102">
        <v>0.34100000000000003</v>
      </c>
      <c r="AL505" s="102">
        <v>0.29099999999999998</v>
      </c>
      <c r="AM505" s="102">
        <v>0.39100000000000001</v>
      </c>
      <c r="AN505" s="97">
        <v>0.23499999999999999</v>
      </c>
      <c r="AO505" s="97">
        <v>0.311</v>
      </c>
      <c r="AP505" s="97">
        <v>0.29699999999999999</v>
      </c>
      <c r="AQ505" s="97">
        <v>0.45100000000000001</v>
      </c>
    </row>
    <row r="506" spans="1:43" x14ac:dyDescent="0.25">
      <c r="A506" s="7">
        <v>125.25</v>
      </c>
      <c r="B506" s="14">
        <v>0.19700000000000001</v>
      </c>
      <c r="C506" s="14">
        <v>0.215</v>
      </c>
      <c r="D506" s="14">
        <v>0.21199999999999999</v>
      </c>
      <c r="E506" s="14">
        <v>0.20100000000000001</v>
      </c>
      <c r="F506" s="14">
        <v>0.27</v>
      </c>
      <c r="G506" s="14">
        <v>0.246</v>
      </c>
      <c r="H506" s="14">
        <v>0.216</v>
      </c>
      <c r="I506" s="14">
        <v>0.24399999999999999</v>
      </c>
      <c r="J506" s="8">
        <v>0.23</v>
      </c>
      <c r="K506" s="14">
        <v>0.215</v>
      </c>
      <c r="L506" s="14">
        <v>0.22600000000000001</v>
      </c>
      <c r="M506" s="14">
        <v>0.23799999999999999</v>
      </c>
      <c r="N506" s="8">
        <v>0.28499999999999998</v>
      </c>
      <c r="O506" s="8">
        <v>0.32600000000000001</v>
      </c>
      <c r="P506" s="8">
        <v>0.28399999999999997</v>
      </c>
      <c r="Q506" s="8">
        <v>0.26700000000000002</v>
      </c>
      <c r="S506" s="99">
        <v>125.25</v>
      </c>
      <c r="T506" s="102">
        <v>0.28899999999999998</v>
      </c>
      <c r="U506" s="102">
        <v>0.29599999999999999</v>
      </c>
      <c r="V506" s="102">
        <v>0.255</v>
      </c>
      <c r="W506" s="102">
        <v>0.28100000000000003</v>
      </c>
      <c r="X506" s="102">
        <v>0.28100000000000003</v>
      </c>
      <c r="Y506" s="102">
        <v>0.25700000000000001</v>
      </c>
      <c r="Z506" s="102">
        <v>0.29399999999999998</v>
      </c>
      <c r="AA506" s="102">
        <v>0.23899999999999999</v>
      </c>
      <c r="AB506" s="102">
        <v>0.23100000000000001</v>
      </c>
      <c r="AC506" s="102">
        <v>0.22700000000000001</v>
      </c>
      <c r="AD506" s="102">
        <v>0.28000000000000003</v>
      </c>
      <c r="AE506" s="102">
        <v>0.30299999999999999</v>
      </c>
      <c r="AF506" s="102">
        <v>0.26500000000000001</v>
      </c>
      <c r="AG506" s="102">
        <v>0.312</v>
      </c>
      <c r="AH506" s="102">
        <v>0.27600000000000002</v>
      </c>
      <c r="AI506" s="102">
        <v>0.29299999999999998</v>
      </c>
      <c r="AJ506" s="102">
        <v>0.27300000000000002</v>
      </c>
      <c r="AK506" s="102">
        <v>0.34699999999999998</v>
      </c>
      <c r="AL506" s="102">
        <v>0.29199999999999998</v>
      </c>
      <c r="AM506" s="102">
        <v>0.39</v>
      </c>
      <c r="AN506" s="97">
        <v>0.23300000000000001</v>
      </c>
      <c r="AO506" s="97">
        <v>0.312</v>
      </c>
      <c r="AP506" s="97">
        <v>0.30099999999999999</v>
      </c>
      <c r="AQ506" s="97">
        <v>0.45200000000000001</v>
      </c>
    </row>
    <row r="507" spans="1:43" x14ac:dyDescent="0.25">
      <c r="A507" s="7">
        <v>125.5</v>
      </c>
      <c r="B507" s="14">
        <v>0.19800000000000001</v>
      </c>
      <c r="C507" s="14">
        <v>0.215</v>
      </c>
      <c r="D507" s="14">
        <v>0.21099999999999999</v>
      </c>
      <c r="E507" s="14">
        <v>0.20300000000000001</v>
      </c>
      <c r="F507" s="14">
        <v>0.26800000000000002</v>
      </c>
      <c r="G507" s="14">
        <v>0.245</v>
      </c>
      <c r="H507" s="14">
        <v>0.216</v>
      </c>
      <c r="I507" s="14">
        <v>0.24399999999999999</v>
      </c>
      <c r="J507" s="8">
        <v>0.23100000000000001</v>
      </c>
      <c r="K507" s="14">
        <v>0.216</v>
      </c>
      <c r="L507" s="14">
        <v>0.22700000000000001</v>
      </c>
      <c r="M507" s="14">
        <v>0.23699999999999999</v>
      </c>
      <c r="N507" s="8">
        <v>0.28499999999999998</v>
      </c>
      <c r="O507" s="8">
        <v>0.32700000000000001</v>
      </c>
      <c r="P507" s="8">
        <v>0.28499999999999998</v>
      </c>
      <c r="Q507" s="8">
        <v>0.26700000000000002</v>
      </c>
      <c r="S507" s="99">
        <v>125.5</v>
      </c>
      <c r="T507" s="102">
        <v>0.29099999999999998</v>
      </c>
      <c r="U507" s="102">
        <v>0.29799999999999999</v>
      </c>
      <c r="V507" s="102">
        <v>0.254</v>
      </c>
      <c r="W507" s="102">
        <v>0.28299999999999997</v>
      </c>
      <c r="X507" s="102">
        <v>0.28199999999999997</v>
      </c>
      <c r="Y507" s="102">
        <v>0.25800000000000001</v>
      </c>
      <c r="Z507" s="102">
        <v>0.29399999999999998</v>
      </c>
      <c r="AA507" s="102">
        <v>0.23699999999999999</v>
      </c>
      <c r="AB507" s="102">
        <v>0.23599999999999999</v>
      </c>
      <c r="AC507" s="102">
        <v>0.22800000000000001</v>
      </c>
      <c r="AD507" s="102">
        <v>0.28299999999999997</v>
      </c>
      <c r="AE507" s="102">
        <v>0.30299999999999999</v>
      </c>
      <c r="AF507" s="102">
        <v>0.26800000000000002</v>
      </c>
      <c r="AG507" s="102">
        <v>0.312</v>
      </c>
      <c r="AH507" s="102">
        <v>0.27600000000000002</v>
      </c>
      <c r="AI507" s="102">
        <v>0.29399999999999998</v>
      </c>
      <c r="AJ507" s="102">
        <v>0.27400000000000002</v>
      </c>
      <c r="AK507" s="102">
        <v>0.34599999999999997</v>
      </c>
      <c r="AL507" s="102">
        <v>0.29499999999999998</v>
      </c>
      <c r="AM507" s="102">
        <v>0.39</v>
      </c>
      <c r="AN507" s="97">
        <v>0.23200000000000001</v>
      </c>
      <c r="AO507" s="97">
        <v>0.312</v>
      </c>
      <c r="AP507" s="97">
        <v>0.30299999999999999</v>
      </c>
      <c r="AQ507" s="97">
        <v>0.45400000000000001</v>
      </c>
    </row>
    <row r="508" spans="1:43" x14ac:dyDescent="0.25">
      <c r="A508" s="7">
        <v>125.75</v>
      </c>
      <c r="B508" s="14">
        <v>0.19700000000000001</v>
      </c>
      <c r="C508" s="14">
        <v>0.216</v>
      </c>
      <c r="D508" s="14">
        <v>0.21199999999999999</v>
      </c>
      <c r="E508" s="14">
        <v>0.20100000000000001</v>
      </c>
      <c r="F508" s="14">
        <v>0.27</v>
      </c>
      <c r="G508" s="14">
        <v>0.247</v>
      </c>
      <c r="H508" s="14">
        <v>0.216</v>
      </c>
      <c r="I508" s="14">
        <v>0.24299999999999999</v>
      </c>
      <c r="J508" s="8">
        <v>0.23100000000000001</v>
      </c>
      <c r="K508" s="14">
        <v>0.218</v>
      </c>
      <c r="L508" s="14">
        <v>0.22600000000000001</v>
      </c>
      <c r="M508" s="14">
        <v>0.23899999999999999</v>
      </c>
      <c r="N508" s="8">
        <v>0.28499999999999998</v>
      </c>
      <c r="O508" s="8">
        <v>0.32700000000000001</v>
      </c>
      <c r="P508" s="8">
        <v>0.28599999999999998</v>
      </c>
      <c r="Q508" s="8">
        <v>0.26700000000000002</v>
      </c>
      <c r="S508" s="99">
        <v>125.75</v>
      </c>
      <c r="T508" s="102">
        <v>0.29099999999999998</v>
      </c>
      <c r="U508" s="102">
        <v>0.30099999999999999</v>
      </c>
      <c r="V508" s="102">
        <v>0.25700000000000001</v>
      </c>
      <c r="W508" s="102">
        <v>0.28299999999999997</v>
      </c>
      <c r="X508" s="102">
        <v>0.28399999999999997</v>
      </c>
      <c r="Y508" s="102">
        <v>0.25900000000000001</v>
      </c>
      <c r="Z508" s="102">
        <v>0.29599999999999999</v>
      </c>
      <c r="AA508" s="102">
        <v>0.24199999999999999</v>
      </c>
      <c r="AB508" s="102">
        <v>0.23400000000000001</v>
      </c>
      <c r="AC508" s="102">
        <v>0.22900000000000001</v>
      </c>
      <c r="AD508" s="102">
        <v>0.28499999999999998</v>
      </c>
      <c r="AE508" s="102">
        <v>0.30399999999999999</v>
      </c>
      <c r="AF508" s="102">
        <v>0.26700000000000002</v>
      </c>
      <c r="AG508" s="102">
        <v>0.313</v>
      </c>
      <c r="AH508" s="102">
        <v>0.27600000000000002</v>
      </c>
      <c r="AI508" s="102">
        <v>0.29499999999999998</v>
      </c>
      <c r="AJ508" s="102">
        <v>0.27500000000000002</v>
      </c>
      <c r="AK508" s="102">
        <v>0.35</v>
      </c>
      <c r="AL508" s="102">
        <v>0.29799999999999999</v>
      </c>
      <c r="AM508" s="102">
        <v>0.39200000000000002</v>
      </c>
      <c r="AN508" s="97">
        <v>0.23599999999999999</v>
      </c>
      <c r="AO508" s="97">
        <v>0.315</v>
      </c>
      <c r="AP508" s="97">
        <v>0.30299999999999999</v>
      </c>
      <c r="AQ508" s="97">
        <v>0.45500000000000002</v>
      </c>
    </row>
    <row r="509" spans="1:43" x14ac:dyDescent="0.25">
      <c r="A509" s="7">
        <v>126</v>
      </c>
      <c r="B509" s="14">
        <v>0.2</v>
      </c>
      <c r="C509" s="14">
        <v>0.216</v>
      </c>
      <c r="D509" s="14">
        <v>0.21299999999999999</v>
      </c>
      <c r="E509" s="14">
        <v>0.20300000000000001</v>
      </c>
      <c r="F509" s="14">
        <v>0.27100000000000002</v>
      </c>
      <c r="G509" s="14">
        <v>0.248</v>
      </c>
      <c r="H509" s="14">
        <v>0.219</v>
      </c>
      <c r="I509" s="14">
        <v>0.24299999999999999</v>
      </c>
      <c r="J509" s="8">
        <v>0.23300000000000001</v>
      </c>
      <c r="K509" s="14">
        <v>0.218</v>
      </c>
      <c r="L509" s="14">
        <v>0.22600000000000001</v>
      </c>
      <c r="M509" s="14">
        <v>0.24</v>
      </c>
      <c r="N509" s="8">
        <v>0.28699999999999998</v>
      </c>
      <c r="O509" s="8">
        <v>0.32800000000000001</v>
      </c>
      <c r="P509" s="8">
        <v>0.28699999999999998</v>
      </c>
      <c r="Q509" s="8">
        <v>0.26800000000000002</v>
      </c>
      <c r="S509" s="99">
        <v>126</v>
      </c>
      <c r="T509" s="102">
        <v>0.29299999999999998</v>
      </c>
      <c r="U509" s="102">
        <v>0.30099999999999999</v>
      </c>
      <c r="V509" s="102">
        <v>0.25800000000000001</v>
      </c>
      <c r="W509" s="102">
        <v>0.28499999999999998</v>
      </c>
      <c r="X509" s="102">
        <v>0.28499999999999998</v>
      </c>
      <c r="Y509" s="102">
        <v>0.26</v>
      </c>
      <c r="Z509" s="102">
        <v>0.29499999999999998</v>
      </c>
      <c r="AA509" s="102">
        <v>0.24099999999999999</v>
      </c>
      <c r="AB509" s="102">
        <v>0.23699999999999999</v>
      </c>
      <c r="AC509" s="102">
        <v>0.22900000000000001</v>
      </c>
      <c r="AD509" s="102">
        <v>0.28499999999999998</v>
      </c>
      <c r="AE509" s="102">
        <v>0.30499999999999999</v>
      </c>
      <c r="AF509" s="102">
        <v>0.26700000000000002</v>
      </c>
      <c r="AG509" s="102">
        <v>0.317</v>
      </c>
      <c r="AH509" s="102">
        <v>0.27800000000000002</v>
      </c>
      <c r="AI509" s="102">
        <v>0.29499999999999998</v>
      </c>
      <c r="AJ509" s="102">
        <v>0.27800000000000002</v>
      </c>
      <c r="AK509" s="102">
        <v>0.35299999999999998</v>
      </c>
      <c r="AL509" s="102">
        <v>0.3</v>
      </c>
      <c r="AM509" s="102">
        <v>0.39200000000000002</v>
      </c>
      <c r="AN509" s="97">
        <v>0.23</v>
      </c>
      <c r="AO509" s="97">
        <v>0.315</v>
      </c>
      <c r="AP509" s="97">
        <v>0.30599999999999999</v>
      </c>
      <c r="AQ509" s="97">
        <v>0.45700000000000002</v>
      </c>
    </row>
    <row r="510" spans="1:43" x14ac:dyDescent="0.25">
      <c r="A510" s="7">
        <v>126.25</v>
      </c>
      <c r="B510" s="14">
        <v>0.2</v>
      </c>
      <c r="C510" s="14">
        <v>0.218</v>
      </c>
      <c r="D510" s="14">
        <v>0.21199999999999999</v>
      </c>
      <c r="E510" s="14">
        <v>0.20200000000000001</v>
      </c>
      <c r="F510" s="14">
        <v>0.27200000000000002</v>
      </c>
      <c r="G510" s="14">
        <v>0.248</v>
      </c>
      <c r="H510" s="14">
        <v>0.218</v>
      </c>
      <c r="I510" s="14">
        <v>0.24399999999999999</v>
      </c>
      <c r="J510" s="8">
        <v>0.23300000000000001</v>
      </c>
      <c r="K510" s="14">
        <v>0.218</v>
      </c>
      <c r="L510" s="14">
        <v>0.22800000000000001</v>
      </c>
      <c r="M510" s="14">
        <v>0.24099999999999999</v>
      </c>
      <c r="N510" s="8">
        <v>0.28799999999999998</v>
      </c>
      <c r="O510" s="8">
        <v>0.32800000000000001</v>
      </c>
      <c r="P510" s="8">
        <v>0.28799999999999998</v>
      </c>
      <c r="Q510" s="8">
        <v>0.26900000000000002</v>
      </c>
      <c r="S510" s="99">
        <v>126.25</v>
      </c>
      <c r="T510" s="102">
        <v>0.29699999999999999</v>
      </c>
      <c r="U510" s="102">
        <v>0.30299999999999999</v>
      </c>
      <c r="V510" s="102">
        <v>0.25700000000000001</v>
      </c>
      <c r="W510" s="102">
        <v>0.28399999999999997</v>
      </c>
      <c r="X510" s="102">
        <v>0.28699999999999998</v>
      </c>
      <c r="Y510" s="102">
        <v>0.26100000000000001</v>
      </c>
      <c r="Z510" s="102">
        <v>0.29799999999999999</v>
      </c>
      <c r="AA510" s="102">
        <v>0.24399999999999999</v>
      </c>
      <c r="AB510" s="102">
        <v>0.23599999999999999</v>
      </c>
      <c r="AC510" s="102">
        <v>0.23100000000000001</v>
      </c>
      <c r="AD510" s="102">
        <v>0.28499999999999998</v>
      </c>
      <c r="AE510" s="102">
        <v>0.307</v>
      </c>
      <c r="AF510" s="102">
        <v>0.27100000000000002</v>
      </c>
      <c r="AG510" s="102">
        <v>0.318</v>
      </c>
      <c r="AH510" s="102">
        <v>0.27800000000000002</v>
      </c>
      <c r="AI510" s="102">
        <v>0.29699999999999999</v>
      </c>
      <c r="AJ510" s="102">
        <v>0.27700000000000002</v>
      </c>
      <c r="AK510" s="102">
        <v>0.35099999999999998</v>
      </c>
      <c r="AL510" s="102">
        <v>0.30199999999999999</v>
      </c>
      <c r="AM510" s="102">
        <v>0.39300000000000002</v>
      </c>
      <c r="AN510" s="97">
        <v>0.22800000000000001</v>
      </c>
      <c r="AO510" s="97">
        <v>0.314</v>
      </c>
      <c r="AP510" s="97">
        <v>0.307</v>
      </c>
      <c r="AQ510" s="97">
        <v>0.46200000000000002</v>
      </c>
    </row>
    <row r="511" spans="1:43" x14ac:dyDescent="0.25">
      <c r="A511" s="7">
        <v>126.5</v>
      </c>
      <c r="B511" s="14">
        <v>0.20100000000000001</v>
      </c>
      <c r="C511" s="14">
        <v>0.218</v>
      </c>
      <c r="D511" s="14">
        <v>0.21199999999999999</v>
      </c>
      <c r="E511" s="14">
        <v>0.20300000000000001</v>
      </c>
      <c r="F511" s="14">
        <v>0.27200000000000002</v>
      </c>
      <c r="G511" s="14">
        <v>0.247</v>
      </c>
      <c r="H511" s="14">
        <v>0.217</v>
      </c>
      <c r="I511" s="14">
        <v>0.247</v>
      </c>
      <c r="J511" s="8">
        <v>0.23200000000000001</v>
      </c>
      <c r="K511" s="14">
        <v>0.217</v>
      </c>
      <c r="L511" s="14">
        <v>0.22900000000000001</v>
      </c>
      <c r="M511" s="14">
        <v>0.24099999999999999</v>
      </c>
      <c r="N511" s="8">
        <v>0.28799999999999998</v>
      </c>
      <c r="O511" s="8">
        <v>0.33</v>
      </c>
      <c r="P511" s="8">
        <v>0.28799999999999998</v>
      </c>
      <c r="Q511" s="8">
        <v>0.27</v>
      </c>
      <c r="S511" s="99">
        <v>126.5</v>
      </c>
      <c r="T511" s="102">
        <v>0.29599999999999999</v>
      </c>
      <c r="U511" s="102">
        <v>0.30299999999999999</v>
      </c>
      <c r="V511" s="102">
        <v>0.25900000000000001</v>
      </c>
      <c r="W511" s="102">
        <v>0.28799999999999998</v>
      </c>
      <c r="X511" s="102">
        <v>0.28699999999999998</v>
      </c>
      <c r="Y511" s="102">
        <v>0.26100000000000001</v>
      </c>
      <c r="Z511" s="102">
        <v>0.30199999999999999</v>
      </c>
      <c r="AA511" s="102">
        <v>0.24399999999999999</v>
      </c>
      <c r="AB511" s="102">
        <v>0.24</v>
      </c>
      <c r="AC511" s="102">
        <v>0.23</v>
      </c>
      <c r="AD511" s="102">
        <v>0.28699999999999998</v>
      </c>
      <c r="AE511" s="102">
        <v>0.309</v>
      </c>
      <c r="AF511" s="102">
        <v>0.27</v>
      </c>
      <c r="AG511" s="102">
        <v>0.317</v>
      </c>
      <c r="AH511" s="102">
        <v>0.27700000000000002</v>
      </c>
      <c r="AI511" s="102">
        <v>0.29899999999999999</v>
      </c>
      <c r="AJ511" s="102">
        <v>0.27500000000000002</v>
      </c>
      <c r="AK511" s="102">
        <v>0.35199999999999998</v>
      </c>
      <c r="AL511" s="102">
        <v>0.30199999999999999</v>
      </c>
      <c r="AM511" s="102">
        <v>0.39400000000000002</v>
      </c>
      <c r="AN511" s="97">
        <v>0.23300000000000001</v>
      </c>
      <c r="AO511" s="97">
        <v>0.318</v>
      </c>
      <c r="AP511" s="97">
        <v>0.307</v>
      </c>
      <c r="AQ511" s="97">
        <v>0.46200000000000002</v>
      </c>
    </row>
    <row r="512" spans="1:43" x14ac:dyDescent="0.25">
      <c r="A512" s="7">
        <v>126.75</v>
      </c>
      <c r="B512" s="14">
        <v>0.20100000000000001</v>
      </c>
      <c r="C512" s="14">
        <v>0.219</v>
      </c>
      <c r="D512" s="14">
        <v>0.214</v>
      </c>
      <c r="E512" s="14">
        <v>0.20599999999999999</v>
      </c>
      <c r="F512" s="14">
        <v>0.27400000000000002</v>
      </c>
      <c r="G512" s="14">
        <v>0.248</v>
      </c>
      <c r="H512" s="14">
        <v>0.219</v>
      </c>
      <c r="I512" s="14">
        <v>0.246</v>
      </c>
      <c r="J512" s="8">
        <v>0.23300000000000001</v>
      </c>
      <c r="K512" s="14">
        <v>0.217</v>
      </c>
      <c r="L512" s="14">
        <v>0.23</v>
      </c>
      <c r="M512" s="14">
        <v>0.24299999999999999</v>
      </c>
      <c r="N512" s="8">
        <v>0.28899999999999998</v>
      </c>
      <c r="O512" s="8">
        <v>0.33100000000000002</v>
      </c>
      <c r="P512" s="8">
        <v>0.28999999999999998</v>
      </c>
      <c r="Q512" s="8">
        <v>0.27</v>
      </c>
      <c r="S512" s="99">
        <v>126.75</v>
      </c>
      <c r="T512" s="102">
        <v>0.29799999999999999</v>
      </c>
      <c r="U512" s="102">
        <v>0.30399999999999999</v>
      </c>
      <c r="V512" s="102">
        <v>0.26200000000000001</v>
      </c>
      <c r="W512" s="102">
        <v>0.29099999999999998</v>
      </c>
      <c r="X512" s="102">
        <v>0.28799999999999998</v>
      </c>
      <c r="Y512" s="102">
        <v>0.26200000000000001</v>
      </c>
      <c r="Z512" s="102">
        <v>0.29799999999999999</v>
      </c>
      <c r="AA512" s="102">
        <v>0.24399999999999999</v>
      </c>
      <c r="AB512" s="102">
        <v>0.24199999999999999</v>
      </c>
      <c r="AC512" s="102">
        <v>0.23300000000000001</v>
      </c>
      <c r="AD512" s="102">
        <v>0.28699999999999998</v>
      </c>
      <c r="AE512" s="102">
        <v>0.308</v>
      </c>
      <c r="AF512" s="102">
        <v>0.27100000000000002</v>
      </c>
      <c r="AG512" s="102">
        <v>0.31900000000000001</v>
      </c>
      <c r="AH512" s="102">
        <v>0.27800000000000002</v>
      </c>
      <c r="AI512" s="102">
        <v>0.30099999999999999</v>
      </c>
      <c r="AJ512" s="102">
        <v>0.27700000000000002</v>
      </c>
      <c r="AK512" s="102">
        <v>0.35099999999999998</v>
      </c>
      <c r="AL512" s="102">
        <v>0.30399999999999999</v>
      </c>
      <c r="AM512" s="102">
        <v>0.39400000000000002</v>
      </c>
      <c r="AN512" s="97">
        <v>0.23599999999999999</v>
      </c>
      <c r="AO512" s="97">
        <v>0.32100000000000001</v>
      </c>
      <c r="AP512" s="97">
        <v>0.309</v>
      </c>
      <c r="AQ512" s="97">
        <v>0.46</v>
      </c>
    </row>
    <row r="513" spans="1:43" x14ac:dyDescent="0.25">
      <c r="A513" s="7">
        <v>127</v>
      </c>
      <c r="B513" s="14">
        <v>0.20200000000000001</v>
      </c>
      <c r="C513" s="14">
        <v>0.217</v>
      </c>
      <c r="D513" s="14">
        <v>0.21299999999999999</v>
      </c>
      <c r="E513" s="14">
        <v>0.20499999999999999</v>
      </c>
      <c r="F513" s="14">
        <v>0.27500000000000002</v>
      </c>
      <c r="G513" s="14">
        <v>0.248</v>
      </c>
      <c r="H513" s="14">
        <v>0.223</v>
      </c>
      <c r="I513" s="14">
        <v>0.246</v>
      </c>
      <c r="J513" s="8">
        <v>0.23599999999999999</v>
      </c>
      <c r="K513" s="14">
        <v>0.219</v>
      </c>
      <c r="L513" s="14">
        <v>0.22900000000000001</v>
      </c>
      <c r="M513" s="14">
        <v>0.24299999999999999</v>
      </c>
      <c r="N513" s="8">
        <v>0.29199999999999998</v>
      </c>
      <c r="O513" s="8">
        <v>0.32900000000000001</v>
      </c>
      <c r="P513" s="8">
        <v>0.28999999999999998</v>
      </c>
      <c r="Q513" s="8">
        <v>0.27</v>
      </c>
      <c r="S513" s="99">
        <v>127</v>
      </c>
      <c r="T513" s="102">
        <v>0.29799999999999999</v>
      </c>
      <c r="U513" s="102">
        <v>0.30499999999999999</v>
      </c>
      <c r="V513" s="102">
        <v>0.26300000000000001</v>
      </c>
      <c r="W513" s="102">
        <v>0.29099999999999998</v>
      </c>
      <c r="X513" s="102">
        <v>0.28899999999999998</v>
      </c>
      <c r="Y513" s="102">
        <v>0.26500000000000001</v>
      </c>
      <c r="Z513" s="102">
        <v>0.29899999999999999</v>
      </c>
      <c r="AA513" s="102">
        <v>0.246</v>
      </c>
      <c r="AB513" s="102">
        <v>0.24299999999999999</v>
      </c>
      <c r="AC513" s="102">
        <v>0.23200000000000001</v>
      </c>
      <c r="AD513" s="102">
        <v>0.28499999999999998</v>
      </c>
      <c r="AE513" s="102">
        <v>0.311</v>
      </c>
      <c r="AF513" s="102">
        <v>0.27300000000000002</v>
      </c>
      <c r="AG513" s="102">
        <v>0.31900000000000001</v>
      </c>
      <c r="AH513" s="102">
        <v>0.28199999999999997</v>
      </c>
      <c r="AI513" s="102">
        <v>0.3</v>
      </c>
      <c r="AJ513" s="102">
        <v>0.28000000000000003</v>
      </c>
      <c r="AK513" s="102">
        <v>0.35499999999999998</v>
      </c>
      <c r="AL513" s="102">
        <v>0.30399999999999999</v>
      </c>
      <c r="AM513" s="102">
        <v>0.39700000000000002</v>
      </c>
      <c r="AN513" s="97">
        <v>0.23400000000000001</v>
      </c>
      <c r="AO513" s="97">
        <v>0.32</v>
      </c>
      <c r="AP513" s="97">
        <v>0.31</v>
      </c>
      <c r="AQ513" s="97">
        <v>0.46200000000000002</v>
      </c>
    </row>
    <row r="514" spans="1:43" x14ac:dyDescent="0.25">
      <c r="A514" s="7">
        <v>127.25</v>
      </c>
      <c r="B514" s="14">
        <v>0.2</v>
      </c>
      <c r="C514" s="14">
        <v>0.22</v>
      </c>
      <c r="D514" s="14">
        <v>0.215</v>
      </c>
      <c r="E514" s="14">
        <v>0.20699999999999999</v>
      </c>
      <c r="F514" s="14">
        <v>0.27500000000000002</v>
      </c>
      <c r="G514" s="14">
        <v>0.249</v>
      </c>
      <c r="H514" s="14">
        <v>0.223</v>
      </c>
      <c r="I514" s="14">
        <v>0.248</v>
      </c>
      <c r="J514" s="8">
        <v>0.23400000000000001</v>
      </c>
      <c r="K514" s="14">
        <v>0.22</v>
      </c>
      <c r="L514" s="14">
        <v>0.22900000000000001</v>
      </c>
      <c r="M514" s="14">
        <v>0.24199999999999999</v>
      </c>
      <c r="N514" s="8">
        <v>0.28899999999999998</v>
      </c>
      <c r="O514" s="8">
        <v>0.33500000000000002</v>
      </c>
      <c r="P514" s="8">
        <v>0.29199999999999998</v>
      </c>
      <c r="Q514" s="8">
        <v>0.27200000000000002</v>
      </c>
      <c r="S514" s="99">
        <v>127.25</v>
      </c>
      <c r="T514" s="102">
        <v>0.30099999999999999</v>
      </c>
      <c r="U514" s="102">
        <v>0.308</v>
      </c>
      <c r="V514" s="102">
        <v>0.26300000000000001</v>
      </c>
      <c r="W514" s="102">
        <v>0.29199999999999998</v>
      </c>
      <c r="X514" s="102">
        <v>0.29299999999999998</v>
      </c>
      <c r="Y514" s="102">
        <v>0.26400000000000001</v>
      </c>
      <c r="Z514" s="102">
        <v>0.29799999999999999</v>
      </c>
      <c r="AA514" s="102">
        <v>0.246</v>
      </c>
      <c r="AB514" s="102">
        <v>0.24099999999999999</v>
      </c>
      <c r="AC514" s="102">
        <v>0.23400000000000001</v>
      </c>
      <c r="AD514" s="102">
        <v>0.28899999999999998</v>
      </c>
      <c r="AE514" s="102">
        <v>0.312</v>
      </c>
      <c r="AF514" s="102">
        <v>0.27500000000000002</v>
      </c>
      <c r="AG514" s="102">
        <v>0.32</v>
      </c>
      <c r="AH514" s="102">
        <v>0.28199999999999997</v>
      </c>
      <c r="AI514" s="102">
        <v>0.3</v>
      </c>
      <c r="AJ514" s="102">
        <v>0.28100000000000003</v>
      </c>
      <c r="AK514" s="102">
        <v>0.35699999999999998</v>
      </c>
      <c r="AL514" s="102">
        <v>0.30399999999999999</v>
      </c>
      <c r="AM514" s="102">
        <v>0.4</v>
      </c>
      <c r="AN514" s="97">
        <v>0.23499999999999999</v>
      </c>
      <c r="AO514" s="97">
        <v>0.31900000000000001</v>
      </c>
      <c r="AP514" s="97">
        <v>0.312</v>
      </c>
      <c r="AQ514" s="97">
        <v>0.46200000000000002</v>
      </c>
    </row>
    <row r="515" spans="1:43" x14ac:dyDescent="0.25">
      <c r="A515" s="7">
        <v>127.5</v>
      </c>
      <c r="B515" s="14">
        <v>0.20300000000000001</v>
      </c>
      <c r="C515" s="14">
        <v>0.218</v>
      </c>
      <c r="D515" s="14">
        <v>0.21299999999999999</v>
      </c>
      <c r="E515" s="14">
        <v>0.20399999999999999</v>
      </c>
      <c r="F515" s="14">
        <v>0.27600000000000002</v>
      </c>
      <c r="G515" s="14">
        <v>0.25</v>
      </c>
      <c r="H515" s="14">
        <v>0.223</v>
      </c>
      <c r="I515" s="14">
        <v>0.249</v>
      </c>
      <c r="J515" s="8">
        <v>0.23499999999999999</v>
      </c>
      <c r="K515" s="14">
        <v>0.221</v>
      </c>
      <c r="L515" s="14">
        <v>0.23100000000000001</v>
      </c>
      <c r="M515" s="14">
        <v>0.24399999999999999</v>
      </c>
      <c r="N515" s="8">
        <v>0.29299999999999998</v>
      </c>
      <c r="O515" s="8">
        <v>0.33400000000000002</v>
      </c>
      <c r="P515" s="8">
        <v>0.29199999999999998</v>
      </c>
      <c r="Q515" s="8">
        <v>0.27400000000000002</v>
      </c>
      <c r="S515" s="99">
        <v>127.5</v>
      </c>
      <c r="T515" s="102">
        <v>0.30199999999999999</v>
      </c>
      <c r="U515" s="102">
        <v>0.307</v>
      </c>
      <c r="V515" s="102">
        <v>0.26500000000000001</v>
      </c>
      <c r="W515" s="102">
        <v>0.29299999999999998</v>
      </c>
      <c r="X515" s="102">
        <v>0.29199999999999998</v>
      </c>
      <c r="Y515" s="102">
        <v>0.26500000000000001</v>
      </c>
      <c r="Z515" s="102">
        <v>0.30099999999999999</v>
      </c>
      <c r="AA515" s="102">
        <v>0.247</v>
      </c>
      <c r="AB515" s="102">
        <v>0.24399999999999999</v>
      </c>
      <c r="AC515" s="102">
        <v>0.23499999999999999</v>
      </c>
      <c r="AD515" s="102">
        <v>0.28599999999999998</v>
      </c>
      <c r="AE515" s="102">
        <v>0.312</v>
      </c>
      <c r="AF515" s="102">
        <v>0.27500000000000002</v>
      </c>
      <c r="AG515" s="102">
        <v>0.32100000000000001</v>
      </c>
      <c r="AH515" s="102">
        <v>0.28299999999999997</v>
      </c>
      <c r="AI515" s="102">
        <v>0.30199999999999999</v>
      </c>
      <c r="AJ515" s="102">
        <v>0.28000000000000003</v>
      </c>
      <c r="AK515" s="102">
        <v>0.35699999999999998</v>
      </c>
      <c r="AL515" s="102">
        <v>0.307</v>
      </c>
      <c r="AM515" s="102">
        <v>0.39900000000000002</v>
      </c>
      <c r="AN515" s="97">
        <v>0.23499999999999999</v>
      </c>
      <c r="AO515" s="97">
        <v>0.32100000000000001</v>
      </c>
      <c r="AP515" s="97">
        <v>0.313</v>
      </c>
      <c r="AQ515" s="97">
        <v>0.46500000000000002</v>
      </c>
    </row>
    <row r="516" spans="1:43" x14ac:dyDescent="0.25">
      <c r="A516" s="7">
        <v>127.75</v>
      </c>
      <c r="B516" s="14">
        <v>0.20200000000000001</v>
      </c>
      <c r="C516" s="14">
        <v>0.219</v>
      </c>
      <c r="D516" s="14">
        <v>0.216</v>
      </c>
      <c r="E516" s="14">
        <v>0.20599999999999999</v>
      </c>
      <c r="F516" s="14">
        <v>0.27800000000000002</v>
      </c>
      <c r="G516" s="14">
        <v>0.251</v>
      </c>
      <c r="H516" s="14">
        <v>0.22500000000000001</v>
      </c>
      <c r="I516" s="14">
        <v>0.25</v>
      </c>
      <c r="J516" s="8">
        <v>0.23799999999999999</v>
      </c>
      <c r="K516" s="14">
        <v>0.22500000000000001</v>
      </c>
      <c r="L516" s="14">
        <v>0.23</v>
      </c>
      <c r="M516" s="14">
        <v>0.247</v>
      </c>
      <c r="N516" s="8">
        <v>0.29299999999999998</v>
      </c>
      <c r="O516" s="8">
        <v>0.33600000000000002</v>
      </c>
      <c r="P516" s="8">
        <v>0.29299999999999998</v>
      </c>
      <c r="Q516" s="8">
        <v>0.27400000000000002</v>
      </c>
      <c r="S516" s="99">
        <v>127.75</v>
      </c>
      <c r="T516" s="102">
        <v>0.30299999999999999</v>
      </c>
      <c r="U516" s="102">
        <v>0.311</v>
      </c>
      <c r="V516" s="102">
        <v>0.26500000000000001</v>
      </c>
      <c r="W516" s="102">
        <v>0.29399999999999998</v>
      </c>
      <c r="X516" s="102">
        <v>0.29399999999999998</v>
      </c>
      <c r="Y516" s="102">
        <v>0.26700000000000002</v>
      </c>
      <c r="Z516" s="102">
        <v>0.30299999999999999</v>
      </c>
      <c r="AA516" s="102">
        <v>0.247</v>
      </c>
      <c r="AB516" s="102">
        <v>0.24299999999999999</v>
      </c>
      <c r="AC516" s="102">
        <v>0.23499999999999999</v>
      </c>
      <c r="AD516" s="102">
        <v>0.28999999999999998</v>
      </c>
      <c r="AE516" s="102">
        <v>0.314</v>
      </c>
      <c r="AF516" s="102">
        <v>0.27600000000000002</v>
      </c>
      <c r="AG516" s="102">
        <v>0.32200000000000001</v>
      </c>
      <c r="AH516" s="102">
        <v>0.28399999999999997</v>
      </c>
      <c r="AI516" s="102">
        <v>0.30199999999999999</v>
      </c>
      <c r="AJ516" s="102">
        <v>0.28199999999999997</v>
      </c>
      <c r="AK516" s="102">
        <v>0.35899999999999999</v>
      </c>
      <c r="AL516" s="102">
        <v>0.307</v>
      </c>
      <c r="AM516" s="102">
        <v>0.40400000000000003</v>
      </c>
      <c r="AN516" s="97">
        <v>0.23599999999999999</v>
      </c>
      <c r="AO516" s="97">
        <v>0.32400000000000001</v>
      </c>
      <c r="AP516" s="97">
        <v>0.313</v>
      </c>
      <c r="AQ516" s="97">
        <v>0.46899999999999997</v>
      </c>
    </row>
    <row r="517" spans="1:43" x14ac:dyDescent="0.25">
      <c r="A517" s="7">
        <v>128</v>
      </c>
      <c r="B517" s="14">
        <v>0.20300000000000001</v>
      </c>
      <c r="C517" s="14">
        <v>0.22</v>
      </c>
      <c r="D517" s="14">
        <v>0.215</v>
      </c>
      <c r="E517" s="14">
        <v>0.20599999999999999</v>
      </c>
      <c r="F517" s="14">
        <v>0.27600000000000002</v>
      </c>
      <c r="G517" s="14">
        <v>0.251</v>
      </c>
      <c r="H517" s="14">
        <v>0.223</v>
      </c>
      <c r="I517" s="14">
        <v>0.249</v>
      </c>
      <c r="J517" s="8">
        <v>0.23599999999999999</v>
      </c>
      <c r="K517" s="14">
        <v>0.223</v>
      </c>
      <c r="L517" s="14">
        <v>0.23200000000000001</v>
      </c>
      <c r="M517" s="14">
        <v>0.245</v>
      </c>
      <c r="N517" s="8">
        <v>0.29399999999999998</v>
      </c>
      <c r="O517" s="8">
        <v>0.33600000000000002</v>
      </c>
      <c r="P517" s="8">
        <v>0.29299999999999998</v>
      </c>
      <c r="Q517" s="8">
        <v>0.27500000000000002</v>
      </c>
      <c r="S517" s="99">
        <v>128</v>
      </c>
      <c r="T517" s="102">
        <v>0.30299999999999999</v>
      </c>
      <c r="U517" s="102">
        <v>0.311</v>
      </c>
      <c r="V517" s="102">
        <v>0.26300000000000001</v>
      </c>
      <c r="W517" s="102">
        <v>0.29399999999999998</v>
      </c>
      <c r="X517" s="102">
        <v>0.29399999999999998</v>
      </c>
      <c r="Y517" s="102">
        <v>0.26800000000000002</v>
      </c>
      <c r="Z517" s="102">
        <v>0.30399999999999999</v>
      </c>
      <c r="AA517" s="102">
        <v>0.247</v>
      </c>
      <c r="AB517" s="102">
        <v>0.245</v>
      </c>
      <c r="AC517" s="102">
        <v>0.23599999999999999</v>
      </c>
      <c r="AD517" s="102">
        <v>0.29099999999999998</v>
      </c>
      <c r="AE517" s="102">
        <v>0.313</v>
      </c>
      <c r="AF517" s="102">
        <v>0.27600000000000002</v>
      </c>
      <c r="AG517" s="102">
        <v>0.32300000000000001</v>
      </c>
      <c r="AH517" s="102">
        <v>0.28199999999999997</v>
      </c>
      <c r="AI517" s="102">
        <v>0.30199999999999999</v>
      </c>
      <c r="AJ517" s="102">
        <v>0.28299999999999997</v>
      </c>
      <c r="AK517" s="102">
        <v>0.35899999999999999</v>
      </c>
      <c r="AL517" s="102">
        <v>0.307</v>
      </c>
      <c r="AM517" s="102">
        <v>0.40300000000000002</v>
      </c>
      <c r="AN517" s="97">
        <v>0.23300000000000001</v>
      </c>
      <c r="AO517" s="97">
        <v>0.32200000000000001</v>
      </c>
      <c r="AP517" s="97">
        <v>0.313</v>
      </c>
      <c r="AQ517" s="97">
        <v>0.47</v>
      </c>
    </row>
    <row r="518" spans="1:43" x14ac:dyDescent="0.25">
      <c r="A518" s="7">
        <v>128.25</v>
      </c>
      <c r="B518" s="14">
        <v>0.20200000000000001</v>
      </c>
      <c r="C518" s="14">
        <v>0.22</v>
      </c>
      <c r="D518" s="14">
        <v>0.215</v>
      </c>
      <c r="E518" s="14">
        <v>0.20799999999999999</v>
      </c>
      <c r="F518" s="14">
        <v>0.27700000000000002</v>
      </c>
      <c r="G518" s="14">
        <v>0.253</v>
      </c>
      <c r="H518" s="14">
        <v>0.22600000000000001</v>
      </c>
      <c r="I518" s="14">
        <v>0.249</v>
      </c>
      <c r="J518" s="8">
        <v>0.23699999999999999</v>
      </c>
      <c r="K518" s="14">
        <v>0.224</v>
      </c>
      <c r="L518" s="14">
        <v>0.23100000000000001</v>
      </c>
      <c r="M518" s="14">
        <v>0.245</v>
      </c>
      <c r="N518" s="8">
        <v>0.29299999999999998</v>
      </c>
      <c r="O518" s="8">
        <v>0.33900000000000002</v>
      </c>
      <c r="P518" s="8">
        <v>0.29399999999999998</v>
      </c>
      <c r="Q518" s="8">
        <v>0.27600000000000002</v>
      </c>
      <c r="S518" s="99">
        <v>128.25</v>
      </c>
      <c r="T518" s="102">
        <v>0.30399999999999999</v>
      </c>
      <c r="U518" s="102">
        <v>0.311</v>
      </c>
      <c r="V518" s="102">
        <v>0.26700000000000002</v>
      </c>
      <c r="W518" s="102">
        <v>0.29699999999999999</v>
      </c>
      <c r="X518" s="102">
        <v>0.29499999999999998</v>
      </c>
      <c r="Y518" s="102">
        <v>0.26900000000000002</v>
      </c>
      <c r="Z518" s="102">
        <v>0.30499999999999999</v>
      </c>
      <c r="AA518" s="102">
        <v>0.249</v>
      </c>
      <c r="AB518" s="102">
        <v>0.246</v>
      </c>
      <c r="AC518" s="102">
        <v>0.23699999999999999</v>
      </c>
      <c r="AD518" s="102">
        <v>0.28999999999999998</v>
      </c>
      <c r="AE518" s="102">
        <v>0.317</v>
      </c>
      <c r="AF518" s="102">
        <v>0.27600000000000002</v>
      </c>
      <c r="AG518" s="102">
        <v>0.32400000000000001</v>
      </c>
      <c r="AH518" s="102">
        <v>0.28499999999999998</v>
      </c>
      <c r="AI518" s="102">
        <v>0.30399999999999999</v>
      </c>
      <c r="AJ518" s="102">
        <v>0.28399999999999997</v>
      </c>
      <c r="AK518" s="102">
        <v>0.36199999999999999</v>
      </c>
      <c r="AL518" s="102">
        <v>0.31</v>
      </c>
      <c r="AM518" s="102">
        <v>0.40400000000000003</v>
      </c>
      <c r="AN518" s="97">
        <v>0.23699999999999999</v>
      </c>
      <c r="AO518" s="97">
        <v>0.32500000000000001</v>
      </c>
      <c r="AP518" s="97">
        <v>0.315</v>
      </c>
      <c r="AQ518" s="97">
        <v>0.47199999999999998</v>
      </c>
    </row>
    <row r="519" spans="1:43" x14ac:dyDescent="0.25">
      <c r="A519" s="7">
        <v>128.5</v>
      </c>
      <c r="B519" s="14">
        <v>0.20300000000000001</v>
      </c>
      <c r="C519" s="14">
        <v>0.223</v>
      </c>
      <c r="D519" s="14">
        <v>0.217</v>
      </c>
      <c r="E519" s="14">
        <v>0.20599999999999999</v>
      </c>
      <c r="F519" s="14">
        <v>0.27900000000000003</v>
      </c>
      <c r="G519" s="14">
        <v>0.253</v>
      </c>
      <c r="H519" s="14">
        <v>0.22600000000000001</v>
      </c>
      <c r="I519" s="14">
        <v>0.251</v>
      </c>
      <c r="J519" s="8">
        <v>0.23899999999999999</v>
      </c>
      <c r="K519" s="14">
        <v>0.224</v>
      </c>
      <c r="L519" s="14">
        <v>0.23400000000000001</v>
      </c>
      <c r="M519" s="14">
        <v>0.247</v>
      </c>
      <c r="N519" s="8">
        <v>0.29499999999999998</v>
      </c>
      <c r="O519" s="8">
        <v>0.33800000000000002</v>
      </c>
      <c r="P519" s="8">
        <v>0.29599999999999999</v>
      </c>
      <c r="Q519" s="8">
        <v>0.27700000000000002</v>
      </c>
      <c r="S519" s="99">
        <v>128.5</v>
      </c>
      <c r="T519" s="102">
        <v>0.30499999999999999</v>
      </c>
      <c r="U519" s="102">
        <v>0.312</v>
      </c>
      <c r="V519" s="102">
        <v>0.26900000000000002</v>
      </c>
      <c r="W519" s="102">
        <v>0.29799999999999999</v>
      </c>
      <c r="X519" s="102">
        <v>0.29599999999999999</v>
      </c>
      <c r="Y519" s="102">
        <v>0.26900000000000002</v>
      </c>
      <c r="Z519" s="102">
        <v>0.30599999999999999</v>
      </c>
      <c r="AA519" s="102">
        <v>0.25</v>
      </c>
      <c r="AB519" s="102">
        <v>0.247</v>
      </c>
      <c r="AC519" s="102">
        <v>0.23599999999999999</v>
      </c>
      <c r="AD519" s="102">
        <v>0.29299999999999998</v>
      </c>
      <c r="AE519" s="102">
        <v>0.315</v>
      </c>
      <c r="AF519" s="102">
        <v>0.27900000000000003</v>
      </c>
      <c r="AG519" s="102">
        <v>0.32500000000000001</v>
      </c>
      <c r="AH519" s="102">
        <v>0.28599999999999998</v>
      </c>
      <c r="AI519" s="102">
        <v>0.30499999999999999</v>
      </c>
      <c r="AJ519" s="102">
        <v>0.28299999999999997</v>
      </c>
      <c r="AK519" s="102">
        <v>0.36399999999999999</v>
      </c>
      <c r="AL519" s="102">
        <v>0.308</v>
      </c>
      <c r="AM519" s="102">
        <v>0.41099999999999998</v>
      </c>
      <c r="AN519" s="97">
        <v>0.23799999999999999</v>
      </c>
      <c r="AO519" s="97">
        <v>0.32600000000000001</v>
      </c>
      <c r="AP519" s="97">
        <v>0.318</v>
      </c>
      <c r="AQ519" s="97">
        <v>0.47199999999999998</v>
      </c>
    </row>
    <row r="520" spans="1:43" x14ac:dyDescent="0.25">
      <c r="A520" s="7">
        <v>128.75</v>
      </c>
      <c r="B520" s="14">
        <v>0.20399999999999999</v>
      </c>
      <c r="C520" s="14">
        <v>0.22</v>
      </c>
      <c r="D520" s="14">
        <v>0.215</v>
      </c>
      <c r="E520" s="14">
        <v>0.20599999999999999</v>
      </c>
      <c r="F520" s="14">
        <v>0.27900000000000003</v>
      </c>
      <c r="G520" s="14">
        <v>0.254</v>
      </c>
      <c r="H520" s="14">
        <v>0.22500000000000001</v>
      </c>
      <c r="I520" s="14">
        <v>0.251</v>
      </c>
      <c r="J520" s="8">
        <v>0.23899999999999999</v>
      </c>
      <c r="K520" s="14">
        <v>0.224</v>
      </c>
      <c r="L520" s="14">
        <v>0.23400000000000001</v>
      </c>
      <c r="M520" s="14">
        <v>0.247</v>
      </c>
      <c r="N520" s="8">
        <v>0.29499999999999998</v>
      </c>
      <c r="O520" s="8">
        <v>0.33700000000000002</v>
      </c>
      <c r="P520" s="8">
        <v>0.29399999999999998</v>
      </c>
      <c r="Q520" s="8">
        <v>0.27600000000000002</v>
      </c>
      <c r="S520" s="99">
        <v>128.75</v>
      </c>
      <c r="T520" s="102">
        <v>0.308</v>
      </c>
      <c r="U520" s="102">
        <v>0.314</v>
      </c>
      <c r="V520" s="102">
        <v>0.26700000000000002</v>
      </c>
      <c r="W520" s="102">
        <v>0.29599999999999999</v>
      </c>
      <c r="X520" s="102">
        <v>0.29599999999999999</v>
      </c>
      <c r="Y520" s="102">
        <v>0.27</v>
      </c>
      <c r="Z520" s="102">
        <v>0.307</v>
      </c>
      <c r="AA520" s="102">
        <v>0.25</v>
      </c>
      <c r="AB520" s="102">
        <v>0.24399999999999999</v>
      </c>
      <c r="AC520" s="102">
        <v>0.23599999999999999</v>
      </c>
      <c r="AD520" s="102">
        <v>0.29399999999999998</v>
      </c>
      <c r="AE520" s="102">
        <v>0.316</v>
      </c>
      <c r="AF520" s="102">
        <v>0.28000000000000003</v>
      </c>
      <c r="AG520" s="102">
        <v>0.32700000000000001</v>
      </c>
      <c r="AH520" s="102">
        <v>0.28199999999999997</v>
      </c>
      <c r="AI520" s="102">
        <v>0.30499999999999999</v>
      </c>
      <c r="AJ520" s="102">
        <v>0.28499999999999998</v>
      </c>
      <c r="AK520" s="102">
        <v>0.36199999999999999</v>
      </c>
      <c r="AL520" s="102">
        <v>0.308</v>
      </c>
      <c r="AM520" s="102">
        <v>0.40600000000000003</v>
      </c>
      <c r="AN520" s="97">
        <v>0.23799999999999999</v>
      </c>
      <c r="AO520" s="97">
        <v>0.32300000000000001</v>
      </c>
      <c r="AP520" s="97">
        <v>0.318</v>
      </c>
      <c r="AQ520" s="97">
        <v>0.47499999999999998</v>
      </c>
    </row>
    <row r="521" spans="1:43" x14ac:dyDescent="0.25">
      <c r="A521" s="7">
        <v>129</v>
      </c>
      <c r="B521" s="14">
        <v>0.20499999999999999</v>
      </c>
      <c r="C521" s="14">
        <v>0.224</v>
      </c>
      <c r="D521" s="14">
        <v>0.218</v>
      </c>
      <c r="E521" s="14">
        <v>0.20499999999999999</v>
      </c>
      <c r="F521" s="14">
        <v>0.28199999999999997</v>
      </c>
      <c r="G521" s="14">
        <v>0.254</v>
      </c>
      <c r="H521" s="14">
        <v>0.22600000000000001</v>
      </c>
      <c r="I521" s="14">
        <v>0.251</v>
      </c>
      <c r="J521" s="8">
        <v>0.23899999999999999</v>
      </c>
      <c r="K521" s="14">
        <v>0.22500000000000001</v>
      </c>
      <c r="L521" s="14">
        <v>0.23499999999999999</v>
      </c>
      <c r="M521" s="14">
        <v>0.249</v>
      </c>
      <c r="N521" s="8">
        <v>0.29699999999999999</v>
      </c>
      <c r="O521" s="8">
        <v>0.33600000000000002</v>
      </c>
      <c r="P521" s="8">
        <v>0.29699999999999999</v>
      </c>
      <c r="Q521" s="8">
        <v>0.27800000000000002</v>
      </c>
      <c r="S521" s="99">
        <v>129</v>
      </c>
      <c r="T521" s="102">
        <v>0.30599999999999999</v>
      </c>
      <c r="U521" s="102">
        <v>0.313</v>
      </c>
      <c r="V521" s="102">
        <v>0.26900000000000002</v>
      </c>
      <c r="W521" s="102">
        <v>0.29799999999999999</v>
      </c>
      <c r="X521" s="102">
        <v>0.29599999999999999</v>
      </c>
      <c r="Y521" s="102">
        <v>0.27</v>
      </c>
      <c r="Z521" s="102">
        <v>0.308</v>
      </c>
      <c r="AA521" s="102">
        <v>0.253</v>
      </c>
      <c r="AB521" s="102">
        <v>0.25</v>
      </c>
      <c r="AC521" s="102">
        <v>0.23899999999999999</v>
      </c>
      <c r="AD521" s="102">
        <v>0.29399999999999998</v>
      </c>
      <c r="AE521" s="102">
        <v>0.318</v>
      </c>
      <c r="AF521" s="102">
        <v>0.28000000000000003</v>
      </c>
      <c r="AG521" s="102">
        <v>0.32600000000000001</v>
      </c>
      <c r="AH521" s="102">
        <v>0.28599999999999998</v>
      </c>
      <c r="AI521" s="102">
        <v>0.30599999999999999</v>
      </c>
      <c r="AJ521" s="102">
        <v>0.28599999999999998</v>
      </c>
      <c r="AK521" s="102">
        <v>0.36299999999999999</v>
      </c>
      <c r="AL521" s="102">
        <v>0.30499999999999999</v>
      </c>
      <c r="AM521" s="102">
        <v>0.40400000000000003</v>
      </c>
      <c r="AN521" s="97">
        <v>0.23799999999999999</v>
      </c>
      <c r="AO521" s="97">
        <v>0.32600000000000001</v>
      </c>
      <c r="AP521" s="97">
        <v>0.318</v>
      </c>
      <c r="AQ521" s="97">
        <v>0.47599999999999998</v>
      </c>
    </row>
    <row r="522" spans="1:43" x14ac:dyDescent="0.25">
      <c r="A522" s="7">
        <v>129.25</v>
      </c>
      <c r="B522" s="14">
        <v>0.20399999999999999</v>
      </c>
      <c r="C522" s="14">
        <v>0.224</v>
      </c>
      <c r="D522" s="14">
        <v>0.218</v>
      </c>
      <c r="E522" s="14">
        <v>0.20899999999999999</v>
      </c>
      <c r="F522" s="14">
        <v>0.28199999999999997</v>
      </c>
      <c r="G522" s="14">
        <v>0.25600000000000001</v>
      </c>
      <c r="H522" s="14">
        <v>0.22600000000000001</v>
      </c>
      <c r="I522" s="14">
        <v>0.253</v>
      </c>
      <c r="J522" s="8">
        <v>0.23799999999999999</v>
      </c>
      <c r="K522" s="14">
        <v>0.22600000000000001</v>
      </c>
      <c r="L522" s="14">
        <v>0.23499999999999999</v>
      </c>
      <c r="M522" s="14">
        <v>0.25</v>
      </c>
      <c r="N522" s="8">
        <v>0.29699999999999999</v>
      </c>
      <c r="O522" s="8">
        <v>0.34100000000000003</v>
      </c>
      <c r="P522" s="8">
        <v>0.29699999999999999</v>
      </c>
      <c r="Q522" s="8">
        <v>0.28000000000000003</v>
      </c>
      <c r="S522" s="99">
        <v>129.25</v>
      </c>
      <c r="T522" s="102">
        <v>0.30499999999999999</v>
      </c>
      <c r="U522" s="102">
        <v>0.313</v>
      </c>
      <c r="V522" s="102">
        <v>0.27100000000000002</v>
      </c>
      <c r="W522" s="102">
        <v>0.3</v>
      </c>
      <c r="X522" s="102">
        <v>0.29599999999999999</v>
      </c>
      <c r="Y522" s="102">
        <v>0.27100000000000002</v>
      </c>
      <c r="Z522" s="102">
        <v>0.30499999999999999</v>
      </c>
      <c r="AA522" s="102">
        <v>0.25</v>
      </c>
      <c r="AB522" s="102">
        <v>0.249</v>
      </c>
      <c r="AC522" s="102">
        <v>0.23799999999999999</v>
      </c>
      <c r="AD522" s="102">
        <v>0.29499999999999998</v>
      </c>
      <c r="AE522" s="102">
        <v>0.315</v>
      </c>
      <c r="AF522" s="102">
        <v>0.27900000000000003</v>
      </c>
      <c r="AG522" s="102">
        <v>0.32600000000000001</v>
      </c>
      <c r="AH522" s="102">
        <v>0.28799999999999998</v>
      </c>
      <c r="AI522" s="102">
        <v>0.308</v>
      </c>
      <c r="AJ522" s="102">
        <v>0.28499999999999998</v>
      </c>
      <c r="AK522" s="102">
        <v>0.36399999999999999</v>
      </c>
      <c r="AL522" s="102">
        <v>0.309</v>
      </c>
      <c r="AM522" s="102">
        <v>0.40400000000000003</v>
      </c>
      <c r="AN522" s="97">
        <v>0.24099999999999999</v>
      </c>
      <c r="AO522" s="97">
        <v>0.33</v>
      </c>
      <c r="AP522" s="97">
        <v>0.31900000000000001</v>
      </c>
      <c r="AQ522" s="97">
        <v>0.47699999999999998</v>
      </c>
    </row>
    <row r="523" spans="1:43" x14ac:dyDescent="0.25">
      <c r="A523" s="7">
        <v>129.5</v>
      </c>
      <c r="B523" s="14">
        <v>0.20499999999999999</v>
      </c>
      <c r="C523" s="14">
        <v>0.22500000000000001</v>
      </c>
      <c r="D523" s="14">
        <v>0.218</v>
      </c>
      <c r="E523" s="14">
        <v>0.20799999999999999</v>
      </c>
      <c r="F523" s="14">
        <v>0.28000000000000003</v>
      </c>
      <c r="G523" s="14">
        <v>0.254</v>
      </c>
      <c r="H523" s="14">
        <v>0.22700000000000001</v>
      </c>
      <c r="I523" s="14">
        <v>0.253</v>
      </c>
      <c r="J523" s="8">
        <v>0.24</v>
      </c>
      <c r="K523" s="14">
        <v>0.22700000000000001</v>
      </c>
      <c r="L523" s="14">
        <v>0.23599999999999999</v>
      </c>
      <c r="M523" s="14">
        <v>0.25</v>
      </c>
      <c r="N523" s="8">
        <v>0.3</v>
      </c>
      <c r="O523" s="8">
        <v>0.34200000000000003</v>
      </c>
      <c r="P523" s="8">
        <v>0.29799999999999999</v>
      </c>
      <c r="Q523" s="8">
        <v>0.28000000000000003</v>
      </c>
      <c r="S523" s="99">
        <v>129.5</v>
      </c>
      <c r="T523" s="102">
        <v>0.307</v>
      </c>
      <c r="U523" s="102">
        <v>0.313</v>
      </c>
      <c r="V523" s="102">
        <v>0.26600000000000001</v>
      </c>
      <c r="W523" s="102">
        <v>0.29799999999999999</v>
      </c>
      <c r="X523" s="102">
        <v>0.29599999999999999</v>
      </c>
      <c r="Y523" s="102">
        <v>0.27100000000000002</v>
      </c>
      <c r="Z523" s="102">
        <v>0.31</v>
      </c>
      <c r="AA523" s="102">
        <v>0.25</v>
      </c>
      <c r="AB523" s="102">
        <v>0.246</v>
      </c>
      <c r="AC523" s="102">
        <v>0.23799999999999999</v>
      </c>
      <c r="AD523" s="102">
        <v>0.29099999999999998</v>
      </c>
      <c r="AE523" s="102">
        <v>0.317</v>
      </c>
      <c r="AF523" s="102">
        <v>0.28000000000000003</v>
      </c>
      <c r="AG523" s="102">
        <v>0.32800000000000001</v>
      </c>
      <c r="AH523" s="102">
        <v>0.28799999999999998</v>
      </c>
      <c r="AI523" s="102">
        <v>0.307</v>
      </c>
      <c r="AJ523" s="102">
        <v>0.28599999999999998</v>
      </c>
      <c r="AK523" s="102">
        <v>0.36299999999999999</v>
      </c>
      <c r="AL523" s="102">
        <v>0.31</v>
      </c>
      <c r="AM523" s="102">
        <v>0.40500000000000003</v>
      </c>
      <c r="AN523" s="97">
        <v>0.23499999999999999</v>
      </c>
      <c r="AO523" s="97">
        <v>0.32500000000000001</v>
      </c>
      <c r="AP523" s="97">
        <v>0.318</v>
      </c>
      <c r="AQ523" s="97">
        <v>0.47499999999999998</v>
      </c>
    </row>
    <row r="524" spans="1:43" x14ac:dyDescent="0.25">
      <c r="A524" s="7">
        <v>129.75</v>
      </c>
      <c r="B524" s="14">
        <v>0.20699999999999999</v>
      </c>
      <c r="C524" s="14">
        <v>0.224</v>
      </c>
      <c r="D524" s="14">
        <v>0.219</v>
      </c>
      <c r="E524" s="14">
        <v>0.20699999999999999</v>
      </c>
      <c r="F524" s="14">
        <v>0.28199999999999997</v>
      </c>
      <c r="G524" s="14">
        <v>0.25600000000000001</v>
      </c>
      <c r="H524" s="14">
        <v>0.22800000000000001</v>
      </c>
      <c r="I524" s="14">
        <v>0.251</v>
      </c>
      <c r="J524" s="8">
        <v>0.23899999999999999</v>
      </c>
      <c r="K524" s="14">
        <v>0.22500000000000001</v>
      </c>
      <c r="L524" s="14">
        <v>0.23499999999999999</v>
      </c>
      <c r="M524" s="14">
        <v>0.252</v>
      </c>
      <c r="N524" s="8">
        <v>0.29899999999999999</v>
      </c>
      <c r="O524" s="8">
        <v>0.34599999999999997</v>
      </c>
      <c r="P524" s="8">
        <v>0.29899999999999999</v>
      </c>
      <c r="Q524" s="8">
        <v>0.28100000000000003</v>
      </c>
      <c r="S524" s="99">
        <v>129.75</v>
      </c>
      <c r="T524" s="102">
        <v>0.308</v>
      </c>
      <c r="U524" s="102">
        <v>0.316</v>
      </c>
      <c r="V524" s="102">
        <v>0.26800000000000002</v>
      </c>
      <c r="W524" s="102">
        <v>0.29799999999999999</v>
      </c>
      <c r="X524" s="102">
        <v>0.29699999999999999</v>
      </c>
      <c r="Y524" s="102">
        <v>0.27200000000000002</v>
      </c>
      <c r="Z524" s="102">
        <v>0.307</v>
      </c>
      <c r="AA524" s="102">
        <v>0.252</v>
      </c>
      <c r="AB524" s="102">
        <v>0.247</v>
      </c>
      <c r="AC524" s="102">
        <v>0.23799999999999999</v>
      </c>
      <c r="AD524" s="102">
        <v>0.29299999999999998</v>
      </c>
      <c r="AE524" s="102">
        <v>0.316</v>
      </c>
      <c r="AF524" s="102">
        <v>0.27900000000000003</v>
      </c>
      <c r="AG524" s="102">
        <v>0.32900000000000001</v>
      </c>
      <c r="AH524" s="102">
        <v>0.28699999999999998</v>
      </c>
      <c r="AI524" s="102">
        <v>0.308</v>
      </c>
      <c r="AJ524" s="102">
        <v>0.28799999999999998</v>
      </c>
      <c r="AK524" s="102">
        <v>0.35899999999999999</v>
      </c>
      <c r="AL524" s="102">
        <v>0.308</v>
      </c>
      <c r="AM524" s="102">
        <v>0.40699999999999997</v>
      </c>
      <c r="AN524" s="97">
        <v>0.23699999999999999</v>
      </c>
      <c r="AO524" s="97">
        <v>0.32400000000000001</v>
      </c>
      <c r="AP524" s="97">
        <v>0.31900000000000001</v>
      </c>
      <c r="AQ524" s="97">
        <v>0.47599999999999998</v>
      </c>
    </row>
    <row r="525" spans="1:43" x14ac:dyDescent="0.25">
      <c r="A525" s="7">
        <v>130</v>
      </c>
      <c r="B525" s="14">
        <v>0.20599999999999999</v>
      </c>
      <c r="C525" s="14">
        <v>0.22600000000000001</v>
      </c>
      <c r="D525" s="14">
        <v>0.219</v>
      </c>
      <c r="E525" s="14">
        <v>0.20899999999999999</v>
      </c>
      <c r="F525" s="14">
        <v>0.28299999999999997</v>
      </c>
      <c r="G525" s="14">
        <v>0.25600000000000001</v>
      </c>
      <c r="H525" s="14">
        <v>0.22700000000000001</v>
      </c>
      <c r="I525" s="14">
        <v>0.253</v>
      </c>
      <c r="J525" s="8">
        <v>0.24299999999999999</v>
      </c>
      <c r="K525" s="14">
        <v>0.22700000000000001</v>
      </c>
      <c r="L525" s="14">
        <v>0.23599999999999999</v>
      </c>
      <c r="M525" s="14">
        <v>0.252</v>
      </c>
      <c r="N525" s="8">
        <v>0.29899999999999999</v>
      </c>
      <c r="O525" s="8">
        <v>0.34499999999999997</v>
      </c>
      <c r="P525" s="8">
        <v>0.3</v>
      </c>
      <c r="Q525" s="8">
        <v>0.28199999999999997</v>
      </c>
      <c r="S525" s="99">
        <v>130</v>
      </c>
      <c r="T525" s="102">
        <v>0.30599999999999999</v>
      </c>
      <c r="U525" s="102">
        <v>0.315</v>
      </c>
      <c r="V525" s="102">
        <v>0.26900000000000002</v>
      </c>
      <c r="W525" s="102">
        <v>0.29799999999999999</v>
      </c>
      <c r="X525" s="102">
        <v>0.29599999999999999</v>
      </c>
      <c r="Y525" s="102">
        <v>0.27100000000000002</v>
      </c>
      <c r="Z525" s="102">
        <v>0.307</v>
      </c>
      <c r="AA525" s="102">
        <v>0.252</v>
      </c>
      <c r="AB525" s="102">
        <v>0.247</v>
      </c>
      <c r="AC525" s="102">
        <v>0.23699999999999999</v>
      </c>
      <c r="AD525" s="102">
        <v>0.29199999999999998</v>
      </c>
      <c r="AE525" s="102">
        <v>0.318</v>
      </c>
      <c r="AF525" s="102">
        <v>0.27900000000000003</v>
      </c>
      <c r="AG525" s="102">
        <v>0.32700000000000001</v>
      </c>
      <c r="AH525" s="102">
        <v>0.28399999999999997</v>
      </c>
      <c r="AI525" s="102">
        <v>0.309</v>
      </c>
      <c r="AJ525" s="102">
        <v>0.28799999999999998</v>
      </c>
      <c r="AK525" s="102">
        <v>0.36299999999999999</v>
      </c>
      <c r="AL525" s="102">
        <v>0.30499999999999999</v>
      </c>
      <c r="AM525" s="102">
        <v>0.40799999999999997</v>
      </c>
      <c r="AN525" s="97">
        <v>0.23400000000000001</v>
      </c>
      <c r="AO525" s="97">
        <v>0.33</v>
      </c>
      <c r="AP525" s="97">
        <v>0.32</v>
      </c>
      <c r="AQ525" s="97">
        <v>0.48</v>
      </c>
    </row>
    <row r="526" spans="1:43" x14ac:dyDescent="0.25">
      <c r="A526" s="7">
        <v>130.25</v>
      </c>
      <c r="B526" s="14">
        <v>0.20499999999999999</v>
      </c>
      <c r="C526" s="14">
        <v>0.23100000000000001</v>
      </c>
      <c r="D526" s="14">
        <v>0.221</v>
      </c>
      <c r="E526" s="14">
        <v>0.20699999999999999</v>
      </c>
      <c r="F526" s="14">
        <v>0.28499999999999998</v>
      </c>
      <c r="G526" s="14">
        <v>0.25700000000000001</v>
      </c>
      <c r="H526" s="14">
        <v>0.23</v>
      </c>
      <c r="I526" s="14">
        <v>0.255</v>
      </c>
      <c r="J526" s="8">
        <v>0.24199999999999999</v>
      </c>
      <c r="K526" s="14">
        <v>0.22800000000000001</v>
      </c>
      <c r="L526" s="14">
        <v>0.23699999999999999</v>
      </c>
      <c r="M526" s="14">
        <v>0.249</v>
      </c>
      <c r="N526" s="8">
        <v>0.29899999999999999</v>
      </c>
      <c r="O526" s="8">
        <v>0.34499999999999997</v>
      </c>
      <c r="P526" s="8">
        <v>0.30099999999999999</v>
      </c>
      <c r="Q526" s="8">
        <v>0.28100000000000003</v>
      </c>
      <c r="S526" s="99">
        <v>130.25</v>
      </c>
      <c r="T526" s="102">
        <v>0.30499999999999999</v>
      </c>
      <c r="U526" s="102">
        <v>0.314</v>
      </c>
      <c r="V526" s="102">
        <v>0.27100000000000002</v>
      </c>
      <c r="W526" s="102">
        <v>0.3</v>
      </c>
      <c r="X526" s="102">
        <v>0.29599999999999999</v>
      </c>
      <c r="Y526" s="102">
        <v>0.27200000000000002</v>
      </c>
      <c r="Z526" s="102">
        <v>0.30399999999999999</v>
      </c>
      <c r="AA526" s="102">
        <v>0.251</v>
      </c>
      <c r="AB526" s="102">
        <v>0.247</v>
      </c>
      <c r="AC526" s="102">
        <v>0.24</v>
      </c>
      <c r="AD526" s="102">
        <v>0.29499999999999998</v>
      </c>
      <c r="AE526" s="102">
        <v>0.316</v>
      </c>
      <c r="AF526" s="102">
        <v>0.27900000000000003</v>
      </c>
      <c r="AG526" s="102">
        <v>0.32700000000000001</v>
      </c>
      <c r="AH526" s="102">
        <v>0.28699999999999998</v>
      </c>
      <c r="AI526" s="102">
        <v>0.309</v>
      </c>
      <c r="AJ526" s="102">
        <v>0.28699999999999998</v>
      </c>
      <c r="AK526" s="102">
        <v>0.36</v>
      </c>
      <c r="AL526" s="102">
        <v>0.29899999999999999</v>
      </c>
      <c r="AM526" s="102">
        <v>0.40500000000000003</v>
      </c>
      <c r="AN526" s="97">
        <v>0.23599999999999999</v>
      </c>
      <c r="AO526" s="97">
        <v>0.33</v>
      </c>
      <c r="AP526" s="97">
        <v>0.31900000000000001</v>
      </c>
      <c r="AQ526" s="97">
        <v>0.48299999999999998</v>
      </c>
    </row>
    <row r="527" spans="1:43" x14ac:dyDescent="0.25">
      <c r="A527" s="7">
        <v>130.5</v>
      </c>
      <c r="B527" s="14">
        <v>0.20899999999999999</v>
      </c>
      <c r="C527" s="14">
        <v>0.223</v>
      </c>
      <c r="D527" s="14">
        <v>0.217</v>
      </c>
      <c r="E527" s="14">
        <v>0.21</v>
      </c>
      <c r="F527" s="14">
        <v>0.28100000000000003</v>
      </c>
      <c r="G527" s="14">
        <v>0.25800000000000001</v>
      </c>
      <c r="H527" s="14">
        <v>0.22900000000000001</v>
      </c>
      <c r="I527" s="14">
        <v>0.25600000000000001</v>
      </c>
      <c r="J527" s="8">
        <v>0.24299999999999999</v>
      </c>
      <c r="K527" s="14">
        <v>0.23100000000000001</v>
      </c>
      <c r="L527" s="14">
        <v>0.23699999999999999</v>
      </c>
      <c r="M527" s="14">
        <v>0.254</v>
      </c>
      <c r="N527" s="8">
        <v>0.30199999999999999</v>
      </c>
      <c r="O527" s="8">
        <v>0.34699999999999998</v>
      </c>
      <c r="P527" s="8">
        <v>0.3</v>
      </c>
      <c r="Q527" s="8">
        <v>0.28299999999999997</v>
      </c>
      <c r="S527" s="99">
        <v>130.5</v>
      </c>
      <c r="T527" s="102">
        <v>0.30599999999999999</v>
      </c>
      <c r="U527" s="102">
        <v>0.315</v>
      </c>
      <c r="V527" s="102">
        <v>0.27</v>
      </c>
      <c r="W527" s="102">
        <v>0.30099999999999999</v>
      </c>
      <c r="X527" s="102">
        <v>0.29599999999999999</v>
      </c>
      <c r="Y527" s="102">
        <v>0.27200000000000002</v>
      </c>
      <c r="Z527" s="102">
        <v>0.30299999999999999</v>
      </c>
      <c r="AA527" s="102">
        <v>0.251</v>
      </c>
      <c r="AB527" s="102">
        <v>0.249</v>
      </c>
      <c r="AC527" s="102">
        <v>0.24</v>
      </c>
      <c r="AD527" s="102">
        <v>0.29499999999999998</v>
      </c>
      <c r="AE527" s="102">
        <v>0.317</v>
      </c>
      <c r="AF527" s="102">
        <v>0.28000000000000003</v>
      </c>
      <c r="AG527" s="102">
        <v>0.32700000000000001</v>
      </c>
      <c r="AH527" s="102">
        <v>0.28599999999999998</v>
      </c>
      <c r="AI527" s="102">
        <v>0.308</v>
      </c>
      <c r="AJ527" s="102">
        <v>0.28799999999999998</v>
      </c>
      <c r="AK527" s="102">
        <v>0.36099999999999999</v>
      </c>
      <c r="AL527" s="102">
        <v>0.3</v>
      </c>
      <c r="AM527" s="102">
        <v>0.40500000000000003</v>
      </c>
      <c r="AN527" s="97">
        <v>0.23300000000000001</v>
      </c>
      <c r="AO527" s="97">
        <v>0.32800000000000001</v>
      </c>
      <c r="AP527" s="97">
        <v>0.32</v>
      </c>
      <c r="AQ527" s="97">
        <v>0.48</v>
      </c>
    </row>
    <row r="528" spans="1:43" x14ac:dyDescent="0.25">
      <c r="A528" s="7">
        <v>130.75</v>
      </c>
      <c r="B528" s="14">
        <v>0.20799999999999999</v>
      </c>
      <c r="C528" s="14">
        <v>0.22600000000000001</v>
      </c>
      <c r="D528" s="14">
        <v>0.221</v>
      </c>
      <c r="E528" s="14">
        <v>0.21</v>
      </c>
      <c r="F528" s="14">
        <v>0.28399999999999997</v>
      </c>
      <c r="G528" s="14">
        <v>0.26</v>
      </c>
      <c r="H528" s="14">
        <v>0.22900000000000001</v>
      </c>
      <c r="I528" s="14">
        <v>0.25700000000000001</v>
      </c>
      <c r="J528" s="8">
        <v>0.24299999999999999</v>
      </c>
      <c r="K528" s="14">
        <v>0.23</v>
      </c>
      <c r="L528" s="14">
        <v>0.23899999999999999</v>
      </c>
      <c r="M528" s="14">
        <v>0.253</v>
      </c>
      <c r="N528" s="8">
        <v>0.30099999999999999</v>
      </c>
      <c r="O528" s="8">
        <v>0.34699999999999998</v>
      </c>
      <c r="P528" s="8">
        <v>0.30199999999999999</v>
      </c>
      <c r="Q528" s="8">
        <v>0.28399999999999997</v>
      </c>
      <c r="S528" s="99">
        <v>130.75</v>
      </c>
      <c r="T528" s="102">
        <v>0.307</v>
      </c>
      <c r="U528" s="102">
        <v>0.317</v>
      </c>
      <c r="V528" s="102">
        <v>0.27300000000000002</v>
      </c>
      <c r="W528" s="102">
        <v>0.30199999999999999</v>
      </c>
      <c r="X528" s="102">
        <v>0.29899999999999999</v>
      </c>
      <c r="Y528" s="102">
        <v>0.27200000000000002</v>
      </c>
      <c r="Z528" s="102">
        <v>0.30599999999999999</v>
      </c>
      <c r="AA528" s="102">
        <v>0.253</v>
      </c>
      <c r="AB528" s="102">
        <v>0.247</v>
      </c>
      <c r="AC528" s="102">
        <v>0.23599999999999999</v>
      </c>
      <c r="AD528" s="102">
        <v>0.29699999999999999</v>
      </c>
      <c r="AE528" s="102">
        <v>0.315</v>
      </c>
      <c r="AF528" s="102">
        <v>0.28000000000000003</v>
      </c>
      <c r="AG528" s="102">
        <v>0.32700000000000001</v>
      </c>
      <c r="AH528" s="102">
        <v>0.28699999999999998</v>
      </c>
      <c r="AI528" s="102">
        <v>0.309</v>
      </c>
      <c r="AJ528" s="102">
        <v>0.28699999999999998</v>
      </c>
      <c r="AK528" s="102">
        <v>0.35899999999999999</v>
      </c>
      <c r="AL528" s="102">
        <v>0.28599999999999998</v>
      </c>
      <c r="AM528" s="102">
        <v>0.40799999999999997</v>
      </c>
      <c r="AN528" s="97">
        <v>0.23599999999999999</v>
      </c>
      <c r="AO528" s="97">
        <v>0.33</v>
      </c>
      <c r="AP528" s="97">
        <v>0.32</v>
      </c>
      <c r="AQ528" s="97">
        <v>0.48199999999999998</v>
      </c>
    </row>
    <row r="529" spans="1:43" x14ac:dyDescent="0.25">
      <c r="A529" s="7">
        <v>131</v>
      </c>
      <c r="B529" s="14">
        <v>0.20899999999999999</v>
      </c>
      <c r="C529" s="14">
        <v>0.22600000000000001</v>
      </c>
      <c r="D529" s="14">
        <v>0.22</v>
      </c>
      <c r="E529" s="14">
        <v>0.21099999999999999</v>
      </c>
      <c r="F529" s="14">
        <v>0.28499999999999998</v>
      </c>
      <c r="G529" s="14">
        <v>0.25700000000000001</v>
      </c>
      <c r="H529" s="14">
        <v>0.23100000000000001</v>
      </c>
      <c r="I529" s="14">
        <v>0.25600000000000001</v>
      </c>
      <c r="J529" s="8">
        <v>0.24299999999999999</v>
      </c>
      <c r="K529" s="14">
        <v>0.23</v>
      </c>
      <c r="L529" s="14">
        <v>0.24</v>
      </c>
      <c r="M529" s="14">
        <v>0.254</v>
      </c>
      <c r="N529" s="8">
        <v>0.30199999999999999</v>
      </c>
      <c r="O529" s="8">
        <v>0.34699999999999998</v>
      </c>
      <c r="P529" s="8">
        <v>0.30299999999999999</v>
      </c>
      <c r="Q529" s="8">
        <v>0.28499999999999998</v>
      </c>
      <c r="S529" s="99">
        <v>131</v>
      </c>
      <c r="T529" s="102">
        <v>0.30599999999999999</v>
      </c>
      <c r="U529" s="102">
        <v>0.316</v>
      </c>
      <c r="V529" s="102">
        <v>0.27100000000000002</v>
      </c>
      <c r="W529" s="102">
        <v>0.30299999999999999</v>
      </c>
      <c r="X529" s="102">
        <v>0.3</v>
      </c>
      <c r="Y529" s="102">
        <v>0.27500000000000002</v>
      </c>
      <c r="Z529" s="102">
        <v>0.30599999999999999</v>
      </c>
      <c r="AA529" s="102">
        <v>0.251</v>
      </c>
      <c r="AB529" s="102">
        <v>0.247</v>
      </c>
      <c r="AC529" s="102">
        <v>0.24</v>
      </c>
      <c r="AD529" s="102">
        <v>0.29599999999999999</v>
      </c>
      <c r="AE529" s="102">
        <v>0.318</v>
      </c>
      <c r="AF529" s="102">
        <v>0.28100000000000003</v>
      </c>
      <c r="AG529" s="102">
        <v>0.33</v>
      </c>
      <c r="AH529" s="102">
        <v>0.28799999999999998</v>
      </c>
      <c r="AI529" s="102">
        <v>0.307</v>
      </c>
      <c r="AJ529" s="102">
        <v>0.28999999999999998</v>
      </c>
      <c r="AK529" s="102">
        <v>0.35899999999999999</v>
      </c>
      <c r="AL529" s="102">
        <v>0.27900000000000003</v>
      </c>
      <c r="AM529" s="102">
        <v>0.40300000000000002</v>
      </c>
      <c r="AN529" s="97">
        <v>0.23499999999999999</v>
      </c>
      <c r="AO529" s="97">
        <v>0.32900000000000001</v>
      </c>
      <c r="AP529" s="97">
        <v>0.32200000000000001</v>
      </c>
      <c r="AQ529" s="97">
        <v>0.48499999999999999</v>
      </c>
    </row>
    <row r="530" spans="1:43" x14ac:dyDescent="0.25">
      <c r="A530" s="7">
        <v>131.25</v>
      </c>
      <c r="B530" s="14">
        <v>0.20899999999999999</v>
      </c>
      <c r="C530" s="14">
        <v>0.22600000000000001</v>
      </c>
      <c r="D530" s="14">
        <v>0.221</v>
      </c>
      <c r="E530" s="14">
        <v>0.21199999999999999</v>
      </c>
      <c r="F530" s="14">
        <v>0.28599999999999998</v>
      </c>
      <c r="G530" s="14">
        <v>0.26</v>
      </c>
      <c r="H530" s="14">
        <v>0.23100000000000001</v>
      </c>
      <c r="I530" s="14">
        <v>0.25900000000000001</v>
      </c>
      <c r="J530" s="8">
        <v>0.24399999999999999</v>
      </c>
      <c r="K530" s="14">
        <v>0.23200000000000001</v>
      </c>
      <c r="L530" s="14">
        <v>0.24099999999999999</v>
      </c>
      <c r="M530" s="14">
        <v>0.255</v>
      </c>
      <c r="N530" s="8">
        <v>0.30499999999999999</v>
      </c>
      <c r="O530" s="8">
        <v>0.35</v>
      </c>
      <c r="P530" s="8">
        <v>0.30299999999999999</v>
      </c>
      <c r="Q530" s="8">
        <v>0.28599999999999998</v>
      </c>
      <c r="S530" s="99">
        <v>131.25</v>
      </c>
      <c r="T530" s="102">
        <v>0.308</v>
      </c>
      <c r="U530" s="102">
        <v>0.318</v>
      </c>
      <c r="V530" s="102">
        <v>0.27200000000000002</v>
      </c>
      <c r="W530" s="102">
        <v>0.30499999999999999</v>
      </c>
      <c r="X530" s="102">
        <v>0.30099999999999999</v>
      </c>
      <c r="Y530" s="102">
        <v>0.27600000000000002</v>
      </c>
      <c r="Z530" s="102">
        <v>0.309</v>
      </c>
      <c r="AA530" s="102">
        <v>0.252</v>
      </c>
      <c r="AB530" s="102">
        <v>0.247</v>
      </c>
      <c r="AC530" s="102">
        <v>0.24099999999999999</v>
      </c>
      <c r="AD530" s="102">
        <v>0.29899999999999999</v>
      </c>
      <c r="AE530" s="102">
        <v>0.32100000000000001</v>
      </c>
      <c r="AF530" s="102">
        <v>0.28100000000000003</v>
      </c>
      <c r="AG530" s="102">
        <v>0.32900000000000001</v>
      </c>
      <c r="AH530" s="102">
        <v>0.29299999999999998</v>
      </c>
      <c r="AI530" s="102">
        <v>0.308</v>
      </c>
      <c r="AJ530" s="102">
        <v>0.28999999999999998</v>
      </c>
      <c r="AK530" s="102">
        <v>0.36</v>
      </c>
      <c r="AL530" s="102">
        <v>0.26800000000000002</v>
      </c>
      <c r="AM530" s="102">
        <v>0.40699999999999997</v>
      </c>
      <c r="AN530" s="97">
        <v>0.23799999999999999</v>
      </c>
      <c r="AO530" s="97">
        <v>0.33</v>
      </c>
      <c r="AP530" s="97">
        <v>0.32400000000000001</v>
      </c>
      <c r="AQ530" s="97">
        <v>0.48399999999999999</v>
      </c>
    </row>
    <row r="531" spans="1:43" x14ac:dyDescent="0.25">
      <c r="A531" s="7">
        <v>131.5</v>
      </c>
      <c r="B531" s="14">
        <v>0.20799999999999999</v>
      </c>
      <c r="C531" s="14">
        <v>0.224</v>
      </c>
      <c r="D531" s="14">
        <v>0.219</v>
      </c>
      <c r="E531" s="14">
        <v>0.21199999999999999</v>
      </c>
      <c r="F531" s="14">
        <v>0.28699999999999998</v>
      </c>
      <c r="G531" s="14">
        <v>0.26100000000000001</v>
      </c>
      <c r="H531" s="14">
        <v>0.23</v>
      </c>
      <c r="I531" s="14">
        <v>0.25700000000000001</v>
      </c>
      <c r="J531" s="8">
        <v>0.245</v>
      </c>
      <c r="K531" s="14">
        <v>0.23</v>
      </c>
      <c r="L531" s="14">
        <v>0.24099999999999999</v>
      </c>
      <c r="M531" s="14">
        <v>0.25700000000000001</v>
      </c>
      <c r="N531" s="8">
        <v>0.30499999999999999</v>
      </c>
      <c r="O531" s="8">
        <v>0.35</v>
      </c>
      <c r="P531" s="8">
        <v>0.30299999999999999</v>
      </c>
      <c r="Q531" s="8">
        <v>0.28499999999999998</v>
      </c>
      <c r="S531" s="99">
        <v>131.5</v>
      </c>
      <c r="T531" s="102">
        <v>0.31</v>
      </c>
      <c r="U531" s="102">
        <v>0.32</v>
      </c>
      <c r="V531" s="102">
        <v>0.27500000000000002</v>
      </c>
      <c r="W531" s="102">
        <v>0.30499999999999999</v>
      </c>
      <c r="X531" s="102">
        <v>0.30199999999999999</v>
      </c>
      <c r="Y531" s="102">
        <v>0.27700000000000002</v>
      </c>
      <c r="Z531" s="102">
        <v>0.309</v>
      </c>
      <c r="AA531" s="102">
        <v>0.254</v>
      </c>
      <c r="AB531" s="102">
        <v>0.251</v>
      </c>
      <c r="AC531" s="102">
        <v>0.24199999999999999</v>
      </c>
      <c r="AD531" s="102">
        <v>0.30199999999999999</v>
      </c>
      <c r="AE531" s="102">
        <v>0.32200000000000001</v>
      </c>
      <c r="AF531" s="102">
        <v>0.28399999999999997</v>
      </c>
      <c r="AG531" s="102">
        <v>0.33200000000000002</v>
      </c>
      <c r="AH531" s="102">
        <v>0.28899999999999998</v>
      </c>
      <c r="AI531" s="102">
        <v>0.31</v>
      </c>
      <c r="AJ531" s="102">
        <v>0.29099999999999998</v>
      </c>
      <c r="AK531" s="102">
        <v>0.36499999999999999</v>
      </c>
      <c r="AL531" s="102">
        <v>0.26500000000000001</v>
      </c>
      <c r="AM531" s="102">
        <v>0.41</v>
      </c>
      <c r="AN531" s="97">
        <v>0.23799999999999999</v>
      </c>
      <c r="AO531" s="97">
        <v>0.33200000000000002</v>
      </c>
      <c r="AP531" s="97">
        <v>0.32500000000000001</v>
      </c>
      <c r="AQ531" s="97">
        <v>0.48699999999999999</v>
      </c>
    </row>
    <row r="532" spans="1:43" x14ac:dyDescent="0.25">
      <c r="A532" s="7">
        <v>131.75</v>
      </c>
      <c r="B532" s="14">
        <v>0.21</v>
      </c>
      <c r="C532" s="14">
        <v>0.22700000000000001</v>
      </c>
      <c r="D532" s="14">
        <v>0.222</v>
      </c>
      <c r="E532" s="14">
        <v>0.21099999999999999</v>
      </c>
      <c r="F532" s="14">
        <v>0.28999999999999998</v>
      </c>
      <c r="G532" s="14">
        <v>0.26</v>
      </c>
      <c r="H532" s="14">
        <v>0.23300000000000001</v>
      </c>
      <c r="I532" s="14">
        <v>0.25800000000000001</v>
      </c>
      <c r="J532" s="8">
        <v>0.245</v>
      </c>
      <c r="K532" s="14">
        <v>0.23200000000000001</v>
      </c>
      <c r="L532" s="14">
        <v>0.24099999999999999</v>
      </c>
      <c r="M532" s="14">
        <v>0.25700000000000001</v>
      </c>
      <c r="N532" s="8">
        <v>0.307</v>
      </c>
      <c r="O532" s="8">
        <v>0.35199999999999998</v>
      </c>
      <c r="P532" s="8">
        <v>0.30399999999999999</v>
      </c>
      <c r="Q532" s="8">
        <v>0.28599999999999998</v>
      </c>
      <c r="S532" s="99">
        <v>131.75</v>
      </c>
      <c r="T532" s="102">
        <v>0.313</v>
      </c>
      <c r="U532" s="102">
        <v>0.32100000000000001</v>
      </c>
      <c r="V532" s="102">
        <v>0.27600000000000002</v>
      </c>
      <c r="W532" s="102">
        <v>0.30599999999999999</v>
      </c>
      <c r="X532" s="102">
        <v>0.30299999999999999</v>
      </c>
      <c r="Y532" s="102">
        <v>0.27900000000000003</v>
      </c>
      <c r="Z532" s="102">
        <v>0.314</v>
      </c>
      <c r="AA532" s="102">
        <v>0.25700000000000001</v>
      </c>
      <c r="AB532" s="102">
        <v>0.249</v>
      </c>
      <c r="AC532" s="102">
        <v>0.24299999999999999</v>
      </c>
      <c r="AD532" s="102">
        <v>0.29799999999999999</v>
      </c>
      <c r="AE532" s="102">
        <v>0.32300000000000001</v>
      </c>
      <c r="AF532" s="102">
        <v>0.28499999999999998</v>
      </c>
      <c r="AG532" s="102">
        <v>0.33400000000000002</v>
      </c>
      <c r="AH532" s="102">
        <v>0.29199999999999998</v>
      </c>
      <c r="AI532" s="102">
        <v>0.309</v>
      </c>
      <c r="AJ532" s="102">
        <v>0.29299999999999998</v>
      </c>
      <c r="AK532" s="102">
        <v>0.36399999999999999</v>
      </c>
      <c r="AL532" s="102">
        <v>0.26</v>
      </c>
      <c r="AM532" s="102">
        <v>0.41</v>
      </c>
      <c r="AN532" s="97">
        <v>0.23599999999999999</v>
      </c>
      <c r="AO532" s="97">
        <v>0.33400000000000002</v>
      </c>
      <c r="AP532" s="97">
        <v>0.32700000000000001</v>
      </c>
      <c r="AQ532" s="97">
        <v>0.48899999999999999</v>
      </c>
    </row>
    <row r="533" spans="1:43" x14ac:dyDescent="0.25">
      <c r="A533" s="7">
        <v>132</v>
      </c>
      <c r="B533" s="14">
        <v>0.20899999999999999</v>
      </c>
      <c r="C533" s="14">
        <v>0.23100000000000001</v>
      </c>
      <c r="D533" s="14">
        <v>0.222</v>
      </c>
      <c r="E533" s="14">
        <v>0.21099999999999999</v>
      </c>
      <c r="F533" s="14">
        <v>0.28999999999999998</v>
      </c>
      <c r="G533" s="14">
        <v>0.26100000000000001</v>
      </c>
      <c r="H533" s="14">
        <v>0.23100000000000001</v>
      </c>
      <c r="I533" s="14">
        <v>0.26</v>
      </c>
      <c r="J533" s="8">
        <v>0.246</v>
      </c>
      <c r="K533" s="14">
        <v>0.23200000000000001</v>
      </c>
      <c r="L533" s="14">
        <v>0.24199999999999999</v>
      </c>
      <c r="M533" s="14">
        <v>0.25900000000000001</v>
      </c>
      <c r="N533" s="8">
        <v>0.30599999999999999</v>
      </c>
      <c r="O533" s="8">
        <v>0.35299999999999998</v>
      </c>
      <c r="P533" s="8">
        <v>0.30599999999999999</v>
      </c>
      <c r="Q533" s="8">
        <v>0.28599999999999998</v>
      </c>
      <c r="S533" s="99">
        <v>132</v>
      </c>
      <c r="T533" s="102">
        <v>0.313</v>
      </c>
      <c r="U533" s="102">
        <v>0.32</v>
      </c>
      <c r="V533" s="102">
        <v>0.27500000000000002</v>
      </c>
      <c r="W533" s="102">
        <v>0.307</v>
      </c>
      <c r="X533" s="102">
        <v>0.30499999999999999</v>
      </c>
      <c r="Y533" s="102">
        <v>0.27800000000000002</v>
      </c>
      <c r="Z533" s="102">
        <v>0.314</v>
      </c>
      <c r="AA533" s="102">
        <v>0.25700000000000001</v>
      </c>
      <c r="AB533" s="102">
        <v>0.253</v>
      </c>
      <c r="AC533" s="102">
        <v>0.24399999999999999</v>
      </c>
      <c r="AD533" s="102">
        <v>0.3</v>
      </c>
      <c r="AE533" s="102">
        <v>0.32300000000000001</v>
      </c>
      <c r="AF533" s="102">
        <v>0.28599999999999998</v>
      </c>
      <c r="AG533" s="102">
        <v>0.33500000000000002</v>
      </c>
      <c r="AH533" s="102">
        <v>0.29199999999999998</v>
      </c>
      <c r="AI533" s="102">
        <v>0.311</v>
      </c>
      <c r="AJ533" s="102">
        <v>0.29299999999999998</v>
      </c>
      <c r="AK533" s="102">
        <v>0.36299999999999999</v>
      </c>
      <c r="AL533" s="102">
        <v>0.25700000000000001</v>
      </c>
      <c r="AM533" s="102">
        <v>0.40799999999999997</v>
      </c>
      <c r="AN533" s="97">
        <v>0.23899999999999999</v>
      </c>
      <c r="AO533" s="97">
        <v>0.33600000000000002</v>
      </c>
      <c r="AP533" s="97">
        <v>0.32800000000000001</v>
      </c>
      <c r="AQ533" s="97">
        <v>0.49</v>
      </c>
    </row>
    <row r="534" spans="1:43" x14ac:dyDescent="0.25">
      <c r="A534" s="7">
        <v>132.25</v>
      </c>
      <c r="B534" s="14">
        <v>0.20899999999999999</v>
      </c>
      <c r="C534" s="14">
        <v>0.23</v>
      </c>
      <c r="D534" s="14">
        <v>0.222</v>
      </c>
      <c r="E534" s="14">
        <v>0.21299999999999999</v>
      </c>
      <c r="F534" s="14">
        <v>0.28899999999999998</v>
      </c>
      <c r="G534" s="14">
        <v>0.26100000000000001</v>
      </c>
      <c r="H534" s="14">
        <v>0.23300000000000001</v>
      </c>
      <c r="I534" s="14">
        <v>0.26100000000000001</v>
      </c>
      <c r="J534" s="8">
        <v>0.247</v>
      </c>
      <c r="K534" s="14">
        <v>0.23400000000000001</v>
      </c>
      <c r="L534" s="14">
        <v>0.24299999999999999</v>
      </c>
      <c r="M534" s="14">
        <v>0.25900000000000001</v>
      </c>
      <c r="N534" s="8">
        <v>0.30499999999999999</v>
      </c>
      <c r="O534" s="8">
        <v>0.35499999999999998</v>
      </c>
      <c r="P534" s="8">
        <v>0.307</v>
      </c>
      <c r="Q534" s="8">
        <v>0.28699999999999998</v>
      </c>
      <c r="S534" s="99">
        <v>132.25</v>
      </c>
      <c r="T534" s="102">
        <v>0.316</v>
      </c>
      <c r="U534" s="102">
        <v>0.32200000000000001</v>
      </c>
      <c r="V534" s="102">
        <v>0.27800000000000002</v>
      </c>
      <c r="W534" s="102">
        <v>0.309</v>
      </c>
      <c r="X534" s="102">
        <v>0.30599999999999999</v>
      </c>
      <c r="Y534" s="102">
        <v>0.28000000000000003</v>
      </c>
      <c r="Z534" s="102">
        <v>0.311</v>
      </c>
      <c r="AA534" s="102">
        <v>0.25800000000000001</v>
      </c>
      <c r="AB534" s="102">
        <v>0.255</v>
      </c>
      <c r="AC534" s="102">
        <v>0.24299999999999999</v>
      </c>
      <c r="AD534" s="102">
        <v>0.30199999999999999</v>
      </c>
      <c r="AE534" s="102">
        <v>0.32400000000000001</v>
      </c>
      <c r="AF534" s="102">
        <v>0.28599999999999998</v>
      </c>
      <c r="AG534" s="102">
        <v>0.33600000000000002</v>
      </c>
      <c r="AH534" s="102">
        <v>0.29299999999999998</v>
      </c>
      <c r="AI534" s="102">
        <v>0.312</v>
      </c>
      <c r="AJ534" s="102">
        <v>0.29599999999999999</v>
      </c>
      <c r="AK534" s="102">
        <v>0.36399999999999999</v>
      </c>
      <c r="AL534" s="102">
        <v>0.25600000000000001</v>
      </c>
      <c r="AM534" s="102">
        <v>0.41499999999999998</v>
      </c>
      <c r="AN534" s="97">
        <v>0.23699999999999999</v>
      </c>
      <c r="AO534" s="97">
        <v>0.33400000000000002</v>
      </c>
      <c r="AP534" s="97">
        <v>0.33</v>
      </c>
      <c r="AQ534" s="97">
        <v>0.49299999999999999</v>
      </c>
    </row>
    <row r="535" spans="1:43" x14ac:dyDescent="0.25">
      <c r="A535" s="7">
        <v>132.5</v>
      </c>
      <c r="B535" s="14">
        <v>0.20899999999999999</v>
      </c>
      <c r="C535" s="14">
        <v>0.22900000000000001</v>
      </c>
      <c r="D535" s="14">
        <v>0.222</v>
      </c>
      <c r="E535" s="14">
        <v>0.21299999999999999</v>
      </c>
      <c r="F535" s="14">
        <v>0.29099999999999998</v>
      </c>
      <c r="G535" s="14">
        <v>0.26</v>
      </c>
      <c r="H535" s="14">
        <v>0.23400000000000001</v>
      </c>
      <c r="I535" s="14">
        <v>0.26100000000000001</v>
      </c>
      <c r="J535" s="8">
        <v>0.249</v>
      </c>
      <c r="K535" s="14">
        <v>0.23599999999999999</v>
      </c>
      <c r="L535" s="14">
        <v>0.24299999999999999</v>
      </c>
      <c r="M535" s="14">
        <v>0.25900000000000001</v>
      </c>
      <c r="N535" s="8">
        <v>0.308</v>
      </c>
      <c r="O535" s="8">
        <v>0.35499999999999998</v>
      </c>
      <c r="P535" s="8">
        <v>0.30599999999999999</v>
      </c>
      <c r="Q535" s="8">
        <v>0.28899999999999998</v>
      </c>
      <c r="S535" s="99">
        <v>132.5</v>
      </c>
      <c r="T535" s="102">
        <v>0.316</v>
      </c>
      <c r="U535" s="102">
        <v>0.32500000000000001</v>
      </c>
      <c r="V535" s="102">
        <v>0.27800000000000002</v>
      </c>
      <c r="W535" s="102">
        <v>0.309</v>
      </c>
      <c r="X535" s="102">
        <v>0.30599999999999999</v>
      </c>
      <c r="Y535" s="102">
        <v>0.28100000000000003</v>
      </c>
      <c r="Z535" s="102">
        <v>0.314</v>
      </c>
      <c r="AA535" s="102">
        <v>0.25700000000000001</v>
      </c>
      <c r="AB535" s="102">
        <v>0.251</v>
      </c>
      <c r="AC535" s="102">
        <v>0.245</v>
      </c>
      <c r="AD535" s="102">
        <v>0.30099999999999999</v>
      </c>
      <c r="AE535" s="102">
        <v>0.32800000000000001</v>
      </c>
      <c r="AF535" s="102">
        <v>0.28799999999999998</v>
      </c>
      <c r="AG535" s="102">
        <v>0.33800000000000002</v>
      </c>
      <c r="AH535" s="102">
        <v>0.29299999999999998</v>
      </c>
      <c r="AI535" s="102">
        <v>0.314</v>
      </c>
      <c r="AJ535" s="102">
        <v>0.29499999999999998</v>
      </c>
      <c r="AK535" s="102">
        <v>0.36499999999999999</v>
      </c>
      <c r="AL535" s="102">
        <v>0.254</v>
      </c>
      <c r="AM535" s="102">
        <v>0.41699999999999998</v>
      </c>
      <c r="AN535" s="97">
        <v>0.23799999999999999</v>
      </c>
      <c r="AO535" s="97">
        <v>0.33100000000000002</v>
      </c>
      <c r="AP535" s="97">
        <v>0.33</v>
      </c>
      <c r="AQ535" s="97">
        <v>0.496</v>
      </c>
    </row>
    <row r="536" spans="1:43" x14ac:dyDescent="0.25">
      <c r="A536" s="7">
        <v>132.75</v>
      </c>
      <c r="B536" s="14">
        <v>0.21</v>
      </c>
      <c r="C536" s="14">
        <v>0.23100000000000001</v>
      </c>
      <c r="D536" s="14">
        <v>0.224</v>
      </c>
      <c r="E536" s="14">
        <v>0.21099999999999999</v>
      </c>
      <c r="F536" s="14">
        <v>0.29099999999999998</v>
      </c>
      <c r="G536" s="14">
        <v>0.26200000000000001</v>
      </c>
      <c r="H536" s="14">
        <v>0.23499999999999999</v>
      </c>
      <c r="I536" s="14">
        <v>0.26</v>
      </c>
      <c r="J536" s="8">
        <v>0.249</v>
      </c>
      <c r="K536" s="14">
        <v>0.23499999999999999</v>
      </c>
      <c r="L536" s="14">
        <v>0.24299999999999999</v>
      </c>
      <c r="M536" s="14">
        <v>0.25900000000000001</v>
      </c>
      <c r="N536" s="8">
        <v>0.311</v>
      </c>
      <c r="O536" s="8">
        <v>0.35399999999999998</v>
      </c>
      <c r="P536" s="8">
        <v>0.308</v>
      </c>
      <c r="Q536" s="8">
        <v>0.28699999999999998</v>
      </c>
      <c r="S536" s="99">
        <v>132.75</v>
      </c>
      <c r="T536" s="102">
        <v>0.31900000000000001</v>
      </c>
      <c r="U536" s="102">
        <v>0.32500000000000001</v>
      </c>
      <c r="V536" s="102">
        <v>0.28000000000000003</v>
      </c>
      <c r="W536" s="102">
        <v>0.312</v>
      </c>
      <c r="X536" s="102">
        <v>0.308</v>
      </c>
      <c r="Y536" s="102">
        <v>0.28199999999999997</v>
      </c>
      <c r="Z536" s="102">
        <v>0.314</v>
      </c>
      <c r="AA536" s="102">
        <v>0.25900000000000001</v>
      </c>
      <c r="AB536" s="102">
        <v>0.255</v>
      </c>
      <c r="AC536" s="102">
        <v>0.245</v>
      </c>
      <c r="AD536" s="102">
        <v>0.30299999999999999</v>
      </c>
      <c r="AE536" s="102">
        <v>0.32300000000000001</v>
      </c>
      <c r="AF536" s="102">
        <v>0.28899999999999998</v>
      </c>
      <c r="AG536" s="102">
        <v>0.33700000000000002</v>
      </c>
      <c r="AH536" s="102">
        <v>0.29399999999999998</v>
      </c>
      <c r="AI536" s="102">
        <v>0.311</v>
      </c>
      <c r="AJ536" s="102">
        <v>0.29699999999999999</v>
      </c>
      <c r="AK536" s="102">
        <v>0.36699999999999999</v>
      </c>
      <c r="AL536" s="102">
        <v>0.249</v>
      </c>
      <c r="AM536" s="102">
        <v>0.41899999999999998</v>
      </c>
      <c r="AN536" s="97">
        <v>0.23699999999999999</v>
      </c>
      <c r="AO536" s="97">
        <v>0.33200000000000002</v>
      </c>
      <c r="AP536" s="97">
        <v>0.33</v>
      </c>
      <c r="AQ536" s="97">
        <v>0.49399999999999999</v>
      </c>
    </row>
    <row r="537" spans="1:43" x14ac:dyDescent="0.25">
      <c r="A537" s="7">
        <v>133</v>
      </c>
      <c r="B537" s="14">
        <v>0.21099999999999999</v>
      </c>
      <c r="C537" s="14">
        <v>0.23</v>
      </c>
      <c r="D537" s="14">
        <v>0.224</v>
      </c>
      <c r="E537" s="14">
        <v>0.21299999999999999</v>
      </c>
      <c r="F537" s="14">
        <v>0.28999999999999998</v>
      </c>
      <c r="G537" s="14">
        <v>0.26300000000000001</v>
      </c>
      <c r="H537" s="14">
        <v>0.23400000000000001</v>
      </c>
      <c r="I537" s="14">
        <v>0.26200000000000001</v>
      </c>
      <c r="J537" s="8">
        <v>0.251</v>
      </c>
      <c r="K537" s="14">
        <v>0.23599999999999999</v>
      </c>
      <c r="L537" s="14">
        <v>0.24399999999999999</v>
      </c>
      <c r="M537" s="14">
        <v>0.26100000000000001</v>
      </c>
      <c r="N537" s="8">
        <v>0.309</v>
      </c>
      <c r="O537" s="8">
        <v>0.35599999999999998</v>
      </c>
      <c r="P537" s="8">
        <v>0.307</v>
      </c>
      <c r="Q537" s="8">
        <v>0.28899999999999998</v>
      </c>
      <c r="S537" s="99">
        <v>133</v>
      </c>
      <c r="T537" s="102">
        <v>0.318</v>
      </c>
      <c r="U537" s="102">
        <v>0.32600000000000001</v>
      </c>
      <c r="V537" s="102">
        <v>0.28100000000000003</v>
      </c>
      <c r="W537" s="102">
        <v>0.312</v>
      </c>
      <c r="X537" s="102">
        <v>0.311</v>
      </c>
      <c r="Y537" s="102">
        <v>0.28299999999999997</v>
      </c>
      <c r="Z537" s="102">
        <v>0.314</v>
      </c>
      <c r="AA537" s="102">
        <v>0.26</v>
      </c>
      <c r="AB537" s="102">
        <v>0.25600000000000001</v>
      </c>
      <c r="AC537" s="102">
        <v>0.247</v>
      </c>
      <c r="AD537" s="102">
        <v>0.30599999999999999</v>
      </c>
      <c r="AE537" s="102">
        <v>0.32700000000000001</v>
      </c>
      <c r="AF537" s="102">
        <v>0.28999999999999998</v>
      </c>
      <c r="AG537" s="102">
        <v>0.33900000000000002</v>
      </c>
      <c r="AH537" s="102">
        <v>0.29599999999999999</v>
      </c>
      <c r="AI537" s="102">
        <v>0.314</v>
      </c>
      <c r="AJ537" s="102">
        <v>0.29599999999999999</v>
      </c>
      <c r="AK537" s="102">
        <v>0.37</v>
      </c>
      <c r="AL537" s="102">
        <v>0.247</v>
      </c>
      <c r="AM537" s="102">
        <v>0.42099999999999999</v>
      </c>
      <c r="AN537" s="97">
        <v>0.23899999999999999</v>
      </c>
      <c r="AO537" s="97">
        <v>0.33600000000000002</v>
      </c>
      <c r="AP537" s="97">
        <v>0.33200000000000002</v>
      </c>
      <c r="AQ537" s="97">
        <v>0.496</v>
      </c>
    </row>
    <row r="538" spans="1:43" x14ac:dyDescent="0.25">
      <c r="A538" s="7">
        <v>133.25</v>
      </c>
      <c r="B538" s="14">
        <v>0.21</v>
      </c>
      <c r="C538" s="14">
        <v>0.23100000000000001</v>
      </c>
      <c r="D538" s="14">
        <v>0.224</v>
      </c>
      <c r="E538" s="14">
        <v>0.214</v>
      </c>
      <c r="F538" s="14">
        <v>0.29299999999999998</v>
      </c>
      <c r="G538" s="14">
        <v>0.26300000000000001</v>
      </c>
      <c r="H538" s="14">
        <v>0.23499999999999999</v>
      </c>
      <c r="I538" s="14">
        <v>0.26200000000000001</v>
      </c>
      <c r="J538" s="8">
        <v>0.25</v>
      </c>
      <c r="K538" s="14">
        <v>0.23699999999999999</v>
      </c>
      <c r="L538" s="14">
        <v>0.24299999999999999</v>
      </c>
      <c r="M538" s="14">
        <v>0.25900000000000001</v>
      </c>
      <c r="N538" s="8">
        <v>0.311</v>
      </c>
      <c r="O538" s="8">
        <v>0.35599999999999998</v>
      </c>
      <c r="P538" s="8">
        <v>0.309</v>
      </c>
      <c r="Q538" s="8">
        <v>0.29099999999999998</v>
      </c>
      <c r="S538" s="99">
        <v>133.25</v>
      </c>
      <c r="T538" s="102">
        <v>0.31900000000000001</v>
      </c>
      <c r="U538" s="102">
        <v>0.32800000000000001</v>
      </c>
      <c r="V538" s="102">
        <v>0.28199999999999997</v>
      </c>
      <c r="W538" s="102">
        <v>0.315</v>
      </c>
      <c r="X538" s="102">
        <v>0.312</v>
      </c>
      <c r="Y538" s="102">
        <v>0.28399999999999997</v>
      </c>
      <c r="Z538" s="102">
        <v>0.317</v>
      </c>
      <c r="AA538" s="102">
        <v>0.26200000000000001</v>
      </c>
      <c r="AB538" s="102">
        <v>0.25900000000000001</v>
      </c>
      <c r="AC538" s="102">
        <v>0.25</v>
      </c>
      <c r="AD538" s="102">
        <v>0.30499999999999999</v>
      </c>
      <c r="AE538" s="102">
        <v>0.32800000000000001</v>
      </c>
      <c r="AF538" s="102">
        <v>0.29099999999999998</v>
      </c>
      <c r="AG538" s="102">
        <v>0.34100000000000003</v>
      </c>
      <c r="AH538" s="102">
        <v>0.29599999999999999</v>
      </c>
      <c r="AI538" s="102">
        <v>0.316</v>
      </c>
      <c r="AJ538" s="102">
        <v>0.29399999999999998</v>
      </c>
      <c r="AK538" s="102">
        <v>0.37</v>
      </c>
      <c r="AL538" s="102">
        <v>0.248</v>
      </c>
      <c r="AM538" s="102">
        <v>0.41399999999999998</v>
      </c>
      <c r="AN538" s="97">
        <v>0.23699999999999999</v>
      </c>
      <c r="AO538" s="97">
        <v>0.33500000000000002</v>
      </c>
      <c r="AP538" s="97">
        <v>0.33400000000000002</v>
      </c>
      <c r="AQ538" s="97">
        <v>0.497</v>
      </c>
    </row>
    <row r="539" spans="1:43" x14ac:dyDescent="0.25">
      <c r="A539" s="7">
        <v>133.5</v>
      </c>
      <c r="B539" s="14">
        <v>0.21199999999999999</v>
      </c>
      <c r="C539" s="14">
        <v>0.23100000000000001</v>
      </c>
      <c r="D539" s="14">
        <v>0.224</v>
      </c>
      <c r="E539" s="14">
        <v>0.21299999999999999</v>
      </c>
      <c r="F539" s="14">
        <v>0.29299999999999998</v>
      </c>
      <c r="G539" s="14">
        <v>0.26500000000000001</v>
      </c>
      <c r="H539" s="14">
        <v>0.23599999999999999</v>
      </c>
      <c r="I539" s="14">
        <v>0.26200000000000001</v>
      </c>
      <c r="J539" s="8">
        <v>0.252</v>
      </c>
      <c r="K539" s="14">
        <v>0.23899999999999999</v>
      </c>
      <c r="L539" s="14">
        <v>0.245</v>
      </c>
      <c r="M539" s="14">
        <v>0.26100000000000001</v>
      </c>
      <c r="N539" s="8">
        <v>0.314</v>
      </c>
      <c r="O539" s="8">
        <v>0.35799999999999998</v>
      </c>
      <c r="P539" s="8">
        <v>0.308</v>
      </c>
      <c r="Q539" s="8">
        <v>0.28899999999999998</v>
      </c>
      <c r="S539" s="99">
        <v>133.5</v>
      </c>
      <c r="T539" s="102">
        <v>0.32100000000000001</v>
      </c>
      <c r="U539" s="102">
        <v>0.32900000000000001</v>
      </c>
      <c r="V539" s="102">
        <v>0.28399999999999997</v>
      </c>
      <c r="W539" s="102">
        <v>0.315</v>
      </c>
      <c r="X539" s="102">
        <v>0.313</v>
      </c>
      <c r="Y539" s="102">
        <v>0.28699999999999998</v>
      </c>
      <c r="Z539" s="102">
        <v>0.315</v>
      </c>
      <c r="AA539" s="102">
        <v>0.26200000000000001</v>
      </c>
      <c r="AB539" s="102">
        <v>0.25700000000000001</v>
      </c>
      <c r="AC539" s="102">
        <v>0.248</v>
      </c>
      <c r="AD539" s="102">
        <v>0.30199999999999999</v>
      </c>
      <c r="AE539" s="102">
        <v>0.33</v>
      </c>
      <c r="AF539" s="102">
        <v>0.29199999999999998</v>
      </c>
      <c r="AG539" s="102">
        <v>0.34200000000000003</v>
      </c>
      <c r="AH539" s="102">
        <v>0.29699999999999999</v>
      </c>
      <c r="AI539" s="102">
        <v>0.315</v>
      </c>
      <c r="AJ539" s="102">
        <v>0.29899999999999999</v>
      </c>
      <c r="AK539" s="102">
        <v>0.36899999999999999</v>
      </c>
      <c r="AL539" s="102">
        <v>0.247</v>
      </c>
      <c r="AM539" s="102">
        <v>0.41299999999999998</v>
      </c>
      <c r="AN539" s="97">
        <v>0.23899999999999999</v>
      </c>
      <c r="AO539" s="97">
        <v>0.33700000000000002</v>
      </c>
      <c r="AP539" s="97">
        <v>0.33600000000000002</v>
      </c>
      <c r="AQ539" s="97">
        <v>0.504</v>
      </c>
    </row>
    <row r="540" spans="1:43" x14ac:dyDescent="0.25">
      <c r="A540" s="7">
        <v>133.75</v>
      </c>
      <c r="B540" s="14">
        <v>0.21199999999999999</v>
      </c>
      <c r="C540" s="14">
        <v>0.23</v>
      </c>
      <c r="D540" s="14">
        <v>0.223</v>
      </c>
      <c r="E540" s="14">
        <v>0.214</v>
      </c>
      <c r="F540" s="14">
        <v>0.29299999999999998</v>
      </c>
      <c r="G540" s="14">
        <v>0.26500000000000001</v>
      </c>
      <c r="H540" s="14">
        <v>0.23400000000000001</v>
      </c>
      <c r="I540" s="14">
        <v>0.26300000000000001</v>
      </c>
      <c r="J540" s="8">
        <v>0.252</v>
      </c>
      <c r="K540" s="14">
        <v>0.23799999999999999</v>
      </c>
      <c r="L540" s="14">
        <v>0.246</v>
      </c>
      <c r="M540" s="14">
        <v>0.26200000000000001</v>
      </c>
      <c r="N540" s="8">
        <v>0.313</v>
      </c>
      <c r="O540" s="8">
        <v>0.35799999999999998</v>
      </c>
      <c r="P540" s="8">
        <v>0.309</v>
      </c>
      <c r="Q540" s="8">
        <v>0.29299999999999998</v>
      </c>
      <c r="S540" s="99">
        <v>133.75</v>
      </c>
      <c r="T540" s="102">
        <v>0.32300000000000001</v>
      </c>
      <c r="U540" s="102">
        <v>0.33</v>
      </c>
      <c r="V540" s="102">
        <v>0.28299999999999997</v>
      </c>
      <c r="W540" s="102">
        <v>0.315</v>
      </c>
      <c r="X540" s="102">
        <v>0.313</v>
      </c>
      <c r="Y540" s="102">
        <v>0.28699999999999998</v>
      </c>
      <c r="Z540" s="102">
        <v>0.31900000000000001</v>
      </c>
      <c r="AA540" s="102">
        <v>0.26200000000000001</v>
      </c>
      <c r="AB540" s="102">
        <v>0.25800000000000001</v>
      </c>
      <c r="AC540" s="102">
        <v>0.249</v>
      </c>
      <c r="AD540" s="102">
        <v>0.30399999999999999</v>
      </c>
      <c r="AE540" s="102">
        <v>0.32800000000000001</v>
      </c>
      <c r="AF540" s="102">
        <v>0.29399999999999998</v>
      </c>
      <c r="AG540" s="102">
        <v>0.34200000000000003</v>
      </c>
      <c r="AH540" s="102">
        <v>0.29499999999999998</v>
      </c>
      <c r="AI540" s="102">
        <v>0.315</v>
      </c>
      <c r="AJ540" s="102">
        <v>0.30199999999999999</v>
      </c>
      <c r="AK540" s="102">
        <v>0.36899999999999999</v>
      </c>
      <c r="AL540" s="102">
        <v>0.246</v>
      </c>
      <c r="AM540" s="102">
        <v>0.41599999999999998</v>
      </c>
      <c r="AN540" s="97">
        <v>0.24</v>
      </c>
      <c r="AO540" s="97">
        <v>0.33700000000000002</v>
      </c>
      <c r="AP540" s="97">
        <v>0.33700000000000002</v>
      </c>
      <c r="AQ540" s="97">
        <v>0.50600000000000001</v>
      </c>
    </row>
    <row r="541" spans="1:43" x14ac:dyDescent="0.25">
      <c r="A541" s="7">
        <v>134</v>
      </c>
      <c r="B541" s="14">
        <v>0.214</v>
      </c>
      <c r="C541" s="14">
        <v>0.22900000000000001</v>
      </c>
      <c r="D541" s="14">
        <v>0.223</v>
      </c>
      <c r="E541" s="14">
        <v>0.21199999999999999</v>
      </c>
      <c r="F541" s="14">
        <v>0.29099999999999998</v>
      </c>
      <c r="G541" s="14">
        <v>0.26600000000000001</v>
      </c>
      <c r="H541" s="14">
        <v>0.23400000000000001</v>
      </c>
      <c r="I541" s="14">
        <v>0.26500000000000001</v>
      </c>
      <c r="J541" s="8">
        <v>0.253</v>
      </c>
      <c r="K541" s="14">
        <v>0.23799999999999999</v>
      </c>
      <c r="L541" s="14">
        <v>0.245</v>
      </c>
      <c r="M541" s="14">
        <v>0.26100000000000001</v>
      </c>
      <c r="N541" s="8">
        <v>0.314</v>
      </c>
      <c r="O541" s="8">
        <v>0.36099999999999999</v>
      </c>
      <c r="P541" s="8">
        <v>0.309</v>
      </c>
      <c r="Q541" s="8">
        <v>0.29099999999999998</v>
      </c>
      <c r="S541" s="99">
        <v>134</v>
      </c>
      <c r="T541" s="102">
        <v>0.32400000000000001</v>
      </c>
      <c r="U541" s="102">
        <v>0.33</v>
      </c>
      <c r="V541" s="102">
        <v>0.28299999999999997</v>
      </c>
      <c r="W541" s="102">
        <v>0.315</v>
      </c>
      <c r="X541" s="102">
        <v>0.313</v>
      </c>
      <c r="Y541" s="102">
        <v>0.28599999999999998</v>
      </c>
      <c r="Z541" s="102">
        <v>0.32300000000000001</v>
      </c>
      <c r="AA541" s="102">
        <v>0.26600000000000001</v>
      </c>
      <c r="AB541" s="102">
        <v>0.25800000000000001</v>
      </c>
      <c r="AC541" s="102">
        <v>0.247</v>
      </c>
      <c r="AD541" s="102">
        <v>0.30499999999999999</v>
      </c>
      <c r="AE541" s="102">
        <v>0.32900000000000001</v>
      </c>
      <c r="AF541" s="102">
        <v>0.29499999999999998</v>
      </c>
      <c r="AG541" s="102">
        <v>0.34200000000000003</v>
      </c>
      <c r="AH541" s="102">
        <v>0.29799999999999999</v>
      </c>
      <c r="AI541" s="102">
        <v>0.317</v>
      </c>
      <c r="AJ541" s="102">
        <v>0.3</v>
      </c>
      <c r="AK541" s="102">
        <v>0.36599999999999999</v>
      </c>
      <c r="AL541" s="102">
        <v>0.245</v>
      </c>
      <c r="AM541" s="102">
        <v>0.41599999999999998</v>
      </c>
      <c r="AN541" s="97">
        <v>0.24099999999999999</v>
      </c>
      <c r="AO541" s="97">
        <v>0.33700000000000002</v>
      </c>
      <c r="AP541" s="97">
        <v>0.33800000000000002</v>
      </c>
      <c r="AQ541" s="97">
        <v>0.50600000000000001</v>
      </c>
    </row>
    <row r="542" spans="1:43" x14ac:dyDescent="0.25">
      <c r="A542" s="7">
        <v>134.25</v>
      </c>
      <c r="B542" s="14">
        <v>0.21299999999999999</v>
      </c>
      <c r="C542" s="14">
        <v>0.23300000000000001</v>
      </c>
      <c r="D542" s="14">
        <v>0.22500000000000001</v>
      </c>
      <c r="E542" s="14">
        <v>0.214</v>
      </c>
      <c r="F542" s="14">
        <v>0.29499999999999998</v>
      </c>
      <c r="G542" s="14">
        <v>0.26600000000000001</v>
      </c>
      <c r="H542" s="14">
        <v>0.23499999999999999</v>
      </c>
      <c r="I542" s="14">
        <v>0.26400000000000001</v>
      </c>
      <c r="J542" s="8">
        <v>0.252</v>
      </c>
      <c r="K542" s="14">
        <v>0.23799999999999999</v>
      </c>
      <c r="L542" s="14">
        <v>0.24399999999999999</v>
      </c>
      <c r="M542" s="14">
        <v>0.26300000000000001</v>
      </c>
      <c r="N542" s="8">
        <v>0.314</v>
      </c>
      <c r="O542" s="8">
        <v>0.36</v>
      </c>
      <c r="P542" s="8">
        <v>0.311</v>
      </c>
      <c r="Q542" s="8">
        <v>0.29299999999999998</v>
      </c>
      <c r="S542" s="99">
        <v>134.25</v>
      </c>
      <c r="T542" s="102">
        <v>0.32400000000000001</v>
      </c>
      <c r="U542" s="102">
        <v>0.33100000000000002</v>
      </c>
      <c r="V542" s="102">
        <v>0.28499999999999998</v>
      </c>
      <c r="W542" s="102">
        <v>0.317</v>
      </c>
      <c r="X542" s="102">
        <v>0.316</v>
      </c>
      <c r="Y542" s="102">
        <v>0.28699999999999998</v>
      </c>
      <c r="Z542" s="102">
        <v>0.32400000000000001</v>
      </c>
      <c r="AA542" s="102">
        <v>0.26500000000000001</v>
      </c>
      <c r="AB542" s="102">
        <v>0.25800000000000001</v>
      </c>
      <c r="AC542" s="102">
        <v>0.251</v>
      </c>
      <c r="AD542" s="102">
        <v>0.30599999999999999</v>
      </c>
      <c r="AE542" s="102">
        <v>0.33400000000000002</v>
      </c>
      <c r="AF542" s="102">
        <v>0.29499999999999998</v>
      </c>
      <c r="AG542" s="102">
        <v>0.34300000000000003</v>
      </c>
      <c r="AH542" s="102">
        <v>0.29799999999999999</v>
      </c>
      <c r="AI542" s="102">
        <v>0.32</v>
      </c>
      <c r="AJ542" s="102">
        <v>0.30299999999999999</v>
      </c>
      <c r="AK542" s="102">
        <v>0.371</v>
      </c>
      <c r="AL542" s="102">
        <v>0.245</v>
      </c>
      <c r="AM542" s="102">
        <v>0.41699999999999998</v>
      </c>
      <c r="AN542" s="97">
        <v>0.24399999999999999</v>
      </c>
      <c r="AO542" s="97">
        <v>0.33900000000000002</v>
      </c>
      <c r="AP542" s="97">
        <v>0.33900000000000002</v>
      </c>
      <c r="AQ542" s="97">
        <v>0.50600000000000001</v>
      </c>
    </row>
    <row r="543" spans="1:43" x14ac:dyDescent="0.25">
      <c r="A543" s="7">
        <v>134.5</v>
      </c>
      <c r="B543" s="14">
        <v>0.214</v>
      </c>
      <c r="C543" s="14">
        <v>0.23300000000000001</v>
      </c>
      <c r="D543" s="14">
        <v>0.224</v>
      </c>
      <c r="E543" s="14">
        <v>0.214</v>
      </c>
      <c r="F543" s="14">
        <v>0.29399999999999998</v>
      </c>
      <c r="G543" s="14">
        <v>0.26600000000000001</v>
      </c>
      <c r="H543" s="14">
        <v>0.23699999999999999</v>
      </c>
      <c r="I543" s="14">
        <v>0.26400000000000001</v>
      </c>
      <c r="J543" s="8">
        <v>0.254</v>
      </c>
      <c r="K543" s="14">
        <v>0.24</v>
      </c>
      <c r="L543" s="14">
        <v>0.248</v>
      </c>
      <c r="M543" s="14">
        <v>0.26300000000000001</v>
      </c>
      <c r="N543" s="8">
        <v>0.316</v>
      </c>
      <c r="O543" s="8">
        <v>0.35899999999999999</v>
      </c>
      <c r="P543" s="8">
        <v>0.311</v>
      </c>
      <c r="Q543" s="8">
        <v>0.29399999999999998</v>
      </c>
      <c r="S543" s="99">
        <v>134.5</v>
      </c>
      <c r="T543" s="102">
        <v>0.32500000000000001</v>
      </c>
      <c r="U543" s="102">
        <v>0.33400000000000002</v>
      </c>
      <c r="V543" s="102">
        <v>0.28599999999999998</v>
      </c>
      <c r="W543" s="102">
        <v>0.318</v>
      </c>
      <c r="X543" s="102">
        <v>0.316</v>
      </c>
      <c r="Y543" s="102">
        <v>0.28899999999999998</v>
      </c>
      <c r="Z543" s="102">
        <v>0.31900000000000001</v>
      </c>
      <c r="AA543" s="102">
        <v>0.26600000000000001</v>
      </c>
      <c r="AB543" s="102">
        <v>0.25900000000000001</v>
      </c>
      <c r="AC543" s="102">
        <v>0.251</v>
      </c>
      <c r="AD543" s="102">
        <v>0.30599999999999999</v>
      </c>
      <c r="AE543" s="102">
        <v>0.33</v>
      </c>
      <c r="AF543" s="102">
        <v>0.29499999999999998</v>
      </c>
      <c r="AG543" s="102">
        <v>0.34399999999999997</v>
      </c>
      <c r="AH543" s="102">
        <v>0.3</v>
      </c>
      <c r="AI543" s="102">
        <v>0.32</v>
      </c>
      <c r="AJ543" s="102">
        <v>0.30299999999999999</v>
      </c>
      <c r="AK543" s="102">
        <v>0.372</v>
      </c>
      <c r="AL543" s="102">
        <v>0.245</v>
      </c>
      <c r="AM543" s="102">
        <v>0.41799999999999998</v>
      </c>
      <c r="AN543" s="97">
        <v>0.24</v>
      </c>
      <c r="AO543" s="97">
        <v>0.34</v>
      </c>
      <c r="AP543" s="97">
        <v>0.34</v>
      </c>
      <c r="AQ543" s="97">
        <v>0.50800000000000001</v>
      </c>
    </row>
    <row r="544" spans="1:43" x14ac:dyDescent="0.25">
      <c r="A544" s="7">
        <v>134.75</v>
      </c>
      <c r="B544" s="14">
        <v>0.216</v>
      </c>
      <c r="C544" s="14">
        <v>0.23400000000000001</v>
      </c>
      <c r="D544" s="14">
        <v>0.22700000000000001</v>
      </c>
      <c r="E544" s="14">
        <v>0.215</v>
      </c>
      <c r="F544" s="14">
        <v>0.29499999999999998</v>
      </c>
      <c r="G544" s="14">
        <v>0.26700000000000002</v>
      </c>
      <c r="H544" s="14">
        <v>0.23599999999999999</v>
      </c>
      <c r="I544" s="14">
        <v>0.26700000000000002</v>
      </c>
      <c r="J544" s="8">
        <v>0.255</v>
      </c>
      <c r="K544" s="14">
        <v>0.24099999999999999</v>
      </c>
      <c r="L544" s="14">
        <v>0.248</v>
      </c>
      <c r="M544" s="14">
        <v>0.26400000000000001</v>
      </c>
      <c r="N544" s="8">
        <v>0.31900000000000001</v>
      </c>
      <c r="O544" s="8">
        <v>0.36299999999999999</v>
      </c>
      <c r="P544" s="8">
        <v>0.312</v>
      </c>
      <c r="Q544" s="8">
        <v>0.29499999999999998</v>
      </c>
      <c r="S544" s="99">
        <v>134.75</v>
      </c>
      <c r="T544" s="102">
        <v>0.32500000000000001</v>
      </c>
      <c r="U544" s="102">
        <v>0.33300000000000002</v>
      </c>
      <c r="V544" s="102">
        <v>0.28299999999999997</v>
      </c>
      <c r="W544" s="102">
        <v>0.317</v>
      </c>
      <c r="X544" s="102">
        <v>0.316</v>
      </c>
      <c r="Y544" s="102">
        <v>0.28799999999999998</v>
      </c>
      <c r="Z544" s="102">
        <v>0.317</v>
      </c>
      <c r="AA544" s="102">
        <v>0.26400000000000001</v>
      </c>
      <c r="AB544" s="102">
        <v>0.25600000000000001</v>
      </c>
      <c r="AC544" s="102">
        <v>0.25</v>
      </c>
      <c r="AD544" s="102">
        <v>0.307</v>
      </c>
      <c r="AE544" s="102">
        <v>0.33100000000000002</v>
      </c>
      <c r="AF544" s="102">
        <v>0.29699999999999999</v>
      </c>
      <c r="AG544" s="102">
        <v>0.34599999999999997</v>
      </c>
      <c r="AH544" s="102">
        <v>0.3</v>
      </c>
      <c r="AI544" s="102">
        <v>0.32100000000000001</v>
      </c>
      <c r="AJ544" s="102">
        <v>0.30299999999999999</v>
      </c>
      <c r="AK544" s="102">
        <v>0.374</v>
      </c>
      <c r="AL544" s="102">
        <v>0.246</v>
      </c>
      <c r="AM544" s="102">
        <v>0.41899999999999998</v>
      </c>
      <c r="AN544" s="97">
        <v>0.24299999999999999</v>
      </c>
      <c r="AO544" s="97">
        <v>0.33800000000000002</v>
      </c>
      <c r="AP544" s="97">
        <v>0.34</v>
      </c>
      <c r="AQ544" s="97">
        <v>0.50800000000000001</v>
      </c>
    </row>
    <row r="545" spans="1:43" x14ac:dyDescent="0.25">
      <c r="A545" s="7">
        <v>135</v>
      </c>
      <c r="B545" s="14">
        <v>0.215</v>
      </c>
      <c r="C545" s="14">
        <v>0.23100000000000001</v>
      </c>
      <c r="D545" s="14">
        <v>0.22600000000000001</v>
      </c>
      <c r="E545" s="14">
        <v>0.215</v>
      </c>
      <c r="F545" s="14">
        <v>0.29499999999999998</v>
      </c>
      <c r="G545" s="14">
        <v>0.26600000000000001</v>
      </c>
      <c r="H545" s="14">
        <v>0.23699999999999999</v>
      </c>
      <c r="I545" s="14">
        <v>0.26500000000000001</v>
      </c>
      <c r="J545" s="8">
        <v>0.255</v>
      </c>
      <c r="K545" s="14">
        <v>0.24199999999999999</v>
      </c>
      <c r="L545" s="14">
        <v>0.249</v>
      </c>
      <c r="M545" s="14">
        <v>0.26600000000000001</v>
      </c>
      <c r="N545" s="8">
        <v>0.317</v>
      </c>
      <c r="O545" s="8">
        <v>0.36299999999999999</v>
      </c>
      <c r="P545" s="8">
        <v>0.312</v>
      </c>
      <c r="Q545" s="8">
        <v>0.29399999999999998</v>
      </c>
      <c r="S545" s="99">
        <v>135</v>
      </c>
      <c r="T545" s="102">
        <v>0.32600000000000001</v>
      </c>
      <c r="U545" s="102">
        <v>0.33300000000000002</v>
      </c>
      <c r="V545" s="102">
        <v>0.28599999999999998</v>
      </c>
      <c r="W545" s="102">
        <v>0.318</v>
      </c>
      <c r="X545" s="102">
        <v>0.317</v>
      </c>
      <c r="Y545" s="102">
        <v>0.28899999999999998</v>
      </c>
      <c r="Z545" s="102">
        <v>0.31900000000000001</v>
      </c>
      <c r="AA545" s="102">
        <v>0.26600000000000001</v>
      </c>
      <c r="AB545" s="102">
        <v>0.255</v>
      </c>
      <c r="AC545" s="102">
        <v>0.249</v>
      </c>
      <c r="AD545" s="102">
        <v>0.307</v>
      </c>
      <c r="AE545" s="102">
        <v>0.33400000000000002</v>
      </c>
      <c r="AF545" s="102">
        <v>0.29599999999999999</v>
      </c>
      <c r="AG545" s="102">
        <v>0.34699999999999998</v>
      </c>
      <c r="AH545" s="102">
        <v>0.3</v>
      </c>
      <c r="AI545" s="102">
        <v>0.32200000000000001</v>
      </c>
      <c r="AJ545" s="102">
        <v>0.30399999999999999</v>
      </c>
      <c r="AK545" s="102">
        <v>0.373</v>
      </c>
      <c r="AL545" s="102">
        <v>0.24199999999999999</v>
      </c>
      <c r="AM545" s="102">
        <v>0.42099999999999999</v>
      </c>
      <c r="AN545" s="97">
        <v>0.245</v>
      </c>
      <c r="AO545" s="97">
        <v>0.33800000000000002</v>
      </c>
      <c r="AP545" s="97">
        <v>0.34</v>
      </c>
      <c r="AQ545" s="97">
        <v>0.51</v>
      </c>
    </row>
    <row r="546" spans="1:43" x14ac:dyDescent="0.25">
      <c r="A546" s="7">
        <v>135.25</v>
      </c>
      <c r="B546" s="14">
        <v>0.217</v>
      </c>
      <c r="C546" s="14">
        <v>0.23100000000000001</v>
      </c>
      <c r="D546" s="14">
        <v>0.22600000000000001</v>
      </c>
      <c r="E546" s="14">
        <v>0.215</v>
      </c>
      <c r="F546" s="14">
        <v>0.29399999999999998</v>
      </c>
      <c r="G546" s="14">
        <v>0.26800000000000002</v>
      </c>
      <c r="H546" s="14">
        <v>0.23699999999999999</v>
      </c>
      <c r="I546" s="14">
        <v>0.26700000000000002</v>
      </c>
      <c r="J546" s="8">
        <v>0.255</v>
      </c>
      <c r="K546" s="14">
        <v>0.24099999999999999</v>
      </c>
      <c r="L546" s="14">
        <v>0.249</v>
      </c>
      <c r="M546" s="14">
        <v>0.26500000000000001</v>
      </c>
      <c r="N546" s="8">
        <v>0.31900000000000001</v>
      </c>
      <c r="O546" s="8">
        <v>0.36499999999999999</v>
      </c>
      <c r="P546" s="8">
        <v>0.312</v>
      </c>
      <c r="Q546" s="8">
        <v>0.29599999999999999</v>
      </c>
      <c r="S546" s="99">
        <v>135.25</v>
      </c>
      <c r="T546" s="102">
        <v>0.32500000000000001</v>
      </c>
      <c r="U546" s="102">
        <v>0.33300000000000002</v>
      </c>
      <c r="V546" s="102">
        <v>0.28399999999999997</v>
      </c>
      <c r="W546" s="102">
        <v>0.317</v>
      </c>
      <c r="X546" s="102">
        <v>0.314</v>
      </c>
      <c r="Y546" s="102">
        <v>0.28899999999999998</v>
      </c>
      <c r="Z546" s="102">
        <v>0.32</v>
      </c>
      <c r="AA546" s="102">
        <v>0.26700000000000002</v>
      </c>
      <c r="AB546" s="102">
        <v>0.25800000000000001</v>
      </c>
      <c r="AC546" s="102">
        <v>0.247</v>
      </c>
      <c r="AD546" s="102">
        <v>0.30499999999999999</v>
      </c>
      <c r="AE546" s="102">
        <v>0.33100000000000002</v>
      </c>
      <c r="AF546" s="102">
        <v>0.29499999999999998</v>
      </c>
      <c r="AG546" s="102">
        <v>0.34599999999999997</v>
      </c>
      <c r="AH546" s="102">
        <v>0.3</v>
      </c>
      <c r="AI546" s="102">
        <v>0.32300000000000001</v>
      </c>
      <c r="AJ546" s="102">
        <v>0.30399999999999999</v>
      </c>
      <c r="AK546" s="102">
        <v>0.374</v>
      </c>
      <c r="AL546" s="102">
        <v>0.23599999999999999</v>
      </c>
      <c r="AM546" s="102">
        <v>0.42099999999999999</v>
      </c>
      <c r="AN546" s="97">
        <v>0.24299999999999999</v>
      </c>
      <c r="AO546" s="97">
        <v>0.33</v>
      </c>
      <c r="AP546" s="97">
        <v>0.34100000000000003</v>
      </c>
      <c r="AQ546" s="97">
        <v>0.51</v>
      </c>
    </row>
    <row r="547" spans="1:43" x14ac:dyDescent="0.25">
      <c r="A547" s="7">
        <v>135.5</v>
      </c>
      <c r="B547" s="14">
        <v>0.217</v>
      </c>
      <c r="C547" s="14">
        <v>0.23300000000000001</v>
      </c>
      <c r="D547" s="14">
        <v>0.22600000000000001</v>
      </c>
      <c r="E547" s="14">
        <v>0.214</v>
      </c>
      <c r="F547" s="14">
        <v>0.29699999999999999</v>
      </c>
      <c r="G547" s="14">
        <v>0.26600000000000001</v>
      </c>
      <c r="H547" s="14">
        <v>0.23799999999999999</v>
      </c>
      <c r="I547" s="14">
        <v>0.26700000000000002</v>
      </c>
      <c r="J547" s="8">
        <v>0.25600000000000001</v>
      </c>
      <c r="K547" s="14">
        <v>0.24399999999999999</v>
      </c>
      <c r="L547" s="14">
        <v>0.251</v>
      </c>
      <c r="M547" s="14">
        <v>0.26800000000000002</v>
      </c>
      <c r="N547" s="8">
        <v>0.31900000000000001</v>
      </c>
      <c r="O547" s="8">
        <v>0.36499999999999999</v>
      </c>
      <c r="P547" s="8">
        <v>0.314</v>
      </c>
      <c r="Q547" s="8">
        <v>0.29499999999999998</v>
      </c>
      <c r="S547" s="99">
        <v>135.5</v>
      </c>
      <c r="T547" s="102">
        <v>0.32500000000000001</v>
      </c>
      <c r="U547" s="102">
        <v>0.33400000000000002</v>
      </c>
      <c r="V547" s="102">
        <v>0.28599999999999998</v>
      </c>
      <c r="W547" s="102">
        <v>0.318</v>
      </c>
      <c r="X547" s="102">
        <v>0.315</v>
      </c>
      <c r="Y547" s="102">
        <v>0.28799999999999998</v>
      </c>
      <c r="Z547" s="102">
        <v>0.318</v>
      </c>
      <c r="AA547" s="102">
        <v>0.26300000000000001</v>
      </c>
      <c r="AB547" s="102">
        <v>0.25700000000000001</v>
      </c>
      <c r="AC547" s="102">
        <v>0.249</v>
      </c>
      <c r="AD547" s="102">
        <v>0.309</v>
      </c>
      <c r="AE547" s="102">
        <v>0.32800000000000001</v>
      </c>
      <c r="AF547" s="102">
        <v>0.29699999999999999</v>
      </c>
      <c r="AG547" s="102">
        <v>0.34699999999999998</v>
      </c>
      <c r="AH547" s="102">
        <v>0.3</v>
      </c>
      <c r="AI547" s="102">
        <v>0.32600000000000001</v>
      </c>
      <c r="AJ547" s="102">
        <v>0.30599999999999999</v>
      </c>
      <c r="AK547" s="102">
        <v>0.373</v>
      </c>
      <c r="AL547" s="102">
        <v>0.23699999999999999</v>
      </c>
      <c r="AM547" s="102">
        <v>0.42</v>
      </c>
      <c r="AN547" s="97">
        <v>0.24199999999999999</v>
      </c>
      <c r="AO547" s="97">
        <v>0.34</v>
      </c>
      <c r="AP547" s="97">
        <v>0.34100000000000003</v>
      </c>
      <c r="AQ547" s="97">
        <v>0.51100000000000001</v>
      </c>
    </row>
    <row r="548" spans="1:43" x14ac:dyDescent="0.25">
      <c r="A548" s="7">
        <v>135.75</v>
      </c>
      <c r="B548" s="14">
        <v>0.216</v>
      </c>
      <c r="C548" s="14">
        <v>0.23200000000000001</v>
      </c>
      <c r="D548" s="14">
        <v>0.22600000000000001</v>
      </c>
      <c r="E548" s="14">
        <v>0.215</v>
      </c>
      <c r="F548" s="14">
        <v>0.29599999999999999</v>
      </c>
      <c r="G548" s="14">
        <v>0.26900000000000002</v>
      </c>
      <c r="H548" s="14">
        <v>0.23899999999999999</v>
      </c>
      <c r="I548" s="14">
        <v>0.26700000000000002</v>
      </c>
      <c r="J548" s="8">
        <v>0.25800000000000001</v>
      </c>
      <c r="K548" s="14">
        <v>0.24399999999999999</v>
      </c>
      <c r="L548" s="14">
        <v>0.25</v>
      </c>
      <c r="M548" s="14">
        <v>0.26600000000000001</v>
      </c>
      <c r="N548" s="8">
        <v>0.32</v>
      </c>
      <c r="O548" s="8">
        <v>0.36499999999999999</v>
      </c>
      <c r="P548" s="8">
        <v>0.314</v>
      </c>
      <c r="Q548" s="8">
        <v>0.29699999999999999</v>
      </c>
      <c r="S548" s="99">
        <v>135.75</v>
      </c>
      <c r="T548" s="102">
        <v>0.32400000000000001</v>
      </c>
      <c r="U548" s="102">
        <v>0.33400000000000002</v>
      </c>
      <c r="V548" s="102">
        <v>0.28799999999999998</v>
      </c>
      <c r="W548" s="102">
        <v>0.32</v>
      </c>
      <c r="X548" s="102">
        <v>0.316</v>
      </c>
      <c r="Y548" s="102">
        <v>0.28999999999999998</v>
      </c>
      <c r="Z548" s="102">
        <v>0.318</v>
      </c>
      <c r="AA548" s="102">
        <v>0.26700000000000002</v>
      </c>
      <c r="AB548" s="102">
        <v>0.25800000000000001</v>
      </c>
      <c r="AC548" s="102">
        <v>0.251</v>
      </c>
      <c r="AD548" s="102">
        <v>0.307</v>
      </c>
      <c r="AE548" s="102">
        <v>0.33</v>
      </c>
      <c r="AF548" s="102">
        <v>0.29699999999999999</v>
      </c>
      <c r="AG548" s="102">
        <v>0.34699999999999998</v>
      </c>
      <c r="AH548" s="102">
        <v>0.3</v>
      </c>
      <c r="AI548" s="102">
        <v>0.32700000000000001</v>
      </c>
      <c r="AJ548" s="102">
        <v>0.30399999999999999</v>
      </c>
      <c r="AK548" s="102">
        <v>0.377</v>
      </c>
      <c r="AL548" s="102">
        <v>0.23400000000000001</v>
      </c>
      <c r="AM548" s="102">
        <v>0.42</v>
      </c>
      <c r="AN548" s="97">
        <v>0.24</v>
      </c>
      <c r="AO548" s="97">
        <v>0.33900000000000002</v>
      </c>
      <c r="AP548" s="97">
        <v>0.34200000000000003</v>
      </c>
      <c r="AQ548" s="97">
        <v>0.51300000000000001</v>
      </c>
    </row>
    <row r="549" spans="1:43" x14ac:dyDescent="0.25">
      <c r="A549" s="7">
        <v>136</v>
      </c>
      <c r="B549" s="14">
        <v>0.217</v>
      </c>
      <c r="C549" s="14">
        <v>0.23200000000000001</v>
      </c>
      <c r="D549" s="14">
        <v>0.22500000000000001</v>
      </c>
      <c r="E549" s="14">
        <v>0.216</v>
      </c>
      <c r="F549" s="14">
        <v>0.29499999999999998</v>
      </c>
      <c r="G549" s="14">
        <v>0.26900000000000002</v>
      </c>
      <c r="H549" s="14">
        <v>0.23799999999999999</v>
      </c>
      <c r="I549" s="14">
        <v>0.26800000000000002</v>
      </c>
      <c r="J549" s="8">
        <v>0.25900000000000001</v>
      </c>
      <c r="K549" s="14">
        <v>0.24299999999999999</v>
      </c>
      <c r="L549" s="14">
        <v>0.25</v>
      </c>
      <c r="M549" s="14">
        <v>0.26700000000000002</v>
      </c>
      <c r="N549" s="8">
        <v>0.32200000000000001</v>
      </c>
      <c r="O549" s="8">
        <v>0.36599999999999999</v>
      </c>
      <c r="P549" s="8">
        <v>0.313</v>
      </c>
      <c r="Q549" s="8">
        <v>0.29899999999999999</v>
      </c>
      <c r="S549" s="99">
        <v>136</v>
      </c>
      <c r="T549" s="102">
        <v>0.32600000000000001</v>
      </c>
      <c r="U549" s="102">
        <v>0.33500000000000002</v>
      </c>
      <c r="V549" s="102">
        <v>0.28699999999999998</v>
      </c>
      <c r="W549" s="102">
        <v>0.32</v>
      </c>
      <c r="X549" s="102">
        <v>0.316</v>
      </c>
      <c r="Y549" s="102">
        <v>0.28999999999999998</v>
      </c>
      <c r="Z549" s="102">
        <v>0.318</v>
      </c>
      <c r="AA549" s="102">
        <v>0.26700000000000002</v>
      </c>
      <c r="AB549" s="102">
        <v>0.25800000000000001</v>
      </c>
      <c r="AC549" s="102">
        <v>0.251</v>
      </c>
      <c r="AD549" s="102">
        <v>0.30499999999999999</v>
      </c>
      <c r="AE549" s="102">
        <v>0.32700000000000001</v>
      </c>
      <c r="AF549" s="102">
        <v>0.29899999999999999</v>
      </c>
      <c r="AG549" s="102">
        <v>0.34599999999999997</v>
      </c>
      <c r="AH549" s="102">
        <v>0.30199999999999999</v>
      </c>
      <c r="AI549" s="102">
        <v>0.32500000000000001</v>
      </c>
      <c r="AJ549" s="102">
        <v>0.30599999999999999</v>
      </c>
      <c r="AK549" s="102">
        <v>0.375</v>
      </c>
      <c r="AL549" s="102">
        <v>0.23799999999999999</v>
      </c>
      <c r="AM549" s="102">
        <v>0.42</v>
      </c>
      <c r="AN549" s="97">
        <v>0.23899999999999999</v>
      </c>
      <c r="AO549" s="97">
        <v>0.33600000000000002</v>
      </c>
      <c r="AP549" s="97">
        <v>0.34200000000000003</v>
      </c>
      <c r="AQ549" s="97">
        <v>0.51300000000000001</v>
      </c>
    </row>
    <row r="550" spans="1:43" x14ac:dyDescent="0.25">
      <c r="A550" s="7">
        <v>136.25</v>
      </c>
      <c r="B550" s="14">
        <v>0.218</v>
      </c>
      <c r="C550" s="14">
        <v>0.23300000000000001</v>
      </c>
      <c r="D550" s="14">
        <v>0.224</v>
      </c>
      <c r="E550" s="14">
        <v>0.215</v>
      </c>
      <c r="F550" s="14">
        <v>0.29599999999999999</v>
      </c>
      <c r="G550" s="14">
        <v>0.27</v>
      </c>
      <c r="H550" s="14">
        <v>0.23799999999999999</v>
      </c>
      <c r="I550" s="14">
        <v>0.26800000000000002</v>
      </c>
      <c r="J550" s="8">
        <v>0.25900000000000001</v>
      </c>
      <c r="K550" s="14">
        <v>0.24399999999999999</v>
      </c>
      <c r="L550" s="14">
        <v>0.251</v>
      </c>
      <c r="M550" s="14">
        <v>0.26600000000000001</v>
      </c>
      <c r="N550" s="8">
        <v>0.32200000000000001</v>
      </c>
      <c r="O550" s="8">
        <v>0.36599999999999999</v>
      </c>
      <c r="P550" s="8">
        <v>0.314</v>
      </c>
      <c r="Q550" s="8">
        <v>0.29899999999999999</v>
      </c>
      <c r="S550" s="99">
        <v>136.25</v>
      </c>
      <c r="T550" s="102">
        <v>0.32400000000000001</v>
      </c>
      <c r="U550" s="102">
        <v>0.33500000000000002</v>
      </c>
      <c r="V550" s="102">
        <v>0.28699999999999998</v>
      </c>
      <c r="W550" s="102">
        <v>0.32200000000000001</v>
      </c>
      <c r="X550" s="102">
        <v>0.316</v>
      </c>
      <c r="Y550" s="102">
        <v>0.28999999999999998</v>
      </c>
      <c r="Z550" s="102">
        <v>0.32</v>
      </c>
      <c r="AA550" s="102">
        <v>0.26600000000000001</v>
      </c>
      <c r="AB550" s="102">
        <v>0.25700000000000001</v>
      </c>
      <c r="AC550" s="102">
        <v>0.251</v>
      </c>
      <c r="AD550" s="102">
        <v>0.30499999999999999</v>
      </c>
      <c r="AE550" s="102">
        <v>0.33</v>
      </c>
      <c r="AF550" s="102">
        <v>0.29699999999999999</v>
      </c>
      <c r="AG550" s="102">
        <v>0.34899999999999998</v>
      </c>
      <c r="AH550" s="102">
        <v>0.30299999999999999</v>
      </c>
      <c r="AI550" s="102">
        <v>0.32700000000000001</v>
      </c>
      <c r="AJ550" s="102">
        <v>0.30599999999999999</v>
      </c>
      <c r="AK550" s="102">
        <v>0.374</v>
      </c>
      <c r="AL550" s="102">
        <v>0.23</v>
      </c>
      <c r="AM550" s="102">
        <v>0.42399999999999999</v>
      </c>
      <c r="AN550" s="97">
        <v>0.24099999999999999</v>
      </c>
      <c r="AO550" s="97">
        <v>0.33800000000000002</v>
      </c>
      <c r="AP550" s="97">
        <v>0.34200000000000003</v>
      </c>
      <c r="AQ550" s="97">
        <v>0.497</v>
      </c>
    </row>
    <row r="551" spans="1:43" x14ac:dyDescent="0.25">
      <c r="A551" s="7">
        <v>136.5</v>
      </c>
      <c r="B551" s="14">
        <v>0.218</v>
      </c>
      <c r="C551" s="14">
        <v>0.23200000000000001</v>
      </c>
      <c r="D551" s="14">
        <v>0.22500000000000001</v>
      </c>
      <c r="E551" s="14">
        <v>0.215</v>
      </c>
      <c r="F551" s="14">
        <v>0.29599999999999999</v>
      </c>
      <c r="G551" s="14">
        <v>0.27</v>
      </c>
      <c r="H551" s="14">
        <v>0.23899999999999999</v>
      </c>
      <c r="I551" s="14">
        <v>0.26900000000000002</v>
      </c>
      <c r="J551" s="8">
        <v>0.26</v>
      </c>
      <c r="K551" s="14">
        <v>0.245</v>
      </c>
      <c r="L551" s="14">
        <v>0.251</v>
      </c>
      <c r="M551" s="14">
        <v>0.26900000000000002</v>
      </c>
      <c r="N551" s="8">
        <v>0.32300000000000001</v>
      </c>
      <c r="O551" s="8">
        <v>0.36799999999999999</v>
      </c>
      <c r="P551" s="8">
        <v>0.314</v>
      </c>
      <c r="Q551" s="8">
        <v>0.29899999999999999</v>
      </c>
      <c r="S551" s="99">
        <v>136.5</v>
      </c>
      <c r="T551" s="102">
        <v>0.32800000000000001</v>
      </c>
      <c r="U551" s="102">
        <v>0.33500000000000002</v>
      </c>
      <c r="V551" s="102">
        <v>0.28899999999999998</v>
      </c>
      <c r="W551" s="102">
        <v>0.32300000000000001</v>
      </c>
      <c r="X551" s="102">
        <v>0.317</v>
      </c>
      <c r="Y551" s="102">
        <v>0.29199999999999998</v>
      </c>
      <c r="Z551" s="102">
        <v>0.31900000000000001</v>
      </c>
      <c r="AA551" s="102">
        <v>0.26600000000000001</v>
      </c>
      <c r="AB551" s="102">
        <v>0.25800000000000001</v>
      </c>
      <c r="AC551" s="102">
        <v>0.25</v>
      </c>
      <c r="AD551" s="102">
        <v>0.307</v>
      </c>
      <c r="AE551" s="102">
        <v>0.33</v>
      </c>
      <c r="AF551" s="102">
        <v>0.29799999999999999</v>
      </c>
      <c r="AG551" s="102">
        <v>0.34699999999999998</v>
      </c>
      <c r="AH551" s="102">
        <v>0.30299999999999999</v>
      </c>
      <c r="AI551" s="102">
        <v>0.32800000000000001</v>
      </c>
      <c r="AJ551" s="102">
        <v>0.307</v>
      </c>
      <c r="AK551" s="102">
        <v>0.377</v>
      </c>
      <c r="AL551" s="102">
        <v>0.23599999999999999</v>
      </c>
      <c r="AM551" s="102">
        <v>0.42399999999999999</v>
      </c>
      <c r="AN551" s="97">
        <v>0.24399999999999999</v>
      </c>
      <c r="AO551" s="97">
        <v>0.34</v>
      </c>
      <c r="AP551" s="97">
        <v>0.34499999999999997</v>
      </c>
      <c r="AQ551" s="97">
        <v>0.501</v>
      </c>
    </row>
    <row r="552" spans="1:43" x14ac:dyDescent="0.25">
      <c r="A552" s="7">
        <v>136.75</v>
      </c>
      <c r="B552" s="14">
        <v>0.218</v>
      </c>
      <c r="C552" s="14">
        <v>0.23499999999999999</v>
      </c>
      <c r="D552" s="14">
        <v>0.22800000000000001</v>
      </c>
      <c r="E552" s="14">
        <v>0.21299999999999999</v>
      </c>
      <c r="F552" s="14">
        <v>0.29899999999999999</v>
      </c>
      <c r="G552" s="14">
        <v>0.27</v>
      </c>
      <c r="H552" s="14">
        <v>0.23899999999999999</v>
      </c>
      <c r="I552" s="14">
        <v>0.26600000000000001</v>
      </c>
      <c r="J552" s="8">
        <v>0.26100000000000001</v>
      </c>
      <c r="K552" s="14">
        <v>0.246</v>
      </c>
      <c r="L552" s="14">
        <v>0.252</v>
      </c>
      <c r="M552" s="14">
        <v>0.26800000000000002</v>
      </c>
      <c r="N552" s="8">
        <v>0.32400000000000001</v>
      </c>
      <c r="O552" s="8">
        <v>0.36599999999999999</v>
      </c>
      <c r="P552" s="8">
        <v>0.317</v>
      </c>
      <c r="Q552" s="8">
        <v>0.3</v>
      </c>
      <c r="S552" s="99">
        <v>136.75</v>
      </c>
      <c r="T552" s="102">
        <v>0.32800000000000001</v>
      </c>
      <c r="U552" s="102">
        <v>0.33700000000000002</v>
      </c>
      <c r="V552" s="102">
        <v>0.29099999999999998</v>
      </c>
      <c r="W552" s="102">
        <v>0.32300000000000001</v>
      </c>
      <c r="X552" s="102">
        <v>0.31900000000000001</v>
      </c>
      <c r="Y552" s="102">
        <v>0.29399999999999998</v>
      </c>
      <c r="Z552" s="102">
        <v>0.313</v>
      </c>
      <c r="AA552" s="102">
        <v>0.26700000000000002</v>
      </c>
      <c r="AB552" s="102">
        <v>0.26</v>
      </c>
      <c r="AC552" s="102">
        <v>0.253</v>
      </c>
      <c r="AD552" s="102">
        <v>0.308</v>
      </c>
      <c r="AE552" s="102">
        <v>0.33300000000000002</v>
      </c>
      <c r="AF552" s="102">
        <v>0.29799999999999999</v>
      </c>
      <c r="AG552" s="102">
        <v>0.34899999999999998</v>
      </c>
      <c r="AH552" s="102">
        <v>0.30299999999999999</v>
      </c>
      <c r="AI552" s="102">
        <v>0.33100000000000002</v>
      </c>
      <c r="AJ552" s="102">
        <v>0.309</v>
      </c>
      <c r="AK552" s="102">
        <v>0.375</v>
      </c>
      <c r="AL552" s="102">
        <v>0.23300000000000001</v>
      </c>
      <c r="AM552" s="102">
        <v>0.42599999999999999</v>
      </c>
      <c r="AN552" s="97">
        <v>0.247</v>
      </c>
      <c r="AO552" s="97">
        <v>0.34100000000000003</v>
      </c>
      <c r="AP552" s="97">
        <v>0.34599999999999997</v>
      </c>
      <c r="AQ552" s="97">
        <v>0.505</v>
      </c>
    </row>
    <row r="553" spans="1:43" x14ac:dyDescent="0.25">
      <c r="A553" s="7">
        <v>137</v>
      </c>
      <c r="B553" s="14">
        <v>0.219</v>
      </c>
      <c r="C553" s="14">
        <v>0.23499999999999999</v>
      </c>
      <c r="D553" s="14">
        <v>0.22600000000000001</v>
      </c>
      <c r="E553" s="14">
        <v>0.217</v>
      </c>
      <c r="F553" s="14">
        <v>0.29899999999999999</v>
      </c>
      <c r="G553" s="14">
        <v>0.27</v>
      </c>
      <c r="H553" s="14">
        <v>0.23899999999999999</v>
      </c>
      <c r="I553" s="14">
        <v>0.26800000000000002</v>
      </c>
      <c r="J553" s="8">
        <v>0.26200000000000001</v>
      </c>
      <c r="K553" s="14">
        <v>0.248</v>
      </c>
      <c r="L553" s="14">
        <v>0.252</v>
      </c>
      <c r="M553" s="14">
        <v>0.27100000000000002</v>
      </c>
      <c r="N553" s="8">
        <v>0.32500000000000001</v>
      </c>
      <c r="O553" s="8">
        <v>0.36799999999999999</v>
      </c>
      <c r="P553" s="8">
        <v>0.318</v>
      </c>
      <c r="Q553" s="8">
        <v>0.30099999999999999</v>
      </c>
      <c r="S553" s="99">
        <v>137</v>
      </c>
      <c r="T553" s="102">
        <v>0.33</v>
      </c>
      <c r="U553" s="102">
        <v>0.33800000000000002</v>
      </c>
      <c r="V553" s="102">
        <v>0.29299999999999998</v>
      </c>
      <c r="W553" s="102">
        <v>0.32500000000000001</v>
      </c>
      <c r="X553" s="102">
        <v>0.32400000000000001</v>
      </c>
      <c r="Y553" s="102">
        <v>0.29499999999999998</v>
      </c>
      <c r="Z553" s="102">
        <v>0.315</v>
      </c>
      <c r="AA553" s="102">
        <v>0.26700000000000002</v>
      </c>
      <c r="AB553" s="102">
        <v>0.26</v>
      </c>
      <c r="AC553" s="102">
        <v>0.254</v>
      </c>
      <c r="AD553" s="102">
        <v>0.31</v>
      </c>
      <c r="AE553" s="102">
        <v>0.33500000000000002</v>
      </c>
      <c r="AF553" s="102">
        <v>0.3</v>
      </c>
      <c r="AG553" s="102">
        <v>0.35199999999999998</v>
      </c>
      <c r="AH553" s="102">
        <v>0.30399999999999999</v>
      </c>
      <c r="AI553" s="102">
        <v>0.33100000000000002</v>
      </c>
      <c r="AJ553" s="102">
        <v>0.307</v>
      </c>
      <c r="AK553" s="102">
        <v>0.38</v>
      </c>
      <c r="AL553" s="102">
        <v>0.23499999999999999</v>
      </c>
      <c r="AM553" s="102">
        <v>0.42899999999999999</v>
      </c>
      <c r="AN553" s="97">
        <v>0.247</v>
      </c>
      <c r="AO553" s="97">
        <v>0.33800000000000002</v>
      </c>
      <c r="AP553" s="97">
        <v>0.34899999999999998</v>
      </c>
      <c r="AQ553" s="97">
        <v>0.505</v>
      </c>
    </row>
    <row r="554" spans="1:43" x14ac:dyDescent="0.25">
      <c r="A554" s="7">
        <v>137.25</v>
      </c>
      <c r="B554" s="14">
        <v>0.217</v>
      </c>
      <c r="C554" s="14">
        <v>0.23699999999999999</v>
      </c>
      <c r="D554" s="14">
        <v>0.23</v>
      </c>
      <c r="E554" s="14">
        <v>0.216</v>
      </c>
      <c r="F554" s="14">
        <v>0.30099999999999999</v>
      </c>
      <c r="G554" s="14">
        <v>0.27200000000000002</v>
      </c>
      <c r="H554" s="14">
        <v>0.245</v>
      </c>
      <c r="I554" s="14">
        <v>0.27</v>
      </c>
      <c r="J554" s="8">
        <v>0.26100000000000001</v>
      </c>
      <c r="K554" s="14">
        <v>0.248</v>
      </c>
      <c r="L554" s="14">
        <v>0.253</v>
      </c>
      <c r="M554" s="14">
        <v>0.27100000000000002</v>
      </c>
      <c r="N554" s="8">
        <v>0.32500000000000001</v>
      </c>
      <c r="O554" s="8">
        <v>0.37</v>
      </c>
      <c r="P554" s="8">
        <v>0.31900000000000001</v>
      </c>
      <c r="Q554" s="8">
        <v>0.30299999999999999</v>
      </c>
      <c r="S554" s="99">
        <v>137.25</v>
      </c>
      <c r="T554" s="102">
        <v>0.32900000000000001</v>
      </c>
      <c r="U554" s="102">
        <v>0.33800000000000002</v>
      </c>
      <c r="V554" s="102">
        <v>0.29299999999999998</v>
      </c>
      <c r="W554" s="102">
        <v>0.32500000000000001</v>
      </c>
      <c r="X554" s="102">
        <v>0.32100000000000001</v>
      </c>
      <c r="Y554" s="102">
        <v>0.29599999999999999</v>
      </c>
      <c r="Z554" s="102">
        <v>0.314</v>
      </c>
      <c r="AA554" s="102">
        <v>0.26900000000000002</v>
      </c>
      <c r="AB554" s="102">
        <v>0.26400000000000001</v>
      </c>
      <c r="AC554" s="102">
        <v>0.255</v>
      </c>
      <c r="AD554" s="102">
        <v>0.31</v>
      </c>
      <c r="AE554" s="102">
        <v>0.33600000000000002</v>
      </c>
      <c r="AF554" s="102">
        <v>0.3</v>
      </c>
      <c r="AG554" s="102">
        <v>0.35099999999999998</v>
      </c>
      <c r="AH554" s="102">
        <v>0.30499999999999999</v>
      </c>
      <c r="AI554" s="102">
        <v>0.33300000000000002</v>
      </c>
      <c r="AJ554" s="102">
        <v>0.309</v>
      </c>
      <c r="AK554" s="102">
        <v>0.38</v>
      </c>
      <c r="AL554" s="102">
        <v>0.23200000000000001</v>
      </c>
      <c r="AM554" s="102">
        <v>0.43</v>
      </c>
      <c r="AN554" s="97">
        <v>0.245</v>
      </c>
      <c r="AO554" s="97">
        <v>0.34100000000000003</v>
      </c>
      <c r="AP554" s="97">
        <v>0.34899999999999998</v>
      </c>
      <c r="AQ554" s="97">
        <v>0.51</v>
      </c>
    </row>
    <row r="555" spans="1:43" x14ac:dyDescent="0.25">
      <c r="A555" s="7">
        <v>137.5</v>
      </c>
      <c r="B555" s="14">
        <v>0.217</v>
      </c>
      <c r="C555" s="14">
        <v>0.23699999999999999</v>
      </c>
      <c r="D555" s="14">
        <v>0.22900000000000001</v>
      </c>
      <c r="E555" s="14">
        <v>0.218</v>
      </c>
      <c r="F555" s="14">
        <v>0.30299999999999999</v>
      </c>
      <c r="G555" s="14">
        <v>0.27100000000000002</v>
      </c>
      <c r="H555" s="14">
        <v>0.24399999999999999</v>
      </c>
      <c r="I555" s="14">
        <v>0.27300000000000002</v>
      </c>
      <c r="J555" s="8">
        <v>0.26100000000000001</v>
      </c>
      <c r="K555" s="14">
        <v>0.248</v>
      </c>
      <c r="L555" s="14">
        <v>0.254</v>
      </c>
      <c r="M555" s="14">
        <v>0.27200000000000002</v>
      </c>
      <c r="N555" s="8">
        <v>0.32600000000000001</v>
      </c>
      <c r="O555" s="8">
        <v>0.372</v>
      </c>
      <c r="P555" s="8">
        <v>0.32</v>
      </c>
      <c r="Q555" s="8">
        <v>0.30299999999999999</v>
      </c>
      <c r="S555" s="99">
        <v>137.5</v>
      </c>
      <c r="T555" s="102">
        <v>0.33200000000000002</v>
      </c>
      <c r="U555" s="102">
        <v>0.34100000000000003</v>
      </c>
      <c r="V555" s="102">
        <v>0.29199999999999998</v>
      </c>
      <c r="W555" s="102">
        <v>0.32600000000000001</v>
      </c>
      <c r="X555" s="102">
        <v>0.32300000000000001</v>
      </c>
      <c r="Y555" s="102">
        <v>0.29799999999999999</v>
      </c>
      <c r="Z555" s="102">
        <v>0.315</v>
      </c>
      <c r="AA555" s="102">
        <v>0.27</v>
      </c>
      <c r="AB555" s="102">
        <v>0.26500000000000001</v>
      </c>
      <c r="AC555" s="102">
        <v>0.255</v>
      </c>
      <c r="AD555" s="102">
        <v>0.312</v>
      </c>
      <c r="AE555" s="102">
        <v>0.33900000000000002</v>
      </c>
      <c r="AF555" s="102">
        <v>0.30299999999999999</v>
      </c>
      <c r="AG555" s="102">
        <v>0.35199999999999998</v>
      </c>
      <c r="AH555" s="102">
        <v>0.30499999999999999</v>
      </c>
      <c r="AI555" s="102">
        <v>0.33300000000000002</v>
      </c>
      <c r="AJ555" s="102">
        <v>0.311</v>
      </c>
      <c r="AK555" s="102">
        <v>0.38500000000000001</v>
      </c>
      <c r="AL555" s="102">
        <v>0.23100000000000001</v>
      </c>
      <c r="AM555" s="102">
        <v>0.42799999999999999</v>
      </c>
      <c r="AN555" s="97">
        <v>0.24199999999999999</v>
      </c>
      <c r="AO555" s="97">
        <v>0.34200000000000003</v>
      </c>
      <c r="AP555" s="97">
        <v>0.35099999999999998</v>
      </c>
      <c r="AQ555" s="97">
        <v>0.51100000000000001</v>
      </c>
    </row>
    <row r="556" spans="1:43" x14ac:dyDescent="0.25">
      <c r="A556" s="7">
        <v>137.75</v>
      </c>
      <c r="B556" s="14">
        <v>0.218</v>
      </c>
      <c r="C556" s="14">
        <v>0.23499999999999999</v>
      </c>
      <c r="D556" s="14">
        <v>0.22800000000000001</v>
      </c>
      <c r="E556" s="14">
        <v>0.219</v>
      </c>
      <c r="F556" s="14">
        <v>0.29899999999999999</v>
      </c>
      <c r="G556" s="14">
        <v>0.27200000000000002</v>
      </c>
      <c r="H556" s="14">
        <v>0.24299999999999999</v>
      </c>
      <c r="I556" s="14">
        <v>0.27100000000000002</v>
      </c>
      <c r="J556" s="8">
        <v>0.26300000000000001</v>
      </c>
      <c r="K556" s="14">
        <v>0.247</v>
      </c>
      <c r="L556" s="14">
        <v>0.254</v>
      </c>
      <c r="M556" s="14">
        <v>0.27200000000000002</v>
      </c>
      <c r="N556" s="8">
        <v>0.32700000000000001</v>
      </c>
      <c r="O556" s="8">
        <v>0.375</v>
      </c>
      <c r="P556" s="8">
        <v>0.318</v>
      </c>
      <c r="Q556" s="8">
        <v>0.30299999999999999</v>
      </c>
      <c r="S556" s="99">
        <v>137.75</v>
      </c>
      <c r="T556" s="102">
        <v>0.33500000000000002</v>
      </c>
      <c r="U556" s="102">
        <v>0.34200000000000003</v>
      </c>
      <c r="V556" s="102">
        <v>0.29399999999999998</v>
      </c>
      <c r="W556" s="102">
        <v>0.32600000000000001</v>
      </c>
      <c r="X556" s="102">
        <v>0.32600000000000001</v>
      </c>
      <c r="Y556" s="102">
        <v>0.29699999999999999</v>
      </c>
      <c r="Z556" s="102">
        <v>0.317</v>
      </c>
      <c r="AA556" s="102">
        <v>0.27300000000000002</v>
      </c>
      <c r="AB556" s="102">
        <v>0.26300000000000001</v>
      </c>
      <c r="AC556" s="102">
        <v>0.255</v>
      </c>
      <c r="AD556" s="102">
        <v>0.313</v>
      </c>
      <c r="AE556" s="102">
        <v>0.34</v>
      </c>
      <c r="AF556" s="102">
        <v>0.30399999999999999</v>
      </c>
      <c r="AG556" s="102">
        <v>0.35299999999999998</v>
      </c>
      <c r="AH556" s="102">
        <v>0.30599999999999999</v>
      </c>
      <c r="AI556" s="102">
        <v>0.33400000000000002</v>
      </c>
      <c r="AJ556" s="102">
        <v>0.313</v>
      </c>
      <c r="AK556" s="102">
        <v>0.38300000000000001</v>
      </c>
      <c r="AL556" s="102">
        <v>0.23599999999999999</v>
      </c>
      <c r="AM556" s="102">
        <v>0.434</v>
      </c>
      <c r="AN556" s="97">
        <v>0.24299999999999999</v>
      </c>
      <c r="AO556" s="97">
        <v>0.33800000000000002</v>
      </c>
      <c r="AP556" s="97">
        <v>0.35199999999999998</v>
      </c>
      <c r="AQ556" s="97">
        <v>0.51100000000000001</v>
      </c>
    </row>
    <row r="557" spans="1:43" x14ac:dyDescent="0.25">
      <c r="A557" s="7">
        <v>138</v>
      </c>
      <c r="B557" s="14">
        <v>0.218</v>
      </c>
      <c r="C557" s="14">
        <v>0.23599999999999999</v>
      </c>
      <c r="D557" s="14">
        <v>0.22900000000000001</v>
      </c>
      <c r="E557" s="14">
        <v>0.216</v>
      </c>
      <c r="F557" s="14">
        <v>0.30099999999999999</v>
      </c>
      <c r="G557" s="14">
        <v>0.27300000000000002</v>
      </c>
      <c r="H557" s="14">
        <v>0.245</v>
      </c>
      <c r="I557" s="14">
        <v>0.27200000000000002</v>
      </c>
      <c r="J557" s="8">
        <v>0.26300000000000001</v>
      </c>
      <c r="K557" s="14">
        <v>0.249</v>
      </c>
      <c r="L557" s="14">
        <v>0.254</v>
      </c>
      <c r="M557" s="14">
        <v>0.27100000000000002</v>
      </c>
      <c r="N557" s="8">
        <v>0.32600000000000001</v>
      </c>
      <c r="O557" s="8">
        <v>0.373</v>
      </c>
      <c r="P557" s="8">
        <v>0.32</v>
      </c>
      <c r="Q557" s="8">
        <v>0.30499999999999999</v>
      </c>
      <c r="S557" s="99">
        <v>138</v>
      </c>
      <c r="T557" s="102">
        <v>0.33500000000000002</v>
      </c>
      <c r="U557" s="102">
        <v>0.34300000000000003</v>
      </c>
      <c r="V557" s="102">
        <v>0.29499999999999998</v>
      </c>
      <c r="W557" s="102">
        <v>0.33</v>
      </c>
      <c r="X557" s="102">
        <v>0.32600000000000001</v>
      </c>
      <c r="Y557" s="102">
        <v>0.29899999999999999</v>
      </c>
      <c r="Z557" s="102">
        <v>0.318</v>
      </c>
      <c r="AA557" s="102">
        <v>0.27100000000000002</v>
      </c>
      <c r="AB557" s="102">
        <v>0.26600000000000001</v>
      </c>
      <c r="AC557" s="102">
        <v>0.25700000000000001</v>
      </c>
      <c r="AD557" s="102">
        <v>0.313</v>
      </c>
      <c r="AE557" s="102">
        <v>0.33900000000000002</v>
      </c>
      <c r="AF557" s="102">
        <v>0.30399999999999999</v>
      </c>
      <c r="AG557" s="102">
        <v>0.35499999999999998</v>
      </c>
      <c r="AH557" s="102">
        <v>0.309</v>
      </c>
      <c r="AI557" s="102">
        <v>0.33500000000000002</v>
      </c>
      <c r="AJ557" s="102">
        <v>0.313</v>
      </c>
      <c r="AK557" s="102">
        <v>0.38100000000000001</v>
      </c>
      <c r="AL557" s="102">
        <v>0.23</v>
      </c>
      <c r="AM557" s="102">
        <v>0.43</v>
      </c>
      <c r="AN557" s="97">
        <v>0.245</v>
      </c>
      <c r="AO557" s="97">
        <v>0.34399999999999997</v>
      </c>
      <c r="AP557" s="97">
        <v>0.35299999999999998</v>
      </c>
      <c r="AQ557" s="97">
        <v>0.51200000000000001</v>
      </c>
    </row>
    <row r="558" spans="1:43" x14ac:dyDescent="0.25">
      <c r="A558" s="7">
        <v>138.25</v>
      </c>
      <c r="B558" s="14">
        <v>0.219</v>
      </c>
      <c r="C558" s="14">
        <v>0.23699999999999999</v>
      </c>
      <c r="D558" s="14">
        <v>0.23</v>
      </c>
      <c r="E558" s="14">
        <v>0.218</v>
      </c>
      <c r="F558" s="14">
        <v>0.30099999999999999</v>
      </c>
      <c r="G558" s="14">
        <v>0.27300000000000002</v>
      </c>
      <c r="H558" s="14">
        <v>0.247</v>
      </c>
      <c r="I558" s="14">
        <v>0.27200000000000002</v>
      </c>
      <c r="J558" s="8">
        <v>0.26300000000000001</v>
      </c>
      <c r="K558" s="14">
        <v>0.25</v>
      </c>
      <c r="L558" s="14">
        <v>0.255</v>
      </c>
      <c r="M558" s="14">
        <v>0.27300000000000002</v>
      </c>
      <c r="N558" s="8">
        <v>0.33</v>
      </c>
      <c r="O558" s="8">
        <v>0.375</v>
      </c>
      <c r="P558" s="8">
        <v>0.32100000000000001</v>
      </c>
      <c r="Q558" s="8">
        <v>0.30499999999999999</v>
      </c>
      <c r="S558" s="99">
        <v>138.25</v>
      </c>
      <c r="T558" s="102">
        <v>0.33700000000000002</v>
      </c>
      <c r="U558" s="102">
        <v>0.34599999999999997</v>
      </c>
      <c r="V558" s="102">
        <v>0.29699999999999999</v>
      </c>
      <c r="W558" s="102">
        <v>0.33100000000000002</v>
      </c>
      <c r="X558" s="102">
        <v>0.32500000000000001</v>
      </c>
      <c r="Y558" s="102">
        <v>0.29899999999999999</v>
      </c>
      <c r="Z558" s="102">
        <v>0.32</v>
      </c>
      <c r="AA558" s="102">
        <v>0.27300000000000002</v>
      </c>
      <c r="AB558" s="102">
        <v>0.26700000000000002</v>
      </c>
      <c r="AC558" s="102">
        <v>0.255</v>
      </c>
      <c r="AD558" s="102">
        <v>0.312</v>
      </c>
      <c r="AE558" s="102">
        <v>0.34</v>
      </c>
      <c r="AF558" s="102">
        <v>0.307</v>
      </c>
      <c r="AG558" s="102">
        <v>0.35599999999999998</v>
      </c>
      <c r="AH558" s="102">
        <v>0.309</v>
      </c>
      <c r="AI558" s="102">
        <v>0.33700000000000002</v>
      </c>
      <c r="AJ558" s="102">
        <v>0.314</v>
      </c>
      <c r="AK558" s="102">
        <v>0.38500000000000001</v>
      </c>
      <c r="AL558" s="102">
        <v>0.23400000000000001</v>
      </c>
      <c r="AM558" s="102">
        <v>0.435</v>
      </c>
      <c r="AN558" s="97">
        <v>0.247</v>
      </c>
      <c r="AO558" s="97">
        <v>0.34499999999999997</v>
      </c>
      <c r="AP558" s="97">
        <v>0.35399999999999998</v>
      </c>
      <c r="AQ558" s="97">
        <v>0.51400000000000001</v>
      </c>
    </row>
    <row r="559" spans="1:43" x14ac:dyDescent="0.25">
      <c r="A559" s="7">
        <v>138.5</v>
      </c>
      <c r="B559" s="14">
        <v>0.218</v>
      </c>
      <c r="C559" s="14">
        <v>0.23799999999999999</v>
      </c>
      <c r="D559" s="14">
        <v>0.22900000000000001</v>
      </c>
      <c r="E559" s="14">
        <v>0.218</v>
      </c>
      <c r="F559" s="14">
        <v>0.30099999999999999</v>
      </c>
      <c r="G559" s="14">
        <v>0.27400000000000002</v>
      </c>
      <c r="H559" s="14">
        <v>0.246</v>
      </c>
      <c r="I559" s="14">
        <v>0.27100000000000002</v>
      </c>
      <c r="J559" s="8">
        <v>0.26500000000000001</v>
      </c>
      <c r="K559" s="14">
        <v>0.251</v>
      </c>
      <c r="L559" s="14">
        <v>0.25700000000000001</v>
      </c>
      <c r="M559" s="14">
        <v>0.27400000000000002</v>
      </c>
      <c r="N559" s="8">
        <v>0.33</v>
      </c>
      <c r="O559" s="8">
        <v>0.378</v>
      </c>
      <c r="P559" s="8">
        <v>0.32</v>
      </c>
      <c r="Q559" s="8">
        <v>0.30599999999999999</v>
      </c>
      <c r="S559" s="99">
        <v>138.5</v>
      </c>
      <c r="T559" s="102">
        <v>0.34</v>
      </c>
      <c r="U559" s="102">
        <v>0.34699999999999998</v>
      </c>
      <c r="V559" s="102">
        <v>0.29699999999999999</v>
      </c>
      <c r="W559" s="102">
        <v>0.33200000000000002</v>
      </c>
      <c r="X559" s="102">
        <v>0.32800000000000001</v>
      </c>
      <c r="Y559" s="102">
        <v>0.30299999999999999</v>
      </c>
      <c r="Z559" s="102">
        <v>0.32200000000000001</v>
      </c>
      <c r="AA559" s="102">
        <v>0.27500000000000002</v>
      </c>
      <c r="AB559" s="102">
        <v>0.26700000000000002</v>
      </c>
      <c r="AC559" s="102">
        <v>0.254</v>
      </c>
      <c r="AD559" s="102">
        <v>0.316</v>
      </c>
      <c r="AE559" s="102">
        <v>0.34200000000000003</v>
      </c>
      <c r="AF559" s="102">
        <v>0.307</v>
      </c>
      <c r="AG559" s="102">
        <v>0.35599999999999998</v>
      </c>
      <c r="AH559" s="102">
        <v>0.307</v>
      </c>
      <c r="AI559" s="102">
        <v>0.33600000000000002</v>
      </c>
      <c r="AJ559" s="102">
        <v>0.313</v>
      </c>
      <c r="AK559" s="102">
        <v>0.38400000000000001</v>
      </c>
      <c r="AL559" s="102">
        <v>0.23400000000000001</v>
      </c>
      <c r="AM559" s="102">
        <v>0.437</v>
      </c>
      <c r="AN559" s="97">
        <v>0.24399999999999999</v>
      </c>
      <c r="AO559" s="97">
        <v>0.34599999999999997</v>
      </c>
      <c r="AP559" s="97">
        <v>0.35699999999999998</v>
      </c>
      <c r="AQ559" s="97">
        <v>0.51500000000000001</v>
      </c>
    </row>
    <row r="560" spans="1:43" x14ac:dyDescent="0.25">
      <c r="A560" s="7">
        <v>138.75</v>
      </c>
      <c r="B560" s="14">
        <v>0.217</v>
      </c>
      <c r="C560" s="14">
        <v>0.23799999999999999</v>
      </c>
      <c r="D560" s="14">
        <v>0.23200000000000001</v>
      </c>
      <c r="E560" s="14">
        <v>0.218</v>
      </c>
      <c r="F560" s="14">
        <v>0.30499999999999999</v>
      </c>
      <c r="G560" s="14">
        <v>0.27500000000000002</v>
      </c>
      <c r="H560" s="14">
        <v>0.248</v>
      </c>
      <c r="I560" s="14">
        <v>0.27200000000000002</v>
      </c>
      <c r="J560" s="8">
        <v>0.26600000000000001</v>
      </c>
      <c r="K560" s="14">
        <v>0.25</v>
      </c>
      <c r="L560" s="14">
        <v>0.25600000000000001</v>
      </c>
      <c r="M560" s="14">
        <v>0.27200000000000002</v>
      </c>
      <c r="N560" s="8">
        <v>0.32900000000000001</v>
      </c>
      <c r="O560" s="8">
        <v>0.378</v>
      </c>
      <c r="P560" s="8">
        <v>0.32300000000000001</v>
      </c>
      <c r="Q560" s="8">
        <v>0.30599999999999999</v>
      </c>
      <c r="S560" s="99">
        <v>138.75</v>
      </c>
      <c r="T560" s="102">
        <v>0.34100000000000003</v>
      </c>
      <c r="U560" s="102">
        <v>0.34899999999999998</v>
      </c>
      <c r="V560" s="102">
        <v>0.3</v>
      </c>
      <c r="W560" s="102">
        <v>0.33500000000000002</v>
      </c>
      <c r="X560" s="102">
        <v>0.33100000000000002</v>
      </c>
      <c r="Y560" s="102">
        <v>0.30499999999999999</v>
      </c>
      <c r="Z560" s="102">
        <v>0.32200000000000001</v>
      </c>
      <c r="AA560" s="102">
        <v>0.27600000000000002</v>
      </c>
      <c r="AB560" s="102">
        <v>0.27100000000000002</v>
      </c>
      <c r="AC560" s="102">
        <v>0.25900000000000001</v>
      </c>
      <c r="AD560" s="102">
        <v>0.31900000000000001</v>
      </c>
      <c r="AE560" s="102">
        <v>0.34599999999999997</v>
      </c>
      <c r="AF560" s="102">
        <v>0.309</v>
      </c>
      <c r="AG560" s="102">
        <v>0.35599999999999998</v>
      </c>
      <c r="AH560" s="102">
        <v>0.313</v>
      </c>
      <c r="AI560" s="102">
        <v>0.33800000000000002</v>
      </c>
      <c r="AJ560" s="102">
        <v>0.317</v>
      </c>
      <c r="AK560" s="102">
        <v>0.38800000000000001</v>
      </c>
      <c r="AL560" s="102">
        <v>0.23599999999999999</v>
      </c>
      <c r="AM560" s="102">
        <v>0.435</v>
      </c>
      <c r="AN560" s="97">
        <v>0.248</v>
      </c>
      <c r="AO560" s="97">
        <v>0.34399999999999997</v>
      </c>
      <c r="AP560" s="97">
        <v>0.35899999999999999</v>
      </c>
      <c r="AQ560" s="97">
        <v>0.52100000000000002</v>
      </c>
    </row>
    <row r="561" spans="1:43" x14ac:dyDescent="0.25">
      <c r="A561" s="7">
        <v>139</v>
      </c>
      <c r="B561" s="14">
        <v>0.218</v>
      </c>
      <c r="C561" s="14">
        <v>0.23699999999999999</v>
      </c>
      <c r="D561" s="14">
        <v>0.23100000000000001</v>
      </c>
      <c r="E561" s="14">
        <v>0.22</v>
      </c>
      <c r="F561" s="14">
        <v>0.30299999999999999</v>
      </c>
      <c r="G561" s="14">
        <v>0.27600000000000002</v>
      </c>
      <c r="H561" s="14">
        <v>0.246</v>
      </c>
      <c r="I561" s="14">
        <v>0.27200000000000002</v>
      </c>
      <c r="J561" s="8">
        <v>0.26600000000000001</v>
      </c>
      <c r="K561" s="14">
        <v>0.25</v>
      </c>
      <c r="L561" s="14">
        <v>0.25700000000000001</v>
      </c>
      <c r="M561" s="14">
        <v>0.27400000000000002</v>
      </c>
      <c r="N561" s="8">
        <v>0.33100000000000002</v>
      </c>
      <c r="O561" s="8">
        <v>0.377</v>
      </c>
      <c r="P561" s="8">
        <v>0.32300000000000001</v>
      </c>
      <c r="Q561" s="8">
        <v>0.308</v>
      </c>
      <c r="S561" s="99">
        <v>139</v>
      </c>
      <c r="T561" s="102">
        <v>0.34300000000000003</v>
      </c>
      <c r="U561" s="102">
        <v>0.35099999999999998</v>
      </c>
      <c r="V561" s="102">
        <v>0.29899999999999999</v>
      </c>
      <c r="W561" s="102">
        <v>0.33400000000000002</v>
      </c>
      <c r="X561" s="102">
        <v>0.33400000000000002</v>
      </c>
      <c r="Y561" s="102">
        <v>0.30399999999999999</v>
      </c>
      <c r="Z561" s="102">
        <v>0.32400000000000001</v>
      </c>
      <c r="AA561" s="102">
        <v>0.27500000000000002</v>
      </c>
      <c r="AB561" s="102">
        <v>0.27</v>
      </c>
      <c r="AC561" s="102">
        <v>0.26100000000000001</v>
      </c>
      <c r="AD561" s="102">
        <v>0.32100000000000001</v>
      </c>
      <c r="AE561" s="102">
        <v>0.34699999999999998</v>
      </c>
      <c r="AF561" s="102">
        <v>0.307</v>
      </c>
      <c r="AG561" s="102">
        <v>0.36</v>
      </c>
      <c r="AH561" s="102">
        <v>0.312</v>
      </c>
      <c r="AI561" s="102">
        <v>0.33800000000000002</v>
      </c>
      <c r="AJ561" s="102">
        <v>0.316</v>
      </c>
      <c r="AK561" s="102">
        <v>0.39300000000000002</v>
      </c>
      <c r="AL561" s="102">
        <v>0.23899999999999999</v>
      </c>
      <c r="AM561" s="102">
        <v>0.44400000000000001</v>
      </c>
      <c r="AN561" s="97">
        <v>0.249</v>
      </c>
      <c r="AO561" s="97">
        <v>0.34699999999999998</v>
      </c>
      <c r="AP561" s="97">
        <v>0.36099999999999999</v>
      </c>
      <c r="AQ561" s="97">
        <v>0.52300000000000002</v>
      </c>
    </row>
    <row r="562" spans="1:43" x14ac:dyDescent="0.25">
      <c r="A562" s="7">
        <v>139.25</v>
      </c>
      <c r="B562" s="14">
        <v>0.218</v>
      </c>
      <c r="C562" s="14">
        <v>0.23799999999999999</v>
      </c>
      <c r="D562" s="14">
        <v>0.23</v>
      </c>
      <c r="E562" s="14">
        <v>0.218</v>
      </c>
      <c r="F562" s="14">
        <v>0.30199999999999999</v>
      </c>
      <c r="G562" s="14">
        <v>0.27700000000000002</v>
      </c>
      <c r="H562" s="14">
        <v>0.247</v>
      </c>
      <c r="I562" s="14">
        <v>0.27400000000000002</v>
      </c>
      <c r="J562" s="8">
        <v>0.26500000000000001</v>
      </c>
      <c r="K562" s="14">
        <v>0.25</v>
      </c>
      <c r="L562" s="14">
        <v>0.25700000000000001</v>
      </c>
      <c r="M562" s="14">
        <v>0.27500000000000002</v>
      </c>
      <c r="N562" s="8">
        <v>0.33100000000000002</v>
      </c>
      <c r="O562" s="8">
        <v>0.38300000000000001</v>
      </c>
      <c r="P562" s="8">
        <v>0.32300000000000001</v>
      </c>
      <c r="Q562" s="8">
        <v>0.31</v>
      </c>
      <c r="S562" s="99">
        <v>139.25</v>
      </c>
      <c r="T562" s="102">
        <v>0.34300000000000003</v>
      </c>
      <c r="U562" s="102">
        <v>0.35199999999999998</v>
      </c>
      <c r="V562" s="102">
        <v>0.3</v>
      </c>
      <c r="W562" s="102">
        <v>0.33500000000000002</v>
      </c>
      <c r="X562" s="102">
        <v>0.33400000000000002</v>
      </c>
      <c r="Y562" s="102">
        <v>0.30599999999999999</v>
      </c>
      <c r="Z562" s="102">
        <v>0.32800000000000001</v>
      </c>
      <c r="AA562" s="102">
        <v>0.27600000000000002</v>
      </c>
      <c r="AB562" s="102">
        <v>0.27400000000000002</v>
      </c>
      <c r="AC562" s="102">
        <v>0.25900000000000001</v>
      </c>
      <c r="AD562" s="102">
        <v>0.32100000000000001</v>
      </c>
      <c r="AE562" s="102">
        <v>0.34899999999999998</v>
      </c>
      <c r="AF562" s="102">
        <v>0.312</v>
      </c>
      <c r="AG562" s="102">
        <v>0.36099999999999999</v>
      </c>
      <c r="AH562" s="102">
        <v>0.311</v>
      </c>
      <c r="AI562" s="102">
        <v>0.33700000000000002</v>
      </c>
      <c r="AJ562" s="102">
        <v>0.318</v>
      </c>
      <c r="AK562" s="102">
        <v>0.39300000000000002</v>
      </c>
      <c r="AL562" s="102">
        <v>0.24299999999999999</v>
      </c>
      <c r="AM562" s="102">
        <v>0.442</v>
      </c>
      <c r="AN562" s="97">
        <v>0.246</v>
      </c>
      <c r="AO562" s="97">
        <v>0.34699999999999998</v>
      </c>
      <c r="AP562" s="97">
        <v>0.36199999999999999</v>
      </c>
      <c r="AQ562" s="97">
        <v>0.52400000000000002</v>
      </c>
    </row>
    <row r="563" spans="1:43" x14ac:dyDescent="0.25">
      <c r="A563" s="7">
        <v>139.5</v>
      </c>
      <c r="B563" s="14">
        <v>0.22</v>
      </c>
      <c r="C563" s="14">
        <v>0.23899999999999999</v>
      </c>
      <c r="D563" s="14">
        <v>0.23</v>
      </c>
      <c r="E563" s="14">
        <v>0.219</v>
      </c>
      <c r="F563" s="14">
        <v>0.30399999999999999</v>
      </c>
      <c r="G563" s="14">
        <v>0.27800000000000002</v>
      </c>
      <c r="H563" s="14">
        <v>0.247</v>
      </c>
      <c r="I563" s="14">
        <v>0.27600000000000002</v>
      </c>
      <c r="J563" s="8">
        <v>0.26800000000000002</v>
      </c>
      <c r="K563" s="14">
        <v>0.254</v>
      </c>
      <c r="L563" s="14">
        <v>0.25800000000000001</v>
      </c>
      <c r="M563" s="14">
        <v>0.27500000000000002</v>
      </c>
      <c r="N563" s="8">
        <v>0.33400000000000002</v>
      </c>
      <c r="O563" s="8">
        <v>0.38300000000000001</v>
      </c>
      <c r="P563" s="8">
        <v>0.32400000000000001</v>
      </c>
      <c r="Q563" s="8">
        <v>0.31</v>
      </c>
      <c r="S563" s="99">
        <v>139.5</v>
      </c>
      <c r="T563" s="102">
        <v>0.34300000000000003</v>
      </c>
      <c r="U563" s="102">
        <v>0.35199999999999998</v>
      </c>
      <c r="V563" s="102">
        <v>0.30099999999999999</v>
      </c>
      <c r="W563" s="102">
        <v>0.33700000000000002</v>
      </c>
      <c r="X563" s="102">
        <v>0.33300000000000002</v>
      </c>
      <c r="Y563" s="102">
        <v>0.30499999999999999</v>
      </c>
      <c r="Z563" s="102">
        <v>0.32800000000000001</v>
      </c>
      <c r="AA563" s="102">
        <v>0.27600000000000002</v>
      </c>
      <c r="AB563" s="102">
        <v>0.27300000000000002</v>
      </c>
      <c r="AC563" s="102">
        <v>0.25900000000000001</v>
      </c>
      <c r="AD563" s="102">
        <v>0.32100000000000001</v>
      </c>
      <c r="AE563" s="102">
        <v>0.34799999999999998</v>
      </c>
      <c r="AF563" s="102">
        <v>0.313</v>
      </c>
      <c r="AG563" s="102">
        <v>0.35899999999999999</v>
      </c>
      <c r="AH563" s="102">
        <v>0.313</v>
      </c>
      <c r="AI563" s="102">
        <v>0.33900000000000002</v>
      </c>
      <c r="AJ563" s="102">
        <v>0.32200000000000001</v>
      </c>
      <c r="AK563" s="102">
        <v>0.39100000000000001</v>
      </c>
      <c r="AL563" s="102">
        <v>0.24</v>
      </c>
      <c r="AM563" s="102">
        <v>0.433</v>
      </c>
      <c r="AN563" s="97">
        <v>0.251</v>
      </c>
      <c r="AO563" s="97">
        <v>0.34599999999999997</v>
      </c>
      <c r="AP563" s="97">
        <v>0.36099999999999999</v>
      </c>
      <c r="AQ563" s="97">
        <v>0.52300000000000002</v>
      </c>
    </row>
    <row r="564" spans="1:43" x14ac:dyDescent="0.25">
      <c r="A564" s="7">
        <v>139.75</v>
      </c>
      <c r="B564" s="14">
        <v>0.218</v>
      </c>
      <c r="C564" s="14">
        <v>0.23899999999999999</v>
      </c>
      <c r="D564" s="14">
        <v>0.23100000000000001</v>
      </c>
      <c r="E564" s="14">
        <v>0.22</v>
      </c>
      <c r="F564" s="14">
        <v>0.30499999999999999</v>
      </c>
      <c r="G564" s="14">
        <v>0.27900000000000003</v>
      </c>
      <c r="H564" s="14">
        <v>0.248</v>
      </c>
      <c r="I564" s="14">
        <v>0.27700000000000002</v>
      </c>
      <c r="J564" s="8">
        <v>0.26700000000000002</v>
      </c>
      <c r="K564" s="14">
        <v>0.254</v>
      </c>
      <c r="L564" s="14">
        <v>0.25800000000000001</v>
      </c>
      <c r="M564" s="14">
        <v>0.27700000000000002</v>
      </c>
      <c r="N564" s="8">
        <v>0.33300000000000002</v>
      </c>
      <c r="O564" s="8">
        <v>0.38300000000000001</v>
      </c>
      <c r="P564" s="8">
        <v>0.32300000000000001</v>
      </c>
      <c r="Q564" s="8">
        <v>0.31</v>
      </c>
      <c r="S564" s="99">
        <v>139.75</v>
      </c>
      <c r="T564" s="102">
        <v>0.34399999999999997</v>
      </c>
      <c r="U564" s="102">
        <v>0.35199999999999998</v>
      </c>
      <c r="V564" s="102">
        <v>0.30099999999999999</v>
      </c>
      <c r="W564" s="102">
        <v>0.33600000000000002</v>
      </c>
      <c r="X564" s="102">
        <v>0.33100000000000002</v>
      </c>
      <c r="Y564" s="102">
        <v>0.30499999999999999</v>
      </c>
      <c r="Z564" s="102">
        <v>0.33</v>
      </c>
      <c r="AA564" s="102">
        <v>0.27700000000000002</v>
      </c>
      <c r="AB564" s="102">
        <v>0.27400000000000002</v>
      </c>
      <c r="AC564" s="102">
        <v>0.25900000000000001</v>
      </c>
      <c r="AD564" s="102">
        <v>0.32100000000000001</v>
      </c>
      <c r="AE564" s="102">
        <v>0.34300000000000003</v>
      </c>
      <c r="AF564" s="102">
        <v>0.312</v>
      </c>
      <c r="AG564" s="102">
        <v>0.36</v>
      </c>
      <c r="AH564" s="102">
        <v>0.313</v>
      </c>
      <c r="AI564" s="102">
        <v>0.34300000000000003</v>
      </c>
      <c r="AJ564" s="102">
        <v>0.31900000000000001</v>
      </c>
      <c r="AK564" s="102">
        <v>0.39100000000000001</v>
      </c>
      <c r="AL564" s="102">
        <v>0.23699999999999999</v>
      </c>
      <c r="AM564" s="102">
        <v>0.434</v>
      </c>
      <c r="AN564" s="97">
        <v>0.248</v>
      </c>
      <c r="AO564" s="97">
        <v>0.34100000000000003</v>
      </c>
      <c r="AP564" s="97">
        <v>0.36199999999999999</v>
      </c>
      <c r="AQ564" s="97">
        <v>0.52400000000000002</v>
      </c>
    </row>
    <row r="565" spans="1:43" x14ac:dyDescent="0.25">
      <c r="A565" s="7">
        <v>140</v>
      </c>
      <c r="B565" s="14">
        <v>0.22</v>
      </c>
      <c r="C565" s="14">
        <v>0.24</v>
      </c>
      <c r="D565" s="14">
        <v>0.23200000000000001</v>
      </c>
      <c r="E565" s="14">
        <v>0.218</v>
      </c>
      <c r="F565" s="14">
        <v>0.308</v>
      </c>
      <c r="G565" s="14">
        <v>0.27600000000000002</v>
      </c>
      <c r="H565" s="14">
        <v>0.25</v>
      </c>
      <c r="I565" s="14">
        <v>0.27400000000000002</v>
      </c>
      <c r="J565" s="8">
        <v>0.26800000000000002</v>
      </c>
      <c r="K565" s="14">
        <v>0.253</v>
      </c>
      <c r="L565" s="14">
        <v>0.25800000000000001</v>
      </c>
      <c r="M565" s="14">
        <v>0.27700000000000002</v>
      </c>
      <c r="N565" s="8">
        <v>0.33400000000000002</v>
      </c>
      <c r="O565" s="8">
        <v>0.38100000000000001</v>
      </c>
      <c r="P565" s="8">
        <v>0.32600000000000001</v>
      </c>
      <c r="Q565" s="8">
        <v>0.31</v>
      </c>
      <c r="S565" s="99">
        <v>140</v>
      </c>
      <c r="T565" s="102">
        <v>0.34300000000000003</v>
      </c>
      <c r="U565" s="102">
        <v>0.35199999999999998</v>
      </c>
      <c r="V565" s="102">
        <v>0.30099999999999999</v>
      </c>
      <c r="W565" s="102">
        <v>0.33700000000000002</v>
      </c>
      <c r="X565" s="102">
        <v>0.33100000000000002</v>
      </c>
      <c r="Y565" s="102">
        <v>0.30499999999999999</v>
      </c>
      <c r="Z565" s="102">
        <v>0.33100000000000002</v>
      </c>
      <c r="AA565" s="102">
        <v>0.27600000000000002</v>
      </c>
      <c r="AB565" s="102">
        <v>0.27100000000000002</v>
      </c>
      <c r="AC565" s="102">
        <v>0.25800000000000001</v>
      </c>
      <c r="AD565" s="102">
        <v>0.32200000000000001</v>
      </c>
      <c r="AE565" s="102">
        <v>0.34399999999999997</v>
      </c>
      <c r="AF565" s="102">
        <v>0.311</v>
      </c>
      <c r="AG565" s="102">
        <v>0.36</v>
      </c>
      <c r="AH565" s="102">
        <v>0.313</v>
      </c>
      <c r="AI565" s="102">
        <v>0.34300000000000003</v>
      </c>
      <c r="AJ565" s="102">
        <v>0.314</v>
      </c>
      <c r="AK565" s="102">
        <v>0.39100000000000001</v>
      </c>
      <c r="AL565" s="102">
        <v>0.23599999999999999</v>
      </c>
      <c r="AM565" s="102">
        <v>0.434</v>
      </c>
      <c r="AN565" s="97">
        <v>0.24099999999999999</v>
      </c>
      <c r="AO565" s="97">
        <v>0.34399999999999997</v>
      </c>
      <c r="AP565" s="97">
        <v>0.36199999999999999</v>
      </c>
      <c r="AQ565" s="97">
        <v>0.52100000000000002</v>
      </c>
    </row>
    <row r="566" spans="1:43" x14ac:dyDescent="0.25">
      <c r="A566" s="7">
        <v>140.25</v>
      </c>
      <c r="B566" s="14">
        <v>0.221</v>
      </c>
      <c r="C566" s="14">
        <v>0.23699999999999999</v>
      </c>
      <c r="D566" s="14">
        <v>0.23300000000000001</v>
      </c>
      <c r="E566" s="14">
        <v>0.22</v>
      </c>
      <c r="F566" s="14">
        <v>0.30499999999999999</v>
      </c>
      <c r="G566" s="14">
        <v>0.27800000000000002</v>
      </c>
      <c r="H566" s="14">
        <v>0.248</v>
      </c>
      <c r="I566" s="14">
        <v>0.27700000000000002</v>
      </c>
      <c r="J566" s="8">
        <v>0.27</v>
      </c>
      <c r="K566" s="14">
        <v>0.254</v>
      </c>
      <c r="L566" s="14">
        <v>0.25800000000000001</v>
      </c>
      <c r="M566" s="14">
        <v>0.27800000000000002</v>
      </c>
      <c r="N566" s="8">
        <v>0.33600000000000002</v>
      </c>
      <c r="O566" s="8">
        <v>0.38300000000000001</v>
      </c>
      <c r="P566" s="8">
        <v>0.32600000000000001</v>
      </c>
      <c r="Q566" s="8">
        <v>0.312</v>
      </c>
      <c r="S566" s="99">
        <v>140.25</v>
      </c>
      <c r="T566" s="102">
        <v>0.34300000000000003</v>
      </c>
      <c r="U566" s="102">
        <v>0.35299999999999998</v>
      </c>
      <c r="V566" s="102">
        <v>0.3</v>
      </c>
      <c r="W566" s="102">
        <v>0.33700000000000002</v>
      </c>
      <c r="X566" s="102">
        <v>0.33200000000000002</v>
      </c>
      <c r="Y566" s="102">
        <v>0.30499999999999999</v>
      </c>
      <c r="Z566" s="102">
        <v>0.32500000000000001</v>
      </c>
      <c r="AA566" s="102">
        <v>0.27700000000000002</v>
      </c>
      <c r="AB566" s="102">
        <v>0.27</v>
      </c>
      <c r="AC566" s="102">
        <v>0.25700000000000001</v>
      </c>
      <c r="AD566" s="102">
        <v>0.32100000000000001</v>
      </c>
      <c r="AE566" s="102">
        <v>0.34200000000000003</v>
      </c>
      <c r="AF566" s="102">
        <v>0.312</v>
      </c>
      <c r="AG566" s="102">
        <v>0.36199999999999999</v>
      </c>
      <c r="AH566" s="102">
        <v>0.316</v>
      </c>
      <c r="AI566" s="102">
        <v>0.34200000000000003</v>
      </c>
      <c r="AJ566" s="102">
        <v>0.317</v>
      </c>
      <c r="AK566" s="102">
        <v>0.39</v>
      </c>
      <c r="AL566" s="102">
        <v>0.23899999999999999</v>
      </c>
      <c r="AM566" s="102">
        <v>0.42499999999999999</v>
      </c>
      <c r="AN566" s="97">
        <v>0.24399999999999999</v>
      </c>
      <c r="AO566" s="97">
        <v>0.34200000000000003</v>
      </c>
      <c r="AP566" s="97">
        <v>0.36299999999999999</v>
      </c>
      <c r="AQ566" s="97">
        <v>0.52400000000000002</v>
      </c>
    </row>
    <row r="567" spans="1:43" x14ac:dyDescent="0.25">
      <c r="A567" s="7">
        <v>140.5</v>
      </c>
      <c r="B567" s="14">
        <v>0.221</v>
      </c>
      <c r="C567" s="14">
        <v>0.23799999999999999</v>
      </c>
      <c r="D567" s="14">
        <v>0.23200000000000001</v>
      </c>
      <c r="E567" s="14">
        <v>0.22</v>
      </c>
      <c r="F567" s="14">
        <v>0.30599999999999999</v>
      </c>
      <c r="G567" s="14">
        <v>0.27900000000000003</v>
      </c>
      <c r="H567" s="14">
        <v>0.251</v>
      </c>
      <c r="I567" s="14">
        <v>0.27600000000000002</v>
      </c>
      <c r="J567" s="8">
        <v>0.27200000000000002</v>
      </c>
      <c r="K567" s="14">
        <v>0.255</v>
      </c>
      <c r="L567" s="14">
        <v>0.26200000000000001</v>
      </c>
      <c r="M567" s="14">
        <v>0.28000000000000003</v>
      </c>
      <c r="N567" s="8">
        <v>0.33700000000000002</v>
      </c>
      <c r="O567" s="8">
        <v>0.38500000000000001</v>
      </c>
      <c r="P567" s="8">
        <v>0.32700000000000001</v>
      </c>
      <c r="Q567" s="8">
        <v>0.313</v>
      </c>
      <c r="S567" s="99">
        <v>140.5</v>
      </c>
      <c r="T567" s="102">
        <v>0.34100000000000003</v>
      </c>
      <c r="U567" s="102">
        <v>0.35099999999999998</v>
      </c>
      <c r="V567" s="102">
        <v>0.30099999999999999</v>
      </c>
      <c r="W567" s="102">
        <v>0.33700000000000002</v>
      </c>
      <c r="X567" s="102">
        <v>0.33300000000000002</v>
      </c>
      <c r="Y567" s="102">
        <v>0.30499999999999999</v>
      </c>
      <c r="Z567" s="102">
        <v>0.32700000000000001</v>
      </c>
      <c r="AA567" s="102">
        <v>0.27500000000000002</v>
      </c>
      <c r="AB567" s="102">
        <v>0.27100000000000002</v>
      </c>
      <c r="AC567" s="102">
        <v>0.26100000000000001</v>
      </c>
      <c r="AD567" s="102">
        <v>0.32400000000000001</v>
      </c>
      <c r="AE567" s="102">
        <v>0.34399999999999997</v>
      </c>
      <c r="AF567" s="102">
        <v>0.311</v>
      </c>
      <c r="AG567" s="102">
        <v>0.36099999999999999</v>
      </c>
      <c r="AH567" s="102">
        <v>0.314</v>
      </c>
      <c r="AI567" s="102">
        <v>0.34300000000000003</v>
      </c>
      <c r="AJ567" s="102">
        <v>0.317</v>
      </c>
      <c r="AK567" s="102">
        <v>0.39</v>
      </c>
      <c r="AL567" s="102">
        <v>0.23599999999999999</v>
      </c>
      <c r="AM567" s="102">
        <v>0.41</v>
      </c>
      <c r="AN567" s="97">
        <v>0.247</v>
      </c>
      <c r="AO567" s="97">
        <v>0.34200000000000003</v>
      </c>
      <c r="AP567" s="97">
        <v>0.36299999999999999</v>
      </c>
      <c r="AQ567" s="97">
        <v>0.51700000000000002</v>
      </c>
    </row>
    <row r="568" spans="1:43" x14ac:dyDescent="0.25">
      <c r="A568" s="7">
        <v>140.75</v>
      </c>
      <c r="B568" s="14">
        <v>0.221</v>
      </c>
      <c r="C568" s="14">
        <v>0.23899999999999999</v>
      </c>
      <c r="D568" s="14">
        <v>0.23300000000000001</v>
      </c>
      <c r="E568" s="14">
        <v>0.22</v>
      </c>
      <c r="F568" s="14">
        <v>0.30599999999999999</v>
      </c>
      <c r="G568" s="14">
        <v>0.28000000000000003</v>
      </c>
      <c r="H568" s="14">
        <v>0.25</v>
      </c>
      <c r="I568" s="14">
        <v>0.27900000000000003</v>
      </c>
      <c r="J568" s="8">
        <v>0.27100000000000002</v>
      </c>
      <c r="K568" s="14">
        <v>0.253</v>
      </c>
      <c r="L568" s="14">
        <v>0.26100000000000001</v>
      </c>
      <c r="M568" s="14">
        <v>0.28100000000000003</v>
      </c>
      <c r="N568" s="8">
        <v>0.33800000000000002</v>
      </c>
      <c r="O568" s="8">
        <v>0.38700000000000001</v>
      </c>
      <c r="P568" s="8">
        <v>0.32700000000000001</v>
      </c>
      <c r="Q568" s="8">
        <v>0.314</v>
      </c>
      <c r="S568" s="99">
        <v>140.75</v>
      </c>
      <c r="T568" s="102">
        <v>0.34100000000000003</v>
      </c>
      <c r="U568" s="102">
        <v>0.35</v>
      </c>
      <c r="V568" s="102">
        <v>0.30299999999999999</v>
      </c>
      <c r="W568" s="102">
        <v>0.33700000000000002</v>
      </c>
      <c r="X568" s="102">
        <v>0.33400000000000002</v>
      </c>
      <c r="Y568" s="102">
        <v>0.308</v>
      </c>
      <c r="Z568" s="102">
        <v>0.32200000000000001</v>
      </c>
      <c r="AA568" s="102">
        <v>0.27400000000000002</v>
      </c>
      <c r="AB568" s="102">
        <v>0.27400000000000002</v>
      </c>
      <c r="AC568" s="102">
        <v>0.26200000000000001</v>
      </c>
      <c r="AD568" s="102">
        <v>0.32200000000000001</v>
      </c>
      <c r="AE568" s="102">
        <v>0.34200000000000003</v>
      </c>
      <c r="AF568" s="102">
        <v>0.311</v>
      </c>
      <c r="AG568" s="102">
        <v>0.36099999999999999</v>
      </c>
      <c r="AH568" s="102">
        <v>0.315</v>
      </c>
      <c r="AI568" s="102">
        <v>0.34399999999999997</v>
      </c>
      <c r="AJ568" s="102">
        <v>0.31900000000000001</v>
      </c>
      <c r="AK568" s="102">
        <v>0.39</v>
      </c>
      <c r="AL568" s="102">
        <v>0.23400000000000001</v>
      </c>
      <c r="AM568" s="102">
        <v>0.41599999999999998</v>
      </c>
      <c r="AN568" s="97">
        <v>0.245</v>
      </c>
      <c r="AO568" s="97">
        <v>0.34200000000000003</v>
      </c>
      <c r="AP568" s="97">
        <v>0.36499999999999999</v>
      </c>
      <c r="AQ568" s="97">
        <v>0.51100000000000001</v>
      </c>
    </row>
    <row r="569" spans="1:43" x14ac:dyDescent="0.25">
      <c r="A569" s="7">
        <v>141</v>
      </c>
      <c r="B569" s="14">
        <v>0.221</v>
      </c>
      <c r="C569" s="14">
        <v>0.23799999999999999</v>
      </c>
      <c r="D569" s="14">
        <v>0.23200000000000001</v>
      </c>
      <c r="E569" s="14">
        <v>0.221</v>
      </c>
      <c r="F569" s="14">
        <v>0.308</v>
      </c>
      <c r="G569" s="14">
        <v>0.27700000000000002</v>
      </c>
      <c r="H569" s="14">
        <v>0.25</v>
      </c>
      <c r="I569" s="14">
        <v>0.27700000000000002</v>
      </c>
      <c r="J569" s="8">
        <v>0.27200000000000002</v>
      </c>
      <c r="K569" s="14">
        <v>0.25600000000000001</v>
      </c>
      <c r="L569" s="14">
        <v>0.26100000000000001</v>
      </c>
      <c r="M569" s="14">
        <v>0.28299999999999997</v>
      </c>
      <c r="N569" s="8">
        <v>0.33900000000000002</v>
      </c>
      <c r="O569" s="8">
        <v>0.38400000000000001</v>
      </c>
      <c r="P569" s="8">
        <v>0.32800000000000001</v>
      </c>
      <c r="Q569" s="8">
        <v>0.315</v>
      </c>
      <c r="S569" s="99">
        <v>141</v>
      </c>
      <c r="T569" s="102">
        <v>0.34200000000000003</v>
      </c>
      <c r="U569" s="102">
        <v>0.35299999999999998</v>
      </c>
      <c r="V569" s="102">
        <v>0.30299999999999999</v>
      </c>
      <c r="W569" s="102">
        <v>0.33900000000000002</v>
      </c>
      <c r="X569" s="102">
        <v>0.33300000000000002</v>
      </c>
      <c r="Y569" s="102">
        <v>0.30599999999999999</v>
      </c>
      <c r="Z569" s="102">
        <v>0.32</v>
      </c>
      <c r="AA569" s="102">
        <v>0.27600000000000002</v>
      </c>
      <c r="AB569" s="102">
        <v>0.27400000000000002</v>
      </c>
      <c r="AC569" s="102">
        <v>0.26100000000000001</v>
      </c>
      <c r="AD569" s="102">
        <v>0.32300000000000001</v>
      </c>
      <c r="AE569" s="102">
        <v>0.34499999999999997</v>
      </c>
      <c r="AF569" s="102">
        <v>0.312</v>
      </c>
      <c r="AG569" s="102">
        <v>0.36399999999999999</v>
      </c>
      <c r="AH569" s="102">
        <v>0.315</v>
      </c>
      <c r="AI569" s="102">
        <v>0.34499999999999997</v>
      </c>
      <c r="AJ569" s="102">
        <v>0.32200000000000001</v>
      </c>
      <c r="AK569" s="102">
        <v>0.38900000000000001</v>
      </c>
      <c r="AL569" s="102">
        <v>0.23499999999999999</v>
      </c>
      <c r="AM569" s="102">
        <v>0.41099999999999998</v>
      </c>
      <c r="AN569" s="97">
        <v>0.247</v>
      </c>
      <c r="AO569" s="97">
        <v>0.34399999999999997</v>
      </c>
      <c r="AP569" s="97">
        <v>0.36599999999999999</v>
      </c>
      <c r="AQ569" s="97">
        <v>0.51</v>
      </c>
    </row>
    <row r="570" spans="1:43" x14ac:dyDescent="0.25">
      <c r="A570" s="7">
        <v>141.25</v>
      </c>
      <c r="B570" s="14">
        <v>0.223</v>
      </c>
      <c r="C570" s="14">
        <v>0.23899999999999999</v>
      </c>
      <c r="D570" s="14">
        <v>0.23300000000000001</v>
      </c>
      <c r="E570" s="14">
        <v>0.22</v>
      </c>
      <c r="F570" s="14">
        <v>0.309</v>
      </c>
      <c r="G570" s="14">
        <v>0.28199999999999997</v>
      </c>
      <c r="H570" s="14">
        <v>0.252</v>
      </c>
      <c r="I570" s="14">
        <v>0.27700000000000002</v>
      </c>
      <c r="J570" s="8">
        <v>0.27400000000000002</v>
      </c>
      <c r="K570" s="14">
        <v>0.255</v>
      </c>
      <c r="L570" s="14">
        <v>0.26100000000000001</v>
      </c>
      <c r="M570" s="14">
        <v>0.28199999999999997</v>
      </c>
      <c r="N570" s="8">
        <v>0.33900000000000002</v>
      </c>
      <c r="O570" s="8">
        <v>0.38600000000000001</v>
      </c>
      <c r="P570" s="8">
        <v>0.33100000000000002</v>
      </c>
      <c r="Q570" s="8">
        <v>0.313</v>
      </c>
      <c r="S570" s="99">
        <v>141.25</v>
      </c>
      <c r="T570" s="102">
        <v>0.34399999999999997</v>
      </c>
      <c r="U570" s="102">
        <v>0.35399999999999998</v>
      </c>
      <c r="V570" s="102">
        <v>0.30499999999999999</v>
      </c>
      <c r="W570" s="102">
        <v>0.34100000000000003</v>
      </c>
      <c r="X570" s="102">
        <v>0.33500000000000002</v>
      </c>
      <c r="Y570" s="102">
        <v>0.307</v>
      </c>
      <c r="Z570" s="102">
        <v>0.318</v>
      </c>
      <c r="AA570" s="102">
        <v>0.27600000000000002</v>
      </c>
      <c r="AB570" s="102">
        <v>0.27600000000000002</v>
      </c>
      <c r="AC570" s="102">
        <v>0.25800000000000001</v>
      </c>
      <c r="AD570" s="102">
        <v>0.32100000000000001</v>
      </c>
      <c r="AE570" s="102">
        <v>0.34499999999999997</v>
      </c>
      <c r="AF570" s="102">
        <v>0.312</v>
      </c>
      <c r="AG570" s="102">
        <v>0.36399999999999999</v>
      </c>
      <c r="AH570" s="102">
        <v>0.317</v>
      </c>
      <c r="AI570" s="102">
        <v>0.34699999999999998</v>
      </c>
      <c r="AJ570" s="102">
        <v>0.32</v>
      </c>
      <c r="AK570" s="102">
        <v>0.39200000000000002</v>
      </c>
      <c r="AL570" s="102">
        <v>0.23499999999999999</v>
      </c>
      <c r="AM570" s="102">
        <v>0.41</v>
      </c>
      <c r="AN570" s="97">
        <v>0.24399999999999999</v>
      </c>
      <c r="AO570" s="97">
        <v>0.34399999999999997</v>
      </c>
      <c r="AP570" s="97">
        <v>0.36599999999999999</v>
      </c>
      <c r="AQ570" s="97">
        <v>0.49299999999999999</v>
      </c>
    </row>
    <row r="571" spans="1:43" x14ac:dyDescent="0.25">
      <c r="A571" s="7">
        <v>141.5</v>
      </c>
      <c r="B571" s="14">
        <v>0.224</v>
      </c>
      <c r="C571" s="14">
        <v>0.23899999999999999</v>
      </c>
      <c r="D571" s="14">
        <v>0.23400000000000001</v>
      </c>
      <c r="E571" s="14">
        <v>0.223</v>
      </c>
      <c r="F571" s="14">
        <v>0.311</v>
      </c>
      <c r="G571" s="14">
        <v>0.28100000000000003</v>
      </c>
      <c r="H571" s="14">
        <v>0.252</v>
      </c>
      <c r="I571" s="14">
        <v>0.27900000000000003</v>
      </c>
      <c r="J571" s="8">
        <v>0.27300000000000002</v>
      </c>
      <c r="K571" s="14">
        <v>0.25900000000000001</v>
      </c>
      <c r="L571" s="14">
        <v>0.26200000000000001</v>
      </c>
      <c r="M571" s="14">
        <v>0.28299999999999997</v>
      </c>
      <c r="N571" s="8">
        <v>0.34100000000000003</v>
      </c>
      <c r="O571" s="8">
        <v>0.38800000000000001</v>
      </c>
      <c r="P571" s="8">
        <v>0.33100000000000002</v>
      </c>
      <c r="Q571" s="8">
        <v>0.315</v>
      </c>
      <c r="S571" s="99">
        <v>141.5</v>
      </c>
      <c r="T571" s="102">
        <v>0.34499999999999997</v>
      </c>
      <c r="U571" s="102">
        <v>0.35499999999999998</v>
      </c>
      <c r="V571" s="102">
        <v>0.30399999999999999</v>
      </c>
      <c r="W571" s="102">
        <v>0.33900000000000002</v>
      </c>
      <c r="X571" s="102">
        <v>0.33600000000000002</v>
      </c>
      <c r="Y571" s="102">
        <v>0.307</v>
      </c>
      <c r="Z571" s="102">
        <v>0.32100000000000001</v>
      </c>
      <c r="AA571" s="102">
        <v>0.27700000000000002</v>
      </c>
      <c r="AB571" s="102">
        <v>0.27400000000000002</v>
      </c>
      <c r="AC571" s="102">
        <v>0.25800000000000001</v>
      </c>
      <c r="AD571" s="102">
        <v>0.32300000000000001</v>
      </c>
      <c r="AE571" s="102">
        <v>0.34300000000000003</v>
      </c>
      <c r="AF571" s="102">
        <v>0.311</v>
      </c>
      <c r="AG571" s="102">
        <v>0.36399999999999999</v>
      </c>
      <c r="AH571" s="102">
        <v>0.316</v>
      </c>
      <c r="AI571" s="102">
        <v>0.34799999999999998</v>
      </c>
      <c r="AJ571" s="102">
        <v>0.31900000000000001</v>
      </c>
      <c r="AK571" s="102">
        <v>0.39100000000000001</v>
      </c>
      <c r="AL571" s="102">
        <v>0.23300000000000001</v>
      </c>
      <c r="AM571" s="102">
        <v>0.40600000000000003</v>
      </c>
      <c r="AN571" s="97">
        <v>0.24399999999999999</v>
      </c>
      <c r="AO571" s="97">
        <v>0.34100000000000003</v>
      </c>
      <c r="AP571" s="97">
        <v>0.36599999999999999</v>
      </c>
      <c r="AQ571" s="97">
        <v>0.47699999999999998</v>
      </c>
    </row>
    <row r="572" spans="1:43" x14ac:dyDescent="0.25">
      <c r="A572" s="7">
        <v>141.75</v>
      </c>
      <c r="B572" s="14">
        <v>0.22500000000000001</v>
      </c>
      <c r="C572" s="14">
        <v>0.23899999999999999</v>
      </c>
      <c r="D572" s="14">
        <v>0.23400000000000001</v>
      </c>
      <c r="E572" s="14">
        <v>0.221</v>
      </c>
      <c r="F572" s="14">
        <v>0.308</v>
      </c>
      <c r="G572" s="14">
        <v>0.28000000000000003</v>
      </c>
      <c r="H572" s="14">
        <v>0.251</v>
      </c>
      <c r="I572" s="14">
        <v>0.27800000000000002</v>
      </c>
      <c r="J572" s="8">
        <v>0.27500000000000002</v>
      </c>
      <c r="K572" s="14">
        <v>0.25900000000000001</v>
      </c>
      <c r="L572" s="14">
        <v>0.26100000000000001</v>
      </c>
      <c r="M572" s="14">
        <v>0.28399999999999997</v>
      </c>
      <c r="N572" s="8">
        <v>0.34300000000000003</v>
      </c>
      <c r="O572" s="8">
        <v>0.38900000000000001</v>
      </c>
      <c r="P572" s="8">
        <v>0.33200000000000002</v>
      </c>
      <c r="Q572" s="8">
        <v>0.316</v>
      </c>
      <c r="S572" s="99">
        <v>141.75</v>
      </c>
      <c r="T572" s="102">
        <v>0.34300000000000003</v>
      </c>
      <c r="U572" s="102">
        <v>0.35399999999999998</v>
      </c>
      <c r="V572" s="102">
        <v>0.30199999999999999</v>
      </c>
      <c r="W572" s="102">
        <v>0.33800000000000002</v>
      </c>
      <c r="X572" s="102">
        <v>0.33500000000000002</v>
      </c>
      <c r="Y572" s="102">
        <v>0.309</v>
      </c>
      <c r="Z572" s="102">
        <v>0.32600000000000001</v>
      </c>
      <c r="AA572" s="102">
        <v>0.28000000000000003</v>
      </c>
      <c r="AB572" s="102">
        <v>0.27200000000000002</v>
      </c>
      <c r="AC572" s="102">
        <v>0.25700000000000001</v>
      </c>
      <c r="AD572" s="102">
        <v>0.32500000000000001</v>
      </c>
      <c r="AE572" s="102">
        <v>0.35</v>
      </c>
      <c r="AF572" s="102">
        <v>0.315</v>
      </c>
      <c r="AG572" s="102">
        <v>0.36599999999999999</v>
      </c>
      <c r="AH572" s="102">
        <v>0.317</v>
      </c>
      <c r="AI572" s="102">
        <v>0.34699999999999998</v>
      </c>
      <c r="AJ572" s="102">
        <v>0.32100000000000001</v>
      </c>
      <c r="AK572" s="102">
        <v>0.38900000000000001</v>
      </c>
      <c r="AL572" s="102">
        <v>0.23200000000000001</v>
      </c>
      <c r="AM572" s="102">
        <v>0.41899999999999998</v>
      </c>
      <c r="AN572" s="97">
        <v>0.246</v>
      </c>
      <c r="AO572" s="97">
        <v>0.33700000000000002</v>
      </c>
      <c r="AP572" s="97">
        <v>0.36899999999999999</v>
      </c>
      <c r="AQ572" s="97">
        <v>0.46500000000000002</v>
      </c>
    </row>
    <row r="573" spans="1:43" x14ac:dyDescent="0.25">
      <c r="A573" s="7">
        <v>142</v>
      </c>
      <c r="B573" s="14">
        <v>0.22600000000000001</v>
      </c>
      <c r="C573" s="14">
        <v>0.24099999999999999</v>
      </c>
      <c r="D573" s="14">
        <v>0.23499999999999999</v>
      </c>
      <c r="E573" s="14">
        <v>0.222</v>
      </c>
      <c r="F573" s="14">
        <v>0.311</v>
      </c>
      <c r="G573" s="14">
        <v>0.28199999999999997</v>
      </c>
      <c r="H573" s="14">
        <v>0.252</v>
      </c>
      <c r="I573" s="14">
        <v>0.27900000000000003</v>
      </c>
      <c r="J573" s="8">
        <v>0.27600000000000002</v>
      </c>
      <c r="K573" s="14">
        <v>0.25800000000000001</v>
      </c>
      <c r="L573" s="14">
        <v>0.26400000000000001</v>
      </c>
      <c r="M573" s="14">
        <v>0.28299999999999997</v>
      </c>
      <c r="N573" s="8">
        <v>0.34399999999999997</v>
      </c>
      <c r="O573" s="8">
        <v>0.38900000000000001</v>
      </c>
      <c r="P573" s="8">
        <v>0.33300000000000002</v>
      </c>
      <c r="Q573" s="8">
        <v>0.317</v>
      </c>
      <c r="S573" s="99">
        <v>142</v>
      </c>
      <c r="T573" s="102">
        <v>0.34399999999999997</v>
      </c>
      <c r="U573" s="102">
        <v>0.35599999999999998</v>
      </c>
      <c r="V573" s="102">
        <v>0.30599999999999999</v>
      </c>
      <c r="W573" s="102">
        <v>0.34200000000000003</v>
      </c>
      <c r="X573" s="102">
        <v>0.33800000000000002</v>
      </c>
      <c r="Y573" s="102">
        <v>0.31</v>
      </c>
      <c r="Z573" s="102">
        <v>0.32100000000000001</v>
      </c>
      <c r="AA573" s="102">
        <v>0.27800000000000002</v>
      </c>
      <c r="AB573" s="102">
        <v>0.27700000000000002</v>
      </c>
      <c r="AC573" s="102">
        <v>0.26300000000000001</v>
      </c>
      <c r="AD573" s="102">
        <v>0.32600000000000001</v>
      </c>
      <c r="AE573" s="102">
        <v>0.35099999999999998</v>
      </c>
      <c r="AF573" s="102">
        <v>0.314</v>
      </c>
      <c r="AG573" s="102">
        <v>0.36399999999999999</v>
      </c>
      <c r="AH573" s="102">
        <v>0.314</v>
      </c>
      <c r="AI573" s="102">
        <v>0.34899999999999998</v>
      </c>
      <c r="AJ573" s="102">
        <v>0.32300000000000001</v>
      </c>
      <c r="AK573" s="102">
        <v>0.39</v>
      </c>
      <c r="AL573" s="102">
        <v>0.23300000000000001</v>
      </c>
      <c r="AM573" s="102">
        <v>0.40699999999999997</v>
      </c>
      <c r="AN573" s="97">
        <v>0.247</v>
      </c>
      <c r="AO573" s="97">
        <v>0.33900000000000002</v>
      </c>
      <c r="AP573" s="97">
        <v>0.37</v>
      </c>
      <c r="AQ573" s="97">
        <v>0.45200000000000001</v>
      </c>
    </row>
    <row r="574" spans="1:43" x14ac:dyDescent="0.25">
      <c r="A574" s="7">
        <v>142.25</v>
      </c>
      <c r="B574" s="14">
        <v>0.22500000000000001</v>
      </c>
      <c r="C574" s="14">
        <v>0.24299999999999999</v>
      </c>
      <c r="D574" s="14">
        <v>0.23499999999999999</v>
      </c>
      <c r="E574" s="14">
        <v>0.22</v>
      </c>
      <c r="F574" s="14">
        <v>0.311</v>
      </c>
      <c r="G574" s="14">
        <v>0.28399999999999997</v>
      </c>
      <c r="H574" s="14">
        <v>0.254</v>
      </c>
      <c r="I574" s="14">
        <v>0.27800000000000002</v>
      </c>
      <c r="J574" s="8">
        <v>0.27600000000000002</v>
      </c>
      <c r="K574" s="14">
        <v>0.26100000000000001</v>
      </c>
      <c r="L574" s="14">
        <v>0.26400000000000001</v>
      </c>
      <c r="M574" s="14">
        <v>0.28599999999999998</v>
      </c>
      <c r="N574" s="8">
        <v>0.34499999999999997</v>
      </c>
      <c r="O574" s="8">
        <v>0.38700000000000001</v>
      </c>
      <c r="P574" s="8">
        <v>0.33300000000000002</v>
      </c>
      <c r="Q574" s="8">
        <v>0.316</v>
      </c>
      <c r="S574" s="99">
        <v>142.25</v>
      </c>
      <c r="T574" s="102">
        <v>0.34899999999999998</v>
      </c>
      <c r="U574" s="102">
        <v>0.35899999999999999</v>
      </c>
      <c r="V574" s="102">
        <v>0.30599999999999999</v>
      </c>
      <c r="W574" s="102">
        <v>0.34300000000000003</v>
      </c>
      <c r="X574" s="102">
        <v>0.34200000000000003</v>
      </c>
      <c r="Y574" s="102">
        <v>0.313</v>
      </c>
      <c r="Z574" s="102">
        <v>0.32300000000000001</v>
      </c>
      <c r="AA574" s="102">
        <v>0.27900000000000003</v>
      </c>
      <c r="AB574" s="102">
        <v>0.27400000000000002</v>
      </c>
      <c r="AC574" s="102">
        <v>0.26300000000000001</v>
      </c>
      <c r="AD574" s="102">
        <v>0.32500000000000001</v>
      </c>
      <c r="AE574" s="102">
        <v>0.35399999999999998</v>
      </c>
      <c r="AF574" s="102">
        <v>0.315</v>
      </c>
      <c r="AG574" s="102">
        <v>0.36799999999999999</v>
      </c>
      <c r="AH574" s="102">
        <v>0.318</v>
      </c>
      <c r="AI574" s="102">
        <v>0.35099999999999998</v>
      </c>
      <c r="AJ574" s="102">
        <v>0.32300000000000001</v>
      </c>
      <c r="AK574" s="102">
        <v>0.39600000000000002</v>
      </c>
      <c r="AL574" s="102">
        <v>0.23599999999999999</v>
      </c>
      <c r="AM574" s="102">
        <v>0.42899999999999999</v>
      </c>
      <c r="AN574" s="97">
        <v>0.247</v>
      </c>
      <c r="AO574" s="97">
        <v>0.34300000000000003</v>
      </c>
      <c r="AP574" s="97">
        <v>0.373</v>
      </c>
      <c r="AQ574" s="97">
        <v>0.45400000000000001</v>
      </c>
    </row>
    <row r="575" spans="1:43" x14ac:dyDescent="0.25">
      <c r="A575" s="7">
        <v>142.5</v>
      </c>
      <c r="B575" s="14">
        <v>0.22600000000000001</v>
      </c>
      <c r="C575" s="14">
        <v>0.24099999999999999</v>
      </c>
      <c r="D575" s="14">
        <v>0.23499999999999999</v>
      </c>
      <c r="E575" s="14">
        <v>0.223</v>
      </c>
      <c r="F575" s="14">
        <v>0.312</v>
      </c>
      <c r="G575" s="14">
        <v>0.28199999999999997</v>
      </c>
      <c r="H575" s="14">
        <v>0.253</v>
      </c>
      <c r="I575" s="14">
        <v>0.28100000000000003</v>
      </c>
      <c r="J575" s="8">
        <v>0.27700000000000002</v>
      </c>
      <c r="K575" s="14">
        <v>0.26</v>
      </c>
      <c r="L575" s="14">
        <v>0.26400000000000001</v>
      </c>
      <c r="M575" s="14">
        <v>0.28499999999999998</v>
      </c>
      <c r="N575" s="8">
        <v>0.34499999999999997</v>
      </c>
      <c r="O575" s="8">
        <v>0.39</v>
      </c>
      <c r="P575" s="8">
        <v>0.33200000000000002</v>
      </c>
      <c r="Q575" s="8">
        <v>0.31900000000000001</v>
      </c>
      <c r="S575" s="99">
        <v>142.5</v>
      </c>
      <c r="T575" s="102">
        <v>0.35099999999999998</v>
      </c>
      <c r="U575" s="102">
        <v>0.36</v>
      </c>
      <c r="V575" s="102">
        <v>0.307</v>
      </c>
      <c r="W575" s="102">
        <v>0.34399999999999997</v>
      </c>
      <c r="X575" s="102">
        <v>0.34200000000000003</v>
      </c>
      <c r="Y575" s="102">
        <v>0.313</v>
      </c>
      <c r="Z575" s="102">
        <v>0.32500000000000001</v>
      </c>
      <c r="AA575" s="102">
        <v>0.28299999999999997</v>
      </c>
      <c r="AB575" s="102">
        <v>0.27900000000000003</v>
      </c>
      <c r="AC575" s="102">
        <v>0.26400000000000001</v>
      </c>
      <c r="AD575" s="102">
        <v>0.32800000000000001</v>
      </c>
      <c r="AE575" s="102">
        <v>0.34799999999999998</v>
      </c>
      <c r="AF575" s="102">
        <v>0.31900000000000001</v>
      </c>
      <c r="AG575" s="102">
        <v>0.36799999999999999</v>
      </c>
      <c r="AH575" s="102">
        <v>0.317</v>
      </c>
      <c r="AI575" s="102">
        <v>0.34799999999999998</v>
      </c>
      <c r="AJ575" s="102">
        <v>0.32300000000000001</v>
      </c>
      <c r="AK575" s="102">
        <v>0.39700000000000002</v>
      </c>
      <c r="AL575" s="102">
        <v>0.24</v>
      </c>
      <c r="AM575" s="102">
        <v>0.42</v>
      </c>
      <c r="AN575" s="97">
        <v>0.245</v>
      </c>
      <c r="AO575" s="97">
        <v>0.34100000000000003</v>
      </c>
      <c r="AP575" s="97">
        <v>0.373</v>
      </c>
      <c r="AQ575" s="97">
        <v>0.46200000000000002</v>
      </c>
    </row>
    <row r="576" spans="1:43" x14ac:dyDescent="0.25">
      <c r="A576" s="7">
        <v>142.75</v>
      </c>
      <c r="B576" s="14">
        <v>0.22500000000000001</v>
      </c>
      <c r="C576" s="14">
        <v>0.24</v>
      </c>
      <c r="D576" s="14">
        <v>0.23499999999999999</v>
      </c>
      <c r="E576" s="14">
        <v>0.222</v>
      </c>
      <c r="F576" s="14">
        <v>0.31</v>
      </c>
      <c r="G576" s="14">
        <v>0.28499999999999998</v>
      </c>
      <c r="H576" s="14">
        <v>0.253</v>
      </c>
      <c r="I576" s="14">
        <v>0.28100000000000003</v>
      </c>
      <c r="J576" s="8">
        <v>0.27800000000000002</v>
      </c>
      <c r="K576" s="14">
        <v>0.26100000000000001</v>
      </c>
      <c r="L576" s="14">
        <v>0.26500000000000001</v>
      </c>
      <c r="M576" s="14">
        <v>0.28399999999999997</v>
      </c>
      <c r="N576" s="8">
        <v>0.34599999999999997</v>
      </c>
      <c r="O576" s="8">
        <v>0.39100000000000001</v>
      </c>
      <c r="P576" s="8">
        <v>0.33500000000000002</v>
      </c>
      <c r="Q576" s="8">
        <v>0.32</v>
      </c>
      <c r="S576" s="99">
        <v>142.75</v>
      </c>
      <c r="T576" s="102">
        <v>0.35199999999999998</v>
      </c>
      <c r="U576" s="102">
        <v>0.36299999999999999</v>
      </c>
      <c r="V576" s="102">
        <v>0.308</v>
      </c>
      <c r="W576" s="102">
        <v>0.34599999999999997</v>
      </c>
      <c r="X576" s="102">
        <v>0.34100000000000003</v>
      </c>
      <c r="Y576" s="102">
        <v>0.315</v>
      </c>
      <c r="Z576" s="102">
        <v>0.32300000000000001</v>
      </c>
      <c r="AA576" s="102">
        <v>0.28299999999999997</v>
      </c>
      <c r="AB576" s="102">
        <v>0.27600000000000002</v>
      </c>
      <c r="AC576" s="102">
        <v>0.26200000000000001</v>
      </c>
      <c r="AD576" s="102">
        <v>0.33</v>
      </c>
      <c r="AE576" s="102">
        <v>0.34499999999999997</v>
      </c>
      <c r="AF576" s="102">
        <v>0.31900000000000001</v>
      </c>
      <c r="AG576" s="102">
        <v>0.37</v>
      </c>
      <c r="AH576" s="102">
        <v>0.31900000000000001</v>
      </c>
      <c r="AI576" s="102">
        <v>0.34599999999999997</v>
      </c>
      <c r="AJ576" s="102">
        <v>0.32300000000000001</v>
      </c>
      <c r="AK576" s="102">
        <v>0.39800000000000002</v>
      </c>
      <c r="AL576" s="102">
        <v>0.24299999999999999</v>
      </c>
      <c r="AM576" s="102">
        <v>0.42399999999999999</v>
      </c>
      <c r="AN576" s="97">
        <v>0.246</v>
      </c>
      <c r="AO576" s="97">
        <v>0.34100000000000003</v>
      </c>
      <c r="AP576" s="97">
        <v>0.375</v>
      </c>
      <c r="AQ576" s="97">
        <v>0.46700000000000003</v>
      </c>
    </row>
    <row r="577" spans="1:43" x14ac:dyDescent="0.25">
      <c r="A577" s="7">
        <v>143</v>
      </c>
      <c r="B577" s="14">
        <v>0.22600000000000001</v>
      </c>
      <c r="C577" s="14">
        <v>0.24</v>
      </c>
      <c r="D577" s="14">
        <v>0.23300000000000001</v>
      </c>
      <c r="E577" s="14">
        <v>0.224</v>
      </c>
      <c r="F577" s="14">
        <v>0.314</v>
      </c>
      <c r="G577" s="14">
        <v>0.28199999999999997</v>
      </c>
      <c r="H577" s="14">
        <v>0.253</v>
      </c>
      <c r="I577" s="14">
        <v>0.28100000000000003</v>
      </c>
      <c r="J577" s="8">
        <v>0.27700000000000002</v>
      </c>
      <c r="K577" s="14">
        <v>0.26100000000000001</v>
      </c>
      <c r="L577" s="14">
        <v>0.26600000000000001</v>
      </c>
      <c r="M577" s="14">
        <v>0.28499999999999998</v>
      </c>
      <c r="N577" s="8">
        <v>0.34699999999999998</v>
      </c>
      <c r="O577" s="8">
        <v>0.39500000000000002</v>
      </c>
      <c r="P577" s="8">
        <v>0.33500000000000002</v>
      </c>
      <c r="Q577" s="8">
        <v>0.32100000000000001</v>
      </c>
      <c r="S577" s="99">
        <v>143</v>
      </c>
      <c r="T577" s="102">
        <v>0.35299999999999998</v>
      </c>
      <c r="U577" s="102">
        <v>0.36299999999999999</v>
      </c>
      <c r="V577" s="102">
        <v>0.312</v>
      </c>
      <c r="W577" s="102">
        <v>0.34599999999999997</v>
      </c>
      <c r="X577" s="102">
        <v>0.34300000000000003</v>
      </c>
      <c r="Y577" s="102">
        <v>0.315</v>
      </c>
      <c r="Z577" s="102">
        <v>0.32700000000000001</v>
      </c>
      <c r="AA577" s="102">
        <v>0.28199999999999997</v>
      </c>
      <c r="AB577" s="102">
        <v>0.27600000000000002</v>
      </c>
      <c r="AC577" s="102">
        <v>0.26500000000000001</v>
      </c>
      <c r="AD577" s="102">
        <v>0.33200000000000002</v>
      </c>
      <c r="AE577" s="102">
        <v>0.34699999999999998</v>
      </c>
      <c r="AF577" s="102">
        <v>0.31900000000000001</v>
      </c>
      <c r="AG577" s="102">
        <v>0.36899999999999999</v>
      </c>
      <c r="AH577" s="102">
        <v>0.31900000000000001</v>
      </c>
      <c r="AI577" s="102">
        <v>0.34799999999999998</v>
      </c>
      <c r="AJ577" s="102">
        <v>0.32700000000000001</v>
      </c>
      <c r="AK577" s="102">
        <v>0.39800000000000002</v>
      </c>
      <c r="AL577" s="102">
        <v>0.23799999999999999</v>
      </c>
      <c r="AM577" s="102">
        <v>0.42199999999999999</v>
      </c>
      <c r="AN577" s="97">
        <v>0.252</v>
      </c>
      <c r="AO577" s="97">
        <v>0.34399999999999997</v>
      </c>
      <c r="AP577" s="97">
        <v>0.376</v>
      </c>
      <c r="AQ577" s="97">
        <v>0.46600000000000003</v>
      </c>
    </row>
    <row r="578" spans="1:43" x14ac:dyDescent="0.25">
      <c r="A578" s="7">
        <v>143.25</v>
      </c>
      <c r="B578" s="14">
        <v>0.22500000000000001</v>
      </c>
      <c r="C578" s="14">
        <v>0.24</v>
      </c>
      <c r="D578" s="14">
        <v>0.23400000000000001</v>
      </c>
      <c r="E578" s="14">
        <v>0.22</v>
      </c>
      <c r="F578" s="14">
        <v>0.311</v>
      </c>
      <c r="G578" s="14">
        <v>0.28399999999999997</v>
      </c>
      <c r="H578" s="14">
        <v>0.254</v>
      </c>
      <c r="I578" s="14">
        <v>0.28199999999999997</v>
      </c>
      <c r="J578" s="8">
        <v>0.27900000000000003</v>
      </c>
      <c r="K578" s="14">
        <v>0.26100000000000001</v>
      </c>
      <c r="L578" s="14">
        <v>0.26500000000000001</v>
      </c>
      <c r="M578" s="14">
        <v>0.28599999999999998</v>
      </c>
      <c r="N578" s="8">
        <v>0.34699999999999998</v>
      </c>
      <c r="O578" s="8">
        <v>0.39200000000000002</v>
      </c>
      <c r="P578" s="8">
        <v>0.33400000000000002</v>
      </c>
      <c r="Q578" s="8">
        <v>0.32100000000000001</v>
      </c>
      <c r="S578" s="99">
        <v>143.25</v>
      </c>
      <c r="T578" s="102">
        <v>0.35299999999999998</v>
      </c>
      <c r="U578" s="102">
        <v>0.36199999999999999</v>
      </c>
      <c r="V578" s="102">
        <v>0.312</v>
      </c>
      <c r="W578" s="102">
        <v>0.34699999999999998</v>
      </c>
      <c r="X578" s="102">
        <v>0.34399999999999997</v>
      </c>
      <c r="Y578" s="102">
        <v>0.316</v>
      </c>
      <c r="Z578" s="102">
        <v>0.33100000000000002</v>
      </c>
      <c r="AA578" s="102">
        <v>0.28399999999999997</v>
      </c>
      <c r="AB578" s="102">
        <v>0.27800000000000002</v>
      </c>
      <c r="AC578" s="102">
        <v>0.26400000000000001</v>
      </c>
      <c r="AD578" s="102">
        <v>0.32800000000000001</v>
      </c>
      <c r="AE578" s="102">
        <v>0.34799999999999998</v>
      </c>
      <c r="AF578" s="102">
        <v>0.32100000000000001</v>
      </c>
      <c r="AG578" s="102">
        <v>0.371</v>
      </c>
      <c r="AH578" s="102">
        <v>0.31900000000000001</v>
      </c>
      <c r="AI578" s="102">
        <v>0.35</v>
      </c>
      <c r="AJ578" s="102">
        <v>0.32500000000000001</v>
      </c>
      <c r="AK578" s="102">
        <v>0.39700000000000002</v>
      </c>
      <c r="AL578" s="102">
        <v>0.24</v>
      </c>
      <c r="AM578" s="102">
        <v>0.41699999999999998</v>
      </c>
      <c r="AN578" s="97">
        <v>0.24399999999999999</v>
      </c>
      <c r="AO578" s="97">
        <v>0.34599999999999997</v>
      </c>
      <c r="AP578" s="97">
        <v>0.377</v>
      </c>
      <c r="AQ578" s="97">
        <v>0.44500000000000001</v>
      </c>
    </row>
    <row r="579" spans="1:43" x14ac:dyDescent="0.25">
      <c r="A579" s="7">
        <v>143.5</v>
      </c>
      <c r="B579" s="14">
        <v>0.22700000000000001</v>
      </c>
      <c r="C579" s="14">
        <v>0.24199999999999999</v>
      </c>
      <c r="D579" s="14">
        <v>0.23599999999999999</v>
      </c>
      <c r="E579" s="14">
        <v>0.223</v>
      </c>
      <c r="F579" s="14">
        <v>0.313</v>
      </c>
      <c r="G579" s="14">
        <v>0.28499999999999998</v>
      </c>
      <c r="H579" s="14">
        <v>0.255</v>
      </c>
      <c r="I579" s="14">
        <v>0.28499999999999998</v>
      </c>
      <c r="J579" s="8">
        <v>0.28000000000000003</v>
      </c>
      <c r="K579" s="14">
        <v>0.26200000000000001</v>
      </c>
      <c r="L579" s="14">
        <v>0.26600000000000001</v>
      </c>
      <c r="M579" s="14">
        <v>0.28699999999999998</v>
      </c>
      <c r="N579" s="8">
        <v>0.34799999999999998</v>
      </c>
      <c r="O579" s="8">
        <v>0.39500000000000002</v>
      </c>
      <c r="P579" s="8">
        <v>0.33600000000000002</v>
      </c>
      <c r="Q579" s="8">
        <v>0.32400000000000001</v>
      </c>
      <c r="S579" s="99">
        <v>143.5</v>
      </c>
      <c r="T579" s="102">
        <v>0.35199999999999998</v>
      </c>
      <c r="U579" s="102">
        <v>0.36399999999999999</v>
      </c>
      <c r="V579" s="102">
        <v>0.311</v>
      </c>
      <c r="W579" s="102">
        <v>0.34799999999999998</v>
      </c>
      <c r="X579" s="102">
        <v>0.34599999999999997</v>
      </c>
      <c r="Y579" s="102">
        <v>0.317</v>
      </c>
      <c r="Z579" s="102">
        <v>0.33600000000000002</v>
      </c>
      <c r="AA579" s="102">
        <v>0.28199999999999997</v>
      </c>
      <c r="AB579" s="102">
        <v>0.28199999999999997</v>
      </c>
      <c r="AC579" s="102">
        <v>0.26400000000000001</v>
      </c>
      <c r="AD579" s="102">
        <v>0.32900000000000001</v>
      </c>
      <c r="AE579" s="102">
        <v>0.34899999999999998</v>
      </c>
      <c r="AF579" s="102">
        <v>0.32200000000000001</v>
      </c>
      <c r="AG579" s="102">
        <v>0.371</v>
      </c>
      <c r="AH579" s="102">
        <v>0.32</v>
      </c>
      <c r="AI579" s="102">
        <v>0.35099999999999998</v>
      </c>
      <c r="AJ579" s="102">
        <v>0.32900000000000001</v>
      </c>
      <c r="AK579" s="102">
        <v>0.40200000000000002</v>
      </c>
      <c r="AL579" s="102">
        <v>0.24099999999999999</v>
      </c>
      <c r="AM579" s="102">
        <v>0.42</v>
      </c>
      <c r="AN579" s="97">
        <v>0.247</v>
      </c>
      <c r="AO579" s="97">
        <v>0.34399999999999997</v>
      </c>
      <c r="AP579" s="97">
        <v>0.378</v>
      </c>
      <c r="AQ579" s="97">
        <v>0.44500000000000001</v>
      </c>
    </row>
    <row r="580" spans="1:43" x14ac:dyDescent="0.25">
      <c r="A580" s="7">
        <v>143.75</v>
      </c>
      <c r="B580" s="14">
        <v>0.22600000000000001</v>
      </c>
      <c r="C580" s="14">
        <v>0.24099999999999999</v>
      </c>
      <c r="D580" s="14">
        <v>0.23599999999999999</v>
      </c>
      <c r="E580" s="14">
        <v>0.223</v>
      </c>
      <c r="F580" s="14">
        <v>0.313</v>
      </c>
      <c r="G580" s="14">
        <v>0.28499999999999998</v>
      </c>
      <c r="H580" s="14">
        <v>0.254</v>
      </c>
      <c r="I580" s="14">
        <v>0.28299999999999997</v>
      </c>
      <c r="J580" s="8">
        <v>0.27800000000000002</v>
      </c>
      <c r="K580" s="14">
        <v>0.26400000000000001</v>
      </c>
      <c r="L580" s="14">
        <v>0.26600000000000001</v>
      </c>
      <c r="M580" s="14">
        <v>0.28699999999999998</v>
      </c>
      <c r="N580" s="8">
        <v>0.35</v>
      </c>
      <c r="O580" s="8">
        <v>0.39800000000000002</v>
      </c>
      <c r="P580" s="8">
        <v>0.33600000000000002</v>
      </c>
      <c r="Q580" s="8">
        <v>0.32400000000000001</v>
      </c>
      <c r="S580" s="99">
        <v>143.75</v>
      </c>
      <c r="T580" s="102">
        <v>0.35299999999999998</v>
      </c>
      <c r="U580" s="102">
        <v>0.36499999999999999</v>
      </c>
      <c r="V580" s="102">
        <v>0.314</v>
      </c>
      <c r="W580" s="102">
        <v>0.35</v>
      </c>
      <c r="X580" s="102">
        <v>0.34699999999999998</v>
      </c>
      <c r="Y580" s="102">
        <v>0.31900000000000001</v>
      </c>
      <c r="Z580" s="102">
        <v>0.33400000000000002</v>
      </c>
      <c r="AA580" s="102">
        <v>0.28599999999999998</v>
      </c>
      <c r="AB580" s="102">
        <v>0.28199999999999997</v>
      </c>
      <c r="AC580" s="102">
        <v>0.26600000000000001</v>
      </c>
      <c r="AD580" s="102">
        <v>0.33100000000000002</v>
      </c>
      <c r="AE580" s="102">
        <v>0.35099999999999998</v>
      </c>
      <c r="AF580" s="102">
        <v>0.32200000000000001</v>
      </c>
      <c r="AG580" s="102">
        <v>0.374</v>
      </c>
      <c r="AH580" s="102">
        <v>0.32</v>
      </c>
      <c r="AI580" s="102">
        <v>0.35</v>
      </c>
      <c r="AJ580" s="102">
        <v>0.33300000000000002</v>
      </c>
      <c r="AK580" s="102">
        <v>0.40100000000000002</v>
      </c>
      <c r="AL580" s="102">
        <v>0.24</v>
      </c>
      <c r="AM580" s="102">
        <v>0.43099999999999999</v>
      </c>
      <c r="AN580" s="97">
        <v>0.245</v>
      </c>
      <c r="AO580" s="97">
        <v>0.34599999999999997</v>
      </c>
      <c r="AP580" s="97">
        <v>0.38100000000000001</v>
      </c>
      <c r="AQ580" s="97">
        <v>0.45100000000000001</v>
      </c>
    </row>
    <row r="581" spans="1:43" x14ac:dyDescent="0.25">
      <c r="A581" s="7">
        <v>144</v>
      </c>
      <c r="B581" s="14">
        <v>0.22800000000000001</v>
      </c>
      <c r="C581" s="14">
        <v>0.24199999999999999</v>
      </c>
      <c r="D581" s="14">
        <v>0.23699999999999999</v>
      </c>
      <c r="E581" s="14">
        <v>0.224</v>
      </c>
      <c r="F581" s="14">
        <v>0.317</v>
      </c>
      <c r="G581" s="14">
        <v>0.28599999999999998</v>
      </c>
      <c r="H581" s="14">
        <v>0.255</v>
      </c>
      <c r="I581" s="14">
        <v>0.28499999999999998</v>
      </c>
      <c r="J581" s="8">
        <v>0.28000000000000003</v>
      </c>
      <c r="K581" s="14">
        <v>0.26500000000000001</v>
      </c>
      <c r="L581" s="14">
        <v>0.26700000000000002</v>
      </c>
      <c r="M581" s="14">
        <v>0.28999999999999998</v>
      </c>
      <c r="N581" s="8">
        <v>0.35099999999999998</v>
      </c>
      <c r="O581" s="8">
        <v>0.39600000000000002</v>
      </c>
      <c r="P581" s="8">
        <v>0.33800000000000002</v>
      </c>
      <c r="Q581" s="8">
        <v>0.32500000000000001</v>
      </c>
      <c r="S581" s="99">
        <v>144</v>
      </c>
      <c r="T581" s="102">
        <v>0.35499999999999998</v>
      </c>
      <c r="U581" s="102">
        <v>0.36499999999999999</v>
      </c>
      <c r="V581" s="102">
        <v>0.314</v>
      </c>
      <c r="W581" s="102">
        <v>0.35099999999999998</v>
      </c>
      <c r="X581" s="102">
        <v>0.34799999999999998</v>
      </c>
      <c r="Y581" s="102">
        <v>0.31900000000000001</v>
      </c>
      <c r="Z581" s="102">
        <v>0.33400000000000002</v>
      </c>
      <c r="AA581" s="102">
        <v>0.28499999999999998</v>
      </c>
      <c r="AB581" s="102">
        <v>0.28100000000000003</v>
      </c>
      <c r="AC581" s="102">
        <v>0.26700000000000002</v>
      </c>
      <c r="AD581" s="102">
        <v>0.33200000000000002</v>
      </c>
      <c r="AE581" s="102">
        <v>0.34899999999999998</v>
      </c>
      <c r="AF581" s="102">
        <v>0.32300000000000001</v>
      </c>
      <c r="AG581" s="102">
        <v>0.374</v>
      </c>
      <c r="AH581" s="102">
        <v>0.32500000000000001</v>
      </c>
      <c r="AI581" s="102">
        <v>0.35099999999999998</v>
      </c>
      <c r="AJ581" s="102">
        <v>0.33</v>
      </c>
      <c r="AK581" s="102">
        <v>0.40200000000000002</v>
      </c>
      <c r="AL581" s="102">
        <v>0.24199999999999999</v>
      </c>
      <c r="AM581" s="102">
        <v>0.436</v>
      </c>
      <c r="AN581" s="97">
        <v>0.245</v>
      </c>
      <c r="AO581" s="97">
        <v>0.34499999999999997</v>
      </c>
      <c r="AP581" s="97">
        <v>0.38300000000000001</v>
      </c>
      <c r="AQ581" s="97">
        <v>0.44500000000000001</v>
      </c>
    </row>
    <row r="582" spans="1:43" x14ac:dyDescent="0.25">
      <c r="A582" s="7">
        <v>144.25</v>
      </c>
      <c r="B582" s="14">
        <v>0.22600000000000001</v>
      </c>
      <c r="C582" s="14">
        <v>0.24299999999999999</v>
      </c>
      <c r="D582" s="14">
        <v>0.23599999999999999</v>
      </c>
      <c r="E582" s="14">
        <v>0.22500000000000001</v>
      </c>
      <c r="F582" s="14">
        <v>0.317</v>
      </c>
      <c r="G582" s="14">
        <v>0.28799999999999998</v>
      </c>
      <c r="H582" s="14">
        <v>0.25600000000000001</v>
      </c>
      <c r="I582" s="14">
        <v>0.28699999999999998</v>
      </c>
      <c r="J582" s="8">
        <v>0.28100000000000003</v>
      </c>
      <c r="K582" s="14">
        <v>0.26300000000000001</v>
      </c>
      <c r="L582" s="14">
        <v>0.26800000000000002</v>
      </c>
      <c r="M582" s="14">
        <v>0.28899999999999998</v>
      </c>
      <c r="N582" s="8">
        <v>0.35</v>
      </c>
      <c r="O582" s="8">
        <v>0.39700000000000002</v>
      </c>
      <c r="P582" s="8">
        <v>0.33900000000000002</v>
      </c>
      <c r="Q582" s="8">
        <v>0.33</v>
      </c>
      <c r="S582" s="99">
        <v>144.25</v>
      </c>
      <c r="T582" s="102">
        <v>0.35599999999999998</v>
      </c>
      <c r="U582" s="102">
        <v>0.36599999999999999</v>
      </c>
      <c r="V582" s="102">
        <v>0.315</v>
      </c>
      <c r="W582" s="102">
        <v>0.35099999999999998</v>
      </c>
      <c r="X582" s="102">
        <v>0.34699999999999998</v>
      </c>
      <c r="Y582" s="102">
        <v>0.32</v>
      </c>
      <c r="Z582" s="102">
        <v>0.33600000000000002</v>
      </c>
      <c r="AA582" s="102">
        <v>0.28799999999999998</v>
      </c>
      <c r="AB582" s="102">
        <v>0.28100000000000003</v>
      </c>
      <c r="AC582" s="102">
        <v>0.26700000000000002</v>
      </c>
      <c r="AD582" s="102">
        <v>0.33400000000000002</v>
      </c>
      <c r="AE582" s="102">
        <v>0.35</v>
      </c>
      <c r="AF582" s="102">
        <v>0.32300000000000001</v>
      </c>
      <c r="AG582" s="102">
        <v>0.375</v>
      </c>
      <c r="AH582" s="102">
        <v>0.32500000000000001</v>
      </c>
      <c r="AI582" s="102">
        <v>0.35399999999999998</v>
      </c>
      <c r="AJ582" s="102">
        <v>0.32900000000000001</v>
      </c>
      <c r="AK582" s="102">
        <v>0.39800000000000002</v>
      </c>
      <c r="AL582" s="102">
        <v>0.24199999999999999</v>
      </c>
      <c r="AM582" s="102">
        <v>0.41899999999999998</v>
      </c>
      <c r="AN582" s="97">
        <v>0.248</v>
      </c>
      <c r="AO582" s="97">
        <v>0.34799999999999998</v>
      </c>
      <c r="AP582" s="97">
        <v>0.38100000000000001</v>
      </c>
      <c r="AQ582" s="97">
        <v>0.443</v>
      </c>
    </row>
    <row r="583" spans="1:43" x14ac:dyDescent="0.25">
      <c r="A583" s="7">
        <v>144.5</v>
      </c>
      <c r="B583" s="14">
        <v>0.22900000000000001</v>
      </c>
      <c r="C583" s="14">
        <v>0.24199999999999999</v>
      </c>
      <c r="D583" s="14">
        <v>0.23799999999999999</v>
      </c>
      <c r="E583" s="14">
        <v>0.224</v>
      </c>
      <c r="F583" s="14">
        <v>0.316</v>
      </c>
      <c r="G583" s="14">
        <v>0.28599999999999998</v>
      </c>
      <c r="H583" s="14">
        <v>0.25600000000000001</v>
      </c>
      <c r="I583" s="14">
        <v>0.28499999999999998</v>
      </c>
      <c r="J583" s="8">
        <v>0.28100000000000003</v>
      </c>
      <c r="K583" s="14">
        <v>0.26400000000000001</v>
      </c>
      <c r="L583" s="14">
        <v>0.26900000000000002</v>
      </c>
      <c r="M583" s="14">
        <v>0.28699999999999998</v>
      </c>
      <c r="N583" s="8">
        <v>0.35199999999999998</v>
      </c>
      <c r="O583" s="8">
        <v>0.39800000000000002</v>
      </c>
      <c r="P583" s="8">
        <v>0.33900000000000002</v>
      </c>
      <c r="Q583" s="8">
        <v>0.32700000000000001</v>
      </c>
      <c r="S583" s="99">
        <v>144.5</v>
      </c>
      <c r="T583" s="102">
        <v>0.35799999999999998</v>
      </c>
      <c r="U583" s="102">
        <v>0.36499999999999999</v>
      </c>
      <c r="V583" s="102">
        <v>0.315</v>
      </c>
      <c r="W583" s="102">
        <v>0.35099999999999998</v>
      </c>
      <c r="X583" s="102">
        <v>0.35</v>
      </c>
      <c r="Y583" s="102">
        <v>0.32</v>
      </c>
      <c r="Z583" s="102">
        <v>0.33500000000000002</v>
      </c>
      <c r="AA583" s="102">
        <v>0.28699999999999998</v>
      </c>
      <c r="AB583" s="102">
        <v>0.27900000000000003</v>
      </c>
      <c r="AC583" s="102">
        <v>0.26900000000000002</v>
      </c>
      <c r="AD583" s="102">
        <v>0.33</v>
      </c>
      <c r="AE583" s="102">
        <v>0.35399999999999998</v>
      </c>
      <c r="AF583" s="102">
        <v>0.32200000000000001</v>
      </c>
      <c r="AG583" s="102">
        <v>0.376</v>
      </c>
      <c r="AH583" s="102">
        <v>0.32200000000000001</v>
      </c>
      <c r="AI583" s="102">
        <v>0.35199999999999998</v>
      </c>
      <c r="AJ583" s="102">
        <v>0.33300000000000002</v>
      </c>
      <c r="AK583" s="102">
        <v>0.39900000000000002</v>
      </c>
      <c r="AL583" s="102">
        <v>0.24399999999999999</v>
      </c>
      <c r="AM583" s="102">
        <v>0.43</v>
      </c>
      <c r="AN583" s="97">
        <v>0.246</v>
      </c>
      <c r="AO583" s="97">
        <v>0.34200000000000003</v>
      </c>
      <c r="AP583" s="97">
        <v>0.38300000000000001</v>
      </c>
      <c r="AQ583" s="97">
        <v>0.45700000000000002</v>
      </c>
    </row>
    <row r="584" spans="1:43" x14ac:dyDescent="0.25">
      <c r="A584" s="7">
        <v>144.75</v>
      </c>
      <c r="B584" s="14">
        <v>0.22800000000000001</v>
      </c>
      <c r="C584" s="14">
        <v>0.245</v>
      </c>
      <c r="D584" s="14">
        <v>0.23699999999999999</v>
      </c>
      <c r="E584" s="14">
        <v>0.22700000000000001</v>
      </c>
      <c r="F584" s="14">
        <v>0.317</v>
      </c>
      <c r="G584" s="14">
        <v>0.28899999999999998</v>
      </c>
      <c r="H584" s="14">
        <v>0.25700000000000001</v>
      </c>
      <c r="I584" s="14">
        <v>0.28699999999999998</v>
      </c>
      <c r="J584" s="8">
        <v>0.28199999999999997</v>
      </c>
      <c r="K584" s="14">
        <v>0.26500000000000001</v>
      </c>
      <c r="L584" s="14">
        <v>0.27</v>
      </c>
      <c r="M584" s="14">
        <v>0.28599999999999998</v>
      </c>
      <c r="N584" s="8">
        <v>0.35399999999999998</v>
      </c>
      <c r="O584" s="8">
        <v>0.4</v>
      </c>
      <c r="P584" s="8">
        <v>0.34100000000000003</v>
      </c>
      <c r="Q584" s="8">
        <v>0.32800000000000001</v>
      </c>
      <c r="S584" s="99">
        <v>144.75</v>
      </c>
      <c r="T584" s="102">
        <v>0.35799999999999998</v>
      </c>
      <c r="U584" s="102">
        <v>0.36799999999999999</v>
      </c>
      <c r="V584" s="102">
        <v>0.316</v>
      </c>
      <c r="W584" s="102">
        <v>0.35299999999999998</v>
      </c>
      <c r="X584" s="102">
        <v>0.34899999999999998</v>
      </c>
      <c r="Y584" s="102">
        <v>0.32200000000000001</v>
      </c>
      <c r="Z584" s="102">
        <v>0.33800000000000002</v>
      </c>
      <c r="AA584" s="102">
        <v>0.28899999999999998</v>
      </c>
      <c r="AB584" s="102">
        <v>0.27700000000000002</v>
      </c>
      <c r="AC584" s="102">
        <v>0.26900000000000002</v>
      </c>
      <c r="AD584" s="102">
        <v>0.33</v>
      </c>
      <c r="AE584" s="102">
        <v>0.34899999999999998</v>
      </c>
      <c r="AF584" s="102">
        <v>0.32400000000000001</v>
      </c>
      <c r="AG584" s="102">
        <v>0.377</v>
      </c>
      <c r="AH584" s="102">
        <v>0.32700000000000001</v>
      </c>
      <c r="AI584" s="102">
        <v>0.35499999999999998</v>
      </c>
      <c r="AJ584" s="102">
        <v>0.33400000000000002</v>
      </c>
      <c r="AK584" s="102">
        <v>0.40200000000000002</v>
      </c>
      <c r="AL584" s="102">
        <v>0.24099999999999999</v>
      </c>
      <c r="AM584" s="102">
        <v>0.42299999999999999</v>
      </c>
      <c r="AN584" s="97">
        <v>0.25</v>
      </c>
      <c r="AO584" s="97">
        <v>0.34699999999999998</v>
      </c>
      <c r="AP584" s="97">
        <v>0.38200000000000001</v>
      </c>
      <c r="AQ584" s="97">
        <v>0.45200000000000001</v>
      </c>
    </row>
    <row r="585" spans="1:43" x14ac:dyDescent="0.25">
      <c r="A585" s="7">
        <v>145</v>
      </c>
      <c r="B585" s="14">
        <v>0.23200000000000001</v>
      </c>
      <c r="C585" s="14">
        <v>0.247</v>
      </c>
      <c r="D585" s="14">
        <v>0.23899999999999999</v>
      </c>
      <c r="E585" s="14">
        <v>0.22600000000000001</v>
      </c>
      <c r="F585" s="14">
        <v>0.32</v>
      </c>
      <c r="G585" s="14">
        <v>0.28699999999999998</v>
      </c>
      <c r="H585" s="14">
        <v>0.25700000000000001</v>
      </c>
      <c r="I585" s="14">
        <v>0.28699999999999998</v>
      </c>
      <c r="J585" s="8">
        <v>0.28399999999999997</v>
      </c>
      <c r="K585" s="14">
        <v>0.26600000000000001</v>
      </c>
      <c r="L585" s="14">
        <v>0.27100000000000002</v>
      </c>
      <c r="M585" s="14">
        <v>0.28399999999999997</v>
      </c>
      <c r="N585" s="8">
        <v>0.35499999999999998</v>
      </c>
      <c r="O585" s="8">
        <v>0.4</v>
      </c>
      <c r="P585" s="8">
        <v>0.34200000000000003</v>
      </c>
      <c r="Q585" s="8">
        <v>0.33</v>
      </c>
      <c r="S585" s="99">
        <v>145</v>
      </c>
      <c r="T585" s="102">
        <v>0.35799999999999998</v>
      </c>
      <c r="U585" s="102">
        <v>0.36799999999999999</v>
      </c>
      <c r="V585" s="102">
        <v>0.317</v>
      </c>
      <c r="W585" s="102">
        <v>0.35499999999999998</v>
      </c>
      <c r="X585" s="102">
        <v>0.34899999999999998</v>
      </c>
      <c r="Y585" s="102">
        <v>0.32400000000000001</v>
      </c>
      <c r="Z585" s="102">
        <v>0.34</v>
      </c>
      <c r="AA585" s="102">
        <v>0.28799999999999998</v>
      </c>
      <c r="AB585" s="102">
        <v>0.28299999999999997</v>
      </c>
      <c r="AC585" s="102">
        <v>0.26900000000000002</v>
      </c>
      <c r="AD585" s="102">
        <v>0.33</v>
      </c>
      <c r="AE585" s="102">
        <v>0.35199999999999998</v>
      </c>
      <c r="AF585" s="102">
        <v>0.32500000000000001</v>
      </c>
      <c r="AG585" s="102">
        <v>0.376</v>
      </c>
      <c r="AH585" s="102">
        <v>0.32300000000000001</v>
      </c>
      <c r="AI585" s="102">
        <v>0.35599999999999998</v>
      </c>
      <c r="AJ585" s="102">
        <v>0.33100000000000002</v>
      </c>
      <c r="AK585" s="102">
        <v>0.40300000000000002</v>
      </c>
      <c r="AL585" s="102">
        <v>0.24199999999999999</v>
      </c>
      <c r="AM585" s="102">
        <v>0.43099999999999999</v>
      </c>
      <c r="AN585" s="97">
        <v>0.253</v>
      </c>
      <c r="AO585" s="97">
        <v>0.34599999999999997</v>
      </c>
      <c r="AP585" s="97">
        <v>0.38600000000000001</v>
      </c>
      <c r="AQ585" s="97">
        <v>0.46200000000000002</v>
      </c>
    </row>
    <row r="586" spans="1:43" x14ac:dyDescent="0.25">
      <c r="A586" s="7">
        <v>145.25</v>
      </c>
      <c r="B586" s="14">
        <v>0.22900000000000001</v>
      </c>
      <c r="C586" s="14">
        <v>0.245</v>
      </c>
      <c r="D586" s="14">
        <v>0.23799999999999999</v>
      </c>
      <c r="E586" s="14">
        <v>0.22600000000000001</v>
      </c>
      <c r="F586" s="14">
        <v>0.32</v>
      </c>
      <c r="G586" s="14">
        <v>0.28899999999999998</v>
      </c>
      <c r="H586" s="14">
        <v>0.26100000000000001</v>
      </c>
      <c r="I586" s="14">
        <v>0.28799999999999998</v>
      </c>
      <c r="J586" s="8">
        <v>0.28299999999999997</v>
      </c>
      <c r="K586" s="14">
        <v>0.26600000000000001</v>
      </c>
      <c r="L586" s="14">
        <v>0.26800000000000002</v>
      </c>
      <c r="M586" s="14">
        <v>0.28499999999999998</v>
      </c>
      <c r="N586" s="8">
        <v>0.35499999999999998</v>
      </c>
      <c r="O586" s="8">
        <v>0.40200000000000002</v>
      </c>
      <c r="P586" s="8">
        <v>0.34200000000000003</v>
      </c>
      <c r="Q586" s="8">
        <v>0.33100000000000002</v>
      </c>
      <c r="S586" s="99">
        <v>145.25</v>
      </c>
      <c r="T586" s="102">
        <v>0.35899999999999999</v>
      </c>
      <c r="U586" s="102">
        <v>0.36899999999999999</v>
      </c>
      <c r="V586" s="102">
        <v>0.318</v>
      </c>
      <c r="W586" s="102">
        <v>0.35399999999999998</v>
      </c>
      <c r="X586" s="102">
        <v>0.35099999999999998</v>
      </c>
      <c r="Y586" s="102">
        <v>0.32300000000000001</v>
      </c>
      <c r="Z586" s="102">
        <v>0.32100000000000001</v>
      </c>
      <c r="AA586" s="102">
        <v>0.28799999999999998</v>
      </c>
      <c r="AB586" s="102">
        <v>0.28100000000000003</v>
      </c>
      <c r="AC586" s="102">
        <v>0.27100000000000002</v>
      </c>
      <c r="AD586" s="102">
        <v>0.33200000000000002</v>
      </c>
      <c r="AE586" s="102">
        <v>0.35599999999999998</v>
      </c>
      <c r="AF586" s="102">
        <v>0.32600000000000001</v>
      </c>
      <c r="AG586" s="102">
        <v>0.38</v>
      </c>
      <c r="AH586" s="102">
        <v>0.32800000000000001</v>
      </c>
      <c r="AI586" s="102">
        <v>0.35399999999999998</v>
      </c>
      <c r="AJ586" s="102">
        <v>0.33400000000000002</v>
      </c>
      <c r="AK586" s="102">
        <v>0.40200000000000002</v>
      </c>
      <c r="AL586" s="102">
        <v>0.24399999999999999</v>
      </c>
      <c r="AM586" s="102">
        <v>0.43</v>
      </c>
      <c r="AN586" s="97">
        <v>0.252</v>
      </c>
      <c r="AO586" s="97">
        <v>0.34200000000000003</v>
      </c>
      <c r="AP586" s="97">
        <v>0.38500000000000001</v>
      </c>
      <c r="AQ586" s="97">
        <v>0.45700000000000002</v>
      </c>
    </row>
    <row r="587" spans="1:43" x14ac:dyDescent="0.25">
      <c r="A587" s="7">
        <v>145.5</v>
      </c>
      <c r="B587" s="14">
        <v>0.23200000000000001</v>
      </c>
      <c r="C587" s="14">
        <v>0.247</v>
      </c>
      <c r="D587" s="14">
        <v>0.24</v>
      </c>
      <c r="E587" s="14">
        <v>0.22700000000000001</v>
      </c>
      <c r="F587" s="14">
        <v>0.32100000000000001</v>
      </c>
      <c r="G587" s="14">
        <v>0.28899999999999998</v>
      </c>
      <c r="H587" s="14">
        <v>0.26</v>
      </c>
      <c r="I587" s="14">
        <v>0.28999999999999998</v>
      </c>
      <c r="J587" s="8">
        <v>0.28199999999999997</v>
      </c>
      <c r="K587" s="14">
        <v>0.26600000000000001</v>
      </c>
      <c r="L587" s="14">
        <v>0.27200000000000002</v>
      </c>
      <c r="M587" s="14">
        <v>0.28499999999999998</v>
      </c>
      <c r="N587" s="8">
        <v>0.35599999999999998</v>
      </c>
      <c r="O587" s="8">
        <v>0.40200000000000002</v>
      </c>
      <c r="P587" s="8">
        <v>0.34300000000000003</v>
      </c>
      <c r="Q587" s="8">
        <v>0.33200000000000002</v>
      </c>
      <c r="S587" s="99">
        <v>145.5</v>
      </c>
      <c r="T587" s="102">
        <v>0.35899999999999999</v>
      </c>
      <c r="U587" s="102">
        <v>0.36899999999999999</v>
      </c>
      <c r="V587" s="102">
        <v>0.317</v>
      </c>
      <c r="W587" s="102">
        <v>0.35299999999999998</v>
      </c>
      <c r="X587" s="102">
        <v>0.35</v>
      </c>
      <c r="Y587" s="102">
        <v>0.32200000000000001</v>
      </c>
      <c r="Z587" s="102">
        <v>0.32900000000000001</v>
      </c>
      <c r="AA587" s="102">
        <v>0.28999999999999998</v>
      </c>
      <c r="AB587" s="102">
        <v>0.28000000000000003</v>
      </c>
      <c r="AC587" s="102">
        <v>0.27</v>
      </c>
      <c r="AD587" s="102">
        <v>0.33100000000000002</v>
      </c>
      <c r="AE587" s="102">
        <v>0.35199999999999998</v>
      </c>
      <c r="AF587" s="102">
        <v>0.32400000000000001</v>
      </c>
      <c r="AG587" s="102">
        <v>0.378</v>
      </c>
      <c r="AH587" s="102">
        <v>0.32600000000000001</v>
      </c>
      <c r="AI587" s="102">
        <v>0.35399999999999998</v>
      </c>
      <c r="AJ587" s="102">
        <v>0.33300000000000002</v>
      </c>
      <c r="AK587" s="102">
        <v>0.40100000000000002</v>
      </c>
      <c r="AL587" s="102">
        <v>0.24199999999999999</v>
      </c>
      <c r="AM587" s="102">
        <v>0.433</v>
      </c>
      <c r="AN587" s="97">
        <v>0.248</v>
      </c>
      <c r="AO587" s="97">
        <v>0.34399999999999997</v>
      </c>
      <c r="AP587" s="97">
        <v>0.38700000000000001</v>
      </c>
      <c r="AQ587" s="97">
        <v>0.435</v>
      </c>
    </row>
    <row r="588" spans="1:43" x14ac:dyDescent="0.25">
      <c r="A588" s="7">
        <v>145.75</v>
      </c>
      <c r="B588" s="14">
        <v>0.23200000000000001</v>
      </c>
      <c r="C588" s="14">
        <v>0.245</v>
      </c>
      <c r="D588" s="14">
        <v>0.23899999999999999</v>
      </c>
      <c r="E588" s="14">
        <v>0.22700000000000001</v>
      </c>
      <c r="F588" s="14">
        <v>0.31900000000000001</v>
      </c>
      <c r="G588" s="14">
        <v>0.29299999999999998</v>
      </c>
      <c r="H588" s="14">
        <v>0.25900000000000001</v>
      </c>
      <c r="I588" s="14">
        <v>0.28899999999999998</v>
      </c>
      <c r="J588" s="8">
        <v>0.28399999999999997</v>
      </c>
      <c r="K588" s="14">
        <v>0.26800000000000002</v>
      </c>
      <c r="L588" s="14">
        <v>0.27200000000000002</v>
      </c>
      <c r="M588" s="14">
        <v>0.28399999999999997</v>
      </c>
      <c r="N588" s="8">
        <v>0.35699999999999998</v>
      </c>
      <c r="O588" s="8">
        <v>0.40200000000000002</v>
      </c>
      <c r="P588" s="8">
        <v>0.34399999999999997</v>
      </c>
      <c r="Q588" s="8">
        <v>0.33100000000000002</v>
      </c>
      <c r="S588" s="99">
        <v>145.75</v>
      </c>
      <c r="T588" s="102">
        <v>0.35899999999999999</v>
      </c>
      <c r="U588" s="102">
        <v>0.36899999999999999</v>
      </c>
      <c r="V588" s="102">
        <v>0.317</v>
      </c>
      <c r="W588" s="102">
        <v>0.35299999999999998</v>
      </c>
      <c r="X588" s="102">
        <v>0.34899999999999998</v>
      </c>
      <c r="Y588" s="102">
        <v>0.32300000000000001</v>
      </c>
      <c r="Z588" s="102">
        <v>0.32900000000000001</v>
      </c>
      <c r="AA588" s="102">
        <v>0.29099999999999998</v>
      </c>
      <c r="AB588" s="102">
        <v>0.28100000000000003</v>
      </c>
      <c r="AC588" s="102">
        <v>0.26900000000000002</v>
      </c>
      <c r="AD588" s="102">
        <v>0.33700000000000002</v>
      </c>
      <c r="AE588" s="102">
        <v>0.35399999999999998</v>
      </c>
      <c r="AF588" s="102">
        <v>0.32400000000000001</v>
      </c>
      <c r="AG588" s="102">
        <v>0.38100000000000001</v>
      </c>
      <c r="AH588" s="102">
        <v>0.32600000000000001</v>
      </c>
      <c r="AI588" s="102">
        <v>0.35399999999999998</v>
      </c>
      <c r="AJ588" s="102">
        <v>0.32800000000000001</v>
      </c>
      <c r="AK588" s="102">
        <v>0.4</v>
      </c>
      <c r="AL588" s="102">
        <v>0.24099999999999999</v>
      </c>
      <c r="AM588" s="102">
        <v>0.41699999999999998</v>
      </c>
      <c r="AN588" s="97">
        <v>0.248</v>
      </c>
      <c r="AO588" s="97">
        <v>0.34499999999999997</v>
      </c>
      <c r="AP588" s="97">
        <v>0.38700000000000001</v>
      </c>
      <c r="AQ588" s="97">
        <v>0.41599999999999998</v>
      </c>
    </row>
    <row r="589" spans="1:43" x14ac:dyDescent="0.25">
      <c r="A589" s="7">
        <v>146</v>
      </c>
      <c r="B589" s="14">
        <v>0.23200000000000001</v>
      </c>
      <c r="C589" s="14">
        <v>0.248</v>
      </c>
      <c r="D589" s="14">
        <v>0.24099999999999999</v>
      </c>
      <c r="E589" s="14">
        <v>0.22800000000000001</v>
      </c>
      <c r="F589" s="14">
        <v>0.32400000000000001</v>
      </c>
      <c r="G589" s="14">
        <v>0.29099999999999998</v>
      </c>
      <c r="H589" s="14">
        <v>0.26</v>
      </c>
      <c r="I589" s="14">
        <v>0.28999999999999998</v>
      </c>
      <c r="J589" s="8">
        <v>0.28299999999999997</v>
      </c>
      <c r="K589" s="14">
        <v>0.26700000000000002</v>
      </c>
      <c r="L589" s="14">
        <v>0.27500000000000002</v>
      </c>
      <c r="M589" s="14">
        <v>0.28799999999999998</v>
      </c>
      <c r="N589" s="8">
        <v>0.35799999999999998</v>
      </c>
      <c r="O589" s="8">
        <v>0.40400000000000003</v>
      </c>
      <c r="P589" s="8">
        <v>0.34599999999999997</v>
      </c>
      <c r="Q589" s="8">
        <v>0.33400000000000002</v>
      </c>
      <c r="S589" s="99">
        <v>146</v>
      </c>
      <c r="T589" s="102">
        <v>0.35899999999999999</v>
      </c>
      <c r="U589" s="102">
        <v>0.36799999999999999</v>
      </c>
      <c r="V589" s="102">
        <v>0.318</v>
      </c>
      <c r="W589" s="102">
        <v>0.35499999999999998</v>
      </c>
      <c r="X589" s="102">
        <v>0.35</v>
      </c>
      <c r="Y589" s="102">
        <v>0.32300000000000001</v>
      </c>
      <c r="Z589" s="102">
        <v>0.32900000000000001</v>
      </c>
      <c r="AA589" s="102">
        <v>0.28899999999999998</v>
      </c>
      <c r="AB589" s="102">
        <v>0.28199999999999997</v>
      </c>
      <c r="AC589" s="102">
        <v>0.27</v>
      </c>
      <c r="AD589" s="102">
        <v>0.33400000000000002</v>
      </c>
      <c r="AE589" s="102">
        <v>0.35699999999999998</v>
      </c>
      <c r="AF589" s="102">
        <v>0.32400000000000001</v>
      </c>
      <c r="AG589" s="102">
        <v>0.38100000000000001</v>
      </c>
      <c r="AH589" s="102">
        <v>0.32500000000000001</v>
      </c>
      <c r="AI589" s="102">
        <v>0.35599999999999998</v>
      </c>
      <c r="AJ589" s="102">
        <v>0.33300000000000002</v>
      </c>
      <c r="AK589" s="102">
        <v>0.39800000000000002</v>
      </c>
      <c r="AL589" s="102">
        <v>0.24099999999999999</v>
      </c>
      <c r="AM589" s="102">
        <v>0.42799999999999999</v>
      </c>
      <c r="AN589" s="97">
        <v>0.247</v>
      </c>
      <c r="AO589" s="97">
        <v>0.34300000000000003</v>
      </c>
      <c r="AP589" s="97">
        <v>0.38800000000000001</v>
      </c>
      <c r="AQ589" s="97">
        <v>0.41099999999999998</v>
      </c>
    </row>
    <row r="590" spans="1:43" x14ac:dyDescent="0.25">
      <c r="A590" s="7">
        <v>146.25</v>
      </c>
      <c r="B590" s="14">
        <v>0.23300000000000001</v>
      </c>
      <c r="C590" s="14">
        <v>0.24399999999999999</v>
      </c>
      <c r="D590" s="14">
        <v>0.24099999999999999</v>
      </c>
      <c r="E590" s="14">
        <v>0.22900000000000001</v>
      </c>
      <c r="F590" s="14">
        <v>0.32200000000000001</v>
      </c>
      <c r="G590" s="14">
        <v>0.29199999999999998</v>
      </c>
      <c r="H590" s="14">
        <v>0.26100000000000001</v>
      </c>
      <c r="I590" s="14">
        <v>0.29199999999999998</v>
      </c>
      <c r="J590" s="8">
        <v>0.28599999999999998</v>
      </c>
      <c r="K590" s="14">
        <v>0.26900000000000002</v>
      </c>
      <c r="L590" s="14">
        <v>0.27600000000000002</v>
      </c>
      <c r="M590" s="14">
        <v>0.28599999999999998</v>
      </c>
      <c r="N590" s="8">
        <v>0.35799999999999998</v>
      </c>
      <c r="O590" s="8">
        <v>0.40500000000000003</v>
      </c>
      <c r="P590" s="8">
        <v>0.34699999999999998</v>
      </c>
      <c r="Q590" s="8">
        <v>0.33600000000000002</v>
      </c>
      <c r="S590" s="99">
        <v>146.25</v>
      </c>
      <c r="T590" s="102">
        <v>0.36299999999999999</v>
      </c>
      <c r="U590" s="102">
        <v>0.371</v>
      </c>
      <c r="V590" s="102">
        <v>0.318</v>
      </c>
      <c r="W590" s="102">
        <v>0.35499999999999998</v>
      </c>
      <c r="X590" s="102">
        <v>0.35199999999999998</v>
      </c>
      <c r="Y590" s="102">
        <v>0.32500000000000001</v>
      </c>
      <c r="Z590" s="102">
        <v>0.33100000000000002</v>
      </c>
      <c r="AA590" s="102">
        <v>0.29199999999999998</v>
      </c>
      <c r="AB590" s="102">
        <v>0.28100000000000003</v>
      </c>
      <c r="AC590" s="102">
        <v>0.27</v>
      </c>
      <c r="AD590" s="102">
        <v>0.33</v>
      </c>
      <c r="AE590" s="102">
        <v>0.35699999999999998</v>
      </c>
      <c r="AF590" s="102">
        <v>0.32600000000000001</v>
      </c>
      <c r="AG590" s="102">
        <v>0.38100000000000001</v>
      </c>
      <c r="AH590" s="102">
        <v>0.32800000000000001</v>
      </c>
      <c r="AI590" s="102">
        <v>0.35399999999999998</v>
      </c>
      <c r="AJ590" s="102">
        <v>0.33500000000000002</v>
      </c>
      <c r="AK590" s="102">
        <v>0.4</v>
      </c>
      <c r="AL590" s="102">
        <v>0.33200000000000002</v>
      </c>
      <c r="AM590" s="102">
        <v>0.42499999999999999</v>
      </c>
      <c r="AN590" s="97">
        <v>0.253</v>
      </c>
      <c r="AO590" s="97">
        <v>0.34200000000000003</v>
      </c>
      <c r="AP590" s="97">
        <v>0.38900000000000001</v>
      </c>
      <c r="AQ590" s="97">
        <v>0.40300000000000002</v>
      </c>
    </row>
    <row r="591" spans="1:43" x14ac:dyDescent="0.25">
      <c r="A591" s="7">
        <v>146.5</v>
      </c>
      <c r="B591" s="14">
        <v>0.23400000000000001</v>
      </c>
      <c r="C591" s="14">
        <v>0.249</v>
      </c>
      <c r="D591" s="14">
        <v>0.24399999999999999</v>
      </c>
      <c r="E591" s="14">
        <v>0.22800000000000001</v>
      </c>
      <c r="F591" s="14">
        <v>0.32500000000000001</v>
      </c>
      <c r="G591" s="14">
        <v>0.29199999999999998</v>
      </c>
      <c r="H591" s="14">
        <v>0.26500000000000001</v>
      </c>
      <c r="I591" s="14">
        <v>0.29199999999999998</v>
      </c>
      <c r="J591" s="8">
        <v>0.28599999999999998</v>
      </c>
      <c r="K591" s="14">
        <v>0.26900000000000002</v>
      </c>
      <c r="L591" s="14">
        <v>0.27700000000000002</v>
      </c>
      <c r="M591" s="14">
        <v>0.28699999999999998</v>
      </c>
      <c r="N591" s="8">
        <v>0.36099999999999999</v>
      </c>
      <c r="O591" s="8">
        <v>0.40699999999999997</v>
      </c>
      <c r="P591" s="8">
        <v>0.34899999999999998</v>
      </c>
      <c r="Q591" s="8">
        <v>0.33700000000000002</v>
      </c>
      <c r="S591" s="99">
        <v>146.5</v>
      </c>
      <c r="T591" s="102">
        <v>0.36099999999999999</v>
      </c>
      <c r="U591" s="102">
        <v>0.372</v>
      </c>
      <c r="V591" s="102">
        <v>0.32200000000000001</v>
      </c>
      <c r="W591" s="102">
        <v>0.35699999999999998</v>
      </c>
      <c r="X591" s="102">
        <v>0.35399999999999998</v>
      </c>
      <c r="Y591" s="102">
        <v>0.32500000000000001</v>
      </c>
      <c r="Z591" s="102">
        <v>0.33600000000000002</v>
      </c>
      <c r="AA591" s="102">
        <v>0.28899999999999998</v>
      </c>
      <c r="AB591" s="102">
        <v>0.28299999999999997</v>
      </c>
      <c r="AC591" s="102">
        <v>0.27300000000000002</v>
      </c>
      <c r="AD591" s="102">
        <v>0.33200000000000002</v>
      </c>
      <c r="AE591" s="102">
        <v>0.35899999999999999</v>
      </c>
      <c r="AF591" s="102">
        <v>0.32500000000000001</v>
      </c>
      <c r="AG591" s="102">
        <v>0.38300000000000001</v>
      </c>
      <c r="AH591" s="102">
        <v>0.32900000000000001</v>
      </c>
      <c r="AI591" s="102">
        <v>0.35799999999999998</v>
      </c>
      <c r="AJ591" s="102">
        <v>0.33700000000000002</v>
      </c>
      <c r="AK591" s="102">
        <v>0.40300000000000002</v>
      </c>
      <c r="AL591" s="102">
        <v>0.33900000000000002</v>
      </c>
      <c r="AM591" s="102">
        <v>0.42699999999999999</v>
      </c>
      <c r="AN591" s="97">
        <v>0.255</v>
      </c>
      <c r="AO591" s="97">
        <v>0.34399999999999997</v>
      </c>
      <c r="AP591" s="97">
        <v>0.39200000000000002</v>
      </c>
      <c r="AQ591" s="97">
        <v>0.432</v>
      </c>
    </row>
    <row r="592" spans="1:43" x14ac:dyDescent="0.25">
      <c r="A592" s="7">
        <v>146.75</v>
      </c>
      <c r="B592" s="14">
        <v>0.23599999999999999</v>
      </c>
      <c r="C592" s="14">
        <v>0.246</v>
      </c>
      <c r="D592" s="14">
        <v>0.24099999999999999</v>
      </c>
      <c r="E592" s="14">
        <v>0.22900000000000001</v>
      </c>
      <c r="F592" s="14">
        <v>0.32</v>
      </c>
      <c r="G592" s="14">
        <v>0.29399999999999998</v>
      </c>
      <c r="H592" s="14">
        <v>0.26100000000000001</v>
      </c>
      <c r="I592" s="14">
        <v>0.29199999999999998</v>
      </c>
      <c r="J592" s="8">
        <v>0.28799999999999998</v>
      </c>
      <c r="K592" s="14">
        <v>0.26900000000000002</v>
      </c>
      <c r="L592" s="14">
        <v>0.27700000000000002</v>
      </c>
      <c r="M592" s="14">
        <v>0.28899999999999998</v>
      </c>
      <c r="N592" s="8">
        <v>0.36199999999999999</v>
      </c>
      <c r="O592" s="8">
        <v>0.40500000000000003</v>
      </c>
      <c r="P592" s="8">
        <v>0.34799999999999998</v>
      </c>
      <c r="Q592" s="8">
        <v>0.33700000000000002</v>
      </c>
      <c r="S592" s="99">
        <v>146.75</v>
      </c>
      <c r="T592" s="102">
        <v>0.36299999999999999</v>
      </c>
      <c r="U592" s="102">
        <v>0.374</v>
      </c>
      <c r="V592" s="102">
        <v>0.32100000000000001</v>
      </c>
      <c r="W592" s="102">
        <v>0.35899999999999999</v>
      </c>
      <c r="X592" s="102">
        <v>0.35599999999999998</v>
      </c>
      <c r="Y592" s="102">
        <v>0.32600000000000001</v>
      </c>
      <c r="Z592" s="102">
        <v>0.33400000000000002</v>
      </c>
      <c r="AA592" s="102">
        <v>0.29499999999999998</v>
      </c>
      <c r="AB592" s="102">
        <v>0.28599999999999998</v>
      </c>
      <c r="AC592" s="102">
        <v>0.27100000000000002</v>
      </c>
      <c r="AD592" s="102">
        <v>0.33400000000000002</v>
      </c>
      <c r="AE592" s="102">
        <v>0.35799999999999998</v>
      </c>
      <c r="AF592" s="102">
        <v>0.32800000000000001</v>
      </c>
      <c r="AG592" s="102">
        <v>0.38500000000000001</v>
      </c>
      <c r="AH592" s="102">
        <v>0.33100000000000002</v>
      </c>
      <c r="AI592" s="102">
        <v>0.36199999999999999</v>
      </c>
      <c r="AJ592" s="102">
        <v>0.33400000000000002</v>
      </c>
      <c r="AK592" s="102">
        <v>0.40600000000000003</v>
      </c>
      <c r="AL592" s="102">
        <v>0.33200000000000002</v>
      </c>
      <c r="AM592" s="102">
        <v>0.42299999999999999</v>
      </c>
      <c r="AN592" s="97">
        <v>0.254</v>
      </c>
      <c r="AO592" s="97">
        <v>0.33800000000000002</v>
      </c>
      <c r="AP592" s="97">
        <v>0.39300000000000002</v>
      </c>
      <c r="AQ592" s="97">
        <v>0.44700000000000001</v>
      </c>
    </row>
    <row r="593" spans="1:43" x14ac:dyDescent="0.25">
      <c r="A593" s="7">
        <v>147</v>
      </c>
      <c r="B593" s="14">
        <v>0.23499999999999999</v>
      </c>
      <c r="C593" s="14">
        <v>0.249</v>
      </c>
      <c r="D593" s="14">
        <v>0.24199999999999999</v>
      </c>
      <c r="E593" s="14">
        <v>0.22900000000000001</v>
      </c>
      <c r="F593" s="14">
        <v>0.32400000000000001</v>
      </c>
      <c r="G593" s="14">
        <v>0.29399999999999998</v>
      </c>
      <c r="H593" s="14">
        <v>0.26400000000000001</v>
      </c>
      <c r="I593" s="14">
        <v>0.29299999999999998</v>
      </c>
      <c r="J593" s="8">
        <v>0.28899999999999998</v>
      </c>
      <c r="K593" s="14">
        <v>0.27100000000000002</v>
      </c>
      <c r="L593" s="14">
        <v>0.27800000000000002</v>
      </c>
      <c r="M593" s="14">
        <v>0.28799999999999998</v>
      </c>
      <c r="N593" s="8">
        <v>0.36199999999999999</v>
      </c>
      <c r="O593" s="8">
        <v>0.40699999999999997</v>
      </c>
      <c r="P593" s="8">
        <v>0.35</v>
      </c>
      <c r="Q593" s="8">
        <v>0.33700000000000002</v>
      </c>
      <c r="S593" s="99">
        <v>147</v>
      </c>
      <c r="T593" s="102">
        <v>0.36799999999999999</v>
      </c>
      <c r="U593" s="102">
        <v>0.375</v>
      </c>
      <c r="V593" s="102">
        <v>0.32</v>
      </c>
      <c r="W593" s="102">
        <v>0.35799999999999998</v>
      </c>
      <c r="X593" s="102">
        <v>0.35499999999999998</v>
      </c>
      <c r="Y593" s="102">
        <v>0.32900000000000001</v>
      </c>
      <c r="Z593" s="102">
        <v>0.33600000000000002</v>
      </c>
      <c r="AA593" s="102">
        <v>0.29299999999999998</v>
      </c>
      <c r="AB593" s="102">
        <v>0.28499999999999998</v>
      </c>
      <c r="AC593" s="102">
        <v>0.27200000000000002</v>
      </c>
      <c r="AD593" s="102">
        <v>0.33300000000000002</v>
      </c>
      <c r="AE593" s="102">
        <v>0.36699999999999999</v>
      </c>
      <c r="AF593" s="102">
        <v>0.32900000000000001</v>
      </c>
      <c r="AG593" s="102">
        <v>0.38400000000000001</v>
      </c>
      <c r="AH593" s="102">
        <v>0.33100000000000002</v>
      </c>
      <c r="AI593" s="102">
        <v>0.36099999999999999</v>
      </c>
      <c r="AJ593" s="102">
        <v>0.33600000000000002</v>
      </c>
      <c r="AK593" s="102">
        <v>0.40899999999999997</v>
      </c>
      <c r="AL593" s="102">
        <v>0.33100000000000002</v>
      </c>
      <c r="AM593" s="102">
        <v>0.42299999999999999</v>
      </c>
      <c r="AN593" s="97">
        <v>0.251</v>
      </c>
      <c r="AO593" s="97">
        <v>0.34200000000000003</v>
      </c>
      <c r="AP593" s="97">
        <v>0.39400000000000002</v>
      </c>
      <c r="AQ593" s="97">
        <v>0.42899999999999999</v>
      </c>
    </row>
    <row r="594" spans="1:43" x14ac:dyDescent="0.25">
      <c r="A594" s="7">
        <v>147.25</v>
      </c>
      <c r="B594" s="14">
        <v>0.23599999999999999</v>
      </c>
      <c r="C594" s="14">
        <v>0.249</v>
      </c>
      <c r="D594" s="14">
        <v>0.24299999999999999</v>
      </c>
      <c r="E594" s="14">
        <v>0.23</v>
      </c>
      <c r="F594" s="14">
        <v>0.32600000000000001</v>
      </c>
      <c r="G594" s="14">
        <v>0.29399999999999998</v>
      </c>
      <c r="H594" s="14">
        <v>0.26400000000000001</v>
      </c>
      <c r="I594" s="14">
        <v>0.29599999999999999</v>
      </c>
      <c r="J594" s="8">
        <v>0.28799999999999998</v>
      </c>
      <c r="K594" s="14">
        <v>0.27300000000000002</v>
      </c>
      <c r="L594" s="14">
        <v>0.27800000000000002</v>
      </c>
      <c r="M594" s="14">
        <v>0.28699999999999998</v>
      </c>
      <c r="N594" s="8">
        <v>0.36399999999999999</v>
      </c>
      <c r="O594" s="8">
        <v>0.40899999999999997</v>
      </c>
      <c r="P594" s="8">
        <v>0.35</v>
      </c>
      <c r="Q594" s="8">
        <v>0.34100000000000003</v>
      </c>
      <c r="S594" s="99">
        <v>147.25</v>
      </c>
      <c r="T594" s="102">
        <v>0.37</v>
      </c>
      <c r="U594" s="102">
        <v>0.376</v>
      </c>
      <c r="V594" s="102">
        <v>0.32400000000000001</v>
      </c>
      <c r="W594" s="102">
        <v>0.36099999999999999</v>
      </c>
      <c r="X594" s="102">
        <v>0.35799999999999998</v>
      </c>
      <c r="Y594" s="102">
        <v>0.32900000000000001</v>
      </c>
      <c r="Z594" s="102">
        <v>0.33500000000000002</v>
      </c>
      <c r="AA594" s="102">
        <v>0.29399999999999998</v>
      </c>
      <c r="AB594" s="102">
        <v>0.28499999999999998</v>
      </c>
      <c r="AC594" s="102">
        <v>0.27300000000000002</v>
      </c>
      <c r="AD594" s="102">
        <v>0.33400000000000002</v>
      </c>
      <c r="AE594" s="102">
        <v>0.35699999999999998</v>
      </c>
      <c r="AF594" s="102">
        <v>0.33</v>
      </c>
      <c r="AG594" s="102">
        <v>0.38500000000000001</v>
      </c>
      <c r="AH594" s="102">
        <v>0.33100000000000002</v>
      </c>
      <c r="AI594" s="102">
        <v>0.36199999999999999</v>
      </c>
      <c r="AJ594" s="102">
        <v>0.33700000000000002</v>
      </c>
      <c r="AK594" s="102">
        <v>0.40600000000000003</v>
      </c>
      <c r="AL594" s="102">
        <v>0.32500000000000001</v>
      </c>
      <c r="AM594" s="102">
        <v>0.437</v>
      </c>
      <c r="AN594" s="97">
        <v>0.249</v>
      </c>
      <c r="AO594" s="97">
        <v>0.33900000000000002</v>
      </c>
      <c r="AP594" s="97">
        <v>0.39400000000000002</v>
      </c>
      <c r="AQ594" s="97">
        <v>0.42599999999999999</v>
      </c>
    </row>
    <row r="595" spans="1:43" x14ac:dyDescent="0.25">
      <c r="A595" s="7">
        <v>147.5</v>
      </c>
      <c r="B595" s="14">
        <v>0.23699999999999999</v>
      </c>
      <c r="C595" s="14">
        <v>0.251</v>
      </c>
      <c r="D595" s="14">
        <v>0.24299999999999999</v>
      </c>
      <c r="E595" s="14">
        <v>0.23100000000000001</v>
      </c>
      <c r="F595" s="14">
        <v>0.32600000000000001</v>
      </c>
      <c r="G595" s="14">
        <v>0.29399999999999998</v>
      </c>
      <c r="H595" s="14">
        <v>0.26200000000000001</v>
      </c>
      <c r="I595" s="14">
        <v>0.29399999999999998</v>
      </c>
      <c r="J595" s="8">
        <v>0.28899999999999998</v>
      </c>
      <c r="K595" s="14">
        <v>0.27200000000000002</v>
      </c>
      <c r="L595" s="14">
        <v>0.28000000000000003</v>
      </c>
      <c r="M595" s="14">
        <v>0.28999999999999998</v>
      </c>
      <c r="N595" s="8">
        <v>0.36499999999999999</v>
      </c>
      <c r="O595" s="8">
        <v>0.41</v>
      </c>
      <c r="P595" s="8">
        <v>0.35199999999999998</v>
      </c>
      <c r="Q595" s="8">
        <v>0.34</v>
      </c>
      <c r="S595" s="99">
        <v>147.5</v>
      </c>
      <c r="T595" s="102">
        <v>0.37</v>
      </c>
      <c r="U595" s="102">
        <v>0.377</v>
      </c>
      <c r="V595" s="102">
        <v>0.32900000000000001</v>
      </c>
      <c r="W595" s="102">
        <v>0.36099999999999999</v>
      </c>
      <c r="X595" s="102">
        <v>0.35899999999999999</v>
      </c>
      <c r="Y595" s="102">
        <v>0.32800000000000001</v>
      </c>
      <c r="Z595" s="102">
        <v>0.32900000000000001</v>
      </c>
      <c r="AA595" s="102">
        <v>0.29499999999999998</v>
      </c>
      <c r="AB595" s="102">
        <v>0.28499999999999998</v>
      </c>
      <c r="AC595" s="102">
        <v>0.27400000000000002</v>
      </c>
      <c r="AD595" s="102">
        <v>0.33800000000000002</v>
      </c>
      <c r="AE595" s="102">
        <v>0.35799999999999998</v>
      </c>
      <c r="AF595" s="102">
        <v>0.33100000000000002</v>
      </c>
      <c r="AG595" s="102">
        <v>0.38600000000000001</v>
      </c>
      <c r="AH595" s="102">
        <v>0.33300000000000002</v>
      </c>
      <c r="AI595" s="102">
        <v>0.35899999999999999</v>
      </c>
      <c r="AJ595" s="102">
        <v>0.33900000000000002</v>
      </c>
      <c r="AK595" s="102">
        <v>0.40600000000000003</v>
      </c>
      <c r="AL595" s="102">
        <v>0.32900000000000001</v>
      </c>
      <c r="AM595" s="102">
        <v>0.41499999999999998</v>
      </c>
      <c r="AN595" s="97">
        <v>0.251</v>
      </c>
      <c r="AO595" s="97">
        <v>0.34100000000000003</v>
      </c>
      <c r="AP595" s="97">
        <v>0.39400000000000002</v>
      </c>
      <c r="AQ595" s="97">
        <v>0.42499999999999999</v>
      </c>
    </row>
    <row r="596" spans="1:43" x14ac:dyDescent="0.25">
      <c r="A596" s="7">
        <v>147.75</v>
      </c>
      <c r="B596" s="14">
        <v>0.23599999999999999</v>
      </c>
      <c r="C596" s="14">
        <v>0.248</v>
      </c>
      <c r="D596" s="14">
        <v>0.245</v>
      </c>
      <c r="E596" s="14">
        <v>0.23</v>
      </c>
      <c r="F596" s="14">
        <v>0.33100000000000002</v>
      </c>
      <c r="G596" s="14">
        <v>0.29599999999999999</v>
      </c>
      <c r="H596" s="14">
        <v>0.26400000000000001</v>
      </c>
      <c r="I596" s="14">
        <v>0.29599999999999999</v>
      </c>
      <c r="J596" s="8">
        <v>0.28999999999999998</v>
      </c>
      <c r="K596" s="14">
        <v>0.27300000000000002</v>
      </c>
      <c r="L596" s="14">
        <v>0.27900000000000003</v>
      </c>
      <c r="M596" s="14">
        <v>0.28899999999999998</v>
      </c>
      <c r="N596" s="8">
        <v>0.36499999999999999</v>
      </c>
      <c r="O596" s="8">
        <v>0.40899999999999997</v>
      </c>
      <c r="P596" s="8">
        <v>0.35099999999999998</v>
      </c>
      <c r="Q596" s="8">
        <v>0.34100000000000003</v>
      </c>
      <c r="S596" s="99">
        <v>147.75</v>
      </c>
      <c r="T596" s="102">
        <v>0.372</v>
      </c>
      <c r="U596" s="102">
        <v>0.38100000000000001</v>
      </c>
      <c r="V596" s="102">
        <v>0.32900000000000001</v>
      </c>
      <c r="W596" s="102">
        <v>0.36299999999999999</v>
      </c>
      <c r="X596" s="102">
        <v>0.35799999999999998</v>
      </c>
      <c r="Y596" s="102">
        <v>0.33100000000000002</v>
      </c>
      <c r="Z596" s="102">
        <v>0.33100000000000002</v>
      </c>
      <c r="AA596" s="102">
        <v>0.29399999999999998</v>
      </c>
      <c r="AB596" s="102">
        <v>0.28799999999999998</v>
      </c>
      <c r="AC596" s="102">
        <v>0.27200000000000002</v>
      </c>
      <c r="AD596" s="102">
        <v>0.33900000000000002</v>
      </c>
      <c r="AE596" s="102">
        <v>0.35899999999999999</v>
      </c>
      <c r="AF596" s="102">
        <v>0.33300000000000002</v>
      </c>
      <c r="AG596" s="102">
        <v>0.38700000000000001</v>
      </c>
      <c r="AH596" s="102">
        <v>0.33</v>
      </c>
      <c r="AI596" s="102">
        <v>0.36199999999999999</v>
      </c>
      <c r="AJ596" s="102">
        <v>0.33700000000000002</v>
      </c>
      <c r="AK596" s="102">
        <v>0.40600000000000003</v>
      </c>
      <c r="AL596" s="102">
        <v>0.32900000000000001</v>
      </c>
      <c r="AM596" s="102">
        <v>0.432</v>
      </c>
      <c r="AN596" s="97">
        <v>0.255</v>
      </c>
      <c r="AO596" s="97">
        <v>0.34200000000000003</v>
      </c>
      <c r="AP596" s="97">
        <v>0.39700000000000002</v>
      </c>
      <c r="AQ596" s="97">
        <v>0.42099999999999999</v>
      </c>
    </row>
    <row r="597" spans="1:43" x14ac:dyDescent="0.25">
      <c r="A597" s="7">
        <v>148</v>
      </c>
      <c r="B597" s="14">
        <v>0.23899999999999999</v>
      </c>
      <c r="C597" s="14">
        <v>0.25</v>
      </c>
      <c r="D597" s="14">
        <v>0.24399999999999999</v>
      </c>
      <c r="E597" s="14">
        <v>0.23200000000000001</v>
      </c>
      <c r="F597" s="14">
        <v>0.33200000000000002</v>
      </c>
      <c r="G597" s="14">
        <v>0.29599999999999999</v>
      </c>
      <c r="H597" s="14">
        <v>0.26500000000000001</v>
      </c>
      <c r="I597" s="14">
        <v>0.29499999999999998</v>
      </c>
      <c r="J597" s="8">
        <v>0.29199999999999998</v>
      </c>
      <c r="K597" s="14">
        <v>0.27600000000000002</v>
      </c>
      <c r="L597" s="14">
        <v>0.28000000000000003</v>
      </c>
      <c r="M597" s="14">
        <v>0.28999999999999998</v>
      </c>
      <c r="N597" s="8">
        <v>0.36799999999999999</v>
      </c>
      <c r="O597" s="8">
        <v>0.41299999999999998</v>
      </c>
      <c r="P597" s="8">
        <v>0.35299999999999998</v>
      </c>
      <c r="Q597" s="8">
        <v>0.34100000000000003</v>
      </c>
      <c r="S597" s="99">
        <v>148</v>
      </c>
      <c r="T597" s="102">
        <v>0.371</v>
      </c>
      <c r="U597" s="102">
        <v>0.38400000000000001</v>
      </c>
      <c r="V597" s="102">
        <v>0.33</v>
      </c>
      <c r="W597" s="102">
        <v>0.36399999999999999</v>
      </c>
      <c r="X597" s="102">
        <v>0.36299999999999999</v>
      </c>
      <c r="Y597" s="102">
        <v>0.33300000000000002</v>
      </c>
      <c r="Z597" s="102">
        <v>0.32800000000000001</v>
      </c>
      <c r="AA597" s="102">
        <v>0.29699999999999999</v>
      </c>
      <c r="AB597" s="102">
        <v>0.28799999999999998</v>
      </c>
      <c r="AC597" s="102">
        <v>0.27600000000000002</v>
      </c>
      <c r="AD597" s="102">
        <v>0.34100000000000003</v>
      </c>
      <c r="AE597" s="102">
        <v>0.36199999999999999</v>
      </c>
      <c r="AF597" s="102">
        <v>0.33400000000000002</v>
      </c>
      <c r="AG597" s="102">
        <v>0.38600000000000001</v>
      </c>
      <c r="AH597" s="102">
        <v>0.33100000000000002</v>
      </c>
      <c r="AI597" s="102">
        <v>0.36399999999999999</v>
      </c>
      <c r="AJ597" s="102">
        <v>0.34</v>
      </c>
      <c r="AK597" s="102">
        <v>0.41</v>
      </c>
      <c r="AL597" s="102">
        <v>0.32900000000000001</v>
      </c>
      <c r="AM597" s="102">
        <v>0.42599999999999999</v>
      </c>
      <c r="AN597" s="97">
        <v>0.25700000000000001</v>
      </c>
      <c r="AO597" s="97">
        <v>0.34300000000000003</v>
      </c>
      <c r="AP597" s="97">
        <v>0.4</v>
      </c>
      <c r="AQ597" s="97">
        <v>0.41799999999999998</v>
      </c>
    </row>
    <row r="598" spans="1:43" x14ac:dyDescent="0.25">
      <c r="A598" s="7">
        <v>148.25</v>
      </c>
      <c r="B598" s="14">
        <v>0.23799999999999999</v>
      </c>
      <c r="C598" s="14">
        <v>0.248</v>
      </c>
      <c r="D598" s="14">
        <v>0.24399999999999999</v>
      </c>
      <c r="E598" s="14">
        <v>0.23100000000000001</v>
      </c>
      <c r="F598" s="14">
        <v>0.33100000000000002</v>
      </c>
      <c r="G598" s="14">
        <v>0.29699999999999999</v>
      </c>
      <c r="H598" s="14">
        <v>0.26500000000000001</v>
      </c>
      <c r="I598" s="14">
        <v>0.29399999999999998</v>
      </c>
      <c r="J598" s="8">
        <v>0.29199999999999998</v>
      </c>
      <c r="K598" s="14">
        <v>0.27400000000000002</v>
      </c>
      <c r="L598" s="14">
        <v>0.28000000000000003</v>
      </c>
      <c r="M598" s="14">
        <v>0.28999999999999998</v>
      </c>
      <c r="N598" s="8">
        <v>0.37</v>
      </c>
      <c r="O598" s="8">
        <v>0.41299999999999998</v>
      </c>
      <c r="P598" s="8">
        <v>0.35199999999999998</v>
      </c>
      <c r="Q598" s="8">
        <v>0.34300000000000003</v>
      </c>
      <c r="S598" s="99">
        <v>148.25</v>
      </c>
      <c r="T598" s="102">
        <v>0.373</v>
      </c>
      <c r="U598" s="102">
        <v>0.38500000000000001</v>
      </c>
      <c r="V598" s="102">
        <v>0.32900000000000001</v>
      </c>
      <c r="W598" s="102">
        <v>0.36299999999999999</v>
      </c>
      <c r="X598" s="102">
        <v>0.36099999999999999</v>
      </c>
      <c r="Y598" s="102">
        <v>0.33200000000000002</v>
      </c>
      <c r="Z598" s="102">
        <v>0.33100000000000002</v>
      </c>
      <c r="AA598" s="102">
        <v>0.29599999999999999</v>
      </c>
      <c r="AB598" s="102">
        <v>0.28699999999999998</v>
      </c>
      <c r="AC598" s="102">
        <v>0.27500000000000002</v>
      </c>
      <c r="AD598" s="102">
        <v>0.34</v>
      </c>
      <c r="AE598" s="102">
        <v>0.35699999999999998</v>
      </c>
      <c r="AF598" s="102">
        <v>0.33600000000000002</v>
      </c>
      <c r="AG598" s="102">
        <v>0.38800000000000001</v>
      </c>
      <c r="AH598" s="102">
        <v>0.33600000000000002</v>
      </c>
      <c r="AI598" s="102">
        <v>0.36899999999999999</v>
      </c>
      <c r="AJ598" s="102">
        <v>0.34200000000000003</v>
      </c>
      <c r="AK598" s="102">
        <v>0.40699999999999997</v>
      </c>
      <c r="AL598" s="102">
        <v>0.32200000000000001</v>
      </c>
      <c r="AM598" s="102">
        <v>0.43099999999999999</v>
      </c>
      <c r="AN598" s="97">
        <v>0.255</v>
      </c>
      <c r="AO598" s="97">
        <v>0.34399999999999997</v>
      </c>
      <c r="AP598" s="97">
        <v>0.39900000000000002</v>
      </c>
      <c r="AQ598" s="97">
        <v>0.432</v>
      </c>
    </row>
    <row r="599" spans="1:43" x14ac:dyDescent="0.25">
      <c r="A599" s="7">
        <v>148.5</v>
      </c>
      <c r="B599" s="14">
        <v>0.24</v>
      </c>
      <c r="C599" s="14">
        <v>0.25</v>
      </c>
      <c r="D599" s="14">
        <v>0.245</v>
      </c>
      <c r="E599" s="14">
        <v>0.23200000000000001</v>
      </c>
      <c r="F599" s="14">
        <v>0.33400000000000002</v>
      </c>
      <c r="G599" s="14">
        <v>0.29599999999999999</v>
      </c>
      <c r="H599" s="14">
        <v>0.26500000000000001</v>
      </c>
      <c r="I599" s="14">
        <v>0.29599999999999999</v>
      </c>
      <c r="J599" s="8">
        <v>0.29199999999999998</v>
      </c>
      <c r="K599" s="14">
        <v>0.27800000000000002</v>
      </c>
      <c r="L599" s="14">
        <v>0.28100000000000003</v>
      </c>
      <c r="M599" s="14">
        <v>0.29299999999999998</v>
      </c>
      <c r="N599" s="8">
        <v>0.37</v>
      </c>
      <c r="O599" s="8">
        <v>0.41399999999999998</v>
      </c>
      <c r="P599" s="8">
        <v>0.35499999999999998</v>
      </c>
      <c r="Q599" s="8">
        <v>0.34300000000000003</v>
      </c>
      <c r="S599" s="99">
        <v>148.5</v>
      </c>
      <c r="T599" s="102">
        <v>0.375</v>
      </c>
      <c r="U599" s="102">
        <v>0.38500000000000001</v>
      </c>
      <c r="V599" s="102">
        <v>0.33500000000000002</v>
      </c>
      <c r="W599" s="102">
        <v>0.36699999999999999</v>
      </c>
      <c r="X599" s="102">
        <v>0.36299999999999999</v>
      </c>
      <c r="Y599" s="102">
        <v>0.33300000000000002</v>
      </c>
      <c r="Z599" s="102">
        <v>0.33300000000000002</v>
      </c>
      <c r="AA599" s="102">
        <v>0.29699999999999999</v>
      </c>
      <c r="AB599" s="102">
        <v>0.28699999999999998</v>
      </c>
      <c r="AC599" s="102">
        <v>0.27600000000000002</v>
      </c>
      <c r="AD599" s="102">
        <v>0.34100000000000003</v>
      </c>
      <c r="AE599" s="102">
        <v>0.36199999999999999</v>
      </c>
      <c r="AF599" s="102">
        <v>0.33600000000000002</v>
      </c>
      <c r="AG599" s="102">
        <v>0.39</v>
      </c>
      <c r="AH599" s="102">
        <v>0.33500000000000002</v>
      </c>
      <c r="AI599" s="102">
        <v>0.36699999999999999</v>
      </c>
      <c r="AJ599" s="102">
        <v>0.34</v>
      </c>
      <c r="AK599" s="102">
        <v>0.40699999999999997</v>
      </c>
      <c r="AL599" s="102">
        <v>0.318</v>
      </c>
      <c r="AM599" s="102">
        <v>0.433</v>
      </c>
      <c r="AN599" s="97">
        <v>0.254</v>
      </c>
      <c r="AO599" s="97">
        <v>0.34699999999999998</v>
      </c>
      <c r="AP599" s="97">
        <v>0.40100000000000002</v>
      </c>
      <c r="AQ599" s="97">
        <v>0.45100000000000001</v>
      </c>
    </row>
    <row r="600" spans="1:43" x14ac:dyDescent="0.25">
      <c r="A600" s="7">
        <v>148.75</v>
      </c>
      <c r="B600" s="14">
        <v>0.23799999999999999</v>
      </c>
      <c r="C600" s="14">
        <v>0.25</v>
      </c>
      <c r="D600" s="14">
        <v>0.24399999999999999</v>
      </c>
      <c r="E600" s="14">
        <v>0.23200000000000001</v>
      </c>
      <c r="F600" s="14">
        <v>0.33200000000000002</v>
      </c>
      <c r="G600" s="14">
        <v>0.29799999999999999</v>
      </c>
      <c r="H600" s="14">
        <v>0.26600000000000001</v>
      </c>
      <c r="I600" s="14">
        <v>0.29799999999999999</v>
      </c>
      <c r="J600" s="8">
        <v>0.29299999999999998</v>
      </c>
      <c r="K600" s="14">
        <v>0.27600000000000002</v>
      </c>
      <c r="L600" s="14">
        <v>0.28199999999999997</v>
      </c>
      <c r="M600" s="14">
        <v>0.29199999999999998</v>
      </c>
      <c r="N600" s="8">
        <v>0.37</v>
      </c>
      <c r="O600" s="8">
        <v>0.41599999999999998</v>
      </c>
      <c r="P600" s="8">
        <v>0.35499999999999998</v>
      </c>
      <c r="Q600" s="8">
        <v>0.34399999999999997</v>
      </c>
      <c r="S600" s="99">
        <v>148.75</v>
      </c>
      <c r="T600" s="102">
        <v>0.375</v>
      </c>
      <c r="U600" s="102">
        <v>0.38600000000000001</v>
      </c>
      <c r="V600" s="102">
        <v>0.33300000000000002</v>
      </c>
      <c r="W600" s="102">
        <v>0.36699999999999999</v>
      </c>
      <c r="X600" s="102">
        <v>0.36399999999999999</v>
      </c>
      <c r="Y600" s="102">
        <v>0.33500000000000002</v>
      </c>
      <c r="Z600" s="102">
        <v>0.32800000000000001</v>
      </c>
      <c r="AA600" s="102">
        <v>0.3</v>
      </c>
      <c r="AB600" s="102">
        <v>0.28799999999999998</v>
      </c>
      <c r="AC600" s="102">
        <v>0.27700000000000002</v>
      </c>
      <c r="AD600" s="102">
        <v>0.33800000000000002</v>
      </c>
      <c r="AE600" s="102">
        <v>0.36599999999999999</v>
      </c>
      <c r="AF600" s="102">
        <v>0.33600000000000002</v>
      </c>
      <c r="AG600" s="102">
        <v>0.38900000000000001</v>
      </c>
      <c r="AH600" s="102">
        <v>0.33400000000000002</v>
      </c>
      <c r="AI600" s="102">
        <v>0.36899999999999999</v>
      </c>
      <c r="AJ600" s="102">
        <v>0.34300000000000003</v>
      </c>
      <c r="AK600" s="102">
        <v>0.41199999999999998</v>
      </c>
      <c r="AL600" s="102">
        <v>0.32500000000000001</v>
      </c>
      <c r="AM600" s="102">
        <v>0.434</v>
      </c>
      <c r="AN600" s="97">
        <v>0.252</v>
      </c>
      <c r="AO600" s="97">
        <v>0.34300000000000003</v>
      </c>
      <c r="AP600" s="97">
        <v>0.40300000000000002</v>
      </c>
      <c r="AQ600" s="97">
        <v>0.42799999999999999</v>
      </c>
    </row>
    <row r="601" spans="1:43" x14ac:dyDescent="0.25">
      <c r="A601" s="7">
        <v>149</v>
      </c>
      <c r="B601" s="14">
        <v>0.24</v>
      </c>
      <c r="C601" s="14">
        <v>0.253</v>
      </c>
      <c r="D601" s="14">
        <v>0.245</v>
      </c>
      <c r="E601" s="14">
        <v>0.23200000000000001</v>
      </c>
      <c r="F601" s="14">
        <v>0.33700000000000002</v>
      </c>
      <c r="G601" s="14">
        <v>0.29799999999999999</v>
      </c>
      <c r="H601" s="14">
        <v>0.26700000000000002</v>
      </c>
      <c r="I601" s="14">
        <v>0.29899999999999999</v>
      </c>
      <c r="J601" s="8">
        <v>0.29399999999999998</v>
      </c>
      <c r="K601" s="14">
        <v>0.27700000000000002</v>
      </c>
      <c r="L601" s="14">
        <v>0.28499999999999998</v>
      </c>
      <c r="M601" s="14">
        <v>0.29299999999999998</v>
      </c>
      <c r="N601" s="8">
        <v>0.371</v>
      </c>
      <c r="O601" s="8">
        <v>0.41699999999999998</v>
      </c>
      <c r="P601" s="8">
        <v>0.35799999999999998</v>
      </c>
      <c r="Q601" s="8">
        <v>0.34399999999999997</v>
      </c>
      <c r="S601" s="99">
        <v>149</v>
      </c>
      <c r="T601" s="102">
        <v>0.375</v>
      </c>
      <c r="U601" s="102">
        <v>0.38700000000000001</v>
      </c>
      <c r="V601" s="102">
        <v>0.33300000000000002</v>
      </c>
      <c r="W601" s="102">
        <v>0.36899999999999999</v>
      </c>
      <c r="X601" s="102">
        <v>0.36199999999999999</v>
      </c>
      <c r="Y601" s="102">
        <v>0.33400000000000002</v>
      </c>
      <c r="Z601" s="102">
        <v>0.33200000000000002</v>
      </c>
      <c r="AA601" s="102">
        <v>0.30099999999999999</v>
      </c>
      <c r="AB601" s="102">
        <v>0.28799999999999998</v>
      </c>
      <c r="AC601" s="102">
        <v>0.27900000000000003</v>
      </c>
      <c r="AD601" s="102">
        <v>0.34300000000000003</v>
      </c>
      <c r="AE601" s="102">
        <v>0.372</v>
      </c>
      <c r="AF601" s="102">
        <v>0.33800000000000002</v>
      </c>
      <c r="AG601" s="102">
        <v>0.39200000000000002</v>
      </c>
      <c r="AH601" s="102">
        <v>0.33600000000000002</v>
      </c>
      <c r="AI601" s="102">
        <v>0.372</v>
      </c>
      <c r="AJ601" s="102">
        <v>0.34</v>
      </c>
      <c r="AK601" s="102">
        <v>0.41</v>
      </c>
      <c r="AL601" s="102">
        <v>0.32100000000000001</v>
      </c>
      <c r="AM601" s="102">
        <v>0.43</v>
      </c>
      <c r="AN601" s="97">
        <v>0.252</v>
      </c>
      <c r="AO601" s="97">
        <v>0.34699999999999998</v>
      </c>
      <c r="AP601" s="97">
        <v>0.40300000000000002</v>
      </c>
      <c r="AQ601" s="97">
        <v>0.438</v>
      </c>
    </row>
    <row r="602" spans="1:43" x14ac:dyDescent="0.25">
      <c r="A602" s="7">
        <v>149.25</v>
      </c>
      <c r="B602" s="14">
        <v>0.24099999999999999</v>
      </c>
      <c r="C602" s="14">
        <v>0.251</v>
      </c>
      <c r="D602" s="14">
        <v>0.247</v>
      </c>
      <c r="E602" s="14">
        <v>0.23200000000000001</v>
      </c>
      <c r="F602" s="14">
        <v>0.33600000000000002</v>
      </c>
      <c r="G602" s="14">
        <v>0.3</v>
      </c>
      <c r="H602" s="14">
        <v>0.26700000000000002</v>
      </c>
      <c r="I602" s="14">
        <v>0.29799999999999999</v>
      </c>
      <c r="J602" s="8">
        <v>0.29699999999999999</v>
      </c>
      <c r="K602" s="14">
        <v>0.27700000000000002</v>
      </c>
      <c r="L602" s="14">
        <v>0.28399999999999997</v>
      </c>
      <c r="M602" s="14">
        <v>0.29099999999999998</v>
      </c>
      <c r="N602" s="8">
        <v>0.373</v>
      </c>
      <c r="O602" s="8">
        <v>0.41799999999999998</v>
      </c>
      <c r="P602" s="8">
        <v>0.35699999999999998</v>
      </c>
      <c r="Q602" s="8">
        <v>0.34399999999999997</v>
      </c>
      <c r="S602" s="99">
        <v>149.25</v>
      </c>
      <c r="T602" s="102">
        <v>0.376</v>
      </c>
      <c r="U602" s="102">
        <v>0.38800000000000001</v>
      </c>
      <c r="V602" s="102">
        <v>0.33100000000000002</v>
      </c>
      <c r="W602" s="102">
        <v>0.36799999999999999</v>
      </c>
      <c r="X602" s="102">
        <v>0.36499999999999999</v>
      </c>
      <c r="Y602" s="102">
        <v>0.33500000000000002</v>
      </c>
      <c r="Z602" s="102">
        <v>0.33600000000000002</v>
      </c>
      <c r="AA602" s="102">
        <v>0.29799999999999999</v>
      </c>
      <c r="AB602" s="102">
        <v>0.28699999999999998</v>
      </c>
      <c r="AC602" s="102">
        <v>0.27700000000000002</v>
      </c>
      <c r="AD602" s="102">
        <v>0.34100000000000003</v>
      </c>
      <c r="AE602" s="102">
        <v>0.372</v>
      </c>
      <c r="AF602" s="102">
        <v>0.33900000000000002</v>
      </c>
      <c r="AG602" s="102">
        <v>0.38700000000000001</v>
      </c>
      <c r="AH602" s="102">
        <v>0.33500000000000002</v>
      </c>
      <c r="AI602" s="102">
        <v>0.371</v>
      </c>
      <c r="AJ602" s="102">
        <v>0.34300000000000003</v>
      </c>
      <c r="AK602" s="102">
        <v>0.41399999999999998</v>
      </c>
      <c r="AL602" s="102">
        <v>0.32600000000000001</v>
      </c>
      <c r="AM602" s="102">
        <v>0.434</v>
      </c>
      <c r="AN602" s="97">
        <v>0.254</v>
      </c>
      <c r="AO602" s="97">
        <v>0.34200000000000003</v>
      </c>
      <c r="AP602" s="97">
        <v>0.40400000000000003</v>
      </c>
      <c r="AQ602" s="97">
        <v>0.41699999999999998</v>
      </c>
    </row>
    <row r="603" spans="1:43" x14ac:dyDescent="0.25">
      <c r="A603" s="7">
        <v>149.5</v>
      </c>
      <c r="B603" s="14">
        <v>0.24099999999999999</v>
      </c>
      <c r="C603" s="14">
        <v>0.254</v>
      </c>
      <c r="D603" s="14">
        <v>0.248</v>
      </c>
      <c r="E603" s="14">
        <v>0.23599999999999999</v>
      </c>
      <c r="F603" s="14">
        <v>0.33700000000000002</v>
      </c>
      <c r="G603" s="14">
        <v>0.3</v>
      </c>
      <c r="H603" s="14">
        <v>0.26900000000000002</v>
      </c>
      <c r="I603" s="14">
        <v>0.30099999999999999</v>
      </c>
      <c r="J603" s="8">
        <v>0.29799999999999999</v>
      </c>
      <c r="K603" s="14">
        <v>0.28000000000000003</v>
      </c>
      <c r="L603" s="14">
        <v>0.28399999999999997</v>
      </c>
      <c r="M603" s="14">
        <v>0.29299999999999998</v>
      </c>
      <c r="N603" s="8">
        <v>0.374</v>
      </c>
      <c r="O603" s="8">
        <v>0.42</v>
      </c>
      <c r="P603" s="8">
        <v>0.35799999999999998</v>
      </c>
      <c r="Q603" s="8">
        <v>0.34799999999999998</v>
      </c>
      <c r="S603" s="99">
        <v>149.5</v>
      </c>
      <c r="T603" s="102">
        <v>0.376</v>
      </c>
      <c r="U603" s="102">
        <v>0.38600000000000001</v>
      </c>
      <c r="V603" s="102">
        <v>0.33400000000000002</v>
      </c>
      <c r="W603" s="102">
        <v>0.37</v>
      </c>
      <c r="X603" s="102">
        <v>0.36399999999999999</v>
      </c>
      <c r="Y603" s="102">
        <v>0.33600000000000002</v>
      </c>
      <c r="Z603" s="102">
        <v>0.33600000000000002</v>
      </c>
      <c r="AA603" s="102">
        <v>0.29599999999999999</v>
      </c>
      <c r="AB603" s="102">
        <v>0.27900000000000003</v>
      </c>
      <c r="AC603" s="102">
        <v>0.27800000000000002</v>
      </c>
      <c r="AD603" s="102">
        <v>0.34100000000000003</v>
      </c>
      <c r="AE603" s="102">
        <v>0.371</v>
      </c>
      <c r="AF603" s="102">
        <v>0.33800000000000002</v>
      </c>
      <c r="AG603" s="102">
        <v>0.38300000000000001</v>
      </c>
      <c r="AH603" s="102">
        <v>0.33800000000000002</v>
      </c>
      <c r="AI603" s="102">
        <v>0.36899999999999999</v>
      </c>
      <c r="AJ603" s="102">
        <v>0.34300000000000003</v>
      </c>
      <c r="AK603" s="102">
        <v>0.41499999999999998</v>
      </c>
      <c r="AL603" s="102">
        <v>0.318</v>
      </c>
      <c r="AM603" s="102">
        <v>0.438</v>
      </c>
      <c r="AN603" s="97">
        <v>0.254</v>
      </c>
      <c r="AO603" s="97">
        <v>0.34200000000000003</v>
      </c>
      <c r="AP603" s="97">
        <v>0.40400000000000003</v>
      </c>
      <c r="AQ603" s="97">
        <v>0.40300000000000002</v>
      </c>
    </row>
    <row r="604" spans="1:43" x14ac:dyDescent="0.25">
      <c r="A604" s="7">
        <v>149.75</v>
      </c>
      <c r="B604" s="14">
        <v>0.24099999999999999</v>
      </c>
      <c r="C604" s="14">
        <v>0.255</v>
      </c>
      <c r="D604" s="14">
        <v>0.248</v>
      </c>
      <c r="E604" s="14">
        <v>0.23599999999999999</v>
      </c>
      <c r="F604" s="14">
        <v>0.33800000000000002</v>
      </c>
      <c r="G604" s="14">
        <v>0.30099999999999999</v>
      </c>
      <c r="H604" s="14">
        <v>0.27</v>
      </c>
      <c r="I604" s="14">
        <v>0.3</v>
      </c>
      <c r="J604" s="8">
        <v>0.29799999999999999</v>
      </c>
      <c r="K604" s="14">
        <v>0.27900000000000003</v>
      </c>
      <c r="L604" s="14">
        <v>0.28399999999999997</v>
      </c>
      <c r="M604" s="14">
        <v>0.29499999999999998</v>
      </c>
      <c r="N604" s="8">
        <v>0.376</v>
      </c>
      <c r="O604" s="8">
        <v>0.42199999999999999</v>
      </c>
      <c r="P604" s="8">
        <v>0.35899999999999999</v>
      </c>
      <c r="Q604" s="8">
        <v>0.34899999999999998</v>
      </c>
      <c r="S604" s="99">
        <v>149.75</v>
      </c>
      <c r="T604" s="102">
        <v>0.377</v>
      </c>
      <c r="U604" s="102">
        <v>0.38800000000000001</v>
      </c>
      <c r="V604" s="102">
        <v>0.33300000000000002</v>
      </c>
      <c r="W604" s="102">
        <v>0.36799999999999999</v>
      </c>
      <c r="X604" s="102">
        <v>0.36499999999999999</v>
      </c>
      <c r="Y604" s="102">
        <v>0.33800000000000002</v>
      </c>
      <c r="Z604" s="102">
        <v>0.33300000000000002</v>
      </c>
      <c r="AA604" s="102">
        <v>0.29899999999999999</v>
      </c>
      <c r="AB604" s="102">
        <v>0.28100000000000003</v>
      </c>
      <c r="AC604" s="102">
        <v>0.27900000000000003</v>
      </c>
      <c r="AD604" s="102">
        <v>0.34</v>
      </c>
      <c r="AE604" s="102">
        <v>0.37</v>
      </c>
      <c r="AF604" s="102">
        <v>0.33800000000000002</v>
      </c>
      <c r="AG604" s="102">
        <v>0.38500000000000001</v>
      </c>
      <c r="AH604" s="102">
        <v>0.33600000000000002</v>
      </c>
      <c r="AI604" s="102">
        <v>0.372</v>
      </c>
      <c r="AJ604" s="102">
        <v>0.34300000000000003</v>
      </c>
      <c r="AK604" s="102">
        <v>0.41099999999999998</v>
      </c>
      <c r="AL604" s="102">
        <v>0.32200000000000001</v>
      </c>
      <c r="AM604" s="102">
        <v>0.437</v>
      </c>
      <c r="AN604" s="97">
        <v>0.254</v>
      </c>
      <c r="AO604" s="97">
        <v>0.34</v>
      </c>
      <c r="AP604" s="97">
        <v>0.40400000000000003</v>
      </c>
      <c r="AQ604" s="97">
        <v>0.38800000000000001</v>
      </c>
    </row>
    <row r="605" spans="1:43" x14ac:dyDescent="0.25">
      <c r="A605" s="7">
        <v>150</v>
      </c>
      <c r="B605" s="14">
        <v>0.24099999999999999</v>
      </c>
      <c r="C605" s="14">
        <v>0.254</v>
      </c>
      <c r="D605" s="14">
        <v>0.248</v>
      </c>
      <c r="E605" s="14">
        <v>0.23699999999999999</v>
      </c>
      <c r="F605" s="14">
        <v>0.33700000000000002</v>
      </c>
      <c r="G605" s="14">
        <v>0.30099999999999999</v>
      </c>
      <c r="H605" s="14">
        <v>0.27</v>
      </c>
      <c r="I605" s="14">
        <v>0.30399999999999999</v>
      </c>
      <c r="J605" s="8">
        <v>0.3</v>
      </c>
      <c r="K605" s="14">
        <v>0.28000000000000003</v>
      </c>
      <c r="L605" s="14">
        <v>0.28799999999999998</v>
      </c>
      <c r="M605" s="14">
        <v>0.29499999999999998</v>
      </c>
      <c r="N605" s="8">
        <v>0.376</v>
      </c>
      <c r="O605" s="8">
        <v>0.42299999999999999</v>
      </c>
      <c r="P605" s="8">
        <v>0.36</v>
      </c>
      <c r="Q605" s="8">
        <v>0.34899999999999998</v>
      </c>
      <c r="S605" s="99">
        <v>150</v>
      </c>
      <c r="T605" s="102">
        <v>0.378</v>
      </c>
      <c r="U605" s="102">
        <v>0.39</v>
      </c>
      <c r="V605" s="102">
        <v>0.33100000000000002</v>
      </c>
      <c r="W605" s="102">
        <v>0.36799999999999999</v>
      </c>
      <c r="X605" s="102">
        <v>0.36299999999999999</v>
      </c>
      <c r="Y605" s="102">
        <v>0.33600000000000002</v>
      </c>
      <c r="Z605" s="102">
        <v>0.34200000000000003</v>
      </c>
      <c r="AA605" s="102">
        <v>0.3</v>
      </c>
      <c r="AB605" s="102">
        <v>0.28000000000000003</v>
      </c>
      <c r="AC605" s="102">
        <v>0.27800000000000002</v>
      </c>
      <c r="AD605" s="102">
        <v>0.34399999999999997</v>
      </c>
      <c r="AE605" s="102">
        <v>0.371</v>
      </c>
      <c r="AF605" s="102">
        <v>0.33800000000000002</v>
      </c>
      <c r="AG605" s="102">
        <v>0.38600000000000001</v>
      </c>
      <c r="AH605" s="102">
        <v>0.33700000000000002</v>
      </c>
      <c r="AI605" s="102">
        <v>0.373</v>
      </c>
      <c r="AJ605" s="102">
        <v>0.34599999999999997</v>
      </c>
      <c r="AK605" s="102">
        <v>0.40600000000000003</v>
      </c>
      <c r="AL605" s="102">
        <v>0.318</v>
      </c>
      <c r="AM605" s="102">
        <v>0.42699999999999999</v>
      </c>
      <c r="AN605" s="97">
        <v>0.248</v>
      </c>
      <c r="AO605" s="97">
        <v>0.34399999999999997</v>
      </c>
      <c r="AP605" s="97">
        <v>0.40400000000000003</v>
      </c>
      <c r="AQ605" s="97">
        <v>0.42799999999999999</v>
      </c>
    </row>
    <row r="606" spans="1:43" x14ac:dyDescent="0.25">
      <c r="A606" s="7">
        <v>150.25</v>
      </c>
      <c r="B606" s="14">
        <v>0.24199999999999999</v>
      </c>
      <c r="C606" s="14">
        <v>0.253</v>
      </c>
      <c r="D606" s="14">
        <v>0.248</v>
      </c>
      <c r="E606" s="14">
        <v>0.23599999999999999</v>
      </c>
      <c r="F606" s="14">
        <v>0.33800000000000002</v>
      </c>
      <c r="G606" s="14">
        <v>0.30299999999999999</v>
      </c>
      <c r="H606" s="14">
        <v>0.26900000000000002</v>
      </c>
      <c r="I606" s="14">
        <v>0.30299999999999999</v>
      </c>
      <c r="J606" s="8">
        <v>0.29799999999999999</v>
      </c>
      <c r="K606" s="14">
        <v>0.27900000000000003</v>
      </c>
      <c r="L606" s="14">
        <v>0.28599999999999998</v>
      </c>
      <c r="M606" s="14">
        <v>0.29399999999999998</v>
      </c>
      <c r="N606" s="8">
        <v>0.378</v>
      </c>
      <c r="O606" s="8">
        <v>0.42199999999999999</v>
      </c>
      <c r="P606" s="8">
        <v>0.36</v>
      </c>
      <c r="Q606" s="8">
        <v>0.35099999999999998</v>
      </c>
      <c r="S606" s="99">
        <v>150.25</v>
      </c>
      <c r="T606" s="102">
        <v>0.378</v>
      </c>
      <c r="U606" s="102">
        <v>0.39</v>
      </c>
      <c r="V606" s="102">
        <v>0.33200000000000002</v>
      </c>
      <c r="W606" s="102">
        <v>0.36899999999999999</v>
      </c>
      <c r="X606" s="102">
        <v>0.36599999999999999</v>
      </c>
      <c r="Y606" s="102">
        <v>0.33800000000000002</v>
      </c>
      <c r="Z606" s="102">
        <v>0.33</v>
      </c>
      <c r="AA606" s="102">
        <v>0.29899999999999999</v>
      </c>
      <c r="AB606" s="102">
        <v>0.28399999999999997</v>
      </c>
      <c r="AC606" s="102">
        <v>0.27400000000000002</v>
      </c>
      <c r="AD606" s="102">
        <v>0.34200000000000003</v>
      </c>
      <c r="AE606" s="102">
        <v>0.374</v>
      </c>
      <c r="AF606" s="102">
        <v>0.33800000000000002</v>
      </c>
      <c r="AG606" s="102">
        <v>0.39</v>
      </c>
      <c r="AH606" s="102">
        <v>0.33100000000000002</v>
      </c>
      <c r="AI606" s="102">
        <v>0.373</v>
      </c>
      <c r="AJ606" s="102">
        <v>0.34699999999999998</v>
      </c>
      <c r="AK606" s="102">
        <v>0.40100000000000002</v>
      </c>
      <c r="AL606" s="102">
        <v>0.32</v>
      </c>
      <c r="AM606" s="102">
        <v>0.442</v>
      </c>
      <c r="AN606" s="97">
        <v>0.253</v>
      </c>
      <c r="AO606" s="97">
        <v>0.34399999999999997</v>
      </c>
      <c r="AP606" s="97">
        <v>0.40899999999999997</v>
      </c>
      <c r="AQ606" s="97">
        <v>0.433</v>
      </c>
    </row>
    <row r="607" spans="1:43" x14ac:dyDescent="0.25">
      <c r="A607" s="7">
        <v>150.5</v>
      </c>
      <c r="B607" s="14">
        <v>0.24099999999999999</v>
      </c>
      <c r="C607" s="14">
        <v>0.255</v>
      </c>
      <c r="D607" s="14">
        <v>0.25</v>
      </c>
      <c r="E607" s="14">
        <v>0.23599999999999999</v>
      </c>
      <c r="F607" s="14">
        <v>0.33900000000000002</v>
      </c>
      <c r="G607" s="14">
        <v>0.30199999999999999</v>
      </c>
      <c r="H607" s="14">
        <v>0.27100000000000002</v>
      </c>
      <c r="I607" s="14">
        <v>0.30199999999999999</v>
      </c>
      <c r="J607" s="8">
        <v>0.30099999999999999</v>
      </c>
      <c r="K607" s="14">
        <v>0.28199999999999997</v>
      </c>
      <c r="L607" s="14">
        <v>0.28699999999999998</v>
      </c>
      <c r="M607" s="14">
        <v>0.29799999999999999</v>
      </c>
      <c r="N607" s="8">
        <v>0.377</v>
      </c>
      <c r="O607" s="8">
        <v>0.42499999999999999</v>
      </c>
      <c r="P607" s="8">
        <v>0.36199999999999999</v>
      </c>
      <c r="Q607" s="8">
        <v>0.35</v>
      </c>
      <c r="S607" s="99">
        <v>150.5</v>
      </c>
      <c r="T607" s="102">
        <v>0.38</v>
      </c>
      <c r="U607" s="102">
        <v>0.39100000000000001</v>
      </c>
      <c r="V607" s="102">
        <v>0.33500000000000002</v>
      </c>
      <c r="W607" s="102">
        <v>0.371</v>
      </c>
      <c r="X607" s="102">
        <v>0.36799999999999999</v>
      </c>
      <c r="Y607" s="102">
        <v>0.34</v>
      </c>
      <c r="Z607" s="102">
        <v>0.33300000000000002</v>
      </c>
      <c r="AA607" s="102">
        <v>0.29899999999999999</v>
      </c>
      <c r="AB607" s="102">
        <v>0.28599999999999998</v>
      </c>
      <c r="AC607" s="102">
        <v>0.27400000000000002</v>
      </c>
      <c r="AD607" s="102">
        <v>0.34399999999999997</v>
      </c>
      <c r="AE607" s="102">
        <v>0.375</v>
      </c>
      <c r="AF607" s="102">
        <v>0.34100000000000003</v>
      </c>
      <c r="AG607" s="102">
        <v>0.39100000000000001</v>
      </c>
      <c r="AH607" s="102">
        <v>0.33500000000000002</v>
      </c>
      <c r="AI607" s="102">
        <v>0.375</v>
      </c>
      <c r="AJ607" s="102">
        <v>0.34699999999999998</v>
      </c>
      <c r="AK607" s="102">
        <v>0.40600000000000003</v>
      </c>
      <c r="AL607" s="102">
        <v>0.32100000000000001</v>
      </c>
      <c r="AM607" s="102">
        <v>0.432</v>
      </c>
      <c r="AN607" s="97">
        <v>0.253</v>
      </c>
      <c r="AO607" s="97">
        <v>0.34399999999999997</v>
      </c>
      <c r="AP607" s="97">
        <v>0.41</v>
      </c>
      <c r="AQ607" s="97">
        <v>0.42199999999999999</v>
      </c>
    </row>
    <row r="608" spans="1:43" x14ac:dyDescent="0.25">
      <c r="A608" s="7">
        <v>150.75</v>
      </c>
      <c r="B608" s="14">
        <v>0.24099999999999999</v>
      </c>
      <c r="C608" s="14">
        <v>0.253</v>
      </c>
      <c r="D608" s="14">
        <v>0.248</v>
      </c>
      <c r="E608" s="14">
        <v>0.23899999999999999</v>
      </c>
      <c r="F608" s="14">
        <v>0.33800000000000002</v>
      </c>
      <c r="G608" s="14">
        <v>0.30299999999999999</v>
      </c>
      <c r="H608" s="14">
        <v>0.27100000000000002</v>
      </c>
      <c r="I608" s="14">
        <v>0.30399999999999999</v>
      </c>
      <c r="J608" s="8">
        <v>0.30099999999999999</v>
      </c>
      <c r="K608" s="14">
        <v>0.28299999999999997</v>
      </c>
      <c r="L608" s="14">
        <v>0.28799999999999998</v>
      </c>
      <c r="M608" s="14">
        <v>0.29799999999999999</v>
      </c>
      <c r="N608" s="8">
        <v>0.38</v>
      </c>
      <c r="O608" s="8">
        <v>0.42499999999999999</v>
      </c>
      <c r="P608" s="8">
        <v>0.36299999999999999</v>
      </c>
      <c r="Q608" s="8">
        <v>0.35099999999999998</v>
      </c>
      <c r="S608" s="99">
        <v>150.75</v>
      </c>
      <c r="T608" s="102">
        <v>0.38</v>
      </c>
      <c r="U608" s="102">
        <v>0.39200000000000002</v>
      </c>
      <c r="V608" s="102">
        <v>0.33600000000000002</v>
      </c>
      <c r="W608" s="102">
        <v>0.374</v>
      </c>
      <c r="X608" s="102">
        <v>0.37</v>
      </c>
      <c r="Y608" s="102">
        <v>0.34100000000000003</v>
      </c>
      <c r="Z608" s="102">
        <v>0.33600000000000002</v>
      </c>
      <c r="AA608" s="102">
        <v>0.30199999999999999</v>
      </c>
      <c r="AB608" s="102">
        <v>0.28999999999999998</v>
      </c>
      <c r="AC608" s="102">
        <v>0.27600000000000002</v>
      </c>
      <c r="AD608" s="102">
        <v>0.34799999999999998</v>
      </c>
      <c r="AE608" s="102">
        <v>0.376</v>
      </c>
      <c r="AF608" s="102">
        <v>0.34100000000000003</v>
      </c>
      <c r="AG608" s="102">
        <v>0.39100000000000001</v>
      </c>
      <c r="AH608" s="102">
        <v>0.33200000000000002</v>
      </c>
      <c r="AI608" s="102">
        <v>0.374</v>
      </c>
      <c r="AJ608" s="102">
        <v>0.34599999999999997</v>
      </c>
      <c r="AK608" s="102">
        <v>0.40300000000000002</v>
      </c>
      <c r="AL608" s="102">
        <v>0.32500000000000001</v>
      </c>
      <c r="AM608" s="102">
        <v>0.436</v>
      </c>
      <c r="AN608" s="97">
        <v>0.252</v>
      </c>
      <c r="AO608" s="97">
        <v>0.34699999999999998</v>
      </c>
      <c r="AP608" s="97">
        <v>0.41099999999999998</v>
      </c>
      <c r="AQ608" s="97">
        <v>0.41199999999999998</v>
      </c>
    </row>
    <row r="609" spans="1:43" x14ac:dyDescent="0.25">
      <c r="A609" s="7">
        <v>151</v>
      </c>
      <c r="B609" s="14">
        <v>0.24199999999999999</v>
      </c>
      <c r="C609" s="14">
        <v>0.25600000000000001</v>
      </c>
      <c r="D609" s="14">
        <v>0.25</v>
      </c>
      <c r="E609" s="14">
        <v>0.23799999999999999</v>
      </c>
      <c r="F609" s="14">
        <v>0.34300000000000003</v>
      </c>
      <c r="G609" s="14">
        <v>0.30299999999999999</v>
      </c>
      <c r="H609" s="14">
        <v>0.27300000000000002</v>
      </c>
      <c r="I609" s="14">
        <v>0.30499999999999999</v>
      </c>
      <c r="J609" s="8">
        <v>0.3</v>
      </c>
      <c r="K609" s="14">
        <v>0.28399999999999997</v>
      </c>
      <c r="L609" s="14">
        <v>0.28999999999999998</v>
      </c>
      <c r="M609" s="14">
        <v>0.29899999999999999</v>
      </c>
      <c r="N609" s="8">
        <v>0.38100000000000001</v>
      </c>
      <c r="O609" s="8">
        <v>0.42599999999999999</v>
      </c>
      <c r="P609" s="8">
        <v>0.36399999999999999</v>
      </c>
      <c r="Q609" s="8">
        <v>0.35299999999999998</v>
      </c>
      <c r="S609" s="99">
        <v>151</v>
      </c>
      <c r="T609" s="102">
        <v>0.38100000000000001</v>
      </c>
      <c r="U609" s="102">
        <v>0.39300000000000002</v>
      </c>
      <c r="V609" s="102">
        <v>0.34100000000000003</v>
      </c>
      <c r="W609" s="102">
        <v>0.375</v>
      </c>
      <c r="X609" s="102">
        <v>0.36899999999999999</v>
      </c>
      <c r="Y609" s="102">
        <v>0.34300000000000003</v>
      </c>
      <c r="Z609" s="102">
        <v>0.33200000000000002</v>
      </c>
      <c r="AA609" s="102">
        <v>0.30099999999999999</v>
      </c>
      <c r="AB609" s="102">
        <v>0.29099999999999998</v>
      </c>
      <c r="AC609" s="102">
        <v>0.27800000000000002</v>
      </c>
      <c r="AD609" s="102">
        <v>0.34699999999999998</v>
      </c>
      <c r="AE609" s="102">
        <v>0.36799999999999999</v>
      </c>
      <c r="AF609" s="102">
        <v>0.34200000000000003</v>
      </c>
      <c r="AG609" s="102">
        <v>0.39300000000000002</v>
      </c>
      <c r="AH609" s="102">
        <v>0.33300000000000002</v>
      </c>
      <c r="AI609" s="102">
        <v>0.379</v>
      </c>
      <c r="AJ609" s="102">
        <v>0.34699999999999998</v>
      </c>
      <c r="AK609" s="102">
        <v>0.40300000000000002</v>
      </c>
      <c r="AL609" s="102">
        <v>0.32700000000000001</v>
      </c>
      <c r="AM609" s="102">
        <v>0.43099999999999999</v>
      </c>
      <c r="AN609" s="97">
        <v>0.251</v>
      </c>
      <c r="AO609" s="97">
        <v>0.34499999999999997</v>
      </c>
      <c r="AP609" s="97">
        <v>0.41</v>
      </c>
      <c r="AQ609" s="97">
        <v>0.44</v>
      </c>
    </row>
    <row r="610" spans="1:43" x14ac:dyDescent="0.25">
      <c r="A610" s="7">
        <v>151.25</v>
      </c>
      <c r="B610" s="14">
        <v>0.24299999999999999</v>
      </c>
      <c r="C610" s="14">
        <v>0.254</v>
      </c>
      <c r="D610" s="14">
        <v>0.249</v>
      </c>
      <c r="E610" s="14">
        <v>0.23899999999999999</v>
      </c>
      <c r="F610" s="14">
        <v>0.34100000000000003</v>
      </c>
      <c r="G610" s="14">
        <v>0.30599999999999999</v>
      </c>
      <c r="H610" s="14">
        <v>0.27100000000000002</v>
      </c>
      <c r="I610" s="14">
        <v>0.30599999999999999</v>
      </c>
      <c r="J610" s="8">
        <v>0.30199999999999999</v>
      </c>
      <c r="K610" s="14">
        <v>0.28399999999999997</v>
      </c>
      <c r="L610" s="14">
        <v>0.28799999999999998</v>
      </c>
      <c r="M610" s="14">
        <v>0.30099999999999999</v>
      </c>
      <c r="N610" s="8">
        <v>0.38100000000000001</v>
      </c>
      <c r="O610" s="8">
        <v>0.42799999999999999</v>
      </c>
      <c r="P610" s="8">
        <v>0.36399999999999999</v>
      </c>
      <c r="Q610" s="8">
        <v>0.35399999999999998</v>
      </c>
      <c r="S610" s="99">
        <v>151.25</v>
      </c>
      <c r="T610" s="102">
        <v>0.38400000000000001</v>
      </c>
      <c r="U610" s="102">
        <v>0.39500000000000002</v>
      </c>
      <c r="V610" s="102">
        <v>0.34</v>
      </c>
      <c r="W610" s="102">
        <v>0.376</v>
      </c>
      <c r="X610" s="102">
        <v>0.373</v>
      </c>
      <c r="Y610" s="102">
        <v>0.34399999999999997</v>
      </c>
      <c r="Z610" s="102">
        <v>0.33600000000000002</v>
      </c>
      <c r="AA610" s="102">
        <v>0.30499999999999999</v>
      </c>
      <c r="AB610" s="102">
        <v>0.29199999999999998</v>
      </c>
      <c r="AC610" s="102">
        <v>0.27400000000000002</v>
      </c>
      <c r="AD610" s="102">
        <v>0.34699999999999998</v>
      </c>
      <c r="AE610" s="102">
        <v>0.378</v>
      </c>
      <c r="AF610" s="102">
        <v>0.34499999999999997</v>
      </c>
      <c r="AG610" s="102">
        <v>0.39300000000000002</v>
      </c>
      <c r="AH610" s="102">
        <v>0.33300000000000002</v>
      </c>
      <c r="AI610" s="102">
        <v>0.377</v>
      </c>
      <c r="AJ610" s="102">
        <v>0.34799999999999998</v>
      </c>
      <c r="AK610" s="102">
        <v>0.40699999999999997</v>
      </c>
      <c r="AL610" s="102">
        <v>0.32200000000000001</v>
      </c>
      <c r="AM610" s="102">
        <v>0.43</v>
      </c>
      <c r="AN610" s="97">
        <v>0.254</v>
      </c>
      <c r="AO610" s="97">
        <v>0.34899999999999998</v>
      </c>
      <c r="AP610" s="97">
        <v>0.41499999999999998</v>
      </c>
      <c r="AQ610" s="97">
        <v>0.437</v>
      </c>
    </row>
    <row r="611" spans="1:43" x14ac:dyDescent="0.25">
      <c r="A611" s="7">
        <v>151.5</v>
      </c>
      <c r="B611" s="14">
        <v>0.24399999999999999</v>
      </c>
      <c r="C611" s="14">
        <v>0.25800000000000001</v>
      </c>
      <c r="D611" s="14">
        <v>0.252</v>
      </c>
      <c r="E611" s="14">
        <v>0.23899999999999999</v>
      </c>
      <c r="F611" s="14">
        <v>0.34499999999999997</v>
      </c>
      <c r="G611" s="14">
        <v>0.30499999999999999</v>
      </c>
      <c r="H611" s="14">
        <v>0.27400000000000002</v>
      </c>
      <c r="I611" s="14">
        <v>0.30499999999999999</v>
      </c>
      <c r="J611" s="8">
        <v>0.30199999999999999</v>
      </c>
      <c r="K611" s="14">
        <v>0.28599999999999998</v>
      </c>
      <c r="L611" s="14">
        <v>0.29199999999999998</v>
      </c>
      <c r="M611" s="14">
        <v>0.30399999999999999</v>
      </c>
      <c r="N611" s="8">
        <v>0.38300000000000001</v>
      </c>
      <c r="O611" s="8">
        <v>0.42699999999999999</v>
      </c>
      <c r="P611" s="8">
        <v>0.36799999999999999</v>
      </c>
      <c r="Q611" s="8">
        <v>0.35299999999999998</v>
      </c>
      <c r="S611" s="99">
        <v>151.5</v>
      </c>
      <c r="T611" s="102">
        <v>0.38500000000000001</v>
      </c>
      <c r="U611" s="102">
        <v>0.39500000000000002</v>
      </c>
      <c r="V611" s="102">
        <v>0.33900000000000002</v>
      </c>
      <c r="W611" s="102">
        <v>0.375</v>
      </c>
      <c r="X611" s="102">
        <v>0.372</v>
      </c>
      <c r="Y611" s="102">
        <v>0.34399999999999997</v>
      </c>
      <c r="Z611" s="102">
        <v>0.33600000000000002</v>
      </c>
      <c r="AA611" s="102">
        <v>0.30399999999999999</v>
      </c>
      <c r="AB611" s="102">
        <v>0.29099999999999998</v>
      </c>
      <c r="AC611" s="102">
        <v>0.27500000000000002</v>
      </c>
      <c r="AD611" s="102">
        <v>0.34799999999999998</v>
      </c>
      <c r="AE611" s="102">
        <v>0.378</v>
      </c>
      <c r="AF611" s="102">
        <v>0.34499999999999997</v>
      </c>
      <c r="AG611" s="102">
        <v>0.39300000000000002</v>
      </c>
      <c r="AH611" s="102">
        <v>0.33500000000000002</v>
      </c>
      <c r="AI611" s="102">
        <v>0.376</v>
      </c>
      <c r="AJ611" s="102">
        <v>0.34799999999999998</v>
      </c>
      <c r="AK611" s="102">
        <v>0.41</v>
      </c>
      <c r="AL611" s="102">
        <v>0.32600000000000001</v>
      </c>
      <c r="AM611" s="102">
        <v>0.42299999999999999</v>
      </c>
      <c r="AN611" s="97">
        <v>0.254</v>
      </c>
      <c r="AO611" s="97">
        <v>0.34899999999999998</v>
      </c>
      <c r="AP611" s="97">
        <v>0.41499999999999998</v>
      </c>
      <c r="AQ611" s="97">
        <v>0.44500000000000001</v>
      </c>
    </row>
    <row r="612" spans="1:43" x14ac:dyDescent="0.25">
      <c r="A612" s="7">
        <v>151.75</v>
      </c>
      <c r="B612" s="14">
        <v>0.245</v>
      </c>
      <c r="C612" s="14">
        <v>0.25700000000000001</v>
      </c>
      <c r="D612" s="14">
        <v>0.252</v>
      </c>
      <c r="E612" s="14">
        <v>0.23799999999999999</v>
      </c>
      <c r="F612" s="14">
        <v>0.34399999999999997</v>
      </c>
      <c r="G612" s="14">
        <v>0.307</v>
      </c>
      <c r="H612" s="14">
        <v>0.27500000000000002</v>
      </c>
      <c r="I612" s="14">
        <v>0.30599999999999999</v>
      </c>
      <c r="J612" s="8">
        <v>0.30199999999999999</v>
      </c>
      <c r="K612" s="14">
        <v>0.28499999999999998</v>
      </c>
      <c r="L612" s="14">
        <v>0.29199999999999998</v>
      </c>
      <c r="M612" s="14">
        <v>0.30599999999999999</v>
      </c>
      <c r="N612" s="8">
        <v>0.38200000000000001</v>
      </c>
      <c r="O612" s="8">
        <v>0.42899999999999999</v>
      </c>
      <c r="P612" s="8">
        <v>0.36699999999999999</v>
      </c>
      <c r="Q612" s="8">
        <v>0.35699999999999998</v>
      </c>
      <c r="S612" s="99">
        <v>151.75</v>
      </c>
      <c r="T612" s="102">
        <v>0.38700000000000001</v>
      </c>
      <c r="U612" s="102">
        <v>0.39800000000000002</v>
      </c>
      <c r="V612" s="102">
        <v>0.34399999999999997</v>
      </c>
      <c r="W612" s="102">
        <v>0.377</v>
      </c>
      <c r="X612" s="102">
        <v>0.372</v>
      </c>
      <c r="Y612" s="102">
        <v>0.34300000000000003</v>
      </c>
      <c r="Z612" s="102">
        <v>0.33500000000000002</v>
      </c>
      <c r="AA612" s="102">
        <v>0.30599999999999999</v>
      </c>
      <c r="AB612" s="102">
        <v>0.29199999999999998</v>
      </c>
      <c r="AC612" s="102">
        <v>0.27900000000000003</v>
      </c>
      <c r="AD612" s="102">
        <v>0.34799999999999998</v>
      </c>
      <c r="AE612" s="102">
        <v>0.373</v>
      </c>
      <c r="AF612" s="102">
        <v>0.34599999999999997</v>
      </c>
      <c r="AG612" s="102">
        <v>0.39400000000000002</v>
      </c>
      <c r="AH612" s="102">
        <v>0.33600000000000002</v>
      </c>
      <c r="AI612" s="102">
        <v>0.38100000000000001</v>
      </c>
      <c r="AJ612" s="102">
        <v>0.34799999999999998</v>
      </c>
      <c r="AK612" s="102">
        <v>0.41299999999999998</v>
      </c>
      <c r="AL612" s="102">
        <v>0.32300000000000001</v>
      </c>
      <c r="AM612" s="102">
        <v>0.42299999999999999</v>
      </c>
      <c r="AN612" s="97">
        <v>0.25700000000000001</v>
      </c>
      <c r="AO612" s="97">
        <v>0.34799999999999998</v>
      </c>
      <c r="AP612" s="97">
        <v>0.41399999999999998</v>
      </c>
      <c r="AQ612" s="97">
        <v>0.439</v>
      </c>
    </row>
    <row r="613" spans="1:43" x14ac:dyDescent="0.25">
      <c r="A613" s="7">
        <v>152</v>
      </c>
      <c r="B613" s="14">
        <v>0.24399999999999999</v>
      </c>
      <c r="C613" s="14">
        <v>0.25600000000000001</v>
      </c>
      <c r="D613" s="14">
        <v>0.25</v>
      </c>
      <c r="E613" s="14">
        <v>0.24</v>
      </c>
      <c r="F613" s="14">
        <v>0.34499999999999997</v>
      </c>
      <c r="G613" s="14">
        <v>0.307</v>
      </c>
      <c r="H613" s="14">
        <v>0.27400000000000002</v>
      </c>
      <c r="I613" s="14">
        <v>0.308</v>
      </c>
      <c r="J613" s="8">
        <v>0.30399999999999999</v>
      </c>
      <c r="K613" s="14">
        <v>0.28499999999999998</v>
      </c>
      <c r="L613" s="14">
        <v>0.29299999999999998</v>
      </c>
      <c r="M613" s="14">
        <v>0.30599999999999999</v>
      </c>
      <c r="N613" s="8">
        <v>0.38400000000000001</v>
      </c>
      <c r="O613" s="8">
        <v>0.43</v>
      </c>
      <c r="P613" s="8">
        <v>0.36799999999999999</v>
      </c>
      <c r="Q613" s="8">
        <v>0.35899999999999999</v>
      </c>
      <c r="S613" s="99">
        <v>152</v>
      </c>
      <c r="T613" s="102">
        <v>0.38600000000000001</v>
      </c>
      <c r="U613" s="102">
        <v>0.39700000000000002</v>
      </c>
      <c r="V613" s="102">
        <v>0.34499999999999997</v>
      </c>
      <c r="W613" s="102">
        <v>0.378</v>
      </c>
      <c r="X613" s="102">
        <v>0.373</v>
      </c>
      <c r="Y613" s="102">
        <v>0.34499999999999997</v>
      </c>
      <c r="Z613" s="102">
        <v>0.33700000000000002</v>
      </c>
      <c r="AA613" s="102">
        <v>0.30399999999999999</v>
      </c>
      <c r="AB613" s="102">
        <v>0.29199999999999998</v>
      </c>
      <c r="AC613" s="102">
        <v>0.28000000000000003</v>
      </c>
      <c r="AD613" s="102">
        <v>0.35099999999999998</v>
      </c>
      <c r="AE613" s="102">
        <v>0.38100000000000001</v>
      </c>
      <c r="AF613" s="102">
        <v>0.34699999999999998</v>
      </c>
      <c r="AG613" s="102">
        <v>0.39400000000000002</v>
      </c>
      <c r="AH613" s="102">
        <v>0.33600000000000002</v>
      </c>
      <c r="AI613" s="102">
        <v>0.38</v>
      </c>
      <c r="AJ613" s="102">
        <v>0.34899999999999998</v>
      </c>
      <c r="AK613" s="102">
        <v>0.40899999999999997</v>
      </c>
      <c r="AL613" s="102">
        <v>0.315</v>
      </c>
      <c r="AM613" s="102">
        <v>0.42499999999999999</v>
      </c>
      <c r="AN613" s="97">
        <v>0.255</v>
      </c>
      <c r="AO613" s="97">
        <v>0.35099999999999998</v>
      </c>
      <c r="AP613" s="97">
        <v>0.41799999999999998</v>
      </c>
      <c r="AQ613" s="97">
        <v>0.48</v>
      </c>
    </row>
    <row r="614" spans="1:43" x14ac:dyDescent="0.25">
      <c r="A614" s="7">
        <v>152.25</v>
      </c>
      <c r="B614" s="14">
        <v>0.24099999999999999</v>
      </c>
      <c r="C614" s="14">
        <v>0.25700000000000001</v>
      </c>
      <c r="D614" s="14">
        <v>0.252</v>
      </c>
      <c r="E614" s="14">
        <v>0.23899999999999999</v>
      </c>
      <c r="F614" s="14">
        <v>0.34300000000000003</v>
      </c>
      <c r="G614" s="14">
        <v>0.307</v>
      </c>
      <c r="H614" s="14">
        <v>0.27300000000000002</v>
      </c>
      <c r="I614" s="14">
        <v>0.307</v>
      </c>
      <c r="J614" s="8">
        <v>0.30499999999999999</v>
      </c>
      <c r="K614" s="14">
        <v>0.28699999999999998</v>
      </c>
      <c r="L614" s="14">
        <v>0.29299999999999998</v>
      </c>
      <c r="M614" s="14">
        <v>0.30599999999999999</v>
      </c>
      <c r="N614" s="8">
        <v>0.38300000000000001</v>
      </c>
      <c r="O614" s="8">
        <v>0.43</v>
      </c>
      <c r="P614" s="8">
        <v>0.36899999999999999</v>
      </c>
      <c r="Q614" s="8">
        <v>0.35699999999999998</v>
      </c>
      <c r="S614" s="99">
        <v>152.25</v>
      </c>
      <c r="T614" s="102">
        <v>0.38800000000000001</v>
      </c>
      <c r="U614" s="102">
        <v>0.39800000000000002</v>
      </c>
      <c r="V614" s="102">
        <v>0.34499999999999997</v>
      </c>
      <c r="W614" s="102">
        <v>0.38100000000000001</v>
      </c>
      <c r="X614" s="102">
        <v>0.376</v>
      </c>
      <c r="Y614" s="102">
        <v>0.34499999999999997</v>
      </c>
      <c r="Z614" s="102">
        <v>0.34200000000000003</v>
      </c>
      <c r="AA614" s="102">
        <v>0.309</v>
      </c>
      <c r="AB614" s="102">
        <v>0.29199999999999998</v>
      </c>
      <c r="AC614" s="102">
        <v>0.27900000000000003</v>
      </c>
      <c r="AD614" s="102">
        <v>0.35199999999999998</v>
      </c>
      <c r="AE614" s="102">
        <v>0.378</v>
      </c>
      <c r="AF614" s="102">
        <v>0.34499999999999997</v>
      </c>
      <c r="AG614" s="102">
        <v>0.39400000000000002</v>
      </c>
      <c r="AH614" s="102">
        <v>0.33300000000000002</v>
      </c>
      <c r="AI614" s="102">
        <v>0.38100000000000001</v>
      </c>
      <c r="AJ614" s="102">
        <v>0.35299999999999998</v>
      </c>
      <c r="AK614" s="102">
        <v>0.41599999999999998</v>
      </c>
      <c r="AL614" s="102">
        <v>0.30599999999999999</v>
      </c>
      <c r="AM614" s="102">
        <v>0.42699999999999999</v>
      </c>
      <c r="AN614" s="97">
        <v>0.25700000000000001</v>
      </c>
      <c r="AO614" s="97">
        <v>0.34899999999999998</v>
      </c>
      <c r="AP614" s="97">
        <v>0.41899999999999998</v>
      </c>
      <c r="AQ614" s="97">
        <v>0.46400000000000002</v>
      </c>
    </row>
    <row r="615" spans="1:43" x14ac:dyDescent="0.25">
      <c r="A615" s="7">
        <v>152.5</v>
      </c>
      <c r="B615" s="14">
        <v>0.24399999999999999</v>
      </c>
      <c r="C615" s="14">
        <v>0.26</v>
      </c>
      <c r="D615" s="14">
        <v>0.253</v>
      </c>
      <c r="E615" s="14">
        <v>0.23899999999999999</v>
      </c>
      <c r="F615" s="14">
        <v>0.34899999999999998</v>
      </c>
      <c r="G615" s="14">
        <v>0.308</v>
      </c>
      <c r="H615" s="14">
        <v>0.27500000000000002</v>
      </c>
      <c r="I615" s="14">
        <v>0.307</v>
      </c>
      <c r="J615" s="8">
        <v>0.30599999999999999</v>
      </c>
      <c r="K615" s="14">
        <v>0.28799999999999998</v>
      </c>
      <c r="L615" s="14">
        <v>0.29499999999999998</v>
      </c>
      <c r="M615" s="14">
        <v>0.30499999999999999</v>
      </c>
      <c r="N615" s="8">
        <v>0.38600000000000001</v>
      </c>
      <c r="O615" s="8">
        <v>0.434</v>
      </c>
      <c r="P615" s="8">
        <v>0.371</v>
      </c>
      <c r="Q615" s="8">
        <v>0.35699999999999998</v>
      </c>
      <c r="S615" s="99">
        <v>152.5</v>
      </c>
      <c r="T615" s="102">
        <v>0.39100000000000001</v>
      </c>
      <c r="U615" s="102">
        <v>0.39900000000000002</v>
      </c>
      <c r="V615" s="102">
        <v>0.34399999999999997</v>
      </c>
      <c r="W615" s="102">
        <v>0.379</v>
      </c>
      <c r="X615" s="102">
        <v>0.376</v>
      </c>
      <c r="Y615" s="102">
        <v>0.34699999999999998</v>
      </c>
      <c r="Z615" s="102">
        <v>0.34399999999999997</v>
      </c>
      <c r="AA615" s="102">
        <v>0.307</v>
      </c>
      <c r="AB615" s="102">
        <v>0.29299999999999998</v>
      </c>
      <c r="AC615" s="102">
        <v>0.27600000000000002</v>
      </c>
      <c r="AD615" s="102">
        <v>0.35299999999999998</v>
      </c>
      <c r="AE615" s="102">
        <v>0.379</v>
      </c>
      <c r="AF615" s="102">
        <v>0.34499999999999997</v>
      </c>
      <c r="AG615" s="102">
        <v>0.39900000000000002</v>
      </c>
      <c r="AH615" s="102">
        <v>0.34</v>
      </c>
      <c r="AI615" s="102">
        <v>0.38100000000000001</v>
      </c>
      <c r="AJ615" s="102">
        <v>0.35299999999999998</v>
      </c>
      <c r="AK615" s="102">
        <v>0.41399999999999998</v>
      </c>
      <c r="AL615" s="102">
        <v>0.309</v>
      </c>
      <c r="AM615" s="102">
        <v>0.42899999999999999</v>
      </c>
      <c r="AN615" s="97">
        <v>0.26100000000000001</v>
      </c>
      <c r="AO615" s="97">
        <v>0.34899999999999998</v>
      </c>
      <c r="AP615" s="97">
        <v>0.42</v>
      </c>
      <c r="AQ615" s="97">
        <v>0.48</v>
      </c>
    </row>
    <row r="616" spans="1:43" x14ac:dyDescent="0.25">
      <c r="A616" s="7">
        <v>152.75</v>
      </c>
      <c r="B616" s="14">
        <v>0.24399999999999999</v>
      </c>
      <c r="C616" s="14">
        <v>0.25800000000000001</v>
      </c>
      <c r="D616" s="14">
        <v>0.253</v>
      </c>
      <c r="E616" s="14">
        <v>0.24299999999999999</v>
      </c>
      <c r="F616" s="14">
        <v>0.34699999999999998</v>
      </c>
      <c r="G616" s="14">
        <v>0.309</v>
      </c>
      <c r="H616" s="14">
        <v>0.27700000000000002</v>
      </c>
      <c r="I616" s="14">
        <v>0.309</v>
      </c>
      <c r="J616" s="8">
        <v>0.308</v>
      </c>
      <c r="K616" s="14">
        <v>0.28899999999999998</v>
      </c>
      <c r="L616" s="14">
        <v>0.29399999999999998</v>
      </c>
      <c r="M616" s="14">
        <v>0.30599999999999999</v>
      </c>
      <c r="N616" s="8">
        <v>0.38800000000000001</v>
      </c>
      <c r="O616" s="8">
        <v>0.434</v>
      </c>
      <c r="P616" s="8">
        <v>0.371</v>
      </c>
      <c r="Q616" s="8">
        <v>0.36</v>
      </c>
      <c r="S616" s="99">
        <v>152.75</v>
      </c>
      <c r="T616" s="102">
        <v>0.39</v>
      </c>
      <c r="U616" s="102">
        <v>0.40200000000000002</v>
      </c>
      <c r="V616" s="102">
        <v>0.34499999999999997</v>
      </c>
      <c r="W616" s="102">
        <v>0.38200000000000001</v>
      </c>
      <c r="X616" s="102">
        <v>0.377</v>
      </c>
      <c r="Y616" s="102">
        <v>0.34799999999999998</v>
      </c>
      <c r="Z616" s="102">
        <v>0.34499999999999997</v>
      </c>
      <c r="AA616" s="102">
        <v>0.31</v>
      </c>
      <c r="AB616" s="102">
        <v>0.29499999999999998</v>
      </c>
      <c r="AC616" s="102">
        <v>0.28299999999999997</v>
      </c>
      <c r="AD616" s="102">
        <v>0.35199999999999998</v>
      </c>
      <c r="AE616" s="102">
        <v>0.37</v>
      </c>
      <c r="AF616" s="102">
        <v>0.34699999999999998</v>
      </c>
      <c r="AG616" s="102">
        <v>0.39900000000000002</v>
      </c>
      <c r="AH616" s="102">
        <v>0.33900000000000002</v>
      </c>
      <c r="AI616" s="102">
        <v>0.38200000000000001</v>
      </c>
      <c r="AJ616" s="102">
        <v>0.35399999999999998</v>
      </c>
      <c r="AK616" s="102">
        <v>0.41199999999999998</v>
      </c>
      <c r="AL616" s="102">
        <v>0.317</v>
      </c>
      <c r="AM616" s="102">
        <v>0.41499999999999998</v>
      </c>
      <c r="AN616" s="97">
        <v>0.255</v>
      </c>
      <c r="AO616" s="97">
        <v>0.35</v>
      </c>
      <c r="AP616" s="97">
        <v>0.42</v>
      </c>
      <c r="AQ616" s="97">
        <v>0.47499999999999998</v>
      </c>
    </row>
    <row r="617" spans="1:43" x14ac:dyDescent="0.25">
      <c r="A617" s="7">
        <v>153</v>
      </c>
      <c r="B617" s="14">
        <v>0.245</v>
      </c>
      <c r="C617" s="14">
        <v>0.26100000000000001</v>
      </c>
      <c r="D617" s="14">
        <v>0.254</v>
      </c>
      <c r="E617" s="14">
        <v>0.24199999999999999</v>
      </c>
      <c r="F617" s="14">
        <v>0.34899999999999998</v>
      </c>
      <c r="G617" s="14">
        <v>0.309</v>
      </c>
      <c r="H617" s="14">
        <v>0.27800000000000002</v>
      </c>
      <c r="I617" s="14">
        <v>0.311</v>
      </c>
      <c r="J617" s="8">
        <v>0.309</v>
      </c>
      <c r="K617" s="14">
        <v>0.29099999999999998</v>
      </c>
      <c r="L617" s="14">
        <v>0.29499999999999998</v>
      </c>
      <c r="M617" s="14">
        <v>0.307</v>
      </c>
      <c r="N617" s="8">
        <v>0.38900000000000001</v>
      </c>
      <c r="O617" s="8">
        <v>0.435</v>
      </c>
      <c r="P617" s="8">
        <v>0.372</v>
      </c>
      <c r="Q617" s="8">
        <v>0.36</v>
      </c>
      <c r="S617" s="99">
        <v>153</v>
      </c>
      <c r="T617" s="102">
        <v>0.38900000000000001</v>
      </c>
      <c r="U617" s="102">
        <v>0.40300000000000002</v>
      </c>
      <c r="V617" s="102">
        <v>0.34699999999999998</v>
      </c>
      <c r="W617" s="102">
        <v>0.38300000000000001</v>
      </c>
      <c r="X617" s="102">
        <v>0.38</v>
      </c>
      <c r="Y617" s="102">
        <v>0.34899999999999998</v>
      </c>
      <c r="Z617" s="102">
        <v>0.34499999999999997</v>
      </c>
      <c r="AA617" s="102">
        <v>0.308</v>
      </c>
      <c r="AB617" s="102">
        <v>0.29299999999999998</v>
      </c>
      <c r="AC617" s="102">
        <v>0.28599999999999998</v>
      </c>
      <c r="AD617" s="102">
        <v>0.34799999999999998</v>
      </c>
      <c r="AE617" s="102">
        <v>0.371</v>
      </c>
      <c r="AF617" s="102">
        <v>0.34499999999999997</v>
      </c>
      <c r="AG617" s="102">
        <v>0.39900000000000002</v>
      </c>
      <c r="AH617" s="102">
        <v>0.34</v>
      </c>
      <c r="AI617" s="102">
        <v>0.379</v>
      </c>
      <c r="AJ617" s="102">
        <v>0.35599999999999998</v>
      </c>
      <c r="AK617" s="102">
        <v>0.41799999999999998</v>
      </c>
      <c r="AL617" s="102">
        <v>0.32700000000000001</v>
      </c>
      <c r="AM617" s="102">
        <v>0.45200000000000001</v>
      </c>
      <c r="AN617" s="97">
        <v>0.26200000000000001</v>
      </c>
      <c r="AO617" s="97">
        <v>0.35</v>
      </c>
      <c r="AP617" s="97">
        <v>0.42</v>
      </c>
      <c r="AQ617" s="97">
        <v>0.46100000000000002</v>
      </c>
    </row>
    <row r="618" spans="1:43" x14ac:dyDescent="0.25">
      <c r="A618" s="7">
        <v>153.25</v>
      </c>
      <c r="B618" s="14">
        <v>0.24399999999999999</v>
      </c>
      <c r="C618" s="14">
        <v>0.26</v>
      </c>
      <c r="D618" s="14">
        <v>0.25600000000000001</v>
      </c>
      <c r="E618" s="14">
        <v>0.24199999999999999</v>
      </c>
      <c r="F618" s="14">
        <v>0.34899999999999998</v>
      </c>
      <c r="G618" s="14">
        <v>0.311</v>
      </c>
      <c r="H618" s="14">
        <v>0.28000000000000003</v>
      </c>
      <c r="I618" s="14">
        <v>0.309</v>
      </c>
      <c r="J618" s="8">
        <v>0.309</v>
      </c>
      <c r="K618" s="14">
        <v>0.28999999999999998</v>
      </c>
      <c r="L618" s="14">
        <v>0.29599999999999999</v>
      </c>
      <c r="M618" s="14">
        <v>0.307</v>
      </c>
      <c r="N618" s="8">
        <v>0.38800000000000001</v>
      </c>
      <c r="O618" s="8">
        <v>0.433</v>
      </c>
      <c r="P618" s="8">
        <v>0.373</v>
      </c>
      <c r="Q618" s="8">
        <v>0.36</v>
      </c>
      <c r="S618" s="99">
        <v>153.25</v>
      </c>
      <c r="T618" s="102">
        <v>0.39200000000000002</v>
      </c>
      <c r="U618" s="102">
        <v>0.40200000000000002</v>
      </c>
      <c r="V618" s="102">
        <v>0.34399999999999997</v>
      </c>
      <c r="W618" s="102">
        <v>0.38100000000000001</v>
      </c>
      <c r="X618" s="102">
        <v>0.38100000000000001</v>
      </c>
      <c r="Y618" s="102">
        <v>0.35099999999999998</v>
      </c>
      <c r="Z618" s="102">
        <v>0.34300000000000003</v>
      </c>
      <c r="AA618" s="102">
        <v>0.307</v>
      </c>
      <c r="AB618" s="102">
        <v>0.28599999999999998</v>
      </c>
      <c r="AC618" s="102">
        <v>0.28499999999999998</v>
      </c>
      <c r="AD618" s="102">
        <v>0.35499999999999998</v>
      </c>
      <c r="AE618" s="102">
        <v>0.36499999999999999</v>
      </c>
      <c r="AF618" s="102">
        <v>0.35</v>
      </c>
      <c r="AG618" s="102">
        <v>0.39900000000000002</v>
      </c>
      <c r="AH618" s="102">
        <v>0.34</v>
      </c>
      <c r="AI618" s="102">
        <v>0.38200000000000001</v>
      </c>
      <c r="AJ618" s="102">
        <v>0.35099999999999998</v>
      </c>
      <c r="AK618" s="102">
        <v>0.41199999999999998</v>
      </c>
      <c r="AL618" s="102">
        <v>0.32900000000000001</v>
      </c>
      <c r="AM618" s="102">
        <v>0.44900000000000001</v>
      </c>
      <c r="AN618" s="97">
        <v>0.25900000000000001</v>
      </c>
      <c r="AO618" s="97">
        <v>0.34899999999999998</v>
      </c>
      <c r="AP618" s="97">
        <v>0.42299999999999999</v>
      </c>
      <c r="AQ618" s="97">
        <v>0.45100000000000001</v>
      </c>
    </row>
    <row r="619" spans="1:43" x14ac:dyDescent="0.25">
      <c r="A619" s="7">
        <v>153.5</v>
      </c>
      <c r="B619" s="14">
        <v>0.246</v>
      </c>
      <c r="C619" s="14">
        <v>0.26100000000000001</v>
      </c>
      <c r="D619" s="14">
        <v>0.255</v>
      </c>
      <c r="E619" s="14">
        <v>0.24099999999999999</v>
      </c>
      <c r="F619" s="14">
        <v>0.35199999999999998</v>
      </c>
      <c r="G619" s="14">
        <v>0.31</v>
      </c>
      <c r="H619" s="14">
        <v>0.27900000000000003</v>
      </c>
      <c r="I619" s="14">
        <v>0.309</v>
      </c>
      <c r="J619" s="8">
        <v>0.309</v>
      </c>
      <c r="K619" s="14">
        <v>0.29299999999999998</v>
      </c>
      <c r="L619" s="14">
        <v>0.29699999999999999</v>
      </c>
      <c r="M619" s="14">
        <v>0.309</v>
      </c>
      <c r="N619" s="8">
        <v>0.39</v>
      </c>
      <c r="O619" s="8">
        <v>0.435</v>
      </c>
      <c r="P619" s="8">
        <v>0.374</v>
      </c>
      <c r="Q619" s="8">
        <v>0.36199999999999999</v>
      </c>
      <c r="S619" s="99">
        <v>153.5</v>
      </c>
      <c r="T619" s="102">
        <v>0.39100000000000001</v>
      </c>
      <c r="U619" s="102">
        <v>0.40300000000000002</v>
      </c>
      <c r="V619" s="102">
        <v>0.34599999999999997</v>
      </c>
      <c r="W619" s="102">
        <v>0.38400000000000001</v>
      </c>
      <c r="X619" s="102">
        <v>0.38300000000000001</v>
      </c>
      <c r="Y619" s="102">
        <v>0.35099999999999998</v>
      </c>
      <c r="Z619" s="102">
        <v>0.34300000000000003</v>
      </c>
      <c r="AA619" s="102">
        <v>0.309</v>
      </c>
      <c r="AB619" s="102">
        <v>0.28899999999999998</v>
      </c>
      <c r="AC619" s="102">
        <v>0.28499999999999998</v>
      </c>
      <c r="AD619" s="102">
        <v>0.35499999999999998</v>
      </c>
      <c r="AE619" s="102">
        <v>0.36799999999999999</v>
      </c>
      <c r="AF619" s="102">
        <v>0.34799999999999998</v>
      </c>
      <c r="AG619" s="102">
        <v>0.39900000000000002</v>
      </c>
      <c r="AH619" s="102">
        <v>0.34100000000000003</v>
      </c>
      <c r="AI619" s="102">
        <v>0.38300000000000001</v>
      </c>
      <c r="AJ619" s="102">
        <v>0.35599999999999998</v>
      </c>
      <c r="AK619" s="102">
        <v>0.41899999999999998</v>
      </c>
      <c r="AL619" s="102">
        <v>0.33</v>
      </c>
      <c r="AM619" s="102">
        <v>0.44500000000000001</v>
      </c>
      <c r="AN619" s="97">
        <v>0.25700000000000001</v>
      </c>
      <c r="AO619" s="97">
        <v>0.34699999999999998</v>
      </c>
      <c r="AP619" s="97">
        <v>0.42299999999999999</v>
      </c>
      <c r="AQ619" s="97">
        <v>0.441</v>
      </c>
    </row>
    <row r="620" spans="1:43" x14ac:dyDescent="0.25">
      <c r="A620" s="7">
        <v>153.75</v>
      </c>
      <c r="B620" s="14">
        <v>0.24399999999999999</v>
      </c>
      <c r="C620" s="14">
        <v>0.25900000000000001</v>
      </c>
      <c r="D620" s="14">
        <v>0.255</v>
      </c>
      <c r="E620" s="14">
        <v>0.24399999999999999</v>
      </c>
      <c r="F620" s="14">
        <v>0.34799999999999998</v>
      </c>
      <c r="G620" s="14">
        <v>0.312</v>
      </c>
      <c r="H620" s="14">
        <v>0.27700000000000002</v>
      </c>
      <c r="I620" s="14">
        <v>0.309</v>
      </c>
      <c r="J620" s="8">
        <v>0.309</v>
      </c>
      <c r="K620" s="14">
        <v>0.29299999999999998</v>
      </c>
      <c r="L620" s="14">
        <v>0.29799999999999999</v>
      </c>
      <c r="M620" s="14">
        <v>0.311</v>
      </c>
      <c r="N620" s="8">
        <v>0.39100000000000001</v>
      </c>
      <c r="O620" s="8">
        <v>0.436</v>
      </c>
      <c r="P620" s="8">
        <v>0.374</v>
      </c>
      <c r="Q620" s="8">
        <v>0.36299999999999999</v>
      </c>
      <c r="S620" s="99">
        <v>153.75</v>
      </c>
      <c r="T620" s="102">
        <v>0.39</v>
      </c>
      <c r="U620" s="102">
        <v>0.40300000000000002</v>
      </c>
      <c r="V620" s="102">
        <v>0.34599999999999997</v>
      </c>
      <c r="W620" s="102">
        <v>0.38400000000000001</v>
      </c>
      <c r="X620" s="102">
        <v>0.38100000000000001</v>
      </c>
      <c r="Y620" s="102">
        <v>0.35</v>
      </c>
      <c r="Z620" s="102">
        <v>0.34399999999999997</v>
      </c>
      <c r="AA620" s="102">
        <v>0.308</v>
      </c>
      <c r="AB620" s="102">
        <v>0.28799999999999998</v>
      </c>
      <c r="AC620" s="102">
        <v>0.28599999999999998</v>
      </c>
      <c r="AD620" s="102">
        <v>0.35399999999999998</v>
      </c>
      <c r="AE620" s="102">
        <v>0.374</v>
      </c>
      <c r="AF620" s="102">
        <v>0.35</v>
      </c>
      <c r="AG620" s="102">
        <v>0.39900000000000002</v>
      </c>
      <c r="AH620" s="102">
        <v>0.34200000000000003</v>
      </c>
      <c r="AI620" s="102">
        <v>0.38400000000000001</v>
      </c>
      <c r="AJ620" s="102">
        <v>0.35299999999999998</v>
      </c>
      <c r="AK620" s="102">
        <v>0.41599999999999998</v>
      </c>
      <c r="AL620" s="102">
        <v>0.33500000000000002</v>
      </c>
      <c r="AM620" s="102">
        <v>0.44</v>
      </c>
      <c r="AN620" s="97">
        <v>0.25700000000000001</v>
      </c>
      <c r="AO620" s="97">
        <v>0.34499999999999997</v>
      </c>
      <c r="AP620" s="97">
        <v>0.42199999999999999</v>
      </c>
      <c r="AQ620" s="97">
        <v>0.46899999999999997</v>
      </c>
    </row>
    <row r="621" spans="1:43" x14ac:dyDescent="0.25">
      <c r="A621" s="7">
        <v>154</v>
      </c>
      <c r="B621" s="14">
        <v>0.246</v>
      </c>
      <c r="C621" s="14">
        <v>0.26200000000000001</v>
      </c>
      <c r="D621" s="14">
        <v>0.25600000000000001</v>
      </c>
      <c r="E621" s="14">
        <v>0.246</v>
      </c>
      <c r="F621" s="14">
        <v>0.35099999999999998</v>
      </c>
      <c r="G621" s="14">
        <v>0.313</v>
      </c>
      <c r="H621" s="14">
        <v>0.28000000000000003</v>
      </c>
      <c r="I621" s="14">
        <v>0.312</v>
      </c>
      <c r="J621" s="8">
        <v>0.31</v>
      </c>
      <c r="K621" s="14">
        <v>0.29299999999999998</v>
      </c>
      <c r="L621" s="14">
        <v>0.29899999999999999</v>
      </c>
      <c r="M621" s="14">
        <v>0.311</v>
      </c>
      <c r="N621" s="8">
        <v>0.39200000000000002</v>
      </c>
      <c r="O621" s="8">
        <v>0.439</v>
      </c>
      <c r="P621" s="8">
        <v>0.375</v>
      </c>
      <c r="Q621" s="8">
        <v>0.36599999999999999</v>
      </c>
      <c r="S621" s="99">
        <v>154</v>
      </c>
      <c r="T621" s="102">
        <v>0.39100000000000001</v>
      </c>
      <c r="U621" s="102">
        <v>0.40300000000000002</v>
      </c>
      <c r="V621" s="102">
        <v>0.34599999999999997</v>
      </c>
      <c r="W621" s="102">
        <v>0.38200000000000001</v>
      </c>
      <c r="X621" s="102">
        <v>0.38100000000000001</v>
      </c>
      <c r="Y621" s="102">
        <v>0.35499999999999998</v>
      </c>
      <c r="Z621" s="102">
        <v>0.34100000000000003</v>
      </c>
      <c r="AA621" s="102">
        <v>0.311</v>
      </c>
      <c r="AB621" s="102">
        <v>0.29299999999999998</v>
      </c>
      <c r="AC621" s="102">
        <v>0.28399999999999997</v>
      </c>
      <c r="AD621" s="102">
        <v>0.35499999999999998</v>
      </c>
      <c r="AE621" s="102">
        <v>0.375</v>
      </c>
      <c r="AF621" s="102">
        <v>0.35099999999999998</v>
      </c>
      <c r="AG621" s="102">
        <v>0.40200000000000002</v>
      </c>
      <c r="AH621" s="102">
        <v>0.34100000000000003</v>
      </c>
      <c r="AI621" s="102">
        <v>0.38400000000000001</v>
      </c>
      <c r="AJ621" s="102">
        <v>0.35499999999999998</v>
      </c>
      <c r="AK621" s="102">
        <v>0.41799999999999998</v>
      </c>
      <c r="AL621" s="102">
        <v>0.33100000000000002</v>
      </c>
      <c r="AM621" s="102">
        <v>0.42299999999999999</v>
      </c>
      <c r="AN621" s="97">
        <v>0.25600000000000001</v>
      </c>
      <c r="AO621" s="97">
        <v>0.34799999999999998</v>
      </c>
      <c r="AP621" s="97">
        <v>0.42599999999999999</v>
      </c>
      <c r="AQ621" s="97">
        <v>0.45900000000000002</v>
      </c>
    </row>
    <row r="622" spans="1:43" x14ac:dyDescent="0.25">
      <c r="A622" s="7">
        <v>154.25</v>
      </c>
      <c r="B622" s="14">
        <v>0.245</v>
      </c>
      <c r="C622" s="14">
        <v>0.26200000000000001</v>
      </c>
      <c r="D622" s="14">
        <v>0.25600000000000001</v>
      </c>
      <c r="E622" s="14">
        <v>0.246</v>
      </c>
      <c r="F622" s="14">
        <v>0.35199999999999998</v>
      </c>
      <c r="G622" s="14">
        <v>0.313</v>
      </c>
      <c r="H622" s="14">
        <v>0.27900000000000003</v>
      </c>
      <c r="I622" s="14">
        <v>0.313</v>
      </c>
      <c r="J622" s="8">
        <v>0.311</v>
      </c>
      <c r="K622" s="14">
        <v>0.29299999999999998</v>
      </c>
      <c r="L622" s="14">
        <v>0.30099999999999999</v>
      </c>
      <c r="M622" s="14">
        <v>0.309</v>
      </c>
      <c r="N622" s="8">
        <v>0.39400000000000002</v>
      </c>
      <c r="O622" s="8">
        <v>0.44</v>
      </c>
      <c r="P622" s="8">
        <v>0.376</v>
      </c>
      <c r="Q622" s="8">
        <v>0.36499999999999999</v>
      </c>
      <c r="S622" s="99">
        <v>154.25</v>
      </c>
      <c r="T622" s="102">
        <v>0.39100000000000001</v>
      </c>
      <c r="U622" s="102">
        <v>0.40500000000000003</v>
      </c>
      <c r="V622" s="102">
        <v>0.34699999999999998</v>
      </c>
      <c r="W622" s="102">
        <v>0.38700000000000001</v>
      </c>
      <c r="X622" s="102">
        <v>0.38400000000000001</v>
      </c>
      <c r="Y622" s="102">
        <v>0.35599999999999998</v>
      </c>
      <c r="Z622" s="102">
        <v>0.34200000000000003</v>
      </c>
      <c r="AA622" s="102">
        <v>0.31</v>
      </c>
      <c r="AB622" s="102">
        <v>0.29199999999999998</v>
      </c>
      <c r="AC622" s="102">
        <v>0.28499999999999998</v>
      </c>
      <c r="AD622" s="102">
        <v>0.35599999999999998</v>
      </c>
      <c r="AE622" s="102">
        <v>0.36899999999999999</v>
      </c>
      <c r="AF622" s="102">
        <v>0.35499999999999998</v>
      </c>
      <c r="AG622" s="102">
        <v>0.40600000000000003</v>
      </c>
      <c r="AH622" s="102">
        <v>0.34599999999999997</v>
      </c>
      <c r="AI622" s="102">
        <v>0.38300000000000001</v>
      </c>
      <c r="AJ622" s="102">
        <v>0.35499999999999998</v>
      </c>
      <c r="AK622" s="102">
        <v>0.42099999999999999</v>
      </c>
      <c r="AL622" s="102">
        <v>0.33700000000000002</v>
      </c>
      <c r="AM622" s="102">
        <v>0.434</v>
      </c>
      <c r="AN622" s="97">
        <v>0.25800000000000001</v>
      </c>
      <c r="AO622" s="97">
        <v>0.34799999999999998</v>
      </c>
      <c r="AP622" s="97">
        <v>0.42599999999999999</v>
      </c>
      <c r="AQ622" s="97">
        <v>0.435</v>
      </c>
    </row>
    <row r="623" spans="1:43" x14ac:dyDescent="0.25">
      <c r="A623" s="7">
        <v>154.5</v>
      </c>
      <c r="B623" s="14">
        <v>0.247</v>
      </c>
      <c r="C623" s="14">
        <v>0.26400000000000001</v>
      </c>
      <c r="D623" s="14">
        <v>0.25700000000000001</v>
      </c>
      <c r="E623" s="14">
        <v>0.24399999999999999</v>
      </c>
      <c r="F623" s="14">
        <v>0.35299999999999998</v>
      </c>
      <c r="G623" s="14">
        <v>0.313</v>
      </c>
      <c r="H623" s="14">
        <v>0.28199999999999997</v>
      </c>
      <c r="I623" s="14">
        <v>0.314</v>
      </c>
      <c r="J623" s="8">
        <v>0.312</v>
      </c>
      <c r="K623" s="14">
        <v>0.29499999999999998</v>
      </c>
      <c r="L623" s="14">
        <v>0.30099999999999999</v>
      </c>
      <c r="M623" s="14">
        <v>0.311</v>
      </c>
      <c r="N623" s="8">
        <v>0.39500000000000002</v>
      </c>
      <c r="O623" s="8">
        <v>0.44</v>
      </c>
      <c r="P623" s="8">
        <v>0.376</v>
      </c>
      <c r="Q623" s="8">
        <v>0.36799999999999999</v>
      </c>
      <c r="S623" s="99">
        <v>154.5</v>
      </c>
      <c r="T623" s="102">
        <v>0.39300000000000002</v>
      </c>
      <c r="U623" s="102">
        <v>0.40600000000000003</v>
      </c>
      <c r="V623" s="102">
        <v>0.34899999999999998</v>
      </c>
      <c r="W623" s="102">
        <v>0.38600000000000001</v>
      </c>
      <c r="X623" s="102">
        <v>0.38500000000000001</v>
      </c>
      <c r="Y623" s="102">
        <v>0.35699999999999998</v>
      </c>
      <c r="Z623" s="102">
        <v>0.35</v>
      </c>
      <c r="AA623" s="102">
        <v>0.31</v>
      </c>
      <c r="AB623" s="102">
        <v>0.29399999999999998</v>
      </c>
      <c r="AC623" s="102">
        <v>0.28799999999999998</v>
      </c>
      <c r="AD623" s="102">
        <v>0.35599999999999998</v>
      </c>
      <c r="AE623" s="102">
        <v>0.38</v>
      </c>
      <c r="AF623" s="102">
        <v>0.35399999999999998</v>
      </c>
      <c r="AG623" s="102">
        <v>0.40500000000000003</v>
      </c>
      <c r="AH623" s="102">
        <v>0.34699999999999998</v>
      </c>
      <c r="AI623" s="102">
        <v>0.38600000000000001</v>
      </c>
      <c r="AJ623" s="102">
        <v>0.36</v>
      </c>
      <c r="AK623" s="102">
        <v>0.42</v>
      </c>
      <c r="AL623" s="102">
        <v>0.33900000000000002</v>
      </c>
      <c r="AM623" s="102">
        <v>0.442</v>
      </c>
      <c r="AN623" s="97">
        <v>0.26700000000000002</v>
      </c>
      <c r="AO623" s="97">
        <v>0.34699999999999998</v>
      </c>
      <c r="AP623" s="97">
        <v>0.38900000000000001</v>
      </c>
      <c r="AQ623" s="97">
        <v>0.43099999999999999</v>
      </c>
    </row>
    <row r="624" spans="1:43" x14ac:dyDescent="0.25">
      <c r="A624" s="7">
        <v>154.75</v>
      </c>
      <c r="B624" s="14">
        <v>0.246</v>
      </c>
      <c r="C624" s="14">
        <v>0.26100000000000001</v>
      </c>
      <c r="D624" s="14">
        <v>0.25700000000000001</v>
      </c>
      <c r="E624" s="14">
        <v>0.24199999999999999</v>
      </c>
      <c r="F624" s="14">
        <v>0.35199999999999998</v>
      </c>
      <c r="G624" s="14">
        <v>0.315</v>
      </c>
      <c r="H624" s="14">
        <v>0.28000000000000003</v>
      </c>
      <c r="I624" s="14">
        <v>0.313</v>
      </c>
      <c r="J624" s="8">
        <v>0.313</v>
      </c>
      <c r="K624" s="14">
        <v>0.29499999999999998</v>
      </c>
      <c r="L624" s="14">
        <v>0.29899999999999999</v>
      </c>
      <c r="M624" s="14">
        <v>0.312</v>
      </c>
      <c r="N624" s="8">
        <v>0.39400000000000002</v>
      </c>
      <c r="O624" s="8">
        <v>0.441</v>
      </c>
      <c r="P624" s="8">
        <v>0.376</v>
      </c>
      <c r="Q624" s="8">
        <v>0.36599999999999999</v>
      </c>
      <c r="S624" s="99">
        <v>154.75</v>
      </c>
      <c r="T624" s="102">
        <v>0.39500000000000002</v>
      </c>
      <c r="U624" s="102">
        <v>0.40600000000000003</v>
      </c>
      <c r="V624" s="102">
        <v>0.35099999999999998</v>
      </c>
      <c r="W624" s="102">
        <v>0.38900000000000001</v>
      </c>
      <c r="X624" s="102">
        <v>0.39</v>
      </c>
      <c r="Y624" s="102">
        <v>0.36</v>
      </c>
      <c r="Z624" s="102">
        <v>0.35399999999999998</v>
      </c>
      <c r="AA624" s="102">
        <v>0.313</v>
      </c>
      <c r="AB624" s="102">
        <v>0.29299999999999998</v>
      </c>
      <c r="AC624" s="102">
        <v>0.28699999999999998</v>
      </c>
      <c r="AD624" s="102">
        <v>0.36</v>
      </c>
      <c r="AE624" s="102">
        <v>0.38</v>
      </c>
      <c r="AF624" s="102">
        <v>0.35399999999999998</v>
      </c>
      <c r="AG624" s="102">
        <v>0.40600000000000003</v>
      </c>
      <c r="AH624" s="102">
        <v>0.34599999999999997</v>
      </c>
      <c r="AI624" s="102">
        <v>0.38800000000000001</v>
      </c>
      <c r="AJ624" s="102">
        <v>0.36099999999999999</v>
      </c>
      <c r="AK624" s="102">
        <v>0.42299999999999999</v>
      </c>
      <c r="AL624" s="102">
        <v>0.33900000000000002</v>
      </c>
      <c r="AM624" s="102">
        <v>0.45300000000000001</v>
      </c>
      <c r="AN624" s="97">
        <v>0.26500000000000001</v>
      </c>
      <c r="AO624" s="97">
        <v>0.34799999999999998</v>
      </c>
      <c r="AP624" s="97">
        <v>0.38600000000000001</v>
      </c>
      <c r="AQ624" s="97">
        <v>0.46100000000000002</v>
      </c>
    </row>
    <row r="625" spans="1:43" x14ac:dyDescent="0.25">
      <c r="A625" s="7">
        <v>155</v>
      </c>
      <c r="B625" s="14">
        <v>0.248</v>
      </c>
      <c r="C625" s="14">
        <v>0.26300000000000001</v>
      </c>
      <c r="D625" s="14">
        <v>0.25800000000000001</v>
      </c>
      <c r="E625" s="14">
        <v>0.248</v>
      </c>
      <c r="F625" s="14">
        <v>0.35599999999999998</v>
      </c>
      <c r="G625" s="14">
        <v>0.314</v>
      </c>
      <c r="H625" s="14">
        <v>0.28199999999999997</v>
      </c>
      <c r="I625" s="14">
        <v>0.315</v>
      </c>
      <c r="J625" s="8">
        <v>0.314</v>
      </c>
      <c r="K625" s="14">
        <v>0.29399999999999998</v>
      </c>
      <c r="L625" s="14">
        <v>0.30099999999999999</v>
      </c>
      <c r="M625" s="14">
        <v>0.316</v>
      </c>
      <c r="N625" s="8">
        <v>0.39500000000000002</v>
      </c>
      <c r="O625" s="8">
        <v>0.44400000000000001</v>
      </c>
      <c r="P625" s="8">
        <v>0.378</v>
      </c>
      <c r="Q625" s="8">
        <v>0.36799999999999999</v>
      </c>
      <c r="S625" s="99">
        <v>155</v>
      </c>
      <c r="T625" s="102">
        <v>0.39500000000000002</v>
      </c>
      <c r="U625" s="102">
        <v>0.40899999999999997</v>
      </c>
      <c r="V625" s="102">
        <v>0.35</v>
      </c>
      <c r="W625" s="102">
        <v>0.39</v>
      </c>
      <c r="X625" s="102">
        <v>0.39200000000000002</v>
      </c>
      <c r="Y625" s="102">
        <v>0.36099999999999999</v>
      </c>
      <c r="Z625" s="102">
        <v>0.35199999999999998</v>
      </c>
      <c r="AA625" s="102">
        <v>0.311</v>
      </c>
      <c r="AB625" s="102">
        <v>0.29299999999999998</v>
      </c>
      <c r="AC625" s="102">
        <v>0.28799999999999998</v>
      </c>
      <c r="AD625" s="102">
        <v>0.36299999999999999</v>
      </c>
      <c r="AE625" s="102">
        <v>0.38200000000000001</v>
      </c>
      <c r="AF625" s="102">
        <v>0.35699999999999998</v>
      </c>
      <c r="AG625" s="102">
        <v>0.40799999999999997</v>
      </c>
      <c r="AH625" s="102">
        <v>0.34599999999999997</v>
      </c>
      <c r="AI625" s="102">
        <v>0.38800000000000001</v>
      </c>
      <c r="AJ625" s="102">
        <v>0.36299999999999999</v>
      </c>
      <c r="AK625" s="102">
        <v>0.42099999999999999</v>
      </c>
      <c r="AL625" s="102">
        <v>0.34300000000000003</v>
      </c>
      <c r="AM625" s="102">
        <v>0.46100000000000002</v>
      </c>
      <c r="AN625" s="97">
        <v>0.26100000000000001</v>
      </c>
      <c r="AO625" s="97">
        <v>0.35199999999999998</v>
      </c>
      <c r="AP625" s="97">
        <v>0.372</v>
      </c>
      <c r="AQ625" s="97">
        <v>0.44900000000000001</v>
      </c>
    </row>
    <row r="626" spans="1:43" x14ac:dyDescent="0.25">
      <c r="A626" s="7">
        <v>155.25</v>
      </c>
      <c r="B626" s="14">
        <v>0.248</v>
      </c>
      <c r="C626" s="14">
        <v>0.26300000000000001</v>
      </c>
      <c r="D626" s="14">
        <v>0.25700000000000001</v>
      </c>
      <c r="E626" s="14">
        <v>0.247</v>
      </c>
      <c r="F626" s="14">
        <v>0.35399999999999998</v>
      </c>
      <c r="G626" s="14">
        <v>0.315</v>
      </c>
      <c r="H626" s="14">
        <v>0.28199999999999997</v>
      </c>
      <c r="I626" s="14">
        <v>0.317</v>
      </c>
      <c r="J626" s="8">
        <v>0.315</v>
      </c>
      <c r="K626" s="14">
        <v>0.29699999999999999</v>
      </c>
      <c r="L626" s="14">
        <v>0.30199999999999999</v>
      </c>
      <c r="M626" s="14">
        <v>0.316</v>
      </c>
      <c r="N626" s="8">
        <v>0.39500000000000002</v>
      </c>
      <c r="O626" s="8">
        <v>0.44500000000000001</v>
      </c>
      <c r="P626" s="8">
        <v>0.379</v>
      </c>
      <c r="Q626" s="8">
        <v>0.36899999999999999</v>
      </c>
      <c r="S626" s="99">
        <v>155.25</v>
      </c>
      <c r="T626" s="102">
        <v>0.39800000000000002</v>
      </c>
      <c r="U626" s="102">
        <v>0.40899999999999997</v>
      </c>
      <c r="V626" s="102">
        <v>0.34799999999999998</v>
      </c>
      <c r="W626" s="102">
        <v>0.38900000000000001</v>
      </c>
      <c r="X626" s="102">
        <v>0.39200000000000002</v>
      </c>
      <c r="Y626" s="102">
        <v>0.36099999999999999</v>
      </c>
      <c r="Z626" s="102">
        <v>0.35399999999999998</v>
      </c>
      <c r="AA626" s="102">
        <v>0.314</v>
      </c>
      <c r="AB626" s="102">
        <v>0.29199999999999998</v>
      </c>
      <c r="AC626" s="102">
        <v>0.28699999999999998</v>
      </c>
      <c r="AD626" s="102">
        <v>0.35899999999999999</v>
      </c>
      <c r="AE626" s="102">
        <v>0.38500000000000001</v>
      </c>
      <c r="AF626" s="102">
        <v>0.35799999999999998</v>
      </c>
      <c r="AG626" s="102">
        <v>0.40600000000000003</v>
      </c>
      <c r="AH626" s="102">
        <v>0.34499999999999997</v>
      </c>
      <c r="AI626" s="102">
        <v>0.39</v>
      </c>
      <c r="AJ626" s="102">
        <v>0.36299999999999999</v>
      </c>
      <c r="AK626" s="102">
        <v>0.42199999999999999</v>
      </c>
      <c r="AL626" s="102">
        <v>0.34200000000000003</v>
      </c>
      <c r="AM626" s="102">
        <v>0.45700000000000002</v>
      </c>
      <c r="AN626" s="97">
        <v>0.25900000000000001</v>
      </c>
      <c r="AO626" s="97">
        <v>0.35199999999999998</v>
      </c>
      <c r="AP626" s="97">
        <v>0.36199999999999999</v>
      </c>
      <c r="AQ626" s="97">
        <v>0.441</v>
      </c>
    </row>
    <row r="627" spans="1:43" x14ac:dyDescent="0.25">
      <c r="A627" s="7">
        <v>155.5</v>
      </c>
      <c r="B627" s="14">
        <v>0.248</v>
      </c>
      <c r="C627" s="14">
        <v>0.26600000000000001</v>
      </c>
      <c r="D627" s="14">
        <v>0.25800000000000001</v>
      </c>
      <c r="E627" s="14">
        <v>0.247</v>
      </c>
      <c r="F627" s="14">
        <v>0.35699999999999998</v>
      </c>
      <c r="G627" s="14">
        <v>0.315</v>
      </c>
      <c r="H627" s="14">
        <v>0.28499999999999998</v>
      </c>
      <c r="I627" s="14">
        <v>0.317</v>
      </c>
      <c r="J627" s="8">
        <v>0.317</v>
      </c>
      <c r="K627" s="14">
        <v>0.29899999999999999</v>
      </c>
      <c r="L627" s="14">
        <v>0.30399999999999999</v>
      </c>
      <c r="M627" s="14">
        <v>0.31900000000000001</v>
      </c>
      <c r="N627" s="8">
        <v>0.39900000000000002</v>
      </c>
      <c r="O627" s="8">
        <v>0.44500000000000001</v>
      </c>
      <c r="P627" s="8">
        <v>0.378</v>
      </c>
      <c r="Q627" s="8">
        <v>0.37</v>
      </c>
      <c r="S627" s="99">
        <v>155.5</v>
      </c>
      <c r="T627" s="102">
        <v>0.39900000000000002</v>
      </c>
      <c r="U627" s="102">
        <v>0.41099999999999998</v>
      </c>
      <c r="V627" s="102">
        <v>0.35199999999999998</v>
      </c>
      <c r="W627" s="102">
        <v>0.39</v>
      </c>
      <c r="X627" s="102">
        <v>0.39100000000000001</v>
      </c>
      <c r="Y627" s="102">
        <v>0.36199999999999999</v>
      </c>
      <c r="Z627" s="102">
        <v>0.34399999999999997</v>
      </c>
      <c r="AA627" s="102">
        <v>0.317</v>
      </c>
      <c r="AB627" s="102">
        <v>0.29799999999999999</v>
      </c>
      <c r="AC627" s="102">
        <v>0.28999999999999998</v>
      </c>
      <c r="AD627" s="102">
        <v>0.36099999999999999</v>
      </c>
      <c r="AE627" s="102">
        <v>0.375</v>
      </c>
      <c r="AF627" s="102">
        <v>0.35899999999999999</v>
      </c>
      <c r="AG627" s="102">
        <v>0.40600000000000003</v>
      </c>
      <c r="AH627" s="102">
        <v>0.35099999999999998</v>
      </c>
      <c r="AI627" s="102">
        <v>0.38600000000000001</v>
      </c>
      <c r="AJ627" s="102">
        <v>0.36399999999999999</v>
      </c>
      <c r="AK627" s="102">
        <v>0.42299999999999999</v>
      </c>
      <c r="AL627" s="102">
        <v>0.34599999999999997</v>
      </c>
      <c r="AM627" s="102">
        <v>0.45800000000000002</v>
      </c>
      <c r="AN627" s="97">
        <v>0.26100000000000001</v>
      </c>
      <c r="AO627" s="97">
        <v>0.34899999999999998</v>
      </c>
      <c r="AP627" s="97">
        <v>0.34799999999999998</v>
      </c>
      <c r="AQ627" s="97">
        <v>0.47299999999999998</v>
      </c>
    </row>
    <row r="628" spans="1:43" x14ac:dyDescent="0.25">
      <c r="A628" s="7">
        <v>155.75</v>
      </c>
      <c r="B628" s="14">
        <v>0.248</v>
      </c>
      <c r="C628" s="14">
        <v>0.26500000000000001</v>
      </c>
      <c r="D628" s="14">
        <v>0.26</v>
      </c>
      <c r="E628" s="14">
        <v>0.248</v>
      </c>
      <c r="F628" s="14">
        <v>0.35899999999999999</v>
      </c>
      <c r="G628" s="14">
        <v>0.317</v>
      </c>
      <c r="H628" s="14">
        <v>0.28499999999999998</v>
      </c>
      <c r="I628" s="14">
        <v>0.317</v>
      </c>
      <c r="J628" s="8">
        <v>0.317</v>
      </c>
      <c r="K628" s="14">
        <v>0.3</v>
      </c>
      <c r="L628" s="14">
        <v>0.30299999999999999</v>
      </c>
      <c r="M628" s="14">
        <v>0.31900000000000001</v>
      </c>
      <c r="N628" s="8">
        <v>0.39900000000000002</v>
      </c>
      <c r="O628" s="8">
        <v>0.44900000000000001</v>
      </c>
      <c r="P628" s="8">
        <v>0.38300000000000001</v>
      </c>
      <c r="Q628" s="8">
        <v>0.371</v>
      </c>
      <c r="S628" s="99">
        <v>155.75</v>
      </c>
      <c r="T628" s="102">
        <v>0.39800000000000002</v>
      </c>
      <c r="U628" s="102">
        <v>0.41</v>
      </c>
      <c r="V628" s="102">
        <v>0.35199999999999998</v>
      </c>
      <c r="W628" s="102">
        <v>0.39300000000000002</v>
      </c>
      <c r="X628" s="102">
        <v>0.39200000000000002</v>
      </c>
      <c r="Y628" s="102">
        <v>0.36299999999999999</v>
      </c>
      <c r="Z628" s="102">
        <v>0.35</v>
      </c>
      <c r="AA628" s="102">
        <v>0.317</v>
      </c>
      <c r="AB628" s="102">
        <v>0.3</v>
      </c>
      <c r="AC628" s="102">
        <v>0.29099999999999998</v>
      </c>
      <c r="AD628" s="102">
        <v>0.36</v>
      </c>
      <c r="AE628" s="102">
        <v>0.379</v>
      </c>
      <c r="AF628" s="102">
        <v>0.35799999999999998</v>
      </c>
      <c r="AG628" s="102">
        <v>0.41</v>
      </c>
      <c r="AH628" s="102">
        <v>0.34899999999999998</v>
      </c>
      <c r="AI628" s="102">
        <v>0.39</v>
      </c>
      <c r="AJ628" s="102">
        <v>0.36499999999999999</v>
      </c>
      <c r="AK628" s="102">
        <v>0.42699999999999999</v>
      </c>
      <c r="AL628" s="102">
        <v>0.34399999999999997</v>
      </c>
      <c r="AM628" s="102">
        <v>0.45800000000000002</v>
      </c>
      <c r="AN628" s="97">
        <v>0.26100000000000001</v>
      </c>
      <c r="AO628" s="97">
        <v>0.35299999999999998</v>
      </c>
      <c r="AP628" s="97">
        <v>0.34799999999999998</v>
      </c>
      <c r="AQ628" s="97">
        <v>0.47699999999999998</v>
      </c>
    </row>
    <row r="629" spans="1:43" x14ac:dyDescent="0.25">
      <c r="A629" s="7">
        <v>156</v>
      </c>
      <c r="B629" s="14">
        <v>0.249</v>
      </c>
      <c r="C629" s="14">
        <v>0.26600000000000001</v>
      </c>
      <c r="D629" s="14">
        <v>0.26</v>
      </c>
      <c r="E629" s="14">
        <v>0.245</v>
      </c>
      <c r="F629" s="14">
        <v>0.35899999999999999</v>
      </c>
      <c r="G629" s="14">
        <v>0.317</v>
      </c>
      <c r="H629" s="14">
        <v>0.28499999999999998</v>
      </c>
      <c r="I629" s="14">
        <v>0.316</v>
      </c>
      <c r="J629" s="8">
        <v>0.317</v>
      </c>
      <c r="K629" s="14">
        <v>0.3</v>
      </c>
      <c r="L629" s="14">
        <v>0.30399999999999999</v>
      </c>
      <c r="M629" s="14">
        <v>0.31900000000000001</v>
      </c>
      <c r="N629" s="8">
        <v>0.4</v>
      </c>
      <c r="O629" s="8">
        <v>0.44700000000000001</v>
      </c>
      <c r="P629" s="8">
        <v>0.38300000000000001</v>
      </c>
      <c r="Q629" s="8">
        <v>0.37</v>
      </c>
      <c r="S629" s="99">
        <v>156</v>
      </c>
      <c r="T629" s="102">
        <v>0.39900000000000002</v>
      </c>
      <c r="U629" s="102">
        <v>0.41199999999999998</v>
      </c>
      <c r="V629" s="102">
        <v>0.35599999999999998</v>
      </c>
      <c r="W629" s="102">
        <v>0.39400000000000002</v>
      </c>
      <c r="X629" s="102">
        <v>0.39400000000000002</v>
      </c>
      <c r="Y629" s="102">
        <v>0.36399999999999999</v>
      </c>
      <c r="Z629" s="102">
        <v>0.35299999999999998</v>
      </c>
      <c r="AA629" s="102">
        <v>0.316</v>
      </c>
      <c r="AB629" s="102">
        <v>0.3</v>
      </c>
      <c r="AC629" s="102">
        <v>0.29299999999999998</v>
      </c>
      <c r="AD629" s="102">
        <v>0.36099999999999999</v>
      </c>
      <c r="AE629" s="102">
        <v>0.38500000000000001</v>
      </c>
      <c r="AF629" s="102">
        <v>0.35599999999999998</v>
      </c>
      <c r="AG629" s="102">
        <v>0.40699999999999997</v>
      </c>
      <c r="AH629" s="102">
        <v>0.35</v>
      </c>
      <c r="AI629" s="102">
        <v>0.38200000000000001</v>
      </c>
      <c r="AJ629" s="102">
        <v>0.36099999999999999</v>
      </c>
      <c r="AK629" s="102">
        <v>0.42799999999999999</v>
      </c>
      <c r="AL629" s="102">
        <v>0.35099999999999998</v>
      </c>
      <c r="AM629" s="102">
        <v>0.45700000000000002</v>
      </c>
      <c r="AN629" s="97">
        <v>0.27</v>
      </c>
      <c r="AO629" s="97">
        <v>0.35299999999999998</v>
      </c>
      <c r="AP629" s="97">
        <v>0.35399999999999998</v>
      </c>
      <c r="AQ629" s="97">
        <v>0.49199999999999999</v>
      </c>
    </row>
    <row r="630" spans="1:43" x14ac:dyDescent="0.25">
      <c r="A630" s="7">
        <v>156.25</v>
      </c>
      <c r="B630" s="14">
        <v>0.249</v>
      </c>
      <c r="C630" s="14">
        <v>0.26700000000000002</v>
      </c>
      <c r="D630" s="14">
        <v>0.26100000000000001</v>
      </c>
      <c r="E630" s="14">
        <v>0.249</v>
      </c>
      <c r="F630" s="14">
        <v>0.35799999999999998</v>
      </c>
      <c r="G630" s="14">
        <v>0.317</v>
      </c>
      <c r="H630" s="14">
        <v>0.28499999999999998</v>
      </c>
      <c r="I630" s="14">
        <v>0.32</v>
      </c>
      <c r="J630" s="8">
        <v>0.318</v>
      </c>
      <c r="K630" s="14">
        <v>0.30099999999999999</v>
      </c>
      <c r="L630" s="14">
        <v>0.30499999999999999</v>
      </c>
      <c r="M630" s="14">
        <v>0.31900000000000001</v>
      </c>
      <c r="N630" s="8">
        <v>0.40100000000000002</v>
      </c>
      <c r="O630" s="8">
        <v>0.45</v>
      </c>
      <c r="P630" s="8">
        <v>0.38600000000000001</v>
      </c>
      <c r="Q630" s="8">
        <v>0.373</v>
      </c>
      <c r="S630" s="99">
        <v>156.25</v>
      </c>
      <c r="T630" s="102">
        <v>0.40200000000000002</v>
      </c>
      <c r="U630" s="102">
        <v>0.41199999999999998</v>
      </c>
      <c r="V630" s="102">
        <v>0.35699999999999998</v>
      </c>
      <c r="W630" s="102">
        <v>0.39400000000000002</v>
      </c>
      <c r="X630" s="102">
        <v>0.39700000000000002</v>
      </c>
      <c r="Y630" s="102">
        <v>0.36699999999999999</v>
      </c>
      <c r="Z630" s="102">
        <v>0.35099999999999998</v>
      </c>
      <c r="AA630" s="102">
        <v>0.318</v>
      </c>
      <c r="AB630" s="102">
        <v>0.30299999999999999</v>
      </c>
      <c r="AC630" s="102">
        <v>0.29099999999999998</v>
      </c>
      <c r="AD630" s="102">
        <v>0.36299999999999999</v>
      </c>
      <c r="AE630" s="102">
        <v>0.38</v>
      </c>
      <c r="AF630" s="102">
        <v>0.36</v>
      </c>
      <c r="AG630" s="102">
        <v>0.41199999999999998</v>
      </c>
      <c r="AH630" s="102">
        <v>0.35099999999999998</v>
      </c>
      <c r="AI630" s="102">
        <v>0.39100000000000001</v>
      </c>
      <c r="AJ630" s="102">
        <v>0.36599999999999999</v>
      </c>
      <c r="AK630" s="102">
        <v>0.42799999999999999</v>
      </c>
      <c r="AL630" s="102">
        <v>0.34799999999999998</v>
      </c>
      <c r="AM630" s="102">
        <v>0.46400000000000002</v>
      </c>
      <c r="AN630" s="97">
        <v>0.26700000000000002</v>
      </c>
      <c r="AO630" s="97">
        <v>0.35199999999999998</v>
      </c>
      <c r="AP630" s="97">
        <v>0.35599999999999998</v>
      </c>
      <c r="AQ630" s="97">
        <v>0.499</v>
      </c>
    </row>
    <row r="631" spans="1:43" x14ac:dyDescent="0.25">
      <c r="A631" s="7">
        <v>156.5</v>
      </c>
      <c r="B631" s="14">
        <v>0.251</v>
      </c>
      <c r="C631" s="14">
        <v>0.26700000000000002</v>
      </c>
      <c r="D631" s="14">
        <v>0.26100000000000001</v>
      </c>
      <c r="E631" s="14">
        <v>0.25</v>
      </c>
      <c r="F631" s="14">
        <v>0.36099999999999999</v>
      </c>
      <c r="G631" s="14">
        <v>0.31900000000000001</v>
      </c>
      <c r="H631" s="14">
        <v>0.28699999999999998</v>
      </c>
      <c r="I631" s="14">
        <v>0.32</v>
      </c>
      <c r="J631" s="8">
        <v>0.32</v>
      </c>
      <c r="K631" s="14">
        <v>0.30199999999999999</v>
      </c>
      <c r="L631" s="14">
        <v>0.307</v>
      </c>
      <c r="M631" s="14">
        <v>0.31900000000000001</v>
      </c>
      <c r="N631" s="8">
        <v>0.40200000000000002</v>
      </c>
      <c r="O631" s="8">
        <v>0.45300000000000001</v>
      </c>
      <c r="P631" s="8">
        <v>0.38500000000000001</v>
      </c>
      <c r="Q631" s="8">
        <v>0.373</v>
      </c>
      <c r="S631" s="99">
        <v>156.5</v>
      </c>
      <c r="T631" s="102">
        <v>0.40300000000000002</v>
      </c>
      <c r="U631" s="102">
        <v>0.41399999999999998</v>
      </c>
      <c r="V631" s="102">
        <v>0.35699999999999998</v>
      </c>
      <c r="W631" s="102">
        <v>0.39700000000000002</v>
      </c>
      <c r="X631" s="102">
        <v>0.39800000000000002</v>
      </c>
      <c r="Y631" s="102">
        <v>0.36899999999999999</v>
      </c>
      <c r="Z631" s="102">
        <v>0.35199999999999998</v>
      </c>
      <c r="AA631" s="102">
        <v>0.316</v>
      </c>
      <c r="AB631" s="102">
        <v>0.29299999999999998</v>
      </c>
      <c r="AC631" s="102">
        <v>0.28899999999999998</v>
      </c>
      <c r="AD631" s="102">
        <v>0.36399999999999999</v>
      </c>
      <c r="AE631" s="102">
        <v>0.38700000000000001</v>
      </c>
      <c r="AF631" s="102">
        <v>0.36</v>
      </c>
      <c r="AG631" s="102">
        <v>0.41499999999999998</v>
      </c>
      <c r="AH631" s="102">
        <v>0.35199999999999998</v>
      </c>
      <c r="AI631" s="102">
        <v>0.39100000000000001</v>
      </c>
      <c r="AJ631" s="102">
        <v>0.36499999999999999</v>
      </c>
      <c r="AK631" s="102">
        <v>0.43</v>
      </c>
      <c r="AL631" s="102">
        <v>0.35899999999999999</v>
      </c>
      <c r="AM631" s="102">
        <v>0.46600000000000003</v>
      </c>
      <c r="AN631" s="97">
        <v>0.26900000000000002</v>
      </c>
      <c r="AO631" s="97">
        <v>0.35099999999999998</v>
      </c>
      <c r="AP631" s="97">
        <v>0.35599999999999998</v>
      </c>
      <c r="AQ631" s="97">
        <v>0.48399999999999999</v>
      </c>
    </row>
    <row r="632" spans="1:43" x14ac:dyDescent="0.25">
      <c r="A632" s="7">
        <v>156.75</v>
      </c>
      <c r="B632" s="14">
        <v>0.25</v>
      </c>
      <c r="C632" s="14">
        <v>0.26500000000000001</v>
      </c>
      <c r="D632" s="14">
        <v>0.26100000000000001</v>
      </c>
      <c r="E632" s="14">
        <v>0.247</v>
      </c>
      <c r="F632" s="14">
        <v>0.35899999999999999</v>
      </c>
      <c r="G632" s="14">
        <v>0.32</v>
      </c>
      <c r="H632" s="14">
        <v>0.28499999999999998</v>
      </c>
      <c r="I632" s="14">
        <v>0.31900000000000001</v>
      </c>
      <c r="J632" s="8">
        <v>0.32</v>
      </c>
      <c r="K632" s="14">
        <v>0.30199999999999999</v>
      </c>
      <c r="L632" s="14">
        <v>0.30599999999999999</v>
      </c>
      <c r="M632" s="14">
        <v>0.318</v>
      </c>
      <c r="N632" s="8">
        <v>0.40300000000000002</v>
      </c>
      <c r="O632" s="8">
        <v>0.45200000000000001</v>
      </c>
      <c r="P632" s="8">
        <v>0.38600000000000001</v>
      </c>
      <c r="Q632" s="8">
        <v>0.374</v>
      </c>
      <c r="S632" s="99">
        <v>156.75</v>
      </c>
      <c r="T632" s="102">
        <v>0.39700000000000002</v>
      </c>
      <c r="U632" s="102">
        <v>0.41499999999999998</v>
      </c>
      <c r="V632" s="102">
        <v>0.35299999999999998</v>
      </c>
      <c r="W632" s="102">
        <v>0.39300000000000002</v>
      </c>
      <c r="X632" s="102">
        <v>0.39600000000000002</v>
      </c>
      <c r="Y632" s="102">
        <v>0.36699999999999999</v>
      </c>
      <c r="Z632" s="102">
        <v>0.35199999999999998</v>
      </c>
      <c r="AA632" s="102">
        <v>0.32</v>
      </c>
      <c r="AB632" s="102">
        <v>0.30099999999999999</v>
      </c>
      <c r="AC632" s="102">
        <v>0.28899999999999998</v>
      </c>
      <c r="AD632" s="102">
        <v>0.36499999999999999</v>
      </c>
      <c r="AE632" s="102">
        <v>0.38600000000000001</v>
      </c>
      <c r="AF632" s="102">
        <v>0.35899999999999999</v>
      </c>
      <c r="AG632" s="102">
        <v>0.41499999999999998</v>
      </c>
      <c r="AH632" s="102">
        <v>0.35299999999999998</v>
      </c>
      <c r="AI632" s="102">
        <v>0.39200000000000002</v>
      </c>
      <c r="AJ632" s="102">
        <v>0.36499999999999999</v>
      </c>
      <c r="AK632" s="102">
        <v>0.43099999999999999</v>
      </c>
      <c r="AL632" s="102">
        <v>0.35899999999999999</v>
      </c>
      <c r="AM632" s="102">
        <v>0.45700000000000002</v>
      </c>
      <c r="AN632" s="97">
        <v>0.26700000000000002</v>
      </c>
      <c r="AO632" s="97">
        <v>0.34899999999999998</v>
      </c>
      <c r="AP632" s="97">
        <v>0.35199999999999998</v>
      </c>
      <c r="AQ632" s="97">
        <v>0.46400000000000002</v>
      </c>
    </row>
    <row r="633" spans="1:43" x14ac:dyDescent="0.25">
      <c r="A633" s="7">
        <v>157</v>
      </c>
      <c r="B633" s="14">
        <v>0.251</v>
      </c>
      <c r="C633" s="14">
        <v>0.26600000000000001</v>
      </c>
      <c r="D633" s="14">
        <v>0.26100000000000001</v>
      </c>
      <c r="E633" s="14">
        <v>0.249</v>
      </c>
      <c r="F633" s="14">
        <v>0.36099999999999999</v>
      </c>
      <c r="G633" s="14">
        <v>0.32100000000000001</v>
      </c>
      <c r="H633" s="14">
        <v>0.28899999999999998</v>
      </c>
      <c r="I633" s="14">
        <v>0.32</v>
      </c>
      <c r="J633" s="8">
        <v>0.32300000000000001</v>
      </c>
      <c r="K633" s="14">
        <v>0.30199999999999999</v>
      </c>
      <c r="L633" s="14">
        <v>0.307</v>
      </c>
      <c r="M633" s="14">
        <v>0.32100000000000001</v>
      </c>
      <c r="N633" s="8">
        <v>0.40500000000000003</v>
      </c>
      <c r="O633" s="8">
        <v>0.45300000000000001</v>
      </c>
      <c r="P633" s="8">
        <v>0.38700000000000001</v>
      </c>
      <c r="Q633" s="8">
        <v>0.375</v>
      </c>
      <c r="S633" s="99">
        <v>157</v>
      </c>
      <c r="T633" s="102">
        <v>0.39700000000000002</v>
      </c>
      <c r="U633" s="102">
        <v>0.41699999999999998</v>
      </c>
      <c r="V633" s="102">
        <v>0.35499999999999998</v>
      </c>
      <c r="W633" s="102">
        <v>0.39800000000000002</v>
      </c>
      <c r="X633" s="102">
        <v>0.39700000000000002</v>
      </c>
      <c r="Y633" s="102">
        <v>0.36799999999999999</v>
      </c>
      <c r="Z633" s="102">
        <v>0.34799999999999998</v>
      </c>
      <c r="AA633" s="102">
        <v>0.31900000000000001</v>
      </c>
      <c r="AB633" s="102">
        <v>0.30399999999999999</v>
      </c>
      <c r="AC633" s="102">
        <v>0.29499999999999998</v>
      </c>
      <c r="AD633" s="102">
        <v>0.36299999999999999</v>
      </c>
      <c r="AE633" s="102">
        <v>0.38500000000000001</v>
      </c>
      <c r="AF633" s="102">
        <v>0.36099999999999999</v>
      </c>
      <c r="AG633" s="102">
        <v>0.41399999999999998</v>
      </c>
      <c r="AH633" s="102">
        <v>0.35399999999999998</v>
      </c>
      <c r="AI633" s="102">
        <v>0.39500000000000002</v>
      </c>
      <c r="AJ633" s="102">
        <v>0.36699999999999999</v>
      </c>
      <c r="AK633" s="102">
        <v>0.42899999999999999</v>
      </c>
      <c r="AL633" s="102">
        <v>0.35799999999999998</v>
      </c>
      <c r="AM633" s="102">
        <v>0.45600000000000002</v>
      </c>
      <c r="AN633" s="97">
        <v>0.29499999999999998</v>
      </c>
      <c r="AO633" s="97">
        <v>0.34899999999999998</v>
      </c>
      <c r="AP633" s="97">
        <v>0.35599999999999998</v>
      </c>
      <c r="AQ633" s="97">
        <v>0.45700000000000002</v>
      </c>
    </row>
    <row r="634" spans="1:43" x14ac:dyDescent="0.25">
      <c r="A634" s="7">
        <v>157.25</v>
      </c>
      <c r="B634" s="14">
        <v>0.252</v>
      </c>
      <c r="C634" s="14">
        <v>0.26700000000000002</v>
      </c>
      <c r="D634" s="14">
        <v>0.26100000000000001</v>
      </c>
      <c r="E634" s="14">
        <v>0.251</v>
      </c>
      <c r="F634" s="14">
        <v>0.36099999999999999</v>
      </c>
      <c r="G634" s="14">
        <v>0.32200000000000001</v>
      </c>
      <c r="H634" s="14">
        <v>0.28799999999999998</v>
      </c>
      <c r="I634" s="14">
        <v>0.32200000000000001</v>
      </c>
      <c r="J634" s="8">
        <v>0.32100000000000001</v>
      </c>
      <c r="K634" s="14">
        <v>0.30499999999999999</v>
      </c>
      <c r="L634" s="14">
        <v>0.309</v>
      </c>
      <c r="M634" s="14">
        <v>0.32</v>
      </c>
      <c r="N634" s="8">
        <v>0.40699999999999997</v>
      </c>
      <c r="O634" s="8">
        <v>0.45500000000000002</v>
      </c>
      <c r="P634" s="8">
        <v>0.38700000000000001</v>
      </c>
      <c r="Q634" s="8">
        <v>0.376</v>
      </c>
      <c r="S634" s="99">
        <v>157.25</v>
      </c>
      <c r="T634" s="102">
        <v>0.39700000000000002</v>
      </c>
      <c r="U634" s="102">
        <v>0.41699999999999998</v>
      </c>
      <c r="V634" s="102">
        <v>0.35599999999999998</v>
      </c>
      <c r="W634" s="102">
        <v>0.39800000000000002</v>
      </c>
      <c r="X634" s="102">
        <v>0.39800000000000002</v>
      </c>
      <c r="Y634" s="102">
        <v>0.36799999999999999</v>
      </c>
      <c r="Z634" s="102">
        <v>0.35399999999999998</v>
      </c>
      <c r="AA634" s="102">
        <v>0.318</v>
      </c>
      <c r="AB634" s="102">
        <v>0.30199999999999999</v>
      </c>
      <c r="AC634" s="102">
        <v>0.29499999999999998</v>
      </c>
      <c r="AD634" s="102">
        <v>0.36799999999999999</v>
      </c>
      <c r="AE634" s="102">
        <v>0.38700000000000001</v>
      </c>
      <c r="AF634" s="102">
        <v>0.36199999999999999</v>
      </c>
      <c r="AG634" s="102">
        <v>0.41599999999999998</v>
      </c>
      <c r="AH634" s="102">
        <v>0.35699999999999998</v>
      </c>
      <c r="AI634" s="102">
        <v>0.39300000000000002</v>
      </c>
      <c r="AJ634" s="102">
        <v>0.36499999999999999</v>
      </c>
      <c r="AK634" s="102">
        <v>0.43099999999999999</v>
      </c>
      <c r="AL634" s="102">
        <v>0.35599999999999998</v>
      </c>
      <c r="AM634" s="102">
        <v>0.45800000000000002</v>
      </c>
      <c r="AN634" s="97">
        <v>0.32500000000000001</v>
      </c>
      <c r="AO634" s="97">
        <v>0.34499999999999997</v>
      </c>
      <c r="AP634" s="97">
        <v>0.35699999999999998</v>
      </c>
      <c r="AQ634" s="97">
        <v>0.439</v>
      </c>
    </row>
    <row r="635" spans="1:43" x14ac:dyDescent="0.25">
      <c r="A635" s="7">
        <v>157.5</v>
      </c>
      <c r="B635" s="14">
        <v>0.252</v>
      </c>
      <c r="C635" s="14">
        <v>0.26800000000000002</v>
      </c>
      <c r="D635" s="14">
        <v>0.26300000000000001</v>
      </c>
      <c r="E635" s="14">
        <v>0.25</v>
      </c>
      <c r="F635" s="14">
        <v>0.36299999999999999</v>
      </c>
      <c r="G635" s="14">
        <v>0.32</v>
      </c>
      <c r="H635" s="14">
        <v>0.28699999999999998</v>
      </c>
      <c r="I635" s="14">
        <v>0.32400000000000001</v>
      </c>
      <c r="J635" s="8">
        <v>0.32300000000000001</v>
      </c>
      <c r="K635" s="14">
        <v>0.30599999999999999</v>
      </c>
      <c r="L635" s="14">
        <v>0.308</v>
      </c>
      <c r="M635" s="14">
        <v>0.32200000000000001</v>
      </c>
      <c r="N635" s="8">
        <v>0.40699999999999997</v>
      </c>
      <c r="O635" s="8">
        <v>0.45500000000000002</v>
      </c>
      <c r="P635" s="8">
        <v>0.38700000000000001</v>
      </c>
      <c r="Q635" s="8">
        <v>0.374</v>
      </c>
      <c r="S635" s="99">
        <v>157.5</v>
      </c>
      <c r="T635" s="102">
        <v>0.39600000000000002</v>
      </c>
      <c r="U635" s="102">
        <v>0.41599999999999998</v>
      </c>
      <c r="V635" s="102">
        <v>0.35799999999999998</v>
      </c>
      <c r="W635" s="102">
        <v>0.39800000000000002</v>
      </c>
      <c r="X635" s="102">
        <v>0.39400000000000002</v>
      </c>
      <c r="Y635" s="102">
        <v>0.36799999999999999</v>
      </c>
      <c r="Z635" s="102">
        <v>0.35099999999999998</v>
      </c>
      <c r="AA635" s="102">
        <v>0.31900000000000001</v>
      </c>
      <c r="AB635" s="102">
        <v>0.29599999999999999</v>
      </c>
      <c r="AC635" s="102">
        <v>0.29399999999999998</v>
      </c>
      <c r="AD635" s="102">
        <v>0.36499999999999999</v>
      </c>
      <c r="AE635" s="102">
        <v>0.38500000000000001</v>
      </c>
      <c r="AF635" s="102">
        <v>0.35799999999999998</v>
      </c>
      <c r="AG635" s="102">
        <v>0.41499999999999998</v>
      </c>
      <c r="AH635" s="102">
        <v>0.35499999999999998</v>
      </c>
      <c r="AI635" s="102">
        <v>0.39700000000000002</v>
      </c>
      <c r="AJ635" s="102">
        <v>0.36899999999999999</v>
      </c>
      <c r="AK635" s="102">
        <v>0.43</v>
      </c>
      <c r="AL635" s="102">
        <v>0.35499999999999998</v>
      </c>
      <c r="AM635" s="102">
        <v>0.45500000000000002</v>
      </c>
      <c r="AN635" s="97">
        <v>0.32300000000000001</v>
      </c>
      <c r="AO635" s="97">
        <v>0.34899999999999998</v>
      </c>
      <c r="AP635" s="97">
        <v>0.36199999999999999</v>
      </c>
      <c r="AQ635" s="97">
        <v>0.44700000000000001</v>
      </c>
    </row>
    <row r="636" spans="1:43" x14ac:dyDescent="0.25">
      <c r="A636" s="7">
        <v>157.75</v>
      </c>
      <c r="B636" s="14">
        <v>0.251</v>
      </c>
      <c r="C636" s="14">
        <v>0.27100000000000002</v>
      </c>
      <c r="D636" s="14">
        <v>0.26400000000000001</v>
      </c>
      <c r="E636" s="14">
        <v>0.25</v>
      </c>
      <c r="F636" s="14">
        <v>0.36499999999999999</v>
      </c>
      <c r="G636" s="14">
        <v>0.32300000000000001</v>
      </c>
      <c r="H636" s="14">
        <v>0.28899999999999998</v>
      </c>
      <c r="I636" s="14">
        <v>0.32500000000000001</v>
      </c>
      <c r="J636" s="8">
        <v>0.32300000000000001</v>
      </c>
      <c r="K636" s="14">
        <v>0.30499999999999999</v>
      </c>
      <c r="L636" s="14">
        <v>0.31</v>
      </c>
      <c r="M636" s="14">
        <v>0.32200000000000001</v>
      </c>
      <c r="N636" s="8">
        <v>0.40600000000000003</v>
      </c>
      <c r="O636" s="8">
        <v>0.45600000000000002</v>
      </c>
      <c r="P636" s="8">
        <v>0.38800000000000001</v>
      </c>
      <c r="Q636" s="8">
        <v>0.378</v>
      </c>
      <c r="S636" s="99">
        <v>157.75</v>
      </c>
      <c r="T636" s="102">
        <v>0.39700000000000002</v>
      </c>
      <c r="U636" s="102">
        <v>0.41799999999999998</v>
      </c>
      <c r="V636" s="102">
        <v>0.35299999999999998</v>
      </c>
      <c r="W636" s="102">
        <v>0.39900000000000002</v>
      </c>
      <c r="X636" s="102">
        <v>0.39300000000000002</v>
      </c>
      <c r="Y636" s="102">
        <v>0.37</v>
      </c>
      <c r="Z636" s="102">
        <v>0.35299999999999998</v>
      </c>
      <c r="AA636" s="102">
        <v>0.32</v>
      </c>
      <c r="AB636" s="102">
        <v>0.29699999999999999</v>
      </c>
      <c r="AC636" s="102">
        <v>0.29099999999999998</v>
      </c>
      <c r="AD636" s="102">
        <v>0.36399999999999999</v>
      </c>
      <c r="AE636" s="102">
        <v>0.39300000000000002</v>
      </c>
      <c r="AF636" s="102">
        <v>0.36099999999999999</v>
      </c>
      <c r="AG636" s="102">
        <v>0.41599999999999998</v>
      </c>
      <c r="AH636" s="102">
        <v>0.35799999999999998</v>
      </c>
      <c r="AI636" s="102">
        <v>0.39900000000000002</v>
      </c>
      <c r="AJ636" s="102">
        <v>0.36699999999999999</v>
      </c>
      <c r="AK636" s="102">
        <v>0.42799999999999999</v>
      </c>
      <c r="AL636" s="102">
        <v>0.35199999999999998</v>
      </c>
      <c r="AM636" s="102">
        <v>0.45500000000000002</v>
      </c>
      <c r="AN636" s="97">
        <v>0.309</v>
      </c>
      <c r="AO636" s="97">
        <v>0.34799999999999998</v>
      </c>
      <c r="AP636" s="97">
        <v>0.35499999999999998</v>
      </c>
      <c r="AQ636" s="97">
        <v>0.49099999999999999</v>
      </c>
    </row>
    <row r="637" spans="1:43" x14ac:dyDescent="0.25">
      <c r="A637" s="7">
        <v>158</v>
      </c>
      <c r="B637" s="14">
        <v>0.254</v>
      </c>
      <c r="C637" s="14">
        <v>0.26900000000000002</v>
      </c>
      <c r="D637" s="14">
        <v>0.26300000000000001</v>
      </c>
      <c r="E637" s="14">
        <v>0.25</v>
      </c>
      <c r="F637" s="14">
        <v>0.36499999999999999</v>
      </c>
      <c r="G637" s="14">
        <v>0.32200000000000001</v>
      </c>
      <c r="H637" s="14">
        <v>0.28899999999999998</v>
      </c>
      <c r="I637" s="14">
        <v>0.32300000000000001</v>
      </c>
      <c r="J637" s="8">
        <v>0.32500000000000001</v>
      </c>
      <c r="K637" s="14">
        <v>0.30599999999999999</v>
      </c>
      <c r="L637" s="14">
        <v>0.311</v>
      </c>
      <c r="M637" s="14">
        <v>0.32500000000000001</v>
      </c>
      <c r="N637" s="8">
        <v>0.40799999999999997</v>
      </c>
      <c r="O637" s="8">
        <v>0.45700000000000002</v>
      </c>
      <c r="P637" s="8">
        <v>0.39</v>
      </c>
      <c r="Q637" s="8">
        <v>0.379</v>
      </c>
      <c r="S637" s="99">
        <v>158</v>
      </c>
      <c r="T637" s="102">
        <v>0.39900000000000002</v>
      </c>
      <c r="U637" s="102">
        <v>0.41799999999999998</v>
      </c>
      <c r="V637" s="102">
        <v>0.35599999999999998</v>
      </c>
      <c r="W637" s="102">
        <v>0.39800000000000002</v>
      </c>
      <c r="X637" s="102">
        <v>0.39400000000000002</v>
      </c>
      <c r="Y637" s="102">
        <v>0.36799999999999999</v>
      </c>
      <c r="Z637" s="102">
        <v>0.35199999999999998</v>
      </c>
      <c r="AA637" s="102">
        <v>0.315</v>
      </c>
      <c r="AB637" s="102">
        <v>0.29699999999999999</v>
      </c>
      <c r="AC637" s="102">
        <v>0.29299999999999998</v>
      </c>
      <c r="AD637" s="102">
        <v>0.36699999999999999</v>
      </c>
      <c r="AE637" s="102">
        <v>0.39</v>
      </c>
      <c r="AF637" s="102">
        <v>0.36099999999999999</v>
      </c>
      <c r="AG637" s="102">
        <v>0.41899999999999998</v>
      </c>
      <c r="AH637" s="102">
        <v>0.35599999999999998</v>
      </c>
      <c r="AI637" s="102">
        <v>0.39700000000000002</v>
      </c>
      <c r="AJ637" s="102">
        <v>0.36599999999999999</v>
      </c>
      <c r="AK637" s="102">
        <v>0.432</v>
      </c>
      <c r="AL637" s="102">
        <v>0.35799999999999998</v>
      </c>
      <c r="AM637" s="102">
        <v>0.45600000000000002</v>
      </c>
      <c r="AN637" s="97">
        <v>0.311</v>
      </c>
      <c r="AO637" s="97">
        <v>0.34799999999999998</v>
      </c>
      <c r="AP637" s="97">
        <v>0.35799999999999998</v>
      </c>
      <c r="AQ637" s="97">
        <v>0.48299999999999998</v>
      </c>
    </row>
    <row r="638" spans="1:43" x14ac:dyDescent="0.25">
      <c r="A638" s="7">
        <v>158.25</v>
      </c>
      <c r="B638" s="14">
        <v>0.253</v>
      </c>
      <c r="C638" s="14">
        <v>0.26900000000000002</v>
      </c>
      <c r="D638" s="14">
        <v>0.26300000000000001</v>
      </c>
      <c r="E638" s="14">
        <v>0.251</v>
      </c>
      <c r="F638" s="14">
        <v>0.36399999999999999</v>
      </c>
      <c r="G638" s="14">
        <v>0.32400000000000001</v>
      </c>
      <c r="H638" s="14">
        <v>0.29099999999999998</v>
      </c>
      <c r="I638" s="14">
        <v>0.32100000000000001</v>
      </c>
      <c r="J638" s="8">
        <v>0.32600000000000001</v>
      </c>
      <c r="K638" s="14">
        <v>0.30599999999999999</v>
      </c>
      <c r="L638" s="14">
        <v>0.311</v>
      </c>
      <c r="M638" s="14">
        <v>0.32600000000000001</v>
      </c>
      <c r="N638" s="8">
        <v>0.40899999999999997</v>
      </c>
      <c r="O638" s="8">
        <v>0.45700000000000002</v>
      </c>
      <c r="P638" s="8">
        <v>0.39</v>
      </c>
      <c r="Q638" s="8">
        <v>0.38</v>
      </c>
      <c r="S638" s="99">
        <v>158.25</v>
      </c>
      <c r="T638" s="102">
        <v>0.39700000000000002</v>
      </c>
      <c r="U638" s="102">
        <v>0.42</v>
      </c>
      <c r="V638" s="102">
        <v>0.35599999999999998</v>
      </c>
      <c r="W638" s="102">
        <v>0.40100000000000002</v>
      </c>
      <c r="X638" s="102">
        <v>0.39600000000000002</v>
      </c>
      <c r="Y638" s="102">
        <v>0.371</v>
      </c>
      <c r="Z638" s="102">
        <v>0.35099999999999998</v>
      </c>
      <c r="AA638" s="102">
        <v>0.32</v>
      </c>
      <c r="AB638" s="102">
        <v>0.29799999999999999</v>
      </c>
      <c r="AC638" s="102">
        <v>0.28899999999999998</v>
      </c>
      <c r="AD638" s="102">
        <v>0.36599999999999999</v>
      </c>
      <c r="AE638" s="102">
        <v>0.38500000000000001</v>
      </c>
      <c r="AF638" s="102">
        <v>0.36199999999999999</v>
      </c>
      <c r="AG638" s="102">
        <v>0.41899999999999998</v>
      </c>
      <c r="AH638" s="102">
        <v>0.35699999999999998</v>
      </c>
      <c r="AI638" s="102">
        <v>0.40400000000000003</v>
      </c>
      <c r="AJ638" s="102">
        <v>0.36899999999999999</v>
      </c>
      <c r="AK638" s="102">
        <v>0.433</v>
      </c>
      <c r="AL638" s="102">
        <v>0.35699999999999998</v>
      </c>
      <c r="AM638" s="102">
        <v>0.44900000000000001</v>
      </c>
      <c r="AN638" s="97">
        <v>0.30099999999999999</v>
      </c>
      <c r="AO638" s="97">
        <v>0.34499999999999997</v>
      </c>
      <c r="AP638" s="97">
        <v>0.35899999999999999</v>
      </c>
      <c r="AQ638" s="97">
        <v>0.48299999999999998</v>
      </c>
    </row>
    <row r="639" spans="1:43" x14ac:dyDescent="0.25">
      <c r="A639" s="7">
        <v>158.5</v>
      </c>
      <c r="B639" s="14">
        <v>0.253</v>
      </c>
      <c r="C639" s="14">
        <v>0.27200000000000002</v>
      </c>
      <c r="D639" s="14">
        <v>0.26500000000000001</v>
      </c>
      <c r="E639" s="14">
        <v>0.253</v>
      </c>
      <c r="F639" s="14">
        <v>0.36799999999999999</v>
      </c>
      <c r="G639" s="14">
        <v>0.32400000000000001</v>
      </c>
      <c r="H639" s="14">
        <v>0.29299999999999998</v>
      </c>
      <c r="I639" s="14">
        <v>0.32600000000000001</v>
      </c>
      <c r="J639" s="8">
        <v>0.32700000000000001</v>
      </c>
      <c r="K639" s="14">
        <v>0.309</v>
      </c>
      <c r="L639" s="14">
        <v>0.313</v>
      </c>
      <c r="M639" s="14">
        <v>0.33</v>
      </c>
      <c r="N639" s="8">
        <v>0.41</v>
      </c>
      <c r="O639" s="8">
        <v>0.45900000000000002</v>
      </c>
      <c r="P639" s="8">
        <v>0.39200000000000002</v>
      </c>
      <c r="Q639" s="8">
        <v>0.38100000000000001</v>
      </c>
      <c r="S639" s="99">
        <v>158.5</v>
      </c>
      <c r="T639" s="102">
        <v>0.40200000000000002</v>
      </c>
      <c r="U639" s="102">
        <v>0.42199999999999999</v>
      </c>
      <c r="V639" s="102">
        <v>0.35599999999999998</v>
      </c>
      <c r="W639" s="102">
        <v>0.40100000000000002</v>
      </c>
      <c r="X639" s="102">
        <v>0.39600000000000002</v>
      </c>
      <c r="Y639" s="102">
        <v>0.372</v>
      </c>
      <c r="Z639" s="102">
        <v>0.35099999999999998</v>
      </c>
      <c r="AA639" s="102">
        <v>0.32200000000000001</v>
      </c>
      <c r="AB639" s="102">
        <v>0.29699999999999999</v>
      </c>
      <c r="AC639" s="102">
        <v>0.29299999999999998</v>
      </c>
      <c r="AD639" s="102">
        <v>0.36899999999999999</v>
      </c>
      <c r="AE639" s="102">
        <v>0.38700000000000001</v>
      </c>
      <c r="AF639" s="102">
        <v>0.36499999999999999</v>
      </c>
      <c r="AG639" s="102">
        <v>0.42</v>
      </c>
      <c r="AH639" s="102">
        <v>0.35799999999999998</v>
      </c>
      <c r="AI639" s="102">
        <v>0.40300000000000002</v>
      </c>
      <c r="AJ639" s="102">
        <v>0.372</v>
      </c>
      <c r="AK639" s="102">
        <v>0.435</v>
      </c>
      <c r="AL639" s="102">
        <v>0.35399999999999998</v>
      </c>
      <c r="AM639" s="102">
        <v>0.45500000000000002</v>
      </c>
      <c r="AN639" s="97">
        <v>0.30299999999999999</v>
      </c>
      <c r="AO639" s="97">
        <v>0.34899999999999998</v>
      </c>
      <c r="AP639" s="97">
        <v>0.35899999999999999</v>
      </c>
      <c r="AQ639" s="97">
        <v>0.48099999999999998</v>
      </c>
    </row>
    <row r="640" spans="1:43" x14ac:dyDescent="0.25">
      <c r="A640" s="7">
        <v>158.75</v>
      </c>
      <c r="B640" s="14">
        <v>0.253</v>
      </c>
      <c r="C640" s="14">
        <v>0.27</v>
      </c>
      <c r="D640" s="14">
        <v>0.26600000000000001</v>
      </c>
      <c r="E640" s="14">
        <v>0.251</v>
      </c>
      <c r="F640" s="14">
        <v>0.36699999999999999</v>
      </c>
      <c r="G640" s="14">
        <v>0.32600000000000001</v>
      </c>
      <c r="H640" s="14">
        <v>0.29299999999999998</v>
      </c>
      <c r="I640" s="14">
        <v>0.32600000000000001</v>
      </c>
      <c r="J640" s="8">
        <v>0.32700000000000001</v>
      </c>
      <c r="K640" s="14">
        <v>0.308</v>
      </c>
      <c r="L640" s="14">
        <v>0.314</v>
      </c>
      <c r="M640" s="14">
        <v>0.32900000000000001</v>
      </c>
      <c r="N640" s="8">
        <v>0.41099999999999998</v>
      </c>
      <c r="O640" s="8">
        <v>0.46200000000000002</v>
      </c>
      <c r="P640" s="8">
        <v>0.39200000000000002</v>
      </c>
      <c r="Q640" s="8">
        <v>0.38300000000000001</v>
      </c>
      <c r="S640" s="99">
        <v>158.75</v>
      </c>
      <c r="T640" s="102">
        <v>0.40799999999999997</v>
      </c>
      <c r="U640" s="102">
        <v>0.42099999999999999</v>
      </c>
      <c r="V640" s="102">
        <v>0.35799999999999998</v>
      </c>
      <c r="W640" s="102">
        <v>0.40400000000000003</v>
      </c>
      <c r="X640" s="102">
        <v>0.39900000000000002</v>
      </c>
      <c r="Y640" s="102">
        <v>0.375</v>
      </c>
      <c r="Z640" s="102">
        <v>0.35799999999999998</v>
      </c>
      <c r="AA640" s="102">
        <v>0.32300000000000001</v>
      </c>
      <c r="AB640" s="102">
        <v>0.29699999999999999</v>
      </c>
      <c r="AC640" s="102">
        <v>0.29499999999999998</v>
      </c>
      <c r="AD640" s="102">
        <v>0.37</v>
      </c>
      <c r="AE640" s="102">
        <v>0.39</v>
      </c>
      <c r="AF640" s="102">
        <v>0.36199999999999999</v>
      </c>
      <c r="AG640" s="102">
        <v>0.42</v>
      </c>
      <c r="AH640" s="102">
        <v>0.36</v>
      </c>
      <c r="AI640" s="102">
        <v>0.40300000000000002</v>
      </c>
      <c r="AJ640" s="102">
        <v>0.373</v>
      </c>
      <c r="AK640" s="102">
        <v>0.435</v>
      </c>
      <c r="AL640" s="102">
        <v>0.35799999999999998</v>
      </c>
      <c r="AM640" s="102">
        <v>0.45500000000000002</v>
      </c>
      <c r="AN640" s="97">
        <v>0.30399999999999999</v>
      </c>
      <c r="AO640" s="97">
        <v>0.34599999999999997</v>
      </c>
      <c r="AP640" s="97">
        <v>0.374</v>
      </c>
      <c r="AQ640" s="97">
        <v>0.45100000000000001</v>
      </c>
    </row>
    <row r="641" spans="1:43" x14ac:dyDescent="0.25">
      <c r="A641" s="7">
        <v>159</v>
      </c>
      <c r="B641" s="14">
        <v>0.254</v>
      </c>
      <c r="C641" s="14">
        <v>0.27</v>
      </c>
      <c r="D641" s="14">
        <v>0.26500000000000001</v>
      </c>
      <c r="E641" s="14">
        <v>0.252</v>
      </c>
      <c r="F641" s="14">
        <v>0.36599999999999999</v>
      </c>
      <c r="G641" s="14">
        <v>0.32600000000000001</v>
      </c>
      <c r="H641" s="14">
        <v>0.29299999999999998</v>
      </c>
      <c r="I641" s="14">
        <v>0.32600000000000001</v>
      </c>
      <c r="J641" s="8">
        <v>0.32700000000000001</v>
      </c>
      <c r="K641" s="14">
        <v>0.309</v>
      </c>
      <c r="L641" s="14">
        <v>0.314</v>
      </c>
      <c r="M641" s="14">
        <v>0.32800000000000001</v>
      </c>
      <c r="N641" s="8">
        <v>0.41299999999999998</v>
      </c>
      <c r="O641" s="8">
        <v>0.46300000000000002</v>
      </c>
      <c r="P641" s="8">
        <v>0.39100000000000001</v>
      </c>
      <c r="Q641" s="8">
        <v>0.38400000000000001</v>
      </c>
      <c r="S641" s="99">
        <v>159</v>
      </c>
      <c r="T641" s="97">
        <v>0.41099999999999998</v>
      </c>
      <c r="U641" s="97">
        <v>0.42199999999999999</v>
      </c>
      <c r="V641" s="97">
        <v>0.36199999999999999</v>
      </c>
      <c r="W641" s="97">
        <v>0.40600000000000003</v>
      </c>
      <c r="X641" s="97">
        <v>0.39700000000000002</v>
      </c>
      <c r="Y641" s="97">
        <v>0.374</v>
      </c>
      <c r="Z641" s="97">
        <v>0.35799999999999998</v>
      </c>
      <c r="AA641" s="97">
        <v>0.32</v>
      </c>
      <c r="AB641" s="97">
        <v>0.29899999999999999</v>
      </c>
      <c r="AC641" s="97">
        <v>0.29599999999999999</v>
      </c>
      <c r="AD641" s="97">
        <v>0.36599999999999999</v>
      </c>
      <c r="AE641" s="97">
        <v>0.39</v>
      </c>
      <c r="AF641" s="97">
        <v>0.36199999999999999</v>
      </c>
      <c r="AG641" s="97">
        <v>0.42499999999999999</v>
      </c>
      <c r="AH641" s="97">
        <v>0.35899999999999999</v>
      </c>
      <c r="AI641" s="97">
        <v>0.40200000000000002</v>
      </c>
      <c r="AJ641" s="97">
        <v>0.37</v>
      </c>
      <c r="AK641" s="97">
        <v>0.439</v>
      </c>
      <c r="AL641" s="97">
        <v>0.36399999999999999</v>
      </c>
      <c r="AM641" s="97">
        <v>0.45100000000000001</v>
      </c>
      <c r="AN641" s="97">
        <v>0.29899999999999999</v>
      </c>
      <c r="AO641" s="97">
        <v>0.34200000000000003</v>
      </c>
      <c r="AP641" s="97">
        <v>0.36399999999999999</v>
      </c>
      <c r="AQ641" s="97">
        <v>0.43099999999999999</v>
      </c>
    </row>
    <row r="642" spans="1:43" x14ac:dyDescent="0.25">
      <c r="A642" s="7">
        <v>159.25</v>
      </c>
      <c r="B642" s="14">
        <v>0.253</v>
      </c>
      <c r="C642" s="14">
        <v>0.27200000000000002</v>
      </c>
      <c r="D642" s="14">
        <v>0.26600000000000001</v>
      </c>
      <c r="E642" s="14">
        <v>0.251</v>
      </c>
      <c r="F642" s="14">
        <v>0.36899999999999999</v>
      </c>
      <c r="G642" s="14">
        <v>0.32600000000000001</v>
      </c>
      <c r="H642" s="14">
        <v>0.29499999999999998</v>
      </c>
      <c r="I642" s="14">
        <v>0.32700000000000001</v>
      </c>
      <c r="J642" s="8">
        <v>0.32800000000000001</v>
      </c>
      <c r="K642" s="14">
        <v>0.309</v>
      </c>
      <c r="L642" s="14">
        <v>0.312</v>
      </c>
      <c r="M642" s="14">
        <v>0.32900000000000001</v>
      </c>
      <c r="N642" s="8">
        <v>0.41299999999999998</v>
      </c>
      <c r="O642" s="8">
        <v>0.46300000000000002</v>
      </c>
      <c r="P642" s="8">
        <v>0.39400000000000002</v>
      </c>
      <c r="Q642" s="8">
        <v>0.38200000000000001</v>
      </c>
      <c r="S642" s="99">
        <v>159.25</v>
      </c>
      <c r="T642" s="97">
        <v>0.41099999999999998</v>
      </c>
      <c r="U642" s="97">
        <v>0.42199999999999999</v>
      </c>
      <c r="V642" s="97">
        <v>0.36299999999999999</v>
      </c>
      <c r="W642" s="97">
        <v>0.40600000000000003</v>
      </c>
      <c r="X642" s="97">
        <v>0.40200000000000002</v>
      </c>
      <c r="Y642" s="97">
        <v>0.376</v>
      </c>
      <c r="Z642" s="97">
        <v>0.35599999999999998</v>
      </c>
      <c r="AA642" s="97">
        <v>0.32400000000000001</v>
      </c>
      <c r="AB642" s="97">
        <v>0.30199999999999999</v>
      </c>
      <c r="AC642" s="97">
        <v>0.29699999999999999</v>
      </c>
      <c r="AD642" s="97">
        <v>0.36899999999999999</v>
      </c>
      <c r="AE642" s="97">
        <v>0.38800000000000001</v>
      </c>
      <c r="AF642" s="97">
        <v>0.36699999999999999</v>
      </c>
      <c r="AG642" s="97">
        <v>0.42499999999999999</v>
      </c>
      <c r="AH642" s="97">
        <v>0.36199999999999999</v>
      </c>
      <c r="AI642" s="97">
        <v>0.40600000000000003</v>
      </c>
      <c r="AJ642" s="97">
        <v>0.374</v>
      </c>
      <c r="AK642" s="97">
        <v>0.438</v>
      </c>
      <c r="AL642" s="97">
        <v>0.36</v>
      </c>
      <c r="AM642" s="97">
        <v>0.45100000000000001</v>
      </c>
      <c r="AN642" s="97">
        <v>0.30199999999999999</v>
      </c>
      <c r="AO642" s="97">
        <v>0.34799999999999998</v>
      </c>
      <c r="AP642" s="97">
        <v>0.36299999999999999</v>
      </c>
      <c r="AQ642" s="97">
        <v>0.47799999999999998</v>
      </c>
    </row>
    <row r="643" spans="1:43" x14ac:dyDescent="0.25">
      <c r="A643" s="7">
        <v>159.5</v>
      </c>
      <c r="B643" s="14">
        <v>0.254</v>
      </c>
      <c r="C643" s="14">
        <v>0.27400000000000002</v>
      </c>
      <c r="D643" s="14">
        <v>0.26700000000000002</v>
      </c>
      <c r="E643" s="14">
        <v>0.253</v>
      </c>
      <c r="F643" s="14">
        <v>0.36899999999999999</v>
      </c>
      <c r="G643" s="14">
        <v>0.32700000000000001</v>
      </c>
      <c r="H643" s="14">
        <v>0.29399999999999998</v>
      </c>
      <c r="I643" s="14">
        <v>0.33100000000000002</v>
      </c>
      <c r="J643" s="8">
        <v>0.32900000000000001</v>
      </c>
      <c r="K643" s="14">
        <v>0.311</v>
      </c>
      <c r="L643" s="14">
        <v>0.316</v>
      </c>
      <c r="M643" s="14">
        <v>0.32900000000000001</v>
      </c>
      <c r="N643" s="8">
        <v>0.41399999999999998</v>
      </c>
      <c r="O643" s="8">
        <v>0.46600000000000003</v>
      </c>
      <c r="P643" s="8">
        <v>0.39500000000000002</v>
      </c>
      <c r="Q643" s="8">
        <v>0.38600000000000001</v>
      </c>
      <c r="S643" s="99">
        <v>159.5</v>
      </c>
      <c r="T643" s="97">
        <v>0.41399999999999998</v>
      </c>
      <c r="U643" s="97">
        <v>0.42499999999999999</v>
      </c>
      <c r="V643" s="97">
        <v>0.36299999999999999</v>
      </c>
      <c r="W643" s="97">
        <v>0.40699999999999997</v>
      </c>
      <c r="X643" s="97">
        <v>0.40300000000000002</v>
      </c>
      <c r="Y643" s="97">
        <v>0.376</v>
      </c>
      <c r="Z643" s="97">
        <v>0.34899999999999998</v>
      </c>
      <c r="AA643" s="97">
        <v>0.32300000000000001</v>
      </c>
      <c r="AB643" s="97">
        <v>0.30399999999999999</v>
      </c>
      <c r="AC643" s="97">
        <v>0.29599999999999999</v>
      </c>
      <c r="AD643" s="97">
        <v>0.36699999999999999</v>
      </c>
      <c r="AE643" s="97">
        <v>0.38900000000000001</v>
      </c>
      <c r="AF643" s="97">
        <v>0.36499999999999999</v>
      </c>
      <c r="AG643" s="97">
        <v>0.42899999999999999</v>
      </c>
      <c r="AH643" s="97">
        <v>0.36199999999999999</v>
      </c>
      <c r="AI643" s="97">
        <v>0.40200000000000002</v>
      </c>
      <c r="AJ643" s="97">
        <v>0.376</v>
      </c>
      <c r="AK643" s="97">
        <v>0.439</v>
      </c>
      <c r="AL643" s="97">
        <v>0.36299999999999999</v>
      </c>
      <c r="AM643" s="97">
        <v>0.45400000000000001</v>
      </c>
      <c r="AN643" s="97">
        <v>0.30599999999999999</v>
      </c>
      <c r="AO643" s="97">
        <v>0.34</v>
      </c>
      <c r="AP643" s="97">
        <v>0.35599999999999998</v>
      </c>
      <c r="AQ643" s="97">
        <v>0.46600000000000003</v>
      </c>
    </row>
    <row r="644" spans="1:43" x14ac:dyDescent="0.25">
      <c r="A644" s="7">
        <v>159.75</v>
      </c>
      <c r="B644" s="14">
        <v>0.254</v>
      </c>
      <c r="C644" s="14">
        <v>0.27400000000000002</v>
      </c>
      <c r="D644" s="14">
        <v>0.26800000000000002</v>
      </c>
      <c r="E644" s="14">
        <v>0.252</v>
      </c>
      <c r="F644" s="14">
        <v>0.37</v>
      </c>
      <c r="G644" s="14">
        <v>0.32800000000000001</v>
      </c>
      <c r="H644" s="14">
        <v>0.29499999999999998</v>
      </c>
      <c r="I644" s="14">
        <v>0.33</v>
      </c>
      <c r="J644" s="8">
        <v>0.32900000000000001</v>
      </c>
      <c r="K644" s="14">
        <v>0.31</v>
      </c>
      <c r="L644" s="14">
        <v>0.314</v>
      </c>
      <c r="M644" s="14">
        <v>0.32800000000000001</v>
      </c>
      <c r="N644" s="8">
        <v>0.41599999999999998</v>
      </c>
      <c r="O644" s="8">
        <v>0.46800000000000003</v>
      </c>
      <c r="P644" s="8">
        <v>0.39700000000000002</v>
      </c>
      <c r="Q644" s="8">
        <v>0.38700000000000001</v>
      </c>
      <c r="S644" s="99">
        <v>159.75</v>
      </c>
      <c r="T644" s="97">
        <v>0.41299999999999998</v>
      </c>
      <c r="U644" s="97">
        <v>0.42699999999999999</v>
      </c>
      <c r="V644" s="97">
        <v>0.36199999999999999</v>
      </c>
      <c r="W644" s="97">
        <v>0.41</v>
      </c>
      <c r="X644" s="97">
        <v>0.40100000000000002</v>
      </c>
      <c r="Y644" s="97">
        <v>0.378</v>
      </c>
      <c r="Z644" s="97">
        <v>0.35399999999999998</v>
      </c>
      <c r="AA644" s="97">
        <v>0.32600000000000001</v>
      </c>
      <c r="AB644" s="97">
        <v>0.30099999999999999</v>
      </c>
      <c r="AC644" s="97">
        <v>0.29799999999999999</v>
      </c>
      <c r="AD644" s="97">
        <v>0.36799999999999999</v>
      </c>
      <c r="AE644" s="97">
        <v>0.39</v>
      </c>
      <c r="AF644" s="97">
        <v>0.36499999999999999</v>
      </c>
      <c r="AG644" s="97">
        <v>0.43</v>
      </c>
      <c r="AH644" s="97">
        <v>0.36099999999999999</v>
      </c>
      <c r="AI644" s="97">
        <v>0.40300000000000002</v>
      </c>
      <c r="AJ644" s="97">
        <v>0.371</v>
      </c>
      <c r="AK644" s="97">
        <v>0.44</v>
      </c>
      <c r="AL644" s="97">
        <v>0.36199999999999999</v>
      </c>
      <c r="AM644" s="97">
        <v>0.45800000000000002</v>
      </c>
      <c r="AN644" s="97">
        <v>0.30099999999999999</v>
      </c>
      <c r="AO644" s="97">
        <v>0.34799999999999998</v>
      </c>
      <c r="AP644" s="97">
        <v>0.34699999999999998</v>
      </c>
      <c r="AQ644" s="97">
        <v>0.47799999999999998</v>
      </c>
    </row>
    <row r="645" spans="1:43" x14ac:dyDescent="0.25">
      <c r="A645" s="7">
        <v>160</v>
      </c>
      <c r="B645" s="14">
        <v>0.253</v>
      </c>
      <c r="C645" s="14">
        <v>0.27500000000000002</v>
      </c>
      <c r="D645" s="14">
        <v>0.26700000000000002</v>
      </c>
      <c r="E645" s="14">
        <v>0.253</v>
      </c>
      <c r="F645" s="14">
        <v>0.372</v>
      </c>
      <c r="G645" s="14">
        <v>0.32900000000000001</v>
      </c>
      <c r="H645" s="14">
        <v>0.29499999999999998</v>
      </c>
      <c r="I645" s="14">
        <v>0.33200000000000002</v>
      </c>
      <c r="J645" s="8">
        <v>0.33100000000000002</v>
      </c>
      <c r="K645" s="14">
        <v>0.313</v>
      </c>
      <c r="L645" s="14">
        <v>0.317</v>
      </c>
      <c r="M645" s="14">
        <v>0.32900000000000001</v>
      </c>
      <c r="N645" s="8">
        <v>0.41799999999999998</v>
      </c>
      <c r="O645" s="8">
        <v>0.46600000000000003</v>
      </c>
      <c r="P645" s="8">
        <v>0.39600000000000002</v>
      </c>
      <c r="Q645" s="8">
        <v>0.38800000000000001</v>
      </c>
      <c r="S645" s="99">
        <v>160</v>
      </c>
      <c r="T645" s="97">
        <v>0.41099999999999998</v>
      </c>
      <c r="U645" s="97">
        <v>0.42799999999999999</v>
      </c>
      <c r="V645" s="97">
        <v>0.36499999999999999</v>
      </c>
      <c r="W645" s="97">
        <v>0.41</v>
      </c>
      <c r="X645" s="97">
        <v>0.40500000000000003</v>
      </c>
      <c r="Y645" s="97">
        <v>0.377</v>
      </c>
      <c r="Z645" s="97">
        <v>0.34799999999999998</v>
      </c>
      <c r="AA645" s="97">
        <v>0.32500000000000001</v>
      </c>
      <c r="AB645" s="97">
        <v>0.30499999999999999</v>
      </c>
      <c r="AC645" s="97">
        <v>0.30099999999999999</v>
      </c>
      <c r="AD645" s="97">
        <v>0.37</v>
      </c>
      <c r="AE645" s="97">
        <v>0.39200000000000002</v>
      </c>
      <c r="AF645" s="97">
        <v>0.36699999999999999</v>
      </c>
      <c r="AG645" s="97">
        <v>0.43099999999999999</v>
      </c>
      <c r="AH645" s="97">
        <v>0.36299999999999999</v>
      </c>
      <c r="AI645" s="97">
        <v>0.40600000000000003</v>
      </c>
      <c r="AJ645" s="97">
        <v>0.377</v>
      </c>
      <c r="AK645" s="97">
        <v>0.441</v>
      </c>
      <c r="AL645" s="97">
        <v>0.36299999999999999</v>
      </c>
      <c r="AM645" s="97">
        <v>0.45</v>
      </c>
      <c r="AN645" s="97">
        <v>0.3</v>
      </c>
      <c r="AO645" s="97">
        <v>0.35</v>
      </c>
      <c r="AP645" s="97">
        <v>0.34599999999999997</v>
      </c>
      <c r="AQ645" s="97">
        <v>0.49399999999999999</v>
      </c>
    </row>
    <row r="646" spans="1:43" x14ac:dyDescent="0.25">
      <c r="A646" s="7">
        <v>160.25</v>
      </c>
      <c r="B646" s="14">
        <v>0.25600000000000001</v>
      </c>
      <c r="C646" s="14">
        <v>0.27500000000000002</v>
      </c>
      <c r="D646" s="14">
        <v>0.26800000000000002</v>
      </c>
      <c r="E646" s="14">
        <v>0.255</v>
      </c>
      <c r="F646" s="14">
        <v>0.374</v>
      </c>
      <c r="G646" s="14">
        <v>0.33</v>
      </c>
      <c r="H646" s="14">
        <v>0.29799999999999999</v>
      </c>
      <c r="I646" s="14">
        <v>0.33100000000000002</v>
      </c>
      <c r="J646" s="8">
        <v>0.33100000000000002</v>
      </c>
      <c r="K646" s="14">
        <v>0.314</v>
      </c>
      <c r="L646" s="14">
        <v>0.316</v>
      </c>
      <c r="M646" s="14">
        <v>0.32800000000000001</v>
      </c>
      <c r="N646" s="8">
        <v>0.41899999999999998</v>
      </c>
      <c r="O646" s="8">
        <v>0.46800000000000003</v>
      </c>
      <c r="P646" s="8">
        <v>0.39800000000000002</v>
      </c>
      <c r="Q646" s="8">
        <v>0.38800000000000001</v>
      </c>
      <c r="S646" s="99"/>
    </row>
    <row r="647" spans="1:43" x14ac:dyDescent="0.25">
      <c r="A647" s="7">
        <v>160.5</v>
      </c>
      <c r="B647" s="14">
        <v>0.25600000000000001</v>
      </c>
      <c r="C647" s="14">
        <v>0.27600000000000002</v>
      </c>
      <c r="D647" s="14">
        <v>0.26800000000000002</v>
      </c>
      <c r="E647" s="14">
        <v>0.255</v>
      </c>
      <c r="F647" s="14">
        <v>0.375</v>
      </c>
      <c r="G647" s="14">
        <v>0.33</v>
      </c>
      <c r="H647" s="14">
        <v>0.29699999999999999</v>
      </c>
      <c r="I647" s="14">
        <v>0.33400000000000002</v>
      </c>
      <c r="J647" s="8">
        <v>0.33400000000000002</v>
      </c>
      <c r="K647" s="14">
        <v>0.315</v>
      </c>
      <c r="L647" s="14">
        <v>0.316</v>
      </c>
      <c r="M647" s="14">
        <v>0.33300000000000002</v>
      </c>
      <c r="N647" s="8">
        <v>0.42099999999999999</v>
      </c>
      <c r="O647" s="8">
        <v>0.47</v>
      </c>
      <c r="P647" s="8">
        <v>0.4</v>
      </c>
      <c r="Q647" s="8">
        <v>0.39</v>
      </c>
      <c r="S647" s="99"/>
    </row>
    <row r="648" spans="1:43" x14ac:dyDescent="0.25">
      <c r="A648" s="7">
        <v>160.75</v>
      </c>
      <c r="B648" s="14">
        <v>0.255</v>
      </c>
      <c r="C648" s="14">
        <v>0.27600000000000002</v>
      </c>
      <c r="D648" s="14">
        <v>0.26900000000000002</v>
      </c>
      <c r="E648" s="14">
        <v>0.255</v>
      </c>
      <c r="F648" s="14">
        <v>0.375</v>
      </c>
      <c r="G648" s="14">
        <v>0.33100000000000002</v>
      </c>
      <c r="H648" s="14">
        <v>0.29599999999999999</v>
      </c>
      <c r="I648" s="14">
        <v>0.33200000000000002</v>
      </c>
      <c r="J648" s="8">
        <v>0.33200000000000002</v>
      </c>
      <c r="K648" s="14">
        <v>0.317</v>
      </c>
      <c r="L648" s="14">
        <v>0.317</v>
      </c>
      <c r="M648" s="14">
        <v>0.33400000000000002</v>
      </c>
      <c r="N648" s="8">
        <v>0.42099999999999999</v>
      </c>
      <c r="O648" s="8">
        <v>0.47299999999999998</v>
      </c>
      <c r="P648" s="8">
        <v>0.39900000000000002</v>
      </c>
      <c r="Q648" s="8">
        <v>0.39100000000000001</v>
      </c>
      <c r="S648" s="99"/>
    </row>
    <row r="649" spans="1:43" x14ac:dyDescent="0.25">
      <c r="A649" s="7">
        <v>161</v>
      </c>
      <c r="B649" s="14">
        <v>0.25600000000000001</v>
      </c>
      <c r="C649" s="14">
        <v>0.27600000000000002</v>
      </c>
      <c r="D649" s="14">
        <v>0.26800000000000002</v>
      </c>
      <c r="E649" s="14">
        <v>0.25600000000000001</v>
      </c>
      <c r="F649" s="14">
        <v>0.374</v>
      </c>
      <c r="G649" s="14">
        <v>0.33100000000000002</v>
      </c>
      <c r="H649" s="14">
        <v>0.29699999999999999</v>
      </c>
      <c r="I649" s="14">
        <v>0.33400000000000002</v>
      </c>
      <c r="J649" s="8">
        <v>0.33400000000000002</v>
      </c>
      <c r="K649" s="14">
        <v>0.316</v>
      </c>
      <c r="L649" s="14">
        <v>0.317</v>
      </c>
      <c r="M649" s="14">
        <v>0.33400000000000002</v>
      </c>
      <c r="N649" s="8">
        <v>0.42399999999999999</v>
      </c>
      <c r="O649" s="8">
        <v>0.47299999999999998</v>
      </c>
      <c r="P649" s="8">
        <v>0.4</v>
      </c>
      <c r="Q649" s="8">
        <v>0.39100000000000001</v>
      </c>
      <c r="S649" s="99"/>
    </row>
    <row r="650" spans="1:43" x14ac:dyDescent="0.25">
      <c r="A650" s="7">
        <v>161.25</v>
      </c>
      <c r="B650" s="14">
        <v>0.255</v>
      </c>
      <c r="C650" s="14">
        <v>0.27600000000000002</v>
      </c>
      <c r="D650" s="14">
        <v>0.27</v>
      </c>
      <c r="E650" s="14">
        <v>0.25600000000000001</v>
      </c>
      <c r="F650" s="14">
        <v>0.377</v>
      </c>
      <c r="G650" s="14">
        <v>0.33200000000000002</v>
      </c>
      <c r="H650" s="14">
        <v>0.3</v>
      </c>
      <c r="I650" s="14">
        <v>0.33400000000000002</v>
      </c>
      <c r="J650" s="8">
        <v>0.33500000000000002</v>
      </c>
      <c r="K650" s="14">
        <v>0.317</v>
      </c>
      <c r="L650" s="14"/>
      <c r="M650" s="14">
        <v>0.33600000000000002</v>
      </c>
      <c r="N650" s="8">
        <v>0.42299999999999999</v>
      </c>
      <c r="O650" s="8">
        <v>0.47299999999999998</v>
      </c>
      <c r="P650" s="8">
        <v>0.4</v>
      </c>
      <c r="Q650" s="8">
        <v>0.39300000000000002</v>
      </c>
      <c r="S650" s="99"/>
    </row>
    <row r="651" spans="1:43" x14ac:dyDescent="0.25">
      <c r="A651" s="7">
        <v>161.5</v>
      </c>
      <c r="B651" s="14">
        <v>0.25800000000000001</v>
      </c>
      <c r="C651" s="14">
        <v>0.27700000000000002</v>
      </c>
      <c r="D651" s="14">
        <v>0.27100000000000002</v>
      </c>
      <c r="E651" s="14">
        <v>0.255</v>
      </c>
      <c r="F651" s="14">
        <v>0.378</v>
      </c>
      <c r="G651" s="14">
        <v>0.33100000000000002</v>
      </c>
      <c r="H651" s="14">
        <v>0.29799999999999999</v>
      </c>
      <c r="I651" s="14">
        <v>0.33500000000000002</v>
      </c>
      <c r="J651" s="8">
        <v>0.33700000000000002</v>
      </c>
      <c r="K651" s="14">
        <v>0.317</v>
      </c>
      <c r="L651" s="14"/>
      <c r="M651" s="14"/>
      <c r="N651" s="8">
        <v>0.42499999999999999</v>
      </c>
      <c r="O651" s="8">
        <v>0.47399999999999998</v>
      </c>
      <c r="P651" s="8">
        <v>0.40200000000000002</v>
      </c>
      <c r="Q651" s="8">
        <v>0.39400000000000002</v>
      </c>
      <c r="S651" s="99"/>
    </row>
    <row r="652" spans="1:43" x14ac:dyDescent="0.25">
      <c r="A652" s="7">
        <v>161.75</v>
      </c>
      <c r="B652" s="14">
        <v>0.25700000000000001</v>
      </c>
      <c r="C652" s="14">
        <v>0.27600000000000002</v>
      </c>
      <c r="D652" s="14">
        <v>0.27</v>
      </c>
      <c r="E652" s="14">
        <v>0.25700000000000001</v>
      </c>
      <c r="F652" s="14">
        <v>0.373</v>
      </c>
      <c r="G652" s="14">
        <v>0.33200000000000002</v>
      </c>
      <c r="H652" s="14">
        <v>0.29899999999999999</v>
      </c>
      <c r="I652" s="14">
        <v>0.33300000000000002</v>
      </c>
      <c r="J652" s="8">
        <v>0.33800000000000002</v>
      </c>
      <c r="K652" s="14">
        <v>0.31900000000000001</v>
      </c>
      <c r="L652" s="14"/>
      <c r="M652" s="14"/>
      <c r="N652" s="8">
        <v>0.42799999999999999</v>
      </c>
      <c r="O652" s="8">
        <v>0.47499999999999998</v>
      </c>
      <c r="P652" s="8">
        <v>0.40200000000000002</v>
      </c>
      <c r="Q652" s="8">
        <v>0.39300000000000002</v>
      </c>
      <c r="S652" s="99"/>
    </row>
    <row r="653" spans="1:43" x14ac:dyDescent="0.25">
      <c r="A653" s="7">
        <v>162</v>
      </c>
      <c r="B653" s="14">
        <v>0.25700000000000001</v>
      </c>
      <c r="C653" s="14">
        <v>0.27600000000000002</v>
      </c>
      <c r="D653" s="14">
        <v>0.27100000000000002</v>
      </c>
      <c r="E653" s="14">
        <v>0.255</v>
      </c>
      <c r="F653" s="14">
        <v>0.378</v>
      </c>
      <c r="G653" s="14">
        <v>0.33300000000000002</v>
      </c>
      <c r="H653" s="14">
        <v>0.3</v>
      </c>
      <c r="I653" s="14">
        <v>0.33600000000000002</v>
      </c>
      <c r="J653" s="8">
        <v>0.33700000000000002</v>
      </c>
      <c r="K653" s="14">
        <v>0.32</v>
      </c>
      <c r="L653" s="14"/>
      <c r="M653" s="14"/>
      <c r="N653" s="8">
        <v>0.42799999999999999</v>
      </c>
      <c r="O653" s="8">
        <v>0.47799999999999998</v>
      </c>
      <c r="P653" s="8">
        <v>0.40200000000000002</v>
      </c>
      <c r="Q653" s="8">
        <v>0.39400000000000002</v>
      </c>
      <c r="S653" s="99"/>
    </row>
    <row r="654" spans="1:43" x14ac:dyDescent="0.25">
      <c r="A654" s="7">
        <v>162.25</v>
      </c>
      <c r="B654" s="14">
        <v>0.25800000000000001</v>
      </c>
      <c r="C654" s="14">
        <v>0.27900000000000003</v>
      </c>
      <c r="D654" s="14">
        <v>0.27200000000000002</v>
      </c>
      <c r="E654" s="14">
        <v>0.25600000000000001</v>
      </c>
      <c r="F654" s="14">
        <v>0.379</v>
      </c>
      <c r="G654" s="14">
        <v>0.33400000000000002</v>
      </c>
      <c r="H654" s="14">
        <v>0.3</v>
      </c>
      <c r="I654" s="14">
        <v>0.33500000000000002</v>
      </c>
      <c r="J654" s="8">
        <v>0.33700000000000002</v>
      </c>
      <c r="K654" s="14">
        <v>0.32200000000000001</v>
      </c>
      <c r="L654" s="14"/>
      <c r="M654" s="14"/>
      <c r="N654" s="8">
        <v>0.42799999999999999</v>
      </c>
      <c r="O654" s="8">
        <v>0.47599999999999998</v>
      </c>
      <c r="P654" s="8">
        <v>0.40300000000000002</v>
      </c>
      <c r="Q654" s="8">
        <v>0.39500000000000002</v>
      </c>
      <c r="S654" s="99"/>
    </row>
    <row r="655" spans="1:43" x14ac:dyDescent="0.25">
      <c r="A655" s="7">
        <v>162.5</v>
      </c>
      <c r="B655" s="14">
        <v>0.25900000000000001</v>
      </c>
      <c r="C655" s="14">
        <v>0.27800000000000002</v>
      </c>
      <c r="D655" s="14">
        <v>0.27100000000000002</v>
      </c>
      <c r="E655" s="14">
        <v>0.25600000000000001</v>
      </c>
      <c r="F655" s="14">
        <v>0.378</v>
      </c>
      <c r="G655" s="14">
        <v>0.33400000000000002</v>
      </c>
      <c r="H655" s="14">
        <v>0.3</v>
      </c>
      <c r="I655" s="14">
        <v>0.33700000000000002</v>
      </c>
      <c r="J655" s="8">
        <v>0.34</v>
      </c>
      <c r="K655" s="14">
        <v>0.32100000000000001</v>
      </c>
      <c r="L655" s="14"/>
      <c r="M655" s="14"/>
      <c r="N655" s="8">
        <v>0.43</v>
      </c>
      <c r="O655" s="8">
        <v>0.47899999999999998</v>
      </c>
      <c r="P655" s="8">
        <v>0.40300000000000002</v>
      </c>
      <c r="Q655" s="8">
        <v>0.39800000000000002</v>
      </c>
      <c r="S655" s="99"/>
    </row>
    <row r="656" spans="1:43" x14ac:dyDescent="0.25">
      <c r="A656" s="7">
        <v>162.75</v>
      </c>
      <c r="B656" s="14">
        <v>0.26</v>
      </c>
      <c r="C656" s="14">
        <v>0.27600000000000002</v>
      </c>
      <c r="D656" s="14">
        <v>0.27200000000000002</v>
      </c>
      <c r="E656" s="14">
        <v>0.255</v>
      </c>
      <c r="F656" s="14">
        <v>0.378</v>
      </c>
      <c r="G656" s="14"/>
      <c r="H656" s="14">
        <v>0.30199999999999999</v>
      </c>
      <c r="I656" s="14">
        <v>0.33500000000000002</v>
      </c>
      <c r="J656" s="8">
        <v>0.34100000000000003</v>
      </c>
      <c r="K656" s="14">
        <v>0.32400000000000001</v>
      </c>
      <c r="L656" s="14"/>
      <c r="M656" s="14"/>
      <c r="N656" s="8">
        <v>0.432</v>
      </c>
      <c r="O656" s="8">
        <v>0.47799999999999998</v>
      </c>
      <c r="P656" s="8">
        <v>0.40300000000000002</v>
      </c>
      <c r="Q656" s="8">
        <v>0.39700000000000002</v>
      </c>
      <c r="S656" s="99"/>
    </row>
    <row r="657" spans="1:19" x14ac:dyDescent="0.25">
      <c r="A657" s="7">
        <v>163</v>
      </c>
      <c r="B657" s="14">
        <v>0.25900000000000001</v>
      </c>
      <c r="C657" s="14"/>
      <c r="D657" s="14"/>
      <c r="E657" s="14">
        <v>0.25600000000000001</v>
      </c>
      <c r="F657" s="14"/>
      <c r="G657" s="14"/>
      <c r="H657" s="14"/>
      <c r="I657" s="14">
        <v>0.33700000000000002</v>
      </c>
      <c r="J657" s="8">
        <v>0.34</v>
      </c>
      <c r="K657" s="14">
        <v>0.32300000000000001</v>
      </c>
      <c r="L657" s="14"/>
      <c r="M657" s="14"/>
      <c r="N657" s="8">
        <v>0.432</v>
      </c>
      <c r="O657" s="8">
        <v>0.48199999999999998</v>
      </c>
      <c r="P657" s="8"/>
      <c r="Q657" s="8">
        <v>0.39800000000000002</v>
      </c>
      <c r="S657" s="99"/>
    </row>
    <row r="658" spans="1:19" x14ac:dyDescent="0.25">
      <c r="A658" s="7">
        <v>163.25</v>
      </c>
      <c r="B658" s="14">
        <v>0.26</v>
      </c>
      <c r="C658" s="14"/>
      <c r="D658" s="14"/>
      <c r="E658" s="14"/>
      <c r="F658" s="23"/>
      <c r="G658" s="23"/>
      <c r="H658" s="23"/>
      <c r="I658" s="23"/>
      <c r="J658" s="14">
        <v>0.34100000000000003</v>
      </c>
      <c r="K658" s="14">
        <v>0.32400000000000001</v>
      </c>
      <c r="L658" s="14"/>
      <c r="M658" s="14"/>
      <c r="N658" s="8">
        <v>0.433</v>
      </c>
      <c r="O658" s="8"/>
      <c r="P658" s="8"/>
      <c r="Q658" s="8"/>
      <c r="S658" s="99"/>
    </row>
    <row r="659" spans="1:19" x14ac:dyDescent="0.25">
      <c r="A659" s="7">
        <v>163.5</v>
      </c>
      <c r="B659" s="14">
        <v>0.25900000000000001</v>
      </c>
      <c r="C659" s="14"/>
      <c r="D659" s="14"/>
      <c r="E659" s="14"/>
      <c r="F659" s="23"/>
      <c r="G659" s="23"/>
      <c r="H659" s="23"/>
      <c r="I659" s="23"/>
      <c r="J659" s="14">
        <v>0.34200000000000003</v>
      </c>
      <c r="K659" s="14">
        <v>0.32300000000000001</v>
      </c>
      <c r="L659" s="14"/>
      <c r="M659" s="14"/>
      <c r="N659" s="8">
        <v>0.436</v>
      </c>
      <c r="O659" s="8"/>
      <c r="P659" s="8"/>
      <c r="Q659" s="8"/>
      <c r="S659" s="99"/>
    </row>
    <row r="660" spans="1:19" x14ac:dyDescent="0.25">
      <c r="A660" s="7">
        <v>163.75</v>
      </c>
      <c r="B660" s="14">
        <v>0.25900000000000001</v>
      </c>
      <c r="C660" s="14"/>
      <c r="D660" s="14"/>
      <c r="E660" s="14"/>
      <c r="F660" s="23"/>
      <c r="G660" s="23"/>
      <c r="H660" s="23"/>
      <c r="I660" s="23"/>
      <c r="J660" s="14">
        <v>0.34399999999999997</v>
      </c>
      <c r="K660" s="14">
        <v>0.32400000000000001</v>
      </c>
      <c r="L660" s="14"/>
      <c r="M660" s="14"/>
      <c r="N660" s="8">
        <v>0.436</v>
      </c>
      <c r="O660" s="8"/>
      <c r="P660" s="8"/>
      <c r="Q660" s="8"/>
      <c r="S660" s="99"/>
    </row>
    <row r="661" spans="1:19" x14ac:dyDescent="0.25">
      <c r="A661" s="7">
        <v>164</v>
      </c>
      <c r="B661" s="14">
        <v>0.25900000000000001</v>
      </c>
      <c r="C661" s="14"/>
      <c r="D661" s="14"/>
      <c r="E661" s="14"/>
      <c r="F661" s="23"/>
      <c r="G661" s="23"/>
      <c r="H661" s="23"/>
      <c r="I661" s="23"/>
      <c r="J661" s="14">
        <v>0.34399999999999997</v>
      </c>
      <c r="K661" s="14">
        <v>0.32700000000000001</v>
      </c>
      <c r="L661" s="14"/>
      <c r="M661" s="14"/>
      <c r="N661" s="8">
        <v>0.437</v>
      </c>
      <c r="O661" s="8"/>
      <c r="P661" s="8"/>
      <c r="Q661" s="8"/>
      <c r="S661" s="99"/>
    </row>
    <row r="662" spans="1:19" x14ac:dyDescent="0.25">
      <c r="A662" s="7">
        <v>164.25</v>
      </c>
      <c r="B662" s="14">
        <v>0.26</v>
      </c>
      <c r="C662" s="14"/>
      <c r="D662" s="14"/>
      <c r="E662" s="14"/>
      <c r="F662" s="23"/>
      <c r="G662" s="23"/>
      <c r="H662" s="23"/>
      <c r="I662" s="23"/>
      <c r="J662" s="14">
        <v>0.34599999999999997</v>
      </c>
      <c r="K662" s="14">
        <v>0.32500000000000001</v>
      </c>
      <c r="L662" s="14"/>
      <c r="M662" s="14"/>
      <c r="N662" s="8">
        <v>0.438</v>
      </c>
      <c r="O662" s="8"/>
      <c r="P662" s="8"/>
      <c r="Q662" s="8"/>
      <c r="S662" s="99"/>
    </row>
    <row r="663" spans="1:19" x14ac:dyDescent="0.25">
      <c r="A663" s="7">
        <v>164.5</v>
      </c>
      <c r="B663" s="14">
        <v>0.26100000000000001</v>
      </c>
      <c r="C663" s="14"/>
      <c r="D663" s="14"/>
      <c r="E663" s="14"/>
      <c r="F663" s="23"/>
      <c r="G663" s="23"/>
      <c r="H663" s="23"/>
      <c r="I663" s="23"/>
      <c r="J663" s="14">
        <v>0.34699999999999998</v>
      </c>
      <c r="K663" s="14">
        <v>0.32600000000000001</v>
      </c>
      <c r="L663" s="14"/>
      <c r="M663" s="14"/>
      <c r="N663" s="8">
        <v>0.44</v>
      </c>
      <c r="O663" s="8"/>
      <c r="P663" s="8"/>
      <c r="Q663" s="8"/>
      <c r="S663" s="99"/>
    </row>
    <row r="664" spans="1:19" x14ac:dyDescent="0.25">
      <c r="A664" s="7">
        <v>164.75</v>
      </c>
      <c r="B664" s="14">
        <v>0.26200000000000001</v>
      </c>
      <c r="C664" s="14"/>
      <c r="D664" s="14"/>
      <c r="E664" s="14"/>
      <c r="F664" s="23"/>
      <c r="G664" s="23"/>
      <c r="H664" s="23"/>
      <c r="I664" s="23"/>
      <c r="J664" s="14">
        <v>0.34699999999999998</v>
      </c>
      <c r="K664" s="14">
        <v>0.32700000000000001</v>
      </c>
      <c r="L664" s="14"/>
      <c r="M664" s="14"/>
      <c r="N664" s="8">
        <v>0.441</v>
      </c>
      <c r="O664" s="8"/>
      <c r="P664" s="8"/>
      <c r="Q664" s="8"/>
      <c r="S664" s="99"/>
    </row>
    <row r="665" spans="1:19" x14ac:dyDescent="0.25">
      <c r="A665" s="7">
        <v>165</v>
      </c>
      <c r="B665" s="14">
        <v>0.26200000000000001</v>
      </c>
      <c r="C665" s="14"/>
      <c r="D665" s="14"/>
      <c r="E665" s="14"/>
      <c r="F665" s="23"/>
      <c r="G665" s="23"/>
      <c r="H665" s="23"/>
      <c r="I665" s="23"/>
      <c r="J665" s="14">
        <v>0.34799999999999998</v>
      </c>
      <c r="K665" s="14">
        <v>0.32900000000000001</v>
      </c>
      <c r="L665" s="14"/>
      <c r="M665" s="14"/>
      <c r="N665" s="8">
        <v>0.443</v>
      </c>
      <c r="O665" s="8"/>
      <c r="P665" s="8"/>
      <c r="Q665" s="8"/>
      <c r="S665" s="99"/>
    </row>
    <row r="666" spans="1:19" x14ac:dyDescent="0.25">
      <c r="A666" s="7">
        <v>165.25</v>
      </c>
      <c r="B666" s="14">
        <v>0.26300000000000001</v>
      </c>
      <c r="C666" s="14"/>
      <c r="D666" s="14"/>
      <c r="E666" s="14"/>
      <c r="F666" s="23"/>
      <c r="G666" s="23"/>
      <c r="H666" s="23"/>
      <c r="I666" s="23"/>
      <c r="J666" s="14">
        <v>0.34899999999999998</v>
      </c>
      <c r="K666" s="14">
        <v>0.32700000000000001</v>
      </c>
      <c r="L666" s="14"/>
      <c r="M666" s="14"/>
      <c r="N666" s="8">
        <v>0.443</v>
      </c>
      <c r="O666" s="8"/>
      <c r="P666" s="8"/>
      <c r="Q666" s="8"/>
      <c r="S666" s="99"/>
    </row>
    <row r="667" spans="1:19" x14ac:dyDescent="0.25">
      <c r="A667" s="7">
        <v>165.5</v>
      </c>
      <c r="B667" s="14">
        <v>0.26300000000000001</v>
      </c>
      <c r="C667" s="14"/>
      <c r="D667" s="14"/>
      <c r="E667" s="14"/>
      <c r="F667" s="23"/>
      <c r="G667" s="23"/>
      <c r="H667" s="23"/>
      <c r="I667" s="23"/>
      <c r="J667" s="14">
        <v>0.34899999999999998</v>
      </c>
      <c r="K667" s="14">
        <v>0.32900000000000001</v>
      </c>
      <c r="L667" s="14"/>
      <c r="M667" s="14"/>
      <c r="N667" s="8">
        <v>0.44500000000000001</v>
      </c>
      <c r="O667" s="8"/>
      <c r="P667" s="8"/>
      <c r="Q667" s="8"/>
      <c r="S667" s="99"/>
    </row>
    <row r="668" spans="1:19" x14ac:dyDescent="0.25">
      <c r="A668" s="7">
        <v>165.75</v>
      </c>
      <c r="B668" s="14"/>
      <c r="C668" s="14"/>
      <c r="D668" s="14"/>
      <c r="E668" s="14"/>
      <c r="F668" s="23"/>
      <c r="G668" s="23"/>
      <c r="H668" s="23"/>
      <c r="I668" s="23"/>
      <c r="J668" s="23">
        <v>0.35</v>
      </c>
      <c r="K668" s="23">
        <v>0.33</v>
      </c>
      <c r="L668" s="23"/>
      <c r="M668" s="23"/>
      <c r="S668" s="99"/>
    </row>
    <row r="669" spans="1:19" x14ac:dyDescent="0.25">
      <c r="A669" s="7">
        <v>166</v>
      </c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S669" s="99"/>
    </row>
    <row r="670" spans="1:19" x14ac:dyDescent="0.25">
      <c r="A670" s="7">
        <v>166.25</v>
      </c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S670" s="99"/>
    </row>
    <row r="671" spans="1:19" x14ac:dyDescent="0.25">
      <c r="A671" s="7">
        <v>166.5</v>
      </c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S671" s="99"/>
    </row>
    <row r="672" spans="1:19" x14ac:dyDescent="0.25">
      <c r="A672" s="7">
        <v>166.75</v>
      </c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S672" s="99"/>
    </row>
    <row r="673" spans="1:19" x14ac:dyDescent="0.25">
      <c r="A673" s="7">
        <v>167</v>
      </c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S673" s="99"/>
    </row>
    <row r="674" spans="1:19" x14ac:dyDescent="0.25">
      <c r="A674" s="7">
        <v>167.25</v>
      </c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S674" s="99"/>
    </row>
  </sheetData>
  <mergeCells count="2">
    <mergeCell ref="N2:Q2"/>
    <mergeCell ref="AL2:AQ2"/>
  </mergeCells>
  <phoneticPr fontId="7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22D167-7F34-4195-B8A2-4919AD49CD77}">
  <dimension ref="A1:AC26"/>
  <sheetViews>
    <sheetView zoomScale="70" zoomScaleNormal="70" workbookViewId="0">
      <selection activeCell="V1" sqref="V1:Z1"/>
    </sheetView>
  </sheetViews>
  <sheetFormatPr defaultColWidth="8.6640625" defaultRowHeight="13.8" x14ac:dyDescent="0.25"/>
  <cols>
    <col min="1" max="1" width="13.44140625" style="8" customWidth="1"/>
    <col min="2" max="10" width="10.77734375" style="8" customWidth="1"/>
    <col min="11" max="11" width="12.88671875" style="8" customWidth="1"/>
    <col min="12" max="20" width="10.77734375" style="8" customWidth="1"/>
    <col min="21" max="21" width="12.88671875" style="8" customWidth="1"/>
    <col min="22" max="29" width="10.77734375" style="8" customWidth="1"/>
    <col min="30" max="16384" width="8.6640625" style="8"/>
  </cols>
  <sheetData>
    <row r="1" spans="1:29" ht="16.2" x14ac:dyDescent="0.35">
      <c r="A1" s="8" t="s">
        <v>18</v>
      </c>
      <c r="B1" s="206" t="s">
        <v>178</v>
      </c>
      <c r="C1" s="206"/>
      <c r="D1" s="206"/>
      <c r="E1" s="206"/>
      <c r="F1" s="206"/>
      <c r="G1" s="105"/>
      <c r="H1" s="105"/>
      <c r="I1" s="105"/>
      <c r="J1" s="105"/>
      <c r="L1" s="206" t="s">
        <v>76</v>
      </c>
      <c r="M1" s="206"/>
      <c r="N1" s="206"/>
      <c r="O1" s="206"/>
      <c r="P1" s="206"/>
      <c r="Q1" s="105"/>
      <c r="R1" s="105"/>
      <c r="S1" s="105"/>
      <c r="V1" s="206" t="s">
        <v>19</v>
      </c>
      <c r="W1" s="206"/>
      <c r="X1" s="206"/>
      <c r="Y1" s="206"/>
      <c r="Z1" s="206"/>
      <c r="AA1" s="105"/>
      <c r="AB1" s="105"/>
      <c r="AC1" s="105"/>
    </row>
    <row r="2" spans="1:29" ht="16.2" x14ac:dyDescent="0.35">
      <c r="A2"/>
      <c r="B2"/>
      <c r="C2" t="s">
        <v>21</v>
      </c>
      <c r="D2" s="107" t="s">
        <v>69</v>
      </c>
      <c r="E2" s="107" t="s">
        <v>70</v>
      </c>
      <c r="F2" t="s">
        <v>71</v>
      </c>
      <c r="G2" s="107" t="s">
        <v>72</v>
      </c>
      <c r="H2" t="s">
        <v>73</v>
      </c>
      <c r="I2" t="s">
        <v>74</v>
      </c>
      <c r="K2"/>
      <c r="L2"/>
      <c r="M2" t="s">
        <v>21</v>
      </c>
      <c r="N2" s="107" t="s">
        <v>69</v>
      </c>
      <c r="O2" s="107" t="s">
        <v>83</v>
      </c>
      <c r="P2" t="s">
        <v>71</v>
      </c>
      <c r="Q2" s="107" t="s">
        <v>85</v>
      </c>
      <c r="R2" t="s">
        <v>86</v>
      </c>
      <c r="S2" t="s">
        <v>87</v>
      </c>
      <c r="U2"/>
      <c r="V2"/>
      <c r="W2" t="s">
        <v>21</v>
      </c>
      <c r="X2" s="107" t="s">
        <v>69</v>
      </c>
      <c r="Y2" s="107" t="s">
        <v>70</v>
      </c>
      <c r="Z2" t="s">
        <v>71</v>
      </c>
      <c r="AA2" s="107" t="s">
        <v>72</v>
      </c>
      <c r="AB2" t="s">
        <v>73</v>
      </c>
      <c r="AC2" t="s">
        <v>74</v>
      </c>
    </row>
    <row r="3" spans="1:29" x14ac:dyDescent="0.25">
      <c r="A3"/>
      <c r="B3" t="s">
        <v>77</v>
      </c>
      <c r="C3">
        <v>1.58</v>
      </c>
      <c r="D3">
        <v>2.31</v>
      </c>
      <c r="E3">
        <v>1.91</v>
      </c>
      <c r="F3">
        <v>1.91</v>
      </c>
      <c r="G3">
        <v>1.65</v>
      </c>
      <c r="H3">
        <v>1.33</v>
      </c>
      <c r="I3">
        <v>1.1000000000000001</v>
      </c>
      <c r="K3"/>
      <c r="L3" t="s">
        <v>77</v>
      </c>
      <c r="M3">
        <v>0.36</v>
      </c>
      <c r="N3">
        <v>2.33</v>
      </c>
      <c r="O3">
        <v>0.96</v>
      </c>
      <c r="P3">
        <v>1.1399999999999999</v>
      </c>
      <c r="Q3">
        <v>3.09</v>
      </c>
      <c r="R3">
        <v>5.69</v>
      </c>
      <c r="S3">
        <v>2.85</v>
      </c>
      <c r="U3"/>
      <c r="V3" t="s">
        <v>77</v>
      </c>
      <c r="W3">
        <v>0.34799999999999998</v>
      </c>
      <c r="X3">
        <v>0.64100000000000001</v>
      </c>
      <c r="Y3">
        <v>0.314</v>
      </c>
      <c r="Z3">
        <v>0.30499999999999999</v>
      </c>
      <c r="AA3">
        <v>0.47699999999999998</v>
      </c>
      <c r="AB3">
        <v>0.435</v>
      </c>
      <c r="AC3">
        <v>0.40100000000000002</v>
      </c>
    </row>
    <row r="4" spans="1:29" x14ac:dyDescent="0.25">
      <c r="A4"/>
      <c r="B4" t="s">
        <v>78</v>
      </c>
      <c r="C4">
        <v>1.82</v>
      </c>
      <c r="D4">
        <v>2.0699999999999998</v>
      </c>
      <c r="E4">
        <v>1.66</v>
      </c>
      <c r="F4">
        <v>1.74</v>
      </c>
      <c r="G4">
        <v>1.82</v>
      </c>
      <c r="H4">
        <v>1.57</v>
      </c>
      <c r="I4">
        <v>1.34</v>
      </c>
      <c r="K4"/>
      <c r="L4" t="s">
        <v>78</v>
      </c>
      <c r="M4">
        <v>0.435</v>
      </c>
      <c r="N4">
        <v>1.92</v>
      </c>
      <c r="O4">
        <v>0.97</v>
      </c>
      <c r="P4">
        <v>1.23</v>
      </c>
      <c r="Q4">
        <v>1.78</v>
      </c>
      <c r="R4">
        <v>5.83</v>
      </c>
      <c r="S4">
        <v>2.3199999999999998</v>
      </c>
      <c r="U4"/>
      <c r="V4" t="s">
        <v>78</v>
      </c>
      <c r="W4">
        <v>0.33</v>
      </c>
      <c r="X4">
        <v>0.47499999999999998</v>
      </c>
      <c r="Y4">
        <v>0.33800000000000002</v>
      </c>
      <c r="Z4">
        <v>0.28699999999999998</v>
      </c>
      <c r="AA4">
        <v>0.36899999999999999</v>
      </c>
      <c r="AB4">
        <v>0.45100000000000001</v>
      </c>
      <c r="AC4">
        <v>0.32</v>
      </c>
    </row>
    <row r="5" spans="1:29" x14ac:dyDescent="0.25">
      <c r="A5"/>
      <c r="B5" t="s">
        <v>79</v>
      </c>
      <c r="C5">
        <v>1.92</v>
      </c>
      <c r="D5">
        <v>2.4300000000000002</v>
      </c>
      <c r="E5">
        <v>1.92</v>
      </c>
      <c r="F5">
        <v>1.97</v>
      </c>
      <c r="G5">
        <v>2.0499999999999998</v>
      </c>
      <c r="H5">
        <v>1.83</v>
      </c>
      <c r="I5">
        <v>1.46</v>
      </c>
      <c r="K5"/>
      <c r="L5" t="s">
        <v>79</v>
      </c>
      <c r="M5">
        <v>0.45600000000000002</v>
      </c>
      <c r="N5">
        <v>0.91</v>
      </c>
      <c r="O5">
        <v>0.9</v>
      </c>
      <c r="P5">
        <v>1.2</v>
      </c>
      <c r="Q5">
        <v>1.92</v>
      </c>
      <c r="R5">
        <v>5.87</v>
      </c>
      <c r="S5">
        <v>2.46</v>
      </c>
      <c r="U5"/>
      <c r="V5" t="s">
        <v>79</v>
      </c>
      <c r="W5">
        <v>0.32100000000000001</v>
      </c>
      <c r="X5">
        <v>0.50900000000000001</v>
      </c>
      <c r="Y5">
        <v>0.28699999999999998</v>
      </c>
      <c r="Z5">
        <v>0.30099999999999999</v>
      </c>
      <c r="AA5">
        <v>0.4</v>
      </c>
      <c r="AB5">
        <v>0.371</v>
      </c>
      <c r="AC5">
        <v>0.29099999999999998</v>
      </c>
    </row>
    <row r="6" spans="1:29" x14ac:dyDescent="0.25">
      <c r="A6"/>
      <c r="B6" t="s">
        <v>80</v>
      </c>
      <c r="C6">
        <v>1.64</v>
      </c>
      <c r="D6">
        <v>2.4</v>
      </c>
      <c r="E6">
        <v>1.89</v>
      </c>
      <c r="F6">
        <v>1.61</v>
      </c>
      <c r="G6">
        <v>2.1</v>
      </c>
      <c r="H6">
        <v>1.6</v>
      </c>
      <c r="I6">
        <v>1.62</v>
      </c>
      <c r="K6"/>
      <c r="L6" t="s">
        <v>80</v>
      </c>
      <c r="M6">
        <v>0.44900000000000001</v>
      </c>
      <c r="N6">
        <v>1</v>
      </c>
      <c r="O6">
        <v>1.05</v>
      </c>
      <c r="P6">
        <v>1.02</v>
      </c>
      <c r="Q6">
        <v>1.99</v>
      </c>
      <c r="R6">
        <v>6.4</v>
      </c>
      <c r="S6">
        <v>2.46</v>
      </c>
      <c r="U6"/>
      <c r="V6"/>
      <c r="W6"/>
      <c r="X6"/>
      <c r="Y6"/>
      <c r="Z6"/>
      <c r="AA6"/>
      <c r="AB6"/>
      <c r="AC6"/>
    </row>
    <row r="7" spans="1:29" x14ac:dyDescent="0.25">
      <c r="A7"/>
      <c r="B7"/>
      <c r="C7"/>
      <c r="D7"/>
      <c r="E7"/>
      <c r="F7"/>
      <c r="G7"/>
      <c r="H7"/>
      <c r="I7"/>
      <c r="J7" s="14"/>
      <c r="K7"/>
      <c r="L7"/>
      <c r="M7"/>
      <c r="N7"/>
      <c r="O7"/>
      <c r="P7"/>
      <c r="Q7"/>
      <c r="R7"/>
      <c r="S7"/>
      <c r="U7"/>
      <c r="V7"/>
      <c r="W7"/>
      <c r="X7"/>
      <c r="Y7"/>
      <c r="Z7"/>
      <c r="AA7"/>
      <c r="AB7"/>
      <c r="AC7"/>
    </row>
    <row r="8" spans="1:29" ht="16.2" x14ac:dyDescent="0.35">
      <c r="A8"/>
      <c r="B8"/>
      <c r="C8" t="s">
        <v>21</v>
      </c>
      <c r="D8" s="107" t="s">
        <v>69</v>
      </c>
      <c r="E8" s="107" t="s">
        <v>70</v>
      </c>
      <c r="F8" t="s">
        <v>71</v>
      </c>
      <c r="G8" s="107" t="s">
        <v>72</v>
      </c>
      <c r="H8" t="s">
        <v>73</v>
      </c>
      <c r="I8" t="s">
        <v>74</v>
      </c>
      <c r="J8" s="14"/>
      <c r="K8"/>
      <c r="L8"/>
      <c r="M8" t="s">
        <v>21</v>
      </c>
      <c r="N8" s="107" t="s">
        <v>69</v>
      </c>
      <c r="O8" s="107" t="s">
        <v>70</v>
      </c>
      <c r="P8" t="s">
        <v>71</v>
      </c>
      <c r="Q8" s="107" t="s">
        <v>72</v>
      </c>
      <c r="R8" t="s">
        <v>73</v>
      </c>
      <c r="S8" t="s">
        <v>74</v>
      </c>
      <c r="U8"/>
      <c r="V8"/>
      <c r="W8" t="s">
        <v>21</v>
      </c>
      <c r="X8" s="107" t="s">
        <v>69</v>
      </c>
      <c r="Y8" s="107" t="s">
        <v>70</v>
      </c>
      <c r="Z8" t="s">
        <v>71</v>
      </c>
      <c r="AA8" s="107" t="s">
        <v>72</v>
      </c>
      <c r="AB8" t="s">
        <v>73</v>
      </c>
      <c r="AC8" t="s">
        <v>74</v>
      </c>
    </row>
    <row r="9" spans="1:29" x14ac:dyDescent="0.25">
      <c r="A9" t="s">
        <v>75</v>
      </c>
      <c r="B9" t="s">
        <v>21</v>
      </c>
      <c r="C9" s="108"/>
      <c r="D9" s="109">
        <f>_xlfn.T.TEST(C3:C6,D3:D6,2,2)</f>
        <v>2.5498107964878709E-3</v>
      </c>
      <c r="E9" s="109">
        <f>_xlfn.T.TEST(C3:C6,E3:E6,2,2)</f>
        <v>0.33508442024371032</v>
      </c>
      <c r="F9" s="109">
        <f>_xlfn.T.TEST(C3:C6,F3:F6,2,2)</f>
        <v>0.57410860176562351</v>
      </c>
      <c r="G9" s="109"/>
      <c r="H9" s="109"/>
      <c r="I9" s="63"/>
      <c r="J9" s="14"/>
      <c r="K9" t="s">
        <v>75</v>
      </c>
      <c r="L9" t="s">
        <v>21</v>
      </c>
      <c r="M9" s="108"/>
      <c r="N9" s="109">
        <f>_xlfn.T.TEST(M3:M6,N3:N6,2,2)</f>
        <v>1.8753802882236843E-2</v>
      </c>
      <c r="O9" s="109">
        <f>_xlfn.T.TEST(M3:M6,O3:O6,2,2)</f>
        <v>7.1119360997651471E-6</v>
      </c>
      <c r="P9" s="109">
        <f>_xlfn.T.TEST(M3:M6,P3:P6,2,2)</f>
        <v>8.1148110686589668E-6</v>
      </c>
      <c r="Q9" s="109"/>
      <c r="R9" s="109"/>
      <c r="S9" s="63"/>
      <c r="U9" t="s">
        <v>75</v>
      </c>
      <c r="V9" t="s">
        <v>21</v>
      </c>
      <c r="W9" s="108"/>
      <c r="X9" s="109">
        <f>_xlfn.T.TEST(W3:W6,X3:X6,2,2)</f>
        <v>1.5199261912247153E-2</v>
      </c>
      <c r="Y9" s="109">
        <f>_xlfn.T.TEST(W3:W6,Y3:Y6,2,2)</f>
        <v>0.29801481173121142</v>
      </c>
      <c r="Z9" s="109">
        <f>_xlfn.T.TEST(W3:W6,Z3:Z6,2,2)</f>
        <v>2.1423516845006835E-2</v>
      </c>
      <c r="AA9" s="109"/>
      <c r="AB9" s="109"/>
      <c r="AC9" s="63"/>
    </row>
    <row r="10" spans="1:29" ht="16.2" x14ac:dyDescent="0.35">
      <c r="A10" s="110" t="s">
        <v>26</v>
      </c>
      <c r="B10" s="107" t="s">
        <v>69</v>
      </c>
      <c r="C10" s="111"/>
      <c r="D10" s="60"/>
      <c r="E10" s="60">
        <f>_xlfn.T.TEST(D3:D6,E3:E6,2,2)</f>
        <v>4.2593064038231676E-3</v>
      </c>
      <c r="F10" s="60">
        <f>_xlfn.T.TEST(D3:D6,F3:F6,2,2)</f>
        <v>5.1933809982916976E-3</v>
      </c>
      <c r="G10" s="60"/>
      <c r="H10" s="60"/>
      <c r="I10" s="64"/>
      <c r="J10" s="14"/>
      <c r="K10" s="110" t="s">
        <v>26</v>
      </c>
      <c r="L10" s="107" t="s">
        <v>69</v>
      </c>
      <c r="M10" s="111"/>
      <c r="N10" s="60"/>
      <c r="O10" s="60">
        <f>_xlfn.T.TEST(N3:N6,O3:O6,2,2)</f>
        <v>0.15433861734594786</v>
      </c>
      <c r="P10" s="60">
        <f>_xlfn.T.TEST(N3:N6,P3:P6,2,2)</f>
        <v>0.30689493840620929</v>
      </c>
      <c r="Q10" s="60"/>
      <c r="R10" s="60"/>
      <c r="S10" s="64"/>
      <c r="U10" s="110" t="s">
        <v>26</v>
      </c>
      <c r="V10" s="107" t="s">
        <v>69</v>
      </c>
      <c r="W10" s="111"/>
      <c r="X10" s="60"/>
      <c r="Y10" s="60">
        <f>_xlfn.T.TEST(X3:X6,Y3:Y6,2,2)</f>
        <v>1.2283576804519036E-2</v>
      </c>
      <c r="Z10" s="60">
        <f>_xlfn.T.TEST(X3:X6,Z3:Z6,2,2)</f>
        <v>8.7001639965627042E-3</v>
      </c>
      <c r="AA10" s="60"/>
      <c r="AB10" s="60"/>
      <c r="AC10" s="64"/>
    </row>
    <row r="11" spans="1:29" x14ac:dyDescent="0.25">
      <c r="A11" s="112" t="s">
        <v>27</v>
      </c>
      <c r="B11" s="107" t="s">
        <v>70</v>
      </c>
      <c r="C11" s="111"/>
      <c r="D11" s="60"/>
      <c r="E11" s="60"/>
      <c r="F11" s="60">
        <f>_xlfn.T.TEST(E3:E6,F3:F6,2,2)</f>
        <v>0.72753955726834474</v>
      </c>
      <c r="G11" s="60"/>
      <c r="H11" s="60"/>
      <c r="I11" s="64"/>
      <c r="K11" s="112" t="s">
        <v>27</v>
      </c>
      <c r="L11" s="107" t="s">
        <v>70</v>
      </c>
      <c r="M11" s="111"/>
      <c r="N11" s="60"/>
      <c r="O11" s="60"/>
      <c r="P11" s="60">
        <f>_xlfn.T.TEST(O3:O6,P3:P6,2,2)</f>
        <v>1.8960833158790498E-2</v>
      </c>
      <c r="Q11" s="60"/>
      <c r="R11" s="60"/>
      <c r="S11" s="64"/>
      <c r="U11" s="112" t="s">
        <v>27</v>
      </c>
      <c r="V11" s="107" t="s">
        <v>70</v>
      </c>
      <c r="W11" s="111"/>
      <c r="X11" s="60"/>
      <c r="Y11" s="60"/>
      <c r="Z11" s="60">
        <f>_xlfn.T.TEST(Y3:Y6,Z3:Z6,2,2)</f>
        <v>0.38429546550545551</v>
      </c>
      <c r="AA11" s="60"/>
      <c r="AB11" s="60"/>
      <c r="AC11" s="64"/>
    </row>
    <row r="12" spans="1:29" ht="14.1" customHeight="1" x14ac:dyDescent="0.35">
      <c r="A12" s="113" t="s">
        <v>28</v>
      </c>
      <c r="B12" t="s">
        <v>71</v>
      </c>
      <c r="C12" s="111"/>
      <c r="D12" s="60"/>
      <c r="E12" s="60"/>
      <c r="F12" s="60"/>
      <c r="G12" s="60"/>
      <c r="H12" s="60"/>
      <c r="I12" s="64"/>
      <c r="K12" s="113" t="s">
        <v>28</v>
      </c>
      <c r="L12" t="s">
        <v>71</v>
      </c>
      <c r="M12" s="111"/>
      <c r="N12" s="60"/>
      <c r="O12" s="60"/>
      <c r="P12" s="60"/>
      <c r="Q12" s="60"/>
      <c r="R12" s="60"/>
      <c r="S12" s="64"/>
      <c r="U12" s="113" t="s">
        <v>28</v>
      </c>
      <c r="V12" t="s">
        <v>71</v>
      </c>
      <c r="W12" s="111"/>
      <c r="X12" s="60"/>
      <c r="Y12" s="60"/>
      <c r="Z12" s="60"/>
      <c r="AA12" s="60"/>
      <c r="AB12" s="60"/>
      <c r="AC12" s="64"/>
    </row>
    <row r="13" spans="1:29" x14ac:dyDescent="0.25">
      <c r="A13" s="114" t="s">
        <v>30</v>
      </c>
      <c r="B13" s="107" t="s">
        <v>72</v>
      </c>
      <c r="C13" s="111"/>
      <c r="D13" s="60"/>
      <c r="E13" s="60"/>
      <c r="F13" s="60"/>
      <c r="G13" s="60"/>
      <c r="H13" s="60">
        <f>_xlfn.T.TEST(G3:G6,H3:H6,2,2)</f>
        <v>6.9652501273300485E-2</v>
      </c>
      <c r="I13" s="64">
        <f>_xlfn.T.TEST(G3:G6,I3:I6,2,2)</f>
        <v>1.3366551893188626E-2</v>
      </c>
      <c r="J13" s="60"/>
      <c r="K13" s="114" t="s">
        <v>30</v>
      </c>
      <c r="L13" s="107" t="s">
        <v>72</v>
      </c>
      <c r="M13" s="111"/>
      <c r="N13" s="60"/>
      <c r="O13" s="60"/>
      <c r="P13" s="60"/>
      <c r="Q13" s="60"/>
      <c r="R13" s="60">
        <f>_xlfn.T.TEST(Q3:Q6,R3:R6,2,2)</f>
        <v>3.2546884615654271E-5</v>
      </c>
      <c r="S13" s="64">
        <f>_xlfn.T.TEST(Q3:Q6,S3:S6,2,2)</f>
        <v>0.34885538511158454</v>
      </c>
      <c r="U13" s="114" t="s">
        <v>30</v>
      </c>
      <c r="V13" s="107" t="s">
        <v>72</v>
      </c>
      <c r="W13" s="111"/>
      <c r="X13" s="60"/>
      <c r="Y13" s="60"/>
      <c r="Z13" s="60"/>
      <c r="AA13" s="60"/>
      <c r="AB13" s="60">
        <f>_xlfn.T.TEST(AA3:AA6,AB3:AB6,2,2)</f>
        <v>0.93196310128037962</v>
      </c>
      <c r="AC13" s="64">
        <f>_xlfn.T.TEST(AA3:AA6,AC3:AC6,2,2)</f>
        <v>0.16505663845222224</v>
      </c>
    </row>
    <row r="14" spans="1:29" x14ac:dyDescent="0.25">
      <c r="A14"/>
      <c r="B14" t="s">
        <v>73</v>
      </c>
      <c r="C14" s="111"/>
      <c r="D14" s="60"/>
      <c r="E14" s="60"/>
      <c r="F14" s="60"/>
      <c r="G14" s="60"/>
      <c r="H14" s="60"/>
      <c r="I14" s="64">
        <f>_xlfn.T.TEST(H3:H6,I3:I6,2,2)</f>
        <v>0.22531920839505257</v>
      </c>
      <c r="J14" s="60"/>
      <c r="K14"/>
      <c r="L14" t="s">
        <v>73</v>
      </c>
      <c r="M14" s="111"/>
      <c r="N14" s="60"/>
      <c r="O14" s="60"/>
      <c r="P14" s="60"/>
      <c r="Q14" s="60"/>
      <c r="R14" s="60"/>
      <c r="S14" s="64">
        <f>_xlfn.T.TEST(R3:R6,S3:S6,2,2)</f>
        <v>2.0561487159966862E-6</v>
      </c>
      <c r="U14"/>
      <c r="V14" t="s">
        <v>73</v>
      </c>
      <c r="W14" s="111"/>
      <c r="X14" s="60"/>
      <c r="Y14" s="60"/>
      <c r="Z14" s="60"/>
      <c r="AA14" s="60"/>
      <c r="AB14" s="60"/>
      <c r="AC14" s="64">
        <f>_xlfn.T.TEST(AB3:AB6,AC3:AC6,2,2)</f>
        <v>0.11718229167058959</v>
      </c>
    </row>
    <row r="15" spans="1:29" x14ac:dyDescent="0.25">
      <c r="A15"/>
      <c r="B15" t="s">
        <v>74</v>
      </c>
      <c r="C15" s="115"/>
      <c r="D15" s="116"/>
      <c r="E15" s="116"/>
      <c r="F15" s="116"/>
      <c r="G15" s="116"/>
      <c r="H15" s="116"/>
      <c r="I15" s="117"/>
      <c r="J15" s="60"/>
      <c r="K15"/>
      <c r="L15" t="s">
        <v>74</v>
      </c>
      <c r="M15" s="115"/>
      <c r="N15" s="116"/>
      <c r="O15" s="116"/>
      <c r="P15" s="116"/>
      <c r="Q15" s="116"/>
      <c r="R15" s="116"/>
      <c r="S15" s="117"/>
      <c r="U15"/>
      <c r="V15" t="s">
        <v>74</v>
      </c>
      <c r="W15" s="115"/>
      <c r="X15" s="116"/>
      <c r="Y15" s="116"/>
      <c r="Z15" s="116"/>
      <c r="AA15" s="116"/>
      <c r="AB15" s="116"/>
      <c r="AC15" s="117"/>
    </row>
    <row r="16" spans="1:29" x14ac:dyDescent="0.25">
      <c r="B16" s="124"/>
      <c r="C16" s="55"/>
      <c r="D16" s="55"/>
      <c r="E16" s="55"/>
      <c r="F16" s="55"/>
      <c r="G16" s="55"/>
      <c r="H16" s="55"/>
      <c r="I16" s="55"/>
      <c r="J16" s="53"/>
      <c r="L16" s="124"/>
      <c r="M16" s="55"/>
      <c r="N16" s="55"/>
      <c r="O16" s="55"/>
      <c r="P16" s="55"/>
      <c r="Q16" s="55"/>
      <c r="R16" s="55"/>
      <c r="S16" s="55"/>
      <c r="V16" s="124"/>
      <c r="W16" s="55"/>
      <c r="X16" s="55"/>
      <c r="Y16" s="55"/>
      <c r="Z16" s="55"/>
      <c r="AA16" s="55"/>
      <c r="AB16" s="55"/>
      <c r="AC16" s="55"/>
    </row>
    <row r="17" spans="2:29" x14ac:dyDescent="0.25">
      <c r="B17" s="16"/>
      <c r="C17" s="118"/>
      <c r="D17" s="118"/>
      <c r="E17" s="118"/>
      <c r="F17" s="118"/>
      <c r="G17" s="118"/>
      <c r="H17" s="118"/>
      <c r="I17" s="119"/>
      <c r="J17" s="28"/>
      <c r="L17" s="16"/>
      <c r="M17" s="118"/>
      <c r="N17" s="118"/>
      <c r="O17" s="118"/>
      <c r="P17" s="118"/>
      <c r="Q17" s="118"/>
      <c r="R17" s="118"/>
      <c r="S17" s="119"/>
      <c r="V17" s="16"/>
      <c r="W17" s="118"/>
      <c r="X17" s="118"/>
      <c r="Y17" s="118"/>
      <c r="Z17" s="118"/>
      <c r="AA17" s="118"/>
      <c r="AB17" s="118"/>
      <c r="AC17" s="119"/>
    </row>
    <row r="18" spans="2:29" x14ac:dyDescent="0.25">
      <c r="B18" s="120" t="s">
        <v>36</v>
      </c>
      <c r="C18" s="121">
        <f>AVERAGE(C3:C6)</f>
        <v>1.74</v>
      </c>
      <c r="D18" s="121">
        <f t="shared" ref="D18:I18" si="0">AVERAGE(D3:D6)</f>
        <v>2.3025000000000002</v>
      </c>
      <c r="E18" s="121">
        <f>AVERAGE(E3:E6)</f>
        <v>1.845</v>
      </c>
      <c r="F18" s="121">
        <f t="shared" si="0"/>
        <v>1.8075000000000001</v>
      </c>
      <c r="G18" s="121">
        <f t="shared" si="0"/>
        <v>1.9049999999999998</v>
      </c>
      <c r="H18" s="121">
        <f t="shared" si="0"/>
        <v>1.5825</v>
      </c>
      <c r="I18" s="122">
        <f t="shared" si="0"/>
        <v>1.3800000000000001</v>
      </c>
      <c r="J18" s="14"/>
      <c r="L18" s="120" t="s">
        <v>36</v>
      </c>
      <c r="M18" s="121">
        <f>AVERAGE(M3:M6)</f>
        <v>0.42499999999999999</v>
      </c>
      <c r="N18" s="121">
        <f t="shared" ref="N18" si="1">AVERAGE(N3:N6)</f>
        <v>1.54</v>
      </c>
      <c r="O18" s="121">
        <f>AVERAGE(O3:O6)</f>
        <v>0.97</v>
      </c>
      <c r="P18" s="121">
        <f t="shared" ref="P18:S18" si="2">AVERAGE(P3:P6)</f>
        <v>1.1475</v>
      </c>
      <c r="Q18" s="121">
        <f t="shared" si="2"/>
        <v>2.1949999999999998</v>
      </c>
      <c r="R18" s="121">
        <f>AVERAGE(R3:R6)</f>
        <v>5.9474999999999998</v>
      </c>
      <c r="S18" s="122">
        <f t="shared" si="2"/>
        <v>2.5225</v>
      </c>
      <c r="V18" s="120" t="s">
        <v>36</v>
      </c>
      <c r="W18" s="121">
        <f>AVERAGE(W3:W6)</f>
        <v>0.33299999999999996</v>
      </c>
      <c r="X18" s="121">
        <f t="shared" ref="X18" si="3">AVERAGE(X3:X6)</f>
        <v>0.54166666666666663</v>
      </c>
      <c r="Y18" s="121">
        <f>AVERAGE(Y3:Y6)</f>
        <v>0.313</v>
      </c>
      <c r="Z18" s="121">
        <f t="shared" ref="Z18:AA18" si="4">AVERAGE(Z3:Z6)</f>
        <v>0.29766666666666669</v>
      </c>
      <c r="AA18" s="121">
        <f t="shared" si="4"/>
        <v>0.41533333333333333</v>
      </c>
      <c r="AB18" s="121">
        <f>AVERAGE(AB3:AB6)</f>
        <v>0.41900000000000004</v>
      </c>
      <c r="AC18" s="122">
        <f t="shared" ref="AC18" si="5">AVERAGE(AC3:AC6)</f>
        <v>0.33733333333333332</v>
      </c>
    </row>
    <row r="19" spans="2:29" x14ac:dyDescent="0.25">
      <c r="B19" s="120" t="s">
        <v>16</v>
      </c>
      <c r="C19" s="121">
        <f>_xlfn.STDEV.S(C3:C6)</f>
        <v>0.15748015748023619</v>
      </c>
      <c r="D19" s="121">
        <f t="shared" ref="D19:I19" si="6">_xlfn.STDEV.S(D3:D6)</f>
        <v>0.16317168872080731</v>
      </c>
      <c r="E19" s="121">
        <f t="shared" si="6"/>
        <v>0.12396235987858034</v>
      </c>
      <c r="F19" s="121">
        <f t="shared" si="6"/>
        <v>0.16378339354159194</v>
      </c>
      <c r="G19" s="121">
        <f t="shared" si="6"/>
        <v>0.20920484379350943</v>
      </c>
      <c r="H19" s="121">
        <f t="shared" si="6"/>
        <v>0.20451161336217688</v>
      </c>
      <c r="I19" s="122">
        <f t="shared" si="6"/>
        <v>0.21908902300206587</v>
      </c>
      <c r="J19" s="14"/>
      <c r="L19" s="120" t="s">
        <v>16</v>
      </c>
      <c r="M19" s="121">
        <f>_xlfn.STDEV.S(M3:M6)</f>
        <v>4.4204072210600701E-2</v>
      </c>
      <c r="N19" s="121">
        <f t="shared" ref="N19:S19" si="7">_xlfn.STDEV.S(N3:N6)</f>
        <v>0.69689788826388832</v>
      </c>
      <c r="O19" s="121">
        <f t="shared" si="7"/>
        <v>6.1644140029689778E-2</v>
      </c>
      <c r="P19" s="121">
        <f t="shared" si="7"/>
        <v>9.2870878105033527E-2</v>
      </c>
      <c r="Q19" s="121">
        <f t="shared" si="7"/>
        <v>0.60302017655575491</v>
      </c>
      <c r="R19" s="121">
        <f t="shared" si="7"/>
        <v>0.31138133106102134</v>
      </c>
      <c r="S19" s="122">
        <f t="shared" si="7"/>
        <v>0.22808989455914097</v>
      </c>
      <c r="V19" s="120" t="s">
        <v>16</v>
      </c>
      <c r="W19" s="121">
        <f>_xlfn.STDEV.S(W3:W6)</f>
        <v>1.3747727084867501E-2</v>
      </c>
      <c r="X19" s="121">
        <f t="shared" ref="X19:AC19" si="8">_xlfn.STDEV.S(X3:X6)</f>
        <v>8.7688843836221983E-2</v>
      </c>
      <c r="Y19" s="121">
        <f t="shared" si="8"/>
        <v>2.5514701644346171E-2</v>
      </c>
      <c r="Z19" s="121">
        <f t="shared" si="8"/>
        <v>9.4516312525052253E-3</v>
      </c>
      <c r="AA19" s="121">
        <f t="shared" si="8"/>
        <v>5.5608752308726618E-2</v>
      </c>
      <c r="AB19" s="121">
        <f t="shared" si="8"/>
        <v>4.2332020977033452E-2</v>
      </c>
      <c r="AC19" s="122">
        <f t="shared" si="8"/>
        <v>5.7011694706729732E-2</v>
      </c>
    </row>
    <row r="20" spans="2:29" x14ac:dyDescent="0.25">
      <c r="B20" s="18" t="s">
        <v>37</v>
      </c>
      <c r="C20" s="123">
        <f t="shared" ref="C20:I20" si="9">C18/$C18</f>
        <v>1</v>
      </c>
      <c r="D20" s="123">
        <f t="shared" si="9"/>
        <v>1.3232758620689657</v>
      </c>
      <c r="E20" s="123">
        <f t="shared" si="9"/>
        <v>1.0603448275862069</v>
      </c>
      <c r="F20" s="123">
        <f t="shared" si="9"/>
        <v>1.038793103448276</v>
      </c>
      <c r="G20" s="123">
        <f t="shared" si="9"/>
        <v>1.0948275862068964</v>
      </c>
      <c r="H20" s="123">
        <f t="shared" si="9"/>
        <v>0.90948275862068972</v>
      </c>
      <c r="I20" s="93">
        <f t="shared" si="9"/>
        <v>0.7931034482758621</v>
      </c>
      <c r="J20" s="30"/>
      <c r="L20" s="18" t="s">
        <v>37</v>
      </c>
      <c r="M20" s="123">
        <f>M18/$M18</f>
        <v>1</v>
      </c>
      <c r="N20" s="123">
        <f t="shared" ref="N20:R20" si="10">N18/$M18</f>
        <v>3.6235294117647059</v>
      </c>
      <c r="O20" s="123">
        <f t="shared" si="10"/>
        <v>2.2823529411764705</v>
      </c>
      <c r="P20" s="123">
        <f t="shared" si="10"/>
        <v>2.7</v>
      </c>
      <c r="Q20" s="123">
        <f t="shared" si="10"/>
        <v>5.1647058823529406</v>
      </c>
      <c r="R20" s="123">
        <f t="shared" si="10"/>
        <v>13.994117647058824</v>
      </c>
      <c r="S20" s="123">
        <f>S18/$M18</f>
        <v>5.9352941176470591</v>
      </c>
      <c r="V20" s="18" t="s">
        <v>37</v>
      </c>
      <c r="W20" s="123">
        <f>W18/$W18</f>
        <v>1</v>
      </c>
      <c r="X20" s="123">
        <f t="shared" ref="X20:AC20" si="11">X18/$W18</f>
        <v>1.6266266266266267</v>
      </c>
      <c r="Y20" s="123">
        <f t="shared" si="11"/>
        <v>0.93993993993994007</v>
      </c>
      <c r="Z20" s="123">
        <f t="shared" si="11"/>
        <v>0.89389389389389406</v>
      </c>
      <c r="AA20" s="123">
        <f t="shared" si="11"/>
        <v>1.2472472472472473</v>
      </c>
      <c r="AB20" s="123">
        <f>AB18/$W18</f>
        <v>1.2582582582582584</v>
      </c>
      <c r="AC20" s="123">
        <f t="shared" si="11"/>
        <v>1.0130130130130131</v>
      </c>
    </row>
    <row r="21" spans="2:29" x14ac:dyDescent="0.25">
      <c r="B21" s="18" t="s">
        <v>38</v>
      </c>
      <c r="C21" s="69">
        <f>MEDIAN(C3:C6)</f>
        <v>1.73</v>
      </c>
      <c r="D21" s="69">
        <f t="shared" ref="D21:H21" si="12">MEDIAN(D3:D6)</f>
        <v>2.355</v>
      </c>
      <c r="E21" s="69">
        <f t="shared" si="12"/>
        <v>1.9</v>
      </c>
      <c r="F21" s="69">
        <f>MEDIAN(F3:F6)</f>
        <v>1.825</v>
      </c>
      <c r="G21" s="69">
        <f t="shared" si="12"/>
        <v>1.9350000000000001</v>
      </c>
      <c r="H21" s="69">
        <f t="shared" si="12"/>
        <v>1.585</v>
      </c>
      <c r="I21" s="91">
        <f>MEDIAN(I3:I6)</f>
        <v>1.4</v>
      </c>
      <c r="J21" s="14"/>
      <c r="L21" s="18" t="s">
        <v>38</v>
      </c>
      <c r="M21" s="69">
        <f>MEDIAN(M3:M6)</f>
        <v>0.442</v>
      </c>
      <c r="N21" s="69">
        <f t="shared" ref="N21:O21" si="13">MEDIAN(N3:N6)</f>
        <v>1.46</v>
      </c>
      <c r="O21" s="69">
        <f t="shared" si="13"/>
        <v>0.96499999999999997</v>
      </c>
      <c r="P21" s="69">
        <f>MEDIAN(P3:P6)</f>
        <v>1.17</v>
      </c>
      <c r="Q21" s="69">
        <f t="shared" ref="Q21:R21" si="14">MEDIAN(Q3:Q6)</f>
        <v>1.9550000000000001</v>
      </c>
      <c r="R21" s="69">
        <f t="shared" si="14"/>
        <v>5.85</v>
      </c>
      <c r="S21" s="91">
        <f>MEDIAN(S3:S6)</f>
        <v>2.46</v>
      </c>
      <c r="V21" s="18" t="s">
        <v>38</v>
      </c>
      <c r="W21" s="69">
        <f>MEDIAN(W3:W6)</f>
        <v>0.33</v>
      </c>
      <c r="X21" s="69">
        <f t="shared" ref="X21:Y21" si="15">MEDIAN(X3:X6)</f>
        <v>0.50900000000000001</v>
      </c>
      <c r="Y21" s="69">
        <f t="shared" si="15"/>
        <v>0.314</v>
      </c>
      <c r="Z21" s="69">
        <f>MEDIAN(Z3:Z6)</f>
        <v>0.30099999999999999</v>
      </c>
      <c r="AA21" s="69">
        <f t="shared" ref="AA21:AB21" si="16">MEDIAN(AA3:AA6)</f>
        <v>0.4</v>
      </c>
      <c r="AB21" s="69">
        <f t="shared" si="16"/>
        <v>0.435</v>
      </c>
      <c r="AC21" s="91">
        <f>MEDIAN(AC3:AC6)</f>
        <v>0.32</v>
      </c>
    </row>
    <row r="22" spans="2:29" x14ac:dyDescent="0.25">
      <c r="B22" s="18" t="s">
        <v>10</v>
      </c>
      <c r="C22" s="69">
        <f>_xlfn.PERCENTILE.EXC(C3:C6,0.25)</f>
        <v>1.595</v>
      </c>
      <c r="D22" s="69">
        <f t="shared" ref="D22:H22" si="17">_xlfn.PERCENTILE.EXC(D3:D6,0.25)</f>
        <v>2.13</v>
      </c>
      <c r="E22" s="69">
        <f t="shared" si="17"/>
        <v>1.7174999999999998</v>
      </c>
      <c r="F22" s="69">
        <f t="shared" si="17"/>
        <v>1.6425000000000001</v>
      </c>
      <c r="G22" s="69">
        <f t="shared" si="17"/>
        <v>1.6924999999999999</v>
      </c>
      <c r="H22" s="69">
        <f t="shared" si="17"/>
        <v>1.3900000000000001</v>
      </c>
      <c r="I22" s="91">
        <f>_xlfn.PERCENTILE.EXC(I3:I6,0.25)</f>
        <v>1.1600000000000001</v>
      </c>
      <c r="J22" s="14"/>
      <c r="L22" s="18" t="s">
        <v>10</v>
      </c>
      <c r="M22" s="69">
        <f>_xlfn.PERCENTILE.EXC(M3:M6,0.25)</f>
        <v>0.37874999999999998</v>
      </c>
      <c r="N22" s="69">
        <f t="shared" ref="N22:R22" si="18">_xlfn.PERCENTILE.EXC(N3:N6,0.25)</f>
        <v>0.9325</v>
      </c>
      <c r="O22" s="69">
        <f t="shared" si="18"/>
        <v>0.91500000000000004</v>
      </c>
      <c r="P22" s="69">
        <f t="shared" si="18"/>
        <v>1.05</v>
      </c>
      <c r="Q22" s="69">
        <f t="shared" si="18"/>
        <v>1.8149999999999999</v>
      </c>
      <c r="R22" s="69">
        <f t="shared" si="18"/>
        <v>5.7250000000000005</v>
      </c>
      <c r="S22" s="91">
        <f>_xlfn.PERCENTILE.EXC(S3:S6,0.25)</f>
        <v>2.355</v>
      </c>
      <c r="V22" s="18" t="s">
        <v>10</v>
      </c>
      <c r="W22" s="69">
        <f>_xlfn.PERCENTILE.EXC(W3:W6,0.25)</f>
        <v>0.32100000000000001</v>
      </c>
      <c r="X22" s="69">
        <f t="shared" ref="X22:AB22" si="19">_xlfn.PERCENTILE.EXC(X3:X6,0.25)</f>
        <v>0.47499999999999998</v>
      </c>
      <c r="Y22" s="69">
        <f t="shared" si="19"/>
        <v>0.28699999999999998</v>
      </c>
      <c r="Z22" s="69">
        <f t="shared" si="19"/>
        <v>0.28699999999999998</v>
      </c>
      <c r="AA22" s="69">
        <f t="shared" si="19"/>
        <v>0.36899999999999999</v>
      </c>
      <c r="AB22" s="69">
        <f t="shared" si="19"/>
        <v>0.371</v>
      </c>
      <c r="AC22" s="91">
        <f>_xlfn.PERCENTILE.EXC(AC3:AC6,0.25)</f>
        <v>0.29099999999999998</v>
      </c>
    </row>
    <row r="23" spans="2:29" x14ac:dyDescent="0.25">
      <c r="B23" s="18" t="s">
        <v>12</v>
      </c>
      <c r="C23" s="69">
        <f>_xlfn.PERCENTILE.EXC(C3:C6,0.75)</f>
        <v>1.895</v>
      </c>
      <c r="D23" s="69">
        <f t="shared" ref="D23:H23" si="20">_xlfn.PERCENTILE.EXC(D3:D6,0.75)</f>
        <v>2.4225000000000003</v>
      </c>
      <c r="E23" s="69">
        <f t="shared" si="20"/>
        <v>1.9175</v>
      </c>
      <c r="F23" s="69">
        <f t="shared" si="20"/>
        <v>1.9550000000000001</v>
      </c>
      <c r="G23" s="69">
        <f t="shared" si="20"/>
        <v>2.0874999999999999</v>
      </c>
      <c r="H23" s="69">
        <f t="shared" si="20"/>
        <v>1.7725</v>
      </c>
      <c r="I23" s="91">
        <f>_xlfn.PERCENTILE.EXC(I3:I6,0.75)</f>
        <v>1.58</v>
      </c>
      <c r="J23" s="14"/>
      <c r="L23" s="18" t="s">
        <v>12</v>
      </c>
      <c r="M23" s="69">
        <f>_xlfn.PERCENTILE.EXC(M3:M6,0.75)</f>
        <v>0.45425000000000004</v>
      </c>
      <c r="N23" s="69">
        <f>_xlfn.PERCENTILE.EXC(N3:N6,0.75)</f>
        <v>2.2275</v>
      </c>
      <c r="O23" s="69">
        <f t="shared" ref="O23:R23" si="21">_xlfn.PERCENTILE.EXC(O3:O6,0.75)</f>
        <v>1.03</v>
      </c>
      <c r="P23" s="69">
        <f t="shared" si="21"/>
        <v>1.2224999999999999</v>
      </c>
      <c r="Q23" s="69">
        <f t="shared" si="21"/>
        <v>2.8149999999999999</v>
      </c>
      <c r="R23" s="69">
        <f t="shared" si="21"/>
        <v>6.2675000000000001</v>
      </c>
      <c r="S23" s="91">
        <f>_xlfn.PERCENTILE.EXC(S3:S6,0.75)</f>
        <v>2.7524999999999999</v>
      </c>
      <c r="V23" s="18" t="s">
        <v>12</v>
      </c>
      <c r="W23" s="69">
        <f>_xlfn.PERCENTILE.EXC(W3:W6,0.75)</f>
        <v>0.34799999999999998</v>
      </c>
      <c r="X23" s="69">
        <f>_xlfn.PERCENTILE.EXC(X3:X6,0.75)</f>
        <v>0.64100000000000001</v>
      </c>
      <c r="Y23" s="69">
        <f t="shared" ref="Y23:AB23" si="22">_xlfn.PERCENTILE.EXC(Y3:Y6,0.75)</f>
        <v>0.33800000000000002</v>
      </c>
      <c r="Z23" s="69">
        <f>_xlfn.PERCENTILE.EXC(Z3:Z6,0.75)</f>
        <v>0.30499999999999999</v>
      </c>
      <c r="AA23" s="69">
        <f>_xlfn.PERCENTILE.EXC(AA3:AA6,0.75)</f>
        <v>0.47699999999999998</v>
      </c>
      <c r="AB23" s="69">
        <f t="shared" si="22"/>
        <v>0.45100000000000001</v>
      </c>
      <c r="AC23" s="91">
        <f>_xlfn.PERCENTILE.EXC(AC3:AC6,0.75)</f>
        <v>0.40100000000000002</v>
      </c>
    </row>
    <row r="24" spans="2:29" x14ac:dyDescent="0.25">
      <c r="B24" s="19" t="s">
        <v>39</v>
      </c>
      <c r="C24" s="95">
        <f>1.5*(C23-C22)</f>
        <v>0.45000000000000007</v>
      </c>
      <c r="D24" s="95">
        <f t="shared" ref="D24:H24" si="23">1.5*(D23-D22)</f>
        <v>0.43875000000000064</v>
      </c>
      <c r="E24" s="95">
        <f t="shared" si="23"/>
        <v>0.30000000000000027</v>
      </c>
      <c r="F24" s="95">
        <f t="shared" si="23"/>
        <v>0.46875</v>
      </c>
      <c r="G24" s="95">
        <f t="shared" si="23"/>
        <v>0.59250000000000003</v>
      </c>
      <c r="H24" s="95">
        <f t="shared" si="23"/>
        <v>0.57374999999999976</v>
      </c>
      <c r="I24" s="96">
        <f>1.5*(I23-I22)</f>
        <v>0.62999999999999989</v>
      </c>
      <c r="J24" s="14"/>
      <c r="L24" s="19" t="s">
        <v>39</v>
      </c>
      <c r="M24" s="95">
        <f>1.5*(M23-M22)</f>
        <v>0.1132500000000001</v>
      </c>
      <c r="N24" s="95">
        <f t="shared" ref="N24" si="24">1.5*(N23-N22)</f>
        <v>1.9424999999999999</v>
      </c>
      <c r="O24" s="95">
        <f t="shared" ref="O24" si="25">1.5*(O23-O22)</f>
        <v>0.17249999999999999</v>
      </c>
      <c r="P24" s="95">
        <f t="shared" ref="P24" si="26">1.5*(P23-P22)</f>
        <v>0.25874999999999981</v>
      </c>
      <c r="Q24" s="95">
        <f t="shared" ref="Q24" si="27">1.5*(Q23-Q22)</f>
        <v>1.5</v>
      </c>
      <c r="R24" s="95">
        <f t="shared" ref="R24" si="28">1.5*(R23-R22)</f>
        <v>0.81374999999999931</v>
      </c>
      <c r="S24" s="96">
        <f>1.5*(S23-S22)</f>
        <v>0.59624999999999995</v>
      </c>
      <c r="V24" s="19" t="s">
        <v>39</v>
      </c>
      <c r="W24" s="95">
        <f>1.5*(W23-W22)</f>
        <v>4.0499999999999953E-2</v>
      </c>
      <c r="X24" s="95">
        <f t="shared" ref="X24" si="29">1.5*(X23-X22)</f>
        <v>0.24900000000000005</v>
      </c>
      <c r="Y24" s="95">
        <f t="shared" ref="Y24" si="30">1.5*(Y23-Y22)</f>
        <v>7.6500000000000068E-2</v>
      </c>
      <c r="Z24" s="95">
        <f t="shared" ref="Z24" si="31">1.5*(Z23-Z22)</f>
        <v>2.7000000000000024E-2</v>
      </c>
      <c r="AA24" s="95">
        <f t="shared" ref="AA24" si="32">1.5*(AA23-AA22)</f>
        <v>0.16199999999999998</v>
      </c>
      <c r="AB24" s="95">
        <f t="shared" ref="AB24" si="33">1.5*(AB23-AB22)</f>
        <v>0.12000000000000002</v>
      </c>
      <c r="AC24" s="96">
        <f>1.5*(AC23-AC22)</f>
        <v>0.16500000000000006</v>
      </c>
    </row>
    <row r="25" spans="2:29" x14ac:dyDescent="0.25">
      <c r="L25" s="61"/>
      <c r="V25" s="61"/>
    </row>
    <row r="26" spans="2:29" x14ac:dyDescent="0.25">
      <c r="L26" s="61"/>
      <c r="V26" s="61"/>
    </row>
  </sheetData>
  <mergeCells count="3">
    <mergeCell ref="B1:F1"/>
    <mergeCell ref="L1:P1"/>
    <mergeCell ref="V1:Z1"/>
  </mergeCells>
  <phoneticPr fontId="71" type="noConversion"/>
  <pageMargins left="0.7" right="0.7" top="0.75" bottom="0.75" header="0.3" footer="0.3"/>
  <pageSetup paperSize="9"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8" id="{282D9D21-1831-48D5-BDF8-B2A22ECE496E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C11:E11 C9:C10 C12:F15</xm:sqref>
        </x14:conditionalFormatting>
        <x14:conditionalFormatting xmlns:xm="http://schemas.microsoft.com/office/excel/2006/main">
          <x14:cfRule type="iconSet" priority="7" id="{2F7A24B1-92B1-4A10-9CD1-41F56FF3AA00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C9:I15</xm:sqref>
        </x14:conditionalFormatting>
        <x14:conditionalFormatting xmlns:xm="http://schemas.microsoft.com/office/excel/2006/main">
          <x14:cfRule type="iconSet" priority="13" id="{FB71E5E7-35FB-4B33-9D99-163C8DB53A5B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C16:J16</xm:sqref>
        </x14:conditionalFormatting>
        <x14:conditionalFormatting xmlns:xm="http://schemas.microsoft.com/office/excel/2006/main">
          <x14:cfRule type="iconSet" priority="12" id="{52D16C6F-09B6-4726-8C54-ABFF6D5F70C1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J13:J15</xm:sqref>
        </x14:conditionalFormatting>
        <x14:conditionalFormatting xmlns:xm="http://schemas.microsoft.com/office/excel/2006/main">
          <x14:cfRule type="iconSet" priority="5" id="{2B3BE03E-6CEB-479C-AA08-1CE09EAC2E83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M11:O11 M9:M10 M12:P15</xm:sqref>
        </x14:conditionalFormatting>
        <x14:conditionalFormatting xmlns:xm="http://schemas.microsoft.com/office/excel/2006/main">
          <x14:cfRule type="iconSet" priority="4" id="{FE4FD263-56D8-4A08-9117-BD61179C351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M9:S15</xm:sqref>
        </x14:conditionalFormatting>
        <x14:conditionalFormatting xmlns:xm="http://schemas.microsoft.com/office/excel/2006/main">
          <x14:cfRule type="iconSet" priority="6" id="{836EAE03-7255-439E-B897-5349EC7C57F1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M16:S16</xm:sqref>
        </x14:conditionalFormatting>
        <x14:conditionalFormatting xmlns:xm="http://schemas.microsoft.com/office/excel/2006/main">
          <x14:cfRule type="iconSet" priority="2" id="{5AAA7DF5-5D5C-4E46-BB64-72153628F3F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W11:Y11 W9:W10 W12:Z15</xm:sqref>
        </x14:conditionalFormatting>
        <x14:conditionalFormatting xmlns:xm="http://schemas.microsoft.com/office/excel/2006/main">
          <x14:cfRule type="iconSet" priority="1" id="{B942DAD2-AEBE-449A-9545-841EE1A67C1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W9:AC15</xm:sqref>
        </x14:conditionalFormatting>
        <x14:conditionalFormatting xmlns:xm="http://schemas.microsoft.com/office/excel/2006/main">
          <x14:cfRule type="iconSet" priority="3" id="{F2A894B3-A2C5-4990-8B1B-D305E4023DC2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W16:AC16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935813-B542-4B55-BC89-28107388A209}">
  <dimension ref="A1:CD675"/>
  <sheetViews>
    <sheetView zoomScale="55" zoomScaleNormal="55" workbookViewId="0">
      <selection activeCell="AE54" sqref="AE54"/>
    </sheetView>
  </sheetViews>
  <sheetFormatPr defaultColWidth="8.6640625" defaultRowHeight="15" x14ac:dyDescent="0.25"/>
  <cols>
    <col min="1" max="1" width="11.5546875" style="97" bestFit="1" customWidth="1"/>
    <col min="2" max="5" width="7" style="62" bestFit="1" customWidth="1"/>
    <col min="6" max="7" width="7" style="62" customWidth="1"/>
    <col min="8" max="11" width="7" style="62" bestFit="1" customWidth="1"/>
    <col min="12" max="13" width="7" style="62" customWidth="1"/>
    <col min="14" max="16" width="7" style="62" bestFit="1" customWidth="1"/>
    <col min="17" max="30" width="8.6640625" style="3"/>
    <col min="31" max="31" width="11.5546875" style="97" bestFit="1" customWidth="1"/>
    <col min="32" max="35" width="7" style="62" bestFit="1" customWidth="1"/>
    <col min="36" max="37" width="7" style="62" customWidth="1"/>
    <col min="38" max="41" width="7" style="62" bestFit="1" customWidth="1"/>
    <col min="42" max="43" width="7" style="62" customWidth="1"/>
    <col min="44" max="46" width="7" style="62" bestFit="1" customWidth="1"/>
    <col min="47" max="60" width="8.6640625" style="3"/>
    <col min="61" max="61" width="11.5546875" style="97" bestFit="1" customWidth="1"/>
    <col min="62" max="64" width="7" style="62" bestFit="1" customWidth="1"/>
    <col min="65" max="66" width="7" style="62" customWidth="1"/>
    <col min="67" max="69" width="7" style="62" bestFit="1" customWidth="1"/>
    <col min="70" max="70" width="7" style="62" customWidth="1"/>
    <col min="71" max="73" width="7" style="62" bestFit="1" customWidth="1"/>
    <col min="74" max="16384" width="8.6640625" style="3"/>
  </cols>
  <sheetData>
    <row r="1" spans="1:82" ht="18" x14ac:dyDescent="0.4">
      <c r="B1" s="100" t="s">
        <v>81</v>
      </c>
      <c r="C1" s="101"/>
      <c r="D1" s="101"/>
      <c r="E1" s="101"/>
      <c r="F1" s="101"/>
      <c r="G1" s="101"/>
      <c r="H1" s="101"/>
      <c r="I1" s="101"/>
      <c r="J1" s="101"/>
      <c r="K1" s="101"/>
      <c r="L1" s="101"/>
      <c r="M1" s="101"/>
      <c r="N1" s="101"/>
      <c r="O1" s="101"/>
      <c r="P1" s="101"/>
      <c r="Q1" s="97"/>
      <c r="R1" s="97"/>
      <c r="S1" s="97"/>
      <c r="T1" s="97"/>
      <c r="AF1" s="100" t="s">
        <v>88</v>
      </c>
      <c r="AG1" s="101"/>
      <c r="AH1" s="101"/>
      <c r="AI1" s="101"/>
      <c r="AJ1" s="101"/>
      <c r="AK1" s="101"/>
      <c r="AL1" s="101"/>
      <c r="AM1" s="101"/>
      <c r="AN1" s="101"/>
      <c r="AO1" s="101"/>
      <c r="AP1" s="101"/>
      <c r="AQ1" s="101"/>
      <c r="AR1" s="101"/>
      <c r="AS1" s="101"/>
      <c r="AT1" s="101"/>
      <c r="AU1" s="97"/>
      <c r="AV1" s="97"/>
      <c r="AW1" s="97"/>
      <c r="AX1" s="97"/>
      <c r="BJ1" s="100" t="s">
        <v>40</v>
      </c>
      <c r="BK1" s="101"/>
      <c r="BL1" s="101"/>
      <c r="BM1" s="101"/>
      <c r="BN1" s="101"/>
      <c r="BO1" s="101"/>
      <c r="BP1" s="101"/>
      <c r="BQ1" s="101"/>
      <c r="BR1" s="101"/>
      <c r="BS1" s="101"/>
      <c r="BT1" s="101"/>
      <c r="BU1" s="101"/>
      <c r="BV1" s="97"/>
      <c r="BW1" s="97"/>
      <c r="BX1" s="97"/>
    </row>
    <row r="2" spans="1:82" ht="18" x14ac:dyDescent="0.4">
      <c r="A2" s="98" t="s">
        <v>42</v>
      </c>
      <c r="B2" s="208" t="s">
        <v>21</v>
      </c>
      <c r="C2" s="208"/>
      <c r="D2" s="208"/>
      <c r="E2" s="208"/>
      <c r="F2" s="208" t="s">
        <v>82</v>
      </c>
      <c r="G2" s="208"/>
      <c r="H2" s="208"/>
      <c r="I2" s="208"/>
      <c r="J2" s="212" t="s">
        <v>83</v>
      </c>
      <c r="K2" s="212"/>
      <c r="L2" s="212"/>
      <c r="M2" s="212"/>
      <c r="N2" s="212" t="s">
        <v>84</v>
      </c>
      <c r="O2" s="212"/>
      <c r="P2" s="212"/>
      <c r="Q2" s="212"/>
      <c r="R2" s="212" t="s">
        <v>85</v>
      </c>
      <c r="S2" s="212"/>
      <c r="T2" s="212"/>
      <c r="U2" s="212"/>
      <c r="V2" s="212" t="s">
        <v>86</v>
      </c>
      <c r="W2" s="212"/>
      <c r="X2" s="212"/>
      <c r="Y2" s="212"/>
      <c r="Z2" s="212" t="s">
        <v>87</v>
      </c>
      <c r="AA2" s="212"/>
      <c r="AB2" s="212"/>
      <c r="AC2" s="212"/>
      <c r="AE2" s="98" t="s">
        <v>42</v>
      </c>
      <c r="AF2" s="208" t="s">
        <v>21</v>
      </c>
      <c r="AG2" s="208"/>
      <c r="AH2" s="208"/>
      <c r="AI2" s="208"/>
      <c r="AJ2" s="208" t="s">
        <v>82</v>
      </c>
      <c r="AK2" s="208"/>
      <c r="AL2" s="208"/>
      <c r="AM2" s="208"/>
      <c r="AN2" s="212" t="s">
        <v>83</v>
      </c>
      <c r="AO2" s="212"/>
      <c r="AP2" s="212"/>
      <c r="AQ2" s="212"/>
      <c r="AR2" s="212" t="s">
        <v>84</v>
      </c>
      <c r="AS2" s="212"/>
      <c r="AT2" s="212"/>
      <c r="AU2" s="212"/>
      <c r="AV2" s="212" t="s">
        <v>85</v>
      </c>
      <c r="AW2" s="212"/>
      <c r="AX2" s="212"/>
      <c r="AY2" s="212"/>
      <c r="AZ2" s="212" t="s">
        <v>86</v>
      </c>
      <c r="BA2" s="212"/>
      <c r="BB2" s="212"/>
      <c r="BC2" s="212"/>
      <c r="BD2" s="212" t="s">
        <v>87</v>
      </c>
      <c r="BE2" s="212"/>
      <c r="BF2" s="212"/>
      <c r="BG2" s="212"/>
      <c r="BI2" s="98" t="s">
        <v>42</v>
      </c>
      <c r="BJ2" s="208" t="s">
        <v>21</v>
      </c>
      <c r="BK2" s="208"/>
      <c r="BL2" s="208"/>
      <c r="BM2" s="208" t="s">
        <v>82</v>
      </c>
      <c r="BN2" s="208"/>
      <c r="BO2" s="208"/>
      <c r="BP2" s="212" t="s">
        <v>83</v>
      </c>
      <c r="BQ2" s="212"/>
      <c r="BR2" s="212"/>
      <c r="BS2" s="212" t="s">
        <v>84</v>
      </c>
      <c r="BT2" s="212"/>
      <c r="BU2" s="212"/>
      <c r="BV2" s="212" t="s">
        <v>85</v>
      </c>
      <c r="BW2" s="212"/>
      <c r="BX2" s="212"/>
      <c r="BY2" s="212" t="s">
        <v>86</v>
      </c>
      <c r="BZ2" s="212"/>
      <c r="CA2" s="212"/>
      <c r="CB2" s="212" t="s">
        <v>87</v>
      </c>
      <c r="CC2" s="212"/>
      <c r="CD2" s="212"/>
    </row>
    <row r="3" spans="1:82" ht="15.6" x14ac:dyDescent="0.3">
      <c r="A3" s="98" t="s">
        <v>43</v>
      </c>
      <c r="B3" s="106">
        <v>1</v>
      </c>
      <c r="C3" s="106">
        <v>2</v>
      </c>
      <c r="D3" s="106">
        <v>3</v>
      </c>
      <c r="E3" s="106">
        <v>4</v>
      </c>
      <c r="F3" s="106">
        <v>1</v>
      </c>
      <c r="G3" s="106">
        <v>2</v>
      </c>
      <c r="H3" s="106">
        <v>3</v>
      </c>
      <c r="I3" s="106">
        <v>4</v>
      </c>
      <c r="J3" s="106">
        <v>1</v>
      </c>
      <c r="K3" s="106">
        <v>2</v>
      </c>
      <c r="L3" s="106">
        <v>3</v>
      </c>
      <c r="M3" s="106">
        <v>4</v>
      </c>
      <c r="N3" s="106">
        <v>1</v>
      </c>
      <c r="O3" s="106">
        <v>2</v>
      </c>
      <c r="P3" s="106">
        <v>3</v>
      </c>
      <c r="Q3" s="106">
        <v>4</v>
      </c>
      <c r="R3" s="106">
        <v>1</v>
      </c>
      <c r="S3" s="106">
        <v>2</v>
      </c>
      <c r="T3" s="106">
        <v>3</v>
      </c>
      <c r="U3" s="106">
        <v>4</v>
      </c>
      <c r="V3" s="106">
        <v>1</v>
      </c>
      <c r="W3" s="106">
        <v>2</v>
      </c>
      <c r="X3" s="106">
        <v>3</v>
      </c>
      <c r="Y3" s="106">
        <v>4</v>
      </c>
      <c r="Z3" s="106">
        <v>1</v>
      </c>
      <c r="AA3" s="106">
        <v>2</v>
      </c>
      <c r="AB3" s="106">
        <v>3</v>
      </c>
      <c r="AC3" s="106">
        <v>4</v>
      </c>
      <c r="AE3" s="98" t="s">
        <v>43</v>
      </c>
      <c r="AF3" s="106">
        <v>1</v>
      </c>
      <c r="AG3" s="106">
        <v>2</v>
      </c>
      <c r="AH3" s="106">
        <v>3</v>
      </c>
      <c r="AI3" s="106">
        <v>4</v>
      </c>
      <c r="AJ3" s="106">
        <v>1</v>
      </c>
      <c r="AK3" s="106">
        <v>2</v>
      </c>
      <c r="AL3" s="106">
        <v>3</v>
      </c>
      <c r="AM3" s="106">
        <v>4</v>
      </c>
      <c r="AN3" s="106">
        <v>1</v>
      </c>
      <c r="AO3" s="106">
        <v>2</v>
      </c>
      <c r="AP3" s="106">
        <v>3</v>
      </c>
      <c r="AQ3" s="106">
        <v>4</v>
      </c>
      <c r="AR3" s="106">
        <v>1</v>
      </c>
      <c r="AS3" s="106">
        <v>2</v>
      </c>
      <c r="AT3" s="106">
        <v>3</v>
      </c>
      <c r="AU3" s="106">
        <v>4</v>
      </c>
      <c r="AV3" s="106">
        <v>1</v>
      </c>
      <c r="AW3" s="106">
        <v>2</v>
      </c>
      <c r="AX3" s="106">
        <v>3</v>
      </c>
      <c r="AY3" s="106">
        <v>4</v>
      </c>
      <c r="AZ3" s="106">
        <v>1</v>
      </c>
      <c r="BA3" s="106">
        <v>2</v>
      </c>
      <c r="BB3" s="106">
        <v>3</v>
      </c>
      <c r="BC3" s="106">
        <v>4</v>
      </c>
      <c r="BD3" s="106">
        <v>1</v>
      </c>
      <c r="BE3" s="106">
        <v>2</v>
      </c>
      <c r="BF3" s="106">
        <v>3</v>
      </c>
      <c r="BG3" s="106">
        <v>4</v>
      </c>
      <c r="BI3" s="98" t="s">
        <v>43</v>
      </c>
      <c r="BJ3" s="106">
        <v>1</v>
      </c>
      <c r="BK3" s="106">
        <v>2</v>
      </c>
      <c r="BL3" s="106">
        <v>3</v>
      </c>
      <c r="BM3" s="106">
        <v>1</v>
      </c>
      <c r="BN3" s="106">
        <v>2</v>
      </c>
      <c r="BO3" s="106">
        <v>3</v>
      </c>
      <c r="BP3" s="106">
        <v>1</v>
      </c>
      <c r="BQ3" s="106">
        <v>2</v>
      </c>
      <c r="BR3" s="106">
        <v>3</v>
      </c>
      <c r="BS3" s="106">
        <v>1</v>
      </c>
      <c r="BT3" s="106">
        <v>2</v>
      </c>
      <c r="BU3" s="106">
        <v>3</v>
      </c>
      <c r="BV3" s="106">
        <v>1</v>
      </c>
      <c r="BW3" s="106">
        <v>2</v>
      </c>
      <c r="BX3" s="106">
        <v>3</v>
      </c>
      <c r="BY3" s="106">
        <v>1</v>
      </c>
      <c r="BZ3" s="106">
        <v>2</v>
      </c>
      <c r="CA3" s="106">
        <v>3</v>
      </c>
      <c r="CB3" s="106">
        <v>1</v>
      </c>
      <c r="CC3" s="106">
        <v>2</v>
      </c>
      <c r="CD3" s="106">
        <v>3</v>
      </c>
    </row>
    <row r="4" spans="1:82" ht="15.6" x14ac:dyDescent="0.3">
      <c r="A4" s="98" t="s">
        <v>44</v>
      </c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AE4" s="98" t="s">
        <v>44</v>
      </c>
      <c r="AF4" s="3"/>
      <c r="AG4" s="3"/>
      <c r="AH4" s="3"/>
      <c r="AI4" s="3"/>
      <c r="AJ4" s="3"/>
      <c r="AK4" s="3"/>
      <c r="AL4" s="3"/>
      <c r="AM4" s="3"/>
      <c r="AN4" s="3"/>
      <c r="AO4" s="3"/>
      <c r="AP4" s="3"/>
      <c r="AQ4" s="3"/>
      <c r="AR4" s="3"/>
      <c r="AS4" s="3"/>
      <c r="AT4" s="3"/>
      <c r="BI4" s="98" t="s">
        <v>44</v>
      </c>
      <c r="BJ4" s="3"/>
      <c r="BK4" s="3"/>
      <c r="BL4" s="3"/>
      <c r="BM4" s="3"/>
      <c r="BN4" s="3"/>
      <c r="BO4" s="3"/>
      <c r="BP4" s="3"/>
      <c r="BQ4" s="3"/>
      <c r="BR4" s="3"/>
      <c r="BS4" s="3"/>
      <c r="BT4" s="3"/>
      <c r="BU4" s="3"/>
    </row>
    <row r="5" spans="1:82" x14ac:dyDescent="0.25">
      <c r="A5" s="99">
        <v>0</v>
      </c>
      <c r="B5" s="102">
        <v>8.5000000000000006E-2</v>
      </c>
      <c r="C5" s="102">
        <v>8.4000000000000005E-2</v>
      </c>
      <c r="D5" s="102">
        <v>7.9000000000000001E-2</v>
      </c>
      <c r="E5" s="102">
        <v>7.9000000000000001E-2</v>
      </c>
      <c r="F5" s="102">
        <v>6.9000000000000006E-2</v>
      </c>
      <c r="G5" s="102">
        <v>7.9000000000000001E-2</v>
      </c>
      <c r="H5" s="102">
        <v>6.9000000000000006E-2</v>
      </c>
      <c r="I5" s="102">
        <v>8.3000000000000004E-2</v>
      </c>
      <c r="J5" s="102">
        <v>7.4999999999999997E-2</v>
      </c>
      <c r="K5" s="102">
        <v>7.0000000000000007E-2</v>
      </c>
      <c r="L5" s="102">
        <v>6.9000000000000006E-2</v>
      </c>
      <c r="M5" s="102">
        <v>7.6999999999999999E-2</v>
      </c>
      <c r="N5" s="102">
        <v>0.08</v>
      </c>
      <c r="O5" s="102">
        <v>7.1999999999999995E-2</v>
      </c>
      <c r="P5" s="102">
        <v>6.6000000000000003E-2</v>
      </c>
      <c r="Q5" s="102">
        <v>7.3999999999999996E-2</v>
      </c>
      <c r="R5" s="102">
        <v>0.127</v>
      </c>
      <c r="S5" s="102">
        <v>0.13400000000000001</v>
      </c>
      <c r="T5" s="102">
        <v>0.124</v>
      </c>
      <c r="U5" s="102">
        <v>2.9000000000000001E-2</v>
      </c>
      <c r="V5" s="102">
        <v>8.5999999999999993E-2</v>
      </c>
      <c r="W5" s="102">
        <v>8.3000000000000004E-2</v>
      </c>
      <c r="X5" s="102">
        <v>8.4000000000000005E-2</v>
      </c>
      <c r="Y5" s="102">
        <v>4.2999999999999997E-2</v>
      </c>
      <c r="Z5" s="97">
        <v>7.1999999999999995E-2</v>
      </c>
      <c r="AA5" s="97">
        <v>7.1999999999999995E-2</v>
      </c>
      <c r="AB5" s="97">
        <v>7.0999999999999994E-2</v>
      </c>
      <c r="AC5" s="97">
        <v>4.1000000000000002E-2</v>
      </c>
      <c r="AE5" s="99">
        <v>0</v>
      </c>
      <c r="AF5" s="102">
        <v>2.8000000000000001E-2</v>
      </c>
      <c r="AG5" s="102">
        <v>3.4000000000000002E-2</v>
      </c>
      <c r="AH5" s="102">
        <v>0.04</v>
      </c>
      <c r="AI5" s="102">
        <v>7.2999999999999995E-2</v>
      </c>
      <c r="AJ5" s="102">
        <v>3.5000000000000003E-2</v>
      </c>
      <c r="AK5" s="102">
        <v>4.4999999999999998E-2</v>
      </c>
      <c r="AL5" s="102">
        <v>3.3000000000000002E-2</v>
      </c>
      <c r="AM5" s="102">
        <v>6.9000000000000006E-2</v>
      </c>
      <c r="AN5" s="102">
        <v>4.1000000000000002E-2</v>
      </c>
      <c r="AO5" s="102">
        <v>4.2000000000000003E-2</v>
      </c>
      <c r="AP5" s="102">
        <v>3.6999999999999998E-2</v>
      </c>
      <c r="AQ5" s="102">
        <v>6.2E-2</v>
      </c>
      <c r="AR5" s="102">
        <v>3.6999999999999998E-2</v>
      </c>
      <c r="AS5" s="102">
        <v>0.04</v>
      </c>
      <c r="AT5" s="102">
        <v>3.4000000000000002E-2</v>
      </c>
      <c r="AU5" s="102">
        <v>6.6000000000000003E-2</v>
      </c>
      <c r="AV5" s="102">
        <v>2.7E-2</v>
      </c>
      <c r="AW5" s="102">
        <v>3.4000000000000002E-2</v>
      </c>
      <c r="AX5" s="102">
        <v>1.6E-2</v>
      </c>
      <c r="AY5" s="102">
        <v>9.1999999999999998E-2</v>
      </c>
      <c r="AZ5" s="102">
        <v>2.8000000000000001E-2</v>
      </c>
      <c r="BA5" s="102">
        <v>2.3E-2</v>
      </c>
      <c r="BB5" s="102">
        <v>3.6999999999999998E-2</v>
      </c>
      <c r="BC5" s="102">
        <v>6.7000000000000004E-2</v>
      </c>
      <c r="BD5" s="97">
        <v>3.6999999999999998E-2</v>
      </c>
      <c r="BE5" s="97">
        <v>3.5999999999999997E-2</v>
      </c>
      <c r="BF5" s="97">
        <v>3.5000000000000003E-2</v>
      </c>
      <c r="BG5" s="97">
        <v>9.2999999999999999E-2</v>
      </c>
      <c r="BI5" s="99">
        <v>0</v>
      </c>
      <c r="BJ5" s="102">
        <v>6.9000000000000006E-2</v>
      </c>
      <c r="BK5" s="102">
        <v>6.6000000000000003E-2</v>
      </c>
      <c r="BL5" s="102">
        <v>0.104</v>
      </c>
      <c r="BM5" s="102">
        <v>8.5000000000000006E-2</v>
      </c>
      <c r="BN5" s="102">
        <v>5.8999999999999997E-2</v>
      </c>
      <c r="BO5" s="102">
        <v>0.08</v>
      </c>
      <c r="BP5" s="102">
        <v>6.5000000000000002E-2</v>
      </c>
      <c r="BQ5" s="102">
        <v>7.4999999999999997E-2</v>
      </c>
      <c r="BR5" s="102">
        <v>6.3E-2</v>
      </c>
      <c r="BS5" s="102">
        <v>0.06</v>
      </c>
      <c r="BT5" s="102">
        <v>6.6000000000000003E-2</v>
      </c>
      <c r="BU5" s="102">
        <v>5.8000000000000003E-2</v>
      </c>
      <c r="BV5" s="102">
        <v>6.0999999999999999E-2</v>
      </c>
      <c r="BW5" s="102">
        <v>5.8999999999999997E-2</v>
      </c>
      <c r="BX5" s="102">
        <v>0.06</v>
      </c>
      <c r="BY5" s="102">
        <v>9.7000000000000003E-2</v>
      </c>
      <c r="BZ5" s="102">
        <v>6.4000000000000001E-2</v>
      </c>
      <c r="CA5" s="102">
        <v>9.4E-2</v>
      </c>
      <c r="CB5" s="97">
        <v>6.4000000000000001E-2</v>
      </c>
      <c r="CC5" s="97">
        <v>6.2E-2</v>
      </c>
      <c r="CD5" s="97">
        <v>6.2E-2</v>
      </c>
    </row>
    <row r="6" spans="1:82" x14ac:dyDescent="0.25">
      <c r="A6" s="99">
        <v>0.25</v>
      </c>
      <c r="B6" s="102">
        <v>8.5999999999999993E-2</v>
      </c>
      <c r="C6" s="102">
        <v>8.5000000000000006E-2</v>
      </c>
      <c r="D6" s="102">
        <v>0.08</v>
      </c>
      <c r="E6" s="102">
        <v>8.2000000000000003E-2</v>
      </c>
      <c r="F6" s="102">
        <v>7.2999999999999995E-2</v>
      </c>
      <c r="G6" s="102">
        <v>7.9000000000000001E-2</v>
      </c>
      <c r="H6" s="102">
        <v>7.0999999999999994E-2</v>
      </c>
      <c r="I6" s="102">
        <v>8.6999999999999994E-2</v>
      </c>
      <c r="J6" s="102">
        <v>7.5999999999999998E-2</v>
      </c>
      <c r="K6" s="102">
        <v>7.0000000000000007E-2</v>
      </c>
      <c r="L6" s="102">
        <v>6.8000000000000005E-2</v>
      </c>
      <c r="M6" s="102">
        <v>7.9000000000000001E-2</v>
      </c>
      <c r="N6" s="102">
        <v>8.2000000000000003E-2</v>
      </c>
      <c r="O6" s="102">
        <v>7.3999999999999996E-2</v>
      </c>
      <c r="P6" s="102">
        <v>6.9000000000000006E-2</v>
      </c>
      <c r="Q6" s="102">
        <v>7.5999999999999998E-2</v>
      </c>
      <c r="R6" s="102">
        <v>0.127</v>
      </c>
      <c r="S6" s="102">
        <v>0.13500000000000001</v>
      </c>
      <c r="T6" s="102">
        <v>0.125</v>
      </c>
      <c r="U6" s="102">
        <v>3.2000000000000001E-2</v>
      </c>
      <c r="V6" s="102">
        <v>8.5999999999999993E-2</v>
      </c>
      <c r="W6" s="102">
        <v>8.5000000000000006E-2</v>
      </c>
      <c r="X6" s="102">
        <v>8.5000000000000006E-2</v>
      </c>
      <c r="Y6" s="102">
        <v>4.4999999999999998E-2</v>
      </c>
      <c r="Z6" s="97">
        <v>7.4999999999999997E-2</v>
      </c>
      <c r="AA6" s="97">
        <v>7.1999999999999995E-2</v>
      </c>
      <c r="AB6" s="97">
        <v>7.1999999999999995E-2</v>
      </c>
      <c r="AC6" s="97">
        <v>4.2999999999999997E-2</v>
      </c>
      <c r="AE6" s="99">
        <v>0.25</v>
      </c>
      <c r="AF6" s="102">
        <v>0.03</v>
      </c>
      <c r="AG6" s="102">
        <v>3.4000000000000002E-2</v>
      </c>
      <c r="AH6" s="102">
        <v>4.2000000000000003E-2</v>
      </c>
      <c r="AI6" s="102">
        <v>7.2999999999999995E-2</v>
      </c>
      <c r="AJ6" s="102">
        <v>3.5999999999999997E-2</v>
      </c>
      <c r="AK6" s="102">
        <v>4.7E-2</v>
      </c>
      <c r="AL6" s="102">
        <v>3.9E-2</v>
      </c>
      <c r="AM6" s="102">
        <v>6.6000000000000003E-2</v>
      </c>
      <c r="AN6" s="102">
        <v>4.2999999999999997E-2</v>
      </c>
      <c r="AO6" s="102">
        <v>4.2999999999999997E-2</v>
      </c>
      <c r="AP6" s="102">
        <v>3.9E-2</v>
      </c>
      <c r="AQ6" s="102">
        <v>6.0999999999999999E-2</v>
      </c>
      <c r="AR6" s="102">
        <v>0.04</v>
      </c>
      <c r="AS6" s="102">
        <v>4.2999999999999997E-2</v>
      </c>
      <c r="AT6" s="102">
        <v>3.6999999999999998E-2</v>
      </c>
      <c r="AU6" s="102">
        <v>6.7000000000000004E-2</v>
      </c>
      <c r="AV6" s="102">
        <v>2.8000000000000001E-2</v>
      </c>
      <c r="AW6" s="102">
        <v>3.5999999999999997E-2</v>
      </c>
      <c r="AX6" s="102">
        <v>2.5000000000000001E-2</v>
      </c>
      <c r="AY6" s="102">
        <v>9.6000000000000002E-2</v>
      </c>
      <c r="AZ6" s="102">
        <v>3.1E-2</v>
      </c>
      <c r="BA6" s="102">
        <v>2.5999999999999999E-2</v>
      </c>
      <c r="BB6" s="102">
        <v>3.6999999999999998E-2</v>
      </c>
      <c r="BC6" s="102">
        <v>6.6000000000000003E-2</v>
      </c>
      <c r="BD6" s="97">
        <v>3.9E-2</v>
      </c>
      <c r="BE6" s="97">
        <v>0.04</v>
      </c>
      <c r="BF6" s="97">
        <v>0.04</v>
      </c>
      <c r="BG6" s="97">
        <v>9.4E-2</v>
      </c>
      <c r="BI6" s="99">
        <v>0.25</v>
      </c>
      <c r="BJ6" s="102">
        <v>6.9000000000000006E-2</v>
      </c>
      <c r="BK6" s="102">
        <v>6.5000000000000002E-2</v>
      </c>
      <c r="BL6" s="102">
        <v>0.104</v>
      </c>
      <c r="BM6" s="102">
        <v>8.5999999999999993E-2</v>
      </c>
      <c r="BN6" s="102">
        <v>5.8000000000000003E-2</v>
      </c>
      <c r="BO6" s="102">
        <v>0.08</v>
      </c>
      <c r="BP6" s="102">
        <v>6.4000000000000001E-2</v>
      </c>
      <c r="BQ6" s="102">
        <v>7.4999999999999997E-2</v>
      </c>
      <c r="BR6" s="102">
        <v>6.3E-2</v>
      </c>
      <c r="BS6" s="102">
        <v>6.0999999999999999E-2</v>
      </c>
      <c r="BT6" s="102">
        <v>6.7000000000000004E-2</v>
      </c>
      <c r="BU6" s="102">
        <v>5.8000000000000003E-2</v>
      </c>
      <c r="BV6" s="102">
        <v>5.8999999999999997E-2</v>
      </c>
      <c r="BW6" s="102">
        <v>5.8999999999999997E-2</v>
      </c>
      <c r="BX6" s="102">
        <v>0.06</v>
      </c>
      <c r="BY6" s="102">
        <v>9.5000000000000001E-2</v>
      </c>
      <c r="BZ6" s="102">
        <v>6.4000000000000001E-2</v>
      </c>
      <c r="CA6" s="102">
        <v>9.5000000000000001E-2</v>
      </c>
      <c r="CB6" s="97">
        <v>6.4000000000000001E-2</v>
      </c>
      <c r="CC6" s="97">
        <v>6.0999999999999999E-2</v>
      </c>
      <c r="CD6" s="97">
        <v>6.3E-2</v>
      </c>
    </row>
    <row r="7" spans="1:82" x14ac:dyDescent="0.25">
      <c r="A7" s="99">
        <v>0.5</v>
      </c>
      <c r="B7" s="102">
        <v>8.5999999999999993E-2</v>
      </c>
      <c r="C7" s="102">
        <v>8.5000000000000006E-2</v>
      </c>
      <c r="D7" s="102">
        <v>0.08</v>
      </c>
      <c r="E7" s="102">
        <v>0.08</v>
      </c>
      <c r="F7" s="102">
        <v>7.0999999999999994E-2</v>
      </c>
      <c r="G7" s="102">
        <v>0.08</v>
      </c>
      <c r="H7" s="102">
        <v>6.8000000000000005E-2</v>
      </c>
      <c r="I7" s="102">
        <v>8.5000000000000006E-2</v>
      </c>
      <c r="J7" s="102">
        <v>7.6999999999999999E-2</v>
      </c>
      <c r="K7" s="102">
        <v>7.0999999999999994E-2</v>
      </c>
      <c r="L7" s="102">
        <v>7.0999999999999994E-2</v>
      </c>
      <c r="M7" s="102">
        <v>0.08</v>
      </c>
      <c r="N7" s="102">
        <v>8.3000000000000004E-2</v>
      </c>
      <c r="O7" s="102">
        <v>7.4999999999999997E-2</v>
      </c>
      <c r="P7" s="102">
        <v>6.9000000000000006E-2</v>
      </c>
      <c r="Q7" s="102">
        <v>7.5999999999999998E-2</v>
      </c>
      <c r="R7" s="102">
        <v>0.128</v>
      </c>
      <c r="S7" s="102">
        <v>0.13500000000000001</v>
      </c>
      <c r="T7" s="102">
        <v>0.126</v>
      </c>
      <c r="U7" s="102">
        <v>3.2000000000000001E-2</v>
      </c>
      <c r="V7" s="102">
        <v>8.5000000000000006E-2</v>
      </c>
      <c r="W7" s="102">
        <v>8.5000000000000006E-2</v>
      </c>
      <c r="X7" s="102">
        <v>8.5000000000000006E-2</v>
      </c>
      <c r="Y7" s="102">
        <v>4.5999999999999999E-2</v>
      </c>
      <c r="Z7" s="97">
        <v>7.3999999999999996E-2</v>
      </c>
      <c r="AA7" s="97">
        <v>7.1999999999999995E-2</v>
      </c>
      <c r="AB7" s="97">
        <v>7.2999999999999995E-2</v>
      </c>
      <c r="AC7" s="97">
        <v>4.3999999999999997E-2</v>
      </c>
      <c r="AE7" s="99">
        <v>0.5</v>
      </c>
      <c r="AF7" s="102">
        <v>3.4000000000000002E-2</v>
      </c>
      <c r="AG7" s="102">
        <v>3.5000000000000003E-2</v>
      </c>
      <c r="AH7" s="102">
        <v>4.4999999999999998E-2</v>
      </c>
      <c r="AI7" s="102">
        <v>7.3999999999999996E-2</v>
      </c>
      <c r="AJ7" s="102">
        <v>3.9E-2</v>
      </c>
      <c r="AK7" s="102">
        <v>4.8000000000000001E-2</v>
      </c>
      <c r="AL7" s="102">
        <v>4.1000000000000002E-2</v>
      </c>
      <c r="AM7" s="102">
        <v>6.7000000000000004E-2</v>
      </c>
      <c r="AN7" s="102">
        <v>4.5999999999999999E-2</v>
      </c>
      <c r="AO7" s="102">
        <v>4.4999999999999998E-2</v>
      </c>
      <c r="AP7" s="102">
        <v>4.1000000000000002E-2</v>
      </c>
      <c r="AQ7" s="102">
        <v>6.3E-2</v>
      </c>
      <c r="AR7" s="102">
        <v>4.2999999999999997E-2</v>
      </c>
      <c r="AS7" s="102">
        <v>4.4999999999999998E-2</v>
      </c>
      <c r="AT7" s="102">
        <v>3.7999999999999999E-2</v>
      </c>
      <c r="AU7" s="102">
        <v>7.0000000000000007E-2</v>
      </c>
      <c r="AV7" s="102">
        <v>0.03</v>
      </c>
      <c r="AW7" s="102">
        <v>3.7999999999999999E-2</v>
      </c>
      <c r="AX7" s="102">
        <v>2.5999999999999999E-2</v>
      </c>
      <c r="AY7" s="102">
        <v>9.6000000000000002E-2</v>
      </c>
      <c r="AZ7" s="102">
        <v>3.3000000000000002E-2</v>
      </c>
      <c r="BA7" s="102">
        <v>2.5000000000000001E-2</v>
      </c>
      <c r="BB7" s="102">
        <v>0.04</v>
      </c>
      <c r="BC7" s="102">
        <v>6.7000000000000004E-2</v>
      </c>
      <c r="BD7" s="97">
        <v>4.1000000000000002E-2</v>
      </c>
      <c r="BE7" s="97">
        <v>0.04</v>
      </c>
      <c r="BF7" s="97">
        <v>4.1000000000000002E-2</v>
      </c>
      <c r="BG7" s="97">
        <v>9.4E-2</v>
      </c>
      <c r="BI7" s="99">
        <v>0.5</v>
      </c>
      <c r="BJ7" s="102">
        <v>6.9000000000000006E-2</v>
      </c>
      <c r="BK7" s="102">
        <v>6.6000000000000003E-2</v>
      </c>
      <c r="BL7" s="102">
        <v>0.10299999999999999</v>
      </c>
      <c r="BM7" s="102">
        <v>8.5000000000000006E-2</v>
      </c>
      <c r="BN7" s="102">
        <v>5.8999999999999997E-2</v>
      </c>
      <c r="BO7" s="102">
        <v>7.9000000000000001E-2</v>
      </c>
      <c r="BP7" s="102">
        <v>6.5000000000000002E-2</v>
      </c>
      <c r="BQ7" s="102">
        <v>7.4999999999999997E-2</v>
      </c>
      <c r="BR7" s="102">
        <v>6.3E-2</v>
      </c>
      <c r="BS7" s="102">
        <v>6.0999999999999999E-2</v>
      </c>
      <c r="BT7" s="102">
        <v>6.8000000000000005E-2</v>
      </c>
      <c r="BU7" s="102">
        <v>5.8000000000000003E-2</v>
      </c>
      <c r="BV7" s="102">
        <v>0.06</v>
      </c>
      <c r="BW7" s="102">
        <v>5.8999999999999997E-2</v>
      </c>
      <c r="BX7" s="102">
        <v>0.06</v>
      </c>
      <c r="BY7" s="102">
        <v>9.6000000000000002E-2</v>
      </c>
      <c r="BZ7" s="102">
        <v>6.5000000000000002E-2</v>
      </c>
      <c r="CA7" s="102">
        <v>9.4E-2</v>
      </c>
      <c r="CB7" s="97">
        <v>6.3E-2</v>
      </c>
      <c r="CC7" s="97">
        <v>6.2E-2</v>
      </c>
      <c r="CD7" s="97">
        <v>6.2E-2</v>
      </c>
    </row>
    <row r="8" spans="1:82" x14ac:dyDescent="0.25">
      <c r="A8" s="99">
        <v>0.75</v>
      </c>
      <c r="B8" s="102">
        <v>8.7999999999999995E-2</v>
      </c>
      <c r="C8" s="102">
        <v>8.5000000000000006E-2</v>
      </c>
      <c r="D8" s="102">
        <v>8.1000000000000003E-2</v>
      </c>
      <c r="E8" s="102">
        <v>8.4000000000000005E-2</v>
      </c>
      <c r="F8" s="102">
        <v>7.3999999999999996E-2</v>
      </c>
      <c r="G8" s="102">
        <v>7.9000000000000001E-2</v>
      </c>
      <c r="H8" s="102">
        <v>6.8000000000000005E-2</v>
      </c>
      <c r="I8" s="102">
        <v>0.09</v>
      </c>
      <c r="J8" s="102">
        <v>7.8E-2</v>
      </c>
      <c r="K8" s="102">
        <v>7.2999999999999995E-2</v>
      </c>
      <c r="L8" s="102">
        <v>7.0000000000000007E-2</v>
      </c>
      <c r="M8" s="102">
        <v>0.08</v>
      </c>
      <c r="N8" s="102">
        <v>8.5000000000000006E-2</v>
      </c>
      <c r="O8" s="102">
        <v>7.5999999999999998E-2</v>
      </c>
      <c r="P8" s="102">
        <v>7.0000000000000007E-2</v>
      </c>
      <c r="Q8" s="102">
        <v>7.9000000000000001E-2</v>
      </c>
      <c r="R8" s="102">
        <v>0.128</v>
      </c>
      <c r="S8" s="102">
        <v>0.13600000000000001</v>
      </c>
      <c r="T8" s="102">
        <v>0.126</v>
      </c>
      <c r="U8" s="102">
        <v>3.2000000000000001E-2</v>
      </c>
      <c r="V8" s="102">
        <v>8.5999999999999993E-2</v>
      </c>
      <c r="W8" s="102">
        <v>8.5999999999999993E-2</v>
      </c>
      <c r="X8" s="102">
        <v>8.5999999999999993E-2</v>
      </c>
      <c r="Y8" s="102">
        <v>4.4999999999999998E-2</v>
      </c>
      <c r="Z8" s="97">
        <v>7.6999999999999999E-2</v>
      </c>
      <c r="AA8" s="97">
        <v>7.1999999999999995E-2</v>
      </c>
      <c r="AB8" s="97">
        <v>7.3999999999999996E-2</v>
      </c>
      <c r="AC8" s="97">
        <v>4.2999999999999997E-2</v>
      </c>
      <c r="AE8" s="99">
        <v>0.75</v>
      </c>
      <c r="AF8" s="102">
        <v>3.5000000000000003E-2</v>
      </c>
      <c r="AG8" s="102">
        <v>3.6999999999999998E-2</v>
      </c>
      <c r="AH8" s="102">
        <v>4.5999999999999999E-2</v>
      </c>
      <c r="AI8" s="102">
        <v>7.6999999999999999E-2</v>
      </c>
      <c r="AJ8" s="102">
        <v>3.9E-2</v>
      </c>
      <c r="AK8" s="102">
        <v>4.9000000000000002E-2</v>
      </c>
      <c r="AL8" s="102">
        <v>4.2999999999999997E-2</v>
      </c>
      <c r="AM8" s="102">
        <v>6.8000000000000005E-2</v>
      </c>
      <c r="AN8" s="102">
        <v>4.8000000000000001E-2</v>
      </c>
      <c r="AO8" s="102">
        <v>4.5999999999999999E-2</v>
      </c>
      <c r="AP8" s="102">
        <v>4.2999999999999997E-2</v>
      </c>
      <c r="AQ8" s="102">
        <v>6.5000000000000002E-2</v>
      </c>
      <c r="AR8" s="102">
        <v>4.3999999999999997E-2</v>
      </c>
      <c r="AS8" s="102">
        <v>4.5999999999999999E-2</v>
      </c>
      <c r="AT8" s="102">
        <v>0.04</v>
      </c>
      <c r="AU8" s="102">
        <v>7.1999999999999995E-2</v>
      </c>
      <c r="AV8" s="102">
        <v>3.1E-2</v>
      </c>
      <c r="AW8" s="102">
        <v>3.9E-2</v>
      </c>
      <c r="AX8" s="102">
        <v>2.8000000000000001E-2</v>
      </c>
      <c r="AY8" s="102">
        <v>9.8000000000000004E-2</v>
      </c>
      <c r="AZ8" s="102">
        <v>3.4000000000000002E-2</v>
      </c>
      <c r="BA8" s="102">
        <v>2.8000000000000001E-2</v>
      </c>
      <c r="BB8" s="102">
        <v>4.2000000000000003E-2</v>
      </c>
      <c r="BC8" s="102">
        <v>6.7000000000000004E-2</v>
      </c>
      <c r="BD8" s="97">
        <v>4.1000000000000002E-2</v>
      </c>
      <c r="BE8" s="97">
        <v>4.1000000000000002E-2</v>
      </c>
      <c r="BF8" s="97">
        <v>4.2000000000000003E-2</v>
      </c>
      <c r="BG8" s="97">
        <v>9.6000000000000002E-2</v>
      </c>
      <c r="BI8" s="99">
        <v>0.75</v>
      </c>
      <c r="BJ8" s="102">
        <v>7.0000000000000007E-2</v>
      </c>
      <c r="BK8" s="102">
        <v>6.6000000000000003E-2</v>
      </c>
      <c r="BL8" s="102">
        <v>0.10299999999999999</v>
      </c>
      <c r="BM8" s="102">
        <v>8.5000000000000006E-2</v>
      </c>
      <c r="BN8" s="102">
        <v>5.8999999999999997E-2</v>
      </c>
      <c r="BO8" s="102">
        <v>8.1000000000000003E-2</v>
      </c>
      <c r="BP8" s="102">
        <v>6.5000000000000002E-2</v>
      </c>
      <c r="BQ8" s="102">
        <v>7.6999999999999999E-2</v>
      </c>
      <c r="BR8" s="102">
        <v>6.4000000000000001E-2</v>
      </c>
      <c r="BS8" s="102">
        <v>6.0999999999999999E-2</v>
      </c>
      <c r="BT8" s="102">
        <v>6.9000000000000006E-2</v>
      </c>
      <c r="BU8" s="102">
        <v>5.8000000000000003E-2</v>
      </c>
      <c r="BV8" s="102">
        <v>6.0999999999999999E-2</v>
      </c>
      <c r="BW8" s="102">
        <v>0.06</v>
      </c>
      <c r="BX8" s="102">
        <v>0.06</v>
      </c>
      <c r="BY8" s="102">
        <v>9.5000000000000001E-2</v>
      </c>
      <c r="BZ8" s="102">
        <v>6.5000000000000002E-2</v>
      </c>
      <c r="CA8" s="102">
        <v>9.2999999999999999E-2</v>
      </c>
      <c r="CB8" s="97">
        <v>6.4000000000000001E-2</v>
      </c>
      <c r="CC8" s="97">
        <v>6.4000000000000001E-2</v>
      </c>
      <c r="CD8" s="97">
        <v>6.2E-2</v>
      </c>
    </row>
    <row r="9" spans="1:82" x14ac:dyDescent="0.25">
      <c r="A9" s="99">
        <v>1</v>
      </c>
      <c r="B9" s="102">
        <v>9.5000000000000001E-2</v>
      </c>
      <c r="C9" s="102">
        <v>8.5999999999999993E-2</v>
      </c>
      <c r="D9" s="102">
        <v>8.1000000000000003E-2</v>
      </c>
      <c r="E9" s="102">
        <v>8.3000000000000004E-2</v>
      </c>
      <c r="F9" s="102">
        <v>9.5000000000000001E-2</v>
      </c>
      <c r="G9" s="102">
        <v>7.8E-2</v>
      </c>
      <c r="H9" s="102">
        <v>6.6000000000000003E-2</v>
      </c>
      <c r="I9" s="102">
        <v>8.8999999999999996E-2</v>
      </c>
      <c r="J9" s="102">
        <v>8.2000000000000003E-2</v>
      </c>
      <c r="K9" s="102">
        <v>7.1999999999999995E-2</v>
      </c>
      <c r="L9" s="102">
        <v>7.0999999999999994E-2</v>
      </c>
      <c r="M9" s="102">
        <v>0.08</v>
      </c>
      <c r="N9" s="102">
        <v>8.8999999999999996E-2</v>
      </c>
      <c r="O9" s="102">
        <v>7.5999999999999998E-2</v>
      </c>
      <c r="P9" s="102">
        <v>7.0999999999999994E-2</v>
      </c>
      <c r="Q9" s="102">
        <v>7.9000000000000001E-2</v>
      </c>
      <c r="R9" s="102">
        <v>0.13200000000000001</v>
      </c>
      <c r="S9" s="102">
        <v>0.13600000000000001</v>
      </c>
      <c r="T9" s="102">
        <v>0.127</v>
      </c>
      <c r="U9" s="102">
        <v>3.4000000000000002E-2</v>
      </c>
      <c r="V9" s="102">
        <v>9.1999999999999998E-2</v>
      </c>
      <c r="W9" s="102">
        <v>8.5999999999999993E-2</v>
      </c>
      <c r="X9" s="102">
        <v>8.5999999999999993E-2</v>
      </c>
      <c r="Y9" s="102">
        <v>4.5999999999999999E-2</v>
      </c>
      <c r="Z9" s="97">
        <v>0.08</v>
      </c>
      <c r="AA9" s="97">
        <v>7.1999999999999995E-2</v>
      </c>
      <c r="AB9" s="97">
        <v>7.2999999999999995E-2</v>
      </c>
      <c r="AC9" s="97">
        <v>4.4999999999999998E-2</v>
      </c>
      <c r="AE9" s="99">
        <v>1</v>
      </c>
      <c r="AF9" s="102">
        <v>3.6999999999999998E-2</v>
      </c>
      <c r="AG9" s="102">
        <v>3.7999999999999999E-2</v>
      </c>
      <c r="AH9" s="102">
        <v>4.8000000000000001E-2</v>
      </c>
      <c r="AI9" s="102">
        <v>7.8E-2</v>
      </c>
      <c r="AJ9" s="102">
        <v>4.1000000000000002E-2</v>
      </c>
      <c r="AK9" s="102">
        <v>5.0999999999999997E-2</v>
      </c>
      <c r="AL9" s="102">
        <v>4.3999999999999997E-2</v>
      </c>
      <c r="AM9" s="102">
        <v>6.8000000000000005E-2</v>
      </c>
      <c r="AN9" s="102">
        <v>0.05</v>
      </c>
      <c r="AO9" s="102">
        <v>4.9000000000000002E-2</v>
      </c>
      <c r="AP9" s="102">
        <v>4.4999999999999998E-2</v>
      </c>
      <c r="AQ9" s="102">
        <v>6.6000000000000003E-2</v>
      </c>
      <c r="AR9" s="102">
        <v>4.5999999999999999E-2</v>
      </c>
      <c r="AS9" s="102">
        <v>4.8000000000000001E-2</v>
      </c>
      <c r="AT9" s="102">
        <v>4.2000000000000003E-2</v>
      </c>
      <c r="AU9" s="102">
        <v>7.2999999999999995E-2</v>
      </c>
      <c r="AV9" s="102">
        <v>3.2000000000000001E-2</v>
      </c>
      <c r="AW9" s="102">
        <v>3.9E-2</v>
      </c>
      <c r="AX9" s="102">
        <v>2.8000000000000001E-2</v>
      </c>
      <c r="AY9" s="102">
        <v>9.9000000000000005E-2</v>
      </c>
      <c r="AZ9" s="102">
        <v>3.5000000000000003E-2</v>
      </c>
      <c r="BA9" s="102">
        <v>2.9000000000000001E-2</v>
      </c>
      <c r="BB9" s="102">
        <v>4.1000000000000002E-2</v>
      </c>
      <c r="BC9" s="102">
        <v>7.0000000000000007E-2</v>
      </c>
      <c r="BD9" s="97">
        <v>4.3999999999999997E-2</v>
      </c>
      <c r="BE9" s="97">
        <v>4.1000000000000002E-2</v>
      </c>
      <c r="BF9" s="97">
        <v>4.3999999999999997E-2</v>
      </c>
      <c r="BG9" s="97">
        <v>9.6000000000000002E-2</v>
      </c>
      <c r="BI9" s="99">
        <v>1</v>
      </c>
      <c r="BJ9" s="102">
        <v>6.9000000000000006E-2</v>
      </c>
      <c r="BK9" s="102">
        <v>6.7000000000000004E-2</v>
      </c>
      <c r="BL9" s="102">
        <v>0.10299999999999999</v>
      </c>
      <c r="BM9" s="102">
        <v>8.5000000000000006E-2</v>
      </c>
      <c r="BN9" s="102">
        <v>5.8000000000000003E-2</v>
      </c>
      <c r="BO9" s="102">
        <v>0.08</v>
      </c>
      <c r="BP9" s="102">
        <v>6.5000000000000002E-2</v>
      </c>
      <c r="BQ9" s="102">
        <v>7.5999999999999998E-2</v>
      </c>
      <c r="BR9" s="102">
        <v>6.4000000000000001E-2</v>
      </c>
      <c r="BS9" s="102">
        <v>6.0999999999999999E-2</v>
      </c>
      <c r="BT9" s="102">
        <v>6.8000000000000005E-2</v>
      </c>
      <c r="BU9" s="102">
        <v>5.8999999999999997E-2</v>
      </c>
      <c r="BV9" s="102">
        <v>6.0999999999999999E-2</v>
      </c>
      <c r="BW9" s="102">
        <v>0.06</v>
      </c>
      <c r="BX9" s="102">
        <v>0.06</v>
      </c>
      <c r="BY9" s="102">
        <v>9.7000000000000003E-2</v>
      </c>
      <c r="BZ9" s="102">
        <v>6.5000000000000002E-2</v>
      </c>
      <c r="CA9" s="102">
        <v>9.4E-2</v>
      </c>
      <c r="CB9" s="97">
        <v>6.3E-2</v>
      </c>
      <c r="CC9" s="97">
        <v>6.4000000000000001E-2</v>
      </c>
      <c r="CD9" s="97">
        <v>6.2E-2</v>
      </c>
    </row>
    <row r="10" spans="1:82" x14ac:dyDescent="0.25">
      <c r="A10" s="99">
        <v>1.25</v>
      </c>
      <c r="B10" s="102">
        <v>9.6000000000000002E-2</v>
      </c>
      <c r="C10" s="102">
        <v>8.5999999999999993E-2</v>
      </c>
      <c r="D10" s="102">
        <v>8.2000000000000003E-2</v>
      </c>
      <c r="E10" s="102">
        <v>8.5999999999999993E-2</v>
      </c>
      <c r="F10" s="102">
        <v>9.7000000000000003E-2</v>
      </c>
      <c r="G10" s="102">
        <v>7.8E-2</v>
      </c>
      <c r="H10" s="102">
        <v>7.0999999999999994E-2</v>
      </c>
      <c r="I10" s="102">
        <v>9.1999999999999998E-2</v>
      </c>
      <c r="J10" s="102">
        <v>8.3000000000000004E-2</v>
      </c>
      <c r="K10" s="102">
        <v>7.2999999999999995E-2</v>
      </c>
      <c r="L10" s="102">
        <v>7.1999999999999995E-2</v>
      </c>
      <c r="M10" s="102">
        <v>8.1000000000000003E-2</v>
      </c>
      <c r="N10" s="102">
        <v>0.09</v>
      </c>
      <c r="O10" s="102">
        <v>7.6999999999999999E-2</v>
      </c>
      <c r="P10" s="102">
        <v>7.1999999999999995E-2</v>
      </c>
      <c r="Q10" s="102">
        <v>0.08</v>
      </c>
      <c r="R10" s="102">
        <v>0.13300000000000001</v>
      </c>
      <c r="S10" s="102">
        <v>0.13500000000000001</v>
      </c>
      <c r="T10" s="102">
        <v>0.128</v>
      </c>
      <c r="U10" s="102">
        <v>3.4000000000000002E-2</v>
      </c>
      <c r="V10" s="102">
        <v>9.1999999999999998E-2</v>
      </c>
      <c r="W10" s="102">
        <v>8.5999999999999993E-2</v>
      </c>
      <c r="X10" s="102">
        <v>8.6999999999999994E-2</v>
      </c>
      <c r="Y10" s="102">
        <v>4.8000000000000001E-2</v>
      </c>
      <c r="Z10" s="97">
        <v>8.1000000000000003E-2</v>
      </c>
      <c r="AA10" s="97">
        <v>7.0999999999999994E-2</v>
      </c>
      <c r="AB10" s="97">
        <v>7.5999999999999998E-2</v>
      </c>
      <c r="AC10" s="97">
        <v>4.4999999999999998E-2</v>
      </c>
      <c r="AE10" s="99">
        <v>1.25</v>
      </c>
      <c r="AF10" s="102">
        <v>0.04</v>
      </c>
      <c r="AG10" s="102">
        <v>4.1000000000000002E-2</v>
      </c>
      <c r="AH10" s="102">
        <v>4.7E-2</v>
      </c>
      <c r="AI10" s="102">
        <v>8.1000000000000003E-2</v>
      </c>
      <c r="AJ10" s="102">
        <v>4.2999999999999997E-2</v>
      </c>
      <c r="AK10" s="102">
        <v>5.1999999999999998E-2</v>
      </c>
      <c r="AL10" s="102">
        <v>4.2999999999999997E-2</v>
      </c>
      <c r="AM10" s="102">
        <v>7.0000000000000007E-2</v>
      </c>
      <c r="AN10" s="102">
        <v>5.1999999999999998E-2</v>
      </c>
      <c r="AO10" s="102">
        <v>4.9000000000000002E-2</v>
      </c>
      <c r="AP10" s="102">
        <v>4.3999999999999997E-2</v>
      </c>
      <c r="AQ10" s="102">
        <v>6.8000000000000005E-2</v>
      </c>
      <c r="AR10" s="102">
        <v>0.05</v>
      </c>
      <c r="AS10" s="102">
        <v>4.9000000000000002E-2</v>
      </c>
      <c r="AT10" s="102">
        <v>4.1000000000000002E-2</v>
      </c>
      <c r="AU10" s="102">
        <v>7.4999999999999997E-2</v>
      </c>
      <c r="AV10" s="102">
        <v>3.5999999999999997E-2</v>
      </c>
      <c r="AW10" s="102">
        <v>4.1000000000000002E-2</v>
      </c>
      <c r="AX10" s="102">
        <v>2.8000000000000001E-2</v>
      </c>
      <c r="AY10" s="102">
        <v>0.10100000000000001</v>
      </c>
      <c r="AZ10" s="102">
        <v>3.7999999999999999E-2</v>
      </c>
      <c r="BA10" s="102">
        <v>0.03</v>
      </c>
      <c r="BB10" s="102">
        <v>4.2000000000000003E-2</v>
      </c>
      <c r="BC10" s="102">
        <v>7.1999999999999995E-2</v>
      </c>
      <c r="BD10" s="97">
        <v>4.5999999999999999E-2</v>
      </c>
      <c r="BE10" s="97">
        <v>4.3999999999999997E-2</v>
      </c>
      <c r="BF10" s="97">
        <v>4.2999999999999997E-2</v>
      </c>
      <c r="BG10" s="97">
        <v>9.8000000000000004E-2</v>
      </c>
      <c r="BI10" s="99">
        <v>1.25</v>
      </c>
      <c r="BJ10" s="102">
        <v>6.9000000000000006E-2</v>
      </c>
      <c r="BK10" s="102">
        <v>6.8000000000000005E-2</v>
      </c>
      <c r="BL10" s="102">
        <v>0.10299999999999999</v>
      </c>
      <c r="BM10" s="102">
        <v>8.5000000000000006E-2</v>
      </c>
      <c r="BN10" s="102">
        <v>0.06</v>
      </c>
      <c r="BO10" s="102">
        <v>7.9000000000000001E-2</v>
      </c>
      <c r="BP10" s="102">
        <v>6.6000000000000003E-2</v>
      </c>
      <c r="BQ10" s="102">
        <v>7.5999999999999998E-2</v>
      </c>
      <c r="BR10" s="102">
        <v>6.3E-2</v>
      </c>
      <c r="BS10" s="102">
        <v>6.0999999999999999E-2</v>
      </c>
      <c r="BT10" s="102">
        <v>6.9000000000000006E-2</v>
      </c>
      <c r="BU10" s="102">
        <v>5.8000000000000003E-2</v>
      </c>
      <c r="BV10" s="102">
        <v>0.06</v>
      </c>
      <c r="BW10" s="102">
        <v>6.0999999999999999E-2</v>
      </c>
      <c r="BX10" s="102">
        <v>5.8999999999999997E-2</v>
      </c>
      <c r="BY10" s="102">
        <v>9.6000000000000002E-2</v>
      </c>
      <c r="BZ10" s="102">
        <v>6.4000000000000001E-2</v>
      </c>
      <c r="CA10" s="102">
        <v>9.2999999999999999E-2</v>
      </c>
      <c r="CB10" s="97">
        <v>6.3E-2</v>
      </c>
      <c r="CC10" s="97">
        <v>6.3E-2</v>
      </c>
      <c r="CD10" s="97">
        <v>6.0999999999999999E-2</v>
      </c>
    </row>
    <row r="11" spans="1:82" x14ac:dyDescent="0.25">
      <c r="A11" s="99">
        <v>1.5</v>
      </c>
      <c r="B11" s="102">
        <v>9.6000000000000002E-2</v>
      </c>
      <c r="C11" s="102">
        <v>8.6999999999999994E-2</v>
      </c>
      <c r="D11" s="102">
        <v>8.8999999999999996E-2</v>
      </c>
      <c r="E11" s="102">
        <v>8.5000000000000006E-2</v>
      </c>
      <c r="F11" s="102">
        <v>0.10299999999999999</v>
      </c>
      <c r="G11" s="102">
        <v>0.08</v>
      </c>
      <c r="H11" s="102">
        <v>8.7999999999999995E-2</v>
      </c>
      <c r="I11" s="102">
        <v>9.0999999999999998E-2</v>
      </c>
      <c r="J11" s="102">
        <v>8.4000000000000005E-2</v>
      </c>
      <c r="K11" s="102">
        <v>7.3999999999999996E-2</v>
      </c>
      <c r="L11" s="102">
        <v>7.4999999999999997E-2</v>
      </c>
      <c r="M11" s="102">
        <v>8.4000000000000005E-2</v>
      </c>
      <c r="N11" s="102">
        <v>9.1999999999999998E-2</v>
      </c>
      <c r="O11" s="102">
        <v>7.9000000000000001E-2</v>
      </c>
      <c r="P11" s="102">
        <v>7.5999999999999998E-2</v>
      </c>
      <c r="Q11" s="102">
        <v>8.1000000000000003E-2</v>
      </c>
      <c r="R11" s="102">
        <v>0.13400000000000001</v>
      </c>
      <c r="S11" s="102">
        <v>0.13700000000000001</v>
      </c>
      <c r="T11" s="102">
        <v>0.13100000000000001</v>
      </c>
      <c r="U11" s="102">
        <v>3.4000000000000002E-2</v>
      </c>
      <c r="V11" s="102">
        <v>9.4E-2</v>
      </c>
      <c r="W11" s="102">
        <v>8.5999999999999993E-2</v>
      </c>
      <c r="X11" s="102">
        <v>9.1999999999999998E-2</v>
      </c>
      <c r="Y11" s="102">
        <v>4.9000000000000002E-2</v>
      </c>
      <c r="Z11" s="97">
        <v>8.2000000000000003E-2</v>
      </c>
      <c r="AA11" s="97">
        <v>7.2999999999999995E-2</v>
      </c>
      <c r="AB11" s="97">
        <v>7.9000000000000001E-2</v>
      </c>
      <c r="AC11" s="97">
        <v>4.5999999999999999E-2</v>
      </c>
      <c r="AE11" s="99">
        <v>1.5</v>
      </c>
      <c r="AF11" s="102">
        <v>4.1000000000000002E-2</v>
      </c>
      <c r="AG11" s="102">
        <v>4.2000000000000003E-2</v>
      </c>
      <c r="AH11" s="102">
        <v>0.05</v>
      </c>
      <c r="AI11" s="102">
        <v>8.2000000000000003E-2</v>
      </c>
      <c r="AJ11" s="102">
        <v>4.4999999999999998E-2</v>
      </c>
      <c r="AK11" s="102">
        <v>5.3999999999999999E-2</v>
      </c>
      <c r="AL11" s="102">
        <v>4.3999999999999997E-2</v>
      </c>
      <c r="AM11" s="102">
        <v>7.1999999999999995E-2</v>
      </c>
      <c r="AN11" s="102">
        <v>5.3999999999999999E-2</v>
      </c>
      <c r="AO11" s="102">
        <v>0.05</v>
      </c>
      <c r="AP11" s="102">
        <v>4.5999999999999999E-2</v>
      </c>
      <c r="AQ11" s="102">
        <v>7.0999999999999994E-2</v>
      </c>
      <c r="AR11" s="102">
        <v>5.0999999999999997E-2</v>
      </c>
      <c r="AS11" s="102">
        <v>5.0999999999999997E-2</v>
      </c>
      <c r="AT11" s="102">
        <v>4.2999999999999997E-2</v>
      </c>
      <c r="AU11" s="102">
        <v>7.5999999999999998E-2</v>
      </c>
      <c r="AV11" s="102">
        <v>3.7999999999999999E-2</v>
      </c>
      <c r="AW11" s="102">
        <v>4.2000000000000003E-2</v>
      </c>
      <c r="AX11" s="102">
        <v>0.03</v>
      </c>
      <c r="AY11" s="102">
        <v>0.10100000000000001</v>
      </c>
      <c r="AZ11" s="102">
        <v>0.04</v>
      </c>
      <c r="BA11" s="102">
        <v>3.1E-2</v>
      </c>
      <c r="BB11" s="102">
        <v>4.3999999999999997E-2</v>
      </c>
      <c r="BC11" s="102">
        <v>7.2999999999999995E-2</v>
      </c>
      <c r="BD11" s="97">
        <v>4.8000000000000001E-2</v>
      </c>
      <c r="BE11" s="97">
        <v>4.4999999999999998E-2</v>
      </c>
      <c r="BF11" s="97">
        <v>4.4999999999999998E-2</v>
      </c>
      <c r="BG11" s="97">
        <v>0.10100000000000001</v>
      </c>
      <c r="BI11" s="99">
        <v>1.5</v>
      </c>
      <c r="BJ11" s="102">
        <v>6.8000000000000005E-2</v>
      </c>
      <c r="BK11" s="102">
        <v>6.9000000000000006E-2</v>
      </c>
      <c r="BL11" s="102">
        <v>0.104</v>
      </c>
      <c r="BM11" s="102">
        <v>8.5000000000000006E-2</v>
      </c>
      <c r="BN11" s="102">
        <v>5.8999999999999997E-2</v>
      </c>
      <c r="BO11" s="102">
        <v>8.1000000000000003E-2</v>
      </c>
      <c r="BP11" s="102">
        <v>6.5000000000000002E-2</v>
      </c>
      <c r="BQ11" s="102">
        <v>7.5999999999999998E-2</v>
      </c>
      <c r="BR11" s="102">
        <v>6.5000000000000002E-2</v>
      </c>
      <c r="BS11" s="102">
        <v>0.06</v>
      </c>
      <c r="BT11" s="102">
        <v>6.9000000000000006E-2</v>
      </c>
      <c r="BU11" s="102">
        <v>0.06</v>
      </c>
      <c r="BV11" s="102">
        <v>5.8999999999999997E-2</v>
      </c>
      <c r="BW11" s="102">
        <v>5.8999999999999997E-2</v>
      </c>
      <c r="BX11" s="102">
        <v>0.06</v>
      </c>
      <c r="BY11" s="102">
        <v>9.5000000000000001E-2</v>
      </c>
      <c r="BZ11" s="102">
        <v>6.5000000000000002E-2</v>
      </c>
      <c r="CA11" s="102">
        <v>9.2999999999999999E-2</v>
      </c>
      <c r="CB11" s="97">
        <v>6.4000000000000001E-2</v>
      </c>
      <c r="CC11" s="97">
        <v>6.2E-2</v>
      </c>
      <c r="CD11" s="97">
        <v>6.2E-2</v>
      </c>
    </row>
    <row r="12" spans="1:82" x14ac:dyDescent="0.25">
      <c r="A12" s="99">
        <v>1.75</v>
      </c>
      <c r="B12" s="102">
        <v>0.1</v>
      </c>
      <c r="C12" s="102">
        <v>8.5999999999999993E-2</v>
      </c>
      <c r="D12" s="102">
        <v>8.8999999999999996E-2</v>
      </c>
      <c r="E12" s="102">
        <v>8.7999999999999995E-2</v>
      </c>
      <c r="F12" s="102">
        <v>0.11</v>
      </c>
      <c r="G12" s="102">
        <v>7.8E-2</v>
      </c>
      <c r="H12" s="102">
        <v>8.7999999999999995E-2</v>
      </c>
      <c r="I12" s="102">
        <v>9.4E-2</v>
      </c>
      <c r="J12" s="102">
        <v>8.5999999999999993E-2</v>
      </c>
      <c r="K12" s="102">
        <v>7.4999999999999997E-2</v>
      </c>
      <c r="L12" s="102">
        <v>7.4999999999999997E-2</v>
      </c>
      <c r="M12" s="102">
        <v>8.5000000000000006E-2</v>
      </c>
      <c r="N12" s="102">
        <v>9.2999999999999999E-2</v>
      </c>
      <c r="O12" s="102">
        <v>7.8E-2</v>
      </c>
      <c r="P12" s="102">
        <v>7.5999999999999998E-2</v>
      </c>
      <c r="Q12" s="102">
        <v>8.2000000000000003E-2</v>
      </c>
      <c r="R12" s="102">
        <v>0.13700000000000001</v>
      </c>
      <c r="S12" s="102">
        <v>0.13700000000000001</v>
      </c>
      <c r="T12" s="102">
        <v>0.13100000000000001</v>
      </c>
      <c r="U12" s="102">
        <v>3.5000000000000003E-2</v>
      </c>
      <c r="V12" s="102">
        <v>9.6000000000000002E-2</v>
      </c>
      <c r="W12" s="102">
        <v>8.6999999999999994E-2</v>
      </c>
      <c r="X12" s="102">
        <v>9.4E-2</v>
      </c>
      <c r="Y12" s="102">
        <v>4.8000000000000001E-2</v>
      </c>
      <c r="Z12" s="97">
        <v>8.5000000000000006E-2</v>
      </c>
      <c r="AA12" s="97">
        <v>7.2999999999999995E-2</v>
      </c>
      <c r="AB12" s="97">
        <v>0.08</v>
      </c>
      <c r="AC12" s="97">
        <v>4.7E-2</v>
      </c>
      <c r="AE12" s="99">
        <v>1.75</v>
      </c>
      <c r="AF12" s="102">
        <v>4.4999999999999998E-2</v>
      </c>
      <c r="AG12" s="102">
        <v>4.2000000000000003E-2</v>
      </c>
      <c r="AH12" s="102">
        <v>0.05</v>
      </c>
      <c r="AI12" s="102">
        <v>8.1000000000000003E-2</v>
      </c>
      <c r="AJ12" s="102">
        <v>4.7E-2</v>
      </c>
      <c r="AK12" s="102">
        <v>5.3999999999999999E-2</v>
      </c>
      <c r="AL12" s="102">
        <v>4.5999999999999999E-2</v>
      </c>
      <c r="AM12" s="102">
        <v>7.1999999999999995E-2</v>
      </c>
      <c r="AN12" s="102">
        <v>5.6000000000000001E-2</v>
      </c>
      <c r="AO12" s="102">
        <v>5.0999999999999997E-2</v>
      </c>
      <c r="AP12" s="102">
        <v>4.7E-2</v>
      </c>
      <c r="AQ12" s="102">
        <v>7.0999999999999994E-2</v>
      </c>
      <c r="AR12" s="102">
        <v>5.3999999999999999E-2</v>
      </c>
      <c r="AS12" s="102">
        <v>5.1999999999999998E-2</v>
      </c>
      <c r="AT12" s="102">
        <v>4.4999999999999998E-2</v>
      </c>
      <c r="AU12" s="102">
        <v>7.5999999999999998E-2</v>
      </c>
      <c r="AV12" s="102">
        <v>3.7999999999999999E-2</v>
      </c>
      <c r="AW12" s="102">
        <v>4.2999999999999997E-2</v>
      </c>
      <c r="AX12" s="102">
        <v>0.03</v>
      </c>
      <c r="AY12" s="102">
        <v>0.10199999999999999</v>
      </c>
      <c r="AZ12" s="102">
        <v>4.2000000000000003E-2</v>
      </c>
      <c r="BA12" s="102">
        <v>3.2000000000000001E-2</v>
      </c>
      <c r="BB12" s="102">
        <v>4.4999999999999998E-2</v>
      </c>
      <c r="BC12" s="102">
        <v>7.2999999999999995E-2</v>
      </c>
      <c r="BD12" s="97">
        <v>0.05</v>
      </c>
      <c r="BE12" s="97">
        <v>4.5999999999999999E-2</v>
      </c>
      <c r="BF12" s="97">
        <v>4.5999999999999999E-2</v>
      </c>
      <c r="BG12" s="97">
        <v>0.1</v>
      </c>
      <c r="BI12" s="99">
        <v>1.75</v>
      </c>
      <c r="BJ12" s="102">
        <v>7.0999999999999994E-2</v>
      </c>
      <c r="BK12" s="102">
        <v>6.8000000000000005E-2</v>
      </c>
      <c r="BL12" s="102">
        <v>0.105</v>
      </c>
      <c r="BM12" s="102">
        <v>8.6999999999999994E-2</v>
      </c>
      <c r="BN12" s="102">
        <v>5.8999999999999997E-2</v>
      </c>
      <c r="BO12" s="102">
        <v>0.08</v>
      </c>
      <c r="BP12" s="102">
        <v>6.7000000000000004E-2</v>
      </c>
      <c r="BQ12" s="102">
        <v>7.6999999999999999E-2</v>
      </c>
      <c r="BR12" s="102">
        <v>6.5000000000000002E-2</v>
      </c>
      <c r="BS12" s="102">
        <v>6.4000000000000001E-2</v>
      </c>
      <c r="BT12" s="102">
        <v>7.0000000000000007E-2</v>
      </c>
      <c r="BU12" s="102">
        <v>6.0999999999999999E-2</v>
      </c>
      <c r="BV12" s="102">
        <v>6.0999999999999999E-2</v>
      </c>
      <c r="BW12" s="102">
        <v>0.06</v>
      </c>
      <c r="BX12" s="102">
        <v>6.0999999999999999E-2</v>
      </c>
      <c r="BY12" s="102">
        <v>9.8000000000000004E-2</v>
      </c>
      <c r="BZ12" s="102">
        <v>6.4000000000000001E-2</v>
      </c>
      <c r="CA12" s="102">
        <v>9.5000000000000001E-2</v>
      </c>
      <c r="CB12" s="97">
        <v>6.5000000000000002E-2</v>
      </c>
      <c r="CC12" s="97">
        <v>6.4000000000000001E-2</v>
      </c>
      <c r="CD12" s="97">
        <v>6.2E-2</v>
      </c>
    </row>
    <row r="13" spans="1:82" x14ac:dyDescent="0.25">
      <c r="A13" s="99">
        <v>2</v>
      </c>
      <c r="B13" s="102">
        <v>9.6000000000000002E-2</v>
      </c>
      <c r="C13" s="102">
        <v>9.1999999999999998E-2</v>
      </c>
      <c r="D13" s="102">
        <v>0.09</v>
      </c>
      <c r="E13" s="102">
        <v>8.6999999999999994E-2</v>
      </c>
      <c r="F13" s="102">
        <v>9.7000000000000003E-2</v>
      </c>
      <c r="G13" s="102">
        <v>9.2999999999999999E-2</v>
      </c>
      <c r="H13" s="102">
        <v>9.2999999999999999E-2</v>
      </c>
      <c r="I13" s="102">
        <v>9.4E-2</v>
      </c>
      <c r="J13" s="102">
        <v>8.4000000000000005E-2</v>
      </c>
      <c r="K13" s="102">
        <v>7.5999999999999998E-2</v>
      </c>
      <c r="L13" s="102">
        <v>7.6999999999999999E-2</v>
      </c>
      <c r="M13" s="102">
        <v>8.6999999999999994E-2</v>
      </c>
      <c r="N13" s="102">
        <v>9.1999999999999998E-2</v>
      </c>
      <c r="O13" s="102">
        <v>8.1000000000000003E-2</v>
      </c>
      <c r="P13" s="102">
        <v>7.8E-2</v>
      </c>
      <c r="Q13" s="102">
        <v>8.5000000000000006E-2</v>
      </c>
      <c r="R13" s="102">
        <v>0.13600000000000001</v>
      </c>
      <c r="S13" s="102">
        <v>0.14000000000000001</v>
      </c>
      <c r="T13" s="102">
        <v>0.13300000000000001</v>
      </c>
      <c r="U13" s="102">
        <v>3.6999999999999998E-2</v>
      </c>
      <c r="V13" s="102">
        <v>9.1999999999999998E-2</v>
      </c>
      <c r="W13" s="102">
        <v>8.8999999999999996E-2</v>
      </c>
      <c r="X13" s="102">
        <v>9.4E-2</v>
      </c>
      <c r="Y13" s="102">
        <v>0.05</v>
      </c>
      <c r="Z13" s="97">
        <v>8.4000000000000005E-2</v>
      </c>
      <c r="AA13" s="97">
        <v>7.5999999999999998E-2</v>
      </c>
      <c r="AB13" s="97">
        <v>0.08</v>
      </c>
      <c r="AC13" s="97">
        <v>4.8000000000000001E-2</v>
      </c>
      <c r="AE13" s="99">
        <v>2</v>
      </c>
      <c r="AF13" s="102">
        <v>4.4999999999999998E-2</v>
      </c>
      <c r="AG13" s="102">
        <v>4.2999999999999997E-2</v>
      </c>
      <c r="AH13" s="102">
        <v>5.3999999999999999E-2</v>
      </c>
      <c r="AI13" s="102">
        <v>8.5000000000000006E-2</v>
      </c>
      <c r="AJ13" s="102">
        <v>4.7E-2</v>
      </c>
      <c r="AK13" s="102">
        <v>5.6000000000000001E-2</v>
      </c>
      <c r="AL13" s="102">
        <v>4.7E-2</v>
      </c>
      <c r="AM13" s="102">
        <v>7.3999999999999996E-2</v>
      </c>
      <c r="AN13" s="102">
        <v>5.7000000000000002E-2</v>
      </c>
      <c r="AO13" s="102">
        <v>5.0999999999999997E-2</v>
      </c>
      <c r="AP13" s="102">
        <v>5.0999999999999997E-2</v>
      </c>
      <c r="AQ13" s="102">
        <v>7.4999999999999997E-2</v>
      </c>
      <c r="AR13" s="102">
        <v>5.3999999999999999E-2</v>
      </c>
      <c r="AS13" s="102">
        <v>5.1999999999999998E-2</v>
      </c>
      <c r="AT13" s="102">
        <v>4.8000000000000001E-2</v>
      </c>
      <c r="AU13" s="102">
        <v>8.1000000000000003E-2</v>
      </c>
      <c r="AV13" s="102">
        <v>0.04</v>
      </c>
      <c r="AW13" s="102">
        <v>4.3999999999999997E-2</v>
      </c>
      <c r="AX13" s="102">
        <v>3.4000000000000002E-2</v>
      </c>
      <c r="AY13" s="102">
        <v>0.105</v>
      </c>
      <c r="AZ13" s="102">
        <v>4.2999999999999997E-2</v>
      </c>
      <c r="BA13" s="102">
        <v>3.2000000000000001E-2</v>
      </c>
      <c r="BB13" s="102">
        <v>4.8000000000000001E-2</v>
      </c>
      <c r="BC13" s="102">
        <v>7.6999999999999999E-2</v>
      </c>
      <c r="BD13" s="97">
        <v>5.0999999999999997E-2</v>
      </c>
      <c r="BE13" s="97">
        <v>4.7E-2</v>
      </c>
      <c r="BF13" s="97">
        <v>0.05</v>
      </c>
      <c r="BG13" s="97">
        <v>0.104</v>
      </c>
      <c r="BI13" s="99">
        <v>2</v>
      </c>
      <c r="BJ13" s="102">
        <v>7.2999999999999995E-2</v>
      </c>
      <c r="BK13" s="102">
        <v>6.9000000000000006E-2</v>
      </c>
      <c r="BL13" s="102">
        <v>0.109</v>
      </c>
      <c r="BM13" s="102">
        <v>8.6999999999999994E-2</v>
      </c>
      <c r="BN13" s="102">
        <v>6.2E-2</v>
      </c>
      <c r="BO13" s="102">
        <v>8.2000000000000003E-2</v>
      </c>
      <c r="BP13" s="102">
        <v>6.8000000000000005E-2</v>
      </c>
      <c r="BQ13" s="102">
        <v>7.8E-2</v>
      </c>
      <c r="BR13" s="102">
        <v>6.7000000000000004E-2</v>
      </c>
      <c r="BS13" s="102">
        <v>6.7000000000000004E-2</v>
      </c>
      <c r="BT13" s="102">
        <v>7.0999999999999994E-2</v>
      </c>
      <c r="BU13" s="102">
        <v>6.4000000000000001E-2</v>
      </c>
      <c r="BV13" s="102">
        <v>6.3E-2</v>
      </c>
      <c r="BW13" s="102">
        <v>6.2E-2</v>
      </c>
      <c r="BX13" s="102">
        <v>6.4000000000000001E-2</v>
      </c>
      <c r="BY13" s="102">
        <v>9.7000000000000003E-2</v>
      </c>
      <c r="BZ13" s="102">
        <v>6.6000000000000003E-2</v>
      </c>
      <c r="CA13" s="102">
        <v>9.8000000000000004E-2</v>
      </c>
      <c r="CB13" s="97">
        <v>6.6000000000000003E-2</v>
      </c>
      <c r="CC13" s="97">
        <v>6.3E-2</v>
      </c>
      <c r="CD13" s="97">
        <v>6.4000000000000001E-2</v>
      </c>
    </row>
    <row r="14" spans="1:82" x14ac:dyDescent="0.25">
      <c r="A14" s="99">
        <v>2.25</v>
      </c>
      <c r="B14" s="102">
        <v>9.4E-2</v>
      </c>
      <c r="C14" s="102">
        <v>9.5000000000000001E-2</v>
      </c>
      <c r="D14" s="102">
        <v>9.1999999999999998E-2</v>
      </c>
      <c r="E14" s="102">
        <v>8.8999999999999996E-2</v>
      </c>
      <c r="F14" s="102">
        <v>8.7999999999999995E-2</v>
      </c>
      <c r="G14" s="102">
        <v>0.104</v>
      </c>
      <c r="H14" s="102">
        <v>9.6000000000000002E-2</v>
      </c>
      <c r="I14" s="102">
        <v>9.4E-2</v>
      </c>
      <c r="J14" s="102">
        <v>8.4000000000000005E-2</v>
      </c>
      <c r="K14" s="102">
        <v>7.8E-2</v>
      </c>
      <c r="L14" s="102">
        <v>7.6999999999999999E-2</v>
      </c>
      <c r="M14" s="102">
        <v>8.8999999999999996E-2</v>
      </c>
      <c r="N14" s="102">
        <v>9.0999999999999998E-2</v>
      </c>
      <c r="O14" s="102">
        <v>8.3000000000000004E-2</v>
      </c>
      <c r="P14" s="102">
        <v>7.6999999999999999E-2</v>
      </c>
      <c r="Q14" s="102">
        <v>8.7999999999999995E-2</v>
      </c>
      <c r="R14" s="102">
        <v>0.13300000000000001</v>
      </c>
      <c r="S14" s="102">
        <v>0.14199999999999999</v>
      </c>
      <c r="T14" s="102">
        <v>0.13300000000000001</v>
      </c>
      <c r="U14" s="102">
        <v>3.6999999999999998E-2</v>
      </c>
      <c r="V14" s="102">
        <v>9.0999999999999998E-2</v>
      </c>
      <c r="W14" s="102">
        <v>9.1999999999999998E-2</v>
      </c>
      <c r="X14" s="102">
        <v>9.6000000000000002E-2</v>
      </c>
      <c r="Y14" s="102">
        <v>5.0999999999999997E-2</v>
      </c>
      <c r="Z14" s="97">
        <v>8.1000000000000003E-2</v>
      </c>
      <c r="AA14" s="97">
        <v>7.8E-2</v>
      </c>
      <c r="AB14" s="97">
        <v>8.1000000000000003E-2</v>
      </c>
      <c r="AC14" s="97">
        <v>4.8000000000000001E-2</v>
      </c>
      <c r="AE14" s="99">
        <v>2.25</v>
      </c>
      <c r="AF14" s="102">
        <v>4.4999999999999998E-2</v>
      </c>
      <c r="AG14" s="102">
        <v>4.4999999999999998E-2</v>
      </c>
      <c r="AH14" s="102">
        <v>5.3999999999999999E-2</v>
      </c>
      <c r="AI14" s="102">
        <v>8.6999999999999994E-2</v>
      </c>
      <c r="AJ14" s="102">
        <v>4.7E-2</v>
      </c>
      <c r="AK14" s="102">
        <v>5.5E-2</v>
      </c>
      <c r="AL14" s="102">
        <v>4.8000000000000001E-2</v>
      </c>
      <c r="AM14" s="102">
        <v>7.6999999999999999E-2</v>
      </c>
      <c r="AN14" s="102">
        <v>5.8999999999999997E-2</v>
      </c>
      <c r="AO14" s="102">
        <v>5.2999999999999999E-2</v>
      </c>
      <c r="AP14" s="102">
        <v>5.0999999999999997E-2</v>
      </c>
      <c r="AQ14" s="102">
        <v>7.8E-2</v>
      </c>
      <c r="AR14" s="102">
        <v>5.5E-2</v>
      </c>
      <c r="AS14" s="102">
        <v>5.3999999999999999E-2</v>
      </c>
      <c r="AT14" s="102">
        <v>4.8000000000000001E-2</v>
      </c>
      <c r="AU14" s="102">
        <v>8.2000000000000003E-2</v>
      </c>
      <c r="AV14" s="102">
        <v>0.04</v>
      </c>
      <c r="AW14" s="102">
        <v>4.3999999999999997E-2</v>
      </c>
      <c r="AX14" s="102">
        <v>3.4000000000000002E-2</v>
      </c>
      <c r="AY14" s="102">
        <v>0.107</v>
      </c>
      <c r="AZ14" s="102">
        <v>4.2000000000000003E-2</v>
      </c>
      <c r="BA14" s="102">
        <v>3.5000000000000003E-2</v>
      </c>
      <c r="BB14" s="102">
        <v>4.8000000000000001E-2</v>
      </c>
      <c r="BC14" s="102">
        <v>7.8E-2</v>
      </c>
      <c r="BD14" s="97">
        <v>5.1999999999999998E-2</v>
      </c>
      <c r="BE14" s="97">
        <v>4.7E-2</v>
      </c>
      <c r="BF14" s="97">
        <v>4.9000000000000002E-2</v>
      </c>
      <c r="BG14" s="97">
        <v>0.108</v>
      </c>
      <c r="BI14" s="99">
        <v>2.25</v>
      </c>
      <c r="BJ14" s="102">
        <v>7.3999999999999996E-2</v>
      </c>
      <c r="BK14" s="102">
        <v>6.9000000000000006E-2</v>
      </c>
      <c r="BL14" s="102">
        <v>0.111</v>
      </c>
      <c r="BM14" s="102">
        <v>8.7999999999999995E-2</v>
      </c>
      <c r="BN14" s="102">
        <v>6.2E-2</v>
      </c>
      <c r="BO14" s="102">
        <v>8.4000000000000005E-2</v>
      </c>
      <c r="BP14" s="102">
        <v>6.9000000000000006E-2</v>
      </c>
      <c r="BQ14" s="102">
        <v>7.8E-2</v>
      </c>
      <c r="BR14" s="102">
        <v>6.8000000000000005E-2</v>
      </c>
      <c r="BS14" s="102">
        <v>6.8000000000000005E-2</v>
      </c>
      <c r="BT14" s="102">
        <v>7.0999999999999994E-2</v>
      </c>
      <c r="BU14" s="102">
        <v>6.7000000000000004E-2</v>
      </c>
      <c r="BV14" s="102">
        <v>6.3E-2</v>
      </c>
      <c r="BW14" s="102">
        <v>6.2E-2</v>
      </c>
      <c r="BX14" s="102">
        <v>6.5000000000000002E-2</v>
      </c>
      <c r="BY14" s="102">
        <v>9.9000000000000005E-2</v>
      </c>
      <c r="BZ14" s="102">
        <v>6.7000000000000004E-2</v>
      </c>
      <c r="CA14" s="102">
        <v>9.9000000000000005E-2</v>
      </c>
      <c r="CB14" s="97">
        <v>6.7000000000000004E-2</v>
      </c>
      <c r="CC14" s="97">
        <v>6.4000000000000001E-2</v>
      </c>
      <c r="CD14" s="97">
        <v>6.5000000000000002E-2</v>
      </c>
    </row>
    <row r="15" spans="1:82" x14ac:dyDescent="0.25">
      <c r="A15" s="99">
        <v>2.5</v>
      </c>
      <c r="B15" s="102">
        <v>9.1999999999999998E-2</v>
      </c>
      <c r="C15" s="102">
        <v>9.5000000000000001E-2</v>
      </c>
      <c r="D15" s="102">
        <v>9.1999999999999998E-2</v>
      </c>
      <c r="E15" s="102">
        <v>0.09</v>
      </c>
      <c r="F15" s="102">
        <v>8.5999999999999993E-2</v>
      </c>
      <c r="G15" s="102">
        <v>0.106</v>
      </c>
      <c r="H15" s="102">
        <v>9.4E-2</v>
      </c>
      <c r="I15" s="102">
        <v>9.7000000000000003E-2</v>
      </c>
      <c r="J15" s="102">
        <v>8.4000000000000005E-2</v>
      </c>
      <c r="K15" s="102">
        <v>7.9000000000000001E-2</v>
      </c>
      <c r="L15" s="102">
        <v>7.9000000000000001E-2</v>
      </c>
      <c r="M15" s="102">
        <v>8.7999999999999995E-2</v>
      </c>
      <c r="N15" s="102">
        <v>9.0999999999999998E-2</v>
      </c>
      <c r="O15" s="102">
        <v>8.4000000000000005E-2</v>
      </c>
      <c r="P15" s="102">
        <v>7.8E-2</v>
      </c>
      <c r="Q15" s="102">
        <v>8.7999999999999995E-2</v>
      </c>
      <c r="R15" s="102">
        <v>0.13400000000000001</v>
      </c>
      <c r="S15" s="102">
        <v>0.14399999999999999</v>
      </c>
      <c r="T15" s="102">
        <v>0.13500000000000001</v>
      </c>
      <c r="U15" s="102">
        <v>3.9E-2</v>
      </c>
      <c r="V15" s="102">
        <v>9.0999999999999998E-2</v>
      </c>
      <c r="W15" s="102">
        <v>9.4E-2</v>
      </c>
      <c r="X15" s="102">
        <v>9.6000000000000002E-2</v>
      </c>
      <c r="Y15" s="102">
        <v>5.0999999999999997E-2</v>
      </c>
      <c r="Z15" s="97">
        <v>0.08</v>
      </c>
      <c r="AA15" s="97">
        <v>8.2000000000000003E-2</v>
      </c>
      <c r="AB15" s="97">
        <v>8.2000000000000003E-2</v>
      </c>
      <c r="AC15" s="97">
        <v>5.0999999999999997E-2</v>
      </c>
      <c r="AE15" s="99">
        <v>2.5</v>
      </c>
      <c r="AF15" s="102">
        <v>4.5999999999999999E-2</v>
      </c>
      <c r="AG15" s="102">
        <v>4.3999999999999997E-2</v>
      </c>
      <c r="AH15" s="102">
        <v>5.8000000000000003E-2</v>
      </c>
      <c r="AI15" s="102">
        <v>0.09</v>
      </c>
      <c r="AJ15" s="102">
        <v>4.8000000000000001E-2</v>
      </c>
      <c r="AK15" s="102">
        <v>5.6000000000000001E-2</v>
      </c>
      <c r="AL15" s="102">
        <v>5.0999999999999997E-2</v>
      </c>
      <c r="AM15" s="102">
        <v>7.8E-2</v>
      </c>
      <c r="AN15" s="102">
        <v>5.8999999999999997E-2</v>
      </c>
      <c r="AO15" s="102">
        <v>5.2999999999999999E-2</v>
      </c>
      <c r="AP15" s="102">
        <v>5.3999999999999999E-2</v>
      </c>
      <c r="AQ15" s="102">
        <v>8.1000000000000003E-2</v>
      </c>
      <c r="AR15" s="102">
        <v>5.6000000000000001E-2</v>
      </c>
      <c r="AS15" s="102">
        <v>5.3999999999999999E-2</v>
      </c>
      <c r="AT15" s="102">
        <v>5.1999999999999998E-2</v>
      </c>
      <c r="AU15" s="102">
        <v>8.4000000000000005E-2</v>
      </c>
      <c r="AV15" s="102">
        <v>0.04</v>
      </c>
      <c r="AW15" s="102">
        <v>4.4999999999999998E-2</v>
      </c>
      <c r="AX15" s="102">
        <v>3.6999999999999998E-2</v>
      </c>
      <c r="AY15" s="102">
        <v>0.111</v>
      </c>
      <c r="AZ15" s="102">
        <v>4.2999999999999997E-2</v>
      </c>
      <c r="BA15" s="102">
        <v>3.2000000000000001E-2</v>
      </c>
      <c r="BB15" s="102">
        <v>5.0999999999999997E-2</v>
      </c>
      <c r="BC15" s="102">
        <v>0.08</v>
      </c>
      <c r="BD15" s="97">
        <v>5.0999999999999997E-2</v>
      </c>
      <c r="BE15" s="97">
        <v>4.7E-2</v>
      </c>
      <c r="BF15" s="97">
        <v>5.1999999999999998E-2</v>
      </c>
      <c r="BG15" s="97">
        <v>0.111</v>
      </c>
      <c r="BI15" s="99">
        <v>2.5</v>
      </c>
      <c r="BJ15" s="102">
        <v>7.3999999999999996E-2</v>
      </c>
      <c r="BK15" s="102">
        <v>7.0000000000000007E-2</v>
      </c>
      <c r="BL15" s="102">
        <v>0.112</v>
      </c>
      <c r="BM15" s="102">
        <v>8.7999999999999995E-2</v>
      </c>
      <c r="BN15" s="102">
        <v>6.2E-2</v>
      </c>
      <c r="BO15" s="102">
        <v>8.3000000000000004E-2</v>
      </c>
      <c r="BP15" s="102">
        <v>7.0000000000000007E-2</v>
      </c>
      <c r="BQ15" s="102">
        <v>7.8E-2</v>
      </c>
      <c r="BR15" s="102">
        <v>6.9000000000000006E-2</v>
      </c>
      <c r="BS15" s="102">
        <v>6.8000000000000005E-2</v>
      </c>
      <c r="BT15" s="102">
        <v>7.1999999999999995E-2</v>
      </c>
      <c r="BU15" s="102">
        <v>6.8000000000000005E-2</v>
      </c>
      <c r="BV15" s="102">
        <v>6.5000000000000002E-2</v>
      </c>
      <c r="BW15" s="102">
        <v>6.3E-2</v>
      </c>
      <c r="BX15" s="102">
        <v>6.4000000000000001E-2</v>
      </c>
      <c r="BY15" s="102">
        <v>9.9000000000000005E-2</v>
      </c>
      <c r="BZ15" s="102">
        <v>6.6000000000000003E-2</v>
      </c>
      <c r="CA15" s="102">
        <v>9.8000000000000004E-2</v>
      </c>
      <c r="CB15" s="97">
        <v>6.6000000000000003E-2</v>
      </c>
      <c r="CC15" s="97">
        <v>6.4000000000000001E-2</v>
      </c>
      <c r="CD15" s="97">
        <v>6.6000000000000003E-2</v>
      </c>
    </row>
    <row r="16" spans="1:82" x14ac:dyDescent="0.25">
      <c r="A16" s="99">
        <v>2.75</v>
      </c>
      <c r="B16" s="102">
        <v>9.2999999999999999E-2</v>
      </c>
      <c r="C16" s="102">
        <v>9.5000000000000001E-2</v>
      </c>
      <c r="D16" s="102">
        <v>9.1999999999999998E-2</v>
      </c>
      <c r="E16" s="102">
        <v>9.1999999999999998E-2</v>
      </c>
      <c r="F16" s="102">
        <v>8.5999999999999993E-2</v>
      </c>
      <c r="G16" s="102">
        <v>0.105</v>
      </c>
      <c r="H16" s="102">
        <v>9.2999999999999999E-2</v>
      </c>
      <c r="I16" s="102">
        <v>9.8000000000000004E-2</v>
      </c>
      <c r="J16" s="102">
        <v>8.5000000000000006E-2</v>
      </c>
      <c r="K16" s="102">
        <v>0.08</v>
      </c>
      <c r="L16" s="102">
        <v>7.8E-2</v>
      </c>
      <c r="M16" s="102">
        <v>8.7999999999999995E-2</v>
      </c>
      <c r="N16" s="102">
        <v>9.1999999999999998E-2</v>
      </c>
      <c r="O16" s="102">
        <v>8.4000000000000005E-2</v>
      </c>
      <c r="P16" s="102">
        <v>7.9000000000000001E-2</v>
      </c>
      <c r="Q16" s="102">
        <v>8.7999999999999995E-2</v>
      </c>
      <c r="R16" s="102">
        <v>0.13400000000000001</v>
      </c>
      <c r="S16" s="102">
        <v>0.14399999999999999</v>
      </c>
      <c r="T16" s="102">
        <v>0.13500000000000001</v>
      </c>
      <c r="U16" s="102">
        <v>3.9E-2</v>
      </c>
      <c r="V16" s="102">
        <v>0.09</v>
      </c>
      <c r="W16" s="102">
        <v>9.4E-2</v>
      </c>
      <c r="X16" s="102">
        <v>9.6000000000000002E-2</v>
      </c>
      <c r="Y16" s="102">
        <v>5.1999999999999998E-2</v>
      </c>
      <c r="Z16" s="97">
        <v>8.1000000000000003E-2</v>
      </c>
      <c r="AA16" s="97">
        <v>8.1000000000000003E-2</v>
      </c>
      <c r="AB16" s="97">
        <v>8.2000000000000003E-2</v>
      </c>
      <c r="AC16" s="97">
        <v>5.0999999999999997E-2</v>
      </c>
      <c r="AE16" s="99">
        <v>2.75</v>
      </c>
      <c r="AF16" s="102">
        <v>4.4999999999999998E-2</v>
      </c>
      <c r="AG16" s="102">
        <v>4.5999999999999999E-2</v>
      </c>
      <c r="AH16" s="102">
        <v>5.8999999999999997E-2</v>
      </c>
      <c r="AI16" s="102">
        <v>9.0999999999999998E-2</v>
      </c>
      <c r="AJ16" s="102">
        <v>0.05</v>
      </c>
      <c r="AK16" s="102">
        <v>5.8000000000000003E-2</v>
      </c>
      <c r="AL16" s="102">
        <v>5.0999999999999997E-2</v>
      </c>
      <c r="AM16" s="102">
        <v>0.08</v>
      </c>
      <c r="AN16" s="102">
        <v>0.06</v>
      </c>
      <c r="AO16" s="102">
        <v>5.3999999999999999E-2</v>
      </c>
      <c r="AP16" s="102">
        <v>5.6000000000000001E-2</v>
      </c>
      <c r="AQ16" s="102">
        <v>8.4000000000000005E-2</v>
      </c>
      <c r="AR16" s="102">
        <v>5.5E-2</v>
      </c>
      <c r="AS16" s="102">
        <v>5.5E-2</v>
      </c>
      <c r="AT16" s="102">
        <v>5.2999999999999999E-2</v>
      </c>
      <c r="AU16" s="102">
        <v>8.6999999999999994E-2</v>
      </c>
      <c r="AV16" s="102">
        <v>4.1000000000000002E-2</v>
      </c>
      <c r="AW16" s="102">
        <v>4.5999999999999999E-2</v>
      </c>
      <c r="AX16" s="102">
        <v>3.9E-2</v>
      </c>
      <c r="AY16" s="102">
        <v>0.111</v>
      </c>
      <c r="AZ16" s="102">
        <v>4.2000000000000003E-2</v>
      </c>
      <c r="BA16" s="102">
        <v>3.3000000000000002E-2</v>
      </c>
      <c r="BB16" s="102">
        <v>5.2999999999999999E-2</v>
      </c>
      <c r="BC16" s="102">
        <v>8.2000000000000003E-2</v>
      </c>
      <c r="BD16" s="97">
        <v>5.3999999999999999E-2</v>
      </c>
      <c r="BE16" s="97">
        <v>4.8000000000000001E-2</v>
      </c>
      <c r="BF16" s="97">
        <v>5.3999999999999999E-2</v>
      </c>
      <c r="BG16" s="97">
        <v>0.113</v>
      </c>
      <c r="BI16" s="99">
        <v>2.75</v>
      </c>
      <c r="BJ16" s="102">
        <v>7.4999999999999997E-2</v>
      </c>
      <c r="BK16" s="102">
        <v>7.0999999999999994E-2</v>
      </c>
      <c r="BL16" s="102">
        <v>0.111</v>
      </c>
      <c r="BM16" s="102">
        <v>8.7999999999999995E-2</v>
      </c>
      <c r="BN16" s="102">
        <v>6.4000000000000001E-2</v>
      </c>
      <c r="BO16" s="102">
        <v>8.3000000000000004E-2</v>
      </c>
      <c r="BP16" s="102">
        <v>6.9000000000000006E-2</v>
      </c>
      <c r="BQ16" s="102">
        <v>7.8E-2</v>
      </c>
      <c r="BR16" s="102">
        <v>6.8000000000000005E-2</v>
      </c>
      <c r="BS16" s="102">
        <v>6.9000000000000006E-2</v>
      </c>
      <c r="BT16" s="102">
        <v>7.2999999999999995E-2</v>
      </c>
      <c r="BU16" s="102">
        <v>6.7000000000000004E-2</v>
      </c>
      <c r="BV16" s="102">
        <v>6.5000000000000002E-2</v>
      </c>
      <c r="BW16" s="102">
        <v>6.3E-2</v>
      </c>
      <c r="BX16" s="102">
        <v>6.5000000000000002E-2</v>
      </c>
      <c r="BY16" s="102">
        <v>9.9000000000000005E-2</v>
      </c>
      <c r="BZ16" s="102">
        <v>6.8000000000000005E-2</v>
      </c>
      <c r="CA16" s="102">
        <v>9.7000000000000003E-2</v>
      </c>
      <c r="CB16" s="97">
        <v>6.6000000000000003E-2</v>
      </c>
      <c r="CC16" s="97">
        <v>6.4000000000000001E-2</v>
      </c>
      <c r="CD16" s="97">
        <v>6.4000000000000001E-2</v>
      </c>
    </row>
    <row r="17" spans="1:82" x14ac:dyDescent="0.25">
      <c r="A17" s="99">
        <v>3</v>
      </c>
      <c r="B17" s="102">
        <v>9.2999999999999999E-2</v>
      </c>
      <c r="C17" s="102">
        <v>9.2999999999999999E-2</v>
      </c>
      <c r="D17" s="102">
        <v>9.1999999999999998E-2</v>
      </c>
      <c r="E17" s="102">
        <v>9.0999999999999998E-2</v>
      </c>
      <c r="F17" s="102">
        <v>8.7999999999999995E-2</v>
      </c>
      <c r="G17" s="102">
        <v>9.4E-2</v>
      </c>
      <c r="H17" s="102">
        <v>9.4E-2</v>
      </c>
      <c r="I17" s="102">
        <v>9.8000000000000004E-2</v>
      </c>
      <c r="J17" s="102">
        <v>8.4000000000000005E-2</v>
      </c>
      <c r="K17" s="102">
        <v>7.9000000000000001E-2</v>
      </c>
      <c r="L17" s="102">
        <v>7.8E-2</v>
      </c>
      <c r="M17" s="102">
        <v>8.8999999999999996E-2</v>
      </c>
      <c r="N17" s="102">
        <v>9.1999999999999998E-2</v>
      </c>
      <c r="O17" s="102">
        <v>8.4000000000000005E-2</v>
      </c>
      <c r="P17" s="102">
        <v>7.9000000000000001E-2</v>
      </c>
      <c r="Q17" s="102">
        <v>8.6999999999999994E-2</v>
      </c>
      <c r="R17" s="102">
        <v>0.13500000000000001</v>
      </c>
      <c r="S17" s="102">
        <v>0.14099999999999999</v>
      </c>
      <c r="T17" s="102">
        <v>0.13500000000000001</v>
      </c>
      <c r="U17" s="102">
        <v>3.7999999999999999E-2</v>
      </c>
      <c r="V17" s="102">
        <v>9.0999999999999998E-2</v>
      </c>
      <c r="W17" s="102">
        <v>9.2999999999999999E-2</v>
      </c>
      <c r="X17" s="102">
        <v>9.6000000000000002E-2</v>
      </c>
      <c r="Y17" s="102">
        <v>5.2999999999999999E-2</v>
      </c>
      <c r="Z17" s="97">
        <v>8.1000000000000003E-2</v>
      </c>
      <c r="AA17" s="97">
        <v>8.1000000000000003E-2</v>
      </c>
      <c r="AB17" s="97">
        <v>8.4000000000000005E-2</v>
      </c>
      <c r="AC17" s="97">
        <v>4.8000000000000001E-2</v>
      </c>
      <c r="AE17" s="99">
        <v>3</v>
      </c>
      <c r="AF17" s="102">
        <v>4.3999999999999997E-2</v>
      </c>
      <c r="AG17" s="102">
        <v>4.9000000000000002E-2</v>
      </c>
      <c r="AH17" s="102">
        <v>6.0999999999999999E-2</v>
      </c>
      <c r="AI17" s="102">
        <v>9.1999999999999998E-2</v>
      </c>
      <c r="AJ17" s="102">
        <v>4.7E-2</v>
      </c>
      <c r="AK17" s="102">
        <v>0.06</v>
      </c>
      <c r="AL17" s="102">
        <v>5.1999999999999998E-2</v>
      </c>
      <c r="AM17" s="102">
        <v>0.08</v>
      </c>
      <c r="AN17" s="102">
        <v>0.06</v>
      </c>
      <c r="AO17" s="102">
        <v>5.6000000000000001E-2</v>
      </c>
      <c r="AP17" s="102">
        <v>5.7000000000000002E-2</v>
      </c>
      <c r="AQ17" s="102">
        <v>8.5000000000000006E-2</v>
      </c>
      <c r="AR17" s="102">
        <v>5.6000000000000001E-2</v>
      </c>
      <c r="AS17" s="102">
        <v>5.8000000000000003E-2</v>
      </c>
      <c r="AT17" s="102">
        <v>5.5E-2</v>
      </c>
      <c r="AU17" s="102">
        <v>8.7999999999999995E-2</v>
      </c>
      <c r="AV17" s="102">
        <v>4.1000000000000002E-2</v>
      </c>
      <c r="AW17" s="102">
        <v>4.9000000000000002E-2</v>
      </c>
      <c r="AX17" s="102">
        <v>4.1000000000000002E-2</v>
      </c>
      <c r="AY17" s="102">
        <v>0.111</v>
      </c>
      <c r="AZ17" s="102">
        <v>4.3999999999999997E-2</v>
      </c>
      <c r="BA17" s="102">
        <v>3.5999999999999997E-2</v>
      </c>
      <c r="BB17" s="102">
        <v>5.5E-2</v>
      </c>
      <c r="BC17" s="102">
        <v>8.4000000000000005E-2</v>
      </c>
      <c r="BD17" s="97">
        <v>5.0999999999999997E-2</v>
      </c>
      <c r="BE17" s="97">
        <v>0.05</v>
      </c>
      <c r="BF17" s="97">
        <v>5.6000000000000001E-2</v>
      </c>
      <c r="BG17" s="97">
        <v>0.114</v>
      </c>
      <c r="BI17" s="99">
        <v>3</v>
      </c>
      <c r="BJ17" s="102">
        <v>7.2999999999999995E-2</v>
      </c>
      <c r="BK17" s="102">
        <v>7.0999999999999994E-2</v>
      </c>
      <c r="BL17" s="102">
        <v>0.108</v>
      </c>
      <c r="BM17" s="102">
        <v>8.6999999999999994E-2</v>
      </c>
      <c r="BN17" s="102">
        <v>6.3E-2</v>
      </c>
      <c r="BO17" s="102">
        <v>8.2000000000000003E-2</v>
      </c>
      <c r="BP17" s="102">
        <v>6.8000000000000005E-2</v>
      </c>
      <c r="BQ17" s="102">
        <v>7.8E-2</v>
      </c>
      <c r="BR17" s="102">
        <v>6.7000000000000004E-2</v>
      </c>
      <c r="BS17" s="102">
        <v>6.8000000000000005E-2</v>
      </c>
      <c r="BT17" s="102">
        <v>7.2999999999999995E-2</v>
      </c>
      <c r="BU17" s="102">
        <v>6.5000000000000002E-2</v>
      </c>
      <c r="BV17" s="102">
        <v>6.3E-2</v>
      </c>
      <c r="BW17" s="102">
        <v>6.3E-2</v>
      </c>
      <c r="BX17" s="102">
        <v>6.3E-2</v>
      </c>
      <c r="BY17" s="102">
        <v>9.9000000000000005E-2</v>
      </c>
      <c r="BZ17" s="102">
        <v>6.7000000000000004E-2</v>
      </c>
      <c r="CA17" s="102">
        <v>9.7000000000000003E-2</v>
      </c>
      <c r="CB17" s="97">
        <v>6.7000000000000004E-2</v>
      </c>
      <c r="CC17" s="97">
        <v>6.4000000000000001E-2</v>
      </c>
      <c r="CD17" s="97">
        <v>6.3E-2</v>
      </c>
    </row>
    <row r="18" spans="1:82" x14ac:dyDescent="0.25">
      <c r="A18" s="99">
        <v>3.25</v>
      </c>
      <c r="B18" s="102">
        <v>9.2999999999999999E-2</v>
      </c>
      <c r="C18" s="102">
        <v>9.1999999999999998E-2</v>
      </c>
      <c r="D18" s="102">
        <v>9.0999999999999998E-2</v>
      </c>
      <c r="E18" s="102">
        <v>9.0999999999999998E-2</v>
      </c>
      <c r="F18" s="102">
        <v>8.5000000000000006E-2</v>
      </c>
      <c r="G18" s="102">
        <v>0.09</v>
      </c>
      <c r="H18" s="102">
        <v>9.1999999999999998E-2</v>
      </c>
      <c r="I18" s="102">
        <v>9.9000000000000005E-2</v>
      </c>
      <c r="J18" s="102">
        <v>8.4000000000000005E-2</v>
      </c>
      <c r="K18" s="102">
        <v>7.9000000000000001E-2</v>
      </c>
      <c r="L18" s="102">
        <v>7.9000000000000001E-2</v>
      </c>
      <c r="M18" s="102">
        <v>8.7999999999999995E-2</v>
      </c>
      <c r="N18" s="102">
        <v>9.1999999999999998E-2</v>
      </c>
      <c r="O18" s="102">
        <v>8.4000000000000005E-2</v>
      </c>
      <c r="P18" s="102">
        <v>7.9000000000000001E-2</v>
      </c>
      <c r="Q18" s="102">
        <v>8.6999999999999994E-2</v>
      </c>
      <c r="R18" s="102">
        <v>0.13400000000000001</v>
      </c>
      <c r="S18" s="102">
        <v>0.14099999999999999</v>
      </c>
      <c r="T18" s="102">
        <v>0.13600000000000001</v>
      </c>
      <c r="U18" s="102">
        <v>0.04</v>
      </c>
      <c r="V18" s="102">
        <v>9.0999999999999998E-2</v>
      </c>
      <c r="W18" s="102">
        <v>9.0999999999999998E-2</v>
      </c>
      <c r="X18" s="102">
        <v>9.6000000000000002E-2</v>
      </c>
      <c r="Y18" s="102">
        <v>5.2999999999999999E-2</v>
      </c>
      <c r="Z18" s="97">
        <v>8.1000000000000003E-2</v>
      </c>
      <c r="AA18" s="97">
        <v>7.8E-2</v>
      </c>
      <c r="AB18" s="97">
        <v>8.2000000000000003E-2</v>
      </c>
      <c r="AC18" s="97">
        <v>5.0999999999999997E-2</v>
      </c>
      <c r="AE18" s="99">
        <v>3.25</v>
      </c>
      <c r="AF18" s="102">
        <v>4.3999999999999997E-2</v>
      </c>
      <c r="AG18" s="102">
        <v>5.1999999999999998E-2</v>
      </c>
      <c r="AH18" s="102">
        <v>6.3E-2</v>
      </c>
      <c r="AI18" s="102">
        <v>9.5000000000000001E-2</v>
      </c>
      <c r="AJ18" s="102">
        <v>4.9000000000000002E-2</v>
      </c>
      <c r="AK18" s="102">
        <v>6.2E-2</v>
      </c>
      <c r="AL18" s="102">
        <v>5.3999999999999999E-2</v>
      </c>
      <c r="AM18" s="102">
        <v>0.08</v>
      </c>
      <c r="AN18" s="102">
        <v>6.0999999999999999E-2</v>
      </c>
      <c r="AO18" s="102">
        <v>5.8000000000000003E-2</v>
      </c>
      <c r="AP18" s="102">
        <v>5.8999999999999997E-2</v>
      </c>
      <c r="AQ18" s="102">
        <v>8.6999999999999994E-2</v>
      </c>
      <c r="AR18" s="102">
        <v>5.7000000000000002E-2</v>
      </c>
      <c r="AS18" s="102">
        <v>6.0999999999999999E-2</v>
      </c>
      <c r="AT18" s="102">
        <v>5.7000000000000002E-2</v>
      </c>
      <c r="AU18" s="102">
        <v>0.09</v>
      </c>
      <c r="AV18" s="102">
        <v>4.2000000000000003E-2</v>
      </c>
      <c r="AW18" s="102">
        <v>5.1999999999999998E-2</v>
      </c>
      <c r="AX18" s="102">
        <v>4.1000000000000002E-2</v>
      </c>
      <c r="AY18" s="102">
        <v>0.112</v>
      </c>
      <c r="AZ18" s="102">
        <v>4.3999999999999997E-2</v>
      </c>
      <c r="BA18" s="102">
        <v>0.04</v>
      </c>
      <c r="BB18" s="102">
        <v>5.6000000000000001E-2</v>
      </c>
      <c r="BC18" s="102">
        <v>8.5999999999999993E-2</v>
      </c>
      <c r="BD18" s="97">
        <v>5.2999999999999999E-2</v>
      </c>
      <c r="BE18" s="97">
        <v>5.1999999999999998E-2</v>
      </c>
      <c r="BF18" s="97">
        <v>5.7000000000000002E-2</v>
      </c>
      <c r="BG18" s="97">
        <v>0.115</v>
      </c>
      <c r="BI18" s="99">
        <v>3.25</v>
      </c>
      <c r="BJ18" s="102">
        <v>7.1999999999999995E-2</v>
      </c>
      <c r="BK18" s="102">
        <v>6.9000000000000006E-2</v>
      </c>
      <c r="BL18" s="102">
        <v>0.107</v>
      </c>
      <c r="BM18" s="102">
        <v>8.6999999999999994E-2</v>
      </c>
      <c r="BN18" s="102">
        <v>6.2E-2</v>
      </c>
      <c r="BO18" s="102">
        <v>8.1000000000000003E-2</v>
      </c>
      <c r="BP18" s="102">
        <v>6.8000000000000005E-2</v>
      </c>
      <c r="BQ18" s="102">
        <v>7.8E-2</v>
      </c>
      <c r="BR18" s="102">
        <v>6.7000000000000004E-2</v>
      </c>
      <c r="BS18" s="102">
        <v>6.6000000000000003E-2</v>
      </c>
      <c r="BT18" s="102">
        <v>7.2999999999999995E-2</v>
      </c>
      <c r="BU18" s="102">
        <v>6.3E-2</v>
      </c>
      <c r="BV18" s="102">
        <v>6.2E-2</v>
      </c>
      <c r="BW18" s="102">
        <v>6.0999999999999999E-2</v>
      </c>
      <c r="BX18" s="102">
        <v>6.3E-2</v>
      </c>
      <c r="BY18" s="102">
        <v>9.7000000000000003E-2</v>
      </c>
      <c r="BZ18" s="102">
        <v>6.6000000000000003E-2</v>
      </c>
      <c r="CA18" s="102">
        <v>9.6000000000000002E-2</v>
      </c>
      <c r="CB18" s="97">
        <v>6.6000000000000003E-2</v>
      </c>
      <c r="CC18" s="97">
        <v>6.4000000000000001E-2</v>
      </c>
      <c r="CD18" s="97">
        <v>6.2E-2</v>
      </c>
    </row>
    <row r="19" spans="1:82" x14ac:dyDescent="0.25">
      <c r="A19" s="99">
        <v>3.5</v>
      </c>
      <c r="B19" s="102">
        <v>9.2999999999999999E-2</v>
      </c>
      <c r="C19" s="102">
        <v>9.1999999999999998E-2</v>
      </c>
      <c r="D19" s="102">
        <v>9.0999999999999998E-2</v>
      </c>
      <c r="E19" s="102">
        <v>9.2999999999999999E-2</v>
      </c>
      <c r="F19" s="102">
        <v>8.5000000000000006E-2</v>
      </c>
      <c r="G19" s="102">
        <v>9.2999999999999999E-2</v>
      </c>
      <c r="H19" s="102">
        <v>8.5000000000000006E-2</v>
      </c>
      <c r="I19" s="102">
        <v>0.10199999999999999</v>
      </c>
      <c r="J19" s="102">
        <v>8.5999999999999993E-2</v>
      </c>
      <c r="K19" s="102">
        <v>7.8E-2</v>
      </c>
      <c r="L19" s="102">
        <v>7.9000000000000001E-2</v>
      </c>
      <c r="M19" s="102">
        <v>8.7999999999999995E-2</v>
      </c>
      <c r="N19" s="102">
        <v>9.1999999999999998E-2</v>
      </c>
      <c r="O19" s="102">
        <v>8.3000000000000004E-2</v>
      </c>
      <c r="P19" s="102">
        <v>7.9000000000000001E-2</v>
      </c>
      <c r="Q19" s="102">
        <v>8.6999999999999994E-2</v>
      </c>
      <c r="R19" s="102">
        <v>0.13600000000000001</v>
      </c>
      <c r="S19" s="102">
        <v>0.14099999999999999</v>
      </c>
      <c r="T19" s="102">
        <v>0.13400000000000001</v>
      </c>
      <c r="U19" s="102">
        <v>0.04</v>
      </c>
      <c r="V19" s="102">
        <v>9.2999999999999999E-2</v>
      </c>
      <c r="W19" s="102">
        <v>9.0999999999999998E-2</v>
      </c>
      <c r="X19" s="102">
        <v>9.5000000000000001E-2</v>
      </c>
      <c r="Y19" s="102">
        <v>5.1999999999999998E-2</v>
      </c>
      <c r="Z19" s="97">
        <v>8.1000000000000003E-2</v>
      </c>
      <c r="AA19" s="97">
        <v>7.8E-2</v>
      </c>
      <c r="AB19" s="97">
        <v>8.2000000000000003E-2</v>
      </c>
      <c r="AC19" s="97">
        <v>0.05</v>
      </c>
      <c r="AE19" s="99">
        <v>3.5</v>
      </c>
      <c r="AF19" s="102">
        <v>4.5999999999999999E-2</v>
      </c>
      <c r="AG19" s="102">
        <v>5.1999999999999998E-2</v>
      </c>
      <c r="AH19" s="102">
        <v>6.3E-2</v>
      </c>
      <c r="AI19" s="102">
        <v>9.5000000000000001E-2</v>
      </c>
      <c r="AJ19" s="102">
        <v>0.05</v>
      </c>
      <c r="AK19" s="102">
        <v>6.2E-2</v>
      </c>
      <c r="AL19" s="102">
        <v>5.3999999999999999E-2</v>
      </c>
      <c r="AM19" s="102">
        <v>8.2000000000000003E-2</v>
      </c>
      <c r="AN19" s="102">
        <v>6.3E-2</v>
      </c>
      <c r="AO19" s="102">
        <v>5.8999999999999997E-2</v>
      </c>
      <c r="AP19" s="102">
        <v>0.06</v>
      </c>
      <c r="AQ19" s="102">
        <v>8.6999999999999994E-2</v>
      </c>
      <c r="AR19" s="102">
        <v>5.8000000000000003E-2</v>
      </c>
      <c r="AS19" s="102">
        <v>0.06</v>
      </c>
      <c r="AT19" s="102">
        <v>5.8000000000000003E-2</v>
      </c>
      <c r="AU19" s="102">
        <v>9.0999999999999998E-2</v>
      </c>
      <c r="AV19" s="102">
        <v>4.3999999999999997E-2</v>
      </c>
      <c r="AW19" s="102">
        <v>5.0999999999999997E-2</v>
      </c>
      <c r="AX19" s="102">
        <v>4.3999999999999997E-2</v>
      </c>
      <c r="AY19" s="102">
        <v>0.114</v>
      </c>
      <c r="AZ19" s="102">
        <v>4.3999999999999997E-2</v>
      </c>
      <c r="BA19" s="102">
        <v>3.9E-2</v>
      </c>
      <c r="BB19" s="102">
        <v>5.7000000000000002E-2</v>
      </c>
      <c r="BC19" s="102">
        <v>8.5999999999999993E-2</v>
      </c>
      <c r="BD19" s="97">
        <v>5.3999999999999999E-2</v>
      </c>
      <c r="BE19" s="97">
        <v>5.1999999999999998E-2</v>
      </c>
      <c r="BF19" s="97">
        <v>5.8000000000000003E-2</v>
      </c>
      <c r="BG19" s="97">
        <v>0.11600000000000001</v>
      </c>
      <c r="BI19" s="99">
        <v>3.5</v>
      </c>
      <c r="BJ19" s="102">
        <v>7.0999999999999994E-2</v>
      </c>
      <c r="BK19" s="102">
        <v>7.0000000000000007E-2</v>
      </c>
      <c r="BL19" s="102">
        <v>0.106</v>
      </c>
      <c r="BM19" s="102">
        <v>8.5000000000000006E-2</v>
      </c>
      <c r="BN19" s="102">
        <v>6.0999999999999999E-2</v>
      </c>
      <c r="BO19" s="102">
        <v>8.1000000000000003E-2</v>
      </c>
      <c r="BP19" s="102">
        <v>6.7000000000000004E-2</v>
      </c>
      <c r="BQ19" s="102">
        <v>7.8E-2</v>
      </c>
      <c r="BR19" s="102">
        <v>6.7000000000000004E-2</v>
      </c>
      <c r="BS19" s="102">
        <v>6.4000000000000001E-2</v>
      </c>
      <c r="BT19" s="102">
        <v>7.1999999999999995E-2</v>
      </c>
      <c r="BU19" s="102">
        <v>6.3E-2</v>
      </c>
      <c r="BV19" s="102">
        <v>6.3E-2</v>
      </c>
      <c r="BW19" s="102">
        <v>6.2E-2</v>
      </c>
      <c r="BX19" s="102">
        <v>6.2E-2</v>
      </c>
      <c r="BY19" s="102">
        <v>9.7000000000000003E-2</v>
      </c>
      <c r="BZ19" s="102">
        <v>6.5000000000000002E-2</v>
      </c>
      <c r="CA19" s="102">
        <v>9.6000000000000002E-2</v>
      </c>
      <c r="CB19" s="97">
        <v>6.5000000000000002E-2</v>
      </c>
      <c r="CC19" s="97">
        <v>6.3E-2</v>
      </c>
      <c r="CD19" s="97">
        <v>6.3E-2</v>
      </c>
    </row>
    <row r="20" spans="1:82" x14ac:dyDescent="0.25">
      <c r="A20" s="99">
        <v>3.75</v>
      </c>
      <c r="B20" s="102">
        <v>9.4E-2</v>
      </c>
      <c r="C20" s="102">
        <v>9.1999999999999998E-2</v>
      </c>
      <c r="D20" s="102">
        <v>8.8999999999999996E-2</v>
      </c>
      <c r="E20" s="102">
        <v>9.1999999999999998E-2</v>
      </c>
      <c r="F20" s="102">
        <v>8.5000000000000006E-2</v>
      </c>
      <c r="G20" s="102">
        <v>8.7999999999999995E-2</v>
      </c>
      <c r="H20" s="102">
        <v>8.4000000000000005E-2</v>
      </c>
      <c r="I20" s="102">
        <v>0.10100000000000001</v>
      </c>
      <c r="J20" s="102">
        <v>8.5999999999999993E-2</v>
      </c>
      <c r="K20" s="102">
        <v>7.8E-2</v>
      </c>
      <c r="L20" s="102">
        <v>7.9000000000000001E-2</v>
      </c>
      <c r="M20" s="102">
        <v>8.7999999999999995E-2</v>
      </c>
      <c r="N20" s="102">
        <v>9.2999999999999999E-2</v>
      </c>
      <c r="O20" s="102">
        <v>8.3000000000000004E-2</v>
      </c>
      <c r="P20" s="102">
        <v>7.9000000000000001E-2</v>
      </c>
      <c r="Q20" s="102">
        <v>8.7999999999999995E-2</v>
      </c>
      <c r="R20" s="102">
        <v>0.13600000000000001</v>
      </c>
      <c r="S20" s="102">
        <v>0.14299999999999999</v>
      </c>
      <c r="T20" s="102">
        <v>0.13500000000000001</v>
      </c>
      <c r="U20" s="102">
        <v>0.04</v>
      </c>
      <c r="V20" s="102">
        <v>9.1999999999999998E-2</v>
      </c>
      <c r="W20" s="102">
        <v>9.0999999999999998E-2</v>
      </c>
      <c r="X20" s="102">
        <v>9.4E-2</v>
      </c>
      <c r="Y20" s="102">
        <v>5.2999999999999999E-2</v>
      </c>
      <c r="Z20" s="97">
        <v>8.2000000000000003E-2</v>
      </c>
      <c r="AA20" s="97">
        <v>0.08</v>
      </c>
      <c r="AB20" s="97">
        <v>8.1000000000000003E-2</v>
      </c>
      <c r="AC20" s="97">
        <v>5.2999999999999999E-2</v>
      </c>
      <c r="AE20" s="99">
        <v>3.75</v>
      </c>
      <c r="AF20" s="102">
        <v>4.7E-2</v>
      </c>
      <c r="AG20" s="102">
        <v>5.3999999999999999E-2</v>
      </c>
      <c r="AH20" s="102">
        <v>6.6000000000000003E-2</v>
      </c>
      <c r="AI20" s="102">
        <v>9.7000000000000003E-2</v>
      </c>
      <c r="AJ20" s="102">
        <v>0.05</v>
      </c>
      <c r="AK20" s="102">
        <v>6.5000000000000002E-2</v>
      </c>
      <c r="AL20" s="102">
        <v>5.6000000000000001E-2</v>
      </c>
      <c r="AM20" s="102">
        <v>8.3000000000000004E-2</v>
      </c>
      <c r="AN20" s="102">
        <v>6.4000000000000001E-2</v>
      </c>
      <c r="AO20" s="102">
        <v>0.06</v>
      </c>
      <c r="AP20" s="102">
        <v>6.2E-2</v>
      </c>
      <c r="AQ20" s="102">
        <v>0.09</v>
      </c>
      <c r="AR20" s="102">
        <v>0.06</v>
      </c>
      <c r="AS20" s="102">
        <v>6.3E-2</v>
      </c>
      <c r="AT20" s="102">
        <v>0.06</v>
      </c>
      <c r="AU20" s="102">
        <v>9.1999999999999998E-2</v>
      </c>
      <c r="AV20" s="102">
        <v>4.4999999999999998E-2</v>
      </c>
      <c r="AW20" s="102">
        <v>5.2999999999999999E-2</v>
      </c>
      <c r="AX20" s="102">
        <v>4.3999999999999997E-2</v>
      </c>
      <c r="AY20" s="102">
        <v>0.114</v>
      </c>
      <c r="AZ20" s="102">
        <v>4.5999999999999999E-2</v>
      </c>
      <c r="BA20" s="102">
        <v>4.2000000000000003E-2</v>
      </c>
      <c r="BB20" s="102">
        <v>5.8999999999999997E-2</v>
      </c>
      <c r="BC20" s="102">
        <v>8.6999999999999994E-2</v>
      </c>
      <c r="BD20" s="97">
        <v>5.7000000000000002E-2</v>
      </c>
      <c r="BE20" s="97">
        <v>5.5E-2</v>
      </c>
      <c r="BF20" s="97">
        <v>6.0999999999999999E-2</v>
      </c>
      <c r="BG20" s="97">
        <v>0.11700000000000001</v>
      </c>
      <c r="BI20" s="99">
        <v>3.75</v>
      </c>
      <c r="BJ20" s="102">
        <v>7.0999999999999994E-2</v>
      </c>
      <c r="BK20" s="102">
        <v>7.0000000000000007E-2</v>
      </c>
      <c r="BL20" s="102">
        <v>0.105</v>
      </c>
      <c r="BM20" s="102">
        <v>8.5999999999999993E-2</v>
      </c>
      <c r="BN20" s="102">
        <v>6.2E-2</v>
      </c>
      <c r="BO20" s="102">
        <v>8.1000000000000003E-2</v>
      </c>
      <c r="BP20" s="102">
        <v>6.7000000000000004E-2</v>
      </c>
      <c r="BQ20" s="102">
        <v>7.8E-2</v>
      </c>
      <c r="BR20" s="102">
        <v>6.6000000000000003E-2</v>
      </c>
      <c r="BS20" s="102">
        <v>6.4000000000000001E-2</v>
      </c>
      <c r="BT20" s="102">
        <v>7.1999999999999995E-2</v>
      </c>
      <c r="BU20" s="102">
        <v>6.2E-2</v>
      </c>
      <c r="BV20" s="102">
        <v>6.2E-2</v>
      </c>
      <c r="BW20" s="102">
        <v>6.0999999999999999E-2</v>
      </c>
      <c r="BX20" s="102">
        <v>6.0999999999999999E-2</v>
      </c>
      <c r="BY20" s="102">
        <v>9.6000000000000002E-2</v>
      </c>
      <c r="BZ20" s="102">
        <v>6.6000000000000003E-2</v>
      </c>
      <c r="CA20" s="102">
        <v>9.6000000000000002E-2</v>
      </c>
      <c r="CB20" s="97">
        <v>6.4000000000000001E-2</v>
      </c>
      <c r="CC20" s="97">
        <v>6.5000000000000002E-2</v>
      </c>
      <c r="CD20" s="97">
        <v>6.2E-2</v>
      </c>
    </row>
    <row r="21" spans="1:82" x14ac:dyDescent="0.25">
      <c r="A21" s="99">
        <v>4</v>
      </c>
      <c r="B21" s="102">
        <v>9.4E-2</v>
      </c>
      <c r="C21" s="102">
        <v>9.1999999999999998E-2</v>
      </c>
      <c r="D21" s="102">
        <v>8.8999999999999996E-2</v>
      </c>
      <c r="E21" s="102">
        <v>9.2999999999999999E-2</v>
      </c>
      <c r="F21" s="102">
        <v>8.5000000000000006E-2</v>
      </c>
      <c r="G21" s="102">
        <v>0.09</v>
      </c>
      <c r="H21" s="102">
        <v>7.9000000000000001E-2</v>
      </c>
      <c r="I21" s="102">
        <v>0.10100000000000001</v>
      </c>
      <c r="J21" s="102">
        <v>8.6999999999999994E-2</v>
      </c>
      <c r="K21" s="102">
        <v>7.8E-2</v>
      </c>
      <c r="L21" s="102">
        <v>7.8E-2</v>
      </c>
      <c r="M21" s="102">
        <v>8.8999999999999996E-2</v>
      </c>
      <c r="N21" s="102">
        <v>9.4E-2</v>
      </c>
      <c r="O21" s="102">
        <v>8.3000000000000004E-2</v>
      </c>
      <c r="P21" s="102">
        <v>7.9000000000000001E-2</v>
      </c>
      <c r="Q21" s="102">
        <v>8.7999999999999995E-2</v>
      </c>
      <c r="R21" s="102">
        <v>0.13700000000000001</v>
      </c>
      <c r="S21" s="102">
        <v>0.14199999999999999</v>
      </c>
      <c r="T21" s="102">
        <v>0.13500000000000001</v>
      </c>
      <c r="U21" s="102">
        <v>4.1000000000000002E-2</v>
      </c>
      <c r="V21" s="102">
        <v>9.1999999999999998E-2</v>
      </c>
      <c r="W21" s="102">
        <v>9.1999999999999998E-2</v>
      </c>
      <c r="X21" s="102">
        <v>9.2999999999999999E-2</v>
      </c>
      <c r="Y21" s="102">
        <v>5.2999999999999999E-2</v>
      </c>
      <c r="Z21" s="97">
        <v>8.2000000000000003E-2</v>
      </c>
      <c r="AA21" s="97">
        <v>7.9000000000000001E-2</v>
      </c>
      <c r="AB21" s="97">
        <v>8.1000000000000003E-2</v>
      </c>
      <c r="AC21" s="97">
        <v>5.1999999999999998E-2</v>
      </c>
      <c r="AE21" s="99">
        <v>4</v>
      </c>
      <c r="AF21" s="102">
        <v>4.5999999999999999E-2</v>
      </c>
      <c r="AG21" s="102">
        <v>5.5E-2</v>
      </c>
      <c r="AH21" s="102">
        <v>6.4000000000000001E-2</v>
      </c>
      <c r="AI21" s="102">
        <v>9.6000000000000002E-2</v>
      </c>
      <c r="AJ21" s="102">
        <v>5.1999999999999998E-2</v>
      </c>
      <c r="AK21" s="102">
        <v>6.5000000000000002E-2</v>
      </c>
      <c r="AL21" s="102">
        <v>5.3999999999999999E-2</v>
      </c>
      <c r="AM21" s="102">
        <v>8.2000000000000003E-2</v>
      </c>
      <c r="AN21" s="102">
        <v>6.4000000000000001E-2</v>
      </c>
      <c r="AO21" s="102">
        <v>6.0999999999999999E-2</v>
      </c>
      <c r="AP21" s="102">
        <v>6.2E-2</v>
      </c>
      <c r="AQ21" s="102">
        <v>8.8999999999999996E-2</v>
      </c>
      <c r="AR21" s="102">
        <v>0.06</v>
      </c>
      <c r="AS21" s="102">
        <v>6.3E-2</v>
      </c>
      <c r="AT21" s="102">
        <v>0.06</v>
      </c>
      <c r="AU21" s="102">
        <v>9.0999999999999998E-2</v>
      </c>
      <c r="AV21" s="102">
        <v>4.4999999999999998E-2</v>
      </c>
      <c r="AW21" s="102">
        <v>5.3999999999999999E-2</v>
      </c>
      <c r="AX21" s="102">
        <v>4.3999999999999997E-2</v>
      </c>
      <c r="AY21" s="102">
        <v>0.114</v>
      </c>
      <c r="AZ21" s="102">
        <v>4.4999999999999998E-2</v>
      </c>
      <c r="BA21" s="102">
        <v>4.2000000000000003E-2</v>
      </c>
      <c r="BB21" s="102">
        <v>5.8000000000000003E-2</v>
      </c>
      <c r="BC21" s="102">
        <v>8.7999999999999995E-2</v>
      </c>
      <c r="BD21" s="97">
        <v>5.6000000000000001E-2</v>
      </c>
      <c r="BE21" s="97">
        <v>5.6000000000000001E-2</v>
      </c>
      <c r="BF21" s="97">
        <v>6.0999999999999999E-2</v>
      </c>
      <c r="BG21" s="97">
        <v>0.11600000000000001</v>
      </c>
      <c r="BI21" s="99">
        <v>4</v>
      </c>
      <c r="BJ21" s="102">
        <v>7.0999999999999994E-2</v>
      </c>
      <c r="BK21" s="102">
        <v>6.9000000000000006E-2</v>
      </c>
      <c r="BL21" s="102">
        <v>0.106</v>
      </c>
      <c r="BM21" s="102">
        <v>8.5999999999999993E-2</v>
      </c>
      <c r="BN21" s="102">
        <v>0.06</v>
      </c>
      <c r="BO21" s="102">
        <v>8.1000000000000003E-2</v>
      </c>
      <c r="BP21" s="102">
        <v>6.7000000000000004E-2</v>
      </c>
      <c r="BQ21" s="102">
        <v>7.8E-2</v>
      </c>
      <c r="BR21" s="102">
        <v>6.6000000000000003E-2</v>
      </c>
      <c r="BS21" s="102">
        <v>6.4000000000000001E-2</v>
      </c>
      <c r="BT21" s="102">
        <v>7.1999999999999995E-2</v>
      </c>
      <c r="BU21" s="102">
        <v>6.2E-2</v>
      </c>
      <c r="BV21" s="102">
        <v>6.2E-2</v>
      </c>
      <c r="BW21" s="102">
        <v>6.2E-2</v>
      </c>
      <c r="BX21" s="102">
        <v>6.3E-2</v>
      </c>
      <c r="BY21" s="102">
        <v>9.8000000000000004E-2</v>
      </c>
      <c r="BZ21" s="102">
        <v>6.5000000000000002E-2</v>
      </c>
      <c r="CA21" s="102">
        <v>9.5000000000000001E-2</v>
      </c>
      <c r="CB21" s="97">
        <v>6.3E-2</v>
      </c>
      <c r="CC21" s="97">
        <v>6.4000000000000001E-2</v>
      </c>
      <c r="CD21" s="97">
        <v>6.3E-2</v>
      </c>
    </row>
    <row r="22" spans="1:82" x14ac:dyDescent="0.25">
      <c r="A22" s="99">
        <v>4.25</v>
      </c>
      <c r="B22" s="102">
        <v>9.2999999999999999E-2</v>
      </c>
      <c r="C22" s="102">
        <v>9.2999999999999999E-2</v>
      </c>
      <c r="D22" s="102">
        <v>9.0999999999999998E-2</v>
      </c>
      <c r="E22" s="102">
        <v>9.4E-2</v>
      </c>
      <c r="F22" s="102">
        <v>8.4000000000000005E-2</v>
      </c>
      <c r="G22" s="102">
        <v>9.1999999999999998E-2</v>
      </c>
      <c r="H22" s="102">
        <v>8.3000000000000004E-2</v>
      </c>
      <c r="I22" s="102">
        <v>0.10299999999999999</v>
      </c>
      <c r="J22" s="102">
        <v>8.6999999999999994E-2</v>
      </c>
      <c r="K22" s="102">
        <v>0.08</v>
      </c>
      <c r="L22" s="102">
        <v>7.9000000000000001E-2</v>
      </c>
      <c r="M22" s="102">
        <v>8.8999999999999996E-2</v>
      </c>
      <c r="N22" s="102">
        <v>9.2999999999999999E-2</v>
      </c>
      <c r="O22" s="102">
        <v>8.4000000000000005E-2</v>
      </c>
      <c r="P22" s="102">
        <v>0.08</v>
      </c>
      <c r="Q22" s="102">
        <v>8.8999999999999996E-2</v>
      </c>
      <c r="R22" s="102">
        <v>0.13600000000000001</v>
      </c>
      <c r="S22" s="102">
        <v>0.14399999999999999</v>
      </c>
      <c r="T22" s="102">
        <v>0.13700000000000001</v>
      </c>
      <c r="U22" s="102">
        <v>4.2000000000000003E-2</v>
      </c>
      <c r="V22" s="102">
        <v>9.0999999999999998E-2</v>
      </c>
      <c r="W22" s="102">
        <v>9.2999999999999999E-2</v>
      </c>
      <c r="X22" s="102">
        <v>9.5000000000000001E-2</v>
      </c>
      <c r="Y22" s="102">
        <v>5.3999999999999999E-2</v>
      </c>
      <c r="Z22" s="97">
        <v>8.3000000000000004E-2</v>
      </c>
      <c r="AA22" s="97">
        <v>8.1000000000000003E-2</v>
      </c>
      <c r="AB22" s="97">
        <v>8.1000000000000003E-2</v>
      </c>
      <c r="AC22" s="97">
        <v>5.3999999999999999E-2</v>
      </c>
      <c r="AE22" s="99">
        <v>4.25</v>
      </c>
      <c r="AF22" s="102">
        <v>4.7E-2</v>
      </c>
      <c r="AG22" s="102">
        <v>5.2999999999999999E-2</v>
      </c>
      <c r="AH22" s="102">
        <v>6.4000000000000001E-2</v>
      </c>
      <c r="AI22" s="102">
        <v>9.7000000000000003E-2</v>
      </c>
      <c r="AJ22" s="102">
        <v>5.0999999999999997E-2</v>
      </c>
      <c r="AK22" s="102">
        <v>6.4000000000000001E-2</v>
      </c>
      <c r="AL22" s="102">
        <v>5.5E-2</v>
      </c>
      <c r="AM22" s="102">
        <v>8.2000000000000003E-2</v>
      </c>
      <c r="AN22" s="102">
        <v>6.4000000000000001E-2</v>
      </c>
      <c r="AO22" s="102">
        <v>6.2E-2</v>
      </c>
      <c r="AP22" s="102">
        <v>6.2E-2</v>
      </c>
      <c r="AQ22" s="102">
        <v>8.7999999999999995E-2</v>
      </c>
      <c r="AR22" s="102">
        <v>0.06</v>
      </c>
      <c r="AS22" s="102">
        <v>6.3E-2</v>
      </c>
      <c r="AT22" s="102">
        <v>0.06</v>
      </c>
      <c r="AU22" s="102">
        <v>9.2999999999999999E-2</v>
      </c>
      <c r="AV22" s="102">
        <v>4.5999999999999999E-2</v>
      </c>
      <c r="AW22" s="102">
        <v>5.2999999999999999E-2</v>
      </c>
      <c r="AX22" s="102">
        <v>4.2000000000000003E-2</v>
      </c>
      <c r="AY22" s="102">
        <v>0.114</v>
      </c>
      <c r="AZ22" s="102">
        <v>4.4999999999999998E-2</v>
      </c>
      <c r="BA22" s="102">
        <v>0.04</v>
      </c>
      <c r="BB22" s="102">
        <v>5.7000000000000002E-2</v>
      </c>
      <c r="BC22" s="102">
        <v>8.6999999999999994E-2</v>
      </c>
      <c r="BD22" s="97">
        <v>5.7000000000000002E-2</v>
      </c>
      <c r="BE22" s="97">
        <v>5.5E-2</v>
      </c>
      <c r="BF22" s="97">
        <v>0.06</v>
      </c>
      <c r="BG22" s="97">
        <v>0.11799999999999999</v>
      </c>
      <c r="BI22" s="99">
        <v>4.25</v>
      </c>
      <c r="BJ22" s="102">
        <v>7.0000000000000007E-2</v>
      </c>
      <c r="BK22" s="102">
        <v>6.7000000000000004E-2</v>
      </c>
      <c r="BL22" s="102">
        <v>0.107</v>
      </c>
      <c r="BM22" s="102">
        <v>8.5000000000000006E-2</v>
      </c>
      <c r="BN22" s="102">
        <v>5.8999999999999997E-2</v>
      </c>
      <c r="BO22" s="102">
        <v>8.1000000000000003E-2</v>
      </c>
      <c r="BP22" s="102">
        <v>6.8000000000000005E-2</v>
      </c>
      <c r="BQ22" s="102">
        <v>7.8E-2</v>
      </c>
      <c r="BR22" s="102">
        <v>6.7000000000000004E-2</v>
      </c>
      <c r="BS22" s="102">
        <v>6.3E-2</v>
      </c>
      <c r="BT22" s="102">
        <v>7.0999999999999994E-2</v>
      </c>
      <c r="BU22" s="102">
        <v>6.3E-2</v>
      </c>
      <c r="BV22" s="102">
        <v>6.2E-2</v>
      </c>
      <c r="BW22" s="102">
        <v>6.0999999999999999E-2</v>
      </c>
      <c r="BX22" s="102">
        <v>6.2E-2</v>
      </c>
      <c r="BY22" s="102">
        <v>9.6000000000000002E-2</v>
      </c>
      <c r="BZ22" s="102">
        <v>6.4000000000000001E-2</v>
      </c>
      <c r="CA22" s="102">
        <v>9.7000000000000003E-2</v>
      </c>
      <c r="CB22" s="97">
        <v>6.5000000000000002E-2</v>
      </c>
      <c r="CC22" s="97">
        <v>6.4000000000000001E-2</v>
      </c>
      <c r="CD22" s="97">
        <v>6.3E-2</v>
      </c>
    </row>
    <row r="23" spans="1:82" x14ac:dyDescent="0.25">
      <c r="A23" s="99">
        <v>4.5</v>
      </c>
      <c r="B23" s="102">
        <v>9.4E-2</v>
      </c>
      <c r="C23" s="102">
        <v>9.1999999999999998E-2</v>
      </c>
      <c r="D23" s="102">
        <v>9.0999999999999998E-2</v>
      </c>
      <c r="E23" s="102">
        <v>9.5000000000000001E-2</v>
      </c>
      <c r="F23" s="102">
        <v>8.5000000000000006E-2</v>
      </c>
      <c r="G23" s="102">
        <v>8.8999999999999996E-2</v>
      </c>
      <c r="H23" s="102">
        <v>8.1000000000000003E-2</v>
      </c>
      <c r="I23" s="102">
        <v>0.104</v>
      </c>
      <c r="J23" s="102">
        <v>8.6999999999999994E-2</v>
      </c>
      <c r="K23" s="102">
        <v>0.08</v>
      </c>
      <c r="L23" s="102">
        <v>0.08</v>
      </c>
      <c r="M23" s="102">
        <v>0.09</v>
      </c>
      <c r="N23" s="102">
        <v>9.4E-2</v>
      </c>
      <c r="O23" s="102">
        <v>8.4000000000000005E-2</v>
      </c>
      <c r="P23" s="102">
        <v>0.08</v>
      </c>
      <c r="Q23" s="102">
        <v>8.7999999999999995E-2</v>
      </c>
      <c r="R23" s="102">
        <v>0.13700000000000001</v>
      </c>
      <c r="S23" s="102">
        <v>0.14299999999999999</v>
      </c>
      <c r="T23" s="102">
        <v>0.13600000000000001</v>
      </c>
      <c r="U23" s="102">
        <v>0.04</v>
      </c>
      <c r="V23" s="102">
        <v>9.2999999999999999E-2</v>
      </c>
      <c r="W23" s="102">
        <v>9.0999999999999998E-2</v>
      </c>
      <c r="X23" s="102">
        <v>9.5000000000000001E-2</v>
      </c>
      <c r="Y23" s="102">
        <v>5.5E-2</v>
      </c>
      <c r="Z23" s="97">
        <v>8.4000000000000005E-2</v>
      </c>
      <c r="AA23" s="97">
        <v>0.08</v>
      </c>
      <c r="AB23" s="97">
        <v>0.08</v>
      </c>
      <c r="AC23" s="97">
        <v>5.2999999999999999E-2</v>
      </c>
      <c r="AE23" s="99">
        <v>4.5</v>
      </c>
      <c r="AF23" s="102">
        <v>4.7E-2</v>
      </c>
      <c r="AG23" s="102">
        <v>5.1999999999999998E-2</v>
      </c>
      <c r="AH23" s="102">
        <v>6.5000000000000002E-2</v>
      </c>
      <c r="AI23" s="102">
        <v>9.7000000000000003E-2</v>
      </c>
      <c r="AJ23" s="102">
        <v>5.2999999999999999E-2</v>
      </c>
      <c r="AK23" s="102">
        <v>6.4000000000000001E-2</v>
      </c>
      <c r="AL23" s="102">
        <v>5.6000000000000001E-2</v>
      </c>
      <c r="AM23" s="102">
        <v>8.3000000000000004E-2</v>
      </c>
      <c r="AN23" s="102">
        <v>6.5000000000000002E-2</v>
      </c>
      <c r="AO23" s="102">
        <v>6.0999999999999999E-2</v>
      </c>
      <c r="AP23" s="102">
        <v>6.0999999999999999E-2</v>
      </c>
      <c r="AQ23" s="102">
        <v>8.6999999999999994E-2</v>
      </c>
      <c r="AR23" s="102">
        <v>6.2E-2</v>
      </c>
      <c r="AS23" s="102">
        <v>6.2E-2</v>
      </c>
      <c r="AT23" s="102">
        <v>0.06</v>
      </c>
      <c r="AU23" s="102">
        <v>9.2999999999999999E-2</v>
      </c>
      <c r="AV23" s="102">
        <v>4.5999999999999999E-2</v>
      </c>
      <c r="AW23" s="102">
        <v>5.2999999999999999E-2</v>
      </c>
      <c r="AX23" s="102">
        <v>4.2999999999999997E-2</v>
      </c>
      <c r="AY23" s="102">
        <v>0.112</v>
      </c>
      <c r="AZ23" s="102">
        <v>4.8000000000000001E-2</v>
      </c>
      <c r="BA23" s="102">
        <v>4.1000000000000002E-2</v>
      </c>
      <c r="BB23" s="102">
        <v>5.8000000000000003E-2</v>
      </c>
      <c r="BC23" s="102">
        <v>8.7999999999999995E-2</v>
      </c>
      <c r="BD23" s="97">
        <v>5.8999999999999997E-2</v>
      </c>
      <c r="BE23" s="97">
        <v>5.5E-2</v>
      </c>
      <c r="BF23" s="97">
        <v>0.06</v>
      </c>
      <c r="BG23" s="97">
        <v>0.11600000000000001</v>
      </c>
      <c r="BI23" s="99">
        <v>4.5</v>
      </c>
      <c r="BJ23" s="102">
        <v>7.0000000000000007E-2</v>
      </c>
      <c r="BK23" s="102">
        <v>6.8000000000000005E-2</v>
      </c>
      <c r="BL23" s="102">
        <v>0.106</v>
      </c>
      <c r="BM23" s="102">
        <v>8.5000000000000006E-2</v>
      </c>
      <c r="BN23" s="102">
        <v>5.8999999999999997E-2</v>
      </c>
      <c r="BO23" s="102">
        <v>8.1000000000000003E-2</v>
      </c>
      <c r="BP23" s="102">
        <v>6.7000000000000004E-2</v>
      </c>
      <c r="BQ23" s="102">
        <v>7.8E-2</v>
      </c>
      <c r="BR23" s="102">
        <v>6.6000000000000003E-2</v>
      </c>
      <c r="BS23" s="102">
        <v>6.4000000000000001E-2</v>
      </c>
      <c r="BT23" s="102">
        <v>7.0999999999999994E-2</v>
      </c>
      <c r="BU23" s="102">
        <v>6.3E-2</v>
      </c>
      <c r="BV23" s="102">
        <v>6.2E-2</v>
      </c>
      <c r="BW23" s="102">
        <v>6.0999999999999999E-2</v>
      </c>
      <c r="BX23" s="102">
        <v>6.3E-2</v>
      </c>
      <c r="BY23" s="102">
        <v>9.5000000000000001E-2</v>
      </c>
      <c r="BZ23" s="102">
        <v>6.5000000000000002E-2</v>
      </c>
      <c r="CA23" s="102">
        <v>9.7000000000000003E-2</v>
      </c>
      <c r="CB23" s="97">
        <v>6.4000000000000001E-2</v>
      </c>
      <c r="CC23" s="97">
        <v>6.3E-2</v>
      </c>
      <c r="CD23" s="97">
        <v>6.4000000000000001E-2</v>
      </c>
    </row>
    <row r="24" spans="1:82" x14ac:dyDescent="0.25">
      <c r="A24" s="99">
        <v>4.75</v>
      </c>
      <c r="B24" s="102">
        <v>9.5000000000000001E-2</v>
      </c>
      <c r="C24" s="102">
        <v>9.4E-2</v>
      </c>
      <c r="D24" s="102">
        <v>9.0999999999999998E-2</v>
      </c>
      <c r="E24" s="102">
        <v>9.6000000000000002E-2</v>
      </c>
      <c r="F24" s="102">
        <v>8.5000000000000006E-2</v>
      </c>
      <c r="G24" s="102">
        <v>0.09</v>
      </c>
      <c r="H24" s="102">
        <v>8.3000000000000004E-2</v>
      </c>
      <c r="I24" s="102">
        <v>0.104</v>
      </c>
      <c r="J24" s="102">
        <v>8.6999999999999994E-2</v>
      </c>
      <c r="K24" s="102">
        <v>0.08</v>
      </c>
      <c r="L24" s="102">
        <v>0.08</v>
      </c>
      <c r="M24" s="102">
        <v>9.0999999999999998E-2</v>
      </c>
      <c r="N24" s="102">
        <v>9.4E-2</v>
      </c>
      <c r="O24" s="102">
        <v>8.4000000000000005E-2</v>
      </c>
      <c r="P24" s="102">
        <v>8.1000000000000003E-2</v>
      </c>
      <c r="Q24" s="102">
        <v>0.09</v>
      </c>
      <c r="R24" s="102">
        <v>0.13800000000000001</v>
      </c>
      <c r="S24" s="102">
        <v>0.14299999999999999</v>
      </c>
      <c r="T24" s="102">
        <v>0.13700000000000001</v>
      </c>
      <c r="U24" s="102">
        <v>4.3999999999999997E-2</v>
      </c>
      <c r="V24" s="102">
        <v>9.4E-2</v>
      </c>
      <c r="W24" s="102">
        <v>9.2999999999999999E-2</v>
      </c>
      <c r="X24" s="102">
        <v>9.6000000000000002E-2</v>
      </c>
      <c r="Y24" s="102">
        <v>5.6000000000000001E-2</v>
      </c>
      <c r="Z24" s="97">
        <v>8.4000000000000005E-2</v>
      </c>
      <c r="AA24" s="97">
        <v>8.1000000000000003E-2</v>
      </c>
      <c r="AB24" s="97">
        <v>8.3000000000000004E-2</v>
      </c>
      <c r="AC24" s="97">
        <v>5.2999999999999999E-2</v>
      </c>
      <c r="AE24" s="99">
        <v>4.75</v>
      </c>
      <c r="AF24" s="102">
        <v>4.8000000000000001E-2</v>
      </c>
      <c r="AG24" s="102">
        <v>5.2999999999999999E-2</v>
      </c>
      <c r="AH24" s="102">
        <v>6.6000000000000003E-2</v>
      </c>
      <c r="AI24" s="102">
        <v>9.7000000000000003E-2</v>
      </c>
      <c r="AJ24" s="102">
        <v>5.3999999999999999E-2</v>
      </c>
      <c r="AK24" s="102">
        <v>6.5000000000000002E-2</v>
      </c>
      <c r="AL24" s="102">
        <v>5.6000000000000001E-2</v>
      </c>
      <c r="AM24" s="102">
        <v>8.5000000000000006E-2</v>
      </c>
      <c r="AN24" s="102">
        <v>6.5000000000000002E-2</v>
      </c>
      <c r="AO24" s="102">
        <v>6.0999999999999999E-2</v>
      </c>
      <c r="AP24" s="102">
        <v>6.3E-2</v>
      </c>
      <c r="AQ24" s="102">
        <v>8.7999999999999995E-2</v>
      </c>
      <c r="AR24" s="102">
        <v>6.2E-2</v>
      </c>
      <c r="AS24" s="102">
        <v>6.5000000000000002E-2</v>
      </c>
      <c r="AT24" s="102">
        <v>6.0999999999999999E-2</v>
      </c>
      <c r="AU24" s="102">
        <v>9.5000000000000001E-2</v>
      </c>
      <c r="AV24" s="102">
        <v>4.9000000000000002E-2</v>
      </c>
      <c r="AW24" s="102">
        <v>5.2999999999999999E-2</v>
      </c>
      <c r="AX24" s="102">
        <v>4.3999999999999997E-2</v>
      </c>
      <c r="AY24" s="102">
        <v>0.113</v>
      </c>
      <c r="AZ24" s="102">
        <v>4.7E-2</v>
      </c>
      <c r="BA24" s="102">
        <v>4.2000000000000003E-2</v>
      </c>
      <c r="BB24" s="102">
        <v>0.06</v>
      </c>
      <c r="BC24" s="102">
        <v>8.8999999999999996E-2</v>
      </c>
      <c r="BD24" s="97">
        <v>5.8000000000000003E-2</v>
      </c>
      <c r="BE24" s="97">
        <v>5.5E-2</v>
      </c>
      <c r="BF24" s="97">
        <v>6.2E-2</v>
      </c>
      <c r="BG24" s="97">
        <v>0.11600000000000001</v>
      </c>
      <c r="BI24" s="99">
        <v>4.75</v>
      </c>
      <c r="BJ24" s="102">
        <v>6.9000000000000006E-2</v>
      </c>
      <c r="BK24" s="102">
        <v>6.6000000000000003E-2</v>
      </c>
      <c r="BL24" s="102">
        <v>0.106</v>
      </c>
      <c r="BM24" s="102">
        <v>8.5000000000000006E-2</v>
      </c>
      <c r="BN24" s="102">
        <v>5.8000000000000003E-2</v>
      </c>
      <c r="BO24" s="102">
        <v>8.1000000000000003E-2</v>
      </c>
      <c r="BP24" s="102">
        <v>6.7000000000000004E-2</v>
      </c>
      <c r="BQ24" s="102">
        <v>7.8E-2</v>
      </c>
      <c r="BR24" s="102">
        <v>6.5000000000000002E-2</v>
      </c>
      <c r="BS24" s="102">
        <v>6.2E-2</v>
      </c>
      <c r="BT24" s="102">
        <v>7.0999999999999994E-2</v>
      </c>
      <c r="BU24" s="102">
        <v>6.0999999999999999E-2</v>
      </c>
      <c r="BV24" s="102">
        <v>0.06</v>
      </c>
      <c r="BW24" s="102">
        <v>0.06</v>
      </c>
      <c r="BX24" s="102">
        <v>6.3E-2</v>
      </c>
      <c r="BY24" s="102">
        <v>9.6000000000000002E-2</v>
      </c>
      <c r="BZ24" s="102">
        <v>6.4000000000000001E-2</v>
      </c>
      <c r="CA24" s="102">
        <v>9.5000000000000001E-2</v>
      </c>
      <c r="CB24" s="97">
        <v>6.3E-2</v>
      </c>
      <c r="CC24" s="97">
        <v>6.3E-2</v>
      </c>
      <c r="CD24" s="97">
        <v>6.3E-2</v>
      </c>
    </row>
    <row r="25" spans="1:82" x14ac:dyDescent="0.25">
      <c r="A25" s="99">
        <v>5</v>
      </c>
      <c r="B25" s="102">
        <v>9.5000000000000001E-2</v>
      </c>
      <c r="C25" s="102">
        <v>9.4E-2</v>
      </c>
      <c r="D25" s="102">
        <v>9.1999999999999998E-2</v>
      </c>
      <c r="E25" s="102">
        <v>9.7000000000000003E-2</v>
      </c>
      <c r="F25" s="102">
        <v>8.6999999999999994E-2</v>
      </c>
      <c r="G25" s="102">
        <v>9.0999999999999998E-2</v>
      </c>
      <c r="H25" s="102">
        <v>8.3000000000000004E-2</v>
      </c>
      <c r="I25" s="102">
        <v>0.106</v>
      </c>
      <c r="J25" s="102">
        <v>8.7999999999999995E-2</v>
      </c>
      <c r="K25" s="102">
        <v>0.08</v>
      </c>
      <c r="L25" s="102">
        <v>8.1000000000000003E-2</v>
      </c>
      <c r="M25" s="102">
        <v>9.0999999999999998E-2</v>
      </c>
      <c r="N25" s="102">
        <v>9.6000000000000002E-2</v>
      </c>
      <c r="O25" s="102">
        <v>8.5000000000000006E-2</v>
      </c>
      <c r="P25" s="102">
        <v>8.2000000000000003E-2</v>
      </c>
      <c r="Q25" s="102">
        <v>0.09</v>
      </c>
      <c r="R25" s="102">
        <v>0.13900000000000001</v>
      </c>
      <c r="S25" s="102">
        <v>0.14499999999999999</v>
      </c>
      <c r="T25" s="102">
        <v>0.13700000000000001</v>
      </c>
      <c r="U25" s="102">
        <v>4.3999999999999997E-2</v>
      </c>
      <c r="V25" s="102">
        <v>9.6000000000000002E-2</v>
      </c>
      <c r="W25" s="102">
        <v>9.4E-2</v>
      </c>
      <c r="X25" s="102">
        <v>9.7000000000000003E-2</v>
      </c>
      <c r="Y25" s="102">
        <v>5.6000000000000001E-2</v>
      </c>
      <c r="Z25" s="97">
        <v>8.4000000000000005E-2</v>
      </c>
      <c r="AA25" s="97">
        <v>8.2000000000000003E-2</v>
      </c>
      <c r="AB25" s="97">
        <v>8.3000000000000004E-2</v>
      </c>
      <c r="AC25" s="97">
        <v>5.3999999999999999E-2</v>
      </c>
      <c r="AE25" s="99">
        <v>5</v>
      </c>
      <c r="AF25" s="102">
        <v>4.8000000000000001E-2</v>
      </c>
      <c r="AG25" s="102">
        <v>5.5E-2</v>
      </c>
      <c r="AH25" s="102">
        <v>6.6000000000000003E-2</v>
      </c>
      <c r="AI25" s="102">
        <v>9.9000000000000005E-2</v>
      </c>
      <c r="AJ25" s="102">
        <v>5.3999999999999999E-2</v>
      </c>
      <c r="AK25" s="102">
        <v>6.5000000000000002E-2</v>
      </c>
      <c r="AL25" s="102">
        <v>5.8000000000000003E-2</v>
      </c>
      <c r="AM25" s="102">
        <v>8.4000000000000005E-2</v>
      </c>
      <c r="AN25" s="102">
        <v>6.5000000000000002E-2</v>
      </c>
      <c r="AO25" s="102">
        <v>6.2E-2</v>
      </c>
      <c r="AP25" s="102">
        <v>6.4000000000000001E-2</v>
      </c>
      <c r="AQ25" s="102">
        <v>8.8999999999999996E-2</v>
      </c>
      <c r="AR25" s="102">
        <v>6.2E-2</v>
      </c>
      <c r="AS25" s="102">
        <v>6.4000000000000001E-2</v>
      </c>
      <c r="AT25" s="102">
        <v>6.4000000000000001E-2</v>
      </c>
      <c r="AU25" s="102">
        <v>9.4E-2</v>
      </c>
      <c r="AV25" s="102">
        <v>4.8000000000000001E-2</v>
      </c>
      <c r="AW25" s="102">
        <v>5.3999999999999999E-2</v>
      </c>
      <c r="AX25" s="102">
        <v>4.4999999999999998E-2</v>
      </c>
      <c r="AY25" s="102">
        <v>0.115</v>
      </c>
      <c r="AZ25" s="102">
        <v>4.9000000000000002E-2</v>
      </c>
      <c r="BA25" s="102">
        <v>4.2000000000000003E-2</v>
      </c>
      <c r="BB25" s="102">
        <v>0.06</v>
      </c>
      <c r="BC25" s="102">
        <v>0.09</v>
      </c>
      <c r="BD25" s="97">
        <v>5.8999999999999997E-2</v>
      </c>
      <c r="BE25" s="97">
        <v>5.5E-2</v>
      </c>
      <c r="BF25" s="97">
        <v>6.3E-2</v>
      </c>
      <c r="BG25" s="97">
        <v>0.11600000000000001</v>
      </c>
      <c r="BI25" s="99">
        <v>5</v>
      </c>
      <c r="BJ25" s="102">
        <v>7.0000000000000007E-2</v>
      </c>
      <c r="BK25" s="102">
        <v>6.7000000000000004E-2</v>
      </c>
      <c r="BL25" s="102">
        <v>0.106</v>
      </c>
      <c r="BM25" s="102">
        <v>8.5000000000000006E-2</v>
      </c>
      <c r="BN25" s="102">
        <v>5.8000000000000003E-2</v>
      </c>
      <c r="BO25" s="102">
        <v>0.08</v>
      </c>
      <c r="BP25" s="102">
        <v>6.7000000000000004E-2</v>
      </c>
      <c r="BQ25" s="102">
        <v>7.9000000000000001E-2</v>
      </c>
      <c r="BR25" s="102">
        <v>6.6000000000000003E-2</v>
      </c>
      <c r="BS25" s="102">
        <v>6.2E-2</v>
      </c>
      <c r="BT25" s="102">
        <v>7.0999999999999994E-2</v>
      </c>
      <c r="BU25" s="102">
        <v>0.06</v>
      </c>
      <c r="BV25" s="102">
        <v>6.2E-2</v>
      </c>
      <c r="BW25" s="102">
        <v>6.0999999999999999E-2</v>
      </c>
      <c r="BX25" s="102">
        <v>6.2E-2</v>
      </c>
      <c r="BY25" s="102">
        <v>9.7000000000000003E-2</v>
      </c>
      <c r="BZ25" s="102">
        <v>6.4000000000000001E-2</v>
      </c>
      <c r="CA25" s="102">
        <v>9.6000000000000002E-2</v>
      </c>
      <c r="CB25" s="97">
        <v>6.3E-2</v>
      </c>
      <c r="CC25" s="97">
        <v>6.3E-2</v>
      </c>
      <c r="CD25" s="97">
        <v>6.3E-2</v>
      </c>
    </row>
    <row r="26" spans="1:82" x14ac:dyDescent="0.25">
      <c r="A26" s="99">
        <v>5.25</v>
      </c>
      <c r="B26" s="102">
        <v>9.5000000000000001E-2</v>
      </c>
      <c r="C26" s="102">
        <v>9.4E-2</v>
      </c>
      <c r="D26" s="102">
        <v>9.2999999999999999E-2</v>
      </c>
      <c r="E26" s="102">
        <v>9.6000000000000002E-2</v>
      </c>
      <c r="F26" s="102">
        <v>8.5999999999999993E-2</v>
      </c>
      <c r="G26" s="102">
        <v>9.0999999999999998E-2</v>
      </c>
      <c r="H26" s="102">
        <v>8.3000000000000004E-2</v>
      </c>
      <c r="I26" s="102">
        <v>0.106</v>
      </c>
      <c r="J26" s="102">
        <v>8.8999999999999996E-2</v>
      </c>
      <c r="K26" s="102">
        <v>0.08</v>
      </c>
      <c r="L26" s="102">
        <v>8.1000000000000003E-2</v>
      </c>
      <c r="M26" s="102">
        <v>9.1999999999999998E-2</v>
      </c>
      <c r="N26" s="102">
        <v>9.6000000000000002E-2</v>
      </c>
      <c r="O26" s="102">
        <v>8.5999999999999993E-2</v>
      </c>
      <c r="P26" s="102">
        <v>8.2000000000000003E-2</v>
      </c>
      <c r="Q26" s="102">
        <v>0.09</v>
      </c>
      <c r="R26" s="102">
        <v>0.13900000000000001</v>
      </c>
      <c r="S26" s="102">
        <v>0.14499999999999999</v>
      </c>
      <c r="T26" s="102">
        <v>0.13800000000000001</v>
      </c>
      <c r="U26" s="102">
        <v>4.4999999999999998E-2</v>
      </c>
      <c r="V26" s="102">
        <v>9.4E-2</v>
      </c>
      <c r="W26" s="102">
        <v>9.4E-2</v>
      </c>
      <c r="X26" s="102">
        <v>9.7000000000000003E-2</v>
      </c>
      <c r="Y26" s="102">
        <v>5.8000000000000003E-2</v>
      </c>
      <c r="Z26" s="97">
        <v>8.4000000000000005E-2</v>
      </c>
      <c r="AA26" s="97">
        <v>8.1000000000000003E-2</v>
      </c>
      <c r="AB26" s="97">
        <v>8.4000000000000005E-2</v>
      </c>
      <c r="AC26" s="97">
        <v>5.6000000000000001E-2</v>
      </c>
      <c r="AE26" s="99">
        <v>5.25</v>
      </c>
      <c r="AF26" s="102">
        <v>4.7E-2</v>
      </c>
      <c r="AG26" s="102">
        <v>5.6000000000000001E-2</v>
      </c>
      <c r="AH26" s="102">
        <v>6.7000000000000004E-2</v>
      </c>
      <c r="AI26" s="102">
        <v>9.9000000000000005E-2</v>
      </c>
      <c r="AJ26" s="102">
        <v>5.2999999999999999E-2</v>
      </c>
      <c r="AK26" s="102">
        <v>6.7000000000000004E-2</v>
      </c>
      <c r="AL26" s="102">
        <v>5.8000000000000003E-2</v>
      </c>
      <c r="AM26" s="102">
        <v>8.4000000000000005E-2</v>
      </c>
      <c r="AN26" s="102">
        <v>6.6000000000000003E-2</v>
      </c>
      <c r="AO26" s="102">
        <v>6.3E-2</v>
      </c>
      <c r="AP26" s="102">
        <v>6.3E-2</v>
      </c>
      <c r="AQ26" s="102">
        <v>0.09</v>
      </c>
      <c r="AR26" s="102">
        <v>6.2E-2</v>
      </c>
      <c r="AS26" s="102">
        <v>6.6000000000000003E-2</v>
      </c>
      <c r="AT26" s="102">
        <v>6.3E-2</v>
      </c>
      <c r="AU26" s="102">
        <v>9.5000000000000001E-2</v>
      </c>
      <c r="AV26" s="102">
        <v>4.8000000000000001E-2</v>
      </c>
      <c r="AW26" s="102">
        <v>5.3999999999999999E-2</v>
      </c>
      <c r="AX26" s="102">
        <v>4.5999999999999999E-2</v>
      </c>
      <c r="AY26" s="102">
        <v>0.115</v>
      </c>
      <c r="AZ26" s="102">
        <v>4.7E-2</v>
      </c>
      <c r="BA26" s="102">
        <v>4.2999999999999997E-2</v>
      </c>
      <c r="BB26" s="102">
        <v>0.06</v>
      </c>
      <c r="BC26" s="102">
        <v>9.0999999999999998E-2</v>
      </c>
      <c r="BD26" s="97">
        <v>5.8000000000000003E-2</v>
      </c>
      <c r="BE26" s="97">
        <v>5.8000000000000003E-2</v>
      </c>
      <c r="BF26" s="97">
        <v>6.0999999999999999E-2</v>
      </c>
      <c r="BG26" s="97">
        <v>0.11700000000000001</v>
      </c>
      <c r="BI26" s="99">
        <v>5.25</v>
      </c>
      <c r="BJ26" s="102">
        <v>7.0000000000000007E-2</v>
      </c>
      <c r="BK26" s="102">
        <v>6.7000000000000004E-2</v>
      </c>
      <c r="BL26" s="102">
        <v>0.106</v>
      </c>
      <c r="BM26" s="102">
        <v>8.4000000000000005E-2</v>
      </c>
      <c r="BN26" s="102">
        <v>5.8999999999999997E-2</v>
      </c>
      <c r="BO26" s="102">
        <v>8.1000000000000003E-2</v>
      </c>
      <c r="BP26" s="102">
        <v>6.7000000000000004E-2</v>
      </c>
      <c r="BQ26" s="102">
        <v>7.9000000000000001E-2</v>
      </c>
      <c r="BR26" s="102">
        <v>6.6000000000000003E-2</v>
      </c>
      <c r="BS26" s="102">
        <v>6.2E-2</v>
      </c>
      <c r="BT26" s="102">
        <v>7.0999999999999994E-2</v>
      </c>
      <c r="BU26" s="102">
        <v>0.06</v>
      </c>
      <c r="BV26" s="102">
        <v>6.2E-2</v>
      </c>
      <c r="BW26" s="102">
        <v>6.2E-2</v>
      </c>
      <c r="BX26" s="102">
        <v>6.0999999999999999E-2</v>
      </c>
      <c r="BY26" s="102">
        <v>9.5000000000000001E-2</v>
      </c>
      <c r="BZ26" s="102">
        <v>6.4000000000000001E-2</v>
      </c>
      <c r="CA26" s="102">
        <v>9.5000000000000001E-2</v>
      </c>
      <c r="CB26" s="97">
        <v>6.3E-2</v>
      </c>
      <c r="CC26" s="97">
        <v>6.4000000000000001E-2</v>
      </c>
      <c r="CD26" s="97">
        <v>6.3E-2</v>
      </c>
    </row>
    <row r="27" spans="1:82" x14ac:dyDescent="0.25">
      <c r="A27" s="99">
        <v>5.5</v>
      </c>
      <c r="B27" s="102">
        <v>9.1999999999999998E-2</v>
      </c>
      <c r="C27" s="102">
        <v>9.4E-2</v>
      </c>
      <c r="D27" s="102">
        <v>9.0999999999999998E-2</v>
      </c>
      <c r="E27" s="102">
        <v>9.8000000000000004E-2</v>
      </c>
      <c r="F27" s="102">
        <v>7.9000000000000001E-2</v>
      </c>
      <c r="G27" s="102">
        <v>8.6999999999999994E-2</v>
      </c>
      <c r="H27" s="102">
        <v>8.1000000000000003E-2</v>
      </c>
      <c r="I27" s="102">
        <v>0.106</v>
      </c>
      <c r="J27" s="102">
        <v>8.8999999999999996E-2</v>
      </c>
      <c r="K27" s="102">
        <v>8.1000000000000003E-2</v>
      </c>
      <c r="L27" s="102">
        <v>8.1000000000000003E-2</v>
      </c>
      <c r="M27" s="102">
        <v>9.0999999999999998E-2</v>
      </c>
      <c r="N27" s="102">
        <v>9.6000000000000002E-2</v>
      </c>
      <c r="O27" s="102">
        <v>8.5999999999999993E-2</v>
      </c>
      <c r="P27" s="102">
        <v>8.3000000000000004E-2</v>
      </c>
      <c r="Q27" s="102">
        <v>8.8999999999999996E-2</v>
      </c>
      <c r="R27" s="102">
        <v>0.13800000000000001</v>
      </c>
      <c r="S27" s="102">
        <v>0.14399999999999999</v>
      </c>
      <c r="T27" s="102">
        <v>0.13700000000000001</v>
      </c>
      <c r="U27" s="102">
        <v>4.4999999999999998E-2</v>
      </c>
      <c r="V27" s="102">
        <v>9.4E-2</v>
      </c>
      <c r="W27" s="102">
        <v>9.2999999999999999E-2</v>
      </c>
      <c r="X27" s="102">
        <v>9.8000000000000004E-2</v>
      </c>
      <c r="Y27" s="102">
        <v>5.8000000000000003E-2</v>
      </c>
      <c r="Z27" s="97">
        <v>8.3000000000000004E-2</v>
      </c>
      <c r="AA27" s="97">
        <v>8.2000000000000003E-2</v>
      </c>
      <c r="AB27" s="97">
        <v>8.3000000000000004E-2</v>
      </c>
      <c r="AC27" s="97">
        <v>5.7000000000000002E-2</v>
      </c>
      <c r="AE27" s="99">
        <v>5.5</v>
      </c>
      <c r="AF27" s="102">
        <v>4.5999999999999999E-2</v>
      </c>
      <c r="AG27" s="102">
        <v>5.5E-2</v>
      </c>
      <c r="AH27" s="102">
        <v>6.8000000000000005E-2</v>
      </c>
      <c r="AI27" s="102">
        <v>0.1</v>
      </c>
      <c r="AJ27" s="102">
        <v>5.3999999999999999E-2</v>
      </c>
      <c r="AK27" s="102">
        <v>6.5000000000000002E-2</v>
      </c>
      <c r="AL27" s="102">
        <v>5.8000000000000003E-2</v>
      </c>
      <c r="AM27" s="102">
        <v>8.5999999999999993E-2</v>
      </c>
      <c r="AN27" s="102">
        <v>6.7000000000000004E-2</v>
      </c>
      <c r="AO27" s="102">
        <v>6.3E-2</v>
      </c>
      <c r="AP27" s="102">
        <v>6.5000000000000002E-2</v>
      </c>
      <c r="AQ27" s="102">
        <v>0.09</v>
      </c>
      <c r="AR27" s="102">
        <v>6.2E-2</v>
      </c>
      <c r="AS27" s="102">
        <v>6.5000000000000002E-2</v>
      </c>
      <c r="AT27" s="102">
        <v>6.3E-2</v>
      </c>
      <c r="AU27" s="102">
        <v>9.6000000000000002E-2</v>
      </c>
      <c r="AV27" s="102">
        <v>0.05</v>
      </c>
      <c r="AW27" s="102">
        <v>5.5E-2</v>
      </c>
      <c r="AX27" s="102">
        <v>4.2999999999999997E-2</v>
      </c>
      <c r="AY27" s="102">
        <v>0.11600000000000001</v>
      </c>
      <c r="AZ27" s="102">
        <v>4.8000000000000001E-2</v>
      </c>
      <c r="BA27" s="102">
        <v>4.2000000000000003E-2</v>
      </c>
      <c r="BB27" s="102">
        <v>6.0999999999999999E-2</v>
      </c>
      <c r="BC27" s="102">
        <v>9.1999999999999998E-2</v>
      </c>
      <c r="BD27" s="97">
        <v>5.8999999999999997E-2</v>
      </c>
      <c r="BE27" s="97">
        <v>5.6000000000000001E-2</v>
      </c>
      <c r="BF27" s="97">
        <v>6.3E-2</v>
      </c>
      <c r="BG27" s="97">
        <v>0.11700000000000001</v>
      </c>
      <c r="BI27" s="99">
        <v>5.5</v>
      </c>
      <c r="BJ27" s="102">
        <v>7.0999999999999994E-2</v>
      </c>
      <c r="BK27" s="102">
        <v>6.9000000000000006E-2</v>
      </c>
      <c r="BL27" s="102">
        <v>0.106</v>
      </c>
      <c r="BM27" s="102">
        <v>8.5000000000000006E-2</v>
      </c>
      <c r="BN27" s="102">
        <v>6.0999999999999999E-2</v>
      </c>
      <c r="BO27" s="102">
        <v>8.1000000000000003E-2</v>
      </c>
      <c r="BP27" s="102">
        <v>6.7000000000000004E-2</v>
      </c>
      <c r="BQ27" s="102">
        <v>7.8E-2</v>
      </c>
      <c r="BR27" s="102">
        <v>6.7000000000000004E-2</v>
      </c>
      <c r="BS27" s="102">
        <v>6.3E-2</v>
      </c>
      <c r="BT27" s="102">
        <v>7.1999999999999995E-2</v>
      </c>
      <c r="BU27" s="102">
        <v>6.2E-2</v>
      </c>
      <c r="BV27" s="102">
        <v>6.2E-2</v>
      </c>
      <c r="BW27" s="102">
        <v>6.2E-2</v>
      </c>
      <c r="BX27" s="102">
        <v>6.2E-2</v>
      </c>
      <c r="BY27" s="102">
        <v>9.6000000000000002E-2</v>
      </c>
      <c r="BZ27" s="102">
        <v>6.5000000000000002E-2</v>
      </c>
      <c r="CA27" s="102">
        <v>9.5000000000000001E-2</v>
      </c>
      <c r="CB27" s="97">
        <v>6.3E-2</v>
      </c>
      <c r="CC27" s="97">
        <v>6.3E-2</v>
      </c>
      <c r="CD27" s="97">
        <v>6.3E-2</v>
      </c>
    </row>
    <row r="28" spans="1:82" x14ac:dyDescent="0.25">
      <c r="A28" s="99">
        <v>5.75</v>
      </c>
      <c r="B28" s="102">
        <v>9.9000000000000005E-2</v>
      </c>
      <c r="C28" s="102">
        <v>9.4E-2</v>
      </c>
      <c r="D28" s="102">
        <v>9.2999999999999999E-2</v>
      </c>
      <c r="E28" s="102">
        <v>9.8000000000000004E-2</v>
      </c>
      <c r="F28" s="102">
        <v>0.1</v>
      </c>
      <c r="G28" s="102">
        <v>8.8999999999999996E-2</v>
      </c>
      <c r="H28" s="102">
        <v>8.2000000000000003E-2</v>
      </c>
      <c r="I28" s="102">
        <v>0.107</v>
      </c>
      <c r="J28" s="102">
        <v>9.0999999999999998E-2</v>
      </c>
      <c r="K28" s="102">
        <v>8.1000000000000003E-2</v>
      </c>
      <c r="L28" s="102">
        <v>8.2000000000000003E-2</v>
      </c>
      <c r="M28" s="102">
        <v>9.4E-2</v>
      </c>
      <c r="N28" s="102">
        <v>9.9000000000000005E-2</v>
      </c>
      <c r="O28" s="102">
        <v>8.6999999999999994E-2</v>
      </c>
      <c r="P28" s="102">
        <v>8.3000000000000004E-2</v>
      </c>
      <c r="Q28" s="102">
        <v>0.09</v>
      </c>
      <c r="R28" s="102">
        <v>0.14199999999999999</v>
      </c>
      <c r="S28" s="102">
        <v>0.14499999999999999</v>
      </c>
      <c r="T28" s="102">
        <v>0.13900000000000001</v>
      </c>
      <c r="U28" s="102">
        <v>4.3999999999999997E-2</v>
      </c>
      <c r="V28" s="102">
        <v>9.9000000000000005E-2</v>
      </c>
      <c r="W28" s="102">
        <v>9.2999999999999999E-2</v>
      </c>
      <c r="X28" s="102">
        <v>9.8000000000000004E-2</v>
      </c>
      <c r="Y28" s="102">
        <v>5.8000000000000003E-2</v>
      </c>
      <c r="Z28" s="97">
        <v>8.7999999999999995E-2</v>
      </c>
      <c r="AA28" s="97">
        <v>8.2000000000000003E-2</v>
      </c>
      <c r="AB28" s="97">
        <v>8.3000000000000004E-2</v>
      </c>
      <c r="AC28" s="97">
        <v>5.6000000000000001E-2</v>
      </c>
      <c r="AE28" s="99">
        <v>5.75</v>
      </c>
      <c r="AF28" s="102">
        <v>4.9000000000000002E-2</v>
      </c>
      <c r="AG28" s="102">
        <v>5.7000000000000002E-2</v>
      </c>
      <c r="AH28" s="102">
        <v>6.7000000000000004E-2</v>
      </c>
      <c r="AI28" s="102">
        <v>0.10100000000000001</v>
      </c>
      <c r="AJ28" s="102">
        <v>5.3999999999999999E-2</v>
      </c>
      <c r="AK28" s="102">
        <v>6.7000000000000004E-2</v>
      </c>
      <c r="AL28" s="102">
        <v>5.8000000000000003E-2</v>
      </c>
      <c r="AM28" s="102">
        <v>8.5999999999999993E-2</v>
      </c>
      <c r="AN28" s="102">
        <v>6.7000000000000004E-2</v>
      </c>
      <c r="AO28" s="102">
        <v>6.5000000000000002E-2</v>
      </c>
      <c r="AP28" s="102">
        <v>6.4000000000000001E-2</v>
      </c>
      <c r="AQ28" s="102">
        <v>9.0999999999999998E-2</v>
      </c>
      <c r="AR28" s="102">
        <v>6.4000000000000001E-2</v>
      </c>
      <c r="AS28" s="102">
        <v>6.6000000000000003E-2</v>
      </c>
      <c r="AT28" s="102">
        <v>6.4000000000000001E-2</v>
      </c>
      <c r="AU28" s="102">
        <v>9.8000000000000004E-2</v>
      </c>
      <c r="AV28" s="102">
        <v>5.0999999999999997E-2</v>
      </c>
      <c r="AW28" s="102">
        <v>5.8999999999999997E-2</v>
      </c>
      <c r="AX28" s="102">
        <v>4.3999999999999997E-2</v>
      </c>
      <c r="AY28" s="102">
        <v>0.11600000000000001</v>
      </c>
      <c r="AZ28" s="102">
        <v>5.0999999999999997E-2</v>
      </c>
      <c r="BA28" s="102">
        <v>4.3999999999999997E-2</v>
      </c>
      <c r="BB28" s="102">
        <v>6.0999999999999999E-2</v>
      </c>
      <c r="BC28" s="102">
        <v>9.4E-2</v>
      </c>
      <c r="BD28" s="97">
        <v>0.06</v>
      </c>
      <c r="BE28" s="97">
        <v>5.8000000000000003E-2</v>
      </c>
      <c r="BF28" s="97">
        <v>6.0999999999999999E-2</v>
      </c>
      <c r="BG28" s="97">
        <v>0.11799999999999999</v>
      </c>
      <c r="BI28" s="99">
        <v>5.75</v>
      </c>
      <c r="BJ28" s="102">
        <v>7.0000000000000007E-2</v>
      </c>
      <c r="BK28" s="102">
        <v>6.7000000000000004E-2</v>
      </c>
      <c r="BL28" s="102">
        <v>0.106</v>
      </c>
      <c r="BM28" s="102">
        <v>8.5000000000000006E-2</v>
      </c>
      <c r="BN28" s="102">
        <v>5.8999999999999997E-2</v>
      </c>
      <c r="BO28" s="102">
        <v>8.1000000000000003E-2</v>
      </c>
      <c r="BP28" s="102">
        <v>6.7000000000000004E-2</v>
      </c>
      <c r="BQ28" s="102">
        <v>7.8E-2</v>
      </c>
      <c r="BR28" s="102">
        <v>6.7000000000000004E-2</v>
      </c>
      <c r="BS28" s="102">
        <v>6.2E-2</v>
      </c>
      <c r="BT28" s="102">
        <v>7.0999999999999994E-2</v>
      </c>
      <c r="BU28" s="102">
        <v>6.2E-2</v>
      </c>
      <c r="BV28" s="102">
        <v>6.0999999999999999E-2</v>
      </c>
      <c r="BW28" s="102">
        <v>6.2E-2</v>
      </c>
      <c r="BX28" s="102">
        <v>6.2E-2</v>
      </c>
      <c r="BY28" s="102">
        <v>9.6000000000000002E-2</v>
      </c>
      <c r="BZ28" s="102">
        <v>6.5000000000000002E-2</v>
      </c>
      <c r="CA28" s="102">
        <v>9.5000000000000001E-2</v>
      </c>
      <c r="CB28" s="97">
        <v>6.2E-2</v>
      </c>
      <c r="CC28" s="97">
        <v>6.4000000000000001E-2</v>
      </c>
      <c r="CD28" s="97">
        <v>6.3E-2</v>
      </c>
    </row>
    <row r="29" spans="1:82" x14ac:dyDescent="0.25">
      <c r="A29" s="99">
        <v>6</v>
      </c>
      <c r="B29" s="102">
        <v>0.10199999999999999</v>
      </c>
      <c r="C29" s="102">
        <v>9.6000000000000002E-2</v>
      </c>
      <c r="D29" s="102">
        <v>9.1999999999999998E-2</v>
      </c>
      <c r="E29" s="102">
        <v>9.9000000000000005E-2</v>
      </c>
      <c r="F29" s="102">
        <v>0.107</v>
      </c>
      <c r="G29" s="102">
        <v>9.2999999999999999E-2</v>
      </c>
      <c r="H29" s="102">
        <v>7.9000000000000001E-2</v>
      </c>
      <c r="I29" s="102">
        <v>0.108</v>
      </c>
      <c r="J29" s="102">
        <v>9.2999999999999999E-2</v>
      </c>
      <c r="K29" s="102">
        <v>8.2000000000000003E-2</v>
      </c>
      <c r="L29" s="102">
        <v>8.2000000000000003E-2</v>
      </c>
      <c r="M29" s="102">
        <v>9.1999999999999998E-2</v>
      </c>
      <c r="N29" s="102">
        <v>0.1</v>
      </c>
      <c r="O29" s="102">
        <v>8.6999999999999994E-2</v>
      </c>
      <c r="P29" s="102">
        <v>8.3000000000000004E-2</v>
      </c>
      <c r="Q29" s="102">
        <v>9.1999999999999998E-2</v>
      </c>
      <c r="R29" s="102">
        <v>0.14199999999999999</v>
      </c>
      <c r="S29" s="102">
        <v>0.14599999999999999</v>
      </c>
      <c r="T29" s="102">
        <v>0.13800000000000001</v>
      </c>
      <c r="U29" s="102">
        <v>4.7E-2</v>
      </c>
      <c r="V29" s="102">
        <v>0.1</v>
      </c>
      <c r="W29" s="102">
        <v>9.4E-2</v>
      </c>
      <c r="X29" s="102">
        <v>9.9000000000000005E-2</v>
      </c>
      <c r="Y29" s="102">
        <v>0.06</v>
      </c>
      <c r="Z29" s="97">
        <v>0.09</v>
      </c>
      <c r="AA29" s="97">
        <v>8.2000000000000003E-2</v>
      </c>
      <c r="AB29" s="97">
        <v>8.4000000000000005E-2</v>
      </c>
      <c r="AC29" s="97">
        <v>5.8999999999999997E-2</v>
      </c>
      <c r="AE29" s="99">
        <v>6</v>
      </c>
      <c r="AF29" s="102">
        <v>0.05</v>
      </c>
      <c r="AG29" s="102">
        <v>5.8000000000000003E-2</v>
      </c>
      <c r="AH29" s="102">
        <v>6.8000000000000005E-2</v>
      </c>
      <c r="AI29" s="102">
        <v>0.10100000000000001</v>
      </c>
      <c r="AJ29" s="102">
        <v>5.7000000000000002E-2</v>
      </c>
      <c r="AK29" s="102">
        <v>6.9000000000000006E-2</v>
      </c>
      <c r="AL29" s="102">
        <v>5.8000000000000003E-2</v>
      </c>
      <c r="AM29" s="102">
        <v>8.6999999999999994E-2</v>
      </c>
      <c r="AN29" s="102">
        <v>6.8000000000000005E-2</v>
      </c>
      <c r="AO29" s="102">
        <v>6.6000000000000003E-2</v>
      </c>
      <c r="AP29" s="102">
        <v>6.5000000000000002E-2</v>
      </c>
      <c r="AQ29" s="102">
        <v>9.2999999999999999E-2</v>
      </c>
      <c r="AR29" s="102">
        <v>6.6000000000000003E-2</v>
      </c>
      <c r="AS29" s="102">
        <v>6.9000000000000006E-2</v>
      </c>
      <c r="AT29" s="102">
        <v>6.4000000000000001E-2</v>
      </c>
      <c r="AU29" s="102">
        <v>9.8000000000000004E-2</v>
      </c>
      <c r="AV29" s="102">
        <v>5.1999999999999998E-2</v>
      </c>
      <c r="AW29" s="102">
        <v>5.8000000000000003E-2</v>
      </c>
      <c r="AX29" s="102">
        <v>4.4999999999999998E-2</v>
      </c>
      <c r="AY29" s="102">
        <v>0.11700000000000001</v>
      </c>
      <c r="AZ29" s="102">
        <v>5.0999999999999997E-2</v>
      </c>
      <c r="BA29" s="102">
        <v>4.3999999999999997E-2</v>
      </c>
      <c r="BB29" s="102">
        <v>6.0999999999999999E-2</v>
      </c>
      <c r="BC29" s="102">
        <v>9.2999999999999999E-2</v>
      </c>
      <c r="BD29" s="97">
        <v>6.2E-2</v>
      </c>
      <c r="BE29" s="97">
        <v>0.06</v>
      </c>
      <c r="BF29" s="97">
        <v>6.4000000000000001E-2</v>
      </c>
      <c r="BG29" s="97">
        <v>0.11899999999999999</v>
      </c>
      <c r="BI29" s="99">
        <v>6</v>
      </c>
      <c r="BJ29" s="102">
        <v>7.0999999999999994E-2</v>
      </c>
      <c r="BK29" s="102">
        <v>6.6000000000000003E-2</v>
      </c>
      <c r="BL29" s="102">
        <v>0.106</v>
      </c>
      <c r="BM29" s="102">
        <v>8.5999999999999993E-2</v>
      </c>
      <c r="BN29" s="102">
        <v>5.8000000000000003E-2</v>
      </c>
      <c r="BO29" s="102">
        <v>8.1000000000000003E-2</v>
      </c>
      <c r="BP29" s="102">
        <v>6.8000000000000005E-2</v>
      </c>
      <c r="BQ29" s="102">
        <v>7.9000000000000001E-2</v>
      </c>
      <c r="BR29" s="102">
        <v>6.7000000000000004E-2</v>
      </c>
      <c r="BS29" s="102">
        <v>6.3E-2</v>
      </c>
      <c r="BT29" s="102">
        <v>7.0999999999999994E-2</v>
      </c>
      <c r="BU29" s="102">
        <v>6.2E-2</v>
      </c>
      <c r="BV29" s="102">
        <v>6.3E-2</v>
      </c>
      <c r="BW29" s="102">
        <v>6.0999999999999999E-2</v>
      </c>
      <c r="BX29" s="102">
        <v>6.2E-2</v>
      </c>
      <c r="BY29" s="102">
        <v>9.6000000000000002E-2</v>
      </c>
      <c r="BZ29" s="102">
        <v>6.4000000000000001E-2</v>
      </c>
      <c r="CA29" s="102">
        <v>9.6000000000000002E-2</v>
      </c>
      <c r="CB29" s="97">
        <v>6.4000000000000001E-2</v>
      </c>
      <c r="CC29" s="97">
        <v>6.4000000000000001E-2</v>
      </c>
      <c r="CD29" s="97">
        <v>6.2E-2</v>
      </c>
    </row>
    <row r="30" spans="1:82" x14ac:dyDescent="0.25">
      <c r="A30" s="99">
        <v>6.25</v>
      </c>
      <c r="B30" s="102">
        <v>0.10299999999999999</v>
      </c>
      <c r="C30" s="102">
        <v>9.6000000000000002E-2</v>
      </c>
      <c r="D30" s="102">
        <v>9.6000000000000002E-2</v>
      </c>
      <c r="E30" s="102">
        <v>0.1</v>
      </c>
      <c r="F30" s="102">
        <v>0.109</v>
      </c>
      <c r="G30" s="102">
        <v>9.0999999999999998E-2</v>
      </c>
      <c r="H30" s="102">
        <v>9.1999999999999998E-2</v>
      </c>
      <c r="I30" s="102">
        <v>0.109</v>
      </c>
      <c r="J30" s="102">
        <v>9.2999999999999999E-2</v>
      </c>
      <c r="K30" s="102">
        <v>8.3000000000000004E-2</v>
      </c>
      <c r="L30" s="102">
        <v>8.4000000000000005E-2</v>
      </c>
      <c r="M30" s="102">
        <v>9.5000000000000001E-2</v>
      </c>
      <c r="N30" s="102">
        <v>0.10199999999999999</v>
      </c>
      <c r="O30" s="102">
        <v>8.7999999999999995E-2</v>
      </c>
      <c r="P30" s="102">
        <v>8.6999999999999994E-2</v>
      </c>
      <c r="Q30" s="102">
        <v>9.1999999999999998E-2</v>
      </c>
      <c r="R30" s="102">
        <v>0.14299999999999999</v>
      </c>
      <c r="S30" s="102">
        <v>0.14499999999999999</v>
      </c>
      <c r="T30" s="102">
        <v>0.14099999999999999</v>
      </c>
      <c r="U30" s="102">
        <v>4.9000000000000002E-2</v>
      </c>
      <c r="V30" s="102">
        <v>0.1</v>
      </c>
      <c r="W30" s="102">
        <v>9.6000000000000002E-2</v>
      </c>
      <c r="X30" s="102">
        <v>0.10100000000000001</v>
      </c>
      <c r="Y30" s="102">
        <v>6.0999999999999999E-2</v>
      </c>
      <c r="Z30" s="97">
        <v>9.0999999999999998E-2</v>
      </c>
      <c r="AA30" s="97">
        <v>8.3000000000000004E-2</v>
      </c>
      <c r="AB30" s="97">
        <v>8.6999999999999994E-2</v>
      </c>
      <c r="AC30" s="97">
        <v>5.8000000000000003E-2</v>
      </c>
      <c r="AE30" s="99">
        <v>6.25</v>
      </c>
      <c r="AF30" s="102">
        <v>4.9000000000000002E-2</v>
      </c>
      <c r="AG30" s="102">
        <v>5.8000000000000003E-2</v>
      </c>
      <c r="AH30" s="102">
        <v>6.9000000000000006E-2</v>
      </c>
      <c r="AI30" s="102">
        <v>0.10199999999999999</v>
      </c>
      <c r="AJ30" s="102">
        <v>5.6000000000000001E-2</v>
      </c>
      <c r="AK30" s="102">
        <v>6.7000000000000004E-2</v>
      </c>
      <c r="AL30" s="102">
        <v>5.8999999999999997E-2</v>
      </c>
      <c r="AM30" s="102">
        <v>8.6999999999999994E-2</v>
      </c>
      <c r="AN30" s="102">
        <v>6.8000000000000005E-2</v>
      </c>
      <c r="AO30" s="102">
        <v>6.5000000000000002E-2</v>
      </c>
      <c r="AP30" s="102">
        <v>6.5000000000000002E-2</v>
      </c>
      <c r="AQ30" s="102">
        <v>9.2999999999999999E-2</v>
      </c>
      <c r="AR30" s="102">
        <v>6.6000000000000003E-2</v>
      </c>
      <c r="AS30" s="102">
        <v>6.7000000000000004E-2</v>
      </c>
      <c r="AT30" s="102">
        <v>6.5000000000000002E-2</v>
      </c>
      <c r="AU30" s="102">
        <v>9.9000000000000005E-2</v>
      </c>
      <c r="AV30" s="102">
        <v>5.1999999999999998E-2</v>
      </c>
      <c r="AW30" s="102">
        <v>5.7000000000000002E-2</v>
      </c>
      <c r="AX30" s="102">
        <v>4.4999999999999998E-2</v>
      </c>
      <c r="AY30" s="102">
        <v>0.11799999999999999</v>
      </c>
      <c r="AZ30" s="102">
        <v>0.05</v>
      </c>
      <c r="BA30" s="102">
        <v>4.5999999999999999E-2</v>
      </c>
      <c r="BB30" s="102">
        <v>6.3E-2</v>
      </c>
      <c r="BC30" s="102">
        <v>9.4E-2</v>
      </c>
      <c r="BD30" s="97">
        <v>6.2E-2</v>
      </c>
      <c r="BE30" s="97">
        <v>5.8000000000000003E-2</v>
      </c>
      <c r="BF30" s="97">
        <v>6.5000000000000002E-2</v>
      </c>
      <c r="BG30" s="97">
        <v>0.11899999999999999</v>
      </c>
      <c r="BI30" s="99">
        <v>6.25</v>
      </c>
      <c r="BJ30" s="102">
        <v>7.0999999999999994E-2</v>
      </c>
      <c r="BK30" s="102">
        <v>6.7000000000000004E-2</v>
      </c>
      <c r="BL30" s="102">
        <v>0.107</v>
      </c>
      <c r="BM30" s="102">
        <v>8.5000000000000006E-2</v>
      </c>
      <c r="BN30" s="102">
        <v>5.8000000000000003E-2</v>
      </c>
      <c r="BO30" s="102">
        <v>8.1000000000000003E-2</v>
      </c>
      <c r="BP30" s="102">
        <v>6.8000000000000005E-2</v>
      </c>
      <c r="BQ30" s="102">
        <v>0.08</v>
      </c>
      <c r="BR30" s="102">
        <v>6.6000000000000003E-2</v>
      </c>
      <c r="BS30" s="102">
        <v>6.2E-2</v>
      </c>
      <c r="BT30" s="102">
        <v>7.1999999999999995E-2</v>
      </c>
      <c r="BU30" s="102">
        <v>6.2E-2</v>
      </c>
      <c r="BV30" s="102">
        <v>6.0999999999999999E-2</v>
      </c>
      <c r="BW30" s="102">
        <v>6.2E-2</v>
      </c>
      <c r="BX30" s="102">
        <v>6.2E-2</v>
      </c>
      <c r="BY30" s="102">
        <v>9.7000000000000003E-2</v>
      </c>
      <c r="BZ30" s="102">
        <v>6.5000000000000002E-2</v>
      </c>
      <c r="CA30" s="102">
        <v>9.6000000000000002E-2</v>
      </c>
      <c r="CB30" s="97">
        <v>6.3E-2</v>
      </c>
      <c r="CC30" s="97">
        <v>6.4000000000000001E-2</v>
      </c>
      <c r="CD30" s="97">
        <v>6.4000000000000001E-2</v>
      </c>
    </row>
    <row r="31" spans="1:82" x14ac:dyDescent="0.25">
      <c r="A31" s="99">
        <v>6.5</v>
      </c>
      <c r="B31" s="102">
        <v>0.10199999999999999</v>
      </c>
      <c r="C31" s="102">
        <v>9.2999999999999999E-2</v>
      </c>
      <c r="D31" s="102">
        <v>9.7000000000000003E-2</v>
      </c>
      <c r="E31" s="102">
        <v>0.10100000000000001</v>
      </c>
      <c r="F31" s="102">
        <v>0.105</v>
      </c>
      <c r="G31" s="102">
        <v>8.3000000000000004E-2</v>
      </c>
      <c r="H31" s="102">
        <v>9.2999999999999999E-2</v>
      </c>
      <c r="I31" s="102">
        <v>0.11</v>
      </c>
      <c r="J31" s="102">
        <v>9.4E-2</v>
      </c>
      <c r="K31" s="102">
        <v>8.1000000000000003E-2</v>
      </c>
      <c r="L31" s="102">
        <v>8.5999999999999993E-2</v>
      </c>
      <c r="M31" s="102">
        <v>9.6000000000000002E-2</v>
      </c>
      <c r="N31" s="102">
        <v>0.10100000000000001</v>
      </c>
      <c r="O31" s="102">
        <v>8.5999999999999993E-2</v>
      </c>
      <c r="P31" s="102">
        <v>8.5999999999999993E-2</v>
      </c>
      <c r="Q31" s="102">
        <v>0.09</v>
      </c>
      <c r="R31" s="102">
        <v>0.14299999999999999</v>
      </c>
      <c r="S31" s="102">
        <v>0.14499999999999999</v>
      </c>
      <c r="T31" s="102">
        <v>0.14099999999999999</v>
      </c>
      <c r="U31" s="102">
        <v>4.9000000000000002E-2</v>
      </c>
      <c r="V31" s="102">
        <v>0.1</v>
      </c>
      <c r="W31" s="102">
        <v>9.4E-2</v>
      </c>
      <c r="X31" s="102">
        <v>0.10199999999999999</v>
      </c>
      <c r="Y31" s="102">
        <v>6.2E-2</v>
      </c>
      <c r="Z31" s="97">
        <v>0.09</v>
      </c>
      <c r="AA31" s="97">
        <v>8.1000000000000003E-2</v>
      </c>
      <c r="AB31" s="97">
        <v>8.6999999999999994E-2</v>
      </c>
      <c r="AC31" s="97">
        <v>0.06</v>
      </c>
      <c r="AE31" s="99">
        <v>6.5</v>
      </c>
      <c r="AF31" s="102">
        <v>5.0999999999999997E-2</v>
      </c>
      <c r="AG31" s="102">
        <v>0.06</v>
      </c>
      <c r="AH31" s="102">
        <v>6.8000000000000005E-2</v>
      </c>
      <c r="AI31" s="102">
        <v>0.10299999999999999</v>
      </c>
      <c r="AJ31" s="102">
        <v>5.8000000000000003E-2</v>
      </c>
      <c r="AK31" s="102">
        <v>6.9000000000000006E-2</v>
      </c>
      <c r="AL31" s="102">
        <v>5.8999999999999997E-2</v>
      </c>
      <c r="AM31" s="102">
        <v>8.7999999999999995E-2</v>
      </c>
      <c r="AN31" s="102">
        <v>6.9000000000000006E-2</v>
      </c>
      <c r="AO31" s="102">
        <v>6.7000000000000004E-2</v>
      </c>
      <c r="AP31" s="102">
        <v>6.9000000000000006E-2</v>
      </c>
      <c r="AQ31" s="102">
        <v>9.1999999999999998E-2</v>
      </c>
      <c r="AR31" s="102">
        <v>6.7000000000000004E-2</v>
      </c>
      <c r="AS31" s="102">
        <v>7.0000000000000007E-2</v>
      </c>
      <c r="AT31" s="102">
        <v>6.6000000000000003E-2</v>
      </c>
      <c r="AU31" s="102">
        <v>9.9000000000000005E-2</v>
      </c>
      <c r="AV31" s="102">
        <v>5.2999999999999999E-2</v>
      </c>
      <c r="AW31" s="102">
        <v>0.06</v>
      </c>
      <c r="AX31" s="102">
        <v>4.7E-2</v>
      </c>
      <c r="AY31" s="102">
        <v>0.11799999999999999</v>
      </c>
      <c r="AZ31" s="102">
        <v>5.2999999999999999E-2</v>
      </c>
      <c r="BA31" s="102">
        <v>4.5999999999999999E-2</v>
      </c>
      <c r="BB31" s="102">
        <v>6.4000000000000001E-2</v>
      </c>
      <c r="BC31" s="102">
        <v>9.5000000000000001E-2</v>
      </c>
      <c r="BD31" s="97">
        <v>6.4000000000000001E-2</v>
      </c>
      <c r="BE31" s="97">
        <v>0.06</v>
      </c>
      <c r="BF31" s="97">
        <v>6.6000000000000003E-2</v>
      </c>
      <c r="BG31" s="97">
        <v>0.121</v>
      </c>
      <c r="BI31" s="99">
        <v>6.5</v>
      </c>
      <c r="BJ31" s="102">
        <v>7.1999999999999995E-2</v>
      </c>
      <c r="BK31" s="102">
        <v>6.9000000000000006E-2</v>
      </c>
      <c r="BL31" s="102">
        <v>0.106</v>
      </c>
      <c r="BM31" s="102">
        <v>8.5000000000000006E-2</v>
      </c>
      <c r="BN31" s="102">
        <v>6.0999999999999999E-2</v>
      </c>
      <c r="BO31" s="102">
        <v>8.1000000000000003E-2</v>
      </c>
      <c r="BP31" s="102">
        <v>6.8000000000000005E-2</v>
      </c>
      <c r="BQ31" s="102">
        <v>7.9000000000000001E-2</v>
      </c>
      <c r="BR31" s="102">
        <v>6.7000000000000004E-2</v>
      </c>
      <c r="BS31" s="102">
        <v>6.5000000000000002E-2</v>
      </c>
      <c r="BT31" s="102">
        <v>7.1999999999999995E-2</v>
      </c>
      <c r="BU31" s="102">
        <v>6.3E-2</v>
      </c>
      <c r="BV31" s="102">
        <v>6.4000000000000001E-2</v>
      </c>
      <c r="BW31" s="102">
        <v>6.2E-2</v>
      </c>
      <c r="BX31" s="102">
        <v>6.2E-2</v>
      </c>
      <c r="BY31" s="102">
        <v>9.7000000000000003E-2</v>
      </c>
      <c r="BZ31" s="102">
        <v>6.5000000000000002E-2</v>
      </c>
      <c r="CA31" s="102">
        <v>9.6000000000000002E-2</v>
      </c>
      <c r="CB31" s="97">
        <v>6.4000000000000001E-2</v>
      </c>
      <c r="CC31" s="97">
        <v>6.4000000000000001E-2</v>
      </c>
      <c r="CD31" s="97">
        <v>6.3E-2</v>
      </c>
    </row>
    <row r="32" spans="1:82" x14ac:dyDescent="0.25">
      <c r="A32" s="99">
        <v>6.75</v>
      </c>
      <c r="B32" s="102">
        <v>9.9000000000000005E-2</v>
      </c>
      <c r="C32" s="102">
        <v>9.5000000000000001E-2</v>
      </c>
      <c r="D32" s="102">
        <v>9.8000000000000004E-2</v>
      </c>
      <c r="E32" s="102">
        <v>0.10100000000000001</v>
      </c>
      <c r="F32" s="102">
        <v>9.6000000000000002E-2</v>
      </c>
      <c r="G32" s="102">
        <v>8.8999999999999996E-2</v>
      </c>
      <c r="H32" s="102">
        <v>9.2999999999999999E-2</v>
      </c>
      <c r="I32" s="102">
        <v>0.109</v>
      </c>
      <c r="J32" s="102">
        <v>9.2999999999999999E-2</v>
      </c>
      <c r="K32" s="102">
        <v>8.2000000000000003E-2</v>
      </c>
      <c r="L32" s="102">
        <v>8.5000000000000006E-2</v>
      </c>
      <c r="M32" s="102">
        <v>9.6000000000000002E-2</v>
      </c>
      <c r="N32" s="102">
        <v>0.1</v>
      </c>
      <c r="O32" s="102">
        <v>8.8999999999999996E-2</v>
      </c>
      <c r="P32" s="102">
        <v>8.7999999999999995E-2</v>
      </c>
      <c r="Q32" s="102">
        <v>9.1999999999999998E-2</v>
      </c>
      <c r="R32" s="102">
        <v>0.14399999999999999</v>
      </c>
      <c r="S32" s="102">
        <v>0.14699999999999999</v>
      </c>
      <c r="T32" s="102">
        <v>0.14099999999999999</v>
      </c>
      <c r="U32" s="102">
        <v>4.8000000000000001E-2</v>
      </c>
      <c r="V32" s="102">
        <v>9.8000000000000004E-2</v>
      </c>
      <c r="W32" s="102">
        <v>9.6000000000000002E-2</v>
      </c>
      <c r="X32" s="102">
        <v>0.10199999999999999</v>
      </c>
      <c r="Y32" s="102">
        <v>6.2E-2</v>
      </c>
      <c r="Z32" s="97">
        <v>8.8999999999999996E-2</v>
      </c>
      <c r="AA32" s="97">
        <v>8.2000000000000003E-2</v>
      </c>
      <c r="AB32" s="97">
        <v>8.8999999999999996E-2</v>
      </c>
      <c r="AC32" s="97">
        <v>0.06</v>
      </c>
      <c r="AE32" s="99">
        <v>6.75</v>
      </c>
      <c r="AF32" s="102">
        <v>5.3999999999999999E-2</v>
      </c>
      <c r="AG32" s="102">
        <v>5.8999999999999997E-2</v>
      </c>
      <c r="AH32" s="102">
        <v>7.0999999999999994E-2</v>
      </c>
      <c r="AI32" s="102">
        <v>0.104</v>
      </c>
      <c r="AJ32" s="102">
        <v>5.8999999999999997E-2</v>
      </c>
      <c r="AK32" s="102">
        <v>6.9000000000000006E-2</v>
      </c>
      <c r="AL32" s="102">
        <v>0.06</v>
      </c>
      <c r="AM32" s="102">
        <v>8.8999999999999996E-2</v>
      </c>
      <c r="AN32" s="102">
        <v>7.0000000000000007E-2</v>
      </c>
      <c r="AO32" s="102">
        <v>6.7000000000000004E-2</v>
      </c>
      <c r="AP32" s="102">
        <v>6.8000000000000005E-2</v>
      </c>
      <c r="AQ32" s="102">
        <v>9.5000000000000001E-2</v>
      </c>
      <c r="AR32" s="102">
        <v>6.8000000000000005E-2</v>
      </c>
      <c r="AS32" s="102">
        <v>6.9000000000000006E-2</v>
      </c>
      <c r="AT32" s="102">
        <v>6.9000000000000006E-2</v>
      </c>
      <c r="AU32" s="102">
        <v>0.10100000000000001</v>
      </c>
      <c r="AV32" s="102">
        <v>5.5E-2</v>
      </c>
      <c r="AW32" s="102">
        <v>5.8000000000000003E-2</v>
      </c>
      <c r="AX32" s="102">
        <v>4.7E-2</v>
      </c>
      <c r="AY32" s="102">
        <v>0.11899999999999999</v>
      </c>
      <c r="AZ32" s="102">
        <v>5.3999999999999999E-2</v>
      </c>
      <c r="BA32" s="102">
        <v>4.4999999999999998E-2</v>
      </c>
      <c r="BB32" s="102">
        <v>6.5000000000000002E-2</v>
      </c>
      <c r="BC32" s="102">
        <v>9.7000000000000003E-2</v>
      </c>
      <c r="BD32" s="97">
        <v>6.4000000000000001E-2</v>
      </c>
      <c r="BE32" s="97">
        <v>0.06</v>
      </c>
      <c r="BF32" s="97">
        <v>6.8000000000000005E-2</v>
      </c>
      <c r="BG32" s="97">
        <v>0.122</v>
      </c>
      <c r="BI32" s="99">
        <v>6.75</v>
      </c>
      <c r="BJ32" s="102">
        <v>7.2999999999999995E-2</v>
      </c>
      <c r="BK32" s="102">
        <v>7.0000000000000007E-2</v>
      </c>
      <c r="BL32" s="102">
        <v>0.109</v>
      </c>
      <c r="BM32" s="102">
        <v>8.5999999999999993E-2</v>
      </c>
      <c r="BN32" s="102">
        <v>6.0999999999999999E-2</v>
      </c>
      <c r="BO32" s="102">
        <v>8.2000000000000003E-2</v>
      </c>
      <c r="BP32" s="102">
        <v>6.9000000000000006E-2</v>
      </c>
      <c r="BQ32" s="102">
        <v>7.9000000000000001E-2</v>
      </c>
      <c r="BR32" s="102">
        <v>6.9000000000000006E-2</v>
      </c>
      <c r="BS32" s="102">
        <v>6.7000000000000004E-2</v>
      </c>
      <c r="BT32" s="102">
        <v>7.2999999999999995E-2</v>
      </c>
      <c r="BU32" s="102">
        <v>6.4000000000000001E-2</v>
      </c>
      <c r="BV32" s="102">
        <v>6.4000000000000001E-2</v>
      </c>
      <c r="BW32" s="102">
        <v>6.3E-2</v>
      </c>
      <c r="BX32" s="102">
        <v>6.5000000000000002E-2</v>
      </c>
      <c r="BY32" s="102">
        <v>9.7000000000000003E-2</v>
      </c>
      <c r="BZ32" s="102">
        <v>6.5000000000000002E-2</v>
      </c>
      <c r="CA32" s="102">
        <v>9.6000000000000002E-2</v>
      </c>
      <c r="CB32" s="97">
        <v>6.5000000000000002E-2</v>
      </c>
      <c r="CC32" s="97">
        <v>6.4000000000000001E-2</v>
      </c>
      <c r="CD32" s="97">
        <v>6.4000000000000001E-2</v>
      </c>
    </row>
    <row r="33" spans="1:82" x14ac:dyDescent="0.25">
      <c r="A33" s="99">
        <v>7</v>
      </c>
      <c r="B33" s="102">
        <v>9.8000000000000004E-2</v>
      </c>
      <c r="C33" s="102">
        <v>9.8000000000000004E-2</v>
      </c>
      <c r="D33" s="102">
        <v>0.10299999999999999</v>
      </c>
      <c r="E33" s="102">
        <v>0.10199999999999999</v>
      </c>
      <c r="F33" s="102">
        <v>9.2999999999999999E-2</v>
      </c>
      <c r="G33" s="102">
        <v>9.7000000000000003E-2</v>
      </c>
      <c r="H33" s="102">
        <v>0.112</v>
      </c>
      <c r="I33" s="102">
        <v>0.111</v>
      </c>
      <c r="J33" s="102">
        <v>9.1999999999999998E-2</v>
      </c>
      <c r="K33" s="102">
        <v>8.4000000000000005E-2</v>
      </c>
      <c r="L33" s="102">
        <v>8.7999999999999995E-2</v>
      </c>
      <c r="M33" s="102">
        <v>0.1</v>
      </c>
      <c r="N33" s="102">
        <v>0.1</v>
      </c>
      <c r="O33" s="102">
        <v>9.0999999999999998E-2</v>
      </c>
      <c r="P33" s="102">
        <v>0.09</v>
      </c>
      <c r="Q33" s="102">
        <v>9.4E-2</v>
      </c>
      <c r="R33" s="102">
        <v>0.14199999999999999</v>
      </c>
      <c r="S33" s="102">
        <v>0.14899999999999999</v>
      </c>
      <c r="T33" s="102">
        <v>0.14499999999999999</v>
      </c>
      <c r="U33" s="102">
        <v>4.8000000000000001E-2</v>
      </c>
      <c r="V33" s="102">
        <v>9.8000000000000004E-2</v>
      </c>
      <c r="W33" s="102">
        <v>9.8000000000000004E-2</v>
      </c>
      <c r="X33" s="102">
        <v>0.108</v>
      </c>
      <c r="Y33" s="102">
        <v>6.0999999999999999E-2</v>
      </c>
      <c r="Z33" s="97">
        <v>8.6999999999999994E-2</v>
      </c>
      <c r="AA33" s="97">
        <v>8.5999999999999993E-2</v>
      </c>
      <c r="AB33" s="97">
        <v>9.2999999999999999E-2</v>
      </c>
      <c r="AC33" s="97">
        <v>0.06</v>
      </c>
      <c r="AE33" s="99">
        <v>7</v>
      </c>
      <c r="AF33" s="102">
        <v>5.3999999999999999E-2</v>
      </c>
      <c r="AG33" s="102">
        <v>5.8999999999999997E-2</v>
      </c>
      <c r="AH33" s="102">
        <v>7.0999999999999994E-2</v>
      </c>
      <c r="AI33" s="102">
        <v>0.104</v>
      </c>
      <c r="AJ33" s="102">
        <v>5.8999999999999997E-2</v>
      </c>
      <c r="AK33" s="102">
        <v>7.0000000000000007E-2</v>
      </c>
      <c r="AL33" s="102">
        <v>6.0999999999999999E-2</v>
      </c>
      <c r="AM33" s="102">
        <v>0.09</v>
      </c>
      <c r="AN33" s="102">
        <v>7.1999999999999995E-2</v>
      </c>
      <c r="AO33" s="102">
        <v>6.7000000000000004E-2</v>
      </c>
      <c r="AP33" s="102">
        <v>7.0999999999999994E-2</v>
      </c>
      <c r="AQ33" s="102">
        <v>9.7000000000000003E-2</v>
      </c>
      <c r="AR33" s="102">
        <v>6.8000000000000005E-2</v>
      </c>
      <c r="AS33" s="102">
        <v>7.0999999999999994E-2</v>
      </c>
      <c r="AT33" s="102">
        <v>7.0000000000000007E-2</v>
      </c>
      <c r="AU33" s="102">
        <v>0.10199999999999999</v>
      </c>
      <c r="AV33" s="102">
        <v>5.6000000000000001E-2</v>
      </c>
      <c r="AW33" s="102">
        <v>5.8999999999999997E-2</v>
      </c>
      <c r="AX33" s="102">
        <v>5.0999999999999997E-2</v>
      </c>
      <c r="AY33" s="102">
        <v>0.12</v>
      </c>
      <c r="AZ33" s="102">
        <v>5.5E-2</v>
      </c>
      <c r="BA33" s="102">
        <v>4.5999999999999999E-2</v>
      </c>
      <c r="BB33" s="102">
        <v>6.6000000000000003E-2</v>
      </c>
      <c r="BC33" s="102">
        <v>9.8000000000000004E-2</v>
      </c>
      <c r="BD33" s="97">
        <v>6.7000000000000004E-2</v>
      </c>
      <c r="BE33" s="97">
        <v>5.8999999999999997E-2</v>
      </c>
      <c r="BF33" s="97">
        <v>6.8000000000000005E-2</v>
      </c>
      <c r="BG33" s="97">
        <v>0.124</v>
      </c>
      <c r="BI33" s="99">
        <v>7</v>
      </c>
      <c r="BJ33" s="102">
        <v>7.3999999999999996E-2</v>
      </c>
      <c r="BK33" s="102">
        <v>7.0999999999999994E-2</v>
      </c>
      <c r="BL33" s="102">
        <v>0.111</v>
      </c>
      <c r="BM33" s="102">
        <v>8.7999999999999995E-2</v>
      </c>
      <c r="BN33" s="102">
        <v>6.4000000000000001E-2</v>
      </c>
      <c r="BO33" s="102">
        <v>8.4000000000000005E-2</v>
      </c>
      <c r="BP33" s="102">
        <v>7.0999999999999994E-2</v>
      </c>
      <c r="BQ33" s="102">
        <v>7.9000000000000001E-2</v>
      </c>
      <c r="BR33" s="102">
        <v>6.8000000000000005E-2</v>
      </c>
      <c r="BS33" s="102">
        <v>6.8000000000000005E-2</v>
      </c>
      <c r="BT33" s="102">
        <v>7.3999999999999996E-2</v>
      </c>
      <c r="BU33" s="102">
        <v>6.5000000000000002E-2</v>
      </c>
      <c r="BV33" s="102">
        <v>6.5000000000000002E-2</v>
      </c>
      <c r="BW33" s="102">
        <v>6.5000000000000002E-2</v>
      </c>
      <c r="BX33" s="102">
        <v>6.5000000000000002E-2</v>
      </c>
      <c r="BY33" s="102">
        <v>9.9000000000000005E-2</v>
      </c>
      <c r="BZ33" s="102">
        <v>6.7000000000000004E-2</v>
      </c>
      <c r="CA33" s="102">
        <v>9.8000000000000004E-2</v>
      </c>
      <c r="CB33" s="97">
        <v>6.6000000000000003E-2</v>
      </c>
      <c r="CC33" s="97">
        <v>6.4000000000000001E-2</v>
      </c>
      <c r="CD33" s="97">
        <v>6.5000000000000002E-2</v>
      </c>
    </row>
    <row r="34" spans="1:82" x14ac:dyDescent="0.25">
      <c r="A34" s="99">
        <v>7.25</v>
      </c>
      <c r="B34" s="102">
        <v>0.1</v>
      </c>
      <c r="C34" s="102">
        <v>9.9000000000000005E-2</v>
      </c>
      <c r="D34" s="102">
        <v>0.10299999999999999</v>
      </c>
      <c r="E34" s="102">
        <v>0.10199999999999999</v>
      </c>
      <c r="F34" s="102">
        <v>9.5000000000000001E-2</v>
      </c>
      <c r="G34" s="102">
        <v>0.1</v>
      </c>
      <c r="H34" s="102">
        <v>0.107</v>
      </c>
      <c r="I34" s="102">
        <v>0.11</v>
      </c>
      <c r="J34" s="102">
        <v>9.4E-2</v>
      </c>
      <c r="K34" s="102">
        <v>8.5000000000000006E-2</v>
      </c>
      <c r="L34" s="102">
        <v>8.8999999999999996E-2</v>
      </c>
      <c r="M34" s="102">
        <v>0.1</v>
      </c>
      <c r="N34" s="102">
        <v>0.10100000000000001</v>
      </c>
      <c r="O34" s="102">
        <v>9.1999999999999998E-2</v>
      </c>
      <c r="P34" s="102">
        <v>9.0999999999999998E-2</v>
      </c>
      <c r="Q34" s="102">
        <v>9.5000000000000001E-2</v>
      </c>
      <c r="R34" s="102">
        <v>0.14299999999999999</v>
      </c>
      <c r="S34" s="102">
        <v>0.14799999999999999</v>
      </c>
      <c r="T34" s="102">
        <v>0.14499999999999999</v>
      </c>
      <c r="U34" s="102">
        <v>4.8000000000000001E-2</v>
      </c>
      <c r="V34" s="102">
        <v>9.8000000000000004E-2</v>
      </c>
      <c r="W34" s="102">
        <v>9.8000000000000004E-2</v>
      </c>
      <c r="X34" s="102">
        <v>0.106</v>
      </c>
      <c r="Y34" s="102">
        <v>6.0999999999999999E-2</v>
      </c>
      <c r="Z34" s="97">
        <v>0.09</v>
      </c>
      <c r="AA34" s="97">
        <v>8.5000000000000006E-2</v>
      </c>
      <c r="AB34" s="97">
        <v>9.1999999999999998E-2</v>
      </c>
      <c r="AC34" s="97">
        <v>5.8999999999999997E-2</v>
      </c>
      <c r="AE34" s="99">
        <v>7.25</v>
      </c>
      <c r="AF34" s="102">
        <v>5.1999999999999998E-2</v>
      </c>
      <c r="AG34" s="102">
        <v>0.06</v>
      </c>
      <c r="AH34" s="102">
        <v>7.0999999999999994E-2</v>
      </c>
      <c r="AI34" s="102">
        <v>0.106</v>
      </c>
      <c r="AJ34" s="102">
        <v>5.8999999999999997E-2</v>
      </c>
      <c r="AK34" s="102">
        <v>7.0000000000000007E-2</v>
      </c>
      <c r="AL34" s="102">
        <v>6.2E-2</v>
      </c>
      <c r="AM34" s="102">
        <v>0.09</v>
      </c>
      <c r="AN34" s="102">
        <v>7.0999999999999994E-2</v>
      </c>
      <c r="AO34" s="102">
        <v>6.9000000000000006E-2</v>
      </c>
      <c r="AP34" s="102">
        <v>7.0999999999999994E-2</v>
      </c>
      <c r="AQ34" s="102">
        <v>9.9000000000000005E-2</v>
      </c>
      <c r="AR34" s="102">
        <v>6.8000000000000005E-2</v>
      </c>
      <c r="AS34" s="102">
        <v>7.0000000000000007E-2</v>
      </c>
      <c r="AT34" s="102">
        <v>6.9000000000000006E-2</v>
      </c>
      <c r="AU34" s="102">
        <v>0.10299999999999999</v>
      </c>
      <c r="AV34" s="102">
        <v>5.5E-2</v>
      </c>
      <c r="AW34" s="102">
        <v>0.06</v>
      </c>
      <c r="AX34" s="102">
        <v>0.05</v>
      </c>
      <c r="AY34" s="102">
        <v>0.122</v>
      </c>
      <c r="AZ34" s="102">
        <v>5.6000000000000001E-2</v>
      </c>
      <c r="BA34" s="102">
        <v>4.7E-2</v>
      </c>
      <c r="BB34" s="102">
        <v>6.8000000000000005E-2</v>
      </c>
      <c r="BC34" s="102">
        <v>9.9000000000000005E-2</v>
      </c>
      <c r="BD34" s="97">
        <v>6.5000000000000002E-2</v>
      </c>
      <c r="BE34" s="97">
        <v>6.0999999999999999E-2</v>
      </c>
      <c r="BF34" s="97">
        <v>6.9000000000000006E-2</v>
      </c>
      <c r="BG34" s="97">
        <v>0.126</v>
      </c>
      <c r="BI34" s="99">
        <v>7.25</v>
      </c>
      <c r="BJ34" s="102">
        <v>7.6999999999999999E-2</v>
      </c>
      <c r="BK34" s="102">
        <v>7.0000000000000007E-2</v>
      </c>
      <c r="BL34" s="102">
        <v>0.111</v>
      </c>
      <c r="BM34" s="102">
        <v>8.8999999999999996E-2</v>
      </c>
      <c r="BN34" s="102">
        <v>6.4000000000000001E-2</v>
      </c>
      <c r="BO34" s="102">
        <v>8.4000000000000005E-2</v>
      </c>
      <c r="BP34" s="102">
        <v>7.1999999999999995E-2</v>
      </c>
      <c r="BQ34" s="102">
        <v>8.1000000000000003E-2</v>
      </c>
      <c r="BR34" s="102">
        <v>6.9000000000000006E-2</v>
      </c>
      <c r="BS34" s="102">
        <v>7.0000000000000007E-2</v>
      </c>
      <c r="BT34" s="102">
        <v>7.4999999999999997E-2</v>
      </c>
      <c r="BU34" s="102">
        <v>6.6000000000000003E-2</v>
      </c>
      <c r="BV34" s="102">
        <v>6.7000000000000004E-2</v>
      </c>
      <c r="BW34" s="102">
        <v>6.4000000000000001E-2</v>
      </c>
      <c r="BX34" s="102">
        <v>6.5000000000000002E-2</v>
      </c>
      <c r="BY34" s="102">
        <v>0.10100000000000001</v>
      </c>
      <c r="BZ34" s="102">
        <v>6.7000000000000004E-2</v>
      </c>
      <c r="CA34" s="102">
        <v>9.8000000000000004E-2</v>
      </c>
      <c r="CB34" s="97">
        <v>6.8000000000000005E-2</v>
      </c>
      <c r="CC34" s="97">
        <v>6.6000000000000003E-2</v>
      </c>
      <c r="CD34" s="97">
        <v>6.5000000000000002E-2</v>
      </c>
    </row>
    <row r="35" spans="1:82" x14ac:dyDescent="0.25">
      <c r="A35" s="99">
        <v>7.5</v>
      </c>
      <c r="B35" s="102">
        <v>9.9000000000000005E-2</v>
      </c>
      <c r="C35" s="102">
        <v>0.1</v>
      </c>
      <c r="D35" s="102">
        <v>0.104</v>
      </c>
      <c r="E35" s="102">
        <v>0.10199999999999999</v>
      </c>
      <c r="F35" s="102">
        <v>9.2999999999999999E-2</v>
      </c>
      <c r="G35" s="102">
        <v>0.1</v>
      </c>
      <c r="H35" s="102">
        <v>0.111</v>
      </c>
      <c r="I35" s="102">
        <v>0.111</v>
      </c>
      <c r="J35" s="102">
        <v>9.2999999999999999E-2</v>
      </c>
      <c r="K35" s="102">
        <v>8.5000000000000006E-2</v>
      </c>
      <c r="L35" s="102">
        <v>8.8999999999999996E-2</v>
      </c>
      <c r="M35" s="102">
        <v>0.10100000000000001</v>
      </c>
      <c r="N35" s="102">
        <v>0.10100000000000001</v>
      </c>
      <c r="O35" s="102">
        <v>9.1999999999999998E-2</v>
      </c>
      <c r="P35" s="102">
        <v>9.0999999999999998E-2</v>
      </c>
      <c r="Q35" s="102">
        <v>9.5000000000000001E-2</v>
      </c>
      <c r="R35" s="102">
        <v>0.14299999999999999</v>
      </c>
      <c r="S35" s="102">
        <v>0.14899999999999999</v>
      </c>
      <c r="T35" s="102">
        <v>0.14599999999999999</v>
      </c>
      <c r="U35" s="102">
        <v>4.8000000000000001E-2</v>
      </c>
      <c r="V35" s="102">
        <v>9.9000000000000005E-2</v>
      </c>
      <c r="W35" s="102">
        <v>9.9000000000000005E-2</v>
      </c>
      <c r="X35" s="102">
        <v>0.108</v>
      </c>
      <c r="Y35" s="102">
        <v>6.2E-2</v>
      </c>
      <c r="Z35" s="97">
        <v>8.8999999999999996E-2</v>
      </c>
      <c r="AA35" s="97">
        <v>8.6999999999999994E-2</v>
      </c>
      <c r="AB35" s="97">
        <v>9.2999999999999999E-2</v>
      </c>
      <c r="AC35" s="97">
        <v>0.06</v>
      </c>
      <c r="AE35" s="99">
        <v>7.5</v>
      </c>
      <c r="AF35" s="102">
        <v>5.2999999999999999E-2</v>
      </c>
      <c r="AG35" s="102">
        <v>6.0999999999999999E-2</v>
      </c>
      <c r="AH35" s="102">
        <v>7.2999999999999995E-2</v>
      </c>
      <c r="AI35" s="102">
        <v>0.107</v>
      </c>
      <c r="AJ35" s="102">
        <v>5.8999999999999997E-2</v>
      </c>
      <c r="AK35" s="102">
        <v>7.0000000000000007E-2</v>
      </c>
      <c r="AL35" s="102">
        <v>6.3E-2</v>
      </c>
      <c r="AM35" s="102">
        <v>9.0999999999999998E-2</v>
      </c>
      <c r="AN35" s="102">
        <v>7.0999999999999994E-2</v>
      </c>
      <c r="AO35" s="102">
        <v>6.9000000000000006E-2</v>
      </c>
      <c r="AP35" s="102">
        <v>7.3999999999999996E-2</v>
      </c>
      <c r="AQ35" s="102">
        <v>0.1</v>
      </c>
      <c r="AR35" s="102">
        <v>6.9000000000000006E-2</v>
      </c>
      <c r="AS35" s="102">
        <v>7.1999999999999995E-2</v>
      </c>
      <c r="AT35" s="102">
        <v>7.0999999999999994E-2</v>
      </c>
      <c r="AU35" s="102">
        <v>0.10299999999999999</v>
      </c>
      <c r="AV35" s="102">
        <v>5.6000000000000001E-2</v>
      </c>
      <c r="AW35" s="102">
        <v>5.8999999999999997E-2</v>
      </c>
      <c r="AX35" s="102">
        <v>5.0999999999999997E-2</v>
      </c>
      <c r="AY35" s="102">
        <v>0.121</v>
      </c>
      <c r="AZ35" s="102">
        <v>5.5E-2</v>
      </c>
      <c r="BA35" s="102">
        <v>4.7E-2</v>
      </c>
      <c r="BB35" s="102">
        <v>6.9000000000000006E-2</v>
      </c>
      <c r="BC35" s="102">
        <v>9.9000000000000005E-2</v>
      </c>
      <c r="BD35" s="97">
        <v>6.6000000000000003E-2</v>
      </c>
      <c r="BE35" s="97">
        <v>6.0999999999999999E-2</v>
      </c>
      <c r="BF35" s="97">
        <v>7.0000000000000007E-2</v>
      </c>
      <c r="BG35" s="97">
        <v>0.127</v>
      </c>
      <c r="BI35" s="99">
        <v>7.5</v>
      </c>
      <c r="BJ35" s="102">
        <v>7.3999999999999996E-2</v>
      </c>
      <c r="BK35" s="102">
        <v>7.0999999999999994E-2</v>
      </c>
      <c r="BL35" s="102">
        <v>0.111</v>
      </c>
      <c r="BM35" s="102">
        <v>8.7999999999999995E-2</v>
      </c>
      <c r="BN35" s="102">
        <v>6.2E-2</v>
      </c>
      <c r="BO35" s="102">
        <v>8.3000000000000004E-2</v>
      </c>
      <c r="BP35" s="102">
        <v>7.0000000000000007E-2</v>
      </c>
      <c r="BQ35" s="102">
        <v>0.08</v>
      </c>
      <c r="BR35" s="102">
        <v>7.0000000000000007E-2</v>
      </c>
      <c r="BS35" s="102">
        <v>6.7000000000000004E-2</v>
      </c>
      <c r="BT35" s="102">
        <v>7.3999999999999996E-2</v>
      </c>
      <c r="BU35" s="102">
        <v>6.6000000000000003E-2</v>
      </c>
      <c r="BV35" s="102">
        <v>6.4000000000000001E-2</v>
      </c>
      <c r="BW35" s="102">
        <v>6.4000000000000001E-2</v>
      </c>
      <c r="BX35" s="102">
        <v>6.7000000000000004E-2</v>
      </c>
      <c r="BY35" s="102">
        <v>9.8000000000000004E-2</v>
      </c>
      <c r="BZ35" s="102">
        <v>6.6000000000000003E-2</v>
      </c>
      <c r="CA35" s="102">
        <v>9.8000000000000004E-2</v>
      </c>
      <c r="CB35" s="97">
        <v>6.5000000000000002E-2</v>
      </c>
      <c r="CC35" s="97">
        <v>6.6000000000000003E-2</v>
      </c>
      <c r="CD35" s="97">
        <v>6.6000000000000003E-2</v>
      </c>
    </row>
    <row r="36" spans="1:82" x14ac:dyDescent="0.25">
      <c r="A36" s="99">
        <v>7.75</v>
      </c>
      <c r="B36" s="102">
        <v>0.1</v>
      </c>
      <c r="C36" s="102">
        <v>9.9000000000000005E-2</v>
      </c>
      <c r="D36" s="102">
        <v>9.9000000000000005E-2</v>
      </c>
      <c r="E36" s="102">
        <v>0.10100000000000001</v>
      </c>
      <c r="F36" s="102">
        <v>9.4E-2</v>
      </c>
      <c r="G36" s="102">
        <v>0.1</v>
      </c>
      <c r="H36" s="102">
        <v>9.6000000000000002E-2</v>
      </c>
      <c r="I36" s="102">
        <v>0.111</v>
      </c>
      <c r="J36" s="102">
        <v>9.4E-2</v>
      </c>
      <c r="K36" s="102">
        <v>8.5999999999999993E-2</v>
      </c>
      <c r="L36" s="102">
        <v>8.7999999999999995E-2</v>
      </c>
      <c r="M36" s="102">
        <v>9.9000000000000005E-2</v>
      </c>
      <c r="N36" s="102">
        <v>0.10100000000000001</v>
      </c>
      <c r="O36" s="102">
        <v>9.1999999999999998E-2</v>
      </c>
      <c r="P36" s="102">
        <v>8.8999999999999996E-2</v>
      </c>
      <c r="Q36" s="102">
        <v>9.5000000000000001E-2</v>
      </c>
      <c r="R36" s="102">
        <v>0.14299999999999999</v>
      </c>
      <c r="S36" s="102">
        <v>0.14899999999999999</v>
      </c>
      <c r="T36" s="102">
        <v>0.14299999999999999</v>
      </c>
      <c r="U36" s="102">
        <v>4.7E-2</v>
      </c>
      <c r="V36" s="102">
        <v>9.9000000000000005E-2</v>
      </c>
      <c r="W36" s="102">
        <v>9.9000000000000005E-2</v>
      </c>
      <c r="X36" s="102">
        <v>0.10299999999999999</v>
      </c>
      <c r="Y36" s="102">
        <v>6.2E-2</v>
      </c>
      <c r="Z36" s="97">
        <v>0.09</v>
      </c>
      <c r="AA36" s="97">
        <v>8.6999999999999994E-2</v>
      </c>
      <c r="AB36" s="97">
        <v>0.09</v>
      </c>
      <c r="AC36" s="97">
        <v>6.0999999999999999E-2</v>
      </c>
      <c r="AE36" s="99">
        <v>7.75</v>
      </c>
      <c r="AF36" s="102">
        <v>5.2999999999999999E-2</v>
      </c>
      <c r="AG36" s="102">
        <v>0.06</v>
      </c>
      <c r="AH36" s="102">
        <v>7.2999999999999995E-2</v>
      </c>
      <c r="AI36" s="102">
        <v>0.106</v>
      </c>
      <c r="AJ36" s="102">
        <v>5.8999999999999997E-2</v>
      </c>
      <c r="AK36" s="102">
        <v>7.0999999999999994E-2</v>
      </c>
      <c r="AL36" s="102">
        <v>6.3E-2</v>
      </c>
      <c r="AM36" s="102">
        <v>9.1999999999999998E-2</v>
      </c>
      <c r="AN36" s="102">
        <v>7.0999999999999994E-2</v>
      </c>
      <c r="AO36" s="102">
        <v>7.0000000000000007E-2</v>
      </c>
      <c r="AP36" s="102">
        <v>7.2999999999999995E-2</v>
      </c>
      <c r="AQ36" s="102">
        <v>0.10199999999999999</v>
      </c>
      <c r="AR36" s="102">
        <v>7.0000000000000007E-2</v>
      </c>
      <c r="AS36" s="102">
        <v>7.2999999999999995E-2</v>
      </c>
      <c r="AT36" s="102">
        <v>7.0999999999999994E-2</v>
      </c>
      <c r="AU36" s="102">
        <v>0.104</v>
      </c>
      <c r="AV36" s="102">
        <v>5.5E-2</v>
      </c>
      <c r="AW36" s="102">
        <v>6.2E-2</v>
      </c>
      <c r="AX36" s="102">
        <v>5.0999999999999997E-2</v>
      </c>
      <c r="AY36" s="102">
        <v>0.123</v>
      </c>
      <c r="AZ36" s="102">
        <v>5.7000000000000002E-2</v>
      </c>
      <c r="BA36" s="102">
        <v>4.8000000000000001E-2</v>
      </c>
      <c r="BB36" s="102">
        <v>6.9000000000000006E-2</v>
      </c>
      <c r="BC36" s="102">
        <v>0.10100000000000001</v>
      </c>
      <c r="BD36" s="97">
        <v>6.6000000000000003E-2</v>
      </c>
      <c r="BE36" s="97">
        <v>6.3E-2</v>
      </c>
      <c r="BF36" s="97">
        <v>7.0000000000000007E-2</v>
      </c>
      <c r="BG36" s="97">
        <v>0.13100000000000001</v>
      </c>
      <c r="BI36" s="99">
        <v>7.75</v>
      </c>
      <c r="BJ36" s="102">
        <v>7.4999999999999997E-2</v>
      </c>
      <c r="BK36" s="102">
        <v>7.2999999999999995E-2</v>
      </c>
      <c r="BL36" s="102">
        <v>0.112</v>
      </c>
      <c r="BM36" s="102">
        <v>8.6999999999999994E-2</v>
      </c>
      <c r="BN36" s="102">
        <v>6.4000000000000001E-2</v>
      </c>
      <c r="BO36" s="102">
        <v>8.5000000000000006E-2</v>
      </c>
      <c r="BP36" s="102">
        <v>7.0000000000000007E-2</v>
      </c>
      <c r="BQ36" s="102">
        <v>0.08</v>
      </c>
      <c r="BR36" s="102">
        <v>7.0000000000000007E-2</v>
      </c>
      <c r="BS36" s="102">
        <v>6.6000000000000003E-2</v>
      </c>
      <c r="BT36" s="102">
        <v>7.3999999999999996E-2</v>
      </c>
      <c r="BU36" s="102">
        <v>6.6000000000000003E-2</v>
      </c>
      <c r="BV36" s="102">
        <v>6.4000000000000001E-2</v>
      </c>
      <c r="BW36" s="102">
        <v>6.6000000000000003E-2</v>
      </c>
      <c r="BX36" s="102">
        <v>6.6000000000000003E-2</v>
      </c>
      <c r="BY36" s="102">
        <v>9.8000000000000004E-2</v>
      </c>
      <c r="BZ36" s="102">
        <v>6.7000000000000004E-2</v>
      </c>
      <c r="CA36" s="102">
        <v>9.9000000000000005E-2</v>
      </c>
      <c r="CB36" s="97">
        <v>6.5000000000000002E-2</v>
      </c>
      <c r="CC36" s="97">
        <v>6.5000000000000002E-2</v>
      </c>
      <c r="CD36" s="97">
        <v>6.5000000000000002E-2</v>
      </c>
    </row>
    <row r="37" spans="1:82" x14ac:dyDescent="0.25">
      <c r="A37" s="99">
        <v>8</v>
      </c>
      <c r="B37" s="102">
        <v>9.9000000000000005E-2</v>
      </c>
      <c r="C37" s="102">
        <v>9.9000000000000005E-2</v>
      </c>
      <c r="D37" s="102">
        <v>9.7000000000000003E-2</v>
      </c>
      <c r="E37" s="102">
        <v>0.10199999999999999</v>
      </c>
      <c r="F37" s="102">
        <v>0.09</v>
      </c>
      <c r="G37" s="102">
        <v>0.10100000000000001</v>
      </c>
      <c r="H37" s="102">
        <v>9.1999999999999998E-2</v>
      </c>
      <c r="I37" s="102">
        <v>0.11</v>
      </c>
      <c r="J37" s="102">
        <v>9.4E-2</v>
      </c>
      <c r="K37" s="102">
        <v>8.5999999999999993E-2</v>
      </c>
      <c r="L37" s="102">
        <v>8.6999999999999994E-2</v>
      </c>
      <c r="M37" s="102">
        <v>9.8000000000000004E-2</v>
      </c>
      <c r="N37" s="102">
        <v>0.10100000000000001</v>
      </c>
      <c r="O37" s="102">
        <v>9.2999999999999999E-2</v>
      </c>
      <c r="P37" s="102">
        <v>8.7999999999999995E-2</v>
      </c>
      <c r="Q37" s="102">
        <v>9.6000000000000002E-2</v>
      </c>
      <c r="R37" s="102">
        <v>0.14399999999999999</v>
      </c>
      <c r="S37" s="102">
        <v>0.15</v>
      </c>
      <c r="T37" s="102">
        <v>0.14399999999999999</v>
      </c>
      <c r="U37" s="102">
        <v>4.5999999999999999E-2</v>
      </c>
      <c r="V37" s="102">
        <v>9.8000000000000004E-2</v>
      </c>
      <c r="W37" s="102">
        <v>0.1</v>
      </c>
      <c r="X37" s="102">
        <v>0.104</v>
      </c>
      <c r="Y37" s="102">
        <v>6.2E-2</v>
      </c>
      <c r="Z37" s="97">
        <v>8.8999999999999996E-2</v>
      </c>
      <c r="AA37" s="97">
        <v>8.7999999999999995E-2</v>
      </c>
      <c r="AB37" s="97">
        <v>8.8999999999999996E-2</v>
      </c>
      <c r="AC37" s="97">
        <v>0.06</v>
      </c>
      <c r="AE37" s="99">
        <v>8</v>
      </c>
      <c r="AF37" s="102">
        <v>5.5E-2</v>
      </c>
      <c r="AG37" s="102">
        <v>6.0999999999999999E-2</v>
      </c>
      <c r="AH37" s="102">
        <v>7.2999999999999995E-2</v>
      </c>
      <c r="AI37" s="102">
        <v>0.108</v>
      </c>
      <c r="AJ37" s="102">
        <v>0.06</v>
      </c>
      <c r="AK37" s="102">
        <v>7.0999999999999994E-2</v>
      </c>
      <c r="AL37" s="102">
        <v>6.4000000000000001E-2</v>
      </c>
      <c r="AM37" s="102">
        <v>9.4E-2</v>
      </c>
      <c r="AN37" s="102">
        <v>7.1999999999999995E-2</v>
      </c>
      <c r="AO37" s="102">
        <v>7.0000000000000007E-2</v>
      </c>
      <c r="AP37" s="102">
        <v>7.3999999999999996E-2</v>
      </c>
      <c r="AQ37" s="102">
        <v>0.105</v>
      </c>
      <c r="AR37" s="102">
        <v>7.0000000000000007E-2</v>
      </c>
      <c r="AS37" s="102">
        <v>7.2999999999999995E-2</v>
      </c>
      <c r="AT37" s="102">
        <v>7.2999999999999995E-2</v>
      </c>
      <c r="AU37" s="102">
        <v>0.107</v>
      </c>
      <c r="AV37" s="102">
        <v>5.7000000000000002E-2</v>
      </c>
      <c r="AW37" s="102">
        <v>6.3E-2</v>
      </c>
      <c r="AX37" s="102">
        <v>5.1999999999999998E-2</v>
      </c>
      <c r="AY37" s="102">
        <v>0.125</v>
      </c>
      <c r="AZ37" s="102">
        <v>5.6000000000000001E-2</v>
      </c>
      <c r="BA37" s="102">
        <v>0.05</v>
      </c>
      <c r="BB37" s="102">
        <v>7.0000000000000007E-2</v>
      </c>
      <c r="BC37" s="102">
        <v>0.10199999999999999</v>
      </c>
      <c r="BD37" s="97">
        <v>6.6000000000000003E-2</v>
      </c>
      <c r="BE37" s="97">
        <v>6.3E-2</v>
      </c>
      <c r="BF37" s="97">
        <v>7.1999999999999995E-2</v>
      </c>
      <c r="BG37" s="97">
        <v>0.13300000000000001</v>
      </c>
      <c r="BI37" s="99">
        <v>8</v>
      </c>
      <c r="BJ37" s="102">
        <v>7.2999999999999995E-2</v>
      </c>
      <c r="BK37" s="102">
        <v>7.1999999999999995E-2</v>
      </c>
      <c r="BL37" s="102">
        <v>0.112</v>
      </c>
      <c r="BM37" s="102">
        <v>8.6999999999999994E-2</v>
      </c>
      <c r="BN37" s="102">
        <v>6.3E-2</v>
      </c>
      <c r="BO37" s="102">
        <v>8.5000000000000006E-2</v>
      </c>
      <c r="BP37" s="102">
        <v>7.0000000000000007E-2</v>
      </c>
      <c r="BQ37" s="102">
        <v>8.1000000000000003E-2</v>
      </c>
      <c r="BR37" s="102">
        <v>7.0000000000000007E-2</v>
      </c>
      <c r="BS37" s="102">
        <v>6.5000000000000002E-2</v>
      </c>
      <c r="BT37" s="102">
        <v>7.4999999999999997E-2</v>
      </c>
      <c r="BU37" s="102">
        <v>6.7000000000000004E-2</v>
      </c>
      <c r="BV37" s="102">
        <v>6.5000000000000002E-2</v>
      </c>
      <c r="BW37" s="102">
        <v>6.5000000000000002E-2</v>
      </c>
      <c r="BX37" s="102">
        <v>6.7000000000000004E-2</v>
      </c>
      <c r="BY37" s="102">
        <v>9.8000000000000004E-2</v>
      </c>
      <c r="BZ37" s="102">
        <v>6.8000000000000005E-2</v>
      </c>
      <c r="CA37" s="102">
        <v>9.8000000000000004E-2</v>
      </c>
      <c r="CB37" s="97">
        <v>6.6000000000000003E-2</v>
      </c>
      <c r="CC37" s="97">
        <v>6.6000000000000003E-2</v>
      </c>
      <c r="CD37" s="97">
        <v>6.6000000000000003E-2</v>
      </c>
    </row>
    <row r="38" spans="1:82" x14ac:dyDescent="0.25">
      <c r="A38" s="99">
        <v>8.25</v>
      </c>
      <c r="B38" s="102">
        <v>0.1</v>
      </c>
      <c r="C38" s="102">
        <v>0.10100000000000001</v>
      </c>
      <c r="D38" s="102">
        <v>9.9000000000000005E-2</v>
      </c>
      <c r="E38" s="102">
        <v>0.104</v>
      </c>
      <c r="F38" s="102">
        <v>9.4E-2</v>
      </c>
      <c r="G38" s="102">
        <v>0.10199999999999999</v>
      </c>
      <c r="H38" s="102">
        <v>9.2999999999999999E-2</v>
      </c>
      <c r="I38" s="102">
        <v>0.112</v>
      </c>
      <c r="J38" s="102">
        <v>9.4E-2</v>
      </c>
      <c r="K38" s="102">
        <v>8.5999999999999993E-2</v>
      </c>
      <c r="L38" s="102">
        <v>8.7999999999999995E-2</v>
      </c>
      <c r="M38" s="102">
        <v>9.8000000000000004E-2</v>
      </c>
      <c r="N38" s="102">
        <v>0.10199999999999999</v>
      </c>
      <c r="O38" s="102">
        <v>9.2999999999999999E-2</v>
      </c>
      <c r="P38" s="102">
        <v>8.7999999999999995E-2</v>
      </c>
      <c r="Q38" s="102">
        <v>9.7000000000000003E-2</v>
      </c>
      <c r="R38" s="102">
        <v>0.14499999999999999</v>
      </c>
      <c r="S38" s="102">
        <v>0.15</v>
      </c>
      <c r="T38" s="102">
        <v>0.14399999999999999</v>
      </c>
      <c r="U38" s="102">
        <v>4.8000000000000001E-2</v>
      </c>
      <c r="V38" s="102">
        <v>0.1</v>
      </c>
      <c r="W38" s="102">
        <v>0.10100000000000001</v>
      </c>
      <c r="X38" s="102">
        <v>0.104</v>
      </c>
      <c r="Y38" s="102">
        <v>6.2E-2</v>
      </c>
      <c r="Z38" s="97">
        <v>0.09</v>
      </c>
      <c r="AA38" s="97">
        <v>8.8999999999999996E-2</v>
      </c>
      <c r="AB38" s="97">
        <v>9.0999999999999998E-2</v>
      </c>
      <c r="AC38" s="97">
        <v>6.2E-2</v>
      </c>
      <c r="AE38" s="99">
        <v>8.25</v>
      </c>
      <c r="AF38" s="102">
        <v>5.3999999999999999E-2</v>
      </c>
      <c r="AG38" s="102">
        <v>6.3E-2</v>
      </c>
      <c r="AH38" s="102">
        <v>7.5999999999999998E-2</v>
      </c>
      <c r="AI38" s="102">
        <v>0.109</v>
      </c>
      <c r="AJ38" s="102">
        <v>5.8999999999999997E-2</v>
      </c>
      <c r="AK38" s="102">
        <v>7.0999999999999994E-2</v>
      </c>
      <c r="AL38" s="102">
        <v>6.4000000000000001E-2</v>
      </c>
      <c r="AM38" s="102">
        <v>9.4E-2</v>
      </c>
      <c r="AN38" s="102">
        <v>7.1999999999999995E-2</v>
      </c>
      <c r="AO38" s="102">
        <v>7.1999999999999995E-2</v>
      </c>
      <c r="AP38" s="102">
        <v>7.4999999999999997E-2</v>
      </c>
      <c r="AQ38" s="102">
        <v>0.105</v>
      </c>
      <c r="AR38" s="102">
        <v>7.0999999999999994E-2</v>
      </c>
      <c r="AS38" s="102">
        <v>7.4999999999999997E-2</v>
      </c>
      <c r="AT38" s="102">
        <v>7.3999999999999996E-2</v>
      </c>
      <c r="AU38" s="102">
        <v>0.106</v>
      </c>
      <c r="AV38" s="102">
        <v>5.8000000000000003E-2</v>
      </c>
      <c r="AW38" s="102">
        <v>6.2E-2</v>
      </c>
      <c r="AX38" s="102">
        <v>5.3999999999999999E-2</v>
      </c>
      <c r="AY38" s="102">
        <v>0.124</v>
      </c>
      <c r="AZ38" s="102">
        <v>5.7000000000000002E-2</v>
      </c>
      <c r="BA38" s="102">
        <v>0.05</v>
      </c>
      <c r="BB38" s="102">
        <v>7.0999999999999994E-2</v>
      </c>
      <c r="BC38" s="102">
        <v>0.10299999999999999</v>
      </c>
      <c r="BD38" s="97">
        <v>6.7000000000000004E-2</v>
      </c>
      <c r="BE38" s="97">
        <v>6.4000000000000001E-2</v>
      </c>
      <c r="BF38" s="97">
        <v>7.2999999999999995E-2</v>
      </c>
      <c r="BG38" s="97">
        <v>0.13100000000000001</v>
      </c>
      <c r="BI38" s="99">
        <v>8.25</v>
      </c>
      <c r="BJ38" s="102">
        <v>7.3999999999999996E-2</v>
      </c>
      <c r="BK38" s="102">
        <v>7.1999999999999995E-2</v>
      </c>
      <c r="BL38" s="102">
        <v>0.112</v>
      </c>
      <c r="BM38" s="102">
        <v>8.7999999999999995E-2</v>
      </c>
      <c r="BN38" s="102">
        <v>6.3E-2</v>
      </c>
      <c r="BO38" s="102">
        <v>8.4000000000000005E-2</v>
      </c>
      <c r="BP38" s="102">
        <v>7.0000000000000007E-2</v>
      </c>
      <c r="BQ38" s="102">
        <v>8.2000000000000003E-2</v>
      </c>
      <c r="BR38" s="102">
        <v>7.0000000000000007E-2</v>
      </c>
      <c r="BS38" s="102">
        <v>6.6000000000000003E-2</v>
      </c>
      <c r="BT38" s="102">
        <v>7.4999999999999997E-2</v>
      </c>
      <c r="BU38" s="102">
        <v>6.7000000000000004E-2</v>
      </c>
      <c r="BV38" s="102">
        <v>6.4000000000000001E-2</v>
      </c>
      <c r="BW38" s="102">
        <v>6.6000000000000003E-2</v>
      </c>
      <c r="BX38" s="102">
        <v>6.7000000000000004E-2</v>
      </c>
      <c r="BY38" s="102">
        <v>9.8000000000000004E-2</v>
      </c>
      <c r="BZ38" s="102">
        <v>6.8000000000000005E-2</v>
      </c>
      <c r="CA38" s="102">
        <v>9.7000000000000003E-2</v>
      </c>
      <c r="CB38" s="97">
        <v>6.5000000000000002E-2</v>
      </c>
      <c r="CC38" s="97">
        <v>6.7000000000000004E-2</v>
      </c>
      <c r="CD38" s="97">
        <v>6.5000000000000002E-2</v>
      </c>
    </row>
    <row r="39" spans="1:82" x14ac:dyDescent="0.25">
      <c r="A39" s="99">
        <v>8.5</v>
      </c>
      <c r="B39" s="102">
        <v>0.10100000000000001</v>
      </c>
      <c r="C39" s="102">
        <v>9.9000000000000005E-2</v>
      </c>
      <c r="D39" s="102">
        <v>9.8000000000000004E-2</v>
      </c>
      <c r="E39" s="102">
        <v>0.104</v>
      </c>
      <c r="F39" s="102">
        <v>9.1999999999999998E-2</v>
      </c>
      <c r="G39" s="102">
        <v>9.8000000000000004E-2</v>
      </c>
      <c r="H39" s="102">
        <v>0.09</v>
      </c>
      <c r="I39" s="102">
        <v>0.113</v>
      </c>
      <c r="J39" s="102">
        <v>9.6000000000000002E-2</v>
      </c>
      <c r="K39" s="102">
        <v>8.6999999999999994E-2</v>
      </c>
      <c r="L39" s="102">
        <v>8.7999999999999995E-2</v>
      </c>
      <c r="M39" s="102">
        <v>9.8000000000000004E-2</v>
      </c>
      <c r="N39" s="102">
        <v>0.10299999999999999</v>
      </c>
      <c r="O39" s="102">
        <v>9.1999999999999998E-2</v>
      </c>
      <c r="P39" s="102">
        <v>8.8999999999999996E-2</v>
      </c>
      <c r="Q39" s="102">
        <v>9.7000000000000003E-2</v>
      </c>
      <c r="R39" s="102">
        <v>0.14399999999999999</v>
      </c>
      <c r="S39" s="102">
        <v>0.15</v>
      </c>
      <c r="T39" s="102">
        <v>0.14299999999999999</v>
      </c>
      <c r="U39" s="102">
        <v>4.9000000000000002E-2</v>
      </c>
      <c r="V39" s="102">
        <v>0.1</v>
      </c>
      <c r="W39" s="102">
        <v>9.9000000000000005E-2</v>
      </c>
      <c r="X39" s="102">
        <v>0.10299999999999999</v>
      </c>
      <c r="Y39" s="102">
        <v>6.2E-2</v>
      </c>
      <c r="Z39" s="97">
        <v>0.09</v>
      </c>
      <c r="AA39" s="97">
        <v>8.6999999999999994E-2</v>
      </c>
      <c r="AB39" s="97">
        <v>0.09</v>
      </c>
      <c r="AC39" s="97">
        <v>6.0999999999999999E-2</v>
      </c>
      <c r="AE39" s="99">
        <v>8.5</v>
      </c>
      <c r="AF39" s="102">
        <v>5.3999999999999999E-2</v>
      </c>
      <c r="AG39" s="102">
        <v>6.4000000000000001E-2</v>
      </c>
      <c r="AH39" s="102">
        <v>7.3999999999999996E-2</v>
      </c>
      <c r="AI39" s="102">
        <v>0.11</v>
      </c>
      <c r="AJ39" s="102">
        <v>6.0999999999999999E-2</v>
      </c>
      <c r="AK39" s="102">
        <v>7.1999999999999995E-2</v>
      </c>
      <c r="AL39" s="102">
        <v>6.4000000000000001E-2</v>
      </c>
      <c r="AM39" s="102">
        <v>9.1999999999999998E-2</v>
      </c>
      <c r="AN39" s="102">
        <v>7.1999999999999995E-2</v>
      </c>
      <c r="AO39" s="102">
        <v>7.1999999999999995E-2</v>
      </c>
      <c r="AP39" s="102">
        <v>7.3999999999999996E-2</v>
      </c>
      <c r="AQ39" s="102">
        <v>0.10299999999999999</v>
      </c>
      <c r="AR39" s="102">
        <v>7.0999999999999994E-2</v>
      </c>
      <c r="AS39" s="102">
        <v>7.5999999999999998E-2</v>
      </c>
      <c r="AT39" s="102">
        <v>7.3999999999999996E-2</v>
      </c>
      <c r="AU39" s="102">
        <v>0.105</v>
      </c>
      <c r="AV39" s="102">
        <v>5.6000000000000001E-2</v>
      </c>
      <c r="AW39" s="102">
        <v>6.4000000000000001E-2</v>
      </c>
      <c r="AX39" s="102">
        <v>5.1999999999999998E-2</v>
      </c>
      <c r="AY39" s="102">
        <v>0.124</v>
      </c>
      <c r="AZ39" s="102">
        <v>5.7000000000000002E-2</v>
      </c>
      <c r="BA39" s="102">
        <v>5.1999999999999998E-2</v>
      </c>
      <c r="BB39" s="102">
        <v>7.1999999999999995E-2</v>
      </c>
      <c r="BC39" s="102">
        <v>0.104</v>
      </c>
      <c r="BD39" s="97">
        <v>6.9000000000000006E-2</v>
      </c>
      <c r="BE39" s="97">
        <v>6.4000000000000001E-2</v>
      </c>
      <c r="BF39" s="97">
        <v>7.1999999999999995E-2</v>
      </c>
      <c r="BG39" s="97">
        <v>0.13100000000000001</v>
      </c>
      <c r="BI39" s="99">
        <v>8.5</v>
      </c>
      <c r="BJ39" s="102">
        <v>7.3999999999999996E-2</v>
      </c>
      <c r="BK39" s="102">
        <v>7.1999999999999995E-2</v>
      </c>
      <c r="BL39" s="102">
        <v>0.112</v>
      </c>
      <c r="BM39" s="102">
        <v>8.6999999999999994E-2</v>
      </c>
      <c r="BN39" s="102">
        <v>6.3E-2</v>
      </c>
      <c r="BO39" s="102">
        <v>8.5000000000000006E-2</v>
      </c>
      <c r="BP39" s="102">
        <v>7.0000000000000007E-2</v>
      </c>
      <c r="BQ39" s="102">
        <v>0.08</v>
      </c>
      <c r="BR39" s="102">
        <v>7.0000000000000007E-2</v>
      </c>
      <c r="BS39" s="102">
        <v>6.5000000000000002E-2</v>
      </c>
      <c r="BT39" s="102">
        <v>7.3999999999999996E-2</v>
      </c>
      <c r="BU39" s="102">
        <v>6.7000000000000004E-2</v>
      </c>
      <c r="BV39" s="102">
        <v>6.7000000000000004E-2</v>
      </c>
      <c r="BW39" s="102">
        <v>6.5000000000000002E-2</v>
      </c>
      <c r="BX39" s="102">
        <v>6.6000000000000003E-2</v>
      </c>
      <c r="BY39" s="102">
        <v>9.8000000000000004E-2</v>
      </c>
      <c r="BZ39" s="102">
        <v>6.7000000000000004E-2</v>
      </c>
      <c r="CA39" s="102">
        <v>9.8000000000000004E-2</v>
      </c>
      <c r="CB39" s="97">
        <v>6.5000000000000002E-2</v>
      </c>
      <c r="CC39" s="97">
        <v>6.6000000000000003E-2</v>
      </c>
      <c r="CD39" s="97">
        <v>6.5000000000000002E-2</v>
      </c>
    </row>
    <row r="40" spans="1:82" x14ac:dyDescent="0.25">
      <c r="A40" s="99">
        <v>8.75</v>
      </c>
      <c r="B40" s="102">
        <v>0.1</v>
      </c>
      <c r="C40" s="102">
        <v>9.7000000000000003E-2</v>
      </c>
      <c r="D40" s="102">
        <v>9.8000000000000004E-2</v>
      </c>
      <c r="E40" s="102">
        <v>0.104</v>
      </c>
      <c r="F40" s="102">
        <v>9.0999999999999998E-2</v>
      </c>
      <c r="G40" s="102">
        <v>9.2999999999999999E-2</v>
      </c>
      <c r="H40" s="102">
        <v>9.0999999999999998E-2</v>
      </c>
      <c r="I40" s="102">
        <v>0.114</v>
      </c>
      <c r="J40" s="102">
        <v>9.6000000000000002E-2</v>
      </c>
      <c r="K40" s="102">
        <v>8.5999999999999993E-2</v>
      </c>
      <c r="L40" s="102">
        <v>8.6999999999999994E-2</v>
      </c>
      <c r="M40" s="102">
        <v>9.9000000000000005E-2</v>
      </c>
      <c r="N40" s="102">
        <v>0.10199999999999999</v>
      </c>
      <c r="O40" s="102">
        <v>9.0999999999999998E-2</v>
      </c>
      <c r="P40" s="102">
        <v>0.09</v>
      </c>
      <c r="Q40" s="102">
        <v>9.6000000000000002E-2</v>
      </c>
      <c r="R40" s="102">
        <v>0.14399999999999999</v>
      </c>
      <c r="S40" s="102">
        <v>0.14899999999999999</v>
      </c>
      <c r="T40" s="102">
        <v>0.14299999999999999</v>
      </c>
      <c r="U40" s="102">
        <v>0.05</v>
      </c>
      <c r="V40" s="102">
        <v>9.9000000000000005E-2</v>
      </c>
      <c r="W40" s="102">
        <v>9.8000000000000004E-2</v>
      </c>
      <c r="X40" s="102">
        <v>0.104</v>
      </c>
      <c r="Y40" s="102">
        <v>6.2E-2</v>
      </c>
      <c r="Z40" s="97">
        <v>0.09</v>
      </c>
      <c r="AA40" s="97">
        <v>8.5999999999999993E-2</v>
      </c>
      <c r="AB40" s="97">
        <v>8.8999999999999996E-2</v>
      </c>
      <c r="AC40" s="97">
        <v>6.0999999999999999E-2</v>
      </c>
      <c r="AE40" s="99">
        <v>8.75</v>
      </c>
      <c r="AF40" s="102">
        <v>5.3999999999999999E-2</v>
      </c>
      <c r="AG40" s="102">
        <v>6.5000000000000002E-2</v>
      </c>
      <c r="AH40" s="102">
        <v>7.3999999999999996E-2</v>
      </c>
      <c r="AI40" s="102">
        <v>0.111</v>
      </c>
      <c r="AJ40" s="102">
        <v>0.06</v>
      </c>
      <c r="AK40" s="102">
        <v>7.4999999999999997E-2</v>
      </c>
      <c r="AL40" s="102">
        <v>6.4000000000000001E-2</v>
      </c>
      <c r="AM40" s="102">
        <v>9.2999999999999999E-2</v>
      </c>
      <c r="AN40" s="102">
        <v>7.2999999999999995E-2</v>
      </c>
      <c r="AO40" s="102">
        <v>7.3999999999999996E-2</v>
      </c>
      <c r="AP40" s="102">
        <v>7.4999999999999997E-2</v>
      </c>
      <c r="AQ40" s="102">
        <v>0.10199999999999999</v>
      </c>
      <c r="AR40" s="102">
        <v>7.1999999999999995E-2</v>
      </c>
      <c r="AS40" s="102">
        <v>7.5999999999999998E-2</v>
      </c>
      <c r="AT40" s="102">
        <v>7.2999999999999995E-2</v>
      </c>
      <c r="AU40" s="102">
        <v>0.107</v>
      </c>
      <c r="AV40" s="102">
        <v>5.7000000000000002E-2</v>
      </c>
      <c r="AW40" s="102">
        <v>6.5000000000000002E-2</v>
      </c>
      <c r="AX40" s="102">
        <v>5.0999999999999997E-2</v>
      </c>
      <c r="AY40" s="102">
        <v>0.124</v>
      </c>
      <c r="AZ40" s="102">
        <v>5.6000000000000001E-2</v>
      </c>
      <c r="BA40" s="102">
        <v>5.2999999999999999E-2</v>
      </c>
      <c r="BB40" s="102">
        <v>7.0000000000000007E-2</v>
      </c>
      <c r="BC40" s="102">
        <v>0.104</v>
      </c>
      <c r="BD40" s="97">
        <v>6.8000000000000005E-2</v>
      </c>
      <c r="BE40" s="97">
        <v>6.5000000000000002E-2</v>
      </c>
      <c r="BF40" s="97">
        <v>7.1999999999999995E-2</v>
      </c>
      <c r="BG40" s="97">
        <v>0.13</v>
      </c>
      <c r="BI40" s="99">
        <v>8.75</v>
      </c>
      <c r="BJ40" s="102">
        <v>7.1999999999999995E-2</v>
      </c>
      <c r="BK40" s="102">
        <v>7.1999999999999995E-2</v>
      </c>
      <c r="BL40" s="102">
        <v>0.11</v>
      </c>
      <c r="BM40" s="102">
        <v>8.7999999999999995E-2</v>
      </c>
      <c r="BN40" s="102">
        <v>6.4000000000000001E-2</v>
      </c>
      <c r="BO40" s="102">
        <v>8.3000000000000004E-2</v>
      </c>
      <c r="BP40" s="102">
        <v>7.0000000000000007E-2</v>
      </c>
      <c r="BQ40" s="102">
        <v>8.1000000000000003E-2</v>
      </c>
      <c r="BR40" s="102">
        <v>6.9000000000000006E-2</v>
      </c>
      <c r="BS40" s="102">
        <v>6.5000000000000002E-2</v>
      </c>
      <c r="BT40" s="102">
        <v>7.4999999999999997E-2</v>
      </c>
      <c r="BU40" s="102">
        <v>6.4000000000000001E-2</v>
      </c>
      <c r="BV40" s="102">
        <v>6.5000000000000002E-2</v>
      </c>
      <c r="BW40" s="102">
        <v>6.6000000000000003E-2</v>
      </c>
      <c r="BX40" s="102">
        <v>6.6000000000000003E-2</v>
      </c>
      <c r="BY40" s="102">
        <v>9.9000000000000005E-2</v>
      </c>
      <c r="BZ40" s="102">
        <v>6.7000000000000004E-2</v>
      </c>
      <c r="CA40" s="102">
        <v>9.7000000000000003E-2</v>
      </c>
      <c r="CB40" s="97">
        <v>6.5000000000000002E-2</v>
      </c>
      <c r="CC40" s="97">
        <v>6.6000000000000003E-2</v>
      </c>
      <c r="CD40" s="97">
        <v>6.5000000000000002E-2</v>
      </c>
    </row>
    <row r="41" spans="1:82" x14ac:dyDescent="0.25">
      <c r="A41" s="99">
        <v>9</v>
      </c>
      <c r="B41" s="102">
        <v>9.9000000000000005E-2</v>
      </c>
      <c r="C41" s="102">
        <v>9.7000000000000003E-2</v>
      </c>
      <c r="D41" s="102">
        <v>9.9000000000000005E-2</v>
      </c>
      <c r="E41" s="102">
        <v>0.104</v>
      </c>
      <c r="F41" s="102">
        <v>0.09</v>
      </c>
      <c r="G41" s="102">
        <v>9.2999999999999999E-2</v>
      </c>
      <c r="H41" s="102">
        <v>9.1999999999999998E-2</v>
      </c>
      <c r="I41" s="102">
        <v>0.113</v>
      </c>
      <c r="J41" s="102">
        <v>9.5000000000000001E-2</v>
      </c>
      <c r="K41" s="102">
        <v>8.6999999999999994E-2</v>
      </c>
      <c r="L41" s="102">
        <v>8.8999999999999996E-2</v>
      </c>
      <c r="M41" s="102">
        <v>9.9000000000000005E-2</v>
      </c>
      <c r="N41" s="102">
        <v>0.10299999999999999</v>
      </c>
      <c r="O41" s="102">
        <v>9.0999999999999998E-2</v>
      </c>
      <c r="P41" s="102">
        <v>9.0999999999999998E-2</v>
      </c>
      <c r="Q41" s="102">
        <v>9.6000000000000002E-2</v>
      </c>
      <c r="R41" s="102">
        <v>0.14499999999999999</v>
      </c>
      <c r="S41" s="102">
        <v>0.14899999999999999</v>
      </c>
      <c r="T41" s="102">
        <v>0.14399999999999999</v>
      </c>
      <c r="U41" s="102">
        <v>4.9000000000000002E-2</v>
      </c>
      <c r="V41" s="102">
        <v>0.1</v>
      </c>
      <c r="W41" s="102">
        <v>9.7000000000000003E-2</v>
      </c>
      <c r="X41" s="102">
        <v>0.105</v>
      </c>
      <c r="Y41" s="102">
        <v>6.4000000000000001E-2</v>
      </c>
      <c r="Z41" s="97">
        <v>9.0999999999999998E-2</v>
      </c>
      <c r="AA41" s="97">
        <v>8.5999999999999993E-2</v>
      </c>
      <c r="AB41" s="97">
        <v>0.09</v>
      </c>
      <c r="AC41" s="97">
        <v>6.2E-2</v>
      </c>
      <c r="AE41" s="99">
        <v>9</v>
      </c>
      <c r="AF41" s="102">
        <v>5.5E-2</v>
      </c>
      <c r="AG41" s="102">
        <v>6.6000000000000003E-2</v>
      </c>
      <c r="AH41" s="102">
        <v>7.5999999999999998E-2</v>
      </c>
      <c r="AI41" s="102">
        <v>0.11</v>
      </c>
      <c r="AJ41" s="102">
        <v>0.06</v>
      </c>
      <c r="AK41" s="102">
        <v>7.4999999999999997E-2</v>
      </c>
      <c r="AL41" s="102">
        <v>6.3E-2</v>
      </c>
      <c r="AM41" s="102">
        <v>9.2999999999999999E-2</v>
      </c>
      <c r="AN41" s="102">
        <v>7.2999999999999995E-2</v>
      </c>
      <c r="AO41" s="102">
        <v>7.3999999999999996E-2</v>
      </c>
      <c r="AP41" s="102">
        <v>7.3999999999999996E-2</v>
      </c>
      <c r="AQ41" s="102">
        <v>0.10100000000000001</v>
      </c>
      <c r="AR41" s="102">
        <v>7.2999999999999995E-2</v>
      </c>
      <c r="AS41" s="102">
        <v>7.5999999999999998E-2</v>
      </c>
      <c r="AT41" s="102">
        <v>7.2999999999999995E-2</v>
      </c>
      <c r="AU41" s="102">
        <v>0.107</v>
      </c>
      <c r="AV41" s="102">
        <v>5.8999999999999997E-2</v>
      </c>
      <c r="AW41" s="102">
        <v>6.5000000000000002E-2</v>
      </c>
      <c r="AX41" s="102">
        <v>5.1999999999999998E-2</v>
      </c>
      <c r="AY41" s="102">
        <v>0.124</v>
      </c>
      <c r="AZ41" s="102">
        <v>5.8000000000000003E-2</v>
      </c>
      <c r="BA41" s="102">
        <v>5.2999999999999999E-2</v>
      </c>
      <c r="BB41" s="102">
        <v>7.0999999999999994E-2</v>
      </c>
      <c r="BC41" s="102">
        <v>0.104</v>
      </c>
      <c r="BD41" s="97">
        <v>6.8000000000000005E-2</v>
      </c>
      <c r="BE41" s="97">
        <v>6.7000000000000004E-2</v>
      </c>
      <c r="BF41" s="97">
        <v>7.1999999999999995E-2</v>
      </c>
      <c r="BG41" s="97">
        <v>0.129</v>
      </c>
      <c r="BI41" s="99">
        <v>9</v>
      </c>
      <c r="BJ41" s="102">
        <v>7.3999999999999996E-2</v>
      </c>
      <c r="BK41" s="102">
        <v>7.0999999999999994E-2</v>
      </c>
      <c r="BL41" s="102">
        <v>0.111</v>
      </c>
      <c r="BM41" s="102">
        <v>8.6999999999999994E-2</v>
      </c>
      <c r="BN41" s="102">
        <v>6.3E-2</v>
      </c>
      <c r="BO41" s="102">
        <v>8.4000000000000005E-2</v>
      </c>
      <c r="BP41" s="102">
        <v>7.0999999999999994E-2</v>
      </c>
      <c r="BQ41" s="102">
        <v>8.2000000000000003E-2</v>
      </c>
      <c r="BR41" s="102">
        <v>6.9000000000000006E-2</v>
      </c>
      <c r="BS41" s="102">
        <v>6.6000000000000003E-2</v>
      </c>
      <c r="BT41" s="102">
        <v>7.3999999999999996E-2</v>
      </c>
      <c r="BU41" s="102">
        <v>6.5000000000000002E-2</v>
      </c>
      <c r="BV41" s="102">
        <v>6.5000000000000002E-2</v>
      </c>
      <c r="BW41" s="102">
        <v>6.5000000000000002E-2</v>
      </c>
      <c r="BX41" s="102">
        <v>6.6000000000000003E-2</v>
      </c>
      <c r="BY41" s="102">
        <v>9.8000000000000004E-2</v>
      </c>
      <c r="BZ41" s="102">
        <v>6.7000000000000004E-2</v>
      </c>
      <c r="CA41" s="102">
        <v>9.7000000000000003E-2</v>
      </c>
      <c r="CB41" s="97">
        <v>6.5000000000000002E-2</v>
      </c>
      <c r="CC41" s="97">
        <v>6.5000000000000002E-2</v>
      </c>
      <c r="CD41" s="97">
        <v>6.4000000000000001E-2</v>
      </c>
    </row>
    <row r="42" spans="1:82" x14ac:dyDescent="0.25">
      <c r="A42" s="99">
        <v>9.25</v>
      </c>
      <c r="B42" s="102">
        <v>0.1</v>
      </c>
      <c r="C42" s="102">
        <v>9.8000000000000004E-2</v>
      </c>
      <c r="D42" s="102">
        <v>9.8000000000000004E-2</v>
      </c>
      <c r="E42" s="102">
        <v>0.104</v>
      </c>
      <c r="F42" s="102">
        <v>9.0999999999999998E-2</v>
      </c>
      <c r="G42" s="102">
        <v>9.2999999999999999E-2</v>
      </c>
      <c r="H42" s="102">
        <v>0.09</v>
      </c>
      <c r="I42" s="102">
        <v>0.114</v>
      </c>
      <c r="J42" s="102">
        <v>9.6000000000000002E-2</v>
      </c>
      <c r="K42" s="102">
        <v>8.7999999999999995E-2</v>
      </c>
      <c r="L42" s="102">
        <v>8.8999999999999996E-2</v>
      </c>
      <c r="M42" s="102">
        <v>9.9000000000000005E-2</v>
      </c>
      <c r="N42" s="102">
        <v>0.10199999999999999</v>
      </c>
      <c r="O42" s="102">
        <v>9.0999999999999998E-2</v>
      </c>
      <c r="P42" s="102">
        <v>0.09</v>
      </c>
      <c r="Q42" s="102">
        <v>9.6000000000000002E-2</v>
      </c>
      <c r="R42" s="102">
        <v>0.14399999999999999</v>
      </c>
      <c r="S42" s="102">
        <v>0.14899999999999999</v>
      </c>
      <c r="T42" s="102">
        <v>0.14399999999999999</v>
      </c>
      <c r="U42" s="102">
        <v>5.0999999999999997E-2</v>
      </c>
      <c r="V42" s="102">
        <v>0.1</v>
      </c>
      <c r="W42" s="102">
        <v>9.8000000000000004E-2</v>
      </c>
      <c r="X42" s="102">
        <v>0.106</v>
      </c>
      <c r="Y42" s="102">
        <v>6.4000000000000001E-2</v>
      </c>
      <c r="Z42" s="97">
        <v>0.09</v>
      </c>
      <c r="AA42" s="97">
        <v>8.5999999999999993E-2</v>
      </c>
      <c r="AB42" s="97">
        <v>0.09</v>
      </c>
      <c r="AC42" s="97">
        <v>6.4000000000000001E-2</v>
      </c>
      <c r="AE42" s="99">
        <v>9.25</v>
      </c>
      <c r="AF42" s="102">
        <v>5.5E-2</v>
      </c>
      <c r="AG42" s="102">
        <v>6.6000000000000003E-2</v>
      </c>
      <c r="AH42" s="102">
        <v>7.5999999999999998E-2</v>
      </c>
      <c r="AI42" s="102">
        <v>0.112</v>
      </c>
      <c r="AJ42" s="102">
        <v>6.0999999999999999E-2</v>
      </c>
      <c r="AK42" s="102">
        <v>7.3999999999999996E-2</v>
      </c>
      <c r="AL42" s="102">
        <v>6.5000000000000002E-2</v>
      </c>
      <c r="AM42" s="102">
        <v>9.4E-2</v>
      </c>
      <c r="AN42" s="102">
        <v>7.2999999999999995E-2</v>
      </c>
      <c r="AO42" s="102">
        <v>7.3999999999999996E-2</v>
      </c>
      <c r="AP42" s="102">
        <v>7.4999999999999997E-2</v>
      </c>
      <c r="AQ42" s="102">
        <v>0.10199999999999999</v>
      </c>
      <c r="AR42" s="102">
        <v>7.1999999999999995E-2</v>
      </c>
      <c r="AS42" s="102">
        <v>7.6999999999999999E-2</v>
      </c>
      <c r="AT42" s="102">
        <v>7.2999999999999995E-2</v>
      </c>
      <c r="AU42" s="102">
        <v>0.108</v>
      </c>
      <c r="AV42" s="102">
        <v>5.8000000000000003E-2</v>
      </c>
      <c r="AW42" s="102">
        <v>6.6000000000000003E-2</v>
      </c>
      <c r="AX42" s="102">
        <v>5.2999999999999999E-2</v>
      </c>
      <c r="AY42" s="102">
        <v>0.124</v>
      </c>
      <c r="AZ42" s="102">
        <v>5.8000000000000003E-2</v>
      </c>
      <c r="BA42" s="102">
        <v>5.2999999999999999E-2</v>
      </c>
      <c r="BB42" s="102">
        <v>7.3999999999999996E-2</v>
      </c>
      <c r="BC42" s="102">
        <v>0.105</v>
      </c>
      <c r="BD42" s="97">
        <v>6.8000000000000005E-2</v>
      </c>
      <c r="BE42" s="97">
        <v>6.5000000000000002E-2</v>
      </c>
      <c r="BF42" s="97">
        <v>7.1999999999999995E-2</v>
      </c>
      <c r="BG42" s="97">
        <v>0.129</v>
      </c>
      <c r="BI42" s="99">
        <v>9.25</v>
      </c>
      <c r="BJ42" s="102">
        <v>7.4999999999999997E-2</v>
      </c>
      <c r="BK42" s="102">
        <v>7.0999999999999994E-2</v>
      </c>
      <c r="BL42" s="102">
        <v>0.11</v>
      </c>
      <c r="BM42" s="102">
        <v>8.7999999999999995E-2</v>
      </c>
      <c r="BN42" s="102">
        <v>6.0999999999999999E-2</v>
      </c>
      <c r="BO42" s="102">
        <v>8.4000000000000005E-2</v>
      </c>
      <c r="BP42" s="102">
        <v>7.0000000000000007E-2</v>
      </c>
      <c r="BQ42" s="102">
        <v>8.1000000000000003E-2</v>
      </c>
      <c r="BR42" s="102">
        <v>7.0000000000000007E-2</v>
      </c>
      <c r="BS42" s="102">
        <v>6.5000000000000002E-2</v>
      </c>
      <c r="BT42" s="102">
        <v>7.3999999999999996E-2</v>
      </c>
      <c r="BU42" s="102">
        <v>6.6000000000000003E-2</v>
      </c>
      <c r="BV42" s="102">
        <v>6.5000000000000002E-2</v>
      </c>
      <c r="BW42" s="102">
        <v>6.5000000000000002E-2</v>
      </c>
      <c r="BX42" s="102">
        <v>6.5000000000000002E-2</v>
      </c>
      <c r="BY42" s="102">
        <v>9.8000000000000004E-2</v>
      </c>
      <c r="BZ42" s="102">
        <v>6.6000000000000003E-2</v>
      </c>
      <c r="CA42" s="102">
        <v>9.7000000000000003E-2</v>
      </c>
      <c r="CB42" s="97">
        <v>6.5000000000000002E-2</v>
      </c>
      <c r="CC42" s="97">
        <v>6.6000000000000003E-2</v>
      </c>
      <c r="CD42" s="97">
        <v>6.4000000000000001E-2</v>
      </c>
    </row>
    <row r="43" spans="1:82" x14ac:dyDescent="0.25">
      <c r="A43" s="99">
        <v>9.5</v>
      </c>
      <c r="B43" s="102">
        <v>0.10100000000000001</v>
      </c>
      <c r="C43" s="102">
        <v>9.8000000000000004E-2</v>
      </c>
      <c r="D43" s="102">
        <v>9.9000000000000005E-2</v>
      </c>
      <c r="E43" s="102">
        <v>0.104</v>
      </c>
      <c r="F43" s="102">
        <v>9.2999999999999999E-2</v>
      </c>
      <c r="G43" s="102">
        <v>9.5000000000000001E-2</v>
      </c>
      <c r="H43" s="102">
        <v>9.0999999999999998E-2</v>
      </c>
      <c r="I43" s="102">
        <v>0.114</v>
      </c>
      <c r="J43" s="102">
        <v>9.7000000000000003E-2</v>
      </c>
      <c r="K43" s="102">
        <v>8.6999999999999994E-2</v>
      </c>
      <c r="L43" s="102">
        <v>8.7999999999999995E-2</v>
      </c>
      <c r="M43" s="102">
        <v>0.10100000000000001</v>
      </c>
      <c r="N43" s="102">
        <v>0.104</v>
      </c>
      <c r="O43" s="102">
        <v>9.0999999999999998E-2</v>
      </c>
      <c r="P43" s="102">
        <v>0.09</v>
      </c>
      <c r="Q43" s="102">
        <v>9.6000000000000002E-2</v>
      </c>
      <c r="R43" s="102">
        <v>0.14599999999999999</v>
      </c>
      <c r="S43" s="102">
        <v>0.15</v>
      </c>
      <c r="T43" s="102">
        <v>0.14499999999999999</v>
      </c>
      <c r="U43" s="102">
        <v>5.0999999999999997E-2</v>
      </c>
      <c r="V43" s="102">
        <v>0.1</v>
      </c>
      <c r="W43" s="102">
        <v>9.9000000000000005E-2</v>
      </c>
      <c r="X43" s="102">
        <v>0.104</v>
      </c>
      <c r="Y43" s="102">
        <v>6.5000000000000002E-2</v>
      </c>
      <c r="Z43" s="97">
        <v>9.1999999999999998E-2</v>
      </c>
      <c r="AA43" s="97">
        <v>8.6999999999999994E-2</v>
      </c>
      <c r="AB43" s="97">
        <v>9.0999999999999998E-2</v>
      </c>
      <c r="AC43" s="97">
        <v>6.4000000000000001E-2</v>
      </c>
      <c r="AE43" s="99">
        <v>9.5</v>
      </c>
      <c r="AF43" s="102">
        <v>5.5E-2</v>
      </c>
      <c r="AG43" s="102">
        <v>6.6000000000000003E-2</v>
      </c>
      <c r="AH43" s="102">
        <v>7.5999999999999998E-2</v>
      </c>
      <c r="AI43" s="102">
        <v>0.111</v>
      </c>
      <c r="AJ43" s="102">
        <v>6.3E-2</v>
      </c>
      <c r="AK43" s="102">
        <v>7.5999999999999998E-2</v>
      </c>
      <c r="AL43" s="102">
        <v>6.5000000000000002E-2</v>
      </c>
      <c r="AM43" s="102">
        <v>9.4E-2</v>
      </c>
      <c r="AN43" s="102">
        <v>7.2999999999999995E-2</v>
      </c>
      <c r="AO43" s="102">
        <v>7.4999999999999997E-2</v>
      </c>
      <c r="AP43" s="102">
        <v>7.3999999999999996E-2</v>
      </c>
      <c r="AQ43" s="102">
        <v>0.10199999999999999</v>
      </c>
      <c r="AR43" s="102">
        <v>7.2999999999999995E-2</v>
      </c>
      <c r="AS43" s="102">
        <v>7.6999999999999999E-2</v>
      </c>
      <c r="AT43" s="102">
        <v>7.2999999999999995E-2</v>
      </c>
      <c r="AU43" s="102">
        <v>0.107</v>
      </c>
      <c r="AV43" s="102">
        <v>0.06</v>
      </c>
      <c r="AW43" s="102">
        <v>6.7000000000000004E-2</v>
      </c>
      <c r="AX43" s="102">
        <v>5.2999999999999999E-2</v>
      </c>
      <c r="AY43" s="102">
        <v>0.124</v>
      </c>
      <c r="AZ43" s="102">
        <v>5.7000000000000002E-2</v>
      </c>
      <c r="BA43" s="102">
        <v>5.5E-2</v>
      </c>
      <c r="BB43" s="102">
        <v>7.0999999999999994E-2</v>
      </c>
      <c r="BC43" s="102">
        <v>0.105</v>
      </c>
      <c r="BD43" s="97">
        <v>6.9000000000000006E-2</v>
      </c>
      <c r="BE43" s="97">
        <v>6.8000000000000005E-2</v>
      </c>
      <c r="BF43" s="97">
        <v>7.1999999999999995E-2</v>
      </c>
      <c r="BG43" s="97">
        <v>0.129</v>
      </c>
      <c r="BI43" s="99">
        <v>9.5</v>
      </c>
      <c r="BJ43" s="102">
        <v>7.2999999999999995E-2</v>
      </c>
      <c r="BK43" s="102">
        <v>7.2999999999999995E-2</v>
      </c>
      <c r="BL43" s="102">
        <v>0.112</v>
      </c>
      <c r="BM43" s="102">
        <v>8.7999999999999995E-2</v>
      </c>
      <c r="BN43" s="102">
        <v>6.4000000000000001E-2</v>
      </c>
      <c r="BO43" s="102">
        <v>8.4000000000000005E-2</v>
      </c>
      <c r="BP43" s="102">
        <v>7.0000000000000007E-2</v>
      </c>
      <c r="BQ43" s="102">
        <v>8.2000000000000003E-2</v>
      </c>
      <c r="BR43" s="102">
        <v>7.0000000000000007E-2</v>
      </c>
      <c r="BS43" s="102">
        <v>6.3E-2</v>
      </c>
      <c r="BT43" s="102">
        <v>7.5999999999999998E-2</v>
      </c>
      <c r="BU43" s="102">
        <v>6.5000000000000002E-2</v>
      </c>
      <c r="BV43" s="102">
        <v>6.4000000000000001E-2</v>
      </c>
      <c r="BW43" s="102">
        <v>6.7000000000000004E-2</v>
      </c>
      <c r="BX43" s="102">
        <v>6.6000000000000003E-2</v>
      </c>
      <c r="BY43" s="102">
        <v>9.7000000000000003E-2</v>
      </c>
      <c r="BZ43" s="102">
        <v>6.7000000000000004E-2</v>
      </c>
      <c r="CA43" s="102">
        <v>9.8000000000000004E-2</v>
      </c>
      <c r="CB43" s="97">
        <v>6.4000000000000001E-2</v>
      </c>
      <c r="CC43" s="97">
        <v>6.6000000000000003E-2</v>
      </c>
      <c r="CD43" s="97">
        <v>6.5000000000000002E-2</v>
      </c>
    </row>
    <row r="44" spans="1:82" x14ac:dyDescent="0.25">
      <c r="A44" s="99">
        <v>9.75</v>
      </c>
      <c r="B44" s="102">
        <v>0.10199999999999999</v>
      </c>
      <c r="C44" s="102">
        <v>9.8000000000000004E-2</v>
      </c>
      <c r="D44" s="102">
        <v>9.9000000000000005E-2</v>
      </c>
      <c r="E44" s="102">
        <v>0.106</v>
      </c>
      <c r="F44" s="102">
        <v>9.0999999999999998E-2</v>
      </c>
      <c r="G44" s="102">
        <v>9.1999999999999998E-2</v>
      </c>
      <c r="H44" s="102">
        <v>8.8999999999999996E-2</v>
      </c>
      <c r="I44" s="102">
        <v>0.11700000000000001</v>
      </c>
      <c r="J44" s="102">
        <v>9.7000000000000003E-2</v>
      </c>
      <c r="K44" s="102">
        <v>8.6999999999999994E-2</v>
      </c>
      <c r="L44" s="102">
        <v>0.09</v>
      </c>
      <c r="M44" s="102">
        <v>9.9000000000000005E-2</v>
      </c>
      <c r="N44" s="102">
        <v>0.104</v>
      </c>
      <c r="O44" s="102">
        <v>9.0999999999999998E-2</v>
      </c>
      <c r="P44" s="102">
        <v>9.0999999999999998E-2</v>
      </c>
      <c r="Q44" s="102">
        <v>9.6000000000000002E-2</v>
      </c>
      <c r="R44" s="102">
        <v>0.14599999999999999</v>
      </c>
      <c r="S44" s="102">
        <v>0.14899999999999999</v>
      </c>
      <c r="T44" s="102">
        <v>0.14399999999999999</v>
      </c>
      <c r="U44" s="102">
        <v>5.2999999999999999E-2</v>
      </c>
      <c r="V44" s="102">
        <v>0.1</v>
      </c>
      <c r="W44" s="102">
        <v>9.8000000000000004E-2</v>
      </c>
      <c r="X44" s="102">
        <v>0.10299999999999999</v>
      </c>
      <c r="Y44" s="102">
        <v>6.5000000000000002E-2</v>
      </c>
      <c r="Z44" s="97">
        <v>9.0999999999999998E-2</v>
      </c>
      <c r="AA44" s="97">
        <v>8.5999999999999993E-2</v>
      </c>
      <c r="AB44" s="97">
        <v>0.09</v>
      </c>
      <c r="AC44" s="97">
        <v>6.4000000000000001E-2</v>
      </c>
      <c r="AE44" s="99">
        <v>9.75</v>
      </c>
      <c r="AF44" s="102">
        <v>5.3999999999999999E-2</v>
      </c>
      <c r="AG44" s="102">
        <v>6.7000000000000004E-2</v>
      </c>
      <c r="AH44" s="102">
        <v>7.5999999999999998E-2</v>
      </c>
      <c r="AI44" s="102">
        <v>0.112</v>
      </c>
      <c r="AJ44" s="102">
        <v>6.0999999999999999E-2</v>
      </c>
      <c r="AK44" s="102">
        <v>7.5999999999999998E-2</v>
      </c>
      <c r="AL44" s="102">
        <v>6.5000000000000002E-2</v>
      </c>
      <c r="AM44" s="102">
        <v>9.6000000000000002E-2</v>
      </c>
      <c r="AN44" s="102">
        <v>7.4999999999999997E-2</v>
      </c>
      <c r="AO44" s="102">
        <v>7.5999999999999998E-2</v>
      </c>
      <c r="AP44" s="102">
        <v>7.3999999999999996E-2</v>
      </c>
      <c r="AQ44" s="102">
        <v>0.104</v>
      </c>
      <c r="AR44" s="102">
        <v>7.2999999999999995E-2</v>
      </c>
      <c r="AS44" s="102">
        <v>7.8E-2</v>
      </c>
      <c r="AT44" s="102">
        <v>7.4999999999999997E-2</v>
      </c>
      <c r="AU44" s="102">
        <v>0.109</v>
      </c>
      <c r="AV44" s="102">
        <v>5.8999999999999997E-2</v>
      </c>
      <c r="AW44" s="102">
        <v>6.8000000000000005E-2</v>
      </c>
      <c r="AX44" s="102">
        <v>5.1999999999999998E-2</v>
      </c>
      <c r="AY44" s="102">
        <v>0.125</v>
      </c>
      <c r="AZ44" s="102">
        <v>5.7000000000000002E-2</v>
      </c>
      <c r="BA44" s="102">
        <v>5.2999999999999999E-2</v>
      </c>
      <c r="BB44" s="102">
        <v>7.1999999999999995E-2</v>
      </c>
      <c r="BC44" s="102">
        <v>0.107</v>
      </c>
      <c r="BD44" s="97">
        <v>7.0000000000000007E-2</v>
      </c>
      <c r="BE44" s="97">
        <v>6.5000000000000002E-2</v>
      </c>
      <c r="BF44" s="97">
        <v>7.1999999999999995E-2</v>
      </c>
      <c r="BG44" s="97">
        <v>0.13</v>
      </c>
      <c r="BI44" s="99">
        <v>9.75</v>
      </c>
      <c r="BJ44" s="102">
        <v>7.3999999999999996E-2</v>
      </c>
      <c r="BK44" s="102">
        <v>6.9000000000000006E-2</v>
      </c>
      <c r="BL44" s="102">
        <v>0.109</v>
      </c>
      <c r="BM44" s="102">
        <v>8.8999999999999996E-2</v>
      </c>
      <c r="BN44" s="102">
        <v>0.06</v>
      </c>
      <c r="BO44" s="102">
        <v>8.4000000000000005E-2</v>
      </c>
      <c r="BP44" s="102">
        <v>7.0000000000000007E-2</v>
      </c>
      <c r="BQ44" s="102">
        <v>8.1000000000000003E-2</v>
      </c>
      <c r="BR44" s="102">
        <v>6.9000000000000006E-2</v>
      </c>
      <c r="BS44" s="102">
        <v>6.5000000000000002E-2</v>
      </c>
      <c r="BT44" s="102">
        <v>7.2999999999999995E-2</v>
      </c>
      <c r="BU44" s="102">
        <v>6.3E-2</v>
      </c>
      <c r="BV44" s="102">
        <v>6.5000000000000002E-2</v>
      </c>
      <c r="BW44" s="102">
        <v>6.4000000000000001E-2</v>
      </c>
      <c r="BX44" s="102">
        <v>6.6000000000000003E-2</v>
      </c>
      <c r="BY44" s="102">
        <v>9.9000000000000005E-2</v>
      </c>
      <c r="BZ44" s="102">
        <v>6.5000000000000002E-2</v>
      </c>
      <c r="CA44" s="102">
        <v>9.8000000000000004E-2</v>
      </c>
      <c r="CB44" s="97">
        <v>6.5000000000000002E-2</v>
      </c>
      <c r="CC44" s="97">
        <v>6.5000000000000002E-2</v>
      </c>
      <c r="CD44" s="97">
        <v>6.5000000000000002E-2</v>
      </c>
    </row>
    <row r="45" spans="1:82" x14ac:dyDescent="0.25">
      <c r="A45" s="99">
        <v>10</v>
      </c>
      <c r="B45" s="102">
        <v>0.10100000000000001</v>
      </c>
      <c r="C45" s="102">
        <v>9.7000000000000003E-2</v>
      </c>
      <c r="D45" s="102">
        <v>9.9000000000000005E-2</v>
      </c>
      <c r="E45" s="102">
        <v>0.106</v>
      </c>
      <c r="F45" s="102">
        <v>9.0999999999999998E-2</v>
      </c>
      <c r="G45" s="102">
        <v>0.09</v>
      </c>
      <c r="H45" s="102">
        <v>8.6999999999999994E-2</v>
      </c>
      <c r="I45" s="102">
        <v>0.11600000000000001</v>
      </c>
      <c r="J45" s="102">
        <v>9.7000000000000003E-2</v>
      </c>
      <c r="K45" s="102">
        <v>8.8999999999999996E-2</v>
      </c>
      <c r="L45" s="102">
        <v>8.8999999999999996E-2</v>
      </c>
      <c r="M45" s="102">
        <v>9.9000000000000005E-2</v>
      </c>
      <c r="N45" s="102">
        <v>0.104</v>
      </c>
      <c r="O45" s="102">
        <v>9.0999999999999998E-2</v>
      </c>
      <c r="P45" s="102">
        <v>9.0999999999999998E-2</v>
      </c>
      <c r="Q45" s="102">
        <v>9.5000000000000001E-2</v>
      </c>
      <c r="R45" s="102">
        <v>0.14499999999999999</v>
      </c>
      <c r="S45" s="102">
        <v>0.15</v>
      </c>
      <c r="T45" s="102">
        <v>0.14399999999999999</v>
      </c>
      <c r="U45" s="102">
        <v>5.3999999999999999E-2</v>
      </c>
      <c r="V45" s="102">
        <v>0.10100000000000001</v>
      </c>
      <c r="W45" s="102">
        <v>9.8000000000000004E-2</v>
      </c>
      <c r="X45" s="102">
        <v>0.105</v>
      </c>
      <c r="Y45" s="102">
        <v>6.7000000000000004E-2</v>
      </c>
      <c r="Z45" s="97">
        <v>9.0999999999999998E-2</v>
      </c>
      <c r="AA45" s="97">
        <v>8.6999999999999994E-2</v>
      </c>
      <c r="AB45" s="97">
        <v>9.0999999999999998E-2</v>
      </c>
      <c r="AC45" s="97">
        <v>6.5000000000000002E-2</v>
      </c>
      <c r="AE45" s="99">
        <v>10</v>
      </c>
      <c r="AF45" s="102">
        <v>5.5E-2</v>
      </c>
      <c r="AG45" s="102">
        <v>6.7000000000000004E-2</v>
      </c>
      <c r="AH45" s="102">
        <v>7.6999999999999999E-2</v>
      </c>
      <c r="AI45" s="102">
        <v>0.112</v>
      </c>
      <c r="AJ45" s="102">
        <v>6.2E-2</v>
      </c>
      <c r="AK45" s="102">
        <v>7.6999999999999999E-2</v>
      </c>
      <c r="AL45" s="102">
        <v>6.6000000000000003E-2</v>
      </c>
      <c r="AM45" s="102">
        <v>9.5000000000000001E-2</v>
      </c>
      <c r="AN45" s="102">
        <v>7.4999999999999997E-2</v>
      </c>
      <c r="AO45" s="102">
        <v>7.4999999999999997E-2</v>
      </c>
      <c r="AP45" s="102">
        <v>7.4999999999999997E-2</v>
      </c>
      <c r="AQ45" s="102">
        <v>0.10199999999999999</v>
      </c>
      <c r="AR45" s="102">
        <v>7.3999999999999996E-2</v>
      </c>
      <c r="AS45" s="102">
        <v>7.8E-2</v>
      </c>
      <c r="AT45" s="102">
        <v>7.4999999999999997E-2</v>
      </c>
      <c r="AU45" s="102">
        <v>0.109</v>
      </c>
      <c r="AV45" s="102">
        <v>6.2E-2</v>
      </c>
      <c r="AW45" s="102">
        <v>6.8000000000000005E-2</v>
      </c>
      <c r="AX45" s="102">
        <v>5.3999999999999999E-2</v>
      </c>
      <c r="AY45" s="102">
        <v>0.126</v>
      </c>
      <c r="AZ45" s="102">
        <v>0.06</v>
      </c>
      <c r="BA45" s="102">
        <v>5.3999999999999999E-2</v>
      </c>
      <c r="BB45" s="102">
        <v>7.2999999999999995E-2</v>
      </c>
      <c r="BC45" s="102">
        <v>0.107</v>
      </c>
      <c r="BD45" s="97">
        <v>7.0999999999999994E-2</v>
      </c>
      <c r="BE45" s="97">
        <v>6.7000000000000004E-2</v>
      </c>
      <c r="BF45" s="97">
        <v>7.2999999999999995E-2</v>
      </c>
      <c r="BG45" s="97">
        <v>0.129</v>
      </c>
      <c r="BI45" s="99">
        <v>10</v>
      </c>
      <c r="BJ45" s="102">
        <v>7.3999999999999996E-2</v>
      </c>
      <c r="BK45" s="102">
        <v>7.1999999999999995E-2</v>
      </c>
      <c r="BL45" s="102">
        <v>0.11</v>
      </c>
      <c r="BM45" s="102">
        <v>8.7999999999999995E-2</v>
      </c>
      <c r="BN45" s="102">
        <v>6.2E-2</v>
      </c>
      <c r="BO45" s="102">
        <v>8.5000000000000006E-2</v>
      </c>
      <c r="BP45" s="102">
        <v>7.0000000000000007E-2</v>
      </c>
      <c r="BQ45" s="102">
        <v>8.2000000000000003E-2</v>
      </c>
      <c r="BR45" s="102">
        <v>7.0000000000000007E-2</v>
      </c>
      <c r="BS45" s="102">
        <v>6.5000000000000002E-2</v>
      </c>
      <c r="BT45" s="102">
        <v>7.3999999999999996E-2</v>
      </c>
      <c r="BU45" s="102">
        <v>6.4000000000000001E-2</v>
      </c>
      <c r="BV45" s="102">
        <v>6.6000000000000003E-2</v>
      </c>
      <c r="BW45" s="102">
        <v>6.6000000000000003E-2</v>
      </c>
      <c r="BX45" s="102">
        <v>6.5000000000000002E-2</v>
      </c>
      <c r="BY45" s="102">
        <v>9.9000000000000005E-2</v>
      </c>
      <c r="BZ45" s="102">
        <v>6.7000000000000004E-2</v>
      </c>
      <c r="CA45" s="102">
        <v>9.7000000000000003E-2</v>
      </c>
      <c r="CB45" s="97">
        <v>6.5000000000000002E-2</v>
      </c>
      <c r="CC45" s="97">
        <v>6.6000000000000003E-2</v>
      </c>
      <c r="CD45" s="97">
        <v>6.5000000000000002E-2</v>
      </c>
    </row>
    <row r="46" spans="1:82" x14ac:dyDescent="0.25">
      <c r="A46" s="99">
        <v>10.25</v>
      </c>
      <c r="B46" s="102">
        <v>0.10199999999999999</v>
      </c>
      <c r="C46" s="102">
        <v>9.8000000000000004E-2</v>
      </c>
      <c r="D46" s="102">
        <v>9.8000000000000004E-2</v>
      </c>
      <c r="E46" s="102">
        <v>0.106</v>
      </c>
      <c r="F46" s="102">
        <v>9.1999999999999998E-2</v>
      </c>
      <c r="G46" s="102">
        <v>9.0999999999999998E-2</v>
      </c>
      <c r="H46" s="102">
        <v>8.6999999999999994E-2</v>
      </c>
      <c r="I46" s="102">
        <v>0.11600000000000001</v>
      </c>
      <c r="J46" s="102">
        <v>9.7000000000000003E-2</v>
      </c>
      <c r="K46" s="102">
        <v>8.8999999999999996E-2</v>
      </c>
      <c r="L46" s="102">
        <v>8.7999999999999995E-2</v>
      </c>
      <c r="M46" s="102">
        <v>9.9000000000000005E-2</v>
      </c>
      <c r="N46" s="102">
        <v>0.104</v>
      </c>
      <c r="O46" s="102">
        <v>9.0999999999999998E-2</v>
      </c>
      <c r="P46" s="102">
        <v>9.0999999999999998E-2</v>
      </c>
      <c r="Q46" s="102">
        <v>9.6000000000000002E-2</v>
      </c>
      <c r="R46" s="102">
        <v>0.14499999999999999</v>
      </c>
      <c r="S46" s="102">
        <v>0.15</v>
      </c>
      <c r="T46" s="102">
        <v>0.14499999999999999</v>
      </c>
      <c r="U46" s="102">
        <v>5.5E-2</v>
      </c>
      <c r="V46" s="102">
        <v>0.1</v>
      </c>
      <c r="W46" s="102">
        <v>9.9000000000000005E-2</v>
      </c>
      <c r="X46" s="102">
        <v>0.105</v>
      </c>
      <c r="Y46" s="102">
        <v>6.6000000000000003E-2</v>
      </c>
      <c r="Z46" s="97">
        <v>0.09</v>
      </c>
      <c r="AA46" s="97">
        <v>8.5999999999999993E-2</v>
      </c>
      <c r="AB46" s="97">
        <v>0.09</v>
      </c>
      <c r="AC46" s="97">
        <v>6.5000000000000002E-2</v>
      </c>
      <c r="AE46" s="99">
        <v>10.25</v>
      </c>
      <c r="AF46" s="102">
        <v>5.3999999999999999E-2</v>
      </c>
      <c r="AG46" s="102">
        <v>6.8000000000000005E-2</v>
      </c>
      <c r="AH46" s="102">
        <v>7.8E-2</v>
      </c>
      <c r="AI46" s="102">
        <v>0.113</v>
      </c>
      <c r="AJ46" s="102">
        <v>6.2E-2</v>
      </c>
      <c r="AK46" s="102">
        <v>7.6999999999999999E-2</v>
      </c>
      <c r="AL46" s="102">
        <v>6.9000000000000006E-2</v>
      </c>
      <c r="AM46" s="102">
        <v>9.6000000000000002E-2</v>
      </c>
      <c r="AN46" s="102">
        <v>7.3999999999999996E-2</v>
      </c>
      <c r="AO46" s="102">
        <v>7.6999999999999999E-2</v>
      </c>
      <c r="AP46" s="102">
        <v>7.6999999999999999E-2</v>
      </c>
      <c r="AQ46" s="102">
        <v>0.104</v>
      </c>
      <c r="AR46" s="102">
        <v>7.2999999999999995E-2</v>
      </c>
      <c r="AS46" s="102">
        <v>7.9000000000000001E-2</v>
      </c>
      <c r="AT46" s="102">
        <v>7.6999999999999999E-2</v>
      </c>
      <c r="AU46" s="102">
        <v>0.109</v>
      </c>
      <c r="AV46" s="102">
        <v>6.0999999999999999E-2</v>
      </c>
      <c r="AW46" s="102">
        <v>6.7000000000000004E-2</v>
      </c>
      <c r="AX46" s="102">
        <v>5.3999999999999999E-2</v>
      </c>
      <c r="AY46" s="102">
        <v>0.126</v>
      </c>
      <c r="AZ46" s="102">
        <v>5.8000000000000003E-2</v>
      </c>
      <c r="BA46" s="102">
        <v>5.5E-2</v>
      </c>
      <c r="BB46" s="102">
        <v>7.3999999999999996E-2</v>
      </c>
      <c r="BC46" s="102">
        <v>0.109</v>
      </c>
      <c r="BD46" s="97">
        <v>7.0000000000000007E-2</v>
      </c>
      <c r="BE46" s="97">
        <v>6.7000000000000004E-2</v>
      </c>
      <c r="BF46" s="97">
        <v>7.4999999999999997E-2</v>
      </c>
      <c r="BG46" s="97">
        <v>0.13100000000000001</v>
      </c>
      <c r="BI46" s="99">
        <v>10.25</v>
      </c>
      <c r="BJ46" s="102">
        <v>7.3999999999999996E-2</v>
      </c>
      <c r="BK46" s="102">
        <v>7.0999999999999994E-2</v>
      </c>
      <c r="BL46" s="102">
        <v>0.111</v>
      </c>
      <c r="BM46" s="102">
        <v>8.8999999999999996E-2</v>
      </c>
      <c r="BN46" s="102">
        <v>6.3E-2</v>
      </c>
      <c r="BO46" s="102">
        <v>8.4000000000000005E-2</v>
      </c>
      <c r="BP46" s="102">
        <v>7.0000000000000007E-2</v>
      </c>
      <c r="BQ46" s="102">
        <v>8.4000000000000005E-2</v>
      </c>
      <c r="BR46" s="102">
        <v>7.0000000000000007E-2</v>
      </c>
      <c r="BS46" s="102">
        <v>6.6000000000000003E-2</v>
      </c>
      <c r="BT46" s="102">
        <v>7.4999999999999997E-2</v>
      </c>
      <c r="BU46" s="102">
        <v>6.4000000000000001E-2</v>
      </c>
      <c r="BV46" s="102">
        <v>6.6000000000000003E-2</v>
      </c>
      <c r="BW46" s="102">
        <v>6.6000000000000003E-2</v>
      </c>
      <c r="BX46" s="102">
        <v>6.6000000000000003E-2</v>
      </c>
      <c r="BY46" s="102">
        <v>9.9000000000000005E-2</v>
      </c>
      <c r="BZ46" s="102">
        <v>6.8000000000000005E-2</v>
      </c>
      <c r="CA46" s="102">
        <v>9.8000000000000004E-2</v>
      </c>
      <c r="CB46" s="97">
        <v>6.7000000000000004E-2</v>
      </c>
      <c r="CC46" s="97">
        <v>6.6000000000000003E-2</v>
      </c>
      <c r="CD46" s="97">
        <v>6.4000000000000001E-2</v>
      </c>
    </row>
    <row r="47" spans="1:82" x14ac:dyDescent="0.25">
      <c r="A47" s="99">
        <v>10.5</v>
      </c>
      <c r="B47" s="102">
        <v>0.1</v>
      </c>
      <c r="C47" s="102">
        <v>9.8000000000000004E-2</v>
      </c>
      <c r="D47" s="102">
        <v>0.1</v>
      </c>
      <c r="E47" s="102">
        <v>0.107</v>
      </c>
      <c r="F47" s="102">
        <v>0.09</v>
      </c>
      <c r="G47" s="102">
        <v>9.0999999999999998E-2</v>
      </c>
      <c r="H47" s="102">
        <v>8.8999999999999996E-2</v>
      </c>
      <c r="I47" s="102">
        <v>0.11700000000000001</v>
      </c>
      <c r="J47" s="102">
        <v>9.8000000000000004E-2</v>
      </c>
      <c r="K47" s="102">
        <v>8.8999999999999996E-2</v>
      </c>
      <c r="L47" s="102">
        <v>8.8999999999999996E-2</v>
      </c>
      <c r="M47" s="102">
        <v>0.10100000000000001</v>
      </c>
      <c r="N47" s="102">
        <v>0.104</v>
      </c>
      <c r="O47" s="102">
        <v>9.1999999999999998E-2</v>
      </c>
      <c r="P47" s="102">
        <v>9.1999999999999998E-2</v>
      </c>
      <c r="Q47" s="102">
        <v>9.7000000000000003E-2</v>
      </c>
      <c r="R47" s="102">
        <v>0.14499999999999999</v>
      </c>
      <c r="S47" s="102">
        <v>0.151</v>
      </c>
      <c r="T47" s="102">
        <v>0.14599999999999999</v>
      </c>
      <c r="U47" s="102">
        <v>5.3999999999999999E-2</v>
      </c>
      <c r="V47" s="102">
        <v>0.10100000000000001</v>
      </c>
      <c r="W47" s="102">
        <v>9.9000000000000005E-2</v>
      </c>
      <c r="X47" s="102">
        <v>0.105</v>
      </c>
      <c r="Y47" s="102">
        <v>6.7000000000000004E-2</v>
      </c>
      <c r="Z47" s="97">
        <v>0.09</v>
      </c>
      <c r="AA47" s="97">
        <v>8.6999999999999994E-2</v>
      </c>
      <c r="AB47" s="97">
        <v>9.0999999999999998E-2</v>
      </c>
      <c r="AC47" s="97">
        <v>6.7000000000000004E-2</v>
      </c>
      <c r="AE47" s="99">
        <v>10.5</v>
      </c>
      <c r="AF47" s="102">
        <v>5.5E-2</v>
      </c>
      <c r="AG47" s="102">
        <v>6.6000000000000003E-2</v>
      </c>
      <c r="AH47" s="102">
        <v>8.1000000000000003E-2</v>
      </c>
      <c r="AI47" s="102">
        <v>0.112</v>
      </c>
      <c r="AJ47" s="102">
        <v>6.3E-2</v>
      </c>
      <c r="AK47" s="102">
        <v>7.5999999999999998E-2</v>
      </c>
      <c r="AL47" s="102">
        <v>6.8000000000000005E-2</v>
      </c>
      <c r="AM47" s="102">
        <v>9.6000000000000002E-2</v>
      </c>
      <c r="AN47" s="102">
        <v>7.4999999999999997E-2</v>
      </c>
      <c r="AO47" s="102">
        <v>7.5999999999999998E-2</v>
      </c>
      <c r="AP47" s="102">
        <v>7.6999999999999999E-2</v>
      </c>
      <c r="AQ47" s="102">
        <v>0.10199999999999999</v>
      </c>
      <c r="AR47" s="102">
        <v>7.3999999999999996E-2</v>
      </c>
      <c r="AS47" s="102">
        <v>7.8E-2</v>
      </c>
      <c r="AT47" s="102">
        <v>7.8E-2</v>
      </c>
      <c r="AU47" s="102">
        <v>0.109</v>
      </c>
      <c r="AV47" s="102">
        <v>6.2E-2</v>
      </c>
      <c r="AW47" s="102">
        <v>6.8000000000000005E-2</v>
      </c>
      <c r="AX47" s="102">
        <v>5.5E-2</v>
      </c>
      <c r="AY47" s="102">
        <v>0.125</v>
      </c>
      <c r="AZ47" s="102">
        <v>0.06</v>
      </c>
      <c r="BA47" s="102">
        <v>5.5E-2</v>
      </c>
      <c r="BB47" s="102">
        <v>7.5999999999999998E-2</v>
      </c>
      <c r="BC47" s="102">
        <v>0.108</v>
      </c>
      <c r="BD47" s="97">
        <v>7.0000000000000007E-2</v>
      </c>
      <c r="BE47" s="97">
        <v>6.8000000000000005E-2</v>
      </c>
      <c r="BF47" s="97">
        <v>7.4999999999999997E-2</v>
      </c>
      <c r="BG47" s="97">
        <v>0.129</v>
      </c>
      <c r="BI47" s="99">
        <v>10.5</v>
      </c>
      <c r="BJ47" s="102">
        <v>7.4999999999999997E-2</v>
      </c>
      <c r="BK47" s="102">
        <v>7.1999999999999995E-2</v>
      </c>
      <c r="BL47" s="102">
        <v>0.111</v>
      </c>
      <c r="BM47" s="102">
        <v>8.8999999999999996E-2</v>
      </c>
      <c r="BN47" s="102">
        <v>6.4000000000000001E-2</v>
      </c>
      <c r="BO47" s="102">
        <v>8.5000000000000006E-2</v>
      </c>
      <c r="BP47" s="102">
        <v>7.0000000000000007E-2</v>
      </c>
      <c r="BQ47" s="102">
        <v>8.3000000000000004E-2</v>
      </c>
      <c r="BR47" s="102">
        <v>7.0999999999999994E-2</v>
      </c>
      <c r="BS47" s="102">
        <v>6.5000000000000002E-2</v>
      </c>
      <c r="BT47" s="102">
        <v>7.5999999999999998E-2</v>
      </c>
      <c r="BU47" s="102">
        <v>6.4000000000000001E-2</v>
      </c>
      <c r="BV47" s="102">
        <v>6.5000000000000002E-2</v>
      </c>
      <c r="BW47" s="102">
        <v>6.7000000000000004E-2</v>
      </c>
      <c r="BX47" s="102">
        <v>6.7000000000000004E-2</v>
      </c>
      <c r="BY47" s="102">
        <v>9.8000000000000004E-2</v>
      </c>
      <c r="BZ47" s="102">
        <v>6.9000000000000006E-2</v>
      </c>
      <c r="CA47" s="102">
        <v>9.9000000000000005E-2</v>
      </c>
      <c r="CB47" s="97">
        <v>6.6000000000000003E-2</v>
      </c>
      <c r="CC47" s="97">
        <v>6.7000000000000004E-2</v>
      </c>
      <c r="CD47" s="97">
        <v>6.7000000000000004E-2</v>
      </c>
    </row>
    <row r="48" spans="1:82" x14ac:dyDescent="0.25">
      <c r="A48" s="99">
        <v>10.75</v>
      </c>
      <c r="B48" s="102">
        <v>0.10100000000000001</v>
      </c>
      <c r="C48" s="102">
        <v>0.10199999999999999</v>
      </c>
      <c r="D48" s="102">
        <v>0.1</v>
      </c>
      <c r="E48" s="102">
        <v>0.108</v>
      </c>
      <c r="F48" s="102">
        <v>9.1999999999999998E-2</v>
      </c>
      <c r="G48" s="102">
        <v>9.5000000000000001E-2</v>
      </c>
      <c r="H48" s="102">
        <v>8.7999999999999995E-2</v>
      </c>
      <c r="I48" s="102">
        <v>0.11799999999999999</v>
      </c>
      <c r="J48" s="102">
        <v>9.7000000000000003E-2</v>
      </c>
      <c r="K48" s="102">
        <v>9.0999999999999998E-2</v>
      </c>
      <c r="L48" s="102">
        <v>8.8999999999999996E-2</v>
      </c>
      <c r="M48" s="102">
        <v>0.10100000000000001</v>
      </c>
      <c r="N48" s="102">
        <v>0.104</v>
      </c>
      <c r="O48" s="102">
        <v>9.2999999999999999E-2</v>
      </c>
      <c r="P48" s="102">
        <v>9.1999999999999998E-2</v>
      </c>
      <c r="Q48" s="102">
        <v>9.7000000000000003E-2</v>
      </c>
      <c r="R48" s="102">
        <v>0.14599999999999999</v>
      </c>
      <c r="S48" s="102">
        <v>0.152</v>
      </c>
      <c r="T48" s="102">
        <v>0.14499999999999999</v>
      </c>
      <c r="U48" s="102">
        <v>5.3999999999999999E-2</v>
      </c>
      <c r="V48" s="102">
        <v>0.10100000000000001</v>
      </c>
      <c r="W48" s="102">
        <v>0.10100000000000001</v>
      </c>
      <c r="X48" s="102">
        <v>0.107</v>
      </c>
      <c r="Y48" s="102">
        <v>6.8000000000000005E-2</v>
      </c>
      <c r="Z48" s="97">
        <v>9.1999999999999998E-2</v>
      </c>
      <c r="AA48" s="97">
        <v>8.7999999999999995E-2</v>
      </c>
      <c r="AB48" s="97">
        <v>9.0999999999999998E-2</v>
      </c>
      <c r="AC48" s="97">
        <v>6.7000000000000004E-2</v>
      </c>
      <c r="AE48" s="99">
        <v>10.75</v>
      </c>
      <c r="AF48" s="102">
        <v>5.6000000000000001E-2</v>
      </c>
      <c r="AG48" s="102">
        <v>6.8000000000000005E-2</v>
      </c>
      <c r="AH48" s="102">
        <v>8.2000000000000003E-2</v>
      </c>
      <c r="AI48" s="102">
        <v>0.114</v>
      </c>
      <c r="AJ48" s="102">
        <v>6.4000000000000001E-2</v>
      </c>
      <c r="AK48" s="102">
        <v>7.6999999999999999E-2</v>
      </c>
      <c r="AL48" s="102">
        <v>7.0000000000000007E-2</v>
      </c>
      <c r="AM48" s="102">
        <v>9.8000000000000004E-2</v>
      </c>
      <c r="AN48" s="102">
        <v>7.5999999999999998E-2</v>
      </c>
      <c r="AO48" s="102">
        <v>7.6999999999999999E-2</v>
      </c>
      <c r="AP48" s="102">
        <v>7.8E-2</v>
      </c>
      <c r="AQ48" s="102">
        <v>0.104</v>
      </c>
      <c r="AR48" s="102">
        <v>7.3999999999999996E-2</v>
      </c>
      <c r="AS48" s="102">
        <v>7.9000000000000001E-2</v>
      </c>
      <c r="AT48" s="102">
        <v>7.8E-2</v>
      </c>
      <c r="AU48" s="102">
        <v>0.111</v>
      </c>
      <c r="AV48" s="102">
        <v>6.3E-2</v>
      </c>
      <c r="AW48" s="102">
        <v>7.0000000000000007E-2</v>
      </c>
      <c r="AX48" s="102">
        <v>5.5E-2</v>
      </c>
      <c r="AY48" s="102">
        <v>0.128</v>
      </c>
      <c r="AZ48" s="102">
        <v>6.0999999999999999E-2</v>
      </c>
      <c r="BA48" s="102">
        <v>5.6000000000000001E-2</v>
      </c>
      <c r="BB48" s="102">
        <v>7.8E-2</v>
      </c>
      <c r="BC48" s="102">
        <v>0.11</v>
      </c>
      <c r="BD48" s="97">
        <v>7.2999999999999995E-2</v>
      </c>
      <c r="BE48" s="97">
        <v>6.8000000000000005E-2</v>
      </c>
      <c r="BF48" s="97">
        <v>7.5999999999999998E-2</v>
      </c>
      <c r="BG48" s="97">
        <v>0.13200000000000001</v>
      </c>
      <c r="BI48" s="99">
        <v>10.75</v>
      </c>
      <c r="BJ48" s="102">
        <v>7.2999999999999995E-2</v>
      </c>
      <c r="BK48" s="102">
        <v>7.2999999999999995E-2</v>
      </c>
      <c r="BL48" s="102">
        <v>0.112</v>
      </c>
      <c r="BM48" s="102">
        <v>8.8999999999999996E-2</v>
      </c>
      <c r="BN48" s="102">
        <v>6.3E-2</v>
      </c>
      <c r="BO48" s="102">
        <v>8.5999999999999993E-2</v>
      </c>
      <c r="BP48" s="102">
        <v>7.0000000000000007E-2</v>
      </c>
      <c r="BQ48" s="102">
        <v>8.3000000000000004E-2</v>
      </c>
      <c r="BR48" s="102">
        <v>7.0999999999999994E-2</v>
      </c>
      <c r="BS48" s="102">
        <v>6.5000000000000002E-2</v>
      </c>
      <c r="BT48" s="102">
        <v>7.4999999999999997E-2</v>
      </c>
      <c r="BU48" s="102">
        <v>6.8000000000000005E-2</v>
      </c>
      <c r="BV48" s="102">
        <v>6.5000000000000002E-2</v>
      </c>
      <c r="BW48" s="102">
        <v>6.7000000000000004E-2</v>
      </c>
      <c r="BX48" s="102">
        <v>6.7000000000000004E-2</v>
      </c>
      <c r="BY48" s="102">
        <v>9.9000000000000005E-2</v>
      </c>
      <c r="BZ48" s="102">
        <v>6.8000000000000005E-2</v>
      </c>
      <c r="CA48" s="102">
        <v>9.9000000000000005E-2</v>
      </c>
      <c r="CB48" s="97">
        <v>6.6000000000000003E-2</v>
      </c>
      <c r="CC48" s="97">
        <v>6.6000000000000003E-2</v>
      </c>
      <c r="CD48" s="97">
        <v>6.7000000000000004E-2</v>
      </c>
    </row>
    <row r="49" spans="1:82" x14ac:dyDescent="0.25">
      <c r="A49" s="99">
        <v>11</v>
      </c>
      <c r="B49" s="102">
        <v>0.107</v>
      </c>
      <c r="C49" s="102">
        <v>0.10199999999999999</v>
      </c>
      <c r="D49" s="102">
        <v>0.1</v>
      </c>
      <c r="E49" s="102">
        <v>0.108</v>
      </c>
      <c r="F49" s="102">
        <v>0.11</v>
      </c>
      <c r="G49" s="102">
        <v>9.6000000000000002E-2</v>
      </c>
      <c r="H49" s="102">
        <v>8.7999999999999995E-2</v>
      </c>
      <c r="I49" s="102">
        <v>0.11899999999999999</v>
      </c>
      <c r="J49" s="102">
        <v>0.1</v>
      </c>
      <c r="K49" s="102">
        <v>9.0999999999999998E-2</v>
      </c>
      <c r="L49" s="102">
        <v>0.09</v>
      </c>
      <c r="M49" s="102">
        <v>0.10199999999999999</v>
      </c>
      <c r="N49" s="102">
        <v>0.107</v>
      </c>
      <c r="O49" s="102">
        <v>9.2999999999999999E-2</v>
      </c>
      <c r="P49" s="102">
        <v>9.2999999999999999E-2</v>
      </c>
      <c r="Q49" s="102">
        <v>9.9000000000000005E-2</v>
      </c>
      <c r="R49" s="102">
        <v>0.151</v>
      </c>
      <c r="S49" s="102">
        <v>0.152</v>
      </c>
      <c r="T49" s="102">
        <v>0.14599999999999999</v>
      </c>
      <c r="U49" s="102">
        <v>5.6000000000000001E-2</v>
      </c>
      <c r="V49" s="102">
        <v>0.106</v>
      </c>
      <c r="W49" s="102">
        <v>0.10299999999999999</v>
      </c>
      <c r="X49" s="102">
        <v>0.105</v>
      </c>
      <c r="Y49" s="102">
        <v>6.7000000000000004E-2</v>
      </c>
      <c r="Z49" s="97">
        <v>9.7000000000000003E-2</v>
      </c>
      <c r="AA49" s="97">
        <v>8.8999999999999996E-2</v>
      </c>
      <c r="AB49" s="97">
        <v>9.0999999999999998E-2</v>
      </c>
      <c r="AC49" s="97">
        <v>6.6000000000000003E-2</v>
      </c>
      <c r="AE49" s="99">
        <v>11</v>
      </c>
      <c r="AF49" s="102">
        <v>5.7000000000000002E-2</v>
      </c>
      <c r="AG49" s="102">
        <v>6.9000000000000006E-2</v>
      </c>
      <c r="AH49" s="102">
        <v>0.08</v>
      </c>
      <c r="AI49" s="102">
        <v>0.114</v>
      </c>
      <c r="AJ49" s="102">
        <v>6.4000000000000001E-2</v>
      </c>
      <c r="AK49" s="102">
        <v>7.8E-2</v>
      </c>
      <c r="AL49" s="102">
        <v>6.8000000000000005E-2</v>
      </c>
      <c r="AM49" s="102">
        <v>9.9000000000000005E-2</v>
      </c>
      <c r="AN49" s="102">
        <v>7.5999999999999998E-2</v>
      </c>
      <c r="AO49" s="102">
        <v>7.6999999999999999E-2</v>
      </c>
      <c r="AP49" s="102">
        <v>7.8E-2</v>
      </c>
      <c r="AQ49" s="102">
        <v>0.106</v>
      </c>
      <c r="AR49" s="102">
        <v>7.5999999999999998E-2</v>
      </c>
      <c r="AS49" s="102">
        <v>7.9000000000000001E-2</v>
      </c>
      <c r="AT49" s="102">
        <v>7.6999999999999999E-2</v>
      </c>
      <c r="AU49" s="102">
        <v>0.112</v>
      </c>
      <c r="AV49" s="102">
        <v>6.5000000000000002E-2</v>
      </c>
      <c r="AW49" s="102">
        <v>7.0000000000000007E-2</v>
      </c>
      <c r="AX49" s="102">
        <v>5.5E-2</v>
      </c>
      <c r="AY49" s="102">
        <v>0.128</v>
      </c>
      <c r="AZ49" s="102">
        <v>6.3E-2</v>
      </c>
      <c r="BA49" s="102">
        <v>5.8000000000000003E-2</v>
      </c>
      <c r="BB49" s="102">
        <v>7.4999999999999997E-2</v>
      </c>
      <c r="BC49" s="102">
        <v>0.111</v>
      </c>
      <c r="BD49" s="97">
        <v>7.3999999999999996E-2</v>
      </c>
      <c r="BE49" s="97">
        <v>6.8000000000000005E-2</v>
      </c>
      <c r="BF49" s="97">
        <v>7.5999999999999998E-2</v>
      </c>
      <c r="BG49" s="97">
        <v>0.13400000000000001</v>
      </c>
      <c r="BI49" s="99">
        <v>11</v>
      </c>
      <c r="BJ49" s="102">
        <v>7.4999999999999997E-2</v>
      </c>
      <c r="BK49" s="102">
        <v>7.0000000000000007E-2</v>
      </c>
      <c r="BL49" s="102">
        <v>0.114</v>
      </c>
      <c r="BM49" s="102">
        <v>8.8999999999999996E-2</v>
      </c>
      <c r="BN49" s="102">
        <v>0.06</v>
      </c>
      <c r="BO49" s="102">
        <v>8.5999999999999993E-2</v>
      </c>
      <c r="BP49" s="102">
        <v>7.0999999999999994E-2</v>
      </c>
      <c r="BQ49" s="102">
        <v>8.3000000000000004E-2</v>
      </c>
      <c r="BR49" s="102">
        <v>7.2999999999999995E-2</v>
      </c>
      <c r="BS49" s="102">
        <v>6.6000000000000003E-2</v>
      </c>
      <c r="BT49" s="102">
        <v>7.4999999999999997E-2</v>
      </c>
      <c r="BU49" s="102">
        <v>6.6000000000000003E-2</v>
      </c>
      <c r="BV49" s="102">
        <v>6.7000000000000004E-2</v>
      </c>
      <c r="BW49" s="102">
        <v>6.5000000000000002E-2</v>
      </c>
      <c r="BX49" s="102">
        <v>6.7000000000000004E-2</v>
      </c>
      <c r="BY49" s="102">
        <v>0.1</v>
      </c>
      <c r="BZ49" s="102">
        <v>6.6000000000000003E-2</v>
      </c>
      <c r="CA49" s="102">
        <v>0.1</v>
      </c>
      <c r="CB49" s="97">
        <v>6.6000000000000003E-2</v>
      </c>
      <c r="CC49" s="97">
        <v>6.6000000000000003E-2</v>
      </c>
      <c r="CD49" s="97">
        <v>6.7000000000000004E-2</v>
      </c>
    </row>
    <row r="50" spans="1:82" x14ac:dyDescent="0.25">
      <c r="A50" s="99">
        <v>11.25</v>
      </c>
      <c r="B50" s="102">
        <v>0.108</v>
      </c>
      <c r="C50" s="102">
        <v>0.10299999999999999</v>
      </c>
      <c r="D50" s="102">
        <v>0.105</v>
      </c>
      <c r="E50" s="102">
        <v>0.11</v>
      </c>
      <c r="F50" s="102">
        <v>0.114</v>
      </c>
      <c r="G50" s="102">
        <v>0.10100000000000001</v>
      </c>
      <c r="H50" s="102">
        <v>0.10100000000000001</v>
      </c>
      <c r="I50" s="102">
        <v>0.12</v>
      </c>
      <c r="J50" s="102">
        <v>0.10100000000000001</v>
      </c>
      <c r="K50" s="102">
        <v>9.1999999999999998E-2</v>
      </c>
      <c r="L50" s="102">
        <v>9.1999999999999998E-2</v>
      </c>
      <c r="M50" s="102">
        <v>0.104</v>
      </c>
      <c r="N50" s="102">
        <v>0.108</v>
      </c>
      <c r="O50" s="102">
        <v>9.2999999999999999E-2</v>
      </c>
      <c r="P50" s="102">
        <v>9.5000000000000001E-2</v>
      </c>
      <c r="Q50" s="102">
        <v>9.8000000000000004E-2</v>
      </c>
      <c r="R50" s="102">
        <v>0.15</v>
      </c>
      <c r="S50" s="102">
        <v>0.153</v>
      </c>
      <c r="T50" s="102">
        <v>0.14899999999999999</v>
      </c>
      <c r="U50" s="102">
        <v>5.1999999999999998E-2</v>
      </c>
      <c r="V50" s="102">
        <v>0.107</v>
      </c>
      <c r="W50" s="102">
        <v>0.10199999999999999</v>
      </c>
      <c r="X50" s="102">
        <v>0.109</v>
      </c>
      <c r="Y50" s="102">
        <v>6.7000000000000004E-2</v>
      </c>
      <c r="Z50" s="97">
        <v>9.7000000000000003E-2</v>
      </c>
      <c r="AA50" s="97">
        <v>0.09</v>
      </c>
      <c r="AB50" s="97">
        <v>9.2999999999999999E-2</v>
      </c>
      <c r="AC50" s="97">
        <v>6.4000000000000001E-2</v>
      </c>
      <c r="AE50" s="99">
        <v>11.25</v>
      </c>
      <c r="AF50" s="102">
        <v>0.06</v>
      </c>
      <c r="AG50" s="102">
        <v>6.9000000000000006E-2</v>
      </c>
      <c r="AH50" s="102">
        <v>8.1000000000000003E-2</v>
      </c>
      <c r="AI50" s="102">
        <v>0.115</v>
      </c>
      <c r="AJ50" s="102">
        <v>6.7000000000000004E-2</v>
      </c>
      <c r="AK50" s="102">
        <v>0.08</v>
      </c>
      <c r="AL50" s="102">
        <v>7.0000000000000007E-2</v>
      </c>
      <c r="AM50" s="102">
        <v>9.8000000000000004E-2</v>
      </c>
      <c r="AN50" s="102">
        <v>7.9000000000000001E-2</v>
      </c>
      <c r="AO50" s="102">
        <v>7.6999999999999999E-2</v>
      </c>
      <c r="AP50" s="102">
        <v>7.8E-2</v>
      </c>
      <c r="AQ50" s="102">
        <v>0.106</v>
      </c>
      <c r="AR50" s="102">
        <v>7.8E-2</v>
      </c>
      <c r="AS50" s="102">
        <v>8.1000000000000003E-2</v>
      </c>
      <c r="AT50" s="102">
        <v>7.8E-2</v>
      </c>
      <c r="AU50" s="102">
        <v>0.112</v>
      </c>
      <c r="AV50" s="102">
        <v>6.6000000000000003E-2</v>
      </c>
      <c r="AW50" s="102">
        <v>7.0999999999999994E-2</v>
      </c>
      <c r="AX50" s="102">
        <v>5.7000000000000002E-2</v>
      </c>
      <c r="AY50" s="102">
        <v>0.128</v>
      </c>
      <c r="AZ50" s="102">
        <v>6.6000000000000003E-2</v>
      </c>
      <c r="BA50" s="102">
        <v>5.6000000000000001E-2</v>
      </c>
      <c r="BB50" s="102">
        <v>7.8E-2</v>
      </c>
      <c r="BC50" s="102">
        <v>0.111</v>
      </c>
      <c r="BD50" s="97">
        <v>7.5999999999999998E-2</v>
      </c>
      <c r="BE50" s="97">
        <v>7.0000000000000007E-2</v>
      </c>
      <c r="BF50" s="97">
        <v>7.6999999999999999E-2</v>
      </c>
      <c r="BG50" s="97">
        <v>0.13300000000000001</v>
      </c>
      <c r="BI50" s="99">
        <v>11.25</v>
      </c>
      <c r="BJ50" s="102">
        <v>7.3999999999999996E-2</v>
      </c>
      <c r="BK50" s="102">
        <v>7.3999999999999996E-2</v>
      </c>
      <c r="BL50" s="102">
        <v>0.114</v>
      </c>
      <c r="BM50" s="102">
        <v>8.8999999999999996E-2</v>
      </c>
      <c r="BN50" s="102">
        <v>6.5000000000000002E-2</v>
      </c>
      <c r="BO50" s="102">
        <v>8.5999999999999993E-2</v>
      </c>
      <c r="BP50" s="102">
        <v>7.1999999999999995E-2</v>
      </c>
      <c r="BQ50" s="102">
        <v>8.5000000000000006E-2</v>
      </c>
      <c r="BR50" s="102">
        <v>7.1999999999999995E-2</v>
      </c>
      <c r="BS50" s="102">
        <v>6.6000000000000003E-2</v>
      </c>
      <c r="BT50" s="102">
        <v>7.5999999999999998E-2</v>
      </c>
      <c r="BU50" s="102">
        <v>6.7000000000000004E-2</v>
      </c>
      <c r="BV50" s="102">
        <v>6.6000000000000003E-2</v>
      </c>
      <c r="BW50" s="102">
        <v>6.8000000000000005E-2</v>
      </c>
      <c r="BX50" s="102">
        <v>6.8000000000000005E-2</v>
      </c>
      <c r="BY50" s="102">
        <v>0.1</v>
      </c>
      <c r="BZ50" s="102">
        <v>6.9000000000000006E-2</v>
      </c>
      <c r="CA50" s="102">
        <v>0.1</v>
      </c>
      <c r="CB50" s="97">
        <v>6.6000000000000003E-2</v>
      </c>
      <c r="CC50" s="97">
        <v>6.8000000000000005E-2</v>
      </c>
      <c r="CD50" s="97">
        <v>6.7000000000000004E-2</v>
      </c>
    </row>
    <row r="51" spans="1:82" x14ac:dyDescent="0.25">
      <c r="A51" s="99">
        <v>11.5</v>
      </c>
      <c r="B51" s="102">
        <v>0.112</v>
      </c>
      <c r="C51" s="102">
        <v>0.10299999999999999</v>
      </c>
      <c r="D51" s="102">
        <v>0.106</v>
      </c>
      <c r="E51" s="102">
        <v>0.109</v>
      </c>
      <c r="F51" s="102">
        <v>0.125</v>
      </c>
      <c r="G51" s="102">
        <v>0.104</v>
      </c>
      <c r="H51" s="102">
        <v>0.104</v>
      </c>
      <c r="I51" s="102">
        <v>0.12</v>
      </c>
      <c r="J51" s="102">
        <v>0.10299999999999999</v>
      </c>
      <c r="K51" s="102">
        <v>9.0999999999999998E-2</v>
      </c>
      <c r="L51" s="102">
        <v>9.2999999999999999E-2</v>
      </c>
      <c r="M51" s="102">
        <v>0.105</v>
      </c>
      <c r="N51" s="102">
        <v>0.11</v>
      </c>
      <c r="O51" s="102">
        <v>9.5000000000000001E-2</v>
      </c>
      <c r="P51" s="102">
        <v>9.6000000000000002E-2</v>
      </c>
      <c r="Q51" s="102">
        <v>0.10100000000000001</v>
      </c>
      <c r="R51" s="102">
        <v>0.153</v>
      </c>
      <c r="S51" s="102">
        <v>0.153</v>
      </c>
      <c r="T51" s="102">
        <v>0.15</v>
      </c>
      <c r="U51" s="102">
        <v>5.3999999999999999E-2</v>
      </c>
      <c r="V51" s="102">
        <v>0.111</v>
      </c>
      <c r="W51" s="102">
        <v>0.10299999999999999</v>
      </c>
      <c r="X51" s="102">
        <v>0.11</v>
      </c>
      <c r="Y51" s="102">
        <v>6.8000000000000005E-2</v>
      </c>
      <c r="Z51" s="97">
        <v>0.10100000000000001</v>
      </c>
      <c r="AA51" s="97">
        <v>0.09</v>
      </c>
      <c r="AB51" s="97">
        <v>9.4E-2</v>
      </c>
      <c r="AC51" s="97">
        <v>6.7000000000000004E-2</v>
      </c>
      <c r="AE51" s="99">
        <v>11.5</v>
      </c>
      <c r="AF51" s="102">
        <v>5.8999999999999997E-2</v>
      </c>
      <c r="AG51" s="102">
        <v>6.8000000000000005E-2</v>
      </c>
      <c r="AH51" s="102">
        <v>8.2000000000000003E-2</v>
      </c>
      <c r="AI51" s="102">
        <v>0.11600000000000001</v>
      </c>
      <c r="AJ51" s="102">
        <v>6.7000000000000004E-2</v>
      </c>
      <c r="AK51" s="102">
        <v>7.9000000000000001E-2</v>
      </c>
      <c r="AL51" s="102">
        <v>7.0999999999999994E-2</v>
      </c>
      <c r="AM51" s="102">
        <v>9.9000000000000005E-2</v>
      </c>
      <c r="AN51" s="102">
        <v>7.9000000000000001E-2</v>
      </c>
      <c r="AO51" s="102">
        <v>7.8E-2</v>
      </c>
      <c r="AP51" s="102">
        <v>0.08</v>
      </c>
      <c r="AQ51" s="102">
        <v>0.107</v>
      </c>
      <c r="AR51" s="102">
        <v>7.9000000000000001E-2</v>
      </c>
      <c r="AS51" s="102">
        <v>0.08</v>
      </c>
      <c r="AT51" s="102">
        <v>0.08</v>
      </c>
      <c r="AU51" s="102">
        <v>0.114</v>
      </c>
      <c r="AV51" s="102">
        <v>6.8000000000000005E-2</v>
      </c>
      <c r="AW51" s="102">
        <v>7.0999999999999994E-2</v>
      </c>
      <c r="AX51" s="102">
        <v>5.7000000000000002E-2</v>
      </c>
      <c r="AY51" s="102">
        <v>0.13</v>
      </c>
      <c r="AZ51" s="102">
        <v>6.5000000000000002E-2</v>
      </c>
      <c r="BA51" s="102">
        <v>5.7000000000000002E-2</v>
      </c>
      <c r="BB51" s="102">
        <v>7.9000000000000001E-2</v>
      </c>
      <c r="BC51" s="102">
        <v>0.112</v>
      </c>
      <c r="BD51" s="97">
        <v>7.5999999999999998E-2</v>
      </c>
      <c r="BE51" s="97">
        <v>7.0000000000000007E-2</v>
      </c>
      <c r="BF51" s="97">
        <v>7.6999999999999999E-2</v>
      </c>
      <c r="BG51" s="97">
        <v>0.13700000000000001</v>
      </c>
      <c r="BI51" s="99">
        <v>11.5</v>
      </c>
      <c r="BJ51" s="102">
        <v>7.4999999999999997E-2</v>
      </c>
      <c r="BK51" s="102">
        <v>7.2999999999999995E-2</v>
      </c>
      <c r="BL51" s="102">
        <v>0.115</v>
      </c>
      <c r="BM51" s="102">
        <v>0.09</v>
      </c>
      <c r="BN51" s="102">
        <v>6.5000000000000002E-2</v>
      </c>
      <c r="BO51" s="102">
        <v>8.6999999999999994E-2</v>
      </c>
      <c r="BP51" s="102">
        <v>7.0999999999999994E-2</v>
      </c>
      <c r="BQ51" s="102">
        <v>8.4000000000000005E-2</v>
      </c>
      <c r="BR51" s="102">
        <v>7.2999999999999995E-2</v>
      </c>
      <c r="BS51" s="102">
        <v>6.6000000000000003E-2</v>
      </c>
      <c r="BT51" s="102">
        <v>7.5999999999999998E-2</v>
      </c>
      <c r="BU51" s="102">
        <v>6.8000000000000005E-2</v>
      </c>
      <c r="BV51" s="102">
        <v>6.6000000000000003E-2</v>
      </c>
      <c r="BW51" s="102">
        <v>6.8000000000000005E-2</v>
      </c>
      <c r="BX51" s="102">
        <v>6.8000000000000005E-2</v>
      </c>
      <c r="BY51" s="102">
        <v>0.1</v>
      </c>
      <c r="BZ51" s="102">
        <v>6.8000000000000005E-2</v>
      </c>
      <c r="CA51" s="102">
        <v>0.10100000000000001</v>
      </c>
      <c r="CB51" s="97">
        <v>6.6000000000000003E-2</v>
      </c>
      <c r="CC51" s="97">
        <v>6.8000000000000005E-2</v>
      </c>
      <c r="CD51" s="97">
        <v>6.8000000000000005E-2</v>
      </c>
    </row>
    <row r="52" spans="1:82" x14ac:dyDescent="0.25">
      <c r="A52" s="99">
        <v>11.75</v>
      </c>
      <c r="B52" s="102">
        <v>0.106</v>
      </c>
      <c r="C52" s="102">
        <v>0.106</v>
      </c>
      <c r="D52" s="102">
        <v>0.105</v>
      </c>
      <c r="E52" s="102">
        <v>0.112</v>
      </c>
      <c r="F52" s="102">
        <v>0.106</v>
      </c>
      <c r="G52" s="102">
        <v>0.10299999999999999</v>
      </c>
      <c r="H52" s="102">
        <v>0.106</v>
      </c>
      <c r="I52" s="102">
        <v>0.121</v>
      </c>
      <c r="J52" s="102">
        <v>0.10100000000000001</v>
      </c>
      <c r="K52" s="102">
        <v>9.1999999999999998E-2</v>
      </c>
      <c r="L52" s="102">
        <v>9.2999999999999999E-2</v>
      </c>
      <c r="M52" s="102">
        <v>0.105</v>
      </c>
      <c r="N52" s="102">
        <v>0.107</v>
      </c>
      <c r="O52" s="102">
        <v>9.5000000000000001E-2</v>
      </c>
      <c r="P52" s="102">
        <v>9.6000000000000002E-2</v>
      </c>
      <c r="Q52" s="102">
        <v>0.10100000000000001</v>
      </c>
      <c r="R52" s="102">
        <v>0.15</v>
      </c>
      <c r="S52" s="102">
        <v>0.155</v>
      </c>
      <c r="T52" s="102">
        <v>0.15</v>
      </c>
      <c r="U52" s="102">
        <v>5.6000000000000001E-2</v>
      </c>
      <c r="V52" s="102">
        <v>0.106</v>
      </c>
      <c r="W52" s="102">
        <v>0.104</v>
      </c>
      <c r="X52" s="102">
        <v>0.11</v>
      </c>
      <c r="Y52" s="102">
        <v>6.8000000000000005E-2</v>
      </c>
      <c r="Z52" s="97">
        <v>9.6000000000000002E-2</v>
      </c>
      <c r="AA52" s="97">
        <v>9.0999999999999998E-2</v>
      </c>
      <c r="AB52" s="97">
        <v>9.6000000000000002E-2</v>
      </c>
      <c r="AC52" s="97">
        <v>6.7000000000000004E-2</v>
      </c>
      <c r="AE52" s="99">
        <v>11.75</v>
      </c>
      <c r="AF52" s="102">
        <v>6.0999999999999999E-2</v>
      </c>
      <c r="AG52" s="102">
        <v>7.0999999999999994E-2</v>
      </c>
      <c r="AH52" s="102">
        <v>8.3000000000000004E-2</v>
      </c>
      <c r="AI52" s="102">
        <v>0.11799999999999999</v>
      </c>
      <c r="AJ52" s="102">
        <v>7.0000000000000007E-2</v>
      </c>
      <c r="AK52" s="102">
        <v>0.08</v>
      </c>
      <c r="AL52" s="102">
        <v>7.2999999999999995E-2</v>
      </c>
      <c r="AM52" s="102">
        <v>0.10199999999999999</v>
      </c>
      <c r="AN52" s="102">
        <v>7.9000000000000001E-2</v>
      </c>
      <c r="AO52" s="102">
        <v>8.1000000000000003E-2</v>
      </c>
      <c r="AP52" s="102">
        <v>8.1000000000000003E-2</v>
      </c>
      <c r="AQ52" s="102">
        <v>0.11</v>
      </c>
      <c r="AR52" s="102">
        <v>0.08</v>
      </c>
      <c r="AS52" s="102">
        <v>8.1000000000000003E-2</v>
      </c>
      <c r="AT52" s="102">
        <v>8.1000000000000003E-2</v>
      </c>
      <c r="AU52" s="102">
        <v>0.115</v>
      </c>
      <c r="AV52" s="102">
        <v>6.9000000000000006E-2</v>
      </c>
      <c r="AW52" s="102">
        <v>7.3999999999999996E-2</v>
      </c>
      <c r="AX52" s="102">
        <v>5.8999999999999997E-2</v>
      </c>
      <c r="AY52" s="102">
        <v>0.13100000000000001</v>
      </c>
      <c r="AZ52" s="102">
        <v>6.8000000000000005E-2</v>
      </c>
      <c r="BA52" s="102">
        <v>5.8999999999999997E-2</v>
      </c>
      <c r="BB52" s="102">
        <v>8.1000000000000003E-2</v>
      </c>
      <c r="BC52" s="102">
        <v>0.11600000000000001</v>
      </c>
      <c r="BD52" s="97">
        <v>7.6999999999999999E-2</v>
      </c>
      <c r="BE52" s="97">
        <v>7.0000000000000007E-2</v>
      </c>
      <c r="BF52" s="97">
        <v>7.9000000000000001E-2</v>
      </c>
      <c r="BG52" s="97">
        <v>0.13800000000000001</v>
      </c>
      <c r="BI52" s="99">
        <v>11.75</v>
      </c>
      <c r="BJ52" s="102">
        <v>7.6999999999999999E-2</v>
      </c>
      <c r="BK52" s="102">
        <v>7.4999999999999997E-2</v>
      </c>
      <c r="BL52" s="102">
        <v>0.11700000000000001</v>
      </c>
      <c r="BM52" s="102">
        <v>9.0999999999999998E-2</v>
      </c>
      <c r="BN52" s="102">
        <v>6.7000000000000004E-2</v>
      </c>
      <c r="BO52" s="102">
        <v>8.8999999999999996E-2</v>
      </c>
      <c r="BP52" s="102">
        <v>7.2999999999999995E-2</v>
      </c>
      <c r="BQ52" s="102">
        <v>8.5000000000000006E-2</v>
      </c>
      <c r="BR52" s="102">
        <v>7.2999999999999995E-2</v>
      </c>
      <c r="BS52" s="102">
        <v>6.9000000000000006E-2</v>
      </c>
      <c r="BT52" s="102">
        <v>7.8E-2</v>
      </c>
      <c r="BU52" s="102">
        <v>6.9000000000000006E-2</v>
      </c>
      <c r="BV52" s="102">
        <v>6.9000000000000006E-2</v>
      </c>
      <c r="BW52" s="102">
        <v>6.8000000000000005E-2</v>
      </c>
      <c r="BX52" s="102">
        <v>6.9000000000000006E-2</v>
      </c>
      <c r="BY52" s="102">
        <v>0.10199999999999999</v>
      </c>
      <c r="BZ52" s="102">
        <v>7.0000000000000007E-2</v>
      </c>
      <c r="CA52" s="102">
        <v>0.10100000000000001</v>
      </c>
      <c r="CB52" s="97">
        <v>6.8000000000000005E-2</v>
      </c>
      <c r="CC52" s="97">
        <v>6.8000000000000005E-2</v>
      </c>
      <c r="CD52" s="97">
        <v>6.8000000000000005E-2</v>
      </c>
    </row>
    <row r="53" spans="1:82" x14ac:dyDescent="0.25">
      <c r="A53" s="99">
        <v>12</v>
      </c>
      <c r="B53" s="102">
        <v>0.105</v>
      </c>
      <c r="C53" s="102">
        <v>0.106</v>
      </c>
      <c r="D53" s="102">
        <v>0.109</v>
      </c>
      <c r="E53" s="102">
        <v>0.11</v>
      </c>
      <c r="F53" s="102">
        <v>0.10100000000000001</v>
      </c>
      <c r="G53" s="102">
        <v>0.106</v>
      </c>
      <c r="H53" s="102">
        <v>0.112</v>
      </c>
      <c r="I53" s="102">
        <v>0.12</v>
      </c>
      <c r="J53" s="102">
        <v>0.1</v>
      </c>
      <c r="K53" s="102">
        <v>9.4E-2</v>
      </c>
      <c r="L53" s="102">
        <v>9.4E-2</v>
      </c>
      <c r="M53" s="102">
        <v>0.107</v>
      </c>
      <c r="N53" s="102">
        <v>0.107</v>
      </c>
      <c r="O53" s="102">
        <v>9.5000000000000001E-2</v>
      </c>
      <c r="P53" s="102">
        <v>9.7000000000000003E-2</v>
      </c>
      <c r="Q53" s="102">
        <v>0.10100000000000001</v>
      </c>
      <c r="R53" s="102">
        <v>0.151</v>
      </c>
      <c r="S53" s="102">
        <v>0.157</v>
      </c>
      <c r="T53" s="102">
        <v>0.151</v>
      </c>
      <c r="U53" s="102">
        <v>5.7000000000000002E-2</v>
      </c>
      <c r="V53" s="102">
        <v>0.105</v>
      </c>
      <c r="W53" s="102">
        <v>0.105</v>
      </c>
      <c r="X53" s="102">
        <v>0.114</v>
      </c>
      <c r="Y53" s="102">
        <v>7.0000000000000007E-2</v>
      </c>
      <c r="Z53" s="97">
        <v>9.5000000000000001E-2</v>
      </c>
      <c r="AA53" s="97">
        <v>9.1999999999999998E-2</v>
      </c>
      <c r="AB53" s="97">
        <v>9.8000000000000004E-2</v>
      </c>
      <c r="AC53" s="97">
        <v>6.8000000000000005E-2</v>
      </c>
      <c r="AE53" s="99">
        <v>12</v>
      </c>
      <c r="AF53" s="102">
        <v>6.0999999999999999E-2</v>
      </c>
      <c r="AG53" s="102">
        <v>7.0999999999999994E-2</v>
      </c>
      <c r="AH53" s="102">
        <v>8.4000000000000005E-2</v>
      </c>
      <c r="AI53" s="102">
        <v>0.12</v>
      </c>
      <c r="AJ53" s="102">
        <v>7.0000000000000007E-2</v>
      </c>
      <c r="AK53" s="102">
        <v>8.2000000000000003E-2</v>
      </c>
      <c r="AL53" s="102">
        <v>7.2999999999999995E-2</v>
      </c>
      <c r="AM53" s="102">
        <v>0.104</v>
      </c>
      <c r="AN53" s="102">
        <v>7.9000000000000001E-2</v>
      </c>
      <c r="AO53" s="102">
        <v>8.1000000000000003E-2</v>
      </c>
      <c r="AP53" s="102">
        <v>0.08</v>
      </c>
      <c r="AQ53" s="102">
        <v>0.112</v>
      </c>
      <c r="AR53" s="102">
        <v>7.9000000000000001E-2</v>
      </c>
      <c r="AS53" s="102">
        <v>8.2000000000000003E-2</v>
      </c>
      <c r="AT53" s="102">
        <v>8.3000000000000004E-2</v>
      </c>
      <c r="AU53" s="102">
        <v>0.11799999999999999</v>
      </c>
      <c r="AV53" s="102">
        <v>7.0000000000000007E-2</v>
      </c>
      <c r="AW53" s="102">
        <v>7.1999999999999995E-2</v>
      </c>
      <c r="AX53" s="102">
        <v>5.8000000000000003E-2</v>
      </c>
      <c r="AY53" s="102">
        <v>0.13300000000000001</v>
      </c>
      <c r="AZ53" s="102">
        <v>6.8000000000000005E-2</v>
      </c>
      <c r="BA53" s="102">
        <v>0.06</v>
      </c>
      <c r="BB53" s="102">
        <v>8.2000000000000003E-2</v>
      </c>
      <c r="BC53" s="102">
        <v>0.115</v>
      </c>
      <c r="BD53" s="97">
        <v>7.8E-2</v>
      </c>
      <c r="BE53" s="97">
        <v>7.1999999999999995E-2</v>
      </c>
      <c r="BF53" s="97">
        <v>0.08</v>
      </c>
      <c r="BG53" s="97">
        <v>0.14000000000000001</v>
      </c>
      <c r="BI53" s="99">
        <v>12</v>
      </c>
      <c r="BJ53" s="102">
        <v>7.6999999999999999E-2</v>
      </c>
      <c r="BK53" s="102">
        <v>7.6999999999999999E-2</v>
      </c>
      <c r="BL53" s="102">
        <v>0.11700000000000001</v>
      </c>
      <c r="BM53" s="102">
        <v>9.1999999999999998E-2</v>
      </c>
      <c r="BN53" s="102">
        <v>6.8000000000000005E-2</v>
      </c>
      <c r="BO53" s="102">
        <v>8.7999999999999995E-2</v>
      </c>
      <c r="BP53" s="102">
        <v>7.3999999999999996E-2</v>
      </c>
      <c r="BQ53" s="102">
        <v>8.5000000000000006E-2</v>
      </c>
      <c r="BR53" s="102">
        <v>7.3999999999999996E-2</v>
      </c>
      <c r="BS53" s="102">
        <v>7.0999999999999994E-2</v>
      </c>
      <c r="BT53" s="102">
        <v>7.9000000000000001E-2</v>
      </c>
      <c r="BU53" s="102">
        <v>6.9000000000000006E-2</v>
      </c>
      <c r="BV53" s="102">
        <v>7.0000000000000007E-2</v>
      </c>
      <c r="BW53" s="102">
        <v>6.9000000000000006E-2</v>
      </c>
      <c r="BX53" s="102">
        <v>7.0000000000000007E-2</v>
      </c>
      <c r="BY53" s="102">
        <v>0.10299999999999999</v>
      </c>
      <c r="BZ53" s="102">
        <v>7.0000000000000007E-2</v>
      </c>
      <c r="CA53" s="102">
        <v>0.10199999999999999</v>
      </c>
      <c r="CB53" s="97">
        <v>6.9000000000000006E-2</v>
      </c>
      <c r="CC53" s="97">
        <v>6.8000000000000005E-2</v>
      </c>
      <c r="CD53" s="97">
        <v>6.8000000000000005E-2</v>
      </c>
    </row>
    <row r="54" spans="1:82" x14ac:dyDescent="0.25">
      <c r="A54" s="99">
        <v>12.25</v>
      </c>
      <c r="B54" s="102">
        <v>0.105</v>
      </c>
      <c r="C54" s="102">
        <v>0.107</v>
      </c>
      <c r="D54" s="102">
        <v>0.111</v>
      </c>
      <c r="E54" s="102">
        <v>0.111</v>
      </c>
      <c r="F54" s="102">
        <v>0.10299999999999999</v>
      </c>
      <c r="G54" s="102">
        <v>0.11</v>
      </c>
      <c r="H54" s="102">
        <v>0.11600000000000001</v>
      </c>
      <c r="I54" s="102">
        <v>0.123</v>
      </c>
      <c r="J54" s="102">
        <v>9.9000000000000005E-2</v>
      </c>
      <c r="K54" s="102">
        <v>9.2999999999999999E-2</v>
      </c>
      <c r="L54" s="102">
        <v>9.5000000000000001E-2</v>
      </c>
      <c r="M54" s="102">
        <v>0.108</v>
      </c>
      <c r="N54" s="102">
        <v>0.107</v>
      </c>
      <c r="O54" s="102">
        <v>9.5000000000000001E-2</v>
      </c>
      <c r="P54" s="102">
        <v>0.1</v>
      </c>
      <c r="Q54" s="102">
        <v>0.10199999999999999</v>
      </c>
      <c r="R54" s="102">
        <v>0.151</v>
      </c>
      <c r="S54" s="102">
        <v>0.156</v>
      </c>
      <c r="T54" s="102">
        <v>0.153</v>
      </c>
      <c r="U54" s="102">
        <v>5.8000000000000003E-2</v>
      </c>
      <c r="V54" s="102">
        <v>0.105</v>
      </c>
      <c r="W54" s="102">
        <v>0.106</v>
      </c>
      <c r="X54" s="102">
        <v>0.115</v>
      </c>
      <c r="Y54" s="102">
        <v>7.0000000000000007E-2</v>
      </c>
      <c r="Z54" s="97">
        <v>9.5000000000000001E-2</v>
      </c>
      <c r="AA54" s="97">
        <v>9.2999999999999999E-2</v>
      </c>
      <c r="AB54" s="97">
        <v>9.9000000000000005E-2</v>
      </c>
      <c r="AC54" s="97">
        <v>7.0000000000000007E-2</v>
      </c>
      <c r="AE54" s="99">
        <v>12.25</v>
      </c>
      <c r="AF54" s="102">
        <v>6.3E-2</v>
      </c>
      <c r="AG54" s="102">
        <v>7.3999999999999996E-2</v>
      </c>
      <c r="AH54" s="102">
        <v>8.7999999999999995E-2</v>
      </c>
      <c r="AI54" s="102">
        <v>0.12</v>
      </c>
      <c r="AJ54" s="102">
        <v>7.0000000000000007E-2</v>
      </c>
      <c r="AK54" s="102">
        <v>8.4000000000000005E-2</v>
      </c>
      <c r="AL54" s="102">
        <v>7.4999999999999997E-2</v>
      </c>
      <c r="AM54" s="102">
        <v>0.104</v>
      </c>
      <c r="AN54" s="102">
        <v>7.9000000000000001E-2</v>
      </c>
      <c r="AO54" s="102">
        <v>8.2000000000000003E-2</v>
      </c>
      <c r="AP54" s="102">
        <v>8.3000000000000004E-2</v>
      </c>
      <c r="AQ54" s="102">
        <v>0.113</v>
      </c>
      <c r="AR54" s="102">
        <v>0.08</v>
      </c>
      <c r="AS54" s="102">
        <v>8.4000000000000005E-2</v>
      </c>
      <c r="AT54" s="102">
        <v>8.3000000000000004E-2</v>
      </c>
      <c r="AU54" s="102">
        <v>0.11899999999999999</v>
      </c>
      <c r="AV54" s="102">
        <v>7.0000000000000007E-2</v>
      </c>
      <c r="AW54" s="102">
        <v>7.3999999999999996E-2</v>
      </c>
      <c r="AX54" s="102">
        <v>5.8999999999999997E-2</v>
      </c>
      <c r="AY54" s="102">
        <v>0.13500000000000001</v>
      </c>
      <c r="AZ54" s="102">
        <v>6.8000000000000005E-2</v>
      </c>
      <c r="BA54" s="102">
        <v>6.2E-2</v>
      </c>
      <c r="BB54" s="102">
        <v>8.2000000000000003E-2</v>
      </c>
      <c r="BC54" s="102">
        <v>0.11799999999999999</v>
      </c>
      <c r="BD54" s="97">
        <v>7.9000000000000001E-2</v>
      </c>
      <c r="BE54" s="97">
        <v>7.1999999999999995E-2</v>
      </c>
      <c r="BF54" s="97">
        <v>8.1000000000000003E-2</v>
      </c>
      <c r="BG54" s="97">
        <v>0.14199999999999999</v>
      </c>
      <c r="BI54" s="99">
        <v>12.25</v>
      </c>
      <c r="BJ54" s="102">
        <v>7.9000000000000001E-2</v>
      </c>
      <c r="BK54" s="102">
        <v>7.9000000000000001E-2</v>
      </c>
      <c r="BL54" s="102">
        <v>0.11700000000000001</v>
      </c>
      <c r="BM54" s="102">
        <v>9.2999999999999999E-2</v>
      </c>
      <c r="BN54" s="102">
        <v>6.9000000000000006E-2</v>
      </c>
      <c r="BO54" s="102">
        <v>8.7999999999999995E-2</v>
      </c>
      <c r="BP54" s="102">
        <v>7.4999999999999997E-2</v>
      </c>
      <c r="BQ54" s="102">
        <v>8.5000000000000006E-2</v>
      </c>
      <c r="BR54" s="102">
        <v>7.3999999999999996E-2</v>
      </c>
      <c r="BS54" s="102">
        <v>7.1999999999999995E-2</v>
      </c>
      <c r="BT54" s="102">
        <v>7.9000000000000001E-2</v>
      </c>
      <c r="BU54" s="102">
        <v>6.9000000000000006E-2</v>
      </c>
      <c r="BV54" s="102">
        <v>7.0000000000000007E-2</v>
      </c>
      <c r="BW54" s="102">
        <v>7.0999999999999994E-2</v>
      </c>
      <c r="BX54" s="102">
        <v>7.0999999999999994E-2</v>
      </c>
      <c r="BY54" s="102">
        <v>0.104</v>
      </c>
      <c r="BZ54" s="102">
        <v>7.0000000000000007E-2</v>
      </c>
      <c r="CA54" s="102">
        <v>0.10100000000000001</v>
      </c>
      <c r="CB54" s="97">
        <v>6.9000000000000006E-2</v>
      </c>
      <c r="CC54" s="97">
        <v>6.8000000000000005E-2</v>
      </c>
      <c r="CD54" s="97">
        <v>6.8000000000000005E-2</v>
      </c>
    </row>
    <row r="55" spans="1:82" x14ac:dyDescent="0.25">
      <c r="A55" s="99">
        <v>12.5</v>
      </c>
      <c r="B55" s="102">
        <v>0.106</v>
      </c>
      <c r="C55" s="102">
        <v>0.106</v>
      </c>
      <c r="D55" s="102">
        <v>0.107</v>
      </c>
      <c r="E55" s="102">
        <v>0.11</v>
      </c>
      <c r="F55" s="102">
        <v>0.105</v>
      </c>
      <c r="G55" s="102">
        <v>0.106</v>
      </c>
      <c r="H55" s="102">
        <v>0.108</v>
      </c>
      <c r="I55" s="102">
        <v>0.121</v>
      </c>
      <c r="J55" s="102">
        <v>0.1</v>
      </c>
      <c r="K55" s="102">
        <v>9.2999999999999999E-2</v>
      </c>
      <c r="L55" s="102">
        <v>9.4E-2</v>
      </c>
      <c r="M55" s="102">
        <v>0.107</v>
      </c>
      <c r="N55" s="102">
        <v>0.108</v>
      </c>
      <c r="O55" s="102">
        <v>9.5000000000000001E-2</v>
      </c>
      <c r="P55" s="102">
        <v>9.8000000000000004E-2</v>
      </c>
      <c r="Q55" s="102">
        <v>0.10100000000000001</v>
      </c>
      <c r="R55" s="102">
        <v>0.15</v>
      </c>
      <c r="S55" s="102">
        <v>0.155</v>
      </c>
      <c r="T55" s="102">
        <v>0.151</v>
      </c>
      <c r="U55" s="102">
        <v>5.8000000000000003E-2</v>
      </c>
      <c r="V55" s="102">
        <v>0.107</v>
      </c>
      <c r="W55" s="102">
        <v>0.105</v>
      </c>
      <c r="X55" s="102">
        <v>0.112</v>
      </c>
      <c r="Y55" s="102">
        <v>7.1999999999999995E-2</v>
      </c>
      <c r="Z55" s="97">
        <v>9.6000000000000002E-2</v>
      </c>
      <c r="AA55" s="97">
        <v>9.0999999999999998E-2</v>
      </c>
      <c r="AB55" s="97">
        <v>9.7000000000000003E-2</v>
      </c>
      <c r="AC55" s="97">
        <v>6.9000000000000006E-2</v>
      </c>
      <c r="AE55" s="99">
        <v>12.5</v>
      </c>
      <c r="AF55" s="102">
        <v>6.2E-2</v>
      </c>
      <c r="AG55" s="102">
        <v>7.3999999999999996E-2</v>
      </c>
      <c r="AH55" s="102">
        <v>8.7999999999999995E-2</v>
      </c>
      <c r="AI55" s="102">
        <v>0.121</v>
      </c>
      <c r="AJ55" s="102">
        <v>7.0999999999999994E-2</v>
      </c>
      <c r="AK55" s="102">
        <v>8.6999999999999994E-2</v>
      </c>
      <c r="AL55" s="102">
        <v>7.5999999999999998E-2</v>
      </c>
      <c r="AM55" s="102">
        <v>0.107</v>
      </c>
      <c r="AN55" s="102">
        <v>0.08</v>
      </c>
      <c r="AO55" s="102">
        <v>8.2000000000000003E-2</v>
      </c>
      <c r="AP55" s="102">
        <v>8.3000000000000004E-2</v>
      </c>
      <c r="AQ55" s="102">
        <v>0.114</v>
      </c>
      <c r="AR55" s="102">
        <v>0.08</v>
      </c>
      <c r="AS55" s="102">
        <v>8.4000000000000005E-2</v>
      </c>
      <c r="AT55" s="102">
        <v>8.5999999999999993E-2</v>
      </c>
      <c r="AU55" s="102">
        <v>0.12</v>
      </c>
      <c r="AV55" s="102">
        <v>7.0000000000000007E-2</v>
      </c>
      <c r="AW55" s="102">
        <v>7.5999999999999998E-2</v>
      </c>
      <c r="AX55" s="102">
        <v>6.0999999999999999E-2</v>
      </c>
      <c r="AY55" s="102">
        <v>0.13400000000000001</v>
      </c>
      <c r="AZ55" s="102">
        <v>6.9000000000000006E-2</v>
      </c>
      <c r="BA55" s="102">
        <v>6.3E-2</v>
      </c>
      <c r="BB55" s="102">
        <v>8.4000000000000005E-2</v>
      </c>
      <c r="BC55" s="102">
        <v>0.11799999999999999</v>
      </c>
      <c r="BD55" s="97">
        <v>8.1000000000000003E-2</v>
      </c>
      <c r="BE55" s="97">
        <v>7.4999999999999997E-2</v>
      </c>
      <c r="BF55" s="97">
        <v>8.2000000000000003E-2</v>
      </c>
      <c r="BG55" s="97">
        <v>0.14299999999999999</v>
      </c>
      <c r="BI55" s="99">
        <v>12.5</v>
      </c>
      <c r="BJ55" s="102">
        <v>7.9000000000000001E-2</v>
      </c>
      <c r="BK55" s="102">
        <v>7.8E-2</v>
      </c>
      <c r="BL55" s="102">
        <v>0.115</v>
      </c>
      <c r="BM55" s="102">
        <v>9.2999999999999999E-2</v>
      </c>
      <c r="BN55" s="102">
        <v>7.0000000000000007E-2</v>
      </c>
      <c r="BO55" s="102">
        <v>8.7999999999999995E-2</v>
      </c>
      <c r="BP55" s="102">
        <v>7.4999999999999997E-2</v>
      </c>
      <c r="BQ55" s="102">
        <v>8.6999999999999994E-2</v>
      </c>
      <c r="BR55" s="102">
        <v>7.2999999999999995E-2</v>
      </c>
      <c r="BS55" s="102">
        <v>7.1999999999999995E-2</v>
      </c>
      <c r="BT55" s="102">
        <v>0.08</v>
      </c>
      <c r="BU55" s="102">
        <v>6.7000000000000004E-2</v>
      </c>
      <c r="BV55" s="102">
        <v>7.0999999999999994E-2</v>
      </c>
      <c r="BW55" s="102">
        <v>7.0999999999999994E-2</v>
      </c>
      <c r="BX55" s="102">
        <v>6.9000000000000006E-2</v>
      </c>
      <c r="BY55" s="102">
        <v>0.104</v>
      </c>
      <c r="BZ55" s="102">
        <v>7.0999999999999994E-2</v>
      </c>
      <c r="CA55" s="102">
        <v>0.1</v>
      </c>
      <c r="CB55" s="97">
        <v>6.9000000000000006E-2</v>
      </c>
      <c r="CC55" s="97">
        <v>7.0000000000000007E-2</v>
      </c>
      <c r="CD55" s="97">
        <v>6.8000000000000005E-2</v>
      </c>
    </row>
    <row r="56" spans="1:82" x14ac:dyDescent="0.25">
      <c r="A56" s="99">
        <v>12.75</v>
      </c>
      <c r="B56" s="102">
        <v>0.106</v>
      </c>
      <c r="C56" s="102">
        <v>0.106</v>
      </c>
      <c r="D56" s="102">
        <v>0.106</v>
      </c>
      <c r="E56" s="102">
        <v>0.112</v>
      </c>
      <c r="F56" s="102">
        <v>0.10199999999999999</v>
      </c>
      <c r="G56" s="102">
        <v>0.10199999999999999</v>
      </c>
      <c r="H56" s="102">
        <v>0.10199999999999999</v>
      </c>
      <c r="I56" s="102">
        <v>0.124</v>
      </c>
      <c r="J56" s="102">
        <v>0.10199999999999999</v>
      </c>
      <c r="K56" s="102">
        <v>9.2999999999999999E-2</v>
      </c>
      <c r="L56" s="102">
        <v>9.4E-2</v>
      </c>
      <c r="M56" s="102">
        <v>0.106</v>
      </c>
      <c r="N56" s="102">
        <v>0.108</v>
      </c>
      <c r="O56" s="102">
        <v>9.6000000000000002E-2</v>
      </c>
      <c r="P56" s="102">
        <v>9.7000000000000003E-2</v>
      </c>
      <c r="Q56" s="102">
        <v>0.10100000000000001</v>
      </c>
      <c r="R56" s="102">
        <v>0.152</v>
      </c>
      <c r="S56" s="102">
        <v>0.155</v>
      </c>
      <c r="T56" s="102">
        <v>0.152</v>
      </c>
      <c r="U56" s="102">
        <v>5.8000000000000003E-2</v>
      </c>
      <c r="V56" s="102">
        <v>0.106</v>
      </c>
      <c r="W56" s="102">
        <v>0.104</v>
      </c>
      <c r="X56" s="102">
        <v>0.111</v>
      </c>
      <c r="Y56" s="102">
        <v>7.2999999999999995E-2</v>
      </c>
      <c r="Z56" s="97">
        <v>9.6000000000000002E-2</v>
      </c>
      <c r="AA56" s="97">
        <v>9.1999999999999998E-2</v>
      </c>
      <c r="AB56" s="97">
        <v>9.6000000000000002E-2</v>
      </c>
      <c r="AC56" s="97">
        <v>7.0999999999999994E-2</v>
      </c>
      <c r="AE56" s="99">
        <v>12.75</v>
      </c>
      <c r="AF56" s="102">
        <v>6.0999999999999999E-2</v>
      </c>
      <c r="AG56" s="102">
        <v>7.2999999999999995E-2</v>
      </c>
      <c r="AH56" s="102">
        <v>8.6999999999999994E-2</v>
      </c>
      <c r="AI56" s="102">
        <v>0.123</v>
      </c>
      <c r="AJ56" s="102">
        <v>7.0999999999999994E-2</v>
      </c>
      <c r="AK56" s="102">
        <v>8.5999999999999993E-2</v>
      </c>
      <c r="AL56" s="102">
        <v>7.4999999999999997E-2</v>
      </c>
      <c r="AM56" s="102">
        <v>0.109</v>
      </c>
      <c r="AN56" s="102">
        <v>7.9000000000000001E-2</v>
      </c>
      <c r="AO56" s="102">
        <v>8.3000000000000004E-2</v>
      </c>
      <c r="AP56" s="102">
        <v>8.4000000000000005E-2</v>
      </c>
      <c r="AQ56" s="102">
        <v>0.11600000000000001</v>
      </c>
      <c r="AR56" s="102">
        <v>8.1000000000000003E-2</v>
      </c>
      <c r="AS56" s="102">
        <v>8.3000000000000004E-2</v>
      </c>
      <c r="AT56" s="102">
        <v>8.5000000000000006E-2</v>
      </c>
      <c r="AU56" s="102">
        <v>0.121</v>
      </c>
      <c r="AV56" s="102">
        <v>6.9000000000000006E-2</v>
      </c>
      <c r="AW56" s="102">
        <v>7.8E-2</v>
      </c>
      <c r="AX56" s="102">
        <v>6.2E-2</v>
      </c>
      <c r="AY56" s="102">
        <v>0.13600000000000001</v>
      </c>
      <c r="AZ56" s="102">
        <v>6.8000000000000005E-2</v>
      </c>
      <c r="BA56" s="102">
        <v>6.5000000000000002E-2</v>
      </c>
      <c r="BB56" s="102">
        <v>8.5999999999999993E-2</v>
      </c>
      <c r="BC56" s="102">
        <v>0.123</v>
      </c>
      <c r="BD56" s="97">
        <v>7.9000000000000001E-2</v>
      </c>
      <c r="BE56" s="97">
        <v>7.3999999999999996E-2</v>
      </c>
      <c r="BF56" s="97">
        <v>8.2000000000000003E-2</v>
      </c>
      <c r="BG56" s="97">
        <v>0.14599999999999999</v>
      </c>
      <c r="BI56" s="99">
        <v>12.75</v>
      </c>
      <c r="BJ56" s="102">
        <v>7.8E-2</v>
      </c>
      <c r="BK56" s="102">
        <v>7.9000000000000001E-2</v>
      </c>
      <c r="BL56" s="102">
        <v>0.115</v>
      </c>
      <c r="BM56" s="102">
        <v>9.2999999999999999E-2</v>
      </c>
      <c r="BN56" s="102">
        <v>6.8000000000000005E-2</v>
      </c>
      <c r="BO56" s="102">
        <v>8.7999999999999995E-2</v>
      </c>
      <c r="BP56" s="102">
        <v>7.3999999999999996E-2</v>
      </c>
      <c r="BQ56" s="102">
        <v>8.5999999999999993E-2</v>
      </c>
      <c r="BR56" s="102">
        <v>7.2999999999999995E-2</v>
      </c>
      <c r="BS56" s="102">
        <v>6.9000000000000006E-2</v>
      </c>
      <c r="BT56" s="102">
        <v>7.9000000000000001E-2</v>
      </c>
      <c r="BU56" s="102">
        <v>6.8000000000000005E-2</v>
      </c>
      <c r="BV56" s="102">
        <v>6.9000000000000006E-2</v>
      </c>
      <c r="BW56" s="102">
        <v>6.9000000000000006E-2</v>
      </c>
      <c r="BX56" s="102">
        <v>7.0000000000000007E-2</v>
      </c>
      <c r="BY56" s="102">
        <v>0.10299999999999999</v>
      </c>
      <c r="BZ56" s="102">
        <v>7.0000000000000007E-2</v>
      </c>
      <c r="CA56" s="102">
        <v>0.1</v>
      </c>
      <c r="CB56" s="97">
        <v>6.8000000000000005E-2</v>
      </c>
      <c r="CC56" s="97">
        <v>6.9000000000000006E-2</v>
      </c>
      <c r="CD56" s="97">
        <v>6.7000000000000004E-2</v>
      </c>
    </row>
    <row r="57" spans="1:82" x14ac:dyDescent="0.25">
      <c r="A57" s="99">
        <v>13</v>
      </c>
      <c r="B57" s="102">
        <v>0.106</v>
      </c>
      <c r="C57" s="102">
        <v>0.105</v>
      </c>
      <c r="D57" s="102">
        <v>0.105</v>
      </c>
      <c r="E57" s="102">
        <v>0.112</v>
      </c>
      <c r="F57" s="102">
        <v>0.10100000000000001</v>
      </c>
      <c r="G57" s="102">
        <v>9.9000000000000005E-2</v>
      </c>
      <c r="H57" s="102">
        <v>9.7000000000000003E-2</v>
      </c>
      <c r="I57" s="102">
        <v>0.124</v>
      </c>
      <c r="J57" s="102">
        <v>0.10100000000000001</v>
      </c>
      <c r="K57" s="102">
        <v>9.2999999999999999E-2</v>
      </c>
      <c r="L57" s="102">
        <v>9.4E-2</v>
      </c>
      <c r="M57" s="102">
        <v>0.106</v>
      </c>
      <c r="N57" s="102">
        <v>0.108</v>
      </c>
      <c r="O57" s="102">
        <v>9.6000000000000002E-2</v>
      </c>
      <c r="P57" s="102">
        <v>9.8000000000000004E-2</v>
      </c>
      <c r="Q57" s="102">
        <v>0.10199999999999999</v>
      </c>
      <c r="R57" s="102">
        <v>0.152</v>
      </c>
      <c r="S57" s="102">
        <v>0.156</v>
      </c>
      <c r="T57" s="102">
        <v>0.15</v>
      </c>
      <c r="U57" s="102">
        <v>5.8999999999999997E-2</v>
      </c>
      <c r="V57" s="102">
        <v>0.106</v>
      </c>
      <c r="W57" s="102">
        <v>0.105</v>
      </c>
      <c r="X57" s="102">
        <v>0.112</v>
      </c>
      <c r="Y57" s="102">
        <v>7.2999999999999995E-2</v>
      </c>
      <c r="Z57" s="97">
        <v>9.5000000000000001E-2</v>
      </c>
      <c r="AA57" s="97">
        <v>9.2999999999999999E-2</v>
      </c>
      <c r="AB57" s="97">
        <v>9.5000000000000001E-2</v>
      </c>
      <c r="AC57" s="97">
        <v>7.2999999999999995E-2</v>
      </c>
      <c r="AE57" s="99">
        <v>13</v>
      </c>
      <c r="AF57" s="102">
        <v>6.0999999999999999E-2</v>
      </c>
      <c r="AG57" s="102">
        <v>7.5999999999999998E-2</v>
      </c>
      <c r="AH57" s="102">
        <v>0.09</v>
      </c>
      <c r="AI57" s="102">
        <v>0.123</v>
      </c>
      <c r="AJ57" s="102">
        <v>7.0000000000000007E-2</v>
      </c>
      <c r="AK57" s="102">
        <v>8.6999999999999994E-2</v>
      </c>
      <c r="AL57" s="102">
        <v>7.6999999999999999E-2</v>
      </c>
      <c r="AM57" s="102">
        <v>0.109</v>
      </c>
      <c r="AN57" s="102">
        <v>0.08</v>
      </c>
      <c r="AO57" s="102">
        <v>8.1000000000000003E-2</v>
      </c>
      <c r="AP57" s="102">
        <v>8.5999999999999993E-2</v>
      </c>
      <c r="AQ57" s="102">
        <v>0.11799999999999999</v>
      </c>
      <c r="AR57" s="102">
        <v>7.9000000000000001E-2</v>
      </c>
      <c r="AS57" s="102">
        <v>8.5999999999999993E-2</v>
      </c>
      <c r="AT57" s="102">
        <v>8.6999999999999994E-2</v>
      </c>
      <c r="AU57" s="102">
        <v>0.122</v>
      </c>
      <c r="AV57" s="102">
        <v>6.9000000000000006E-2</v>
      </c>
      <c r="AW57" s="102">
        <v>7.5999999999999998E-2</v>
      </c>
      <c r="AX57" s="102">
        <v>6.4000000000000001E-2</v>
      </c>
      <c r="AY57" s="102">
        <v>0.13700000000000001</v>
      </c>
      <c r="AZ57" s="102">
        <v>6.7000000000000004E-2</v>
      </c>
      <c r="BA57" s="102">
        <v>6.3E-2</v>
      </c>
      <c r="BB57" s="102">
        <v>8.7999999999999995E-2</v>
      </c>
      <c r="BC57" s="102">
        <v>0.124</v>
      </c>
      <c r="BD57" s="97">
        <v>7.9000000000000001E-2</v>
      </c>
      <c r="BE57" s="97">
        <v>7.5999999999999998E-2</v>
      </c>
      <c r="BF57" s="97">
        <v>8.5999999999999993E-2</v>
      </c>
      <c r="BG57" s="97">
        <v>0.14699999999999999</v>
      </c>
      <c r="BI57" s="99">
        <v>13</v>
      </c>
      <c r="BJ57" s="102">
        <v>7.8E-2</v>
      </c>
      <c r="BK57" s="102">
        <v>7.4999999999999997E-2</v>
      </c>
      <c r="BL57" s="102">
        <v>0.11600000000000001</v>
      </c>
      <c r="BM57" s="102">
        <v>9.1999999999999998E-2</v>
      </c>
      <c r="BN57" s="102">
        <v>6.6000000000000003E-2</v>
      </c>
      <c r="BO57" s="102">
        <v>8.7999999999999995E-2</v>
      </c>
      <c r="BP57" s="102">
        <v>7.4999999999999997E-2</v>
      </c>
      <c r="BQ57" s="102">
        <v>8.6999999999999994E-2</v>
      </c>
      <c r="BR57" s="102">
        <v>7.2999999999999995E-2</v>
      </c>
      <c r="BS57" s="102">
        <v>7.0000000000000007E-2</v>
      </c>
      <c r="BT57" s="102">
        <v>7.8E-2</v>
      </c>
      <c r="BU57" s="102">
        <v>6.9000000000000006E-2</v>
      </c>
      <c r="BV57" s="102">
        <v>6.9000000000000006E-2</v>
      </c>
      <c r="BW57" s="102">
        <v>7.0000000000000007E-2</v>
      </c>
      <c r="BX57" s="102">
        <v>6.9000000000000006E-2</v>
      </c>
      <c r="BY57" s="102">
        <v>0.10199999999999999</v>
      </c>
      <c r="BZ57" s="102">
        <v>7.0000000000000007E-2</v>
      </c>
      <c r="CA57" s="102">
        <v>0.10100000000000001</v>
      </c>
      <c r="CB57" s="97">
        <v>6.9000000000000006E-2</v>
      </c>
      <c r="CC57" s="97">
        <v>6.9000000000000006E-2</v>
      </c>
      <c r="CD57" s="97">
        <v>6.7000000000000004E-2</v>
      </c>
    </row>
    <row r="58" spans="1:82" x14ac:dyDescent="0.25">
      <c r="A58" s="99">
        <v>13.25</v>
      </c>
      <c r="B58" s="102">
        <v>0.106</v>
      </c>
      <c r="C58" s="102">
        <v>0.106</v>
      </c>
      <c r="D58" s="102">
        <v>0.106</v>
      </c>
      <c r="E58" s="102">
        <v>0.11600000000000001</v>
      </c>
      <c r="F58" s="102">
        <v>0.10199999999999999</v>
      </c>
      <c r="G58" s="102">
        <v>9.9000000000000005E-2</v>
      </c>
      <c r="H58" s="102">
        <v>9.7000000000000003E-2</v>
      </c>
      <c r="I58" s="102">
        <v>0.125</v>
      </c>
      <c r="J58" s="102">
        <v>0.10100000000000001</v>
      </c>
      <c r="K58" s="102">
        <v>9.2999999999999999E-2</v>
      </c>
      <c r="L58" s="102">
        <v>9.5000000000000001E-2</v>
      </c>
      <c r="M58" s="102">
        <v>0.106</v>
      </c>
      <c r="N58" s="102">
        <v>0.109</v>
      </c>
      <c r="O58" s="102">
        <v>9.5000000000000001E-2</v>
      </c>
      <c r="P58" s="102">
        <v>9.7000000000000003E-2</v>
      </c>
      <c r="Q58" s="102">
        <v>0.10100000000000001</v>
      </c>
      <c r="R58" s="102">
        <v>0.152</v>
      </c>
      <c r="S58" s="102">
        <v>0.156</v>
      </c>
      <c r="T58" s="102">
        <v>0.15</v>
      </c>
      <c r="U58" s="102">
        <v>6.0999999999999999E-2</v>
      </c>
      <c r="V58" s="102">
        <v>0.107</v>
      </c>
      <c r="W58" s="102">
        <v>0.10299999999999999</v>
      </c>
      <c r="X58" s="102">
        <v>0.111</v>
      </c>
      <c r="Y58" s="102">
        <v>7.3999999999999996E-2</v>
      </c>
      <c r="Z58" s="97">
        <v>9.7000000000000003E-2</v>
      </c>
      <c r="AA58" s="97">
        <v>9.1999999999999998E-2</v>
      </c>
      <c r="AB58" s="97">
        <v>9.6000000000000002E-2</v>
      </c>
      <c r="AC58" s="97">
        <v>7.2999999999999995E-2</v>
      </c>
      <c r="AE58" s="99">
        <v>13.25</v>
      </c>
      <c r="AF58" s="102">
        <v>6.2E-2</v>
      </c>
      <c r="AG58" s="102">
        <v>7.8E-2</v>
      </c>
      <c r="AH58" s="102">
        <v>9.0999999999999998E-2</v>
      </c>
      <c r="AI58" s="102">
        <v>0.122</v>
      </c>
      <c r="AJ58" s="102">
        <v>7.1999999999999995E-2</v>
      </c>
      <c r="AK58" s="102">
        <v>8.6999999999999994E-2</v>
      </c>
      <c r="AL58" s="102">
        <v>8.1000000000000003E-2</v>
      </c>
      <c r="AM58" s="102">
        <v>0.109</v>
      </c>
      <c r="AN58" s="102">
        <v>0.08</v>
      </c>
      <c r="AO58" s="102">
        <v>8.4000000000000005E-2</v>
      </c>
      <c r="AP58" s="102">
        <v>8.7999999999999995E-2</v>
      </c>
      <c r="AQ58" s="102">
        <v>0.11600000000000001</v>
      </c>
      <c r="AR58" s="102">
        <v>0.08</v>
      </c>
      <c r="AS58" s="102">
        <v>8.5999999999999993E-2</v>
      </c>
      <c r="AT58" s="102">
        <v>0.09</v>
      </c>
      <c r="AU58" s="102">
        <v>0.123</v>
      </c>
      <c r="AV58" s="102">
        <v>7.0999999999999994E-2</v>
      </c>
      <c r="AW58" s="102">
        <v>7.9000000000000001E-2</v>
      </c>
      <c r="AX58" s="102">
        <v>6.4000000000000001E-2</v>
      </c>
      <c r="AY58" s="102">
        <v>0.13600000000000001</v>
      </c>
      <c r="AZ58" s="102">
        <v>6.8000000000000005E-2</v>
      </c>
      <c r="BA58" s="102">
        <v>6.5000000000000002E-2</v>
      </c>
      <c r="BB58" s="102">
        <v>8.6999999999999994E-2</v>
      </c>
      <c r="BC58" s="102">
        <v>0.124</v>
      </c>
      <c r="BD58" s="97">
        <v>8.2000000000000003E-2</v>
      </c>
      <c r="BE58" s="97">
        <v>7.6999999999999999E-2</v>
      </c>
      <c r="BF58" s="97">
        <v>8.7999999999999995E-2</v>
      </c>
      <c r="BG58" s="97">
        <v>0.14399999999999999</v>
      </c>
      <c r="BI58" s="99">
        <v>13.25</v>
      </c>
      <c r="BJ58" s="102">
        <v>7.6999999999999999E-2</v>
      </c>
      <c r="BK58" s="102">
        <v>7.6999999999999999E-2</v>
      </c>
      <c r="BL58" s="102">
        <v>0.11600000000000001</v>
      </c>
      <c r="BM58" s="102">
        <v>9.2999999999999999E-2</v>
      </c>
      <c r="BN58" s="102">
        <v>7.0000000000000007E-2</v>
      </c>
      <c r="BO58" s="102">
        <v>8.7999999999999995E-2</v>
      </c>
      <c r="BP58" s="102">
        <v>7.3999999999999996E-2</v>
      </c>
      <c r="BQ58" s="102">
        <v>8.5999999999999993E-2</v>
      </c>
      <c r="BR58" s="102">
        <v>7.2999999999999995E-2</v>
      </c>
      <c r="BS58" s="102">
        <v>7.0000000000000007E-2</v>
      </c>
      <c r="BT58" s="102">
        <v>0.08</v>
      </c>
      <c r="BU58" s="102">
        <v>6.8000000000000005E-2</v>
      </c>
      <c r="BV58" s="102">
        <v>6.9000000000000006E-2</v>
      </c>
      <c r="BW58" s="102">
        <v>7.1999999999999995E-2</v>
      </c>
      <c r="BX58" s="102">
        <v>6.9000000000000006E-2</v>
      </c>
      <c r="BY58" s="102">
        <v>0.10299999999999999</v>
      </c>
      <c r="BZ58" s="102">
        <v>7.0999999999999994E-2</v>
      </c>
      <c r="CA58" s="102">
        <v>0.10100000000000001</v>
      </c>
      <c r="CB58" s="97">
        <v>6.9000000000000006E-2</v>
      </c>
      <c r="CC58" s="97">
        <v>7.0000000000000007E-2</v>
      </c>
      <c r="CD58" s="97">
        <v>6.7000000000000004E-2</v>
      </c>
    </row>
    <row r="59" spans="1:82" x14ac:dyDescent="0.25">
      <c r="A59" s="99">
        <v>13.5</v>
      </c>
      <c r="B59" s="102">
        <v>0.107</v>
      </c>
      <c r="C59" s="102">
        <v>0.106</v>
      </c>
      <c r="D59" s="102">
        <v>0.108</v>
      </c>
      <c r="E59" s="102">
        <v>0.11700000000000001</v>
      </c>
      <c r="F59" s="102">
        <v>0.104</v>
      </c>
      <c r="G59" s="102">
        <v>9.9000000000000005E-2</v>
      </c>
      <c r="H59" s="102">
        <v>0.1</v>
      </c>
      <c r="I59" s="102">
        <v>0.127</v>
      </c>
      <c r="J59" s="102">
        <v>0.10299999999999999</v>
      </c>
      <c r="K59" s="102">
        <v>9.5000000000000001E-2</v>
      </c>
      <c r="L59" s="102">
        <v>9.6000000000000002E-2</v>
      </c>
      <c r="M59" s="102">
        <v>0.107</v>
      </c>
      <c r="N59" s="102">
        <v>0.11</v>
      </c>
      <c r="O59" s="102">
        <v>9.6000000000000002E-2</v>
      </c>
      <c r="P59" s="102">
        <v>9.9000000000000005E-2</v>
      </c>
      <c r="Q59" s="102">
        <v>0.10100000000000001</v>
      </c>
      <c r="R59" s="102">
        <v>0.153</v>
      </c>
      <c r="S59" s="102">
        <v>0.156</v>
      </c>
      <c r="T59" s="102">
        <v>0.152</v>
      </c>
      <c r="U59" s="102">
        <v>6.0999999999999999E-2</v>
      </c>
      <c r="V59" s="102">
        <v>0.107</v>
      </c>
      <c r="W59" s="102">
        <v>0.104</v>
      </c>
      <c r="X59" s="102">
        <v>0.112</v>
      </c>
      <c r="Y59" s="102">
        <v>7.1999999999999995E-2</v>
      </c>
      <c r="Z59" s="97">
        <v>9.8000000000000004E-2</v>
      </c>
      <c r="AA59" s="97">
        <v>9.0999999999999998E-2</v>
      </c>
      <c r="AB59" s="97">
        <v>9.7000000000000003E-2</v>
      </c>
      <c r="AC59" s="97">
        <v>7.1999999999999995E-2</v>
      </c>
      <c r="AE59" s="99">
        <v>13.5</v>
      </c>
      <c r="AF59" s="102">
        <v>6.3E-2</v>
      </c>
      <c r="AG59" s="102">
        <v>7.6999999999999999E-2</v>
      </c>
      <c r="AH59" s="102">
        <v>9.1999999999999998E-2</v>
      </c>
      <c r="AI59" s="102">
        <v>0.122</v>
      </c>
      <c r="AJ59" s="102">
        <v>7.1999999999999995E-2</v>
      </c>
      <c r="AK59" s="102">
        <v>8.7999999999999995E-2</v>
      </c>
      <c r="AL59" s="102">
        <v>7.8E-2</v>
      </c>
      <c r="AM59" s="102">
        <v>0.107</v>
      </c>
      <c r="AN59" s="102">
        <v>8.1000000000000003E-2</v>
      </c>
      <c r="AO59" s="102">
        <v>8.5000000000000006E-2</v>
      </c>
      <c r="AP59" s="102">
        <v>8.7999999999999995E-2</v>
      </c>
      <c r="AQ59" s="102">
        <v>0.114</v>
      </c>
      <c r="AR59" s="102">
        <v>8.2000000000000003E-2</v>
      </c>
      <c r="AS59" s="102">
        <v>8.8999999999999996E-2</v>
      </c>
      <c r="AT59" s="102">
        <v>8.7999999999999995E-2</v>
      </c>
      <c r="AU59" s="102">
        <v>0.121</v>
      </c>
      <c r="AV59" s="102">
        <v>7.1999999999999995E-2</v>
      </c>
      <c r="AW59" s="102">
        <v>0.08</v>
      </c>
      <c r="AX59" s="102">
        <v>6.4000000000000001E-2</v>
      </c>
      <c r="AY59" s="102">
        <v>0.13600000000000001</v>
      </c>
      <c r="AZ59" s="102">
        <v>6.9000000000000006E-2</v>
      </c>
      <c r="BA59" s="102">
        <v>6.6000000000000003E-2</v>
      </c>
      <c r="BB59" s="102">
        <v>8.7999999999999995E-2</v>
      </c>
      <c r="BC59" s="102">
        <v>0.122</v>
      </c>
      <c r="BD59" s="97">
        <v>8.3000000000000004E-2</v>
      </c>
      <c r="BE59" s="97">
        <v>7.5999999999999998E-2</v>
      </c>
      <c r="BF59" s="97">
        <v>8.7999999999999995E-2</v>
      </c>
      <c r="BG59" s="97">
        <v>0.14599999999999999</v>
      </c>
      <c r="BI59" s="99">
        <v>13.5</v>
      </c>
      <c r="BJ59" s="102">
        <v>7.6999999999999999E-2</v>
      </c>
      <c r="BK59" s="102">
        <v>7.8E-2</v>
      </c>
      <c r="BL59" s="102">
        <v>0.11799999999999999</v>
      </c>
      <c r="BM59" s="102">
        <v>9.0999999999999998E-2</v>
      </c>
      <c r="BN59" s="102">
        <v>7.0000000000000007E-2</v>
      </c>
      <c r="BO59" s="102">
        <v>0.09</v>
      </c>
      <c r="BP59" s="102">
        <v>7.3999999999999996E-2</v>
      </c>
      <c r="BQ59" s="102">
        <v>8.5999999999999993E-2</v>
      </c>
      <c r="BR59" s="102">
        <v>7.3999999999999996E-2</v>
      </c>
      <c r="BS59" s="102">
        <v>6.9000000000000006E-2</v>
      </c>
      <c r="BT59" s="102">
        <v>7.9000000000000001E-2</v>
      </c>
      <c r="BU59" s="102">
        <v>6.8000000000000005E-2</v>
      </c>
      <c r="BV59" s="102">
        <v>6.9000000000000006E-2</v>
      </c>
      <c r="BW59" s="102">
        <v>7.0999999999999994E-2</v>
      </c>
      <c r="BX59" s="102">
        <v>6.9000000000000006E-2</v>
      </c>
      <c r="BY59" s="102">
        <v>0.10299999999999999</v>
      </c>
      <c r="BZ59" s="102">
        <v>7.0999999999999994E-2</v>
      </c>
      <c r="CA59" s="102">
        <v>0.10199999999999999</v>
      </c>
      <c r="CB59" s="97">
        <v>6.9000000000000006E-2</v>
      </c>
      <c r="CC59" s="97">
        <v>7.0000000000000007E-2</v>
      </c>
      <c r="CD59" s="97">
        <v>6.9000000000000006E-2</v>
      </c>
    </row>
    <row r="60" spans="1:82" x14ac:dyDescent="0.25">
      <c r="A60" s="99">
        <v>13.75</v>
      </c>
      <c r="B60" s="102">
        <v>0.107</v>
      </c>
      <c r="C60" s="102">
        <v>0.107</v>
      </c>
      <c r="D60" s="102">
        <v>0.109</v>
      </c>
      <c r="E60" s="102">
        <v>0.115</v>
      </c>
      <c r="F60" s="102">
        <v>0.10100000000000001</v>
      </c>
      <c r="G60" s="102">
        <v>9.9000000000000005E-2</v>
      </c>
      <c r="H60" s="102">
        <v>0.10199999999999999</v>
      </c>
      <c r="I60" s="102">
        <v>0.127</v>
      </c>
      <c r="J60" s="102">
        <v>0.10100000000000001</v>
      </c>
      <c r="K60" s="102">
        <v>9.4E-2</v>
      </c>
      <c r="L60" s="102">
        <v>9.6000000000000002E-2</v>
      </c>
      <c r="M60" s="102">
        <v>0.107</v>
      </c>
      <c r="N60" s="102">
        <v>0.109</v>
      </c>
      <c r="O60" s="102">
        <v>9.6000000000000002E-2</v>
      </c>
      <c r="P60" s="102">
        <v>0.1</v>
      </c>
      <c r="Q60" s="102">
        <v>0.10299999999999999</v>
      </c>
      <c r="R60" s="102">
        <v>0.152</v>
      </c>
      <c r="S60" s="102">
        <v>0.157</v>
      </c>
      <c r="T60" s="102">
        <v>0.153</v>
      </c>
      <c r="U60" s="102">
        <v>6.0999999999999999E-2</v>
      </c>
      <c r="V60" s="102">
        <v>0.107</v>
      </c>
      <c r="W60" s="102">
        <v>0.105</v>
      </c>
      <c r="X60" s="102">
        <v>0.113</v>
      </c>
      <c r="Y60" s="102">
        <v>7.2999999999999995E-2</v>
      </c>
      <c r="Z60" s="97">
        <v>9.7000000000000003E-2</v>
      </c>
      <c r="AA60" s="97">
        <v>9.2999999999999999E-2</v>
      </c>
      <c r="AB60" s="97">
        <v>9.7000000000000003E-2</v>
      </c>
      <c r="AC60" s="97">
        <v>7.2999999999999995E-2</v>
      </c>
      <c r="AE60" s="99">
        <v>13.75</v>
      </c>
      <c r="AF60" s="102">
        <v>6.0999999999999999E-2</v>
      </c>
      <c r="AG60" s="102">
        <v>7.4999999999999997E-2</v>
      </c>
      <c r="AH60" s="102">
        <v>8.8999999999999996E-2</v>
      </c>
      <c r="AI60" s="102">
        <v>0.124</v>
      </c>
      <c r="AJ60" s="102">
        <v>7.1999999999999995E-2</v>
      </c>
      <c r="AK60" s="102">
        <v>8.7999999999999995E-2</v>
      </c>
      <c r="AL60" s="102">
        <v>7.8E-2</v>
      </c>
      <c r="AM60" s="102">
        <v>0.108</v>
      </c>
      <c r="AN60" s="102">
        <v>8.2000000000000003E-2</v>
      </c>
      <c r="AO60" s="102">
        <v>8.5000000000000006E-2</v>
      </c>
      <c r="AP60" s="102">
        <v>8.5999999999999993E-2</v>
      </c>
      <c r="AQ60" s="102">
        <v>0.115</v>
      </c>
      <c r="AR60" s="102">
        <v>8.1000000000000003E-2</v>
      </c>
      <c r="AS60" s="102">
        <v>8.5999999999999993E-2</v>
      </c>
      <c r="AT60" s="102">
        <v>8.7999999999999995E-2</v>
      </c>
      <c r="AU60" s="102">
        <v>0.12</v>
      </c>
      <c r="AV60" s="102">
        <v>7.0999999999999994E-2</v>
      </c>
      <c r="AW60" s="102">
        <v>7.6999999999999999E-2</v>
      </c>
      <c r="AX60" s="102">
        <v>6.4000000000000001E-2</v>
      </c>
      <c r="AY60" s="102">
        <v>0.13600000000000001</v>
      </c>
      <c r="AZ60" s="102">
        <v>6.9000000000000006E-2</v>
      </c>
      <c r="BA60" s="102">
        <v>6.5000000000000002E-2</v>
      </c>
      <c r="BB60" s="102">
        <v>8.6999999999999994E-2</v>
      </c>
      <c r="BC60" s="102">
        <v>0.123</v>
      </c>
      <c r="BD60" s="97">
        <v>8.2000000000000003E-2</v>
      </c>
      <c r="BE60" s="97">
        <v>7.5999999999999998E-2</v>
      </c>
      <c r="BF60" s="97">
        <v>8.5999999999999993E-2</v>
      </c>
      <c r="BG60" s="97">
        <v>0.14499999999999999</v>
      </c>
      <c r="BI60" s="99">
        <v>13.75</v>
      </c>
      <c r="BJ60" s="102">
        <v>7.8E-2</v>
      </c>
      <c r="BK60" s="102">
        <v>7.3999999999999996E-2</v>
      </c>
      <c r="BL60" s="102">
        <v>0.115</v>
      </c>
      <c r="BM60" s="102">
        <v>9.2999999999999999E-2</v>
      </c>
      <c r="BN60" s="102">
        <v>6.6000000000000003E-2</v>
      </c>
      <c r="BO60" s="102">
        <v>8.8999999999999996E-2</v>
      </c>
      <c r="BP60" s="102">
        <v>7.4999999999999997E-2</v>
      </c>
      <c r="BQ60" s="102">
        <v>8.5999999999999993E-2</v>
      </c>
      <c r="BR60" s="102">
        <v>7.3999999999999996E-2</v>
      </c>
      <c r="BS60" s="102">
        <v>6.9000000000000006E-2</v>
      </c>
      <c r="BT60" s="102">
        <v>7.9000000000000001E-2</v>
      </c>
      <c r="BU60" s="102">
        <v>6.6000000000000003E-2</v>
      </c>
      <c r="BV60" s="102">
        <v>6.9000000000000006E-2</v>
      </c>
      <c r="BW60" s="102">
        <v>7.0000000000000007E-2</v>
      </c>
      <c r="BX60" s="102">
        <v>6.9000000000000006E-2</v>
      </c>
      <c r="BY60" s="102">
        <v>0.10299999999999999</v>
      </c>
      <c r="BZ60" s="102">
        <v>6.9000000000000006E-2</v>
      </c>
      <c r="CA60" s="102">
        <v>0.10100000000000001</v>
      </c>
      <c r="CB60" s="97">
        <v>6.8000000000000005E-2</v>
      </c>
      <c r="CC60" s="97">
        <v>6.9000000000000006E-2</v>
      </c>
      <c r="CD60" s="97">
        <v>6.8000000000000005E-2</v>
      </c>
    </row>
    <row r="61" spans="1:82" x14ac:dyDescent="0.25">
      <c r="A61" s="99">
        <v>14</v>
      </c>
      <c r="B61" s="102">
        <v>0.107</v>
      </c>
      <c r="C61" s="102">
        <v>0.107</v>
      </c>
      <c r="D61" s="102">
        <v>0.108</v>
      </c>
      <c r="E61" s="102">
        <v>0.11600000000000001</v>
      </c>
      <c r="F61" s="102">
        <v>0.10199999999999999</v>
      </c>
      <c r="G61" s="102">
        <v>0.10100000000000001</v>
      </c>
      <c r="H61" s="102">
        <v>9.8000000000000004E-2</v>
      </c>
      <c r="I61" s="102">
        <v>0.127</v>
      </c>
      <c r="J61" s="102">
        <v>0.10100000000000001</v>
      </c>
      <c r="K61" s="102">
        <v>9.5000000000000001E-2</v>
      </c>
      <c r="L61" s="102">
        <v>9.6000000000000002E-2</v>
      </c>
      <c r="M61" s="102">
        <v>0.107</v>
      </c>
      <c r="N61" s="102">
        <v>0.109</v>
      </c>
      <c r="O61" s="102">
        <v>9.7000000000000003E-2</v>
      </c>
      <c r="P61" s="102">
        <v>0.1</v>
      </c>
      <c r="Q61" s="102">
        <v>0.10299999999999999</v>
      </c>
      <c r="R61" s="102">
        <v>0.153</v>
      </c>
      <c r="S61" s="102">
        <v>0.157</v>
      </c>
      <c r="T61" s="102">
        <v>0.151</v>
      </c>
      <c r="U61" s="102">
        <v>6.3E-2</v>
      </c>
      <c r="V61" s="102">
        <v>0.107</v>
      </c>
      <c r="W61" s="102">
        <v>0.105</v>
      </c>
      <c r="X61" s="102">
        <v>0.112</v>
      </c>
      <c r="Y61" s="102">
        <v>7.5999999999999998E-2</v>
      </c>
      <c r="Z61" s="97">
        <v>9.7000000000000003E-2</v>
      </c>
      <c r="AA61" s="97">
        <v>9.2999999999999999E-2</v>
      </c>
      <c r="AB61" s="97">
        <v>9.7000000000000003E-2</v>
      </c>
      <c r="AC61" s="97">
        <v>7.2999999999999995E-2</v>
      </c>
      <c r="AE61" s="99">
        <v>14</v>
      </c>
      <c r="AF61" s="102">
        <v>6.3E-2</v>
      </c>
      <c r="AG61" s="102">
        <v>7.6999999999999999E-2</v>
      </c>
      <c r="AH61" s="102">
        <v>9.1999999999999998E-2</v>
      </c>
      <c r="AI61" s="102">
        <v>0.124</v>
      </c>
      <c r="AJ61" s="102">
        <v>7.3999999999999996E-2</v>
      </c>
      <c r="AK61" s="102">
        <v>9.0999999999999998E-2</v>
      </c>
      <c r="AL61" s="102">
        <v>7.9000000000000001E-2</v>
      </c>
      <c r="AM61" s="102">
        <v>0.11</v>
      </c>
      <c r="AN61" s="102">
        <v>8.1000000000000003E-2</v>
      </c>
      <c r="AO61" s="102">
        <v>8.5000000000000006E-2</v>
      </c>
      <c r="AP61" s="102">
        <v>8.5999999999999993E-2</v>
      </c>
      <c r="AQ61" s="102">
        <v>0.11600000000000001</v>
      </c>
      <c r="AR61" s="102">
        <v>8.3000000000000004E-2</v>
      </c>
      <c r="AS61" s="102">
        <v>8.7999999999999995E-2</v>
      </c>
      <c r="AT61" s="102">
        <v>8.8999999999999996E-2</v>
      </c>
      <c r="AU61" s="102">
        <v>0.125</v>
      </c>
      <c r="AV61" s="102">
        <v>7.4999999999999997E-2</v>
      </c>
      <c r="AW61" s="102">
        <v>0.08</v>
      </c>
      <c r="AX61" s="102">
        <v>6.5000000000000002E-2</v>
      </c>
      <c r="AY61" s="102">
        <v>0.13900000000000001</v>
      </c>
      <c r="AZ61" s="102">
        <v>7.1999999999999995E-2</v>
      </c>
      <c r="BA61" s="102">
        <v>6.6000000000000003E-2</v>
      </c>
      <c r="BB61" s="102">
        <v>8.8999999999999996E-2</v>
      </c>
      <c r="BC61" s="102">
        <v>0.125</v>
      </c>
      <c r="BD61" s="97">
        <v>8.3000000000000004E-2</v>
      </c>
      <c r="BE61" s="97">
        <v>7.8E-2</v>
      </c>
      <c r="BF61" s="97">
        <v>8.5999999999999993E-2</v>
      </c>
      <c r="BG61" s="97">
        <v>0.14399999999999999</v>
      </c>
      <c r="BI61" s="99">
        <v>14</v>
      </c>
      <c r="BJ61" s="102">
        <v>7.8E-2</v>
      </c>
      <c r="BK61" s="102">
        <v>7.6999999999999999E-2</v>
      </c>
      <c r="BL61" s="102">
        <v>0.11600000000000001</v>
      </c>
      <c r="BM61" s="102">
        <v>9.2999999999999999E-2</v>
      </c>
      <c r="BN61" s="102">
        <v>6.8000000000000005E-2</v>
      </c>
      <c r="BO61" s="102">
        <v>8.8999999999999996E-2</v>
      </c>
      <c r="BP61" s="102">
        <v>7.5999999999999998E-2</v>
      </c>
      <c r="BQ61" s="102">
        <v>8.5999999999999993E-2</v>
      </c>
      <c r="BR61" s="102">
        <v>7.3999999999999996E-2</v>
      </c>
      <c r="BS61" s="102">
        <v>7.0000000000000007E-2</v>
      </c>
      <c r="BT61" s="102">
        <v>7.9000000000000001E-2</v>
      </c>
      <c r="BU61" s="102">
        <v>6.7000000000000004E-2</v>
      </c>
      <c r="BV61" s="102">
        <v>6.9000000000000006E-2</v>
      </c>
      <c r="BW61" s="102">
        <v>7.0999999999999994E-2</v>
      </c>
      <c r="BX61" s="102">
        <v>6.9000000000000006E-2</v>
      </c>
      <c r="BY61" s="102">
        <v>0.10199999999999999</v>
      </c>
      <c r="BZ61" s="102">
        <v>7.0000000000000007E-2</v>
      </c>
      <c r="CA61" s="102">
        <v>0.10100000000000001</v>
      </c>
      <c r="CB61" s="97">
        <v>6.9000000000000006E-2</v>
      </c>
      <c r="CC61" s="97">
        <v>7.0000000000000007E-2</v>
      </c>
      <c r="CD61" s="97">
        <v>6.8000000000000005E-2</v>
      </c>
    </row>
    <row r="62" spans="1:82" x14ac:dyDescent="0.25">
      <c r="A62" s="99">
        <v>14.25</v>
      </c>
      <c r="B62" s="102">
        <v>0.107</v>
      </c>
      <c r="C62" s="102">
        <v>0.108</v>
      </c>
      <c r="D62" s="102">
        <v>0.109</v>
      </c>
      <c r="E62" s="102">
        <v>0.11700000000000001</v>
      </c>
      <c r="F62" s="102">
        <v>0.10299999999999999</v>
      </c>
      <c r="G62" s="102">
        <v>9.8000000000000004E-2</v>
      </c>
      <c r="H62" s="102">
        <v>9.9000000000000005E-2</v>
      </c>
      <c r="I62" s="102">
        <v>0.128</v>
      </c>
      <c r="J62" s="102">
        <v>0.10100000000000001</v>
      </c>
      <c r="K62" s="102">
        <v>9.5000000000000001E-2</v>
      </c>
      <c r="L62" s="102">
        <v>9.6000000000000002E-2</v>
      </c>
      <c r="M62" s="102">
        <v>0.108</v>
      </c>
      <c r="N62" s="102">
        <v>0.111</v>
      </c>
      <c r="O62" s="102">
        <v>9.7000000000000003E-2</v>
      </c>
      <c r="P62" s="102">
        <v>0.10100000000000001</v>
      </c>
      <c r="Q62" s="102">
        <v>0.10199999999999999</v>
      </c>
      <c r="R62" s="102">
        <v>0.153</v>
      </c>
      <c r="S62" s="102">
        <v>0.156</v>
      </c>
      <c r="T62" s="102">
        <v>0.153</v>
      </c>
      <c r="U62" s="102">
        <v>6.0999999999999999E-2</v>
      </c>
      <c r="V62" s="102">
        <v>0.107</v>
      </c>
      <c r="W62" s="102">
        <v>0.104</v>
      </c>
      <c r="X62" s="102">
        <v>0.113</v>
      </c>
      <c r="Y62" s="102">
        <v>7.3999999999999996E-2</v>
      </c>
      <c r="Z62" s="97">
        <v>9.8000000000000004E-2</v>
      </c>
      <c r="AA62" s="97">
        <v>9.1999999999999998E-2</v>
      </c>
      <c r="AB62" s="97">
        <v>9.7000000000000003E-2</v>
      </c>
      <c r="AC62" s="97">
        <v>7.2999999999999995E-2</v>
      </c>
      <c r="AE62" s="99">
        <v>14.25</v>
      </c>
      <c r="AF62" s="102">
        <v>6.3E-2</v>
      </c>
      <c r="AG62" s="102">
        <v>7.6999999999999999E-2</v>
      </c>
      <c r="AH62" s="102">
        <v>9.0999999999999998E-2</v>
      </c>
      <c r="AI62" s="102">
        <v>0.125</v>
      </c>
      <c r="AJ62" s="102">
        <v>7.3999999999999996E-2</v>
      </c>
      <c r="AK62" s="102">
        <v>0.09</v>
      </c>
      <c r="AL62" s="102">
        <v>8.1000000000000003E-2</v>
      </c>
      <c r="AM62" s="102">
        <v>0.112</v>
      </c>
      <c r="AN62" s="102">
        <v>8.2000000000000003E-2</v>
      </c>
      <c r="AO62" s="102">
        <v>8.7999999999999995E-2</v>
      </c>
      <c r="AP62" s="102">
        <v>8.6999999999999994E-2</v>
      </c>
      <c r="AQ62" s="102">
        <v>0.11700000000000001</v>
      </c>
      <c r="AR62" s="102">
        <v>8.1000000000000003E-2</v>
      </c>
      <c r="AS62" s="102">
        <v>8.8999999999999996E-2</v>
      </c>
      <c r="AT62" s="102">
        <v>0.09</v>
      </c>
      <c r="AU62" s="102">
        <v>0.122</v>
      </c>
      <c r="AV62" s="102">
        <v>7.3999999999999996E-2</v>
      </c>
      <c r="AW62" s="102">
        <v>8.2000000000000003E-2</v>
      </c>
      <c r="AX62" s="102">
        <v>6.5000000000000002E-2</v>
      </c>
      <c r="AY62" s="102">
        <v>0.13900000000000001</v>
      </c>
      <c r="AZ62" s="102">
        <v>7.0999999999999994E-2</v>
      </c>
      <c r="BA62" s="102">
        <v>6.8000000000000005E-2</v>
      </c>
      <c r="BB62" s="102">
        <v>9.0999999999999998E-2</v>
      </c>
      <c r="BC62" s="102">
        <v>0.125</v>
      </c>
      <c r="BD62" s="97">
        <v>8.3000000000000004E-2</v>
      </c>
      <c r="BE62" s="97">
        <v>7.9000000000000001E-2</v>
      </c>
      <c r="BF62" s="97">
        <v>8.8999999999999996E-2</v>
      </c>
      <c r="BG62" s="97">
        <v>0.14499999999999999</v>
      </c>
      <c r="BI62" s="99">
        <v>14.25</v>
      </c>
      <c r="BJ62" s="102">
        <v>7.6999999999999999E-2</v>
      </c>
      <c r="BK62" s="102">
        <v>7.8E-2</v>
      </c>
      <c r="BL62" s="102">
        <v>0.11600000000000001</v>
      </c>
      <c r="BM62" s="102">
        <v>9.2999999999999999E-2</v>
      </c>
      <c r="BN62" s="102">
        <v>6.8000000000000005E-2</v>
      </c>
      <c r="BO62" s="102">
        <v>8.8999999999999996E-2</v>
      </c>
      <c r="BP62" s="102">
        <v>7.4999999999999997E-2</v>
      </c>
      <c r="BQ62" s="102">
        <v>8.6999999999999994E-2</v>
      </c>
      <c r="BR62" s="102">
        <v>7.3999999999999996E-2</v>
      </c>
      <c r="BS62" s="102">
        <v>6.9000000000000006E-2</v>
      </c>
      <c r="BT62" s="102">
        <v>7.9000000000000001E-2</v>
      </c>
      <c r="BU62" s="102">
        <v>6.7000000000000004E-2</v>
      </c>
      <c r="BV62" s="102">
        <v>7.0999999999999994E-2</v>
      </c>
      <c r="BW62" s="102">
        <v>7.0999999999999994E-2</v>
      </c>
      <c r="BX62" s="102">
        <v>7.0000000000000007E-2</v>
      </c>
      <c r="BY62" s="102">
        <v>0.104</v>
      </c>
      <c r="BZ62" s="102">
        <v>7.0000000000000007E-2</v>
      </c>
      <c r="CA62" s="102">
        <v>0.10100000000000001</v>
      </c>
      <c r="CB62" s="97">
        <v>7.0000000000000007E-2</v>
      </c>
      <c r="CC62" s="97">
        <v>7.0000000000000007E-2</v>
      </c>
      <c r="CD62" s="97">
        <v>6.7000000000000004E-2</v>
      </c>
    </row>
    <row r="63" spans="1:82" x14ac:dyDescent="0.25">
      <c r="A63" s="99">
        <v>14.5</v>
      </c>
      <c r="B63" s="102">
        <v>0.108</v>
      </c>
      <c r="C63" s="102">
        <v>0.107</v>
      </c>
      <c r="D63" s="102">
        <v>0.109</v>
      </c>
      <c r="E63" s="102">
        <v>0.11700000000000001</v>
      </c>
      <c r="F63" s="102">
        <v>0.104</v>
      </c>
      <c r="G63" s="102">
        <v>9.9000000000000005E-2</v>
      </c>
      <c r="H63" s="102">
        <v>0.10100000000000001</v>
      </c>
      <c r="I63" s="102">
        <v>0.129</v>
      </c>
      <c r="J63" s="102">
        <v>0.10299999999999999</v>
      </c>
      <c r="K63" s="102">
        <v>9.5000000000000001E-2</v>
      </c>
      <c r="L63" s="102">
        <v>9.7000000000000003E-2</v>
      </c>
      <c r="M63" s="102">
        <v>0.11</v>
      </c>
      <c r="N63" s="102">
        <v>0.111</v>
      </c>
      <c r="O63" s="102">
        <v>9.7000000000000003E-2</v>
      </c>
      <c r="P63" s="102">
        <v>0.10100000000000001</v>
      </c>
      <c r="Q63" s="102">
        <v>0.10299999999999999</v>
      </c>
      <c r="R63" s="102">
        <v>0.155</v>
      </c>
      <c r="S63" s="102">
        <v>0.157</v>
      </c>
      <c r="T63" s="102">
        <v>0.152</v>
      </c>
      <c r="U63" s="102">
        <v>6.3E-2</v>
      </c>
      <c r="V63" s="102">
        <v>0.108</v>
      </c>
      <c r="W63" s="102">
        <v>0.105</v>
      </c>
      <c r="X63" s="102">
        <v>0.11600000000000001</v>
      </c>
      <c r="Y63" s="102">
        <v>7.5999999999999998E-2</v>
      </c>
      <c r="Z63" s="97">
        <v>9.8000000000000004E-2</v>
      </c>
      <c r="AA63" s="97">
        <v>9.2999999999999999E-2</v>
      </c>
      <c r="AB63" s="97">
        <v>9.9000000000000005E-2</v>
      </c>
      <c r="AC63" s="97">
        <v>7.3999999999999996E-2</v>
      </c>
      <c r="AE63" s="99">
        <v>14.5</v>
      </c>
      <c r="AF63" s="102">
        <v>6.3E-2</v>
      </c>
      <c r="AG63" s="102">
        <v>7.9000000000000001E-2</v>
      </c>
      <c r="AH63" s="102">
        <v>9.2999999999999999E-2</v>
      </c>
      <c r="AI63" s="102">
        <v>0.125</v>
      </c>
      <c r="AJ63" s="102">
        <v>7.3999999999999996E-2</v>
      </c>
      <c r="AK63" s="102">
        <v>9.2999999999999999E-2</v>
      </c>
      <c r="AL63" s="102">
        <v>8.1000000000000003E-2</v>
      </c>
      <c r="AM63" s="102">
        <v>0.112</v>
      </c>
      <c r="AN63" s="102">
        <v>8.4000000000000005E-2</v>
      </c>
      <c r="AO63" s="102">
        <v>8.6999999999999994E-2</v>
      </c>
      <c r="AP63" s="102">
        <v>8.6999999999999994E-2</v>
      </c>
      <c r="AQ63" s="102">
        <v>0.11899999999999999</v>
      </c>
      <c r="AR63" s="102">
        <v>8.2000000000000003E-2</v>
      </c>
      <c r="AS63" s="102">
        <v>8.8999999999999996E-2</v>
      </c>
      <c r="AT63" s="102">
        <v>0.09</v>
      </c>
      <c r="AU63" s="102">
        <v>0.124</v>
      </c>
      <c r="AV63" s="102">
        <v>7.4999999999999997E-2</v>
      </c>
      <c r="AW63" s="102">
        <v>8.4000000000000005E-2</v>
      </c>
      <c r="AX63" s="102">
        <v>6.6000000000000003E-2</v>
      </c>
      <c r="AY63" s="102">
        <v>0.13900000000000001</v>
      </c>
      <c r="AZ63" s="102">
        <v>7.2999999999999995E-2</v>
      </c>
      <c r="BA63" s="102">
        <v>6.8000000000000005E-2</v>
      </c>
      <c r="BB63" s="102">
        <v>8.8999999999999996E-2</v>
      </c>
      <c r="BC63" s="102">
        <v>0.126</v>
      </c>
      <c r="BD63" s="97">
        <v>8.5000000000000006E-2</v>
      </c>
      <c r="BE63" s="97">
        <v>0.08</v>
      </c>
      <c r="BF63" s="97">
        <v>8.7999999999999995E-2</v>
      </c>
      <c r="BG63" s="97">
        <v>0.14699999999999999</v>
      </c>
      <c r="BI63" s="99">
        <v>14.5</v>
      </c>
      <c r="BJ63" s="102">
        <v>7.8E-2</v>
      </c>
      <c r="BK63" s="102">
        <v>7.6999999999999999E-2</v>
      </c>
      <c r="BL63" s="102">
        <v>0.11799999999999999</v>
      </c>
      <c r="BM63" s="102">
        <v>9.1999999999999998E-2</v>
      </c>
      <c r="BN63" s="102">
        <v>6.6000000000000003E-2</v>
      </c>
      <c r="BO63" s="102">
        <v>0.09</v>
      </c>
      <c r="BP63" s="102">
        <v>7.4999999999999997E-2</v>
      </c>
      <c r="BQ63" s="102">
        <v>8.6999999999999994E-2</v>
      </c>
      <c r="BR63" s="102">
        <v>7.4999999999999997E-2</v>
      </c>
      <c r="BS63" s="102">
        <v>6.9000000000000006E-2</v>
      </c>
      <c r="BT63" s="102">
        <v>7.9000000000000001E-2</v>
      </c>
      <c r="BU63" s="102">
        <v>6.9000000000000006E-2</v>
      </c>
      <c r="BV63" s="102">
        <v>7.0000000000000007E-2</v>
      </c>
      <c r="BW63" s="102">
        <v>7.0999999999999994E-2</v>
      </c>
      <c r="BX63" s="102">
        <v>7.0000000000000007E-2</v>
      </c>
      <c r="BY63" s="102">
        <v>0.10199999999999999</v>
      </c>
      <c r="BZ63" s="102">
        <v>7.0999999999999994E-2</v>
      </c>
      <c r="CA63" s="102">
        <v>0.10100000000000001</v>
      </c>
      <c r="CB63" s="97">
        <v>6.9000000000000006E-2</v>
      </c>
      <c r="CC63" s="97">
        <v>7.0000000000000007E-2</v>
      </c>
      <c r="CD63" s="97">
        <v>6.8000000000000005E-2</v>
      </c>
    </row>
    <row r="64" spans="1:82" x14ac:dyDescent="0.25">
      <c r="A64" s="99">
        <v>14.75</v>
      </c>
      <c r="B64" s="102">
        <v>0.107</v>
      </c>
      <c r="C64" s="102">
        <v>0.109</v>
      </c>
      <c r="D64" s="102">
        <v>0.109</v>
      </c>
      <c r="E64" s="102">
        <v>0.11700000000000001</v>
      </c>
      <c r="F64" s="102">
        <v>0.10299999999999999</v>
      </c>
      <c r="G64" s="102">
        <v>0.106</v>
      </c>
      <c r="H64" s="102">
        <v>0.10100000000000001</v>
      </c>
      <c r="I64" s="102">
        <v>0.129</v>
      </c>
      <c r="J64" s="102">
        <v>0.10299999999999999</v>
      </c>
      <c r="K64" s="102">
        <v>9.6000000000000002E-2</v>
      </c>
      <c r="L64" s="102">
        <v>9.8000000000000004E-2</v>
      </c>
      <c r="M64" s="102">
        <v>0.11</v>
      </c>
      <c r="N64" s="102">
        <v>0.112</v>
      </c>
      <c r="O64" s="102">
        <v>9.9000000000000005E-2</v>
      </c>
      <c r="P64" s="102">
        <v>0.10100000000000001</v>
      </c>
      <c r="Q64" s="102">
        <v>0.105</v>
      </c>
      <c r="R64" s="102">
        <v>0.153</v>
      </c>
      <c r="S64" s="102">
        <v>0.159</v>
      </c>
      <c r="T64" s="102">
        <v>0.155</v>
      </c>
      <c r="U64" s="102">
        <v>6.0999999999999999E-2</v>
      </c>
      <c r="V64" s="102">
        <v>0.107</v>
      </c>
      <c r="W64" s="102">
        <v>0.107</v>
      </c>
      <c r="X64" s="102">
        <v>0.115</v>
      </c>
      <c r="Y64" s="102">
        <v>7.4999999999999997E-2</v>
      </c>
      <c r="Z64" s="97">
        <v>9.9000000000000005E-2</v>
      </c>
      <c r="AA64" s="97">
        <v>9.5000000000000001E-2</v>
      </c>
      <c r="AB64" s="97">
        <v>0.1</v>
      </c>
      <c r="AC64" s="97">
        <v>7.4999999999999997E-2</v>
      </c>
      <c r="AE64" s="99">
        <v>14.75</v>
      </c>
      <c r="AF64" s="102">
        <v>6.5000000000000002E-2</v>
      </c>
      <c r="AG64" s="102">
        <v>7.8E-2</v>
      </c>
      <c r="AH64" s="102">
        <v>9.2999999999999999E-2</v>
      </c>
      <c r="AI64" s="102">
        <v>0.124</v>
      </c>
      <c r="AJ64" s="102">
        <v>7.3999999999999996E-2</v>
      </c>
      <c r="AK64" s="102">
        <v>9.1999999999999998E-2</v>
      </c>
      <c r="AL64" s="102">
        <v>8.2000000000000003E-2</v>
      </c>
      <c r="AM64" s="102">
        <v>0.113</v>
      </c>
      <c r="AN64" s="102">
        <v>8.4000000000000005E-2</v>
      </c>
      <c r="AO64" s="102">
        <v>8.7999999999999995E-2</v>
      </c>
      <c r="AP64" s="102">
        <v>8.8999999999999996E-2</v>
      </c>
      <c r="AQ64" s="102">
        <v>0.12</v>
      </c>
      <c r="AR64" s="102">
        <v>8.4000000000000005E-2</v>
      </c>
      <c r="AS64" s="102">
        <v>0.09</v>
      </c>
      <c r="AT64" s="102">
        <v>9.1999999999999998E-2</v>
      </c>
      <c r="AU64" s="102">
        <v>0.125</v>
      </c>
      <c r="AV64" s="102">
        <v>7.6999999999999999E-2</v>
      </c>
      <c r="AW64" s="102">
        <v>8.3000000000000004E-2</v>
      </c>
      <c r="AX64" s="102">
        <v>6.8000000000000005E-2</v>
      </c>
      <c r="AY64" s="102">
        <v>0.14000000000000001</v>
      </c>
      <c r="AZ64" s="102">
        <v>7.2999999999999995E-2</v>
      </c>
      <c r="BA64" s="102">
        <v>6.6000000000000003E-2</v>
      </c>
      <c r="BB64" s="102">
        <v>9.1999999999999998E-2</v>
      </c>
      <c r="BC64" s="102">
        <v>0.129</v>
      </c>
      <c r="BD64" s="97">
        <v>8.6999999999999994E-2</v>
      </c>
      <c r="BE64" s="97">
        <v>7.8E-2</v>
      </c>
      <c r="BF64" s="97">
        <v>8.7999999999999995E-2</v>
      </c>
      <c r="BG64" s="97">
        <v>0.14799999999999999</v>
      </c>
      <c r="BI64" s="99">
        <v>14.75</v>
      </c>
      <c r="BJ64" s="102">
        <v>7.8E-2</v>
      </c>
      <c r="BK64" s="102">
        <v>7.8E-2</v>
      </c>
      <c r="BL64" s="102">
        <v>0.12</v>
      </c>
      <c r="BM64" s="102">
        <v>9.2999999999999999E-2</v>
      </c>
      <c r="BN64" s="102">
        <v>6.9000000000000006E-2</v>
      </c>
      <c r="BO64" s="102">
        <v>0.09</v>
      </c>
      <c r="BP64" s="102">
        <v>7.4999999999999997E-2</v>
      </c>
      <c r="BQ64" s="102">
        <v>8.6999999999999994E-2</v>
      </c>
      <c r="BR64" s="102">
        <v>7.5999999999999998E-2</v>
      </c>
      <c r="BS64" s="102">
        <v>7.0000000000000007E-2</v>
      </c>
      <c r="BT64" s="102">
        <v>0.08</v>
      </c>
      <c r="BU64" s="102">
        <v>6.9000000000000006E-2</v>
      </c>
      <c r="BV64" s="102">
        <v>7.0000000000000007E-2</v>
      </c>
      <c r="BW64" s="102">
        <v>7.1999999999999995E-2</v>
      </c>
      <c r="BX64" s="102">
        <v>7.0999999999999994E-2</v>
      </c>
      <c r="BY64" s="102">
        <v>0.10299999999999999</v>
      </c>
      <c r="BZ64" s="102">
        <v>7.0000000000000007E-2</v>
      </c>
      <c r="CA64" s="102">
        <v>0.10299999999999999</v>
      </c>
      <c r="CB64" s="97">
        <v>7.0000000000000007E-2</v>
      </c>
      <c r="CC64" s="97">
        <v>7.0000000000000007E-2</v>
      </c>
      <c r="CD64" s="97">
        <v>6.8000000000000005E-2</v>
      </c>
    </row>
    <row r="65" spans="1:82" x14ac:dyDescent="0.25">
      <c r="A65" s="99">
        <v>15</v>
      </c>
      <c r="B65" s="102">
        <v>0.107</v>
      </c>
      <c r="C65" s="102">
        <v>0.114</v>
      </c>
      <c r="D65" s="102">
        <v>0.111</v>
      </c>
      <c r="E65" s="102">
        <v>0.11700000000000001</v>
      </c>
      <c r="F65" s="102">
        <v>0.10100000000000001</v>
      </c>
      <c r="G65" s="102">
        <v>0.112</v>
      </c>
      <c r="H65" s="102">
        <v>0.10199999999999999</v>
      </c>
      <c r="I65" s="102">
        <v>0.13</v>
      </c>
      <c r="J65" s="102">
        <v>0.10299999999999999</v>
      </c>
      <c r="K65" s="102">
        <v>9.8000000000000004E-2</v>
      </c>
      <c r="L65" s="102">
        <v>9.9000000000000005E-2</v>
      </c>
      <c r="M65" s="102">
        <v>0.111</v>
      </c>
      <c r="N65" s="102">
        <v>0.111</v>
      </c>
      <c r="O65" s="102">
        <v>0.1</v>
      </c>
      <c r="P65" s="102">
        <v>0.10199999999999999</v>
      </c>
      <c r="Q65" s="102">
        <v>0.106</v>
      </c>
      <c r="R65" s="102">
        <v>0.155</v>
      </c>
      <c r="S65" s="102">
        <v>0.161</v>
      </c>
      <c r="T65" s="102">
        <v>0.154</v>
      </c>
      <c r="U65" s="102">
        <v>6.4000000000000001E-2</v>
      </c>
      <c r="V65" s="102">
        <v>0.109</v>
      </c>
      <c r="W65" s="102">
        <v>0.109</v>
      </c>
      <c r="X65" s="102">
        <v>0.115</v>
      </c>
      <c r="Y65" s="102">
        <v>7.4999999999999997E-2</v>
      </c>
      <c r="Z65" s="97">
        <v>9.8000000000000004E-2</v>
      </c>
      <c r="AA65" s="97">
        <v>9.7000000000000003E-2</v>
      </c>
      <c r="AB65" s="97">
        <v>9.9000000000000005E-2</v>
      </c>
      <c r="AC65" s="97">
        <v>7.2999999999999995E-2</v>
      </c>
      <c r="AE65" s="99">
        <v>15</v>
      </c>
      <c r="AF65" s="102">
        <v>6.6000000000000003E-2</v>
      </c>
      <c r="AG65" s="102">
        <v>7.9000000000000001E-2</v>
      </c>
      <c r="AH65" s="102">
        <v>9.5000000000000001E-2</v>
      </c>
      <c r="AI65" s="102">
        <v>0.126</v>
      </c>
      <c r="AJ65" s="102">
        <v>7.5999999999999998E-2</v>
      </c>
      <c r="AK65" s="102">
        <v>9.2999999999999999E-2</v>
      </c>
      <c r="AL65" s="102">
        <v>8.1000000000000003E-2</v>
      </c>
      <c r="AM65" s="102">
        <v>0.112</v>
      </c>
      <c r="AN65" s="102">
        <v>8.4000000000000005E-2</v>
      </c>
      <c r="AO65" s="102">
        <v>8.7999999999999995E-2</v>
      </c>
      <c r="AP65" s="102">
        <v>0.09</v>
      </c>
      <c r="AQ65" s="102">
        <v>0.11799999999999999</v>
      </c>
      <c r="AR65" s="102">
        <v>8.4000000000000005E-2</v>
      </c>
      <c r="AS65" s="102">
        <v>8.8999999999999996E-2</v>
      </c>
      <c r="AT65" s="102">
        <v>9.0999999999999998E-2</v>
      </c>
      <c r="AU65" s="102">
        <v>0.126</v>
      </c>
      <c r="AV65" s="102">
        <v>7.8E-2</v>
      </c>
      <c r="AW65" s="102">
        <v>8.5000000000000006E-2</v>
      </c>
      <c r="AX65" s="102">
        <v>6.9000000000000006E-2</v>
      </c>
      <c r="AY65" s="102">
        <v>0.14000000000000001</v>
      </c>
      <c r="AZ65" s="102">
        <v>7.5999999999999998E-2</v>
      </c>
      <c r="BA65" s="102">
        <v>6.7000000000000004E-2</v>
      </c>
      <c r="BB65" s="102">
        <v>9.1999999999999998E-2</v>
      </c>
      <c r="BC65" s="102">
        <v>0.129</v>
      </c>
      <c r="BD65" s="97">
        <v>8.7999999999999995E-2</v>
      </c>
      <c r="BE65" s="97">
        <v>7.9000000000000001E-2</v>
      </c>
      <c r="BF65" s="97">
        <v>9.0999999999999998E-2</v>
      </c>
      <c r="BG65" s="97">
        <v>0.14599999999999999</v>
      </c>
      <c r="BI65" s="99">
        <v>15</v>
      </c>
      <c r="BJ65" s="102">
        <v>7.8E-2</v>
      </c>
      <c r="BK65" s="102">
        <v>0.08</v>
      </c>
      <c r="BL65" s="102">
        <v>0.122</v>
      </c>
      <c r="BM65" s="102">
        <v>9.2999999999999999E-2</v>
      </c>
      <c r="BN65" s="102">
        <v>7.0999999999999994E-2</v>
      </c>
      <c r="BO65" s="102">
        <v>9.0999999999999998E-2</v>
      </c>
      <c r="BP65" s="102">
        <v>7.5999999999999998E-2</v>
      </c>
      <c r="BQ65" s="102">
        <v>8.7999999999999995E-2</v>
      </c>
      <c r="BR65" s="102">
        <v>7.5999999999999998E-2</v>
      </c>
      <c r="BS65" s="102">
        <v>6.9000000000000006E-2</v>
      </c>
      <c r="BT65" s="102">
        <v>8.1000000000000003E-2</v>
      </c>
      <c r="BU65" s="102">
        <v>7.0999999999999994E-2</v>
      </c>
      <c r="BV65" s="102">
        <v>7.0000000000000007E-2</v>
      </c>
      <c r="BW65" s="102">
        <v>7.1999999999999995E-2</v>
      </c>
      <c r="BX65" s="102">
        <v>7.2999999999999995E-2</v>
      </c>
      <c r="BY65" s="102">
        <v>0.104</v>
      </c>
      <c r="BZ65" s="102">
        <v>7.1999999999999995E-2</v>
      </c>
      <c r="CA65" s="102">
        <v>0.10299999999999999</v>
      </c>
      <c r="CB65" s="97">
        <v>6.9000000000000006E-2</v>
      </c>
      <c r="CC65" s="97">
        <v>7.0999999999999994E-2</v>
      </c>
      <c r="CD65" s="97">
        <v>7.0000000000000007E-2</v>
      </c>
    </row>
    <row r="66" spans="1:82" x14ac:dyDescent="0.25">
      <c r="A66" s="99">
        <v>15.25</v>
      </c>
      <c r="B66" s="102">
        <v>0.108</v>
      </c>
      <c r="C66" s="102">
        <v>0.113</v>
      </c>
      <c r="D66" s="102">
        <v>0.11</v>
      </c>
      <c r="E66" s="102">
        <v>0.11600000000000001</v>
      </c>
      <c r="F66" s="102">
        <v>0.104</v>
      </c>
      <c r="G66" s="102">
        <v>0.111</v>
      </c>
      <c r="H66" s="102">
        <v>0.10100000000000001</v>
      </c>
      <c r="I66" s="102">
        <v>0.128</v>
      </c>
      <c r="J66" s="102">
        <v>0.10299999999999999</v>
      </c>
      <c r="K66" s="102">
        <v>9.9000000000000005E-2</v>
      </c>
      <c r="L66" s="102">
        <v>9.7000000000000003E-2</v>
      </c>
      <c r="M66" s="102">
        <v>0.11</v>
      </c>
      <c r="N66" s="102">
        <v>0.112</v>
      </c>
      <c r="O66" s="102">
        <v>0.10100000000000001</v>
      </c>
      <c r="P66" s="102">
        <v>0.10299999999999999</v>
      </c>
      <c r="Q66" s="102">
        <v>0.106</v>
      </c>
      <c r="R66" s="102">
        <v>0.157</v>
      </c>
      <c r="S66" s="102">
        <v>0.161</v>
      </c>
      <c r="T66" s="102">
        <v>0.154</v>
      </c>
      <c r="U66" s="102">
        <v>6.3E-2</v>
      </c>
      <c r="V66" s="102">
        <v>0.109</v>
      </c>
      <c r="W66" s="102">
        <v>0.109</v>
      </c>
      <c r="X66" s="102">
        <v>0.115</v>
      </c>
      <c r="Y66" s="102">
        <v>7.6999999999999999E-2</v>
      </c>
      <c r="Z66" s="97">
        <v>0.1</v>
      </c>
      <c r="AA66" s="97">
        <v>9.6000000000000002E-2</v>
      </c>
      <c r="AB66" s="97">
        <v>0.1</v>
      </c>
      <c r="AC66" s="97">
        <v>7.4999999999999997E-2</v>
      </c>
      <c r="AE66" s="99">
        <v>15.25</v>
      </c>
      <c r="AF66" s="102">
        <v>6.5000000000000002E-2</v>
      </c>
      <c r="AG66" s="102">
        <v>8.1000000000000003E-2</v>
      </c>
      <c r="AH66" s="102">
        <v>9.2999999999999999E-2</v>
      </c>
      <c r="AI66" s="102">
        <v>0.128</v>
      </c>
      <c r="AJ66" s="102">
        <v>7.6999999999999999E-2</v>
      </c>
      <c r="AK66" s="102">
        <v>9.4E-2</v>
      </c>
      <c r="AL66" s="102">
        <v>8.2000000000000003E-2</v>
      </c>
      <c r="AM66" s="102">
        <v>0.114</v>
      </c>
      <c r="AN66" s="102">
        <v>8.3000000000000004E-2</v>
      </c>
      <c r="AO66" s="102">
        <v>8.8999999999999996E-2</v>
      </c>
      <c r="AP66" s="102">
        <v>0.09</v>
      </c>
      <c r="AQ66" s="102">
        <v>0.12</v>
      </c>
      <c r="AR66" s="102">
        <v>8.5999999999999993E-2</v>
      </c>
      <c r="AS66" s="102">
        <v>9.0999999999999998E-2</v>
      </c>
      <c r="AT66" s="102">
        <v>9.0999999999999998E-2</v>
      </c>
      <c r="AU66" s="102">
        <v>0.126</v>
      </c>
      <c r="AV66" s="102">
        <v>7.9000000000000001E-2</v>
      </c>
      <c r="AW66" s="102">
        <v>8.4000000000000005E-2</v>
      </c>
      <c r="AX66" s="102">
        <v>6.7000000000000004E-2</v>
      </c>
      <c r="AY66" s="102">
        <v>0.14000000000000001</v>
      </c>
      <c r="AZ66" s="102">
        <v>7.6999999999999999E-2</v>
      </c>
      <c r="BA66" s="102">
        <v>7.0000000000000007E-2</v>
      </c>
      <c r="BB66" s="102">
        <v>9.4E-2</v>
      </c>
      <c r="BC66" s="102">
        <v>0.13</v>
      </c>
      <c r="BD66" s="97">
        <v>8.6999999999999994E-2</v>
      </c>
      <c r="BE66" s="97">
        <v>0.08</v>
      </c>
      <c r="BF66" s="97">
        <v>8.7999999999999995E-2</v>
      </c>
      <c r="BG66" s="97">
        <v>0.15</v>
      </c>
      <c r="BI66" s="99">
        <v>15.25</v>
      </c>
      <c r="BJ66" s="102">
        <v>7.9000000000000001E-2</v>
      </c>
      <c r="BK66" s="102">
        <v>7.8E-2</v>
      </c>
      <c r="BL66" s="102">
        <v>0.122</v>
      </c>
      <c r="BM66" s="102">
        <v>9.4E-2</v>
      </c>
      <c r="BN66" s="102">
        <v>6.9000000000000006E-2</v>
      </c>
      <c r="BO66" s="102">
        <v>9.1999999999999998E-2</v>
      </c>
      <c r="BP66" s="102">
        <v>7.5999999999999998E-2</v>
      </c>
      <c r="BQ66" s="102">
        <v>8.7999999999999995E-2</v>
      </c>
      <c r="BR66" s="102">
        <v>7.6999999999999999E-2</v>
      </c>
      <c r="BS66" s="102">
        <v>6.9000000000000006E-2</v>
      </c>
      <c r="BT66" s="102">
        <v>0.08</v>
      </c>
      <c r="BU66" s="102">
        <v>7.1999999999999995E-2</v>
      </c>
      <c r="BV66" s="102">
        <v>7.0999999999999994E-2</v>
      </c>
      <c r="BW66" s="102">
        <v>7.2999999999999995E-2</v>
      </c>
      <c r="BX66" s="102">
        <v>7.2999999999999995E-2</v>
      </c>
      <c r="BY66" s="102">
        <v>0.104</v>
      </c>
      <c r="BZ66" s="102">
        <v>7.1999999999999995E-2</v>
      </c>
      <c r="CA66" s="102">
        <v>0.105</v>
      </c>
      <c r="CB66" s="97">
        <v>7.0999999999999994E-2</v>
      </c>
      <c r="CC66" s="97">
        <v>7.0999999999999994E-2</v>
      </c>
      <c r="CD66" s="97">
        <v>7.0999999999999994E-2</v>
      </c>
    </row>
    <row r="67" spans="1:82" x14ac:dyDescent="0.25">
      <c r="A67" s="99">
        <v>15.5</v>
      </c>
      <c r="B67" s="102">
        <v>0.11</v>
      </c>
      <c r="C67" s="102">
        <v>0.114</v>
      </c>
      <c r="D67" s="102">
        <v>0.11</v>
      </c>
      <c r="E67" s="102">
        <v>0.11700000000000001</v>
      </c>
      <c r="F67" s="102">
        <v>0.107</v>
      </c>
      <c r="G67" s="102">
        <v>0.115</v>
      </c>
      <c r="H67" s="102">
        <v>9.9000000000000005E-2</v>
      </c>
      <c r="I67" s="102">
        <v>0.13100000000000001</v>
      </c>
      <c r="J67" s="102">
        <v>0.104</v>
      </c>
      <c r="K67" s="102">
        <v>9.9000000000000005E-2</v>
      </c>
      <c r="L67" s="102">
        <v>9.9000000000000005E-2</v>
      </c>
      <c r="M67" s="102">
        <v>0.111</v>
      </c>
      <c r="N67" s="102">
        <v>0.112</v>
      </c>
      <c r="O67" s="102">
        <v>0.10199999999999999</v>
      </c>
      <c r="P67" s="102">
        <v>0.10299999999999999</v>
      </c>
      <c r="Q67" s="102">
        <v>0.107</v>
      </c>
      <c r="R67" s="102">
        <v>0.157</v>
      </c>
      <c r="S67" s="102">
        <v>0.16300000000000001</v>
      </c>
      <c r="T67" s="102">
        <v>0.154</v>
      </c>
      <c r="U67" s="102">
        <v>6.4000000000000001E-2</v>
      </c>
      <c r="V67" s="102">
        <v>0.111</v>
      </c>
      <c r="W67" s="102">
        <v>0.111</v>
      </c>
      <c r="X67" s="102">
        <v>0.11600000000000001</v>
      </c>
      <c r="Y67" s="102">
        <v>7.8E-2</v>
      </c>
      <c r="Z67" s="97">
        <v>0.10199999999999999</v>
      </c>
      <c r="AA67" s="97">
        <v>9.9000000000000005E-2</v>
      </c>
      <c r="AB67" s="97">
        <v>0.1</v>
      </c>
      <c r="AC67" s="97">
        <v>7.4999999999999997E-2</v>
      </c>
      <c r="AE67" s="99">
        <v>15.5</v>
      </c>
      <c r="AF67" s="102">
        <v>6.6000000000000003E-2</v>
      </c>
      <c r="AG67" s="102">
        <v>0.08</v>
      </c>
      <c r="AH67" s="102">
        <v>9.7000000000000003E-2</v>
      </c>
      <c r="AI67" s="102">
        <v>0.126</v>
      </c>
      <c r="AJ67" s="102">
        <v>7.9000000000000001E-2</v>
      </c>
      <c r="AK67" s="102">
        <v>9.4E-2</v>
      </c>
      <c r="AL67" s="102">
        <v>8.5000000000000006E-2</v>
      </c>
      <c r="AM67" s="102">
        <v>0.115</v>
      </c>
      <c r="AN67" s="102">
        <v>8.5000000000000006E-2</v>
      </c>
      <c r="AO67" s="102">
        <v>8.8999999999999996E-2</v>
      </c>
      <c r="AP67" s="102">
        <v>9.0999999999999998E-2</v>
      </c>
      <c r="AQ67" s="102">
        <v>0.12</v>
      </c>
      <c r="AR67" s="102">
        <v>8.3000000000000004E-2</v>
      </c>
      <c r="AS67" s="102">
        <v>9.0999999999999998E-2</v>
      </c>
      <c r="AT67" s="102">
        <v>9.4E-2</v>
      </c>
      <c r="AU67" s="102">
        <v>0.128</v>
      </c>
      <c r="AV67" s="102">
        <v>8.1000000000000003E-2</v>
      </c>
      <c r="AW67" s="102">
        <v>8.5999999999999993E-2</v>
      </c>
      <c r="AX67" s="102">
        <v>7.0000000000000007E-2</v>
      </c>
      <c r="AY67" s="102">
        <v>0.14099999999999999</v>
      </c>
      <c r="AZ67" s="102">
        <v>7.6999999999999999E-2</v>
      </c>
      <c r="BA67" s="102">
        <v>7.0000000000000007E-2</v>
      </c>
      <c r="BB67" s="102">
        <v>9.6000000000000002E-2</v>
      </c>
      <c r="BC67" s="102">
        <v>0.13200000000000001</v>
      </c>
      <c r="BD67" s="97">
        <v>8.8999999999999996E-2</v>
      </c>
      <c r="BE67" s="97">
        <v>8.1000000000000003E-2</v>
      </c>
      <c r="BF67" s="97">
        <v>9.1999999999999998E-2</v>
      </c>
      <c r="BG67" s="97">
        <v>0.14799999999999999</v>
      </c>
      <c r="BI67" s="99">
        <v>15.5</v>
      </c>
      <c r="BJ67" s="102">
        <v>7.9000000000000001E-2</v>
      </c>
      <c r="BK67" s="102">
        <v>0.08</v>
      </c>
      <c r="BL67" s="102">
        <v>0.123</v>
      </c>
      <c r="BM67" s="102">
        <v>9.4E-2</v>
      </c>
      <c r="BN67" s="102">
        <v>7.0000000000000007E-2</v>
      </c>
      <c r="BO67" s="102">
        <v>9.1999999999999998E-2</v>
      </c>
      <c r="BP67" s="102">
        <v>7.5999999999999998E-2</v>
      </c>
      <c r="BQ67" s="102">
        <v>8.7999999999999995E-2</v>
      </c>
      <c r="BR67" s="102">
        <v>7.8E-2</v>
      </c>
      <c r="BS67" s="102">
        <v>6.9000000000000006E-2</v>
      </c>
      <c r="BT67" s="102">
        <v>8.1000000000000003E-2</v>
      </c>
      <c r="BU67" s="102">
        <v>7.2999999999999995E-2</v>
      </c>
      <c r="BV67" s="102">
        <v>7.0999999999999994E-2</v>
      </c>
      <c r="BW67" s="102">
        <v>7.2999999999999995E-2</v>
      </c>
      <c r="BX67" s="102">
        <v>7.4999999999999997E-2</v>
      </c>
      <c r="BY67" s="102">
        <v>0.10299999999999999</v>
      </c>
      <c r="BZ67" s="102">
        <v>7.1999999999999995E-2</v>
      </c>
      <c r="CA67" s="102">
        <v>0.10299999999999999</v>
      </c>
      <c r="CB67" s="97">
        <v>7.0000000000000007E-2</v>
      </c>
      <c r="CC67" s="97">
        <v>7.0999999999999994E-2</v>
      </c>
      <c r="CD67" s="97">
        <v>7.0999999999999994E-2</v>
      </c>
    </row>
    <row r="68" spans="1:82" x14ac:dyDescent="0.25">
      <c r="A68" s="99">
        <v>15.75</v>
      </c>
      <c r="B68" s="102">
        <v>0.11</v>
      </c>
      <c r="C68" s="102">
        <v>0.11700000000000001</v>
      </c>
      <c r="D68" s="102">
        <v>0.108</v>
      </c>
      <c r="E68" s="102">
        <v>0.11899999999999999</v>
      </c>
      <c r="F68" s="102">
        <v>0.104</v>
      </c>
      <c r="G68" s="102">
        <v>0.124</v>
      </c>
      <c r="H68" s="102">
        <v>9.6000000000000002E-2</v>
      </c>
      <c r="I68" s="102">
        <v>0.13100000000000001</v>
      </c>
      <c r="J68" s="102">
        <v>0.105</v>
      </c>
      <c r="K68" s="102">
        <v>9.9000000000000005E-2</v>
      </c>
      <c r="L68" s="102">
        <v>9.9000000000000005E-2</v>
      </c>
      <c r="M68" s="102">
        <v>0.111</v>
      </c>
      <c r="N68" s="102">
        <v>0.113</v>
      </c>
      <c r="O68" s="102">
        <v>0.10299999999999999</v>
      </c>
      <c r="P68" s="102">
        <v>0.10299999999999999</v>
      </c>
      <c r="Q68" s="102">
        <v>0.109</v>
      </c>
      <c r="R68" s="102">
        <v>0.157</v>
      </c>
      <c r="S68" s="102">
        <v>0.16300000000000001</v>
      </c>
      <c r="T68" s="102">
        <v>0.155</v>
      </c>
      <c r="U68" s="102">
        <v>6.6000000000000003E-2</v>
      </c>
      <c r="V68" s="102">
        <v>0.111</v>
      </c>
      <c r="W68" s="102">
        <v>0.112</v>
      </c>
      <c r="X68" s="102">
        <v>0.11600000000000001</v>
      </c>
      <c r="Y68" s="102">
        <v>7.9000000000000001E-2</v>
      </c>
      <c r="Z68" s="97">
        <v>0.10100000000000001</v>
      </c>
      <c r="AA68" s="97">
        <v>0.10100000000000001</v>
      </c>
      <c r="AB68" s="97">
        <v>9.9000000000000005E-2</v>
      </c>
      <c r="AC68" s="97">
        <v>7.6999999999999999E-2</v>
      </c>
      <c r="AE68" s="99">
        <v>15.75</v>
      </c>
      <c r="AF68" s="102">
        <v>6.5000000000000002E-2</v>
      </c>
      <c r="AG68" s="102">
        <v>8.4000000000000005E-2</v>
      </c>
      <c r="AH68" s="102">
        <v>9.6000000000000002E-2</v>
      </c>
      <c r="AI68" s="102">
        <v>0.13</v>
      </c>
      <c r="AJ68" s="102">
        <v>7.8E-2</v>
      </c>
      <c r="AK68" s="102">
        <v>9.7000000000000003E-2</v>
      </c>
      <c r="AL68" s="102">
        <v>8.4000000000000005E-2</v>
      </c>
      <c r="AM68" s="102">
        <v>0.11600000000000001</v>
      </c>
      <c r="AN68" s="102">
        <v>8.4000000000000005E-2</v>
      </c>
      <c r="AO68" s="102">
        <v>9.0999999999999998E-2</v>
      </c>
      <c r="AP68" s="102">
        <v>9.1999999999999998E-2</v>
      </c>
      <c r="AQ68" s="102">
        <v>0.121</v>
      </c>
      <c r="AR68" s="102">
        <v>8.3000000000000004E-2</v>
      </c>
      <c r="AS68" s="102">
        <v>9.2999999999999999E-2</v>
      </c>
      <c r="AT68" s="102">
        <v>9.2999999999999999E-2</v>
      </c>
      <c r="AU68" s="102">
        <v>0.13100000000000001</v>
      </c>
      <c r="AV68" s="102">
        <v>0.08</v>
      </c>
      <c r="AW68" s="102">
        <v>8.6999999999999994E-2</v>
      </c>
      <c r="AX68" s="102">
        <v>7.0000000000000007E-2</v>
      </c>
      <c r="AY68" s="102">
        <v>0.14299999999999999</v>
      </c>
      <c r="AZ68" s="102">
        <v>7.5999999999999998E-2</v>
      </c>
      <c r="BA68" s="102">
        <v>7.3999999999999996E-2</v>
      </c>
      <c r="BB68" s="102">
        <v>9.5000000000000001E-2</v>
      </c>
      <c r="BC68" s="102">
        <v>0.13200000000000001</v>
      </c>
      <c r="BD68" s="97">
        <v>0.09</v>
      </c>
      <c r="BE68" s="97">
        <v>8.2000000000000003E-2</v>
      </c>
      <c r="BF68" s="97">
        <v>9.2999999999999999E-2</v>
      </c>
      <c r="BG68" s="97">
        <v>0.151</v>
      </c>
      <c r="BI68" s="99">
        <v>15.75</v>
      </c>
      <c r="BJ68" s="102">
        <v>7.8E-2</v>
      </c>
      <c r="BK68" s="102">
        <v>8.1000000000000003E-2</v>
      </c>
      <c r="BL68" s="102">
        <v>0.124</v>
      </c>
      <c r="BM68" s="102">
        <v>9.4E-2</v>
      </c>
      <c r="BN68" s="102">
        <v>7.0000000000000007E-2</v>
      </c>
      <c r="BO68" s="102">
        <v>9.2999999999999999E-2</v>
      </c>
      <c r="BP68" s="102">
        <v>7.5999999999999998E-2</v>
      </c>
      <c r="BQ68" s="102">
        <v>8.8999999999999996E-2</v>
      </c>
      <c r="BR68" s="102">
        <v>7.8E-2</v>
      </c>
      <c r="BS68" s="102">
        <v>6.9000000000000006E-2</v>
      </c>
      <c r="BT68" s="102">
        <v>0.08</v>
      </c>
      <c r="BU68" s="102">
        <v>7.3999999999999996E-2</v>
      </c>
      <c r="BV68" s="102">
        <v>7.0000000000000007E-2</v>
      </c>
      <c r="BW68" s="102">
        <v>7.2999999999999995E-2</v>
      </c>
      <c r="BX68" s="102">
        <v>7.4999999999999997E-2</v>
      </c>
      <c r="BY68" s="102">
        <v>0.10299999999999999</v>
      </c>
      <c r="BZ68" s="102">
        <v>7.0999999999999994E-2</v>
      </c>
      <c r="CA68" s="102">
        <v>0.105</v>
      </c>
      <c r="CB68" s="97">
        <v>7.0000000000000007E-2</v>
      </c>
      <c r="CC68" s="97">
        <v>7.0999999999999994E-2</v>
      </c>
      <c r="CD68" s="97">
        <v>7.0999999999999994E-2</v>
      </c>
    </row>
    <row r="69" spans="1:82" x14ac:dyDescent="0.25">
      <c r="A69" s="99">
        <v>16</v>
      </c>
      <c r="B69" s="102">
        <v>0.11</v>
      </c>
      <c r="C69" s="102">
        <v>0.123</v>
      </c>
      <c r="D69" s="102">
        <v>0.112</v>
      </c>
      <c r="E69" s="102">
        <v>0.11899999999999999</v>
      </c>
      <c r="F69" s="102">
        <v>0.105</v>
      </c>
      <c r="G69" s="102">
        <v>0.13600000000000001</v>
      </c>
      <c r="H69" s="102">
        <v>0.104</v>
      </c>
      <c r="I69" s="102">
        <v>0.13100000000000001</v>
      </c>
      <c r="J69" s="102">
        <v>0.105</v>
      </c>
      <c r="K69" s="102">
        <v>0.10299999999999999</v>
      </c>
      <c r="L69" s="102">
        <v>0.10100000000000001</v>
      </c>
      <c r="M69" s="102">
        <v>0.112</v>
      </c>
      <c r="N69" s="102">
        <v>0.113</v>
      </c>
      <c r="O69" s="102">
        <v>0.105</v>
      </c>
      <c r="P69" s="102">
        <v>0.104</v>
      </c>
      <c r="Q69" s="102">
        <v>0.113</v>
      </c>
      <c r="R69" s="102">
        <v>0.159</v>
      </c>
      <c r="S69" s="102">
        <v>0.16400000000000001</v>
      </c>
      <c r="T69" s="102">
        <v>0.158</v>
      </c>
      <c r="U69" s="102">
        <v>6.5000000000000002E-2</v>
      </c>
      <c r="V69" s="102">
        <v>0.113</v>
      </c>
      <c r="W69" s="102">
        <v>0.115</v>
      </c>
      <c r="X69" s="102">
        <v>0.11899999999999999</v>
      </c>
      <c r="Y69" s="102">
        <v>7.9000000000000001E-2</v>
      </c>
      <c r="Z69" s="97">
        <v>0.10100000000000001</v>
      </c>
      <c r="AA69" s="97">
        <v>0.104</v>
      </c>
      <c r="AB69" s="97">
        <v>0.1</v>
      </c>
      <c r="AC69" s="97">
        <v>7.8E-2</v>
      </c>
      <c r="AE69" s="99">
        <v>16</v>
      </c>
      <c r="AF69" s="102">
        <v>6.8000000000000005E-2</v>
      </c>
      <c r="AG69" s="102">
        <v>8.4000000000000005E-2</v>
      </c>
      <c r="AH69" s="102">
        <v>9.7000000000000003E-2</v>
      </c>
      <c r="AI69" s="102">
        <v>0.13100000000000001</v>
      </c>
      <c r="AJ69" s="102">
        <v>7.9000000000000001E-2</v>
      </c>
      <c r="AK69" s="102">
        <v>9.9000000000000005E-2</v>
      </c>
      <c r="AL69" s="102">
        <v>8.5000000000000006E-2</v>
      </c>
      <c r="AM69" s="102">
        <v>0.11700000000000001</v>
      </c>
      <c r="AN69" s="102">
        <v>8.5000000000000006E-2</v>
      </c>
      <c r="AO69" s="102">
        <v>9.1999999999999998E-2</v>
      </c>
      <c r="AP69" s="102">
        <v>9.1999999999999998E-2</v>
      </c>
      <c r="AQ69" s="102">
        <v>0.122</v>
      </c>
      <c r="AR69" s="102">
        <v>8.6999999999999994E-2</v>
      </c>
      <c r="AS69" s="102">
        <v>9.4E-2</v>
      </c>
      <c r="AT69" s="102">
        <v>9.5000000000000001E-2</v>
      </c>
      <c r="AU69" s="102">
        <v>0.13</v>
      </c>
      <c r="AV69" s="102">
        <v>8.1000000000000003E-2</v>
      </c>
      <c r="AW69" s="102">
        <v>8.8999999999999996E-2</v>
      </c>
      <c r="AX69" s="102">
        <v>6.8000000000000005E-2</v>
      </c>
      <c r="AY69" s="102">
        <v>0.14399999999999999</v>
      </c>
      <c r="AZ69" s="102">
        <v>7.9000000000000001E-2</v>
      </c>
      <c r="BA69" s="102">
        <v>7.4999999999999997E-2</v>
      </c>
      <c r="BB69" s="102">
        <v>9.7000000000000003E-2</v>
      </c>
      <c r="BC69" s="102">
        <v>0.13400000000000001</v>
      </c>
      <c r="BD69" s="97">
        <v>9.1999999999999998E-2</v>
      </c>
      <c r="BE69" s="97">
        <v>8.4000000000000005E-2</v>
      </c>
      <c r="BF69" s="97">
        <v>9.1999999999999998E-2</v>
      </c>
      <c r="BG69" s="97">
        <v>0.151</v>
      </c>
      <c r="BI69" s="99">
        <v>16</v>
      </c>
      <c r="BJ69" s="102">
        <v>7.9000000000000001E-2</v>
      </c>
      <c r="BK69" s="102">
        <v>7.9000000000000001E-2</v>
      </c>
      <c r="BL69" s="102">
        <v>0.124</v>
      </c>
      <c r="BM69" s="102">
        <v>9.4E-2</v>
      </c>
      <c r="BN69" s="102">
        <v>6.9000000000000006E-2</v>
      </c>
      <c r="BO69" s="102">
        <v>9.5000000000000001E-2</v>
      </c>
      <c r="BP69" s="102">
        <v>7.6999999999999999E-2</v>
      </c>
      <c r="BQ69" s="102">
        <v>8.7999999999999995E-2</v>
      </c>
      <c r="BR69" s="102">
        <v>7.9000000000000001E-2</v>
      </c>
      <c r="BS69" s="102">
        <v>7.0000000000000007E-2</v>
      </c>
      <c r="BT69" s="102">
        <v>0.08</v>
      </c>
      <c r="BU69" s="102">
        <v>7.5999999999999998E-2</v>
      </c>
      <c r="BV69" s="102">
        <v>7.0000000000000007E-2</v>
      </c>
      <c r="BW69" s="102">
        <v>7.1999999999999995E-2</v>
      </c>
      <c r="BX69" s="102">
        <v>7.4999999999999997E-2</v>
      </c>
      <c r="BY69" s="102">
        <v>0.105</v>
      </c>
      <c r="BZ69" s="102">
        <v>7.0999999999999994E-2</v>
      </c>
      <c r="CA69" s="102">
        <v>0.107</v>
      </c>
      <c r="CB69" s="97">
        <v>7.0000000000000007E-2</v>
      </c>
      <c r="CC69" s="97">
        <v>7.0999999999999994E-2</v>
      </c>
      <c r="CD69" s="97">
        <v>7.3999999999999996E-2</v>
      </c>
    </row>
    <row r="70" spans="1:82" x14ac:dyDescent="0.25">
      <c r="A70" s="99">
        <v>16.25</v>
      </c>
      <c r="B70" s="102">
        <v>0.108</v>
      </c>
      <c r="C70" s="102">
        <v>0.122</v>
      </c>
      <c r="D70" s="102">
        <v>0.115</v>
      </c>
      <c r="E70" s="102">
        <v>0.11899999999999999</v>
      </c>
      <c r="F70" s="102">
        <v>0.10199999999999999</v>
      </c>
      <c r="G70" s="102">
        <v>0.13100000000000001</v>
      </c>
      <c r="H70" s="102">
        <v>0.109</v>
      </c>
      <c r="I70" s="102">
        <v>0.13</v>
      </c>
      <c r="J70" s="102">
        <v>0.106</v>
      </c>
      <c r="K70" s="102">
        <v>0.10199999999999999</v>
      </c>
      <c r="L70" s="102">
        <v>0.10100000000000001</v>
      </c>
      <c r="M70" s="102">
        <v>0.114</v>
      </c>
      <c r="N70" s="102">
        <v>0.113</v>
      </c>
      <c r="O70" s="102">
        <v>0.105</v>
      </c>
      <c r="P70" s="102">
        <v>0.107</v>
      </c>
      <c r="Q70" s="102">
        <v>0.111</v>
      </c>
      <c r="R70" s="102">
        <v>0.157</v>
      </c>
      <c r="S70" s="102">
        <v>0.16500000000000001</v>
      </c>
      <c r="T70" s="102">
        <v>0.158</v>
      </c>
      <c r="U70" s="102">
        <v>6.6000000000000003E-2</v>
      </c>
      <c r="V70" s="102">
        <v>0.109</v>
      </c>
      <c r="W70" s="102">
        <v>0.11700000000000001</v>
      </c>
      <c r="X70" s="102">
        <v>0.11899999999999999</v>
      </c>
      <c r="Y70" s="102">
        <v>7.9000000000000001E-2</v>
      </c>
      <c r="Z70" s="97">
        <v>0.10199999999999999</v>
      </c>
      <c r="AA70" s="97">
        <v>0.10299999999999999</v>
      </c>
      <c r="AB70" s="97">
        <v>0.10199999999999999</v>
      </c>
      <c r="AC70" s="97">
        <v>7.8E-2</v>
      </c>
      <c r="AE70" s="99">
        <v>16.25</v>
      </c>
      <c r="AF70" s="102">
        <v>6.7000000000000004E-2</v>
      </c>
      <c r="AG70" s="102">
        <v>8.5999999999999993E-2</v>
      </c>
      <c r="AH70" s="102">
        <v>9.9000000000000005E-2</v>
      </c>
      <c r="AI70" s="102">
        <v>0.13</v>
      </c>
      <c r="AJ70" s="102">
        <v>7.8E-2</v>
      </c>
      <c r="AK70" s="102">
        <v>0.1</v>
      </c>
      <c r="AL70" s="102">
        <v>8.6999999999999994E-2</v>
      </c>
      <c r="AM70" s="102">
        <v>0.11799999999999999</v>
      </c>
      <c r="AN70" s="102">
        <v>8.5999999999999993E-2</v>
      </c>
      <c r="AO70" s="102">
        <v>9.4E-2</v>
      </c>
      <c r="AP70" s="102">
        <v>9.1999999999999998E-2</v>
      </c>
      <c r="AQ70" s="102">
        <v>0.122</v>
      </c>
      <c r="AR70" s="102">
        <v>8.5999999999999993E-2</v>
      </c>
      <c r="AS70" s="102">
        <v>9.5000000000000001E-2</v>
      </c>
      <c r="AT70" s="102">
        <v>9.4E-2</v>
      </c>
      <c r="AU70" s="102">
        <v>0.13100000000000001</v>
      </c>
      <c r="AV70" s="102">
        <v>8.2000000000000003E-2</v>
      </c>
      <c r="AW70" s="102">
        <v>9.2999999999999999E-2</v>
      </c>
      <c r="AX70" s="102">
        <v>7.0999999999999994E-2</v>
      </c>
      <c r="AY70" s="102">
        <v>0.14399999999999999</v>
      </c>
      <c r="AZ70" s="102">
        <v>7.8E-2</v>
      </c>
      <c r="BA70" s="102">
        <v>7.6999999999999999E-2</v>
      </c>
      <c r="BB70" s="102">
        <v>9.8000000000000004E-2</v>
      </c>
      <c r="BC70" s="102">
        <v>0.13500000000000001</v>
      </c>
      <c r="BD70" s="97">
        <v>0.09</v>
      </c>
      <c r="BE70" s="97">
        <v>8.5999999999999993E-2</v>
      </c>
      <c r="BF70" s="97">
        <v>9.4E-2</v>
      </c>
      <c r="BG70" s="97">
        <v>0.153</v>
      </c>
      <c r="BI70" s="99">
        <v>16.25</v>
      </c>
      <c r="BJ70" s="102">
        <v>0.08</v>
      </c>
      <c r="BK70" s="102">
        <v>8.1000000000000003E-2</v>
      </c>
      <c r="BL70" s="102">
        <v>0.122</v>
      </c>
      <c r="BM70" s="102">
        <v>9.5000000000000001E-2</v>
      </c>
      <c r="BN70" s="102">
        <v>7.1999999999999995E-2</v>
      </c>
      <c r="BO70" s="102">
        <v>9.4E-2</v>
      </c>
      <c r="BP70" s="102">
        <v>7.5999999999999998E-2</v>
      </c>
      <c r="BQ70" s="102">
        <v>0.09</v>
      </c>
      <c r="BR70" s="102">
        <v>7.8E-2</v>
      </c>
      <c r="BS70" s="102">
        <v>7.0000000000000007E-2</v>
      </c>
      <c r="BT70" s="102">
        <v>8.2000000000000003E-2</v>
      </c>
      <c r="BU70" s="102">
        <v>7.3999999999999996E-2</v>
      </c>
      <c r="BV70" s="102">
        <v>7.0999999999999994E-2</v>
      </c>
      <c r="BW70" s="102">
        <v>7.2999999999999995E-2</v>
      </c>
      <c r="BX70" s="102">
        <v>7.4999999999999997E-2</v>
      </c>
      <c r="BY70" s="102">
        <v>0.104</v>
      </c>
      <c r="BZ70" s="102">
        <v>7.2999999999999995E-2</v>
      </c>
      <c r="CA70" s="102">
        <v>0.105</v>
      </c>
      <c r="CB70" s="97">
        <v>7.0999999999999994E-2</v>
      </c>
      <c r="CC70" s="97">
        <v>7.2999999999999995E-2</v>
      </c>
      <c r="CD70" s="97">
        <v>7.1999999999999995E-2</v>
      </c>
    </row>
    <row r="71" spans="1:82" x14ac:dyDescent="0.25">
      <c r="A71" s="99">
        <v>16.5</v>
      </c>
      <c r="B71" s="102">
        <v>0.109</v>
      </c>
      <c r="C71" s="102">
        <v>0.11600000000000001</v>
      </c>
      <c r="D71" s="102">
        <v>0.11600000000000001</v>
      </c>
      <c r="E71" s="102">
        <v>0.12</v>
      </c>
      <c r="F71" s="102">
        <v>0.105</v>
      </c>
      <c r="G71" s="102">
        <v>0.11700000000000001</v>
      </c>
      <c r="H71" s="102">
        <v>0.113</v>
      </c>
      <c r="I71" s="102">
        <v>0.13100000000000001</v>
      </c>
      <c r="J71" s="102">
        <v>0.106</v>
      </c>
      <c r="K71" s="102">
        <v>0.1</v>
      </c>
      <c r="L71" s="102">
        <v>0.10299999999999999</v>
      </c>
      <c r="M71" s="102">
        <v>0.115</v>
      </c>
      <c r="N71" s="102">
        <v>0.114</v>
      </c>
      <c r="O71" s="102">
        <v>0.10199999999999999</v>
      </c>
      <c r="P71" s="102">
        <v>0.108</v>
      </c>
      <c r="Q71" s="102">
        <v>0.11</v>
      </c>
      <c r="R71" s="102">
        <v>0.159</v>
      </c>
      <c r="S71" s="102">
        <v>0.16200000000000001</v>
      </c>
      <c r="T71" s="102">
        <v>0.159</v>
      </c>
      <c r="U71" s="102">
        <v>6.8000000000000005E-2</v>
      </c>
      <c r="V71" s="102">
        <v>0.112</v>
      </c>
      <c r="W71" s="102">
        <v>0.112</v>
      </c>
      <c r="X71" s="102">
        <v>0.12</v>
      </c>
      <c r="Y71" s="102">
        <v>8.1000000000000003E-2</v>
      </c>
      <c r="Z71" s="97">
        <v>0.10199999999999999</v>
      </c>
      <c r="AA71" s="97">
        <v>0.1</v>
      </c>
      <c r="AB71" s="97">
        <v>0.104</v>
      </c>
      <c r="AC71" s="97">
        <v>0.08</v>
      </c>
      <c r="AE71" s="99">
        <v>16.5</v>
      </c>
      <c r="AF71" s="102">
        <v>6.7000000000000004E-2</v>
      </c>
      <c r="AG71" s="102">
        <v>8.6999999999999994E-2</v>
      </c>
      <c r="AH71" s="102">
        <v>0.10100000000000001</v>
      </c>
      <c r="AI71" s="102">
        <v>0.13500000000000001</v>
      </c>
      <c r="AJ71" s="102">
        <v>8.2000000000000003E-2</v>
      </c>
      <c r="AK71" s="102">
        <v>0.1</v>
      </c>
      <c r="AL71" s="102">
        <v>8.6999999999999994E-2</v>
      </c>
      <c r="AM71" s="102">
        <v>0.11899999999999999</v>
      </c>
      <c r="AN71" s="102">
        <v>8.6999999999999994E-2</v>
      </c>
      <c r="AO71" s="102">
        <v>9.2999999999999999E-2</v>
      </c>
      <c r="AP71" s="102">
        <v>9.0999999999999998E-2</v>
      </c>
      <c r="AQ71" s="102">
        <v>0.122</v>
      </c>
      <c r="AR71" s="102">
        <v>8.5999999999999993E-2</v>
      </c>
      <c r="AS71" s="102">
        <v>9.5000000000000001E-2</v>
      </c>
      <c r="AT71" s="102">
        <v>9.6000000000000002E-2</v>
      </c>
      <c r="AU71" s="102">
        <v>0.13</v>
      </c>
      <c r="AV71" s="102">
        <v>8.2000000000000003E-2</v>
      </c>
      <c r="AW71" s="102">
        <v>8.8999999999999996E-2</v>
      </c>
      <c r="AX71" s="102">
        <v>7.0999999999999994E-2</v>
      </c>
      <c r="AY71" s="102">
        <v>0.14499999999999999</v>
      </c>
      <c r="AZ71" s="102">
        <v>7.9000000000000001E-2</v>
      </c>
      <c r="BA71" s="102">
        <v>7.6999999999999999E-2</v>
      </c>
      <c r="BB71" s="102">
        <v>9.9000000000000005E-2</v>
      </c>
      <c r="BC71" s="102">
        <v>0.13800000000000001</v>
      </c>
      <c r="BD71" s="97">
        <v>9.1999999999999998E-2</v>
      </c>
      <c r="BE71" s="97">
        <v>8.6999999999999994E-2</v>
      </c>
      <c r="BF71" s="97">
        <v>9.5000000000000001E-2</v>
      </c>
      <c r="BG71" s="97">
        <v>0.151</v>
      </c>
      <c r="BI71" s="99">
        <v>16.5</v>
      </c>
      <c r="BJ71" s="102">
        <v>0.08</v>
      </c>
      <c r="BK71" s="102">
        <v>7.5999999999999998E-2</v>
      </c>
      <c r="BL71" s="102">
        <v>0.12</v>
      </c>
      <c r="BM71" s="102">
        <v>9.5000000000000001E-2</v>
      </c>
      <c r="BN71" s="102">
        <v>6.8000000000000005E-2</v>
      </c>
      <c r="BO71" s="102">
        <v>9.2999999999999999E-2</v>
      </c>
      <c r="BP71" s="102">
        <v>7.6999999999999999E-2</v>
      </c>
      <c r="BQ71" s="102">
        <v>8.7999999999999995E-2</v>
      </c>
      <c r="BR71" s="102">
        <v>7.8E-2</v>
      </c>
      <c r="BS71" s="102">
        <v>7.0000000000000007E-2</v>
      </c>
      <c r="BT71" s="102">
        <v>0.08</v>
      </c>
      <c r="BU71" s="102">
        <v>7.1999999999999995E-2</v>
      </c>
      <c r="BV71" s="102">
        <v>7.0999999999999994E-2</v>
      </c>
      <c r="BW71" s="102">
        <v>7.2999999999999995E-2</v>
      </c>
      <c r="BX71" s="102">
        <v>7.4999999999999997E-2</v>
      </c>
      <c r="BY71" s="102">
        <v>0.105</v>
      </c>
      <c r="BZ71" s="102">
        <v>7.0999999999999994E-2</v>
      </c>
      <c r="CA71" s="102">
        <v>0.104</v>
      </c>
      <c r="CB71" s="97">
        <v>7.0999999999999994E-2</v>
      </c>
      <c r="CC71" s="97">
        <v>7.1999999999999995E-2</v>
      </c>
      <c r="CD71" s="97">
        <v>7.0999999999999994E-2</v>
      </c>
    </row>
    <row r="72" spans="1:82" x14ac:dyDescent="0.25">
      <c r="A72" s="99">
        <v>16.75</v>
      </c>
      <c r="B72" s="102">
        <v>0.114</v>
      </c>
      <c r="C72" s="102">
        <v>0.11700000000000001</v>
      </c>
      <c r="D72" s="102">
        <v>0.11799999999999999</v>
      </c>
      <c r="E72" s="102">
        <v>0.11899999999999999</v>
      </c>
      <c r="F72" s="102">
        <v>0.11799999999999999</v>
      </c>
      <c r="G72" s="102">
        <v>0.115</v>
      </c>
      <c r="H72" s="102">
        <v>0.122</v>
      </c>
      <c r="I72" s="102">
        <v>0.13200000000000001</v>
      </c>
      <c r="J72" s="102">
        <v>0.109</v>
      </c>
      <c r="K72" s="102">
        <v>0.10199999999999999</v>
      </c>
      <c r="L72" s="102">
        <v>0.10299999999999999</v>
      </c>
      <c r="M72" s="102">
        <v>0.11700000000000001</v>
      </c>
      <c r="N72" s="102">
        <v>0.11600000000000001</v>
      </c>
      <c r="O72" s="102">
        <v>0.10299999999999999</v>
      </c>
      <c r="P72" s="102">
        <v>0.109</v>
      </c>
      <c r="Q72" s="102">
        <v>0.111</v>
      </c>
      <c r="R72" s="102">
        <v>0.161</v>
      </c>
      <c r="S72" s="102">
        <v>0.16500000000000001</v>
      </c>
      <c r="T72" s="102">
        <v>0.161</v>
      </c>
      <c r="U72" s="102">
        <v>7.0000000000000007E-2</v>
      </c>
      <c r="V72" s="102">
        <v>0.115</v>
      </c>
      <c r="W72" s="102">
        <v>0.112</v>
      </c>
      <c r="X72" s="102">
        <v>0.122</v>
      </c>
      <c r="Y72" s="102">
        <v>8.2000000000000003E-2</v>
      </c>
      <c r="Z72" s="97">
        <v>0.104</v>
      </c>
      <c r="AA72" s="97">
        <v>0.1</v>
      </c>
      <c r="AB72" s="97">
        <v>0.105</v>
      </c>
      <c r="AC72" s="97">
        <v>0.08</v>
      </c>
      <c r="AE72" s="99">
        <v>16.75</v>
      </c>
      <c r="AF72" s="102">
        <v>7.0000000000000007E-2</v>
      </c>
      <c r="AG72" s="102">
        <v>8.7999999999999995E-2</v>
      </c>
      <c r="AH72" s="102">
        <v>0.104</v>
      </c>
      <c r="AI72" s="102">
        <v>0.13300000000000001</v>
      </c>
      <c r="AJ72" s="102">
        <v>8.3000000000000004E-2</v>
      </c>
      <c r="AK72" s="102">
        <v>0.10100000000000001</v>
      </c>
      <c r="AL72" s="102">
        <v>9.0999999999999998E-2</v>
      </c>
      <c r="AM72" s="102">
        <v>0.12</v>
      </c>
      <c r="AN72" s="102">
        <v>8.6999999999999994E-2</v>
      </c>
      <c r="AO72" s="102">
        <v>9.2999999999999999E-2</v>
      </c>
      <c r="AP72" s="102">
        <v>9.8000000000000004E-2</v>
      </c>
      <c r="AQ72" s="102">
        <v>0.127</v>
      </c>
      <c r="AR72" s="102">
        <v>8.7999999999999995E-2</v>
      </c>
      <c r="AS72" s="102">
        <v>9.6000000000000002E-2</v>
      </c>
      <c r="AT72" s="102">
        <v>0.1</v>
      </c>
      <c r="AU72" s="102">
        <v>0.13400000000000001</v>
      </c>
      <c r="AV72" s="102">
        <v>8.4000000000000005E-2</v>
      </c>
      <c r="AW72" s="102">
        <v>0.09</v>
      </c>
      <c r="AX72" s="102">
        <v>7.4999999999999997E-2</v>
      </c>
      <c r="AY72" s="102">
        <v>0.14599999999999999</v>
      </c>
      <c r="AZ72" s="102">
        <v>8.2000000000000003E-2</v>
      </c>
      <c r="BA72" s="102">
        <v>7.9000000000000001E-2</v>
      </c>
      <c r="BB72" s="102">
        <v>0.10299999999999999</v>
      </c>
      <c r="BC72" s="102">
        <v>0.13800000000000001</v>
      </c>
      <c r="BD72" s="97">
        <v>9.5000000000000001E-2</v>
      </c>
      <c r="BE72" s="97">
        <v>8.5999999999999993E-2</v>
      </c>
      <c r="BF72" s="97">
        <v>9.8000000000000004E-2</v>
      </c>
      <c r="BG72" s="97">
        <v>0.156</v>
      </c>
      <c r="BI72" s="99">
        <v>16.75</v>
      </c>
      <c r="BJ72" s="102">
        <v>0.08</v>
      </c>
      <c r="BK72" s="102">
        <v>7.9000000000000001E-2</v>
      </c>
      <c r="BL72" s="102">
        <v>0.12</v>
      </c>
      <c r="BM72" s="102">
        <v>9.5000000000000001E-2</v>
      </c>
      <c r="BN72" s="102">
        <v>7.0000000000000007E-2</v>
      </c>
      <c r="BO72" s="102">
        <v>9.4E-2</v>
      </c>
      <c r="BP72" s="102">
        <v>7.6999999999999999E-2</v>
      </c>
      <c r="BQ72" s="102">
        <v>8.8999999999999996E-2</v>
      </c>
      <c r="BR72" s="102">
        <v>7.6999999999999999E-2</v>
      </c>
      <c r="BS72" s="102">
        <v>7.0000000000000007E-2</v>
      </c>
      <c r="BT72" s="102">
        <v>8.1000000000000003E-2</v>
      </c>
      <c r="BU72" s="102">
        <v>7.1999999999999995E-2</v>
      </c>
      <c r="BV72" s="102">
        <v>7.1999999999999995E-2</v>
      </c>
      <c r="BW72" s="102">
        <v>7.2999999999999995E-2</v>
      </c>
      <c r="BX72" s="102">
        <v>7.3999999999999996E-2</v>
      </c>
      <c r="BY72" s="102">
        <v>0.105</v>
      </c>
      <c r="BZ72" s="102">
        <v>7.0999999999999994E-2</v>
      </c>
      <c r="CA72" s="102">
        <v>0.104</v>
      </c>
      <c r="CB72" s="97">
        <v>7.0999999999999994E-2</v>
      </c>
      <c r="CC72" s="97">
        <v>7.0999999999999994E-2</v>
      </c>
      <c r="CD72" s="97">
        <v>7.0999999999999994E-2</v>
      </c>
    </row>
    <row r="73" spans="1:82" x14ac:dyDescent="0.25">
      <c r="A73" s="99">
        <v>17</v>
      </c>
      <c r="B73" s="102">
        <v>0.11700000000000001</v>
      </c>
      <c r="C73" s="102">
        <v>0.115</v>
      </c>
      <c r="D73" s="102">
        <v>0.12</v>
      </c>
      <c r="E73" s="102">
        <v>0.11899999999999999</v>
      </c>
      <c r="F73" s="102">
        <v>0.126</v>
      </c>
      <c r="G73" s="102">
        <v>0.111</v>
      </c>
      <c r="H73" s="102">
        <v>0.125</v>
      </c>
      <c r="I73" s="102">
        <v>0.13100000000000001</v>
      </c>
      <c r="J73" s="102">
        <v>0.109</v>
      </c>
      <c r="K73" s="102">
        <v>0.1</v>
      </c>
      <c r="L73" s="102">
        <v>0.105</v>
      </c>
      <c r="M73" s="102">
        <v>0.11799999999999999</v>
      </c>
      <c r="N73" s="102">
        <v>0.11799999999999999</v>
      </c>
      <c r="O73" s="102">
        <v>0.10299999999999999</v>
      </c>
      <c r="P73" s="102">
        <v>0.109</v>
      </c>
      <c r="Q73" s="102">
        <v>0.111</v>
      </c>
      <c r="R73" s="102">
        <v>0.161</v>
      </c>
      <c r="S73" s="102">
        <v>0.16400000000000001</v>
      </c>
      <c r="T73" s="102">
        <v>0.16200000000000001</v>
      </c>
      <c r="U73" s="102">
        <v>7.0000000000000007E-2</v>
      </c>
      <c r="V73" s="102">
        <v>0.11799999999999999</v>
      </c>
      <c r="W73" s="102">
        <v>0.112</v>
      </c>
      <c r="X73" s="102">
        <v>0.124</v>
      </c>
      <c r="Y73" s="102">
        <v>8.4000000000000005E-2</v>
      </c>
      <c r="Z73" s="97">
        <v>0.107</v>
      </c>
      <c r="AA73" s="97">
        <v>0.1</v>
      </c>
      <c r="AB73" s="97">
        <v>0.106</v>
      </c>
      <c r="AC73" s="97">
        <v>8.2000000000000003E-2</v>
      </c>
      <c r="AE73" s="99">
        <v>17</v>
      </c>
      <c r="AF73" s="102">
        <v>7.1999999999999995E-2</v>
      </c>
      <c r="AG73" s="102">
        <v>8.8999999999999996E-2</v>
      </c>
      <c r="AH73" s="102">
        <v>0.106</v>
      </c>
      <c r="AI73" s="102">
        <v>0.13400000000000001</v>
      </c>
      <c r="AJ73" s="102">
        <v>8.5000000000000006E-2</v>
      </c>
      <c r="AK73" s="102">
        <v>0.10199999999999999</v>
      </c>
      <c r="AL73" s="102">
        <v>9.0999999999999998E-2</v>
      </c>
      <c r="AM73" s="102">
        <v>0.121</v>
      </c>
      <c r="AN73" s="102">
        <v>8.8999999999999996E-2</v>
      </c>
      <c r="AO73" s="102">
        <v>9.5000000000000001E-2</v>
      </c>
      <c r="AP73" s="102">
        <v>9.8000000000000004E-2</v>
      </c>
      <c r="AQ73" s="102">
        <v>0.129</v>
      </c>
      <c r="AR73" s="102">
        <v>9.0999999999999998E-2</v>
      </c>
      <c r="AS73" s="102">
        <v>9.7000000000000003E-2</v>
      </c>
      <c r="AT73" s="102">
        <v>0.10100000000000001</v>
      </c>
      <c r="AU73" s="102">
        <v>0.13400000000000001</v>
      </c>
      <c r="AV73" s="102">
        <v>8.6999999999999994E-2</v>
      </c>
      <c r="AW73" s="102">
        <v>9.1999999999999998E-2</v>
      </c>
      <c r="AX73" s="102">
        <v>7.6999999999999999E-2</v>
      </c>
      <c r="AY73" s="102">
        <v>0.14499999999999999</v>
      </c>
      <c r="AZ73" s="102">
        <v>8.4000000000000005E-2</v>
      </c>
      <c r="BA73" s="102">
        <v>7.5999999999999998E-2</v>
      </c>
      <c r="BB73" s="102">
        <v>0.104</v>
      </c>
      <c r="BC73" s="102">
        <v>0.14199999999999999</v>
      </c>
      <c r="BD73" s="97">
        <v>9.6000000000000002E-2</v>
      </c>
      <c r="BE73" s="97">
        <v>8.6999999999999994E-2</v>
      </c>
      <c r="BF73" s="97">
        <v>0.1</v>
      </c>
      <c r="BG73" s="97">
        <v>0.158</v>
      </c>
      <c r="BI73" s="99">
        <v>17</v>
      </c>
      <c r="BJ73" s="102">
        <v>0.08</v>
      </c>
      <c r="BK73" s="102">
        <v>7.6999999999999999E-2</v>
      </c>
      <c r="BL73" s="102">
        <v>0.12</v>
      </c>
      <c r="BM73" s="102">
        <v>9.6000000000000002E-2</v>
      </c>
      <c r="BN73" s="102">
        <v>6.9000000000000006E-2</v>
      </c>
      <c r="BO73" s="102">
        <v>9.4E-2</v>
      </c>
      <c r="BP73" s="102">
        <v>7.6999999999999999E-2</v>
      </c>
      <c r="BQ73" s="102">
        <v>0.09</v>
      </c>
      <c r="BR73" s="102">
        <v>7.9000000000000001E-2</v>
      </c>
      <c r="BS73" s="102">
        <v>7.0999999999999994E-2</v>
      </c>
      <c r="BT73" s="102">
        <v>8.2000000000000003E-2</v>
      </c>
      <c r="BU73" s="102">
        <v>7.1999999999999995E-2</v>
      </c>
      <c r="BV73" s="102">
        <v>7.1999999999999995E-2</v>
      </c>
      <c r="BW73" s="102">
        <v>7.3999999999999996E-2</v>
      </c>
      <c r="BX73" s="102">
        <v>7.4999999999999997E-2</v>
      </c>
      <c r="BY73" s="102">
        <v>0.105</v>
      </c>
      <c r="BZ73" s="102">
        <v>7.1999999999999995E-2</v>
      </c>
      <c r="CA73" s="102">
        <v>0.10299999999999999</v>
      </c>
      <c r="CB73" s="97">
        <v>7.0999999999999994E-2</v>
      </c>
      <c r="CC73" s="97">
        <v>7.1999999999999995E-2</v>
      </c>
      <c r="CD73" s="97">
        <v>7.0999999999999994E-2</v>
      </c>
    </row>
    <row r="74" spans="1:82" x14ac:dyDescent="0.25">
      <c r="A74" s="99">
        <v>17.25</v>
      </c>
      <c r="B74" s="102">
        <v>0.11899999999999999</v>
      </c>
      <c r="C74" s="102">
        <v>0.11799999999999999</v>
      </c>
      <c r="D74" s="102">
        <v>0.121</v>
      </c>
      <c r="E74" s="102">
        <v>0.121</v>
      </c>
      <c r="F74" s="102">
        <v>0.13600000000000001</v>
      </c>
      <c r="G74" s="102">
        <v>0.11700000000000001</v>
      </c>
      <c r="H74" s="102">
        <v>0.128</v>
      </c>
      <c r="I74" s="102">
        <v>0.13400000000000001</v>
      </c>
      <c r="J74" s="102">
        <v>0.112</v>
      </c>
      <c r="K74" s="102">
        <v>0.10299999999999999</v>
      </c>
      <c r="L74" s="102">
        <v>0.106</v>
      </c>
      <c r="M74" s="102">
        <v>0.11899999999999999</v>
      </c>
      <c r="N74" s="102">
        <v>0.121</v>
      </c>
      <c r="O74" s="102">
        <v>0.105</v>
      </c>
      <c r="P74" s="102">
        <v>0.11</v>
      </c>
      <c r="Q74" s="102">
        <v>0.113</v>
      </c>
      <c r="R74" s="102">
        <v>0.16400000000000001</v>
      </c>
      <c r="S74" s="102">
        <v>0.16500000000000001</v>
      </c>
      <c r="T74" s="102">
        <v>0.16300000000000001</v>
      </c>
      <c r="U74" s="102">
        <v>7.0999999999999994E-2</v>
      </c>
      <c r="V74" s="102">
        <v>0.12</v>
      </c>
      <c r="W74" s="102">
        <v>0.112</v>
      </c>
      <c r="X74" s="102">
        <v>0.125</v>
      </c>
      <c r="Y74" s="102">
        <v>8.2000000000000003E-2</v>
      </c>
      <c r="Z74" s="97">
        <v>0.11</v>
      </c>
      <c r="AA74" s="97">
        <v>0.10100000000000001</v>
      </c>
      <c r="AB74" s="97">
        <v>0.108</v>
      </c>
      <c r="AC74" s="97">
        <v>8.2000000000000003E-2</v>
      </c>
      <c r="AE74" s="99">
        <v>17.25</v>
      </c>
      <c r="AF74" s="102">
        <v>7.0999999999999994E-2</v>
      </c>
      <c r="AG74" s="102">
        <v>0.09</v>
      </c>
      <c r="AH74" s="102">
        <v>0.105</v>
      </c>
      <c r="AI74" s="102">
        <v>0.13600000000000001</v>
      </c>
      <c r="AJ74" s="102">
        <v>8.5999999999999993E-2</v>
      </c>
      <c r="AK74" s="102">
        <v>0.104</v>
      </c>
      <c r="AL74" s="102">
        <v>9.0999999999999998E-2</v>
      </c>
      <c r="AM74" s="102">
        <v>0.122</v>
      </c>
      <c r="AN74" s="102">
        <v>9.0999999999999998E-2</v>
      </c>
      <c r="AO74" s="102">
        <v>9.5000000000000001E-2</v>
      </c>
      <c r="AP74" s="102">
        <v>9.8000000000000004E-2</v>
      </c>
      <c r="AQ74" s="102">
        <v>0.129</v>
      </c>
      <c r="AR74" s="102">
        <v>9.1999999999999998E-2</v>
      </c>
      <c r="AS74" s="102">
        <v>9.9000000000000005E-2</v>
      </c>
      <c r="AT74" s="102">
        <v>0.10100000000000001</v>
      </c>
      <c r="AU74" s="102">
        <v>0.13400000000000001</v>
      </c>
      <c r="AV74" s="102">
        <v>8.8999999999999996E-2</v>
      </c>
      <c r="AW74" s="102">
        <v>9.7000000000000003E-2</v>
      </c>
      <c r="AX74" s="102">
        <v>7.6999999999999999E-2</v>
      </c>
      <c r="AY74" s="102">
        <v>0.152</v>
      </c>
      <c r="AZ74" s="102">
        <v>8.5999999999999993E-2</v>
      </c>
      <c r="BA74" s="102">
        <v>8.2000000000000003E-2</v>
      </c>
      <c r="BB74" s="102">
        <v>0.106</v>
      </c>
      <c r="BC74" s="102">
        <v>0.14399999999999999</v>
      </c>
      <c r="BD74" s="97">
        <v>0.1</v>
      </c>
      <c r="BE74" s="97">
        <v>8.8999999999999996E-2</v>
      </c>
      <c r="BF74" s="97">
        <v>0.10100000000000001</v>
      </c>
      <c r="BG74" s="97">
        <v>0.161</v>
      </c>
      <c r="BI74" s="99">
        <v>17.25</v>
      </c>
      <c r="BJ74" s="102">
        <v>8.1000000000000003E-2</v>
      </c>
      <c r="BK74" s="102">
        <v>7.8E-2</v>
      </c>
      <c r="BL74" s="102">
        <v>0.11899999999999999</v>
      </c>
      <c r="BM74" s="102">
        <v>9.6000000000000002E-2</v>
      </c>
      <c r="BN74" s="102">
        <v>7.1999999999999995E-2</v>
      </c>
      <c r="BO74" s="102">
        <v>9.4E-2</v>
      </c>
      <c r="BP74" s="102">
        <v>7.6999999999999999E-2</v>
      </c>
      <c r="BQ74" s="102">
        <v>0.09</v>
      </c>
      <c r="BR74" s="102">
        <v>7.6999999999999999E-2</v>
      </c>
      <c r="BS74" s="102">
        <v>7.0000000000000007E-2</v>
      </c>
      <c r="BT74" s="102">
        <v>8.2000000000000003E-2</v>
      </c>
      <c r="BU74" s="102">
        <v>7.0999999999999994E-2</v>
      </c>
      <c r="BV74" s="102">
        <v>7.1999999999999995E-2</v>
      </c>
      <c r="BW74" s="102">
        <v>7.4999999999999997E-2</v>
      </c>
      <c r="BX74" s="102">
        <v>7.2999999999999995E-2</v>
      </c>
      <c r="BY74" s="102">
        <v>0.105</v>
      </c>
      <c r="BZ74" s="102">
        <v>7.2999999999999995E-2</v>
      </c>
      <c r="CA74" s="102">
        <v>0.105</v>
      </c>
      <c r="CB74" s="97">
        <v>7.1999999999999995E-2</v>
      </c>
      <c r="CC74" s="97">
        <v>7.2999999999999995E-2</v>
      </c>
      <c r="CD74" s="97">
        <v>7.0999999999999994E-2</v>
      </c>
    </row>
    <row r="75" spans="1:82" x14ac:dyDescent="0.25">
      <c r="A75" s="99">
        <v>17.5</v>
      </c>
      <c r="B75" s="102">
        <v>0.115</v>
      </c>
      <c r="C75" s="102">
        <v>0.11799999999999999</v>
      </c>
      <c r="D75" s="102">
        <v>0.11799999999999999</v>
      </c>
      <c r="E75" s="102">
        <v>0.121</v>
      </c>
      <c r="F75" s="102">
        <v>0.11899999999999999</v>
      </c>
      <c r="G75" s="102">
        <v>0.11700000000000001</v>
      </c>
      <c r="H75" s="102">
        <v>0.115</v>
      </c>
      <c r="I75" s="102">
        <v>0.13500000000000001</v>
      </c>
      <c r="J75" s="102">
        <v>0.109</v>
      </c>
      <c r="K75" s="102">
        <v>0.10199999999999999</v>
      </c>
      <c r="L75" s="102">
        <v>0.105</v>
      </c>
      <c r="M75" s="102">
        <v>0.11799999999999999</v>
      </c>
      <c r="N75" s="102">
        <v>0.11700000000000001</v>
      </c>
      <c r="O75" s="102">
        <v>0.106</v>
      </c>
      <c r="P75" s="102">
        <v>0.109</v>
      </c>
      <c r="Q75" s="102">
        <v>0.113</v>
      </c>
      <c r="R75" s="102">
        <v>0.16300000000000001</v>
      </c>
      <c r="S75" s="102">
        <v>0.16400000000000001</v>
      </c>
      <c r="T75" s="102">
        <v>0.16200000000000001</v>
      </c>
      <c r="U75" s="102">
        <v>7.1999999999999995E-2</v>
      </c>
      <c r="V75" s="102">
        <v>0.11600000000000001</v>
      </c>
      <c r="W75" s="102">
        <v>0.113</v>
      </c>
      <c r="X75" s="102">
        <v>0.122</v>
      </c>
      <c r="Y75" s="102">
        <v>8.4000000000000005E-2</v>
      </c>
      <c r="Z75" s="97">
        <v>0.108</v>
      </c>
      <c r="AA75" s="97">
        <v>0.10100000000000001</v>
      </c>
      <c r="AB75" s="97">
        <v>0.106</v>
      </c>
      <c r="AC75" s="97">
        <v>8.2000000000000003E-2</v>
      </c>
      <c r="AE75" s="99">
        <v>17.5</v>
      </c>
      <c r="AF75" s="102">
        <v>7.4999999999999997E-2</v>
      </c>
      <c r="AG75" s="102">
        <v>0.09</v>
      </c>
      <c r="AH75" s="102">
        <v>0.108</v>
      </c>
      <c r="AI75" s="102">
        <v>0.13900000000000001</v>
      </c>
      <c r="AJ75" s="102">
        <v>8.8999999999999996E-2</v>
      </c>
      <c r="AK75" s="102">
        <v>0.105</v>
      </c>
      <c r="AL75" s="102">
        <v>9.4E-2</v>
      </c>
      <c r="AM75" s="102">
        <v>0.127</v>
      </c>
      <c r="AN75" s="102">
        <v>9.0999999999999998E-2</v>
      </c>
      <c r="AO75" s="102">
        <v>9.8000000000000004E-2</v>
      </c>
      <c r="AP75" s="102">
        <v>0.10100000000000001</v>
      </c>
      <c r="AQ75" s="102">
        <v>0.13400000000000001</v>
      </c>
      <c r="AR75" s="102">
        <v>9.1999999999999998E-2</v>
      </c>
      <c r="AS75" s="102">
        <v>9.9000000000000005E-2</v>
      </c>
      <c r="AT75" s="102">
        <v>0.104</v>
      </c>
      <c r="AU75" s="102">
        <v>0.13800000000000001</v>
      </c>
      <c r="AV75" s="102">
        <v>9.0999999999999998E-2</v>
      </c>
      <c r="AW75" s="102">
        <v>9.8000000000000004E-2</v>
      </c>
      <c r="AX75" s="102">
        <v>7.8E-2</v>
      </c>
      <c r="AY75" s="102">
        <v>0.151</v>
      </c>
      <c r="AZ75" s="102">
        <v>8.7999999999999995E-2</v>
      </c>
      <c r="BA75" s="102">
        <v>8.2000000000000003E-2</v>
      </c>
      <c r="BB75" s="102">
        <v>0.107</v>
      </c>
      <c r="BC75" s="102">
        <v>0.14499999999999999</v>
      </c>
      <c r="BD75" s="97">
        <v>9.9000000000000005E-2</v>
      </c>
      <c r="BE75" s="97">
        <v>9.0999999999999998E-2</v>
      </c>
      <c r="BF75" s="97">
        <v>0.10299999999999999</v>
      </c>
      <c r="BG75" s="97">
        <v>0.16600000000000001</v>
      </c>
      <c r="BI75" s="99">
        <v>17.5</v>
      </c>
      <c r="BJ75" s="102">
        <v>8.2000000000000003E-2</v>
      </c>
      <c r="BK75" s="102">
        <v>0.08</v>
      </c>
      <c r="BL75" s="102">
        <v>0.12</v>
      </c>
      <c r="BM75" s="102">
        <v>9.7000000000000003E-2</v>
      </c>
      <c r="BN75" s="102">
        <v>7.1999999999999995E-2</v>
      </c>
      <c r="BO75" s="102">
        <v>9.4E-2</v>
      </c>
      <c r="BP75" s="102">
        <v>7.8E-2</v>
      </c>
      <c r="BQ75" s="102">
        <v>0.09</v>
      </c>
      <c r="BR75" s="102">
        <v>7.8E-2</v>
      </c>
      <c r="BS75" s="102">
        <v>7.2999999999999995E-2</v>
      </c>
      <c r="BT75" s="102">
        <v>8.2000000000000003E-2</v>
      </c>
      <c r="BU75" s="102">
        <v>7.1999999999999995E-2</v>
      </c>
      <c r="BV75" s="102">
        <v>7.2999999999999995E-2</v>
      </c>
      <c r="BW75" s="102">
        <v>7.4999999999999997E-2</v>
      </c>
      <c r="BX75" s="102">
        <v>7.3999999999999996E-2</v>
      </c>
      <c r="BY75" s="102">
        <v>0.107</v>
      </c>
      <c r="BZ75" s="102">
        <v>7.3999999999999996E-2</v>
      </c>
      <c r="CA75" s="102">
        <v>0.105</v>
      </c>
      <c r="CB75" s="97">
        <v>7.1999999999999995E-2</v>
      </c>
      <c r="CC75" s="97">
        <v>7.1999999999999995E-2</v>
      </c>
      <c r="CD75" s="97">
        <v>7.0999999999999994E-2</v>
      </c>
    </row>
    <row r="76" spans="1:82" x14ac:dyDescent="0.25">
      <c r="A76" s="99">
        <v>17.75</v>
      </c>
      <c r="B76" s="102">
        <v>0.115</v>
      </c>
      <c r="C76" s="102">
        <v>0.11799999999999999</v>
      </c>
      <c r="D76" s="102">
        <v>0.115</v>
      </c>
      <c r="E76" s="102">
        <v>0.123</v>
      </c>
      <c r="F76" s="102">
        <v>0.11799999999999999</v>
      </c>
      <c r="G76" s="102">
        <v>0.11700000000000001</v>
      </c>
      <c r="H76" s="102">
        <v>0.112</v>
      </c>
      <c r="I76" s="102">
        <v>0.13400000000000001</v>
      </c>
      <c r="J76" s="102">
        <v>0.11</v>
      </c>
      <c r="K76" s="102">
        <v>0.10299999999999999</v>
      </c>
      <c r="L76" s="102">
        <v>0.105</v>
      </c>
      <c r="M76" s="102">
        <v>0.11700000000000001</v>
      </c>
      <c r="N76" s="102">
        <v>0.11799999999999999</v>
      </c>
      <c r="O76" s="102">
        <v>0.104</v>
      </c>
      <c r="P76" s="102">
        <v>0.109</v>
      </c>
      <c r="Q76" s="102">
        <v>0.111</v>
      </c>
      <c r="R76" s="102">
        <v>0.16400000000000001</v>
      </c>
      <c r="S76" s="102">
        <v>0.16600000000000001</v>
      </c>
      <c r="T76" s="102">
        <v>0.161</v>
      </c>
      <c r="U76" s="102">
        <v>7.0999999999999994E-2</v>
      </c>
      <c r="V76" s="102">
        <v>0.11600000000000001</v>
      </c>
      <c r="W76" s="102">
        <v>0.114</v>
      </c>
      <c r="X76" s="102">
        <v>0.122</v>
      </c>
      <c r="Y76" s="102">
        <v>8.4000000000000005E-2</v>
      </c>
      <c r="Z76" s="97">
        <v>0.108</v>
      </c>
      <c r="AA76" s="97">
        <v>9.9000000000000005E-2</v>
      </c>
      <c r="AB76" s="97">
        <v>0.105</v>
      </c>
      <c r="AC76" s="97">
        <v>8.4000000000000005E-2</v>
      </c>
      <c r="AE76" s="99">
        <v>17.75</v>
      </c>
      <c r="AF76" s="102">
        <v>7.3999999999999996E-2</v>
      </c>
      <c r="AG76" s="102">
        <v>9.0999999999999998E-2</v>
      </c>
      <c r="AH76" s="102">
        <v>0.107</v>
      </c>
      <c r="AI76" s="102">
        <v>0.13900000000000001</v>
      </c>
      <c r="AJ76" s="102">
        <v>8.7999999999999995E-2</v>
      </c>
      <c r="AK76" s="102">
        <v>0.104</v>
      </c>
      <c r="AL76" s="102">
        <v>9.2999999999999999E-2</v>
      </c>
      <c r="AM76" s="102">
        <v>0.127</v>
      </c>
      <c r="AN76" s="102">
        <v>9.0999999999999998E-2</v>
      </c>
      <c r="AO76" s="102">
        <v>9.7000000000000003E-2</v>
      </c>
      <c r="AP76" s="102">
        <v>0.10100000000000001</v>
      </c>
      <c r="AQ76" s="102">
        <v>0.13400000000000001</v>
      </c>
      <c r="AR76" s="102">
        <v>9.1999999999999998E-2</v>
      </c>
      <c r="AS76" s="102">
        <v>9.8000000000000004E-2</v>
      </c>
      <c r="AT76" s="102">
        <v>0.105</v>
      </c>
      <c r="AU76" s="102">
        <v>0.13800000000000001</v>
      </c>
      <c r="AV76" s="102">
        <v>0.09</v>
      </c>
      <c r="AW76" s="102">
        <v>9.8000000000000004E-2</v>
      </c>
      <c r="AX76" s="102">
        <v>7.8E-2</v>
      </c>
      <c r="AY76" s="102">
        <v>0.154</v>
      </c>
      <c r="AZ76" s="102">
        <v>8.7999999999999995E-2</v>
      </c>
      <c r="BA76" s="102">
        <v>8.3000000000000004E-2</v>
      </c>
      <c r="BB76" s="102">
        <v>0.106</v>
      </c>
      <c r="BC76" s="102">
        <v>0.14499999999999999</v>
      </c>
      <c r="BD76" s="97">
        <v>0.10199999999999999</v>
      </c>
      <c r="BE76" s="97">
        <v>9.1999999999999998E-2</v>
      </c>
      <c r="BF76" s="97">
        <v>0.10299999999999999</v>
      </c>
      <c r="BG76" s="97">
        <v>0.16400000000000001</v>
      </c>
      <c r="BI76" s="99">
        <v>17.75</v>
      </c>
      <c r="BJ76" s="102">
        <v>8.3000000000000004E-2</v>
      </c>
      <c r="BK76" s="102">
        <v>8.1000000000000003E-2</v>
      </c>
      <c r="BL76" s="102">
        <v>0.12</v>
      </c>
      <c r="BM76" s="102">
        <v>9.8000000000000004E-2</v>
      </c>
      <c r="BN76" s="102">
        <v>7.4999999999999997E-2</v>
      </c>
      <c r="BO76" s="102">
        <v>9.5000000000000001E-2</v>
      </c>
      <c r="BP76" s="102">
        <v>0.08</v>
      </c>
      <c r="BQ76" s="102">
        <v>9.0999999999999998E-2</v>
      </c>
      <c r="BR76" s="102">
        <v>7.9000000000000001E-2</v>
      </c>
      <c r="BS76" s="102">
        <v>7.4999999999999997E-2</v>
      </c>
      <c r="BT76" s="102">
        <v>8.4000000000000005E-2</v>
      </c>
      <c r="BU76" s="102">
        <v>7.1999999999999995E-2</v>
      </c>
      <c r="BV76" s="102">
        <v>7.3999999999999996E-2</v>
      </c>
      <c r="BW76" s="102">
        <v>7.5999999999999998E-2</v>
      </c>
      <c r="BX76" s="102">
        <v>7.4999999999999997E-2</v>
      </c>
      <c r="BY76" s="102">
        <v>0.107</v>
      </c>
      <c r="BZ76" s="102">
        <v>7.3999999999999996E-2</v>
      </c>
      <c r="CA76" s="102">
        <v>0.105</v>
      </c>
      <c r="CB76" s="97">
        <v>7.3999999999999996E-2</v>
      </c>
      <c r="CC76" s="97">
        <v>7.1999999999999995E-2</v>
      </c>
      <c r="CD76" s="97">
        <v>7.1999999999999995E-2</v>
      </c>
    </row>
    <row r="77" spans="1:82" x14ac:dyDescent="0.25">
      <c r="A77" s="99">
        <v>18</v>
      </c>
      <c r="B77" s="102">
        <v>0.115</v>
      </c>
      <c r="C77" s="102">
        <v>0.11799999999999999</v>
      </c>
      <c r="D77" s="102">
        <v>0.11799999999999999</v>
      </c>
      <c r="E77" s="102">
        <v>0.122</v>
      </c>
      <c r="F77" s="102">
        <v>0.11600000000000001</v>
      </c>
      <c r="G77" s="102">
        <v>0.114</v>
      </c>
      <c r="H77" s="102">
        <v>0.111</v>
      </c>
      <c r="I77" s="102">
        <v>0.13600000000000001</v>
      </c>
      <c r="J77" s="102">
        <v>0.109</v>
      </c>
      <c r="K77" s="102">
        <v>0.10199999999999999</v>
      </c>
      <c r="L77" s="102">
        <v>0.105</v>
      </c>
      <c r="M77" s="102">
        <v>0.11700000000000001</v>
      </c>
      <c r="N77" s="102">
        <v>0.11799999999999999</v>
      </c>
      <c r="O77" s="102">
        <v>0.105</v>
      </c>
      <c r="P77" s="102">
        <v>0.11</v>
      </c>
      <c r="Q77" s="102">
        <v>0.113</v>
      </c>
      <c r="R77" s="102">
        <v>0.16300000000000001</v>
      </c>
      <c r="S77" s="102">
        <v>0.16700000000000001</v>
      </c>
      <c r="T77" s="102">
        <v>0.161</v>
      </c>
      <c r="U77" s="102">
        <v>7.2999999999999995E-2</v>
      </c>
      <c r="V77" s="102">
        <v>0.11700000000000001</v>
      </c>
      <c r="W77" s="102">
        <v>0.114</v>
      </c>
      <c r="X77" s="102">
        <v>0.122</v>
      </c>
      <c r="Y77" s="102">
        <v>8.4000000000000005E-2</v>
      </c>
      <c r="Z77" s="97">
        <v>0.106</v>
      </c>
      <c r="AA77" s="97">
        <v>0.1</v>
      </c>
      <c r="AB77" s="97">
        <v>0.105</v>
      </c>
      <c r="AC77" s="97">
        <v>8.1000000000000003E-2</v>
      </c>
      <c r="AE77" s="99">
        <v>18</v>
      </c>
      <c r="AF77" s="102">
        <v>7.2999999999999995E-2</v>
      </c>
      <c r="AG77" s="102">
        <v>8.7999999999999995E-2</v>
      </c>
      <c r="AH77" s="102">
        <v>0.108</v>
      </c>
      <c r="AI77" s="102">
        <v>0.14099999999999999</v>
      </c>
      <c r="AJ77" s="102">
        <v>8.7999999999999995E-2</v>
      </c>
      <c r="AK77" s="102">
        <v>0.106</v>
      </c>
      <c r="AL77" s="102">
        <v>9.5000000000000001E-2</v>
      </c>
      <c r="AM77" s="102">
        <v>0.126</v>
      </c>
      <c r="AN77" s="102">
        <v>9.0999999999999998E-2</v>
      </c>
      <c r="AO77" s="102">
        <v>9.9000000000000005E-2</v>
      </c>
      <c r="AP77" s="102">
        <v>0.10299999999999999</v>
      </c>
      <c r="AQ77" s="102">
        <v>0.13500000000000001</v>
      </c>
      <c r="AR77" s="102">
        <v>9.0999999999999998E-2</v>
      </c>
      <c r="AS77" s="102">
        <v>0.1</v>
      </c>
      <c r="AT77" s="102">
        <v>0.107</v>
      </c>
      <c r="AU77" s="102">
        <v>0.13900000000000001</v>
      </c>
      <c r="AV77" s="102">
        <v>9.0999999999999998E-2</v>
      </c>
      <c r="AW77" s="102">
        <v>9.7000000000000003E-2</v>
      </c>
      <c r="AX77" s="102">
        <v>0.08</v>
      </c>
      <c r="AY77" s="102">
        <v>0.152</v>
      </c>
      <c r="AZ77" s="102">
        <v>8.6999999999999994E-2</v>
      </c>
      <c r="BA77" s="102">
        <v>8.2000000000000003E-2</v>
      </c>
      <c r="BB77" s="102">
        <v>0.108</v>
      </c>
      <c r="BC77" s="102">
        <v>0.14599999999999999</v>
      </c>
      <c r="BD77" s="97">
        <v>9.9000000000000005E-2</v>
      </c>
      <c r="BE77" s="97">
        <v>9.0999999999999998E-2</v>
      </c>
      <c r="BF77" s="97">
        <v>0.104</v>
      </c>
      <c r="BG77" s="97">
        <v>0.16600000000000001</v>
      </c>
      <c r="BI77" s="99">
        <v>18</v>
      </c>
      <c r="BJ77" s="102">
        <v>8.4000000000000005E-2</v>
      </c>
      <c r="BK77" s="102">
        <v>0.08</v>
      </c>
      <c r="BL77" s="102">
        <v>0.11899999999999999</v>
      </c>
      <c r="BM77" s="102">
        <v>9.9000000000000005E-2</v>
      </c>
      <c r="BN77" s="102">
        <v>7.1999999999999995E-2</v>
      </c>
      <c r="BO77" s="102">
        <v>9.5000000000000001E-2</v>
      </c>
      <c r="BP77" s="102">
        <v>0.08</v>
      </c>
      <c r="BQ77" s="102">
        <v>9.1999999999999998E-2</v>
      </c>
      <c r="BR77" s="102">
        <v>7.8E-2</v>
      </c>
      <c r="BS77" s="102">
        <v>7.5999999999999998E-2</v>
      </c>
      <c r="BT77" s="102">
        <v>8.3000000000000004E-2</v>
      </c>
      <c r="BU77" s="102">
        <v>7.1999999999999995E-2</v>
      </c>
      <c r="BV77" s="102">
        <v>7.5999999999999998E-2</v>
      </c>
      <c r="BW77" s="102">
        <v>7.3999999999999996E-2</v>
      </c>
      <c r="BX77" s="102">
        <v>7.4999999999999997E-2</v>
      </c>
      <c r="BY77" s="102">
        <v>0.109</v>
      </c>
      <c r="BZ77" s="102">
        <v>7.2999999999999995E-2</v>
      </c>
      <c r="CA77" s="102">
        <v>0.105</v>
      </c>
      <c r="CB77" s="97">
        <v>7.4999999999999997E-2</v>
      </c>
      <c r="CC77" s="97">
        <v>7.2999999999999995E-2</v>
      </c>
      <c r="CD77" s="97">
        <v>7.1999999999999995E-2</v>
      </c>
    </row>
    <row r="78" spans="1:82" x14ac:dyDescent="0.25">
      <c r="A78" s="99">
        <v>18.25</v>
      </c>
      <c r="B78" s="102">
        <v>0.11600000000000001</v>
      </c>
      <c r="C78" s="102">
        <v>0.11899999999999999</v>
      </c>
      <c r="D78" s="102">
        <v>0.11899999999999999</v>
      </c>
      <c r="E78" s="102">
        <v>0.124</v>
      </c>
      <c r="F78" s="102">
        <v>0.115</v>
      </c>
      <c r="G78" s="102">
        <v>0.11700000000000001</v>
      </c>
      <c r="H78" s="102">
        <v>0.113</v>
      </c>
      <c r="I78" s="102">
        <v>0.13800000000000001</v>
      </c>
      <c r="J78" s="102">
        <v>0.11</v>
      </c>
      <c r="K78" s="102">
        <v>0.104</v>
      </c>
      <c r="L78" s="102">
        <v>0.106</v>
      </c>
      <c r="M78" s="102">
        <v>0.11799999999999999</v>
      </c>
      <c r="N78" s="102">
        <v>0.11899999999999999</v>
      </c>
      <c r="O78" s="102">
        <v>0.107</v>
      </c>
      <c r="P78" s="102">
        <v>0.111</v>
      </c>
      <c r="Q78" s="102">
        <v>0.115</v>
      </c>
      <c r="R78" s="102">
        <v>0.16300000000000001</v>
      </c>
      <c r="S78" s="102">
        <v>0.16500000000000001</v>
      </c>
      <c r="T78" s="102">
        <v>0.16200000000000001</v>
      </c>
      <c r="U78" s="102">
        <v>7.0000000000000007E-2</v>
      </c>
      <c r="V78" s="102">
        <v>0.11799999999999999</v>
      </c>
      <c r="W78" s="102">
        <v>0.114</v>
      </c>
      <c r="X78" s="102">
        <v>0.122</v>
      </c>
      <c r="Y78" s="102">
        <v>8.2000000000000003E-2</v>
      </c>
      <c r="Z78" s="97">
        <v>0.107</v>
      </c>
      <c r="AA78" s="97">
        <v>0.10100000000000001</v>
      </c>
      <c r="AB78" s="97">
        <v>0.106</v>
      </c>
      <c r="AC78" s="97">
        <v>8.4000000000000005E-2</v>
      </c>
      <c r="AE78" s="99">
        <v>18.25</v>
      </c>
      <c r="AF78" s="102">
        <v>7.3999999999999996E-2</v>
      </c>
      <c r="AG78" s="102">
        <v>8.8999999999999996E-2</v>
      </c>
      <c r="AH78" s="102">
        <v>0.11</v>
      </c>
      <c r="AI78" s="102">
        <v>0.13900000000000001</v>
      </c>
      <c r="AJ78" s="102">
        <v>8.7999999999999995E-2</v>
      </c>
      <c r="AK78" s="102">
        <v>0.106</v>
      </c>
      <c r="AL78" s="102">
        <v>9.4E-2</v>
      </c>
      <c r="AM78" s="102">
        <v>0.127</v>
      </c>
      <c r="AN78" s="102">
        <v>9.1999999999999998E-2</v>
      </c>
      <c r="AO78" s="102">
        <v>9.8000000000000004E-2</v>
      </c>
      <c r="AP78" s="102">
        <v>0.104</v>
      </c>
      <c r="AQ78" s="102">
        <v>0.13200000000000001</v>
      </c>
      <c r="AR78" s="102">
        <v>9.2999999999999999E-2</v>
      </c>
      <c r="AS78" s="102">
        <v>0.1</v>
      </c>
      <c r="AT78" s="102">
        <v>0.107</v>
      </c>
      <c r="AU78" s="102">
        <v>0.13900000000000001</v>
      </c>
      <c r="AV78" s="102">
        <v>9.1999999999999998E-2</v>
      </c>
      <c r="AW78" s="102">
        <v>9.8000000000000004E-2</v>
      </c>
      <c r="AX78" s="102">
        <v>8.1000000000000003E-2</v>
      </c>
      <c r="AY78" s="102">
        <v>0.151</v>
      </c>
      <c r="AZ78" s="102">
        <v>8.7999999999999995E-2</v>
      </c>
      <c r="BA78" s="102">
        <v>8.1000000000000003E-2</v>
      </c>
      <c r="BB78" s="102">
        <v>0.109</v>
      </c>
      <c r="BC78" s="102">
        <v>0.14699999999999999</v>
      </c>
      <c r="BD78" s="97">
        <v>9.9000000000000005E-2</v>
      </c>
      <c r="BE78" s="97">
        <v>9.2999999999999999E-2</v>
      </c>
      <c r="BF78" s="97">
        <v>0.106</v>
      </c>
      <c r="BG78" s="97">
        <v>0.16200000000000001</v>
      </c>
      <c r="BI78" s="99">
        <v>18.25</v>
      </c>
      <c r="BJ78" s="102">
        <v>8.5000000000000006E-2</v>
      </c>
      <c r="BK78" s="102">
        <v>8.3000000000000004E-2</v>
      </c>
      <c r="BL78" s="102">
        <v>0.12</v>
      </c>
      <c r="BM78" s="102">
        <v>9.8000000000000004E-2</v>
      </c>
      <c r="BN78" s="102">
        <v>7.5999999999999998E-2</v>
      </c>
      <c r="BO78" s="102">
        <v>9.6000000000000002E-2</v>
      </c>
      <c r="BP78" s="102">
        <v>0.08</v>
      </c>
      <c r="BQ78" s="102">
        <v>9.0999999999999998E-2</v>
      </c>
      <c r="BR78" s="102">
        <v>7.8E-2</v>
      </c>
      <c r="BS78" s="102">
        <v>7.5999999999999998E-2</v>
      </c>
      <c r="BT78" s="102">
        <v>8.4000000000000005E-2</v>
      </c>
      <c r="BU78" s="102">
        <v>7.1999999999999995E-2</v>
      </c>
      <c r="BV78" s="102">
        <v>7.3999999999999996E-2</v>
      </c>
      <c r="BW78" s="102">
        <v>7.8E-2</v>
      </c>
      <c r="BX78" s="102">
        <v>7.4999999999999997E-2</v>
      </c>
      <c r="BY78" s="102">
        <v>0.108</v>
      </c>
      <c r="BZ78" s="102">
        <v>7.4999999999999997E-2</v>
      </c>
      <c r="CA78" s="102">
        <v>0.104</v>
      </c>
      <c r="CB78" s="97">
        <v>7.4999999999999997E-2</v>
      </c>
      <c r="CC78" s="97">
        <v>7.3999999999999996E-2</v>
      </c>
      <c r="CD78" s="97">
        <v>7.1999999999999995E-2</v>
      </c>
    </row>
    <row r="79" spans="1:82" x14ac:dyDescent="0.25">
      <c r="A79" s="99">
        <v>18.5</v>
      </c>
      <c r="B79" s="102">
        <v>0.11700000000000001</v>
      </c>
      <c r="C79" s="102">
        <v>0.11899999999999999</v>
      </c>
      <c r="D79" s="102">
        <v>0.11899999999999999</v>
      </c>
      <c r="E79" s="102">
        <v>0.124</v>
      </c>
      <c r="F79" s="102">
        <v>0.11799999999999999</v>
      </c>
      <c r="G79" s="102">
        <v>0.11799999999999999</v>
      </c>
      <c r="H79" s="102">
        <v>0.114</v>
      </c>
      <c r="I79" s="102">
        <v>0.13800000000000001</v>
      </c>
      <c r="J79" s="102">
        <v>0.111</v>
      </c>
      <c r="K79" s="102">
        <v>0.105</v>
      </c>
      <c r="L79" s="102">
        <v>0.106</v>
      </c>
      <c r="M79" s="102">
        <v>0.11799999999999999</v>
      </c>
      <c r="N79" s="102">
        <v>0.12</v>
      </c>
      <c r="O79" s="102">
        <v>0.109</v>
      </c>
      <c r="P79" s="102">
        <v>0.113</v>
      </c>
      <c r="Q79" s="102">
        <v>0.113</v>
      </c>
      <c r="R79" s="102">
        <v>0.16500000000000001</v>
      </c>
      <c r="S79" s="102">
        <v>0.16700000000000001</v>
      </c>
      <c r="T79" s="102">
        <v>0.16200000000000001</v>
      </c>
      <c r="U79" s="102">
        <v>7.2999999999999995E-2</v>
      </c>
      <c r="V79" s="102">
        <v>0.11700000000000001</v>
      </c>
      <c r="W79" s="102">
        <v>0.11700000000000001</v>
      </c>
      <c r="X79" s="102">
        <v>0.124</v>
      </c>
      <c r="Y79" s="102">
        <v>8.6999999999999994E-2</v>
      </c>
      <c r="Z79" s="97">
        <v>0.108</v>
      </c>
      <c r="AA79" s="97">
        <v>0.10199999999999999</v>
      </c>
      <c r="AB79" s="97">
        <v>0.107</v>
      </c>
      <c r="AC79" s="97">
        <v>8.4000000000000005E-2</v>
      </c>
      <c r="AE79" s="99">
        <v>18.5</v>
      </c>
      <c r="AF79" s="102">
        <v>7.3999999999999996E-2</v>
      </c>
      <c r="AG79" s="102">
        <v>9.4E-2</v>
      </c>
      <c r="AH79" s="102">
        <v>0.111</v>
      </c>
      <c r="AI79" s="102">
        <v>0.13800000000000001</v>
      </c>
      <c r="AJ79" s="102">
        <v>0.09</v>
      </c>
      <c r="AK79" s="102">
        <v>0.105</v>
      </c>
      <c r="AL79" s="102">
        <v>9.6000000000000002E-2</v>
      </c>
      <c r="AM79" s="102">
        <v>0.125</v>
      </c>
      <c r="AN79" s="102">
        <v>9.1999999999999998E-2</v>
      </c>
      <c r="AO79" s="102">
        <v>9.9000000000000005E-2</v>
      </c>
      <c r="AP79" s="102">
        <v>0.104</v>
      </c>
      <c r="AQ79" s="102">
        <v>0.13500000000000001</v>
      </c>
      <c r="AR79" s="102">
        <v>9.2999999999999999E-2</v>
      </c>
      <c r="AS79" s="102">
        <v>0.10100000000000001</v>
      </c>
      <c r="AT79" s="102">
        <v>0.109</v>
      </c>
      <c r="AU79" s="102">
        <v>0.14000000000000001</v>
      </c>
      <c r="AV79" s="102">
        <v>9.4E-2</v>
      </c>
      <c r="AW79" s="102">
        <v>0.1</v>
      </c>
      <c r="AX79" s="102">
        <v>8.2000000000000003E-2</v>
      </c>
      <c r="AY79" s="102">
        <v>0.152</v>
      </c>
      <c r="AZ79" s="102">
        <v>8.8999999999999996E-2</v>
      </c>
      <c r="BA79" s="102">
        <v>8.3000000000000004E-2</v>
      </c>
      <c r="BB79" s="102">
        <v>0.111</v>
      </c>
      <c r="BC79" s="102">
        <v>0.14899999999999999</v>
      </c>
      <c r="BD79" s="97">
        <v>0.10199999999999999</v>
      </c>
      <c r="BE79" s="97">
        <v>9.4E-2</v>
      </c>
      <c r="BF79" s="97">
        <v>0.108</v>
      </c>
      <c r="BG79" s="97">
        <v>0.16300000000000001</v>
      </c>
      <c r="BI79" s="99">
        <v>18.5</v>
      </c>
      <c r="BJ79" s="102">
        <v>8.4000000000000005E-2</v>
      </c>
      <c r="BK79" s="102">
        <v>8.2000000000000003E-2</v>
      </c>
      <c r="BL79" s="102">
        <v>0.12</v>
      </c>
      <c r="BM79" s="102">
        <v>9.8000000000000004E-2</v>
      </c>
      <c r="BN79" s="102">
        <v>7.5999999999999998E-2</v>
      </c>
      <c r="BO79" s="102">
        <v>9.6000000000000002E-2</v>
      </c>
      <c r="BP79" s="102">
        <v>0.08</v>
      </c>
      <c r="BQ79" s="102">
        <v>9.1999999999999998E-2</v>
      </c>
      <c r="BR79" s="102">
        <v>7.9000000000000001E-2</v>
      </c>
      <c r="BS79" s="102">
        <v>7.3999999999999996E-2</v>
      </c>
      <c r="BT79" s="102">
        <v>8.4000000000000005E-2</v>
      </c>
      <c r="BU79" s="102">
        <v>7.1999999999999995E-2</v>
      </c>
      <c r="BV79" s="102">
        <v>7.4999999999999997E-2</v>
      </c>
      <c r="BW79" s="102">
        <v>7.5999999999999998E-2</v>
      </c>
      <c r="BX79" s="102">
        <v>7.5999999999999998E-2</v>
      </c>
      <c r="BY79" s="102">
        <v>0.109</v>
      </c>
      <c r="BZ79" s="102">
        <v>7.3999999999999996E-2</v>
      </c>
      <c r="CA79" s="102">
        <v>0.105</v>
      </c>
      <c r="CB79" s="97">
        <v>7.4999999999999997E-2</v>
      </c>
      <c r="CC79" s="97">
        <v>7.3999999999999996E-2</v>
      </c>
      <c r="CD79" s="97">
        <v>7.2999999999999995E-2</v>
      </c>
    </row>
    <row r="80" spans="1:82" x14ac:dyDescent="0.25">
      <c r="A80" s="99">
        <v>18.75</v>
      </c>
      <c r="B80" s="102">
        <v>0.11600000000000001</v>
      </c>
      <c r="C80" s="102">
        <v>0.11899999999999999</v>
      </c>
      <c r="D80" s="102">
        <v>0.11899999999999999</v>
      </c>
      <c r="E80" s="102">
        <v>0.125</v>
      </c>
      <c r="F80" s="102">
        <v>0.11700000000000001</v>
      </c>
      <c r="G80" s="102">
        <v>0.115</v>
      </c>
      <c r="H80" s="102">
        <v>0.113</v>
      </c>
      <c r="I80" s="102">
        <v>0.13900000000000001</v>
      </c>
      <c r="J80" s="102">
        <v>0.112</v>
      </c>
      <c r="K80" s="102">
        <v>0.105</v>
      </c>
      <c r="L80" s="102">
        <v>0.107</v>
      </c>
      <c r="M80" s="102">
        <v>0.12</v>
      </c>
      <c r="N80" s="102">
        <v>0.12</v>
      </c>
      <c r="O80" s="102">
        <v>0.108</v>
      </c>
      <c r="P80" s="102">
        <v>0.112</v>
      </c>
      <c r="Q80" s="102">
        <v>0.113</v>
      </c>
      <c r="R80" s="102">
        <v>0.16400000000000001</v>
      </c>
      <c r="S80" s="102">
        <v>0.16700000000000001</v>
      </c>
      <c r="T80" s="102">
        <v>0.16400000000000001</v>
      </c>
      <c r="U80" s="102">
        <v>7.2999999999999995E-2</v>
      </c>
      <c r="V80" s="102">
        <v>0.11799999999999999</v>
      </c>
      <c r="W80" s="102">
        <v>0.11600000000000001</v>
      </c>
      <c r="X80" s="102">
        <v>0.124</v>
      </c>
      <c r="Y80" s="102">
        <v>8.8999999999999996E-2</v>
      </c>
      <c r="Z80" s="97">
        <v>0.109</v>
      </c>
      <c r="AA80" s="97">
        <v>0.10199999999999999</v>
      </c>
      <c r="AB80" s="97">
        <v>0.108</v>
      </c>
      <c r="AC80" s="97">
        <v>8.5000000000000006E-2</v>
      </c>
      <c r="AE80" s="99">
        <v>18.75</v>
      </c>
      <c r="AF80" s="102">
        <v>7.5999999999999998E-2</v>
      </c>
      <c r="AG80" s="102">
        <v>9.0999999999999998E-2</v>
      </c>
      <c r="AH80" s="102">
        <v>0.114</v>
      </c>
      <c r="AI80" s="102">
        <v>0.14399999999999999</v>
      </c>
      <c r="AJ80" s="102">
        <v>8.8999999999999996E-2</v>
      </c>
      <c r="AK80" s="102">
        <v>0.107</v>
      </c>
      <c r="AL80" s="102">
        <v>9.6000000000000002E-2</v>
      </c>
      <c r="AM80" s="102">
        <v>0.128</v>
      </c>
      <c r="AN80" s="102">
        <v>9.2999999999999999E-2</v>
      </c>
      <c r="AO80" s="102">
        <v>0.1</v>
      </c>
      <c r="AP80" s="102">
        <v>0.10299999999999999</v>
      </c>
      <c r="AQ80" s="102">
        <v>0.13600000000000001</v>
      </c>
      <c r="AR80" s="102">
        <v>9.1999999999999998E-2</v>
      </c>
      <c r="AS80" s="102">
        <v>0.10100000000000001</v>
      </c>
      <c r="AT80" s="102">
        <v>0.109</v>
      </c>
      <c r="AU80" s="102">
        <v>0.14299999999999999</v>
      </c>
      <c r="AV80" s="102">
        <v>9.5000000000000001E-2</v>
      </c>
      <c r="AW80" s="102">
        <v>0.1</v>
      </c>
      <c r="AX80" s="102">
        <v>8.3000000000000004E-2</v>
      </c>
      <c r="AY80" s="102">
        <v>0.156</v>
      </c>
      <c r="AZ80" s="102">
        <v>0.09</v>
      </c>
      <c r="BA80" s="102">
        <v>8.5000000000000006E-2</v>
      </c>
      <c r="BB80" s="102">
        <v>0.111</v>
      </c>
      <c r="BC80" s="102">
        <v>0.15</v>
      </c>
      <c r="BD80" s="97">
        <v>0.10199999999999999</v>
      </c>
      <c r="BE80" s="97">
        <v>9.1999999999999998E-2</v>
      </c>
      <c r="BF80" s="97">
        <v>0.107</v>
      </c>
      <c r="BG80" s="97">
        <v>0.16400000000000001</v>
      </c>
      <c r="BI80" s="99">
        <v>18.75</v>
      </c>
      <c r="BJ80" s="102">
        <v>8.3000000000000004E-2</v>
      </c>
      <c r="BK80" s="102">
        <v>8.4000000000000005E-2</v>
      </c>
      <c r="BL80" s="102">
        <v>0.121</v>
      </c>
      <c r="BM80" s="102">
        <v>9.9000000000000005E-2</v>
      </c>
      <c r="BN80" s="102">
        <v>7.5999999999999998E-2</v>
      </c>
      <c r="BO80" s="102">
        <v>9.6000000000000002E-2</v>
      </c>
      <c r="BP80" s="102">
        <v>0.08</v>
      </c>
      <c r="BQ80" s="102">
        <v>9.1999999999999998E-2</v>
      </c>
      <c r="BR80" s="102">
        <v>7.9000000000000001E-2</v>
      </c>
      <c r="BS80" s="102">
        <v>7.4999999999999997E-2</v>
      </c>
      <c r="BT80" s="102">
        <v>8.5999999999999993E-2</v>
      </c>
      <c r="BU80" s="102">
        <v>7.1999999999999995E-2</v>
      </c>
      <c r="BV80" s="102">
        <v>7.4999999999999997E-2</v>
      </c>
      <c r="BW80" s="102">
        <v>7.6999999999999999E-2</v>
      </c>
      <c r="BX80" s="102">
        <v>7.4999999999999997E-2</v>
      </c>
      <c r="BY80" s="102">
        <v>0.108</v>
      </c>
      <c r="BZ80" s="102">
        <v>7.6999999999999999E-2</v>
      </c>
      <c r="CA80" s="102">
        <v>0.104</v>
      </c>
      <c r="CB80" s="97">
        <v>7.3999999999999996E-2</v>
      </c>
      <c r="CC80" s="97">
        <v>7.4999999999999997E-2</v>
      </c>
      <c r="CD80" s="97">
        <v>7.2999999999999995E-2</v>
      </c>
    </row>
    <row r="81" spans="1:82" x14ac:dyDescent="0.25">
      <c r="A81" s="99">
        <v>19</v>
      </c>
      <c r="B81" s="102">
        <v>0.11600000000000001</v>
      </c>
      <c r="C81" s="102">
        <v>0.121</v>
      </c>
      <c r="D81" s="102">
        <v>0.12</v>
      </c>
      <c r="E81" s="102">
        <v>0.125</v>
      </c>
      <c r="F81" s="102">
        <v>0.11600000000000001</v>
      </c>
      <c r="G81" s="102">
        <v>0.11799999999999999</v>
      </c>
      <c r="H81" s="102">
        <v>0.115</v>
      </c>
      <c r="I81" s="102">
        <v>0.14000000000000001</v>
      </c>
      <c r="J81" s="102">
        <v>0.112</v>
      </c>
      <c r="K81" s="102">
        <v>0.105</v>
      </c>
      <c r="L81" s="102">
        <v>0.107</v>
      </c>
      <c r="M81" s="102">
        <v>0.121</v>
      </c>
      <c r="N81" s="102">
        <v>0.12</v>
      </c>
      <c r="O81" s="102">
        <v>0.107</v>
      </c>
      <c r="P81" s="102">
        <v>0.113</v>
      </c>
      <c r="Q81" s="102">
        <v>0.115</v>
      </c>
      <c r="R81" s="102">
        <v>0.16600000000000001</v>
      </c>
      <c r="S81" s="102">
        <v>0.16700000000000001</v>
      </c>
      <c r="T81" s="102">
        <v>0.16400000000000001</v>
      </c>
      <c r="U81" s="102">
        <v>7.4999999999999997E-2</v>
      </c>
      <c r="V81" s="102">
        <v>0.11600000000000001</v>
      </c>
      <c r="W81" s="102">
        <v>0.113</v>
      </c>
      <c r="X81" s="102">
        <v>0.126</v>
      </c>
      <c r="Y81" s="102">
        <v>8.7999999999999995E-2</v>
      </c>
      <c r="Z81" s="97">
        <v>0.108</v>
      </c>
      <c r="AA81" s="97">
        <v>0.10299999999999999</v>
      </c>
      <c r="AB81" s="97">
        <v>0.107</v>
      </c>
      <c r="AC81" s="97">
        <v>8.5999999999999993E-2</v>
      </c>
      <c r="AE81" s="99">
        <v>19</v>
      </c>
      <c r="AF81" s="102">
        <v>7.4999999999999997E-2</v>
      </c>
      <c r="AG81" s="102">
        <v>9.0999999999999998E-2</v>
      </c>
      <c r="AH81" s="102">
        <v>0.113</v>
      </c>
      <c r="AI81" s="102">
        <v>0.14399999999999999</v>
      </c>
      <c r="AJ81" s="102">
        <v>9.1999999999999998E-2</v>
      </c>
      <c r="AK81" s="102">
        <v>0.108</v>
      </c>
      <c r="AL81" s="102">
        <v>9.6000000000000002E-2</v>
      </c>
      <c r="AM81" s="102">
        <v>0.129</v>
      </c>
      <c r="AN81" s="102">
        <v>9.4E-2</v>
      </c>
      <c r="AO81" s="102">
        <v>0.10100000000000001</v>
      </c>
      <c r="AP81" s="102">
        <v>0.105</v>
      </c>
      <c r="AQ81" s="102">
        <v>0.13700000000000001</v>
      </c>
      <c r="AR81" s="102">
        <v>9.2999999999999999E-2</v>
      </c>
      <c r="AS81" s="102">
        <v>0.10299999999999999</v>
      </c>
      <c r="AT81" s="102">
        <v>0.11</v>
      </c>
      <c r="AU81" s="102">
        <v>0.14499999999999999</v>
      </c>
      <c r="AV81" s="102">
        <v>9.7000000000000003E-2</v>
      </c>
      <c r="AW81" s="102">
        <v>0.10199999999999999</v>
      </c>
      <c r="AX81" s="102">
        <v>8.3000000000000004E-2</v>
      </c>
      <c r="AY81" s="102">
        <v>0.154</v>
      </c>
      <c r="AZ81" s="102">
        <v>9.0999999999999998E-2</v>
      </c>
      <c r="BA81" s="102">
        <v>8.7999999999999995E-2</v>
      </c>
      <c r="BB81" s="102">
        <v>0.112</v>
      </c>
      <c r="BC81" s="102">
        <v>0.154</v>
      </c>
      <c r="BD81" s="97">
        <v>0.104</v>
      </c>
      <c r="BE81" s="97">
        <v>9.5000000000000001E-2</v>
      </c>
      <c r="BF81" s="97">
        <v>0.107</v>
      </c>
      <c r="BG81" s="97">
        <v>0.16600000000000001</v>
      </c>
      <c r="BI81" s="99">
        <v>19</v>
      </c>
      <c r="BJ81" s="102">
        <v>8.3000000000000004E-2</v>
      </c>
      <c r="BK81" s="102">
        <v>8.3000000000000004E-2</v>
      </c>
      <c r="BL81" s="102">
        <v>0.123</v>
      </c>
      <c r="BM81" s="102">
        <v>9.9000000000000005E-2</v>
      </c>
      <c r="BN81" s="102">
        <v>7.6999999999999999E-2</v>
      </c>
      <c r="BO81" s="102">
        <v>9.7000000000000003E-2</v>
      </c>
      <c r="BP81" s="102">
        <v>7.9000000000000001E-2</v>
      </c>
      <c r="BQ81" s="102">
        <v>9.2999999999999999E-2</v>
      </c>
      <c r="BR81" s="102">
        <v>0.08</v>
      </c>
      <c r="BS81" s="102">
        <v>7.3999999999999996E-2</v>
      </c>
      <c r="BT81" s="102">
        <v>8.5000000000000006E-2</v>
      </c>
      <c r="BU81" s="102">
        <v>7.4999999999999997E-2</v>
      </c>
      <c r="BV81" s="102">
        <v>7.4999999999999997E-2</v>
      </c>
      <c r="BW81" s="102">
        <v>7.8E-2</v>
      </c>
      <c r="BX81" s="102">
        <v>7.6999999999999999E-2</v>
      </c>
      <c r="BY81" s="102">
        <v>0.109</v>
      </c>
      <c r="BZ81" s="102">
        <v>7.6999999999999999E-2</v>
      </c>
      <c r="CA81" s="102">
        <v>0.108</v>
      </c>
      <c r="CB81" s="97">
        <v>7.3999999999999996E-2</v>
      </c>
      <c r="CC81" s="97">
        <v>7.4999999999999997E-2</v>
      </c>
      <c r="CD81" s="97">
        <v>7.2999999999999995E-2</v>
      </c>
    </row>
    <row r="82" spans="1:82" x14ac:dyDescent="0.25">
      <c r="A82" s="99">
        <v>19.25</v>
      </c>
      <c r="B82" s="102">
        <v>0.11600000000000001</v>
      </c>
      <c r="C82" s="102">
        <v>0.127</v>
      </c>
      <c r="D82" s="102">
        <v>0.11899999999999999</v>
      </c>
      <c r="E82" s="102">
        <v>0.127</v>
      </c>
      <c r="F82" s="102">
        <v>0.114</v>
      </c>
      <c r="G82" s="102">
        <v>0.13600000000000001</v>
      </c>
      <c r="H82" s="102">
        <v>0.11</v>
      </c>
      <c r="I82" s="102">
        <v>0.14099999999999999</v>
      </c>
      <c r="J82" s="102">
        <v>0.111</v>
      </c>
      <c r="K82" s="102">
        <v>0.108</v>
      </c>
      <c r="L82" s="102">
        <v>0.107</v>
      </c>
      <c r="M82" s="102">
        <v>0.11899999999999999</v>
      </c>
      <c r="N82" s="102">
        <v>0.12</v>
      </c>
      <c r="O82" s="102">
        <v>0.111</v>
      </c>
      <c r="P82" s="102">
        <v>0.113</v>
      </c>
      <c r="Q82" s="102">
        <v>0.11799999999999999</v>
      </c>
      <c r="R82" s="102">
        <v>0.16600000000000001</v>
      </c>
      <c r="S82" s="102">
        <v>0.17100000000000001</v>
      </c>
      <c r="T82" s="102">
        <v>0.16200000000000001</v>
      </c>
      <c r="U82" s="102">
        <v>7.5999999999999998E-2</v>
      </c>
      <c r="V82" s="102">
        <v>0.11799999999999999</v>
      </c>
      <c r="W82" s="102">
        <v>0.122</v>
      </c>
      <c r="X82" s="102">
        <v>0.123</v>
      </c>
      <c r="Y82" s="102">
        <v>9.0999999999999998E-2</v>
      </c>
      <c r="Z82" s="97">
        <v>0.11</v>
      </c>
      <c r="AA82" s="97">
        <v>0.109</v>
      </c>
      <c r="AB82" s="97">
        <v>0.107</v>
      </c>
      <c r="AC82" s="97">
        <v>0.09</v>
      </c>
      <c r="AE82" s="99">
        <v>19.25</v>
      </c>
      <c r="AF82" s="102">
        <v>7.3999999999999996E-2</v>
      </c>
      <c r="AG82" s="102">
        <v>9.0999999999999998E-2</v>
      </c>
      <c r="AH82" s="102">
        <v>0.113</v>
      </c>
      <c r="AI82" s="102">
        <v>0.14699999999999999</v>
      </c>
      <c r="AJ82" s="102">
        <v>9.0999999999999998E-2</v>
      </c>
      <c r="AK82" s="102">
        <v>0.108</v>
      </c>
      <c r="AL82" s="102">
        <v>9.6000000000000002E-2</v>
      </c>
      <c r="AM82" s="102">
        <v>0.129</v>
      </c>
      <c r="AN82" s="102">
        <v>9.1999999999999998E-2</v>
      </c>
      <c r="AO82" s="102">
        <v>0.10199999999999999</v>
      </c>
      <c r="AP82" s="102">
        <v>0.104</v>
      </c>
      <c r="AQ82" s="102">
        <v>0.13700000000000001</v>
      </c>
      <c r="AR82" s="102">
        <v>9.1999999999999998E-2</v>
      </c>
      <c r="AS82" s="102">
        <v>0.104</v>
      </c>
      <c r="AT82" s="102">
        <v>0.107</v>
      </c>
      <c r="AU82" s="102">
        <v>0.14299999999999999</v>
      </c>
      <c r="AV82" s="102">
        <v>9.5000000000000001E-2</v>
      </c>
      <c r="AW82" s="102">
        <v>0.1</v>
      </c>
      <c r="AX82" s="102">
        <v>8.3000000000000004E-2</v>
      </c>
      <c r="AY82" s="102">
        <v>0.158</v>
      </c>
      <c r="AZ82" s="102">
        <v>9.2999999999999999E-2</v>
      </c>
      <c r="BA82" s="102">
        <v>8.4000000000000005E-2</v>
      </c>
      <c r="BB82" s="102">
        <v>0.111</v>
      </c>
      <c r="BC82" s="102">
        <v>0.151</v>
      </c>
      <c r="BD82" s="97">
        <v>0.10299999999999999</v>
      </c>
      <c r="BE82" s="97">
        <v>9.5000000000000001E-2</v>
      </c>
      <c r="BF82" s="97">
        <v>0.108</v>
      </c>
      <c r="BG82" s="97">
        <v>0.16800000000000001</v>
      </c>
      <c r="BI82" s="99">
        <v>19.25</v>
      </c>
      <c r="BJ82" s="102">
        <v>8.3000000000000004E-2</v>
      </c>
      <c r="BK82" s="102">
        <v>8.5000000000000006E-2</v>
      </c>
      <c r="BL82" s="102">
        <v>0.127</v>
      </c>
      <c r="BM82" s="102">
        <v>9.9000000000000005E-2</v>
      </c>
      <c r="BN82" s="102">
        <v>7.6999999999999999E-2</v>
      </c>
      <c r="BO82" s="102">
        <v>9.9000000000000005E-2</v>
      </c>
      <c r="BP82" s="102">
        <v>0.08</v>
      </c>
      <c r="BQ82" s="102">
        <v>9.2999999999999999E-2</v>
      </c>
      <c r="BR82" s="102">
        <v>8.2000000000000003E-2</v>
      </c>
      <c r="BS82" s="102">
        <v>7.3999999999999996E-2</v>
      </c>
      <c r="BT82" s="102">
        <v>8.5000000000000006E-2</v>
      </c>
      <c r="BU82" s="102">
        <v>7.8E-2</v>
      </c>
      <c r="BV82" s="102">
        <v>7.4999999999999997E-2</v>
      </c>
      <c r="BW82" s="102">
        <v>7.9000000000000001E-2</v>
      </c>
      <c r="BX82" s="102">
        <v>7.9000000000000001E-2</v>
      </c>
      <c r="BY82" s="102">
        <v>0.108</v>
      </c>
      <c r="BZ82" s="102">
        <v>7.5999999999999998E-2</v>
      </c>
      <c r="CA82" s="102">
        <v>0.108</v>
      </c>
      <c r="CB82" s="97">
        <v>7.3999999999999996E-2</v>
      </c>
      <c r="CC82" s="97">
        <v>7.4999999999999997E-2</v>
      </c>
      <c r="CD82" s="97">
        <v>7.4999999999999997E-2</v>
      </c>
    </row>
    <row r="83" spans="1:82" x14ac:dyDescent="0.25">
      <c r="A83" s="99">
        <v>19.5</v>
      </c>
      <c r="B83" s="102">
        <v>0.11700000000000001</v>
      </c>
      <c r="C83" s="102">
        <v>0.127</v>
      </c>
      <c r="D83" s="102">
        <v>0.12</v>
      </c>
      <c r="E83" s="102">
        <v>0.127</v>
      </c>
      <c r="F83" s="102">
        <v>0.114</v>
      </c>
      <c r="G83" s="102">
        <v>0.14199999999999999</v>
      </c>
      <c r="H83" s="102">
        <v>0.109</v>
      </c>
      <c r="I83" s="102">
        <v>0.14299999999999999</v>
      </c>
      <c r="J83" s="102">
        <v>0.111</v>
      </c>
      <c r="K83" s="102">
        <v>0.109</v>
      </c>
      <c r="L83" s="102">
        <v>0.108</v>
      </c>
      <c r="M83" s="102">
        <v>0.12</v>
      </c>
      <c r="N83" s="102">
        <v>0.12</v>
      </c>
      <c r="O83" s="102">
        <v>0.113</v>
      </c>
      <c r="P83" s="102">
        <v>0.113</v>
      </c>
      <c r="Q83" s="102">
        <v>0.12</v>
      </c>
      <c r="R83" s="102">
        <v>0.16600000000000001</v>
      </c>
      <c r="S83" s="102">
        <v>0.17199999999999999</v>
      </c>
      <c r="T83" s="102">
        <v>0.16500000000000001</v>
      </c>
      <c r="U83" s="102">
        <v>7.4999999999999997E-2</v>
      </c>
      <c r="V83" s="102">
        <v>0.11700000000000001</v>
      </c>
      <c r="W83" s="102">
        <v>0.123</v>
      </c>
      <c r="X83" s="102">
        <v>0.126</v>
      </c>
      <c r="Y83" s="102">
        <v>0.09</v>
      </c>
      <c r="Z83" s="97">
        <v>0.109</v>
      </c>
      <c r="AA83" s="97">
        <v>0.108</v>
      </c>
      <c r="AB83" s="97">
        <v>0.108</v>
      </c>
      <c r="AC83" s="97">
        <v>8.7999999999999995E-2</v>
      </c>
      <c r="AE83" s="99">
        <v>19.5</v>
      </c>
      <c r="AF83" s="102">
        <v>7.4999999999999997E-2</v>
      </c>
      <c r="AG83" s="102">
        <v>9.2999999999999999E-2</v>
      </c>
      <c r="AH83" s="102">
        <v>0.114</v>
      </c>
      <c r="AI83" s="102">
        <v>0.14799999999999999</v>
      </c>
      <c r="AJ83" s="102">
        <v>9.1999999999999998E-2</v>
      </c>
      <c r="AK83" s="102">
        <v>0.111</v>
      </c>
      <c r="AL83" s="102">
        <v>9.7000000000000003E-2</v>
      </c>
      <c r="AM83" s="102">
        <v>0.13</v>
      </c>
      <c r="AN83" s="102">
        <v>9.4E-2</v>
      </c>
      <c r="AO83" s="102">
        <v>0.10199999999999999</v>
      </c>
      <c r="AP83" s="102">
        <v>0.105</v>
      </c>
      <c r="AQ83" s="102">
        <v>0.13900000000000001</v>
      </c>
      <c r="AR83" s="102">
        <v>9.4E-2</v>
      </c>
      <c r="AS83" s="102">
        <v>0.104</v>
      </c>
      <c r="AT83" s="102">
        <v>0.11</v>
      </c>
      <c r="AU83" s="102">
        <v>0.14299999999999999</v>
      </c>
      <c r="AV83" s="102">
        <v>9.7000000000000003E-2</v>
      </c>
      <c r="AW83" s="102">
        <v>0.10299999999999999</v>
      </c>
      <c r="AX83" s="102">
        <v>8.2000000000000003E-2</v>
      </c>
      <c r="AY83" s="102">
        <v>0.156</v>
      </c>
      <c r="AZ83" s="102">
        <v>9.1999999999999998E-2</v>
      </c>
      <c r="BA83" s="102">
        <v>8.6999999999999994E-2</v>
      </c>
      <c r="BB83" s="102">
        <v>0.115</v>
      </c>
      <c r="BC83" s="102">
        <v>0.15</v>
      </c>
      <c r="BD83" s="97">
        <v>0.107</v>
      </c>
      <c r="BE83" s="97">
        <v>9.6000000000000002E-2</v>
      </c>
      <c r="BF83" s="97">
        <v>0.107</v>
      </c>
      <c r="BG83" s="97">
        <v>0.16700000000000001</v>
      </c>
      <c r="BI83" s="99">
        <v>19.5</v>
      </c>
      <c r="BJ83" s="102">
        <v>8.2000000000000003E-2</v>
      </c>
      <c r="BK83" s="102">
        <v>8.2000000000000003E-2</v>
      </c>
      <c r="BL83" s="102">
        <v>0.127</v>
      </c>
      <c r="BM83" s="102">
        <v>9.9000000000000005E-2</v>
      </c>
      <c r="BN83" s="102">
        <v>7.5999999999999998E-2</v>
      </c>
      <c r="BO83" s="102">
        <v>9.9000000000000005E-2</v>
      </c>
      <c r="BP83" s="102">
        <v>0.08</v>
      </c>
      <c r="BQ83" s="102">
        <v>9.2999999999999999E-2</v>
      </c>
      <c r="BR83" s="102">
        <v>8.2000000000000003E-2</v>
      </c>
      <c r="BS83" s="102">
        <v>7.2999999999999995E-2</v>
      </c>
      <c r="BT83" s="102">
        <v>8.5000000000000006E-2</v>
      </c>
      <c r="BU83" s="102">
        <v>7.9000000000000001E-2</v>
      </c>
      <c r="BV83" s="102">
        <v>7.4999999999999997E-2</v>
      </c>
      <c r="BW83" s="102">
        <v>7.6999999999999999E-2</v>
      </c>
      <c r="BX83" s="102">
        <v>0.08</v>
      </c>
      <c r="BY83" s="102">
        <v>0.107</v>
      </c>
      <c r="BZ83" s="102">
        <v>7.5999999999999998E-2</v>
      </c>
      <c r="CA83" s="102">
        <v>0.109</v>
      </c>
      <c r="CB83" s="97">
        <v>7.3999999999999996E-2</v>
      </c>
      <c r="CC83" s="97">
        <v>7.4999999999999997E-2</v>
      </c>
      <c r="CD83" s="97">
        <v>7.5999999999999998E-2</v>
      </c>
    </row>
    <row r="84" spans="1:82" x14ac:dyDescent="0.25">
      <c r="A84" s="99">
        <v>19.75</v>
      </c>
      <c r="B84" s="102">
        <v>0.11700000000000001</v>
      </c>
      <c r="C84" s="102">
        <v>0.13</v>
      </c>
      <c r="D84" s="102">
        <v>0.12</v>
      </c>
      <c r="E84" s="102">
        <v>0.127</v>
      </c>
      <c r="F84" s="102">
        <v>0.11799999999999999</v>
      </c>
      <c r="G84" s="102">
        <v>0.14299999999999999</v>
      </c>
      <c r="H84" s="102">
        <v>0.113</v>
      </c>
      <c r="I84" s="102">
        <v>0.14499999999999999</v>
      </c>
      <c r="J84" s="102">
        <v>0.112</v>
      </c>
      <c r="K84" s="102">
        <v>0.109</v>
      </c>
      <c r="L84" s="102">
        <v>0.108</v>
      </c>
      <c r="M84" s="102">
        <v>0.12</v>
      </c>
      <c r="N84" s="102">
        <v>0.122</v>
      </c>
      <c r="O84" s="102">
        <v>0.113</v>
      </c>
      <c r="P84" s="102">
        <v>0.113</v>
      </c>
      <c r="Q84" s="102">
        <v>0.12</v>
      </c>
      <c r="R84" s="102">
        <v>0.16700000000000001</v>
      </c>
      <c r="S84" s="102">
        <v>0.17399999999999999</v>
      </c>
      <c r="T84" s="102">
        <v>0.16700000000000001</v>
      </c>
      <c r="U84" s="102">
        <v>7.4999999999999997E-2</v>
      </c>
      <c r="V84" s="102">
        <v>0.121</v>
      </c>
      <c r="W84" s="102">
        <v>0.122</v>
      </c>
      <c r="X84" s="102">
        <v>0.126</v>
      </c>
      <c r="Y84" s="102">
        <v>8.4000000000000005E-2</v>
      </c>
      <c r="Z84" s="97">
        <v>0.112</v>
      </c>
      <c r="AA84" s="97">
        <v>0.109</v>
      </c>
      <c r="AB84" s="97">
        <v>0.107</v>
      </c>
      <c r="AC84" s="97">
        <v>8.7999999999999995E-2</v>
      </c>
      <c r="AE84" s="99">
        <v>19.75</v>
      </c>
      <c r="AF84" s="102">
        <v>7.4999999999999997E-2</v>
      </c>
      <c r="AG84" s="102">
        <v>9.7000000000000003E-2</v>
      </c>
      <c r="AH84" s="102">
        <v>0.114</v>
      </c>
      <c r="AI84" s="102">
        <v>0.14599999999999999</v>
      </c>
      <c r="AJ84" s="102">
        <v>9.2999999999999999E-2</v>
      </c>
      <c r="AK84" s="102">
        <v>0.111</v>
      </c>
      <c r="AL84" s="102">
        <v>9.9000000000000005E-2</v>
      </c>
      <c r="AM84" s="102">
        <v>0.13200000000000001</v>
      </c>
      <c r="AN84" s="102">
        <v>9.2999999999999999E-2</v>
      </c>
      <c r="AO84" s="102">
        <v>0.105</v>
      </c>
      <c r="AP84" s="102">
        <v>0.106</v>
      </c>
      <c r="AQ84" s="102">
        <v>0.13800000000000001</v>
      </c>
      <c r="AR84" s="102">
        <v>9.6000000000000002E-2</v>
      </c>
      <c r="AS84" s="102">
        <v>0.106</v>
      </c>
      <c r="AT84" s="102">
        <v>0.111</v>
      </c>
      <c r="AU84" s="102">
        <v>0.14499999999999999</v>
      </c>
      <c r="AV84" s="102">
        <v>9.7000000000000003E-2</v>
      </c>
      <c r="AW84" s="102">
        <v>0.105</v>
      </c>
      <c r="AX84" s="102">
        <v>8.4000000000000005E-2</v>
      </c>
      <c r="AY84" s="102">
        <v>0.156</v>
      </c>
      <c r="AZ84" s="102">
        <v>9.0999999999999998E-2</v>
      </c>
      <c r="BA84" s="102">
        <v>0.09</v>
      </c>
      <c r="BB84" s="102">
        <v>0.115</v>
      </c>
      <c r="BC84" s="102">
        <v>0.155</v>
      </c>
      <c r="BD84" s="97">
        <v>0.10299999999999999</v>
      </c>
      <c r="BE84" s="97">
        <v>9.7000000000000003E-2</v>
      </c>
      <c r="BF84" s="97">
        <v>0.11</v>
      </c>
      <c r="BG84" s="97">
        <v>0.16900000000000001</v>
      </c>
      <c r="BI84" s="99">
        <v>19.75</v>
      </c>
      <c r="BJ84" s="102">
        <v>8.3000000000000004E-2</v>
      </c>
      <c r="BK84" s="102">
        <v>8.2000000000000003E-2</v>
      </c>
      <c r="BL84" s="102">
        <v>0.128</v>
      </c>
      <c r="BM84" s="102">
        <v>9.9000000000000005E-2</v>
      </c>
      <c r="BN84" s="102">
        <v>7.5999999999999998E-2</v>
      </c>
      <c r="BO84" s="102">
        <v>0.1</v>
      </c>
      <c r="BP84" s="102">
        <v>0.08</v>
      </c>
      <c r="BQ84" s="102">
        <v>9.2999999999999999E-2</v>
      </c>
      <c r="BR84" s="102">
        <v>8.3000000000000004E-2</v>
      </c>
      <c r="BS84" s="102">
        <v>7.3999999999999996E-2</v>
      </c>
      <c r="BT84" s="102">
        <v>8.5000000000000006E-2</v>
      </c>
      <c r="BU84" s="102">
        <v>0.08</v>
      </c>
      <c r="BV84" s="102">
        <v>7.3999999999999996E-2</v>
      </c>
      <c r="BW84" s="102">
        <v>7.8E-2</v>
      </c>
      <c r="BX84" s="102">
        <v>0.08</v>
      </c>
      <c r="BY84" s="102">
        <v>0.108</v>
      </c>
      <c r="BZ84" s="102">
        <v>7.5999999999999998E-2</v>
      </c>
      <c r="CA84" s="102">
        <v>0.109</v>
      </c>
      <c r="CB84" s="97">
        <v>7.3999999999999996E-2</v>
      </c>
      <c r="CC84" s="97">
        <v>7.4999999999999997E-2</v>
      </c>
      <c r="CD84" s="97">
        <v>7.4999999999999997E-2</v>
      </c>
    </row>
    <row r="85" spans="1:82" x14ac:dyDescent="0.25">
      <c r="A85" s="99">
        <v>20</v>
      </c>
      <c r="B85" s="102">
        <v>0.12</v>
      </c>
      <c r="C85" s="102">
        <v>0.13</v>
      </c>
      <c r="D85" s="102">
        <v>0.121</v>
      </c>
      <c r="E85" s="102">
        <v>0.126</v>
      </c>
      <c r="F85" s="102">
        <v>0.11799999999999999</v>
      </c>
      <c r="G85" s="102">
        <v>0.14199999999999999</v>
      </c>
      <c r="H85" s="102">
        <v>0.108</v>
      </c>
      <c r="I85" s="102">
        <v>0.14199999999999999</v>
      </c>
      <c r="J85" s="102">
        <v>0.113</v>
      </c>
      <c r="K85" s="102">
        <v>0.11</v>
      </c>
      <c r="L85" s="102">
        <v>0.108</v>
      </c>
      <c r="M85" s="102">
        <v>0.122</v>
      </c>
      <c r="N85" s="102">
        <v>0.122</v>
      </c>
      <c r="O85" s="102">
        <v>0.113</v>
      </c>
      <c r="P85" s="102">
        <v>0.115</v>
      </c>
      <c r="Q85" s="102">
        <v>0.121</v>
      </c>
      <c r="R85" s="102">
        <v>0.16800000000000001</v>
      </c>
      <c r="S85" s="102">
        <v>0.17399999999999999</v>
      </c>
      <c r="T85" s="102">
        <v>0.16600000000000001</v>
      </c>
      <c r="U85" s="102">
        <v>0.08</v>
      </c>
      <c r="V85" s="102">
        <v>0.12</v>
      </c>
      <c r="W85" s="102">
        <v>0.123</v>
      </c>
      <c r="X85" s="102">
        <v>0.125</v>
      </c>
      <c r="Y85" s="102">
        <v>8.5999999999999993E-2</v>
      </c>
      <c r="Z85" s="97">
        <v>0.111</v>
      </c>
      <c r="AA85" s="97">
        <v>0.11</v>
      </c>
      <c r="AB85" s="97">
        <v>0.108</v>
      </c>
      <c r="AC85" s="97">
        <v>0.09</v>
      </c>
      <c r="AE85" s="99">
        <v>20</v>
      </c>
      <c r="AF85" s="102">
        <v>7.8E-2</v>
      </c>
      <c r="AG85" s="102">
        <v>9.8000000000000004E-2</v>
      </c>
      <c r="AH85" s="102">
        <v>0.11600000000000001</v>
      </c>
      <c r="AI85" s="102">
        <v>0.14899999999999999</v>
      </c>
      <c r="AJ85" s="102">
        <v>9.2999999999999999E-2</v>
      </c>
      <c r="AK85" s="102">
        <v>0.11600000000000001</v>
      </c>
      <c r="AL85" s="102">
        <v>0.1</v>
      </c>
      <c r="AM85" s="102">
        <v>0.13300000000000001</v>
      </c>
      <c r="AN85" s="102">
        <v>9.5000000000000001E-2</v>
      </c>
      <c r="AO85" s="102">
        <v>0.105</v>
      </c>
      <c r="AP85" s="102">
        <v>0.107</v>
      </c>
      <c r="AQ85" s="102">
        <v>0.14099999999999999</v>
      </c>
      <c r="AR85" s="102">
        <v>9.9000000000000005E-2</v>
      </c>
      <c r="AS85" s="102">
        <v>0.107</v>
      </c>
      <c r="AT85" s="102">
        <v>0.112</v>
      </c>
      <c r="AU85" s="102">
        <v>0.14899999999999999</v>
      </c>
      <c r="AV85" s="102">
        <v>9.8000000000000004E-2</v>
      </c>
      <c r="AW85" s="102">
        <v>0.108</v>
      </c>
      <c r="AX85" s="102">
        <v>8.7999999999999995E-2</v>
      </c>
      <c r="AY85" s="102">
        <v>0.16</v>
      </c>
      <c r="AZ85" s="102">
        <v>9.2999999999999999E-2</v>
      </c>
      <c r="BA85" s="102">
        <v>8.7999999999999995E-2</v>
      </c>
      <c r="BB85" s="102">
        <v>0.12</v>
      </c>
      <c r="BC85" s="102">
        <v>0.157</v>
      </c>
      <c r="BD85" s="97">
        <v>0.107</v>
      </c>
      <c r="BE85" s="97">
        <v>9.7000000000000003E-2</v>
      </c>
      <c r="BF85" s="97">
        <v>0.109</v>
      </c>
      <c r="BG85" s="97">
        <v>0.16800000000000001</v>
      </c>
      <c r="BI85" s="99">
        <v>20</v>
      </c>
      <c r="BJ85" s="102">
        <v>8.4000000000000005E-2</v>
      </c>
      <c r="BK85" s="102">
        <v>8.4000000000000005E-2</v>
      </c>
      <c r="BL85" s="102">
        <v>0.127</v>
      </c>
      <c r="BM85" s="102">
        <v>9.9000000000000005E-2</v>
      </c>
      <c r="BN85" s="102">
        <v>7.5999999999999998E-2</v>
      </c>
      <c r="BO85" s="102">
        <v>9.9000000000000005E-2</v>
      </c>
      <c r="BP85" s="102">
        <v>8.1000000000000003E-2</v>
      </c>
      <c r="BQ85" s="102">
        <v>9.2999999999999999E-2</v>
      </c>
      <c r="BR85" s="102">
        <v>8.3000000000000004E-2</v>
      </c>
      <c r="BS85" s="102">
        <v>7.4999999999999997E-2</v>
      </c>
      <c r="BT85" s="102">
        <v>8.5999999999999993E-2</v>
      </c>
      <c r="BU85" s="102">
        <v>7.8E-2</v>
      </c>
      <c r="BV85" s="102">
        <v>7.3999999999999996E-2</v>
      </c>
      <c r="BW85" s="102">
        <v>7.9000000000000001E-2</v>
      </c>
      <c r="BX85" s="102">
        <v>7.8E-2</v>
      </c>
      <c r="BY85" s="102">
        <v>0.109</v>
      </c>
      <c r="BZ85" s="102">
        <v>7.5999999999999998E-2</v>
      </c>
      <c r="CA85" s="102">
        <v>0.109</v>
      </c>
      <c r="CB85" s="97">
        <v>7.3999999999999996E-2</v>
      </c>
      <c r="CC85" s="97">
        <v>7.5999999999999998E-2</v>
      </c>
      <c r="CD85" s="97">
        <v>7.5999999999999998E-2</v>
      </c>
    </row>
    <row r="86" spans="1:82" x14ac:dyDescent="0.25">
      <c r="A86" s="99">
        <v>20.25</v>
      </c>
      <c r="B86" s="102">
        <v>0.12</v>
      </c>
      <c r="C86" s="102">
        <v>0.129</v>
      </c>
      <c r="D86" s="102">
        <v>0.123</v>
      </c>
      <c r="E86" s="102">
        <v>0.129</v>
      </c>
      <c r="F86" s="102">
        <v>0.11799999999999999</v>
      </c>
      <c r="G86" s="102">
        <v>0.13200000000000001</v>
      </c>
      <c r="H86" s="102">
        <v>0.11600000000000001</v>
      </c>
      <c r="I86" s="102">
        <v>0.14299999999999999</v>
      </c>
      <c r="J86" s="102">
        <v>0.113</v>
      </c>
      <c r="K86" s="102">
        <v>0.108</v>
      </c>
      <c r="L86" s="102">
        <v>0.109</v>
      </c>
      <c r="M86" s="102">
        <v>0.123</v>
      </c>
      <c r="N86" s="102">
        <v>0.123</v>
      </c>
      <c r="O86" s="102">
        <v>0.112</v>
      </c>
      <c r="P86" s="102">
        <v>0.11600000000000001</v>
      </c>
      <c r="Q86" s="102">
        <v>0.11899999999999999</v>
      </c>
      <c r="R86" s="102">
        <v>0.17100000000000001</v>
      </c>
      <c r="S86" s="102">
        <v>0.17499999999999999</v>
      </c>
      <c r="T86" s="102">
        <v>0.16600000000000001</v>
      </c>
      <c r="U86" s="102">
        <v>7.9000000000000001E-2</v>
      </c>
      <c r="V86" s="102">
        <v>0.11899999999999999</v>
      </c>
      <c r="W86" s="102">
        <v>0.121</v>
      </c>
      <c r="X86" s="102">
        <v>0.127</v>
      </c>
      <c r="Y86" s="102">
        <v>8.5999999999999993E-2</v>
      </c>
      <c r="Z86" s="97">
        <v>0.11</v>
      </c>
      <c r="AA86" s="97">
        <v>0.107</v>
      </c>
      <c r="AB86" s="97">
        <v>0.109</v>
      </c>
      <c r="AC86" s="97">
        <v>9.0999999999999998E-2</v>
      </c>
      <c r="AE86" s="99">
        <v>20.25</v>
      </c>
      <c r="AF86" s="102">
        <v>7.8E-2</v>
      </c>
      <c r="AG86" s="102">
        <v>9.7000000000000003E-2</v>
      </c>
      <c r="AH86" s="102">
        <v>0.11799999999999999</v>
      </c>
      <c r="AI86" s="102">
        <v>0.15</v>
      </c>
      <c r="AJ86" s="102">
        <v>9.4E-2</v>
      </c>
      <c r="AK86" s="102">
        <v>0.114</v>
      </c>
      <c r="AL86" s="102">
        <v>0.1</v>
      </c>
      <c r="AM86" s="102">
        <v>0.13200000000000001</v>
      </c>
      <c r="AN86" s="102">
        <v>9.5000000000000001E-2</v>
      </c>
      <c r="AO86" s="102">
        <v>0.106</v>
      </c>
      <c r="AP86" s="102">
        <v>0.107</v>
      </c>
      <c r="AQ86" s="102">
        <v>0.13900000000000001</v>
      </c>
      <c r="AR86" s="102">
        <v>9.7000000000000003E-2</v>
      </c>
      <c r="AS86" s="102">
        <v>0.109</v>
      </c>
      <c r="AT86" s="102">
        <v>0.114</v>
      </c>
      <c r="AU86" s="102">
        <v>0.14699999999999999</v>
      </c>
      <c r="AV86" s="102">
        <v>9.9000000000000005E-2</v>
      </c>
      <c r="AW86" s="102">
        <v>0.106</v>
      </c>
      <c r="AX86" s="102">
        <v>8.5999999999999993E-2</v>
      </c>
      <c r="AY86" s="102">
        <v>0.159</v>
      </c>
      <c r="AZ86" s="102">
        <v>9.7000000000000003E-2</v>
      </c>
      <c r="BA86" s="102">
        <v>0.09</v>
      </c>
      <c r="BB86" s="102">
        <v>0.11799999999999999</v>
      </c>
      <c r="BC86" s="102">
        <v>0.158</v>
      </c>
      <c r="BD86" s="97">
        <v>0.11</v>
      </c>
      <c r="BE86" s="97">
        <v>0.1</v>
      </c>
      <c r="BF86" s="97">
        <v>0.111</v>
      </c>
      <c r="BG86" s="97">
        <v>0.16800000000000001</v>
      </c>
      <c r="BI86" s="99">
        <v>20.25</v>
      </c>
      <c r="BJ86" s="102">
        <v>8.4000000000000005E-2</v>
      </c>
      <c r="BK86" s="102">
        <v>8.2000000000000003E-2</v>
      </c>
      <c r="BL86" s="102">
        <v>0.127</v>
      </c>
      <c r="BM86" s="102">
        <v>0.10100000000000001</v>
      </c>
      <c r="BN86" s="102">
        <v>7.6999999999999999E-2</v>
      </c>
      <c r="BO86" s="102">
        <v>0.1</v>
      </c>
      <c r="BP86" s="102">
        <v>8.1000000000000003E-2</v>
      </c>
      <c r="BQ86" s="102">
        <v>9.4E-2</v>
      </c>
      <c r="BR86" s="102">
        <v>8.2000000000000003E-2</v>
      </c>
      <c r="BS86" s="102">
        <v>7.4999999999999997E-2</v>
      </c>
      <c r="BT86" s="102">
        <v>8.5999999999999993E-2</v>
      </c>
      <c r="BU86" s="102">
        <v>7.6999999999999999E-2</v>
      </c>
      <c r="BV86" s="102">
        <v>7.4999999999999997E-2</v>
      </c>
      <c r="BW86" s="102">
        <v>7.8E-2</v>
      </c>
      <c r="BX86" s="102">
        <v>7.9000000000000001E-2</v>
      </c>
      <c r="BY86" s="102">
        <v>0.109</v>
      </c>
      <c r="BZ86" s="102">
        <v>7.5999999999999998E-2</v>
      </c>
      <c r="CA86" s="102">
        <v>0.108</v>
      </c>
      <c r="CB86" s="97">
        <v>7.3999999999999996E-2</v>
      </c>
      <c r="CC86" s="97">
        <v>7.5999999999999998E-2</v>
      </c>
      <c r="CD86" s="97">
        <v>7.3999999999999996E-2</v>
      </c>
    </row>
    <row r="87" spans="1:82" x14ac:dyDescent="0.25">
      <c r="A87" s="99">
        <v>20.5</v>
      </c>
      <c r="B87" s="102">
        <v>0.11899999999999999</v>
      </c>
      <c r="C87" s="102">
        <v>0.125</v>
      </c>
      <c r="D87" s="102">
        <v>0.125</v>
      </c>
      <c r="E87" s="102">
        <v>0.128</v>
      </c>
      <c r="F87" s="102">
        <v>0.11700000000000001</v>
      </c>
      <c r="G87" s="102">
        <v>0.126</v>
      </c>
      <c r="H87" s="102">
        <v>0.121</v>
      </c>
      <c r="I87" s="102">
        <v>0.14399999999999999</v>
      </c>
      <c r="J87" s="102">
        <v>0.113</v>
      </c>
      <c r="K87" s="102">
        <v>0.109</v>
      </c>
      <c r="L87" s="102">
        <v>0.111</v>
      </c>
      <c r="M87" s="102">
        <v>0.124</v>
      </c>
      <c r="N87" s="102">
        <v>0.123</v>
      </c>
      <c r="O87" s="102">
        <v>0.112</v>
      </c>
      <c r="P87" s="102">
        <v>0.11700000000000001</v>
      </c>
      <c r="Q87" s="102">
        <v>0.11899999999999999</v>
      </c>
      <c r="R87" s="102">
        <v>0.17</v>
      </c>
      <c r="S87" s="102">
        <v>0.17100000000000001</v>
      </c>
      <c r="T87" s="102">
        <v>0.16800000000000001</v>
      </c>
      <c r="U87" s="102">
        <v>7.9000000000000001E-2</v>
      </c>
      <c r="V87" s="102">
        <v>0.12</v>
      </c>
      <c r="W87" s="102">
        <v>0.12</v>
      </c>
      <c r="X87" s="102">
        <v>0.13100000000000001</v>
      </c>
      <c r="Y87" s="102">
        <v>8.6999999999999994E-2</v>
      </c>
      <c r="Z87" s="97">
        <v>0.113</v>
      </c>
      <c r="AA87" s="97">
        <v>0.11</v>
      </c>
      <c r="AB87" s="97">
        <v>0.111</v>
      </c>
      <c r="AC87" s="97">
        <v>9.1999999999999998E-2</v>
      </c>
      <c r="AE87" s="99">
        <v>20.5</v>
      </c>
      <c r="AF87" s="102">
        <v>7.9000000000000001E-2</v>
      </c>
      <c r="AG87" s="102">
        <v>0.10299999999999999</v>
      </c>
      <c r="AH87" s="102">
        <v>0.11700000000000001</v>
      </c>
      <c r="AI87" s="102">
        <v>0.14899999999999999</v>
      </c>
      <c r="AJ87" s="102">
        <v>9.6000000000000002E-2</v>
      </c>
      <c r="AK87" s="102">
        <v>0.11799999999999999</v>
      </c>
      <c r="AL87" s="102">
        <v>0.10100000000000001</v>
      </c>
      <c r="AM87" s="102">
        <v>0.13200000000000001</v>
      </c>
      <c r="AN87" s="102">
        <v>9.4E-2</v>
      </c>
      <c r="AO87" s="102">
        <v>0.107</v>
      </c>
      <c r="AP87" s="102">
        <v>0.108</v>
      </c>
      <c r="AQ87" s="102">
        <v>0.13800000000000001</v>
      </c>
      <c r="AR87" s="102">
        <v>9.9000000000000005E-2</v>
      </c>
      <c r="AS87" s="102">
        <v>0.11</v>
      </c>
      <c r="AT87" s="102">
        <v>0.113</v>
      </c>
      <c r="AU87" s="102">
        <v>0.14799999999999999</v>
      </c>
      <c r="AV87" s="102">
        <v>0.10299999999999999</v>
      </c>
      <c r="AW87" s="102">
        <v>0.11</v>
      </c>
      <c r="AX87" s="102">
        <v>8.8999999999999996E-2</v>
      </c>
      <c r="AY87" s="102">
        <v>0.161</v>
      </c>
      <c r="AZ87" s="102">
        <v>9.7000000000000003E-2</v>
      </c>
      <c r="BA87" s="102">
        <v>9.5000000000000001E-2</v>
      </c>
      <c r="BB87" s="102">
        <v>0.11700000000000001</v>
      </c>
      <c r="BC87" s="102">
        <v>0.159</v>
      </c>
      <c r="BD87" s="97">
        <v>0.109</v>
      </c>
      <c r="BE87" s="97">
        <v>0.104</v>
      </c>
      <c r="BF87" s="97">
        <v>0.11</v>
      </c>
      <c r="BG87" s="97">
        <v>0.17100000000000001</v>
      </c>
      <c r="BI87" s="99">
        <v>20.5</v>
      </c>
      <c r="BJ87" s="102">
        <v>8.4000000000000005E-2</v>
      </c>
      <c r="BK87" s="102">
        <v>8.4000000000000005E-2</v>
      </c>
      <c r="BL87" s="102">
        <v>0.125</v>
      </c>
      <c r="BM87" s="102">
        <v>0.1</v>
      </c>
      <c r="BN87" s="102">
        <v>7.5999999999999998E-2</v>
      </c>
      <c r="BO87" s="102">
        <v>0.1</v>
      </c>
      <c r="BP87" s="102">
        <v>8.1000000000000003E-2</v>
      </c>
      <c r="BQ87" s="102">
        <v>9.5000000000000001E-2</v>
      </c>
      <c r="BR87" s="102">
        <v>8.2000000000000003E-2</v>
      </c>
      <c r="BS87" s="102">
        <v>7.2999999999999995E-2</v>
      </c>
      <c r="BT87" s="102">
        <v>8.5999999999999993E-2</v>
      </c>
      <c r="BU87" s="102">
        <v>7.6999999999999999E-2</v>
      </c>
      <c r="BV87" s="102">
        <v>7.3999999999999996E-2</v>
      </c>
      <c r="BW87" s="102">
        <v>7.9000000000000001E-2</v>
      </c>
      <c r="BX87" s="102">
        <v>7.8E-2</v>
      </c>
      <c r="BY87" s="102">
        <v>0.109</v>
      </c>
      <c r="BZ87" s="102">
        <v>7.6999999999999999E-2</v>
      </c>
      <c r="CA87" s="102">
        <v>0.108</v>
      </c>
      <c r="CB87" s="97">
        <v>7.3999999999999996E-2</v>
      </c>
      <c r="CC87" s="97">
        <v>7.5999999999999998E-2</v>
      </c>
      <c r="CD87" s="97">
        <v>7.3999999999999996E-2</v>
      </c>
    </row>
    <row r="88" spans="1:82" x14ac:dyDescent="0.25">
      <c r="A88" s="99">
        <v>20.75</v>
      </c>
      <c r="B88" s="102">
        <v>0.121</v>
      </c>
      <c r="C88" s="102">
        <v>0.128</v>
      </c>
      <c r="D88" s="102">
        <v>0.126</v>
      </c>
      <c r="E88" s="102">
        <v>0.13</v>
      </c>
      <c r="F88" s="102">
        <v>0.12</v>
      </c>
      <c r="G88" s="102">
        <v>0.13200000000000001</v>
      </c>
      <c r="H88" s="102">
        <v>0.124</v>
      </c>
      <c r="I88" s="102">
        <v>0.14399999999999999</v>
      </c>
      <c r="J88" s="102">
        <v>0.114</v>
      </c>
      <c r="K88" s="102">
        <v>0.109</v>
      </c>
      <c r="L88" s="102">
        <v>0.11</v>
      </c>
      <c r="M88" s="102">
        <v>0.125</v>
      </c>
      <c r="N88" s="102">
        <v>0.124</v>
      </c>
      <c r="O88" s="102">
        <v>0.114</v>
      </c>
      <c r="P88" s="102">
        <v>0.11899999999999999</v>
      </c>
      <c r="Q88" s="102">
        <v>0.11899999999999999</v>
      </c>
      <c r="R88" s="102">
        <v>0.16900000000000001</v>
      </c>
      <c r="S88" s="102">
        <v>0.17299999999999999</v>
      </c>
      <c r="T88" s="102">
        <v>0.17</v>
      </c>
      <c r="U88" s="102">
        <v>7.9000000000000001E-2</v>
      </c>
      <c r="V88" s="102">
        <v>0.122</v>
      </c>
      <c r="W88" s="102">
        <v>0.12</v>
      </c>
      <c r="X88" s="102">
        <v>0.13100000000000001</v>
      </c>
      <c r="Y88" s="102">
        <v>8.7999999999999995E-2</v>
      </c>
      <c r="Z88" s="97">
        <v>0.112</v>
      </c>
      <c r="AA88" s="97">
        <v>0.108</v>
      </c>
      <c r="AB88" s="97">
        <v>0.114</v>
      </c>
      <c r="AC88" s="97">
        <v>9.1999999999999998E-2</v>
      </c>
      <c r="AE88" s="99">
        <v>20.75</v>
      </c>
      <c r="AF88" s="102">
        <v>7.9000000000000001E-2</v>
      </c>
      <c r="AG88" s="102">
        <v>0.104</v>
      </c>
      <c r="AH88" s="102">
        <v>0.11899999999999999</v>
      </c>
      <c r="AI88" s="102">
        <v>0.14899999999999999</v>
      </c>
      <c r="AJ88" s="102">
        <v>9.8000000000000004E-2</v>
      </c>
      <c r="AK88" s="102">
        <v>0.11899999999999999</v>
      </c>
      <c r="AL88" s="102">
        <v>0.105</v>
      </c>
      <c r="AM88" s="102">
        <v>0.13400000000000001</v>
      </c>
      <c r="AN88" s="102">
        <v>9.6000000000000002E-2</v>
      </c>
      <c r="AO88" s="102">
        <v>0.106</v>
      </c>
      <c r="AP88" s="102">
        <v>0.11</v>
      </c>
      <c r="AQ88" s="102">
        <v>0.14199999999999999</v>
      </c>
      <c r="AR88" s="102">
        <v>9.9000000000000005E-2</v>
      </c>
      <c r="AS88" s="102">
        <v>0.114</v>
      </c>
      <c r="AT88" s="102">
        <v>0.11600000000000001</v>
      </c>
      <c r="AU88" s="102">
        <v>0.151</v>
      </c>
      <c r="AV88" s="102">
        <v>0.10100000000000001</v>
      </c>
      <c r="AW88" s="102">
        <v>0.115</v>
      </c>
      <c r="AX88" s="102">
        <v>8.6999999999999994E-2</v>
      </c>
      <c r="AY88" s="102">
        <v>0.16</v>
      </c>
      <c r="AZ88" s="102">
        <v>9.6000000000000002E-2</v>
      </c>
      <c r="BA88" s="102">
        <v>9.5000000000000001E-2</v>
      </c>
      <c r="BB88" s="102">
        <v>0.123</v>
      </c>
      <c r="BC88" s="102">
        <v>0.16</v>
      </c>
      <c r="BD88" s="97">
        <v>0.109</v>
      </c>
      <c r="BE88" s="97">
        <v>0.106</v>
      </c>
      <c r="BF88" s="97">
        <v>0.113</v>
      </c>
      <c r="BG88" s="97">
        <v>0.17100000000000001</v>
      </c>
      <c r="BI88" s="99">
        <v>20.75</v>
      </c>
      <c r="BJ88" s="102">
        <v>8.3000000000000004E-2</v>
      </c>
      <c r="BK88" s="102">
        <v>8.3000000000000004E-2</v>
      </c>
      <c r="BL88" s="102">
        <v>0.126</v>
      </c>
      <c r="BM88" s="102">
        <v>0.1</v>
      </c>
      <c r="BN88" s="102">
        <v>7.5999999999999998E-2</v>
      </c>
      <c r="BO88" s="102">
        <v>9.8000000000000004E-2</v>
      </c>
      <c r="BP88" s="102">
        <v>0.08</v>
      </c>
      <c r="BQ88" s="102">
        <v>9.4E-2</v>
      </c>
      <c r="BR88" s="102">
        <v>8.2000000000000003E-2</v>
      </c>
      <c r="BS88" s="102">
        <v>7.2999999999999995E-2</v>
      </c>
      <c r="BT88" s="102">
        <v>8.5999999999999993E-2</v>
      </c>
      <c r="BU88" s="102">
        <v>7.6999999999999999E-2</v>
      </c>
      <c r="BV88" s="102">
        <v>7.3999999999999996E-2</v>
      </c>
      <c r="BW88" s="102">
        <v>7.6999999999999999E-2</v>
      </c>
      <c r="BX88" s="102">
        <v>7.9000000000000001E-2</v>
      </c>
      <c r="BY88" s="102">
        <v>0.109</v>
      </c>
      <c r="BZ88" s="102">
        <v>7.6999999999999999E-2</v>
      </c>
      <c r="CA88" s="102">
        <v>0.108</v>
      </c>
      <c r="CB88" s="97">
        <v>7.3999999999999996E-2</v>
      </c>
      <c r="CC88" s="97">
        <v>7.5999999999999998E-2</v>
      </c>
      <c r="CD88" s="97">
        <v>7.4999999999999997E-2</v>
      </c>
    </row>
    <row r="89" spans="1:82" x14ac:dyDescent="0.25">
      <c r="A89" s="99">
        <v>21</v>
      </c>
      <c r="B89" s="102">
        <v>0.11899999999999999</v>
      </c>
      <c r="C89" s="102">
        <v>0.13</v>
      </c>
      <c r="D89" s="102">
        <v>0.127</v>
      </c>
      <c r="E89" s="102">
        <v>0.13</v>
      </c>
      <c r="F89" s="102">
        <v>0.11799999999999999</v>
      </c>
      <c r="G89" s="102">
        <v>0.13</v>
      </c>
      <c r="H89" s="102">
        <v>0.126</v>
      </c>
      <c r="I89" s="102">
        <v>0.14699999999999999</v>
      </c>
      <c r="J89" s="102">
        <v>0.115</v>
      </c>
      <c r="K89" s="102">
        <v>0.109</v>
      </c>
      <c r="L89" s="102">
        <v>0.113</v>
      </c>
      <c r="M89" s="102">
        <v>0.126</v>
      </c>
      <c r="N89" s="102">
        <v>0.124</v>
      </c>
      <c r="O89" s="102">
        <v>0.115</v>
      </c>
      <c r="P89" s="102">
        <v>0.12</v>
      </c>
      <c r="Q89" s="102">
        <v>0.121</v>
      </c>
      <c r="R89" s="102">
        <v>0.17</v>
      </c>
      <c r="S89" s="102">
        <v>0.17299999999999999</v>
      </c>
      <c r="T89" s="102">
        <v>0.17</v>
      </c>
      <c r="U89" s="102">
        <v>8.2000000000000003E-2</v>
      </c>
      <c r="V89" s="102">
        <v>0.122</v>
      </c>
      <c r="W89" s="102">
        <v>0.11899999999999999</v>
      </c>
      <c r="X89" s="102">
        <v>0.13200000000000001</v>
      </c>
      <c r="Y89" s="102">
        <v>8.7999999999999995E-2</v>
      </c>
      <c r="Z89" s="97">
        <v>0.113</v>
      </c>
      <c r="AA89" s="97">
        <v>0.11</v>
      </c>
      <c r="AB89" s="97">
        <v>0.113</v>
      </c>
      <c r="AC89" s="97">
        <v>9.1999999999999998E-2</v>
      </c>
      <c r="AE89" s="99">
        <v>21</v>
      </c>
      <c r="AF89" s="102">
        <v>8.1000000000000003E-2</v>
      </c>
      <c r="AG89" s="102">
        <v>0.106</v>
      </c>
      <c r="AH89" s="102">
        <v>0.121</v>
      </c>
      <c r="AI89" s="102">
        <v>0.151</v>
      </c>
      <c r="AJ89" s="102">
        <v>9.8000000000000004E-2</v>
      </c>
      <c r="AK89" s="102">
        <v>0.12</v>
      </c>
      <c r="AL89" s="102">
        <v>0.106</v>
      </c>
      <c r="AM89" s="102">
        <v>0.14000000000000001</v>
      </c>
      <c r="AN89" s="102">
        <v>9.7000000000000003E-2</v>
      </c>
      <c r="AO89" s="102">
        <v>0.109</v>
      </c>
      <c r="AP89" s="102">
        <v>0.11</v>
      </c>
      <c r="AQ89" s="102">
        <v>0.14599999999999999</v>
      </c>
      <c r="AR89" s="102">
        <v>0.10100000000000001</v>
      </c>
      <c r="AS89" s="102">
        <v>0.113</v>
      </c>
      <c r="AT89" s="102">
        <v>0.11899999999999999</v>
      </c>
      <c r="AU89" s="102">
        <v>0.153</v>
      </c>
      <c r="AV89" s="102">
        <v>0.105</v>
      </c>
      <c r="AW89" s="102">
        <v>0.112</v>
      </c>
      <c r="AX89" s="102">
        <v>8.7999999999999995E-2</v>
      </c>
      <c r="AY89" s="102">
        <v>0.16900000000000001</v>
      </c>
      <c r="AZ89" s="102">
        <v>9.9000000000000005E-2</v>
      </c>
      <c r="BA89" s="102">
        <v>9.9000000000000005E-2</v>
      </c>
      <c r="BB89" s="102">
        <v>0.123</v>
      </c>
      <c r="BC89" s="102">
        <v>0.161</v>
      </c>
      <c r="BD89" s="97">
        <v>0.115</v>
      </c>
      <c r="BE89" s="97">
        <v>0.107</v>
      </c>
      <c r="BF89" s="97">
        <v>0.11799999999999999</v>
      </c>
      <c r="BG89" s="97">
        <v>0.17499999999999999</v>
      </c>
      <c r="BI89" s="99">
        <v>21</v>
      </c>
      <c r="BJ89" s="102">
        <v>8.3000000000000004E-2</v>
      </c>
      <c r="BK89" s="102">
        <v>8.3000000000000004E-2</v>
      </c>
      <c r="BL89" s="102">
        <v>0.125</v>
      </c>
      <c r="BM89" s="102">
        <v>0.1</v>
      </c>
      <c r="BN89" s="102">
        <v>7.4999999999999997E-2</v>
      </c>
      <c r="BO89" s="102">
        <v>9.8000000000000004E-2</v>
      </c>
      <c r="BP89" s="102">
        <v>8.2000000000000003E-2</v>
      </c>
      <c r="BQ89" s="102">
        <v>9.4E-2</v>
      </c>
      <c r="BR89" s="102">
        <v>8.2000000000000003E-2</v>
      </c>
      <c r="BS89" s="102">
        <v>7.3999999999999996E-2</v>
      </c>
      <c r="BT89" s="102">
        <v>8.5999999999999993E-2</v>
      </c>
      <c r="BU89" s="102">
        <v>7.5999999999999998E-2</v>
      </c>
      <c r="BV89" s="102">
        <v>7.4999999999999997E-2</v>
      </c>
      <c r="BW89" s="102">
        <v>7.8E-2</v>
      </c>
      <c r="BX89" s="102">
        <v>7.6999999999999999E-2</v>
      </c>
      <c r="BY89" s="102">
        <v>0.11</v>
      </c>
      <c r="BZ89" s="102">
        <v>7.5999999999999998E-2</v>
      </c>
      <c r="CA89" s="102">
        <v>0.108</v>
      </c>
      <c r="CB89" s="97">
        <v>7.4999999999999997E-2</v>
      </c>
      <c r="CC89" s="97">
        <v>7.6999999999999999E-2</v>
      </c>
      <c r="CD89" s="97">
        <v>7.3999999999999996E-2</v>
      </c>
    </row>
    <row r="90" spans="1:82" x14ac:dyDescent="0.25">
      <c r="A90" s="99">
        <v>21.25</v>
      </c>
      <c r="B90" s="102">
        <v>0.122</v>
      </c>
      <c r="C90" s="102">
        <v>0.128</v>
      </c>
      <c r="D90" s="102">
        <v>0.13</v>
      </c>
      <c r="E90" s="102">
        <v>0.13</v>
      </c>
      <c r="F90" s="102">
        <v>0.124</v>
      </c>
      <c r="G90" s="102">
        <v>0.13</v>
      </c>
      <c r="H90" s="102">
        <v>0.13300000000000001</v>
      </c>
      <c r="I90" s="102">
        <v>0.14699999999999999</v>
      </c>
      <c r="J90" s="102">
        <v>0.115</v>
      </c>
      <c r="K90" s="102">
        <v>0.11</v>
      </c>
      <c r="L90" s="102">
        <v>0.114</v>
      </c>
      <c r="M90" s="102">
        <v>0.129</v>
      </c>
      <c r="N90" s="102">
        <v>0.124</v>
      </c>
      <c r="O90" s="102">
        <v>0.114</v>
      </c>
      <c r="P90" s="102">
        <v>0.121</v>
      </c>
      <c r="Q90" s="102">
        <v>0.122</v>
      </c>
      <c r="R90" s="102">
        <v>0.17100000000000001</v>
      </c>
      <c r="S90" s="102">
        <v>0.17399999999999999</v>
      </c>
      <c r="T90" s="102">
        <v>0.17299999999999999</v>
      </c>
      <c r="U90" s="102">
        <v>8.2000000000000003E-2</v>
      </c>
      <c r="V90" s="102">
        <v>0.124</v>
      </c>
      <c r="W90" s="102">
        <v>0.123</v>
      </c>
      <c r="X90" s="102">
        <v>0.13400000000000001</v>
      </c>
      <c r="Y90" s="102">
        <v>9.0999999999999998E-2</v>
      </c>
      <c r="Z90" s="97">
        <v>0.11600000000000001</v>
      </c>
      <c r="AA90" s="97">
        <v>0.109</v>
      </c>
      <c r="AB90" s="97">
        <v>0.115</v>
      </c>
      <c r="AC90" s="97">
        <v>9.1999999999999998E-2</v>
      </c>
      <c r="AE90" s="99">
        <v>21.25</v>
      </c>
      <c r="AF90" s="102">
        <v>8.3000000000000004E-2</v>
      </c>
      <c r="AG90" s="102">
        <v>0.106</v>
      </c>
      <c r="AH90" s="102">
        <v>0.122</v>
      </c>
      <c r="AI90" s="102">
        <v>0.155</v>
      </c>
      <c r="AJ90" s="102">
        <v>0.1</v>
      </c>
      <c r="AK90" s="102">
        <v>0.122</v>
      </c>
      <c r="AL90" s="102">
        <v>0.106</v>
      </c>
      <c r="AM90" s="102">
        <v>0.13800000000000001</v>
      </c>
      <c r="AN90" s="102">
        <v>9.8000000000000004E-2</v>
      </c>
      <c r="AO90" s="102">
        <v>0.109</v>
      </c>
      <c r="AP90" s="102">
        <v>0.113</v>
      </c>
      <c r="AQ90" s="102">
        <v>0.14499999999999999</v>
      </c>
      <c r="AR90" s="102">
        <v>0.10100000000000001</v>
      </c>
      <c r="AS90" s="102">
        <v>0.11700000000000001</v>
      </c>
      <c r="AT90" s="102">
        <v>0.122</v>
      </c>
      <c r="AU90" s="102">
        <v>0.153</v>
      </c>
      <c r="AV90" s="102">
        <v>0.107</v>
      </c>
      <c r="AW90" s="102">
        <v>0.114</v>
      </c>
      <c r="AX90" s="102">
        <v>9.5000000000000001E-2</v>
      </c>
      <c r="AY90" s="102">
        <v>0.161</v>
      </c>
      <c r="AZ90" s="102">
        <v>0.10199999999999999</v>
      </c>
      <c r="BA90" s="102">
        <v>9.7000000000000003E-2</v>
      </c>
      <c r="BB90" s="102">
        <v>0.122</v>
      </c>
      <c r="BC90" s="102">
        <v>0.16700000000000001</v>
      </c>
      <c r="BD90" s="97">
        <v>0.112</v>
      </c>
      <c r="BE90" s="97">
        <v>0.104</v>
      </c>
      <c r="BF90" s="97">
        <v>0.11600000000000001</v>
      </c>
      <c r="BG90" s="97">
        <v>0.17699999999999999</v>
      </c>
      <c r="BI90" s="99">
        <v>21.25</v>
      </c>
      <c r="BJ90" s="102">
        <v>8.5999999999999993E-2</v>
      </c>
      <c r="BK90" s="102">
        <v>8.4000000000000005E-2</v>
      </c>
      <c r="BL90" s="102">
        <v>0.123</v>
      </c>
      <c r="BM90" s="102">
        <v>0.10100000000000001</v>
      </c>
      <c r="BN90" s="102">
        <v>7.8E-2</v>
      </c>
      <c r="BO90" s="102">
        <v>9.8000000000000004E-2</v>
      </c>
      <c r="BP90" s="102">
        <v>8.2000000000000003E-2</v>
      </c>
      <c r="BQ90" s="102">
        <v>9.5000000000000001E-2</v>
      </c>
      <c r="BR90" s="102">
        <v>8.1000000000000003E-2</v>
      </c>
      <c r="BS90" s="102">
        <v>7.5999999999999998E-2</v>
      </c>
      <c r="BT90" s="102">
        <v>8.6999999999999994E-2</v>
      </c>
      <c r="BU90" s="102">
        <v>7.4999999999999997E-2</v>
      </c>
      <c r="BV90" s="102">
        <v>7.4999999999999997E-2</v>
      </c>
      <c r="BW90" s="102">
        <v>7.9000000000000001E-2</v>
      </c>
      <c r="BX90" s="102">
        <v>7.5999999999999998E-2</v>
      </c>
      <c r="BY90" s="102">
        <v>0.11</v>
      </c>
      <c r="BZ90" s="102">
        <v>7.6999999999999999E-2</v>
      </c>
      <c r="CA90" s="102">
        <v>0.107</v>
      </c>
      <c r="CB90" s="97">
        <v>7.6999999999999999E-2</v>
      </c>
      <c r="CC90" s="97">
        <v>7.6999999999999999E-2</v>
      </c>
      <c r="CD90" s="97">
        <v>7.3999999999999996E-2</v>
      </c>
    </row>
    <row r="91" spans="1:82" x14ac:dyDescent="0.25">
      <c r="A91" s="99">
        <v>21.5</v>
      </c>
      <c r="B91" s="102">
        <v>0.129</v>
      </c>
      <c r="C91" s="102">
        <v>0.13</v>
      </c>
      <c r="D91" s="102">
        <v>0.129</v>
      </c>
      <c r="E91" s="102">
        <v>0.13</v>
      </c>
      <c r="F91" s="102">
        <v>0.14099999999999999</v>
      </c>
      <c r="G91" s="102">
        <v>0.13100000000000001</v>
      </c>
      <c r="H91" s="102">
        <v>0.13200000000000001</v>
      </c>
      <c r="I91" s="102">
        <v>0.14799999999999999</v>
      </c>
      <c r="J91" s="102">
        <v>0.11799999999999999</v>
      </c>
      <c r="K91" s="102">
        <v>0.111</v>
      </c>
      <c r="L91" s="102">
        <v>0.114</v>
      </c>
      <c r="M91" s="102">
        <v>0.128</v>
      </c>
      <c r="N91" s="102">
        <v>0.128</v>
      </c>
      <c r="O91" s="102">
        <v>0.115</v>
      </c>
      <c r="P91" s="102">
        <v>0.121</v>
      </c>
      <c r="Q91" s="102">
        <v>0.123</v>
      </c>
      <c r="R91" s="102">
        <v>0.17599999999999999</v>
      </c>
      <c r="S91" s="102">
        <v>0.17699999999999999</v>
      </c>
      <c r="T91" s="102">
        <v>0.17100000000000001</v>
      </c>
      <c r="U91" s="102">
        <v>8.1000000000000003E-2</v>
      </c>
      <c r="V91" s="102">
        <v>0.129</v>
      </c>
      <c r="W91" s="102">
        <v>0.123</v>
      </c>
      <c r="X91" s="102">
        <v>0.13500000000000001</v>
      </c>
      <c r="Y91" s="102">
        <v>8.7999999999999995E-2</v>
      </c>
      <c r="Z91" s="97">
        <v>0.11899999999999999</v>
      </c>
      <c r="AA91" s="97">
        <v>0.111</v>
      </c>
      <c r="AB91" s="97">
        <v>0.11799999999999999</v>
      </c>
      <c r="AC91" s="97">
        <v>9.2999999999999999E-2</v>
      </c>
      <c r="AE91" s="99">
        <v>21.5</v>
      </c>
      <c r="AF91" s="102">
        <v>8.1000000000000003E-2</v>
      </c>
      <c r="AG91" s="102">
        <v>0.105</v>
      </c>
      <c r="AH91" s="102">
        <v>0.123</v>
      </c>
      <c r="AI91" s="102">
        <v>0.157</v>
      </c>
      <c r="AJ91" s="102">
        <v>0.1</v>
      </c>
      <c r="AK91" s="102">
        <v>0.123</v>
      </c>
      <c r="AL91" s="102">
        <v>0.108</v>
      </c>
      <c r="AM91" s="102">
        <v>0.14099999999999999</v>
      </c>
      <c r="AN91" s="102">
        <v>9.7000000000000003E-2</v>
      </c>
      <c r="AO91" s="102">
        <v>0.11</v>
      </c>
      <c r="AP91" s="102">
        <v>0.11</v>
      </c>
      <c r="AQ91" s="102">
        <v>0.151</v>
      </c>
      <c r="AR91" s="102">
        <v>0.1</v>
      </c>
      <c r="AS91" s="102">
        <v>0.11600000000000001</v>
      </c>
      <c r="AT91" s="102">
        <v>0.12</v>
      </c>
      <c r="AU91" s="102">
        <v>0.157</v>
      </c>
      <c r="AV91" s="102">
        <v>0.104</v>
      </c>
      <c r="AW91" s="102">
        <v>0.115</v>
      </c>
      <c r="AX91" s="102">
        <v>9.0999999999999998E-2</v>
      </c>
      <c r="AY91" s="102">
        <v>0.16700000000000001</v>
      </c>
      <c r="AZ91" s="102">
        <v>9.8000000000000004E-2</v>
      </c>
      <c r="BA91" s="102">
        <v>9.9000000000000005E-2</v>
      </c>
      <c r="BB91" s="102">
        <v>0.126</v>
      </c>
      <c r="BC91" s="102">
        <v>0.16800000000000001</v>
      </c>
      <c r="BD91" s="97">
        <v>0.114</v>
      </c>
      <c r="BE91" s="97">
        <v>0.108</v>
      </c>
      <c r="BF91" s="97">
        <v>0.11899999999999999</v>
      </c>
      <c r="BG91" s="97">
        <v>0.182</v>
      </c>
      <c r="BI91" s="99">
        <v>21.5</v>
      </c>
      <c r="BJ91" s="102">
        <v>8.4000000000000005E-2</v>
      </c>
      <c r="BK91" s="102">
        <v>8.5000000000000006E-2</v>
      </c>
      <c r="BL91" s="102">
        <v>0.124</v>
      </c>
      <c r="BM91" s="102">
        <v>0.1</v>
      </c>
      <c r="BN91" s="102">
        <v>7.8E-2</v>
      </c>
      <c r="BO91" s="102">
        <v>9.8000000000000004E-2</v>
      </c>
      <c r="BP91" s="102">
        <v>8.2000000000000003E-2</v>
      </c>
      <c r="BQ91" s="102">
        <v>9.5000000000000001E-2</v>
      </c>
      <c r="BR91" s="102">
        <v>8.2000000000000003E-2</v>
      </c>
      <c r="BS91" s="102">
        <v>7.4999999999999997E-2</v>
      </c>
      <c r="BT91" s="102">
        <v>8.6999999999999994E-2</v>
      </c>
      <c r="BU91" s="102">
        <v>7.4999999999999997E-2</v>
      </c>
      <c r="BV91" s="102">
        <v>7.4999999999999997E-2</v>
      </c>
      <c r="BW91" s="102">
        <v>7.9000000000000001E-2</v>
      </c>
      <c r="BX91" s="102">
        <v>7.8E-2</v>
      </c>
      <c r="BY91" s="102">
        <v>0.109</v>
      </c>
      <c r="BZ91" s="102">
        <v>7.8E-2</v>
      </c>
      <c r="CA91" s="102">
        <v>0.108</v>
      </c>
      <c r="CB91" s="97">
        <v>7.4999999999999997E-2</v>
      </c>
      <c r="CC91" s="97">
        <v>7.6999999999999999E-2</v>
      </c>
      <c r="CD91" s="97">
        <v>7.1999999999999995E-2</v>
      </c>
    </row>
    <row r="92" spans="1:82" x14ac:dyDescent="0.25">
      <c r="A92" s="99">
        <v>21.75</v>
      </c>
      <c r="B92" s="102">
        <v>0.128</v>
      </c>
      <c r="C92" s="102">
        <v>0.13</v>
      </c>
      <c r="D92" s="102">
        <v>0.13100000000000001</v>
      </c>
      <c r="E92" s="102">
        <v>0.13300000000000001</v>
      </c>
      <c r="F92" s="102">
        <v>0.14399999999999999</v>
      </c>
      <c r="G92" s="102">
        <v>0.129</v>
      </c>
      <c r="H92" s="102">
        <v>0.13500000000000001</v>
      </c>
      <c r="I92" s="102">
        <v>0.14899999999999999</v>
      </c>
      <c r="J92" s="102">
        <v>0.12</v>
      </c>
      <c r="K92" s="102">
        <v>0.112</v>
      </c>
      <c r="L92" s="102">
        <v>0.11600000000000001</v>
      </c>
      <c r="M92" s="102">
        <v>0.13</v>
      </c>
      <c r="N92" s="102">
        <v>0.13</v>
      </c>
      <c r="O92" s="102">
        <v>0.11600000000000001</v>
      </c>
      <c r="P92" s="102">
        <v>0.123</v>
      </c>
      <c r="Q92" s="102">
        <v>0.124</v>
      </c>
      <c r="R92" s="102">
        <v>0.17599999999999999</v>
      </c>
      <c r="S92" s="102">
        <v>0.17599999999999999</v>
      </c>
      <c r="T92" s="102">
        <v>0.17199999999999999</v>
      </c>
      <c r="U92" s="102">
        <v>8.3000000000000004E-2</v>
      </c>
      <c r="V92" s="102">
        <v>0.129</v>
      </c>
      <c r="W92" s="102">
        <v>0.192</v>
      </c>
      <c r="X92" s="102">
        <v>0.13600000000000001</v>
      </c>
      <c r="Y92" s="102">
        <v>9.0999999999999998E-2</v>
      </c>
      <c r="Z92" s="97">
        <v>0.121</v>
      </c>
      <c r="AA92" s="97">
        <v>0.109</v>
      </c>
      <c r="AB92" s="97">
        <v>0.11700000000000001</v>
      </c>
      <c r="AC92" s="97">
        <v>9.6000000000000002E-2</v>
      </c>
      <c r="AE92" s="99">
        <v>21.75</v>
      </c>
      <c r="AF92" s="102">
        <v>8.6999999999999994E-2</v>
      </c>
      <c r="AG92" s="102">
        <v>0.107</v>
      </c>
      <c r="AH92" s="102">
        <v>0.124</v>
      </c>
      <c r="AI92" s="102">
        <v>0.156</v>
      </c>
      <c r="AJ92" s="102">
        <v>0.106</v>
      </c>
      <c r="AK92" s="102">
        <v>0.123</v>
      </c>
      <c r="AL92" s="102">
        <v>0.108</v>
      </c>
      <c r="AM92" s="102">
        <v>0.14199999999999999</v>
      </c>
      <c r="AN92" s="102">
        <v>0.1</v>
      </c>
      <c r="AO92" s="102">
        <v>0.111</v>
      </c>
      <c r="AP92" s="102">
        <v>0.114</v>
      </c>
      <c r="AQ92" s="102">
        <v>0.15</v>
      </c>
      <c r="AR92" s="102">
        <v>0.104</v>
      </c>
      <c r="AS92" s="102">
        <v>0.115</v>
      </c>
      <c r="AT92" s="102">
        <v>0.122</v>
      </c>
      <c r="AU92" s="102">
        <v>0.156</v>
      </c>
      <c r="AV92" s="102">
        <v>0.11</v>
      </c>
      <c r="AW92" s="102">
        <v>0.11600000000000001</v>
      </c>
      <c r="AX92" s="102">
        <v>9.1999999999999998E-2</v>
      </c>
      <c r="AY92" s="102">
        <v>0.16700000000000001</v>
      </c>
      <c r="AZ92" s="102">
        <v>0.104</v>
      </c>
      <c r="BA92" s="102">
        <v>0.1</v>
      </c>
      <c r="BB92" s="102">
        <v>0.128</v>
      </c>
      <c r="BC92" s="102">
        <v>0.16900000000000001</v>
      </c>
      <c r="BD92" s="97">
        <v>0.11799999999999999</v>
      </c>
      <c r="BE92" s="97">
        <v>0.105</v>
      </c>
      <c r="BF92" s="97">
        <v>0.11700000000000001</v>
      </c>
      <c r="BG92" s="97">
        <v>0.182</v>
      </c>
      <c r="BI92" s="99">
        <v>21.75</v>
      </c>
      <c r="BJ92" s="102">
        <v>8.4000000000000005E-2</v>
      </c>
      <c r="BK92" s="102">
        <v>8.2000000000000003E-2</v>
      </c>
      <c r="BL92" s="102">
        <v>0.124</v>
      </c>
      <c r="BM92" s="102">
        <v>0.10100000000000001</v>
      </c>
      <c r="BN92" s="102">
        <v>7.5999999999999998E-2</v>
      </c>
      <c r="BO92" s="102">
        <v>9.9000000000000005E-2</v>
      </c>
      <c r="BP92" s="102">
        <v>8.1000000000000003E-2</v>
      </c>
      <c r="BQ92" s="102">
        <v>9.5000000000000001E-2</v>
      </c>
      <c r="BR92" s="102">
        <v>8.3000000000000004E-2</v>
      </c>
      <c r="BS92" s="102">
        <v>7.4999999999999997E-2</v>
      </c>
      <c r="BT92" s="102">
        <v>8.5999999999999993E-2</v>
      </c>
      <c r="BU92" s="102">
        <v>7.5999999999999998E-2</v>
      </c>
      <c r="BV92" s="102">
        <v>7.4999999999999997E-2</v>
      </c>
      <c r="BW92" s="102">
        <v>7.8E-2</v>
      </c>
      <c r="BX92" s="102">
        <v>7.9000000000000001E-2</v>
      </c>
      <c r="BY92" s="102">
        <v>0.111</v>
      </c>
      <c r="BZ92" s="102">
        <v>7.5999999999999998E-2</v>
      </c>
      <c r="CA92" s="102">
        <v>0.108</v>
      </c>
      <c r="CB92" s="97">
        <v>7.4999999999999997E-2</v>
      </c>
      <c r="CC92" s="97">
        <v>7.6999999999999999E-2</v>
      </c>
      <c r="CD92" s="97">
        <v>7.2999999999999995E-2</v>
      </c>
    </row>
    <row r="93" spans="1:82" x14ac:dyDescent="0.25">
      <c r="A93" s="99">
        <v>22</v>
      </c>
      <c r="B93" s="102">
        <v>0.13100000000000001</v>
      </c>
      <c r="C93" s="102">
        <v>0.129</v>
      </c>
      <c r="D93" s="102">
        <v>0.13300000000000001</v>
      </c>
      <c r="E93" s="102">
        <v>0.13300000000000001</v>
      </c>
      <c r="F93" s="102">
        <v>0.154</v>
      </c>
      <c r="G93" s="102">
        <v>0.128</v>
      </c>
      <c r="H93" s="102">
        <v>0.13900000000000001</v>
      </c>
      <c r="I93" s="102">
        <v>0.14899999999999999</v>
      </c>
      <c r="J93" s="102">
        <v>0.12</v>
      </c>
      <c r="K93" s="102">
        <v>0.112</v>
      </c>
      <c r="L93" s="102">
        <v>0.11700000000000001</v>
      </c>
      <c r="M93" s="102">
        <v>0.13</v>
      </c>
      <c r="N93" s="102">
        <v>0.13</v>
      </c>
      <c r="O93" s="102">
        <v>0.11600000000000001</v>
      </c>
      <c r="P93" s="102">
        <v>0.123</v>
      </c>
      <c r="Q93" s="102">
        <v>0.123</v>
      </c>
      <c r="R93" s="102">
        <v>0.17799999999999999</v>
      </c>
      <c r="S93" s="102">
        <v>0.17599999999999999</v>
      </c>
      <c r="T93" s="102">
        <v>0.17599999999999999</v>
      </c>
      <c r="U93" s="102">
        <v>8.1000000000000003E-2</v>
      </c>
      <c r="V93" s="102">
        <v>0.13100000000000001</v>
      </c>
      <c r="W93" s="102">
        <v>0.19</v>
      </c>
      <c r="X93" s="102">
        <v>0.13700000000000001</v>
      </c>
      <c r="Y93" s="102">
        <v>0.09</v>
      </c>
      <c r="Z93" s="97">
        <v>0.121</v>
      </c>
      <c r="AA93" s="97">
        <v>0.109</v>
      </c>
      <c r="AB93" s="97">
        <v>0.11899999999999999</v>
      </c>
      <c r="AC93" s="97">
        <v>9.4E-2</v>
      </c>
      <c r="AE93" s="99">
        <v>22</v>
      </c>
      <c r="AF93" s="102">
        <v>8.5999999999999993E-2</v>
      </c>
      <c r="AG93" s="102">
        <v>0.108</v>
      </c>
      <c r="AH93" s="102">
        <v>0.124</v>
      </c>
      <c r="AI93" s="102">
        <v>0.158</v>
      </c>
      <c r="AJ93" s="102">
        <v>0.104</v>
      </c>
      <c r="AK93" s="102">
        <v>0.124</v>
      </c>
      <c r="AL93" s="102">
        <v>0.108</v>
      </c>
      <c r="AM93" s="102">
        <v>0.14199999999999999</v>
      </c>
      <c r="AN93" s="102">
        <v>0.10100000000000001</v>
      </c>
      <c r="AO93" s="102">
        <v>0.111</v>
      </c>
      <c r="AP93" s="102">
        <v>0.11700000000000001</v>
      </c>
      <c r="AQ93" s="102">
        <v>0.15</v>
      </c>
      <c r="AR93" s="102">
        <v>0.105</v>
      </c>
      <c r="AS93" s="102">
        <v>0.11600000000000001</v>
      </c>
      <c r="AT93" s="102">
        <v>0.122</v>
      </c>
      <c r="AU93" s="102">
        <v>0.157</v>
      </c>
      <c r="AV93" s="102">
        <v>0.113</v>
      </c>
      <c r="AW93" s="102">
        <v>0.11600000000000001</v>
      </c>
      <c r="AX93" s="102">
        <v>9.4E-2</v>
      </c>
      <c r="AY93" s="102">
        <v>0.17</v>
      </c>
      <c r="AZ93" s="102">
        <v>0.109</v>
      </c>
      <c r="BA93" s="102">
        <v>0.1</v>
      </c>
      <c r="BB93" s="102">
        <v>0.128</v>
      </c>
      <c r="BC93" s="102">
        <v>0.16900000000000001</v>
      </c>
      <c r="BD93" s="97">
        <v>0.121</v>
      </c>
      <c r="BE93" s="97">
        <v>0.108</v>
      </c>
      <c r="BF93" s="97">
        <v>0.12</v>
      </c>
      <c r="BG93" s="97">
        <v>0.184</v>
      </c>
      <c r="BI93" s="99">
        <v>22</v>
      </c>
      <c r="BJ93" s="102">
        <v>8.5000000000000006E-2</v>
      </c>
      <c r="BK93" s="102">
        <v>8.4000000000000005E-2</v>
      </c>
      <c r="BL93" s="102">
        <v>0.124</v>
      </c>
      <c r="BM93" s="102">
        <v>0.10100000000000001</v>
      </c>
      <c r="BN93" s="102">
        <v>7.6999999999999999E-2</v>
      </c>
      <c r="BO93" s="102">
        <v>0.1</v>
      </c>
      <c r="BP93" s="102">
        <v>8.2000000000000003E-2</v>
      </c>
      <c r="BQ93" s="102">
        <v>9.5000000000000001E-2</v>
      </c>
      <c r="BR93" s="102">
        <v>8.3000000000000004E-2</v>
      </c>
      <c r="BS93" s="102">
        <v>7.4999999999999997E-2</v>
      </c>
      <c r="BT93" s="102">
        <v>8.7999999999999995E-2</v>
      </c>
      <c r="BU93" s="102">
        <v>7.5999999999999998E-2</v>
      </c>
      <c r="BV93" s="102">
        <v>7.5999999999999998E-2</v>
      </c>
      <c r="BW93" s="102">
        <v>7.9000000000000001E-2</v>
      </c>
      <c r="BX93" s="102">
        <v>7.9000000000000001E-2</v>
      </c>
      <c r="BY93" s="102">
        <v>0.11</v>
      </c>
      <c r="BZ93" s="102">
        <v>7.8E-2</v>
      </c>
      <c r="CA93" s="102">
        <v>0.108</v>
      </c>
      <c r="CB93" s="97">
        <v>7.4999999999999997E-2</v>
      </c>
      <c r="CC93" s="97">
        <v>7.6999999999999999E-2</v>
      </c>
      <c r="CD93" s="97">
        <v>7.2999999999999995E-2</v>
      </c>
    </row>
    <row r="94" spans="1:82" x14ac:dyDescent="0.25">
      <c r="A94" s="99">
        <v>22.25</v>
      </c>
      <c r="B94" s="102">
        <v>0.127</v>
      </c>
      <c r="C94" s="102">
        <v>0.13100000000000001</v>
      </c>
      <c r="D94" s="102">
        <v>0.13500000000000001</v>
      </c>
      <c r="E94" s="102">
        <v>0.13400000000000001</v>
      </c>
      <c r="F94" s="102">
        <v>0.13600000000000001</v>
      </c>
      <c r="G94" s="102">
        <v>0.128</v>
      </c>
      <c r="H94" s="102">
        <v>0.14299999999999999</v>
      </c>
      <c r="I94" s="102">
        <v>0.15</v>
      </c>
      <c r="J94" s="102">
        <v>0.11899999999999999</v>
      </c>
      <c r="K94" s="102">
        <v>0.112</v>
      </c>
      <c r="L94" s="102">
        <v>0.11700000000000001</v>
      </c>
      <c r="M94" s="102">
        <v>0.13200000000000001</v>
      </c>
      <c r="N94" s="102">
        <v>0.129</v>
      </c>
      <c r="O94" s="102">
        <v>0.115</v>
      </c>
      <c r="P94" s="102">
        <v>0.124</v>
      </c>
      <c r="Q94" s="102">
        <v>0.124</v>
      </c>
      <c r="R94" s="102">
        <v>0.17599999999999999</v>
      </c>
      <c r="S94" s="102">
        <v>0.17599999999999999</v>
      </c>
      <c r="T94" s="102">
        <v>0.17499999999999999</v>
      </c>
      <c r="U94" s="102">
        <v>8.5000000000000006E-2</v>
      </c>
      <c r="V94" s="102">
        <v>0.129</v>
      </c>
      <c r="W94" s="102">
        <v>0.193</v>
      </c>
      <c r="X94" s="102">
        <v>0.13900000000000001</v>
      </c>
      <c r="Y94" s="102">
        <v>9.1999999999999998E-2</v>
      </c>
      <c r="Z94" s="97">
        <v>0.11899999999999999</v>
      </c>
      <c r="AA94" s="97">
        <v>0.11</v>
      </c>
      <c r="AB94" s="97">
        <v>0.11899999999999999</v>
      </c>
      <c r="AC94" s="97">
        <v>9.5000000000000001E-2</v>
      </c>
      <c r="AE94" s="99">
        <v>22.25</v>
      </c>
      <c r="AF94" s="102">
        <v>8.7999999999999995E-2</v>
      </c>
      <c r="AG94" s="102">
        <v>0.108</v>
      </c>
      <c r="AH94" s="102">
        <v>0.128</v>
      </c>
      <c r="AI94" s="102">
        <v>0.159</v>
      </c>
      <c r="AJ94" s="102">
        <v>0.107</v>
      </c>
      <c r="AK94" s="102">
        <v>0.126</v>
      </c>
      <c r="AL94" s="102">
        <v>0.111</v>
      </c>
      <c r="AM94" s="102">
        <v>0.14499999999999999</v>
      </c>
      <c r="AN94" s="102">
        <v>0.10199999999999999</v>
      </c>
      <c r="AO94" s="102">
        <v>0.112</v>
      </c>
      <c r="AP94" s="102">
        <v>0.11700000000000001</v>
      </c>
      <c r="AQ94" s="102">
        <v>0.152</v>
      </c>
      <c r="AR94" s="102">
        <v>0.106</v>
      </c>
      <c r="AS94" s="102">
        <v>0.11700000000000001</v>
      </c>
      <c r="AT94" s="102">
        <v>0.125</v>
      </c>
      <c r="AU94" s="102">
        <v>0.159</v>
      </c>
      <c r="AV94" s="102">
        <v>0.115</v>
      </c>
      <c r="AW94" s="102">
        <v>0.121</v>
      </c>
      <c r="AX94" s="102">
        <v>9.6000000000000002E-2</v>
      </c>
      <c r="AY94" s="102">
        <v>0.17100000000000001</v>
      </c>
      <c r="AZ94" s="102">
        <v>0.11</v>
      </c>
      <c r="BA94" s="102">
        <v>0.10299999999999999</v>
      </c>
      <c r="BB94" s="102">
        <v>0.13</v>
      </c>
      <c r="BC94" s="102">
        <v>0.17199999999999999</v>
      </c>
      <c r="BD94" s="97">
        <v>0.121</v>
      </c>
      <c r="BE94" s="97">
        <v>0.108</v>
      </c>
      <c r="BF94" s="97">
        <v>0.122</v>
      </c>
      <c r="BG94" s="97">
        <v>0.184</v>
      </c>
      <c r="BI94" s="99">
        <v>22.25</v>
      </c>
      <c r="BJ94" s="102">
        <v>8.6999999999999994E-2</v>
      </c>
      <c r="BK94" s="102">
        <v>8.5000000000000006E-2</v>
      </c>
      <c r="BL94" s="102">
        <v>0.123</v>
      </c>
      <c r="BM94" s="102">
        <v>0.10199999999999999</v>
      </c>
      <c r="BN94" s="102">
        <v>0.08</v>
      </c>
      <c r="BO94" s="102">
        <v>0.1</v>
      </c>
      <c r="BP94" s="102">
        <v>8.4000000000000005E-2</v>
      </c>
      <c r="BQ94" s="102">
        <v>9.6000000000000002E-2</v>
      </c>
      <c r="BR94" s="102">
        <v>8.3000000000000004E-2</v>
      </c>
      <c r="BS94" s="102">
        <v>7.8E-2</v>
      </c>
      <c r="BT94" s="102">
        <v>8.7999999999999995E-2</v>
      </c>
      <c r="BU94" s="102">
        <v>7.4999999999999997E-2</v>
      </c>
      <c r="BV94" s="102">
        <v>7.8E-2</v>
      </c>
      <c r="BW94" s="102">
        <v>0.08</v>
      </c>
      <c r="BX94" s="102">
        <v>7.9000000000000001E-2</v>
      </c>
      <c r="BY94" s="102">
        <v>0.113</v>
      </c>
      <c r="BZ94" s="102">
        <v>0.08</v>
      </c>
      <c r="CA94" s="102">
        <v>0.108</v>
      </c>
      <c r="CB94" s="97">
        <v>7.6999999999999999E-2</v>
      </c>
      <c r="CC94" s="97">
        <v>7.8E-2</v>
      </c>
      <c r="CD94" s="97">
        <v>7.1999999999999995E-2</v>
      </c>
    </row>
    <row r="95" spans="1:82" x14ac:dyDescent="0.25">
      <c r="A95" s="99">
        <v>22.5</v>
      </c>
      <c r="B95" s="102">
        <v>0.125</v>
      </c>
      <c r="C95" s="102">
        <v>0.13200000000000001</v>
      </c>
      <c r="D95" s="102">
        <v>0.13400000000000001</v>
      </c>
      <c r="E95" s="102">
        <v>0.13500000000000001</v>
      </c>
      <c r="F95" s="102">
        <v>0.13100000000000001</v>
      </c>
      <c r="G95" s="102">
        <v>0.128</v>
      </c>
      <c r="H95" s="102">
        <v>0.14000000000000001</v>
      </c>
      <c r="I95" s="102">
        <v>0.153</v>
      </c>
      <c r="J95" s="102">
        <v>0.11899999999999999</v>
      </c>
      <c r="K95" s="102">
        <v>0.113</v>
      </c>
      <c r="L95" s="102">
        <v>0.11799999999999999</v>
      </c>
      <c r="M95" s="102">
        <v>0.13200000000000001</v>
      </c>
      <c r="N95" s="102">
        <v>0.128</v>
      </c>
      <c r="O95" s="102">
        <v>0.11700000000000001</v>
      </c>
      <c r="P95" s="102">
        <v>0.125</v>
      </c>
      <c r="Q95" s="102">
        <v>0.125</v>
      </c>
      <c r="R95" s="102">
        <v>0.17799999999999999</v>
      </c>
      <c r="S95" s="102">
        <v>0.17899999999999999</v>
      </c>
      <c r="T95" s="102">
        <v>0.17599999999999999</v>
      </c>
      <c r="U95" s="102">
        <v>8.4000000000000005E-2</v>
      </c>
      <c r="V95" s="102">
        <v>0.127</v>
      </c>
      <c r="W95" s="102">
        <v>0.193</v>
      </c>
      <c r="X95" s="102">
        <v>0.13800000000000001</v>
      </c>
      <c r="Y95" s="102">
        <v>9.1999999999999998E-2</v>
      </c>
      <c r="Z95" s="97">
        <v>0.11899999999999999</v>
      </c>
      <c r="AA95" s="97">
        <v>0.112</v>
      </c>
      <c r="AB95" s="97">
        <v>0.12</v>
      </c>
      <c r="AC95" s="97">
        <v>9.6000000000000002E-2</v>
      </c>
      <c r="AE95" s="99">
        <v>22.5</v>
      </c>
      <c r="AF95" s="102">
        <v>8.6999999999999994E-2</v>
      </c>
      <c r="AG95" s="102">
        <v>0.11</v>
      </c>
      <c r="AH95" s="102">
        <v>0.13</v>
      </c>
      <c r="AI95" s="102">
        <v>0.159</v>
      </c>
      <c r="AJ95" s="102">
        <v>0.104</v>
      </c>
      <c r="AK95" s="102">
        <v>0.125</v>
      </c>
      <c r="AL95" s="102">
        <v>0.113</v>
      </c>
      <c r="AM95" s="102">
        <v>0.14399999999999999</v>
      </c>
      <c r="AN95" s="102">
        <v>0.104</v>
      </c>
      <c r="AO95" s="102">
        <v>0.113</v>
      </c>
      <c r="AP95" s="102">
        <v>0.11600000000000001</v>
      </c>
      <c r="AQ95" s="102">
        <v>0.155</v>
      </c>
      <c r="AR95" s="102">
        <v>0.107</v>
      </c>
      <c r="AS95" s="102">
        <v>0.12</v>
      </c>
      <c r="AT95" s="102">
        <v>0.126</v>
      </c>
      <c r="AU95" s="102">
        <v>0.161</v>
      </c>
      <c r="AV95" s="102">
        <v>0.114</v>
      </c>
      <c r="AW95" s="102">
        <v>0.121</v>
      </c>
      <c r="AX95" s="102">
        <v>9.7000000000000003E-2</v>
      </c>
      <c r="AY95" s="102">
        <v>0.17399999999999999</v>
      </c>
      <c r="AZ95" s="102">
        <v>0.108</v>
      </c>
      <c r="BA95" s="102">
        <v>0.10199999999999999</v>
      </c>
      <c r="BB95" s="102">
        <v>0.13200000000000001</v>
      </c>
      <c r="BC95" s="102">
        <v>0.17299999999999999</v>
      </c>
      <c r="BD95" s="97">
        <v>0.123</v>
      </c>
      <c r="BE95" s="97">
        <v>0.108</v>
      </c>
      <c r="BF95" s="97">
        <v>0.125</v>
      </c>
      <c r="BG95" s="97">
        <v>0.185</v>
      </c>
      <c r="BI95" s="99">
        <v>22.5</v>
      </c>
      <c r="BJ95" s="102">
        <v>8.8999999999999996E-2</v>
      </c>
      <c r="BK95" s="102">
        <v>8.3000000000000004E-2</v>
      </c>
      <c r="BL95" s="102">
        <v>0.124</v>
      </c>
      <c r="BM95" s="102">
        <v>0.104</v>
      </c>
      <c r="BN95" s="102">
        <v>7.9000000000000001E-2</v>
      </c>
      <c r="BO95" s="102">
        <v>0.1</v>
      </c>
      <c r="BP95" s="102">
        <v>8.5000000000000006E-2</v>
      </c>
      <c r="BQ95" s="102">
        <v>9.7000000000000003E-2</v>
      </c>
      <c r="BR95" s="102">
        <v>8.3000000000000004E-2</v>
      </c>
      <c r="BS95" s="102">
        <v>0.08</v>
      </c>
      <c r="BT95" s="102">
        <v>8.8999999999999996E-2</v>
      </c>
      <c r="BU95" s="102">
        <v>7.4999999999999997E-2</v>
      </c>
      <c r="BV95" s="102">
        <v>7.9000000000000001E-2</v>
      </c>
      <c r="BW95" s="102">
        <v>0.08</v>
      </c>
      <c r="BX95" s="102">
        <v>0.08</v>
      </c>
      <c r="BY95" s="102">
        <v>0.113</v>
      </c>
      <c r="BZ95" s="102">
        <v>7.9000000000000001E-2</v>
      </c>
      <c r="CA95" s="102">
        <v>0.108</v>
      </c>
      <c r="CB95" s="97">
        <v>7.6999999999999999E-2</v>
      </c>
      <c r="CC95" s="97">
        <v>7.8E-2</v>
      </c>
      <c r="CD95" s="97">
        <v>7.1999999999999995E-2</v>
      </c>
    </row>
    <row r="96" spans="1:82" x14ac:dyDescent="0.25">
      <c r="A96" s="99">
        <v>22.75</v>
      </c>
      <c r="B96" s="102">
        <v>0.126</v>
      </c>
      <c r="C96" s="102">
        <v>0.13500000000000001</v>
      </c>
      <c r="D96" s="102">
        <v>0.13800000000000001</v>
      </c>
      <c r="E96" s="102">
        <v>0.13400000000000001</v>
      </c>
      <c r="F96" s="102">
        <v>0.13</v>
      </c>
      <c r="G96" s="102">
        <v>0.13600000000000001</v>
      </c>
      <c r="H96" s="102">
        <v>0.14599999999999999</v>
      </c>
      <c r="I96" s="102">
        <v>0.152</v>
      </c>
      <c r="J96" s="102">
        <v>0.11899999999999999</v>
      </c>
      <c r="K96" s="102">
        <v>0.115</v>
      </c>
      <c r="L96" s="102">
        <v>0.11899999999999999</v>
      </c>
      <c r="M96" s="102">
        <v>0.13400000000000001</v>
      </c>
      <c r="N96" s="102">
        <v>0.13</v>
      </c>
      <c r="O96" s="102">
        <v>0.11899999999999999</v>
      </c>
      <c r="P96" s="102">
        <v>0.127</v>
      </c>
      <c r="Q96" s="102">
        <v>0.128</v>
      </c>
      <c r="R96" s="102">
        <v>0.17699999999999999</v>
      </c>
      <c r="S96" s="102">
        <v>0.17899999999999999</v>
      </c>
      <c r="T96" s="102">
        <v>0.17799999999999999</v>
      </c>
      <c r="U96" s="102">
        <v>8.5999999999999993E-2</v>
      </c>
      <c r="V96" s="102">
        <v>0.127</v>
      </c>
      <c r="W96" s="102">
        <v>0.19400000000000001</v>
      </c>
      <c r="X96" s="102">
        <v>0.14199999999999999</v>
      </c>
      <c r="Y96" s="102">
        <v>9.1999999999999998E-2</v>
      </c>
      <c r="Z96" s="97">
        <v>0.11899999999999999</v>
      </c>
      <c r="AA96" s="97">
        <v>0.114</v>
      </c>
      <c r="AB96" s="97">
        <v>0.123</v>
      </c>
      <c r="AC96" s="97">
        <v>9.9000000000000005E-2</v>
      </c>
      <c r="AE96" s="99">
        <v>22.75</v>
      </c>
      <c r="AF96" s="102">
        <v>8.5000000000000006E-2</v>
      </c>
      <c r="AG96" s="102">
        <v>0.112</v>
      </c>
      <c r="AH96" s="102">
        <v>0.13</v>
      </c>
      <c r="AI96" s="102">
        <v>0.16</v>
      </c>
      <c r="AJ96" s="102">
        <v>0.11</v>
      </c>
      <c r="AK96" s="102">
        <v>0.128</v>
      </c>
      <c r="AL96" s="102">
        <v>0.112</v>
      </c>
      <c r="AM96" s="102">
        <v>0.14599999999999999</v>
      </c>
      <c r="AN96" s="102">
        <v>0.10299999999999999</v>
      </c>
      <c r="AO96" s="102">
        <v>0.115</v>
      </c>
      <c r="AP96" s="102">
        <v>0.11899999999999999</v>
      </c>
      <c r="AQ96" s="102">
        <v>0.154</v>
      </c>
      <c r="AR96" s="102">
        <v>0.108</v>
      </c>
      <c r="AS96" s="102">
        <v>0.11899999999999999</v>
      </c>
      <c r="AT96" s="102">
        <v>0.127</v>
      </c>
      <c r="AU96" s="102">
        <v>0.161</v>
      </c>
      <c r="AV96" s="102">
        <v>0.11700000000000001</v>
      </c>
      <c r="AW96" s="102">
        <v>0.121</v>
      </c>
      <c r="AX96" s="102">
        <v>0.10100000000000001</v>
      </c>
      <c r="AY96" s="102">
        <v>0.17199999999999999</v>
      </c>
      <c r="AZ96" s="102">
        <v>0.111</v>
      </c>
      <c r="BA96" s="102">
        <v>0.10299999999999999</v>
      </c>
      <c r="BB96" s="102">
        <v>0.13600000000000001</v>
      </c>
      <c r="BC96" s="102">
        <v>0.17699999999999999</v>
      </c>
      <c r="BD96" s="97">
        <v>0.122</v>
      </c>
      <c r="BE96" s="97">
        <v>0.111</v>
      </c>
      <c r="BF96" s="97">
        <v>0.125</v>
      </c>
      <c r="BG96" s="97">
        <v>0.188</v>
      </c>
      <c r="BI96" s="99">
        <v>22.75</v>
      </c>
      <c r="BJ96" s="102">
        <v>0.09</v>
      </c>
      <c r="BK96" s="102">
        <v>8.7999999999999995E-2</v>
      </c>
      <c r="BL96" s="102">
        <v>0.128</v>
      </c>
      <c r="BM96" s="102">
        <v>0.104</v>
      </c>
      <c r="BN96" s="102">
        <v>8.3000000000000004E-2</v>
      </c>
      <c r="BO96" s="102">
        <v>0.10199999999999999</v>
      </c>
      <c r="BP96" s="102">
        <v>8.5000000000000006E-2</v>
      </c>
      <c r="BQ96" s="102">
        <v>9.8000000000000004E-2</v>
      </c>
      <c r="BR96" s="102">
        <v>8.5000000000000006E-2</v>
      </c>
      <c r="BS96" s="102">
        <v>8.3000000000000004E-2</v>
      </c>
      <c r="BT96" s="102">
        <v>0.09</v>
      </c>
      <c r="BU96" s="102">
        <v>7.9000000000000001E-2</v>
      </c>
      <c r="BV96" s="102">
        <v>0.08</v>
      </c>
      <c r="BW96" s="102">
        <v>8.3000000000000004E-2</v>
      </c>
      <c r="BX96" s="102">
        <v>8.3000000000000004E-2</v>
      </c>
      <c r="BY96" s="102">
        <v>0.115</v>
      </c>
      <c r="BZ96" s="102">
        <v>0.08</v>
      </c>
      <c r="CA96" s="102">
        <v>0.111</v>
      </c>
      <c r="CB96" s="97">
        <v>7.9000000000000001E-2</v>
      </c>
      <c r="CC96" s="97">
        <v>7.8E-2</v>
      </c>
      <c r="CD96" s="97">
        <v>7.3999999999999996E-2</v>
      </c>
    </row>
    <row r="97" spans="1:82" x14ac:dyDescent="0.25">
      <c r="A97" s="99">
        <v>23</v>
      </c>
      <c r="B97" s="102">
        <v>0.126</v>
      </c>
      <c r="C97" s="102">
        <v>0.13700000000000001</v>
      </c>
      <c r="D97" s="102">
        <v>0.13500000000000001</v>
      </c>
      <c r="E97" s="102">
        <v>0.13500000000000001</v>
      </c>
      <c r="F97" s="102">
        <v>0.13</v>
      </c>
      <c r="G97" s="102">
        <v>0.14699999999999999</v>
      </c>
      <c r="H97" s="102">
        <v>0.14099999999999999</v>
      </c>
      <c r="I97" s="102">
        <v>0.153</v>
      </c>
      <c r="J97" s="102">
        <v>0.121</v>
      </c>
      <c r="K97" s="102">
        <v>0.115</v>
      </c>
      <c r="L97" s="102">
        <v>0.11899999999999999</v>
      </c>
      <c r="M97" s="102">
        <v>0.13300000000000001</v>
      </c>
      <c r="N97" s="102">
        <v>0.13</v>
      </c>
      <c r="O97" s="102">
        <v>0.121</v>
      </c>
      <c r="P97" s="102">
        <v>0.127</v>
      </c>
      <c r="Q97" s="102">
        <v>0.128</v>
      </c>
      <c r="R97" s="102">
        <v>0.17799999999999999</v>
      </c>
      <c r="S97" s="102">
        <v>0.18</v>
      </c>
      <c r="T97" s="102">
        <v>0.17699999999999999</v>
      </c>
      <c r="U97" s="102">
        <v>8.6999999999999994E-2</v>
      </c>
      <c r="V97" s="102">
        <v>0.128</v>
      </c>
      <c r="W97" s="102">
        <v>0.19600000000000001</v>
      </c>
      <c r="X97" s="102">
        <v>0.13900000000000001</v>
      </c>
      <c r="Y97" s="102">
        <v>9.4E-2</v>
      </c>
      <c r="Z97" s="97">
        <v>0.11899999999999999</v>
      </c>
      <c r="AA97" s="97">
        <v>0.115</v>
      </c>
      <c r="AB97" s="97">
        <v>0.122</v>
      </c>
      <c r="AC97" s="97">
        <v>9.9000000000000005E-2</v>
      </c>
      <c r="AE97" s="99">
        <v>23</v>
      </c>
      <c r="AF97" s="102">
        <v>8.8999999999999996E-2</v>
      </c>
      <c r="AG97" s="102">
        <v>0.113</v>
      </c>
      <c r="AH97" s="102">
        <v>0.13300000000000001</v>
      </c>
      <c r="AI97" s="102">
        <v>0.16200000000000001</v>
      </c>
      <c r="AJ97" s="102">
        <v>0.109</v>
      </c>
      <c r="AK97" s="102">
        <v>0.13200000000000001</v>
      </c>
      <c r="AL97" s="102">
        <v>0.115</v>
      </c>
      <c r="AM97" s="102">
        <v>0.14899999999999999</v>
      </c>
      <c r="AN97" s="102">
        <v>0.104</v>
      </c>
      <c r="AO97" s="102">
        <v>0.115</v>
      </c>
      <c r="AP97" s="102">
        <v>0.121</v>
      </c>
      <c r="AQ97" s="102">
        <v>0.158</v>
      </c>
      <c r="AR97" s="102">
        <v>0.109</v>
      </c>
      <c r="AS97" s="102">
        <v>0.121</v>
      </c>
      <c r="AT97" s="102">
        <v>0.129</v>
      </c>
      <c r="AU97" s="102">
        <v>0.16400000000000001</v>
      </c>
      <c r="AV97" s="102">
        <v>0.11799999999999999</v>
      </c>
      <c r="AW97" s="102">
        <v>0.12</v>
      </c>
      <c r="AX97" s="102">
        <v>0.104</v>
      </c>
      <c r="AY97" s="102">
        <v>0.17499999999999999</v>
      </c>
      <c r="AZ97" s="102">
        <v>0.112</v>
      </c>
      <c r="BA97" s="102">
        <v>0.104</v>
      </c>
      <c r="BB97" s="102">
        <v>0.13400000000000001</v>
      </c>
      <c r="BC97" s="102">
        <v>0.17799999999999999</v>
      </c>
      <c r="BD97" s="97">
        <v>0.124</v>
      </c>
      <c r="BE97" s="97">
        <v>0.111</v>
      </c>
      <c r="BF97" s="97">
        <v>0.127</v>
      </c>
      <c r="BG97" s="97">
        <v>0.188</v>
      </c>
      <c r="BI97" s="99">
        <v>23</v>
      </c>
      <c r="BJ97" s="102">
        <v>8.8999999999999996E-2</v>
      </c>
      <c r="BK97" s="102">
        <v>8.7999999999999995E-2</v>
      </c>
      <c r="BL97" s="102">
        <v>0.13100000000000001</v>
      </c>
      <c r="BM97" s="102">
        <v>0.105</v>
      </c>
      <c r="BN97" s="102">
        <v>8.5000000000000006E-2</v>
      </c>
      <c r="BO97" s="102">
        <v>0.10299999999999999</v>
      </c>
      <c r="BP97" s="102">
        <v>8.5999999999999993E-2</v>
      </c>
      <c r="BQ97" s="102">
        <v>9.7000000000000003E-2</v>
      </c>
      <c r="BR97" s="102">
        <v>8.5000000000000006E-2</v>
      </c>
      <c r="BS97" s="102">
        <v>8.1000000000000003E-2</v>
      </c>
      <c r="BT97" s="102">
        <v>9.0999999999999998E-2</v>
      </c>
      <c r="BU97" s="102">
        <v>8.2000000000000003E-2</v>
      </c>
      <c r="BV97" s="102">
        <v>8.1000000000000003E-2</v>
      </c>
      <c r="BW97" s="102">
        <v>8.2000000000000003E-2</v>
      </c>
      <c r="BX97" s="102">
        <v>8.4000000000000005E-2</v>
      </c>
      <c r="BY97" s="102">
        <v>0.115</v>
      </c>
      <c r="BZ97" s="102">
        <v>8.2000000000000003E-2</v>
      </c>
      <c r="CA97" s="102">
        <v>0.112</v>
      </c>
      <c r="CB97" s="97">
        <v>7.8E-2</v>
      </c>
      <c r="CC97" s="97">
        <v>7.9000000000000001E-2</v>
      </c>
      <c r="CD97" s="97">
        <v>7.4999999999999997E-2</v>
      </c>
    </row>
    <row r="98" spans="1:82" x14ac:dyDescent="0.25">
      <c r="A98" s="99">
        <v>23.25</v>
      </c>
      <c r="B98" s="102">
        <v>0.126</v>
      </c>
      <c r="C98" s="102">
        <v>0.13900000000000001</v>
      </c>
      <c r="D98" s="102">
        <v>0.13300000000000001</v>
      </c>
      <c r="E98" s="102">
        <v>0.13500000000000001</v>
      </c>
      <c r="F98" s="102">
        <v>0.129</v>
      </c>
      <c r="G98" s="102">
        <v>0.154</v>
      </c>
      <c r="H98" s="102">
        <v>0.129</v>
      </c>
      <c r="I98" s="102">
        <v>0.154</v>
      </c>
      <c r="J98" s="102">
        <v>0.12</v>
      </c>
      <c r="K98" s="102">
        <v>0.11799999999999999</v>
      </c>
      <c r="L98" s="102">
        <v>0.11700000000000001</v>
      </c>
      <c r="M98" s="102">
        <v>0.13200000000000001</v>
      </c>
      <c r="N98" s="102">
        <v>0.13100000000000001</v>
      </c>
      <c r="O98" s="102">
        <v>0.122</v>
      </c>
      <c r="P98" s="102">
        <v>0.124</v>
      </c>
      <c r="Q98" s="102">
        <v>0.13100000000000001</v>
      </c>
      <c r="R98" s="102">
        <v>0.17799999999999999</v>
      </c>
      <c r="S98" s="102">
        <v>0.183</v>
      </c>
      <c r="T98" s="102">
        <v>0.17599999999999999</v>
      </c>
      <c r="U98" s="102">
        <v>8.7999999999999995E-2</v>
      </c>
      <c r="V98" s="102">
        <v>0.127</v>
      </c>
      <c r="W98" s="102">
        <v>0.20200000000000001</v>
      </c>
      <c r="X98" s="102">
        <v>0.13700000000000001</v>
      </c>
      <c r="Y98" s="102">
        <v>9.7000000000000003E-2</v>
      </c>
      <c r="Z98" s="97">
        <v>0.122</v>
      </c>
      <c r="AA98" s="97">
        <v>0.11700000000000001</v>
      </c>
      <c r="AB98" s="97">
        <v>0.12</v>
      </c>
      <c r="AC98" s="97">
        <v>0.10100000000000001</v>
      </c>
      <c r="AE98" s="99">
        <v>23.25</v>
      </c>
      <c r="AF98" s="102">
        <v>8.7999999999999995E-2</v>
      </c>
      <c r="AG98" s="102">
        <v>0.114</v>
      </c>
      <c r="AH98" s="102">
        <v>0.13600000000000001</v>
      </c>
      <c r="AI98" s="102">
        <v>0.16200000000000001</v>
      </c>
      <c r="AJ98" s="102">
        <v>0.11</v>
      </c>
      <c r="AK98" s="102">
        <v>0.13200000000000001</v>
      </c>
      <c r="AL98" s="102">
        <v>0.11799999999999999</v>
      </c>
      <c r="AM98" s="102">
        <v>0.14899999999999999</v>
      </c>
      <c r="AN98" s="102">
        <v>0.105</v>
      </c>
      <c r="AO98" s="102">
        <v>0.11600000000000001</v>
      </c>
      <c r="AP98" s="102">
        <v>0.122</v>
      </c>
      <c r="AQ98" s="102">
        <v>0.158</v>
      </c>
      <c r="AR98" s="102">
        <v>0.107</v>
      </c>
      <c r="AS98" s="102">
        <v>0.121</v>
      </c>
      <c r="AT98" s="102">
        <v>0.13200000000000001</v>
      </c>
      <c r="AU98" s="102">
        <v>0.16600000000000001</v>
      </c>
      <c r="AV98" s="102">
        <v>0.11899999999999999</v>
      </c>
      <c r="AW98" s="102">
        <v>0.124</v>
      </c>
      <c r="AX98" s="102">
        <v>0.105</v>
      </c>
      <c r="AY98" s="102">
        <v>0.17599999999999999</v>
      </c>
      <c r="AZ98" s="102">
        <v>0.111</v>
      </c>
      <c r="BA98" s="102">
        <v>0.107</v>
      </c>
      <c r="BB98" s="102">
        <v>0.13700000000000001</v>
      </c>
      <c r="BC98" s="102">
        <v>0.18099999999999999</v>
      </c>
      <c r="BD98" s="97">
        <v>0.123</v>
      </c>
      <c r="BE98" s="97">
        <v>0.111</v>
      </c>
      <c r="BF98" s="97">
        <v>0.128</v>
      </c>
      <c r="BG98" s="97">
        <v>0.191</v>
      </c>
      <c r="BI98" s="99">
        <v>23.25</v>
      </c>
      <c r="BJ98" s="102">
        <v>8.8999999999999996E-2</v>
      </c>
      <c r="BK98" s="102">
        <v>8.7999999999999995E-2</v>
      </c>
      <c r="BL98" s="102">
        <v>0.13100000000000001</v>
      </c>
      <c r="BM98" s="102">
        <v>0.104</v>
      </c>
      <c r="BN98" s="102">
        <v>8.4000000000000005E-2</v>
      </c>
      <c r="BO98" s="102">
        <v>0.10299999999999999</v>
      </c>
      <c r="BP98" s="102">
        <v>8.4000000000000005E-2</v>
      </c>
      <c r="BQ98" s="102">
        <v>9.7000000000000003E-2</v>
      </c>
      <c r="BR98" s="102">
        <v>8.5999999999999993E-2</v>
      </c>
      <c r="BS98" s="102">
        <v>0.08</v>
      </c>
      <c r="BT98" s="102">
        <v>9.0999999999999998E-2</v>
      </c>
      <c r="BU98" s="102">
        <v>8.1000000000000003E-2</v>
      </c>
      <c r="BV98" s="102">
        <v>7.9000000000000001E-2</v>
      </c>
      <c r="BW98" s="102">
        <v>8.3000000000000004E-2</v>
      </c>
      <c r="BX98" s="102">
        <v>8.4000000000000005E-2</v>
      </c>
      <c r="BY98" s="102">
        <v>0.115</v>
      </c>
      <c r="BZ98" s="102">
        <v>8.1000000000000003E-2</v>
      </c>
      <c r="CA98" s="102">
        <v>0.112</v>
      </c>
      <c r="CB98" s="97">
        <v>7.9000000000000001E-2</v>
      </c>
      <c r="CC98" s="97">
        <v>0.08</v>
      </c>
      <c r="CD98" s="97">
        <v>7.4999999999999997E-2</v>
      </c>
    </row>
    <row r="99" spans="1:82" x14ac:dyDescent="0.25">
      <c r="A99" s="99">
        <v>23.5</v>
      </c>
      <c r="B99" s="102">
        <v>0.127</v>
      </c>
      <c r="C99" s="102">
        <v>0.14299999999999999</v>
      </c>
      <c r="D99" s="102">
        <v>0.13200000000000001</v>
      </c>
      <c r="E99" s="102">
        <v>0.13600000000000001</v>
      </c>
      <c r="F99" s="102">
        <v>0.127</v>
      </c>
      <c r="G99" s="102">
        <v>0.16200000000000001</v>
      </c>
      <c r="H99" s="102">
        <v>0.127</v>
      </c>
      <c r="I99" s="102">
        <v>0.157</v>
      </c>
      <c r="J99" s="102">
        <v>0.12</v>
      </c>
      <c r="K99" s="102">
        <v>0.11899999999999999</v>
      </c>
      <c r="L99" s="102">
        <v>0.11899999999999999</v>
      </c>
      <c r="M99" s="102">
        <v>0.13200000000000001</v>
      </c>
      <c r="N99" s="102">
        <v>0.13200000000000001</v>
      </c>
      <c r="O99" s="102">
        <v>0.124</v>
      </c>
      <c r="P99" s="102">
        <v>0.127</v>
      </c>
      <c r="Q99" s="102">
        <v>0.13300000000000001</v>
      </c>
      <c r="R99" s="102">
        <v>0.17799999999999999</v>
      </c>
      <c r="S99" s="102">
        <v>0.186</v>
      </c>
      <c r="T99" s="102">
        <v>0.17699999999999999</v>
      </c>
      <c r="U99" s="102">
        <v>8.5000000000000006E-2</v>
      </c>
      <c r="V99" s="102">
        <v>0.128</v>
      </c>
      <c r="W99" s="102">
        <v>0.20399999999999999</v>
      </c>
      <c r="X99" s="102">
        <v>0.13700000000000001</v>
      </c>
      <c r="Y99" s="102">
        <v>9.7000000000000003E-2</v>
      </c>
      <c r="Z99" s="97">
        <v>0.12</v>
      </c>
      <c r="AA99" s="97">
        <v>0.121</v>
      </c>
      <c r="AB99" s="97">
        <v>0.11899999999999999</v>
      </c>
      <c r="AC99" s="97">
        <v>0.10199999999999999</v>
      </c>
      <c r="AE99" s="99">
        <v>23.5</v>
      </c>
      <c r="AF99" s="102">
        <v>8.8999999999999996E-2</v>
      </c>
      <c r="AG99" s="102">
        <v>0.113</v>
      </c>
      <c r="AH99" s="102">
        <v>0.13400000000000001</v>
      </c>
      <c r="AI99" s="102">
        <v>0.16300000000000001</v>
      </c>
      <c r="AJ99" s="102">
        <v>0.112</v>
      </c>
      <c r="AK99" s="102">
        <v>0.13500000000000001</v>
      </c>
      <c r="AL99" s="102">
        <v>0.11899999999999999</v>
      </c>
      <c r="AM99" s="102">
        <v>0.15</v>
      </c>
      <c r="AN99" s="102">
        <v>0.105</v>
      </c>
      <c r="AO99" s="102">
        <v>0.11700000000000001</v>
      </c>
      <c r="AP99" s="102">
        <v>0.123</v>
      </c>
      <c r="AQ99" s="102">
        <v>0.16</v>
      </c>
      <c r="AR99" s="102">
        <v>0.109</v>
      </c>
      <c r="AS99" s="102">
        <v>0.124</v>
      </c>
      <c r="AT99" s="102">
        <v>0.13200000000000001</v>
      </c>
      <c r="AU99" s="102">
        <v>0.16500000000000001</v>
      </c>
      <c r="AV99" s="102">
        <v>0.11799999999999999</v>
      </c>
      <c r="AW99" s="102">
        <v>0.127</v>
      </c>
      <c r="AX99" s="102">
        <v>0.10199999999999999</v>
      </c>
      <c r="AY99" s="102">
        <v>0.17699999999999999</v>
      </c>
      <c r="AZ99" s="102">
        <v>0.113</v>
      </c>
      <c r="BA99" s="102">
        <v>0.104</v>
      </c>
      <c r="BB99" s="102">
        <v>0.14000000000000001</v>
      </c>
      <c r="BC99" s="102">
        <v>0.182</v>
      </c>
      <c r="BD99" s="97">
        <v>0.127</v>
      </c>
      <c r="BE99" s="97">
        <v>0.113</v>
      </c>
      <c r="BF99" s="97">
        <v>0.129</v>
      </c>
      <c r="BG99" s="97">
        <v>0.192</v>
      </c>
      <c r="BI99" s="99">
        <v>23.5</v>
      </c>
      <c r="BJ99" s="102">
        <v>8.5999999999999993E-2</v>
      </c>
      <c r="BK99" s="102">
        <v>8.5999999999999993E-2</v>
      </c>
      <c r="BL99" s="102">
        <v>0.13300000000000001</v>
      </c>
      <c r="BM99" s="102">
        <v>0.10299999999999999</v>
      </c>
      <c r="BN99" s="102">
        <v>8.2000000000000003E-2</v>
      </c>
      <c r="BO99" s="102">
        <v>0.105</v>
      </c>
      <c r="BP99" s="102">
        <v>8.3000000000000004E-2</v>
      </c>
      <c r="BQ99" s="102">
        <v>9.7000000000000003E-2</v>
      </c>
      <c r="BR99" s="102">
        <v>8.6999999999999994E-2</v>
      </c>
      <c r="BS99" s="102">
        <v>7.9000000000000001E-2</v>
      </c>
      <c r="BT99" s="102">
        <v>9.0999999999999998E-2</v>
      </c>
      <c r="BU99" s="102">
        <v>8.4000000000000005E-2</v>
      </c>
      <c r="BV99" s="102">
        <v>7.8E-2</v>
      </c>
      <c r="BW99" s="102">
        <v>8.1000000000000003E-2</v>
      </c>
      <c r="BX99" s="102">
        <v>8.5000000000000006E-2</v>
      </c>
      <c r="BY99" s="102">
        <v>0.112</v>
      </c>
      <c r="BZ99" s="102">
        <v>8.1000000000000003E-2</v>
      </c>
      <c r="CA99" s="102">
        <v>0.113</v>
      </c>
      <c r="CB99" s="97">
        <v>7.6999999999999999E-2</v>
      </c>
      <c r="CC99" s="97">
        <v>7.9000000000000001E-2</v>
      </c>
      <c r="CD99" s="97">
        <v>7.6999999999999999E-2</v>
      </c>
    </row>
    <row r="100" spans="1:82" x14ac:dyDescent="0.25">
      <c r="A100" s="99">
        <v>23.75</v>
      </c>
      <c r="B100" s="102">
        <v>0.125</v>
      </c>
      <c r="C100" s="102">
        <v>0.14399999999999999</v>
      </c>
      <c r="D100" s="102">
        <v>0.13300000000000001</v>
      </c>
      <c r="E100" s="102">
        <v>0.13900000000000001</v>
      </c>
      <c r="F100" s="102">
        <v>0.127</v>
      </c>
      <c r="G100" s="102">
        <v>0.16200000000000001</v>
      </c>
      <c r="H100" s="102">
        <v>0.125</v>
      </c>
      <c r="I100" s="102">
        <v>0.158</v>
      </c>
      <c r="J100" s="102">
        <v>0.121</v>
      </c>
      <c r="K100" s="102">
        <v>0.12</v>
      </c>
      <c r="L100" s="102">
        <v>0.11899999999999999</v>
      </c>
      <c r="M100" s="102">
        <v>0.13300000000000001</v>
      </c>
      <c r="N100" s="102">
        <v>0.13200000000000001</v>
      </c>
      <c r="O100" s="102">
        <v>0.124</v>
      </c>
      <c r="P100" s="102">
        <v>0.127</v>
      </c>
      <c r="Q100" s="102">
        <v>0.13400000000000001</v>
      </c>
      <c r="R100" s="102">
        <v>0.17799999999999999</v>
      </c>
      <c r="S100" s="102">
        <v>0.186</v>
      </c>
      <c r="T100" s="102">
        <v>0.17599999999999999</v>
      </c>
      <c r="U100" s="102">
        <v>8.8999999999999996E-2</v>
      </c>
      <c r="V100" s="102">
        <v>0.128</v>
      </c>
      <c r="W100" s="102">
        <v>0.20499999999999999</v>
      </c>
      <c r="X100" s="102">
        <v>0.13900000000000001</v>
      </c>
      <c r="Y100" s="102">
        <v>0.1</v>
      </c>
      <c r="Z100" s="97">
        <v>0.11899999999999999</v>
      </c>
      <c r="AA100" s="97">
        <v>0.122</v>
      </c>
      <c r="AB100" s="97">
        <v>0.11899999999999999</v>
      </c>
      <c r="AC100" s="97">
        <v>0.10100000000000001</v>
      </c>
      <c r="AE100" s="99">
        <v>23.75</v>
      </c>
      <c r="AF100" s="102">
        <v>8.7999999999999995E-2</v>
      </c>
      <c r="AG100" s="102">
        <v>0.114</v>
      </c>
      <c r="AH100" s="102">
        <v>0.13600000000000001</v>
      </c>
      <c r="AI100" s="102">
        <v>0.16500000000000001</v>
      </c>
      <c r="AJ100" s="102">
        <v>0.112</v>
      </c>
      <c r="AK100" s="102">
        <v>0.13400000000000001</v>
      </c>
      <c r="AL100" s="102">
        <v>0.11799999999999999</v>
      </c>
      <c r="AM100" s="102">
        <v>0.15</v>
      </c>
      <c r="AN100" s="102">
        <v>0.105</v>
      </c>
      <c r="AO100" s="102">
        <v>0.11700000000000001</v>
      </c>
      <c r="AP100" s="102">
        <v>0.122</v>
      </c>
      <c r="AQ100" s="102">
        <v>0.158</v>
      </c>
      <c r="AR100" s="102">
        <v>0.108</v>
      </c>
      <c r="AS100" s="102">
        <v>0.125</v>
      </c>
      <c r="AT100" s="102">
        <v>0.13300000000000001</v>
      </c>
      <c r="AU100" s="102">
        <v>0.16600000000000001</v>
      </c>
      <c r="AV100" s="102">
        <v>0.11899999999999999</v>
      </c>
      <c r="AW100" s="102">
        <v>0.125</v>
      </c>
      <c r="AX100" s="102">
        <v>0.10199999999999999</v>
      </c>
      <c r="AY100" s="102">
        <v>0.17699999999999999</v>
      </c>
      <c r="AZ100" s="102">
        <v>0.113</v>
      </c>
      <c r="BA100" s="102">
        <v>0.108</v>
      </c>
      <c r="BB100" s="102">
        <v>0.13900000000000001</v>
      </c>
      <c r="BC100" s="102">
        <v>0.185</v>
      </c>
      <c r="BD100" s="97">
        <v>0.127</v>
      </c>
      <c r="BE100" s="97">
        <v>0.114</v>
      </c>
      <c r="BF100" s="97">
        <v>0.13100000000000001</v>
      </c>
      <c r="BG100" s="97">
        <v>0.191</v>
      </c>
      <c r="BI100" s="99">
        <v>23.75</v>
      </c>
      <c r="BJ100" s="102">
        <v>8.6999999999999994E-2</v>
      </c>
      <c r="BK100" s="102">
        <v>8.5000000000000006E-2</v>
      </c>
      <c r="BL100" s="102">
        <v>0.13400000000000001</v>
      </c>
      <c r="BM100" s="102">
        <v>0.105</v>
      </c>
      <c r="BN100" s="102">
        <v>8.3000000000000004E-2</v>
      </c>
      <c r="BO100" s="102">
        <v>0.105</v>
      </c>
      <c r="BP100" s="102">
        <v>8.4000000000000005E-2</v>
      </c>
      <c r="BQ100" s="102">
        <v>9.7000000000000003E-2</v>
      </c>
      <c r="BR100" s="102">
        <v>8.6999999999999994E-2</v>
      </c>
      <c r="BS100" s="102">
        <v>7.9000000000000001E-2</v>
      </c>
      <c r="BT100" s="102">
        <v>0.09</v>
      </c>
      <c r="BU100" s="102">
        <v>8.5000000000000006E-2</v>
      </c>
      <c r="BV100" s="102">
        <v>7.8E-2</v>
      </c>
      <c r="BW100" s="102">
        <v>8.1000000000000003E-2</v>
      </c>
      <c r="BX100" s="102">
        <v>8.5000000000000006E-2</v>
      </c>
      <c r="BY100" s="102">
        <v>0.113</v>
      </c>
      <c r="BZ100" s="102">
        <v>8.1000000000000003E-2</v>
      </c>
      <c r="CA100" s="102">
        <v>0.114</v>
      </c>
      <c r="CB100" s="97">
        <v>7.8E-2</v>
      </c>
      <c r="CC100" s="97">
        <v>7.9000000000000001E-2</v>
      </c>
      <c r="CD100" s="97">
        <v>7.5999999999999998E-2</v>
      </c>
    </row>
    <row r="101" spans="1:82" x14ac:dyDescent="0.25">
      <c r="A101" s="99">
        <v>24</v>
      </c>
      <c r="B101" s="102">
        <v>0.128</v>
      </c>
      <c r="C101" s="102">
        <v>0.14199999999999999</v>
      </c>
      <c r="D101" s="102">
        <v>0.13300000000000001</v>
      </c>
      <c r="E101" s="102">
        <v>0.13700000000000001</v>
      </c>
      <c r="F101" s="102">
        <v>0.13</v>
      </c>
      <c r="G101" s="102">
        <v>0.155</v>
      </c>
      <c r="H101" s="102">
        <v>0.123</v>
      </c>
      <c r="I101" s="102">
        <v>0.158</v>
      </c>
      <c r="J101" s="102">
        <v>0.121</v>
      </c>
      <c r="K101" s="102">
        <v>0.12</v>
      </c>
      <c r="L101" s="102">
        <v>0.11899999999999999</v>
      </c>
      <c r="M101" s="102">
        <v>0.13200000000000001</v>
      </c>
      <c r="N101" s="102">
        <v>0.13100000000000001</v>
      </c>
      <c r="O101" s="102">
        <v>0.124</v>
      </c>
      <c r="P101" s="102">
        <v>0.126</v>
      </c>
      <c r="Q101" s="102">
        <v>0.13200000000000001</v>
      </c>
      <c r="R101" s="102">
        <v>0.17899999999999999</v>
      </c>
      <c r="S101" s="102">
        <v>0.185</v>
      </c>
      <c r="T101" s="102">
        <v>0.17499999999999999</v>
      </c>
      <c r="U101" s="102">
        <v>0.09</v>
      </c>
      <c r="V101" s="102">
        <v>0.13</v>
      </c>
      <c r="W101" s="102">
        <v>0.20300000000000001</v>
      </c>
      <c r="X101" s="102">
        <v>0.13600000000000001</v>
      </c>
      <c r="Y101" s="102">
        <v>0.1</v>
      </c>
      <c r="Z101" s="97">
        <v>0.122</v>
      </c>
      <c r="AA101" s="97">
        <v>0.12</v>
      </c>
      <c r="AB101" s="97">
        <v>0.11600000000000001</v>
      </c>
      <c r="AC101" s="97">
        <v>0.10299999999999999</v>
      </c>
      <c r="AE101" s="99">
        <v>24</v>
      </c>
      <c r="AF101" s="102">
        <v>9.0999999999999998E-2</v>
      </c>
      <c r="AG101" s="102">
        <v>0.115</v>
      </c>
      <c r="AH101" s="102">
        <v>0.13700000000000001</v>
      </c>
      <c r="AI101" s="102">
        <v>0.16600000000000001</v>
      </c>
      <c r="AJ101" s="102">
        <v>0.115</v>
      </c>
      <c r="AK101" s="102">
        <v>0.13500000000000001</v>
      </c>
      <c r="AL101" s="102">
        <v>0.121</v>
      </c>
      <c r="AM101" s="102">
        <v>0.152</v>
      </c>
      <c r="AN101" s="102">
        <v>0.106</v>
      </c>
      <c r="AO101" s="102">
        <v>0.11899999999999999</v>
      </c>
      <c r="AP101" s="102">
        <v>0.124</v>
      </c>
      <c r="AQ101" s="102">
        <v>0.159</v>
      </c>
      <c r="AR101" s="102">
        <v>0.111</v>
      </c>
      <c r="AS101" s="102">
        <v>0.127</v>
      </c>
      <c r="AT101" s="102">
        <v>0.13300000000000001</v>
      </c>
      <c r="AU101" s="102">
        <v>0.16600000000000001</v>
      </c>
      <c r="AV101" s="102">
        <v>0.125</v>
      </c>
      <c r="AW101" s="102">
        <v>0.129</v>
      </c>
      <c r="AX101" s="102">
        <v>0.107</v>
      </c>
      <c r="AY101" s="102">
        <v>0.17599999999999999</v>
      </c>
      <c r="AZ101" s="102">
        <v>0.11600000000000001</v>
      </c>
      <c r="BA101" s="102">
        <v>0.11</v>
      </c>
      <c r="BB101" s="102">
        <v>0.14199999999999999</v>
      </c>
      <c r="BC101" s="102">
        <v>0.184</v>
      </c>
      <c r="BD101" s="97">
        <v>0.13100000000000001</v>
      </c>
      <c r="BE101" s="97">
        <v>0.11600000000000001</v>
      </c>
      <c r="BF101" s="97">
        <v>0.13300000000000001</v>
      </c>
      <c r="BG101" s="97">
        <v>0.191</v>
      </c>
      <c r="BI101" s="99">
        <v>24</v>
      </c>
      <c r="BJ101" s="102">
        <v>8.5999999999999993E-2</v>
      </c>
      <c r="BK101" s="102">
        <v>8.6999999999999994E-2</v>
      </c>
      <c r="BL101" s="102">
        <v>0.13200000000000001</v>
      </c>
      <c r="BM101" s="102">
        <v>0.104</v>
      </c>
      <c r="BN101" s="102">
        <v>8.3000000000000004E-2</v>
      </c>
      <c r="BO101" s="102">
        <v>0.105</v>
      </c>
      <c r="BP101" s="102">
        <v>8.3000000000000004E-2</v>
      </c>
      <c r="BQ101" s="102">
        <v>9.7000000000000003E-2</v>
      </c>
      <c r="BR101" s="102">
        <v>8.5999999999999993E-2</v>
      </c>
      <c r="BS101" s="102">
        <v>7.8E-2</v>
      </c>
      <c r="BT101" s="102">
        <v>9.0999999999999998E-2</v>
      </c>
      <c r="BU101" s="102">
        <v>8.2000000000000003E-2</v>
      </c>
      <c r="BV101" s="102">
        <v>7.6999999999999999E-2</v>
      </c>
      <c r="BW101" s="102">
        <v>8.1000000000000003E-2</v>
      </c>
      <c r="BX101" s="102">
        <v>8.4000000000000005E-2</v>
      </c>
      <c r="BY101" s="102">
        <v>0.113</v>
      </c>
      <c r="BZ101" s="102">
        <v>8.1000000000000003E-2</v>
      </c>
      <c r="CA101" s="102">
        <v>0.113</v>
      </c>
      <c r="CB101" s="97">
        <v>7.8E-2</v>
      </c>
      <c r="CC101" s="97">
        <v>7.9000000000000001E-2</v>
      </c>
      <c r="CD101" s="97">
        <v>7.5999999999999998E-2</v>
      </c>
    </row>
    <row r="102" spans="1:82" x14ac:dyDescent="0.25">
      <c r="A102" s="99">
        <v>24.25</v>
      </c>
      <c r="B102" s="102">
        <v>0.13200000000000001</v>
      </c>
      <c r="C102" s="102">
        <v>0.13900000000000001</v>
      </c>
      <c r="D102" s="102">
        <v>0.13100000000000001</v>
      </c>
      <c r="E102" s="102">
        <v>0.14000000000000001</v>
      </c>
      <c r="F102" s="102">
        <v>0.14499999999999999</v>
      </c>
      <c r="G102" s="102">
        <v>0.14399999999999999</v>
      </c>
      <c r="H102" s="102">
        <v>0.122</v>
      </c>
      <c r="I102" s="102">
        <v>0.16</v>
      </c>
      <c r="J102" s="102">
        <v>0.123</v>
      </c>
      <c r="K102" s="102">
        <v>0.11799999999999999</v>
      </c>
      <c r="L102" s="102">
        <v>0.12</v>
      </c>
      <c r="M102" s="102">
        <v>0.13300000000000001</v>
      </c>
      <c r="N102" s="102">
        <v>0.13600000000000001</v>
      </c>
      <c r="O102" s="102">
        <v>0.122</v>
      </c>
      <c r="P102" s="102">
        <v>0.128</v>
      </c>
      <c r="Q102" s="102">
        <v>0.13100000000000001</v>
      </c>
      <c r="R102" s="102">
        <v>0.182</v>
      </c>
      <c r="S102" s="102">
        <v>0.183</v>
      </c>
      <c r="T102" s="102">
        <v>0.17599999999999999</v>
      </c>
      <c r="U102" s="102">
        <v>9.1999999999999998E-2</v>
      </c>
      <c r="V102" s="102">
        <v>0.13300000000000001</v>
      </c>
      <c r="W102" s="102">
        <v>0.19900000000000001</v>
      </c>
      <c r="X102" s="102">
        <v>0.13800000000000001</v>
      </c>
      <c r="Y102" s="102">
        <v>9.8000000000000004E-2</v>
      </c>
      <c r="Z102" s="97">
        <v>0.126</v>
      </c>
      <c r="AA102" s="97">
        <v>0.11899999999999999</v>
      </c>
      <c r="AB102" s="97">
        <v>0.12</v>
      </c>
      <c r="AC102" s="97">
        <v>0.104</v>
      </c>
      <c r="AE102" s="99">
        <v>24.25</v>
      </c>
      <c r="AF102" s="102">
        <v>0.09</v>
      </c>
      <c r="AG102" s="102">
        <v>0.121</v>
      </c>
      <c r="AH102" s="102">
        <v>0.13600000000000001</v>
      </c>
      <c r="AI102" s="102">
        <v>0.16500000000000001</v>
      </c>
      <c r="AJ102" s="102">
        <v>0.11700000000000001</v>
      </c>
      <c r="AK102" s="102">
        <v>0.14000000000000001</v>
      </c>
      <c r="AL102" s="102">
        <v>0.121</v>
      </c>
      <c r="AM102" s="102">
        <v>0.154</v>
      </c>
      <c r="AN102" s="102">
        <v>0.106</v>
      </c>
      <c r="AO102" s="102">
        <v>0.121</v>
      </c>
      <c r="AP102" s="102">
        <v>0.125</v>
      </c>
      <c r="AQ102" s="102">
        <v>0.16</v>
      </c>
      <c r="AR102" s="102">
        <v>0.112</v>
      </c>
      <c r="AS102" s="102">
        <v>0.129</v>
      </c>
      <c r="AT102" s="102">
        <v>0.13500000000000001</v>
      </c>
      <c r="AU102" s="102">
        <v>0.16700000000000001</v>
      </c>
      <c r="AV102" s="102">
        <v>0.121</v>
      </c>
      <c r="AW102" s="102">
        <v>0.13100000000000001</v>
      </c>
      <c r="AX102" s="102">
        <v>0.106</v>
      </c>
      <c r="AY102" s="102">
        <v>0.17899999999999999</v>
      </c>
      <c r="AZ102" s="102">
        <v>0.114</v>
      </c>
      <c r="BA102" s="102">
        <v>0.114</v>
      </c>
      <c r="BB102" s="102">
        <v>0.14000000000000001</v>
      </c>
      <c r="BC102" s="102">
        <v>0.184</v>
      </c>
      <c r="BD102" s="97">
        <v>0.127</v>
      </c>
      <c r="BE102" s="97">
        <v>0.11799999999999999</v>
      </c>
      <c r="BF102" s="97">
        <v>0.13600000000000001</v>
      </c>
      <c r="BG102" s="97">
        <v>0.19600000000000001</v>
      </c>
      <c r="BI102" s="99">
        <v>24.25</v>
      </c>
      <c r="BJ102" s="102">
        <v>8.5999999999999993E-2</v>
      </c>
      <c r="BK102" s="102">
        <v>8.5000000000000006E-2</v>
      </c>
      <c r="BL102" s="102">
        <v>0.13200000000000001</v>
      </c>
      <c r="BM102" s="102">
        <v>0.104</v>
      </c>
      <c r="BN102" s="102">
        <v>8.1000000000000003E-2</v>
      </c>
      <c r="BO102" s="102">
        <v>0.105</v>
      </c>
      <c r="BP102" s="102">
        <v>8.4000000000000005E-2</v>
      </c>
      <c r="BQ102" s="102">
        <v>9.7000000000000003E-2</v>
      </c>
      <c r="BR102" s="102">
        <v>8.5999999999999993E-2</v>
      </c>
      <c r="BS102" s="102">
        <v>7.9000000000000001E-2</v>
      </c>
      <c r="BT102" s="102">
        <v>8.8999999999999996E-2</v>
      </c>
      <c r="BU102" s="102">
        <v>0.08</v>
      </c>
      <c r="BV102" s="102">
        <v>7.9000000000000001E-2</v>
      </c>
      <c r="BW102" s="102">
        <v>0.08</v>
      </c>
      <c r="BX102" s="102">
        <v>8.3000000000000004E-2</v>
      </c>
      <c r="BY102" s="102">
        <v>0.113</v>
      </c>
      <c r="BZ102" s="102">
        <v>7.9000000000000001E-2</v>
      </c>
      <c r="CA102" s="102">
        <v>0.112</v>
      </c>
      <c r="CB102" s="97">
        <v>7.8E-2</v>
      </c>
      <c r="CC102" s="97">
        <v>0.08</v>
      </c>
      <c r="CD102" s="97">
        <v>7.4999999999999997E-2</v>
      </c>
    </row>
    <row r="103" spans="1:82" x14ac:dyDescent="0.25">
      <c r="A103" s="99">
        <v>24.5</v>
      </c>
      <c r="B103" s="102">
        <v>0.13600000000000001</v>
      </c>
      <c r="C103" s="102">
        <v>0.13900000000000001</v>
      </c>
      <c r="D103" s="102">
        <v>0.13600000000000001</v>
      </c>
      <c r="E103" s="102">
        <v>0.13800000000000001</v>
      </c>
      <c r="F103" s="102">
        <v>0.153</v>
      </c>
      <c r="G103" s="102">
        <v>0.14299999999999999</v>
      </c>
      <c r="H103" s="102">
        <v>0.13200000000000001</v>
      </c>
      <c r="I103" s="102">
        <v>0.16</v>
      </c>
      <c r="J103" s="102">
        <v>0.125</v>
      </c>
      <c r="K103" s="102">
        <v>0.11899999999999999</v>
      </c>
      <c r="L103" s="102">
        <v>0.123</v>
      </c>
      <c r="M103" s="102">
        <v>0.13700000000000001</v>
      </c>
      <c r="N103" s="102">
        <v>0.13800000000000001</v>
      </c>
      <c r="O103" s="102">
        <v>0.122</v>
      </c>
      <c r="P103" s="102">
        <v>0.129</v>
      </c>
      <c r="Q103" s="102">
        <v>0.13100000000000001</v>
      </c>
      <c r="R103" s="102">
        <v>0.184</v>
      </c>
      <c r="S103" s="102">
        <v>0.184</v>
      </c>
      <c r="T103" s="102">
        <v>0.18</v>
      </c>
      <c r="U103" s="102">
        <v>9.0999999999999998E-2</v>
      </c>
      <c r="V103" s="102">
        <v>0.13700000000000001</v>
      </c>
      <c r="W103" s="102">
        <v>0.19900000000000001</v>
      </c>
      <c r="X103" s="102">
        <v>0.14000000000000001</v>
      </c>
      <c r="Y103" s="102">
        <v>9.9000000000000005E-2</v>
      </c>
      <c r="Z103" s="97">
        <v>0.127</v>
      </c>
      <c r="AA103" s="97">
        <v>0.11799999999999999</v>
      </c>
      <c r="AB103" s="97">
        <v>0.124</v>
      </c>
      <c r="AC103" s="97">
        <v>0.104</v>
      </c>
      <c r="AE103" s="99">
        <v>24.5</v>
      </c>
      <c r="AF103" s="102">
        <v>9.5000000000000001E-2</v>
      </c>
      <c r="AG103" s="102">
        <v>0.121</v>
      </c>
      <c r="AH103" s="102">
        <v>0.13700000000000001</v>
      </c>
      <c r="AI103" s="102">
        <v>0.16500000000000001</v>
      </c>
      <c r="AJ103" s="102">
        <v>0.11899999999999999</v>
      </c>
      <c r="AK103" s="102">
        <v>0.13900000000000001</v>
      </c>
      <c r="AL103" s="102">
        <v>0.11799999999999999</v>
      </c>
      <c r="AM103" s="102">
        <v>0.152</v>
      </c>
      <c r="AN103" s="102">
        <v>0.108</v>
      </c>
      <c r="AO103" s="102">
        <v>0.121</v>
      </c>
      <c r="AP103" s="102">
        <v>0.124</v>
      </c>
      <c r="AQ103" s="102">
        <v>0.16</v>
      </c>
      <c r="AR103" s="102">
        <v>0.114</v>
      </c>
      <c r="AS103" s="102">
        <v>0.129</v>
      </c>
      <c r="AT103" s="102">
        <v>0.13400000000000001</v>
      </c>
      <c r="AU103" s="102">
        <v>0.16800000000000001</v>
      </c>
      <c r="AV103" s="102">
        <v>0.126</v>
      </c>
      <c r="AW103" s="102">
        <v>0.13400000000000001</v>
      </c>
      <c r="AX103" s="102">
        <v>0.105</v>
      </c>
      <c r="AY103" s="102">
        <v>0.17899999999999999</v>
      </c>
      <c r="AZ103" s="102">
        <v>0.121</v>
      </c>
      <c r="BA103" s="102">
        <v>0.11700000000000001</v>
      </c>
      <c r="BB103" s="102">
        <v>0.14399999999999999</v>
      </c>
      <c r="BC103" s="102">
        <v>0.186</v>
      </c>
      <c r="BD103" s="97">
        <v>0.13100000000000001</v>
      </c>
      <c r="BE103" s="97">
        <v>0.11899999999999999</v>
      </c>
      <c r="BF103" s="97">
        <v>0.13600000000000001</v>
      </c>
      <c r="BG103" s="97">
        <v>0.192</v>
      </c>
      <c r="BI103" s="99">
        <v>24.5</v>
      </c>
      <c r="BJ103" s="102">
        <v>8.6999999999999994E-2</v>
      </c>
      <c r="BK103" s="102">
        <v>8.5000000000000006E-2</v>
      </c>
      <c r="BL103" s="102">
        <v>0.13</v>
      </c>
      <c r="BM103" s="102">
        <v>0.105</v>
      </c>
      <c r="BN103" s="102">
        <v>8.1000000000000003E-2</v>
      </c>
      <c r="BO103" s="102">
        <v>0.10299999999999999</v>
      </c>
      <c r="BP103" s="102">
        <v>8.4000000000000005E-2</v>
      </c>
      <c r="BQ103" s="102">
        <v>9.8000000000000004E-2</v>
      </c>
      <c r="BR103" s="102">
        <v>8.5999999999999993E-2</v>
      </c>
      <c r="BS103" s="102">
        <v>7.9000000000000001E-2</v>
      </c>
      <c r="BT103" s="102">
        <v>8.8999999999999996E-2</v>
      </c>
      <c r="BU103" s="102">
        <v>0.08</v>
      </c>
      <c r="BV103" s="102">
        <v>7.8E-2</v>
      </c>
      <c r="BW103" s="102">
        <v>8.1000000000000003E-2</v>
      </c>
      <c r="BX103" s="102">
        <v>8.3000000000000004E-2</v>
      </c>
      <c r="BY103" s="102">
        <v>0.113</v>
      </c>
      <c r="BZ103" s="102">
        <v>7.9000000000000001E-2</v>
      </c>
      <c r="CA103" s="102">
        <v>0.111</v>
      </c>
      <c r="CB103" s="97">
        <v>7.9000000000000001E-2</v>
      </c>
      <c r="CC103" s="97">
        <v>0.08</v>
      </c>
      <c r="CD103" s="97">
        <v>7.5999999999999998E-2</v>
      </c>
    </row>
    <row r="104" spans="1:82" x14ac:dyDescent="0.25">
      <c r="A104" s="99">
        <v>24.75</v>
      </c>
      <c r="B104" s="102">
        <v>0.14000000000000001</v>
      </c>
      <c r="C104" s="102">
        <v>0.13800000000000001</v>
      </c>
      <c r="D104" s="102">
        <v>0.13800000000000001</v>
      </c>
      <c r="E104" s="102">
        <v>0.13800000000000001</v>
      </c>
      <c r="F104" s="102">
        <v>0.16</v>
      </c>
      <c r="G104" s="102">
        <v>0.14499999999999999</v>
      </c>
      <c r="H104" s="102">
        <v>0.13700000000000001</v>
      </c>
      <c r="I104" s="102">
        <v>0.161</v>
      </c>
      <c r="J104" s="102">
        <v>0.127</v>
      </c>
      <c r="K104" s="102">
        <v>0.12</v>
      </c>
      <c r="L104" s="102">
        <v>0.122</v>
      </c>
      <c r="M104" s="102">
        <v>0.13500000000000001</v>
      </c>
      <c r="N104" s="102">
        <v>0.13700000000000001</v>
      </c>
      <c r="O104" s="102">
        <v>0.124</v>
      </c>
      <c r="P104" s="102">
        <v>0.13</v>
      </c>
      <c r="Q104" s="102">
        <v>0.13200000000000001</v>
      </c>
      <c r="R104" s="102">
        <v>0.188</v>
      </c>
      <c r="S104" s="102">
        <v>0.186</v>
      </c>
      <c r="T104" s="102">
        <v>0.18099999999999999</v>
      </c>
      <c r="U104" s="102">
        <v>9.4E-2</v>
      </c>
      <c r="V104" s="102">
        <v>0.14000000000000001</v>
      </c>
      <c r="W104" s="102">
        <v>0.20499999999999999</v>
      </c>
      <c r="X104" s="102">
        <v>0.14199999999999999</v>
      </c>
      <c r="Y104" s="102">
        <v>0.10100000000000001</v>
      </c>
      <c r="Z104" s="97">
        <v>0.129</v>
      </c>
      <c r="AA104" s="97">
        <v>0.11700000000000001</v>
      </c>
      <c r="AB104" s="97">
        <v>0.122</v>
      </c>
      <c r="AC104" s="97">
        <v>0.106</v>
      </c>
      <c r="AE104" s="99">
        <v>24.75</v>
      </c>
      <c r="AF104" s="102">
        <v>9.7000000000000003E-2</v>
      </c>
      <c r="AG104" s="102">
        <v>0.126</v>
      </c>
      <c r="AH104" s="102">
        <v>0.13800000000000001</v>
      </c>
      <c r="AI104" s="102">
        <v>0.16700000000000001</v>
      </c>
      <c r="AJ104" s="102">
        <v>0.121</v>
      </c>
      <c r="AK104" s="102">
        <v>0.14399999999999999</v>
      </c>
      <c r="AL104" s="102">
        <v>0.121</v>
      </c>
      <c r="AM104" s="102">
        <v>0.154</v>
      </c>
      <c r="AN104" s="102">
        <v>0.109</v>
      </c>
      <c r="AO104" s="102">
        <v>0.125</v>
      </c>
      <c r="AP104" s="102">
        <v>0.124</v>
      </c>
      <c r="AQ104" s="102">
        <v>0.158</v>
      </c>
      <c r="AR104" s="102">
        <v>0.11700000000000001</v>
      </c>
      <c r="AS104" s="102">
        <v>0.13100000000000001</v>
      </c>
      <c r="AT104" s="102">
        <v>0.13800000000000001</v>
      </c>
      <c r="AU104" s="102">
        <v>0.17</v>
      </c>
      <c r="AV104" s="102">
        <v>0.127</v>
      </c>
      <c r="AW104" s="102">
        <v>0.13800000000000001</v>
      </c>
      <c r="AX104" s="102">
        <v>0.105</v>
      </c>
      <c r="AY104" s="102">
        <v>0.18</v>
      </c>
      <c r="AZ104" s="102">
        <v>0.124</v>
      </c>
      <c r="BA104" s="102">
        <v>0.11799999999999999</v>
      </c>
      <c r="BB104" s="102">
        <v>0.14499999999999999</v>
      </c>
      <c r="BC104" s="102">
        <v>0.189</v>
      </c>
      <c r="BD104" s="97">
        <v>0.13500000000000001</v>
      </c>
      <c r="BE104" s="97">
        <v>0.123</v>
      </c>
      <c r="BF104" s="97">
        <v>0.13600000000000001</v>
      </c>
      <c r="BG104" s="97">
        <v>0.19500000000000001</v>
      </c>
      <c r="BI104" s="99">
        <v>24.75</v>
      </c>
      <c r="BJ104" s="102">
        <v>8.6999999999999994E-2</v>
      </c>
      <c r="BK104" s="102">
        <v>8.6999999999999994E-2</v>
      </c>
      <c r="BL104" s="102">
        <v>0.129</v>
      </c>
      <c r="BM104" s="102">
        <v>0.105</v>
      </c>
      <c r="BN104" s="102">
        <v>8.4000000000000005E-2</v>
      </c>
      <c r="BO104" s="102">
        <v>0.10299999999999999</v>
      </c>
      <c r="BP104" s="102">
        <v>8.4000000000000005E-2</v>
      </c>
      <c r="BQ104" s="102">
        <v>9.8000000000000004E-2</v>
      </c>
      <c r="BR104" s="102">
        <v>8.5999999999999993E-2</v>
      </c>
      <c r="BS104" s="102">
        <v>7.9000000000000001E-2</v>
      </c>
      <c r="BT104" s="102">
        <v>9.0999999999999998E-2</v>
      </c>
      <c r="BU104" s="102">
        <v>7.8E-2</v>
      </c>
      <c r="BV104" s="102">
        <v>0.08</v>
      </c>
      <c r="BW104" s="102">
        <v>8.3000000000000004E-2</v>
      </c>
      <c r="BX104" s="102">
        <v>8.2000000000000003E-2</v>
      </c>
      <c r="BY104" s="102">
        <v>0.114</v>
      </c>
      <c r="BZ104" s="102">
        <v>8.1000000000000003E-2</v>
      </c>
      <c r="CA104" s="102">
        <v>0.112</v>
      </c>
      <c r="CB104" s="97">
        <v>7.9000000000000001E-2</v>
      </c>
      <c r="CC104" s="97">
        <v>8.1000000000000003E-2</v>
      </c>
      <c r="CD104" s="97">
        <v>7.4999999999999997E-2</v>
      </c>
    </row>
    <row r="105" spans="1:82" x14ac:dyDescent="0.25">
      <c r="A105" s="99">
        <v>25</v>
      </c>
      <c r="B105" s="102">
        <v>0.14299999999999999</v>
      </c>
      <c r="C105" s="102">
        <v>0.14099999999999999</v>
      </c>
      <c r="D105" s="102">
        <v>0.14000000000000001</v>
      </c>
      <c r="E105" s="102">
        <v>0.14000000000000001</v>
      </c>
      <c r="F105" s="102">
        <v>0.16800000000000001</v>
      </c>
      <c r="G105" s="102">
        <v>0.14599999999999999</v>
      </c>
      <c r="H105" s="102">
        <v>0.14399999999999999</v>
      </c>
      <c r="I105" s="102">
        <v>0.16400000000000001</v>
      </c>
      <c r="J105" s="102">
        <v>0.128</v>
      </c>
      <c r="K105" s="102">
        <v>0.11799999999999999</v>
      </c>
      <c r="L105" s="102">
        <v>0.124</v>
      </c>
      <c r="M105" s="102">
        <v>0.13800000000000001</v>
      </c>
      <c r="N105" s="102">
        <v>0.14000000000000001</v>
      </c>
      <c r="O105" s="102">
        <v>0.126</v>
      </c>
      <c r="P105" s="102">
        <v>0.13300000000000001</v>
      </c>
      <c r="Q105" s="102">
        <v>0.13200000000000001</v>
      </c>
      <c r="R105" s="102">
        <v>0.188</v>
      </c>
      <c r="S105" s="102">
        <v>0.186</v>
      </c>
      <c r="T105" s="102">
        <v>0.182</v>
      </c>
      <c r="U105" s="102">
        <v>9.4E-2</v>
      </c>
      <c r="V105" s="102">
        <v>0.14199999999999999</v>
      </c>
      <c r="W105" s="102">
        <v>0.20300000000000001</v>
      </c>
      <c r="X105" s="102">
        <v>0.14399999999999999</v>
      </c>
      <c r="Y105" s="102">
        <v>0.10199999999999999</v>
      </c>
      <c r="Z105" s="97">
        <v>0.13300000000000001</v>
      </c>
      <c r="AA105" s="97">
        <v>0.11799999999999999</v>
      </c>
      <c r="AB105" s="97">
        <v>0.125</v>
      </c>
      <c r="AC105" s="97">
        <v>0.107</v>
      </c>
      <c r="AE105" s="99">
        <v>25</v>
      </c>
      <c r="AF105" s="102">
        <v>0.1</v>
      </c>
      <c r="AG105" s="102">
        <v>0.126</v>
      </c>
      <c r="AH105" s="102">
        <v>0.14000000000000001</v>
      </c>
      <c r="AI105" s="102">
        <v>0.16900000000000001</v>
      </c>
      <c r="AJ105" s="102">
        <v>0.122</v>
      </c>
      <c r="AK105" s="102">
        <v>0.14299999999999999</v>
      </c>
      <c r="AL105" s="102">
        <v>0.124</v>
      </c>
      <c r="AM105" s="102">
        <v>0.155</v>
      </c>
      <c r="AN105" s="102">
        <v>0.11</v>
      </c>
      <c r="AO105" s="102">
        <v>0.124</v>
      </c>
      <c r="AP105" s="102">
        <v>0.126</v>
      </c>
      <c r="AQ105" s="102">
        <v>0.16300000000000001</v>
      </c>
      <c r="AR105" s="102">
        <v>0.112</v>
      </c>
      <c r="AS105" s="102">
        <v>0.13</v>
      </c>
      <c r="AT105" s="102">
        <v>0.13700000000000001</v>
      </c>
      <c r="AU105" s="102">
        <v>0.17199999999999999</v>
      </c>
      <c r="AV105" s="102">
        <v>0.128</v>
      </c>
      <c r="AW105" s="102">
        <v>0.13800000000000001</v>
      </c>
      <c r="AX105" s="102">
        <v>0.11</v>
      </c>
      <c r="AY105" s="102">
        <v>0.187</v>
      </c>
      <c r="AZ105" s="102">
        <v>0.124</v>
      </c>
      <c r="BA105" s="102">
        <v>0.11899999999999999</v>
      </c>
      <c r="BB105" s="102">
        <v>0.14299999999999999</v>
      </c>
      <c r="BC105" s="102">
        <v>0.188</v>
      </c>
      <c r="BD105" s="97">
        <v>0.13400000000000001</v>
      </c>
      <c r="BE105" s="97">
        <v>0.122</v>
      </c>
      <c r="BF105" s="97">
        <v>0.13500000000000001</v>
      </c>
      <c r="BG105" s="97">
        <v>0.19700000000000001</v>
      </c>
      <c r="BI105" s="99">
        <v>25</v>
      </c>
      <c r="BJ105" s="102">
        <v>8.7999999999999995E-2</v>
      </c>
      <c r="BK105" s="102">
        <v>8.6999999999999994E-2</v>
      </c>
      <c r="BL105" s="102">
        <v>0.13</v>
      </c>
      <c r="BM105" s="102">
        <v>0.105</v>
      </c>
      <c r="BN105" s="102">
        <v>8.3000000000000004E-2</v>
      </c>
      <c r="BO105" s="102">
        <v>0.10299999999999999</v>
      </c>
      <c r="BP105" s="102">
        <v>8.4000000000000005E-2</v>
      </c>
      <c r="BQ105" s="102">
        <v>9.8000000000000004E-2</v>
      </c>
      <c r="BR105" s="102">
        <v>8.5000000000000006E-2</v>
      </c>
      <c r="BS105" s="102">
        <v>7.9000000000000001E-2</v>
      </c>
      <c r="BT105" s="102">
        <v>9.0999999999999998E-2</v>
      </c>
      <c r="BU105" s="102">
        <v>7.9000000000000001E-2</v>
      </c>
      <c r="BV105" s="102">
        <v>7.9000000000000001E-2</v>
      </c>
      <c r="BW105" s="102">
        <v>8.3000000000000004E-2</v>
      </c>
      <c r="BX105" s="102">
        <v>8.2000000000000003E-2</v>
      </c>
      <c r="BY105" s="102">
        <v>0.115</v>
      </c>
      <c r="BZ105" s="102">
        <v>8.1000000000000003E-2</v>
      </c>
      <c r="CA105" s="102">
        <v>0.112</v>
      </c>
      <c r="CB105" s="97">
        <v>7.9000000000000001E-2</v>
      </c>
      <c r="CC105" s="97">
        <v>0.08</v>
      </c>
      <c r="CD105" s="97">
        <v>7.5999999999999998E-2</v>
      </c>
    </row>
    <row r="106" spans="1:82" x14ac:dyDescent="0.25">
      <c r="A106" s="99">
        <v>25.25</v>
      </c>
      <c r="B106" s="102">
        <v>0.13800000000000001</v>
      </c>
      <c r="C106" s="102">
        <v>0.14199999999999999</v>
      </c>
      <c r="D106" s="102">
        <v>0.14399999999999999</v>
      </c>
      <c r="E106" s="102">
        <v>0.14000000000000001</v>
      </c>
      <c r="F106" s="102">
        <v>0.151</v>
      </c>
      <c r="G106" s="102">
        <v>0.14799999999999999</v>
      </c>
      <c r="H106" s="102">
        <v>0.15</v>
      </c>
      <c r="I106" s="102">
        <v>0.16400000000000001</v>
      </c>
      <c r="J106" s="102">
        <v>0.126</v>
      </c>
      <c r="K106" s="102">
        <v>0.12</v>
      </c>
      <c r="L106" s="102">
        <v>0.125</v>
      </c>
      <c r="M106" s="102">
        <v>0.13800000000000001</v>
      </c>
      <c r="N106" s="102">
        <v>0.13800000000000001</v>
      </c>
      <c r="O106" s="102">
        <v>0.127</v>
      </c>
      <c r="P106" s="102">
        <v>0.13300000000000001</v>
      </c>
      <c r="Q106" s="102">
        <v>0.13300000000000001</v>
      </c>
      <c r="R106" s="102">
        <v>0.188</v>
      </c>
      <c r="S106" s="102">
        <v>0.187</v>
      </c>
      <c r="T106" s="102">
        <v>0.182</v>
      </c>
      <c r="U106" s="102">
        <v>9.4E-2</v>
      </c>
      <c r="V106" s="102">
        <v>0.13600000000000001</v>
      </c>
      <c r="W106" s="102">
        <v>0.20300000000000001</v>
      </c>
      <c r="X106" s="102">
        <v>0.14499999999999999</v>
      </c>
      <c r="Y106" s="102">
        <v>0.105</v>
      </c>
      <c r="Z106" s="97">
        <v>0.128</v>
      </c>
      <c r="AA106" s="97">
        <v>0.12</v>
      </c>
      <c r="AB106" s="97">
        <v>0.125</v>
      </c>
      <c r="AC106" s="97">
        <v>0.106</v>
      </c>
      <c r="AE106" s="99">
        <v>25.25</v>
      </c>
      <c r="AF106" s="102">
        <v>0.10100000000000001</v>
      </c>
      <c r="AG106" s="102">
        <v>0.125</v>
      </c>
      <c r="AH106" s="102">
        <v>0.14299999999999999</v>
      </c>
      <c r="AI106" s="102">
        <v>0.17100000000000001</v>
      </c>
      <c r="AJ106" s="102">
        <v>0.124</v>
      </c>
      <c r="AK106" s="102">
        <v>0.14399999999999999</v>
      </c>
      <c r="AL106" s="102">
        <v>0.127</v>
      </c>
      <c r="AM106" s="102">
        <v>0.157</v>
      </c>
      <c r="AN106" s="102">
        <v>0.113</v>
      </c>
      <c r="AO106" s="102">
        <v>0.124</v>
      </c>
      <c r="AP106" s="102">
        <v>0.13</v>
      </c>
      <c r="AQ106" s="102">
        <v>0.16500000000000001</v>
      </c>
      <c r="AR106" s="102">
        <v>0.114</v>
      </c>
      <c r="AS106" s="102">
        <v>0.13</v>
      </c>
      <c r="AT106" s="102">
        <v>0.14000000000000001</v>
      </c>
      <c r="AU106" s="102">
        <v>0.17199999999999999</v>
      </c>
      <c r="AV106" s="102">
        <v>0.13500000000000001</v>
      </c>
      <c r="AW106" s="102">
        <v>0.13700000000000001</v>
      </c>
      <c r="AX106" s="102">
        <v>0.113</v>
      </c>
      <c r="AY106" s="102">
        <v>0.185</v>
      </c>
      <c r="AZ106" s="102">
        <v>0.123</v>
      </c>
      <c r="BA106" s="102">
        <v>0.122</v>
      </c>
      <c r="BB106" s="102">
        <v>0.14899999999999999</v>
      </c>
      <c r="BC106" s="102">
        <v>0.192</v>
      </c>
      <c r="BD106" s="97">
        <v>0.13600000000000001</v>
      </c>
      <c r="BE106" s="97">
        <v>0.125</v>
      </c>
      <c r="BF106" s="97">
        <v>0.14000000000000001</v>
      </c>
      <c r="BG106" s="97">
        <v>0.19900000000000001</v>
      </c>
      <c r="BI106" s="99">
        <v>25.25</v>
      </c>
      <c r="BJ106" s="102">
        <v>9.0999999999999998E-2</v>
      </c>
      <c r="BK106" s="102">
        <v>8.8999999999999996E-2</v>
      </c>
      <c r="BL106" s="102">
        <v>0.129</v>
      </c>
      <c r="BM106" s="102">
        <v>0.107</v>
      </c>
      <c r="BN106" s="102">
        <v>8.5000000000000006E-2</v>
      </c>
      <c r="BO106" s="102">
        <v>0.104</v>
      </c>
      <c r="BP106" s="102">
        <v>8.5999999999999993E-2</v>
      </c>
      <c r="BQ106" s="102">
        <v>9.9000000000000005E-2</v>
      </c>
      <c r="BR106" s="102">
        <v>8.5000000000000006E-2</v>
      </c>
      <c r="BS106" s="102">
        <v>8.2000000000000003E-2</v>
      </c>
      <c r="BT106" s="102">
        <v>9.0999999999999998E-2</v>
      </c>
      <c r="BU106" s="102">
        <v>7.8E-2</v>
      </c>
      <c r="BV106" s="102">
        <v>0.08</v>
      </c>
      <c r="BW106" s="102">
        <v>8.4000000000000005E-2</v>
      </c>
      <c r="BX106" s="102">
        <v>8.2000000000000003E-2</v>
      </c>
      <c r="BY106" s="102">
        <v>0.11600000000000001</v>
      </c>
      <c r="BZ106" s="102">
        <v>8.4000000000000005E-2</v>
      </c>
      <c r="CA106" s="102">
        <v>0.112</v>
      </c>
      <c r="CB106" s="97">
        <v>7.9000000000000001E-2</v>
      </c>
      <c r="CC106" s="97">
        <v>8.2000000000000003E-2</v>
      </c>
      <c r="CD106" s="97">
        <v>7.5999999999999998E-2</v>
      </c>
    </row>
    <row r="107" spans="1:82" x14ac:dyDescent="0.25">
      <c r="A107" s="99">
        <v>25.5</v>
      </c>
      <c r="B107" s="102">
        <v>0.13600000000000001</v>
      </c>
      <c r="C107" s="102">
        <v>0.14299999999999999</v>
      </c>
      <c r="D107" s="102">
        <v>0.14099999999999999</v>
      </c>
      <c r="E107" s="102">
        <v>0.14099999999999999</v>
      </c>
      <c r="F107" s="102">
        <v>0.14499999999999999</v>
      </c>
      <c r="G107" s="102">
        <v>0.14899999999999999</v>
      </c>
      <c r="H107" s="102">
        <v>0.14699999999999999</v>
      </c>
      <c r="I107" s="102">
        <v>0.16300000000000001</v>
      </c>
      <c r="J107" s="102">
        <v>0.127</v>
      </c>
      <c r="K107" s="102">
        <v>0.121</v>
      </c>
      <c r="L107" s="102">
        <v>0.125</v>
      </c>
      <c r="M107" s="102">
        <v>0.13900000000000001</v>
      </c>
      <c r="N107" s="102">
        <v>0.13700000000000001</v>
      </c>
      <c r="O107" s="102">
        <v>0.126</v>
      </c>
      <c r="P107" s="102">
        <v>0.13400000000000001</v>
      </c>
      <c r="Q107" s="102">
        <v>0.13500000000000001</v>
      </c>
      <c r="R107" s="102">
        <v>0.186</v>
      </c>
      <c r="S107" s="102">
        <v>0.186</v>
      </c>
      <c r="T107" s="102">
        <v>0.185</v>
      </c>
      <c r="U107" s="102">
        <v>9.5000000000000001E-2</v>
      </c>
      <c r="V107" s="102">
        <v>0.13500000000000001</v>
      </c>
      <c r="W107" s="102">
        <v>0.20300000000000001</v>
      </c>
      <c r="X107" s="102">
        <v>0.14499999999999999</v>
      </c>
      <c r="Y107" s="102">
        <v>0.10100000000000001</v>
      </c>
      <c r="Z107" s="97">
        <v>0.129</v>
      </c>
      <c r="AA107" s="97">
        <v>0.121</v>
      </c>
      <c r="AB107" s="97">
        <v>0.125</v>
      </c>
      <c r="AC107" s="97">
        <v>0.106</v>
      </c>
      <c r="AE107" s="99">
        <v>25.5</v>
      </c>
      <c r="AF107" s="102">
        <v>0.10199999999999999</v>
      </c>
      <c r="AG107" s="102">
        <v>0.125</v>
      </c>
      <c r="AH107" s="102">
        <v>0.14399999999999999</v>
      </c>
      <c r="AI107" s="102">
        <v>0.17100000000000001</v>
      </c>
      <c r="AJ107" s="102">
        <v>0.125</v>
      </c>
      <c r="AK107" s="102">
        <v>0.14299999999999999</v>
      </c>
      <c r="AL107" s="102">
        <v>0.127</v>
      </c>
      <c r="AM107" s="102">
        <v>0.159</v>
      </c>
      <c r="AN107" s="102">
        <v>0.113</v>
      </c>
      <c r="AO107" s="102">
        <v>0.125</v>
      </c>
      <c r="AP107" s="102">
        <v>0.129</v>
      </c>
      <c r="AQ107" s="102">
        <v>0.16600000000000001</v>
      </c>
      <c r="AR107" s="102">
        <v>0.11799999999999999</v>
      </c>
      <c r="AS107" s="102">
        <v>0.13400000000000001</v>
      </c>
      <c r="AT107" s="102">
        <v>0.14000000000000001</v>
      </c>
      <c r="AU107" s="102">
        <v>0.17399999999999999</v>
      </c>
      <c r="AV107" s="102">
        <v>0.13400000000000001</v>
      </c>
      <c r="AW107" s="102">
        <v>0.14199999999999999</v>
      </c>
      <c r="AX107" s="102">
        <v>0.114</v>
      </c>
      <c r="AY107" s="102">
        <v>0.188</v>
      </c>
      <c r="AZ107" s="102">
        <v>0.126</v>
      </c>
      <c r="BA107" s="102">
        <v>0.11899999999999999</v>
      </c>
      <c r="BB107" s="102">
        <v>0.153</v>
      </c>
      <c r="BC107" s="102">
        <v>0.19500000000000001</v>
      </c>
      <c r="BD107" s="97">
        <v>0.13900000000000001</v>
      </c>
      <c r="BE107" s="97">
        <v>0.124</v>
      </c>
      <c r="BF107" s="97">
        <v>0.14299999999999999</v>
      </c>
      <c r="BG107" s="97">
        <v>0.20300000000000001</v>
      </c>
      <c r="BI107" s="99">
        <v>25.5</v>
      </c>
      <c r="BJ107" s="102">
        <v>0.09</v>
      </c>
      <c r="BK107" s="102">
        <v>8.7999999999999995E-2</v>
      </c>
      <c r="BL107" s="102">
        <v>0.129</v>
      </c>
      <c r="BM107" s="102">
        <v>0.107</v>
      </c>
      <c r="BN107" s="102">
        <v>8.5000000000000006E-2</v>
      </c>
      <c r="BO107" s="102">
        <v>0.104</v>
      </c>
      <c r="BP107" s="102">
        <v>8.7999999999999995E-2</v>
      </c>
      <c r="BQ107" s="102">
        <v>9.9000000000000005E-2</v>
      </c>
      <c r="BR107" s="102">
        <v>8.5000000000000006E-2</v>
      </c>
      <c r="BS107" s="102">
        <v>8.4000000000000005E-2</v>
      </c>
      <c r="BT107" s="102">
        <v>9.0999999999999998E-2</v>
      </c>
      <c r="BU107" s="102">
        <v>7.9000000000000001E-2</v>
      </c>
      <c r="BV107" s="102">
        <v>8.2000000000000003E-2</v>
      </c>
      <c r="BW107" s="102">
        <v>8.4000000000000005E-2</v>
      </c>
      <c r="BX107" s="102">
        <v>8.3000000000000004E-2</v>
      </c>
      <c r="BY107" s="102">
        <v>0.11700000000000001</v>
      </c>
      <c r="BZ107" s="102">
        <v>8.3000000000000004E-2</v>
      </c>
      <c r="CA107" s="102">
        <v>0.112</v>
      </c>
      <c r="CB107" s="97">
        <v>8.1000000000000003E-2</v>
      </c>
      <c r="CC107" s="97">
        <v>8.2000000000000003E-2</v>
      </c>
      <c r="CD107" s="97">
        <v>7.5999999999999998E-2</v>
      </c>
    </row>
    <row r="108" spans="1:82" x14ac:dyDescent="0.25">
      <c r="A108" s="99">
        <v>25.75</v>
      </c>
      <c r="B108" s="102">
        <v>0.13500000000000001</v>
      </c>
      <c r="C108" s="102">
        <v>0.14199999999999999</v>
      </c>
      <c r="D108" s="102">
        <v>0.14399999999999999</v>
      </c>
      <c r="E108" s="102">
        <v>0.14399999999999999</v>
      </c>
      <c r="F108" s="102">
        <v>0.14499999999999999</v>
      </c>
      <c r="G108" s="102">
        <v>0.14399999999999999</v>
      </c>
      <c r="H108" s="102">
        <v>0.152</v>
      </c>
      <c r="I108" s="102">
        <v>0.16600000000000001</v>
      </c>
      <c r="J108" s="102">
        <v>0.126</v>
      </c>
      <c r="K108" s="102">
        <v>0.121</v>
      </c>
      <c r="L108" s="102">
        <v>0.127</v>
      </c>
      <c r="M108" s="102">
        <v>0.14199999999999999</v>
      </c>
      <c r="N108" s="102">
        <v>0.13900000000000001</v>
      </c>
      <c r="O108" s="102">
        <v>0.127</v>
      </c>
      <c r="P108" s="102">
        <v>0.13600000000000001</v>
      </c>
      <c r="Q108" s="102">
        <v>0.13500000000000001</v>
      </c>
      <c r="R108" s="102">
        <v>0.188</v>
      </c>
      <c r="S108" s="102">
        <v>0.188</v>
      </c>
      <c r="T108" s="102">
        <v>0.186</v>
      </c>
      <c r="U108" s="102">
        <v>9.7000000000000003E-2</v>
      </c>
      <c r="V108" s="102">
        <v>0.13700000000000001</v>
      </c>
      <c r="W108" s="102">
        <v>0.20599999999999999</v>
      </c>
      <c r="X108" s="102">
        <v>0.14899999999999999</v>
      </c>
      <c r="Y108" s="102">
        <v>0.105</v>
      </c>
      <c r="Z108" s="97">
        <v>0.129</v>
      </c>
      <c r="AA108" s="97">
        <v>0.121</v>
      </c>
      <c r="AB108" s="97">
        <v>0.128</v>
      </c>
      <c r="AC108" s="97">
        <v>0.108</v>
      </c>
      <c r="AE108" s="99">
        <v>25.75</v>
      </c>
      <c r="AF108" s="102">
        <v>0.10299999999999999</v>
      </c>
      <c r="AG108" s="102">
        <v>0.125</v>
      </c>
      <c r="AH108" s="102">
        <v>0.14299999999999999</v>
      </c>
      <c r="AI108" s="102">
        <v>0.17299999999999999</v>
      </c>
      <c r="AJ108" s="102">
        <v>0.125</v>
      </c>
      <c r="AK108" s="102">
        <v>0.14699999999999999</v>
      </c>
      <c r="AL108" s="102">
        <v>0.128</v>
      </c>
      <c r="AM108" s="102">
        <v>0.16200000000000001</v>
      </c>
      <c r="AN108" s="102">
        <v>0.111</v>
      </c>
      <c r="AO108" s="102">
        <v>0.126</v>
      </c>
      <c r="AP108" s="102">
        <v>0.13200000000000001</v>
      </c>
      <c r="AQ108" s="102">
        <v>0.16800000000000001</v>
      </c>
      <c r="AR108" s="102">
        <v>0.115</v>
      </c>
      <c r="AS108" s="102">
        <v>0.13400000000000001</v>
      </c>
      <c r="AT108" s="102">
        <v>0.14199999999999999</v>
      </c>
      <c r="AU108" s="102">
        <v>0.17699999999999999</v>
      </c>
      <c r="AV108" s="102">
        <v>0.13600000000000001</v>
      </c>
      <c r="AW108" s="102">
        <v>0.14299999999999999</v>
      </c>
      <c r="AX108" s="102">
        <v>0.112</v>
      </c>
      <c r="AY108" s="102">
        <v>0.188</v>
      </c>
      <c r="AZ108" s="102">
        <v>0.126</v>
      </c>
      <c r="BA108" s="102">
        <v>0.12</v>
      </c>
      <c r="BB108" s="102">
        <v>0.155</v>
      </c>
      <c r="BC108" s="102">
        <v>0.19500000000000001</v>
      </c>
      <c r="BD108" s="97">
        <v>0.14299999999999999</v>
      </c>
      <c r="BE108" s="97">
        <v>0.124</v>
      </c>
      <c r="BF108" s="97">
        <v>0.14299999999999999</v>
      </c>
      <c r="BG108" s="97">
        <v>0.20699999999999999</v>
      </c>
      <c r="BI108" s="99">
        <v>25.75</v>
      </c>
      <c r="BJ108" s="102">
        <v>0.09</v>
      </c>
      <c r="BK108" s="102">
        <v>0.09</v>
      </c>
      <c r="BL108" s="102">
        <v>0.13</v>
      </c>
      <c r="BM108" s="102">
        <v>9.6000000000000002E-2</v>
      </c>
      <c r="BN108" s="102">
        <v>8.5000000000000006E-2</v>
      </c>
      <c r="BO108" s="102">
        <v>0.104</v>
      </c>
      <c r="BP108" s="102">
        <v>8.6999999999999994E-2</v>
      </c>
      <c r="BQ108" s="102">
        <v>9.9000000000000005E-2</v>
      </c>
      <c r="BR108" s="102">
        <v>8.5999999999999993E-2</v>
      </c>
      <c r="BS108" s="102">
        <v>8.5000000000000006E-2</v>
      </c>
      <c r="BT108" s="102">
        <v>9.1999999999999998E-2</v>
      </c>
      <c r="BU108" s="102">
        <v>7.9000000000000001E-2</v>
      </c>
      <c r="BV108" s="102">
        <v>8.2000000000000003E-2</v>
      </c>
      <c r="BW108" s="102">
        <v>8.5000000000000006E-2</v>
      </c>
      <c r="BX108" s="102">
        <v>8.3000000000000004E-2</v>
      </c>
      <c r="BY108" s="102">
        <v>0.11799999999999999</v>
      </c>
      <c r="BZ108" s="102">
        <v>8.3000000000000004E-2</v>
      </c>
      <c r="CA108" s="102">
        <v>0.114</v>
      </c>
      <c r="CB108" s="97">
        <v>8.1000000000000003E-2</v>
      </c>
      <c r="CC108" s="97">
        <v>8.2000000000000003E-2</v>
      </c>
      <c r="CD108" s="97">
        <v>7.5999999999999998E-2</v>
      </c>
    </row>
    <row r="109" spans="1:82" x14ac:dyDescent="0.25">
      <c r="A109" s="99">
        <v>26</v>
      </c>
      <c r="B109" s="102">
        <v>0.13600000000000001</v>
      </c>
      <c r="C109" s="102">
        <v>0.14399999999999999</v>
      </c>
      <c r="D109" s="102">
        <v>0.14599999999999999</v>
      </c>
      <c r="E109" s="102">
        <v>0.14299999999999999</v>
      </c>
      <c r="F109" s="102">
        <v>0.14799999999999999</v>
      </c>
      <c r="G109" s="102">
        <v>0.14599999999999999</v>
      </c>
      <c r="H109" s="102">
        <v>0.155</v>
      </c>
      <c r="I109" s="102">
        <v>0.16600000000000001</v>
      </c>
      <c r="J109" s="102">
        <v>0.128</v>
      </c>
      <c r="K109" s="102">
        <v>0.12</v>
      </c>
      <c r="L109" s="102">
        <v>0.129</v>
      </c>
      <c r="M109" s="102">
        <v>0.14199999999999999</v>
      </c>
      <c r="N109" s="102">
        <v>0.14000000000000001</v>
      </c>
      <c r="O109" s="102">
        <v>0.128</v>
      </c>
      <c r="P109" s="102">
        <v>0.13700000000000001</v>
      </c>
      <c r="Q109" s="102">
        <v>0.13600000000000001</v>
      </c>
      <c r="R109" s="102">
        <v>0.188</v>
      </c>
      <c r="S109" s="102">
        <v>0.188</v>
      </c>
      <c r="T109" s="102">
        <v>0.187</v>
      </c>
      <c r="U109" s="102">
        <v>9.6000000000000002E-2</v>
      </c>
      <c r="V109" s="102">
        <v>0.13700000000000001</v>
      </c>
      <c r="W109" s="102">
        <v>0.20499999999999999</v>
      </c>
      <c r="X109" s="102">
        <v>0.15</v>
      </c>
      <c r="Y109" s="102">
        <v>0.109</v>
      </c>
      <c r="Z109" s="97">
        <v>0.13</v>
      </c>
      <c r="AA109" s="97">
        <v>0.121</v>
      </c>
      <c r="AB109" s="97">
        <v>0.129</v>
      </c>
      <c r="AC109" s="97">
        <v>0.111</v>
      </c>
      <c r="AE109" s="99">
        <v>26</v>
      </c>
      <c r="AF109" s="102">
        <v>0.10299999999999999</v>
      </c>
      <c r="AG109" s="102">
        <v>0.126</v>
      </c>
      <c r="AH109" s="102">
        <v>0.14499999999999999</v>
      </c>
      <c r="AI109" s="102">
        <v>0.17399999999999999</v>
      </c>
      <c r="AJ109" s="102">
        <v>0.126</v>
      </c>
      <c r="AK109" s="102">
        <v>0.14599999999999999</v>
      </c>
      <c r="AL109" s="102">
        <v>0.128</v>
      </c>
      <c r="AM109" s="102">
        <v>0.16200000000000001</v>
      </c>
      <c r="AN109" s="102">
        <v>0.113</v>
      </c>
      <c r="AO109" s="102">
        <v>0.126</v>
      </c>
      <c r="AP109" s="102">
        <v>0.129</v>
      </c>
      <c r="AQ109" s="102">
        <v>0.17</v>
      </c>
      <c r="AR109" s="102">
        <v>0.11700000000000001</v>
      </c>
      <c r="AS109" s="102">
        <v>0.13800000000000001</v>
      </c>
      <c r="AT109" s="102">
        <v>0.14199999999999999</v>
      </c>
      <c r="AU109" s="102">
        <v>0.17699999999999999</v>
      </c>
      <c r="AV109" s="102">
        <v>0.13600000000000001</v>
      </c>
      <c r="AW109" s="102">
        <v>0.14099999999999999</v>
      </c>
      <c r="AX109" s="102">
        <v>0.115</v>
      </c>
      <c r="AY109" s="102">
        <v>0.19</v>
      </c>
      <c r="AZ109" s="102">
        <v>0.13</v>
      </c>
      <c r="BA109" s="102">
        <v>0.122</v>
      </c>
      <c r="BB109" s="102">
        <v>0.154</v>
      </c>
      <c r="BC109" s="102">
        <v>0.19900000000000001</v>
      </c>
      <c r="BD109" s="97">
        <v>0.14099999999999999</v>
      </c>
      <c r="BE109" s="97">
        <v>0.127</v>
      </c>
      <c r="BF109" s="97">
        <v>0.14499999999999999</v>
      </c>
      <c r="BG109" s="97">
        <v>0.20699999999999999</v>
      </c>
      <c r="BI109" s="99">
        <v>26</v>
      </c>
      <c r="BJ109" s="102">
        <v>8.8999999999999996E-2</v>
      </c>
      <c r="BK109" s="102">
        <v>8.8999999999999996E-2</v>
      </c>
      <c r="BL109" s="102">
        <v>0.13</v>
      </c>
      <c r="BM109" s="102">
        <v>9.7000000000000003E-2</v>
      </c>
      <c r="BN109" s="102">
        <v>8.5000000000000006E-2</v>
      </c>
      <c r="BO109" s="102">
        <v>0.105</v>
      </c>
      <c r="BP109" s="102">
        <v>8.6999999999999994E-2</v>
      </c>
      <c r="BQ109" s="102">
        <v>9.9000000000000005E-2</v>
      </c>
      <c r="BR109" s="102">
        <v>8.6999999999999994E-2</v>
      </c>
      <c r="BS109" s="102">
        <v>8.3000000000000004E-2</v>
      </c>
      <c r="BT109" s="102">
        <v>9.1999999999999998E-2</v>
      </c>
      <c r="BU109" s="102">
        <v>0.08</v>
      </c>
      <c r="BV109" s="102">
        <v>8.3000000000000004E-2</v>
      </c>
      <c r="BW109" s="102">
        <v>8.4000000000000005E-2</v>
      </c>
      <c r="BX109" s="102">
        <v>8.2000000000000003E-2</v>
      </c>
      <c r="BY109" s="102">
        <v>0.11799999999999999</v>
      </c>
      <c r="BZ109" s="102">
        <v>8.3000000000000004E-2</v>
      </c>
      <c r="CA109" s="102">
        <v>0.112</v>
      </c>
      <c r="CB109" s="97">
        <v>8.1000000000000003E-2</v>
      </c>
      <c r="CC109" s="97">
        <v>8.2000000000000003E-2</v>
      </c>
      <c r="CD109" s="97">
        <v>7.5999999999999998E-2</v>
      </c>
    </row>
    <row r="110" spans="1:82" x14ac:dyDescent="0.25">
      <c r="A110" s="99">
        <v>26.25</v>
      </c>
      <c r="B110" s="102">
        <v>0.13700000000000001</v>
      </c>
      <c r="C110" s="102">
        <v>0.14199999999999999</v>
      </c>
      <c r="D110" s="102">
        <v>0.14799999999999999</v>
      </c>
      <c r="E110" s="102">
        <v>0.14399999999999999</v>
      </c>
      <c r="F110" s="102">
        <v>0.14399999999999999</v>
      </c>
      <c r="G110" s="102">
        <v>0.14599999999999999</v>
      </c>
      <c r="H110" s="102">
        <v>0.156</v>
      </c>
      <c r="I110" s="102">
        <v>0.16800000000000001</v>
      </c>
      <c r="J110" s="102">
        <v>0.128</v>
      </c>
      <c r="K110" s="102">
        <v>0.122</v>
      </c>
      <c r="L110" s="102">
        <v>0.128</v>
      </c>
      <c r="M110" s="102">
        <v>0.14299999999999999</v>
      </c>
      <c r="N110" s="102">
        <v>0.14000000000000001</v>
      </c>
      <c r="O110" s="102">
        <v>0.128</v>
      </c>
      <c r="P110" s="102">
        <v>0.13700000000000001</v>
      </c>
      <c r="Q110" s="102">
        <v>0.13700000000000001</v>
      </c>
      <c r="R110" s="102">
        <v>0.192</v>
      </c>
      <c r="S110" s="102">
        <v>0.189</v>
      </c>
      <c r="T110" s="102">
        <v>0.188</v>
      </c>
      <c r="U110" s="102">
        <v>9.9000000000000005E-2</v>
      </c>
      <c r="V110" s="102">
        <v>0.13800000000000001</v>
      </c>
      <c r="W110" s="102">
        <v>0.20399999999999999</v>
      </c>
      <c r="X110" s="102">
        <v>0.151</v>
      </c>
      <c r="Y110" s="102">
        <v>0.106</v>
      </c>
      <c r="Z110" s="97">
        <v>0.13</v>
      </c>
      <c r="AA110" s="97">
        <v>0.123</v>
      </c>
      <c r="AB110" s="97">
        <v>0.128</v>
      </c>
      <c r="AC110" s="97">
        <v>0.111</v>
      </c>
      <c r="AE110" s="99">
        <v>26.25</v>
      </c>
      <c r="AF110" s="102">
        <v>0.10299999999999999</v>
      </c>
      <c r="AG110" s="102">
        <v>0.127</v>
      </c>
      <c r="AH110" s="102">
        <v>0.14899999999999999</v>
      </c>
      <c r="AI110" s="102">
        <v>0.17499999999999999</v>
      </c>
      <c r="AJ110" s="102">
        <v>0.127</v>
      </c>
      <c r="AK110" s="102">
        <v>0.14699999999999999</v>
      </c>
      <c r="AL110" s="102">
        <v>0.13200000000000001</v>
      </c>
      <c r="AM110" s="102">
        <v>0.16500000000000001</v>
      </c>
      <c r="AN110" s="102">
        <v>0.112</v>
      </c>
      <c r="AO110" s="102">
        <v>0.127</v>
      </c>
      <c r="AP110" s="102">
        <v>0.13300000000000001</v>
      </c>
      <c r="AQ110" s="102">
        <v>0.17100000000000001</v>
      </c>
      <c r="AR110" s="102">
        <v>0.11600000000000001</v>
      </c>
      <c r="AS110" s="102">
        <v>0.13800000000000001</v>
      </c>
      <c r="AT110" s="102">
        <v>0.14499999999999999</v>
      </c>
      <c r="AU110" s="102">
        <v>0.18</v>
      </c>
      <c r="AV110" s="102">
        <v>0.14000000000000001</v>
      </c>
      <c r="AW110" s="102">
        <v>0.14599999999999999</v>
      </c>
      <c r="AX110" s="102">
        <v>0.114</v>
      </c>
      <c r="AY110" s="102">
        <v>0.19400000000000001</v>
      </c>
      <c r="AZ110" s="102">
        <v>0.128</v>
      </c>
      <c r="BA110" s="102">
        <v>0.124</v>
      </c>
      <c r="BB110" s="102">
        <v>0.155</v>
      </c>
      <c r="BC110" s="102">
        <v>0.2</v>
      </c>
      <c r="BD110" s="97">
        <v>0.14199999999999999</v>
      </c>
      <c r="BE110" s="97">
        <v>0.127</v>
      </c>
      <c r="BF110" s="97">
        <v>0.15</v>
      </c>
      <c r="BG110" s="97">
        <v>0.20899999999999999</v>
      </c>
      <c r="BI110" s="99">
        <v>26.25</v>
      </c>
      <c r="BJ110" s="102">
        <v>8.6999999999999994E-2</v>
      </c>
      <c r="BK110" s="102">
        <v>0.09</v>
      </c>
      <c r="BL110" s="102">
        <v>0.129</v>
      </c>
      <c r="BM110" s="102">
        <v>9.6000000000000002E-2</v>
      </c>
      <c r="BN110" s="102">
        <v>8.5000000000000006E-2</v>
      </c>
      <c r="BO110" s="102">
        <v>0.105</v>
      </c>
      <c r="BP110" s="102">
        <v>8.6999999999999994E-2</v>
      </c>
      <c r="BQ110" s="102">
        <v>9.9000000000000005E-2</v>
      </c>
      <c r="BR110" s="102">
        <v>8.5999999999999993E-2</v>
      </c>
      <c r="BS110" s="102">
        <v>8.3000000000000004E-2</v>
      </c>
      <c r="BT110" s="102">
        <v>9.1999999999999998E-2</v>
      </c>
      <c r="BU110" s="102">
        <v>7.9000000000000001E-2</v>
      </c>
      <c r="BV110" s="102">
        <v>8.2000000000000003E-2</v>
      </c>
      <c r="BW110" s="102">
        <v>8.3000000000000004E-2</v>
      </c>
      <c r="BX110" s="102">
        <v>8.3000000000000004E-2</v>
      </c>
      <c r="BY110" s="102">
        <v>0.11700000000000001</v>
      </c>
      <c r="BZ110" s="102">
        <v>8.2000000000000003E-2</v>
      </c>
      <c r="CA110" s="102">
        <v>0.112</v>
      </c>
      <c r="CB110" s="97">
        <v>8.1000000000000003E-2</v>
      </c>
      <c r="CC110" s="97">
        <v>8.1000000000000003E-2</v>
      </c>
      <c r="CD110" s="97">
        <v>7.5999999999999998E-2</v>
      </c>
    </row>
    <row r="111" spans="1:82" x14ac:dyDescent="0.25">
      <c r="A111" s="99">
        <v>26.5</v>
      </c>
      <c r="B111" s="102">
        <v>0.13700000000000001</v>
      </c>
      <c r="C111" s="102">
        <v>0.14399999999999999</v>
      </c>
      <c r="D111" s="102">
        <v>0.14699999999999999</v>
      </c>
      <c r="E111" s="102">
        <v>0.14499999999999999</v>
      </c>
      <c r="F111" s="102">
        <v>0.14299999999999999</v>
      </c>
      <c r="G111" s="102">
        <v>0.14899999999999999</v>
      </c>
      <c r="H111" s="102">
        <v>0.158</v>
      </c>
      <c r="I111" s="102">
        <v>0.16900000000000001</v>
      </c>
      <c r="J111" s="102">
        <v>0.129</v>
      </c>
      <c r="K111" s="102">
        <v>0.124</v>
      </c>
      <c r="L111" s="102">
        <v>0.129</v>
      </c>
      <c r="M111" s="102">
        <v>0.14399999999999999</v>
      </c>
      <c r="N111" s="102">
        <v>0.14000000000000001</v>
      </c>
      <c r="O111" s="102">
        <v>0.128</v>
      </c>
      <c r="P111" s="102">
        <v>0.13900000000000001</v>
      </c>
      <c r="Q111" s="102">
        <v>0.13700000000000001</v>
      </c>
      <c r="R111" s="102">
        <v>0.188</v>
      </c>
      <c r="S111" s="102">
        <v>0.192</v>
      </c>
      <c r="T111" s="102">
        <v>0.188</v>
      </c>
      <c r="U111" s="102">
        <v>0.1</v>
      </c>
      <c r="V111" s="102">
        <v>0.13800000000000001</v>
      </c>
      <c r="W111" s="102">
        <v>0.20499999999999999</v>
      </c>
      <c r="X111" s="102">
        <v>0.151</v>
      </c>
      <c r="Y111" s="102">
        <v>0.109</v>
      </c>
      <c r="Z111" s="97">
        <v>0.13</v>
      </c>
      <c r="AA111" s="97">
        <v>0.123</v>
      </c>
      <c r="AB111" s="97">
        <v>0.13</v>
      </c>
      <c r="AC111" s="97">
        <v>0.113</v>
      </c>
      <c r="AE111" s="99">
        <v>26.5</v>
      </c>
      <c r="AF111" s="102">
        <v>9.9000000000000005E-2</v>
      </c>
      <c r="AG111" s="102">
        <v>0.13</v>
      </c>
      <c r="AH111" s="102">
        <v>0.14699999999999999</v>
      </c>
      <c r="AI111" s="102">
        <v>0.17599999999999999</v>
      </c>
      <c r="AJ111" s="102">
        <v>0.127</v>
      </c>
      <c r="AK111" s="102">
        <v>0.151</v>
      </c>
      <c r="AL111" s="102">
        <v>0.13200000000000001</v>
      </c>
      <c r="AM111" s="102">
        <v>0.16700000000000001</v>
      </c>
      <c r="AN111" s="102">
        <v>0.112</v>
      </c>
      <c r="AO111" s="102">
        <v>0.129</v>
      </c>
      <c r="AP111" s="102">
        <v>0.13400000000000001</v>
      </c>
      <c r="AQ111" s="102">
        <v>0.17100000000000001</v>
      </c>
      <c r="AR111" s="102">
        <v>0.11700000000000001</v>
      </c>
      <c r="AS111" s="102">
        <v>0.13900000000000001</v>
      </c>
      <c r="AT111" s="102">
        <v>0.14599999999999999</v>
      </c>
      <c r="AU111" s="102">
        <v>0.18099999999999999</v>
      </c>
      <c r="AV111" s="102">
        <v>0.13800000000000001</v>
      </c>
      <c r="AW111" s="102">
        <v>0.14399999999999999</v>
      </c>
      <c r="AX111" s="102">
        <v>0.121</v>
      </c>
      <c r="AY111" s="102">
        <v>0.19900000000000001</v>
      </c>
      <c r="AZ111" s="102">
        <v>0.129</v>
      </c>
      <c r="BA111" s="102">
        <v>0.127</v>
      </c>
      <c r="BB111" s="102">
        <v>0.161</v>
      </c>
      <c r="BC111" s="102">
        <v>0.20399999999999999</v>
      </c>
      <c r="BD111" s="97">
        <v>0.14399999999999999</v>
      </c>
      <c r="BE111" s="97">
        <v>0.13100000000000001</v>
      </c>
      <c r="BF111" s="97">
        <v>0.14899999999999999</v>
      </c>
      <c r="BG111" s="97">
        <v>0.21299999999999999</v>
      </c>
      <c r="BI111" s="99">
        <v>26.5</v>
      </c>
      <c r="BJ111" s="102">
        <v>8.5999999999999993E-2</v>
      </c>
      <c r="BK111" s="102">
        <v>0.09</v>
      </c>
      <c r="BL111" s="102">
        <v>0.13</v>
      </c>
      <c r="BM111" s="102">
        <v>9.6000000000000002E-2</v>
      </c>
      <c r="BN111" s="102">
        <v>8.5000000000000006E-2</v>
      </c>
      <c r="BO111" s="102">
        <v>0.107</v>
      </c>
      <c r="BP111" s="102">
        <v>8.5999999999999993E-2</v>
      </c>
      <c r="BQ111" s="102">
        <v>9.9000000000000005E-2</v>
      </c>
      <c r="BR111" s="102">
        <v>8.5999999999999993E-2</v>
      </c>
      <c r="BS111" s="102">
        <v>8.2000000000000003E-2</v>
      </c>
      <c r="BT111" s="102">
        <v>9.0999999999999998E-2</v>
      </c>
      <c r="BU111" s="102">
        <v>7.9000000000000001E-2</v>
      </c>
      <c r="BV111" s="102">
        <v>8.1000000000000003E-2</v>
      </c>
      <c r="BW111" s="102">
        <v>8.4000000000000005E-2</v>
      </c>
      <c r="BX111" s="102">
        <v>8.3000000000000004E-2</v>
      </c>
      <c r="BY111" s="102">
        <v>0.11600000000000001</v>
      </c>
      <c r="BZ111" s="102">
        <v>8.2000000000000003E-2</v>
      </c>
      <c r="CA111" s="102">
        <v>0.112</v>
      </c>
      <c r="CB111" s="97">
        <v>8.1000000000000003E-2</v>
      </c>
      <c r="CC111" s="97">
        <v>8.1000000000000003E-2</v>
      </c>
      <c r="CD111" s="97">
        <v>7.6999999999999999E-2</v>
      </c>
    </row>
    <row r="112" spans="1:82" x14ac:dyDescent="0.25">
      <c r="A112" s="99">
        <v>26.75</v>
      </c>
      <c r="B112" s="102">
        <v>0.13800000000000001</v>
      </c>
      <c r="C112" s="102">
        <v>0.14499999999999999</v>
      </c>
      <c r="D112" s="102">
        <v>0.14799999999999999</v>
      </c>
      <c r="E112" s="102">
        <v>0.14699999999999999</v>
      </c>
      <c r="F112" s="102">
        <v>0.14599999999999999</v>
      </c>
      <c r="G112" s="102">
        <v>0.14899999999999999</v>
      </c>
      <c r="H112" s="102">
        <v>0.157</v>
      </c>
      <c r="I112" s="102">
        <v>0.17</v>
      </c>
      <c r="J112" s="102">
        <v>0.129</v>
      </c>
      <c r="K112" s="102">
        <v>0.122</v>
      </c>
      <c r="L112" s="102">
        <v>0.13</v>
      </c>
      <c r="M112" s="102">
        <v>0.14499999999999999</v>
      </c>
      <c r="N112" s="102">
        <v>0.14099999999999999</v>
      </c>
      <c r="O112" s="102">
        <v>0.13</v>
      </c>
      <c r="P112" s="102">
        <v>0.14000000000000001</v>
      </c>
      <c r="Q112" s="102">
        <v>0.13700000000000001</v>
      </c>
      <c r="R112" s="102">
        <v>0.19</v>
      </c>
      <c r="S112" s="102">
        <v>0.192</v>
      </c>
      <c r="T112" s="102">
        <v>0.19</v>
      </c>
      <c r="U112" s="102">
        <v>0.10100000000000001</v>
      </c>
      <c r="V112" s="102">
        <v>0.13800000000000001</v>
      </c>
      <c r="W112" s="102">
        <v>0.20599999999999999</v>
      </c>
      <c r="X112" s="102">
        <v>0.152</v>
      </c>
      <c r="Y112" s="102">
        <v>0.111</v>
      </c>
      <c r="Z112" s="97">
        <v>0.13200000000000001</v>
      </c>
      <c r="AA112" s="97">
        <v>0.124</v>
      </c>
      <c r="AB112" s="97">
        <v>0.13100000000000001</v>
      </c>
      <c r="AC112" s="97">
        <v>0.113</v>
      </c>
      <c r="AE112" s="99">
        <v>26.75</v>
      </c>
      <c r="AF112" s="102">
        <v>0.10199999999999999</v>
      </c>
      <c r="AG112" s="102">
        <v>0.13100000000000001</v>
      </c>
      <c r="AH112" s="102">
        <v>0.15</v>
      </c>
      <c r="AI112" s="102">
        <v>0.17899999999999999</v>
      </c>
      <c r="AJ112" s="102">
        <v>0.126</v>
      </c>
      <c r="AK112" s="102">
        <v>0.14899999999999999</v>
      </c>
      <c r="AL112" s="102">
        <v>0.13300000000000001</v>
      </c>
      <c r="AM112" s="102">
        <v>0.16800000000000001</v>
      </c>
      <c r="AN112" s="102">
        <v>0.114</v>
      </c>
      <c r="AO112" s="102">
        <v>0.129</v>
      </c>
      <c r="AP112" s="102">
        <v>0.13400000000000001</v>
      </c>
      <c r="AQ112" s="102">
        <v>0.17499999999999999</v>
      </c>
      <c r="AR112" s="102">
        <v>0.11700000000000001</v>
      </c>
      <c r="AS112" s="102">
        <v>0.13800000000000001</v>
      </c>
      <c r="AT112" s="102">
        <v>0.14799999999999999</v>
      </c>
      <c r="AU112" s="102">
        <v>0.183</v>
      </c>
      <c r="AV112" s="102">
        <v>0.13500000000000001</v>
      </c>
      <c r="AW112" s="102">
        <v>0.14699999999999999</v>
      </c>
      <c r="AX112" s="102">
        <v>0.121</v>
      </c>
      <c r="AY112" s="102">
        <v>0.19700000000000001</v>
      </c>
      <c r="AZ112" s="102">
        <v>0.126</v>
      </c>
      <c r="BA112" s="102">
        <v>0.127</v>
      </c>
      <c r="BB112" s="102">
        <v>0.16300000000000001</v>
      </c>
      <c r="BC112" s="102">
        <v>0.21</v>
      </c>
      <c r="BD112" s="97">
        <v>0.14599999999999999</v>
      </c>
      <c r="BE112" s="97">
        <v>0.13400000000000001</v>
      </c>
      <c r="BF112" s="97">
        <v>0.151</v>
      </c>
      <c r="BG112" s="97">
        <v>0.214</v>
      </c>
      <c r="BI112" s="99">
        <v>26.75</v>
      </c>
      <c r="BJ112" s="102">
        <v>8.6999999999999994E-2</v>
      </c>
      <c r="BK112" s="102">
        <v>8.8999999999999996E-2</v>
      </c>
      <c r="BL112" s="102">
        <v>0.13400000000000001</v>
      </c>
      <c r="BM112" s="102">
        <v>9.6000000000000002E-2</v>
      </c>
      <c r="BN112" s="102">
        <v>8.5000000000000006E-2</v>
      </c>
      <c r="BO112" s="102">
        <v>0.108</v>
      </c>
      <c r="BP112" s="102">
        <v>8.5999999999999993E-2</v>
      </c>
      <c r="BQ112" s="102">
        <v>0.1</v>
      </c>
      <c r="BR112" s="102">
        <v>8.7999999999999995E-2</v>
      </c>
      <c r="BS112" s="102">
        <v>8.1000000000000003E-2</v>
      </c>
      <c r="BT112" s="102">
        <v>9.1999999999999998E-2</v>
      </c>
      <c r="BU112" s="102">
        <v>8.1000000000000003E-2</v>
      </c>
      <c r="BV112" s="102">
        <v>0.08</v>
      </c>
      <c r="BW112" s="102">
        <v>8.4000000000000005E-2</v>
      </c>
      <c r="BX112" s="102">
        <v>8.5000000000000006E-2</v>
      </c>
      <c r="BY112" s="102">
        <v>0.11700000000000001</v>
      </c>
      <c r="BZ112" s="102">
        <v>8.2000000000000003E-2</v>
      </c>
      <c r="CA112" s="102">
        <v>0.114</v>
      </c>
      <c r="CB112" s="97">
        <v>8.1000000000000003E-2</v>
      </c>
      <c r="CC112" s="97">
        <v>8.2000000000000003E-2</v>
      </c>
      <c r="CD112" s="97">
        <v>7.8E-2</v>
      </c>
    </row>
    <row r="113" spans="1:82" x14ac:dyDescent="0.25">
      <c r="A113" s="99">
        <v>27</v>
      </c>
      <c r="B113" s="102">
        <v>0.14000000000000001</v>
      </c>
      <c r="C113" s="102">
        <v>0.14799999999999999</v>
      </c>
      <c r="D113" s="102">
        <v>0.15</v>
      </c>
      <c r="E113" s="102">
        <v>0.14399999999999999</v>
      </c>
      <c r="F113" s="102">
        <v>0.14799999999999999</v>
      </c>
      <c r="G113" s="102">
        <v>0.16200000000000001</v>
      </c>
      <c r="H113" s="102">
        <v>0.16</v>
      </c>
      <c r="I113" s="102">
        <v>0.17100000000000001</v>
      </c>
      <c r="J113" s="102">
        <v>0.13100000000000001</v>
      </c>
      <c r="K113" s="102">
        <v>0.126</v>
      </c>
      <c r="L113" s="102">
        <v>0.13</v>
      </c>
      <c r="M113" s="102">
        <v>0.14499999999999999</v>
      </c>
      <c r="N113" s="102">
        <v>0.14299999999999999</v>
      </c>
      <c r="O113" s="102">
        <v>0.13300000000000001</v>
      </c>
      <c r="P113" s="102">
        <v>0.14199999999999999</v>
      </c>
      <c r="Q113" s="102">
        <v>0.14199999999999999</v>
      </c>
      <c r="R113" s="102">
        <v>0.191</v>
      </c>
      <c r="S113" s="102">
        <v>0.19400000000000001</v>
      </c>
      <c r="T113" s="102">
        <v>0.192</v>
      </c>
      <c r="U113" s="102">
        <v>0.10199999999999999</v>
      </c>
      <c r="V113" s="102">
        <v>0.14199999999999999</v>
      </c>
      <c r="W113" s="102">
        <v>0.21</v>
      </c>
      <c r="X113" s="102">
        <v>0.152</v>
      </c>
      <c r="Y113" s="102">
        <v>0.109</v>
      </c>
      <c r="Z113" s="97">
        <v>0.13300000000000001</v>
      </c>
      <c r="AA113" s="97">
        <v>0.128</v>
      </c>
      <c r="AB113" s="97">
        <v>0.13300000000000001</v>
      </c>
      <c r="AC113" s="97">
        <v>0.115</v>
      </c>
      <c r="AE113" s="99">
        <v>27</v>
      </c>
      <c r="AF113" s="102">
        <v>0.10100000000000001</v>
      </c>
      <c r="AG113" s="102">
        <v>0.13200000000000001</v>
      </c>
      <c r="AH113" s="102">
        <v>0.151</v>
      </c>
      <c r="AI113" s="102">
        <v>0.17899999999999999</v>
      </c>
      <c r="AJ113" s="102">
        <v>0.13</v>
      </c>
      <c r="AK113" s="102">
        <v>0.15</v>
      </c>
      <c r="AL113" s="102">
        <v>0.13400000000000001</v>
      </c>
      <c r="AM113" s="102">
        <v>0.16600000000000001</v>
      </c>
      <c r="AN113" s="102">
        <v>0.115</v>
      </c>
      <c r="AO113" s="102">
        <v>0.13</v>
      </c>
      <c r="AP113" s="102">
        <v>0.13600000000000001</v>
      </c>
      <c r="AQ113" s="102">
        <v>0.17499999999999999</v>
      </c>
      <c r="AR113" s="102">
        <v>0.11799999999999999</v>
      </c>
      <c r="AS113" s="102">
        <v>0.14199999999999999</v>
      </c>
      <c r="AT113" s="102">
        <v>0.14899999999999999</v>
      </c>
      <c r="AU113" s="102">
        <v>0.185</v>
      </c>
      <c r="AV113" s="102">
        <v>0.14099999999999999</v>
      </c>
      <c r="AW113" s="102">
        <v>0.14599999999999999</v>
      </c>
      <c r="AX113" s="102">
        <v>0.121</v>
      </c>
      <c r="AY113" s="102">
        <v>0.19600000000000001</v>
      </c>
      <c r="AZ113" s="102">
        <v>0.13300000000000001</v>
      </c>
      <c r="BA113" s="102">
        <v>0.13</v>
      </c>
      <c r="BB113" s="102">
        <v>0.16500000000000001</v>
      </c>
      <c r="BC113" s="102">
        <v>0.20599999999999999</v>
      </c>
      <c r="BD113" s="97">
        <v>0.14199999999999999</v>
      </c>
      <c r="BE113" s="97">
        <v>0.13400000000000001</v>
      </c>
      <c r="BF113" s="97">
        <v>0.153</v>
      </c>
      <c r="BG113" s="97">
        <v>0.214</v>
      </c>
      <c r="BI113" s="99">
        <v>27</v>
      </c>
      <c r="BJ113" s="102">
        <v>8.6999999999999994E-2</v>
      </c>
      <c r="BK113" s="102">
        <v>8.8999999999999996E-2</v>
      </c>
      <c r="BL113" s="102">
        <v>0.13600000000000001</v>
      </c>
      <c r="BM113" s="102">
        <v>9.7000000000000003E-2</v>
      </c>
      <c r="BN113" s="102">
        <v>8.5000000000000006E-2</v>
      </c>
      <c r="BO113" s="102">
        <v>0.107</v>
      </c>
      <c r="BP113" s="102">
        <v>8.5999999999999993E-2</v>
      </c>
      <c r="BQ113" s="102">
        <v>0.1</v>
      </c>
      <c r="BR113" s="102">
        <v>8.8999999999999996E-2</v>
      </c>
      <c r="BS113" s="102">
        <v>8.1000000000000003E-2</v>
      </c>
      <c r="BT113" s="102">
        <v>9.0999999999999998E-2</v>
      </c>
      <c r="BU113" s="102">
        <v>8.4000000000000005E-2</v>
      </c>
      <c r="BV113" s="102">
        <v>0.08</v>
      </c>
      <c r="BW113" s="102">
        <v>8.4000000000000005E-2</v>
      </c>
      <c r="BX113" s="102">
        <v>8.5999999999999993E-2</v>
      </c>
      <c r="BY113" s="102">
        <v>0.11600000000000001</v>
      </c>
      <c r="BZ113" s="102">
        <v>8.3000000000000004E-2</v>
      </c>
      <c r="CA113" s="102">
        <v>0.11600000000000001</v>
      </c>
      <c r="CB113" s="97">
        <v>8.1000000000000003E-2</v>
      </c>
      <c r="CC113" s="97">
        <v>8.2000000000000003E-2</v>
      </c>
      <c r="CD113" s="97">
        <v>7.8E-2</v>
      </c>
    </row>
    <row r="114" spans="1:82" x14ac:dyDescent="0.25">
      <c r="A114" s="99">
        <v>27.25</v>
      </c>
      <c r="B114" s="102">
        <v>0.14000000000000001</v>
      </c>
      <c r="C114" s="102">
        <v>0.153</v>
      </c>
      <c r="D114" s="102">
        <v>0.152</v>
      </c>
      <c r="E114" s="102">
        <v>0.14699999999999999</v>
      </c>
      <c r="F114" s="102">
        <v>0.14799999999999999</v>
      </c>
      <c r="G114" s="102">
        <v>0.17</v>
      </c>
      <c r="H114" s="102">
        <v>0.16</v>
      </c>
      <c r="I114" s="102">
        <v>0.17299999999999999</v>
      </c>
      <c r="J114" s="102">
        <v>0.13</v>
      </c>
      <c r="K114" s="102">
        <v>0.128</v>
      </c>
      <c r="L114" s="102">
        <v>0.13100000000000001</v>
      </c>
      <c r="M114" s="102">
        <v>0.14699999999999999</v>
      </c>
      <c r="N114" s="102">
        <v>0.14199999999999999</v>
      </c>
      <c r="O114" s="102">
        <v>0.13400000000000001</v>
      </c>
      <c r="P114" s="102">
        <v>0.14199999999999999</v>
      </c>
      <c r="Q114" s="102">
        <v>0.14299999999999999</v>
      </c>
      <c r="R114" s="102">
        <v>0.193</v>
      </c>
      <c r="S114" s="102">
        <v>0.19700000000000001</v>
      </c>
      <c r="T114" s="102">
        <v>0.19</v>
      </c>
      <c r="U114" s="102">
        <v>0.10299999999999999</v>
      </c>
      <c r="V114" s="102">
        <v>0.14199999999999999</v>
      </c>
      <c r="W114" s="102">
        <v>0.215</v>
      </c>
      <c r="X114" s="102">
        <v>0.155</v>
      </c>
      <c r="Y114" s="102">
        <v>0.112</v>
      </c>
      <c r="Z114" s="97">
        <v>0.13400000000000001</v>
      </c>
      <c r="AA114" s="97">
        <v>0.129</v>
      </c>
      <c r="AB114" s="97">
        <v>0.13600000000000001</v>
      </c>
      <c r="AC114" s="97">
        <v>0.11600000000000001</v>
      </c>
      <c r="AE114" s="99">
        <v>27.25</v>
      </c>
      <c r="AF114" s="102">
        <v>0.106</v>
      </c>
      <c r="AG114" s="102">
        <v>0.13300000000000001</v>
      </c>
      <c r="AH114" s="102">
        <v>0.152</v>
      </c>
      <c r="AI114" s="102">
        <v>0.18099999999999999</v>
      </c>
      <c r="AJ114" s="102">
        <v>0.13300000000000001</v>
      </c>
      <c r="AK114" s="102">
        <v>0.154</v>
      </c>
      <c r="AL114" s="102">
        <v>0.13300000000000001</v>
      </c>
      <c r="AM114" s="102">
        <v>0.16700000000000001</v>
      </c>
      <c r="AN114" s="102">
        <v>0.115</v>
      </c>
      <c r="AO114" s="102">
        <v>0.13400000000000001</v>
      </c>
      <c r="AP114" s="102">
        <v>0.13700000000000001</v>
      </c>
      <c r="AQ114" s="102">
        <v>0.17599999999999999</v>
      </c>
      <c r="AR114" s="102">
        <v>0.121</v>
      </c>
      <c r="AS114" s="102">
        <v>0.14299999999999999</v>
      </c>
      <c r="AT114" s="102">
        <v>0.151</v>
      </c>
      <c r="AU114" s="102">
        <v>0.186</v>
      </c>
      <c r="AV114" s="102">
        <v>0.14199999999999999</v>
      </c>
      <c r="AW114" s="102">
        <v>0.151</v>
      </c>
      <c r="AX114" s="102">
        <v>0.123</v>
      </c>
      <c r="AY114" s="102">
        <v>0.19700000000000001</v>
      </c>
      <c r="AZ114" s="102">
        <v>0.13500000000000001</v>
      </c>
      <c r="BA114" s="102">
        <v>0.129</v>
      </c>
      <c r="BB114" s="102">
        <v>0.16700000000000001</v>
      </c>
      <c r="BC114" s="102">
        <v>0.21099999999999999</v>
      </c>
      <c r="BD114" s="97">
        <v>0.14699999999999999</v>
      </c>
      <c r="BE114" s="97">
        <v>0.13500000000000001</v>
      </c>
      <c r="BF114" s="97">
        <v>0.155</v>
      </c>
      <c r="BG114" s="97">
        <v>0.22</v>
      </c>
      <c r="BI114" s="99">
        <v>27.25</v>
      </c>
      <c r="BJ114" s="102">
        <v>8.6999999999999994E-2</v>
      </c>
      <c r="BK114" s="102">
        <v>0.09</v>
      </c>
      <c r="BL114" s="102">
        <v>0.13600000000000001</v>
      </c>
      <c r="BM114" s="102">
        <v>9.7000000000000003E-2</v>
      </c>
      <c r="BN114" s="102">
        <v>8.5999999999999993E-2</v>
      </c>
      <c r="BO114" s="102">
        <v>0.109</v>
      </c>
      <c r="BP114" s="102">
        <v>8.6999999999999994E-2</v>
      </c>
      <c r="BQ114" s="102">
        <v>0.1</v>
      </c>
      <c r="BR114" s="102">
        <v>8.8999999999999996E-2</v>
      </c>
      <c r="BS114" s="102">
        <v>8.2000000000000003E-2</v>
      </c>
      <c r="BT114" s="102">
        <v>9.0999999999999998E-2</v>
      </c>
      <c r="BU114" s="102">
        <v>8.4000000000000005E-2</v>
      </c>
      <c r="BV114" s="102">
        <v>0.08</v>
      </c>
      <c r="BW114" s="102">
        <v>8.4000000000000005E-2</v>
      </c>
      <c r="BX114" s="102">
        <v>8.5999999999999993E-2</v>
      </c>
      <c r="BY114" s="102">
        <v>0.11700000000000001</v>
      </c>
      <c r="BZ114" s="102">
        <v>8.4000000000000005E-2</v>
      </c>
      <c r="CA114" s="102">
        <v>0.115</v>
      </c>
      <c r="CB114" s="97">
        <v>8.2000000000000003E-2</v>
      </c>
      <c r="CC114" s="97">
        <v>8.2000000000000003E-2</v>
      </c>
      <c r="CD114" s="97">
        <v>7.9000000000000001E-2</v>
      </c>
    </row>
    <row r="115" spans="1:82" x14ac:dyDescent="0.25">
      <c r="A115" s="99">
        <v>27.5</v>
      </c>
      <c r="B115" s="102">
        <v>0.14099999999999999</v>
      </c>
      <c r="C115" s="102">
        <v>0.154</v>
      </c>
      <c r="D115" s="102">
        <v>0.152</v>
      </c>
      <c r="E115" s="102">
        <v>0.14799999999999999</v>
      </c>
      <c r="F115" s="102">
        <v>0.14699999999999999</v>
      </c>
      <c r="G115" s="102">
        <v>0.17399999999999999</v>
      </c>
      <c r="H115" s="102">
        <v>0.157</v>
      </c>
      <c r="I115" s="102">
        <v>0.17299999999999999</v>
      </c>
      <c r="J115" s="102">
        <v>0.13</v>
      </c>
      <c r="K115" s="102">
        <v>0.129</v>
      </c>
      <c r="L115" s="102">
        <v>0.13200000000000001</v>
      </c>
      <c r="M115" s="102">
        <v>0.14599999999999999</v>
      </c>
      <c r="N115" s="102">
        <v>0.14299999999999999</v>
      </c>
      <c r="O115" s="102">
        <v>0.13400000000000001</v>
      </c>
      <c r="P115" s="102">
        <v>0.14099999999999999</v>
      </c>
      <c r="Q115" s="102">
        <v>0.14399999999999999</v>
      </c>
      <c r="R115" s="102">
        <v>0.193</v>
      </c>
      <c r="S115" s="102">
        <v>0.19700000000000001</v>
      </c>
      <c r="T115" s="102">
        <v>0.19</v>
      </c>
      <c r="U115" s="102">
        <v>0.10299999999999999</v>
      </c>
      <c r="V115" s="102">
        <v>0.14099999999999999</v>
      </c>
      <c r="W115" s="102">
        <v>0.216</v>
      </c>
      <c r="X115" s="102">
        <v>0.152</v>
      </c>
      <c r="Y115" s="102">
        <v>0.111</v>
      </c>
      <c r="Z115" s="97">
        <v>0.13400000000000001</v>
      </c>
      <c r="AA115" s="97">
        <v>0.13100000000000001</v>
      </c>
      <c r="AB115" s="97">
        <v>0.13500000000000001</v>
      </c>
      <c r="AC115" s="97">
        <v>0.11600000000000001</v>
      </c>
      <c r="AE115" s="99">
        <v>27.5</v>
      </c>
      <c r="AF115" s="102">
        <v>0.104</v>
      </c>
      <c r="AG115" s="102">
        <v>0.13300000000000001</v>
      </c>
      <c r="AH115" s="102">
        <v>0.153</v>
      </c>
      <c r="AI115" s="102">
        <v>0.17799999999999999</v>
      </c>
      <c r="AJ115" s="102">
        <v>0.13200000000000001</v>
      </c>
      <c r="AK115" s="102">
        <v>0.154</v>
      </c>
      <c r="AL115" s="102">
        <v>0.13700000000000001</v>
      </c>
      <c r="AM115" s="102">
        <v>0.17</v>
      </c>
      <c r="AN115" s="102">
        <v>0.11700000000000001</v>
      </c>
      <c r="AO115" s="102">
        <v>0.13400000000000001</v>
      </c>
      <c r="AP115" s="102">
        <v>0.13700000000000001</v>
      </c>
      <c r="AQ115" s="102">
        <v>0.17699999999999999</v>
      </c>
      <c r="AR115" s="102">
        <v>0.11799999999999999</v>
      </c>
      <c r="AS115" s="102">
        <v>0.14299999999999999</v>
      </c>
      <c r="AT115" s="102">
        <v>0.151</v>
      </c>
      <c r="AU115" s="102">
        <v>0.185</v>
      </c>
      <c r="AV115" s="102">
        <v>0.14299999999999999</v>
      </c>
      <c r="AW115" s="102">
        <v>0.154</v>
      </c>
      <c r="AX115" s="102">
        <v>0.124</v>
      </c>
      <c r="AY115" s="102">
        <v>0.19900000000000001</v>
      </c>
      <c r="AZ115" s="102">
        <v>0.13500000000000001</v>
      </c>
      <c r="BA115" s="102">
        <v>0.129</v>
      </c>
      <c r="BB115" s="102">
        <v>0.16600000000000001</v>
      </c>
      <c r="BC115" s="102">
        <v>0.21199999999999999</v>
      </c>
      <c r="BD115" s="97">
        <v>0.14599999999999999</v>
      </c>
      <c r="BE115" s="97">
        <v>0.13800000000000001</v>
      </c>
      <c r="BF115" s="97">
        <v>0.154</v>
      </c>
      <c r="BG115" s="97">
        <v>0.219</v>
      </c>
      <c r="BI115" s="99">
        <v>27.5</v>
      </c>
      <c r="BJ115" s="102">
        <v>8.5999999999999993E-2</v>
      </c>
      <c r="BK115" s="102">
        <v>0.09</v>
      </c>
      <c r="BL115" s="102">
        <v>0.13900000000000001</v>
      </c>
      <c r="BM115" s="102">
        <v>9.7000000000000003E-2</v>
      </c>
      <c r="BN115" s="102">
        <v>8.5000000000000006E-2</v>
      </c>
      <c r="BO115" s="102">
        <v>0.109</v>
      </c>
      <c r="BP115" s="102">
        <v>8.6999999999999994E-2</v>
      </c>
      <c r="BQ115" s="102">
        <v>0.1</v>
      </c>
      <c r="BR115" s="102">
        <v>0.09</v>
      </c>
      <c r="BS115" s="102">
        <v>0.08</v>
      </c>
      <c r="BT115" s="102">
        <v>9.1999999999999998E-2</v>
      </c>
      <c r="BU115" s="102">
        <v>8.5999999999999993E-2</v>
      </c>
      <c r="BV115" s="102">
        <v>0.08</v>
      </c>
      <c r="BW115" s="102">
        <v>8.4000000000000005E-2</v>
      </c>
      <c r="BX115" s="102">
        <v>8.8999999999999996E-2</v>
      </c>
      <c r="BY115" s="102">
        <v>0.11700000000000001</v>
      </c>
      <c r="BZ115" s="102">
        <v>8.3000000000000004E-2</v>
      </c>
      <c r="CA115" s="102">
        <v>0.11700000000000001</v>
      </c>
      <c r="CB115" s="97">
        <v>8.1000000000000003E-2</v>
      </c>
      <c r="CC115" s="97">
        <v>8.4000000000000005E-2</v>
      </c>
      <c r="CD115" s="97">
        <v>0.08</v>
      </c>
    </row>
    <row r="116" spans="1:82" x14ac:dyDescent="0.25">
      <c r="A116" s="99">
        <v>27.75</v>
      </c>
      <c r="B116" s="102">
        <v>0.14000000000000001</v>
      </c>
      <c r="C116" s="102">
        <v>0.153</v>
      </c>
      <c r="D116" s="102">
        <v>0.151</v>
      </c>
      <c r="E116" s="102">
        <v>0.14799999999999999</v>
      </c>
      <c r="F116" s="102">
        <v>0.14699999999999999</v>
      </c>
      <c r="G116" s="102">
        <v>0.16500000000000001</v>
      </c>
      <c r="H116" s="102">
        <v>0.156</v>
      </c>
      <c r="I116" s="102">
        <v>0.17299999999999999</v>
      </c>
      <c r="J116" s="102">
        <v>0.13100000000000001</v>
      </c>
      <c r="K116" s="102">
        <v>0.129</v>
      </c>
      <c r="L116" s="102">
        <v>0.13100000000000001</v>
      </c>
      <c r="M116" s="102">
        <v>0.14799999999999999</v>
      </c>
      <c r="N116" s="102">
        <v>0.14399999999999999</v>
      </c>
      <c r="O116" s="102">
        <v>0.13400000000000001</v>
      </c>
      <c r="P116" s="102">
        <v>0.14199999999999999</v>
      </c>
      <c r="Q116" s="102">
        <v>0.14299999999999999</v>
      </c>
      <c r="R116" s="102">
        <v>0.19500000000000001</v>
      </c>
      <c r="S116" s="102">
        <v>0.19500000000000001</v>
      </c>
      <c r="T116" s="102">
        <v>0.193</v>
      </c>
      <c r="U116" s="102">
        <v>0.10299999999999999</v>
      </c>
      <c r="V116" s="102">
        <v>0.14399999999999999</v>
      </c>
      <c r="W116" s="102">
        <v>0.21299999999999999</v>
      </c>
      <c r="X116" s="102">
        <v>0.153</v>
      </c>
      <c r="Y116" s="102">
        <v>0.113</v>
      </c>
      <c r="Z116" s="97">
        <v>0.13200000000000001</v>
      </c>
      <c r="AA116" s="97">
        <v>0.13</v>
      </c>
      <c r="AB116" s="97">
        <v>0.13300000000000001</v>
      </c>
      <c r="AC116" s="97">
        <v>0.11600000000000001</v>
      </c>
      <c r="AE116" s="99">
        <v>27.75</v>
      </c>
      <c r="AF116" s="102">
        <v>0.107</v>
      </c>
      <c r="AG116" s="102">
        <v>0.13500000000000001</v>
      </c>
      <c r="AH116" s="102">
        <v>0.155</v>
      </c>
      <c r="AI116" s="102">
        <v>0.184</v>
      </c>
      <c r="AJ116" s="102">
        <v>0.13500000000000001</v>
      </c>
      <c r="AK116" s="102">
        <v>0.157</v>
      </c>
      <c r="AL116" s="102">
        <v>0.13600000000000001</v>
      </c>
      <c r="AM116" s="102">
        <v>0.17100000000000001</v>
      </c>
      <c r="AN116" s="102">
        <v>0.11799999999999999</v>
      </c>
      <c r="AO116" s="102">
        <v>0.13300000000000001</v>
      </c>
      <c r="AP116" s="102">
        <v>0.13900000000000001</v>
      </c>
      <c r="AQ116" s="102">
        <v>0.18</v>
      </c>
      <c r="AR116" s="102">
        <v>0.121</v>
      </c>
      <c r="AS116" s="102">
        <v>0.14499999999999999</v>
      </c>
      <c r="AT116" s="102">
        <v>0.152</v>
      </c>
      <c r="AU116" s="102">
        <v>0.187</v>
      </c>
      <c r="AV116" s="102">
        <v>0.14699999999999999</v>
      </c>
      <c r="AW116" s="102">
        <v>0.154</v>
      </c>
      <c r="AX116" s="102">
        <v>0.127</v>
      </c>
      <c r="AY116" s="102">
        <v>0.20399999999999999</v>
      </c>
      <c r="AZ116" s="102">
        <v>0.13700000000000001</v>
      </c>
      <c r="BA116" s="102">
        <v>0.13500000000000001</v>
      </c>
      <c r="BB116" s="102">
        <v>0.16800000000000001</v>
      </c>
      <c r="BC116" s="102">
        <v>0.215</v>
      </c>
      <c r="BD116" s="97">
        <v>0.152</v>
      </c>
      <c r="BE116" s="97">
        <v>0.13600000000000001</v>
      </c>
      <c r="BF116" s="97">
        <v>0.158</v>
      </c>
      <c r="BG116" s="97">
        <v>0.22500000000000001</v>
      </c>
      <c r="BI116" s="99">
        <v>27.75</v>
      </c>
      <c r="BJ116" s="102">
        <v>8.5999999999999993E-2</v>
      </c>
      <c r="BK116" s="102">
        <v>0.09</v>
      </c>
      <c r="BL116" s="102">
        <v>0.13500000000000001</v>
      </c>
      <c r="BM116" s="102">
        <v>9.8000000000000004E-2</v>
      </c>
      <c r="BN116" s="102">
        <v>8.5000000000000006E-2</v>
      </c>
      <c r="BO116" s="102">
        <v>0.108</v>
      </c>
      <c r="BP116" s="102">
        <v>8.5999999999999993E-2</v>
      </c>
      <c r="BQ116" s="102">
        <v>0.10100000000000001</v>
      </c>
      <c r="BR116" s="102">
        <v>8.8999999999999996E-2</v>
      </c>
      <c r="BS116" s="102">
        <v>8.1000000000000003E-2</v>
      </c>
      <c r="BT116" s="102">
        <v>9.1999999999999998E-2</v>
      </c>
      <c r="BU116" s="102">
        <v>8.3000000000000004E-2</v>
      </c>
      <c r="BV116" s="102">
        <v>0.08</v>
      </c>
      <c r="BW116" s="102">
        <v>8.4000000000000005E-2</v>
      </c>
      <c r="BX116" s="102">
        <v>8.6999999999999994E-2</v>
      </c>
      <c r="BY116" s="102">
        <v>0.11700000000000001</v>
      </c>
      <c r="BZ116" s="102">
        <v>8.4000000000000005E-2</v>
      </c>
      <c r="CA116" s="102">
        <v>0.11600000000000001</v>
      </c>
      <c r="CB116" s="97">
        <v>8.1000000000000003E-2</v>
      </c>
      <c r="CC116" s="97">
        <v>8.3000000000000004E-2</v>
      </c>
      <c r="CD116" s="97">
        <v>7.9000000000000001E-2</v>
      </c>
    </row>
    <row r="117" spans="1:82" x14ac:dyDescent="0.25">
      <c r="A117" s="99">
        <v>28</v>
      </c>
      <c r="B117" s="102">
        <v>0.14199999999999999</v>
      </c>
      <c r="C117" s="102">
        <v>0.151</v>
      </c>
      <c r="D117" s="102">
        <v>0.15</v>
      </c>
      <c r="E117" s="102">
        <v>0.14899999999999999</v>
      </c>
      <c r="F117" s="102">
        <v>0.15</v>
      </c>
      <c r="G117" s="102">
        <v>0.16</v>
      </c>
      <c r="H117" s="102">
        <v>0.15</v>
      </c>
      <c r="I117" s="102">
        <v>0.17699999999999999</v>
      </c>
      <c r="J117" s="102">
        <v>0.13300000000000001</v>
      </c>
      <c r="K117" s="102">
        <v>0.129</v>
      </c>
      <c r="L117" s="102">
        <v>0.13200000000000001</v>
      </c>
      <c r="M117" s="102">
        <v>0.14599999999999999</v>
      </c>
      <c r="N117" s="102">
        <v>0.14499999999999999</v>
      </c>
      <c r="O117" s="102">
        <v>0.13500000000000001</v>
      </c>
      <c r="P117" s="102">
        <v>0.14199999999999999</v>
      </c>
      <c r="Q117" s="102">
        <v>0.14299999999999999</v>
      </c>
      <c r="R117" s="102">
        <v>0.19500000000000001</v>
      </c>
      <c r="S117" s="102">
        <v>0.19700000000000001</v>
      </c>
      <c r="T117" s="102">
        <v>0.192</v>
      </c>
      <c r="U117" s="102">
        <v>0.108</v>
      </c>
      <c r="V117" s="102">
        <v>0.14499999999999999</v>
      </c>
      <c r="W117" s="102">
        <v>0.21199999999999999</v>
      </c>
      <c r="X117" s="102">
        <v>0.153</v>
      </c>
      <c r="Y117" s="102">
        <v>0.114</v>
      </c>
      <c r="Z117" s="97">
        <v>0.13500000000000001</v>
      </c>
      <c r="AA117" s="97">
        <v>0.129</v>
      </c>
      <c r="AB117" s="97">
        <v>0.13300000000000001</v>
      </c>
      <c r="AC117" s="97">
        <v>0.11799999999999999</v>
      </c>
      <c r="AE117" s="99">
        <v>28</v>
      </c>
      <c r="AF117" s="102">
        <v>0.107</v>
      </c>
      <c r="AG117" s="102">
        <v>0.13500000000000001</v>
      </c>
      <c r="AH117" s="102">
        <v>0.158</v>
      </c>
      <c r="AI117" s="102">
        <v>0.18099999999999999</v>
      </c>
      <c r="AJ117" s="102">
        <v>0.13400000000000001</v>
      </c>
      <c r="AK117" s="102">
        <v>0.157</v>
      </c>
      <c r="AL117" s="102">
        <v>0.13900000000000001</v>
      </c>
      <c r="AM117" s="102">
        <v>0.17</v>
      </c>
      <c r="AN117" s="102">
        <v>0.11899999999999999</v>
      </c>
      <c r="AO117" s="102">
        <v>0.13500000000000001</v>
      </c>
      <c r="AP117" s="102">
        <v>0.13800000000000001</v>
      </c>
      <c r="AQ117" s="102">
        <v>0.18099999999999999</v>
      </c>
      <c r="AR117" s="102">
        <v>0.123</v>
      </c>
      <c r="AS117" s="102">
        <v>0.14499999999999999</v>
      </c>
      <c r="AT117" s="102">
        <v>0.153</v>
      </c>
      <c r="AU117" s="102">
        <v>0.189</v>
      </c>
      <c r="AV117" s="102">
        <v>0.14399999999999999</v>
      </c>
      <c r="AW117" s="102">
        <v>0.159</v>
      </c>
      <c r="AX117" s="102">
        <v>0.13300000000000001</v>
      </c>
      <c r="AY117" s="102">
        <v>0.20200000000000001</v>
      </c>
      <c r="AZ117" s="102">
        <v>0.13800000000000001</v>
      </c>
      <c r="BA117" s="102">
        <v>0.13500000000000001</v>
      </c>
      <c r="BB117" s="102">
        <v>0.17399999999999999</v>
      </c>
      <c r="BC117" s="102">
        <v>0.217</v>
      </c>
      <c r="BD117" s="97">
        <v>0.154</v>
      </c>
      <c r="BE117" s="97">
        <v>0.13900000000000001</v>
      </c>
      <c r="BF117" s="97">
        <v>0.161</v>
      </c>
      <c r="BG117" s="97">
        <v>0.222</v>
      </c>
      <c r="BI117" s="99">
        <v>28</v>
      </c>
      <c r="BJ117" s="102">
        <v>8.6999999999999994E-2</v>
      </c>
      <c r="BK117" s="102">
        <v>0.09</v>
      </c>
      <c r="BL117" s="102">
        <v>0.13400000000000001</v>
      </c>
      <c r="BM117" s="102">
        <v>9.8000000000000004E-2</v>
      </c>
      <c r="BN117" s="102">
        <v>8.5999999999999993E-2</v>
      </c>
      <c r="BO117" s="102">
        <v>0.109</v>
      </c>
      <c r="BP117" s="102">
        <v>8.6999999999999994E-2</v>
      </c>
      <c r="BQ117" s="102">
        <v>0.10199999999999999</v>
      </c>
      <c r="BR117" s="102">
        <v>8.8999999999999996E-2</v>
      </c>
      <c r="BS117" s="102">
        <v>8.2000000000000003E-2</v>
      </c>
      <c r="BT117" s="102">
        <v>9.2999999999999999E-2</v>
      </c>
      <c r="BU117" s="102">
        <v>8.2000000000000003E-2</v>
      </c>
      <c r="BV117" s="102">
        <v>8.2000000000000003E-2</v>
      </c>
      <c r="BW117" s="102">
        <v>8.5000000000000006E-2</v>
      </c>
      <c r="BX117" s="102">
        <v>8.5999999999999993E-2</v>
      </c>
      <c r="BY117" s="102">
        <v>0.11799999999999999</v>
      </c>
      <c r="BZ117" s="102">
        <v>8.4000000000000005E-2</v>
      </c>
      <c r="CA117" s="102">
        <v>0.11600000000000001</v>
      </c>
      <c r="CB117" s="97">
        <v>8.2000000000000003E-2</v>
      </c>
      <c r="CC117" s="97">
        <v>8.4000000000000005E-2</v>
      </c>
      <c r="CD117" s="97">
        <v>7.9000000000000001E-2</v>
      </c>
    </row>
    <row r="118" spans="1:82" x14ac:dyDescent="0.25">
      <c r="A118" s="99">
        <v>28.25</v>
      </c>
      <c r="B118" s="102">
        <v>0.14299999999999999</v>
      </c>
      <c r="C118" s="102">
        <v>0.154</v>
      </c>
      <c r="D118" s="102">
        <v>0.15</v>
      </c>
      <c r="E118" s="102">
        <v>0.151</v>
      </c>
      <c r="F118" s="102">
        <v>0.14799999999999999</v>
      </c>
      <c r="G118" s="102">
        <v>0.16</v>
      </c>
      <c r="H118" s="102">
        <v>0.14499999999999999</v>
      </c>
      <c r="I118" s="102">
        <v>0.17699999999999999</v>
      </c>
      <c r="J118" s="102">
        <v>0.13200000000000001</v>
      </c>
      <c r="K118" s="102">
        <v>0.128</v>
      </c>
      <c r="L118" s="102">
        <v>0.13200000000000001</v>
      </c>
      <c r="M118" s="102">
        <v>0.14599999999999999</v>
      </c>
      <c r="N118" s="102">
        <v>0.14699999999999999</v>
      </c>
      <c r="O118" s="102">
        <v>0.13500000000000001</v>
      </c>
      <c r="P118" s="102">
        <v>0.14099999999999999</v>
      </c>
      <c r="Q118" s="102">
        <v>0.14299999999999999</v>
      </c>
      <c r="R118" s="102">
        <v>0.19600000000000001</v>
      </c>
      <c r="S118" s="102">
        <v>0.19800000000000001</v>
      </c>
      <c r="T118" s="102">
        <v>0.191</v>
      </c>
      <c r="U118" s="102">
        <v>0.107</v>
      </c>
      <c r="V118" s="102">
        <v>0.14299999999999999</v>
      </c>
      <c r="W118" s="102">
        <v>0.21299999999999999</v>
      </c>
      <c r="X118" s="102">
        <v>0.153</v>
      </c>
      <c r="Y118" s="102">
        <v>0.11600000000000001</v>
      </c>
      <c r="Z118" s="97">
        <v>0.13600000000000001</v>
      </c>
      <c r="AA118" s="97">
        <v>0.13100000000000001</v>
      </c>
      <c r="AB118" s="97">
        <v>0.13100000000000001</v>
      </c>
      <c r="AC118" s="97">
        <v>0.121</v>
      </c>
      <c r="AE118" s="99">
        <v>28.25</v>
      </c>
      <c r="AF118" s="102">
        <v>0.11</v>
      </c>
      <c r="AG118" s="102">
        <v>0.13900000000000001</v>
      </c>
      <c r="AH118" s="102">
        <v>0.158</v>
      </c>
      <c r="AI118" s="102">
        <v>0.182</v>
      </c>
      <c r="AJ118" s="102">
        <v>0.13800000000000001</v>
      </c>
      <c r="AK118" s="102">
        <v>0.159</v>
      </c>
      <c r="AL118" s="102">
        <v>0.13900000000000001</v>
      </c>
      <c r="AM118" s="102">
        <v>0.17399999999999999</v>
      </c>
      <c r="AN118" s="102">
        <v>0.12</v>
      </c>
      <c r="AO118" s="102">
        <v>0.13900000000000001</v>
      </c>
      <c r="AP118" s="102">
        <v>0.14099999999999999</v>
      </c>
      <c r="AQ118" s="102">
        <v>0.18</v>
      </c>
      <c r="AR118" s="102">
        <v>0.123</v>
      </c>
      <c r="AS118" s="102">
        <v>0.14699999999999999</v>
      </c>
      <c r="AT118" s="102">
        <v>0.156</v>
      </c>
      <c r="AU118" s="102">
        <v>0.19</v>
      </c>
      <c r="AV118" s="102">
        <v>0.14899999999999999</v>
      </c>
      <c r="AW118" s="102">
        <v>0.157</v>
      </c>
      <c r="AX118" s="102">
        <v>0.13400000000000001</v>
      </c>
      <c r="AY118" s="102">
        <v>0.20300000000000001</v>
      </c>
      <c r="AZ118" s="102">
        <v>0.14000000000000001</v>
      </c>
      <c r="BA118" s="102">
        <v>0.14099999999999999</v>
      </c>
      <c r="BB118" s="102">
        <v>0.17499999999999999</v>
      </c>
      <c r="BC118" s="102">
        <v>0.218</v>
      </c>
      <c r="BD118" s="97">
        <v>0.154</v>
      </c>
      <c r="BE118" s="97">
        <v>0.14000000000000001</v>
      </c>
      <c r="BF118" s="97">
        <v>0.161</v>
      </c>
      <c r="BG118" s="97">
        <v>0.22500000000000001</v>
      </c>
      <c r="BI118" s="99">
        <v>28.25</v>
      </c>
      <c r="BJ118" s="102">
        <v>8.7999999999999995E-2</v>
      </c>
      <c r="BK118" s="102">
        <v>0.09</v>
      </c>
      <c r="BL118" s="102">
        <v>0.13300000000000001</v>
      </c>
      <c r="BM118" s="102">
        <v>9.7000000000000003E-2</v>
      </c>
      <c r="BN118" s="102">
        <v>8.5000000000000006E-2</v>
      </c>
      <c r="BO118" s="102">
        <v>0.109</v>
      </c>
      <c r="BP118" s="102">
        <v>8.6999999999999994E-2</v>
      </c>
      <c r="BQ118" s="102">
        <v>0.10100000000000001</v>
      </c>
      <c r="BR118" s="102">
        <v>8.7999999999999995E-2</v>
      </c>
      <c r="BS118" s="102">
        <v>8.1000000000000003E-2</v>
      </c>
      <c r="BT118" s="102">
        <v>9.1999999999999998E-2</v>
      </c>
      <c r="BU118" s="102">
        <v>8.1000000000000003E-2</v>
      </c>
      <c r="BV118" s="102">
        <v>8.1000000000000003E-2</v>
      </c>
      <c r="BW118" s="102">
        <v>8.5000000000000006E-2</v>
      </c>
      <c r="BX118" s="102">
        <v>8.5000000000000006E-2</v>
      </c>
      <c r="BY118" s="102">
        <v>0.11700000000000001</v>
      </c>
      <c r="BZ118" s="102">
        <v>8.4000000000000005E-2</v>
      </c>
      <c r="CA118" s="102">
        <v>0.115</v>
      </c>
      <c r="CB118" s="97">
        <v>8.1000000000000003E-2</v>
      </c>
      <c r="CC118" s="97">
        <v>8.4000000000000005E-2</v>
      </c>
      <c r="CD118" s="97">
        <v>7.9000000000000001E-2</v>
      </c>
    </row>
    <row r="119" spans="1:82" x14ac:dyDescent="0.25">
      <c r="A119" s="99">
        <v>28.5</v>
      </c>
      <c r="B119" s="102">
        <v>0.14599999999999999</v>
      </c>
      <c r="C119" s="102">
        <v>0.153</v>
      </c>
      <c r="D119" s="102">
        <v>0.15</v>
      </c>
      <c r="E119" s="102">
        <v>0.152</v>
      </c>
      <c r="F119" s="102">
        <v>0.156</v>
      </c>
      <c r="G119" s="102">
        <v>0.161</v>
      </c>
      <c r="H119" s="102">
        <v>0.14399999999999999</v>
      </c>
      <c r="I119" s="102">
        <v>0.17799999999999999</v>
      </c>
      <c r="J119" s="102">
        <v>0.13600000000000001</v>
      </c>
      <c r="K119" s="102">
        <v>0.128</v>
      </c>
      <c r="L119" s="102">
        <v>0.13100000000000001</v>
      </c>
      <c r="M119" s="102">
        <v>0.14599999999999999</v>
      </c>
      <c r="N119" s="102">
        <v>0.14599999999999999</v>
      </c>
      <c r="O119" s="102">
        <v>0.13700000000000001</v>
      </c>
      <c r="P119" s="102">
        <v>0.14199999999999999</v>
      </c>
      <c r="Q119" s="102">
        <v>0.14299999999999999</v>
      </c>
      <c r="R119" s="102">
        <v>0.19700000000000001</v>
      </c>
      <c r="S119" s="102">
        <v>0.20100000000000001</v>
      </c>
      <c r="T119" s="102">
        <v>0.191</v>
      </c>
      <c r="U119" s="102">
        <v>0.106</v>
      </c>
      <c r="V119" s="102">
        <v>0.14699999999999999</v>
      </c>
      <c r="W119" s="102">
        <v>0.215</v>
      </c>
      <c r="X119" s="102">
        <v>0.154</v>
      </c>
      <c r="Y119" s="102">
        <v>0.11799999999999999</v>
      </c>
      <c r="Z119" s="97">
        <v>0.14000000000000001</v>
      </c>
      <c r="AA119" s="97">
        <v>0.13100000000000001</v>
      </c>
      <c r="AB119" s="97">
        <v>0.13200000000000001</v>
      </c>
      <c r="AC119" s="97">
        <v>0.11799999999999999</v>
      </c>
      <c r="AE119" s="99">
        <v>28.5</v>
      </c>
      <c r="AF119" s="102">
        <v>0.112</v>
      </c>
      <c r="AG119" s="102">
        <v>0.14000000000000001</v>
      </c>
      <c r="AH119" s="102">
        <v>0.158</v>
      </c>
      <c r="AI119" s="102">
        <v>0.182</v>
      </c>
      <c r="AJ119" s="102">
        <v>0.13900000000000001</v>
      </c>
      <c r="AK119" s="102">
        <v>0.16</v>
      </c>
      <c r="AL119" s="102">
        <v>0.13900000000000001</v>
      </c>
      <c r="AM119" s="102">
        <v>0.17100000000000001</v>
      </c>
      <c r="AN119" s="102">
        <v>0.12</v>
      </c>
      <c r="AO119" s="102">
        <v>0.14000000000000001</v>
      </c>
      <c r="AP119" s="102">
        <v>0.14000000000000001</v>
      </c>
      <c r="AQ119" s="102">
        <v>0.17899999999999999</v>
      </c>
      <c r="AR119" s="102">
        <v>0.127</v>
      </c>
      <c r="AS119" s="102">
        <v>0.15</v>
      </c>
      <c r="AT119" s="102">
        <v>0.155</v>
      </c>
      <c r="AU119" s="102">
        <v>0.189</v>
      </c>
      <c r="AV119" s="102">
        <v>0.14899999999999999</v>
      </c>
      <c r="AW119" s="102">
        <v>0.16300000000000001</v>
      </c>
      <c r="AX119" s="102">
        <v>0.13100000000000001</v>
      </c>
      <c r="AY119" s="102">
        <v>0.20699999999999999</v>
      </c>
      <c r="AZ119" s="102">
        <v>0.14199999999999999</v>
      </c>
      <c r="BA119" s="102">
        <v>0.14199999999999999</v>
      </c>
      <c r="BB119" s="102">
        <v>0.17699999999999999</v>
      </c>
      <c r="BC119" s="102">
        <v>0.22</v>
      </c>
      <c r="BD119" s="97">
        <v>0.157</v>
      </c>
      <c r="BE119" s="97">
        <v>0.14299999999999999</v>
      </c>
      <c r="BF119" s="97">
        <v>0.16200000000000001</v>
      </c>
      <c r="BG119" s="97">
        <v>0.222</v>
      </c>
      <c r="BI119" s="99">
        <v>28.5</v>
      </c>
      <c r="BJ119" s="102">
        <v>8.7999999999999995E-2</v>
      </c>
      <c r="BK119" s="102">
        <v>0.09</v>
      </c>
      <c r="BL119" s="102">
        <v>0.13300000000000001</v>
      </c>
      <c r="BM119" s="102">
        <v>9.8000000000000004E-2</v>
      </c>
      <c r="BN119" s="102">
        <v>8.6999999999999994E-2</v>
      </c>
      <c r="BO119" s="102">
        <v>0.11</v>
      </c>
      <c r="BP119" s="102">
        <v>8.6999999999999994E-2</v>
      </c>
      <c r="BQ119" s="102">
        <v>0.10100000000000001</v>
      </c>
      <c r="BR119" s="102">
        <v>8.7999999999999995E-2</v>
      </c>
      <c r="BS119" s="102">
        <v>8.1000000000000003E-2</v>
      </c>
      <c r="BT119" s="102">
        <v>9.2999999999999999E-2</v>
      </c>
      <c r="BU119" s="102">
        <v>8.2000000000000003E-2</v>
      </c>
      <c r="BV119" s="102">
        <v>8.2000000000000003E-2</v>
      </c>
      <c r="BW119" s="102">
        <v>8.6999999999999994E-2</v>
      </c>
      <c r="BX119" s="102">
        <v>8.5000000000000006E-2</v>
      </c>
      <c r="BY119" s="102">
        <v>0.11799999999999999</v>
      </c>
      <c r="BZ119" s="102">
        <v>8.5000000000000006E-2</v>
      </c>
      <c r="CA119" s="102">
        <v>0.11600000000000001</v>
      </c>
      <c r="CB119" s="97">
        <v>8.2000000000000003E-2</v>
      </c>
      <c r="CC119" s="97">
        <v>8.5000000000000006E-2</v>
      </c>
      <c r="CD119" s="97">
        <v>7.9000000000000001E-2</v>
      </c>
    </row>
    <row r="120" spans="1:82" x14ac:dyDescent="0.25">
      <c r="A120" s="99">
        <v>28.75</v>
      </c>
      <c r="B120" s="102">
        <v>0.151</v>
      </c>
      <c r="C120" s="102">
        <v>0.154</v>
      </c>
      <c r="D120" s="102">
        <v>0.15</v>
      </c>
      <c r="E120" s="102">
        <v>0.152</v>
      </c>
      <c r="F120" s="102">
        <v>0.17199999999999999</v>
      </c>
      <c r="G120" s="102">
        <v>0.161</v>
      </c>
      <c r="H120" s="102">
        <v>0.14399999999999999</v>
      </c>
      <c r="I120" s="102">
        <v>0.18</v>
      </c>
      <c r="J120" s="102">
        <v>0.13700000000000001</v>
      </c>
      <c r="K120" s="102">
        <v>0.13100000000000001</v>
      </c>
      <c r="L120" s="102">
        <v>0.13200000000000001</v>
      </c>
      <c r="M120" s="102">
        <v>0.14699999999999999</v>
      </c>
      <c r="N120" s="102">
        <v>0.14899999999999999</v>
      </c>
      <c r="O120" s="102">
        <v>0.13800000000000001</v>
      </c>
      <c r="P120" s="102">
        <v>0.14499999999999999</v>
      </c>
      <c r="Q120" s="102">
        <v>0.14599999999999999</v>
      </c>
      <c r="R120" s="102">
        <v>0.20200000000000001</v>
      </c>
      <c r="S120" s="102">
        <v>0.20100000000000001</v>
      </c>
      <c r="T120" s="102">
        <v>0.192</v>
      </c>
      <c r="U120" s="102">
        <v>0.106</v>
      </c>
      <c r="V120" s="102">
        <v>0.151</v>
      </c>
      <c r="W120" s="102">
        <v>0.216</v>
      </c>
      <c r="X120" s="102">
        <v>0.153</v>
      </c>
      <c r="Y120" s="102">
        <v>0.11700000000000001</v>
      </c>
      <c r="Z120" s="97">
        <v>0.14399999999999999</v>
      </c>
      <c r="AA120" s="97">
        <v>0.13100000000000001</v>
      </c>
      <c r="AB120" s="97">
        <v>0.13600000000000001</v>
      </c>
      <c r="AC120" s="97">
        <v>0.12</v>
      </c>
      <c r="AE120" s="99">
        <v>28.75</v>
      </c>
      <c r="AF120" s="102">
        <v>0.112</v>
      </c>
      <c r="AG120" s="102">
        <v>0.13900000000000001</v>
      </c>
      <c r="AH120" s="102">
        <v>0.157</v>
      </c>
      <c r="AI120" s="102">
        <v>0.186</v>
      </c>
      <c r="AJ120" s="102">
        <v>0.14000000000000001</v>
      </c>
      <c r="AK120" s="102">
        <v>0.16200000000000001</v>
      </c>
      <c r="AL120" s="102">
        <v>0.14000000000000001</v>
      </c>
      <c r="AM120" s="102">
        <v>0.17399999999999999</v>
      </c>
      <c r="AN120" s="102">
        <v>0.123</v>
      </c>
      <c r="AO120" s="102">
        <v>0.13900000000000001</v>
      </c>
      <c r="AP120" s="102">
        <v>0.14199999999999999</v>
      </c>
      <c r="AQ120" s="102">
        <v>0.18</v>
      </c>
      <c r="AR120" s="102">
        <v>0.129</v>
      </c>
      <c r="AS120" s="102">
        <v>0.14899999999999999</v>
      </c>
      <c r="AT120" s="102">
        <v>0.156</v>
      </c>
      <c r="AU120" s="102">
        <v>0.192</v>
      </c>
      <c r="AV120" s="102">
        <v>0.151</v>
      </c>
      <c r="AW120" s="102">
        <v>0.16400000000000001</v>
      </c>
      <c r="AX120" s="102">
        <v>0.13100000000000001</v>
      </c>
      <c r="AY120" s="102">
        <v>0.20499999999999999</v>
      </c>
      <c r="AZ120" s="102">
        <v>0.14399999999999999</v>
      </c>
      <c r="BA120" s="102">
        <v>0.14299999999999999</v>
      </c>
      <c r="BB120" s="102">
        <v>0.17399999999999999</v>
      </c>
      <c r="BC120" s="102">
        <v>0.221</v>
      </c>
      <c r="BD120" s="97">
        <v>0.158</v>
      </c>
      <c r="BE120" s="97">
        <v>0.14399999999999999</v>
      </c>
      <c r="BF120" s="97">
        <v>0.16500000000000001</v>
      </c>
      <c r="BG120" s="97">
        <v>0.223</v>
      </c>
      <c r="BI120" s="99">
        <v>28.75</v>
      </c>
      <c r="BJ120" s="102">
        <v>8.8999999999999996E-2</v>
      </c>
      <c r="BK120" s="102">
        <v>9.0999999999999998E-2</v>
      </c>
      <c r="BL120" s="102">
        <v>0.13300000000000001</v>
      </c>
      <c r="BM120" s="102">
        <v>9.9000000000000005E-2</v>
      </c>
      <c r="BN120" s="102">
        <v>8.5999999999999993E-2</v>
      </c>
      <c r="BO120" s="102">
        <v>0.11</v>
      </c>
      <c r="BP120" s="102">
        <v>8.7999999999999995E-2</v>
      </c>
      <c r="BQ120" s="102">
        <v>0.10199999999999999</v>
      </c>
      <c r="BR120" s="102">
        <v>8.6999999999999994E-2</v>
      </c>
      <c r="BS120" s="102">
        <v>8.1000000000000003E-2</v>
      </c>
      <c r="BT120" s="102">
        <v>9.2999999999999999E-2</v>
      </c>
      <c r="BU120" s="102">
        <v>8.1000000000000003E-2</v>
      </c>
      <c r="BV120" s="102">
        <v>8.2000000000000003E-2</v>
      </c>
      <c r="BW120" s="102">
        <v>8.5999999999999993E-2</v>
      </c>
      <c r="BX120" s="102">
        <v>8.5999999999999993E-2</v>
      </c>
      <c r="BY120" s="102">
        <v>0.11700000000000001</v>
      </c>
      <c r="BZ120" s="102">
        <v>8.5999999999999993E-2</v>
      </c>
      <c r="CA120" s="102">
        <v>0.115</v>
      </c>
      <c r="CB120" s="97">
        <v>8.2000000000000003E-2</v>
      </c>
      <c r="CC120" s="97">
        <v>8.4000000000000005E-2</v>
      </c>
      <c r="CD120" s="97">
        <v>7.9000000000000001E-2</v>
      </c>
    </row>
    <row r="121" spans="1:82" x14ac:dyDescent="0.25">
      <c r="A121" s="99">
        <v>29</v>
      </c>
      <c r="B121" s="102">
        <v>0.156</v>
      </c>
      <c r="C121" s="102">
        <v>0.156</v>
      </c>
      <c r="D121" s="102">
        <v>0.151</v>
      </c>
      <c r="E121" s="102">
        <v>0.154</v>
      </c>
      <c r="F121" s="102">
        <v>0.187</v>
      </c>
      <c r="G121" s="102">
        <v>0.16300000000000001</v>
      </c>
      <c r="H121" s="102">
        <v>0.14399999999999999</v>
      </c>
      <c r="I121" s="102">
        <v>0.17899999999999999</v>
      </c>
      <c r="J121" s="102">
        <v>0.13900000000000001</v>
      </c>
      <c r="K121" s="102">
        <v>0.13100000000000001</v>
      </c>
      <c r="L121" s="102">
        <v>0.13200000000000001</v>
      </c>
      <c r="M121" s="102">
        <v>0.14799999999999999</v>
      </c>
      <c r="N121" s="102">
        <v>0.155</v>
      </c>
      <c r="O121" s="102">
        <v>0.13800000000000001</v>
      </c>
      <c r="P121" s="102">
        <v>0.14299999999999999</v>
      </c>
      <c r="Q121" s="102">
        <v>0.14499999999999999</v>
      </c>
      <c r="R121" s="102">
        <v>0.20499999999999999</v>
      </c>
      <c r="S121" s="102">
        <v>0.20100000000000001</v>
      </c>
      <c r="T121" s="102">
        <v>0.193</v>
      </c>
      <c r="U121" s="102">
        <v>0.109</v>
      </c>
      <c r="V121" s="102">
        <v>0.156</v>
      </c>
      <c r="W121" s="102">
        <v>0.218</v>
      </c>
      <c r="X121" s="102">
        <v>0.153</v>
      </c>
      <c r="Y121" s="102">
        <v>0.12</v>
      </c>
      <c r="Z121" s="97">
        <v>0.14699999999999999</v>
      </c>
      <c r="AA121" s="97">
        <v>0.13200000000000001</v>
      </c>
      <c r="AB121" s="97">
        <v>0.13500000000000001</v>
      </c>
      <c r="AC121" s="97">
        <v>0.12</v>
      </c>
      <c r="AE121" s="99">
        <v>29</v>
      </c>
      <c r="AF121" s="102">
        <v>0.114</v>
      </c>
      <c r="AG121" s="102">
        <v>0.14199999999999999</v>
      </c>
      <c r="AH121" s="102">
        <v>0.159</v>
      </c>
      <c r="AI121" s="102">
        <v>0.187</v>
      </c>
      <c r="AJ121" s="102">
        <v>0.14099999999999999</v>
      </c>
      <c r="AK121" s="102">
        <v>0.16300000000000001</v>
      </c>
      <c r="AL121" s="102">
        <v>0.14000000000000001</v>
      </c>
      <c r="AM121" s="102">
        <v>0.17399999999999999</v>
      </c>
      <c r="AN121" s="102">
        <v>0.124</v>
      </c>
      <c r="AO121" s="102">
        <v>0.14000000000000001</v>
      </c>
      <c r="AP121" s="102">
        <v>0.14499999999999999</v>
      </c>
      <c r="AQ121" s="102">
        <v>0.18</v>
      </c>
      <c r="AR121" s="102">
        <v>0.129</v>
      </c>
      <c r="AS121" s="102">
        <v>0.152</v>
      </c>
      <c r="AT121" s="102">
        <v>0.16</v>
      </c>
      <c r="AU121" s="102">
        <v>0.191</v>
      </c>
      <c r="AV121" s="102">
        <v>0.159</v>
      </c>
      <c r="AW121" s="102">
        <v>0.16400000000000001</v>
      </c>
      <c r="AX121" s="102">
        <v>0.13300000000000001</v>
      </c>
      <c r="AY121" s="102">
        <v>0.20899999999999999</v>
      </c>
      <c r="AZ121" s="102">
        <v>0.151</v>
      </c>
      <c r="BA121" s="102">
        <v>0.14199999999999999</v>
      </c>
      <c r="BB121" s="102">
        <v>0.18</v>
      </c>
      <c r="BC121" s="102">
        <v>0.223</v>
      </c>
      <c r="BD121" s="97">
        <v>0.16200000000000001</v>
      </c>
      <c r="BE121" s="97">
        <v>0.14799999999999999</v>
      </c>
      <c r="BF121" s="97">
        <v>0.16700000000000001</v>
      </c>
      <c r="BG121" s="97">
        <v>0.22600000000000001</v>
      </c>
      <c r="BI121" s="99">
        <v>29</v>
      </c>
      <c r="BJ121" s="102">
        <v>8.7999999999999995E-2</v>
      </c>
      <c r="BK121" s="102">
        <v>9.1999999999999998E-2</v>
      </c>
      <c r="BL121" s="102">
        <v>0.13300000000000001</v>
      </c>
      <c r="BM121" s="102">
        <v>9.9000000000000005E-2</v>
      </c>
      <c r="BN121" s="102">
        <v>8.7999999999999995E-2</v>
      </c>
      <c r="BO121" s="102">
        <v>0.109</v>
      </c>
      <c r="BP121" s="102">
        <v>8.6999999999999994E-2</v>
      </c>
      <c r="BQ121" s="102">
        <v>0.10299999999999999</v>
      </c>
      <c r="BR121" s="102">
        <v>8.8999999999999996E-2</v>
      </c>
      <c r="BS121" s="102">
        <v>8.2000000000000003E-2</v>
      </c>
      <c r="BT121" s="102">
        <v>9.4E-2</v>
      </c>
      <c r="BU121" s="102">
        <v>8.1000000000000003E-2</v>
      </c>
      <c r="BV121" s="102">
        <v>8.2000000000000003E-2</v>
      </c>
      <c r="BW121" s="102">
        <v>8.6999999999999994E-2</v>
      </c>
      <c r="BX121" s="102">
        <v>8.6999999999999994E-2</v>
      </c>
      <c r="BY121" s="102">
        <v>0.11799999999999999</v>
      </c>
      <c r="BZ121" s="102">
        <v>8.5000000000000006E-2</v>
      </c>
      <c r="CA121" s="102">
        <v>0.114</v>
      </c>
      <c r="CB121" s="97">
        <v>8.3000000000000004E-2</v>
      </c>
      <c r="CC121" s="97">
        <v>8.4000000000000005E-2</v>
      </c>
      <c r="CD121" s="97">
        <v>7.9000000000000001E-2</v>
      </c>
    </row>
    <row r="122" spans="1:82" x14ac:dyDescent="0.25">
      <c r="A122" s="99">
        <v>29.25</v>
      </c>
      <c r="B122" s="102">
        <v>0.154</v>
      </c>
      <c r="C122" s="102">
        <v>0.154</v>
      </c>
      <c r="D122" s="102">
        <v>0.15</v>
      </c>
      <c r="E122" s="102">
        <v>0.152</v>
      </c>
      <c r="F122" s="102">
        <v>0.18</v>
      </c>
      <c r="G122" s="102">
        <v>0.16300000000000001</v>
      </c>
      <c r="H122" s="102">
        <v>0.14399999999999999</v>
      </c>
      <c r="I122" s="102">
        <v>0.18099999999999999</v>
      </c>
      <c r="J122" s="102">
        <v>0.14000000000000001</v>
      </c>
      <c r="K122" s="102">
        <v>0.13100000000000001</v>
      </c>
      <c r="L122" s="102">
        <v>0.13200000000000001</v>
      </c>
      <c r="M122" s="102">
        <v>0.14799999999999999</v>
      </c>
      <c r="N122" s="102">
        <v>0.152</v>
      </c>
      <c r="O122" s="102">
        <v>0.13900000000000001</v>
      </c>
      <c r="P122" s="102">
        <v>0.14399999999999999</v>
      </c>
      <c r="Q122" s="102">
        <v>0.14599999999999999</v>
      </c>
      <c r="R122" s="102">
        <v>0.20699999999999999</v>
      </c>
      <c r="S122" s="102">
        <v>0.20100000000000001</v>
      </c>
      <c r="T122" s="102">
        <v>0.19400000000000001</v>
      </c>
      <c r="U122" s="102">
        <v>0.11</v>
      </c>
      <c r="V122" s="102">
        <v>0.156</v>
      </c>
      <c r="W122" s="102">
        <v>0.218</v>
      </c>
      <c r="X122" s="102">
        <v>0.155</v>
      </c>
      <c r="Y122" s="102">
        <v>0.122</v>
      </c>
      <c r="Z122" s="97">
        <v>0.14799999999999999</v>
      </c>
      <c r="AA122" s="97">
        <v>0.13400000000000001</v>
      </c>
      <c r="AB122" s="97">
        <v>0.13400000000000001</v>
      </c>
      <c r="AC122" s="97">
        <v>0.125</v>
      </c>
      <c r="AE122" s="99">
        <v>29.25</v>
      </c>
      <c r="AF122" s="102">
        <v>0.114</v>
      </c>
      <c r="AG122" s="102">
        <v>0.14099999999999999</v>
      </c>
      <c r="AH122" s="102">
        <v>0.159</v>
      </c>
      <c r="AI122" s="102">
        <v>0.185</v>
      </c>
      <c r="AJ122" s="102">
        <v>0.14499999999999999</v>
      </c>
      <c r="AK122" s="102">
        <v>0.16600000000000001</v>
      </c>
      <c r="AL122" s="102">
        <v>0.14199999999999999</v>
      </c>
      <c r="AM122" s="102">
        <v>0.17699999999999999</v>
      </c>
      <c r="AN122" s="102">
        <v>0.126</v>
      </c>
      <c r="AO122" s="102">
        <v>0.14000000000000001</v>
      </c>
      <c r="AP122" s="102">
        <v>0.14399999999999999</v>
      </c>
      <c r="AQ122" s="102">
        <v>0.17899999999999999</v>
      </c>
      <c r="AR122" s="102">
        <v>0.128</v>
      </c>
      <c r="AS122" s="102">
        <v>0.153</v>
      </c>
      <c r="AT122" s="102">
        <v>0.157</v>
      </c>
      <c r="AU122" s="102">
        <v>0.192</v>
      </c>
      <c r="AV122" s="102">
        <v>0.157</v>
      </c>
      <c r="AW122" s="102">
        <v>0.16500000000000001</v>
      </c>
      <c r="AX122" s="102">
        <v>0.13300000000000001</v>
      </c>
      <c r="AY122" s="102">
        <v>0.20799999999999999</v>
      </c>
      <c r="AZ122" s="102">
        <v>0.14699999999999999</v>
      </c>
      <c r="BA122" s="102">
        <v>0.14499999999999999</v>
      </c>
      <c r="BB122" s="102">
        <v>0.17799999999999999</v>
      </c>
      <c r="BC122" s="102">
        <v>0.22700000000000001</v>
      </c>
      <c r="BD122" s="97">
        <v>0.16400000000000001</v>
      </c>
      <c r="BE122" s="97">
        <v>0.14899999999999999</v>
      </c>
      <c r="BF122" s="97">
        <v>0.16800000000000001</v>
      </c>
      <c r="BG122" s="97">
        <v>0.22500000000000001</v>
      </c>
      <c r="BI122" s="99">
        <v>29.25</v>
      </c>
      <c r="BJ122" s="102">
        <v>8.8999999999999996E-2</v>
      </c>
      <c r="BK122" s="102">
        <v>9.2999999999999999E-2</v>
      </c>
      <c r="BL122" s="102">
        <v>0.13400000000000001</v>
      </c>
      <c r="BM122" s="102">
        <v>0.1</v>
      </c>
      <c r="BN122" s="102">
        <v>8.8999999999999996E-2</v>
      </c>
      <c r="BO122" s="102">
        <v>0.11</v>
      </c>
      <c r="BP122" s="102">
        <v>8.8999999999999996E-2</v>
      </c>
      <c r="BQ122" s="102">
        <v>0.10299999999999999</v>
      </c>
      <c r="BR122" s="102">
        <v>8.7999999999999995E-2</v>
      </c>
      <c r="BS122" s="102">
        <v>8.4000000000000005E-2</v>
      </c>
      <c r="BT122" s="102">
        <v>9.4E-2</v>
      </c>
      <c r="BU122" s="102">
        <v>0.08</v>
      </c>
      <c r="BV122" s="102">
        <v>8.3000000000000004E-2</v>
      </c>
      <c r="BW122" s="102">
        <v>8.6999999999999994E-2</v>
      </c>
      <c r="BX122" s="102">
        <v>8.5999999999999993E-2</v>
      </c>
      <c r="BY122" s="102">
        <v>0.11799999999999999</v>
      </c>
      <c r="BZ122" s="102">
        <v>8.5999999999999993E-2</v>
      </c>
      <c r="CA122" s="102">
        <v>0.115</v>
      </c>
      <c r="CB122" s="97">
        <v>8.4000000000000005E-2</v>
      </c>
      <c r="CC122" s="97">
        <v>8.5000000000000006E-2</v>
      </c>
      <c r="CD122" s="97">
        <v>7.9000000000000001E-2</v>
      </c>
    </row>
    <row r="123" spans="1:82" x14ac:dyDescent="0.25">
      <c r="A123" s="99">
        <v>29.5</v>
      </c>
      <c r="B123" s="102">
        <v>0.151</v>
      </c>
      <c r="C123" s="102">
        <v>0.157</v>
      </c>
      <c r="D123" s="102">
        <v>0.151</v>
      </c>
      <c r="E123" s="102">
        <v>0.156</v>
      </c>
      <c r="F123" s="102">
        <v>0.16500000000000001</v>
      </c>
      <c r="G123" s="102">
        <v>0.16400000000000001</v>
      </c>
      <c r="H123" s="102">
        <v>0.14699999999999999</v>
      </c>
      <c r="I123" s="102">
        <v>0.184</v>
      </c>
      <c r="J123" s="102">
        <v>0.13800000000000001</v>
      </c>
      <c r="K123" s="102">
        <v>0.13100000000000001</v>
      </c>
      <c r="L123" s="102">
        <v>0.13600000000000001</v>
      </c>
      <c r="M123" s="102">
        <v>0.15</v>
      </c>
      <c r="N123" s="102">
        <v>0.152</v>
      </c>
      <c r="O123" s="102">
        <v>0.14000000000000001</v>
      </c>
      <c r="P123" s="102">
        <v>0.14399999999999999</v>
      </c>
      <c r="Q123" s="102">
        <v>0.14599999999999999</v>
      </c>
      <c r="R123" s="102">
        <v>0.20200000000000001</v>
      </c>
      <c r="S123" s="102">
        <v>0.20300000000000001</v>
      </c>
      <c r="T123" s="102">
        <v>0.19600000000000001</v>
      </c>
      <c r="U123" s="102">
        <v>0.111</v>
      </c>
      <c r="V123" s="102">
        <v>0.152</v>
      </c>
      <c r="W123" s="102">
        <v>0.219</v>
      </c>
      <c r="X123" s="102">
        <v>0.158</v>
      </c>
      <c r="Y123" s="102">
        <v>0.122</v>
      </c>
      <c r="Z123" s="97">
        <v>0.14299999999999999</v>
      </c>
      <c r="AA123" s="97">
        <v>0.13600000000000001</v>
      </c>
      <c r="AB123" s="97">
        <v>0.13600000000000001</v>
      </c>
      <c r="AC123" s="97">
        <v>0.123</v>
      </c>
      <c r="AE123" s="99">
        <v>29.5</v>
      </c>
      <c r="AF123" s="102">
        <v>0.11600000000000001</v>
      </c>
      <c r="AG123" s="102">
        <v>0.14199999999999999</v>
      </c>
      <c r="AH123" s="102">
        <v>0.16</v>
      </c>
      <c r="AI123" s="102">
        <v>0.184</v>
      </c>
      <c r="AJ123" s="102">
        <v>0.14299999999999999</v>
      </c>
      <c r="AK123" s="102">
        <v>0.16600000000000001</v>
      </c>
      <c r="AL123" s="102">
        <v>0.14499999999999999</v>
      </c>
      <c r="AM123" s="102">
        <v>0.17699999999999999</v>
      </c>
      <c r="AN123" s="102">
        <v>0.126</v>
      </c>
      <c r="AO123" s="102">
        <v>0.14199999999999999</v>
      </c>
      <c r="AP123" s="102">
        <v>0.14299999999999999</v>
      </c>
      <c r="AQ123" s="102">
        <v>0.18099999999999999</v>
      </c>
      <c r="AR123" s="102">
        <v>0.13100000000000001</v>
      </c>
      <c r="AS123" s="102">
        <v>0.154</v>
      </c>
      <c r="AT123" s="102">
        <v>0.16300000000000001</v>
      </c>
      <c r="AU123" s="102">
        <v>0.192</v>
      </c>
      <c r="AV123" s="102">
        <v>0.161</v>
      </c>
      <c r="AW123" s="102">
        <v>0.16700000000000001</v>
      </c>
      <c r="AX123" s="102">
        <v>0.13600000000000001</v>
      </c>
      <c r="AY123" s="102">
        <v>0.20899999999999999</v>
      </c>
      <c r="AZ123" s="102">
        <v>0.154</v>
      </c>
      <c r="BA123" s="102">
        <v>0.14699999999999999</v>
      </c>
      <c r="BB123" s="102">
        <v>0.18099999999999999</v>
      </c>
      <c r="BC123" s="102">
        <v>0.22900000000000001</v>
      </c>
      <c r="BD123" s="97">
        <v>0.16400000000000001</v>
      </c>
      <c r="BE123" s="97">
        <v>0.14799999999999999</v>
      </c>
      <c r="BF123" s="97">
        <v>0.16700000000000001</v>
      </c>
      <c r="BG123" s="97">
        <v>0.23</v>
      </c>
      <c r="BI123" s="99">
        <v>29.5</v>
      </c>
      <c r="BJ123" s="102">
        <v>9.1999999999999998E-2</v>
      </c>
      <c r="BK123" s="102">
        <v>9.2999999999999999E-2</v>
      </c>
      <c r="BL123" s="102">
        <v>0.13400000000000001</v>
      </c>
      <c r="BM123" s="102">
        <v>0.10199999999999999</v>
      </c>
      <c r="BN123" s="102">
        <v>9.0999999999999998E-2</v>
      </c>
      <c r="BO123" s="102">
        <v>0.11</v>
      </c>
      <c r="BP123" s="102">
        <v>0.09</v>
      </c>
      <c r="BQ123" s="102">
        <v>0.10199999999999999</v>
      </c>
      <c r="BR123" s="102">
        <v>8.8999999999999996E-2</v>
      </c>
      <c r="BS123" s="102">
        <v>8.5000000000000006E-2</v>
      </c>
      <c r="BT123" s="102">
        <v>9.4E-2</v>
      </c>
      <c r="BU123" s="102">
        <v>8.2000000000000003E-2</v>
      </c>
      <c r="BV123" s="102">
        <v>8.5000000000000006E-2</v>
      </c>
      <c r="BW123" s="102">
        <v>8.6999999999999994E-2</v>
      </c>
      <c r="BX123" s="102">
        <v>8.5999999999999993E-2</v>
      </c>
      <c r="BY123" s="102">
        <v>0.12</v>
      </c>
      <c r="BZ123" s="102">
        <v>8.5000000000000006E-2</v>
      </c>
      <c r="CA123" s="102">
        <v>0.11600000000000001</v>
      </c>
      <c r="CB123" s="97">
        <v>8.5000000000000006E-2</v>
      </c>
      <c r="CC123" s="97">
        <v>8.5000000000000006E-2</v>
      </c>
      <c r="CD123" s="97">
        <v>0.08</v>
      </c>
    </row>
    <row r="124" spans="1:82" x14ac:dyDescent="0.25">
      <c r="A124" s="99">
        <v>29.75</v>
      </c>
      <c r="B124" s="102">
        <v>0.152</v>
      </c>
      <c r="C124" s="102">
        <v>0.156</v>
      </c>
      <c r="D124" s="102">
        <v>0.157</v>
      </c>
      <c r="E124" s="102">
        <v>0.156</v>
      </c>
      <c r="F124" s="102">
        <v>0.16400000000000001</v>
      </c>
      <c r="G124" s="102">
        <v>0.16300000000000001</v>
      </c>
      <c r="H124" s="102">
        <v>0.161</v>
      </c>
      <c r="I124" s="102">
        <v>0.185</v>
      </c>
      <c r="J124" s="102">
        <v>0.13900000000000001</v>
      </c>
      <c r="K124" s="102">
        <v>0.13300000000000001</v>
      </c>
      <c r="L124" s="102">
        <v>0.13500000000000001</v>
      </c>
      <c r="M124" s="102">
        <v>0.154</v>
      </c>
      <c r="N124" s="102">
        <v>0.153</v>
      </c>
      <c r="O124" s="102">
        <v>0.14099999999999999</v>
      </c>
      <c r="P124" s="102">
        <v>0.14899999999999999</v>
      </c>
      <c r="Q124" s="102">
        <v>0.14599999999999999</v>
      </c>
      <c r="R124" s="102">
        <v>0.20399999999999999</v>
      </c>
      <c r="S124" s="102">
        <v>0.20200000000000001</v>
      </c>
      <c r="T124" s="102">
        <v>0.20100000000000001</v>
      </c>
      <c r="U124" s="102">
        <v>0.112</v>
      </c>
      <c r="V124" s="102">
        <v>0.151</v>
      </c>
      <c r="W124" s="102">
        <v>0.219</v>
      </c>
      <c r="X124" s="102">
        <v>0.159</v>
      </c>
      <c r="Y124" s="102">
        <v>0.121</v>
      </c>
      <c r="Z124" s="97">
        <v>0.14499999999999999</v>
      </c>
      <c r="AA124" s="97">
        <v>0.13400000000000001</v>
      </c>
      <c r="AB124" s="97">
        <v>0.13800000000000001</v>
      </c>
      <c r="AC124" s="97">
        <v>0.122</v>
      </c>
      <c r="AE124" s="99">
        <v>29.75</v>
      </c>
      <c r="AF124" s="102">
        <v>0.11799999999999999</v>
      </c>
      <c r="AG124" s="102">
        <v>0.14099999999999999</v>
      </c>
      <c r="AH124" s="102">
        <v>0.16</v>
      </c>
      <c r="AI124" s="102">
        <v>0.186</v>
      </c>
      <c r="AJ124" s="102">
        <v>0.14599999999999999</v>
      </c>
      <c r="AK124" s="102">
        <v>0.16500000000000001</v>
      </c>
      <c r="AL124" s="102">
        <v>0.14399999999999999</v>
      </c>
      <c r="AM124" s="102">
        <v>0.17499999999999999</v>
      </c>
      <c r="AN124" s="102">
        <v>0.127</v>
      </c>
      <c r="AO124" s="102">
        <v>0.14299999999999999</v>
      </c>
      <c r="AP124" s="102">
        <v>0.14599999999999999</v>
      </c>
      <c r="AQ124" s="102">
        <v>0.18099999999999999</v>
      </c>
      <c r="AR124" s="102">
        <v>0.13400000000000001</v>
      </c>
      <c r="AS124" s="102">
        <v>0.154</v>
      </c>
      <c r="AT124" s="102">
        <v>0.161</v>
      </c>
      <c r="AU124" s="102">
        <v>0.19500000000000001</v>
      </c>
      <c r="AV124" s="102">
        <v>0.161</v>
      </c>
      <c r="AW124" s="102">
        <v>0.17</v>
      </c>
      <c r="AX124" s="102">
        <v>0.13800000000000001</v>
      </c>
      <c r="AY124" s="102">
        <v>0.21</v>
      </c>
      <c r="AZ124" s="102">
        <v>0.153</v>
      </c>
      <c r="BA124" s="102">
        <v>0.14799999999999999</v>
      </c>
      <c r="BB124" s="102">
        <v>0.184</v>
      </c>
      <c r="BC124" s="102">
        <v>0.23300000000000001</v>
      </c>
      <c r="BD124" s="97">
        <v>0.16800000000000001</v>
      </c>
      <c r="BE124" s="97">
        <v>0.151</v>
      </c>
      <c r="BF124" s="97">
        <v>0.16900000000000001</v>
      </c>
      <c r="BG124" s="97">
        <v>0.23</v>
      </c>
      <c r="BI124" s="99">
        <v>29.75</v>
      </c>
      <c r="BJ124" s="102">
        <v>9.4E-2</v>
      </c>
      <c r="BK124" s="102">
        <v>9.4E-2</v>
      </c>
      <c r="BL124" s="102">
        <v>0.13400000000000001</v>
      </c>
      <c r="BM124" s="102">
        <v>0.10199999999999999</v>
      </c>
      <c r="BN124" s="102">
        <v>9.0999999999999998E-2</v>
      </c>
      <c r="BO124" s="102">
        <v>0.11</v>
      </c>
      <c r="BP124" s="102">
        <v>0.09</v>
      </c>
      <c r="BQ124" s="102">
        <v>0.10299999999999999</v>
      </c>
      <c r="BR124" s="102">
        <v>0.09</v>
      </c>
      <c r="BS124" s="102">
        <v>8.6999999999999994E-2</v>
      </c>
      <c r="BT124" s="102">
        <v>9.5000000000000001E-2</v>
      </c>
      <c r="BU124" s="102">
        <v>8.2000000000000003E-2</v>
      </c>
      <c r="BV124" s="102">
        <v>8.5000000000000006E-2</v>
      </c>
      <c r="BW124" s="102">
        <v>8.7999999999999995E-2</v>
      </c>
      <c r="BX124" s="102">
        <v>8.7999999999999995E-2</v>
      </c>
      <c r="BY124" s="102">
        <v>0.122</v>
      </c>
      <c r="BZ124" s="102">
        <v>8.5999999999999993E-2</v>
      </c>
      <c r="CA124" s="102">
        <v>0.11600000000000001</v>
      </c>
      <c r="CB124" s="97">
        <v>8.5999999999999993E-2</v>
      </c>
      <c r="CC124" s="97">
        <v>8.5000000000000006E-2</v>
      </c>
      <c r="CD124" s="97">
        <v>7.9000000000000001E-2</v>
      </c>
    </row>
    <row r="125" spans="1:82" x14ac:dyDescent="0.25">
      <c r="A125" s="99">
        <v>30</v>
      </c>
      <c r="B125" s="102">
        <v>0.151</v>
      </c>
      <c r="C125" s="102">
        <v>0.158</v>
      </c>
      <c r="D125" s="102">
        <v>0.158</v>
      </c>
      <c r="E125" s="102">
        <v>0.158</v>
      </c>
      <c r="F125" s="102">
        <v>0.16200000000000001</v>
      </c>
      <c r="G125" s="102">
        <v>0.16400000000000001</v>
      </c>
      <c r="H125" s="102">
        <v>0.16300000000000001</v>
      </c>
      <c r="I125" s="102">
        <v>0.184</v>
      </c>
      <c r="J125" s="102">
        <v>0.13800000000000001</v>
      </c>
      <c r="K125" s="102">
        <v>0.13400000000000001</v>
      </c>
      <c r="L125" s="102">
        <v>0.13800000000000001</v>
      </c>
      <c r="M125" s="102">
        <v>0.153</v>
      </c>
      <c r="N125" s="102">
        <v>0.154</v>
      </c>
      <c r="O125" s="102">
        <v>0.14099999999999999</v>
      </c>
      <c r="P125" s="102">
        <v>0.14799999999999999</v>
      </c>
      <c r="Q125" s="102">
        <v>0.14799999999999999</v>
      </c>
      <c r="R125" s="102">
        <v>0.20300000000000001</v>
      </c>
      <c r="S125" s="102">
        <v>0.20699999999999999</v>
      </c>
      <c r="T125" s="102">
        <v>0.20100000000000001</v>
      </c>
      <c r="U125" s="102">
        <v>0.114</v>
      </c>
      <c r="V125" s="102">
        <v>0.153</v>
      </c>
      <c r="W125" s="102">
        <v>0.22</v>
      </c>
      <c r="X125" s="102">
        <v>0.16200000000000001</v>
      </c>
      <c r="Y125" s="102">
        <v>0.123</v>
      </c>
      <c r="Z125" s="97">
        <v>0.14199999999999999</v>
      </c>
      <c r="AA125" s="97">
        <v>0.13700000000000001</v>
      </c>
      <c r="AB125" s="97">
        <v>0.14000000000000001</v>
      </c>
      <c r="AC125" s="97">
        <v>0.128</v>
      </c>
      <c r="AE125" s="99">
        <v>30</v>
      </c>
      <c r="AF125" s="102">
        <v>0.11600000000000001</v>
      </c>
      <c r="AG125" s="102">
        <v>0.14199999999999999</v>
      </c>
      <c r="AH125" s="102">
        <v>0.161</v>
      </c>
      <c r="AI125" s="102">
        <v>0.186</v>
      </c>
      <c r="AJ125" s="102">
        <v>0.14699999999999999</v>
      </c>
      <c r="AK125" s="102">
        <v>0.16500000000000001</v>
      </c>
      <c r="AL125" s="102">
        <v>0.14699999999999999</v>
      </c>
      <c r="AM125" s="102">
        <v>0.17699999999999999</v>
      </c>
      <c r="AN125" s="102">
        <v>0.126</v>
      </c>
      <c r="AO125" s="102">
        <v>0.14199999999999999</v>
      </c>
      <c r="AP125" s="102">
        <v>0.14399999999999999</v>
      </c>
      <c r="AQ125" s="102">
        <v>0.183</v>
      </c>
      <c r="AR125" s="102">
        <v>0.13200000000000001</v>
      </c>
      <c r="AS125" s="102">
        <v>0.155</v>
      </c>
      <c r="AT125" s="102">
        <v>0.16200000000000001</v>
      </c>
      <c r="AU125" s="102">
        <v>0.19900000000000001</v>
      </c>
      <c r="AV125" s="102">
        <v>0.16300000000000001</v>
      </c>
      <c r="AW125" s="102">
        <v>0.17</v>
      </c>
      <c r="AX125" s="102">
        <v>0.13600000000000001</v>
      </c>
      <c r="AY125" s="102">
        <v>0.21199999999999999</v>
      </c>
      <c r="AZ125" s="102">
        <v>0.153</v>
      </c>
      <c r="BA125" s="102">
        <v>0.15</v>
      </c>
      <c r="BB125" s="102">
        <v>0.186</v>
      </c>
      <c r="BC125" s="102">
        <v>0.23599999999999999</v>
      </c>
      <c r="BD125" s="97">
        <v>0.16900000000000001</v>
      </c>
      <c r="BE125" s="97">
        <v>0.153</v>
      </c>
      <c r="BF125" s="97">
        <v>0.17199999999999999</v>
      </c>
      <c r="BG125" s="97">
        <v>0.23200000000000001</v>
      </c>
      <c r="BI125" s="99">
        <v>30</v>
      </c>
      <c r="BJ125" s="102">
        <v>9.4E-2</v>
      </c>
      <c r="BK125" s="102">
        <v>9.6000000000000002E-2</v>
      </c>
      <c r="BL125" s="102">
        <v>0.13500000000000001</v>
      </c>
      <c r="BM125" s="102">
        <v>0.10299999999999999</v>
      </c>
      <c r="BN125" s="102">
        <v>9.2999999999999999E-2</v>
      </c>
      <c r="BO125" s="102">
        <v>0.11</v>
      </c>
      <c r="BP125" s="102">
        <v>9.0999999999999998E-2</v>
      </c>
      <c r="BQ125" s="102">
        <v>0.104</v>
      </c>
      <c r="BR125" s="102">
        <v>8.8999999999999996E-2</v>
      </c>
      <c r="BS125" s="102">
        <v>8.8999999999999996E-2</v>
      </c>
      <c r="BT125" s="102">
        <v>9.5000000000000001E-2</v>
      </c>
      <c r="BU125" s="102">
        <v>8.2000000000000003E-2</v>
      </c>
      <c r="BV125" s="102">
        <v>8.5999999999999993E-2</v>
      </c>
      <c r="BW125" s="102">
        <v>8.8999999999999996E-2</v>
      </c>
      <c r="BX125" s="102">
        <v>8.8999999999999996E-2</v>
      </c>
      <c r="BY125" s="102">
        <v>0.123</v>
      </c>
      <c r="BZ125" s="102">
        <v>8.6999999999999994E-2</v>
      </c>
      <c r="CA125" s="102">
        <v>0.11600000000000001</v>
      </c>
      <c r="CB125" s="97">
        <v>8.5999999999999993E-2</v>
      </c>
      <c r="CC125" s="97">
        <v>8.6999999999999994E-2</v>
      </c>
      <c r="CD125" s="97">
        <v>0.08</v>
      </c>
    </row>
    <row r="126" spans="1:82" x14ac:dyDescent="0.25">
      <c r="A126" s="99">
        <v>30.25</v>
      </c>
      <c r="B126" s="102">
        <v>0.15</v>
      </c>
      <c r="C126" s="102">
        <v>0.16</v>
      </c>
      <c r="D126" s="102">
        <v>0.161</v>
      </c>
      <c r="E126" s="102">
        <v>0.159</v>
      </c>
      <c r="F126" s="102">
        <v>0.16200000000000001</v>
      </c>
      <c r="G126" s="102">
        <v>0.16600000000000001</v>
      </c>
      <c r="H126" s="102">
        <v>0.16900000000000001</v>
      </c>
      <c r="I126" s="102">
        <v>0.188</v>
      </c>
      <c r="J126" s="102">
        <v>0.13900000000000001</v>
      </c>
      <c r="K126" s="102">
        <v>0.13500000000000001</v>
      </c>
      <c r="L126" s="102">
        <v>0.13900000000000001</v>
      </c>
      <c r="M126" s="102">
        <v>0.155</v>
      </c>
      <c r="N126" s="102">
        <v>0.153</v>
      </c>
      <c r="O126" s="102">
        <v>0.14000000000000001</v>
      </c>
      <c r="P126" s="102">
        <v>0.152</v>
      </c>
      <c r="Q126" s="102">
        <v>0.14799999999999999</v>
      </c>
      <c r="R126" s="102">
        <v>0.20399999999999999</v>
      </c>
      <c r="S126" s="102">
        <v>0.20699999999999999</v>
      </c>
      <c r="T126" s="102">
        <v>0.20300000000000001</v>
      </c>
      <c r="U126" s="102">
        <v>0.11600000000000001</v>
      </c>
      <c r="V126" s="102">
        <v>0.152</v>
      </c>
      <c r="W126" s="102">
        <v>0.221</v>
      </c>
      <c r="X126" s="102">
        <v>0.16400000000000001</v>
      </c>
      <c r="Y126" s="102">
        <v>0.125</v>
      </c>
      <c r="Z126" s="97">
        <v>0.14499999999999999</v>
      </c>
      <c r="AA126" s="97">
        <v>0.13700000000000001</v>
      </c>
      <c r="AB126" s="97">
        <v>0.14499999999999999</v>
      </c>
      <c r="AC126" s="97">
        <v>0.128</v>
      </c>
      <c r="AE126" s="99">
        <v>30.25</v>
      </c>
      <c r="AF126" s="102">
        <v>0.11700000000000001</v>
      </c>
      <c r="AG126" s="102">
        <v>0.14399999999999999</v>
      </c>
      <c r="AH126" s="102">
        <v>0.16200000000000001</v>
      </c>
      <c r="AI126" s="102">
        <v>0.188</v>
      </c>
      <c r="AJ126" s="102">
        <v>0.15</v>
      </c>
      <c r="AK126" s="102">
        <v>0.17100000000000001</v>
      </c>
      <c r="AL126" s="102">
        <v>0.14699999999999999</v>
      </c>
      <c r="AM126" s="102">
        <v>0.17699999999999999</v>
      </c>
      <c r="AN126" s="102">
        <v>0.13</v>
      </c>
      <c r="AO126" s="102">
        <v>0.14399999999999999</v>
      </c>
      <c r="AP126" s="102">
        <v>0.14799999999999999</v>
      </c>
      <c r="AQ126" s="102">
        <v>0.186</v>
      </c>
      <c r="AR126" s="102">
        <v>0.13500000000000001</v>
      </c>
      <c r="AS126" s="102">
        <v>0.156</v>
      </c>
      <c r="AT126" s="102">
        <v>0.16300000000000001</v>
      </c>
      <c r="AU126" s="102">
        <v>0.19800000000000001</v>
      </c>
      <c r="AV126" s="102">
        <v>0.16600000000000001</v>
      </c>
      <c r="AW126" s="102">
        <v>0.17100000000000001</v>
      </c>
      <c r="AX126" s="102">
        <v>0.14099999999999999</v>
      </c>
      <c r="AY126" s="102">
        <v>0.216</v>
      </c>
      <c r="AZ126" s="102">
        <v>0.154</v>
      </c>
      <c r="BA126" s="102">
        <v>0.155</v>
      </c>
      <c r="BB126" s="102">
        <v>0.19</v>
      </c>
      <c r="BC126" s="102">
        <v>0.23400000000000001</v>
      </c>
      <c r="BD126" s="97">
        <v>0.16800000000000001</v>
      </c>
      <c r="BE126" s="97">
        <v>0.153</v>
      </c>
      <c r="BF126" s="97">
        <v>0.17499999999999999</v>
      </c>
      <c r="BG126" s="97">
        <v>0.23599999999999999</v>
      </c>
      <c r="BI126" s="99">
        <v>30.25</v>
      </c>
      <c r="BJ126" s="102">
        <v>9.4E-2</v>
      </c>
      <c r="BK126" s="102">
        <v>9.5000000000000001E-2</v>
      </c>
      <c r="BL126" s="102">
        <v>0.13400000000000001</v>
      </c>
      <c r="BM126" s="102">
        <v>0.10199999999999999</v>
      </c>
      <c r="BN126" s="102">
        <v>9.2999999999999999E-2</v>
      </c>
      <c r="BO126" s="102">
        <v>0.11</v>
      </c>
      <c r="BP126" s="102">
        <v>9.0999999999999998E-2</v>
      </c>
      <c r="BQ126" s="102">
        <v>0.104</v>
      </c>
      <c r="BR126" s="102">
        <v>0.09</v>
      </c>
      <c r="BS126" s="102">
        <v>8.7999999999999995E-2</v>
      </c>
      <c r="BT126" s="102">
        <v>9.6000000000000002E-2</v>
      </c>
      <c r="BU126" s="102">
        <v>0.08</v>
      </c>
      <c r="BV126" s="102">
        <v>8.5999999999999993E-2</v>
      </c>
      <c r="BW126" s="102">
        <v>8.8999999999999996E-2</v>
      </c>
      <c r="BX126" s="102">
        <v>8.6999999999999994E-2</v>
      </c>
      <c r="BY126" s="102">
        <v>0.121</v>
      </c>
      <c r="BZ126" s="102">
        <v>8.6999999999999994E-2</v>
      </c>
      <c r="CA126" s="102">
        <v>0.11600000000000001</v>
      </c>
      <c r="CB126" s="97">
        <v>8.6999999999999994E-2</v>
      </c>
      <c r="CC126" s="97">
        <v>8.5999999999999993E-2</v>
      </c>
      <c r="CD126" s="97">
        <v>0.08</v>
      </c>
    </row>
    <row r="127" spans="1:82" x14ac:dyDescent="0.25">
      <c r="A127" s="99">
        <v>30.5</v>
      </c>
      <c r="B127" s="102">
        <v>0.151</v>
      </c>
      <c r="C127" s="102">
        <v>0.159</v>
      </c>
      <c r="D127" s="102">
        <v>0.161</v>
      </c>
      <c r="E127" s="102">
        <v>0.161</v>
      </c>
      <c r="F127" s="102">
        <v>0.16300000000000001</v>
      </c>
      <c r="G127" s="102">
        <v>0.17</v>
      </c>
      <c r="H127" s="102">
        <v>0.16800000000000001</v>
      </c>
      <c r="I127" s="102">
        <v>0.189</v>
      </c>
      <c r="J127" s="102">
        <v>0.14099999999999999</v>
      </c>
      <c r="K127" s="102">
        <v>0.13400000000000001</v>
      </c>
      <c r="L127" s="102">
        <v>0.14000000000000001</v>
      </c>
      <c r="M127" s="102">
        <v>0.156</v>
      </c>
      <c r="N127" s="102">
        <v>0.154</v>
      </c>
      <c r="O127" s="102">
        <v>0.14299999999999999</v>
      </c>
      <c r="P127" s="102">
        <v>0.153</v>
      </c>
      <c r="Q127" s="102">
        <v>0.15</v>
      </c>
      <c r="R127" s="102">
        <v>0.20799999999999999</v>
      </c>
      <c r="S127" s="102">
        <v>0.20499999999999999</v>
      </c>
      <c r="T127" s="102">
        <v>0.20100000000000001</v>
      </c>
      <c r="U127" s="102">
        <v>0.115</v>
      </c>
      <c r="V127" s="102">
        <v>0.153</v>
      </c>
      <c r="W127" s="102">
        <v>0.223</v>
      </c>
      <c r="X127" s="102">
        <v>0.16600000000000001</v>
      </c>
      <c r="Y127" s="102">
        <v>0.129</v>
      </c>
      <c r="Z127" s="97">
        <v>0.14499999999999999</v>
      </c>
      <c r="AA127" s="97">
        <v>0.13800000000000001</v>
      </c>
      <c r="AB127" s="97">
        <v>0.14299999999999999</v>
      </c>
      <c r="AC127" s="97">
        <v>0.13100000000000001</v>
      </c>
      <c r="AE127" s="99">
        <v>30.5</v>
      </c>
      <c r="AF127" s="102">
        <v>0.11700000000000001</v>
      </c>
      <c r="AG127" s="102">
        <v>0.14299999999999999</v>
      </c>
      <c r="AH127" s="102">
        <v>0.16600000000000001</v>
      </c>
      <c r="AI127" s="102">
        <v>0.19400000000000001</v>
      </c>
      <c r="AJ127" s="102">
        <v>0.14599999999999999</v>
      </c>
      <c r="AK127" s="102">
        <v>0.16800000000000001</v>
      </c>
      <c r="AL127" s="102">
        <v>0.14799999999999999</v>
      </c>
      <c r="AM127" s="102">
        <v>0.17899999999999999</v>
      </c>
      <c r="AN127" s="102">
        <v>0.13</v>
      </c>
      <c r="AO127" s="102">
        <v>0.14199999999999999</v>
      </c>
      <c r="AP127" s="102">
        <v>0.14699999999999999</v>
      </c>
      <c r="AQ127" s="102">
        <v>0.186</v>
      </c>
      <c r="AR127" s="102">
        <v>0.13500000000000001</v>
      </c>
      <c r="AS127" s="102">
        <v>0.157</v>
      </c>
      <c r="AT127" s="102">
        <v>0.16400000000000001</v>
      </c>
      <c r="AU127" s="102">
        <v>0.2</v>
      </c>
      <c r="AV127" s="102">
        <v>0.17100000000000001</v>
      </c>
      <c r="AW127" s="102">
        <v>0.17199999999999999</v>
      </c>
      <c r="AX127" s="102">
        <v>0.14299999999999999</v>
      </c>
      <c r="AY127" s="102">
        <v>0.22</v>
      </c>
      <c r="AZ127" s="102">
        <v>0.157</v>
      </c>
      <c r="BA127" s="102">
        <v>0.151</v>
      </c>
      <c r="BB127" s="102">
        <v>0.193</v>
      </c>
      <c r="BC127" s="102">
        <v>0.24099999999999999</v>
      </c>
      <c r="BD127" s="97">
        <v>0.17100000000000001</v>
      </c>
      <c r="BE127" s="97">
        <v>0.158</v>
      </c>
      <c r="BF127" s="97">
        <v>0.17699999999999999</v>
      </c>
      <c r="BG127" s="97">
        <v>0.24199999999999999</v>
      </c>
      <c r="BI127" s="99">
        <v>30.5</v>
      </c>
      <c r="BJ127" s="102">
        <v>9.1999999999999998E-2</v>
      </c>
      <c r="BK127" s="102">
        <v>9.5000000000000001E-2</v>
      </c>
      <c r="BL127" s="102">
        <v>0.13500000000000001</v>
      </c>
      <c r="BM127" s="102">
        <v>0.10199999999999999</v>
      </c>
      <c r="BN127" s="102">
        <v>9.2999999999999999E-2</v>
      </c>
      <c r="BO127" s="102">
        <v>0.111</v>
      </c>
      <c r="BP127" s="102">
        <v>0.09</v>
      </c>
      <c r="BQ127" s="102">
        <v>0.10299999999999999</v>
      </c>
      <c r="BR127" s="102">
        <v>8.8999999999999996E-2</v>
      </c>
      <c r="BS127" s="102">
        <v>8.5999999999999993E-2</v>
      </c>
      <c r="BT127" s="102">
        <v>9.6000000000000002E-2</v>
      </c>
      <c r="BU127" s="102">
        <v>8.3000000000000004E-2</v>
      </c>
      <c r="BV127" s="102">
        <v>8.4000000000000005E-2</v>
      </c>
      <c r="BW127" s="102">
        <v>8.8999999999999996E-2</v>
      </c>
      <c r="BX127" s="102">
        <v>8.6999999999999994E-2</v>
      </c>
      <c r="BY127" s="102">
        <v>0.121</v>
      </c>
      <c r="BZ127" s="102">
        <v>8.6999999999999994E-2</v>
      </c>
      <c r="CA127" s="102">
        <v>0.11600000000000001</v>
      </c>
      <c r="CB127" s="97">
        <v>8.5000000000000006E-2</v>
      </c>
      <c r="CC127" s="97">
        <v>8.5000000000000006E-2</v>
      </c>
      <c r="CD127" s="97">
        <v>0.08</v>
      </c>
    </row>
    <row r="128" spans="1:82" x14ac:dyDescent="0.25">
      <c r="A128" s="99">
        <v>30.75</v>
      </c>
      <c r="B128" s="102">
        <v>0.151</v>
      </c>
      <c r="C128" s="102">
        <v>0.159</v>
      </c>
      <c r="D128" s="102">
        <v>0.16500000000000001</v>
      </c>
      <c r="E128" s="102">
        <v>0.16200000000000001</v>
      </c>
      <c r="F128" s="102">
        <v>0.16600000000000001</v>
      </c>
      <c r="G128" s="102">
        <v>0.16600000000000001</v>
      </c>
      <c r="H128" s="102">
        <v>0.18</v>
      </c>
      <c r="I128" s="102">
        <v>0.191</v>
      </c>
      <c r="J128" s="102">
        <v>0.14099999999999999</v>
      </c>
      <c r="K128" s="102">
        <v>0.13500000000000001</v>
      </c>
      <c r="L128" s="102">
        <v>0.14099999999999999</v>
      </c>
      <c r="M128" s="102">
        <v>0.157</v>
      </c>
      <c r="N128" s="102">
        <v>0.156</v>
      </c>
      <c r="O128" s="102">
        <v>0.14299999999999999</v>
      </c>
      <c r="P128" s="102">
        <v>0.154</v>
      </c>
      <c r="Q128" s="102">
        <v>0.15</v>
      </c>
      <c r="R128" s="102">
        <v>0.20799999999999999</v>
      </c>
      <c r="S128" s="102">
        <v>0.20599999999999999</v>
      </c>
      <c r="T128" s="102">
        <v>0.20499999999999999</v>
      </c>
      <c r="U128" s="102">
        <v>0.11899999999999999</v>
      </c>
      <c r="V128" s="102">
        <v>0.154</v>
      </c>
      <c r="W128" s="102">
        <v>0.224</v>
      </c>
      <c r="X128" s="102">
        <v>0.16900000000000001</v>
      </c>
      <c r="Y128" s="102">
        <v>0.126</v>
      </c>
      <c r="Z128" s="97">
        <v>0.14599999999999999</v>
      </c>
      <c r="AA128" s="97">
        <v>0.13600000000000001</v>
      </c>
      <c r="AB128" s="97">
        <v>0.14799999999999999</v>
      </c>
      <c r="AC128" s="97">
        <v>0.13100000000000001</v>
      </c>
      <c r="AE128" s="99">
        <v>30.75</v>
      </c>
      <c r="AF128" s="102">
        <v>0.11700000000000001</v>
      </c>
      <c r="AG128" s="102">
        <v>0.14599999999999999</v>
      </c>
      <c r="AH128" s="102">
        <v>0.16500000000000001</v>
      </c>
      <c r="AI128" s="102">
        <v>0.192</v>
      </c>
      <c r="AJ128" s="102">
        <v>0.15</v>
      </c>
      <c r="AK128" s="102">
        <v>0.16900000000000001</v>
      </c>
      <c r="AL128" s="102">
        <v>0.14899999999999999</v>
      </c>
      <c r="AM128" s="102">
        <v>0.18099999999999999</v>
      </c>
      <c r="AN128" s="102">
        <v>0.129</v>
      </c>
      <c r="AO128" s="102">
        <v>0.14599999999999999</v>
      </c>
      <c r="AP128" s="102">
        <v>0.14899999999999999</v>
      </c>
      <c r="AQ128" s="102">
        <v>0.189</v>
      </c>
      <c r="AR128" s="102">
        <v>0.13500000000000001</v>
      </c>
      <c r="AS128" s="102">
        <v>0.159</v>
      </c>
      <c r="AT128" s="102">
        <v>0.16600000000000001</v>
      </c>
      <c r="AU128" s="102">
        <v>0.20200000000000001</v>
      </c>
      <c r="AV128" s="102">
        <v>0.16800000000000001</v>
      </c>
      <c r="AW128" s="102">
        <v>0.17599999999999999</v>
      </c>
      <c r="AX128" s="102">
        <v>0.14599999999999999</v>
      </c>
      <c r="AY128" s="102">
        <v>0.22</v>
      </c>
      <c r="AZ128" s="102">
        <v>0.158</v>
      </c>
      <c r="BA128" s="102">
        <v>0.154</v>
      </c>
      <c r="BB128" s="102">
        <v>0.192</v>
      </c>
      <c r="BC128" s="102">
        <v>0.24399999999999999</v>
      </c>
      <c r="BD128" s="97">
        <v>0.17</v>
      </c>
      <c r="BE128" s="97">
        <v>0.159</v>
      </c>
      <c r="BF128" s="97">
        <v>0.17699999999999999</v>
      </c>
      <c r="BG128" s="97">
        <v>0.23899999999999999</v>
      </c>
      <c r="BI128" s="99">
        <v>30.75</v>
      </c>
      <c r="BJ128" s="102">
        <v>9.0999999999999998E-2</v>
      </c>
      <c r="BK128" s="102">
        <v>9.4E-2</v>
      </c>
      <c r="BL128" s="102">
        <v>0.13300000000000001</v>
      </c>
      <c r="BM128" s="102">
        <v>0.10199999999999999</v>
      </c>
      <c r="BN128" s="102">
        <v>9.2999999999999999E-2</v>
      </c>
      <c r="BO128" s="102">
        <v>0.111</v>
      </c>
      <c r="BP128" s="102">
        <v>8.8999999999999996E-2</v>
      </c>
      <c r="BQ128" s="102">
        <v>0.104</v>
      </c>
      <c r="BR128" s="102">
        <v>8.8999999999999996E-2</v>
      </c>
      <c r="BS128" s="102">
        <v>8.4000000000000005E-2</v>
      </c>
      <c r="BT128" s="102">
        <v>9.7000000000000003E-2</v>
      </c>
      <c r="BU128" s="102">
        <v>0.08</v>
      </c>
      <c r="BV128" s="102">
        <v>8.3000000000000004E-2</v>
      </c>
      <c r="BW128" s="102">
        <v>8.8999999999999996E-2</v>
      </c>
      <c r="BX128" s="102">
        <v>8.5999999999999993E-2</v>
      </c>
      <c r="BY128" s="102">
        <v>0.12</v>
      </c>
      <c r="BZ128" s="102">
        <v>8.6999999999999994E-2</v>
      </c>
      <c r="CA128" s="102">
        <v>0.115</v>
      </c>
      <c r="CB128" s="97">
        <v>8.4000000000000005E-2</v>
      </c>
      <c r="CC128" s="97">
        <v>8.6999999999999994E-2</v>
      </c>
      <c r="CD128" s="97">
        <v>0.08</v>
      </c>
    </row>
    <row r="129" spans="1:82" x14ac:dyDescent="0.25">
      <c r="A129" s="99">
        <v>31</v>
      </c>
      <c r="B129" s="102">
        <v>0.151</v>
      </c>
      <c r="C129" s="102">
        <v>0.16</v>
      </c>
      <c r="D129" s="102">
        <v>0.16400000000000001</v>
      </c>
      <c r="E129" s="102">
        <v>0.16400000000000001</v>
      </c>
      <c r="F129" s="102">
        <v>0.16</v>
      </c>
      <c r="G129" s="102">
        <v>0.16800000000000001</v>
      </c>
      <c r="H129" s="102">
        <v>0.17299999999999999</v>
      </c>
      <c r="I129" s="102">
        <v>0.193</v>
      </c>
      <c r="J129" s="102">
        <v>0.14199999999999999</v>
      </c>
      <c r="K129" s="102">
        <v>0.13600000000000001</v>
      </c>
      <c r="L129" s="102">
        <v>0.14099999999999999</v>
      </c>
      <c r="M129" s="102">
        <v>0.158</v>
      </c>
      <c r="N129" s="102">
        <v>0.155</v>
      </c>
      <c r="O129" s="102">
        <v>0.14299999999999999</v>
      </c>
      <c r="P129" s="102">
        <v>0.155</v>
      </c>
      <c r="Q129" s="102">
        <v>0.151</v>
      </c>
      <c r="R129" s="102">
        <v>0.20899999999999999</v>
      </c>
      <c r="S129" s="102">
        <v>0.20799999999999999</v>
      </c>
      <c r="T129" s="102">
        <v>0.20399999999999999</v>
      </c>
      <c r="U129" s="102">
        <v>0.11600000000000001</v>
      </c>
      <c r="V129" s="102">
        <v>0.156</v>
      </c>
      <c r="W129" s="102">
        <v>0.222</v>
      </c>
      <c r="X129" s="102">
        <v>0.16800000000000001</v>
      </c>
      <c r="Y129" s="102">
        <v>0.127</v>
      </c>
      <c r="Z129" s="97">
        <v>0.14499999999999999</v>
      </c>
      <c r="AA129" s="97">
        <v>0.14000000000000001</v>
      </c>
      <c r="AB129" s="97">
        <v>0.14499999999999999</v>
      </c>
      <c r="AC129" s="97">
        <v>0.13100000000000001</v>
      </c>
      <c r="AE129" s="99">
        <v>31</v>
      </c>
      <c r="AF129" s="102">
        <v>0.11600000000000001</v>
      </c>
      <c r="AG129" s="102">
        <v>0.14899999999999999</v>
      </c>
      <c r="AH129" s="102">
        <v>0.16800000000000001</v>
      </c>
      <c r="AI129" s="102">
        <v>0.191</v>
      </c>
      <c r="AJ129" s="102">
        <v>0.15</v>
      </c>
      <c r="AK129" s="102">
        <v>0.17100000000000001</v>
      </c>
      <c r="AL129" s="102">
        <v>0.15</v>
      </c>
      <c r="AM129" s="102">
        <v>0.18</v>
      </c>
      <c r="AN129" s="102">
        <v>0.13100000000000001</v>
      </c>
      <c r="AO129" s="102">
        <v>0.14699999999999999</v>
      </c>
      <c r="AP129" s="102">
        <v>0.151</v>
      </c>
      <c r="AQ129" s="102">
        <v>0.19</v>
      </c>
      <c r="AR129" s="102">
        <v>0.13600000000000001</v>
      </c>
      <c r="AS129" s="102">
        <v>0.159</v>
      </c>
      <c r="AT129" s="102">
        <v>0.16700000000000001</v>
      </c>
      <c r="AU129" s="102">
        <v>0.20300000000000001</v>
      </c>
      <c r="AV129" s="102">
        <v>0.16500000000000001</v>
      </c>
      <c r="AW129" s="102">
        <v>0.17799999999999999</v>
      </c>
      <c r="AX129" s="102">
        <v>0.14499999999999999</v>
      </c>
      <c r="AY129" s="102">
        <v>0.222</v>
      </c>
      <c r="AZ129" s="102">
        <v>0.159</v>
      </c>
      <c r="BA129" s="102">
        <v>0.157</v>
      </c>
      <c r="BB129" s="102">
        <v>0.193</v>
      </c>
      <c r="BC129" s="102">
        <v>0.24299999999999999</v>
      </c>
      <c r="BD129" s="97">
        <v>0.17199999999999999</v>
      </c>
      <c r="BE129" s="97">
        <v>0.158</v>
      </c>
      <c r="BF129" s="97">
        <v>0.18</v>
      </c>
      <c r="BG129" s="97">
        <v>0.24399999999999999</v>
      </c>
      <c r="BI129" s="99">
        <v>31</v>
      </c>
      <c r="BJ129" s="102">
        <v>9.1999999999999998E-2</v>
      </c>
      <c r="BK129" s="102">
        <v>9.6000000000000002E-2</v>
      </c>
      <c r="BL129" s="102">
        <v>0.13500000000000001</v>
      </c>
      <c r="BM129" s="102">
        <v>0.10199999999999999</v>
      </c>
      <c r="BN129" s="102">
        <v>9.2999999999999999E-2</v>
      </c>
      <c r="BO129" s="102">
        <v>0.112</v>
      </c>
      <c r="BP129" s="102">
        <v>9.0999999999999998E-2</v>
      </c>
      <c r="BQ129" s="102">
        <v>0.104</v>
      </c>
      <c r="BR129" s="102">
        <v>0.09</v>
      </c>
      <c r="BS129" s="102">
        <v>8.5000000000000006E-2</v>
      </c>
      <c r="BT129" s="102">
        <v>9.6000000000000002E-2</v>
      </c>
      <c r="BU129" s="102">
        <v>8.3000000000000004E-2</v>
      </c>
      <c r="BV129" s="102">
        <v>8.5000000000000006E-2</v>
      </c>
      <c r="BW129" s="102">
        <v>0.09</v>
      </c>
      <c r="BX129" s="102">
        <v>8.7999999999999995E-2</v>
      </c>
      <c r="BY129" s="102">
        <v>0.121</v>
      </c>
      <c r="BZ129" s="102">
        <v>8.6999999999999994E-2</v>
      </c>
      <c r="CA129" s="102">
        <v>0.11700000000000001</v>
      </c>
      <c r="CB129" s="97">
        <v>8.5000000000000006E-2</v>
      </c>
      <c r="CC129" s="97">
        <v>8.5999999999999993E-2</v>
      </c>
      <c r="CD129" s="97">
        <v>0.08</v>
      </c>
    </row>
    <row r="130" spans="1:82" x14ac:dyDescent="0.25">
      <c r="A130" s="99">
        <v>31.25</v>
      </c>
      <c r="B130" s="102">
        <v>0.154</v>
      </c>
      <c r="C130" s="102">
        <v>0.16300000000000001</v>
      </c>
      <c r="D130" s="102">
        <v>0.16400000000000001</v>
      </c>
      <c r="E130" s="102">
        <v>0.16400000000000001</v>
      </c>
      <c r="F130" s="102">
        <v>0.16400000000000001</v>
      </c>
      <c r="G130" s="102">
        <v>0.17</v>
      </c>
      <c r="H130" s="102">
        <v>0.17699999999999999</v>
      </c>
      <c r="I130" s="102">
        <v>0.19400000000000001</v>
      </c>
      <c r="J130" s="102">
        <v>0.14199999999999999</v>
      </c>
      <c r="K130" s="102">
        <v>0.13700000000000001</v>
      </c>
      <c r="L130" s="102">
        <v>0.14399999999999999</v>
      </c>
      <c r="M130" s="102">
        <v>0.159</v>
      </c>
      <c r="N130" s="102">
        <v>0.156</v>
      </c>
      <c r="O130" s="102">
        <v>0.14499999999999999</v>
      </c>
      <c r="P130" s="102">
        <v>0.155</v>
      </c>
      <c r="Q130" s="102">
        <v>0.152</v>
      </c>
      <c r="R130" s="102">
        <v>0.21</v>
      </c>
      <c r="S130" s="102">
        <v>0.21</v>
      </c>
      <c r="T130" s="102">
        <v>0.20899999999999999</v>
      </c>
      <c r="U130" s="102">
        <v>0.11799999999999999</v>
      </c>
      <c r="V130" s="102">
        <v>0.155</v>
      </c>
      <c r="W130" s="102">
        <v>0.22600000000000001</v>
      </c>
      <c r="X130" s="102">
        <v>0.16800000000000001</v>
      </c>
      <c r="Y130" s="102">
        <v>0.128</v>
      </c>
      <c r="Z130" s="97">
        <v>0.14899999999999999</v>
      </c>
      <c r="AA130" s="97">
        <v>0.14000000000000001</v>
      </c>
      <c r="AB130" s="97">
        <v>0.14799999999999999</v>
      </c>
      <c r="AC130" s="97">
        <v>0.13100000000000001</v>
      </c>
      <c r="AE130" s="99">
        <v>31.25</v>
      </c>
      <c r="AF130" s="102">
        <v>0.11899999999999999</v>
      </c>
      <c r="AG130" s="102">
        <v>0.14699999999999999</v>
      </c>
      <c r="AH130" s="102">
        <v>0.16900000000000001</v>
      </c>
      <c r="AI130" s="102">
        <v>0.192</v>
      </c>
      <c r="AJ130" s="102">
        <v>0.152</v>
      </c>
      <c r="AK130" s="102">
        <v>0.17499999999999999</v>
      </c>
      <c r="AL130" s="102">
        <v>0.152</v>
      </c>
      <c r="AM130" s="102">
        <v>0.185</v>
      </c>
      <c r="AN130" s="102">
        <v>0.13200000000000001</v>
      </c>
      <c r="AO130" s="102">
        <v>0.14499999999999999</v>
      </c>
      <c r="AP130" s="102">
        <v>0.151</v>
      </c>
      <c r="AQ130" s="102">
        <v>0.192</v>
      </c>
      <c r="AR130" s="102">
        <v>0.13700000000000001</v>
      </c>
      <c r="AS130" s="102">
        <v>0.161</v>
      </c>
      <c r="AT130" s="102">
        <v>0.16800000000000001</v>
      </c>
      <c r="AU130" s="102">
        <v>0.20499999999999999</v>
      </c>
      <c r="AV130" s="102">
        <v>0.16900000000000001</v>
      </c>
      <c r="AW130" s="102">
        <v>0.17799999999999999</v>
      </c>
      <c r="AX130" s="102">
        <v>0.14799999999999999</v>
      </c>
      <c r="AY130" s="102">
        <v>0.22600000000000001</v>
      </c>
      <c r="AZ130" s="102">
        <v>0.16300000000000001</v>
      </c>
      <c r="BA130" s="102">
        <v>0.158</v>
      </c>
      <c r="BB130" s="102">
        <v>0.19700000000000001</v>
      </c>
      <c r="BC130" s="102">
        <v>0.24199999999999999</v>
      </c>
      <c r="BD130" s="97">
        <v>0.17899999999999999</v>
      </c>
      <c r="BE130" s="97">
        <v>0.16300000000000001</v>
      </c>
      <c r="BF130" s="97">
        <v>0.186</v>
      </c>
      <c r="BG130" s="97">
        <v>0.246</v>
      </c>
      <c r="BI130" s="99">
        <v>31.25</v>
      </c>
      <c r="BJ130" s="102">
        <v>9.0999999999999998E-2</v>
      </c>
      <c r="BK130" s="102">
        <v>9.6000000000000002E-2</v>
      </c>
      <c r="BL130" s="102">
        <v>0.13400000000000001</v>
      </c>
      <c r="BM130" s="102">
        <v>0.10199999999999999</v>
      </c>
      <c r="BN130" s="102">
        <v>9.4E-2</v>
      </c>
      <c r="BO130" s="102">
        <v>0.112</v>
      </c>
      <c r="BP130" s="102">
        <v>0.09</v>
      </c>
      <c r="BQ130" s="102">
        <v>0.104</v>
      </c>
      <c r="BR130" s="102">
        <v>8.8999999999999996E-2</v>
      </c>
      <c r="BS130" s="102">
        <v>8.5999999999999993E-2</v>
      </c>
      <c r="BT130" s="102">
        <v>9.6000000000000002E-2</v>
      </c>
      <c r="BU130" s="102">
        <v>8.1000000000000003E-2</v>
      </c>
      <c r="BV130" s="102">
        <v>8.4000000000000005E-2</v>
      </c>
      <c r="BW130" s="102">
        <v>0.09</v>
      </c>
      <c r="BX130" s="102">
        <v>8.5999999999999993E-2</v>
      </c>
      <c r="BY130" s="102">
        <v>0.121</v>
      </c>
      <c r="BZ130" s="102">
        <v>8.8999999999999996E-2</v>
      </c>
      <c r="CA130" s="102">
        <v>0.11600000000000001</v>
      </c>
      <c r="CB130" s="97">
        <v>8.5999999999999993E-2</v>
      </c>
      <c r="CC130" s="97">
        <v>8.7999999999999995E-2</v>
      </c>
      <c r="CD130" s="97">
        <v>0.08</v>
      </c>
    </row>
    <row r="131" spans="1:82" x14ac:dyDescent="0.25">
      <c r="A131" s="99">
        <v>31.5</v>
      </c>
      <c r="B131" s="102">
        <v>0.154</v>
      </c>
      <c r="C131" s="102">
        <v>0.16200000000000001</v>
      </c>
      <c r="D131" s="102">
        <v>0.161</v>
      </c>
      <c r="E131" s="102">
        <v>0.16400000000000001</v>
      </c>
      <c r="F131" s="102">
        <v>0.16400000000000001</v>
      </c>
      <c r="G131" s="102">
        <v>0.17199999999999999</v>
      </c>
      <c r="H131" s="102">
        <v>0.16600000000000001</v>
      </c>
      <c r="I131" s="102">
        <v>0.19700000000000001</v>
      </c>
      <c r="J131" s="102">
        <v>0.14299999999999999</v>
      </c>
      <c r="K131" s="102">
        <v>0.13700000000000001</v>
      </c>
      <c r="L131" s="102">
        <v>0.14199999999999999</v>
      </c>
      <c r="M131" s="102">
        <v>0.158</v>
      </c>
      <c r="N131" s="102">
        <v>0.155</v>
      </c>
      <c r="O131" s="102">
        <v>0.14599999999999999</v>
      </c>
      <c r="P131" s="102">
        <v>0.155</v>
      </c>
      <c r="Q131" s="102">
        <v>0.152</v>
      </c>
      <c r="R131" s="102">
        <v>0.20899999999999999</v>
      </c>
      <c r="S131" s="102">
        <v>0.21199999999999999</v>
      </c>
      <c r="T131" s="102">
        <v>0.20799999999999999</v>
      </c>
      <c r="U131" s="102">
        <v>0.11899999999999999</v>
      </c>
      <c r="V131" s="102">
        <v>0.155</v>
      </c>
      <c r="W131" s="102">
        <v>0.22600000000000001</v>
      </c>
      <c r="X131" s="102">
        <v>0.16900000000000001</v>
      </c>
      <c r="Y131" s="102">
        <v>0.13</v>
      </c>
      <c r="Z131" s="97">
        <v>0.14899999999999999</v>
      </c>
      <c r="AA131" s="97">
        <v>0.14199999999999999</v>
      </c>
      <c r="AB131" s="97">
        <v>0.14699999999999999</v>
      </c>
      <c r="AC131" s="97">
        <v>0.13</v>
      </c>
      <c r="AE131" s="99">
        <v>31.5</v>
      </c>
      <c r="AF131" s="102">
        <v>0.12</v>
      </c>
      <c r="AG131" s="102">
        <v>0.152</v>
      </c>
      <c r="AH131" s="102">
        <v>0.16900000000000001</v>
      </c>
      <c r="AI131" s="102">
        <v>0.19500000000000001</v>
      </c>
      <c r="AJ131" s="102">
        <v>0.156</v>
      </c>
      <c r="AK131" s="102">
        <v>0.17799999999999999</v>
      </c>
      <c r="AL131" s="102">
        <v>0.151</v>
      </c>
      <c r="AM131" s="102">
        <v>0.186</v>
      </c>
      <c r="AN131" s="102">
        <v>0.13200000000000001</v>
      </c>
      <c r="AO131" s="102">
        <v>0.14899999999999999</v>
      </c>
      <c r="AP131" s="102">
        <v>0.153</v>
      </c>
      <c r="AQ131" s="102">
        <v>0.19400000000000001</v>
      </c>
      <c r="AR131" s="102">
        <v>0.13800000000000001</v>
      </c>
      <c r="AS131" s="102">
        <v>0.161</v>
      </c>
      <c r="AT131" s="102">
        <v>0.17299999999999999</v>
      </c>
      <c r="AU131" s="102">
        <v>0.20599999999999999</v>
      </c>
      <c r="AV131" s="102">
        <v>0.17100000000000001</v>
      </c>
      <c r="AW131" s="102">
        <v>0.183</v>
      </c>
      <c r="AX131" s="102">
        <v>0.15</v>
      </c>
      <c r="AY131" s="102">
        <v>0.22500000000000001</v>
      </c>
      <c r="AZ131" s="102">
        <v>0.16200000000000001</v>
      </c>
      <c r="BA131" s="102">
        <v>0.161</v>
      </c>
      <c r="BB131" s="102">
        <v>0.20100000000000001</v>
      </c>
      <c r="BC131" s="102">
        <v>0.25</v>
      </c>
      <c r="BD131" s="97">
        <v>0.17699999999999999</v>
      </c>
      <c r="BE131" s="97">
        <v>0.16400000000000001</v>
      </c>
      <c r="BF131" s="97">
        <v>0.186</v>
      </c>
      <c r="BG131" s="97">
        <v>0.249</v>
      </c>
      <c r="BI131" s="99">
        <v>31.5</v>
      </c>
      <c r="BJ131" s="102">
        <v>9.0999999999999998E-2</v>
      </c>
      <c r="BK131" s="102">
        <v>9.0999999999999998E-2</v>
      </c>
      <c r="BL131" s="102">
        <v>0.13600000000000001</v>
      </c>
      <c r="BM131" s="102">
        <v>0.10299999999999999</v>
      </c>
      <c r="BN131" s="102">
        <v>8.8999999999999996E-2</v>
      </c>
      <c r="BO131" s="102">
        <v>0.113</v>
      </c>
      <c r="BP131" s="102">
        <v>0.09</v>
      </c>
      <c r="BQ131" s="102">
        <v>0.104</v>
      </c>
      <c r="BR131" s="102">
        <v>0.09</v>
      </c>
      <c r="BS131" s="102">
        <v>8.4000000000000005E-2</v>
      </c>
      <c r="BT131" s="102">
        <v>9.5000000000000001E-2</v>
      </c>
      <c r="BU131" s="102">
        <v>8.3000000000000004E-2</v>
      </c>
      <c r="BV131" s="102">
        <v>8.4000000000000005E-2</v>
      </c>
      <c r="BW131" s="102">
        <v>8.7999999999999995E-2</v>
      </c>
      <c r="BX131" s="102">
        <v>8.8999999999999996E-2</v>
      </c>
      <c r="BY131" s="102">
        <v>0.12</v>
      </c>
      <c r="BZ131" s="102">
        <v>8.5999999999999993E-2</v>
      </c>
      <c r="CA131" s="102">
        <v>0.11799999999999999</v>
      </c>
      <c r="CB131" s="97">
        <v>8.4000000000000005E-2</v>
      </c>
      <c r="CC131" s="97">
        <v>8.5999999999999993E-2</v>
      </c>
      <c r="CD131" s="97">
        <v>8.1000000000000003E-2</v>
      </c>
    </row>
    <row r="132" spans="1:82" x14ac:dyDescent="0.25">
      <c r="A132" s="99">
        <v>31.75</v>
      </c>
      <c r="B132" s="102">
        <v>0.155</v>
      </c>
      <c r="C132" s="102">
        <v>0.16200000000000001</v>
      </c>
      <c r="D132" s="102">
        <v>0.16200000000000001</v>
      </c>
      <c r="E132" s="102">
        <v>0.16600000000000001</v>
      </c>
      <c r="F132" s="102">
        <v>0.16800000000000001</v>
      </c>
      <c r="G132" s="102">
        <v>0.16900000000000001</v>
      </c>
      <c r="H132" s="102">
        <v>0.16300000000000001</v>
      </c>
      <c r="I132" s="102">
        <v>0.19900000000000001</v>
      </c>
      <c r="J132" s="102">
        <v>0.14399999999999999</v>
      </c>
      <c r="K132" s="102">
        <v>0.13800000000000001</v>
      </c>
      <c r="L132" s="102">
        <v>0.14099999999999999</v>
      </c>
      <c r="M132" s="102">
        <v>0.157</v>
      </c>
      <c r="N132" s="102">
        <v>0.157</v>
      </c>
      <c r="O132" s="102">
        <v>0.14599999999999999</v>
      </c>
      <c r="P132" s="102">
        <v>0.154</v>
      </c>
      <c r="Q132" s="102">
        <v>0.152</v>
      </c>
      <c r="R132" s="102">
        <v>0.215</v>
      </c>
      <c r="S132" s="102">
        <v>0.21299999999999999</v>
      </c>
      <c r="T132" s="102">
        <v>0.20699999999999999</v>
      </c>
      <c r="U132" s="102">
        <v>0.11799999999999999</v>
      </c>
      <c r="V132" s="102">
        <v>0.157</v>
      </c>
      <c r="W132" s="102">
        <v>0.22700000000000001</v>
      </c>
      <c r="X132" s="102">
        <v>0.16800000000000001</v>
      </c>
      <c r="Y132" s="102">
        <v>0.129</v>
      </c>
      <c r="Z132" s="97">
        <v>0.152</v>
      </c>
      <c r="AA132" s="97">
        <v>0.14099999999999999</v>
      </c>
      <c r="AB132" s="97">
        <v>0.14599999999999999</v>
      </c>
      <c r="AC132" s="97">
        <v>0.13400000000000001</v>
      </c>
      <c r="AE132" s="99">
        <v>31.75</v>
      </c>
      <c r="AF132" s="102">
        <v>0.121</v>
      </c>
      <c r="AG132" s="102">
        <v>0.15</v>
      </c>
      <c r="AH132" s="102">
        <v>0.17199999999999999</v>
      </c>
      <c r="AI132" s="102">
        <v>0.19400000000000001</v>
      </c>
      <c r="AJ132" s="102">
        <v>0.154</v>
      </c>
      <c r="AK132" s="102">
        <v>0.17799999999999999</v>
      </c>
      <c r="AL132" s="102">
        <v>0.152</v>
      </c>
      <c r="AM132" s="102">
        <v>0.187</v>
      </c>
      <c r="AN132" s="102">
        <v>0.13300000000000001</v>
      </c>
      <c r="AO132" s="102">
        <v>0.15</v>
      </c>
      <c r="AP132" s="102">
        <v>0.154</v>
      </c>
      <c r="AQ132" s="102">
        <v>0.19500000000000001</v>
      </c>
      <c r="AR132" s="102">
        <v>0.13800000000000001</v>
      </c>
      <c r="AS132" s="102">
        <v>0.161</v>
      </c>
      <c r="AT132" s="102">
        <v>0.17</v>
      </c>
      <c r="AU132" s="102">
        <v>0.20599999999999999</v>
      </c>
      <c r="AV132" s="102">
        <v>0.17299999999999999</v>
      </c>
      <c r="AW132" s="102">
        <v>0.182</v>
      </c>
      <c r="AX132" s="102">
        <v>0.153</v>
      </c>
      <c r="AY132" s="102">
        <v>0.22600000000000001</v>
      </c>
      <c r="AZ132" s="102">
        <v>0.16500000000000001</v>
      </c>
      <c r="BA132" s="102">
        <v>0.16200000000000001</v>
      </c>
      <c r="BB132" s="102">
        <v>0.20200000000000001</v>
      </c>
      <c r="BC132" s="102">
        <v>0.254</v>
      </c>
      <c r="BD132" s="97">
        <v>0.17799999999999999</v>
      </c>
      <c r="BE132" s="97">
        <v>0.16500000000000001</v>
      </c>
      <c r="BF132" s="97">
        <v>0.187</v>
      </c>
      <c r="BG132" s="97">
        <v>0.254</v>
      </c>
      <c r="BI132" s="99">
        <v>31.75</v>
      </c>
      <c r="BJ132" s="102">
        <v>9.1999999999999998E-2</v>
      </c>
      <c r="BK132" s="102">
        <v>9.2999999999999999E-2</v>
      </c>
      <c r="BL132" s="102">
        <v>0.13500000000000001</v>
      </c>
      <c r="BM132" s="102">
        <v>0.10299999999999999</v>
      </c>
      <c r="BN132" s="102">
        <v>9.0999999999999998E-2</v>
      </c>
      <c r="BO132" s="102">
        <v>0.112</v>
      </c>
      <c r="BP132" s="102">
        <v>9.0999999999999998E-2</v>
      </c>
      <c r="BQ132" s="102">
        <v>0.106</v>
      </c>
      <c r="BR132" s="102">
        <v>8.8999999999999996E-2</v>
      </c>
      <c r="BS132" s="102">
        <v>8.5000000000000006E-2</v>
      </c>
      <c r="BT132" s="102">
        <v>9.6000000000000002E-2</v>
      </c>
      <c r="BU132" s="102">
        <v>8.1000000000000003E-2</v>
      </c>
      <c r="BV132" s="102">
        <v>8.4000000000000005E-2</v>
      </c>
      <c r="BW132" s="102">
        <v>8.7999999999999995E-2</v>
      </c>
      <c r="BX132" s="102">
        <v>8.7999999999999995E-2</v>
      </c>
      <c r="BY132" s="102">
        <v>0.122</v>
      </c>
      <c r="BZ132" s="102">
        <v>8.6999999999999994E-2</v>
      </c>
      <c r="CA132" s="102">
        <v>0.11600000000000001</v>
      </c>
      <c r="CB132" s="97">
        <v>8.5000000000000006E-2</v>
      </c>
      <c r="CC132" s="97">
        <v>8.7999999999999995E-2</v>
      </c>
      <c r="CD132" s="97">
        <v>0.08</v>
      </c>
    </row>
    <row r="133" spans="1:82" x14ac:dyDescent="0.25">
      <c r="A133" s="99">
        <v>32</v>
      </c>
      <c r="B133" s="102">
        <v>0.155</v>
      </c>
      <c r="C133" s="102">
        <v>0.16400000000000001</v>
      </c>
      <c r="D133" s="102">
        <v>0.16400000000000001</v>
      </c>
      <c r="E133" s="102">
        <v>0.16700000000000001</v>
      </c>
      <c r="F133" s="102">
        <v>0.16700000000000001</v>
      </c>
      <c r="G133" s="102">
        <v>0.16700000000000001</v>
      </c>
      <c r="H133" s="102">
        <v>0.16200000000000001</v>
      </c>
      <c r="I133" s="102">
        <v>0.19800000000000001</v>
      </c>
      <c r="J133" s="102">
        <v>0.14499999999999999</v>
      </c>
      <c r="K133" s="102">
        <v>0.13800000000000001</v>
      </c>
      <c r="L133" s="102">
        <v>0.14399999999999999</v>
      </c>
      <c r="M133" s="102">
        <v>0.159</v>
      </c>
      <c r="N133" s="102">
        <v>0.158</v>
      </c>
      <c r="O133" s="102">
        <v>0.14699999999999999</v>
      </c>
      <c r="P133" s="102">
        <v>0.156</v>
      </c>
      <c r="Q133" s="102">
        <v>0.152</v>
      </c>
      <c r="R133" s="102">
        <v>0.21299999999999999</v>
      </c>
      <c r="S133" s="102">
        <v>0.21299999999999999</v>
      </c>
      <c r="T133" s="102">
        <v>0.20799999999999999</v>
      </c>
      <c r="U133" s="102">
        <v>0.121</v>
      </c>
      <c r="V133" s="102">
        <v>0.16</v>
      </c>
      <c r="W133" s="102">
        <v>0.22700000000000001</v>
      </c>
      <c r="X133" s="102">
        <v>0.16800000000000001</v>
      </c>
      <c r="Y133" s="102">
        <v>0.13200000000000001</v>
      </c>
      <c r="Z133" s="97">
        <v>0.152</v>
      </c>
      <c r="AA133" s="97">
        <v>0.14299999999999999</v>
      </c>
      <c r="AB133" s="97">
        <v>0.14799999999999999</v>
      </c>
      <c r="AC133" s="97">
        <v>0.13300000000000001</v>
      </c>
      <c r="AE133" s="99">
        <v>32</v>
      </c>
      <c r="AF133" s="102">
        <v>0.121</v>
      </c>
      <c r="AG133" s="102">
        <v>0.152</v>
      </c>
      <c r="AH133" s="102">
        <v>0.17100000000000001</v>
      </c>
      <c r="AI133" s="102">
        <v>0.19400000000000001</v>
      </c>
      <c r="AJ133" s="102">
        <v>0.158</v>
      </c>
      <c r="AK133" s="102">
        <v>0.17699999999999999</v>
      </c>
      <c r="AL133" s="102">
        <v>0.156</v>
      </c>
      <c r="AM133" s="102">
        <v>0.188</v>
      </c>
      <c r="AN133" s="102">
        <v>0.13400000000000001</v>
      </c>
      <c r="AO133" s="102">
        <v>0.14799999999999999</v>
      </c>
      <c r="AP133" s="102">
        <v>0.156</v>
      </c>
      <c r="AQ133" s="102">
        <v>0.193</v>
      </c>
      <c r="AR133" s="102">
        <v>0.14299999999999999</v>
      </c>
      <c r="AS133" s="102">
        <v>0.16300000000000001</v>
      </c>
      <c r="AT133" s="102">
        <v>0.17299999999999999</v>
      </c>
      <c r="AU133" s="102">
        <v>0.20699999999999999</v>
      </c>
      <c r="AV133" s="102">
        <v>0.17299999999999999</v>
      </c>
      <c r="AW133" s="102">
        <v>0.184</v>
      </c>
      <c r="AX133" s="102">
        <v>0.153</v>
      </c>
      <c r="AY133" s="102">
        <v>0.23100000000000001</v>
      </c>
      <c r="AZ133" s="102">
        <v>0.16800000000000001</v>
      </c>
      <c r="BA133" s="102">
        <v>0.16700000000000001</v>
      </c>
      <c r="BB133" s="102">
        <v>0.20499999999999999</v>
      </c>
      <c r="BC133" s="102">
        <v>0.253</v>
      </c>
      <c r="BD133" s="97">
        <v>0.17799999999999999</v>
      </c>
      <c r="BE133" s="97">
        <v>0.16800000000000001</v>
      </c>
      <c r="BF133" s="97">
        <v>0.19</v>
      </c>
      <c r="BG133" s="97">
        <v>0.255</v>
      </c>
      <c r="BI133" s="99">
        <v>32</v>
      </c>
      <c r="BJ133" s="102">
        <v>9.1999999999999998E-2</v>
      </c>
      <c r="BK133" s="102">
        <v>9.5000000000000001E-2</v>
      </c>
      <c r="BL133" s="102">
        <v>0.13600000000000001</v>
      </c>
      <c r="BM133" s="102">
        <v>0.104</v>
      </c>
      <c r="BN133" s="102">
        <v>9.2999999999999999E-2</v>
      </c>
      <c r="BO133" s="102">
        <v>0.113</v>
      </c>
      <c r="BP133" s="102">
        <v>9.0999999999999998E-2</v>
      </c>
      <c r="BQ133" s="102">
        <v>0.105</v>
      </c>
      <c r="BR133" s="102">
        <v>9.0999999999999998E-2</v>
      </c>
      <c r="BS133" s="102">
        <v>8.5999999999999993E-2</v>
      </c>
      <c r="BT133" s="102">
        <v>9.8000000000000004E-2</v>
      </c>
      <c r="BU133" s="102">
        <v>8.3000000000000004E-2</v>
      </c>
      <c r="BV133" s="102">
        <v>8.5000000000000006E-2</v>
      </c>
      <c r="BW133" s="102">
        <v>0.09</v>
      </c>
      <c r="BX133" s="102">
        <v>0.09</v>
      </c>
      <c r="BY133" s="102">
        <v>0.121</v>
      </c>
      <c r="BZ133" s="102">
        <v>8.7999999999999995E-2</v>
      </c>
      <c r="CA133" s="102">
        <v>0.11799999999999999</v>
      </c>
      <c r="CB133" s="97">
        <v>8.5999999999999993E-2</v>
      </c>
      <c r="CC133" s="97">
        <v>8.6999999999999994E-2</v>
      </c>
      <c r="CD133" s="97">
        <v>8.2000000000000003E-2</v>
      </c>
    </row>
    <row r="134" spans="1:82" x14ac:dyDescent="0.25">
      <c r="A134" s="99">
        <v>32.25</v>
      </c>
      <c r="B134" s="102">
        <v>0.156</v>
      </c>
      <c r="C134" s="102">
        <v>0.16300000000000001</v>
      </c>
      <c r="D134" s="102">
        <v>0.16300000000000001</v>
      </c>
      <c r="E134" s="102">
        <v>0.16700000000000001</v>
      </c>
      <c r="F134" s="102">
        <v>0.16900000000000001</v>
      </c>
      <c r="G134" s="102">
        <v>0.16900000000000001</v>
      </c>
      <c r="H134" s="102">
        <v>0.16400000000000001</v>
      </c>
      <c r="I134" s="102">
        <v>0.2</v>
      </c>
      <c r="J134" s="102">
        <v>0.14499999999999999</v>
      </c>
      <c r="K134" s="102">
        <v>0.13800000000000001</v>
      </c>
      <c r="L134" s="102">
        <v>0.14399999999999999</v>
      </c>
      <c r="M134" s="102">
        <v>0.161</v>
      </c>
      <c r="N134" s="102">
        <v>0.16</v>
      </c>
      <c r="O134" s="102">
        <v>0.14699999999999999</v>
      </c>
      <c r="P134" s="102">
        <v>0.156</v>
      </c>
      <c r="Q134" s="102">
        <v>0.155</v>
      </c>
      <c r="R134" s="102">
        <v>0.21299999999999999</v>
      </c>
      <c r="S134" s="102">
        <v>0.21</v>
      </c>
      <c r="T134" s="102">
        <v>0.20799999999999999</v>
      </c>
      <c r="U134" s="102">
        <v>0.125</v>
      </c>
      <c r="V134" s="102">
        <v>0.161</v>
      </c>
      <c r="W134" s="102">
        <v>0.22800000000000001</v>
      </c>
      <c r="X134" s="102">
        <v>0.16900000000000001</v>
      </c>
      <c r="Y134" s="102">
        <v>0.13400000000000001</v>
      </c>
      <c r="Z134" s="97">
        <v>0.151</v>
      </c>
      <c r="AA134" s="97">
        <v>0.14199999999999999</v>
      </c>
      <c r="AB134" s="97">
        <v>0.15</v>
      </c>
      <c r="AC134" s="97">
        <v>0.13500000000000001</v>
      </c>
      <c r="AE134" s="99">
        <v>32.25</v>
      </c>
      <c r="AF134" s="102">
        <v>0.124</v>
      </c>
      <c r="AG134" s="102">
        <v>0.151</v>
      </c>
      <c r="AH134" s="102">
        <v>0.17100000000000001</v>
      </c>
      <c r="AI134" s="102">
        <v>0.192</v>
      </c>
      <c r="AJ134" s="102">
        <v>0.157</v>
      </c>
      <c r="AK134" s="102">
        <v>0.17799999999999999</v>
      </c>
      <c r="AL134" s="102">
        <v>0.154</v>
      </c>
      <c r="AM134" s="102">
        <v>0.187</v>
      </c>
      <c r="AN134" s="102">
        <v>0.13500000000000001</v>
      </c>
      <c r="AO134" s="102">
        <v>0.14799999999999999</v>
      </c>
      <c r="AP134" s="102">
        <v>0.154</v>
      </c>
      <c r="AQ134" s="102">
        <v>0.192</v>
      </c>
      <c r="AR134" s="102">
        <v>0.14099999999999999</v>
      </c>
      <c r="AS134" s="102">
        <v>0.16400000000000001</v>
      </c>
      <c r="AT134" s="102">
        <v>0.17399999999999999</v>
      </c>
      <c r="AU134" s="102">
        <v>0.20399999999999999</v>
      </c>
      <c r="AV134" s="102">
        <v>0.17599999999999999</v>
      </c>
      <c r="AW134" s="102">
        <v>0.182</v>
      </c>
      <c r="AX134" s="102">
        <v>0.156</v>
      </c>
      <c r="AY134" s="102">
        <v>0.22500000000000001</v>
      </c>
      <c r="AZ134" s="102">
        <v>0.16900000000000001</v>
      </c>
      <c r="BA134" s="102">
        <v>0.16600000000000001</v>
      </c>
      <c r="BB134" s="102">
        <v>0.20699999999999999</v>
      </c>
      <c r="BC134" s="102">
        <v>0.255</v>
      </c>
      <c r="BD134" s="97">
        <v>0.184</v>
      </c>
      <c r="BE134" s="97">
        <v>0.16800000000000001</v>
      </c>
      <c r="BF134" s="97">
        <v>0.19</v>
      </c>
      <c r="BG134" s="97">
        <v>0.253</v>
      </c>
      <c r="BI134" s="99">
        <v>32.25</v>
      </c>
      <c r="BJ134" s="102">
        <v>9.2999999999999999E-2</v>
      </c>
      <c r="BK134" s="102">
        <v>9.4E-2</v>
      </c>
      <c r="BL134" s="102">
        <v>0.13700000000000001</v>
      </c>
      <c r="BM134" s="102">
        <v>0.104</v>
      </c>
      <c r="BN134" s="102">
        <v>9.0999999999999998E-2</v>
      </c>
      <c r="BO134" s="102">
        <v>0.113</v>
      </c>
      <c r="BP134" s="102">
        <v>9.0999999999999998E-2</v>
      </c>
      <c r="BQ134" s="102">
        <v>0.106</v>
      </c>
      <c r="BR134" s="102">
        <v>9.0999999999999998E-2</v>
      </c>
      <c r="BS134" s="102">
        <v>8.5999999999999993E-2</v>
      </c>
      <c r="BT134" s="102">
        <v>9.8000000000000004E-2</v>
      </c>
      <c r="BU134" s="102">
        <v>8.3000000000000004E-2</v>
      </c>
      <c r="BV134" s="102">
        <v>8.5000000000000006E-2</v>
      </c>
      <c r="BW134" s="102">
        <v>8.8999999999999996E-2</v>
      </c>
      <c r="BX134" s="102">
        <v>8.8999999999999996E-2</v>
      </c>
      <c r="BY134" s="102">
        <v>0.122</v>
      </c>
      <c r="BZ134" s="102">
        <v>8.6999999999999994E-2</v>
      </c>
      <c r="CA134" s="102">
        <v>0.11899999999999999</v>
      </c>
      <c r="CB134" s="97">
        <v>8.6999999999999994E-2</v>
      </c>
      <c r="CC134" s="97">
        <v>8.7999999999999995E-2</v>
      </c>
      <c r="CD134" s="97">
        <v>8.1000000000000003E-2</v>
      </c>
    </row>
    <row r="135" spans="1:82" x14ac:dyDescent="0.25">
      <c r="A135" s="99">
        <v>32.5</v>
      </c>
      <c r="B135" s="102">
        <v>0.158</v>
      </c>
      <c r="C135" s="102">
        <v>0.16600000000000001</v>
      </c>
      <c r="D135" s="102">
        <v>0.16400000000000001</v>
      </c>
      <c r="E135" s="102">
        <v>0.17100000000000001</v>
      </c>
      <c r="F135" s="102">
        <v>0.16900000000000001</v>
      </c>
      <c r="G135" s="102">
        <v>0.17599999999999999</v>
      </c>
      <c r="H135" s="102">
        <v>0.16400000000000001</v>
      </c>
      <c r="I135" s="102">
        <v>0.20100000000000001</v>
      </c>
      <c r="J135" s="102">
        <v>0.14699999999999999</v>
      </c>
      <c r="K135" s="102">
        <v>0.13900000000000001</v>
      </c>
      <c r="L135" s="102">
        <v>0.14499999999999999</v>
      </c>
      <c r="M135" s="102">
        <v>0.16</v>
      </c>
      <c r="N135" s="102">
        <v>0.161</v>
      </c>
      <c r="O135" s="102">
        <v>0.14899999999999999</v>
      </c>
      <c r="P135" s="102">
        <v>0.158</v>
      </c>
      <c r="Q135" s="102">
        <v>0.156</v>
      </c>
      <c r="R135" s="102">
        <v>0.216</v>
      </c>
      <c r="S135" s="102">
        <v>0.216</v>
      </c>
      <c r="T135" s="102">
        <v>0.21</v>
      </c>
      <c r="U135" s="102">
        <v>0.127</v>
      </c>
      <c r="V135" s="102">
        <v>0.159</v>
      </c>
      <c r="W135" s="102">
        <v>0.23100000000000001</v>
      </c>
      <c r="X135" s="102">
        <v>0.16900000000000001</v>
      </c>
      <c r="Y135" s="102">
        <v>0.13400000000000001</v>
      </c>
      <c r="Z135" s="97">
        <v>0.153</v>
      </c>
      <c r="AA135" s="97">
        <v>0.14499999999999999</v>
      </c>
      <c r="AB135" s="97">
        <v>0.14799999999999999</v>
      </c>
      <c r="AC135" s="97">
        <v>0.14000000000000001</v>
      </c>
      <c r="AE135" s="99">
        <v>32.5</v>
      </c>
      <c r="AF135" s="102">
        <v>0.124</v>
      </c>
      <c r="AG135" s="102">
        <v>0.151</v>
      </c>
      <c r="AH135" s="102">
        <v>0.17299999999999999</v>
      </c>
      <c r="AI135" s="102">
        <v>0.19500000000000001</v>
      </c>
      <c r="AJ135" s="102">
        <v>0.157</v>
      </c>
      <c r="AK135" s="102">
        <v>0.17699999999999999</v>
      </c>
      <c r="AL135" s="102">
        <v>0.155</v>
      </c>
      <c r="AM135" s="102">
        <v>0.187</v>
      </c>
      <c r="AN135" s="102">
        <v>0.13400000000000001</v>
      </c>
      <c r="AO135" s="102">
        <v>0.14899999999999999</v>
      </c>
      <c r="AP135" s="102">
        <v>0.154</v>
      </c>
      <c r="AQ135" s="102">
        <v>0.19400000000000001</v>
      </c>
      <c r="AR135" s="102">
        <v>0.14399999999999999</v>
      </c>
      <c r="AS135" s="102">
        <v>0.16400000000000001</v>
      </c>
      <c r="AT135" s="102">
        <v>0.17499999999999999</v>
      </c>
      <c r="AU135" s="102">
        <v>0.20599999999999999</v>
      </c>
      <c r="AV135" s="102">
        <v>0.18</v>
      </c>
      <c r="AW135" s="102">
        <v>0.186</v>
      </c>
      <c r="AX135" s="102">
        <v>0.154</v>
      </c>
      <c r="AY135" s="102">
        <v>0.23300000000000001</v>
      </c>
      <c r="AZ135" s="102">
        <v>0.17100000000000001</v>
      </c>
      <c r="BA135" s="102">
        <v>0.17100000000000001</v>
      </c>
      <c r="BB135" s="102">
        <v>0.20899999999999999</v>
      </c>
      <c r="BC135" s="102">
        <v>0.25800000000000001</v>
      </c>
      <c r="BD135" s="97">
        <v>0.188</v>
      </c>
      <c r="BE135" s="97">
        <v>0.17100000000000001</v>
      </c>
      <c r="BF135" s="97">
        <v>0.19600000000000001</v>
      </c>
      <c r="BG135" s="97">
        <v>0.25700000000000001</v>
      </c>
      <c r="BI135" s="99">
        <v>32.5</v>
      </c>
      <c r="BJ135" s="102">
        <v>9.2999999999999999E-2</v>
      </c>
      <c r="BK135" s="102">
        <v>9.6000000000000002E-2</v>
      </c>
      <c r="BL135" s="102">
        <v>0.13800000000000001</v>
      </c>
      <c r="BM135" s="102">
        <v>0.104</v>
      </c>
      <c r="BN135" s="102">
        <v>9.4E-2</v>
      </c>
      <c r="BO135" s="102">
        <v>0.115</v>
      </c>
      <c r="BP135" s="102">
        <v>9.0999999999999998E-2</v>
      </c>
      <c r="BQ135" s="102">
        <v>0.106</v>
      </c>
      <c r="BR135" s="102">
        <v>9.1999999999999998E-2</v>
      </c>
      <c r="BS135" s="102">
        <v>8.5000000000000006E-2</v>
      </c>
      <c r="BT135" s="102">
        <v>9.8000000000000004E-2</v>
      </c>
      <c r="BU135" s="102">
        <v>8.5000000000000006E-2</v>
      </c>
      <c r="BV135" s="102">
        <v>8.5999999999999993E-2</v>
      </c>
      <c r="BW135" s="102">
        <v>9.0999999999999998E-2</v>
      </c>
      <c r="BX135" s="102">
        <v>0.09</v>
      </c>
      <c r="BY135" s="102">
        <v>0.121</v>
      </c>
      <c r="BZ135" s="102">
        <v>8.7999999999999995E-2</v>
      </c>
      <c r="CA135" s="102">
        <v>0.12</v>
      </c>
      <c r="CB135" s="97">
        <v>8.5999999999999993E-2</v>
      </c>
      <c r="CC135" s="97">
        <v>8.8999999999999996E-2</v>
      </c>
      <c r="CD135" s="97">
        <v>8.2000000000000003E-2</v>
      </c>
    </row>
    <row r="136" spans="1:82" x14ac:dyDescent="0.25">
      <c r="A136" s="99">
        <v>32.75</v>
      </c>
      <c r="B136" s="102">
        <v>0.158</v>
      </c>
      <c r="C136" s="102">
        <v>0.16700000000000001</v>
      </c>
      <c r="D136" s="102">
        <v>0.16400000000000001</v>
      </c>
      <c r="E136" s="102">
        <v>0.16900000000000001</v>
      </c>
      <c r="F136" s="102">
        <v>0.17199999999999999</v>
      </c>
      <c r="G136" s="102">
        <v>0.17799999999999999</v>
      </c>
      <c r="H136" s="102">
        <v>0.16400000000000001</v>
      </c>
      <c r="I136" s="102">
        <v>0.20100000000000001</v>
      </c>
      <c r="J136" s="102">
        <v>0.14699999999999999</v>
      </c>
      <c r="K136" s="102">
        <v>0.14199999999999999</v>
      </c>
      <c r="L136" s="102">
        <v>0.14499999999999999</v>
      </c>
      <c r="M136" s="102">
        <v>0.16200000000000001</v>
      </c>
      <c r="N136" s="102">
        <v>0.16200000000000001</v>
      </c>
      <c r="O136" s="102">
        <v>0.14899999999999999</v>
      </c>
      <c r="P136" s="102">
        <v>0.157</v>
      </c>
      <c r="Q136" s="102">
        <v>0.156</v>
      </c>
      <c r="R136" s="102">
        <v>0.218</v>
      </c>
      <c r="S136" s="102">
        <v>0.217</v>
      </c>
      <c r="T136" s="102">
        <v>0.21199999999999999</v>
      </c>
      <c r="U136" s="102">
        <v>0.127</v>
      </c>
      <c r="V136" s="102">
        <v>0.16300000000000001</v>
      </c>
      <c r="W136" s="102">
        <v>0.23100000000000001</v>
      </c>
      <c r="X136" s="102">
        <v>0.17299999999999999</v>
      </c>
      <c r="Y136" s="102">
        <v>0.13600000000000001</v>
      </c>
      <c r="Z136" s="97">
        <v>0.155</v>
      </c>
      <c r="AA136" s="97">
        <v>0.14799999999999999</v>
      </c>
      <c r="AB136" s="97">
        <v>0.15</v>
      </c>
      <c r="AC136" s="97">
        <v>0.13800000000000001</v>
      </c>
      <c r="AE136" s="99">
        <v>32.75</v>
      </c>
      <c r="AF136" s="102">
        <v>0.123</v>
      </c>
      <c r="AG136" s="102">
        <v>0.153</v>
      </c>
      <c r="AH136" s="102">
        <v>0.17299999999999999</v>
      </c>
      <c r="AI136" s="102">
        <v>0.19500000000000001</v>
      </c>
      <c r="AJ136" s="102">
        <v>0.161</v>
      </c>
      <c r="AK136" s="102">
        <v>0.18099999999999999</v>
      </c>
      <c r="AL136" s="102">
        <v>0.156</v>
      </c>
      <c r="AM136" s="102">
        <v>0.189</v>
      </c>
      <c r="AN136" s="102">
        <v>0.13700000000000001</v>
      </c>
      <c r="AO136" s="102">
        <v>0.15</v>
      </c>
      <c r="AP136" s="102">
        <v>0.155</v>
      </c>
      <c r="AQ136" s="102">
        <v>0.19600000000000001</v>
      </c>
      <c r="AR136" s="102">
        <v>0.14399999999999999</v>
      </c>
      <c r="AS136" s="102">
        <v>0.16800000000000001</v>
      </c>
      <c r="AT136" s="102">
        <v>0.17399999999999999</v>
      </c>
      <c r="AU136" s="102">
        <v>0.20599999999999999</v>
      </c>
      <c r="AV136" s="102">
        <v>0.182</v>
      </c>
      <c r="AW136" s="102">
        <v>0.189</v>
      </c>
      <c r="AX136" s="102">
        <v>0.155</v>
      </c>
      <c r="AY136" s="102">
        <v>0.23200000000000001</v>
      </c>
      <c r="AZ136" s="102">
        <v>0.17499999999999999</v>
      </c>
      <c r="BA136" s="102">
        <v>0.17100000000000001</v>
      </c>
      <c r="BB136" s="102">
        <v>0.21199999999999999</v>
      </c>
      <c r="BC136" s="102">
        <v>0.25700000000000001</v>
      </c>
      <c r="BD136" s="97">
        <v>0.185</v>
      </c>
      <c r="BE136" s="97">
        <v>0.17100000000000001</v>
      </c>
      <c r="BF136" s="97">
        <v>0.19500000000000001</v>
      </c>
      <c r="BG136" s="97">
        <v>0.25600000000000001</v>
      </c>
      <c r="BI136" s="99">
        <v>32.75</v>
      </c>
      <c r="BJ136" s="102">
        <v>9.4E-2</v>
      </c>
      <c r="BK136" s="102">
        <v>9.6000000000000002E-2</v>
      </c>
      <c r="BL136" s="102">
        <v>0.13800000000000001</v>
      </c>
      <c r="BM136" s="102">
        <v>0.105</v>
      </c>
      <c r="BN136" s="102">
        <v>9.4E-2</v>
      </c>
      <c r="BO136" s="102">
        <v>0.115</v>
      </c>
      <c r="BP136" s="102">
        <v>9.1999999999999998E-2</v>
      </c>
      <c r="BQ136" s="102">
        <v>0.107</v>
      </c>
      <c r="BR136" s="102">
        <v>9.2999999999999999E-2</v>
      </c>
      <c r="BS136" s="102">
        <v>8.5999999999999993E-2</v>
      </c>
      <c r="BT136" s="102">
        <v>9.8000000000000004E-2</v>
      </c>
      <c r="BU136" s="102">
        <v>8.5000000000000006E-2</v>
      </c>
      <c r="BV136" s="102">
        <v>8.5000000000000006E-2</v>
      </c>
      <c r="BW136" s="102">
        <v>9.1999999999999998E-2</v>
      </c>
      <c r="BX136" s="102">
        <v>9.1999999999999998E-2</v>
      </c>
      <c r="BY136" s="102">
        <v>0.123</v>
      </c>
      <c r="BZ136" s="102">
        <v>8.8999999999999996E-2</v>
      </c>
      <c r="CA136" s="102">
        <v>0.12</v>
      </c>
      <c r="CB136" s="97">
        <v>8.6999999999999994E-2</v>
      </c>
      <c r="CC136" s="97">
        <v>8.8999999999999996E-2</v>
      </c>
      <c r="CD136" s="97">
        <v>8.2000000000000003E-2</v>
      </c>
    </row>
    <row r="137" spans="1:82" x14ac:dyDescent="0.25">
      <c r="A137" s="99">
        <v>33</v>
      </c>
      <c r="B137" s="102">
        <v>0.158</v>
      </c>
      <c r="C137" s="102">
        <v>0.17</v>
      </c>
      <c r="D137" s="102">
        <v>0.16700000000000001</v>
      </c>
      <c r="E137" s="102">
        <v>0.17100000000000001</v>
      </c>
      <c r="F137" s="102">
        <v>0.16700000000000001</v>
      </c>
      <c r="G137" s="102">
        <v>0.183</v>
      </c>
      <c r="H137" s="102">
        <v>0.16700000000000001</v>
      </c>
      <c r="I137" s="102">
        <v>0.20399999999999999</v>
      </c>
      <c r="J137" s="102">
        <v>0.14799999999999999</v>
      </c>
      <c r="K137" s="102">
        <v>0.14099999999999999</v>
      </c>
      <c r="L137" s="102">
        <v>0.14599999999999999</v>
      </c>
      <c r="M137" s="102">
        <v>0.16400000000000001</v>
      </c>
      <c r="N137" s="102">
        <v>0.16200000000000001</v>
      </c>
      <c r="O137" s="102">
        <v>0.151</v>
      </c>
      <c r="P137" s="102">
        <v>0.158</v>
      </c>
      <c r="Q137" s="102">
        <v>0.157</v>
      </c>
      <c r="R137" s="102">
        <v>0.219</v>
      </c>
      <c r="S137" s="102">
        <v>0.217</v>
      </c>
      <c r="T137" s="102">
        <v>0.21199999999999999</v>
      </c>
      <c r="U137" s="102">
        <v>0.126</v>
      </c>
      <c r="V137" s="102">
        <v>0.16500000000000001</v>
      </c>
      <c r="W137" s="102">
        <v>0.23300000000000001</v>
      </c>
      <c r="X137" s="102">
        <v>0.17199999999999999</v>
      </c>
      <c r="Y137" s="102">
        <v>0.13700000000000001</v>
      </c>
      <c r="Z137" s="97">
        <v>0.153</v>
      </c>
      <c r="AA137" s="97">
        <v>0.14599999999999999</v>
      </c>
      <c r="AB137" s="97">
        <v>0.151</v>
      </c>
      <c r="AC137" s="97">
        <v>0.14199999999999999</v>
      </c>
      <c r="AE137" s="99">
        <v>33</v>
      </c>
      <c r="AF137" s="102">
        <v>0.126</v>
      </c>
      <c r="AG137" s="102">
        <v>0.155</v>
      </c>
      <c r="AH137" s="102">
        <v>0.17199999999999999</v>
      </c>
      <c r="AI137" s="102">
        <v>0.2</v>
      </c>
      <c r="AJ137" s="102">
        <v>0.161</v>
      </c>
      <c r="AK137" s="102">
        <v>0.184</v>
      </c>
      <c r="AL137" s="102">
        <v>0.156</v>
      </c>
      <c r="AM137" s="102">
        <v>0.188</v>
      </c>
      <c r="AN137" s="102">
        <v>0.13800000000000001</v>
      </c>
      <c r="AO137" s="102">
        <v>0.153</v>
      </c>
      <c r="AP137" s="102">
        <v>0.155</v>
      </c>
      <c r="AQ137" s="102">
        <v>0.192</v>
      </c>
      <c r="AR137" s="102">
        <v>0.14399999999999999</v>
      </c>
      <c r="AS137" s="102">
        <v>0.17</v>
      </c>
      <c r="AT137" s="102">
        <v>0.17599999999999999</v>
      </c>
      <c r="AU137" s="102">
        <v>0.20699999999999999</v>
      </c>
      <c r="AV137" s="102">
        <v>0.183</v>
      </c>
      <c r="AW137" s="102">
        <v>0.193</v>
      </c>
      <c r="AX137" s="102">
        <v>0.159</v>
      </c>
      <c r="AY137" s="102">
        <v>0.23300000000000001</v>
      </c>
      <c r="AZ137" s="102">
        <v>0.17599999999999999</v>
      </c>
      <c r="BA137" s="102">
        <v>0.17499999999999999</v>
      </c>
      <c r="BB137" s="102">
        <v>0.21299999999999999</v>
      </c>
      <c r="BC137" s="102">
        <v>0.26100000000000001</v>
      </c>
      <c r="BD137" s="97">
        <v>0.191</v>
      </c>
      <c r="BE137" s="97">
        <v>0.17499999999999999</v>
      </c>
      <c r="BF137" s="97">
        <v>0.19600000000000001</v>
      </c>
      <c r="BG137" s="97">
        <v>0.255</v>
      </c>
      <c r="BI137" s="99">
        <v>33</v>
      </c>
      <c r="BJ137" s="102">
        <v>9.2999999999999999E-2</v>
      </c>
      <c r="BK137" s="102">
        <v>9.6000000000000002E-2</v>
      </c>
      <c r="BL137" s="102">
        <v>0.14099999999999999</v>
      </c>
      <c r="BM137" s="102">
        <v>0.105</v>
      </c>
      <c r="BN137" s="102">
        <v>9.5000000000000001E-2</v>
      </c>
      <c r="BO137" s="102">
        <v>0.11600000000000001</v>
      </c>
      <c r="BP137" s="102">
        <v>9.1999999999999998E-2</v>
      </c>
      <c r="BQ137" s="102">
        <v>0.106</v>
      </c>
      <c r="BR137" s="102">
        <v>9.2999999999999999E-2</v>
      </c>
      <c r="BS137" s="102">
        <v>8.5999999999999993E-2</v>
      </c>
      <c r="BT137" s="102">
        <v>9.7000000000000003E-2</v>
      </c>
      <c r="BU137" s="102">
        <v>8.5000000000000006E-2</v>
      </c>
      <c r="BV137" s="102">
        <v>8.5999999999999993E-2</v>
      </c>
      <c r="BW137" s="102">
        <v>9.0999999999999998E-2</v>
      </c>
      <c r="BX137" s="102">
        <v>9.1999999999999998E-2</v>
      </c>
      <c r="BY137" s="102">
        <v>0.123</v>
      </c>
      <c r="BZ137" s="102">
        <v>8.7999999999999995E-2</v>
      </c>
      <c r="CA137" s="102">
        <v>0.11899999999999999</v>
      </c>
      <c r="CB137" s="97">
        <v>8.6999999999999994E-2</v>
      </c>
      <c r="CC137" s="97">
        <v>8.7999999999999995E-2</v>
      </c>
      <c r="CD137" s="97">
        <v>8.3000000000000004E-2</v>
      </c>
    </row>
    <row r="138" spans="1:82" x14ac:dyDescent="0.25">
      <c r="A138" s="99">
        <v>33.25</v>
      </c>
      <c r="B138" s="102">
        <v>0.16200000000000001</v>
      </c>
      <c r="C138" s="102">
        <v>0.17199999999999999</v>
      </c>
      <c r="D138" s="102">
        <v>0.16800000000000001</v>
      </c>
      <c r="E138" s="102">
        <v>0.17199999999999999</v>
      </c>
      <c r="F138" s="102">
        <v>0.17799999999999999</v>
      </c>
      <c r="G138" s="102">
        <v>0.185</v>
      </c>
      <c r="H138" s="102">
        <v>0.16900000000000001</v>
      </c>
      <c r="I138" s="102">
        <v>0.20699999999999999</v>
      </c>
      <c r="J138" s="102">
        <v>0.14899999999999999</v>
      </c>
      <c r="K138" s="102">
        <v>0.14299999999999999</v>
      </c>
      <c r="L138" s="102">
        <v>0.14599999999999999</v>
      </c>
      <c r="M138" s="102">
        <v>0.16200000000000001</v>
      </c>
      <c r="N138" s="102">
        <v>0.16400000000000001</v>
      </c>
      <c r="O138" s="102">
        <v>0.152</v>
      </c>
      <c r="P138" s="102">
        <v>0.16</v>
      </c>
      <c r="Q138" s="102">
        <v>0.159</v>
      </c>
      <c r="R138" s="102">
        <v>0.22</v>
      </c>
      <c r="S138" s="102">
        <v>0.22</v>
      </c>
      <c r="T138" s="102">
        <v>0.21299999999999999</v>
      </c>
      <c r="U138" s="102">
        <v>0.129</v>
      </c>
      <c r="V138" s="102">
        <v>0.16200000000000001</v>
      </c>
      <c r="W138" s="102">
        <v>0.23400000000000001</v>
      </c>
      <c r="X138" s="102">
        <v>0.17199999999999999</v>
      </c>
      <c r="Y138" s="102">
        <v>0.13900000000000001</v>
      </c>
      <c r="Z138" s="97">
        <v>0.158</v>
      </c>
      <c r="AA138" s="97">
        <v>0.151</v>
      </c>
      <c r="AB138" s="97">
        <v>0.152</v>
      </c>
      <c r="AC138" s="97">
        <v>0.14199999999999999</v>
      </c>
      <c r="AE138" s="99">
        <v>33.25</v>
      </c>
      <c r="AF138" s="102">
        <v>0.126</v>
      </c>
      <c r="AG138" s="102">
        <v>0.154</v>
      </c>
      <c r="AH138" s="102">
        <v>0.17299999999999999</v>
      </c>
      <c r="AI138" s="102">
        <v>0.2</v>
      </c>
      <c r="AJ138" s="102">
        <v>0.161</v>
      </c>
      <c r="AK138" s="102">
        <v>0.183</v>
      </c>
      <c r="AL138" s="102">
        <v>0.159</v>
      </c>
      <c r="AM138" s="102">
        <v>0.189</v>
      </c>
      <c r="AN138" s="102">
        <v>0.14000000000000001</v>
      </c>
      <c r="AO138" s="102">
        <v>0.154</v>
      </c>
      <c r="AP138" s="102">
        <v>0.156</v>
      </c>
      <c r="AQ138" s="102">
        <v>0.19500000000000001</v>
      </c>
      <c r="AR138" s="102">
        <v>0.14699999999999999</v>
      </c>
      <c r="AS138" s="102">
        <v>0.17</v>
      </c>
      <c r="AT138" s="102">
        <v>0.17699999999999999</v>
      </c>
      <c r="AU138" s="102">
        <v>0.20899999999999999</v>
      </c>
      <c r="AV138" s="102">
        <v>0.185</v>
      </c>
      <c r="AW138" s="102">
        <v>0.192</v>
      </c>
      <c r="AX138" s="102">
        <v>0.159</v>
      </c>
      <c r="AY138" s="102">
        <v>0.23699999999999999</v>
      </c>
      <c r="AZ138" s="102">
        <v>0.17599999999999999</v>
      </c>
      <c r="BA138" s="102">
        <v>0.17499999999999999</v>
      </c>
      <c r="BB138" s="102">
        <v>0.216</v>
      </c>
      <c r="BC138" s="102">
        <v>0.26300000000000001</v>
      </c>
      <c r="BD138" s="97">
        <v>0.193</v>
      </c>
      <c r="BE138" s="97">
        <v>0.17699999999999999</v>
      </c>
      <c r="BF138" s="97">
        <v>0.19900000000000001</v>
      </c>
      <c r="BG138" s="97">
        <v>0.25800000000000001</v>
      </c>
      <c r="BI138" s="99">
        <v>33.25</v>
      </c>
      <c r="BJ138" s="102">
        <v>9.4E-2</v>
      </c>
      <c r="BK138" s="102">
        <v>9.8000000000000004E-2</v>
      </c>
      <c r="BL138" s="102">
        <v>0.14099999999999999</v>
      </c>
      <c r="BM138" s="102">
        <v>0.105</v>
      </c>
      <c r="BN138" s="102">
        <v>9.6000000000000002E-2</v>
      </c>
      <c r="BO138" s="102">
        <v>0.11600000000000001</v>
      </c>
      <c r="BP138" s="102">
        <v>9.1999999999999998E-2</v>
      </c>
      <c r="BQ138" s="102">
        <v>0.108</v>
      </c>
      <c r="BR138" s="102">
        <v>9.2999999999999999E-2</v>
      </c>
      <c r="BS138" s="102">
        <v>8.5999999999999993E-2</v>
      </c>
      <c r="BT138" s="102">
        <v>9.9000000000000005E-2</v>
      </c>
      <c r="BU138" s="102">
        <v>8.6999999999999994E-2</v>
      </c>
      <c r="BV138" s="102">
        <v>8.5000000000000006E-2</v>
      </c>
      <c r="BW138" s="102">
        <v>9.0999999999999998E-2</v>
      </c>
      <c r="BX138" s="102">
        <v>9.0999999999999998E-2</v>
      </c>
      <c r="BY138" s="102">
        <v>0.122</v>
      </c>
      <c r="BZ138" s="102">
        <v>8.8999999999999996E-2</v>
      </c>
      <c r="CA138" s="102">
        <v>0.12</v>
      </c>
      <c r="CB138" s="97">
        <v>8.6999999999999994E-2</v>
      </c>
      <c r="CC138" s="97">
        <v>0.09</v>
      </c>
      <c r="CD138" s="97">
        <v>8.3000000000000004E-2</v>
      </c>
    </row>
    <row r="139" spans="1:82" x14ac:dyDescent="0.25">
      <c r="A139" s="99">
        <v>33.5</v>
      </c>
      <c r="B139" s="102">
        <v>0.16600000000000001</v>
      </c>
      <c r="C139" s="102">
        <v>0.17100000000000001</v>
      </c>
      <c r="D139" s="102">
        <v>0.16800000000000001</v>
      </c>
      <c r="E139" s="102">
        <v>0.17299999999999999</v>
      </c>
      <c r="F139" s="102">
        <v>0.193</v>
      </c>
      <c r="G139" s="102">
        <v>0.186</v>
      </c>
      <c r="H139" s="102">
        <v>0.16700000000000001</v>
      </c>
      <c r="I139" s="102">
        <v>0.20899999999999999</v>
      </c>
      <c r="J139" s="102">
        <v>0.152</v>
      </c>
      <c r="K139" s="102">
        <v>0.14399999999999999</v>
      </c>
      <c r="L139" s="102">
        <v>0.14699999999999999</v>
      </c>
      <c r="M139" s="102">
        <v>0.16300000000000001</v>
      </c>
      <c r="N139" s="102">
        <v>0.16800000000000001</v>
      </c>
      <c r="O139" s="102">
        <v>0.154</v>
      </c>
      <c r="P139" s="102">
        <v>0.161</v>
      </c>
      <c r="Q139" s="102">
        <v>0.16</v>
      </c>
      <c r="R139" s="102">
        <v>0.22500000000000001</v>
      </c>
      <c r="S139" s="102">
        <v>0.222</v>
      </c>
      <c r="T139" s="102">
        <v>0.214</v>
      </c>
      <c r="U139" s="102">
        <v>0.13500000000000001</v>
      </c>
      <c r="V139" s="102">
        <v>0.17</v>
      </c>
      <c r="W139" s="102">
        <v>0.23699999999999999</v>
      </c>
      <c r="X139" s="102">
        <v>0.17100000000000001</v>
      </c>
      <c r="Y139" s="102">
        <v>0.14399999999999999</v>
      </c>
      <c r="Z139" s="97">
        <v>0.16</v>
      </c>
      <c r="AA139" s="97">
        <v>0.15</v>
      </c>
      <c r="AB139" s="97">
        <v>0.152</v>
      </c>
      <c r="AC139" s="97">
        <v>0.14499999999999999</v>
      </c>
      <c r="AE139" s="99">
        <v>33.5</v>
      </c>
      <c r="AF139" s="102">
        <v>0.128</v>
      </c>
      <c r="AG139" s="102">
        <v>0.154</v>
      </c>
      <c r="AH139" s="102">
        <v>0.17199999999999999</v>
      </c>
      <c r="AI139" s="102">
        <v>0.19700000000000001</v>
      </c>
      <c r="AJ139" s="102">
        <v>0.16600000000000001</v>
      </c>
      <c r="AK139" s="102">
        <v>0.185</v>
      </c>
      <c r="AL139" s="102">
        <v>0.156</v>
      </c>
      <c r="AM139" s="102">
        <v>0.192</v>
      </c>
      <c r="AN139" s="102">
        <v>0.14000000000000001</v>
      </c>
      <c r="AO139" s="102">
        <v>0.154</v>
      </c>
      <c r="AP139" s="102">
        <v>0.155</v>
      </c>
      <c r="AQ139" s="102">
        <v>0.19600000000000001</v>
      </c>
      <c r="AR139" s="102">
        <v>0.14699999999999999</v>
      </c>
      <c r="AS139" s="102">
        <v>0.16900000000000001</v>
      </c>
      <c r="AT139" s="102">
        <v>0.17499999999999999</v>
      </c>
      <c r="AU139" s="102">
        <v>0.21</v>
      </c>
      <c r="AV139" s="102">
        <v>0.188</v>
      </c>
      <c r="AW139" s="102">
        <v>0.19700000000000001</v>
      </c>
      <c r="AX139" s="102">
        <v>0.161</v>
      </c>
      <c r="AY139" s="102">
        <v>0.24</v>
      </c>
      <c r="AZ139" s="102">
        <v>0.183</v>
      </c>
      <c r="BA139" s="102">
        <v>0.17699999999999999</v>
      </c>
      <c r="BB139" s="102">
        <v>0.216</v>
      </c>
      <c r="BC139" s="102">
        <v>0.26800000000000002</v>
      </c>
      <c r="BD139" s="97">
        <v>0.19800000000000001</v>
      </c>
      <c r="BE139" s="97">
        <v>0.17899999999999999</v>
      </c>
      <c r="BF139" s="97">
        <v>0.20100000000000001</v>
      </c>
      <c r="BG139" s="97">
        <v>0.26100000000000001</v>
      </c>
      <c r="BI139" s="99">
        <v>33.5</v>
      </c>
      <c r="BJ139" s="102">
        <v>9.4E-2</v>
      </c>
      <c r="BK139" s="102">
        <v>9.7000000000000003E-2</v>
      </c>
      <c r="BL139" s="102">
        <v>0.14199999999999999</v>
      </c>
      <c r="BM139" s="102">
        <v>0.105</v>
      </c>
      <c r="BN139" s="102">
        <v>9.6000000000000002E-2</v>
      </c>
      <c r="BO139" s="102">
        <v>0.11799999999999999</v>
      </c>
      <c r="BP139" s="102">
        <v>9.2999999999999999E-2</v>
      </c>
      <c r="BQ139" s="102">
        <v>0.107</v>
      </c>
      <c r="BR139" s="102">
        <v>9.4E-2</v>
      </c>
      <c r="BS139" s="102">
        <v>8.5999999999999993E-2</v>
      </c>
      <c r="BT139" s="102">
        <v>0.1</v>
      </c>
      <c r="BU139" s="102">
        <v>8.6999999999999994E-2</v>
      </c>
      <c r="BV139" s="102">
        <v>8.5999999999999993E-2</v>
      </c>
      <c r="BW139" s="102">
        <v>9.2999999999999999E-2</v>
      </c>
      <c r="BX139" s="102">
        <v>9.1999999999999998E-2</v>
      </c>
      <c r="BY139" s="102">
        <v>0.122</v>
      </c>
      <c r="BZ139" s="102">
        <v>9.0999999999999998E-2</v>
      </c>
      <c r="CA139" s="102">
        <v>0.122</v>
      </c>
      <c r="CB139" s="97">
        <v>8.5000000000000006E-2</v>
      </c>
      <c r="CC139" s="97">
        <v>8.8999999999999996E-2</v>
      </c>
      <c r="CD139" s="97">
        <v>8.4000000000000005E-2</v>
      </c>
    </row>
    <row r="140" spans="1:82" x14ac:dyDescent="0.25">
      <c r="A140" s="99">
        <v>33.75</v>
      </c>
      <c r="B140" s="102">
        <v>0.17</v>
      </c>
      <c r="C140" s="102">
        <v>0.17299999999999999</v>
      </c>
      <c r="D140" s="102">
        <v>0.16900000000000001</v>
      </c>
      <c r="E140" s="102">
        <v>0.17499999999999999</v>
      </c>
      <c r="F140" s="102">
        <v>0.20100000000000001</v>
      </c>
      <c r="G140" s="102">
        <v>0.188</v>
      </c>
      <c r="H140" s="102">
        <v>0.16600000000000001</v>
      </c>
      <c r="I140" s="102">
        <v>0.20899999999999999</v>
      </c>
      <c r="J140" s="102">
        <v>0.155</v>
      </c>
      <c r="K140" s="102">
        <v>0.14499999999999999</v>
      </c>
      <c r="L140" s="102">
        <v>0.14799999999999999</v>
      </c>
      <c r="M140" s="102">
        <v>0.16500000000000001</v>
      </c>
      <c r="N140" s="102">
        <v>0.16900000000000001</v>
      </c>
      <c r="O140" s="102">
        <v>0.154</v>
      </c>
      <c r="P140" s="102">
        <v>0.16200000000000001</v>
      </c>
      <c r="Q140" s="102">
        <v>0.161</v>
      </c>
      <c r="R140" s="102">
        <v>0.22500000000000001</v>
      </c>
      <c r="S140" s="102">
        <v>0.221</v>
      </c>
      <c r="T140" s="102">
        <v>0.218</v>
      </c>
      <c r="U140" s="102">
        <v>0.13200000000000001</v>
      </c>
      <c r="V140" s="102">
        <v>0.17199999999999999</v>
      </c>
      <c r="W140" s="102">
        <v>0.23699999999999999</v>
      </c>
      <c r="X140" s="102">
        <v>0.17299999999999999</v>
      </c>
      <c r="Y140" s="102">
        <v>0.14199999999999999</v>
      </c>
      <c r="Z140" s="97">
        <v>0.16400000000000001</v>
      </c>
      <c r="AA140" s="97">
        <v>0.151</v>
      </c>
      <c r="AB140" s="97">
        <v>0.151</v>
      </c>
      <c r="AC140" s="97">
        <v>0.14599999999999999</v>
      </c>
      <c r="AE140" s="99">
        <v>33.75</v>
      </c>
      <c r="AF140" s="102">
        <v>0.128</v>
      </c>
      <c r="AG140" s="102">
        <v>0.158</v>
      </c>
      <c r="AH140" s="102">
        <v>0.17399999999999999</v>
      </c>
      <c r="AI140" s="102">
        <v>0.19900000000000001</v>
      </c>
      <c r="AJ140" s="102">
        <v>0.17</v>
      </c>
      <c r="AK140" s="102">
        <v>0.187</v>
      </c>
      <c r="AL140" s="102">
        <v>0.16</v>
      </c>
      <c r="AM140" s="102">
        <v>0.193</v>
      </c>
      <c r="AN140" s="102">
        <v>0.14199999999999999</v>
      </c>
      <c r="AO140" s="102">
        <v>0.156</v>
      </c>
      <c r="AP140" s="102">
        <v>0.156</v>
      </c>
      <c r="AQ140" s="102">
        <v>0.19700000000000001</v>
      </c>
      <c r="AR140" s="102">
        <v>0.15</v>
      </c>
      <c r="AS140" s="102">
        <v>0.17100000000000001</v>
      </c>
      <c r="AT140" s="102">
        <v>0.17799999999999999</v>
      </c>
      <c r="AU140" s="102">
        <v>0.21099999999999999</v>
      </c>
      <c r="AV140" s="102">
        <v>0.19</v>
      </c>
      <c r="AW140" s="102">
        <v>0.20200000000000001</v>
      </c>
      <c r="AX140" s="102">
        <v>0.16400000000000001</v>
      </c>
      <c r="AY140" s="102">
        <v>0.24</v>
      </c>
      <c r="AZ140" s="102">
        <v>0.185</v>
      </c>
      <c r="BA140" s="102">
        <v>0.18099999999999999</v>
      </c>
      <c r="BB140" s="102">
        <v>0.22</v>
      </c>
      <c r="BC140" s="102">
        <v>0.26700000000000002</v>
      </c>
      <c r="BD140" s="97">
        <v>0.19800000000000001</v>
      </c>
      <c r="BE140" s="97">
        <v>0.183</v>
      </c>
      <c r="BF140" s="97">
        <v>0.19900000000000001</v>
      </c>
      <c r="BG140" s="97">
        <v>0.26700000000000002</v>
      </c>
      <c r="BI140" s="99">
        <v>33.75</v>
      </c>
      <c r="BJ140" s="102">
        <v>9.2999999999999999E-2</v>
      </c>
      <c r="BK140" s="102">
        <v>9.6000000000000002E-2</v>
      </c>
      <c r="BL140" s="102">
        <v>0.14199999999999999</v>
      </c>
      <c r="BM140" s="102">
        <v>0.106</v>
      </c>
      <c r="BN140" s="102">
        <v>9.6000000000000002E-2</v>
      </c>
      <c r="BO140" s="102">
        <v>0.11799999999999999</v>
      </c>
      <c r="BP140" s="102">
        <v>9.1999999999999998E-2</v>
      </c>
      <c r="BQ140" s="102">
        <v>0.108</v>
      </c>
      <c r="BR140" s="102">
        <v>9.2999999999999999E-2</v>
      </c>
      <c r="BS140" s="102">
        <v>8.6999999999999994E-2</v>
      </c>
      <c r="BT140" s="102">
        <v>9.9000000000000005E-2</v>
      </c>
      <c r="BU140" s="102">
        <v>8.6999999999999994E-2</v>
      </c>
      <c r="BV140" s="102">
        <v>8.5999999999999993E-2</v>
      </c>
      <c r="BW140" s="102">
        <v>9.2999999999999999E-2</v>
      </c>
      <c r="BX140" s="102">
        <v>9.2999999999999999E-2</v>
      </c>
      <c r="BY140" s="102">
        <v>0.122</v>
      </c>
      <c r="BZ140" s="102">
        <v>0.09</v>
      </c>
      <c r="CA140" s="102">
        <v>0.121</v>
      </c>
      <c r="CB140" s="97">
        <v>8.7999999999999995E-2</v>
      </c>
      <c r="CC140" s="97">
        <v>8.8999999999999996E-2</v>
      </c>
      <c r="CD140" s="97">
        <v>8.4000000000000005E-2</v>
      </c>
    </row>
    <row r="141" spans="1:82" x14ac:dyDescent="0.25">
      <c r="A141" s="99">
        <v>34</v>
      </c>
      <c r="B141" s="102">
        <v>0.17100000000000001</v>
      </c>
      <c r="C141" s="102">
        <v>0.17399999999999999</v>
      </c>
      <c r="D141" s="102">
        <v>0.16700000000000001</v>
      </c>
      <c r="E141" s="102">
        <v>0.17499999999999999</v>
      </c>
      <c r="F141" s="102">
        <v>0.20200000000000001</v>
      </c>
      <c r="G141" s="102">
        <v>0.19</v>
      </c>
      <c r="H141" s="102">
        <v>0.16400000000000001</v>
      </c>
      <c r="I141" s="102">
        <v>0.21199999999999999</v>
      </c>
      <c r="J141" s="102">
        <v>0.154</v>
      </c>
      <c r="K141" s="102">
        <v>0.14599999999999999</v>
      </c>
      <c r="L141" s="102">
        <v>0.14799999999999999</v>
      </c>
      <c r="M141" s="102">
        <v>0.16600000000000001</v>
      </c>
      <c r="N141" s="102">
        <v>0.16900000000000001</v>
      </c>
      <c r="O141" s="102">
        <v>0.155</v>
      </c>
      <c r="P141" s="102">
        <v>0.16200000000000001</v>
      </c>
      <c r="Q141" s="102">
        <v>0.16300000000000001</v>
      </c>
      <c r="R141" s="102">
        <v>0.22600000000000001</v>
      </c>
      <c r="S141" s="102">
        <v>0.222</v>
      </c>
      <c r="T141" s="102">
        <v>0.215</v>
      </c>
      <c r="U141" s="102">
        <v>0.13200000000000001</v>
      </c>
      <c r="V141" s="102">
        <v>0.17199999999999999</v>
      </c>
      <c r="W141" s="102">
        <v>0.24</v>
      </c>
      <c r="X141" s="102">
        <v>0.17599999999999999</v>
      </c>
      <c r="Y141" s="102">
        <v>0.14199999999999999</v>
      </c>
      <c r="Z141" s="97">
        <v>0.16700000000000001</v>
      </c>
      <c r="AA141" s="97">
        <v>0.153</v>
      </c>
      <c r="AB141" s="97">
        <v>0.152</v>
      </c>
      <c r="AC141" s="97">
        <v>0.14599999999999999</v>
      </c>
      <c r="AE141" s="99">
        <v>34</v>
      </c>
      <c r="AF141" s="102">
        <v>0.13</v>
      </c>
      <c r="AG141" s="102">
        <v>0.158</v>
      </c>
      <c r="AH141" s="102">
        <v>0.17699999999999999</v>
      </c>
      <c r="AI141" s="102">
        <v>0.20100000000000001</v>
      </c>
      <c r="AJ141" s="102">
        <v>0.16800000000000001</v>
      </c>
      <c r="AK141" s="102">
        <v>0.191</v>
      </c>
      <c r="AL141" s="102">
        <v>0.16</v>
      </c>
      <c r="AM141" s="102">
        <v>0.191</v>
      </c>
      <c r="AN141" s="102">
        <v>0.14399999999999999</v>
      </c>
      <c r="AO141" s="102">
        <v>0.158</v>
      </c>
      <c r="AP141" s="102">
        <v>0.158</v>
      </c>
      <c r="AQ141" s="102">
        <v>0.19800000000000001</v>
      </c>
      <c r="AR141" s="102">
        <v>0.14899999999999999</v>
      </c>
      <c r="AS141" s="102">
        <v>0.17399999999999999</v>
      </c>
      <c r="AT141" s="102">
        <v>0.17799999999999999</v>
      </c>
      <c r="AU141" s="102">
        <v>0.21299999999999999</v>
      </c>
      <c r="AV141" s="102">
        <v>0.19400000000000001</v>
      </c>
      <c r="AW141" s="102">
        <v>0.2</v>
      </c>
      <c r="AX141" s="102">
        <v>0.16500000000000001</v>
      </c>
      <c r="AY141" s="102">
        <v>0.24</v>
      </c>
      <c r="AZ141" s="102">
        <v>0.188</v>
      </c>
      <c r="BA141" s="102">
        <v>0.184</v>
      </c>
      <c r="BB141" s="102">
        <v>0.22</v>
      </c>
      <c r="BC141" s="102">
        <v>0.27400000000000002</v>
      </c>
      <c r="BD141" s="97">
        <v>0.20200000000000001</v>
      </c>
      <c r="BE141" s="97">
        <v>0.187</v>
      </c>
      <c r="BF141" s="97">
        <v>0.20399999999999999</v>
      </c>
      <c r="BG141" s="97">
        <v>0.26100000000000001</v>
      </c>
      <c r="BI141" s="99">
        <v>34</v>
      </c>
      <c r="BJ141" s="102">
        <v>9.6000000000000002E-2</v>
      </c>
      <c r="BK141" s="102">
        <v>9.9000000000000005E-2</v>
      </c>
      <c r="BL141" s="102">
        <v>0.14099999999999999</v>
      </c>
      <c r="BM141" s="102">
        <v>0.105</v>
      </c>
      <c r="BN141" s="102">
        <v>9.7000000000000003E-2</v>
      </c>
      <c r="BO141" s="102">
        <v>0.11799999999999999</v>
      </c>
      <c r="BP141" s="102">
        <v>9.2999999999999999E-2</v>
      </c>
      <c r="BQ141" s="102">
        <v>0.108</v>
      </c>
      <c r="BR141" s="102">
        <v>9.2999999999999999E-2</v>
      </c>
      <c r="BS141" s="102">
        <v>8.7999999999999995E-2</v>
      </c>
      <c r="BT141" s="102">
        <v>9.9000000000000005E-2</v>
      </c>
      <c r="BU141" s="102">
        <v>8.6999999999999994E-2</v>
      </c>
      <c r="BV141" s="102">
        <v>8.6999999999999994E-2</v>
      </c>
      <c r="BW141" s="102">
        <v>9.2999999999999999E-2</v>
      </c>
      <c r="BX141" s="102">
        <v>9.0999999999999998E-2</v>
      </c>
      <c r="BY141" s="102">
        <v>0.124</v>
      </c>
      <c r="BZ141" s="102">
        <v>9.0999999999999998E-2</v>
      </c>
      <c r="CA141" s="102">
        <v>0.12</v>
      </c>
      <c r="CB141" s="97">
        <v>8.7999999999999995E-2</v>
      </c>
      <c r="CC141" s="97">
        <v>8.8999999999999996E-2</v>
      </c>
      <c r="CD141" s="97">
        <v>8.5000000000000006E-2</v>
      </c>
    </row>
    <row r="142" spans="1:82" x14ac:dyDescent="0.25">
      <c r="A142" s="99">
        <v>34.25</v>
      </c>
      <c r="B142" s="102">
        <v>0.16600000000000001</v>
      </c>
      <c r="C142" s="102">
        <v>0.17299999999999999</v>
      </c>
      <c r="D142" s="102">
        <v>0.17100000000000001</v>
      </c>
      <c r="E142" s="102">
        <v>0.17799999999999999</v>
      </c>
      <c r="F142" s="102">
        <v>0.192</v>
      </c>
      <c r="G142" s="102">
        <v>0.186</v>
      </c>
      <c r="H142" s="102">
        <v>0.16900000000000001</v>
      </c>
      <c r="I142" s="102">
        <v>0.215</v>
      </c>
      <c r="J142" s="102">
        <v>0.153</v>
      </c>
      <c r="K142" s="102">
        <v>0.14599999999999999</v>
      </c>
      <c r="L142" s="102">
        <v>0.14899999999999999</v>
      </c>
      <c r="M142" s="102">
        <v>0.16700000000000001</v>
      </c>
      <c r="N142" s="102">
        <v>0.16900000000000001</v>
      </c>
      <c r="O142" s="102">
        <v>0.156</v>
      </c>
      <c r="P142" s="102">
        <v>0.16300000000000001</v>
      </c>
      <c r="Q142" s="102">
        <v>0.161</v>
      </c>
      <c r="R142" s="102">
        <v>0.22500000000000001</v>
      </c>
      <c r="S142" s="102">
        <v>0.221</v>
      </c>
      <c r="T142" s="102">
        <v>0.219</v>
      </c>
      <c r="U142" s="102">
        <v>0.13400000000000001</v>
      </c>
      <c r="V142" s="102">
        <v>0.17100000000000001</v>
      </c>
      <c r="W142" s="102">
        <v>0.23899999999999999</v>
      </c>
      <c r="X142" s="102">
        <v>0.17799999999999999</v>
      </c>
      <c r="Y142" s="102">
        <v>0.14599999999999999</v>
      </c>
      <c r="Z142" s="97">
        <v>0.16300000000000001</v>
      </c>
      <c r="AA142" s="97">
        <v>0.152</v>
      </c>
      <c r="AB142" s="97">
        <v>0.155</v>
      </c>
      <c r="AC142" s="97">
        <v>0.14499999999999999</v>
      </c>
      <c r="AE142" s="99">
        <v>34.25</v>
      </c>
      <c r="AF142" s="102">
        <v>0.13300000000000001</v>
      </c>
      <c r="AG142" s="102">
        <v>0.157</v>
      </c>
      <c r="AH142" s="102">
        <v>0.17599999999999999</v>
      </c>
      <c r="AI142" s="102">
        <v>0.20200000000000001</v>
      </c>
      <c r="AJ142" s="102">
        <v>0.16700000000000001</v>
      </c>
      <c r="AK142" s="102">
        <v>0.19</v>
      </c>
      <c r="AL142" s="102">
        <v>0.16300000000000001</v>
      </c>
      <c r="AM142" s="102">
        <v>0.19400000000000001</v>
      </c>
      <c r="AN142" s="102">
        <v>0.14499999999999999</v>
      </c>
      <c r="AO142" s="102">
        <v>0.16</v>
      </c>
      <c r="AP142" s="102">
        <v>0.157</v>
      </c>
      <c r="AQ142" s="102">
        <v>0.19800000000000001</v>
      </c>
      <c r="AR142" s="102">
        <v>0.153</v>
      </c>
      <c r="AS142" s="102">
        <v>0.17399999999999999</v>
      </c>
      <c r="AT142" s="102">
        <v>0.18</v>
      </c>
      <c r="AU142" s="102">
        <v>0.214</v>
      </c>
      <c r="AV142" s="102">
        <v>0.19700000000000001</v>
      </c>
      <c r="AW142" s="102">
        <v>0.20100000000000001</v>
      </c>
      <c r="AX142" s="102">
        <v>0.16800000000000001</v>
      </c>
      <c r="AY142" s="102">
        <v>0.24399999999999999</v>
      </c>
      <c r="AZ142" s="102">
        <v>0.188</v>
      </c>
      <c r="BA142" s="102">
        <v>0.183</v>
      </c>
      <c r="BB142" s="102">
        <v>0.22600000000000001</v>
      </c>
      <c r="BC142" s="102">
        <v>0.27300000000000002</v>
      </c>
      <c r="BD142" s="97">
        <v>0.20100000000000001</v>
      </c>
      <c r="BE142" s="97">
        <v>0.185</v>
      </c>
      <c r="BF142" s="97">
        <v>0.20499999999999999</v>
      </c>
      <c r="BG142" s="97">
        <v>0.26500000000000001</v>
      </c>
      <c r="BI142" s="99">
        <v>34.25</v>
      </c>
      <c r="BJ142" s="102">
        <v>9.8000000000000004E-2</v>
      </c>
      <c r="BK142" s="102">
        <v>0.1</v>
      </c>
      <c r="BL142" s="102">
        <v>0.14099999999999999</v>
      </c>
      <c r="BM142" s="102">
        <v>0.11</v>
      </c>
      <c r="BN142" s="102">
        <v>9.8000000000000004E-2</v>
      </c>
      <c r="BO142" s="102">
        <v>0.11700000000000001</v>
      </c>
      <c r="BP142" s="102">
        <v>9.4E-2</v>
      </c>
      <c r="BQ142" s="102">
        <v>0.108</v>
      </c>
      <c r="BR142" s="102">
        <v>9.2999999999999999E-2</v>
      </c>
      <c r="BS142" s="102">
        <v>9.0999999999999998E-2</v>
      </c>
      <c r="BT142" s="102">
        <v>0.1</v>
      </c>
      <c r="BU142" s="102">
        <v>8.5000000000000006E-2</v>
      </c>
      <c r="BV142" s="102">
        <v>8.8999999999999996E-2</v>
      </c>
      <c r="BW142" s="102">
        <v>9.4E-2</v>
      </c>
      <c r="BX142" s="102">
        <v>9.2999999999999999E-2</v>
      </c>
      <c r="BY142" s="102">
        <v>0.126</v>
      </c>
      <c r="BZ142" s="102">
        <v>0.09</v>
      </c>
      <c r="CA142" s="102">
        <v>0.12</v>
      </c>
      <c r="CB142" s="97">
        <v>0.09</v>
      </c>
      <c r="CC142" s="97">
        <v>0.09</v>
      </c>
      <c r="CD142" s="97">
        <v>8.3000000000000004E-2</v>
      </c>
    </row>
    <row r="143" spans="1:82" x14ac:dyDescent="0.25">
      <c r="A143" s="99">
        <v>34.5</v>
      </c>
      <c r="B143" s="102">
        <v>0.16600000000000001</v>
      </c>
      <c r="C143" s="102">
        <v>0.17399999999999999</v>
      </c>
      <c r="D143" s="102">
        <v>0.17399999999999999</v>
      </c>
      <c r="E143" s="102">
        <v>0.18</v>
      </c>
      <c r="F143" s="102">
        <v>0.186</v>
      </c>
      <c r="G143" s="102">
        <v>0.185</v>
      </c>
      <c r="H143" s="102">
        <v>0.17899999999999999</v>
      </c>
      <c r="I143" s="102">
        <v>0.216</v>
      </c>
      <c r="J143" s="102">
        <v>0.154</v>
      </c>
      <c r="K143" s="102">
        <v>0.14599999999999999</v>
      </c>
      <c r="L143" s="102">
        <v>0.152</v>
      </c>
      <c r="M143" s="102">
        <v>0.16800000000000001</v>
      </c>
      <c r="N143" s="102">
        <v>0.16900000000000001</v>
      </c>
      <c r="O143" s="102">
        <v>0.157</v>
      </c>
      <c r="P143" s="102">
        <v>0.16600000000000001</v>
      </c>
      <c r="Q143" s="102">
        <v>0.16200000000000001</v>
      </c>
      <c r="R143" s="102">
        <v>0.22500000000000001</v>
      </c>
      <c r="S143" s="102">
        <v>0.22600000000000001</v>
      </c>
      <c r="T143" s="102">
        <v>0.219</v>
      </c>
      <c r="U143" s="102">
        <v>0.13500000000000001</v>
      </c>
      <c r="V143" s="102">
        <v>0.17100000000000001</v>
      </c>
      <c r="W143" s="102">
        <v>0.23799999999999999</v>
      </c>
      <c r="X143" s="102">
        <v>0.18</v>
      </c>
      <c r="Y143" s="102">
        <v>0.14499999999999999</v>
      </c>
      <c r="Z143" s="97">
        <v>0.16300000000000001</v>
      </c>
      <c r="AA143" s="97">
        <v>0.154</v>
      </c>
      <c r="AB143" s="97">
        <v>0.157</v>
      </c>
      <c r="AC143" s="97">
        <v>0.15</v>
      </c>
      <c r="AE143" s="99">
        <v>34.5</v>
      </c>
      <c r="AF143" s="102">
        <v>0.13400000000000001</v>
      </c>
      <c r="AG143" s="102">
        <v>0.16</v>
      </c>
      <c r="AH143" s="102">
        <v>0.17899999999999999</v>
      </c>
      <c r="AI143" s="102">
        <v>0.20100000000000001</v>
      </c>
      <c r="AJ143" s="102">
        <v>0.17299999999999999</v>
      </c>
      <c r="AK143" s="102">
        <v>0.191</v>
      </c>
      <c r="AL143" s="102">
        <v>0.16</v>
      </c>
      <c r="AM143" s="102">
        <v>0.19600000000000001</v>
      </c>
      <c r="AN143" s="102">
        <v>0.14299999999999999</v>
      </c>
      <c r="AO143" s="102">
        <v>0.16</v>
      </c>
      <c r="AP143" s="102">
        <v>0.159</v>
      </c>
      <c r="AQ143" s="102">
        <v>0.19600000000000001</v>
      </c>
      <c r="AR143" s="102">
        <v>0.154</v>
      </c>
      <c r="AS143" s="102">
        <v>0.17599999999999999</v>
      </c>
      <c r="AT143" s="102">
        <v>0.182</v>
      </c>
      <c r="AU143" s="102">
        <v>0.216</v>
      </c>
      <c r="AV143" s="102">
        <v>0.20200000000000001</v>
      </c>
      <c r="AW143" s="102">
        <v>0.20499999999999999</v>
      </c>
      <c r="AX143" s="102">
        <v>0.16800000000000001</v>
      </c>
      <c r="AY143" s="102">
        <v>0.24399999999999999</v>
      </c>
      <c r="AZ143" s="102">
        <v>0.193</v>
      </c>
      <c r="BA143" s="102">
        <v>0.189</v>
      </c>
      <c r="BB143" s="102">
        <v>0.23</v>
      </c>
      <c r="BC143" s="102">
        <v>0.27800000000000002</v>
      </c>
      <c r="BD143" s="97">
        <v>0.20399999999999999</v>
      </c>
      <c r="BE143" s="97">
        <v>0.19</v>
      </c>
      <c r="BF143" s="97">
        <v>0.20599999999999999</v>
      </c>
      <c r="BG143" s="97">
        <v>0.26500000000000001</v>
      </c>
      <c r="BI143" s="99">
        <v>34.5</v>
      </c>
      <c r="BJ143" s="102">
        <v>9.7000000000000003E-2</v>
      </c>
      <c r="BK143" s="102">
        <v>0.10199999999999999</v>
      </c>
      <c r="BL143" s="102">
        <v>0.14099999999999999</v>
      </c>
      <c r="BM143" s="102">
        <v>0.108</v>
      </c>
      <c r="BN143" s="102">
        <v>0.10100000000000001</v>
      </c>
      <c r="BO143" s="102">
        <v>0.11899999999999999</v>
      </c>
      <c r="BP143" s="102">
        <v>9.5000000000000001E-2</v>
      </c>
      <c r="BQ143" s="102">
        <v>0.108</v>
      </c>
      <c r="BR143" s="102">
        <v>9.2999999999999999E-2</v>
      </c>
      <c r="BS143" s="102">
        <v>9.0999999999999998E-2</v>
      </c>
      <c r="BT143" s="102">
        <v>0.10100000000000001</v>
      </c>
      <c r="BU143" s="102">
        <v>8.5999999999999993E-2</v>
      </c>
      <c r="BV143" s="102">
        <v>0.09</v>
      </c>
      <c r="BW143" s="102">
        <v>9.7000000000000003E-2</v>
      </c>
      <c r="BX143" s="102">
        <v>9.2999999999999999E-2</v>
      </c>
      <c r="BY143" s="102">
        <v>0.126</v>
      </c>
      <c r="BZ143" s="102">
        <v>9.2999999999999999E-2</v>
      </c>
      <c r="CA143" s="102">
        <v>0.121</v>
      </c>
      <c r="CB143" s="97">
        <v>0.09</v>
      </c>
      <c r="CC143" s="97">
        <v>0.09</v>
      </c>
      <c r="CD143" s="97">
        <v>8.4000000000000005E-2</v>
      </c>
    </row>
    <row r="144" spans="1:82" x14ac:dyDescent="0.25">
      <c r="A144" s="99">
        <v>34.75</v>
      </c>
      <c r="B144" s="102">
        <v>0.16800000000000001</v>
      </c>
      <c r="C144" s="102">
        <v>0.17299999999999999</v>
      </c>
      <c r="D144" s="102">
        <v>0.17899999999999999</v>
      </c>
      <c r="E144" s="102">
        <v>0.18</v>
      </c>
      <c r="F144" s="102">
        <v>0.188</v>
      </c>
      <c r="G144" s="102">
        <v>0.182</v>
      </c>
      <c r="H144" s="102">
        <v>0.191</v>
      </c>
      <c r="I144" s="102">
        <v>0.215</v>
      </c>
      <c r="J144" s="102">
        <v>0.156</v>
      </c>
      <c r="K144" s="102">
        <v>0.14699999999999999</v>
      </c>
      <c r="L144" s="102">
        <v>0.154</v>
      </c>
      <c r="M144" s="102">
        <v>0.17299999999999999</v>
      </c>
      <c r="N144" s="102">
        <v>0.17</v>
      </c>
      <c r="O144" s="102">
        <v>0.157</v>
      </c>
      <c r="P144" s="102">
        <v>0.16800000000000001</v>
      </c>
      <c r="Q144" s="102">
        <v>0.16200000000000001</v>
      </c>
      <c r="R144" s="102">
        <v>0.22900000000000001</v>
      </c>
      <c r="S144" s="102">
        <v>0.224</v>
      </c>
      <c r="T144" s="102">
        <v>0.222</v>
      </c>
      <c r="U144" s="102">
        <v>0.13600000000000001</v>
      </c>
      <c r="V144" s="102">
        <v>0.17199999999999999</v>
      </c>
      <c r="W144" s="102">
        <v>0.23899999999999999</v>
      </c>
      <c r="X144" s="102">
        <v>0.182</v>
      </c>
      <c r="Y144" s="102">
        <v>0.14899999999999999</v>
      </c>
      <c r="Z144" s="97">
        <v>0.16400000000000001</v>
      </c>
      <c r="AA144" s="97">
        <v>0.153</v>
      </c>
      <c r="AB144" s="97">
        <v>0.16200000000000001</v>
      </c>
      <c r="AC144" s="97">
        <v>0.14699999999999999</v>
      </c>
      <c r="AE144" s="99">
        <v>34.75</v>
      </c>
      <c r="AF144" s="102">
        <v>0.13200000000000001</v>
      </c>
      <c r="AG144" s="102">
        <v>0.16300000000000001</v>
      </c>
      <c r="AH144" s="102">
        <v>0.17799999999999999</v>
      </c>
      <c r="AI144" s="102">
        <v>0.20300000000000001</v>
      </c>
      <c r="AJ144" s="102">
        <v>0.17299999999999999</v>
      </c>
      <c r="AK144" s="102">
        <v>0.192</v>
      </c>
      <c r="AL144" s="102">
        <v>0.16200000000000001</v>
      </c>
      <c r="AM144" s="102">
        <v>0.19600000000000001</v>
      </c>
      <c r="AN144" s="102">
        <v>0.14499999999999999</v>
      </c>
      <c r="AO144" s="102">
        <v>0.16400000000000001</v>
      </c>
      <c r="AP144" s="102">
        <v>0.159</v>
      </c>
      <c r="AQ144" s="102">
        <v>0.19800000000000001</v>
      </c>
      <c r="AR144" s="102">
        <v>0.154</v>
      </c>
      <c r="AS144" s="102">
        <v>0.17499999999999999</v>
      </c>
      <c r="AT144" s="102">
        <v>0.18099999999999999</v>
      </c>
      <c r="AU144" s="102">
        <v>0.217</v>
      </c>
      <c r="AV144" s="102">
        <v>0.20300000000000001</v>
      </c>
      <c r="AW144" s="102">
        <v>0.20699999999999999</v>
      </c>
      <c r="AX144" s="102">
        <v>0.16900000000000001</v>
      </c>
      <c r="AY144" s="102">
        <v>0.246</v>
      </c>
      <c r="AZ144" s="102">
        <v>0.193</v>
      </c>
      <c r="BA144" s="102">
        <v>0.192</v>
      </c>
      <c r="BB144" s="102">
        <v>0.22800000000000001</v>
      </c>
      <c r="BC144" s="102">
        <v>0.27800000000000002</v>
      </c>
      <c r="BD144" s="97">
        <v>0.20799999999999999</v>
      </c>
      <c r="BE144" s="97">
        <v>0.192</v>
      </c>
      <c r="BF144" s="97">
        <v>0.21199999999999999</v>
      </c>
      <c r="BG144" s="97">
        <v>0.27</v>
      </c>
      <c r="BI144" s="99">
        <v>34.75</v>
      </c>
      <c r="BJ144" s="102">
        <v>0.1</v>
      </c>
      <c r="BK144" s="102">
        <v>0.10199999999999999</v>
      </c>
      <c r="BL144" s="102">
        <v>0.14000000000000001</v>
      </c>
      <c r="BM144" s="102">
        <v>0.11</v>
      </c>
      <c r="BN144" s="102">
        <v>0.10299999999999999</v>
      </c>
      <c r="BO144" s="102">
        <v>0.11799999999999999</v>
      </c>
      <c r="BP144" s="102">
        <v>9.7000000000000003E-2</v>
      </c>
      <c r="BQ144" s="102">
        <v>0.11</v>
      </c>
      <c r="BR144" s="102">
        <v>9.2999999999999999E-2</v>
      </c>
      <c r="BS144" s="102">
        <v>9.2999999999999999E-2</v>
      </c>
      <c r="BT144" s="102">
        <v>0.10199999999999999</v>
      </c>
      <c r="BU144" s="102">
        <v>8.5000000000000006E-2</v>
      </c>
      <c r="BV144" s="102">
        <v>0.09</v>
      </c>
      <c r="BW144" s="102">
        <v>9.7000000000000003E-2</v>
      </c>
      <c r="BX144" s="102">
        <v>9.1999999999999998E-2</v>
      </c>
      <c r="BY144" s="102">
        <v>0.127</v>
      </c>
      <c r="BZ144" s="102">
        <v>9.2999999999999999E-2</v>
      </c>
      <c r="CA144" s="102">
        <v>0.12</v>
      </c>
      <c r="CB144" s="97">
        <v>9.0999999999999998E-2</v>
      </c>
      <c r="CC144" s="97">
        <v>9.1999999999999998E-2</v>
      </c>
      <c r="CD144" s="97">
        <v>8.4000000000000005E-2</v>
      </c>
    </row>
    <row r="145" spans="1:82" x14ac:dyDescent="0.25">
      <c r="A145" s="99">
        <v>35</v>
      </c>
      <c r="B145" s="102">
        <v>0.16700000000000001</v>
      </c>
      <c r="C145" s="102">
        <v>0.17599999999999999</v>
      </c>
      <c r="D145" s="102">
        <v>0.17899999999999999</v>
      </c>
      <c r="E145" s="102">
        <v>0.183</v>
      </c>
      <c r="F145" s="102">
        <v>0.187</v>
      </c>
      <c r="G145" s="102">
        <v>0.185</v>
      </c>
      <c r="H145" s="102">
        <v>0.186</v>
      </c>
      <c r="I145" s="102">
        <v>0.22</v>
      </c>
      <c r="J145" s="102">
        <v>0.157</v>
      </c>
      <c r="K145" s="102">
        <v>0.14599999999999999</v>
      </c>
      <c r="L145" s="102">
        <v>0.152</v>
      </c>
      <c r="M145" s="102">
        <v>0.17</v>
      </c>
      <c r="N145" s="102">
        <v>0.17199999999999999</v>
      </c>
      <c r="O145" s="102">
        <v>0.157</v>
      </c>
      <c r="P145" s="102">
        <v>0.16800000000000001</v>
      </c>
      <c r="Q145" s="102">
        <v>0.16400000000000001</v>
      </c>
      <c r="R145" s="102">
        <v>0.22700000000000001</v>
      </c>
      <c r="S145" s="102">
        <v>0.22700000000000001</v>
      </c>
      <c r="T145" s="102">
        <v>0.223</v>
      </c>
      <c r="U145" s="102">
        <v>0.13800000000000001</v>
      </c>
      <c r="V145" s="102">
        <v>0.17299999999999999</v>
      </c>
      <c r="W145" s="102">
        <v>0.24199999999999999</v>
      </c>
      <c r="X145" s="102">
        <v>0.183</v>
      </c>
      <c r="Y145" s="102">
        <v>0.14899999999999999</v>
      </c>
      <c r="Z145" s="97">
        <v>0.16700000000000001</v>
      </c>
      <c r="AA145" s="97">
        <v>0.155</v>
      </c>
      <c r="AB145" s="97">
        <v>0.161</v>
      </c>
      <c r="AC145" s="97">
        <v>0.15</v>
      </c>
      <c r="AE145" s="99">
        <v>35</v>
      </c>
      <c r="AF145" s="102">
        <v>0.13400000000000001</v>
      </c>
      <c r="AG145" s="102">
        <v>0.16200000000000001</v>
      </c>
      <c r="AH145" s="102">
        <v>0.183</v>
      </c>
      <c r="AI145" s="102">
        <v>0.20399999999999999</v>
      </c>
      <c r="AJ145" s="102">
        <v>0.17599999999999999</v>
      </c>
      <c r="AK145" s="102">
        <v>0.19500000000000001</v>
      </c>
      <c r="AL145" s="102">
        <v>0.16400000000000001</v>
      </c>
      <c r="AM145" s="102">
        <v>0.19700000000000001</v>
      </c>
      <c r="AN145" s="102">
        <v>0.14599999999999999</v>
      </c>
      <c r="AO145" s="102">
        <v>0.16400000000000001</v>
      </c>
      <c r="AP145" s="102">
        <v>0.16200000000000001</v>
      </c>
      <c r="AQ145" s="102">
        <v>0.20100000000000001</v>
      </c>
      <c r="AR145" s="102">
        <v>0.155</v>
      </c>
      <c r="AS145" s="102">
        <v>0.17699999999999999</v>
      </c>
      <c r="AT145" s="102">
        <v>0.186</v>
      </c>
      <c r="AU145" s="102">
        <v>0.22</v>
      </c>
      <c r="AV145" s="102">
        <v>0.20200000000000001</v>
      </c>
      <c r="AW145" s="102">
        <v>0.20699999999999999</v>
      </c>
      <c r="AX145" s="102">
        <v>0.17199999999999999</v>
      </c>
      <c r="AY145" s="102">
        <v>0.249</v>
      </c>
      <c r="AZ145" s="102">
        <v>0.19500000000000001</v>
      </c>
      <c r="BA145" s="102">
        <v>0.193</v>
      </c>
      <c r="BB145" s="102">
        <v>0.23200000000000001</v>
      </c>
      <c r="BC145" s="102">
        <v>0.28399999999999997</v>
      </c>
      <c r="BD145" s="97">
        <v>0.20899999999999999</v>
      </c>
      <c r="BE145" s="97">
        <v>0.193</v>
      </c>
      <c r="BF145" s="97">
        <v>0.21299999999999999</v>
      </c>
      <c r="BG145" s="97">
        <v>0.27500000000000002</v>
      </c>
      <c r="BI145" s="99">
        <v>35</v>
      </c>
      <c r="BJ145" s="102">
        <v>9.9000000000000005E-2</v>
      </c>
      <c r="BK145" s="102">
        <v>0.10199999999999999</v>
      </c>
      <c r="BL145" s="102">
        <v>0.14099999999999999</v>
      </c>
      <c r="BM145" s="102">
        <v>0.11</v>
      </c>
      <c r="BN145" s="102">
        <v>0.10299999999999999</v>
      </c>
      <c r="BO145" s="102">
        <v>0.11799999999999999</v>
      </c>
      <c r="BP145" s="102">
        <v>9.6000000000000002E-2</v>
      </c>
      <c r="BQ145" s="102">
        <v>0.11</v>
      </c>
      <c r="BR145" s="102">
        <v>9.2999999999999999E-2</v>
      </c>
      <c r="BS145" s="102">
        <v>9.1999999999999998E-2</v>
      </c>
      <c r="BT145" s="102">
        <v>0.10299999999999999</v>
      </c>
      <c r="BU145" s="102">
        <v>8.5999999999999993E-2</v>
      </c>
      <c r="BV145" s="102">
        <v>9.0999999999999998E-2</v>
      </c>
      <c r="BW145" s="102">
        <v>9.6000000000000002E-2</v>
      </c>
      <c r="BX145" s="102">
        <v>9.1999999999999998E-2</v>
      </c>
      <c r="BY145" s="102">
        <v>0.126</v>
      </c>
      <c r="BZ145" s="102">
        <v>9.2999999999999999E-2</v>
      </c>
      <c r="CA145" s="102">
        <v>0.12</v>
      </c>
      <c r="CB145" s="97">
        <v>9.0999999999999998E-2</v>
      </c>
      <c r="CC145" s="97">
        <v>9.2999999999999999E-2</v>
      </c>
      <c r="CD145" s="97">
        <v>8.4000000000000005E-2</v>
      </c>
    </row>
    <row r="146" spans="1:82" x14ac:dyDescent="0.25">
      <c r="A146" s="99">
        <v>35.25</v>
      </c>
      <c r="B146" s="102">
        <v>0.16900000000000001</v>
      </c>
      <c r="C146" s="102">
        <v>0.17399999999999999</v>
      </c>
      <c r="D146" s="102">
        <v>0.17899999999999999</v>
      </c>
      <c r="E146" s="102">
        <v>0.183</v>
      </c>
      <c r="F146" s="102">
        <v>0.187</v>
      </c>
      <c r="G146" s="102">
        <v>0.185</v>
      </c>
      <c r="H146" s="102">
        <v>0.191</v>
      </c>
      <c r="I146" s="102">
        <v>0.221</v>
      </c>
      <c r="J146" s="102">
        <v>0.156</v>
      </c>
      <c r="K146" s="102">
        <v>0.15</v>
      </c>
      <c r="L146" s="102">
        <v>0.155</v>
      </c>
      <c r="M146" s="102">
        <v>0.17399999999999999</v>
      </c>
      <c r="N146" s="102">
        <v>0.17</v>
      </c>
      <c r="O146" s="102">
        <v>0.159</v>
      </c>
      <c r="P146" s="102">
        <v>0.17</v>
      </c>
      <c r="Q146" s="102">
        <v>0.16500000000000001</v>
      </c>
      <c r="R146" s="102">
        <v>0.23100000000000001</v>
      </c>
      <c r="S146" s="102">
        <v>0.22800000000000001</v>
      </c>
      <c r="T146" s="102">
        <v>0.22600000000000001</v>
      </c>
      <c r="U146" s="102">
        <v>0.13800000000000001</v>
      </c>
      <c r="V146" s="102">
        <v>0.17299999999999999</v>
      </c>
      <c r="W146" s="102">
        <v>0.24299999999999999</v>
      </c>
      <c r="X146" s="102">
        <v>0.187</v>
      </c>
      <c r="Y146" s="102">
        <v>0.152</v>
      </c>
      <c r="Z146" s="97">
        <v>0.16600000000000001</v>
      </c>
      <c r="AA146" s="97">
        <v>0.158</v>
      </c>
      <c r="AB146" s="97">
        <v>0.16400000000000001</v>
      </c>
      <c r="AC146" s="97">
        <v>0.152</v>
      </c>
      <c r="AE146" s="99">
        <v>35.25</v>
      </c>
      <c r="AF146" s="102">
        <v>0.128</v>
      </c>
      <c r="AG146" s="102">
        <v>0.161</v>
      </c>
      <c r="AH146" s="102">
        <v>0.18099999999999999</v>
      </c>
      <c r="AI146" s="102">
        <v>0.20399999999999999</v>
      </c>
      <c r="AJ146" s="102">
        <v>0.17599999999999999</v>
      </c>
      <c r="AK146" s="102">
        <v>0.19600000000000001</v>
      </c>
      <c r="AL146" s="102">
        <v>0.16500000000000001</v>
      </c>
      <c r="AM146" s="102">
        <v>0.2</v>
      </c>
      <c r="AN146" s="102">
        <v>0.14499999999999999</v>
      </c>
      <c r="AO146" s="102">
        <v>0.16300000000000001</v>
      </c>
      <c r="AP146" s="102">
        <v>0.16400000000000001</v>
      </c>
      <c r="AQ146" s="102">
        <v>0.20499999999999999</v>
      </c>
      <c r="AR146" s="102">
        <v>0.156</v>
      </c>
      <c r="AS146" s="102">
        <v>0.17799999999999999</v>
      </c>
      <c r="AT146" s="102">
        <v>0.184</v>
      </c>
      <c r="AU146" s="102">
        <v>0.221</v>
      </c>
      <c r="AV146" s="102">
        <v>0.2</v>
      </c>
      <c r="AW146" s="102">
        <v>0.21099999999999999</v>
      </c>
      <c r="AX146" s="102">
        <v>0.17399999999999999</v>
      </c>
      <c r="AY146" s="102">
        <v>0.249</v>
      </c>
      <c r="AZ146" s="102">
        <v>0.19500000000000001</v>
      </c>
      <c r="BA146" s="102">
        <v>0.19700000000000001</v>
      </c>
      <c r="BB146" s="102">
        <v>0.23499999999999999</v>
      </c>
      <c r="BC146" s="102">
        <v>0.28299999999999997</v>
      </c>
      <c r="BD146" s="97">
        <v>0.20799999999999999</v>
      </c>
      <c r="BE146" s="97">
        <v>0.192</v>
      </c>
      <c r="BF146" s="97">
        <v>0.219</v>
      </c>
      <c r="BG146" s="97">
        <v>0.28000000000000003</v>
      </c>
      <c r="BI146" s="99">
        <v>35.25</v>
      </c>
      <c r="BJ146" s="102">
        <v>9.9000000000000005E-2</v>
      </c>
      <c r="BK146" s="102">
        <v>0.10199999999999999</v>
      </c>
      <c r="BL146" s="102">
        <v>0.14199999999999999</v>
      </c>
      <c r="BM146" s="102">
        <v>0.11</v>
      </c>
      <c r="BN146" s="102">
        <v>0.10199999999999999</v>
      </c>
      <c r="BO146" s="102">
        <v>0.11899999999999999</v>
      </c>
      <c r="BP146" s="102">
        <v>9.6000000000000002E-2</v>
      </c>
      <c r="BQ146" s="102">
        <v>0.11</v>
      </c>
      <c r="BR146" s="102">
        <v>9.4E-2</v>
      </c>
      <c r="BS146" s="102">
        <v>9.1999999999999998E-2</v>
      </c>
      <c r="BT146" s="102">
        <v>0.10199999999999999</v>
      </c>
      <c r="BU146" s="102">
        <v>8.5999999999999993E-2</v>
      </c>
      <c r="BV146" s="102">
        <v>8.8999999999999996E-2</v>
      </c>
      <c r="BW146" s="102">
        <v>9.8000000000000004E-2</v>
      </c>
      <c r="BX146" s="102">
        <v>9.0999999999999998E-2</v>
      </c>
      <c r="BY146" s="102">
        <v>0.126</v>
      </c>
      <c r="BZ146" s="102">
        <v>9.4E-2</v>
      </c>
      <c r="CA146" s="102">
        <v>0.121</v>
      </c>
      <c r="CB146" s="97">
        <v>9.0999999999999998E-2</v>
      </c>
      <c r="CC146" s="97">
        <v>9.0999999999999998E-2</v>
      </c>
      <c r="CD146" s="97">
        <v>8.5000000000000006E-2</v>
      </c>
    </row>
    <row r="147" spans="1:82" x14ac:dyDescent="0.25">
      <c r="A147" s="99">
        <v>35.5</v>
      </c>
      <c r="B147" s="102">
        <v>0.16900000000000001</v>
      </c>
      <c r="C147" s="102">
        <v>0.17699999999999999</v>
      </c>
      <c r="D147" s="102">
        <v>0.18</v>
      </c>
      <c r="E147" s="102">
        <v>0.184</v>
      </c>
      <c r="F147" s="102">
        <v>0.186</v>
      </c>
      <c r="G147" s="102">
        <v>0.188</v>
      </c>
      <c r="H147" s="102">
        <v>0.193</v>
      </c>
      <c r="I147" s="102">
        <v>0.222</v>
      </c>
      <c r="J147" s="102">
        <v>0.157</v>
      </c>
      <c r="K147" s="102">
        <v>0.151</v>
      </c>
      <c r="L147" s="102">
        <v>0.156</v>
      </c>
      <c r="M147" s="102">
        <v>0.17399999999999999</v>
      </c>
      <c r="N147" s="102">
        <v>0.17199999999999999</v>
      </c>
      <c r="O147" s="102">
        <v>0.159</v>
      </c>
      <c r="P147" s="102">
        <v>0.17100000000000001</v>
      </c>
      <c r="Q147" s="102">
        <v>0.16500000000000001</v>
      </c>
      <c r="R147" s="102">
        <v>0.23100000000000001</v>
      </c>
      <c r="S147" s="102">
        <v>0.22800000000000001</v>
      </c>
      <c r="T147" s="102">
        <v>0.22600000000000001</v>
      </c>
      <c r="U147" s="102">
        <v>0.14199999999999999</v>
      </c>
      <c r="V147" s="102">
        <v>0.17499999999999999</v>
      </c>
      <c r="W147" s="102">
        <v>0.245</v>
      </c>
      <c r="X147" s="102">
        <v>0.184</v>
      </c>
      <c r="Y147" s="102">
        <v>0.14899999999999999</v>
      </c>
      <c r="Z147" s="97">
        <v>0.16500000000000001</v>
      </c>
      <c r="AA147" s="97">
        <v>0.156</v>
      </c>
      <c r="AB147" s="97">
        <v>0.16400000000000001</v>
      </c>
      <c r="AC147" s="97">
        <v>0.152</v>
      </c>
      <c r="AE147" s="99">
        <v>35.5</v>
      </c>
      <c r="AF147" s="102">
        <v>0.129</v>
      </c>
      <c r="AG147" s="102">
        <v>0.16300000000000001</v>
      </c>
      <c r="AH147" s="102">
        <v>0.183</v>
      </c>
      <c r="AI147" s="102">
        <v>0.20799999999999999</v>
      </c>
      <c r="AJ147" s="102">
        <v>0.17699999999999999</v>
      </c>
      <c r="AK147" s="102">
        <v>0.19500000000000001</v>
      </c>
      <c r="AL147" s="102">
        <v>0.16800000000000001</v>
      </c>
      <c r="AM147" s="102">
        <v>0.20100000000000001</v>
      </c>
      <c r="AN147" s="102">
        <v>0.14699999999999999</v>
      </c>
      <c r="AO147" s="102">
        <v>0.161</v>
      </c>
      <c r="AP147" s="102">
        <v>0.16500000000000001</v>
      </c>
      <c r="AQ147" s="102">
        <v>0.20599999999999999</v>
      </c>
      <c r="AR147" s="102">
        <v>0.156</v>
      </c>
      <c r="AS147" s="102">
        <v>0.17699999999999999</v>
      </c>
      <c r="AT147" s="102">
        <v>0.189</v>
      </c>
      <c r="AU147" s="102">
        <v>0.221</v>
      </c>
      <c r="AV147" s="102">
        <v>0.20300000000000001</v>
      </c>
      <c r="AW147" s="102">
        <v>0.214</v>
      </c>
      <c r="AX147" s="102">
        <v>0.17799999999999999</v>
      </c>
      <c r="AY147" s="102">
        <v>0.251</v>
      </c>
      <c r="AZ147" s="102">
        <v>0.19500000000000001</v>
      </c>
      <c r="BA147" s="102">
        <v>0.19500000000000001</v>
      </c>
      <c r="BB147" s="102">
        <v>0.23699999999999999</v>
      </c>
      <c r="BC147" s="102">
        <v>0.28499999999999998</v>
      </c>
      <c r="BD147" s="97">
        <v>0.20799999999999999</v>
      </c>
      <c r="BE147" s="97">
        <v>0.19500000000000001</v>
      </c>
      <c r="BF147" s="97">
        <v>0.22</v>
      </c>
      <c r="BG147" s="97">
        <v>0.28599999999999998</v>
      </c>
      <c r="BI147" s="99">
        <v>35.5</v>
      </c>
      <c r="BJ147" s="102">
        <v>9.8000000000000004E-2</v>
      </c>
      <c r="BK147" s="102">
        <v>0.10100000000000001</v>
      </c>
      <c r="BL147" s="102">
        <v>0.14099999999999999</v>
      </c>
      <c r="BM147" s="102">
        <v>0.109</v>
      </c>
      <c r="BN147" s="102">
        <v>0.10199999999999999</v>
      </c>
      <c r="BO147" s="102">
        <v>0.11799999999999999</v>
      </c>
      <c r="BP147" s="102">
        <v>9.5000000000000001E-2</v>
      </c>
      <c r="BQ147" s="102">
        <v>0.111</v>
      </c>
      <c r="BR147" s="102">
        <v>9.2999999999999999E-2</v>
      </c>
      <c r="BS147" s="102">
        <v>9.0999999999999998E-2</v>
      </c>
      <c r="BT147" s="102">
        <v>0.10199999999999999</v>
      </c>
      <c r="BU147" s="102">
        <v>8.5999999999999993E-2</v>
      </c>
      <c r="BV147" s="102">
        <v>8.8999999999999996E-2</v>
      </c>
      <c r="BW147" s="102">
        <v>9.6000000000000002E-2</v>
      </c>
      <c r="BX147" s="102">
        <v>9.1999999999999998E-2</v>
      </c>
      <c r="BY147" s="102">
        <v>0.126</v>
      </c>
      <c r="BZ147" s="102">
        <v>9.1999999999999998E-2</v>
      </c>
      <c r="CA147" s="102">
        <v>0.12</v>
      </c>
      <c r="CB147" s="97">
        <v>9.0999999999999998E-2</v>
      </c>
      <c r="CC147" s="97">
        <v>9.0999999999999998E-2</v>
      </c>
      <c r="CD147" s="97">
        <v>8.5000000000000006E-2</v>
      </c>
    </row>
    <row r="148" spans="1:82" x14ac:dyDescent="0.25">
      <c r="A148" s="99">
        <v>35.75</v>
      </c>
      <c r="B148" s="102">
        <v>0.16900000000000001</v>
      </c>
      <c r="C148" s="102">
        <v>0.17799999999999999</v>
      </c>
      <c r="D148" s="102">
        <v>0.182</v>
      </c>
      <c r="E148" s="102">
        <v>0.184</v>
      </c>
      <c r="F148" s="102">
        <v>0.19</v>
      </c>
      <c r="G148" s="102">
        <v>0.188</v>
      </c>
      <c r="H148" s="102">
        <v>0.19900000000000001</v>
      </c>
      <c r="I148" s="102">
        <v>0.22500000000000001</v>
      </c>
      <c r="J148" s="102">
        <v>0.158</v>
      </c>
      <c r="K148" s="102">
        <v>0.14899999999999999</v>
      </c>
      <c r="L148" s="102">
        <v>0.158</v>
      </c>
      <c r="M148" s="102">
        <v>0.17499999999999999</v>
      </c>
      <c r="N148" s="102">
        <v>0.17199999999999999</v>
      </c>
      <c r="O148" s="102">
        <v>0.161</v>
      </c>
      <c r="P148" s="102">
        <v>0.17199999999999999</v>
      </c>
      <c r="Q148" s="102">
        <v>0.16700000000000001</v>
      </c>
      <c r="R148" s="102">
        <v>0.22900000000000001</v>
      </c>
      <c r="S148" s="102">
        <v>0.22900000000000001</v>
      </c>
      <c r="T148" s="102">
        <v>0.22900000000000001</v>
      </c>
      <c r="U148" s="102">
        <v>0.14399999999999999</v>
      </c>
      <c r="V148" s="102">
        <v>0.17499999999999999</v>
      </c>
      <c r="W148" s="102">
        <v>0.24399999999999999</v>
      </c>
      <c r="X148" s="102">
        <v>0.188</v>
      </c>
      <c r="Y148" s="102">
        <v>0.154</v>
      </c>
      <c r="Z148" s="97">
        <v>0.16900000000000001</v>
      </c>
      <c r="AA148" s="97">
        <v>0.157</v>
      </c>
      <c r="AB148" s="97">
        <v>0.16700000000000001</v>
      </c>
      <c r="AC148" s="97">
        <v>0.155</v>
      </c>
      <c r="AE148" s="99">
        <v>35.75</v>
      </c>
      <c r="AF148" s="102">
        <v>0.13200000000000001</v>
      </c>
      <c r="AG148" s="102">
        <v>0.16300000000000001</v>
      </c>
      <c r="AH148" s="102">
        <v>0.182</v>
      </c>
      <c r="AI148" s="102">
        <v>0.20599999999999999</v>
      </c>
      <c r="AJ148" s="102">
        <v>0.17499999999999999</v>
      </c>
      <c r="AK148" s="102">
        <v>0.2</v>
      </c>
      <c r="AL148" s="102">
        <v>0.16600000000000001</v>
      </c>
      <c r="AM148" s="102">
        <v>0.20399999999999999</v>
      </c>
      <c r="AN148" s="102">
        <v>0.14799999999999999</v>
      </c>
      <c r="AO148" s="102">
        <v>0.16200000000000001</v>
      </c>
      <c r="AP148" s="102">
        <v>0.16300000000000001</v>
      </c>
      <c r="AQ148" s="102">
        <v>0.20899999999999999</v>
      </c>
      <c r="AR148" s="102">
        <v>0.158</v>
      </c>
      <c r="AS148" s="102">
        <v>0.17899999999999999</v>
      </c>
      <c r="AT148" s="102">
        <v>0.188</v>
      </c>
      <c r="AU148" s="102">
        <v>0.223</v>
      </c>
      <c r="AV148" s="102">
        <v>0.20599999999999999</v>
      </c>
      <c r="AW148" s="102">
        <v>0.216</v>
      </c>
      <c r="AX148" s="102">
        <v>0.18</v>
      </c>
      <c r="AY148" s="102">
        <v>0.253</v>
      </c>
      <c r="AZ148" s="102">
        <v>0.19800000000000001</v>
      </c>
      <c r="BA148" s="102">
        <v>0.19600000000000001</v>
      </c>
      <c r="BB148" s="102">
        <v>0.23799999999999999</v>
      </c>
      <c r="BC148" s="102">
        <v>0.28899999999999998</v>
      </c>
      <c r="BD148" s="97">
        <v>0.21</v>
      </c>
      <c r="BE148" s="97">
        <v>0.19900000000000001</v>
      </c>
      <c r="BF148" s="97">
        <v>0.219</v>
      </c>
      <c r="BG148" s="97">
        <v>0.28799999999999998</v>
      </c>
      <c r="BI148" s="99">
        <v>35.75</v>
      </c>
      <c r="BJ148" s="102">
        <v>9.7000000000000003E-2</v>
      </c>
      <c r="BK148" s="102">
        <v>0.10100000000000001</v>
      </c>
      <c r="BL148" s="102">
        <v>0.14099999999999999</v>
      </c>
      <c r="BM148" s="102">
        <v>0.108</v>
      </c>
      <c r="BN148" s="102">
        <v>0.10100000000000001</v>
      </c>
      <c r="BO148" s="102">
        <v>0.11899999999999999</v>
      </c>
      <c r="BP148" s="102">
        <v>9.5000000000000001E-2</v>
      </c>
      <c r="BQ148" s="102">
        <v>0.111</v>
      </c>
      <c r="BR148" s="102">
        <v>9.4E-2</v>
      </c>
      <c r="BS148" s="102">
        <v>0.09</v>
      </c>
      <c r="BT148" s="102">
        <v>0.10299999999999999</v>
      </c>
      <c r="BU148" s="102">
        <v>8.5999999999999993E-2</v>
      </c>
      <c r="BV148" s="102">
        <v>0.09</v>
      </c>
      <c r="BW148" s="102">
        <v>9.7000000000000003E-2</v>
      </c>
      <c r="BX148" s="102">
        <v>9.2999999999999999E-2</v>
      </c>
      <c r="BY148" s="102">
        <v>0.125</v>
      </c>
      <c r="BZ148" s="102">
        <v>9.2999999999999999E-2</v>
      </c>
      <c r="CA148" s="102">
        <v>0.121</v>
      </c>
      <c r="CB148" s="97">
        <v>9.0999999999999998E-2</v>
      </c>
      <c r="CC148" s="97">
        <v>9.0999999999999998E-2</v>
      </c>
      <c r="CD148" s="97">
        <v>8.5000000000000006E-2</v>
      </c>
    </row>
    <row r="149" spans="1:82" x14ac:dyDescent="0.25">
      <c r="A149" s="99">
        <v>36</v>
      </c>
      <c r="B149" s="102">
        <v>0.17199999999999999</v>
      </c>
      <c r="C149" s="102">
        <v>0.17899999999999999</v>
      </c>
      <c r="D149" s="102">
        <v>0.186</v>
      </c>
      <c r="E149" s="102">
        <v>0.184</v>
      </c>
      <c r="F149" s="102">
        <v>0.192</v>
      </c>
      <c r="G149" s="102">
        <v>0.193</v>
      </c>
      <c r="H149" s="102">
        <v>0.20799999999999999</v>
      </c>
      <c r="I149" s="102">
        <v>0.22600000000000001</v>
      </c>
      <c r="J149" s="102">
        <v>0.159</v>
      </c>
      <c r="K149" s="102">
        <v>0.152</v>
      </c>
      <c r="L149" s="102">
        <v>0.16</v>
      </c>
      <c r="M149" s="102">
        <v>0.17799999999999999</v>
      </c>
      <c r="N149" s="102">
        <v>0.17399999999999999</v>
      </c>
      <c r="O149" s="102">
        <v>0.16</v>
      </c>
      <c r="P149" s="102">
        <v>0.17499999999999999</v>
      </c>
      <c r="Q149" s="102">
        <v>0.16800000000000001</v>
      </c>
      <c r="R149" s="102">
        <v>0.23400000000000001</v>
      </c>
      <c r="S149" s="102">
        <v>0.23</v>
      </c>
      <c r="T149" s="102">
        <v>0.23</v>
      </c>
      <c r="U149" s="102">
        <v>0.14399999999999999</v>
      </c>
      <c r="V149" s="102">
        <v>0.17899999999999999</v>
      </c>
      <c r="W149" s="102">
        <v>0.245</v>
      </c>
      <c r="X149" s="102">
        <v>0.192</v>
      </c>
      <c r="Y149" s="102">
        <v>0.154</v>
      </c>
      <c r="Z149" s="97">
        <v>0.17100000000000001</v>
      </c>
      <c r="AA149" s="97">
        <v>0.16200000000000001</v>
      </c>
      <c r="AB149" s="97">
        <v>0.16900000000000001</v>
      </c>
      <c r="AC149" s="97">
        <v>0.158</v>
      </c>
      <c r="AE149" s="99">
        <v>36</v>
      </c>
      <c r="AF149" s="102">
        <v>0.13300000000000001</v>
      </c>
      <c r="AG149" s="102">
        <v>0.16500000000000001</v>
      </c>
      <c r="AH149" s="102">
        <v>0.187</v>
      </c>
      <c r="AI149" s="102">
        <v>0.20699999999999999</v>
      </c>
      <c r="AJ149" s="102">
        <v>0.17699999999999999</v>
      </c>
      <c r="AK149" s="102">
        <v>0.19800000000000001</v>
      </c>
      <c r="AL149" s="102">
        <v>0.17</v>
      </c>
      <c r="AM149" s="102">
        <v>0.20200000000000001</v>
      </c>
      <c r="AN149" s="102">
        <v>0.14799999999999999</v>
      </c>
      <c r="AO149" s="102">
        <v>0.16</v>
      </c>
      <c r="AP149" s="102">
        <v>0.16500000000000001</v>
      </c>
      <c r="AQ149" s="102">
        <v>0.21099999999999999</v>
      </c>
      <c r="AR149" s="102">
        <v>0.157</v>
      </c>
      <c r="AS149" s="102">
        <v>0.182</v>
      </c>
      <c r="AT149" s="102">
        <v>0.19</v>
      </c>
      <c r="AU149" s="102">
        <v>0.224</v>
      </c>
      <c r="AV149" s="102">
        <v>0.20399999999999999</v>
      </c>
      <c r="AW149" s="102">
        <v>0.215</v>
      </c>
      <c r="AX149" s="102">
        <v>0.17799999999999999</v>
      </c>
      <c r="AY149" s="102">
        <v>0.253</v>
      </c>
      <c r="AZ149" s="102">
        <v>0.2</v>
      </c>
      <c r="BA149" s="102">
        <v>0.20100000000000001</v>
      </c>
      <c r="BB149" s="102">
        <v>0.24399999999999999</v>
      </c>
      <c r="BC149" s="102">
        <v>0.29399999999999998</v>
      </c>
      <c r="BD149" s="97">
        <v>0.21199999999999999</v>
      </c>
      <c r="BE149" s="97">
        <v>0.20100000000000001</v>
      </c>
      <c r="BF149" s="97">
        <v>0.22500000000000001</v>
      </c>
      <c r="BG149" s="97">
        <v>0.28599999999999998</v>
      </c>
      <c r="BI149" s="99">
        <v>36</v>
      </c>
      <c r="BJ149" s="102">
        <v>9.7000000000000003E-2</v>
      </c>
      <c r="BK149" s="102">
        <v>0.10199999999999999</v>
      </c>
      <c r="BL149" s="102">
        <v>0.14099999999999999</v>
      </c>
      <c r="BM149" s="102">
        <v>0.109</v>
      </c>
      <c r="BN149" s="102">
        <v>0.10199999999999999</v>
      </c>
      <c r="BO149" s="102">
        <v>0.12</v>
      </c>
      <c r="BP149" s="102">
        <v>9.6000000000000002E-2</v>
      </c>
      <c r="BQ149" s="102">
        <v>0.111</v>
      </c>
      <c r="BR149" s="102">
        <v>9.5000000000000001E-2</v>
      </c>
      <c r="BS149" s="102">
        <v>0.09</v>
      </c>
      <c r="BT149" s="102">
        <v>0.10299999999999999</v>
      </c>
      <c r="BU149" s="102">
        <v>8.6999999999999994E-2</v>
      </c>
      <c r="BV149" s="102">
        <v>8.8999999999999996E-2</v>
      </c>
      <c r="BW149" s="102">
        <v>9.7000000000000003E-2</v>
      </c>
      <c r="BX149" s="102">
        <v>9.2999999999999999E-2</v>
      </c>
      <c r="BY149" s="102">
        <v>0.125</v>
      </c>
      <c r="BZ149" s="102">
        <v>9.2999999999999999E-2</v>
      </c>
      <c r="CA149" s="102">
        <v>0.121</v>
      </c>
      <c r="CB149" s="97">
        <v>0.09</v>
      </c>
      <c r="CC149" s="97">
        <v>9.1999999999999998E-2</v>
      </c>
      <c r="CD149" s="97">
        <v>8.5000000000000006E-2</v>
      </c>
    </row>
    <row r="150" spans="1:82" x14ac:dyDescent="0.25">
      <c r="A150" s="99">
        <v>36.25</v>
      </c>
      <c r="B150" s="102">
        <v>0.17100000000000001</v>
      </c>
      <c r="C150" s="102">
        <v>0.18</v>
      </c>
      <c r="D150" s="102">
        <v>0.183</v>
      </c>
      <c r="E150" s="102">
        <v>0.189</v>
      </c>
      <c r="F150" s="102">
        <v>0.193</v>
      </c>
      <c r="G150" s="102">
        <v>0.191</v>
      </c>
      <c r="H150" s="102">
        <v>0.19400000000000001</v>
      </c>
      <c r="I150" s="102">
        <v>0.23100000000000001</v>
      </c>
      <c r="J150" s="102">
        <v>0.161</v>
      </c>
      <c r="K150" s="102">
        <v>0.153</v>
      </c>
      <c r="L150" s="102">
        <v>0.159</v>
      </c>
      <c r="M150" s="102">
        <v>0.17599999999999999</v>
      </c>
      <c r="N150" s="102">
        <v>0.17499999999999999</v>
      </c>
      <c r="O150" s="102">
        <v>0.16200000000000001</v>
      </c>
      <c r="P150" s="102">
        <v>0.17399999999999999</v>
      </c>
      <c r="Q150" s="102">
        <v>0.16800000000000001</v>
      </c>
      <c r="R150" s="102">
        <v>0.23400000000000001</v>
      </c>
      <c r="S150" s="102">
        <v>0.23300000000000001</v>
      </c>
      <c r="T150" s="102">
        <v>0.22900000000000001</v>
      </c>
      <c r="U150" s="102">
        <v>0.14399999999999999</v>
      </c>
      <c r="V150" s="102">
        <v>0.17699999999999999</v>
      </c>
      <c r="W150" s="102">
        <v>0.246</v>
      </c>
      <c r="X150" s="102">
        <v>0.191</v>
      </c>
      <c r="Y150" s="102">
        <v>0.155</v>
      </c>
      <c r="Z150" s="97">
        <v>0.16800000000000001</v>
      </c>
      <c r="AA150" s="97">
        <v>0.161</v>
      </c>
      <c r="AB150" s="97">
        <v>0.16500000000000001</v>
      </c>
      <c r="AC150" s="97">
        <v>0.156</v>
      </c>
      <c r="AE150" s="99">
        <v>36.25</v>
      </c>
      <c r="AF150" s="102">
        <v>0.13800000000000001</v>
      </c>
      <c r="AG150" s="102">
        <v>0.16500000000000001</v>
      </c>
      <c r="AH150" s="102">
        <v>0.184</v>
      </c>
      <c r="AI150" s="102">
        <v>0.20899999999999999</v>
      </c>
      <c r="AJ150" s="102">
        <v>0.18099999999999999</v>
      </c>
      <c r="AK150" s="102">
        <v>0.20200000000000001</v>
      </c>
      <c r="AL150" s="102">
        <v>0.17299999999999999</v>
      </c>
      <c r="AM150" s="102">
        <v>0.20899999999999999</v>
      </c>
      <c r="AN150" s="102">
        <v>0.14899999999999999</v>
      </c>
      <c r="AO150" s="102">
        <v>0.16400000000000001</v>
      </c>
      <c r="AP150" s="102">
        <v>0.16600000000000001</v>
      </c>
      <c r="AQ150" s="102">
        <v>0.21199999999999999</v>
      </c>
      <c r="AR150" s="102">
        <v>0.16</v>
      </c>
      <c r="AS150" s="102">
        <v>0.184</v>
      </c>
      <c r="AT150" s="102">
        <v>0.192</v>
      </c>
      <c r="AU150" s="102">
        <v>0.22500000000000001</v>
      </c>
      <c r="AV150" s="102">
        <v>0.21199999999999999</v>
      </c>
      <c r="AW150" s="102">
        <v>0.217</v>
      </c>
      <c r="AX150" s="102">
        <v>0.182</v>
      </c>
      <c r="AY150" s="102">
        <v>0.25800000000000001</v>
      </c>
      <c r="AZ150" s="102">
        <v>0.20399999999999999</v>
      </c>
      <c r="BA150" s="102">
        <v>0.20399999999999999</v>
      </c>
      <c r="BB150" s="102">
        <v>0.247</v>
      </c>
      <c r="BC150" s="102">
        <v>0.29899999999999999</v>
      </c>
      <c r="BD150" s="97">
        <v>0.215</v>
      </c>
      <c r="BE150" s="97">
        <v>0.20300000000000001</v>
      </c>
      <c r="BF150" s="97">
        <v>0.22900000000000001</v>
      </c>
      <c r="BG150" s="97">
        <v>0.29199999999999998</v>
      </c>
      <c r="BI150" s="99">
        <v>36.25</v>
      </c>
      <c r="BJ150" s="102">
        <v>9.8000000000000004E-2</v>
      </c>
      <c r="BK150" s="102">
        <v>0.1</v>
      </c>
      <c r="BL150" s="102">
        <v>0.14099999999999999</v>
      </c>
      <c r="BM150" s="102">
        <v>0.11</v>
      </c>
      <c r="BN150" s="102">
        <v>9.9000000000000005E-2</v>
      </c>
      <c r="BO150" s="102">
        <v>0.12</v>
      </c>
      <c r="BP150" s="102">
        <v>9.6000000000000002E-2</v>
      </c>
      <c r="BQ150" s="102">
        <v>0.11</v>
      </c>
      <c r="BR150" s="102">
        <v>9.4E-2</v>
      </c>
      <c r="BS150" s="102">
        <v>0.09</v>
      </c>
      <c r="BT150" s="102">
        <v>0.10199999999999999</v>
      </c>
      <c r="BU150" s="102">
        <v>8.5999999999999993E-2</v>
      </c>
      <c r="BV150" s="102">
        <v>0.09</v>
      </c>
      <c r="BW150" s="102">
        <v>9.6000000000000002E-2</v>
      </c>
      <c r="BX150" s="102">
        <v>9.2999999999999999E-2</v>
      </c>
      <c r="BY150" s="102">
        <v>0.126</v>
      </c>
      <c r="BZ150" s="102">
        <v>9.2999999999999999E-2</v>
      </c>
      <c r="CA150" s="102">
        <v>0.12</v>
      </c>
      <c r="CB150" s="97">
        <v>0.09</v>
      </c>
      <c r="CC150" s="97">
        <v>9.1999999999999998E-2</v>
      </c>
      <c r="CD150" s="97">
        <v>8.5000000000000006E-2</v>
      </c>
    </row>
    <row r="151" spans="1:82" x14ac:dyDescent="0.25">
      <c r="A151" s="99">
        <v>36.5</v>
      </c>
      <c r="B151" s="102">
        <v>0.17199999999999999</v>
      </c>
      <c r="C151" s="102">
        <v>0.18</v>
      </c>
      <c r="D151" s="102">
        <v>0.18099999999999999</v>
      </c>
      <c r="E151" s="102">
        <v>0.188</v>
      </c>
      <c r="F151" s="102">
        <v>0.192</v>
      </c>
      <c r="G151" s="102">
        <v>0.19</v>
      </c>
      <c r="H151" s="102">
        <v>0.186</v>
      </c>
      <c r="I151" s="102">
        <v>0.23100000000000001</v>
      </c>
      <c r="J151" s="102">
        <v>0.16</v>
      </c>
      <c r="K151" s="102">
        <v>0.151</v>
      </c>
      <c r="L151" s="102">
        <v>0.159</v>
      </c>
      <c r="M151" s="102">
        <v>0.17699999999999999</v>
      </c>
      <c r="N151" s="102">
        <v>0.17499999999999999</v>
      </c>
      <c r="O151" s="102">
        <v>0.16200000000000001</v>
      </c>
      <c r="P151" s="102">
        <v>0.17299999999999999</v>
      </c>
      <c r="Q151" s="102">
        <v>0.16700000000000001</v>
      </c>
      <c r="R151" s="102">
        <v>0.23699999999999999</v>
      </c>
      <c r="S151" s="102">
        <v>0.23200000000000001</v>
      </c>
      <c r="T151" s="102">
        <v>0.22800000000000001</v>
      </c>
      <c r="U151" s="102">
        <v>0.14599999999999999</v>
      </c>
      <c r="V151" s="102">
        <v>0.17799999999999999</v>
      </c>
      <c r="W151" s="102">
        <v>0.249</v>
      </c>
      <c r="X151" s="102">
        <v>0.19</v>
      </c>
      <c r="Y151" s="102">
        <v>0.158</v>
      </c>
      <c r="Z151" s="97">
        <v>0.17</v>
      </c>
      <c r="AA151" s="97">
        <v>0.159</v>
      </c>
      <c r="AB151" s="97">
        <v>0.16800000000000001</v>
      </c>
      <c r="AC151" s="97">
        <v>0.157</v>
      </c>
      <c r="AE151" s="99">
        <v>36.5</v>
      </c>
      <c r="AF151" s="102">
        <v>0.13700000000000001</v>
      </c>
      <c r="AG151" s="102">
        <v>0.16400000000000001</v>
      </c>
      <c r="AH151" s="102">
        <v>0.185</v>
      </c>
      <c r="AI151" s="102">
        <v>0.20799999999999999</v>
      </c>
      <c r="AJ151" s="102">
        <v>0.182</v>
      </c>
      <c r="AK151" s="102">
        <v>0.2</v>
      </c>
      <c r="AL151" s="102">
        <v>0.17299999999999999</v>
      </c>
      <c r="AM151" s="102">
        <v>0.20799999999999999</v>
      </c>
      <c r="AN151" s="102">
        <v>0.15</v>
      </c>
      <c r="AO151" s="102">
        <v>0.16600000000000001</v>
      </c>
      <c r="AP151" s="102">
        <v>0.16800000000000001</v>
      </c>
      <c r="AQ151" s="102">
        <v>0.21299999999999999</v>
      </c>
      <c r="AR151" s="102">
        <v>0.16</v>
      </c>
      <c r="AS151" s="102">
        <v>0.18099999999999999</v>
      </c>
      <c r="AT151" s="102">
        <v>0.192</v>
      </c>
      <c r="AU151" s="102">
        <v>0.23</v>
      </c>
      <c r="AV151" s="102">
        <v>0.21299999999999999</v>
      </c>
      <c r="AW151" s="102">
        <v>0.223</v>
      </c>
      <c r="AX151" s="102">
        <v>0.183</v>
      </c>
      <c r="AY151" s="102">
        <v>0.25900000000000001</v>
      </c>
      <c r="AZ151" s="102">
        <v>0.20599999999999999</v>
      </c>
      <c r="BA151" s="102">
        <v>0.20499999999999999</v>
      </c>
      <c r="BB151" s="102">
        <v>0.249</v>
      </c>
      <c r="BC151" s="102">
        <v>0.29899999999999999</v>
      </c>
      <c r="BD151" s="97">
        <v>0.217</v>
      </c>
      <c r="BE151" s="97">
        <v>0.20100000000000001</v>
      </c>
      <c r="BF151" s="97">
        <v>0.22800000000000001</v>
      </c>
      <c r="BG151" s="97">
        <v>0.29599999999999999</v>
      </c>
      <c r="BI151" s="99">
        <v>36.5</v>
      </c>
      <c r="BJ151" s="102">
        <v>9.8000000000000004E-2</v>
      </c>
      <c r="BK151" s="102">
        <v>0.1</v>
      </c>
      <c r="BL151" s="102">
        <v>0.14199999999999999</v>
      </c>
      <c r="BM151" s="102">
        <v>0.11</v>
      </c>
      <c r="BN151" s="102">
        <v>0.10100000000000001</v>
      </c>
      <c r="BO151" s="102">
        <v>0.121</v>
      </c>
      <c r="BP151" s="102">
        <v>9.7000000000000003E-2</v>
      </c>
      <c r="BQ151" s="102">
        <v>0.112</v>
      </c>
      <c r="BR151" s="102">
        <v>9.5000000000000001E-2</v>
      </c>
      <c r="BS151" s="102">
        <v>0.09</v>
      </c>
      <c r="BT151" s="102">
        <v>0.10199999999999999</v>
      </c>
      <c r="BU151" s="102">
        <v>8.7999999999999995E-2</v>
      </c>
      <c r="BV151" s="102">
        <v>9.0999999999999998E-2</v>
      </c>
      <c r="BW151" s="102">
        <v>9.7000000000000003E-2</v>
      </c>
      <c r="BX151" s="102">
        <v>9.2999999999999999E-2</v>
      </c>
      <c r="BY151" s="102">
        <v>0.126</v>
      </c>
      <c r="BZ151" s="102">
        <v>9.2999999999999999E-2</v>
      </c>
      <c r="CA151" s="102">
        <v>0.122</v>
      </c>
      <c r="CB151" s="97">
        <v>9.1999999999999998E-2</v>
      </c>
      <c r="CC151" s="97">
        <v>9.1999999999999998E-2</v>
      </c>
      <c r="CD151" s="97">
        <v>8.5999999999999993E-2</v>
      </c>
    </row>
    <row r="152" spans="1:82" x14ac:dyDescent="0.25">
      <c r="A152" s="99">
        <v>36.75</v>
      </c>
      <c r="B152" s="102">
        <v>0.17100000000000001</v>
      </c>
      <c r="C152" s="102">
        <v>0.182</v>
      </c>
      <c r="D152" s="102">
        <v>0.183</v>
      </c>
      <c r="E152" s="102">
        <v>0.189</v>
      </c>
      <c r="F152" s="102">
        <v>0.192</v>
      </c>
      <c r="G152" s="102">
        <v>0.19400000000000001</v>
      </c>
      <c r="H152" s="102">
        <v>0.188</v>
      </c>
      <c r="I152" s="102">
        <v>0.23300000000000001</v>
      </c>
      <c r="J152" s="102">
        <v>0.161</v>
      </c>
      <c r="K152" s="102">
        <v>0.153</v>
      </c>
      <c r="L152" s="102">
        <v>0.159</v>
      </c>
      <c r="M152" s="102">
        <v>0.17699999999999999</v>
      </c>
      <c r="N152" s="102">
        <v>0.17599999999999999</v>
      </c>
      <c r="O152" s="102">
        <v>0.16400000000000001</v>
      </c>
      <c r="P152" s="102">
        <v>0.17299999999999999</v>
      </c>
      <c r="Q152" s="102">
        <v>0.17</v>
      </c>
      <c r="R152" s="102">
        <v>0.23599999999999999</v>
      </c>
      <c r="S152" s="102">
        <v>0.23499999999999999</v>
      </c>
      <c r="T152" s="102">
        <v>0.23</v>
      </c>
      <c r="U152" s="102">
        <v>0.151</v>
      </c>
      <c r="V152" s="102">
        <v>0.17899999999999999</v>
      </c>
      <c r="W152" s="102">
        <v>0.25</v>
      </c>
      <c r="X152" s="102">
        <v>0.189</v>
      </c>
      <c r="Y152" s="102">
        <v>0.159</v>
      </c>
      <c r="Z152" s="97">
        <v>0.17199999999999999</v>
      </c>
      <c r="AA152" s="97">
        <v>0.161</v>
      </c>
      <c r="AB152" s="97">
        <v>0.16600000000000001</v>
      </c>
      <c r="AC152" s="97">
        <v>0.161</v>
      </c>
      <c r="AE152" s="99">
        <v>36.75</v>
      </c>
      <c r="AF152" s="102">
        <v>0.13800000000000001</v>
      </c>
      <c r="AG152" s="102">
        <v>0.16600000000000001</v>
      </c>
      <c r="AH152" s="102">
        <v>0.191</v>
      </c>
      <c r="AI152" s="102">
        <v>0.21</v>
      </c>
      <c r="AJ152" s="102">
        <v>0.184</v>
      </c>
      <c r="AK152" s="102">
        <v>0.20599999999999999</v>
      </c>
      <c r="AL152" s="102">
        <v>0.17499999999999999</v>
      </c>
      <c r="AM152" s="102">
        <v>0.20899999999999999</v>
      </c>
      <c r="AN152" s="102">
        <v>0.152</v>
      </c>
      <c r="AO152" s="102">
        <v>0.16500000000000001</v>
      </c>
      <c r="AP152" s="102">
        <v>0.17100000000000001</v>
      </c>
      <c r="AQ152" s="102">
        <v>0.21299999999999999</v>
      </c>
      <c r="AR152" s="102">
        <v>0.16200000000000001</v>
      </c>
      <c r="AS152" s="102">
        <v>0.184</v>
      </c>
      <c r="AT152" s="102">
        <v>0.19600000000000001</v>
      </c>
      <c r="AU152" s="102">
        <v>0.22500000000000001</v>
      </c>
      <c r="AV152" s="102">
        <v>0.216</v>
      </c>
      <c r="AW152" s="102">
        <v>0.224</v>
      </c>
      <c r="AX152" s="102">
        <v>0.188</v>
      </c>
      <c r="AY152" s="102">
        <v>0.26400000000000001</v>
      </c>
      <c r="AZ152" s="102">
        <v>0.20899999999999999</v>
      </c>
      <c r="BA152" s="102">
        <v>0.21</v>
      </c>
      <c r="BB152" s="102">
        <v>0.254</v>
      </c>
      <c r="BC152" s="102">
        <v>0.30199999999999999</v>
      </c>
      <c r="BD152" s="97">
        <v>0.219</v>
      </c>
      <c r="BE152" s="97">
        <v>0.20599999999999999</v>
      </c>
      <c r="BF152" s="97">
        <v>0.23200000000000001</v>
      </c>
      <c r="BG152" s="97">
        <v>0.29799999999999999</v>
      </c>
      <c r="BI152" s="99">
        <v>36.75</v>
      </c>
      <c r="BJ152" s="102">
        <v>9.8000000000000004E-2</v>
      </c>
      <c r="BK152" s="102">
        <v>0.1</v>
      </c>
      <c r="BL152" s="102">
        <v>0.14299999999999999</v>
      </c>
      <c r="BM152" s="102">
        <v>0.11</v>
      </c>
      <c r="BN152" s="102">
        <v>0.10199999999999999</v>
      </c>
      <c r="BO152" s="102">
        <v>0.121</v>
      </c>
      <c r="BP152" s="102">
        <v>9.7000000000000003E-2</v>
      </c>
      <c r="BQ152" s="102">
        <v>0.112</v>
      </c>
      <c r="BR152" s="102">
        <v>9.5000000000000001E-2</v>
      </c>
      <c r="BS152" s="102">
        <v>0.09</v>
      </c>
      <c r="BT152" s="102">
        <v>0.10299999999999999</v>
      </c>
      <c r="BU152" s="102">
        <v>8.7999999999999995E-2</v>
      </c>
      <c r="BV152" s="102">
        <v>9.0999999999999998E-2</v>
      </c>
      <c r="BW152" s="102">
        <v>9.7000000000000003E-2</v>
      </c>
      <c r="BX152" s="102">
        <v>9.5000000000000001E-2</v>
      </c>
      <c r="BY152" s="102">
        <v>0.127</v>
      </c>
      <c r="BZ152" s="102">
        <v>9.1999999999999998E-2</v>
      </c>
      <c r="CA152" s="102">
        <v>0.122</v>
      </c>
      <c r="CB152" s="97">
        <v>0.09</v>
      </c>
      <c r="CC152" s="97">
        <v>9.1999999999999998E-2</v>
      </c>
      <c r="CD152" s="97">
        <v>8.6999999999999994E-2</v>
      </c>
    </row>
    <row r="153" spans="1:82" x14ac:dyDescent="0.25">
      <c r="A153" s="99">
        <v>37</v>
      </c>
      <c r="B153" s="102">
        <v>0.17399999999999999</v>
      </c>
      <c r="C153" s="102">
        <v>0.184</v>
      </c>
      <c r="D153" s="102">
        <v>0.184</v>
      </c>
      <c r="E153" s="102">
        <v>0.191</v>
      </c>
      <c r="F153" s="102">
        <v>0.19600000000000001</v>
      </c>
      <c r="G153" s="102">
        <v>0.2</v>
      </c>
      <c r="H153" s="102">
        <v>0.191</v>
      </c>
      <c r="I153" s="102">
        <v>0.23400000000000001</v>
      </c>
      <c r="J153" s="102">
        <v>0.16200000000000001</v>
      </c>
      <c r="K153" s="102">
        <v>0.153</v>
      </c>
      <c r="L153" s="102">
        <v>0.16200000000000001</v>
      </c>
      <c r="M153" s="102">
        <v>0.17699999999999999</v>
      </c>
      <c r="N153" s="102">
        <v>0.17499999999999999</v>
      </c>
      <c r="O153" s="102">
        <v>0.16700000000000001</v>
      </c>
      <c r="P153" s="102">
        <v>0.17699999999999999</v>
      </c>
      <c r="Q153" s="102">
        <v>0.17199999999999999</v>
      </c>
      <c r="R153" s="102">
        <v>0.23699999999999999</v>
      </c>
      <c r="S153" s="102">
        <v>0.23499999999999999</v>
      </c>
      <c r="T153" s="102">
        <v>0.23400000000000001</v>
      </c>
      <c r="U153" s="102">
        <v>0.151</v>
      </c>
      <c r="V153" s="102">
        <v>0.18</v>
      </c>
      <c r="W153" s="102">
        <v>0.252</v>
      </c>
      <c r="X153" s="102">
        <v>0.191</v>
      </c>
      <c r="Y153" s="102">
        <v>0.16200000000000001</v>
      </c>
      <c r="Z153" s="97">
        <v>0.17199999999999999</v>
      </c>
      <c r="AA153" s="97">
        <v>0.16700000000000001</v>
      </c>
      <c r="AB153" s="97">
        <v>0.16800000000000001</v>
      </c>
      <c r="AC153" s="97">
        <v>0.161</v>
      </c>
      <c r="AE153" s="99">
        <v>37</v>
      </c>
      <c r="AF153" s="102">
        <v>0.14099999999999999</v>
      </c>
      <c r="AG153" s="102">
        <v>0.16700000000000001</v>
      </c>
      <c r="AH153" s="102">
        <v>0.187</v>
      </c>
      <c r="AI153" s="102">
        <v>0.20799999999999999</v>
      </c>
      <c r="AJ153" s="102">
        <v>0.185</v>
      </c>
      <c r="AK153" s="102">
        <v>0.20399999999999999</v>
      </c>
      <c r="AL153" s="102">
        <v>0.17299999999999999</v>
      </c>
      <c r="AM153" s="102">
        <v>0.20699999999999999</v>
      </c>
      <c r="AN153" s="102">
        <v>0.153</v>
      </c>
      <c r="AO153" s="102">
        <v>0.16800000000000001</v>
      </c>
      <c r="AP153" s="102">
        <v>0.17</v>
      </c>
      <c r="AQ153" s="102">
        <v>0.21</v>
      </c>
      <c r="AR153" s="102">
        <v>0.161</v>
      </c>
      <c r="AS153" s="102">
        <v>0.184</v>
      </c>
      <c r="AT153" s="102">
        <v>0.19700000000000001</v>
      </c>
      <c r="AU153" s="102">
        <v>0.22700000000000001</v>
      </c>
      <c r="AV153" s="102">
        <v>0.214</v>
      </c>
      <c r="AW153" s="102">
        <v>0.224</v>
      </c>
      <c r="AX153" s="102">
        <v>0.191</v>
      </c>
      <c r="AY153" s="102">
        <v>0.26500000000000001</v>
      </c>
      <c r="AZ153" s="102">
        <v>0.214</v>
      </c>
      <c r="BA153" s="102">
        <v>0.21199999999999999</v>
      </c>
      <c r="BB153" s="102">
        <v>0.25700000000000001</v>
      </c>
      <c r="BC153" s="102">
        <v>0.30499999999999999</v>
      </c>
      <c r="BD153" s="97">
        <v>0.221</v>
      </c>
      <c r="BE153" s="97">
        <v>0.20499999999999999</v>
      </c>
      <c r="BF153" s="97">
        <v>0.23699999999999999</v>
      </c>
      <c r="BG153" s="97">
        <v>0.29799999999999999</v>
      </c>
      <c r="BI153" s="99">
        <v>37</v>
      </c>
      <c r="BJ153" s="102">
        <v>9.8000000000000004E-2</v>
      </c>
      <c r="BK153" s="102">
        <v>0.10199999999999999</v>
      </c>
      <c r="BL153" s="102">
        <v>0.14299999999999999</v>
      </c>
      <c r="BM153" s="102">
        <v>0.112</v>
      </c>
      <c r="BN153" s="102">
        <v>0.10299999999999999</v>
      </c>
      <c r="BO153" s="102">
        <v>0.121</v>
      </c>
      <c r="BP153" s="102">
        <v>9.7000000000000003E-2</v>
      </c>
      <c r="BQ153" s="102">
        <v>0.112</v>
      </c>
      <c r="BR153" s="102">
        <v>9.7000000000000003E-2</v>
      </c>
      <c r="BS153" s="102">
        <v>9.0999999999999998E-2</v>
      </c>
      <c r="BT153" s="102">
        <v>0.104</v>
      </c>
      <c r="BU153" s="102">
        <v>8.7999999999999995E-2</v>
      </c>
      <c r="BV153" s="102">
        <v>8.8999999999999996E-2</v>
      </c>
      <c r="BW153" s="102">
        <v>9.8000000000000004E-2</v>
      </c>
      <c r="BX153" s="102">
        <v>9.7000000000000003E-2</v>
      </c>
      <c r="BY153" s="102">
        <v>0.126</v>
      </c>
      <c r="BZ153" s="102">
        <v>9.2999999999999999E-2</v>
      </c>
      <c r="CA153" s="102">
        <v>0.122</v>
      </c>
      <c r="CB153" s="97">
        <v>0.09</v>
      </c>
      <c r="CC153" s="97">
        <v>9.2999999999999999E-2</v>
      </c>
      <c r="CD153" s="97">
        <v>8.6999999999999994E-2</v>
      </c>
    </row>
    <row r="154" spans="1:82" x14ac:dyDescent="0.25">
      <c r="A154" s="99">
        <v>37.25</v>
      </c>
      <c r="B154" s="102">
        <v>0.17599999999999999</v>
      </c>
      <c r="C154" s="102">
        <v>0.185</v>
      </c>
      <c r="D154" s="102">
        <v>0.185</v>
      </c>
      <c r="E154" s="102">
        <v>0.188</v>
      </c>
      <c r="F154" s="102">
        <v>0.2</v>
      </c>
      <c r="G154" s="102">
        <v>0.20300000000000001</v>
      </c>
      <c r="H154" s="102">
        <v>0.192</v>
      </c>
      <c r="I154" s="102">
        <v>0.23400000000000001</v>
      </c>
      <c r="J154" s="102">
        <v>0.16500000000000001</v>
      </c>
      <c r="K154" s="102">
        <v>0.157</v>
      </c>
      <c r="L154" s="102">
        <v>0.161</v>
      </c>
      <c r="M154" s="102">
        <v>0.17899999999999999</v>
      </c>
      <c r="N154" s="102">
        <v>0.18</v>
      </c>
      <c r="O154" s="102">
        <v>0.16700000000000001</v>
      </c>
      <c r="P154" s="102">
        <v>0.17799999999999999</v>
      </c>
      <c r="Q154" s="102">
        <v>0.17199999999999999</v>
      </c>
      <c r="R154" s="102">
        <v>0.23899999999999999</v>
      </c>
      <c r="S154" s="102">
        <v>0.23899999999999999</v>
      </c>
      <c r="T154" s="102">
        <v>0.23400000000000001</v>
      </c>
      <c r="U154" s="102">
        <v>0.15</v>
      </c>
      <c r="V154" s="102">
        <v>0.182</v>
      </c>
      <c r="W154" s="102">
        <v>0.255</v>
      </c>
      <c r="X154" s="102">
        <v>0.19500000000000001</v>
      </c>
      <c r="Y154" s="102">
        <v>0.16</v>
      </c>
      <c r="Z154" s="97">
        <v>0.17499999999999999</v>
      </c>
      <c r="AA154" s="97">
        <v>0.16500000000000001</v>
      </c>
      <c r="AB154" s="97">
        <v>0.17100000000000001</v>
      </c>
      <c r="AC154" s="97">
        <v>0.16300000000000001</v>
      </c>
      <c r="AE154" s="99">
        <v>37.25</v>
      </c>
      <c r="AF154" s="102">
        <v>0.14000000000000001</v>
      </c>
      <c r="AG154" s="102">
        <v>0.16500000000000001</v>
      </c>
      <c r="AH154" s="102">
        <v>0.189</v>
      </c>
      <c r="AI154" s="102">
        <v>0.21199999999999999</v>
      </c>
      <c r="AJ154" s="102">
        <v>0.188</v>
      </c>
      <c r="AK154" s="102">
        <v>0.20599999999999999</v>
      </c>
      <c r="AL154" s="102">
        <v>0.17499999999999999</v>
      </c>
      <c r="AM154" s="102">
        <v>0.21199999999999999</v>
      </c>
      <c r="AN154" s="102">
        <v>0.152</v>
      </c>
      <c r="AO154" s="102">
        <v>0.16700000000000001</v>
      </c>
      <c r="AP154" s="102">
        <v>0.17199999999999999</v>
      </c>
      <c r="AQ154" s="102">
        <v>0.21</v>
      </c>
      <c r="AR154" s="102">
        <v>0.16300000000000001</v>
      </c>
      <c r="AS154" s="102">
        <v>0.184</v>
      </c>
      <c r="AT154" s="102">
        <v>0.19700000000000001</v>
      </c>
      <c r="AU154" s="102">
        <v>0.23</v>
      </c>
      <c r="AV154" s="102">
        <v>0.217</v>
      </c>
      <c r="AW154" s="102">
        <v>0.22700000000000001</v>
      </c>
      <c r="AX154" s="102">
        <v>0.192</v>
      </c>
      <c r="AY154" s="102">
        <v>0.26500000000000001</v>
      </c>
      <c r="AZ154" s="102">
        <v>0.21199999999999999</v>
      </c>
      <c r="BA154" s="102">
        <v>0.21199999999999999</v>
      </c>
      <c r="BB154" s="102">
        <v>0.25900000000000001</v>
      </c>
      <c r="BC154" s="102">
        <v>0.308</v>
      </c>
      <c r="BD154" s="97">
        <v>0.223</v>
      </c>
      <c r="BE154" s="97">
        <v>0.20899999999999999</v>
      </c>
      <c r="BF154" s="97">
        <v>0.23599999999999999</v>
      </c>
      <c r="BG154" s="97">
        <v>0.29599999999999999</v>
      </c>
      <c r="BI154" s="99">
        <v>37.25</v>
      </c>
      <c r="BJ154" s="102">
        <v>9.8000000000000004E-2</v>
      </c>
      <c r="BK154" s="102">
        <v>0.10299999999999999</v>
      </c>
      <c r="BL154" s="102">
        <v>0.14499999999999999</v>
      </c>
      <c r="BM154" s="102">
        <v>0.11</v>
      </c>
      <c r="BN154" s="102">
        <v>0.10299999999999999</v>
      </c>
      <c r="BO154" s="102">
        <v>0.122</v>
      </c>
      <c r="BP154" s="102">
        <v>9.7000000000000003E-2</v>
      </c>
      <c r="BQ154" s="102">
        <v>0.112</v>
      </c>
      <c r="BR154" s="102">
        <v>9.7000000000000003E-2</v>
      </c>
      <c r="BS154" s="102">
        <v>0.09</v>
      </c>
      <c r="BT154" s="102">
        <v>0.10299999999999999</v>
      </c>
      <c r="BU154" s="102">
        <v>8.8999999999999996E-2</v>
      </c>
      <c r="BV154" s="102">
        <v>8.8999999999999996E-2</v>
      </c>
      <c r="BW154" s="102">
        <v>9.8000000000000004E-2</v>
      </c>
      <c r="BX154" s="102">
        <v>9.6000000000000002E-2</v>
      </c>
      <c r="BY154" s="102">
        <v>0.127</v>
      </c>
      <c r="BZ154" s="102">
        <v>9.4E-2</v>
      </c>
      <c r="CA154" s="102">
        <v>0.124</v>
      </c>
      <c r="CB154" s="97">
        <v>9.1999999999999998E-2</v>
      </c>
      <c r="CC154" s="97">
        <v>9.2999999999999999E-2</v>
      </c>
      <c r="CD154" s="97">
        <v>8.6999999999999994E-2</v>
      </c>
    </row>
    <row r="155" spans="1:82" x14ac:dyDescent="0.25">
      <c r="A155" s="99">
        <v>37.5</v>
      </c>
      <c r="B155" s="102">
        <v>0.17399999999999999</v>
      </c>
      <c r="C155" s="102">
        <v>0.186</v>
      </c>
      <c r="D155" s="102">
        <v>0.184</v>
      </c>
      <c r="E155" s="102">
        <v>0.19</v>
      </c>
      <c r="F155" s="102">
        <v>0.193</v>
      </c>
      <c r="G155" s="102">
        <v>0.20499999999999999</v>
      </c>
      <c r="H155" s="102">
        <v>0.191</v>
      </c>
      <c r="I155" s="102">
        <v>0.23599999999999999</v>
      </c>
      <c r="J155" s="102">
        <v>0.16300000000000001</v>
      </c>
      <c r="K155" s="102">
        <v>0.156</v>
      </c>
      <c r="L155" s="102">
        <v>0.16200000000000001</v>
      </c>
      <c r="M155" s="102">
        <v>0.18099999999999999</v>
      </c>
      <c r="N155" s="102">
        <v>0.17799999999999999</v>
      </c>
      <c r="O155" s="102">
        <v>0.16900000000000001</v>
      </c>
      <c r="P155" s="102">
        <v>0.17799999999999999</v>
      </c>
      <c r="Q155" s="102">
        <v>0.17299999999999999</v>
      </c>
      <c r="R155" s="102">
        <v>0.24099999999999999</v>
      </c>
      <c r="S155" s="102">
        <v>0.23799999999999999</v>
      </c>
      <c r="T155" s="102">
        <v>0.23499999999999999</v>
      </c>
      <c r="U155" s="102">
        <v>0.152</v>
      </c>
      <c r="V155" s="102">
        <v>0.184</v>
      </c>
      <c r="W155" s="102">
        <v>0.253</v>
      </c>
      <c r="X155" s="102">
        <v>0.191</v>
      </c>
      <c r="Y155" s="102">
        <v>0.16400000000000001</v>
      </c>
      <c r="Z155" s="97">
        <v>0.17299999999999999</v>
      </c>
      <c r="AA155" s="97">
        <v>0.16900000000000001</v>
      </c>
      <c r="AB155" s="97">
        <v>0.16900000000000001</v>
      </c>
      <c r="AC155" s="97">
        <v>0.16200000000000001</v>
      </c>
      <c r="AE155" s="99">
        <v>37.5</v>
      </c>
      <c r="AF155" s="102">
        <v>0.14000000000000001</v>
      </c>
      <c r="AG155" s="102">
        <v>0.16800000000000001</v>
      </c>
      <c r="AH155" s="102">
        <v>0.19</v>
      </c>
      <c r="AI155" s="102">
        <v>0.21</v>
      </c>
      <c r="AJ155" s="102">
        <v>0.191</v>
      </c>
      <c r="AK155" s="102">
        <v>0.21</v>
      </c>
      <c r="AL155" s="102">
        <v>0.17499999999999999</v>
      </c>
      <c r="AM155" s="102">
        <v>0.21</v>
      </c>
      <c r="AN155" s="102">
        <v>0.154</v>
      </c>
      <c r="AO155" s="102">
        <v>0.17</v>
      </c>
      <c r="AP155" s="102">
        <v>0.17</v>
      </c>
      <c r="AQ155" s="102">
        <v>0.21199999999999999</v>
      </c>
      <c r="AR155" s="102">
        <v>0.16200000000000001</v>
      </c>
      <c r="AS155" s="102">
        <v>0.189</v>
      </c>
      <c r="AT155" s="102">
        <v>0.19700000000000001</v>
      </c>
      <c r="AU155" s="102">
        <v>0.22800000000000001</v>
      </c>
      <c r="AV155" s="102">
        <v>0.219</v>
      </c>
      <c r="AW155" s="102">
        <v>0.22500000000000001</v>
      </c>
      <c r="AX155" s="102">
        <v>0.192</v>
      </c>
      <c r="AY155" s="102">
        <v>0.26800000000000002</v>
      </c>
      <c r="AZ155" s="102">
        <v>0.215</v>
      </c>
      <c r="BA155" s="102">
        <v>0.214</v>
      </c>
      <c r="BB155" s="102">
        <v>0.26100000000000001</v>
      </c>
      <c r="BC155" s="102">
        <v>0.307</v>
      </c>
      <c r="BD155" s="97">
        <v>0.22600000000000001</v>
      </c>
      <c r="BE155" s="97">
        <v>0.21299999999999999</v>
      </c>
      <c r="BF155" s="97">
        <v>0.23799999999999999</v>
      </c>
      <c r="BG155" s="97">
        <v>0.29899999999999999</v>
      </c>
      <c r="BI155" s="99">
        <v>37.5</v>
      </c>
      <c r="BJ155" s="102">
        <v>9.8000000000000004E-2</v>
      </c>
      <c r="BK155" s="102">
        <v>0.10299999999999999</v>
      </c>
      <c r="BL155" s="102">
        <v>0.14599999999999999</v>
      </c>
      <c r="BM155" s="102">
        <v>0.112</v>
      </c>
      <c r="BN155" s="102">
        <v>0.104</v>
      </c>
      <c r="BO155" s="102">
        <v>0.122</v>
      </c>
      <c r="BP155" s="102">
        <v>9.7000000000000003E-2</v>
      </c>
      <c r="BQ155" s="102">
        <v>0.113</v>
      </c>
      <c r="BR155" s="102">
        <v>9.8000000000000004E-2</v>
      </c>
      <c r="BS155" s="102">
        <v>0.09</v>
      </c>
      <c r="BT155" s="102">
        <v>0.10299999999999999</v>
      </c>
      <c r="BU155" s="102">
        <v>9.0999999999999998E-2</v>
      </c>
      <c r="BV155" s="102">
        <v>9.0999999999999998E-2</v>
      </c>
      <c r="BW155" s="102">
        <v>9.9000000000000005E-2</v>
      </c>
      <c r="BX155" s="102">
        <v>9.7000000000000003E-2</v>
      </c>
      <c r="BY155" s="102">
        <v>0.128</v>
      </c>
      <c r="BZ155" s="102">
        <v>9.5000000000000001E-2</v>
      </c>
      <c r="CA155" s="102">
        <v>0.124</v>
      </c>
      <c r="CB155" s="97">
        <v>9.1999999999999998E-2</v>
      </c>
      <c r="CC155" s="97">
        <v>9.2999999999999999E-2</v>
      </c>
      <c r="CD155" s="97">
        <v>8.6999999999999994E-2</v>
      </c>
    </row>
    <row r="156" spans="1:82" x14ac:dyDescent="0.25">
      <c r="A156" s="99">
        <v>37.75</v>
      </c>
      <c r="B156" s="102">
        <v>0.18099999999999999</v>
      </c>
      <c r="C156" s="102">
        <v>0.189</v>
      </c>
      <c r="D156" s="102">
        <v>0.185</v>
      </c>
      <c r="E156" s="102">
        <v>0.193</v>
      </c>
      <c r="F156" s="102">
        <v>0.214</v>
      </c>
      <c r="G156" s="102">
        <v>0.20799999999999999</v>
      </c>
      <c r="H156" s="102">
        <v>0.193</v>
      </c>
      <c r="I156" s="102">
        <v>0.23899999999999999</v>
      </c>
      <c r="J156" s="102">
        <v>0.16800000000000001</v>
      </c>
      <c r="K156" s="102">
        <v>0.158</v>
      </c>
      <c r="L156" s="102">
        <v>0.16200000000000001</v>
      </c>
      <c r="M156" s="102">
        <v>0.182</v>
      </c>
      <c r="N156" s="102">
        <v>0.182</v>
      </c>
      <c r="O156" s="102">
        <v>0.16800000000000001</v>
      </c>
      <c r="P156" s="102">
        <v>0.18099999999999999</v>
      </c>
      <c r="Q156" s="102">
        <v>0.17499999999999999</v>
      </c>
      <c r="R156" s="102">
        <v>0.246</v>
      </c>
      <c r="S156" s="102">
        <v>0.23799999999999999</v>
      </c>
      <c r="T156" s="102">
        <v>0.23699999999999999</v>
      </c>
      <c r="U156" s="102">
        <v>0.152</v>
      </c>
      <c r="V156" s="102">
        <v>0.19</v>
      </c>
      <c r="W156" s="102">
        <v>0.25700000000000001</v>
      </c>
      <c r="X156" s="102">
        <v>0.192</v>
      </c>
      <c r="Y156" s="102">
        <v>0.16400000000000001</v>
      </c>
      <c r="Z156" s="97">
        <v>0.17899999999999999</v>
      </c>
      <c r="AA156" s="97">
        <v>0.16800000000000001</v>
      </c>
      <c r="AB156" s="97">
        <v>0.17299999999999999</v>
      </c>
      <c r="AC156" s="97">
        <v>0.16400000000000001</v>
      </c>
      <c r="AE156" s="99">
        <v>37.75</v>
      </c>
      <c r="AF156" s="102">
        <v>0.13900000000000001</v>
      </c>
      <c r="AG156" s="102">
        <v>0.16900000000000001</v>
      </c>
      <c r="AH156" s="102">
        <v>0.187</v>
      </c>
      <c r="AI156" s="102">
        <v>0.21299999999999999</v>
      </c>
      <c r="AJ156" s="102">
        <v>0.191</v>
      </c>
      <c r="AK156" s="102">
        <v>0.20699999999999999</v>
      </c>
      <c r="AL156" s="102">
        <v>0.18</v>
      </c>
      <c r="AM156" s="102">
        <v>0.21099999999999999</v>
      </c>
      <c r="AN156" s="102">
        <v>0.157</v>
      </c>
      <c r="AO156" s="102">
        <v>0.16900000000000001</v>
      </c>
      <c r="AP156" s="102">
        <v>0.17100000000000001</v>
      </c>
      <c r="AQ156" s="102">
        <v>0.21</v>
      </c>
      <c r="AR156" s="102">
        <v>0.16400000000000001</v>
      </c>
      <c r="AS156" s="102">
        <v>0.188</v>
      </c>
      <c r="AT156" s="102">
        <v>0.19800000000000001</v>
      </c>
      <c r="AU156" s="102">
        <v>0.23100000000000001</v>
      </c>
      <c r="AV156" s="102">
        <v>0.221</v>
      </c>
      <c r="AW156" s="102">
        <v>0.22900000000000001</v>
      </c>
      <c r="AX156" s="102">
        <v>0.193</v>
      </c>
      <c r="AY156" s="102">
        <v>0.26800000000000002</v>
      </c>
      <c r="AZ156" s="102">
        <v>0.218</v>
      </c>
      <c r="BA156" s="102">
        <v>0.218</v>
      </c>
      <c r="BB156" s="102">
        <v>0.26</v>
      </c>
      <c r="BC156" s="102">
        <v>0.311</v>
      </c>
      <c r="BD156" s="97">
        <v>0.22800000000000001</v>
      </c>
      <c r="BE156" s="97">
        <v>0.214</v>
      </c>
      <c r="BF156" s="97">
        <v>0.24</v>
      </c>
      <c r="BG156" s="97">
        <v>0.29899999999999999</v>
      </c>
      <c r="BI156" s="99">
        <v>37.75</v>
      </c>
      <c r="BJ156" s="102">
        <v>9.8000000000000004E-2</v>
      </c>
      <c r="BK156" s="102">
        <v>0.10299999999999999</v>
      </c>
      <c r="BL156" s="102">
        <v>0.14599999999999999</v>
      </c>
      <c r="BM156" s="102">
        <v>0.112</v>
      </c>
      <c r="BN156" s="102">
        <v>0.104</v>
      </c>
      <c r="BO156" s="102">
        <v>0.122</v>
      </c>
      <c r="BP156" s="102">
        <v>9.7000000000000003E-2</v>
      </c>
      <c r="BQ156" s="102">
        <v>0.113</v>
      </c>
      <c r="BR156" s="102">
        <v>9.7000000000000003E-2</v>
      </c>
      <c r="BS156" s="102">
        <v>0.09</v>
      </c>
      <c r="BT156" s="102">
        <v>0.104</v>
      </c>
      <c r="BU156" s="102">
        <v>0.09</v>
      </c>
      <c r="BV156" s="102">
        <v>0.09</v>
      </c>
      <c r="BW156" s="102">
        <v>9.9000000000000005E-2</v>
      </c>
      <c r="BX156" s="102">
        <v>9.6000000000000002E-2</v>
      </c>
      <c r="BY156" s="102">
        <v>0.128</v>
      </c>
      <c r="BZ156" s="102">
        <v>9.4E-2</v>
      </c>
      <c r="CA156" s="102">
        <v>0.124</v>
      </c>
      <c r="CB156" s="97">
        <v>9.1999999999999998E-2</v>
      </c>
      <c r="CC156" s="97">
        <v>9.2999999999999999E-2</v>
      </c>
      <c r="CD156" s="97">
        <v>8.7999999999999995E-2</v>
      </c>
    </row>
    <row r="157" spans="1:82" x14ac:dyDescent="0.25">
      <c r="A157" s="99">
        <v>38</v>
      </c>
      <c r="B157" s="102">
        <v>0.184</v>
      </c>
      <c r="C157" s="102">
        <v>0.191</v>
      </c>
      <c r="D157" s="102">
        <v>0.187</v>
      </c>
      <c r="E157" s="102">
        <v>0.19600000000000001</v>
      </c>
      <c r="F157" s="102">
        <v>0.22</v>
      </c>
      <c r="G157" s="102">
        <v>0.21199999999999999</v>
      </c>
      <c r="H157" s="102">
        <v>0.189</v>
      </c>
      <c r="I157" s="102">
        <v>0.24199999999999999</v>
      </c>
      <c r="J157" s="102">
        <v>0.16800000000000001</v>
      </c>
      <c r="K157" s="102">
        <v>0.159</v>
      </c>
      <c r="L157" s="102">
        <v>0.16300000000000001</v>
      </c>
      <c r="M157" s="102">
        <v>0.182</v>
      </c>
      <c r="N157" s="102">
        <v>0.185</v>
      </c>
      <c r="O157" s="102">
        <v>0.17100000000000001</v>
      </c>
      <c r="P157" s="102">
        <v>0.17899999999999999</v>
      </c>
      <c r="Q157" s="102">
        <v>0.17499999999999999</v>
      </c>
      <c r="R157" s="102">
        <v>0.245</v>
      </c>
      <c r="S157" s="102">
        <v>0.24299999999999999</v>
      </c>
      <c r="T157" s="102">
        <v>0.23799999999999999</v>
      </c>
      <c r="U157" s="102">
        <v>0.154</v>
      </c>
      <c r="V157" s="102">
        <v>0.191</v>
      </c>
      <c r="W157" s="102">
        <v>0.25800000000000001</v>
      </c>
      <c r="X157" s="102">
        <v>0.19600000000000001</v>
      </c>
      <c r="Y157" s="102">
        <v>0.16400000000000001</v>
      </c>
      <c r="Z157" s="97">
        <v>0.18</v>
      </c>
      <c r="AA157" s="97">
        <v>0.17</v>
      </c>
      <c r="AB157" s="97">
        <v>0.17199999999999999</v>
      </c>
      <c r="AC157" s="97">
        <v>0.16700000000000001</v>
      </c>
      <c r="AE157" s="99">
        <v>38</v>
      </c>
      <c r="AF157" s="102">
        <v>0.14399999999999999</v>
      </c>
      <c r="AG157" s="102">
        <v>0.16800000000000001</v>
      </c>
      <c r="AH157" s="102">
        <v>0.19</v>
      </c>
      <c r="AI157" s="102">
        <v>0.21299999999999999</v>
      </c>
      <c r="AJ157" s="102">
        <v>0.19400000000000001</v>
      </c>
      <c r="AK157" s="102">
        <v>0.20699999999999999</v>
      </c>
      <c r="AL157" s="102">
        <v>0.17599999999999999</v>
      </c>
      <c r="AM157" s="102">
        <v>0.21</v>
      </c>
      <c r="AN157" s="102">
        <v>0.16</v>
      </c>
      <c r="AO157" s="102">
        <v>0.17100000000000001</v>
      </c>
      <c r="AP157" s="102">
        <v>0.16900000000000001</v>
      </c>
      <c r="AQ157" s="102">
        <v>0.21199999999999999</v>
      </c>
      <c r="AR157" s="102">
        <v>0.17199999999999999</v>
      </c>
      <c r="AS157" s="102">
        <v>0.189</v>
      </c>
      <c r="AT157" s="102">
        <v>0.19800000000000001</v>
      </c>
      <c r="AU157" s="102">
        <v>0.23</v>
      </c>
      <c r="AV157" s="102">
        <v>0.22600000000000001</v>
      </c>
      <c r="AW157" s="102">
        <v>0.23100000000000001</v>
      </c>
      <c r="AX157" s="102">
        <v>0.19400000000000001</v>
      </c>
      <c r="AY157" s="102">
        <v>0.27100000000000002</v>
      </c>
      <c r="AZ157" s="102">
        <v>0.222</v>
      </c>
      <c r="BA157" s="102">
        <v>0.214</v>
      </c>
      <c r="BB157" s="102">
        <v>0.26300000000000001</v>
      </c>
      <c r="BC157" s="102">
        <v>0.316</v>
      </c>
      <c r="BD157" s="97">
        <v>0.23200000000000001</v>
      </c>
      <c r="BE157" s="97">
        <v>0.217</v>
      </c>
      <c r="BF157" s="97">
        <v>0.24199999999999999</v>
      </c>
      <c r="BG157" s="97">
        <v>0.30399999999999999</v>
      </c>
      <c r="BI157" s="99">
        <v>38</v>
      </c>
      <c r="BJ157" s="102">
        <v>9.9000000000000005E-2</v>
      </c>
      <c r="BK157" s="102">
        <v>0.10299999999999999</v>
      </c>
      <c r="BL157" s="102">
        <v>0.14599999999999999</v>
      </c>
      <c r="BM157" s="102">
        <v>0.112</v>
      </c>
      <c r="BN157" s="102">
        <v>0.107</v>
      </c>
      <c r="BO157" s="102">
        <v>0.124</v>
      </c>
      <c r="BP157" s="102">
        <v>9.7000000000000003E-2</v>
      </c>
      <c r="BQ157" s="102">
        <v>0.113</v>
      </c>
      <c r="BR157" s="102">
        <v>9.7000000000000003E-2</v>
      </c>
      <c r="BS157" s="102">
        <v>0.09</v>
      </c>
      <c r="BT157" s="102">
        <v>0.105</v>
      </c>
      <c r="BU157" s="102">
        <v>9.0999999999999998E-2</v>
      </c>
      <c r="BV157" s="102">
        <v>0.09</v>
      </c>
      <c r="BW157" s="102">
        <v>9.9000000000000005E-2</v>
      </c>
      <c r="BX157" s="102">
        <v>9.8000000000000004E-2</v>
      </c>
      <c r="BY157" s="102">
        <v>0.128</v>
      </c>
      <c r="BZ157" s="102">
        <v>9.5000000000000001E-2</v>
      </c>
      <c r="CA157" s="102">
        <v>0.125</v>
      </c>
      <c r="CB157" s="97">
        <v>9.0999999999999998E-2</v>
      </c>
      <c r="CC157" s="97">
        <v>9.2999999999999999E-2</v>
      </c>
      <c r="CD157" s="97">
        <v>8.8999999999999996E-2</v>
      </c>
    </row>
    <row r="158" spans="1:82" x14ac:dyDescent="0.25">
      <c r="A158" s="99">
        <v>38.25</v>
      </c>
      <c r="B158" s="102">
        <v>0.185</v>
      </c>
      <c r="C158" s="102">
        <v>0.19</v>
      </c>
      <c r="D158" s="102">
        <v>0.189</v>
      </c>
      <c r="E158" s="102">
        <v>0.19400000000000001</v>
      </c>
      <c r="F158" s="102">
        <v>0.22500000000000001</v>
      </c>
      <c r="G158" s="102">
        <v>0.21199999999999999</v>
      </c>
      <c r="H158" s="102">
        <v>0.193</v>
      </c>
      <c r="I158" s="102">
        <v>0.24299999999999999</v>
      </c>
      <c r="J158" s="102">
        <v>0.16900000000000001</v>
      </c>
      <c r="K158" s="102">
        <v>0.159</v>
      </c>
      <c r="L158" s="102">
        <v>0.16400000000000001</v>
      </c>
      <c r="M158" s="102">
        <v>0.182</v>
      </c>
      <c r="N158" s="102">
        <v>0.185</v>
      </c>
      <c r="O158" s="102">
        <v>0.17100000000000001</v>
      </c>
      <c r="P158" s="102">
        <v>0.18099999999999999</v>
      </c>
      <c r="Q158" s="102">
        <v>0.17599999999999999</v>
      </c>
      <c r="R158" s="102">
        <v>0.248</v>
      </c>
      <c r="S158" s="102">
        <v>0.24199999999999999</v>
      </c>
      <c r="T158" s="102">
        <v>0.23799999999999999</v>
      </c>
      <c r="U158" s="102">
        <v>0.157</v>
      </c>
      <c r="V158" s="102">
        <v>0.193</v>
      </c>
      <c r="W158" s="102">
        <v>0.26</v>
      </c>
      <c r="X158" s="102">
        <v>0.19700000000000001</v>
      </c>
      <c r="Y158" s="102">
        <v>0.17</v>
      </c>
      <c r="Z158" s="97">
        <v>0.184</v>
      </c>
      <c r="AA158" s="97">
        <v>0.17100000000000001</v>
      </c>
      <c r="AB158" s="97">
        <v>0.17399999999999999</v>
      </c>
      <c r="AC158" s="97">
        <v>0.16900000000000001</v>
      </c>
      <c r="AE158" s="99">
        <v>38.25</v>
      </c>
      <c r="AF158" s="102">
        <v>0.14499999999999999</v>
      </c>
      <c r="AG158" s="102">
        <v>0.17399999999999999</v>
      </c>
      <c r="AH158" s="102">
        <v>0.19</v>
      </c>
      <c r="AI158" s="102">
        <v>0.214</v>
      </c>
      <c r="AJ158" s="102">
        <v>0.19500000000000001</v>
      </c>
      <c r="AK158" s="102">
        <v>0.21099999999999999</v>
      </c>
      <c r="AL158" s="102">
        <v>0.17599999999999999</v>
      </c>
      <c r="AM158" s="102">
        <v>0.21099999999999999</v>
      </c>
      <c r="AN158" s="102">
        <v>0.161</v>
      </c>
      <c r="AO158" s="102">
        <v>0.17199999999999999</v>
      </c>
      <c r="AP158" s="102">
        <v>0.17299999999999999</v>
      </c>
      <c r="AQ158" s="102">
        <v>0.214</v>
      </c>
      <c r="AR158" s="102">
        <v>0.17100000000000001</v>
      </c>
      <c r="AS158" s="102">
        <v>0.191</v>
      </c>
      <c r="AT158" s="102">
        <v>0.19900000000000001</v>
      </c>
      <c r="AU158" s="102">
        <v>0.22900000000000001</v>
      </c>
      <c r="AV158" s="102">
        <v>0.22700000000000001</v>
      </c>
      <c r="AW158" s="102">
        <v>0.23599999999999999</v>
      </c>
      <c r="AX158" s="102">
        <v>0.19500000000000001</v>
      </c>
      <c r="AY158" s="102">
        <v>0.27300000000000002</v>
      </c>
      <c r="AZ158" s="102">
        <v>0.223</v>
      </c>
      <c r="BA158" s="102">
        <v>0.223</v>
      </c>
      <c r="BB158" s="102">
        <v>0.26600000000000001</v>
      </c>
      <c r="BC158" s="102">
        <v>0.317</v>
      </c>
      <c r="BD158" s="97">
        <v>0.24</v>
      </c>
      <c r="BE158" s="97">
        <v>0.22</v>
      </c>
      <c r="BF158" s="97">
        <v>0.24399999999999999</v>
      </c>
      <c r="BG158" s="97">
        <v>0.30599999999999999</v>
      </c>
      <c r="BI158" s="99">
        <v>38.25</v>
      </c>
      <c r="BJ158" s="102">
        <v>9.9000000000000005E-2</v>
      </c>
      <c r="BK158" s="102">
        <v>0.10299999999999999</v>
      </c>
      <c r="BL158" s="102">
        <v>0.14599999999999999</v>
      </c>
      <c r="BM158" s="102">
        <v>0.112</v>
      </c>
      <c r="BN158" s="102">
        <v>0.105</v>
      </c>
      <c r="BO158" s="102">
        <v>0.124</v>
      </c>
      <c r="BP158" s="102">
        <v>9.7000000000000003E-2</v>
      </c>
      <c r="BQ158" s="102">
        <v>0.113</v>
      </c>
      <c r="BR158" s="102">
        <v>9.8000000000000004E-2</v>
      </c>
      <c r="BS158" s="102">
        <v>9.0999999999999998E-2</v>
      </c>
      <c r="BT158" s="102">
        <v>0.105</v>
      </c>
      <c r="BU158" s="102">
        <v>9.0999999999999998E-2</v>
      </c>
      <c r="BV158" s="102">
        <v>9.0999999999999998E-2</v>
      </c>
      <c r="BW158" s="102">
        <v>0.10100000000000001</v>
      </c>
      <c r="BX158" s="102">
        <v>9.7000000000000003E-2</v>
      </c>
      <c r="BY158" s="102">
        <v>0.128</v>
      </c>
      <c r="BZ158" s="102">
        <v>9.6000000000000002E-2</v>
      </c>
      <c r="CA158" s="102">
        <v>0.125</v>
      </c>
      <c r="CB158" s="97">
        <v>9.2999999999999999E-2</v>
      </c>
      <c r="CC158" s="97">
        <v>9.4E-2</v>
      </c>
      <c r="CD158" s="97">
        <v>8.7999999999999995E-2</v>
      </c>
    </row>
    <row r="159" spans="1:82" x14ac:dyDescent="0.25">
      <c r="A159" s="99">
        <v>38.5</v>
      </c>
      <c r="B159" s="102">
        <v>0.192</v>
      </c>
      <c r="C159" s="102">
        <v>0.191</v>
      </c>
      <c r="D159" s="102">
        <v>0.188</v>
      </c>
      <c r="E159" s="102">
        <v>0.19800000000000001</v>
      </c>
      <c r="F159" s="102">
        <v>0.23599999999999999</v>
      </c>
      <c r="G159" s="102">
        <v>0.21199999999999999</v>
      </c>
      <c r="H159" s="102">
        <v>0.19500000000000001</v>
      </c>
      <c r="I159" s="102">
        <v>0.246</v>
      </c>
      <c r="J159" s="102">
        <v>0.17299999999999999</v>
      </c>
      <c r="K159" s="102">
        <v>0.159</v>
      </c>
      <c r="L159" s="102">
        <v>0.16400000000000001</v>
      </c>
      <c r="M159" s="102">
        <v>0.185</v>
      </c>
      <c r="N159" s="102">
        <v>0.189</v>
      </c>
      <c r="O159" s="102">
        <v>0.17100000000000001</v>
      </c>
      <c r="P159" s="102">
        <v>0.18</v>
      </c>
      <c r="Q159" s="102">
        <v>0.17799999999999999</v>
      </c>
      <c r="R159" s="102">
        <v>0.251</v>
      </c>
      <c r="S159" s="102">
        <v>0.24299999999999999</v>
      </c>
      <c r="T159" s="102">
        <v>0.23699999999999999</v>
      </c>
      <c r="U159" s="102">
        <v>0.159</v>
      </c>
      <c r="V159" s="102">
        <v>0.19500000000000001</v>
      </c>
      <c r="W159" s="102">
        <v>0.26</v>
      </c>
      <c r="X159" s="102">
        <v>0.19700000000000001</v>
      </c>
      <c r="Y159" s="102">
        <v>0.17100000000000001</v>
      </c>
      <c r="Z159" s="97">
        <v>0.188</v>
      </c>
      <c r="AA159" s="97">
        <v>0.17</v>
      </c>
      <c r="AB159" s="97">
        <v>0.17499999999999999</v>
      </c>
      <c r="AC159" s="97">
        <v>0.16900000000000001</v>
      </c>
      <c r="AE159" s="99">
        <v>38.5</v>
      </c>
      <c r="AF159" s="102">
        <v>0.14599999999999999</v>
      </c>
      <c r="AG159" s="102">
        <v>0.17299999999999999</v>
      </c>
      <c r="AH159" s="102">
        <v>0.192</v>
      </c>
      <c r="AI159" s="102">
        <v>0.216</v>
      </c>
      <c r="AJ159" s="102">
        <v>0.19900000000000001</v>
      </c>
      <c r="AK159" s="102">
        <v>0.21</v>
      </c>
      <c r="AL159" s="102">
        <v>0.17899999999999999</v>
      </c>
      <c r="AM159" s="102">
        <v>0.21299999999999999</v>
      </c>
      <c r="AN159" s="102">
        <v>0.16200000000000001</v>
      </c>
      <c r="AO159" s="102">
        <v>0.17199999999999999</v>
      </c>
      <c r="AP159" s="102">
        <v>0.17399999999999999</v>
      </c>
      <c r="AQ159" s="102">
        <v>0.216</v>
      </c>
      <c r="AR159" s="102">
        <v>0.16800000000000001</v>
      </c>
      <c r="AS159" s="102">
        <v>0.193</v>
      </c>
      <c r="AT159" s="102">
        <v>0.20200000000000001</v>
      </c>
      <c r="AU159" s="102">
        <v>0.23100000000000001</v>
      </c>
      <c r="AV159" s="102">
        <v>0.23200000000000001</v>
      </c>
      <c r="AW159" s="102">
        <v>0.23699999999999999</v>
      </c>
      <c r="AX159" s="102">
        <v>0.19900000000000001</v>
      </c>
      <c r="AY159" s="102">
        <v>0.27300000000000002</v>
      </c>
      <c r="AZ159" s="102">
        <v>0.22800000000000001</v>
      </c>
      <c r="BA159" s="102">
        <v>0.22500000000000001</v>
      </c>
      <c r="BB159" s="102">
        <v>0.27</v>
      </c>
      <c r="BC159" s="102">
        <v>0.32200000000000001</v>
      </c>
      <c r="BD159" s="97">
        <v>0.23699999999999999</v>
      </c>
      <c r="BE159" s="97">
        <v>0.22</v>
      </c>
      <c r="BF159" s="97">
        <v>0.248</v>
      </c>
      <c r="BG159" s="97">
        <v>0.309</v>
      </c>
      <c r="BI159" s="99">
        <v>38.5</v>
      </c>
      <c r="BJ159" s="102">
        <v>0.1</v>
      </c>
      <c r="BK159" s="102">
        <v>0.104</v>
      </c>
      <c r="BL159" s="102">
        <v>0.14599999999999999</v>
      </c>
      <c r="BM159" s="102">
        <v>0.113</v>
      </c>
      <c r="BN159" s="102">
        <v>0.106</v>
      </c>
      <c r="BO159" s="102">
        <v>0.123</v>
      </c>
      <c r="BP159" s="102">
        <v>9.9000000000000005E-2</v>
      </c>
      <c r="BQ159" s="102">
        <v>0.114</v>
      </c>
      <c r="BR159" s="102">
        <v>9.8000000000000004E-2</v>
      </c>
      <c r="BS159" s="102">
        <v>9.2999999999999999E-2</v>
      </c>
      <c r="BT159" s="102">
        <v>0.105</v>
      </c>
      <c r="BU159" s="102">
        <v>9.0999999999999998E-2</v>
      </c>
      <c r="BV159" s="102">
        <v>9.2999999999999999E-2</v>
      </c>
      <c r="BW159" s="102">
        <v>9.9000000000000005E-2</v>
      </c>
      <c r="BX159" s="102">
        <v>9.8000000000000004E-2</v>
      </c>
      <c r="BY159" s="102">
        <v>0.129</v>
      </c>
      <c r="BZ159" s="102">
        <v>9.5000000000000001E-2</v>
      </c>
      <c r="CA159" s="102">
        <v>0.124</v>
      </c>
      <c r="CB159" s="97">
        <v>9.1999999999999998E-2</v>
      </c>
      <c r="CC159" s="97">
        <v>9.4E-2</v>
      </c>
      <c r="CD159" s="97">
        <v>8.7999999999999995E-2</v>
      </c>
    </row>
    <row r="160" spans="1:82" x14ac:dyDescent="0.25">
      <c r="A160" s="99">
        <v>38.75</v>
      </c>
      <c r="B160" s="102">
        <v>0.186</v>
      </c>
      <c r="C160" s="102">
        <v>0.192</v>
      </c>
      <c r="D160" s="102">
        <v>0.192</v>
      </c>
      <c r="E160" s="102">
        <v>0.19700000000000001</v>
      </c>
      <c r="F160" s="102">
        <v>0.219</v>
      </c>
      <c r="G160" s="102">
        <v>0.21099999999999999</v>
      </c>
      <c r="H160" s="102">
        <v>0.19600000000000001</v>
      </c>
      <c r="I160" s="102">
        <v>0.247</v>
      </c>
      <c r="J160" s="102">
        <v>0.17199999999999999</v>
      </c>
      <c r="K160" s="102">
        <v>0.16</v>
      </c>
      <c r="L160" s="102">
        <v>0.16500000000000001</v>
      </c>
      <c r="M160" s="102">
        <v>0.184</v>
      </c>
      <c r="N160" s="102">
        <v>0.187</v>
      </c>
      <c r="O160" s="102">
        <v>0.17299999999999999</v>
      </c>
      <c r="P160" s="102">
        <v>0.184</v>
      </c>
      <c r="Q160" s="102">
        <v>0.17799999999999999</v>
      </c>
      <c r="R160" s="102">
        <v>0.251</v>
      </c>
      <c r="S160" s="102">
        <v>0.24199999999999999</v>
      </c>
      <c r="T160" s="102">
        <v>0.24099999999999999</v>
      </c>
      <c r="U160" s="102">
        <v>0.16400000000000001</v>
      </c>
      <c r="V160" s="102">
        <v>0.192</v>
      </c>
      <c r="W160" s="102">
        <v>0.26100000000000001</v>
      </c>
      <c r="X160" s="102">
        <v>0.19700000000000001</v>
      </c>
      <c r="Y160" s="102">
        <v>0.17100000000000001</v>
      </c>
      <c r="Z160" s="97">
        <v>0.183</v>
      </c>
      <c r="AA160" s="97">
        <v>0.17</v>
      </c>
      <c r="AB160" s="97">
        <v>0.17599999999999999</v>
      </c>
      <c r="AC160" s="97">
        <v>0.17199999999999999</v>
      </c>
      <c r="AE160" s="99">
        <v>38.75</v>
      </c>
      <c r="AF160" s="102">
        <v>0.14699999999999999</v>
      </c>
      <c r="AG160" s="102">
        <v>0.17299999999999999</v>
      </c>
      <c r="AH160" s="102">
        <v>0.19400000000000001</v>
      </c>
      <c r="AI160" s="102">
        <v>0.215</v>
      </c>
      <c r="AJ160" s="102">
        <v>0.2</v>
      </c>
      <c r="AK160" s="102">
        <v>0.21299999999999999</v>
      </c>
      <c r="AL160" s="102">
        <v>0.18099999999999999</v>
      </c>
      <c r="AM160" s="102">
        <v>0.215</v>
      </c>
      <c r="AN160" s="102">
        <v>0.16300000000000001</v>
      </c>
      <c r="AO160" s="102">
        <v>0.17399999999999999</v>
      </c>
      <c r="AP160" s="102">
        <v>0.17599999999999999</v>
      </c>
      <c r="AQ160" s="102">
        <v>0.21299999999999999</v>
      </c>
      <c r="AR160" s="102">
        <v>0.17100000000000001</v>
      </c>
      <c r="AS160" s="102">
        <v>0.192</v>
      </c>
      <c r="AT160" s="102">
        <v>0.20300000000000001</v>
      </c>
      <c r="AU160" s="102">
        <v>0.23200000000000001</v>
      </c>
      <c r="AV160" s="102">
        <v>0.23100000000000001</v>
      </c>
      <c r="AW160" s="102">
        <v>0.23400000000000001</v>
      </c>
      <c r="AX160" s="102">
        <v>0.2</v>
      </c>
      <c r="AY160" s="102">
        <v>0.27700000000000002</v>
      </c>
      <c r="AZ160" s="102">
        <v>0.22700000000000001</v>
      </c>
      <c r="BA160" s="102">
        <v>0.224</v>
      </c>
      <c r="BB160" s="102">
        <v>0.27400000000000002</v>
      </c>
      <c r="BC160" s="102">
        <v>0.32</v>
      </c>
      <c r="BD160" s="97">
        <v>0.24</v>
      </c>
      <c r="BE160" s="97">
        <v>0.221</v>
      </c>
      <c r="BF160" s="97">
        <v>0.248</v>
      </c>
      <c r="BG160" s="97">
        <v>0.31</v>
      </c>
      <c r="BI160" s="99">
        <v>38.75</v>
      </c>
      <c r="BJ160" s="102">
        <v>0.10299999999999999</v>
      </c>
      <c r="BK160" s="102">
        <v>0.106</v>
      </c>
      <c r="BL160" s="102">
        <v>0.14499999999999999</v>
      </c>
      <c r="BM160" s="102">
        <v>0.115</v>
      </c>
      <c r="BN160" s="102">
        <v>0.108</v>
      </c>
      <c r="BO160" s="102">
        <v>0.125</v>
      </c>
      <c r="BP160" s="102">
        <v>0.1</v>
      </c>
      <c r="BQ160" s="102">
        <v>0.114</v>
      </c>
      <c r="BR160" s="102">
        <v>9.8000000000000004E-2</v>
      </c>
      <c r="BS160" s="102">
        <v>9.7000000000000003E-2</v>
      </c>
      <c r="BT160" s="102">
        <v>0.106</v>
      </c>
      <c r="BU160" s="102">
        <v>9.0999999999999998E-2</v>
      </c>
      <c r="BV160" s="102">
        <v>9.5000000000000001E-2</v>
      </c>
      <c r="BW160" s="102">
        <v>0.10199999999999999</v>
      </c>
      <c r="BX160" s="102">
        <v>9.7000000000000003E-2</v>
      </c>
      <c r="BY160" s="102">
        <v>0.13</v>
      </c>
      <c r="BZ160" s="102">
        <v>9.8000000000000004E-2</v>
      </c>
      <c r="CA160" s="102">
        <v>0.125</v>
      </c>
      <c r="CB160" s="97">
        <v>9.5000000000000001E-2</v>
      </c>
      <c r="CC160" s="97">
        <v>9.4E-2</v>
      </c>
      <c r="CD160" s="97">
        <v>8.7999999999999995E-2</v>
      </c>
    </row>
    <row r="161" spans="1:82" x14ac:dyDescent="0.25">
      <c r="A161" s="99">
        <v>39</v>
      </c>
      <c r="B161" s="102">
        <v>0.184</v>
      </c>
      <c r="C161" s="102">
        <v>0.193</v>
      </c>
      <c r="D161" s="102">
        <v>0.191</v>
      </c>
      <c r="E161" s="102">
        <v>0.20200000000000001</v>
      </c>
      <c r="F161" s="102">
        <v>0.214</v>
      </c>
      <c r="G161" s="102">
        <v>0.21</v>
      </c>
      <c r="H161" s="102">
        <v>0.19500000000000001</v>
      </c>
      <c r="I161" s="102">
        <v>0.251</v>
      </c>
      <c r="J161" s="102">
        <v>0.17</v>
      </c>
      <c r="K161" s="102">
        <v>0.16200000000000001</v>
      </c>
      <c r="L161" s="102">
        <v>0.16800000000000001</v>
      </c>
      <c r="M161" s="102">
        <v>0.184</v>
      </c>
      <c r="N161" s="102">
        <v>0.187</v>
      </c>
      <c r="O161" s="102">
        <v>0.17299999999999999</v>
      </c>
      <c r="P161" s="102">
        <v>0.184</v>
      </c>
      <c r="Q161" s="102">
        <v>0.17899999999999999</v>
      </c>
      <c r="R161" s="102">
        <v>0.25</v>
      </c>
      <c r="S161" s="102">
        <v>0.24399999999999999</v>
      </c>
      <c r="T161" s="102">
        <v>0.24</v>
      </c>
      <c r="U161" s="102">
        <v>0.16200000000000001</v>
      </c>
      <c r="V161" s="102">
        <v>0.191</v>
      </c>
      <c r="W161" s="102">
        <v>0.26</v>
      </c>
      <c r="X161" s="102">
        <v>0.2</v>
      </c>
      <c r="Y161" s="102">
        <v>0.17199999999999999</v>
      </c>
      <c r="Z161" s="97">
        <v>0.182</v>
      </c>
      <c r="AA161" s="97">
        <v>0.17199999999999999</v>
      </c>
      <c r="AB161" s="97">
        <v>0.17699999999999999</v>
      </c>
      <c r="AC161" s="97">
        <v>0.17299999999999999</v>
      </c>
      <c r="AE161" s="99">
        <v>39</v>
      </c>
      <c r="AF161" s="102">
        <v>0.14499999999999999</v>
      </c>
      <c r="AG161" s="102">
        <v>0.17499999999999999</v>
      </c>
      <c r="AH161" s="102">
        <v>0.19500000000000001</v>
      </c>
      <c r="AI161" s="102">
        <v>0.215</v>
      </c>
      <c r="AJ161" s="102">
        <v>0.20100000000000001</v>
      </c>
      <c r="AK161" s="102">
        <v>0.21299999999999999</v>
      </c>
      <c r="AL161" s="102">
        <v>0.184</v>
      </c>
      <c r="AM161" s="102">
        <v>0.218</v>
      </c>
      <c r="AN161" s="102">
        <v>0.16200000000000001</v>
      </c>
      <c r="AO161" s="102">
        <v>0.17499999999999999</v>
      </c>
      <c r="AP161" s="102">
        <v>0.17499999999999999</v>
      </c>
      <c r="AQ161" s="102">
        <v>0.217</v>
      </c>
      <c r="AR161" s="102">
        <v>0.17199999999999999</v>
      </c>
      <c r="AS161" s="102">
        <v>0.192</v>
      </c>
      <c r="AT161" s="102">
        <v>0.20399999999999999</v>
      </c>
      <c r="AU161" s="102">
        <v>0.23499999999999999</v>
      </c>
      <c r="AV161" s="102">
        <v>0.23599999999999999</v>
      </c>
      <c r="AW161" s="102">
        <v>0.245</v>
      </c>
      <c r="AX161" s="102">
        <v>0.20300000000000001</v>
      </c>
      <c r="AY161" s="102">
        <v>0.27700000000000002</v>
      </c>
      <c r="AZ161" s="102">
        <v>0.22800000000000001</v>
      </c>
      <c r="BA161" s="102">
        <v>0.22900000000000001</v>
      </c>
      <c r="BB161" s="102">
        <v>0.27500000000000002</v>
      </c>
      <c r="BC161" s="102">
        <v>0.32100000000000001</v>
      </c>
      <c r="BD161" s="97">
        <v>0.24199999999999999</v>
      </c>
      <c r="BE161" s="97">
        <v>0.22800000000000001</v>
      </c>
      <c r="BF161" s="97">
        <v>0.249</v>
      </c>
      <c r="BG161" s="97">
        <v>0.314</v>
      </c>
      <c r="BI161" s="99">
        <v>39</v>
      </c>
      <c r="BJ161" s="102">
        <v>0.106</v>
      </c>
      <c r="BK161" s="102">
        <v>0.107</v>
      </c>
      <c r="BL161" s="102">
        <v>0.14399999999999999</v>
      </c>
      <c r="BM161" s="102">
        <v>0.11600000000000001</v>
      </c>
      <c r="BN161" s="102">
        <v>0.108</v>
      </c>
      <c r="BO161" s="102">
        <v>0.124</v>
      </c>
      <c r="BP161" s="102">
        <v>0.10199999999999999</v>
      </c>
      <c r="BQ161" s="102">
        <v>0.115</v>
      </c>
      <c r="BR161" s="102">
        <v>9.7000000000000003E-2</v>
      </c>
      <c r="BS161" s="102">
        <v>9.7000000000000003E-2</v>
      </c>
      <c r="BT161" s="102">
        <v>0.106</v>
      </c>
      <c r="BU161" s="102">
        <v>8.8999999999999996E-2</v>
      </c>
      <c r="BV161" s="102">
        <v>9.5000000000000001E-2</v>
      </c>
      <c r="BW161" s="102">
        <v>0.10100000000000001</v>
      </c>
      <c r="BX161" s="102">
        <v>9.7000000000000003E-2</v>
      </c>
      <c r="BY161" s="102">
        <v>0.13</v>
      </c>
      <c r="BZ161" s="102">
        <v>9.7000000000000003E-2</v>
      </c>
      <c r="CA161" s="102">
        <v>0.125</v>
      </c>
      <c r="CB161" s="97">
        <v>9.6000000000000002E-2</v>
      </c>
      <c r="CC161" s="97">
        <v>9.5000000000000001E-2</v>
      </c>
      <c r="CD161" s="97">
        <v>8.8999999999999996E-2</v>
      </c>
    </row>
    <row r="162" spans="1:82" x14ac:dyDescent="0.25">
      <c r="A162" s="99">
        <v>39.25</v>
      </c>
      <c r="B162" s="102">
        <v>0.184</v>
      </c>
      <c r="C162" s="102">
        <v>0.193</v>
      </c>
      <c r="D162" s="102">
        <v>0.19</v>
      </c>
      <c r="E162" s="102">
        <v>0.19900000000000001</v>
      </c>
      <c r="F162" s="102">
        <v>0.214</v>
      </c>
      <c r="G162" s="102">
        <v>0.21</v>
      </c>
      <c r="H162" s="102">
        <v>0.193</v>
      </c>
      <c r="I162" s="102">
        <v>0.25</v>
      </c>
      <c r="J162" s="102">
        <v>0.17199999999999999</v>
      </c>
      <c r="K162" s="102">
        <v>0.16300000000000001</v>
      </c>
      <c r="L162" s="102">
        <v>0.16900000000000001</v>
      </c>
      <c r="M162" s="102">
        <v>0.185</v>
      </c>
      <c r="N162" s="102">
        <v>0.187</v>
      </c>
      <c r="O162" s="102">
        <v>0.17399999999999999</v>
      </c>
      <c r="P162" s="102">
        <v>0.185</v>
      </c>
      <c r="Q162" s="102">
        <v>0.18</v>
      </c>
      <c r="R162" s="102">
        <v>0.253</v>
      </c>
      <c r="S162" s="102">
        <v>0.24399999999999999</v>
      </c>
      <c r="T162" s="102">
        <v>0.24199999999999999</v>
      </c>
      <c r="U162" s="102">
        <v>0.16500000000000001</v>
      </c>
      <c r="V162" s="102">
        <v>0.192</v>
      </c>
      <c r="W162" s="102">
        <v>0.26300000000000001</v>
      </c>
      <c r="X162" s="102">
        <v>0.19900000000000001</v>
      </c>
      <c r="Y162" s="102">
        <v>0.17299999999999999</v>
      </c>
      <c r="Z162" s="97">
        <v>0.184</v>
      </c>
      <c r="AA162" s="97">
        <v>0.17199999999999999</v>
      </c>
      <c r="AB162" s="97">
        <v>0.17699999999999999</v>
      </c>
      <c r="AC162" s="97">
        <v>0.17499999999999999</v>
      </c>
      <c r="AE162" s="99">
        <v>39.25</v>
      </c>
      <c r="AF162" s="102">
        <v>0.14799999999999999</v>
      </c>
      <c r="AG162" s="102">
        <v>0.17599999999999999</v>
      </c>
      <c r="AH162" s="102">
        <v>0.19600000000000001</v>
      </c>
      <c r="AI162" s="102">
        <v>0.214</v>
      </c>
      <c r="AJ162" s="102">
        <v>0.20200000000000001</v>
      </c>
      <c r="AK162" s="102">
        <v>0.216</v>
      </c>
      <c r="AL162" s="102">
        <v>0.183</v>
      </c>
      <c r="AM162" s="102">
        <v>0.215</v>
      </c>
      <c r="AN162" s="102">
        <v>0.16200000000000001</v>
      </c>
      <c r="AO162" s="102">
        <v>0.17499999999999999</v>
      </c>
      <c r="AP162" s="102">
        <v>0.17699999999999999</v>
      </c>
      <c r="AQ162" s="102">
        <v>0.216</v>
      </c>
      <c r="AR162" s="102">
        <v>0.17199999999999999</v>
      </c>
      <c r="AS162" s="102">
        <v>0.19500000000000001</v>
      </c>
      <c r="AT162" s="102">
        <v>0.20699999999999999</v>
      </c>
      <c r="AU162" s="102">
        <v>0.23899999999999999</v>
      </c>
      <c r="AV162" s="102">
        <v>0.23699999999999999</v>
      </c>
      <c r="AW162" s="102">
        <v>0.245</v>
      </c>
      <c r="AX162" s="102">
        <v>0.20799999999999999</v>
      </c>
      <c r="AY162" s="102">
        <v>0.27700000000000002</v>
      </c>
      <c r="AZ162" s="102">
        <v>0.23300000000000001</v>
      </c>
      <c r="BA162" s="102">
        <v>0.23200000000000001</v>
      </c>
      <c r="BB162" s="102">
        <v>0.27700000000000002</v>
      </c>
      <c r="BC162" s="102">
        <v>0.32500000000000001</v>
      </c>
      <c r="BD162" s="97">
        <v>0.24199999999999999</v>
      </c>
      <c r="BE162" s="97">
        <v>0.22900000000000001</v>
      </c>
      <c r="BF162" s="97">
        <v>0.254</v>
      </c>
      <c r="BG162" s="97">
        <v>0.317</v>
      </c>
      <c r="BI162" s="99">
        <v>39.25</v>
      </c>
      <c r="BJ162" s="102">
        <v>0.105</v>
      </c>
      <c r="BK162" s="102">
        <v>0.106</v>
      </c>
      <c r="BL162" s="102">
        <v>0.14399999999999999</v>
      </c>
      <c r="BM162" s="102">
        <v>0.11700000000000001</v>
      </c>
      <c r="BN162" s="102">
        <v>0.109</v>
      </c>
      <c r="BO162" s="102">
        <v>0.124</v>
      </c>
      <c r="BP162" s="102">
        <v>0.10299999999999999</v>
      </c>
      <c r="BQ162" s="102">
        <v>0.114</v>
      </c>
      <c r="BR162" s="102">
        <v>9.7000000000000003E-2</v>
      </c>
      <c r="BS162" s="102">
        <v>9.9000000000000005E-2</v>
      </c>
      <c r="BT162" s="102">
        <v>0.108</v>
      </c>
      <c r="BU162" s="102">
        <v>8.8999999999999996E-2</v>
      </c>
      <c r="BV162" s="102">
        <v>9.7000000000000003E-2</v>
      </c>
      <c r="BW162" s="102">
        <v>0.10299999999999999</v>
      </c>
      <c r="BX162" s="102">
        <v>9.6000000000000002E-2</v>
      </c>
      <c r="BY162" s="102">
        <v>0.13200000000000001</v>
      </c>
      <c r="BZ162" s="102">
        <v>9.8000000000000004E-2</v>
      </c>
      <c r="CA162" s="102">
        <v>0.124</v>
      </c>
      <c r="CB162" s="97">
        <v>9.6000000000000002E-2</v>
      </c>
      <c r="CC162" s="97">
        <v>9.6000000000000002E-2</v>
      </c>
      <c r="CD162" s="97">
        <v>8.7999999999999995E-2</v>
      </c>
    </row>
    <row r="163" spans="1:82" x14ac:dyDescent="0.25">
      <c r="A163" s="99">
        <v>39.5</v>
      </c>
      <c r="B163" s="102">
        <v>0.186</v>
      </c>
      <c r="C163" s="102">
        <v>0.19500000000000001</v>
      </c>
      <c r="D163" s="102">
        <v>0.193</v>
      </c>
      <c r="E163" s="102">
        <v>0.2</v>
      </c>
      <c r="F163" s="102">
        <v>0.215</v>
      </c>
      <c r="G163" s="102">
        <v>0.21099999999999999</v>
      </c>
      <c r="H163" s="102">
        <v>0.19600000000000001</v>
      </c>
      <c r="I163" s="102">
        <v>0.252</v>
      </c>
      <c r="J163" s="102">
        <v>0.17199999999999999</v>
      </c>
      <c r="K163" s="102">
        <v>0.16300000000000001</v>
      </c>
      <c r="L163" s="102">
        <v>0.16900000000000001</v>
      </c>
      <c r="M163" s="102">
        <v>0.186</v>
      </c>
      <c r="N163" s="102">
        <v>0.189</v>
      </c>
      <c r="O163" s="102">
        <v>0.17599999999999999</v>
      </c>
      <c r="P163" s="102">
        <v>0.186</v>
      </c>
      <c r="Q163" s="102">
        <v>0.18099999999999999</v>
      </c>
      <c r="R163" s="102">
        <v>0.251</v>
      </c>
      <c r="S163" s="102">
        <v>0.247</v>
      </c>
      <c r="T163" s="102">
        <v>0.24099999999999999</v>
      </c>
      <c r="U163" s="102">
        <v>0.16700000000000001</v>
      </c>
      <c r="V163" s="102">
        <v>0.19500000000000001</v>
      </c>
      <c r="W163" s="102">
        <v>0.26200000000000001</v>
      </c>
      <c r="X163" s="102">
        <v>0.20300000000000001</v>
      </c>
      <c r="Y163" s="102">
        <v>0.17599999999999999</v>
      </c>
      <c r="Z163" s="97">
        <v>0.186</v>
      </c>
      <c r="AA163" s="97">
        <v>0.17199999999999999</v>
      </c>
      <c r="AB163" s="97">
        <v>0.17899999999999999</v>
      </c>
      <c r="AC163" s="97">
        <v>0.17599999999999999</v>
      </c>
      <c r="AE163" s="99">
        <v>39.5</v>
      </c>
      <c r="AF163" s="102">
        <v>0.14899999999999999</v>
      </c>
      <c r="AG163" s="102">
        <v>0.17699999999999999</v>
      </c>
      <c r="AH163" s="102">
        <v>0.193</v>
      </c>
      <c r="AI163" s="102">
        <v>0.219</v>
      </c>
      <c r="AJ163" s="102">
        <v>0.20499999999999999</v>
      </c>
      <c r="AK163" s="102">
        <v>0.218</v>
      </c>
      <c r="AL163" s="102">
        <v>0.187</v>
      </c>
      <c r="AM163" s="102">
        <v>0.216</v>
      </c>
      <c r="AN163" s="102">
        <v>0.16600000000000001</v>
      </c>
      <c r="AO163" s="102">
        <v>0.17799999999999999</v>
      </c>
      <c r="AP163" s="102">
        <v>0.17699999999999999</v>
      </c>
      <c r="AQ163" s="102">
        <v>0.214</v>
      </c>
      <c r="AR163" s="102">
        <v>0.17499999999999999</v>
      </c>
      <c r="AS163" s="102">
        <v>0.19400000000000001</v>
      </c>
      <c r="AT163" s="102">
        <v>0.20499999999999999</v>
      </c>
      <c r="AU163" s="102">
        <v>0.24</v>
      </c>
      <c r="AV163" s="102">
        <v>0.24</v>
      </c>
      <c r="AW163" s="102">
        <v>0.247</v>
      </c>
      <c r="AX163" s="102">
        <v>0.20799999999999999</v>
      </c>
      <c r="AY163" s="102">
        <v>0.27900000000000003</v>
      </c>
      <c r="AZ163" s="102">
        <v>0.23499999999999999</v>
      </c>
      <c r="BA163" s="102">
        <v>0.23300000000000001</v>
      </c>
      <c r="BB163" s="102">
        <v>0.28000000000000003</v>
      </c>
      <c r="BC163" s="102">
        <v>0.32600000000000001</v>
      </c>
      <c r="BD163" s="97">
        <v>0.247</v>
      </c>
      <c r="BE163" s="97">
        <v>0.23100000000000001</v>
      </c>
      <c r="BF163" s="97">
        <v>0.25900000000000001</v>
      </c>
      <c r="BG163" s="97">
        <v>0.313</v>
      </c>
      <c r="BI163" s="99">
        <v>39.5</v>
      </c>
      <c r="BJ163" s="102">
        <v>0.105</v>
      </c>
      <c r="BK163" s="102">
        <v>0.106</v>
      </c>
      <c r="BL163" s="102">
        <v>0.14599999999999999</v>
      </c>
      <c r="BM163" s="102">
        <v>0.11600000000000001</v>
      </c>
      <c r="BN163" s="102">
        <v>0.109</v>
      </c>
      <c r="BO163" s="102">
        <v>0.125</v>
      </c>
      <c r="BP163" s="102">
        <v>0.10199999999999999</v>
      </c>
      <c r="BQ163" s="102">
        <v>0.11600000000000001</v>
      </c>
      <c r="BR163" s="102">
        <v>9.8000000000000004E-2</v>
      </c>
      <c r="BS163" s="102">
        <v>9.9000000000000005E-2</v>
      </c>
      <c r="BT163" s="102">
        <v>0.107</v>
      </c>
      <c r="BU163" s="102">
        <v>8.8999999999999996E-2</v>
      </c>
      <c r="BV163" s="102">
        <v>9.6000000000000002E-2</v>
      </c>
      <c r="BW163" s="102">
        <v>0.10199999999999999</v>
      </c>
      <c r="BX163" s="102">
        <v>9.7000000000000003E-2</v>
      </c>
      <c r="BY163" s="102">
        <v>0.13200000000000001</v>
      </c>
      <c r="BZ163" s="102">
        <v>9.7000000000000003E-2</v>
      </c>
      <c r="CA163" s="102">
        <v>0.124</v>
      </c>
      <c r="CB163" s="97">
        <v>9.6000000000000002E-2</v>
      </c>
      <c r="CC163" s="97">
        <v>9.6000000000000002E-2</v>
      </c>
      <c r="CD163" s="97">
        <v>8.8999999999999996E-2</v>
      </c>
    </row>
    <row r="164" spans="1:82" x14ac:dyDescent="0.25">
      <c r="A164" s="99">
        <v>39.75</v>
      </c>
      <c r="B164" s="102">
        <v>0.186</v>
      </c>
      <c r="C164" s="102">
        <v>0.19500000000000001</v>
      </c>
      <c r="D164" s="102">
        <v>0.19800000000000001</v>
      </c>
      <c r="E164" s="102">
        <v>0.20399999999999999</v>
      </c>
      <c r="F164" s="102">
        <v>0.21299999999999999</v>
      </c>
      <c r="G164" s="102">
        <v>0.214</v>
      </c>
      <c r="H164" s="102">
        <v>0.21199999999999999</v>
      </c>
      <c r="I164" s="102">
        <v>0.25600000000000001</v>
      </c>
      <c r="J164" s="102">
        <v>0.17199999999999999</v>
      </c>
      <c r="K164" s="102">
        <v>0.17</v>
      </c>
      <c r="L164" s="102">
        <v>0.17199999999999999</v>
      </c>
      <c r="M164" s="102">
        <v>0.19</v>
      </c>
      <c r="N164" s="102">
        <v>0.189</v>
      </c>
      <c r="O164" s="102">
        <v>0.17599999999999999</v>
      </c>
      <c r="P164" s="102">
        <v>0.19</v>
      </c>
      <c r="Q164" s="102">
        <v>0.18099999999999999</v>
      </c>
      <c r="R164" s="102">
        <v>0.253</v>
      </c>
      <c r="S164" s="102">
        <v>0.246</v>
      </c>
      <c r="T164" s="102">
        <v>0.246</v>
      </c>
      <c r="U164" s="102">
        <v>0.16700000000000001</v>
      </c>
      <c r="V164" s="102">
        <v>0.19500000000000001</v>
      </c>
      <c r="W164" s="102">
        <v>0.186</v>
      </c>
      <c r="X164" s="102">
        <v>0.20599999999999999</v>
      </c>
      <c r="Y164" s="102">
        <v>0.17599999999999999</v>
      </c>
      <c r="Z164" s="97">
        <v>0.186</v>
      </c>
      <c r="AA164" s="97">
        <v>0.17799999999999999</v>
      </c>
      <c r="AB164" s="97">
        <v>0.182</v>
      </c>
      <c r="AC164" s="97">
        <v>0.17699999999999999</v>
      </c>
      <c r="AE164" s="99">
        <v>39.75</v>
      </c>
      <c r="AF164" s="102">
        <v>0.14499999999999999</v>
      </c>
      <c r="AG164" s="102">
        <v>0.17799999999999999</v>
      </c>
      <c r="AH164" s="102">
        <v>0.19400000000000001</v>
      </c>
      <c r="AI164" s="102">
        <v>0.217</v>
      </c>
      <c r="AJ164" s="102">
        <v>0.20499999999999999</v>
      </c>
      <c r="AK164" s="102">
        <v>0.219</v>
      </c>
      <c r="AL164" s="102">
        <v>0.183</v>
      </c>
      <c r="AM164" s="102">
        <v>0.22</v>
      </c>
      <c r="AN164" s="102">
        <v>0.16300000000000001</v>
      </c>
      <c r="AO164" s="102">
        <v>0.17799999999999999</v>
      </c>
      <c r="AP164" s="102">
        <v>0.17899999999999999</v>
      </c>
      <c r="AQ164" s="102">
        <v>0.218</v>
      </c>
      <c r="AR164" s="102">
        <v>0.17399999999999999</v>
      </c>
      <c r="AS164" s="102">
        <v>0.19600000000000001</v>
      </c>
      <c r="AT164" s="102">
        <v>0.20699999999999999</v>
      </c>
      <c r="AU164" s="102">
        <v>0.24</v>
      </c>
      <c r="AV164" s="102">
        <v>0.23899999999999999</v>
      </c>
      <c r="AW164" s="102">
        <v>0.249</v>
      </c>
      <c r="AX164" s="102">
        <v>0.21</v>
      </c>
      <c r="AY164" s="102">
        <v>0.28199999999999997</v>
      </c>
      <c r="AZ164" s="102">
        <v>0.24</v>
      </c>
      <c r="BA164" s="102">
        <v>0.23699999999999999</v>
      </c>
      <c r="BB164" s="102">
        <v>0.28299999999999997</v>
      </c>
      <c r="BC164" s="102">
        <v>0.33</v>
      </c>
      <c r="BD164" s="97">
        <v>0.248</v>
      </c>
      <c r="BE164" s="97">
        <v>0.23300000000000001</v>
      </c>
      <c r="BF164" s="97">
        <v>0.26</v>
      </c>
      <c r="BG164" s="97">
        <v>0.31900000000000001</v>
      </c>
      <c r="BI164" s="99">
        <v>39.75</v>
      </c>
      <c r="BJ164" s="102">
        <v>0.10299999999999999</v>
      </c>
      <c r="BK164" s="102">
        <v>0.106</v>
      </c>
      <c r="BL164" s="102">
        <v>0.14599999999999999</v>
      </c>
      <c r="BM164" s="102">
        <v>0.11600000000000001</v>
      </c>
      <c r="BN164" s="102">
        <v>0.108</v>
      </c>
      <c r="BO164" s="102">
        <v>0.126</v>
      </c>
      <c r="BP164" s="102">
        <v>0.10100000000000001</v>
      </c>
      <c r="BQ164" s="102">
        <v>0.115</v>
      </c>
      <c r="BR164" s="102">
        <v>9.8000000000000004E-2</v>
      </c>
      <c r="BS164" s="102">
        <v>9.6000000000000002E-2</v>
      </c>
      <c r="BT164" s="102">
        <v>0.106</v>
      </c>
      <c r="BU164" s="102">
        <v>9.0999999999999998E-2</v>
      </c>
      <c r="BV164" s="102">
        <v>9.5000000000000001E-2</v>
      </c>
      <c r="BW164" s="102">
        <v>0.10100000000000001</v>
      </c>
      <c r="BX164" s="102">
        <v>9.8000000000000004E-2</v>
      </c>
      <c r="BY164" s="102">
        <v>0.13100000000000001</v>
      </c>
      <c r="BZ164" s="102">
        <v>9.7000000000000003E-2</v>
      </c>
      <c r="CA164" s="102">
        <v>0.125</v>
      </c>
      <c r="CB164" s="97">
        <v>9.5000000000000001E-2</v>
      </c>
      <c r="CC164" s="97">
        <v>9.5000000000000001E-2</v>
      </c>
      <c r="CD164" s="97">
        <v>8.7999999999999995E-2</v>
      </c>
    </row>
    <row r="165" spans="1:82" x14ac:dyDescent="0.25">
      <c r="A165" s="99">
        <v>40</v>
      </c>
      <c r="B165" s="102">
        <v>0.19</v>
      </c>
      <c r="C165" s="102">
        <v>0.19500000000000001</v>
      </c>
      <c r="D165" s="102">
        <v>0.20100000000000001</v>
      </c>
      <c r="E165" s="102">
        <v>0.20499999999999999</v>
      </c>
      <c r="F165" s="102">
        <v>0.217</v>
      </c>
      <c r="G165" s="102">
        <v>0.214</v>
      </c>
      <c r="H165" s="102">
        <v>0.215</v>
      </c>
      <c r="I165" s="102">
        <v>0.25800000000000001</v>
      </c>
      <c r="J165" s="102">
        <v>0.17299999999999999</v>
      </c>
      <c r="K165" s="102">
        <v>0.17100000000000001</v>
      </c>
      <c r="L165" s="102">
        <v>0.17299999999999999</v>
      </c>
      <c r="M165" s="102">
        <v>0.193</v>
      </c>
      <c r="N165" s="102">
        <v>0.189</v>
      </c>
      <c r="O165" s="102">
        <v>0.17499999999999999</v>
      </c>
      <c r="P165" s="102">
        <v>0.191</v>
      </c>
      <c r="Q165" s="102">
        <v>0.183</v>
      </c>
      <c r="R165" s="102">
        <v>0.25600000000000001</v>
      </c>
      <c r="S165" s="102">
        <v>0.248</v>
      </c>
      <c r="T165" s="102">
        <v>0.25</v>
      </c>
      <c r="U165" s="102">
        <v>0.16900000000000001</v>
      </c>
      <c r="V165" s="102">
        <v>0.19600000000000001</v>
      </c>
      <c r="W165" s="102">
        <v>0.19</v>
      </c>
      <c r="X165" s="102">
        <v>0.21</v>
      </c>
      <c r="Y165" s="102">
        <v>0.17699999999999999</v>
      </c>
      <c r="Z165" s="97">
        <v>0.188</v>
      </c>
      <c r="AA165" s="97">
        <v>0.17799999999999999</v>
      </c>
      <c r="AB165" s="97">
        <v>0.186</v>
      </c>
      <c r="AC165" s="97">
        <v>0.17699999999999999</v>
      </c>
      <c r="AE165" s="99">
        <v>40</v>
      </c>
      <c r="AF165" s="102">
        <v>0.14699999999999999</v>
      </c>
      <c r="AG165" s="102">
        <v>0.18</v>
      </c>
      <c r="AH165" s="102">
        <v>0.19600000000000001</v>
      </c>
      <c r="AI165" s="102">
        <v>0.22</v>
      </c>
      <c r="AJ165" s="102">
        <v>0.20699999999999999</v>
      </c>
      <c r="AK165" s="102">
        <v>0.221</v>
      </c>
      <c r="AL165" s="102">
        <v>0.183</v>
      </c>
      <c r="AM165" s="102">
        <v>0.223</v>
      </c>
      <c r="AN165" s="102">
        <v>0.16500000000000001</v>
      </c>
      <c r="AO165" s="102">
        <v>0.18</v>
      </c>
      <c r="AP165" s="102">
        <v>0.17799999999999999</v>
      </c>
      <c r="AQ165" s="102">
        <v>0.219</v>
      </c>
      <c r="AR165" s="102">
        <v>0.17599999999999999</v>
      </c>
      <c r="AS165" s="102">
        <v>0.19800000000000001</v>
      </c>
      <c r="AT165" s="102">
        <v>0.20699999999999999</v>
      </c>
      <c r="AU165" s="102">
        <v>0.24</v>
      </c>
      <c r="AV165" s="102">
        <v>0.245</v>
      </c>
      <c r="AW165" s="102">
        <v>0.248</v>
      </c>
      <c r="AX165" s="102">
        <v>0.20599999999999999</v>
      </c>
      <c r="AY165" s="102">
        <v>0.28199999999999997</v>
      </c>
      <c r="AZ165" s="102">
        <v>0.24</v>
      </c>
      <c r="BA165" s="102">
        <v>0.24</v>
      </c>
      <c r="BB165" s="102">
        <v>0.28899999999999998</v>
      </c>
      <c r="BC165" s="102">
        <v>0.33100000000000002</v>
      </c>
      <c r="BD165" s="97">
        <v>0.24399999999999999</v>
      </c>
      <c r="BE165" s="97">
        <v>0.23300000000000001</v>
      </c>
      <c r="BF165" s="97">
        <v>0.26300000000000001</v>
      </c>
      <c r="BG165" s="97">
        <v>0.32</v>
      </c>
      <c r="BI165" s="99">
        <v>40</v>
      </c>
      <c r="BJ165" s="102">
        <v>0.10199999999999999</v>
      </c>
      <c r="BK165" s="102">
        <v>0.105</v>
      </c>
      <c r="BL165" s="102">
        <v>0.14699999999999999</v>
      </c>
      <c r="BM165" s="102">
        <v>0.11700000000000001</v>
      </c>
      <c r="BN165" s="102">
        <v>0.108</v>
      </c>
      <c r="BO165" s="102">
        <v>0.126</v>
      </c>
      <c r="BP165" s="102">
        <v>0.10100000000000001</v>
      </c>
      <c r="BQ165" s="102">
        <v>0.115</v>
      </c>
      <c r="BR165" s="102">
        <v>9.9000000000000005E-2</v>
      </c>
      <c r="BS165" s="102">
        <v>9.5000000000000001E-2</v>
      </c>
      <c r="BT165" s="102">
        <v>0.106</v>
      </c>
      <c r="BU165" s="102">
        <v>9.0999999999999998E-2</v>
      </c>
      <c r="BV165" s="102">
        <v>9.5000000000000001E-2</v>
      </c>
      <c r="BW165" s="102">
        <v>0.10100000000000001</v>
      </c>
      <c r="BX165" s="102">
        <v>9.9000000000000005E-2</v>
      </c>
      <c r="BY165" s="102">
        <v>0.13</v>
      </c>
      <c r="BZ165" s="102">
        <v>9.7000000000000003E-2</v>
      </c>
      <c r="CA165" s="102">
        <v>0.126</v>
      </c>
      <c r="CB165" s="97">
        <v>9.2999999999999999E-2</v>
      </c>
      <c r="CC165" s="97">
        <v>9.5000000000000001E-2</v>
      </c>
      <c r="CD165" s="97">
        <v>8.8999999999999996E-2</v>
      </c>
    </row>
    <row r="166" spans="1:82" x14ac:dyDescent="0.25">
      <c r="A166" s="99">
        <v>40.25</v>
      </c>
      <c r="B166" s="102">
        <v>0.189</v>
      </c>
      <c r="C166" s="102">
        <v>0.19400000000000001</v>
      </c>
      <c r="D166" s="102">
        <v>0.19800000000000001</v>
      </c>
      <c r="E166" s="102">
        <v>0.20499999999999999</v>
      </c>
      <c r="F166" s="102">
        <v>0.218</v>
      </c>
      <c r="G166" s="102">
        <v>0.21299999999999999</v>
      </c>
      <c r="H166" s="102">
        <v>0.217</v>
      </c>
      <c r="I166" s="102">
        <v>0.25700000000000001</v>
      </c>
      <c r="J166" s="102">
        <v>0.17699999999999999</v>
      </c>
      <c r="K166" s="102">
        <v>0.17100000000000001</v>
      </c>
      <c r="L166" s="102">
        <v>0.17199999999999999</v>
      </c>
      <c r="M166" s="102">
        <v>0.192</v>
      </c>
      <c r="N166" s="102">
        <v>0.192</v>
      </c>
      <c r="O166" s="102">
        <v>0.17699999999999999</v>
      </c>
      <c r="P166" s="102">
        <v>0.191</v>
      </c>
      <c r="Q166" s="102">
        <v>0.184</v>
      </c>
      <c r="R166" s="102">
        <v>0.25600000000000001</v>
      </c>
      <c r="S166" s="102">
        <v>0.248</v>
      </c>
      <c r="T166" s="102">
        <v>0.25</v>
      </c>
      <c r="U166" s="102">
        <v>0.17</v>
      </c>
      <c r="V166" s="102">
        <v>0.19800000000000001</v>
      </c>
      <c r="W166" s="102">
        <v>0.189</v>
      </c>
      <c r="X166" s="102">
        <v>0.21</v>
      </c>
      <c r="Y166" s="102">
        <v>0.182</v>
      </c>
      <c r="Z166" s="97">
        <v>0.189</v>
      </c>
      <c r="AA166" s="97">
        <v>0.17899999999999999</v>
      </c>
      <c r="AB166" s="97">
        <v>0.187</v>
      </c>
      <c r="AC166" s="97">
        <v>0.17899999999999999</v>
      </c>
      <c r="AE166" s="99">
        <v>40.25</v>
      </c>
      <c r="AF166" s="102">
        <v>0.14499999999999999</v>
      </c>
      <c r="AG166" s="102">
        <v>0.17799999999999999</v>
      </c>
      <c r="AH166" s="102">
        <v>0.19400000000000001</v>
      </c>
      <c r="AI166" s="102">
        <v>0.219</v>
      </c>
      <c r="AJ166" s="102">
        <v>0.20799999999999999</v>
      </c>
      <c r="AK166" s="102">
        <v>0.221</v>
      </c>
      <c r="AL166" s="102">
        <v>0.185</v>
      </c>
      <c r="AM166" s="102">
        <v>0.224</v>
      </c>
      <c r="AN166" s="102">
        <v>0.16300000000000001</v>
      </c>
      <c r="AO166" s="102">
        <v>0.17899999999999999</v>
      </c>
      <c r="AP166" s="102">
        <v>0.18099999999999999</v>
      </c>
      <c r="AQ166" s="102">
        <v>0.222</v>
      </c>
      <c r="AR166" s="102">
        <v>0.17399999999999999</v>
      </c>
      <c r="AS166" s="102">
        <v>0.19800000000000001</v>
      </c>
      <c r="AT166" s="102">
        <v>0.21099999999999999</v>
      </c>
      <c r="AU166" s="102">
        <v>0.24199999999999999</v>
      </c>
      <c r="AV166" s="102">
        <v>0.24299999999999999</v>
      </c>
      <c r="AW166" s="102">
        <v>0.249</v>
      </c>
      <c r="AX166" s="102">
        <v>0.21</v>
      </c>
      <c r="AY166" s="102">
        <v>0.28799999999999998</v>
      </c>
      <c r="AZ166" s="102">
        <v>0.24299999999999999</v>
      </c>
      <c r="BA166" s="102">
        <v>0.24</v>
      </c>
      <c r="BB166" s="102">
        <v>0.28799999999999998</v>
      </c>
      <c r="BC166" s="102">
        <v>0.33300000000000002</v>
      </c>
      <c r="BD166" s="97">
        <v>0.248</v>
      </c>
      <c r="BE166" s="97">
        <v>0.23300000000000001</v>
      </c>
      <c r="BF166" s="97">
        <v>0.26400000000000001</v>
      </c>
      <c r="BG166" s="97">
        <v>0.32800000000000001</v>
      </c>
      <c r="BI166" s="99">
        <v>40.25</v>
      </c>
      <c r="BJ166" s="102">
        <v>0.104</v>
      </c>
      <c r="BK166" s="102">
        <v>0.107</v>
      </c>
      <c r="BL166" s="102">
        <v>0.14799999999999999</v>
      </c>
      <c r="BM166" s="102">
        <v>0.11600000000000001</v>
      </c>
      <c r="BN166" s="102">
        <v>0.11</v>
      </c>
      <c r="BO166" s="102">
        <v>0.127</v>
      </c>
      <c r="BP166" s="102">
        <v>0.10100000000000001</v>
      </c>
      <c r="BQ166" s="102">
        <v>0.11600000000000001</v>
      </c>
      <c r="BR166" s="102">
        <v>9.9000000000000005E-2</v>
      </c>
      <c r="BS166" s="102">
        <v>9.5000000000000001E-2</v>
      </c>
      <c r="BT166" s="102">
        <v>0.107</v>
      </c>
      <c r="BU166" s="102">
        <v>9.0999999999999998E-2</v>
      </c>
      <c r="BV166" s="102">
        <v>9.5000000000000001E-2</v>
      </c>
      <c r="BW166" s="102">
        <v>0.10299999999999999</v>
      </c>
      <c r="BX166" s="102">
        <v>0.1</v>
      </c>
      <c r="BY166" s="102">
        <v>0.13100000000000001</v>
      </c>
      <c r="BZ166" s="102">
        <v>9.7000000000000003E-2</v>
      </c>
      <c r="CA166" s="102">
        <v>0.126</v>
      </c>
      <c r="CB166" s="97">
        <v>9.4E-2</v>
      </c>
      <c r="CC166" s="97">
        <v>9.6000000000000002E-2</v>
      </c>
      <c r="CD166" s="97">
        <v>8.8999999999999996E-2</v>
      </c>
    </row>
    <row r="167" spans="1:82" x14ac:dyDescent="0.25">
      <c r="A167" s="99">
        <v>40.5</v>
      </c>
      <c r="B167" s="102">
        <v>0.19</v>
      </c>
      <c r="C167" s="102">
        <v>0.19800000000000001</v>
      </c>
      <c r="D167" s="102">
        <v>0.20300000000000001</v>
      </c>
      <c r="E167" s="102">
        <v>0.20399999999999999</v>
      </c>
      <c r="F167" s="102">
        <v>0.221</v>
      </c>
      <c r="G167" s="102">
        <v>0.218</v>
      </c>
      <c r="H167" s="102">
        <v>0.219</v>
      </c>
      <c r="I167" s="102">
        <v>0.26100000000000001</v>
      </c>
      <c r="J167" s="102">
        <v>0.17599999999999999</v>
      </c>
      <c r="K167" s="102">
        <v>0.17299999999999999</v>
      </c>
      <c r="L167" s="102">
        <v>0.17499999999999999</v>
      </c>
      <c r="M167" s="102">
        <v>0.19500000000000001</v>
      </c>
      <c r="N167" s="102">
        <v>0.193</v>
      </c>
      <c r="O167" s="102">
        <v>0.18</v>
      </c>
      <c r="P167" s="102">
        <v>0.193</v>
      </c>
      <c r="Q167" s="102">
        <v>0.185</v>
      </c>
      <c r="R167" s="102">
        <v>0.25800000000000001</v>
      </c>
      <c r="S167" s="102">
        <v>0.251</v>
      </c>
      <c r="T167" s="102">
        <v>0.253</v>
      </c>
      <c r="U167" s="102">
        <v>0.17299999999999999</v>
      </c>
      <c r="V167" s="102">
        <v>0.20100000000000001</v>
      </c>
      <c r="W167" s="102">
        <v>0.191</v>
      </c>
      <c r="X167" s="102">
        <v>0.21199999999999999</v>
      </c>
      <c r="Y167" s="102">
        <v>0.182</v>
      </c>
      <c r="Z167" s="97">
        <v>0.192</v>
      </c>
      <c r="AA167" s="97">
        <v>0.182</v>
      </c>
      <c r="AB167" s="97">
        <v>0.187</v>
      </c>
      <c r="AC167" s="97">
        <v>0.18099999999999999</v>
      </c>
      <c r="AE167" s="99">
        <v>40.5</v>
      </c>
      <c r="AF167" s="102">
        <v>0.14499999999999999</v>
      </c>
      <c r="AG167" s="102">
        <v>0.17899999999999999</v>
      </c>
      <c r="AH167" s="102">
        <v>0.19800000000000001</v>
      </c>
      <c r="AI167" s="102">
        <v>0.222</v>
      </c>
      <c r="AJ167" s="102">
        <v>0.20799999999999999</v>
      </c>
      <c r="AK167" s="102">
        <v>0.222</v>
      </c>
      <c r="AL167" s="102">
        <v>0.189</v>
      </c>
      <c r="AM167" s="102">
        <v>0.22800000000000001</v>
      </c>
      <c r="AN167" s="102">
        <v>0.16500000000000001</v>
      </c>
      <c r="AO167" s="102">
        <v>0.17899999999999999</v>
      </c>
      <c r="AP167" s="102">
        <v>0.18</v>
      </c>
      <c r="AQ167" s="102">
        <v>0.22500000000000001</v>
      </c>
      <c r="AR167" s="102">
        <v>0.17499999999999999</v>
      </c>
      <c r="AS167" s="102">
        <v>0.19900000000000001</v>
      </c>
      <c r="AT167" s="102">
        <v>0.21299999999999999</v>
      </c>
      <c r="AU167" s="102">
        <v>0.247</v>
      </c>
      <c r="AV167" s="102">
        <v>0.245</v>
      </c>
      <c r="AW167" s="102">
        <v>0.25</v>
      </c>
      <c r="AX167" s="102">
        <v>0.21099999999999999</v>
      </c>
      <c r="AY167" s="102">
        <v>0.28599999999999998</v>
      </c>
      <c r="AZ167" s="102">
        <v>0.24299999999999999</v>
      </c>
      <c r="BA167" s="102">
        <v>0.24299999999999999</v>
      </c>
      <c r="BB167" s="102">
        <v>0.29099999999999998</v>
      </c>
      <c r="BC167" s="102">
        <v>0.34100000000000003</v>
      </c>
      <c r="BD167" s="97">
        <v>0.252</v>
      </c>
      <c r="BE167" s="97">
        <v>0.23799999999999999</v>
      </c>
      <c r="BF167" s="97">
        <v>0.26800000000000002</v>
      </c>
      <c r="BG167" s="97">
        <v>0.33200000000000002</v>
      </c>
      <c r="BI167" s="99">
        <v>40.5</v>
      </c>
      <c r="BJ167" s="102">
        <v>0.10199999999999999</v>
      </c>
      <c r="BK167" s="102">
        <v>0.107</v>
      </c>
      <c r="BL167" s="102">
        <v>0.15</v>
      </c>
      <c r="BM167" s="102">
        <v>0.11700000000000001</v>
      </c>
      <c r="BN167" s="102">
        <v>0.109</v>
      </c>
      <c r="BO167" s="102">
        <v>0.128</v>
      </c>
      <c r="BP167" s="102">
        <v>0.10100000000000001</v>
      </c>
      <c r="BQ167" s="102">
        <v>0.11600000000000001</v>
      </c>
      <c r="BR167" s="102">
        <v>0.1</v>
      </c>
      <c r="BS167" s="102">
        <v>9.4E-2</v>
      </c>
      <c r="BT167" s="102">
        <v>0.106</v>
      </c>
      <c r="BU167" s="102">
        <v>9.2999999999999999E-2</v>
      </c>
      <c r="BV167" s="102">
        <v>9.5000000000000001E-2</v>
      </c>
      <c r="BW167" s="102">
        <v>0.10299999999999999</v>
      </c>
      <c r="BX167" s="102">
        <v>9.9000000000000005E-2</v>
      </c>
      <c r="BY167" s="102">
        <v>0.13100000000000001</v>
      </c>
      <c r="BZ167" s="102">
        <v>9.7000000000000003E-2</v>
      </c>
      <c r="CA167" s="102">
        <v>0.127</v>
      </c>
      <c r="CB167" s="97">
        <v>9.4E-2</v>
      </c>
      <c r="CC167" s="97">
        <v>9.6000000000000002E-2</v>
      </c>
      <c r="CD167" s="97">
        <v>0.09</v>
      </c>
    </row>
    <row r="168" spans="1:82" x14ac:dyDescent="0.25">
      <c r="A168" s="99">
        <v>40.75</v>
      </c>
      <c r="B168" s="102">
        <v>0.192</v>
      </c>
      <c r="C168" s="102">
        <v>0.20100000000000001</v>
      </c>
      <c r="D168" s="102">
        <v>0.20699999999999999</v>
      </c>
      <c r="E168" s="102">
        <v>0.20799999999999999</v>
      </c>
      <c r="F168" s="102">
        <v>0.22</v>
      </c>
      <c r="G168" s="102">
        <v>0.22600000000000001</v>
      </c>
      <c r="H168" s="102">
        <v>0.23300000000000001</v>
      </c>
      <c r="I168" s="102">
        <v>0.26200000000000001</v>
      </c>
      <c r="J168" s="102">
        <v>0.17799999999999999</v>
      </c>
      <c r="K168" s="102">
        <v>0.17499999999999999</v>
      </c>
      <c r="L168" s="102">
        <v>0.17799999999999999</v>
      </c>
      <c r="M168" s="102">
        <v>0.19600000000000001</v>
      </c>
      <c r="N168" s="102">
        <v>0.192</v>
      </c>
      <c r="O168" s="102">
        <v>0.182</v>
      </c>
      <c r="P168" s="102">
        <v>0.19600000000000001</v>
      </c>
      <c r="Q168" s="102">
        <v>0.187</v>
      </c>
      <c r="R168" s="102">
        <v>0.26</v>
      </c>
      <c r="S168" s="102">
        <v>0.254</v>
      </c>
      <c r="T168" s="102">
        <v>0.25600000000000001</v>
      </c>
      <c r="U168" s="102">
        <v>0.17</v>
      </c>
      <c r="V168" s="102">
        <v>0.19800000000000001</v>
      </c>
      <c r="W168" s="102">
        <v>0.193</v>
      </c>
      <c r="X168" s="102">
        <v>0.216</v>
      </c>
      <c r="Y168" s="102">
        <v>0.182</v>
      </c>
      <c r="Z168" s="97">
        <v>0.192</v>
      </c>
      <c r="AA168" s="97">
        <v>0.184</v>
      </c>
      <c r="AB168" s="97">
        <v>0.192</v>
      </c>
      <c r="AC168" s="97">
        <v>0.182</v>
      </c>
      <c r="AE168" s="99">
        <v>40.75</v>
      </c>
      <c r="AF168" s="102">
        <v>0.14699999999999999</v>
      </c>
      <c r="AG168" s="102">
        <v>0.18</v>
      </c>
      <c r="AH168" s="102">
        <v>0.20100000000000001</v>
      </c>
      <c r="AI168" s="102">
        <v>0.224</v>
      </c>
      <c r="AJ168" s="102">
        <v>0.21199999999999999</v>
      </c>
      <c r="AK168" s="102">
        <v>0.223</v>
      </c>
      <c r="AL168" s="102">
        <v>0.192</v>
      </c>
      <c r="AM168" s="102">
        <v>0.22700000000000001</v>
      </c>
      <c r="AN168" s="102">
        <v>0.16600000000000001</v>
      </c>
      <c r="AO168" s="102">
        <v>0.18099999999999999</v>
      </c>
      <c r="AP168" s="102">
        <v>0.183</v>
      </c>
      <c r="AQ168" s="102">
        <v>0.22600000000000001</v>
      </c>
      <c r="AR168" s="102">
        <v>0.18</v>
      </c>
      <c r="AS168" s="102">
        <v>0.19700000000000001</v>
      </c>
      <c r="AT168" s="102">
        <v>0.214</v>
      </c>
      <c r="AU168" s="102">
        <v>0.245</v>
      </c>
      <c r="AV168" s="102">
        <v>0.249</v>
      </c>
      <c r="AW168" s="102">
        <v>0.254</v>
      </c>
      <c r="AX168" s="102">
        <v>0.218</v>
      </c>
      <c r="AY168" s="102">
        <v>0.29399999999999998</v>
      </c>
      <c r="AZ168" s="102">
        <v>0.247</v>
      </c>
      <c r="BA168" s="102">
        <v>0.24399999999999999</v>
      </c>
      <c r="BB168" s="102">
        <v>0.29799999999999999</v>
      </c>
      <c r="BC168" s="102">
        <v>0.34599999999999997</v>
      </c>
      <c r="BD168" s="97">
        <v>0.255</v>
      </c>
      <c r="BE168" s="97">
        <v>0.23799999999999999</v>
      </c>
      <c r="BF168" s="97">
        <v>0.27200000000000002</v>
      </c>
      <c r="BG168" s="97">
        <v>0.33400000000000002</v>
      </c>
      <c r="BI168" s="99">
        <v>40.75</v>
      </c>
      <c r="BJ168" s="102">
        <v>0.10100000000000001</v>
      </c>
      <c r="BK168" s="102">
        <v>0.105</v>
      </c>
      <c r="BL168" s="102">
        <v>0.151</v>
      </c>
      <c r="BM168" s="102">
        <v>0.11600000000000001</v>
      </c>
      <c r="BN168" s="102">
        <v>0.109</v>
      </c>
      <c r="BO168" s="102">
        <v>0.13</v>
      </c>
      <c r="BP168" s="102">
        <v>0.1</v>
      </c>
      <c r="BQ168" s="102">
        <v>0.115</v>
      </c>
      <c r="BR168" s="102">
        <v>0.1</v>
      </c>
      <c r="BS168" s="102">
        <v>9.4E-2</v>
      </c>
      <c r="BT168" s="102">
        <v>0.107</v>
      </c>
      <c r="BU168" s="102">
        <v>9.2999999999999999E-2</v>
      </c>
      <c r="BV168" s="102">
        <v>9.4E-2</v>
      </c>
      <c r="BW168" s="102">
        <v>0.10100000000000001</v>
      </c>
      <c r="BX168" s="102">
        <v>0.10100000000000001</v>
      </c>
      <c r="BY168" s="102">
        <v>0.13100000000000001</v>
      </c>
      <c r="BZ168" s="102">
        <v>9.7000000000000003E-2</v>
      </c>
      <c r="CA168" s="102">
        <v>0.128</v>
      </c>
      <c r="CB168" s="97">
        <v>9.2999999999999999E-2</v>
      </c>
      <c r="CC168" s="97">
        <v>9.6000000000000002E-2</v>
      </c>
      <c r="CD168" s="97">
        <v>8.8999999999999996E-2</v>
      </c>
    </row>
    <row r="169" spans="1:82" x14ac:dyDescent="0.25">
      <c r="A169" s="99">
        <v>41</v>
      </c>
      <c r="B169" s="102">
        <v>0.191</v>
      </c>
      <c r="C169" s="102">
        <v>0.20100000000000001</v>
      </c>
      <c r="D169" s="102">
        <v>0.20499999999999999</v>
      </c>
      <c r="E169" s="102">
        <v>0.20799999999999999</v>
      </c>
      <c r="F169" s="102">
        <v>0.218</v>
      </c>
      <c r="G169" s="102">
        <v>0.22900000000000001</v>
      </c>
      <c r="H169" s="102">
        <v>0.224</v>
      </c>
      <c r="I169" s="102">
        <v>0.26500000000000001</v>
      </c>
      <c r="J169" s="102">
        <v>0.17699999999999999</v>
      </c>
      <c r="K169" s="102">
        <v>0.17499999999999999</v>
      </c>
      <c r="L169" s="102">
        <v>0.17699999999999999</v>
      </c>
      <c r="M169" s="102">
        <v>0.19800000000000001</v>
      </c>
      <c r="N169" s="102">
        <v>0.19400000000000001</v>
      </c>
      <c r="O169" s="102">
        <v>0.182</v>
      </c>
      <c r="P169" s="102">
        <v>0.19500000000000001</v>
      </c>
      <c r="Q169" s="102">
        <v>0.188</v>
      </c>
      <c r="R169" s="102">
        <v>0.25800000000000001</v>
      </c>
      <c r="S169" s="102">
        <v>0.255</v>
      </c>
      <c r="T169" s="102">
        <v>0.255</v>
      </c>
      <c r="U169" s="102">
        <v>0.16900000000000001</v>
      </c>
      <c r="V169" s="102">
        <v>0.20100000000000001</v>
      </c>
      <c r="W169" s="102">
        <v>0.19700000000000001</v>
      </c>
      <c r="X169" s="102">
        <v>0.21299999999999999</v>
      </c>
      <c r="Y169" s="102">
        <v>0.186</v>
      </c>
      <c r="Z169" s="97">
        <v>0.19</v>
      </c>
      <c r="AA169" s="97">
        <v>0.185</v>
      </c>
      <c r="AB169" s="97">
        <v>0.189</v>
      </c>
      <c r="AC169" s="97">
        <v>0.183</v>
      </c>
      <c r="AE169" s="99">
        <v>41</v>
      </c>
      <c r="AF169" s="102">
        <v>0.14599999999999999</v>
      </c>
      <c r="AG169" s="102">
        <v>0.17899999999999999</v>
      </c>
      <c r="AH169" s="102">
        <v>0.2</v>
      </c>
      <c r="AI169" s="102">
        <v>0.224</v>
      </c>
      <c r="AJ169" s="102">
        <v>0.214</v>
      </c>
      <c r="AK169" s="102">
        <v>0.222</v>
      </c>
      <c r="AL169" s="102">
        <v>0.191</v>
      </c>
      <c r="AM169" s="102">
        <v>0.22600000000000001</v>
      </c>
      <c r="AN169" s="102">
        <v>0.16800000000000001</v>
      </c>
      <c r="AO169" s="102">
        <v>0.184</v>
      </c>
      <c r="AP169" s="102">
        <v>0.186</v>
      </c>
      <c r="AQ169" s="102">
        <v>0.22800000000000001</v>
      </c>
      <c r="AR169" s="102">
        <v>0.17799999999999999</v>
      </c>
      <c r="AS169" s="102">
        <v>0.19800000000000001</v>
      </c>
      <c r="AT169" s="102">
        <v>0.214</v>
      </c>
      <c r="AU169" s="102">
        <v>0.246</v>
      </c>
      <c r="AV169" s="102">
        <v>0.249</v>
      </c>
      <c r="AW169" s="102">
        <v>0.255</v>
      </c>
      <c r="AX169" s="102">
        <v>0.224</v>
      </c>
      <c r="AY169" s="102">
        <v>0.29199999999999998</v>
      </c>
      <c r="AZ169" s="102">
        <v>0.249</v>
      </c>
      <c r="BA169" s="102">
        <v>0.246</v>
      </c>
      <c r="BB169" s="102">
        <v>0.30099999999999999</v>
      </c>
      <c r="BC169" s="102">
        <v>0.34699999999999998</v>
      </c>
      <c r="BD169" s="97">
        <v>0.25700000000000001</v>
      </c>
      <c r="BE169" s="97">
        <v>0.24199999999999999</v>
      </c>
      <c r="BF169" s="97">
        <v>0.27900000000000003</v>
      </c>
      <c r="BG169" s="97">
        <v>0.33500000000000002</v>
      </c>
      <c r="BI169" s="99">
        <v>41</v>
      </c>
      <c r="BJ169" s="102">
        <v>0.10299999999999999</v>
      </c>
      <c r="BK169" s="102">
        <v>0.106</v>
      </c>
      <c r="BL169" s="102">
        <v>0.152</v>
      </c>
      <c r="BM169" s="102">
        <v>0.11700000000000001</v>
      </c>
      <c r="BN169" s="102">
        <v>0.109</v>
      </c>
      <c r="BO169" s="102">
        <v>0.129</v>
      </c>
      <c r="BP169" s="102">
        <v>0.10100000000000001</v>
      </c>
      <c r="BQ169" s="102">
        <v>0.115</v>
      </c>
      <c r="BR169" s="102">
        <v>0.10100000000000001</v>
      </c>
      <c r="BS169" s="102">
        <v>9.5000000000000001E-2</v>
      </c>
      <c r="BT169" s="102">
        <v>0.106</v>
      </c>
      <c r="BU169" s="102">
        <v>9.5000000000000001E-2</v>
      </c>
      <c r="BV169" s="102">
        <v>9.5000000000000001E-2</v>
      </c>
      <c r="BW169" s="102">
        <v>0.10299999999999999</v>
      </c>
      <c r="BX169" s="102">
        <v>0.10100000000000001</v>
      </c>
      <c r="BY169" s="102">
        <v>0.13100000000000001</v>
      </c>
      <c r="BZ169" s="102">
        <v>9.8000000000000004E-2</v>
      </c>
      <c r="CA169" s="102">
        <v>0.129</v>
      </c>
      <c r="CB169" s="97">
        <v>9.4E-2</v>
      </c>
      <c r="CC169" s="97">
        <v>9.7000000000000003E-2</v>
      </c>
      <c r="CD169" s="97">
        <v>9.0999999999999998E-2</v>
      </c>
    </row>
    <row r="170" spans="1:82" x14ac:dyDescent="0.25">
      <c r="A170" s="99">
        <v>41.25</v>
      </c>
      <c r="B170" s="102">
        <v>0.193</v>
      </c>
      <c r="C170" s="102">
        <v>0.20300000000000001</v>
      </c>
      <c r="D170" s="102">
        <v>0.20699999999999999</v>
      </c>
      <c r="E170" s="102">
        <v>0.21</v>
      </c>
      <c r="F170" s="102">
        <v>0.223</v>
      </c>
      <c r="G170" s="102">
        <v>0.22900000000000001</v>
      </c>
      <c r="H170" s="102">
        <v>0.22800000000000001</v>
      </c>
      <c r="I170" s="102">
        <v>0.26700000000000002</v>
      </c>
      <c r="J170" s="102">
        <v>0.17899999999999999</v>
      </c>
      <c r="K170" s="102">
        <v>0.17599999999999999</v>
      </c>
      <c r="L170" s="102">
        <v>0.17799999999999999</v>
      </c>
      <c r="M170" s="102">
        <v>0.19700000000000001</v>
      </c>
      <c r="N170" s="102">
        <v>0.19400000000000001</v>
      </c>
      <c r="O170" s="102">
        <v>0.183</v>
      </c>
      <c r="P170" s="102">
        <v>0.19700000000000001</v>
      </c>
      <c r="Q170" s="102">
        <v>0.19</v>
      </c>
      <c r="R170" s="102">
        <v>0.26100000000000001</v>
      </c>
      <c r="S170" s="102">
        <v>0.25700000000000001</v>
      </c>
      <c r="T170" s="102">
        <v>0.25600000000000001</v>
      </c>
      <c r="U170" s="102">
        <v>0.17599999999999999</v>
      </c>
      <c r="V170" s="102">
        <v>0.20200000000000001</v>
      </c>
      <c r="W170" s="102">
        <v>0.19600000000000001</v>
      </c>
      <c r="X170" s="102">
        <v>0.217</v>
      </c>
      <c r="Y170" s="102">
        <v>0.185</v>
      </c>
      <c r="Z170" s="97">
        <v>0.19400000000000001</v>
      </c>
      <c r="AA170" s="97">
        <v>0.187</v>
      </c>
      <c r="AB170" s="97">
        <v>0.192</v>
      </c>
      <c r="AC170" s="97">
        <v>0.186</v>
      </c>
      <c r="AE170" s="99">
        <v>41.25</v>
      </c>
      <c r="AF170" s="102">
        <v>0.14699999999999999</v>
      </c>
      <c r="AG170" s="102">
        <v>0.184</v>
      </c>
      <c r="AH170" s="102">
        <v>0.2</v>
      </c>
      <c r="AI170" s="102">
        <v>0.22500000000000001</v>
      </c>
      <c r="AJ170" s="102">
        <v>0.214</v>
      </c>
      <c r="AK170" s="102">
        <v>0.22600000000000001</v>
      </c>
      <c r="AL170" s="102">
        <v>0.193</v>
      </c>
      <c r="AM170" s="102">
        <v>0.22800000000000001</v>
      </c>
      <c r="AN170" s="102">
        <v>0.16800000000000001</v>
      </c>
      <c r="AO170" s="102">
        <v>0.182</v>
      </c>
      <c r="AP170" s="102">
        <v>0.185</v>
      </c>
      <c r="AQ170" s="102">
        <v>0.22700000000000001</v>
      </c>
      <c r="AR170" s="102">
        <v>0.18099999999999999</v>
      </c>
      <c r="AS170" s="102">
        <v>0.20100000000000001</v>
      </c>
      <c r="AT170" s="102">
        <v>0.216</v>
      </c>
      <c r="AU170" s="102">
        <v>0.249</v>
      </c>
      <c r="AV170" s="102">
        <v>0.255</v>
      </c>
      <c r="AW170" s="102">
        <v>0.25600000000000001</v>
      </c>
      <c r="AX170" s="102">
        <v>0.219</v>
      </c>
      <c r="AY170" s="102">
        <v>0.29599999999999999</v>
      </c>
      <c r="AZ170" s="102">
        <v>0.249</v>
      </c>
      <c r="BA170" s="102">
        <v>0.25</v>
      </c>
      <c r="BB170" s="102">
        <v>0.30299999999999999</v>
      </c>
      <c r="BC170" s="102">
        <v>0.35099999999999998</v>
      </c>
      <c r="BD170" s="97">
        <v>0.255</v>
      </c>
      <c r="BE170" s="97">
        <v>0.247</v>
      </c>
      <c r="BF170" s="97">
        <v>0.27400000000000002</v>
      </c>
      <c r="BG170" s="97">
        <v>0.34</v>
      </c>
      <c r="BI170" s="99">
        <v>41.25</v>
      </c>
      <c r="BJ170" s="102">
        <v>0.104</v>
      </c>
      <c r="BK170" s="102">
        <v>0.106</v>
      </c>
      <c r="BL170" s="102">
        <v>0.151</v>
      </c>
      <c r="BM170" s="102">
        <v>0.11700000000000001</v>
      </c>
      <c r="BN170" s="102">
        <v>0.112</v>
      </c>
      <c r="BO170" s="102">
        <v>0.129</v>
      </c>
      <c r="BP170" s="102">
        <v>0.10100000000000001</v>
      </c>
      <c r="BQ170" s="102">
        <v>0.11600000000000001</v>
      </c>
      <c r="BR170" s="102">
        <v>0.1</v>
      </c>
      <c r="BS170" s="102">
        <v>9.5000000000000001E-2</v>
      </c>
      <c r="BT170" s="102">
        <v>0.108</v>
      </c>
      <c r="BU170" s="102">
        <v>9.5000000000000001E-2</v>
      </c>
      <c r="BV170" s="102">
        <v>9.5000000000000001E-2</v>
      </c>
      <c r="BW170" s="102">
        <v>0.10299999999999999</v>
      </c>
      <c r="BX170" s="102">
        <v>0.10100000000000001</v>
      </c>
      <c r="BY170" s="102">
        <v>0.13200000000000001</v>
      </c>
      <c r="BZ170" s="102">
        <v>9.8000000000000004E-2</v>
      </c>
      <c r="CA170" s="102">
        <v>0.129</v>
      </c>
      <c r="CB170" s="97">
        <v>9.5000000000000001E-2</v>
      </c>
      <c r="CC170" s="97">
        <v>9.6000000000000002E-2</v>
      </c>
      <c r="CD170" s="97">
        <v>9.0999999999999998E-2</v>
      </c>
    </row>
    <row r="171" spans="1:82" x14ac:dyDescent="0.25">
      <c r="A171" s="99">
        <v>41.5</v>
      </c>
      <c r="B171" s="102">
        <v>0.19400000000000001</v>
      </c>
      <c r="C171" s="102">
        <v>0.20599999999999999</v>
      </c>
      <c r="D171" s="102">
        <v>0.20699999999999999</v>
      </c>
      <c r="E171" s="102">
        <v>0.21</v>
      </c>
      <c r="F171" s="102">
        <v>0.221</v>
      </c>
      <c r="G171" s="102">
        <v>0.23400000000000001</v>
      </c>
      <c r="H171" s="102">
        <v>0.221</v>
      </c>
      <c r="I171" s="102">
        <v>0.26800000000000002</v>
      </c>
      <c r="J171" s="102">
        <v>0.17899999999999999</v>
      </c>
      <c r="K171" s="102">
        <v>0.17599999999999999</v>
      </c>
      <c r="L171" s="102">
        <v>0.17699999999999999</v>
      </c>
      <c r="M171" s="102">
        <v>0.19900000000000001</v>
      </c>
      <c r="N171" s="102">
        <v>0.19600000000000001</v>
      </c>
      <c r="O171" s="102">
        <v>0.184</v>
      </c>
      <c r="P171" s="102">
        <v>0.19600000000000001</v>
      </c>
      <c r="Q171" s="102">
        <v>0.191</v>
      </c>
      <c r="R171" s="102">
        <v>0.26300000000000001</v>
      </c>
      <c r="S171" s="102">
        <v>0.26</v>
      </c>
      <c r="T171" s="102">
        <v>0.25700000000000001</v>
      </c>
      <c r="U171" s="102">
        <v>0.17799999999999999</v>
      </c>
      <c r="V171" s="102">
        <v>0.20499999999999999</v>
      </c>
      <c r="W171" s="102">
        <v>0.19900000000000001</v>
      </c>
      <c r="X171" s="102">
        <v>0.215</v>
      </c>
      <c r="Y171" s="102">
        <v>0.187</v>
      </c>
      <c r="Z171" s="97">
        <v>0.19500000000000001</v>
      </c>
      <c r="AA171" s="97">
        <v>0.19</v>
      </c>
      <c r="AB171" s="97">
        <v>0.193</v>
      </c>
      <c r="AC171" s="97">
        <v>0.184</v>
      </c>
      <c r="AE171" s="99">
        <v>41.5</v>
      </c>
      <c r="AF171" s="102">
        <v>0.15</v>
      </c>
      <c r="AG171" s="102">
        <v>0.18099999999999999</v>
      </c>
      <c r="AH171" s="102">
        <v>0.20300000000000001</v>
      </c>
      <c r="AI171" s="102">
        <v>0.22600000000000001</v>
      </c>
      <c r="AJ171" s="102">
        <v>0.216</v>
      </c>
      <c r="AK171" s="102">
        <v>0.23</v>
      </c>
      <c r="AL171" s="102">
        <v>0.193</v>
      </c>
      <c r="AM171" s="102">
        <v>0.23100000000000001</v>
      </c>
      <c r="AN171" s="102">
        <v>0.17</v>
      </c>
      <c r="AO171" s="102">
        <v>0.185</v>
      </c>
      <c r="AP171" s="102">
        <v>0.189</v>
      </c>
      <c r="AQ171" s="102">
        <v>0.23400000000000001</v>
      </c>
      <c r="AR171" s="102">
        <v>0.18</v>
      </c>
      <c r="AS171" s="102">
        <v>0.20300000000000001</v>
      </c>
      <c r="AT171" s="102">
        <v>0.217</v>
      </c>
      <c r="AU171" s="102">
        <v>0.251</v>
      </c>
      <c r="AV171" s="102">
        <v>0.254</v>
      </c>
      <c r="AW171" s="102">
        <v>0.26100000000000001</v>
      </c>
      <c r="AX171" s="102">
        <v>0.22</v>
      </c>
      <c r="AY171" s="102">
        <v>0.29799999999999999</v>
      </c>
      <c r="AZ171" s="102">
        <v>0.25700000000000001</v>
      </c>
      <c r="BA171" s="102">
        <v>0.254</v>
      </c>
      <c r="BB171" s="102">
        <v>0.30399999999999999</v>
      </c>
      <c r="BC171" s="102">
        <v>0.35199999999999998</v>
      </c>
      <c r="BD171" s="97">
        <v>0.26</v>
      </c>
      <c r="BE171" s="97">
        <v>0.249</v>
      </c>
      <c r="BF171" s="97">
        <v>0.27900000000000003</v>
      </c>
      <c r="BG171" s="97">
        <v>0.34100000000000003</v>
      </c>
      <c r="BI171" s="99">
        <v>41.5</v>
      </c>
      <c r="BJ171" s="102">
        <v>0.104</v>
      </c>
      <c r="BK171" s="102">
        <v>0.108</v>
      </c>
      <c r="BL171" s="102">
        <v>0.153</v>
      </c>
      <c r="BM171" s="102">
        <v>0.11700000000000001</v>
      </c>
      <c r="BN171" s="102">
        <v>0.11</v>
      </c>
      <c r="BO171" s="102">
        <v>0.13</v>
      </c>
      <c r="BP171" s="102">
        <v>0.10199999999999999</v>
      </c>
      <c r="BQ171" s="102">
        <v>0.11700000000000001</v>
      </c>
      <c r="BR171" s="102">
        <v>0.10199999999999999</v>
      </c>
      <c r="BS171" s="102">
        <v>9.5000000000000001E-2</v>
      </c>
      <c r="BT171" s="102">
        <v>0.108</v>
      </c>
      <c r="BU171" s="102">
        <v>9.6000000000000002E-2</v>
      </c>
      <c r="BV171" s="102">
        <v>9.5000000000000001E-2</v>
      </c>
      <c r="BW171" s="102">
        <v>0.10299999999999999</v>
      </c>
      <c r="BX171" s="102">
        <v>0.10199999999999999</v>
      </c>
      <c r="BY171" s="102">
        <v>0.13300000000000001</v>
      </c>
      <c r="BZ171" s="102">
        <v>9.8000000000000004E-2</v>
      </c>
      <c r="CA171" s="102">
        <v>0.129</v>
      </c>
      <c r="CB171" s="97">
        <v>9.5000000000000001E-2</v>
      </c>
      <c r="CC171" s="97">
        <v>9.7000000000000003E-2</v>
      </c>
      <c r="CD171" s="97">
        <v>9.0999999999999998E-2</v>
      </c>
    </row>
    <row r="172" spans="1:82" x14ac:dyDescent="0.25">
      <c r="A172" s="99">
        <v>41.75</v>
      </c>
      <c r="B172" s="102">
        <v>0.19900000000000001</v>
      </c>
      <c r="C172" s="102">
        <v>0.20699999999999999</v>
      </c>
      <c r="D172" s="102">
        <v>0.20599999999999999</v>
      </c>
      <c r="E172" s="102">
        <v>0.21</v>
      </c>
      <c r="F172" s="102">
        <v>0.23799999999999999</v>
      </c>
      <c r="G172" s="102">
        <v>0.23499999999999999</v>
      </c>
      <c r="H172" s="102">
        <v>0.218</v>
      </c>
      <c r="I172" s="102">
        <v>0.26800000000000002</v>
      </c>
      <c r="J172" s="102">
        <v>0.182</v>
      </c>
      <c r="K172" s="102">
        <v>0.17899999999999999</v>
      </c>
      <c r="L172" s="102">
        <v>0.17899999999999999</v>
      </c>
      <c r="M172" s="102">
        <v>0.19900000000000001</v>
      </c>
      <c r="N172" s="102">
        <v>0.19900000000000001</v>
      </c>
      <c r="O172" s="102">
        <v>0.186</v>
      </c>
      <c r="P172" s="102">
        <v>0.19600000000000001</v>
      </c>
      <c r="Q172" s="102">
        <v>0.192</v>
      </c>
      <c r="R172" s="102">
        <v>0.26600000000000001</v>
      </c>
      <c r="S172" s="102">
        <v>0.26</v>
      </c>
      <c r="T172" s="102">
        <v>0.25900000000000001</v>
      </c>
      <c r="U172" s="102">
        <v>0.18</v>
      </c>
      <c r="V172" s="102">
        <v>0.20899999999999999</v>
      </c>
      <c r="W172" s="102">
        <v>0.20200000000000001</v>
      </c>
      <c r="X172" s="102">
        <v>0.215</v>
      </c>
      <c r="Y172" s="102">
        <v>0.189</v>
      </c>
      <c r="Z172" s="97">
        <v>0.19900000000000001</v>
      </c>
      <c r="AA172" s="97">
        <v>0.19</v>
      </c>
      <c r="AB172" s="97">
        <v>0.189</v>
      </c>
      <c r="AC172" s="97">
        <v>0.187</v>
      </c>
      <c r="AE172" s="99">
        <v>41.75</v>
      </c>
      <c r="AF172" s="102">
        <v>0.14799999999999999</v>
      </c>
      <c r="AG172" s="102">
        <v>0.185</v>
      </c>
      <c r="AH172" s="102">
        <v>0.20100000000000001</v>
      </c>
      <c r="AI172" s="102">
        <v>0.23</v>
      </c>
      <c r="AJ172" s="102">
        <v>0.217</v>
      </c>
      <c r="AK172" s="102">
        <v>0.23</v>
      </c>
      <c r="AL172" s="102">
        <v>0.19500000000000001</v>
      </c>
      <c r="AM172" s="102">
        <v>0.23200000000000001</v>
      </c>
      <c r="AN172" s="102">
        <v>0.17</v>
      </c>
      <c r="AO172" s="102">
        <v>0.185</v>
      </c>
      <c r="AP172" s="102">
        <v>0.189</v>
      </c>
      <c r="AQ172" s="102">
        <v>0.23400000000000001</v>
      </c>
      <c r="AR172" s="102">
        <v>0.184</v>
      </c>
      <c r="AS172" s="102">
        <v>0.20599999999999999</v>
      </c>
      <c r="AT172" s="102">
        <v>0.218</v>
      </c>
      <c r="AU172" s="102">
        <v>0.251</v>
      </c>
      <c r="AV172" s="102">
        <v>0.25700000000000001</v>
      </c>
      <c r="AW172" s="102">
        <v>0.26400000000000001</v>
      </c>
      <c r="AX172" s="102">
        <v>0.22500000000000001</v>
      </c>
      <c r="AY172" s="102">
        <v>0.3</v>
      </c>
      <c r="AZ172" s="102">
        <v>0.25600000000000001</v>
      </c>
      <c r="BA172" s="102">
        <v>0.25900000000000001</v>
      </c>
      <c r="BB172" s="102">
        <v>0.307</v>
      </c>
      <c r="BC172" s="102">
        <v>0.35299999999999998</v>
      </c>
      <c r="BD172" s="97">
        <v>0.25900000000000001</v>
      </c>
      <c r="BE172" s="97">
        <v>0.251</v>
      </c>
      <c r="BF172" s="97">
        <v>0.28100000000000003</v>
      </c>
      <c r="BG172" s="97">
        <v>0.34499999999999997</v>
      </c>
      <c r="BI172" s="99">
        <v>41.75</v>
      </c>
      <c r="BJ172" s="102">
        <v>0.10299999999999999</v>
      </c>
      <c r="BK172" s="102">
        <v>0.108</v>
      </c>
      <c r="BL172" s="102">
        <v>0.153</v>
      </c>
      <c r="BM172" s="102">
        <v>0.11700000000000001</v>
      </c>
      <c r="BN172" s="102">
        <v>0.111</v>
      </c>
      <c r="BO172" s="102">
        <v>0.13</v>
      </c>
      <c r="BP172" s="102">
        <v>0.10199999999999999</v>
      </c>
      <c r="BQ172" s="102">
        <v>0.11700000000000001</v>
      </c>
      <c r="BR172" s="102">
        <v>0.10199999999999999</v>
      </c>
      <c r="BS172" s="102">
        <v>9.4E-2</v>
      </c>
      <c r="BT172" s="102">
        <v>0.108</v>
      </c>
      <c r="BU172" s="102">
        <v>9.6000000000000002E-2</v>
      </c>
      <c r="BV172" s="102">
        <v>9.5000000000000001E-2</v>
      </c>
      <c r="BW172" s="102">
        <v>0.10299999999999999</v>
      </c>
      <c r="BX172" s="102">
        <v>0.10199999999999999</v>
      </c>
      <c r="BY172" s="102">
        <v>0.13200000000000001</v>
      </c>
      <c r="BZ172" s="102">
        <v>9.9000000000000005E-2</v>
      </c>
      <c r="CA172" s="102">
        <v>0.129</v>
      </c>
      <c r="CB172" s="97">
        <v>9.7000000000000003E-2</v>
      </c>
      <c r="CC172" s="97">
        <v>9.9000000000000005E-2</v>
      </c>
      <c r="CD172" s="97">
        <v>9.1999999999999998E-2</v>
      </c>
    </row>
    <row r="173" spans="1:82" x14ac:dyDescent="0.25">
      <c r="A173" s="99">
        <v>42</v>
      </c>
      <c r="B173" s="102">
        <v>0.20100000000000001</v>
      </c>
      <c r="C173" s="102">
        <v>0.20899999999999999</v>
      </c>
      <c r="D173" s="102">
        <v>0.20699999999999999</v>
      </c>
      <c r="E173" s="102">
        <v>0.21199999999999999</v>
      </c>
      <c r="F173" s="102">
        <v>0.246</v>
      </c>
      <c r="G173" s="102">
        <v>0.23799999999999999</v>
      </c>
      <c r="H173" s="102">
        <v>0.218</v>
      </c>
      <c r="I173" s="102">
        <v>0.27</v>
      </c>
      <c r="J173" s="102">
        <v>0.183</v>
      </c>
      <c r="K173" s="102">
        <v>0.17899999999999999</v>
      </c>
      <c r="L173" s="102">
        <v>0.17899999999999999</v>
      </c>
      <c r="M173" s="102">
        <v>0.20100000000000001</v>
      </c>
      <c r="N173" s="102">
        <v>0.20100000000000001</v>
      </c>
      <c r="O173" s="102">
        <v>0.187</v>
      </c>
      <c r="P173" s="102">
        <v>0.19700000000000001</v>
      </c>
      <c r="Q173" s="102">
        <v>0.191</v>
      </c>
      <c r="R173" s="102">
        <v>0.26900000000000002</v>
      </c>
      <c r="S173" s="102">
        <v>0.26300000000000001</v>
      </c>
      <c r="T173" s="102">
        <v>0.25800000000000001</v>
      </c>
      <c r="U173" s="102">
        <v>0.185</v>
      </c>
      <c r="V173" s="102">
        <v>0.21099999999999999</v>
      </c>
      <c r="W173" s="102">
        <v>0.20200000000000001</v>
      </c>
      <c r="X173" s="102">
        <v>0.215</v>
      </c>
      <c r="Y173" s="102">
        <v>0.193</v>
      </c>
      <c r="Z173" s="97">
        <v>0.20200000000000001</v>
      </c>
      <c r="AA173" s="97">
        <v>0.191</v>
      </c>
      <c r="AB173" s="97">
        <v>0.192</v>
      </c>
      <c r="AC173" s="97">
        <v>0.189</v>
      </c>
      <c r="AE173" s="99">
        <v>42</v>
      </c>
      <c r="AF173" s="102">
        <v>0.152</v>
      </c>
      <c r="AG173" s="102">
        <v>0.184</v>
      </c>
      <c r="AH173" s="102">
        <v>0.20300000000000001</v>
      </c>
      <c r="AI173" s="102">
        <v>0.23300000000000001</v>
      </c>
      <c r="AJ173" s="102">
        <v>0.219</v>
      </c>
      <c r="AK173" s="102">
        <v>0.23300000000000001</v>
      </c>
      <c r="AL173" s="102">
        <v>0.19500000000000001</v>
      </c>
      <c r="AM173" s="102">
        <v>0.23300000000000001</v>
      </c>
      <c r="AN173" s="102">
        <v>0.17299999999999999</v>
      </c>
      <c r="AO173" s="102">
        <v>0.186</v>
      </c>
      <c r="AP173" s="102">
        <v>0.188</v>
      </c>
      <c r="AQ173" s="102">
        <v>0.23499999999999999</v>
      </c>
      <c r="AR173" s="102">
        <v>0.185</v>
      </c>
      <c r="AS173" s="102">
        <v>0.21</v>
      </c>
      <c r="AT173" s="102">
        <v>0.221</v>
      </c>
      <c r="AU173" s="102">
        <v>0.251</v>
      </c>
      <c r="AV173" s="102">
        <v>0.26</v>
      </c>
      <c r="AW173" s="102">
        <v>0.26800000000000002</v>
      </c>
      <c r="AX173" s="102">
        <v>0.22900000000000001</v>
      </c>
      <c r="AY173" s="102">
        <v>0.30099999999999999</v>
      </c>
      <c r="AZ173" s="102">
        <v>0.26</v>
      </c>
      <c r="BA173" s="102">
        <v>0.25900000000000001</v>
      </c>
      <c r="BB173" s="102">
        <v>0.31</v>
      </c>
      <c r="BC173" s="102">
        <v>0.35599999999999998</v>
      </c>
      <c r="BD173" s="97">
        <v>0.26700000000000002</v>
      </c>
      <c r="BE173" s="97">
        <v>0.254</v>
      </c>
      <c r="BF173" s="97">
        <v>0.28299999999999997</v>
      </c>
      <c r="BG173" s="97">
        <v>0.34599999999999997</v>
      </c>
      <c r="BI173" s="99">
        <v>42</v>
      </c>
      <c r="BJ173" s="102">
        <v>0.10199999999999999</v>
      </c>
      <c r="BK173" s="102">
        <v>0.107</v>
      </c>
      <c r="BL173" s="102">
        <v>0.154</v>
      </c>
      <c r="BM173" s="102">
        <v>0.11700000000000001</v>
      </c>
      <c r="BN173" s="102">
        <v>0.111</v>
      </c>
      <c r="BO173" s="102">
        <v>0.13200000000000001</v>
      </c>
      <c r="BP173" s="102">
        <v>0.10199999999999999</v>
      </c>
      <c r="BQ173" s="102">
        <v>0.11700000000000001</v>
      </c>
      <c r="BR173" s="102">
        <v>0.10199999999999999</v>
      </c>
      <c r="BS173" s="102">
        <v>9.4E-2</v>
      </c>
      <c r="BT173" s="102">
        <v>0.108</v>
      </c>
      <c r="BU173" s="102">
        <v>9.6000000000000002E-2</v>
      </c>
      <c r="BV173" s="102">
        <v>9.6000000000000002E-2</v>
      </c>
      <c r="BW173" s="102">
        <v>0.105</v>
      </c>
      <c r="BX173" s="102">
        <v>0.10299999999999999</v>
      </c>
      <c r="BY173" s="102">
        <v>0.13100000000000001</v>
      </c>
      <c r="BZ173" s="102">
        <v>9.9000000000000005E-2</v>
      </c>
      <c r="CA173" s="102">
        <v>0.129</v>
      </c>
      <c r="CB173" s="97">
        <v>9.5000000000000001E-2</v>
      </c>
      <c r="CC173" s="97">
        <v>9.8000000000000004E-2</v>
      </c>
      <c r="CD173" s="97">
        <v>9.1999999999999998E-2</v>
      </c>
    </row>
    <row r="174" spans="1:82" x14ac:dyDescent="0.25">
      <c r="A174" s="99">
        <v>42.25</v>
      </c>
      <c r="B174" s="102">
        <v>0.20499999999999999</v>
      </c>
      <c r="C174" s="102">
        <v>0.21</v>
      </c>
      <c r="D174" s="102">
        <v>0.20599999999999999</v>
      </c>
      <c r="E174" s="102">
        <v>0.21299999999999999</v>
      </c>
      <c r="F174" s="102">
        <v>0.25800000000000001</v>
      </c>
      <c r="G174" s="102">
        <v>0.23699999999999999</v>
      </c>
      <c r="H174" s="102">
        <v>0.219</v>
      </c>
      <c r="I174" s="102">
        <v>0.27100000000000002</v>
      </c>
      <c r="J174" s="102">
        <v>0.186</v>
      </c>
      <c r="K174" s="102">
        <v>0.17899999999999999</v>
      </c>
      <c r="L174" s="102">
        <v>0.18099999999999999</v>
      </c>
      <c r="M174" s="102">
        <v>0.2</v>
      </c>
      <c r="N174" s="102">
        <v>0.20499999999999999</v>
      </c>
      <c r="O174" s="102">
        <v>0.188</v>
      </c>
      <c r="P174" s="102">
        <v>0.19800000000000001</v>
      </c>
      <c r="Q174" s="102">
        <v>0.19500000000000001</v>
      </c>
      <c r="R174" s="102">
        <v>0.27200000000000002</v>
      </c>
      <c r="S174" s="102">
        <v>0.26300000000000001</v>
      </c>
      <c r="T174" s="102">
        <v>0.26200000000000001</v>
      </c>
      <c r="U174" s="102">
        <v>0.187</v>
      </c>
      <c r="V174" s="102">
        <v>0.216</v>
      </c>
      <c r="W174" s="102">
        <v>0.20200000000000001</v>
      </c>
      <c r="X174" s="102">
        <v>0.218</v>
      </c>
      <c r="Y174" s="102">
        <v>0.19500000000000001</v>
      </c>
      <c r="Z174" s="97">
        <v>0.20499999999999999</v>
      </c>
      <c r="AA174" s="97">
        <v>0.193</v>
      </c>
      <c r="AB174" s="97">
        <v>0.193</v>
      </c>
      <c r="AC174" s="97">
        <v>0.193</v>
      </c>
      <c r="AE174" s="99">
        <v>42.25</v>
      </c>
      <c r="AF174" s="102">
        <v>0.154</v>
      </c>
      <c r="AG174" s="102">
        <v>0.186</v>
      </c>
      <c r="AH174" s="102">
        <v>0.20100000000000001</v>
      </c>
      <c r="AI174" s="102">
        <v>0.23200000000000001</v>
      </c>
      <c r="AJ174" s="102">
        <v>0.221</v>
      </c>
      <c r="AK174" s="102">
        <v>0.23499999999999999</v>
      </c>
      <c r="AL174" s="102">
        <v>0.19600000000000001</v>
      </c>
      <c r="AM174" s="102">
        <v>0.22900000000000001</v>
      </c>
      <c r="AN174" s="102">
        <v>0.17499999999999999</v>
      </c>
      <c r="AO174" s="102">
        <v>0.186</v>
      </c>
      <c r="AP174" s="102">
        <v>0.189</v>
      </c>
      <c r="AQ174" s="102">
        <v>0.23499999999999999</v>
      </c>
      <c r="AR174" s="102">
        <v>0.19</v>
      </c>
      <c r="AS174" s="102">
        <v>0.20899999999999999</v>
      </c>
      <c r="AT174" s="102">
        <v>0.221</v>
      </c>
      <c r="AU174" s="102">
        <v>0.251</v>
      </c>
      <c r="AV174" s="102">
        <v>0.26400000000000001</v>
      </c>
      <c r="AW174" s="102">
        <v>0.26700000000000002</v>
      </c>
      <c r="AX174" s="102">
        <v>0.23200000000000001</v>
      </c>
      <c r="AY174" s="102">
        <v>0.30399999999999999</v>
      </c>
      <c r="AZ174" s="102">
        <v>0.26600000000000001</v>
      </c>
      <c r="BA174" s="102">
        <v>0.26700000000000002</v>
      </c>
      <c r="BB174" s="102">
        <v>0.317</v>
      </c>
      <c r="BC174" s="102">
        <v>0.36</v>
      </c>
      <c r="BD174" s="97">
        <v>0.27</v>
      </c>
      <c r="BE174" s="97">
        <v>0.255</v>
      </c>
      <c r="BF174" s="97">
        <v>0.28799999999999998</v>
      </c>
      <c r="BG174" s="97">
        <v>0.34499999999999997</v>
      </c>
      <c r="BI174" s="99">
        <v>42.25</v>
      </c>
      <c r="BJ174" s="102">
        <v>0.104</v>
      </c>
      <c r="BK174" s="102">
        <v>0.108</v>
      </c>
      <c r="BL174" s="102">
        <v>0.154</v>
      </c>
      <c r="BM174" s="102">
        <v>0.11899999999999999</v>
      </c>
      <c r="BN174" s="102">
        <v>0.113</v>
      </c>
      <c r="BO174" s="102">
        <v>0.13200000000000001</v>
      </c>
      <c r="BP174" s="102">
        <v>0.10199999999999999</v>
      </c>
      <c r="BQ174" s="102">
        <v>0.11700000000000001</v>
      </c>
      <c r="BR174" s="102">
        <v>0.10299999999999999</v>
      </c>
      <c r="BS174" s="102">
        <v>9.5000000000000001E-2</v>
      </c>
      <c r="BT174" s="102">
        <v>0.109</v>
      </c>
      <c r="BU174" s="102">
        <v>9.8000000000000004E-2</v>
      </c>
      <c r="BV174" s="102">
        <v>9.6000000000000002E-2</v>
      </c>
      <c r="BW174" s="102">
        <v>0.104</v>
      </c>
      <c r="BX174" s="102">
        <v>0.104</v>
      </c>
      <c r="BY174" s="102">
        <v>0.13200000000000001</v>
      </c>
      <c r="BZ174" s="102">
        <v>0.1</v>
      </c>
      <c r="CA174" s="102">
        <v>0.13</v>
      </c>
      <c r="CB174" s="97">
        <v>9.6000000000000002E-2</v>
      </c>
      <c r="CC174" s="97">
        <v>0.1</v>
      </c>
      <c r="CD174" s="97">
        <v>9.2999999999999999E-2</v>
      </c>
    </row>
    <row r="175" spans="1:82" x14ac:dyDescent="0.25">
      <c r="A175" s="99">
        <v>42.5</v>
      </c>
      <c r="B175" s="102">
        <v>0.20499999999999999</v>
      </c>
      <c r="C175" s="102">
        <v>0.21199999999999999</v>
      </c>
      <c r="D175" s="102">
        <v>0.20699999999999999</v>
      </c>
      <c r="E175" s="102">
        <v>0.215</v>
      </c>
      <c r="F175" s="102">
        <v>0.25800000000000001</v>
      </c>
      <c r="G175" s="102">
        <v>0.24299999999999999</v>
      </c>
      <c r="H175" s="102">
        <v>0.22</v>
      </c>
      <c r="I175" s="102">
        <v>0.27500000000000002</v>
      </c>
      <c r="J175" s="102">
        <v>0.186</v>
      </c>
      <c r="K175" s="102">
        <v>0.18099999999999999</v>
      </c>
      <c r="L175" s="102">
        <v>0.18099999999999999</v>
      </c>
      <c r="M175" s="102">
        <v>0.20200000000000001</v>
      </c>
      <c r="N175" s="102">
        <v>0.20499999999999999</v>
      </c>
      <c r="O175" s="102">
        <v>0.191</v>
      </c>
      <c r="P175" s="102">
        <v>0.19900000000000001</v>
      </c>
      <c r="Q175" s="102">
        <v>0.19600000000000001</v>
      </c>
      <c r="R175" s="102">
        <v>0.27400000000000002</v>
      </c>
      <c r="S175" s="102">
        <v>0.26300000000000001</v>
      </c>
      <c r="T175" s="102">
        <v>0.26100000000000001</v>
      </c>
      <c r="U175" s="102">
        <v>0.188</v>
      </c>
      <c r="V175" s="102">
        <v>0.217</v>
      </c>
      <c r="W175" s="102">
        <v>0.20599999999999999</v>
      </c>
      <c r="X175" s="102">
        <v>0.219</v>
      </c>
      <c r="Y175" s="102">
        <v>0.19400000000000001</v>
      </c>
      <c r="Z175" s="97">
        <v>0.20699999999999999</v>
      </c>
      <c r="AA175" s="97">
        <v>0.19400000000000001</v>
      </c>
      <c r="AB175" s="97">
        <v>0.19500000000000001</v>
      </c>
      <c r="AC175" s="97">
        <v>0.193</v>
      </c>
      <c r="AE175" s="99">
        <v>42.5</v>
      </c>
      <c r="AF175" s="102">
        <v>0.154</v>
      </c>
      <c r="AG175" s="102">
        <v>0.187</v>
      </c>
      <c r="AH175" s="102">
        <v>0.20599999999999999</v>
      </c>
      <c r="AI175" s="102">
        <v>0.23300000000000001</v>
      </c>
      <c r="AJ175" s="102">
        <v>0.223</v>
      </c>
      <c r="AK175" s="102">
        <v>0.23200000000000001</v>
      </c>
      <c r="AL175" s="102">
        <v>0.19700000000000001</v>
      </c>
      <c r="AM175" s="102">
        <v>0.23599999999999999</v>
      </c>
      <c r="AN175" s="102">
        <v>0.17599999999999999</v>
      </c>
      <c r="AO175" s="102">
        <v>0.188</v>
      </c>
      <c r="AP175" s="102">
        <v>0.19</v>
      </c>
      <c r="AQ175" s="102">
        <v>0.23</v>
      </c>
      <c r="AR175" s="102">
        <v>0.189</v>
      </c>
      <c r="AS175" s="102">
        <v>0.20899999999999999</v>
      </c>
      <c r="AT175" s="102">
        <v>0.224</v>
      </c>
      <c r="AU175" s="102">
        <v>0.253</v>
      </c>
      <c r="AV175" s="102">
        <v>0.26500000000000001</v>
      </c>
      <c r="AW175" s="102">
        <v>0.26900000000000002</v>
      </c>
      <c r="AX175" s="102">
        <v>0.23300000000000001</v>
      </c>
      <c r="AY175" s="102">
        <v>0.30499999999999999</v>
      </c>
      <c r="AZ175" s="102">
        <v>0.26400000000000001</v>
      </c>
      <c r="BA175" s="102">
        <v>0.26900000000000002</v>
      </c>
      <c r="BB175" s="102">
        <v>0.318</v>
      </c>
      <c r="BC175" s="102">
        <v>0.36099999999999999</v>
      </c>
      <c r="BD175" s="97">
        <v>0.27</v>
      </c>
      <c r="BE175" s="97">
        <v>0.25700000000000001</v>
      </c>
      <c r="BF175" s="97">
        <v>0.29099999999999998</v>
      </c>
      <c r="BG175" s="97">
        <v>0.35099999999999998</v>
      </c>
      <c r="BI175" s="99">
        <v>42.5</v>
      </c>
      <c r="BJ175" s="102">
        <v>0.107</v>
      </c>
      <c r="BK175" s="102">
        <v>0.108</v>
      </c>
      <c r="BL175" s="102">
        <v>0.155</v>
      </c>
      <c r="BM175" s="102">
        <v>0.12</v>
      </c>
      <c r="BN175" s="102">
        <v>0.113</v>
      </c>
      <c r="BO175" s="102">
        <v>0.13300000000000001</v>
      </c>
      <c r="BP175" s="102">
        <v>0.10199999999999999</v>
      </c>
      <c r="BQ175" s="102">
        <v>0.11700000000000001</v>
      </c>
      <c r="BR175" s="102">
        <v>0.10299999999999999</v>
      </c>
      <c r="BS175" s="102">
        <v>9.7000000000000003E-2</v>
      </c>
      <c r="BT175" s="102">
        <v>0.109</v>
      </c>
      <c r="BU175" s="102">
        <v>9.7000000000000003E-2</v>
      </c>
      <c r="BV175" s="102">
        <v>9.7000000000000003E-2</v>
      </c>
      <c r="BW175" s="102">
        <v>0.105</v>
      </c>
      <c r="BX175" s="102">
        <v>0.10299999999999999</v>
      </c>
      <c r="BY175" s="102">
        <v>0.13400000000000001</v>
      </c>
      <c r="BZ175" s="102">
        <v>9.9000000000000005E-2</v>
      </c>
      <c r="CA175" s="102">
        <v>0.13</v>
      </c>
      <c r="CB175" s="97">
        <v>9.6000000000000002E-2</v>
      </c>
      <c r="CC175" s="97">
        <v>9.7000000000000003E-2</v>
      </c>
      <c r="CD175" s="97">
        <v>9.2999999999999999E-2</v>
      </c>
    </row>
    <row r="176" spans="1:82" x14ac:dyDescent="0.25">
      <c r="A176" s="99">
        <v>42.75</v>
      </c>
      <c r="B176" s="102">
        <v>0.20300000000000001</v>
      </c>
      <c r="C176" s="102">
        <v>0.21299999999999999</v>
      </c>
      <c r="D176" s="102">
        <v>0.20699999999999999</v>
      </c>
      <c r="E176" s="102">
        <v>0.215</v>
      </c>
      <c r="F176" s="102">
        <v>0.24399999999999999</v>
      </c>
      <c r="G176" s="102">
        <v>0.24199999999999999</v>
      </c>
      <c r="H176" s="102">
        <v>0.219</v>
      </c>
      <c r="I176" s="102">
        <v>0.27400000000000002</v>
      </c>
      <c r="J176" s="102">
        <v>0.186</v>
      </c>
      <c r="K176" s="102">
        <v>0.182</v>
      </c>
      <c r="L176" s="102">
        <v>0.183</v>
      </c>
      <c r="M176" s="102">
        <v>0.20200000000000001</v>
      </c>
      <c r="N176" s="102">
        <v>0.20300000000000001</v>
      </c>
      <c r="O176" s="102">
        <v>0.189</v>
      </c>
      <c r="P176" s="102">
        <v>0.2</v>
      </c>
      <c r="Q176" s="102">
        <v>0.19600000000000001</v>
      </c>
      <c r="R176" s="102">
        <v>0.27300000000000002</v>
      </c>
      <c r="S176" s="102">
        <v>0.26600000000000001</v>
      </c>
      <c r="T176" s="102">
        <v>0.26300000000000001</v>
      </c>
      <c r="U176" s="102">
        <v>0.189</v>
      </c>
      <c r="V176" s="102">
        <v>0.214</v>
      </c>
      <c r="W176" s="102">
        <v>0.20399999999999999</v>
      </c>
      <c r="X176" s="102">
        <v>0.219</v>
      </c>
      <c r="Y176" s="102">
        <v>0.19500000000000001</v>
      </c>
      <c r="Z176" s="97">
        <v>0.20300000000000001</v>
      </c>
      <c r="AA176" s="97">
        <v>0.19500000000000001</v>
      </c>
      <c r="AB176" s="97">
        <v>0.19600000000000001</v>
      </c>
      <c r="AC176" s="97">
        <v>0.19500000000000001</v>
      </c>
      <c r="AE176" s="99">
        <v>42.75</v>
      </c>
      <c r="AF176" s="102">
        <v>0.156</v>
      </c>
      <c r="AG176" s="102">
        <v>0.186</v>
      </c>
      <c r="AH176" s="102">
        <v>0.20399999999999999</v>
      </c>
      <c r="AI176" s="102">
        <v>0.23100000000000001</v>
      </c>
      <c r="AJ176" s="102">
        <v>0.22500000000000001</v>
      </c>
      <c r="AK176" s="102">
        <v>0.23699999999999999</v>
      </c>
      <c r="AL176" s="102">
        <v>0.19800000000000001</v>
      </c>
      <c r="AM176" s="102">
        <v>0.23300000000000001</v>
      </c>
      <c r="AN176" s="102">
        <v>0.17599999999999999</v>
      </c>
      <c r="AO176" s="102">
        <v>0.187</v>
      </c>
      <c r="AP176" s="102">
        <v>0.189</v>
      </c>
      <c r="AQ176" s="102">
        <v>0.23</v>
      </c>
      <c r="AR176" s="102">
        <v>0.191</v>
      </c>
      <c r="AS176" s="102">
        <v>0.21</v>
      </c>
      <c r="AT176" s="102">
        <v>0.222</v>
      </c>
      <c r="AU176" s="102">
        <v>0.252</v>
      </c>
      <c r="AV176" s="102">
        <v>0.26700000000000002</v>
      </c>
      <c r="AW176" s="102">
        <v>0.27500000000000002</v>
      </c>
      <c r="AX176" s="102">
        <v>0.23300000000000001</v>
      </c>
      <c r="AY176" s="102">
        <v>0.309</v>
      </c>
      <c r="AZ176" s="102">
        <v>0.27100000000000002</v>
      </c>
      <c r="BA176" s="102">
        <v>0.26700000000000002</v>
      </c>
      <c r="BB176" s="102">
        <v>0.32</v>
      </c>
      <c r="BC176" s="102">
        <v>0.37</v>
      </c>
      <c r="BD176" s="97">
        <v>0.27200000000000002</v>
      </c>
      <c r="BE176" s="97">
        <v>0.26</v>
      </c>
      <c r="BF176" s="97">
        <v>0.29399999999999998</v>
      </c>
      <c r="BG176" s="97">
        <v>0.35199999999999998</v>
      </c>
      <c r="BI176" s="99">
        <v>42.75</v>
      </c>
      <c r="BJ176" s="102">
        <v>0.108</v>
      </c>
      <c r="BK176" s="102">
        <v>0.111</v>
      </c>
      <c r="BL176" s="102">
        <v>0.152</v>
      </c>
      <c r="BM176" s="102">
        <v>0.122</v>
      </c>
      <c r="BN176" s="102">
        <v>0.114</v>
      </c>
      <c r="BO176" s="102">
        <v>0.13200000000000001</v>
      </c>
      <c r="BP176" s="102">
        <v>0.104</v>
      </c>
      <c r="BQ176" s="102">
        <v>0.11899999999999999</v>
      </c>
      <c r="BR176" s="102">
        <v>0.10299999999999999</v>
      </c>
      <c r="BS176" s="102">
        <v>9.9000000000000005E-2</v>
      </c>
      <c r="BT176" s="102">
        <v>0.11</v>
      </c>
      <c r="BU176" s="102">
        <v>9.6000000000000002E-2</v>
      </c>
      <c r="BV176" s="102">
        <v>9.8000000000000004E-2</v>
      </c>
      <c r="BW176" s="102">
        <v>0.107</v>
      </c>
      <c r="BX176" s="102">
        <v>0.10199999999999999</v>
      </c>
      <c r="BY176" s="102">
        <v>0.13600000000000001</v>
      </c>
      <c r="BZ176" s="102">
        <v>0.10100000000000001</v>
      </c>
      <c r="CA176" s="102">
        <v>0.13</v>
      </c>
      <c r="CB176" s="97">
        <v>9.8000000000000004E-2</v>
      </c>
      <c r="CC176" s="97">
        <v>0.1</v>
      </c>
      <c r="CD176" s="97">
        <v>9.0999999999999998E-2</v>
      </c>
    </row>
    <row r="177" spans="1:82" x14ac:dyDescent="0.25">
      <c r="A177" s="99">
        <v>43</v>
      </c>
      <c r="B177" s="102">
        <v>0.20100000000000001</v>
      </c>
      <c r="C177" s="102">
        <v>0.21099999999999999</v>
      </c>
      <c r="D177" s="102">
        <v>0.20899999999999999</v>
      </c>
      <c r="E177" s="102">
        <v>0.216</v>
      </c>
      <c r="F177" s="102">
        <v>0.23799999999999999</v>
      </c>
      <c r="G177" s="102">
        <v>0.24</v>
      </c>
      <c r="H177" s="102">
        <v>0.221</v>
      </c>
      <c r="I177" s="102">
        <v>0.27800000000000002</v>
      </c>
      <c r="J177" s="102">
        <v>0.187</v>
      </c>
      <c r="K177" s="102">
        <v>0.183</v>
      </c>
      <c r="L177" s="102">
        <v>0.184</v>
      </c>
      <c r="M177" s="102">
        <v>0.20399999999999999</v>
      </c>
      <c r="N177" s="102">
        <v>0.20100000000000001</v>
      </c>
      <c r="O177" s="102">
        <v>0.192</v>
      </c>
      <c r="P177" s="102">
        <v>0.20399999999999999</v>
      </c>
      <c r="Q177" s="102">
        <v>0.19500000000000001</v>
      </c>
      <c r="R177" s="102">
        <v>0.27200000000000002</v>
      </c>
      <c r="S177" s="102">
        <v>0.26600000000000001</v>
      </c>
      <c r="T177" s="102">
        <v>0.26400000000000001</v>
      </c>
      <c r="U177" s="102">
        <v>0.19</v>
      </c>
      <c r="V177" s="102">
        <v>0.21299999999999999</v>
      </c>
      <c r="W177" s="102">
        <v>0.20599999999999999</v>
      </c>
      <c r="X177" s="102">
        <v>0.221</v>
      </c>
      <c r="Y177" s="102">
        <v>0.19900000000000001</v>
      </c>
      <c r="Z177" s="97">
        <v>0.20300000000000001</v>
      </c>
      <c r="AA177" s="97">
        <v>0.19400000000000001</v>
      </c>
      <c r="AB177" s="97">
        <v>0.19700000000000001</v>
      </c>
      <c r="AC177" s="97">
        <v>0.19700000000000001</v>
      </c>
      <c r="AE177" s="99">
        <v>43</v>
      </c>
      <c r="AF177" s="102">
        <v>0.157</v>
      </c>
      <c r="AG177" s="102">
        <v>0.184</v>
      </c>
      <c r="AH177" s="102">
        <v>0.20499999999999999</v>
      </c>
      <c r="AI177" s="102">
        <v>0.23200000000000001</v>
      </c>
      <c r="AJ177" s="102">
        <v>0.22900000000000001</v>
      </c>
      <c r="AK177" s="102">
        <v>0.23699999999999999</v>
      </c>
      <c r="AL177" s="102">
        <v>0.19900000000000001</v>
      </c>
      <c r="AM177" s="102">
        <v>0.23300000000000001</v>
      </c>
      <c r="AN177" s="102">
        <v>0.17899999999999999</v>
      </c>
      <c r="AO177" s="102">
        <v>0.19</v>
      </c>
      <c r="AP177" s="102">
        <v>0.188</v>
      </c>
      <c r="AQ177" s="102">
        <v>0.23100000000000001</v>
      </c>
      <c r="AR177" s="102">
        <v>0.19</v>
      </c>
      <c r="AS177" s="102">
        <v>0.21099999999999999</v>
      </c>
      <c r="AT177" s="102">
        <v>0.222</v>
      </c>
      <c r="AU177" s="102">
        <v>0.25600000000000001</v>
      </c>
      <c r="AV177" s="102">
        <v>0.26900000000000002</v>
      </c>
      <c r="AW177" s="102">
        <v>0.27700000000000002</v>
      </c>
      <c r="AX177" s="102">
        <v>0.23200000000000001</v>
      </c>
      <c r="AY177" s="102">
        <v>0.30599999999999999</v>
      </c>
      <c r="AZ177" s="102">
        <v>0.27300000000000002</v>
      </c>
      <c r="BA177" s="102">
        <v>0.26900000000000002</v>
      </c>
      <c r="BB177" s="102">
        <v>0.32100000000000001</v>
      </c>
      <c r="BC177" s="102">
        <v>0.36599999999999999</v>
      </c>
      <c r="BD177" s="97">
        <v>0.27400000000000002</v>
      </c>
      <c r="BE177" s="97">
        <v>0.26200000000000001</v>
      </c>
      <c r="BF177" s="97">
        <v>0.29499999999999998</v>
      </c>
      <c r="BG177" s="97">
        <v>0.35399999999999998</v>
      </c>
      <c r="BI177" s="99">
        <v>43</v>
      </c>
      <c r="BJ177" s="102">
        <v>0.109</v>
      </c>
      <c r="BK177" s="102">
        <v>0.112</v>
      </c>
      <c r="BL177" s="102">
        <v>0.153</v>
      </c>
      <c r="BM177" s="102">
        <v>0.123</v>
      </c>
      <c r="BN177" s="102">
        <v>0.11700000000000001</v>
      </c>
      <c r="BO177" s="102">
        <v>0.13200000000000001</v>
      </c>
      <c r="BP177" s="102">
        <v>0.105</v>
      </c>
      <c r="BQ177" s="102">
        <v>0.12</v>
      </c>
      <c r="BR177" s="102">
        <v>0.10199999999999999</v>
      </c>
      <c r="BS177" s="102">
        <v>0.10199999999999999</v>
      </c>
      <c r="BT177" s="102">
        <v>0.112</v>
      </c>
      <c r="BU177" s="102">
        <v>9.6000000000000002E-2</v>
      </c>
      <c r="BV177" s="102">
        <v>0.10100000000000001</v>
      </c>
      <c r="BW177" s="102">
        <v>0.108</v>
      </c>
      <c r="BX177" s="102">
        <v>0.10299999999999999</v>
      </c>
      <c r="BY177" s="102">
        <v>0.13700000000000001</v>
      </c>
      <c r="BZ177" s="102">
        <v>0.10100000000000001</v>
      </c>
      <c r="CA177" s="102">
        <v>0.13100000000000001</v>
      </c>
      <c r="CB177" s="97">
        <v>9.9000000000000005E-2</v>
      </c>
      <c r="CC177" s="97">
        <v>9.9000000000000005E-2</v>
      </c>
      <c r="CD177" s="97">
        <v>9.2999999999999999E-2</v>
      </c>
    </row>
    <row r="178" spans="1:82" x14ac:dyDescent="0.25">
      <c r="A178" s="99">
        <v>43.25</v>
      </c>
      <c r="B178" s="102">
        <v>0.2</v>
      </c>
      <c r="C178" s="102">
        <v>0.21099999999999999</v>
      </c>
      <c r="D178" s="102">
        <v>0.21099999999999999</v>
      </c>
      <c r="E178" s="102">
        <v>0.22</v>
      </c>
      <c r="F178" s="102">
        <v>0.23699999999999999</v>
      </c>
      <c r="G178" s="102">
        <v>0.23899999999999999</v>
      </c>
      <c r="H178" s="102">
        <v>0.224</v>
      </c>
      <c r="I178" s="102">
        <v>0.27700000000000002</v>
      </c>
      <c r="J178" s="102">
        <v>0.186</v>
      </c>
      <c r="K178" s="102">
        <v>0.183</v>
      </c>
      <c r="L178" s="102">
        <v>0.185</v>
      </c>
      <c r="M178" s="102">
        <v>0.20499999999999999</v>
      </c>
      <c r="N178" s="102">
        <v>0.20300000000000001</v>
      </c>
      <c r="O178" s="102">
        <v>0.19</v>
      </c>
      <c r="P178" s="102">
        <v>0.20300000000000001</v>
      </c>
      <c r="Q178" s="102">
        <v>0.19700000000000001</v>
      </c>
      <c r="R178" s="102">
        <v>0.27400000000000002</v>
      </c>
      <c r="S178" s="102">
        <v>0.26800000000000002</v>
      </c>
      <c r="T178" s="102">
        <v>0.26500000000000001</v>
      </c>
      <c r="U178" s="102">
        <v>0.191</v>
      </c>
      <c r="V178" s="102">
        <v>0.215</v>
      </c>
      <c r="W178" s="102">
        <v>0.20699999999999999</v>
      </c>
      <c r="X178" s="102">
        <v>0.22500000000000001</v>
      </c>
      <c r="Y178" s="102">
        <v>0.20100000000000001</v>
      </c>
      <c r="Z178" s="97">
        <v>0.20399999999999999</v>
      </c>
      <c r="AA178" s="97">
        <v>0.19500000000000001</v>
      </c>
      <c r="AB178" s="97">
        <v>0.19700000000000001</v>
      </c>
      <c r="AC178" s="97">
        <v>0.19600000000000001</v>
      </c>
      <c r="AE178" s="99">
        <v>43.25</v>
      </c>
      <c r="AF178" s="102">
        <v>0.154</v>
      </c>
      <c r="AG178" s="102">
        <v>0.187</v>
      </c>
      <c r="AH178" s="102">
        <v>0.20200000000000001</v>
      </c>
      <c r="AI178" s="102">
        <v>0.23300000000000001</v>
      </c>
      <c r="AJ178" s="102">
        <v>0.22900000000000001</v>
      </c>
      <c r="AK178" s="102">
        <v>0.23799999999999999</v>
      </c>
      <c r="AL178" s="102">
        <v>0.20100000000000001</v>
      </c>
      <c r="AM178" s="102">
        <v>0.23699999999999999</v>
      </c>
      <c r="AN178" s="102">
        <v>0.17899999999999999</v>
      </c>
      <c r="AO178" s="102">
        <v>0.189</v>
      </c>
      <c r="AP178" s="102">
        <v>0.19</v>
      </c>
      <c r="AQ178" s="102">
        <v>0.23300000000000001</v>
      </c>
      <c r="AR178" s="102">
        <v>0.193</v>
      </c>
      <c r="AS178" s="102">
        <v>0.214</v>
      </c>
      <c r="AT178" s="102">
        <v>0.224</v>
      </c>
      <c r="AU178" s="102">
        <v>0.255</v>
      </c>
      <c r="AV178" s="102">
        <v>0.27400000000000002</v>
      </c>
      <c r="AW178" s="102">
        <v>0.27800000000000002</v>
      </c>
      <c r="AX178" s="102">
        <v>0.23799999999999999</v>
      </c>
      <c r="AY178" s="102">
        <v>0.308</v>
      </c>
      <c r="AZ178" s="102">
        <v>0.27200000000000002</v>
      </c>
      <c r="BA178" s="102">
        <v>0.27700000000000002</v>
      </c>
      <c r="BB178" s="102">
        <v>0.32600000000000001</v>
      </c>
      <c r="BC178" s="102">
        <v>0.372</v>
      </c>
      <c r="BD178" s="97">
        <v>0.27700000000000002</v>
      </c>
      <c r="BE178" s="97">
        <v>0.26500000000000001</v>
      </c>
      <c r="BF178" s="97">
        <v>0.29399999999999998</v>
      </c>
      <c r="BG178" s="97">
        <v>0.35299999999999998</v>
      </c>
      <c r="BI178" s="99">
        <v>43.25</v>
      </c>
      <c r="BJ178" s="102">
        <v>0.111</v>
      </c>
      <c r="BK178" s="102">
        <v>0.112</v>
      </c>
      <c r="BL178" s="102">
        <v>0.153</v>
      </c>
      <c r="BM178" s="102">
        <v>0.123</v>
      </c>
      <c r="BN178" s="102">
        <v>0.11799999999999999</v>
      </c>
      <c r="BO178" s="102">
        <v>0.13200000000000001</v>
      </c>
      <c r="BP178" s="102">
        <v>0.106</v>
      </c>
      <c r="BQ178" s="102">
        <v>0.12</v>
      </c>
      <c r="BR178" s="102">
        <v>0.10299999999999999</v>
      </c>
      <c r="BS178" s="102">
        <v>0.10299999999999999</v>
      </c>
      <c r="BT178" s="102">
        <v>0.112</v>
      </c>
      <c r="BU178" s="102">
        <v>9.5000000000000001E-2</v>
      </c>
      <c r="BV178" s="102">
        <v>0.10100000000000001</v>
      </c>
      <c r="BW178" s="102">
        <v>0.11</v>
      </c>
      <c r="BX178" s="102">
        <v>0.10299999999999999</v>
      </c>
      <c r="BY178" s="102">
        <v>0.13800000000000001</v>
      </c>
      <c r="BZ178" s="102">
        <v>0.10299999999999999</v>
      </c>
      <c r="CA178" s="102">
        <v>0.13</v>
      </c>
      <c r="CB178" s="97">
        <v>0.1</v>
      </c>
      <c r="CC178" s="97">
        <v>0.10100000000000001</v>
      </c>
      <c r="CD178" s="97">
        <v>9.0999999999999998E-2</v>
      </c>
    </row>
    <row r="179" spans="1:82" x14ac:dyDescent="0.25">
      <c r="A179" s="99">
        <v>43.5</v>
      </c>
      <c r="B179" s="102">
        <v>0.20399999999999999</v>
      </c>
      <c r="C179" s="102">
        <v>0.21299999999999999</v>
      </c>
      <c r="D179" s="102">
        <v>0.21099999999999999</v>
      </c>
      <c r="E179" s="102">
        <v>0.22</v>
      </c>
      <c r="F179" s="102">
        <v>0.24299999999999999</v>
      </c>
      <c r="G179" s="102">
        <v>0.24199999999999999</v>
      </c>
      <c r="H179" s="102">
        <v>0.22</v>
      </c>
      <c r="I179" s="102">
        <v>0.28000000000000003</v>
      </c>
      <c r="J179" s="102">
        <v>0.187</v>
      </c>
      <c r="K179" s="102">
        <v>0.184</v>
      </c>
      <c r="L179" s="102">
        <v>0.185</v>
      </c>
      <c r="M179" s="102">
        <v>0.20499999999999999</v>
      </c>
      <c r="N179" s="102">
        <v>0.20699999999999999</v>
      </c>
      <c r="O179" s="102">
        <v>0.192</v>
      </c>
      <c r="P179" s="102">
        <v>0.20599999999999999</v>
      </c>
      <c r="Q179" s="102">
        <v>0.19700000000000001</v>
      </c>
      <c r="R179" s="102">
        <v>0.27500000000000002</v>
      </c>
      <c r="S179" s="102">
        <v>0.27</v>
      </c>
      <c r="T179" s="102">
        <v>0.26800000000000002</v>
      </c>
      <c r="U179" s="102">
        <v>0.193</v>
      </c>
      <c r="V179" s="102">
        <v>0.215</v>
      </c>
      <c r="W179" s="102">
        <v>0.20699999999999999</v>
      </c>
      <c r="X179" s="102">
        <v>0.223</v>
      </c>
      <c r="Y179" s="102">
        <v>0.2</v>
      </c>
      <c r="Z179" s="97">
        <v>0.20599999999999999</v>
      </c>
      <c r="AA179" s="97">
        <v>0.19800000000000001</v>
      </c>
      <c r="AB179" s="97">
        <v>0.19800000000000001</v>
      </c>
      <c r="AC179" s="97">
        <v>0.19700000000000001</v>
      </c>
      <c r="AE179" s="99">
        <v>43.5</v>
      </c>
      <c r="AF179" s="102">
        <v>0.156</v>
      </c>
      <c r="AG179" s="102">
        <v>0.189</v>
      </c>
      <c r="AH179" s="102">
        <v>0.20399999999999999</v>
      </c>
      <c r="AI179" s="102">
        <v>0.23499999999999999</v>
      </c>
      <c r="AJ179" s="102">
        <v>0.23</v>
      </c>
      <c r="AK179" s="102">
        <v>0.23899999999999999</v>
      </c>
      <c r="AL179" s="102">
        <v>0.19900000000000001</v>
      </c>
      <c r="AM179" s="102">
        <v>0.23599999999999999</v>
      </c>
      <c r="AN179" s="102">
        <v>0.17799999999999999</v>
      </c>
      <c r="AO179" s="102">
        <v>0.19</v>
      </c>
      <c r="AP179" s="102">
        <v>0.188</v>
      </c>
      <c r="AQ179" s="102">
        <v>0.23300000000000001</v>
      </c>
      <c r="AR179" s="102">
        <v>0.193</v>
      </c>
      <c r="AS179" s="102">
        <v>0.21299999999999999</v>
      </c>
      <c r="AT179" s="102">
        <v>0.22500000000000001</v>
      </c>
      <c r="AU179" s="102">
        <v>0.25700000000000001</v>
      </c>
      <c r="AV179" s="102">
        <v>0.27800000000000002</v>
      </c>
      <c r="AW179" s="102">
        <v>0.28100000000000003</v>
      </c>
      <c r="AX179" s="102">
        <v>0.23699999999999999</v>
      </c>
      <c r="AY179" s="102">
        <v>0.312</v>
      </c>
      <c r="AZ179" s="102">
        <v>0.28000000000000003</v>
      </c>
      <c r="BA179" s="102">
        <v>0.27800000000000002</v>
      </c>
      <c r="BB179" s="102">
        <v>0.32700000000000001</v>
      </c>
      <c r="BC179" s="102">
        <v>0.375</v>
      </c>
      <c r="BD179" s="97">
        <v>0.28000000000000003</v>
      </c>
      <c r="BE179" s="97">
        <v>0.26800000000000002</v>
      </c>
      <c r="BF179" s="97">
        <v>0.3</v>
      </c>
      <c r="BG179" s="97">
        <v>0.35699999999999998</v>
      </c>
      <c r="BI179" s="99">
        <v>43.5</v>
      </c>
      <c r="BJ179" s="102">
        <v>0.109</v>
      </c>
      <c r="BK179" s="102">
        <v>0.114</v>
      </c>
      <c r="BL179" s="102">
        <v>0.153</v>
      </c>
      <c r="BM179" s="102">
        <v>0.123</v>
      </c>
      <c r="BN179" s="102">
        <v>0.11899999999999999</v>
      </c>
      <c r="BO179" s="102">
        <v>0.13200000000000001</v>
      </c>
      <c r="BP179" s="102">
        <v>0.105</v>
      </c>
      <c r="BQ179" s="102">
        <v>0.12</v>
      </c>
      <c r="BR179" s="102">
        <v>0.10299999999999999</v>
      </c>
      <c r="BS179" s="102">
        <v>0.10100000000000001</v>
      </c>
      <c r="BT179" s="102">
        <v>0.113</v>
      </c>
      <c r="BU179" s="102">
        <v>9.6000000000000002E-2</v>
      </c>
      <c r="BV179" s="102">
        <v>0.1</v>
      </c>
      <c r="BW179" s="102">
        <v>0.109</v>
      </c>
      <c r="BX179" s="102">
        <v>0.10299999999999999</v>
      </c>
      <c r="BY179" s="102">
        <v>0.13600000000000001</v>
      </c>
      <c r="BZ179" s="102">
        <v>0.10199999999999999</v>
      </c>
      <c r="CA179" s="102">
        <v>0.13</v>
      </c>
      <c r="CB179" s="97">
        <v>9.9000000000000005E-2</v>
      </c>
      <c r="CC179" s="97">
        <v>0.10100000000000001</v>
      </c>
      <c r="CD179" s="97">
        <v>9.2999999999999999E-2</v>
      </c>
    </row>
    <row r="180" spans="1:82" x14ac:dyDescent="0.25">
      <c r="A180" s="99">
        <v>43.75</v>
      </c>
      <c r="B180" s="102">
        <v>0.20599999999999999</v>
      </c>
      <c r="C180" s="102">
        <v>0.21099999999999999</v>
      </c>
      <c r="D180" s="102">
        <v>0.21299999999999999</v>
      </c>
      <c r="E180" s="102">
        <v>0.221</v>
      </c>
      <c r="F180" s="102">
        <v>0.24299999999999999</v>
      </c>
      <c r="G180" s="102">
        <v>0.24</v>
      </c>
      <c r="H180" s="102">
        <v>0.22500000000000001</v>
      </c>
      <c r="I180" s="102">
        <v>0.28399999999999997</v>
      </c>
      <c r="J180" s="102">
        <v>0.191</v>
      </c>
      <c r="K180" s="102">
        <v>0.183</v>
      </c>
      <c r="L180" s="102">
        <v>0.186</v>
      </c>
      <c r="M180" s="102">
        <v>0.20699999999999999</v>
      </c>
      <c r="N180" s="102">
        <v>0.20599999999999999</v>
      </c>
      <c r="O180" s="102">
        <v>0.193</v>
      </c>
      <c r="P180" s="102">
        <v>0.20599999999999999</v>
      </c>
      <c r="Q180" s="102">
        <v>0.19800000000000001</v>
      </c>
      <c r="R180" s="102">
        <v>0.27600000000000002</v>
      </c>
      <c r="S180" s="102">
        <v>0.27100000000000002</v>
      </c>
      <c r="T180" s="102">
        <v>0.26800000000000002</v>
      </c>
      <c r="U180" s="102">
        <v>0.19500000000000001</v>
      </c>
      <c r="V180" s="102">
        <v>0.216</v>
      </c>
      <c r="W180" s="102">
        <v>0.20599999999999999</v>
      </c>
      <c r="X180" s="102">
        <v>0.22700000000000001</v>
      </c>
      <c r="Y180" s="102">
        <v>0.20200000000000001</v>
      </c>
      <c r="Z180" s="97">
        <v>0.20899999999999999</v>
      </c>
      <c r="AA180" s="97">
        <v>0.19800000000000001</v>
      </c>
      <c r="AB180" s="97">
        <v>0.19900000000000001</v>
      </c>
      <c r="AC180" s="97">
        <v>0.20200000000000001</v>
      </c>
      <c r="AE180" s="99">
        <v>43.75</v>
      </c>
      <c r="AF180" s="102">
        <v>0.154</v>
      </c>
      <c r="AG180" s="102">
        <v>0.189</v>
      </c>
      <c r="AH180" s="102">
        <v>0.20499999999999999</v>
      </c>
      <c r="AI180" s="102">
        <v>0.23200000000000001</v>
      </c>
      <c r="AJ180" s="102">
        <v>0.23100000000000001</v>
      </c>
      <c r="AK180" s="102">
        <v>0.24199999999999999</v>
      </c>
      <c r="AL180" s="102">
        <v>0.2</v>
      </c>
      <c r="AM180" s="102">
        <v>0.23799999999999999</v>
      </c>
      <c r="AN180" s="102">
        <v>0.17799999999999999</v>
      </c>
      <c r="AO180" s="102">
        <v>0.19400000000000001</v>
      </c>
      <c r="AP180" s="102">
        <v>0.192</v>
      </c>
      <c r="AQ180" s="102">
        <v>0.23200000000000001</v>
      </c>
      <c r="AR180" s="102">
        <v>0.19400000000000001</v>
      </c>
      <c r="AS180" s="102">
        <v>0.215</v>
      </c>
      <c r="AT180" s="102">
        <v>0.22900000000000001</v>
      </c>
      <c r="AU180" s="102">
        <v>0.25700000000000001</v>
      </c>
      <c r="AV180" s="102">
        <v>0.27700000000000002</v>
      </c>
      <c r="AW180" s="102">
        <v>0.28299999999999997</v>
      </c>
      <c r="AX180" s="102">
        <v>0.23799999999999999</v>
      </c>
      <c r="AY180" s="102">
        <v>0.313</v>
      </c>
      <c r="AZ180" s="102">
        <v>0.27800000000000002</v>
      </c>
      <c r="BA180" s="102">
        <v>0.28100000000000003</v>
      </c>
      <c r="BB180" s="102">
        <v>0.33200000000000002</v>
      </c>
      <c r="BC180" s="102">
        <v>0.378</v>
      </c>
      <c r="BD180" s="97">
        <v>0.28299999999999997</v>
      </c>
      <c r="BE180" s="97">
        <v>0.26800000000000002</v>
      </c>
      <c r="BF180" s="97">
        <v>0.29899999999999999</v>
      </c>
      <c r="BG180" s="97">
        <v>0.36099999999999999</v>
      </c>
      <c r="BI180" s="99">
        <v>43.75</v>
      </c>
      <c r="BJ180" s="102">
        <v>0.109</v>
      </c>
      <c r="BK180" s="102">
        <v>0.111</v>
      </c>
      <c r="BL180" s="102">
        <v>0.153</v>
      </c>
      <c r="BM180" s="102">
        <v>0.123</v>
      </c>
      <c r="BN180" s="102">
        <v>0.11799999999999999</v>
      </c>
      <c r="BO180" s="102">
        <v>0.13400000000000001</v>
      </c>
      <c r="BP180" s="102">
        <v>0.105</v>
      </c>
      <c r="BQ180" s="102">
        <v>0.12</v>
      </c>
      <c r="BR180" s="102">
        <v>0.104</v>
      </c>
      <c r="BS180" s="102">
        <v>0.10100000000000001</v>
      </c>
      <c r="BT180" s="102">
        <v>0.113</v>
      </c>
      <c r="BU180" s="102">
        <v>9.6000000000000002E-2</v>
      </c>
      <c r="BV180" s="102">
        <v>0.1</v>
      </c>
      <c r="BW180" s="102">
        <v>0.109</v>
      </c>
      <c r="BX180" s="102">
        <v>0.10299999999999999</v>
      </c>
      <c r="BY180" s="102">
        <v>0.13600000000000001</v>
      </c>
      <c r="BZ180" s="102">
        <v>0.10199999999999999</v>
      </c>
      <c r="CA180" s="102">
        <v>0.13</v>
      </c>
      <c r="CB180" s="97">
        <v>9.8000000000000004E-2</v>
      </c>
      <c r="CC180" s="97">
        <v>0.10100000000000001</v>
      </c>
      <c r="CD180" s="97">
        <v>9.2999999999999999E-2</v>
      </c>
    </row>
    <row r="181" spans="1:82" x14ac:dyDescent="0.25">
      <c r="A181" s="99">
        <v>44</v>
      </c>
      <c r="B181" s="102">
        <v>0.20499999999999999</v>
      </c>
      <c r="C181" s="102">
        <v>0.214</v>
      </c>
      <c r="D181" s="102">
        <v>0.21299999999999999</v>
      </c>
      <c r="E181" s="102">
        <v>0.22</v>
      </c>
      <c r="F181" s="102">
        <v>0.24399999999999999</v>
      </c>
      <c r="G181" s="102">
        <v>0.23699999999999999</v>
      </c>
      <c r="H181" s="102">
        <v>0.22500000000000001</v>
      </c>
      <c r="I181" s="102">
        <v>0.28399999999999997</v>
      </c>
      <c r="J181" s="102">
        <v>0.191</v>
      </c>
      <c r="K181" s="102">
        <v>0.187</v>
      </c>
      <c r="L181" s="102">
        <v>0.186</v>
      </c>
      <c r="M181" s="102">
        <v>0.20899999999999999</v>
      </c>
      <c r="N181" s="102">
        <v>0.20599999999999999</v>
      </c>
      <c r="O181" s="102">
        <v>0.19400000000000001</v>
      </c>
      <c r="P181" s="102">
        <v>0.20699999999999999</v>
      </c>
      <c r="Q181" s="102">
        <v>0.19700000000000001</v>
      </c>
      <c r="R181" s="102">
        <v>0.27800000000000002</v>
      </c>
      <c r="S181" s="102">
        <v>0.27200000000000002</v>
      </c>
      <c r="T181" s="102">
        <v>0.26800000000000002</v>
      </c>
      <c r="U181" s="102">
        <v>0.19500000000000001</v>
      </c>
      <c r="V181" s="102">
        <v>0.218</v>
      </c>
      <c r="W181" s="102">
        <v>0.20699999999999999</v>
      </c>
      <c r="X181" s="102">
        <v>0.22800000000000001</v>
      </c>
      <c r="Y181" s="102">
        <v>0.20200000000000001</v>
      </c>
      <c r="Z181" s="97">
        <v>0.20899999999999999</v>
      </c>
      <c r="AA181" s="97">
        <v>0.19700000000000001</v>
      </c>
      <c r="AB181" s="97">
        <v>0.20200000000000001</v>
      </c>
      <c r="AC181" s="97">
        <v>0.20300000000000001</v>
      </c>
      <c r="AE181" s="99">
        <v>44</v>
      </c>
      <c r="AF181" s="102">
        <v>0.155</v>
      </c>
      <c r="AG181" s="102">
        <v>0.19</v>
      </c>
      <c r="AH181" s="102">
        <v>0.20499999999999999</v>
      </c>
      <c r="AI181" s="102">
        <v>0.23499999999999999</v>
      </c>
      <c r="AJ181" s="102">
        <v>0.23400000000000001</v>
      </c>
      <c r="AK181" s="102">
        <v>0.24</v>
      </c>
      <c r="AL181" s="102">
        <v>0.20599999999999999</v>
      </c>
      <c r="AM181" s="102">
        <v>0.23899999999999999</v>
      </c>
      <c r="AN181" s="102">
        <v>0.17799999999999999</v>
      </c>
      <c r="AO181" s="102">
        <v>0.192</v>
      </c>
      <c r="AP181" s="102">
        <v>0.192</v>
      </c>
      <c r="AQ181" s="102">
        <v>0.23499999999999999</v>
      </c>
      <c r="AR181" s="102">
        <v>0.193</v>
      </c>
      <c r="AS181" s="102">
        <v>0.215</v>
      </c>
      <c r="AT181" s="102">
        <v>0.22800000000000001</v>
      </c>
      <c r="AU181" s="102">
        <v>0.25800000000000001</v>
      </c>
      <c r="AV181" s="102">
        <v>0.27600000000000002</v>
      </c>
      <c r="AW181" s="102">
        <v>0.28499999999999998</v>
      </c>
      <c r="AX181" s="102">
        <v>0.24199999999999999</v>
      </c>
      <c r="AY181" s="102">
        <v>0.314</v>
      </c>
      <c r="AZ181" s="102">
        <v>0.28199999999999997</v>
      </c>
      <c r="BA181" s="102">
        <v>0.28399999999999997</v>
      </c>
      <c r="BB181" s="102">
        <v>0.33600000000000002</v>
      </c>
      <c r="BC181" s="102">
        <v>0.377</v>
      </c>
      <c r="BD181" s="97">
        <v>0.28199999999999997</v>
      </c>
      <c r="BE181" s="97">
        <v>0.27</v>
      </c>
      <c r="BF181" s="97">
        <v>0.30499999999999999</v>
      </c>
      <c r="BG181" s="97">
        <v>0.36099999999999999</v>
      </c>
      <c r="BI181" s="99">
        <v>44</v>
      </c>
      <c r="BJ181" s="102">
        <v>0.108</v>
      </c>
      <c r="BK181" s="102">
        <v>0.11</v>
      </c>
      <c r="BL181" s="102">
        <v>0.152</v>
      </c>
      <c r="BM181" s="102">
        <v>0.122</v>
      </c>
      <c r="BN181" s="102">
        <v>0.11600000000000001</v>
      </c>
      <c r="BO181" s="102">
        <v>0.13300000000000001</v>
      </c>
      <c r="BP181" s="102">
        <v>0.105</v>
      </c>
      <c r="BQ181" s="102">
        <v>0.12</v>
      </c>
      <c r="BR181" s="102">
        <v>0.10299999999999999</v>
      </c>
      <c r="BS181" s="102">
        <v>9.9000000000000005E-2</v>
      </c>
      <c r="BT181" s="102">
        <v>0.112</v>
      </c>
      <c r="BU181" s="102">
        <v>9.6000000000000002E-2</v>
      </c>
      <c r="BV181" s="102">
        <v>9.9000000000000005E-2</v>
      </c>
      <c r="BW181" s="102">
        <v>0.107</v>
      </c>
      <c r="BX181" s="102">
        <v>0.10299999999999999</v>
      </c>
      <c r="BY181" s="102">
        <v>0.13600000000000001</v>
      </c>
      <c r="BZ181" s="102">
        <v>0.10100000000000001</v>
      </c>
      <c r="CA181" s="102">
        <v>0.13</v>
      </c>
      <c r="CB181" s="97">
        <v>9.8000000000000004E-2</v>
      </c>
      <c r="CC181" s="97">
        <v>0.1</v>
      </c>
      <c r="CD181" s="97">
        <v>9.2999999999999999E-2</v>
      </c>
    </row>
    <row r="182" spans="1:82" x14ac:dyDescent="0.25">
      <c r="A182" s="99">
        <v>44.25</v>
      </c>
      <c r="B182" s="102">
        <v>0.20599999999999999</v>
      </c>
      <c r="C182" s="102">
        <v>0.216</v>
      </c>
      <c r="D182" s="102">
        <v>0.21299999999999999</v>
      </c>
      <c r="E182" s="102">
        <v>0.223</v>
      </c>
      <c r="F182" s="102">
        <v>0.24299999999999999</v>
      </c>
      <c r="G182" s="102">
        <v>0.24199999999999999</v>
      </c>
      <c r="H182" s="102">
        <v>0.223</v>
      </c>
      <c r="I182" s="102">
        <v>0.28599999999999998</v>
      </c>
      <c r="J182" s="102">
        <v>0.193</v>
      </c>
      <c r="K182" s="102">
        <v>0.186</v>
      </c>
      <c r="L182" s="102">
        <v>0.186</v>
      </c>
      <c r="M182" s="102">
        <v>0.20899999999999999</v>
      </c>
      <c r="N182" s="102">
        <v>0.21</v>
      </c>
      <c r="O182" s="102">
        <v>0.19600000000000001</v>
      </c>
      <c r="P182" s="102">
        <v>0.20699999999999999</v>
      </c>
      <c r="Q182" s="102">
        <v>0.20100000000000001</v>
      </c>
      <c r="R182" s="102">
        <v>0.27700000000000002</v>
      </c>
      <c r="S182" s="102">
        <v>0.27200000000000002</v>
      </c>
      <c r="T182" s="102">
        <v>0.26900000000000002</v>
      </c>
      <c r="U182" s="102">
        <v>0.19600000000000001</v>
      </c>
      <c r="V182" s="102">
        <v>0.22</v>
      </c>
      <c r="W182" s="102">
        <v>0.20799999999999999</v>
      </c>
      <c r="X182" s="102">
        <v>0.22600000000000001</v>
      </c>
      <c r="Y182" s="102">
        <v>0.20599999999999999</v>
      </c>
      <c r="Z182" s="97">
        <v>0.21</v>
      </c>
      <c r="AA182" s="97">
        <v>0.19900000000000001</v>
      </c>
      <c r="AB182" s="97">
        <v>0.20399999999999999</v>
      </c>
      <c r="AC182" s="97">
        <v>0.20300000000000001</v>
      </c>
      <c r="AE182" s="99">
        <v>44.25</v>
      </c>
      <c r="AF182" s="102">
        <v>0.153</v>
      </c>
      <c r="AG182" s="102">
        <v>0.188</v>
      </c>
      <c r="AH182" s="102">
        <v>0.20599999999999999</v>
      </c>
      <c r="AI182" s="102">
        <v>0.23899999999999999</v>
      </c>
      <c r="AJ182" s="102">
        <v>0.23499999999999999</v>
      </c>
      <c r="AK182" s="102">
        <v>0.24299999999999999</v>
      </c>
      <c r="AL182" s="102">
        <v>0.20899999999999999</v>
      </c>
      <c r="AM182" s="102">
        <v>0.23899999999999999</v>
      </c>
      <c r="AN182" s="102">
        <v>0.17899999999999999</v>
      </c>
      <c r="AO182" s="102">
        <v>0.192</v>
      </c>
      <c r="AP182" s="102">
        <v>0.193</v>
      </c>
      <c r="AQ182" s="102">
        <v>0.23499999999999999</v>
      </c>
      <c r="AR182" s="102">
        <v>0.19400000000000001</v>
      </c>
      <c r="AS182" s="102">
        <v>0.215</v>
      </c>
      <c r="AT182" s="102">
        <v>0.22800000000000001</v>
      </c>
      <c r="AU182" s="102">
        <v>0.25800000000000001</v>
      </c>
      <c r="AV182" s="102">
        <v>0.28100000000000003</v>
      </c>
      <c r="AW182" s="102">
        <v>0.28499999999999998</v>
      </c>
      <c r="AX182" s="102">
        <v>0.246</v>
      </c>
      <c r="AY182" s="102">
        <v>0.317</v>
      </c>
      <c r="AZ182" s="102">
        <v>0.28599999999999998</v>
      </c>
      <c r="BA182" s="102">
        <v>0.28499999999999998</v>
      </c>
      <c r="BB182" s="102">
        <v>0.33800000000000002</v>
      </c>
      <c r="BC182" s="102">
        <v>0.38400000000000001</v>
      </c>
      <c r="BD182" s="97">
        <v>0.28399999999999997</v>
      </c>
      <c r="BE182" s="97">
        <v>0.27400000000000002</v>
      </c>
      <c r="BF182" s="97">
        <v>0.309</v>
      </c>
      <c r="BG182" s="97">
        <v>0.36399999999999999</v>
      </c>
      <c r="BI182" s="99">
        <v>44.25</v>
      </c>
      <c r="BJ182" s="102">
        <v>0.108</v>
      </c>
      <c r="BK182" s="102">
        <v>0.109</v>
      </c>
      <c r="BL182" s="102">
        <v>0.151</v>
      </c>
      <c r="BM182" s="102">
        <v>0.123</v>
      </c>
      <c r="BN182" s="102">
        <v>0.11600000000000001</v>
      </c>
      <c r="BO182" s="102">
        <v>0.13400000000000001</v>
      </c>
      <c r="BP182" s="102">
        <v>0.105</v>
      </c>
      <c r="BQ182" s="102">
        <v>0.12</v>
      </c>
      <c r="BR182" s="102">
        <v>0.10199999999999999</v>
      </c>
      <c r="BS182" s="102">
        <v>9.9000000000000005E-2</v>
      </c>
      <c r="BT182" s="102">
        <v>0.111</v>
      </c>
      <c r="BU182" s="102">
        <v>9.5000000000000001E-2</v>
      </c>
      <c r="BV182" s="102">
        <v>0.1</v>
      </c>
      <c r="BW182" s="102">
        <v>0.108</v>
      </c>
      <c r="BX182" s="102">
        <v>0.10199999999999999</v>
      </c>
      <c r="BY182" s="102">
        <v>0.13600000000000001</v>
      </c>
      <c r="BZ182" s="102">
        <v>0.10100000000000001</v>
      </c>
      <c r="CA182" s="102">
        <v>0.129</v>
      </c>
      <c r="CB182" s="97">
        <v>9.8000000000000004E-2</v>
      </c>
      <c r="CC182" s="97">
        <v>0.10199999999999999</v>
      </c>
      <c r="CD182" s="97">
        <v>9.1999999999999998E-2</v>
      </c>
    </row>
    <row r="183" spans="1:82" x14ac:dyDescent="0.25">
      <c r="A183" s="99">
        <v>44.5</v>
      </c>
      <c r="B183" s="102">
        <v>0.20599999999999999</v>
      </c>
      <c r="C183" s="102">
        <v>0.218</v>
      </c>
      <c r="D183" s="102">
        <v>0.215</v>
      </c>
      <c r="E183" s="102">
        <v>0.224</v>
      </c>
      <c r="F183" s="102">
        <v>0.24399999999999999</v>
      </c>
      <c r="G183" s="102">
        <v>0.249</v>
      </c>
      <c r="H183" s="102">
        <v>0.22800000000000001</v>
      </c>
      <c r="I183" s="102">
        <v>0.28699999999999998</v>
      </c>
      <c r="J183" s="102">
        <v>0.193</v>
      </c>
      <c r="K183" s="102">
        <v>0.188</v>
      </c>
      <c r="L183" s="102">
        <v>0.19</v>
      </c>
      <c r="M183" s="102">
        <v>0.21</v>
      </c>
      <c r="N183" s="102">
        <v>0.20899999999999999</v>
      </c>
      <c r="O183" s="102">
        <v>0.19700000000000001</v>
      </c>
      <c r="P183" s="102">
        <v>0.20799999999999999</v>
      </c>
      <c r="Q183" s="102">
        <v>0.20200000000000001</v>
      </c>
      <c r="R183" s="102">
        <v>0.28100000000000003</v>
      </c>
      <c r="S183" s="102">
        <v>0.27900000000000003</v>
      </c>
      <c r="T183" s="102">
        <v>0.27400000000000002</v>
      </c>
      <c r="U183" s="102">
        <v>0.19900000000000001</v>
      </c>
      <c r="V183" s="102">
        <v>0.219</v>
      </c>
      <c r="W183" s="102">
        <v>0.21199999999999999</v>
      </c>
      <c r="X183" s="102">
        <v>0.22700000000000001</v>
      </c>
      <c r="Y183" s="102">
        <v>0.20599999999999999</v>
      </c>
      <c r="Z183" s="97">
        <v>0.21199999999999999</v>
      </c>
      <c r="AA183" s="97">
        <v>0.20100000000000001</v>
      </c>
      <c r="AB183" s="97">
        <v>0.20499999999999999</v>
      </c>
      <c r="AC183" s="97">
        <v>0.20399999999999999</v>
      </c>
      <c r="AE183" s="99">
        <v>44.5</v>
      </c>
      <c r="AF183" s="102">
        <v>0.156</v>
      </c>
      <c r="AG183" s="102">
        <v>0.188</v>
      </c>
      <c r="AH183" s="102">
        <v>0.20599999999999999</v>
      </c>
      <c r="AI183" s="102">
        <v>0.23599999999999999</v>
      </c>
      <c r="AJ183" s="102">
        <v>0.23699999999999999</v>
      </c>
      <c r="AK183" s="102">
        <v>0.245</v>
      </c>
      <c r="AL183" s="102">
        <v>0.20699999999999999</v>
      </c>
      <c r="AM183" s="102">
        <v>0.23899999999999999</v>
      </c>
      <c r="AN183" s="102">
        <v>0.18</v>
      </c>
      <c r="AO183" s="102">
        <v>0.193</v>
      </c>
      <c r="AP183" s="102">
        <v>0.19400000000000001</v>
      </c>
      <c r="AQ183" s="102">
        <v>0.23799999999999999</v>
      </c>
      <c r="AR183" s="102">
        <v>0.19400000000000001</v>
      </c>
      <c r="AS183" s="102">
        <v>0.217</v>
      </c>
      <c r="AT183" s="102">
        <v>0.23200000000000001</v>
      </c>
      <c r="AU183" s="102">
        <v>0.26100000000000001</v>
      </c>
      <c r="AV183" s="102">
        <v>0.28499999999999998</v>
      </c>
      <c r="AW183" s="102">
        <v>0.28499999999999998</v>
      </c>
      <c r="AX183" s="102">
        <v>0.24399999999999999</v>
      </c>
      <c r="AY183" s="102">
        <v>0.32</v>
      </c>
      <c r="AZ183" s="102">
        <v>0.28899999999999998</v>
      </c>
      <c r="BA183" s="102">
        <v>0.28599999999999998</v>
      </c>
      <c r="BB183" s="102">
        <v>0.34100000000000003</v>
      </c>
      <c r="BC183" s="102">
        <v>0.38900000000000001</v>
      </c>
      <c r="BD183" s="97">
        <v>0.28399999999999997</v>
      </c>
      <c r="BE183" s="97">
        <v>0.27400000000000002</v>
      </c>
      <c r="BF183" s="97">
        <v>0.311</v>
      </c>
      <c r="BG183" s="97">
        <v>0.36699999999999999</v>
      </c>
      <c r="BI183" s="99">
        <v>44.5</v>
      </c>
      <c r="BJ183" s="102">
        <v>0.108</v>
      </c>
      <c r="BK183" s="102">
        <v>0.11</v>
      </c>
      <c r="BL183" s="102">
        <v>0.156</v>
      </c>
      <c r="BM183" s="102">
        <v>0.123</v>
      </c>
      <c r="BN183" s="102">
        <v>0.11600000000000001</v>
      </c>
      <c r="BO183" s="102">
        <v>0.13400000000000001</v>
      </c>
      <c r="BP183" s="102">
        <v>0.105</v>
      </c>
      <c r="BQ183" s="102">
        <v>0.121</v>
      </c>
      <c r="BR183" s="102">
        <v>0.105</v>
      </c>
      <c r="BS183" s="102">
        <v>9.8000000000000004E-2</v>
      </c>
      <c r="BT183" s="102">
        <v>0.111</v>
      </c>
      <c r="BU183" s="102">
        <v>9.7000000000000003E-2</v>
      </c>
      <c r="BV183" s="102">
        <v>0.1</v>
      </c>
      <c r="BW183" s="102">
        <v>0.107</v>
      </c>
      <c r="BX183" s="102">
        <v>0.106</v>
      </c>
      <c r="BY183" s="102">
        <v>0.13600000000000001</v>
      </c>
      <c r="BZ183" s="102">
        <v>0.10199999999999999</v>
      </c>
      <c r="CA183" s="102">
        <v>0.13200000000000001</v>
      </c>
      <c r="CB183" s="97">
        <v>9.8000000000000004E-2</v>
      </c>
      <c r="CC183" s="97">
        <v>0.10100000000000001</v>
      </c>
      <c r="CD183" s="97">
        <v>9.4E-2</v>
      </c>
    </row>
    <row r="184" spans="1:82" x14ac:dyDescent="0.25">
      <c r="A184" s="99">
        <v>44.75</v>
      </c>
      <c r="B184" s="102">
        <v>0.21099999999999999</v>
      </c>
      <c r="C184" s="102">
        <v>0.223</v>
      </c>
      <c r="D184" s="102">
        <v>0.219</v>
      </c>
      <c r="E184" s="102">
        <v>0.224</v>
      </c>
      <c r="F184" s="102">
        <v>0.249</v>
      </c>
      <c r="G184" s="102">
        <v>0.26300000000000001</v>
      </c>
      <c r="H184" s="102">
        <v>0.24099999999999999</v>
      </c>
      <c r="I184" s="102">
        <v>0.28999999999999998</v>
      </c>
      <c r="J184" s="102">
        <v>0.193</v>
      </c>
      <c r="K184" s="102">
        <v>0.193</v>
      </c>
      <c r="L184" s="102">
        <v>0.191</v>
      </c>
      <c r="M184" s="102">
        <v>0.21199999999999999</v>
      </c>
      <c r="N184" s="102">
        <v>0.21199999999999999</v>
      </c>
      <c r="O184" s="102">
        <v>0.20200000000000001</v>
      </c>
      <c r="P184" s="102">
        <v>0.21199999999999999</v>
      </c>
      <c r="Q184" s="102">
        <v>0.20499999999999999</v>
      </c>
      <c r="R184" s="102">
        <v>0.28299999999999997</v>
      </c>
      <c r="S184" s="102">
        <v>0.27800000000000002</v>
      </c>
      <c r="T184" s="102">
        <v>0.27600000000000002</v>
      </c>
      <c r="U184" s="102">
        <v>0.19900000000000001</v>
      </c>
      <c r="V184" s="102">
        <v>0.224</v>
      </c>
      <c r="W184" s="102">
        <v>0.216</v>
      </c>
      <c r="X184" s="102">
        <v>0.23300000000000001</v>
      </c>
      <c r="Y184" s="102">
        <v>0.21099999999999999</v>
      </c>
      <c r="Z184" s="97">
        <v>0.21299999999999999</v>
      </c>
      <c r="AA184" s="97">
        <v>0.20699999999999999</v>
      </c>
      <c r="AB184" s="97">
        <v>0.20899999999999999</v>
      </c>
      <c r="AC184" s="97">
        <v>0.20599999999999999</v>
      </c>
      <c r="AE184" s="99">
        <v>44.75</v>
      </c>
      <c r="AF184" s="102">
        <v>0.155</v>
      </c>
      <c r="AG184" s="102">
        <v>0.188</v>
      </c>
      <c r="AH184" s="102">
        <v>0.21</v>
      </c>
      <c r="AI184" s="102">
        <v>0.23899999999999999</v>
      </c>
      <c r="AJ184" s="102">
        <v>0.23799999999999999</v>
      </c>
      <c r="AK184" s="102">
        <v>0.24299999999999999</v>
      </c>
      <c r="AL184" s="102">
        <v>0.21099999999999999</v>
      </c>
      <c r="AM184" s="102">
        <v>0.24</v>
      </c>
      <c r="AN184" s="102">
        <v>0.183</v>
      </c>
      <c r="AO184" s="102">
        <v>0.19800000000000001</v>
      </c>
      <c r="AP184" s="102">
        <v>0.19500000000000001</v>
      </c>
      <c r="AQ184" s="102">
        <v>0.23699999999999999</v>
      </c>
      <c r="AR184" s="102">
        <v>0.19800000000000001</v>
      </c>
      <c r="AS184" s="102">
        <v>0.216</v>
      </c>
      <c r="AT184" s="102">
        <v>0.23200000000000001</v>
      </c>
      <c r="AU184" s="102">
        <v>0.26</v>
      </c>
      <c r="AV184" s="102">
        <v>0.28299999999999997</v>
      </c>
      <c r="AW184" s="102">
        <v>0.28999999999999998</v>
      </c>
      <c r="AX184" s="102">
        <v>0.251</v>
      </c>
      <c r="AY184" s="102">
        <v>0.318</v>
      </c>
      <c r="AZ184" s="102">
        <v>0.28399999999999997</v>
      </c>
      <c r="BA184" s="102">
        <v>0.29399999999999998</v>
      </c>
      <c r="BB184" s="102">
        <v>0.34599999999999997</v>
      </c>
      <c r="BC184" s="102">
        <v>0.39</v>
      </c>
      <c r="BD184" s="97">
        <v>0.28699999999999998</v>
      </c>
      <c r="BE184" s="97">
        <v>0.27800000000000002</v>
      </c>
      <c r="BF184" s="97">
        <v>0.313</v>
      </c>
      <c r="BG184" s="97">
        <v>0.36899999999999999</v>
      </c>
      <c r="BI184" s="99">
        <v>44.75</v>
      </c>
      <c r="BJ184" s="102">
        <v>0.108</v>
      </c>
      <c r="BK184" s="102">
        <v>0.111</v>
      </c>
      <c r="BL184" s="102">
        <v>0.157</v>
      </c>
      <c r="BM184" s="102">
        <v>0.124</v>
      </c>
      <c r="BN184" s="102">
        <v>0.11600000000000001</v>
      </c>
      <c r="BO184" s="102">
        <v>0.13600000000000001</v>
      </c>
      <c r="BP184" s="102">
        <v>0.105</v>
      </c>
      <c r="BQ184" s="102">
        <v>0.121</v>
      </c>
      <c r="BR184" s="102">
        <v>0.105</v>
      </c>
      <c r="BS184" s="102">
        <v>9.9000000000000005E-2</v>
      </c>
      <c r="BT184" s="102">
        <v>0.111</v>
      </c>
      <c r="BU184" s="102">
        <v>0.1</v>
      </c>
      <c r="BV184" s="102">
        <v>9.9000000000000005E-2</v>
      </c>
      <c r="BW184" s="102">
        <v>0.109</v>
      </c>
      <c r="BX184" s="102">
        <v>0.106</v>
      </c>
      <c r="BY184" s="102">
        <v>0.13700000000000001</v>
      </c>
      <c r="BZ184" s="102">
        <v>0.10199999999999999</v>
      </c>
      <c r="CA184" s="102">
        <v>0.13300000000000001</v>
      </c>
      <c r="CB184" s="97">
        <v>9.9000000000000005E-2</v>
      </c>
      <c r="CC184" s="97">
        <v>0.10199999999999999</v>
      </c>
      <c r="CD184" s="97">
        <v>9.5000000000000001E-2</v>
      </c>
    </row>
    <row r="185" spans="1:82" x14ac:dyDescent="0.25">
      <c r="A185" s="99">
        <v>45</v>
      </c>
      <c r="B185" s="102">
        <v>0.20899999999999999</v>
      </c>
      <c r="C185" s="102">
        <v>0.22500000000000001</v>
      </c>
      <c r="D185" s="102">
        <v>0.221</v>
      </c>
      <c r="E185" s="102">
        <v>0.22800000000000001</v>
      </c>
      <c r="F185" s="102">
        <v>0.248</v>
      </c>
      <c r="G185" s="102">
        <v>0.27</v>
      </c>
      <c r="H185" s="102">
        <v>0.246</v>
      </c>
      <c r="I185" s="102">
        <v>0.29399999999999998</v>
      </c>
      <c r="J185" s="102">
        <v>0.19400000000000001</v>
      </c>
      <c r="K185" s="102">
        <v>0.193</v>
      </c>
      <c r="L185" s="102">
        <v>0.193</v>
      </c>
      <c r="M185" s="102">
        <v>0.215</v>
      </c>
      <c r="N185" s="102">
        <v>0.21</v>
      </c>
      <c r="O185" s="102">
        <v>0.20100000000000001</v>
      </c>
      <c r="P185" s="102">
        <v>0.216</v>
      </c>
      <c r="Q185" s="102">
        <v>0.20599999999999999</v>
      </c>
      <c r="R185" s="102">
        <v>0.28399999999999997</v>
      </c>
      <c r="S185" s="102">
        <v>0.28199999999999997</v>
      </c>
      <c r="T185" s="102">
        <v>0.27800000000000002</v>
      </c>
      <c r="U185" s="102">
        <v>0.20399999999999999</v>
      </c>
      <c r="V185" s="102">
        <v>0.224</v>
      </c>
      <c r="W185" s="102">
        <v>0.218</v>
      </c>
      <c r="X185" s="102">
        <v>0.23499999999999999</v>
      </c>
      <c r="Y185" s="102">
        <v>0.21</v>
      </c>
      <c r="Z185" s="97">
        <v>0.214</v>
      </c>
      <c r="AA185" s="97">
        <v>0.20799999999999999</v>
      </c>
      <c r="AB185" s="97">
        <v>0.21</v>
      </c>
      <c r="AC185" s="97">
        <v>0.20799999999999999</v>
      </c>
      <c r="AE185" s="99">
        <v>45</v>
      </c>
      <c r="AF185" s="102">
        <v>0.157</v>
      </c>
      <c r="AG185" s="102">
        <v>0.19</v>
      </c>
      <c r="AH185" s="102">
        <v>0.20799999999999999</v>
      </c>
      <c r="AI185" s="102">
        <v>0.23799999999999999</v>
      </c>
      <c r="AJ185" s="102">
        <v>0.24199999999999999</v>
      </c>
      <c r="AK185" s="102">
        <v>0.247</v>
      </c>
      <c r="AL185" s="102">
        <v>0.20899999999999999</v>
      </c>
      <c r="AM185" s="102">
        <v>0.24199999999999999</v>
      </c>
      <c r="AN185" s="102">
        <v>0.182</v>
      </c>
      <c r="AO185" s="102">
        <v>0.19600000000000001</v>
      </c>
      <c r="AP185" s="102">
        <v>0.19500000000000001</v>
      </c>
      <c r="AQ185" s="102">
        <v>0.23699999999999999</v>
      </c>
      <c r="AR185" s="102">
        <v>0.19800000000000001</v>
      </c>
      <c r="AS185" s="102">
        <v>0.22</v>
      </c>
      <c r="AT185" s="102">
        <v>0.23300000000000001</v>
      </c>
      <c r="AU185" s="102">
        <v>0.26100000000000001</v>
      </c>
      <c r="AV185" s="102">
        <v>0.28699999999999998</v>
      </c>
      <c r="AW185" s="102">
        <v>0.29199999999999998</v>
      </c>
      <c r="AX185" s="102">
        <v>0.25</v>
      </c>
      <c r="AY185" s="102">
        <v>0.32300000000000001</v>
      </c>
      <c r="AZ185" s="102">
        <v>0.29099999999999998</v>
      </c>
      <c r="BA185" s="102">
        <v>0.29699999999999999</v>
      </c>
      <c r="BB185" s="102">
        <v>0.35</v>
      </c>
      <c r="BC185" s="102">
        <v>0.39300000000000002</v>
      </c>
      <c r="BD185" s="97">
        <v>0.29299999999999998</v>
      </c>
      <c r="BE185" s="97">
        <v>0.28000000000000003</v>
      </c>
      <c r="BF185" s="97">
        <v>0.31900000000000001</v>
      </c>
      <c r="BG185" s="97">
        <v>0.373</v>
      </c>
      <c r="BI185" s="99">
        <v>45</v>
      </c>
      <c r="BJ185" s="102">
        <v>0.108</v>
      </c>
      <c r="BK185" s="102">
        <v>0.11</v>
      </c>
      <c r="BL185" s="102">
        <v>0.16</v>
      </c>
      <c r="BM185" s="102">
        <v>0.123</v>
      </c>
      <c r="BN185" s="102">
        <v>0.11600000000000001</v>
      </c>
      <c r="BO185" s="102">
        <v>0.13800000000000001</v>
      </c>
      <c r="BP185" s="102">
        <v>0.106</v>
      </c>
      <c r="BQ185" s="102">
        <v>0.121</v>
      </c>
      <c r="BR185" s="102">
        <v>0.107</v>
      </c>
      <c r="BS185" s="102">
        <v>9.8000000000000004E-2</v>
      </c>
      <c r="BT185" s="102">
        <v>0.112</v>
      </c>
      <c r="BU185" s="102">
        <v>0.10100000000000001</v>
      </c>
      <c r="BV185" s="102">
        <v>0.1</v>
      </c>
      <c r="BW185" s="102">
        <v>0.108</v>
      </c>
      <c r="BX185" s="102">
        <v>0.108</v>
      </c>
      <c r="BY185" s="102">
        <v>0.13600000000000001</v>
      </c>
      <c r="BZ185" s="102">
        <v>0.10199999999999999</v>
      </c>
      <c r="CA185" s="102">
        <v>0.13500000000000001</v>
      </c>
      <c r="CB185" s="97">
        <v>9.9000000000000005E-2</v>
      </c>
      <c r="CC185" s="97">
        <v>0.10199999999999999</v>
      </c>
      <c r="CD185" s="97">
        <v>9.5000000000000001E-2</v>
      </c>
    </row>
    <row r="186" spans="1:82" x14ac:dyDescent="0.25">
      <c r="A186" s="99">
        <v>45.25</v>
      </c>
      <c r="B186" s="102">
        <v>0.20899999999999999</v>
      </c>
      <c r="C186" s="102">
        <v>0.22900000000000001</v>
      </c>
      <c r="D186" s="102">
        <v>0.224</v>
      </c>
      <c r="E186" s="102">
        <v>0.22900000000000001</v>
      </c>
      <c r="F186" s="102">
        <v>0.24199999999999999</v>
      </c>
      <c r="G186" s="102">
        <v>0.27700000000000002</v>
      </c>
      <c r="H186" s="102">
        <v>0.249</v>
      </c>
      <c r="I186" s="102">
        <v>0.29699999999999999</v>
      </c>
      <c r="J186" s="102">
        <v>0.19700000000000001</v>
      </c>
      <c r="K186" s="102">
        <v>0.19400000000000001</v>
      </c>
      <c r="L186" s="102">
        <v>0.19600000000000001</v>
      </c>
      <c r="M186" s="102">
        <v>0.215</v>
      </c>
      <c r="N186" s="102">
        <v>0.21199999999999999</v>
      </c>
      <c r="O186" s="102">
        <v>0.20399999999999999</v>
      </c>
      <c r="P186" s="102">
        <v>0.216</v>
      </c>
      <c r="Q186" s="102">
        <v>0.21</v>
      </c>
      <c r="R186" s="102">
        <v>0.28399999999999997</v>
      </c>
      <c r="S186" s="102">
        <v>0.28299999999999997</v>
      </c>
      <c r="T186" s="102">
        <v>0.27900000000000003</v>
      </c>
      <c r="U186" s="102">
        <v>0.20599999999999999</v>
      </c>
      <c r="V186" s="102">
        <v>0.223</v>
      </c>
      <c r="W186" s="102">
        <v>0.22500000000000001</v>
      </c>
      <c r="X186" s="102">
        <v>0.24099999999999999</v>
      </c>
      <c r="Y186" s="102">
        <v>0.21299999999999999</v>
      </c>
      <c r="Z186" s="97">
        <v>0.214</v>
      </c>
      <c r="AA186" s="97">
        <v>0.21199999999999999</v>
      </c>
      <c r="AB186" s="97">
        <v>0.215</v>
      </c>
      <c r="AC186" s="97">
        <v>0.21099999999999999</v>
      </c>
      <c r="AE186" s="99">
        <v>45.25</v>
      </c>
      <c r="AF186" s="102">
        <v>0.159</v>
      </c>
      <c r="AG186" s="102">
        <v>0.191</v>
      </c>
      <c r="AH186" s="102">
        <v>0.20799999999999999</v>
      </c>
      <c r="AI186" s="102">
        <v>0.23899999999999999</v>
      </c>
      <c r="AJ186" s="102">
        <v>0.24099999999999999</v>
      </c>
      <c r="AK186" s="102">
        <v>0.248</v>
      </c>
      <c r="AL186" s="102">
        <v>0.21099999999999999</v>
      </c>
      <c r="AM186" s="102">
        <v>0.246</v>
      </c>
      <c r="AN186" s="102">
        <v>0.184</v>
      </c>
      <c r="AO186" s="102">
        <v>0.19800000000000001</v>
      </c>
      <c r="AP186" s="102">
        <v>0.19600000000000001</v>
      </c>
      <c r="AQ186" s="102">
        <v>0.24</v>
      </c>
      <c r="AR186" s="102">
        <v>0.19900000000000001</v>
      </c>
      <c r="AS186" s="102">
        <v>0.218</v>
      </c>
      <c r="AT186" s="102">
        <v>0.23400000000000001</v>
      </c>
      <c r="AU186" s="102">
        <v>0.26400000000000001</v>
      </c>
      <c r="AV186" s="102">
        <v>0.28699999999999998</v>
      </c>
      <c r="AW186" s="102">
        <v>0.29399999999999998</v>
      </c>
      <c r="AX186" s="102">
        <v>0.25</v>
      </c>
      <c r="AY186" s="102">
        <v>0.32700000000000001</v>
      </c>
      <c r="AZ186" s="102">
        <v>0.29499999999999998</v>
      </c>
      <c r="BA186" s="102">
        <v>0.29799999999999999</v>
      </c>
      <c r="BB186" s="102">
        <v>0.35199999999999998</v>
      </c>
      <c r="BC186" s="102">
        <v>0.39800000000000002</v>
      </c>
      <c r="BD186" s="97">
        <v>0.29399999999999998</v>
      </c>
      <c r="BE186" s="97">
        <v>0.28399999999999997</v>
      </c>
      <c r="BF186" s="97">
        <v>0.32100000000000001</v>
      </c>
      <c r="BG186" s="97">
        <v>0.376</v>
      </c>
      <c r="BI186" s="99">
        <v>45.25</v>
      </c>
      <c r="BJ186" s="102">
        <v>0.108</v>
      </c>
      <c r="BK186" s="102">
        <v>0.11</v>
      </c>
      <c r="BL186" s="102">
        <v>0.16</v>
      </c>
      <c r="BM186" s="102">
        <v>0.124</v>
      </c>
      <c r="BN186" s="102">
        <v>0.11600000000000001</v>
      </c>
      <c r="BO186" s="102">
        <v>0.13800000000000001</v>
      </c>
      <c r="BP186" s="102">
        <v>0.105</v>
      </c>
      <c r="BQ186" s="102">
        <v>0.121</v>
      </c>
      <c r="BR186" s="102">
        <v>0.107</v>
      </c>
      <c r="BS186" s="102">
        <v>9.8000000000000004E-2</v>
      </c>
      <c r="BT186" s="102">
        <v>0.111</v>
      </c>
      <c r="BU186" s="102">
        <v>0.10299999999999999</v>
      </c>
      <c r="BV186" s="102">
        <v>9.9000000000000005E-2</v>
      </c>
      <c r="BW186" s="102">
        <v>0.109</v>
      </c>
      <c r="BX186" s="102">
        <v>0.108</v>
      </c>
      <c r="BY186" s="102">
        <v>0.13700000000000001</v>
      </c>
      <c r="BZ186" s="102">
        <v>0.10299999999999999</v>
      </c>
      <c r="CA186" s="102">
        <v>0.13500000000000001</v>
      </c>
      <c r="CB186" s="97">
        <v>9.9000000000000005E-2</v>
      </c>
      <c r="CC186" s="97">
        <v>0.10299999999999999</v>
      </c>
      <c r="CD186" s="97">
        <v>9.6000000000000002E-2</v>
      </c>
    </row>
    <row r="187" spans="1:82" x14ac:dyDescent="0.25">
      <c r="A187" s="99">
        <v>45.5</v>
      </c>
      <c r="B187" s="102">
        <v>0.214</v>
      </c>
      <c r="C187" s="102">
        <v>0.22500000000000001</v>
      </c>
      <c r="D187" s="102">
        <v>0.23</v>
      </c>
      <c r="E187" s="102">
        <v>0.22900000000000001</v>
      </c>
      <c r="F187" s="102">
        <v>0.25800000000000001</v>
      </c>
      <c r="G187" s="102">
        <v>0.26400000000000001</v>
      </c>
      <c r="H187" s="102">
        <v>0.26100000000000001</v>
      </c>
      <c r="I187" s="102">
        <v>0.29899999999999999</v>
      </c>
      <c r="J187" s="102">
        <v>0.19800000000000001</v>
      </c>
      <c r="K187" s="102">
        <v>0.19500000000000001</v>
      </c>
      <c r="L187" s="102">
        <v>0.19800000000000001</v>
      </c>
      <c r="M187" s="102">
        <v>0.221</v>
      </c>
      <c r="N187" s="102">
        <v>0.215</v>
      </c>
      <c r="O187" s="102">
        <v>0.20300000000000001</v>
      </c>
      <c r="P187" s="102">
        <v>0.22</v>
      </c>
      <c r="Q187" s="102">
        <v>0.20799999999999999</v>
      </c>
      <c r="R187" s="102">
        <v>0.28999999999999998</v>
      </c>
      <c r="S187" s="102">
        <v>0.28199999999999997</v>
      </c>
      <c r="T187" s="102">
        <v>0.28199999999999997</v>
      </c>
      <c r="U187" s="102">
        <v>0.21</v>
      </c>
      <c r="V187" s="102">
        <v>0.22800000000000001</v>
      </c>
      <c r="W187" s="102">
        <v>0.218</v>
      </c>
      <c r="X187" s="102">
        <v>0.24099999999999999</v>
      </c>
      <c r="Y187" s="102">
        <v>0.215</v>
      </c>
      <c r="Z187" s="97">
        <v>0.219</v>
      </c>
      <c r="AA187" s="97">
        <v>0.20899999999999999</v>
      </c>
      <c r="AB187" s="97">
        <v>0.215</v>
      </c>
      <c r="AC187" s="97">
        <v>0.21299999999999999</v>
      </c>
      <c r="AE187" s="99">
        <v>45.5</v>
      </c>
      <c r="AF187" s="102">
        <v>0.16</v>
      </c>
      <c r="AG187" s="102">
        <v>0.192</v>
      </c>
      <c r="AH187" s="102">
        <v>0.21099999999999999</v>
      </c>
      <c r="AI187" s="102">
        <v>0.23899999999999999</v>
      </c>
      <c r="AJ187" s="102">
        <v>0.246</v>
      </c>
      <c r="AK187" s="102">
        <v>0.25</v>
      </c>
      <c r="AL187" s="102">
        <v>0.21099999999999999</v>
      </c>
      <c r="AM187" s="102">
        <v>0.247</v>
      </c>
      <c r="AN187" s="102">
        <v>0.183</v>
      </c>
      <c r="AO187" s="102">
        <v>0.20100000000000001</v>
      </c>
      <c r="AP187" s="102">
        <v>0.19800000000000001</v>
      </c>
      <c r="AQ187" s="102">
        <v>0.245</v>
      </c>
      <c r="AR187" s="102">
        <v>0.19900000000000001</v>
      </c>
      <c r="AS187" s="102">
        <v>0.222</v>
      </c>
      <c r="AT187" s="102">
        <v>0.23400000000000001</v>
      </c>
      <c r="AU187" s="102">
        <v>0.26500000000000001</v>
      </c>
      <c r="AV187" s="102">
        <v>0.28899999999999998</v>
      </c>
      <c r="AW187" s="102">
        <v>0.29799999999999999</v>
      </c>
      <c r="AX187" s="102">
        <v>0.254</v>
      </c>
      <c r="AY187" s="102">
        <v>0.32900000000000001</v>
      </c>
      <c r="AZ187" s="102">
        <v>0.29699999999999999</v>
      </c>
      <c r="BA187" s="102">
        <v>0.30099999999999999</v>
      </c>
      <c r="BB187" s="102">
        <v>0.35699999999999998</v>
      </c>
      <c r="BC187" s="102">
        <v>0.40100000000000002</v>
      </c>
      <c r="BD187" s="97">
        <v>0.29499999999999998</v>
      </c>
      <c r="BE187" s="97">
        <v>0.28399999999999997</v>
      </c>
      <c r="BF187" s="97">
        <v>0.32200000000000001</v>
      </c>
      <c r="BG187" s="97">
        <v>0.38200000000000001</v>
      </c>
      <c r="BI187" s="99">
        <v>45.5</v>
      </c>
      <c r="BJ187" s="102">
        <v>0.107</v>
      </c>
      <c r="BK187" s="102">
        <v>0.111</v>
      </c>
      <c r="BL187" s="102">
        <v>0.157</v>
      </c>
      <c r="BM187" s="102">
        <v>0.124</v>
      </c>
      <c r="BN187" s="102">
        <v>0.11799999999999999</v>
      </c>
      <c r="BO187" s="102">
        <v>0.13600000000000001</v>
      </c>
      <c r="BP187" s="102">
        <v>0.106</v>
      </c>
      <c r="BQ187" s="102">
        <v>0.122</v>
      </c>
      <c r="BR187" s="102">
        <v>0.106</v>
      </c>
      <c r="BS187" s="102">
        <v>9.9000000000000005E-2</v>
      </c>
      <c r="BT187" s="102">
        <v>0.113</v>
      </c>
      <c r="BU187" s="102">
        <v>9.9000000000000005E-2</v>
      </c>
      <c r="BV187" s="102">
        <v>0.1</v>
      </c>
      <c r="BW187" s="102">
        <v>0.109</v>
      </c>
      <c r="BX187" s="102">
        <v>0.106</v>
      </c>
      <c r="BY187" s="102">
        <v>0.13700000000000001</v>
      </c>
      <c r="BZ187" s="102">
        <v>0.10299999999999999</v>
      </c>
      <c r="CA187" s="102">
        <v>0.13300000000000001</v>
      </c>
      <c r="CB187" s="97">
        <v>9.9000000000000005E-2</v>
      </c>
      <c r="CC187" s="97">
        <v>0.10199999999999999</v>
      </c>
      <c r="CD187" s="97">
        <v>9.5000000000000001E-2</v>
      </c>
    </row>
    <row r="188" spans="1:82" x14ac:dyDescent="0.25">
      <c r="A188" s="99">
        <v>45.75</v>
      </c>
      <c r="B188" s="102">
        <v>0.223</v>
      </c>
      <c r="C188" s="102">
        <v>0.22600000000000001</v>
      </c>
      <c r="D188" s="102">
        <v>0.22800000000000001</v>
      </c>
      <c r="E188" s="102">
        <v>0.23</v>
      </c>
      <c r="F188" s="102">
        <v>0.27600000000000002</v>
      </c>
      <c r="G188" s="102">
        <v>0.25600000000000001</v>
      </c>
      <c r="H188" s="102">
        <v>0.25600000000000001</v>
      </c>
      <c r="I188" s="102">
        <v>0.29899999999999999</v>
      </c>
      <c r="J188" s="102">
        <v>0.20100000000000001</v>
      </c>
      <c r="K188" s="102">
        <v>0.192</v>
      </c>
      <c r="L188" s="102">
        <v>0.19600000000000001</v>
      </c>
      <c r="M188" s="102">
        <v>0.22</v>
      </c>
      <c r="N188" s="102">
        <v>0.22</v>
      </c>
      <c r="O188" s="102">
        <v>0.20300000000000001</v>
      </c>
      <c r="P188" s="102">
        <v>0.219</v>
      </c>
      <c r="Q188" s="102">
        <v>0.20699999999999999</v>
      </c>
      <c r="R188" s="102">
        <v>0.29099999999999998</v>
      </c>
      <c r="S188" s="102">
        <v>0.28399999999999997</v>
      </c>
      <c r="T188" s="102">
        <v>0.28399999999999997</v>
      </c>
      <c r="U188" s="102">
        <v>0.20699999999999999</v>
      </c>
      <c r="V188" s="102">
        <v>0.23400000000000001</v>
      </c>
      <c r="W188" s="102">
        <v>0.22</v>
      </c>
      <c r="X188" s="102">
        <v>0.24199999999999999</v>
      </c>
      <c r="Y188" s="102">
        <v>0.218</v>
      </c>
      <c r="Z188" s="97">
        <v>0.223</v>
      </c>
      <c r="AA188" s="97">
        <v>0.20799999999999999</v>
      </c>
      <c r="AB188" s="97">
        <v>0.217</v>
      </c>
      <c r="AC188" s="97">
        <v>0.216</v>
      </c>
      <c r="AE188" s="99">
        <v>45.75</v>
      </c>
      <c r="AF188" s="102">
        <v>0.161</v>
      </c>
      <c r="AG188" s="102">
        <v>0.192</v>
      </c>
      <c r="AH188" s="102">
        <v>0.21099999999999999</v>
      </c>
      <c r="AI188" s="102">
        <v>0.24199999999999999</v>
      </c>
      <c r="AJ188" s="102">
        <v>0.246</v>
      </c>
      <c r="AK188" s="102">
        <v>0.253</v>
      </c>
      <c r="AL188" s="102">
        <v>0.215</v>
      </c>
      <c r="AM188" s="102">
        <v>0.25</v>
      </c>
      <c r="AN188" s="102">
        <v>0.187</v>
      </c>
      <c r="AO188" s="102">
        <v>0.19800000000000001</v>
      </c>
      <c r="AP188" s="102">
        <v>0.2</v>
      </c>
      <c r="AQ188" s="102">
        <v>0.249</v>
      </c>
      <c r="AR188" s="102">
        <v>0.20399999999999999</v>
      </c>
      <c r="AS188" s="102">
        <v>0.221</v>
      </c>
      <c r="AT188" s="102">
        <v>0.23799999999999999</v>
      </c>
      <c r="AU188" s="102">
        <v>0.26600000000000001</v>
      </c>
      <c r="AV188" s="102">
        <v>0.29199999999999998</v>
      </c>
      <c r="AW188" s="102">
        <v>0.30199999999999999</v>
      </c>
      <c r="AX188" s="102">
        <v>0.25700000000000001</v>
      </c>
      <c r="AY188" s="102">
        <v>0.33</v>
      </c>
      <c r="AZ188" s="102">
        <v>0.30099999999999999</v>
      </c>
      <c r="BA188" s="102">
        <v>0.30399999999999999</v>
      </c>
      <c r="BB188" s="102">
        <v>0.36299999999999999</v>
      </c>
      <c r="BC188" s="102">
        <v>0.40699999999999997</v>
      </c>
      <c r="BD188" s="97">
        <v>0.29399999999999998</v>
      </c>
      <c r="BE188" s="97">
        <v>0.28899999999999998</v>
      </c>
      <c r="BF188" s="97">
        <v>0.32800000000000001</v>
      </c>
      <c r="BG188" s="97">
        <v>0.38500000000000001</v>
      </c>
      <c r="BI188" s="99">
        <v>45.75</v>
      </c>
      <c r="BJ188" s="102">
        <v>0.109</v>
      </c>
      <c r="BK188" s="102">
        <v>0.112</v>
      </c>
      <c r="BL188" s="102">
        <v>0.156</v>
      </c>
      <c r="BM188" s="102">
        <v>0.125</v>
      </c>
      <c r="BN188" s="102">
        <v>0.11700000000000001</v>
      </c>
      <c r="BO188" s="102">
        <v>0.13700000000000001</v>
      </c>
      <c r="BP188" s="102">
        <v>0.107</v>
      </c>
      <c r="BQ188" s="102">
        <v>0.121</v>
      </c>
      <c r="BR188" s="102">
        <v>0.106</v>
      </c>
      <c r="BS188" s="102">
        <v>0.1</v>
      </c>
      <c r="BT188" s="102">
        <v>0.111</v>
      </c>
      <c r="BU188" s="102">
        <v>9.9000000000000005E-2</v>
      </c>
      <c r="BV188" s="102">
        <v>0.1</v>
      </c>
      <c r="BW188" s="102">
        <v>0.109</v>
      </c>
      <c r="BX188" s="102">
        <v>0.106</v>
      </c>
      <c r="BY188" s="102">
        <v>0.13600000000000001</v>
      </c>
      <c r="BZ188" s="102">
        <v>0.10299999999999999</v>
      </c>
      <c r="CA188" s="102">
        <v>0.13400000000000001</v>
      </c>
      <c r="CB188" s="97">
        <v>0.1</v>
      </c>
      <c r="CC188" s="97">
        <v>0.10199999999999999</v>
      </c>
      <c r="CD188" s="97">
        <v>9.5000000000000001E-2</v>
      </c>
    </row>
    <row r="189" spans="1:82" x14ac:dyDescent="0.25">
      <c r="A189" s="99">
        <v>46</v>
      </c>
      <c r="B189" s="102">
        <v>0.222</v>
      </c>
      <c r="C189" s="102">
        <v>0.22700000000000001</v>
      </c>
      <c r="D189" s="102">
        <v>0.22900000000000001</v>
      </c>
      <c r="E189" s="102">
        <v>0.23</v>
      </c>
      <c r="F189" s="102">
        <v>0.27700000000000002</v>
      </c>
      <c r="G189" s="102">
        <v>0.26</v>
      </c>
      <c r="H189" s="102">
        <v>0.25900000000000001</v>
      </c>
      <c r="I189" s="102">
        <v>0.30299999999999999</v>
      </c>
      <c r="J189" s="102">
        <v>0.20300000000000001</v>
      </c>
      <c r="K189" s="102">
        <v>0.19500000000000001</v>
      </c>
      <c r="L189" s="102">
        <v>0.20100000000000001</v>
      </c>
      <c r="M189" s="102">
        <v>0.221</v>
      </c>
      <c r="N189" s="102">
        <v>0.22</v>
      </c>
      <c r="O189" s="102">
        <v>0.20399999999999999</v>
      </c>
      <c r="P189" s="102">
        <v>0.22</v>
      </c>
      <c r="Q189" s="102">
        <v>0.20899999999999999</v>
      </c>
      <c r="R189" s="102">
        <v>0.29299999999999998</v>
      </c>
      <c r="S189" s="102">
        <v>0.28499999999999998</v>
      </c>
      <c r="T189" s="102">
        <v>0.28499999999999998</v>
      </c>
      <c r="U189" s="102">
        <v>0.21099999999999999</v>
      </c>
      <c r="V189" s="102">
        <v>0.23599999999999999</v>
      </c>
      <c r="W189" s="102">
        <v>0.222</v>
      </c>
      <c r="X189" s="102">
        <v>0.24199999999999999</v>
      </c>
      <c r="Y189" s="102">
        <v>0.219</v>
      </c>
      <c r="Z189" s="97">
        <v>0.223</v>
      </c>
      <c r="AA189" s="97">
        <v>0.21</v>
      </c>
      <c r="AB189" s="97">
        <v>0.217</v>
      </c>
      <c r="AC189" s="97">
        <v>0.219</v>
      </c>
      <c r="AE189" s="99">
        <v>46</v>
      </c>
      <c r="AF189" s="102">
        <v>0.16300000000000001</v>
      </c>
      <c r="AG189" s="102">
        <v>0.19500000000000001</v>
      </c>
      <c r="AH189" s="102">
        <v>0.21099999999999999</v>
      </c>
      <c r="AI189" s="102">
        <v>0.24299999999999999</v>
      </c>
      <c r="AJ189" s="102">
        <v>0.251</v>
      </c>
      <c r="AK189" s="102">
        <v>0.254</v>
      </c>
      <c r="AL189" s="102">
        <v>0.215</v>
      </c>
      <c r="AM189" s="102">
        <v>0.251</v>
      </c>
      <c r="AN189" s="102">
        <v>0.187</v>
      </c>
      <c r="AO189" s="102">
        <v>0.20200000000000001</v>
      </c>
      <c r="AP189" s="102">
        <v>0.2</v>
      </c>
      <c r="AQ189" s="102">
        <v>0.247</v>
      </c>
      <c r="AR189" s="102">
        <v>0.20599999999999999</v>
      </c>
      <c r="AS189" s="102">
        <v>0.22500000000000001</v>
      </c>
      <c r="AT189" s="102">
        <v>0.24099999999999999</v>
      </c>
      <c r="AU189" s="102">
        <v>0.26800000000000002</v>
      </c>
      <c r="AV189" s="102">
        <v>0.29499999999999998</v>
      </c>
      <c r="AW189" s="102">
        <v>0.30299999999999999</v>
      </c>
      <c r="AX189" s="102">
        <v>0.25900000000000001</v>
      </c>
      <c r="AY189" s="102">
        <v>0.33400000000000002</v>
      </c>
      <c r="AZ189" s="102">
        <v>0.309</v>
      </c>
      <c r="BA189" s="102">
        <v>0.307</v>
      </c>
      <c r="BB189" s="102">
        <v>0.36699999999999999</v>
      </c>
      <c r="BC189" s="102">
        <v>0.40899999999999997</v>
      </c>
      <c r="BD189" s="97">
        <v>0.30199999999999999</v>
      </c>
      <c r="BE189" s="97">
        <v>0.29299999999999998</v>
      </c>
      <c r="BF189" s="97">
        <v>0.32800000000000001</v>
      </c>
      <c r="BG189" s="97">
        <v>0.39100000000000001</v>
      </c>
      <c r="BI189" s="99">
        <v>46</v>
      </c>
      <c r="BJ189" s="102">
        <v>0.109</v>
      </c>
      <c r="BK189" s="102">
        <v>0.112</v>
      </c>
      <c r="BL189" s="102">
        <v>0.157</v>
      </c>
      <c r="BM189" s="102">
        <v>0.124</v>
      </c>
      <c r="BN189" s="102">
        <v>0.11700000000000001</v>
      </c>
      <c r="BO189" s="102">
        <v>0.13600000000000001</v>
      </c>
      <c r="BP189" s="102">
        <v>0.106</v>
      </c>
      <c r="BQ189" s="102">
        <v>0.123</v>
      </c>
      <c r="BR189" s="102">
        <v>0.105</v>
      </c>
      <c r="BS189" s="102">
        <v>9.9000000000000005E-2</v>
      </c>
      <c r="BT189" s="102">
        <v>0.113</v>
      </c>
      <c r="BU189" s="102">
        <v>9.9000000000000005E-2</v>
      </c>
      <c r="BV189" s="102">
        <v>0.10100000000000001</v>
      </c>
      <c r="BW189" s="102">
        <v>0.108</v>
      </c>
      <c r="BX189" s="102">
        <v>0.107</v>
      </c>
      <c r="BY189" s="102">
        <v>0.13700000000000001</v>
      </c>
      <c r="BZ189" s="102">
        <v>0.10299999999999999</v>
      </c>
      <c r="CA189" s="102">
        <v>0.13300000000000001</v>
      </c>
      <c r="CB189" s="97">
        <v>0.1</v>
      </c>
      <c r="CC189" s="97">
        <v>0.104</v>
      </c>
      <c r="CD189" s="97">
        <v>9.4E-2</v>
      </c>
    </row>
    <row r="190" spans="1:82" x14ac:dyDescent="0.25">
      <c r="A190" s="99">
        <v>46.25</v>
      </c>
      <c r="B190" s="102">
        <v>0.224</v>
      </c>
      <c r="C190" s="102">
        <v>0.22700000000000001</v>
      </c>
      <c r="D190" s="102">
        <v>0.23200000000000001</v>
      </c>
      <c r="E190" s="102">
        <v>0.23200000000000001</v>
      </c>
      <c r="F190" s="102">
        <v>0.28199999999999997</v>
      </c>
      <c r="G190" s="102">
        <v>0.26100000000000001</v>
      </c>
      <c r="H190" s="102">
        <v>0.26</v>
      </c>
      <c r="I190" s="102">
        <v>0.30299999999999999</v>
      </c>
      <c r="J190" s="102">
        <v>0.20399999999999999</v>
      </c>
      <c r="K190" s="102">
        <v>0.19500000000000001</v>
      </c>
      <c r="L190" s="102">
        <v>0.20100000000000001</v>
      </c>
      <c r="M190" s="102">
        <v>0.222</v>
      </c>
      <c r="N190" s="102">
        <v>0.223</v>
      </c>
      <c r="O190" s="102">
        <v>0.20399999999999999</v>
      </c>
      <c r="P190" s="102">
        <v>0.222</v>
      </c>
      <c r="Q190" s="102">
        <v>0.21099999999999999</v>
      </c>
      <c r="R190" s="102">
        <v>0.29499999999999998</v>
      </c>
      <c r="S190" s="102">
        <v>0.28599999999999998</v>
      </c>
      <c r="T190" s="102">
        <v>0.28699999999999998</v>
      </c>
      <c r="U190" s="102">
        <v>0.21099999999999999</v>
      </c>
      <c r="V190" s="102">
        <v>0.23599999999999999</v>
      </c>
      <c r="W190" s="102">
        <v>0.22</v>
      </c>
      <c r="X190" s="102">
        <v>0.245</v>
      </c>
      <c r="Y190" s="102">
        <v>0.222</v>
      </c>
      <c r="Z190" s="97">
        <v>0.22700000000000001</v>
      </c>
      <c r="AA190" s="97">
        <v>0.21199999999999999</v>
      </c>
      <c r="AB190" s="97">
        <v>0.218</v>
      </c>
      <c r="AC190" s="97">
        <v>0.218</v>
      </c>
      <c r="AE190" s="99">
        <v>46.25</v>
      </c>
      <c r="AF190" s="102">
        <v>0.16200000000000001</v>
      </c>
      <c r="AG190" s="102">
        <v>0.19500000000000001</v>
      </c>
      <c r="AH190" s="102">
        <v>0.216</v>
      </c>
      <c r="AI190" s="102">
        <v>0.24199999999999999</v>
      </c>
      <c r="AJ190" s="102">
        <v>0.251</v>
      </c>
      <c r="AK190" s="102">
        <v>0.255</v>
      </c>
      <c r="AL190" s="102">
        <v>0.217</v>
      </c>
      <c r="AM190" s="102">
        <v>0.252</v>
      </c>
      <c r="AN190" s="102">
        <v>0.189</v>
      </c>
      <c r="AO190" s="102">
        <v>0.2</v>
      </c>
      <c r="AP190" s="102">
        <v>0.20200000000000001</v>
      </c>
      <c r="AQ190" s="102">
        <v>0.25</v>
      </c>
      <c r="AR190" s="102">
        <v>0.20499999999999999</v>
      </c>
      <c r="AS190" s="102">
        <v>0.22600000000000001</v>
      </c>
      <c r="AT190" s="102">
        <v>0.24099999999999999</v>
      </c>
      <c r="AU190" s="102">
        <v>0.27</v>
      </c>
      <c r="AV190" s="102">
        <v>0.30499999999999999</v>
      </c>
      <c r="AW190" s="102">
        <v>0.31</v>
      </c>
      <c r="AX190" s="102">
        <v>0.26500000000000001</v>
      </c>
      <c r="AY190" s="102">
        <v>0.33800000000000002</v>
      </c>
      <c r="AZ190" s="102">
        <v>0.311</v>
      </c>
      <c r="BA190" s="102">
        <v>0.309</v>
      </c>
      <c r="BB190" s="102">
        <v>0.37</v>
      </c>
      <c r="BC190" s="102">
        <v>0.41499999999999998</v>
      </c>
      <c r="BD190" s="97">
        <v>0.30399999999999999</v>
      </c>
      <c r="BE190" s="97">
        <v>0.29799999999999999</v>
      </c>
      <c r="BF190" s="97">
        <v>0.33400000000000002</v>
      </c>
      <c r="BG190" s="97">
        <v>0.39</v>
      </c>
      <c r="BI190" s="99">
        <v>46.25</v>
      </c>
      <c r="BJ190" s="102">
        <v>0.111</v>
      </c>
      <c r="BK190" s="102">
        <v>0.111</v>
      </c>
      <c r="BL190" s="102">
        <v>0.156</v>
      </c>
      <c r="BM190" s="102">
        <v>0.125</v>
      </c>
      <c r="BN190" s="102">
        <v>0.11799999999999999</v>
      </c>
      <c r="BO190" s="102">
        <v>0.13800000000000001</v>
      </c>
      <c r="BP190" s="102">
        <v>0.107</v>
      </c>
      <c r="BQ190" s="102">
        <v>0.122</v>
      </c>
      <c r="BR190" s="102">
        <v>0.106</v>
      </c>
      <c r="BS190" s="102">
        <v>0.10100000000000001</v>
      </c>
      <c r="BT190" s="102">
        <v>0.113</v>
      </c>
      <c r="BU190" s="102">
        <v>9.8000000000000004E-2</v>
      </c>
      <c r="BV190" s="102">
        <v>0.10100000000000001</v>
      </c>
      <c r="BW190" s="102">
        <v>0.11</v>
      </c>
      <c r="BX190" s="102">
        <v>0.107</v>
      </c>
      <c r="BY190" s="102">
        <v>0.13900000000000001</v>
      </c>
      <c r="BZ190" s="102">
        <v>0.10299999999999999</v>
      </c>
      <c r="CA190" s="102">
        <v>0.13300000000000001</v>
      </c>
      <c r="CB190" s="97">
        <v>0.10100000000000001</v>
      </c>
      <c r="CC190" s="97">
        <v>0.104</v>
      </c>
      <c r="CD190" s="97">
        <v>9.5000000000000001E-2</v>
      </c>
    </row>
    <row r="191" spans="1:82" x14ac:dyDescent="0.25">
      <c r="A191" s="99">
        <v>46.5</v>
      </c>
      <c r="B191" s="102">
        <v>0.221</v>
      </c>
      <c r="C191" s="102">
        <v>0.22800000000000001</v>
      </c>
      <c r="D191" s="102">
        <v>0.22800000000000001</v>
      </c>
      <c r="E191" s="102">
        <v>0.23499999999999999</v>
      </c>
      <c r="F191" s="102">
        <v>0.27400000000000002</v>
      </c>
      <c r="G191" s="102">
        <v>0.25700000000000001</v>
      </c>
      <c r="H191" s="102">
        <v>0.249</v>
      </c>
      <c r="I191" s="102">
        <v>0.30599999999999999</v>
      </c>
      <c r="J191" s="102">
        <v>0.20399999999999999</v>
      </c>
      <c r="K191" s="102">
        <v>0.19500000000000001</v>
      </c>
      <c r="L191" s="102">
        <v>0.20100000000000001</v>
      </c>
      <c r="M191" s="102">
        <v>0.221</v>
      </c>
      <c r="N191" s="102">
        <v>0.221</v>
      </c>
      <c r="O191" s="102">
        <v>0.20499999999999999</v>
      </c>
      <c r="P191" s="102">
        <v>0.222</v>
      </c>
      <c r="Q191" s="102">
        <v>0.21099999999999999</v>
      </c>
      <c r="R191" s="102">
        <v>0.29699999999999999</v>
      </c>
      <c r="S191" s="102">
        <v>0.28699999999999998</v>
      </c>
      <c r="T191" s="102">
        <v>0.28799999999999998</v>
      </c>
      <c r="U191" s="102">
        <v>0.21</v>
      </c>
      <c r="V191" s="102">
        <v>0.23599999999999999</v>
      </c>
      <c r="W191" s="102">
        <v>0.223</v>
      </c>
      <c r="X191" s="102">
        <v>0.23799999999999999</v>
      </c>
      <c r="Y191" s="102">
        <v>0.221</v>
      </c>
      <c r="Z191" s="97">
        <v>0.22800000000000001</v>
      </c>
      <c r="AA191" s="97">
        <v>0.21299999999999999</v>
      </c>
      <c r="AB191" s="97">
        <v>0.217</v>
      </c>
      <c r="AC191" s="97">
        <v>0.22</v>
      </c>
      <c r="AE191" s="99">
        <v>46.5</v>
      </c>
      <c r="AF191" s="102">
        <v>0.16400000000000001</v>
      </c>
      <c r="AG191" s="102">
        <v>0.19700000000000001</v>
      </c>
      <c r="AH191" s="102">
        <v>0.217</v>
      </c>
      <c r="AI191" s="102">
        <v>0.24199999999999999</v>
      </c>
      <c r="AJ191" s="102">
        <v>0.25</v>
      </c>
      <c r="AK191" s="102">
        <v>0.25800000000000001</v>
      </c>
      <c r="AL191" s="102">
        <v>0.217</v>
      </c>
      <c r="AM191" s="102">
        <v>0.253</v>
      </c>
      <c r="AN191" s="102">
        <v>0.191</v>
      </c>
      <c r="AO191" s="102">
        <v>0.20399999999999999</v>
      </c>
      <c r="AP191" s="102">
        <v>0.20599999999999999</v>
      </c>
      <c r="AQ191" s="102">
        <v>0.25</v>
      </c>
      <c r="AR191" s="102">
        <v>0.21</v>
      </c>
      <c r="AS191" s="102">
        <v>0.22900000000000001</v>
      </c>
      <c r="AT191" s="102">
        <v>0.247</v>
      </c>
      <c r="AU191" s="102">
        <v>0.26900000000000002</v>
      </c>
      <c r="AV191" s="102">
        <v>0.308</v>
      </c>
      <c r="AW191" s="102">
        <v>0.307</v>
      </c>
      <c r="AX191" s="102">
        <v>0.26800000000000002</v>
      </c>
      <c r="AY191" s="102">
        <v>0.33600000000000002</v>
      </c>
      <c r="AZ191" s="102">
        <v>0.313</v>
      </c>
      <c r="BA191" s="102">
        <v>0.314</v>
      </c>
      <c r="BB191" s="102">
        <v>0.37</v>
      </c>
      <c r="BC191" s="102">
        <v>0.41599999999999998</v>
      </c>
      <c r="BD191" s="97">
        <v>0.308</v>
      </c>
      <c r="BE191" s="97">
        <v>0.29599999999999999</v>
      </c>
      <c r="BF191" s="97">
        <v>0.33800000000000002</v>
      </c>
      <c r="BG191" s="97">
        <v>0.39300000000000002</v>
      </c>
      <c r="BI191" s="99">
        <v>46.5</v>
      </c>
      <c r="BJ191" s="102">
        <v>0.112</v>
      </c>
      <c r="BK191" s="102">
        <v>0.111</v>
      </c>
      <c r="BL191" s="102">
        <v>0.156</v>
      </c>
      <c r="BM191" s="102">
        <v>0.128</v>
      </c>
      <c r="BN191" s="102">
        <v>0.11899999999999999</v>
      </c>
      <c r="BO191" s="102">
        <v>0.13700000000000001</v>
      </c>
      <c r="BP191" s="102">
        <v>0.109</v>
      </c>
      <c r="BQ191" s="102">
        <v>0.123</v>
      </c>
      <c r="BR191" s="102">
        <v>0.106</v>
      </c>
      <c r="BS191" s="102">
        <v>0.105</v>
      </c>
      <c r="BT191" s="102">
        <v>0.113</v>
      </c>
      <c r="BU191" s="102">
        <v>9.8000000000000004E-2</v>
      </c>
      <c r="BV191" s="102">
        <v>0.10299999999999999</v>
      </c>
      <c r="BW191" s="102">
        <v>0.112</v>
      </c>
      <c r="BX191" s="102">
        <v>0.107</v>
      </c>
      <c r="BY191" s="102">
        <v>0.14000000000000001</v>
      </c>
      <c r="BZ191" s="102">
        <v>0.10299999999999999</v>
      </c>
      <c r="CA191" s="102">
        <v>0.13300000000000001</v>
      </c>
      <c r="CB191" s="97">
        <v>0.10100000000000001</v>
      </c>
      <c r="CC191" s="97">
        <v>0.10299999999999999</v>
      </c>
      <c r="CD191" s="97">
        <v>9.5000000000000001E-2</v>
      </c>
    </row>
    <row r="192" spans="1:82" x14ac:dyDescent="0.25">
      <c r="A192" s="99">
        <v>46.75</v>
      </c>
      <c r="B192" s="102">
        <v>0.22</v>
      </c>
      <c r="C192" s="102">
        <v>0.22600000000000001</v>
      </c>
      <c r="D192" s="102">
        <v>0.22800000000000001</v>
      </c>
      <c r="E192" s="102">
        <v>0.23400000000000001</v>
      </c>
      <c r="F192" s="102">
        <v>0.26700000000000002</v>
      </c>
      <c r="G192" s="102">
        <v>0.25800000000000001</v>
      </c>
      <c r="H192" s="102">
        <v>0.246</v>
      </c>
      <c r="I192" s="102">
        <v>0.30599999999999999</v>
      </c>
      <c r="J192" s="102">
        <v>0.20200000000000001</v>
      </c>
      <c r="K192" s="102">
        <v>0.19700000000000001</v>
      </c>
      <c r="L192" s="102">
        <v>0.19900000000000001</v>
      </c>
      <c r="M192" s="102">
        <v>0.221</v>
      </c>
      <c r="N192" s="102">
        <v>0.222</v>
      </c>
      <c r="O192" s="102">
        <v>0.20499999999999999</v>
      </c>
      <c r="P192" s="102">
        <v>0.221</v>
      </c>
      <c r="Q192" s="102">
        <v>0.21</v>
      </c>
      <c r="R192" s="102">
        <v>0.29899999999999999</v>
      </c>
      <c r="S192" s="102">
        <v>0.28699999999999998</v>
      </c>
      <c r="T192" s="102">
        <v>0.28799999999999998</v>
      </c>
      <c r="U192" s="102">
        <v>0.21299999999999999</v>
      </c>
      <c r="V192" s="102">
        <v>0.23699999999999999</v>
      </c>
      <c r="W192" s="102">
        <v>0.223</v>
      </c>
      <c r="X192" s="102">
        <v>0.24199999999999999</v>
      </c>
      <c r="Y192" s="102">
        <v>0.22</v>
      </c>
      <c r="Z192" s="97">
        <v>0.22500000000000001</v>
      </c>
      <c r="AA192" s="97">
        <v>0.21199999999999999</v>
      </c>
      <c r="AB192" s="97">
        <v>0.215</v>
      </c>
      <c r="AC192" s="97">
        <v>0.221</v>
      </c>
      <c r="AE192" s="99">
        <v>46.75</v>
      </c>
      <c r="AF192" s="102">
        <v>0.16600000000000001</v>
      </c>
      <c r="AG192" s="102">
        <v>0.19500000000000001</v>
      </c>
      <c r="AH192" s="102">
        <v>0.216</v>
      </c>
      <c r="AI192" s="102">
        <v>0.24399999999999999</v>
      </c>
      <c r="AJ192" s="102">
        <v>0.25600000000000001</v>
      </c>
      <c r="AK192" s="102">
        <v>0.25700000000000001</v>
      </c>
      <c r="AL192" s="102">
        <v>0.221</v>
      </c>
      <c r="AM192" s="102">
        <v>0.25600000000000001</v>
      </c>
      <c r="AN192" s="102">
        <v>0.191</v>
      </c>
      <c r="AO192" s="102">
        <v>0.20200000000000001</v>
      </c>
      <c r="AP192" s="102">
        <v>0.20699999999999999</v>
      </c>
      <c r="AQ192" s="102">
        <v>0.251</v>
      </c>
      <c r="AR192" s="102">
        <v>0.20699999999999999</v>
      </c>
      <c r="AS192" s="102">
        <v>0.23100000000000001</v>
      </c>
      <c r="AT192" s="102">
        <v>0.24299999999999999</v>
      </c>
      <c r="AU192" s="102">
        <v>0.27</v>
      </c>
      <c r="AV192" s="102">
        <v>0.30599999999999999</v>
      </c>
      <c r="AW192" s="102">
        <v>0.308</v>
      </c>
      <c r="AX192" s="102">
        <v>0.27100000000000002</v>
      </c>
      <c r="AY192" s="102">
        <v>0.34</v>
      </c>
      <c r="AZ192" s="102">
        <v>0.312</v>
      </c>
      <c r="BA192" s="102">
        <v>0.318</v>
      </c>
      <c r="BB192" s="102">
        <v>0.373</v>
      </c>
      <c r="BC192" s="102">
        <v>0.41899999999999998</v>
      </c>
      <c r="BD192" s="97">
        <v>0.314</v>
      </c>
      <c r="BE192" s="97">
        <v>0.30199999999999999</v>
      </c>
      <c r="BF192" s="97">
        <v>0.34300000000000003</v>
      </c>
      <c r="BG192" s="97">
        <v>0.40200000000000002</v>
      </c>
      <c r="BI192" s="99">
        <v>46.75</v>
      </c>
      <c r="BJ192" s="102">
        <v>0.113</v>
      </c>
      <c r="BK192" s="102">
        <v>0.115</v>
      </c>
      <c r="BL192" s="102">
        <v>0.156</v>
      </c>
      <c r="BM192" s="102">
        <v>0.127</v>
      </c>
      <c r="BN192" s="102">
        <v>0.122</v>
      </c>
      <c r="BO192" s="102">
        <v>0.13700000000000001</v>
      </c>
      <c r="BP192" s="102">
        <v>0.109</v>
      </c>
      <c r="BQ192" s="102">
        <v>0.123</v>
      </c>
      <c r="BR192" s="102">
        <v>0.106</v>
      </c>
      <c r="BS192" s="102">
        <v>0.104</v>
      </c>
      <c r="BT192" s="102">
        <v>0.114</v>
      </c>
      <c r="BU192" s="102">
        <v>9.8000000000000004E-2</v>
      </c>
      <c r="BV192" s="102">
        <v>0.104</v>
      </c>
      <c r="BW192" s="102">
        <v>0.112</v>
      </c>
      <c r="BX192" s="102">
        <v>0.106</v>
      </c>
      <c r="BY192" s="102">
        <v>0.14099999999999999</v>
      </c>
      <c r="BZ192" s="102">
        <v>0.105</v>
      </c>
      <c r="CA192" s="102">
        <v>0.13200000000000001</v>
      </c>
      <c r="CB192" s="97">
        <v>0.10299999999999999</v>
      </c>
      <c r="CC192" s="97">
        <v>0.104</v>
      </c>
      <c r="CD192" s="97">
        <v>9.4E-2</v>
      </c>
    </row>
    <row r="193" spans="1:82" x14ac:dyDescent="0.25">
      <c r="A193" s="99">
        <v>47</v>
      </c>
      <c r="B193" s="102">
        <v>0.221</v>
      </c>
      <c r="C193" s="102">
        <v>0.22700000000000001</v>
      </c>
      <c r="D193" s="102">
        <v>0.22900000000000001</v>
      </c>
      <c r="E193" s="102">
        <v>0.23400000000000001</v>
      </c>
      <c r="F193" s="102">
        <v>0.26700000000000002</v>
      </c>
      <c r="G193" s="102">
        <v>0.26300000000000001</v>
      </c>
      <c r="H193" s="102">
        <v>0.247</v>
      </c>
      <c r="I193" s="102">
        <v>0.308</v>
      </c>
      <c r="J193" s="102">
        <v>0.20399999999999999</v>
      </c>
      <c r="K193" s="102">
        <v>0.19800000000000001</v>
      </c>
      <c r="L193" s="102">
        <v>0.20200000000000001</v>
      </c>
      <c r="M193" s="102">
        <v>0.222</v>
      </c>
      <c r="N193" s="102">
        <v>0.221</v>
      </c>
      <c r="O193" s="102">
        <v>0.20799999999999999</v>
      </c>
      <c r="P193" s="102">
        <v>0.222</v>
      </c>
      <c r="Q193" s="102">
        <v>0.21199999999999999</v>
      </c>
      <c r="R193" s="102">
        <v>0.29699999999999999</v>
      </c>
      <c r="S193" s="102">
        <v>0.29099999999999998</v>
      </c>
      <c r="T193" s="102">
        <v>0.28799999999999998</v>
      </c>
      <c r="U193" s="102">
        <v>0.214</v>
      </c>
      <c r="V193" s="102">
        <v>0.23499999999999999</v>
      </c>
      <c r="W193" s="102">
        <v>0.22500000000000001</v>
      </c>
      <c r="X193" s="102">
        <v>0.24399999999999999</v>
      </c>
      <c r="Y193" s="102">
        <v>0.222</v>
      </c>
      <c r="Z193" s="97">
        <v>0.22500000000000001</v>
      </c>
      <c r="AA193" s="97">
        <v>0.214</v>
      </c>
      <c r="AB193" s="97">
        <v>0.217</v>
      </c>
      <c r="AC193" s="97">
        <v>0.219</v>
      </c>
      <c r="AE193" s="99">
        <v>47</v>
      </c>
      <c r="AF193" s="102">
        <v>0.16800000000000001</v>
      </c>
      <c r="AG193" s="102">
        <v>0.19500000000000001</v>
      </c>
      <c r="AH193" s="102">
        <v>0.216</v>
      </c>
      <c r="AI193" s="102">
        <v>0.246</v>
      </c>
      <c r="AJ193" s="102">
        <v>0.25700000000000001</v>
      </c>
      <c r="AK193" s="102">
        <v>0.25800000000000001</v>
      </c>
      <c r="AL193" s="102">
        <v>0.219</v>
      </c>
      <c r="AM193" s="102">
        <v>0.255</v>
      </c>
      <c r="AN193" s="102">
        <v>0.192</v>
      </c>
      <c r="AO193" s="102">
        <v>0.2</v>
      </c>
      <c r="AP193" s="102">
        <v>0.20499999999999999</v>
      </c>
      <c r="AQ193" s="102">
        <v>0.25</v>
      </c>
      <c r="AR193" s="102">
        <v>0.20899999999999999</v>
      </c>
      <c r="AS193" s="102">
        <v>0.22800000000000001</v>
      </c>
      <c r="AT193" s="102">
        <v>0.24399999999999999</v>
      </c>
      <c r="AU193" s="102">
        <v>0.27100000000000002</v>
      </c>
      <c r="AV193" s="102">
        <v>0.311</v>
      </c>
      <c r="AW193" s="102">
        <v>0.31</v>
      </c>
      <c r="AX193" s="102">
        <v>0.27100000000000002</v>
      </c>
      <c r="AY193" s="102">
        <v>0.34200000000000003</v>
      </c>
      <c r="AZ193" s="102">
        <v>0.314</v>
      </c>
      <c r="BA193" s="102">
        <v>0.316</v>
      </c>
      <c r="BB193" s="102">
        <v>0.379</v>
      </c>
      <c r="BC193" s="102">
        <v>0.42599999999999999</v>
      </c>
      <c r="BD193" s="97">
        <v>0.315</v>
      </c>
      <c r="BE193" s="97">
        <v>0.30099999999999999</v>
      </c>
      <c r="BF193" s="97">
        <v>0.34300000000000003</v>
      </c>
      <c r="BG193" s="97">
        <v>0.40300000000000002</v>
      </c>
      <c r="BI193" s="99">
        <v>47</v>
      </c>
      <c r="BJ193" s="102">
        <v>0.115</v>
      </c>
      <c r="BK193" s="102">
        <v>0.113</v>
      </c>
      <c r="BL193" s="102">
        <v>0.155</v>
      </c>
      <c r="BM193" s="102">
        <v>0.13</v>
      </c>
      <c r="BN193" s="102">
        <v>0.12</v>
      </c>
      <c r="BO193" s="102">
        <v>0.13800000000000001</v>
      </c>
      <c r="BP193" s="102">
        <v>0.111</v>
      </c>
      <c r="BQ193" s="102">
        <v>0.123</v>
      </c>
      <c r="BR193" s="102">
        <v>0.106</v>
      </c>
      <c r="BS193" s="102">
        <v>0.106</v>
      </c>
      <c r="BT193" s="102">
        <v>0.115</v>
      </c>
      <c r="BU193" s="102">
        <v>9.8000000000000004E-2</v>
      </c>
      <c r="BV193" s="102">
        <v>0.105</v>
      </c>
      <c r="BW193" s="102">
        <v>0.111</v>
      </c>
      <c r="BX193" s="102">
        <v>0.109</v>
      </c>
      <c r="BY193" s="102">
        <v>0.14099999999999999</v>
      </c>
      <c r="BZ193" s="102">
        <v>0.105</v>
      </c>
      <c r="CA193" s="102">
        <v>0.13500000000000001</v>
      </c>
      <c r="CB193" s="97">
        <v>0.10199999999999999</v>
      </c>
      <c r="CC193" s="97">
        <v>0.104</v>
      </c>
      <c r="CD193" s="97">
        <v>9.4E-2</v>
      </c>
    </row>
    <row r="194" spans="1:82" x14ac:dyDescent="0.25">
      <c r="A194" s="99">
        <v>47.25</v>
      </c>
      <c r="B194" s="102">
        <v>0.223</v>
      </c>
      <c r="C194" s="102">
        <v>0.23</v>
      </c>
      <c r="D194" s="102">
        <v>0.22900000000000001</v>
      </c>
      <c r="E194" s="102">
        <v>0.23699999999999999</v>
      </c>
      <c r="F194" s="102">
        <v>0.26600000000000001</v>
      </c>
      <c r="G194" s="102">
        <v>0.26200000000000001</v>
      </c>
      <c r="H194" s="102">
        <v>0.246</v>
      </c>
      <c r="I194" s="102">
        <v>0.308</v>
      </c>
      <c r="J194" s="102">
        <v>0.20399999999999999</v>
      </c>
      <c r="K194" s="102">
        <v>0.19900000000000001</v>
      </c>
      <c r="L194" s="102">
        <v>0.20200000000000001</v>
      </c>
      <c r="M194" s="102">
        <v>0.223</v>
      </c>
      <c r="N194" s="102">
        <v>0.224</v>
      </c>
      <c r="O194" s="102">
        <v>0.21</v>
      </c>
      <c r="P194" s="102">
        <v>0.22600000000000001</v>
      </c>
      <c r="Q194" s="102">
        <v>0.21199999999999999</v>
      </c>
      <c r="R194" s="102">
        <v>0.3</v>
      </c>
      <c r="S194" s="102">
        <v>0.29199999999999998</v>
      </c>
      <c r="T194" s="102">
        <v>0.28999999999999998</v>
      </c>
      <c r="U194" s="102">
        <v>0.22</v>
      </c>
      <c r="V194" s="102">
        <v>0.23699999999999999</v>
      </c>
      <c r="W194" s="102">
        <v>0.22800000000000001</v>
      </c>
      <c r="X194" s="102">
        <v>0.24199999999999999</v>
      </c>
      <c r="Y194" s="102">
        <v>0.22700000000000001</v>
      </c>
      <c r="Z194" s="97">
        <v>0.22500000000000001</v>
      </c>
      <c r="AA194" s="97">
        <v>0.215</v>
      </c>
      <c r="AB194" s="97">
        <v>0.217</v>
      </c>
      <c r="AC194" s="97">
        <v>0.224</v>
      </c>
      <c r="AE194" s="99">
        <v>47.25</v>
      </c>
      <c r="AF194" s="102">
        <v>0.16900000000000001</v>
      </c>
      <c r="AG194" s="102">
        <v>0.19700000000000001</v>
      </c>
      <c r="AH194" s="102">
        <v>0.214</v>
      </c>
      <c r="AI194" s="102">
        <v>0.24299999999999999</v>
      </c>
      <c r="AJ194" s="102">
        <v>0.25900000000000001</v>
      </c>
      <c r="AK194" s="102">
        <v>0.26</v>
      </c>
      <c r="AL194" s="102">
        <v>0.221</v>
      </c>
      <c r="AM194" s="102">
        <v>0.25700000000000001</v>
      </c>
      <c r="AN194" s="102">
        <v>0.191</v>
      </c>
      <c r="AO194" s="102">
        <v>0.20499999999999999</v>
      </c>
      <c r="AP194" s="102">
        <v>0.20699999999999999</v>
      </c>
      <c r="AQ194" s="102">
        <v>0.25</v>
      </c>
      <c r="AR194" s="102">
        <v>0.20799999999999999</v>
      </c>
      <c r="AS194" s="102">
        <v>0.23400000000000001</v>
      </c>
      <c r="AT194" s="102">
        <v>0.245</v>
      </c>
      <c r="AU194" s="102">
        <v>0.27300000000000002</v>
      </c>
      <c r="AV194" s="102">
        <v>0.311</v>
      </c>
      <c r="AW194" s="102">
        <v>0.315</v>
      </c>
      <c r="AX194" s="102">
        <v>0.27300000000000002</v>
      </c>
      <c r="AY194" s="102">
        <v>0.34200000000000003</v>
      </c>
      <c r="AZ194" s="102">
        <v>0.32200000000000001</v>
      </c>
      <c r="BA194" s="102">
        <v>0.32200000000000001</v>
      </c>
      <c r="BB194" s="102">
        <v>0.38200000000000001</v>
      </c>
      <c r="BC194" s="102">
        <v>0.42499999999999999</v>
      </c>
      <c r="BD194" s="97">
        <v>0.316</v>
      </c>
      <c r="BE194" s="97">
        <v>0.30199999999999999</v>
      </c>
      <c r="BF194" s="97">
        <v>0.34499999999999997</v>
      </c>
      <c r="BG194" s="97">
        <v>0.40100000000000002</v>
      </c>
      <c r="BI194" s="99">
        <v>47.25</v>
      </c>
      <c r="BJ194" s="102">
        <v>0.11600000000000001</v>
      </c>
      <c r="BK194" s="102">
        <v>0.11700000000000001</v>
      </c>
      <c r="BL194" s="102">
        <v>0.157</v>
      </c>
      <c r="BM194" s="102">
        <v>0.13100000000000001</v>
      </c>
      <c r="BN194" s="102">
        <v>0.126</v>
      </c>
      <c r="BO194" s="102">
        <v>0.13900000000000001</v>
      </c>
      <c r="BP194" s="102">
        <v>0.111</v>
      </c>
      <c r="BQ194" s="102">
        <v>0.125</v>
      </c>
      <c r="BR194" s="102">
        <v>0.107</v>
      </c>
      <c r="BS194" s="102">
        <v>0.108</v>
      </c>
      <c r="BT194" s="102">
        <v>0.11600000000000001</v>
      </c>
      <c r="BU194" s="102">
        <v>0.1</v>
      </c>
      <c r="BV194" s="102">
        <v>0.106</v>
      </c>
      <c r="BW194" s="102">
        <v>0.114</v>
      </c>
      <c r="BX194" s="102">
        <v>0.109</v>
      </c>
      <c r="BY194" s="102">
        <v>0.14199999999999999</v>
      </c>
      <c r="BZ194" s="102">
        <v>0.107</v>
      </c>
      <c r="CA194" s="102">
        <v>0.13400000000000001</v>
      </c>
      <c r="CB194" s="97">
        <v>0.104</v>
      </c>
      <c r="CC194" s="97">
        <v>0.106</v>
      </c>
      <c r="CD194" s="97">
        <v>9.6000000000000002E-2</v>
      </c>
    </row>
    <row r="195" spans="1:82" x14ac:dyDescent="0.25">
      <c r="A195" s="99">
        <v>47.5</v>
      </c>
      <c r="B195" s="102">
        <v>0.222</v>
      </c>
      <c r="C195" s="102">
        <v>0.23400000000000001</v>
      </c>
      <c r="D195" s="102">
        <v>0.23200000000000001</v>
      </c>
      <c r="E195" s="102">
        <v>0.23599999999999999</v>
      </c>
      <c r="F195" s="102">
        <v>0.26300000000000001</v>
      </c>
      <c r="G195" s="102">
        <v>0.27400000000000002</v>
      </c>
      <c r="H195" s="102">
        <v>0.247</v>
      </c>
      <c r="I195" s="102">
        <v>0.31</v>
      </c>
      <c r="J195" s="102">
        <v>0.20399999999999999</v>
      </c>
      <c r="K195" s="102">
        <v>0.20100000000000001</v>
      </c>
      <c r="L195" s="102">
        <v>0.20200000000000001</v>
      </c>
      <c r="M195" s="102">
        <v>0.22500000000000001</v>
      </c>
      <c r="N195" s="102">
        <v>0.223</v>
      </c>
      <c r="O195" s="102">
        <v>0.21099999999999999</v>
      </c>
      <c r="P195" s="102">
        <v>0.223</v>
      </c>
      <c r="Q195" s="102">
        <v>0.217</v>
      </c>
      <c r="R195" s="102">
        <v>0.29799999999999999</v>
      </c>
      <c r="S195" s="102">
        <v>0.29499999999999998</v>
      </c>
      <c r="T195" s="102">
        <v>0.29199999999999998</v>
      </c>
      <c r="U195" s="102">
        <v>0.215</v>
      </c>
      <c r="V195" s="102">
        <v>0.23499999999999999</v>
      </c>
      <c r="W195" s="102">
        <v>0.22900000000000001</v>
      </c>
      <c r="X195" s="102">
        <v>0.247</v>
      </c>
      <c r="Y195" s="102">
        <v>0.224</v>
      </c>
      <c r="Z195" s="97">
        <v>0.22800000000000001</v>
      </c>
      <c r="AA195" s="97">
        <v>0.22</v>
      </c>
      <c r="AB195" s="97">
        <v>0.219</v>
      </c>
      <c r="AC195" s="97">
        <v>0.224</v>
      </c>
      <c r="AE195" s="99">
        <v>47.5</v>
      </c>
      <c r="AF195" s="102">
        <v>0.16800000000000001</v>
      </c>
      <c r="AG195" s="102">
        <v>0.19700000000000001</v>
      </c>
      <c r="AH195" s="102">
        <v>0.217</v>
      </c>
      <c r="AI195" s="102">
        <v>0.245</v>
      </c>
      <c r="AJ195" s="102">
        <v>0.26200000000000001</v>
      </c>
      <c r="AK195" s="102">
        <v>0.26200000000000001</v>
      </c>
      <c r="AL195" s="102">
        <v>0.222</v>
      </c>
      <c r="AM195" s="102">
        <v>0.255</v>
      </c>
      <c r="AN195" s="102">
        <v>0.193</v>
      </c>
      <c r="AO195" s="102">
        <v>0.20499999999999999</v>
      </c>
      <c r="AP195" s="102">
        <v>0.20599999999999999</v>
      </c>
      <c r="AQ195" s="102">
        <v>0.25</v>
      </c>
      <c r="AR195" s="102">
        <v>0.21099999999999999</v>
      </c>
      <c r="AS195" s="102">
        <v>0.23400000000000001</v>
      </c>
      <c r="AT195" s="102">
        <v>0.24299999999999999</v>
      </c>
      <c r="AU195" s="102">
        <v>0.27400000000000002</v>
      </c>
      <c r="AV195" s="102">
        <v>0.313</v>
      </c>
      <c r="AW195" s="102">
        <v>0.318</v>
      </c>
      <c r="AX195" s="102">
        <v>0.27300000000000002</v>
      </c>
      <c r="AY195" s="102">
        <v>0.34300000000000003</v>
      </c>
      <c r="AZ195" s="102">
        <v>0.32200000000000001</v>
      </c>
      <c r="BA195" s="102">
        <v>0.31900000000000001</v>
      </c>
      <c r="BB195" s="102">
        <v>0.38800000000000001</v>
      </c>
      <c r="BC195" s="102">
        <v>0.43</v>
      </c>
      <c r="BD195" s="97">
        <v>0.31900000000000001</v>
      </c>
      <c r="BE195" s="97">
        <v>0.30299999999999999</v>
      </c>
      <c r="BF195" s="97">
        <v>0.35</v>
      </c>
      <c r="BG195" s="97">
        <v>0.40200000000000002</v>
      </c>
      <c r="BI195" s="99">
        <v>47.5</v>
      </c>
      <c r="BJ195" s="102">
        <v>0.114</v>
      </c>
      <c r="BK195" s="102">
        <v>0.11700000000000001</v>
      </c>
      <c r="BL195" s="102">
        <v>0.159</v>
      </c>
      <c r="BM195" s="102">
        <v>0.129</v>
      </c>
      <c r="BN195" s="102">
        <v>0.126</v>
      </c>
      <c r="BO195" s="102">
        <v>0.14000000000000001</v>
      </c>
      <c r="BP195" s="102">
        <v>0.11</v>
      </c>
      <c r="BQ195" s="102">
        <v>0.125</v>
      </c>
      <c r="BR195" s="102">
        <v>0.108</v>
      </c>
      <c r="BS195" s="102">
        <v>0.105</v>
      </c>
      <c r="BT195" s="102">
        <v>0.11700000000000001</v>
      </c>
      <c r="BU195" s="102">
        <v>0.10100000000000001</v>
      </c>
      <c r="BV195" s="102">
        <v>0.106</v>
      </c>
      <c r="BW195" s="102">
        <v>0.11700000000000001</v>
      </c>
      <c r="BX195" s="102">
        <v>0.109</v>
      </c>
      <c r="BY195" s="102">
        <v>0.14099999999999999</v>
      </c>
      <c r="BZ195" s="102">
        <v>0.106</v>
      </c>
      <c r="CA195" s="102">
        <v>0.13500000000000001</v>
      </c>
      <c r="CB195" s="97">
        <v>0.10299999999999999</v>
      </c>
      <c r="CC195" s="97">
        <v>0.104</v>
      </c>
      <c r="CD195" s="97">
        <v>9.7000000000000003E-2</v>
      </c>
    </row>
    <row r="196" spans="1:82" x14ac:dyDescent="0.25">
      <c r="A196" s="99">
        <v>47.75</v>
      </c>
      <c r="B196" s="102">
        <v>0.224</v>
      </c>
      <c r="C196" s="102">
        <v>0.23599999999999999</v>
      </c>
      <c r="D196" s="102">
        <v>0.23200000000000001</v>
      </c>
      <c r="E196" s="102">
        <v>0.23899999999999999</v>
      </c>
      <c r="F196" s="102">
        <v>0.26500000000000001</v>
      </c>
      <c r="G196" s="102">
        <v>0.27800000000000002</v>
      </c>
      <c r="H196" s="102">
        <v>0.247</v>
      </c>
      <c r="I196" s="102">
        <v>0.313</v>
      </c>
      <c r="J196" s="102">
        <v>0.20699999999999999</v>
      </c>
      <c r="K196" s="102">
        <v>0.20300000000000001</v>
      </c>
      <c r="L196" s="102">
        <v>0.20599999999999999</v>
      </c>
      <c r="M196" s="102">
        <v>0.224</v>
      </c>
      <c r="N196" s="102">
        <v>0.22600000000000001</v>
      </c>
      <c r="O196" s="102">
        <v>0.214</v>
      </c>
      <c r="P196" s="102">
        <v>0.22700000000000001</v>
      </c>
      <c r="Q196" s="102">
        <v>0.219</v>
      </c>
      <c r="R196" s="102">
        <v>0.3</v>
      </c>
      <c r="S196" s="102">
        <v>0.29699999999999999</v>
      </c>
      <c r="T196" s="102">
        <v>0.29399999999999998</v>
      </c>
      <c r="U196" s="102">
        <v>0.219</v>
      </c>
      <c r="V196" s="102">
        <v>0.23899999999999999</v>
      </c>
      <c r="W196" s="102">
        <v>0.23</v>
      </c>
      <c r="X196" s="102">
        <v>0.247</v>
      </c>
      <c r="Y196" s="102">
        <v>0.22600000000000001</v>
      </c>
      <c r="Z196" s="97">
        <v>0.22700000000000001</v>
      </c>
      <c r="AA196" s="97">
        <v>0.221</v>
      </c>
      <c r="AB196" s="97">
        <v>0.22</v>
      </c>
      <c r="AC196" s="97">
        <v>0.22700000000000001</v>
      </c>
      <c r="AE196" s="99">
        <v>47.75</v>
      </c>
      <c r="AF196" s="102">
        <v>0.16800000000000001</v>
      </c>
      <c r="AG196" s="102">
        <v>0.19500000000000001</v>
      </c>
      <c r="AH196" s="102">
        <v>0.219</v>
      </c>
      <c r="AI196" s="102">
        <v>0.24399999999999999</v>
      </c>
      <c r="AJ196" s="102">
        <v>0.26300000000000001</v>
      </c>
      <c r="AK196" s="102">
        <v>0.26200000000000001</v>
      </c>
      <c r="AL196" s="102">
        <v>0.222</v>
      </c>
      <c r="AM196" s="102">
        <v>0.25800000000000001</v>
      </c>
      <c r="AN196" s="102">
        <v>0.19500000000000001</v>
      </c>
      <c r="AO196" s="102">
        <v>0.20300000000000001</v>
      </c>
      <c r="AP196" s="102">
        <v>0.20599999999999999</v>
      </c>
      <c r="AQ196" s="102">
        <v>0.25</v>
      </c>
      <c r="AR196" s="102">
        <v>0.21299999999999999</v>
      </c>
      <c r="AS196" s="102">
        <v>0.23699999999999999</v>
      </c>
      <c r="AT196" s="102">
        <v>0.249</v>
      </c>
      <c r="AU196" s="102">
        <v>0.27100000000000002</v>
      </c>
      <c r="AV196" s="102">
        <v>0.315</v>
      </c>
      <c r="AW196" s="102">
        <v>0.318</v>
      </c>
      <c r="AX196" s="102">
        <v>0.27500000000000002</v>
      </c>
      <c r="AY196" s="102">
        <v>0.34399999999999997</v>
      </c>
      <c r="AZ196" s="102">
        <v>0.32700000000000001</v>
      </c>
      <c r="BA196" s="102">
        <v>0.32700000000000001</v>
      </c>
      <c r="BB196" s="102">
        <v>0.38900000000000001</v>
      </c>
      <c r="BC196" s="102">
        <v>0.433</v>
      </c>
      <c r="BD196" s="97">
        <v>0.32200000000000001</v>
      </c>
      <c r="BE196" s="97">
        <v>0.31</v>
      </c>
      <c r="BF196" s="97">
        <v>0.35099999999999998</v>
      </c>
      <c r="BG196" s="97">
        <v>0.40100000000000002</v>
      </c>
      <c r="BI196" s="99">
        <v>47.75</v>
      </c>
      <c r="BJ196" s="102">
        <v>0.113</v>
      </c>
      <c r="BK196" s="102">
        <v>0.11700000000000001</v>
      </c>
      <c r="BL196" s="102">
        <v>0.16200000000000001</v>
      </c>
      <c r="BM196" s="102">
        <v>0.129</v>
      </c>
      <c r="BN196" s="102">
        <v>0.126</v>
      </c>
      <c r="BO196" s="102">
        <v>0.14000000000000001</v>
      </c>
      <c r="BP196" s="102">
        <v>0.11</v>
      </c>
      <c r="BQ196" s="102">
        <v>0.125</v>
      </c>
      <c r="BR196" s="102">
        <v>0.108</v>
      </c>
      <c r="BS196" s="102">
        <v>0.104</v>
      </c>
      <c r="BT196" s="102">
        <v>0.11700000000000001</v>
      </c>
      <c r="BU196" s="102">
        <v>0.10299999999999999</v>
      </c>
      <c r="BV196" s="102">
        <v>0.104</v>
      </c>
      <c r="BW196" s="102">
        <v>0.115</v>
      </c>
      <c r="BX196" s="102">
        <v>0.111</v>
      </c>
      <c r="BY196" s="102">
        <v>0.14099999999999999</v>
      </c>
      <c r="BZ196" s="102">
        <v>0.107</v>
      </c>
      <c r="CA196" s="102">
        <v>0.13600000000000001</v>
      </c>
      <c r="CB196" s="97">
        <v>0.10299999999999999</v>
      </c>
      <c r="CC196" s="97">
        <v>0.107</v>
      </c>
      <c r="CD196" s="97">
        <v>9.8000000000000004E-2</v>
      </c>
    </row>
    <row r="197" spans="1:82" x14ac:dyDescent="0.25">
      <c r="A197" s="99">
        <v>48</v>
      </c>
      <c r="B197" s="102">
        <v>0.22500000000000001</v>
      </c>
      <c r="C197" s="102">
        <v>0.24</v>
      </c>
      <c r="D197" s="102">
        <v>0.23300000000000001</v>
      </c>
      <c r="E197" s="102">
        <v>0.23899999999999999</v>
      </c>
      <c r="F197" s="102">
        <v>0.26700000000000002</v>
      </c>
      <c r="G197" s="102">
        <v>0.28799999999999998</v>
      </c>
      <c r="H197" s="102">
        <v>0.246</v>
      </c>
      <c r="I197" s="102">
        <v>0.313</v>
      </c>
      <c r="J197" s="102">
        <v>0.21</v>
      </c>
      <c r="K197" s="102">
        <v>0.20399999999999999</v>
      </c>
      <c r="L197" s="102">
        <v>0.20300000000000001</v>
      </c>
      <c r="M197" s="102">
        <v>0.22600000000000001</v>
      </c>
      <c r="N197" s="102">
        <v>0.22500000000000001</v>
      </c>
      <c r="O197" s="102">
        <v>0.216</v>
      </c>
      <c r="P197" s="102">
        <v>0.22700000000000001</v>
      </c>
      <c r="Q197" s="102">
        <v>0.221</v>
      </c>
      <c r="R197" s="102">
        <v>0.30199999999999999</v>
      </c>
      <c r="S197" s="102">
        <v>0.30199999999999999</v>
      </c>
      <c r="T197" s="102">
        <v>0.29299999999999998</v>
      </c>
      <c r="U197" s="102">
        <v>0.222</v>
      </c>
      <c r="V197" s="102">
        <v>0.24099999999999999</v>
      </c>
      <c r="W197" s="102">
        <v>0.23499999999999999</v>
      </c>
      <c r="X197" s="102">
        <v>0.249</v>
      </c>
      <c r="Y197" s="102">
        <v>0.23400000000000001</v>
      </c>
      <c r="Z197" s="97">
        <v>0.23</v>
      </c>
      <c r="AA197" s="97">
        <v>0.223</v>
      </c>
      <c r="AB197" s="97">
        <v>0.221</v>
      </c>
      <c r="AC197" s="97">
        <v>0.22700000000000001</v>
      </c>
      <c r="AE197" s="99">
        <v>48</v>
      </c>
      <c r="AF197" s="102">
        <v>0.16900000000000001</v>
      </c>
      <c r="AG197" s="102">
        <v>0.191</v>
      </c>
      <c r="AH197" s="102">
        <v>0.215</v>
      </c>
      <c r="AI197" s="102">
        <v>0.246</v>
      </c>
      <c r="AJ197" s="102">
        <v>0.26400000000000001</v>
      </c>
      <c r="AK197" s="102">
        <v>0.26500000000000001</v>
      </c>
      <c r="AL197" s="102">
        <v>0.221</v>
      </c>
      <c r="AM197" s="102">
        <v>0.25700000000000001</v>
      </c>
      <c r="AN197" s="102">
        <v>0.193</v>
      </c>
      <c r="AO197" s="102">
        <v>0.20300000000000001</v>
      </c>
      <c r="AP197" s="102">
        <v>0.20499999999999999</v>
      </c>
      <c r="AQ197" s="102">
        <v>0.25</v>
      </c>
      <c r="AR197" s="102">
        <v>0.21299999999999999</v>
      </c>
      <c r="AS197" s="102">
        <v>0.23699999999999999</v>
      </c>
      <c r="AT197" s="102">
        <v>0.247</v>
      </c>
      <c r="AU197" s="102">
        <v>0.27500000000000002</v>
      </c>
      <c r="AV197" s="102">
        <v>0.316</v>
      </c>
      <c r="AW197" s="102">
        <v>0.32</v>
      </c>
      <c r="AX197" s="102">
        <v>0.27800000000000002</v>
      </c>
      <c r="AY197" s="102">
        <v>0.34899999999999998</v>
      </c>
      <c r="AZ197" s="102">
        <v>0.33200000000000002</v>
      </c>
      <c r="BA197" s="102">
        <v>0.32700000000000001</v>
      </c>
      <c r="BB197" s="102">
        <v>0.39100000000000001</v>
      </c>
      <c r="BC197" s="102">
        <v>0.435</v>
      </c>
      <c r="BD197" s="97">
        <v>0.32200000000000001</v>
      </c>
      <c r="BE197" s="97">
        <v>0.313</v>
      </c>
      <c r="BF197" s="97">
        <v>0.35499999999999998</v>
      </c>
      <c r="BG197" s="97">
        <v>0.40600000000000003</v>
      </c>
      <c r="BI197" s="99">
        <v>48</v>
      </c>
      <c r="BJ197" s="102">
        <v>0.112</v>
      </c>
      <c r="BK197" s="102">
        <v>0.11600000000000001</v>
      </c>
      <c r="BL197" s="102">
        <v>0.16200000000000001</v>
      </c>
      <c r="BM197" s="102">
        <v>0.128</v>
      </c>
      <c r="BN197" s="102">
        <v>0.127</v>
      </c>
      <c r="BO197" s="102">
        <v>0.14199999999999999</v>
      </c>
      <c r="BP197" s="102">
        <v>0.109</v>
      </c>
      <c r="BQ197" s="102">
        <v>0.125</v>
      </c>
      <c r="BR197" s="102">
        <v>0.109</v>
      </c>
      <c r="BS197" s="102">
        <v>0.10299999999999999</v>
      </c>
      <c r="BT197" s="102">
        <v>0.11700000000000001</v>
      </c>
      <c r="BU197" s="102">
        <v>0.104</v>
      </c>
      <c r="BV197" s="102">
        <v>0.104</v>
      </c>
      <c r="BW197" s="102">
        <v>0.114</v>
      </c>
      <c r="BX197" s="102">
        <v>0.112</v>
      </c>
      <c r="BY197" s="102">
        <v>0.14099999999999999</v>
      </c>
      <c r="BZ197" s="102">
        <v>0.107</v>
      </c>
      <c r="CA197" s="102">
        <v>0.13800000000000001</v>
      </c>
      <c r="CB197" s="97">
        <v>0.10299999999999999</v>
      </c>
      <c r="CC197" s="97">
        <v>0.106</v>
      </c>
      <c r="CD197" s="97">
        <v>9.8000000000000004E-2</v>
      </c>
    </row>
    <row r="198" spans="1:82" x14ac:dyDescent="0.25">
      <c r="A198" s="99">
        <v>48.25</v>
      </c>
      <c r="B198" s="102">
        <v>0.22600000000000001</v>
      </c>
      <c r="C198" s="102">
        <v>0.24299999999999999</v>
      </c>
      <c r="D198" s="102">
        <v>0.23499999999999999</v>
      </c>
      <c r="E198" s="102">
        <v>0.24099999999999999</v>
      </c>
      <c r="F198" s="102">
        <v>0.26800000000000002</v>
      </c>
      <c r="G198" s="102">
        <v>0.28899999999999998</v>
      </c>
      <c r="H198" s="102">
        <v>0.25800000000000001</v>
      </c>
      <c r="I198" s="102">
        <v>0.317</v>
      </c>
      <c r="J198" s="102">
        <v>0.21099999999999999</v>
      </c>
      <c r="K198" s="102">
        <v>0.20599999999999999</v>
      </c>
      <c r="L198" s="102">
        <v>0.20799999999999999</v>
      </c>
      <c r="M198" s="102">
        <v>0.23</v>
      </c>
      <c r="N198" s="102">
        <v>0.22800000000000001</v>
      </c>
      <c r="O198" s="102">
        <v>0.219</v>
      </c>
      <c r="P198" s="102">
        <v>0.23100000000000001</v>
      </c>
      <c r="Q198" s="102">
        <v>0.219</v>
      </c>
      <c r="R198" s="102">
        <v>0.30599999999999999</v>
      </c>
      <c r="S198" s="102">
        <v>0.30199999999999999</v>
      </c>
      <c r="T198" s="102">
        <v>0.29699999999999999</v>
      </c>
      <c r="U198" s="102">
        <v>0.221</v>
      </c>
      <c r="V198" s="102">
        <v>0.24299999999999999</v>
      </c>
      <c r="W198" s="102">
        <v>0.23499999999999999</v>
      </c>
      <c r="X198" s="102">
        <v>0.249</v>
      </c>
      <c r="Y198" s="102">
        <v>0.23400000000000001</v>
      </c>
      <c r="Z198" s="97">
        <v>0.23200000000000001</v>
      </c>
      <c r="AA198" s="97">
        <v>0.22700000000000001</v>
      </c>
      <c r="AB198" s="97">
        <v>0.224</v>
      </c>
      <c r="AC198" s="97">
        <v>0.23100000000000001</v>
      </c>
      <c r="AE198" s="99">
        <v>48.25</v>
      </c>
      <c r="AF198" s="102">
        <v>0.16500000000000001</v>
      </c>
      <c r="AG198" s="102">
        <v>0.19800000000000001</v>
      </c>
      <c r="AH198" s="102">
        <v>0.217</v>
      </c>
      <c r="AI198" s="102">
        <v>0.247</v>
      </c>
      <c r="AJ198" s="102">
        <v>0.26500000000000001</v>
      </c>
      <c r="AK198" s="102">
        <v>0.26300000000000001</v>
      </c>
      <c r="AL198" s="102">
        <v>0.224</v>
      </c>
      <c r="AM198" s="102">
        <v>0.25700000000000001</v>
      </c>
      <c r="AN198" s="102">
        <v>0.19400000000000001</v>
      </c>
      <c r="AO198" s="102">
        <v>0.20399999999999999</v>
      </c>
      <c r="AP198" s="102">
        <v>0.21</v>
      </c>
      <c r="AQ198" s="102">
        <v>0.253</v>
      </c>
      <c r="AR198" s="102">
        <v>0.216</v>
      </c>
      <c r="AS198" s="102">
        <v>0.23599999999999999</v>
      </c>
      <c r="AT198" s="102">
        <v>0.249</v>
      </c>
      <c r="AU198" s="102">
        <v>0.27400000000000002</v>
      </c>
      <c r="AV198" s="102">
        <v>0.318</v>
      </c>
      <c r="AW198" s="102">
        <v>0.32500000000000001</v>
      </c>
      <c r="AX198" s="102">
        <v>0.27900000000000003</v>
      </c>
      <c r="AY198" s="102">
        <v>0.34899999999999998</v>
      </c>
      <c r="AZ198" s="102">
        <v>0.33</v>
      </c>
      <c r="BA198" s="102">
        <v>0.33</v>
      </c>
      <c r="BB198" s="102">
        <v>0.39400000000000002</v>
      </c>
      <c r="BC198" s="102">
        <v>0.437</v>
      </c>
      <c r="BD198" s="97">
        <v>0.32800000000000001</v>
      </c>
      <c r="BE198" s="97">
        <v>0.314</v>
      </c>
      <c r="BF198" s="97">
        <v>0.35699999999999998</v>
      </c>
      <c r="BG198" s="97">
        <v>0.41199999999999998</v>
      </c>
      <c r="BI198" s="99">
        <v>48.25</v>
      </c>
      <c r="BJ198" s="102">
        <v>0.113</v>
      </c>
      <c r="BK198" s="102">
        <v>0.11799999999999999</v>
      </c>
      <c r="BL198" s="102">
        <v>0.16300000000000001</v>
      </c>
      <c r="BM198" s="102">
        <v>0.129</v>
      </c>
      <c r="BN198" s="102">
        <v>0.126</v>
      </c>
      <c r="BO198" s="102">
        <v>0.14299999999999999</v>
      </c>
      <c r="BP198" s="102">
        <v>0.11</v>
      </c>
      <c r="BQ198" s="102">
        <v>0.126</v>
      </c>
      <c r="BR198" s="102">
        <v>0.11</v>
      </c>
      <c r="BS198" s="102">
        <v>0.10299999999999999</v>
      </c>
      <c r="BT198" s="102">
        <v>0.11799999999999999</v>
      </c>
      <c r="BU198" s="102">
        <v>0.104</v>
      </c>
      <c r="BV198" s="102">
        <v>0.104</v>
      </c>
      <c r="BW198" s="102">
        <v>0.11600000000000001</v>
      </c>
      <c r="BX198" s="102">
        <v>0.111</v>
      </c>
      <c r="BY198" s="102">
        <v>0.14099999999999999</v>
      </c>
      <c r="BZ198" s="102">
        <v>0.108</v>
      </c>
      <c r="CA198" s="102">
        <v>0.13900000000000001</v>
      </c>
      <c r="CB198" s="97">
        <v>0.10299999999999999</v>
      </c>
      <c r="CC198" s="97">
        <v>0.107</v>
      </c>
      <c r="CD198" s="97">
        <v>9.9000000000000005E-2</v>
      </c>
    </row>
    <row r="199" spans="1:82" x14ac:dyDescent="0.25">
      <c r="A199" s="99">
        <v>48.5</v>
      </c>
      <c r="B199" s="102">
        <v>0.22800000000000001</v>
      </c>
      <c r="C199" s="102">
        <v>0.24299999999999999</v>
      </c>
      <c r="D199" s="102">
        <v>0.24</v>
      </c>
      <c r="E199" s="102">
        <v>0.24099999999999999</v>
      </c>
      <c r="F199" s="102">
        <v>0.27100000000000002</v>
      </c>
      <c r="G199" s="102">
        <v>0.28899999999999998</v>
      </c>
      <c r="H199" s="102">
        <v>0.26500000000000001</v>
      </c>
      <c r="I199" s="102">
        <v>0.31900000000000001</v>
      </c>
      <c r="J199" s="102">
        <v>0.20899999999999999</v>
      </c>
      <c r="K199" s="102">
        <v>0.20599999999999999</v>
      </c>
      <c r="L199" s="102">
        <v>0.20899999999999999</v>
      </c>
      <c r="M199" s="102">
        <v>0.23100000000000001</v>
      </c>
      <c r="N199" s="102">
        <v>0.23100000000000001</v>
      </c>
      <c r="O199" s="102">
        <v>0.217</v>
      </c>
      <c r="P199" s="102">
        <v>0.23100000000000001</v>
      </c>
      <c r="Q199" s="102">
        <v>0.224</v>
      </c>
      <c r="R199" s="102">
        <v>0.30599999999999999</v>
      </c>
      <c r="S199" s="102">
        <v>0.30299999999999999</v>
      </c>
      <c r="T199" s="102">
        <v>0.30099999999999999</v>
      </c>
      <c r="U199" s="102">
        <v>0.22500000000000001</v>
      </c>
      <c r="V199" s="102">
        <v>0.24299999999999999</v>
      </c>
      <c r="W199" s="102">
        <v>0.23799999999999999</v>
      </c>
      <c r="X199" s="102">
        <v>0.253</v>
      </c>
      <c r="Y199" s="102">
        <v>0.23400000000000001</v>
      </c>
      <c r="Z199" s="97">
        <v>0.23300000000000001</v>
      </c>
      <c r="AA199" s="97">
        <v>0.22600000000000001</v>
      </c>
      <c r="AB199" s="97">
        <v>0.22800000000000001</v>
      </c>
      <c r="AC199" s="97">
        <v>0.23200000000000001</v>
      </c>
      <c r="AE199" s="99">
        <v>48.5</v>
      </c>
      <c r="AF199" s="102">
        <v>0.16900000000000001</v>
      </c>
      <c r="AG199" s="102">
        <v>0.19900000000000001</v>
      </c>
      <c r="AH199" s="102">
        <v>0.22</v>
      </c>
      <c r="AI199" s="102">
        <v>0.245</v>
      </c>
      <c r="AJ199" s="102">
        <v>0.26600000000000001</v>
      </c>
      <c r="AK199" s="102">
        <v>0.26700000000000002</v>
      </c>
      <c r="AL199" s="102">
        <v>0.223</v>
      </c>
      <c r="AM199" s="102">
        <v>0.26200000000000001</v>
      </c>
      <c r="AN199" s="102">
        <v>0.19700000000000001</v>
      </c>
      <c r="AO199" s="102">
        <v>0.20699999999999999</v>
      </c>
      <c r="AP199" s="102">
        <v>0.20899999999999999</v>
      </c>
      <c r="AQ199" s="102">
        <v>0.254</v>
      </c>
      <c r="AR199" s="102">
        <v>0.215</v>
      </c>
      <c r="AS199" s="102">
        <v>0.23899999999999999</v>
      </c>
      <c r="AT199" s="102">
        <v>0.25</v>
      </c>
      <c r="AU199" s="102">
        <v>0.27600000000000002</v>
      </c>
      <c r="AV199" s="102">
        <v>0.32200000000000001</v>
      </c>
      <c r="AW199" s="102">
        <v>0.32800000000000001</v>
      </c>
      <c r="AX199" s="102">
        <v>0.28199999999999997</v>
      </c>
      <c r="AY199" s="102">
        <v>0.35199999999999998</v>
      </c>
      <c r="AZ199" s="102">
        <v>0.33100000000000002</v>
      </c>
      <c r="BA199" s="102">
        <v>0.33600000000000002</v>
      </c>
      <c r="BB199" s="102">
        <v>0.39900000000000002</v>
      </c>
      <c r="BC199" s="102">
        <v>0.443</v>
      </c>
      <c r="BD199" s="97">
        <v>0.32300000000000001</v>
      </c>
      <c r="BE199" s="97">
        <v>0.31900000000000001</v>
      </c>
      <c r="BF199" s="97">
        <v>0.36299999999999999</v>
      </c>
      <c r="BG199" s="97">
        <v>0.41499999999999998</v>
      </c>
      <c r="BI199" s="99">
        <v>48.5</v>
      </c>
      <c r="BJ199" s="102">
        <v>0.113</v>
      </c>
      <c r="BK199" s="102">
        <v>0.11700000000000001</v>
      </c>
      <c r="BL199" s="102">
        <v>0.16300000000000001</v>
      </c>
      <c r="BM199" s="102">
        <v>0.13</v>
      </c>
      <c r="BN199" s="102">
        <v>0.127</v>
      </c>
      <c r="BO199" s="102">
        <v>0.14399999999999999</v>
      </c>
      <c r="BP199" s="102">
        <v>0.111</v>
      </c>
      <c r="BQ199" s="102">
        <v>0.125</v>
      </c>
      <c r="BR199" s="102">
        <v>0.11</v>
      </c>
      <c r="BS199" s="102">
        <v>0.10299999999999999</v>
      </c>
      <c r="BT199" s="102">
        <v>0.11799999999999999</v>
      </c>
      <c r="BU199" s="102">
        <v>0.106</v>
      </c>
      <c r="BV199" s="102">
        <v>0.104</v>
      </c>
      <c r="BW199" s="102">
        <v>0.115</v>
      </c>
      <c r="BX199" s="102">
        <v>0.112</v>
      </c>
      <c r="BY199" s="102">
        <v>0.14199999999999999</v>
      </c>
      <c r="BZ199" s="102">
        <v>0.108</v>
      </c>
      <c r="CA199" s="102">
        <v>0.13900000000000001</v>
      </c>
      <c r="CB199" s="97">
        <v>0.10299999999999999</v>
      </c>
      <c r="CC199" s="97">
        <v>0.106</v>
      </c>
      <c r="CD199" s="97">
        <v>9.9000000000000005E-2</v>
      </c>
    </row>
    <row r="200" spans="1:82" x14ac:dyDescent="0.25">
      <c r="A200" s="99">
        <v>48.75</v>
      </c>
      <c r="B200" s="102">
        <v>0.23400000000000001</v>
      </c>
      <c r="C200" s="102">
        <v>0.245</v>
      </c>
      <c r="D200" s="102">
        <v>0.24399999999999999</v>
      </c>
      <c r="E200" s="102">
        <v>0.24399999999999999</v>
      </c>
      <c r="F200" s="102">
        <v>0.28599999999999998</v>
      </c>
      <c r="G200" s="102">
        <v>0.29899999999999999</v>
      </c>
      <c r="H200" s="102">
        <v>0.27400000000000002</v>
      </c>
      <c r="I200" s="102">
        <v>0.32100000000000001</v>
      </c>
      <c r="J200" s="102">
        <v>0.21299999999999999</v>
      </c>
      <c r="K200" s="102">
        <v>0.21</v>
      </c>
      <c r="L200" s="102">
        <v>0.21</v>
      </c>
      <c r="M200" s="102">
        <v>0.23499999999999999</v>
      </c>
      <c r="N200" s="102">
        <v>0.23100000000000001</v>
      </c>
      <c r="O200" s="102">
        <v>0.221</v>
      </c>
      <c r="P200" s="102">
        <v>0.23300000000000001</v>
      </c>
      <c r="Q200" s="102">
        <v>0.22600000000000001</v>
      </c>
      <c r="R200" s="102">
        <v>0.309</v>
      </c>
      <c r="S200" s="102">
        <v>0.30399999999999999</v>
      </c>
      <c r="T200" s="102">
        <v>0.30399999999999999</v>
      </c>
      <c r="U200" s="102">
        <v>0.22500000000000001</v>
      </c>
      <c r="V200" s="102">
        <v>0.249</v>
      </c>
      <c r="W200" s="102">
        <v>0.24</v>
      </c>
      <c r="X200" s="102">
        <v>0.25600000000000001</v>
      </c>
      <c r="Y200" s="102">
        <v>0.23599999999999999</v>
      </c>
      <c r="Z200" s="97">
        <v>0.23799999999999999</v>
      </c>
      <c r="AA200" s="97">
        <v>0.22900000000000001</v>
      </c>
      <c r="AB200" s="97">
        <v>0.23200000000000001</v>
      </c>
      <c r="AC200" s="97">
        <v>0.23300000000000001</v>
      </c>
      <c r="AE200" s="99">
        <v>48.75</v>
      </c>
      <c r="AF200" s="102">
        <v>0.16700000000000001</v>
      </c>
      <c r="AG200" s="102">
        <v>0.19700000000000001</v>
      </c>
      <c r="AH200" s="102">
        <v>0.217</v>
      </c>
      <c r="AI200" s="102">
        <v>0.245</v>
      </c>
      <c r="AJ200" s="102">
        <v>0.26900000000000002</v>
      </c>
      <c r="AK200" s="102">
        <v>0.26800000000000002</v>
      </c>
      <c r="AL200" s="102">
        <v>0.22500000000000001</v>
      </c>
      <c r="AM200" s="102">
        <v>0.25800000000000001</v>
      </c>
      <c r="AN200" s="102">
        <v>0.19700000000000001</v>
      </c>
      <c r="AO200" s="102">
        <v>0.20599999999999999</v>
      </c>
      <c r="AP200" s="102">
        <v>0.20899999999999999</v>
      </c>
      <c r="AQ200" s="102">
        <v>0.251</v>
      </c>
      <c r="AR200" s="102">
        <v>0.21299999999999999</v>
      </c>
      <c r="AS200" s="102">
        <v>0.23799999999999999</v>
      </c>
      <c r="AT200" s="102">
        <v>0.251</v>
      </c>
      <c r="AU200" s="102">
        <v>0.27600000000000002</v>
      </c>
      <c r="AV200" s="102">
        <v>0.32200000000000001</v>
      </c>
      <c r="AW200" s="102">
        <v>0.33</v>
      </c>
      <c r="AX200" s="102">
        <v>0.28499999999999998</v>
      </c>
      <c r="AY200" s="102">
        <v>0.35299999999999998</v>
      </c>
      <c r="AZ200" s="102">
        <v>0.33700000000000002</v>
      </c>
      <c r="BA200" s="102">
        <v>0.34</v>
      </c>
      <c r="BB200" s="102">
        <v>0.4</v>
      </c>
      <c r="BC200" s="102">
        <v>0.44500000000000001</v>
      </c>
      <c r="BD200" s="97">
        <v>0.33200000000000002</v>
      </c>
      <c r="BE200" s="97">
        <v>0.32100000000000001</v>
      </c>
      <c r="BF200" s="97">
        <v>0.36199999999999999</v>
      </c>
      <c r="BG200" s="97">
        <v>0.41699999999999998</v>
      </c>
      <c r="BI200" s="99">
        <v>48.75</v>
      </c>
      <c r="BJ200" s="102">
        <v>0.112</v>
      </c>
      <c r="BK200" s="102">
        <v>0.11799999999999999</v>
      </c>
      <c r="BL200" s="102">
        <v>0.16400000000000001</v>
      </c>
      <c r="BM200" s="102">
        <v>0.13</v>
      </c>
      <c r="BN200" s="102">
        <v>0.127</v>
      </c>
      <c r="BO200" s="102">
        <v>0.14299999999999999</v>
      </c>
      <c r="BP200" s="102">
        <v>0.11</v>
      </c>
      <c r="BQ200" s="102">
        <v>0.126</v>
      </c>
      <c r="BR200" s="102">
        <v>0.111</v>
      </c>
      <c r="BS200" s="102">
        <v>0.104</v>
      </c>
      <c r="BT200" s="102">
        <v>0.11799999999999999</v>
      </c>
      <c r="BU200" s="102">
        <v>0.105</v>
      </c>
      <c r="BV200" s="102">
        <v>0.105</v>
      </c>
      <c r="BW200" s="102">
        <v>0.115</v>
      </c>
      <c r="BX200" s="102">
        <v>0.115</v>
      </c>
      <c r="BY200" s="102">
        <v>0.14099999999999999</v>
      </c>
      <c r="BZ200" s="102">
        <v>0.106</v>
      </c>
      <c r="CA200" s="102">
        <v>0.13900000000000001</v>
      </c>
      <c r="CB200" s="97">
        <v>0.10299999999999999</v>
      </c>
      <c r="CC200" s="97">
        <v>0.107</v>
      </c>
      <c r="CD200" s="97">
        <v>9.9000000000000005E-2</v>
      </c>
    </row>
    <row r="201" spans="1:82" x14ac:dyDescent="0.25">
      <c r="A201" s="99">
        <v>49</v>
      </c>
      <c r="B201" s="102">
        <v>0.23599999999999999</v>
      </c>
      <c r="C201" s="102">
        <v>0.24399999999999999</v>
      </c>
      <c r="D201" s="102">
        <v>0.24399999999999999</v>
      </c>
      <c r="E201" s="102">
        <v>0.245</v>
      </c>
      <c r="F201" s="102">
        <v>0.29799999999999999</v>
      </c>
      <c r="G201" s="102">
        <v>0.28799999999999998</v>
      </c>
      <c r="H201" s="102">
        <v>0.27700000000000002</v>
      </c>
      <c r="I201" s="102">
        <v>0.32700000000000001</v>
      </c>
      <c r="J201" s="102">
        <v>0.217</v>
      </c>
      <c r="K201" s="102">
        <v>0.20699999999999999</v>
      </c>
      <c r="L201" s="102">
        <v>0.21099999999999999</v>
      </c>
      <c r="M201" s="102">
        <v>0.23599999999999999</v>
      </c>
      <c r="N201" s="102">
        <v>0.23400000000000001</v>
      </c>
      <c r="O201" s="102">
        <v>0.22</v>
      </c>
      <c r="P201" s="102">
        <v>0.23599999999999999</v>
      </c>
      <c r="Q201" s="102">
        <v>0.223</v>
      </c>
      <c r="R201" s="102">
        <v>0.313</v>
      </c>
      <c r="S201" s="102">
        <v>0.30499999999999999</v>
      </c>
      <c r="T201" s="102">
        <v>0.30399999999999999</v>
      </c>
      <c r="U201" s="102">
        <v>0.23100000000000001</v>
      </c>
      <c r="V201" s="102">
        <v>0.252</v>
      </c>
      <c r="W201" s="102">
        <v>0.23899999999999999</v>
      </c>
      <c r="X201" s="102">
        <v>0.26</v>
      </c>
      <c r="Y201" s="102">
        <v>0.23599999999999999</v>
      </c>
      <c r="Z201" s="97">
        <v>0.24199999999999999</v>
      </c>
      <c r="AA201" s="97">
        <v>0.22900000000000001</v>
      </c>
      <c r="AB201" s="97">
        <v>0.23400000000000001</v>
      </c>
      <c r="AC201" s="97">
        <v>0.23799999999999999</v>
      </c>
      <c r="AE201" s="99">
        <v>49</v>
      </c>
      <c r="AF201" s="102">
        <v>0.17100000000000001</v>
      </c>
      <c r="AG201" s="102">
        <v>0.19900000000000001</v>
      </c>
      <c r="AH201" s="102">
        <v>0.218</v>
      </c>
      <c r="AI201" s="102">
        <v>0.248</v>
      </c>
      <c r="AJ201" s="102">
        <v>0.27</v>
      </c>
      <c r="AK201" s="102">
        <v>0.27200000000000002</v>
      </c>
      <c r="AL201" s="102">
        <v>0.22900000000000001</v>
      </c>
      <c r="AM201" s="102">
        <v>0.26</v>
      </c>
      <c r="AN201" s="102">
        <v>0.19800000000000001</v>
      </c>
      <c r="AO201" s="102">
        <v>0.20899999999999999</v>
      </c>
      <c r="AP201" s="102">
        <v>0.21299999999999999</v>
      </c>
      <c r="AQ201" s="102">
        <v>0.25600000000000001</v>
      </c>
      <c r="AR201" s="102">
        <v>0.217</v>
      </c>
      <c r="AS201" s="102">
        <v>0.24399999999999999</v>
      </c>
      <c r="AT201" s="102">
        <v>0.254</v>
      </c>
      <c r="AU201" s="102">
        <v>0.28000000000000003</v>
      </c>
      <c r="AV201" s="102">
        <v>0.32800000000000001</v>
      </c>
      <c r="AW201" s="102">
        <v>0.33</v>
      </c>
      <c r="AX201" s="102">
        <v>0.28899999999999998</v>
      </c>
      <c r="AY201" s="102">
        <v>0.35599999999999998</v>
      </c>
      <c r="AZ201" s="102">
        <v>0.34200000000000003</v>
      </c>
      <c r="BA201" s="102">
        <v>0.34</v>
      </c>
      <c r="BB201" s="102">
        <v>0.40699999999999997</v>
      </c>
      <c r="BC201" s="102">
        <v>0.44900000000000001</v>
      </c>
      <c r="BD201" s="97">
        <v>0.33400000000000002</v>
      </c>
      <c r="BE201" s="97">
        <v>0.32100000000000001</v>
      </c>
      <c r="BF201" s="97">
        <v>0.36599999999999999</v>
      </c>
      <c r="BG201" s="97">
        <v>0.42</v>
      </c>
      <c r="BI201" s="99">
        <v>49</v>
      </c>
      <c r="BJ201" s="102">
        <v>0.112</v>
      </c>
      <c r="BK201" s="102">
        <v>0.11700000000000001</v>
      </c>
      <c r="BL201" s="102">
        <v>0.16300000000000001</v>
      </c>
      <c r="BM201" s="102">
        <v>0.13</v>
      </c>
      <c r="BN201" s="102">
        <v>0.127</v>
      </c>
      <c r="BO201" s="102">
        <v>0.14299999999999999</v>
      </c>
      <c r="BP201" s="102">
        <v>0.11</v>
      </c>
      <c r="BQ201" s="102">
        <v>0.126</v>
      </c>
      <c r="BR201" s="102">
        <v>0.109</v>
      </c>
      <c r="BS201" s="102">
        <v>0.10299999999999999</v>
      </c>
      <c r="BT201" s="102">
        <v>0.11700000000000001</v>
      </c>
      <c r="BU201" s="102">
        <v>0.104</v>
      </c>
      <c r="BV201" s="102">
        <v>0.105</v>
      </c>
      <c r="BW201" s="102">
        <v>0.11700000000000001</v>
      </c>
      <c r="BX201" s="102">
        <v>0.112</v>
      </c>
      <c r="BY201" s="102">
        <v>0.14000000000000001</v>
      </c>
      <c r="BZ201" s="102">
        <v>0.108</v>
      </c>
      <c r="CA201" s="102">
        <v>0.13800000000000001</v>
      </c>
      <c r="CB201" s="97">
        <v>0.10199999999999999</v>
      </c>
      <c r="CC201" s="97">
        <v>0.107</v>
      </c>
      <c r="CD201" s="97">
        <v>9.9000000000000005E-2</v>
      </c>
    </row>
    <row r="202" spans="1:82" x14ac:dyDescent="0.25">
      <c r="A202" s="99">
        <v>49.25</v>
      </c>
      <c r="B202" s="102">
        <v>0.24</v>
      </c>
      <c r="C202" s="102">
        <v>0.24399999999999999</v>
      </c>
      <c r="D202" s="102">
        <v>0.24399999999999999</v>
      </c>
      <c r="E202" s="102">
        <v>0.246</v>
      </c>
      <c r="F202" s="102">
        <v>0.30299999999999999</v>
      </c>
      <c r="G202" s="102">
        <v>0.28899999999999998</v>
      </c>
      <c r="H202" s="102">
        <v>0.27700000000000002</v>
      </c>
      <c r="I202" s="102">
        <v>0.32700000000000001</v>
      </c>
      <c r="J202" s="102">
        <v>0.217</v>
      </c>
      <c r="K202" s="102">
        <v>0.20899999999999999</v>
      </c>
      <c r="L202" s="102">
        <v>0.214</v>
      </c>
      <c r="M202" s="102">
        <v>0.23499999999999999</v>
      </c>
      <c r="N202" s="102">
        <v>0.23599999999999999</v>
      </c>
      <c r="O202" s="102">
        <v>0.221</v>
      </c>
      <c r="P202" s="102">
        <v>0.23699999999999999</v>
      </c>
      <c r="Q202" s="102">
        <v>0.224</v>
      </c>
      <c r="R202" s="102">
        <v>0.31900000000000001</v>
      </c>
      <c r="S202" s="102">
        <v>0.308</v>
      </c>
      <c r="T202" s="102">
        <v>0.30299999999999999</v>
      </c>
      <c r="U202" s="102">
        <v>0.23</v>
      </c>
      <c r="V202" s="102">
        <v>0.255</v>
      </c>
      <c r="W202" s="102">
        <v>0.24</v>
      </c>
      <c r="X202" s="102">
        <v>0.26</v>
      </c>
      <c r="Y202" s="102">
        <v>0.24199999999999999</v>
      </c>
      <c r="Z202" s="97">
        <v>0.24199999999999999</v>
      </c>
      <c r="AA202" s="97">
        <v>0.23</v>
      </c>
      <c r="AB202" s="97">
        <v>0.23100000000000001</v>
      </c>
      <c r="AC202" s="97">
        <v>0.24</v>
      </c>
      <c r="AE202" s="99">
        <v>49.25</v>
      </c>
      <c r="AF202" s="102">
        <v>0.17499999999999999</v>
      </c>
      <c r="AG202" s="102">
        <v>0.20399999999999999</v>
      </c>
      <c r="AH202" s="102">
        <v>0.22</v>
      </c>
      <c r="AI202" s="102">
        <v>0.246</v>
      </c>
      <c r="AJ202" s="102">
        <v>0.27400000000000002</v>
      </c>
      <c r="AK202" s="102">
        <v>0.27400000000000002</v>
      </c>
      <c r="AL202" s="102">
        <v>0.22800000000000001</v>
      </c>
      <c r="AM202" s="102">
        <v>0.26100000000000001</v>
      </c>
      <c r="AN202" s="102">
        <v>0.2</v>
      </c>
      <c r="AO202" s="102">
        <v>0.20899999999999999</v>
      </c>
      <c r="AP202" s="102">
        <v>0.21</v>
      </c>
      <c r="AQ202" s="102">
        <v>0.26</v>
      </c>
      <c r="AR202" s="102">
        <v>0.222</v>
      </c>
      <c r="AS202" s="102">
        <v>0.245</v>
      </c>
      <c r="AT202" s="102">
        <v>0.255</v>
      </c>
      <c r="AU202" s="102">
        <v>0.28000000000000003</v>
      </c>
      <c r="AV202" s="102">
        <v>0.33400000000000002</v>
      </c>
      <c r="AW202" s="102">
        <v>0.33400000000000002</v>
      </c>
      <c r="AX202" s="102">
        <v>0.28999999999999998</v>
      </c>
      <c r="AY202" s="102">
        <v>0.36199999999999999</v>
      </c>
      <c r="AZ202" s="102">
        <v>0.34899999999999998</v>
      </c>
      <c r="BA202" s="102">
        <v>0.34699999999999998</v>
      </c>
      <c r="BB202" s="102">
        <v>0.40799999999999997</v>
      </c>
      <c r="BC202" s="102">
        <v>0.45600000000000002</v>
      </c>
      <c r="BD202" s="97">
        <v>0.34300000000000003</v>
      </c>
      <c r="BE202" s="97">
        <v>0.32300000000000001</v>
      </c>
      <c r="BF202" s="97">
        <v>0.37</v>
      </c>
      <c r="BG202" s="97">
        <v>0.42599999999999999</v>
      </c>
      <c r="BI202" s="99">
        <v>49.25</v>
      </c>
      <c r="BJ202" s="102">
        <v>0.112</v>
      </c>
      <c r="BK202" s="102">
        <v>0.11899999999999999</v>
      </c>
      <c r="BL202" s="102">
        <v>0.16200000000000001</v>
      </c>
      <c r="BM202" s="102">
        <v>0.13</v>
      </c>
      <c r="BN202" s="102">
        <v>0.128</v>
      </c>
      <c r="BO202" s="102">
        <v>0.14299999999999999</v>
      </c>
      <c r="BP202" s="102">
        <v>0.11</v>
      </c>
      <c r="BQ202" s="102">
        <v>0.126</v>
      </c>
      <c r="BR202" s="102">
        <v>0.11</v>
      </c>
      <c r="BS202" s="102">
        <v>0.104</v>
      </c>
      <c r="BT202" s="102">
        <v>0.11799999999999999</v>
      </c>
      <c r="BU202" s="102">
        <v>0.10299999999999999</v>
      </c>
      <c r="BV202" s="102">
        <v>0.104</v>
      </c>
      <c r="BW202" s="102">
        <v>0.11600000000000001</v>
      </c>
      <c r="BX202" s="102">
        <v>0.111</v>
      </c>
      <c r="BY202" s="102">
        <v>0.14299999999999999</v>
      </c>
      <c r="BZ202" s="102">
        <v>0.108</v>
      </c>
      <c r="CA202" s="102">
        <v>0.13700000000000001</v>
      </c>
      <c r="CB202" s="97">
        <v>0.10299999999999999</v>
      </c>
      <c r="CC202" s="97">
        <v>0.107</v>
      </c>
      <c r="CD202" s="97">
        <v>9.7000000000000003E-2</v>
      </c>
    </row>
    <row r="203" spans="1:82" x14ac:dyDescent="0.25">
      <c r="A203" s="99">
        <v>49.5</v>
      </c>
      <c r="B203" s="102">
        <v>0.23899999999999999</v>
      </c>
      <c r="C203" s="102">
        <v>0.24299999999999999</v>
      </c>
      <c r="D203" s="102">
        <v>0.249</v>
      </c>
      <c r="E203" s="102">
        <v>0.247</v>
      </c>
      <c r="F203" s="102">
        <v>0.30499999999999999</v>
      </c>
      <c r="G203" s="102">
        <v>0.28299999999999997</v>
      </c>
      <c r="H203" s="102">
        <v>0.28499999999999998</v>
      </c>
      <c r="I203" s="102">
        <v>0.32700000000000001</v>
      </c>
      <c r="J203" s="102">
        <v>0.219</v>
      </c>
      <c r="K203" s="102">
        <v>0.20899999999999999</v>
      </c>
      <c r="L203" s="102">
        <v>0.215</v>
      </c>
      <c r="M203" s="102">
        <v>0.23899999999999999</v>
      </c>
      <c r="N203" s="102">
        <v>0.23799999999999999</v>
      </c>
      <c r="O203" s="102">
        <v>0.219</v>
      </c>
      <c r="P203" s="102">
        <v>0.23899999999999999</v>
      </c>
      <c r="Q203" s="102">
        <v>0.22500000000000001</v>
      </c>
      <c r="R203" s="102">
        <v>0.318</v>
      </c>
      <c r="S203" s="102">
        <v>0.30599999999999999</v>
      </c>
      <c r="T203" s="102">
        <v>0.309</v>
      </c>
      <c r="U203" s="102">
        <v>0.23200000000000001</v>
      </c>
      <c r="V203" s="102">
        <v>0.25900000000000001</v>
      </c>
      <c r="W203" s="102">
        <v>0.24</v>
      </c>
      <c r="X203" s="102">
        <v>0.26100000000000001</v>
      </c>
      <c r="Y203" s="102">
        <v>0.24299999999999999</v>
      </c>
      <c r="Z203" s="97">
        <v>0.245</v>
      </c>
      <c r="AA203" s="97">
        <v>0.22600000000000001</v>
      </c>
      <c r="AB203" s="97">
        <v>0.23400000000000001</v>
      </c>
      <c r="AC203" s="97">
        <v>0.24299999999999999</v>
      </c>
      <c r="AE203" s="99">
        <v>49.5</v>
      </c>
      <c r="AF203" s="102">
        <v>0.17199999999999999</v>
      </c>
      <c r="AG203" s="102">
        <v>0.20100000000000001</v>
      </c>
      <c r="AH203" s="102">
        <v>0.219</v>
      </c>
      <c r="AI203" s="102">
        <v>0.25</v>
      </c>
      <c r="AJ203" s="102">
        <v>0.27500000000000002</v>
      </c>
      <c r="AK203" s="102">
        <v>0.27700000000000002</v>
      </c>
      <c r="AL203" s="102">
        <v>0.23</v>
      </c>
      <c r="AM203" s="102">
        <v>0.26600000000000001</v>
      </c>
      <c r="AN203" s="102">
        <v>0.20200000000000001</v>
      </c>
      <c r="AO203" s="102">
        <v>0.20899999999999999</v>
      </c>
      <c r="AP203" s="102">
        <v>0.214</v>
      </c>
      <c r="AQ203" s="102">
        <v>0.26</v>
      </c>
      <c r="AR203" s="102">
        <v>0.22</v>
      </c>
      <c r="AS203" s="102">
        <v>0.24199999999999999</v>
      </c>
      <c r="AT203" s="102">
        <v>0.254</v>
      </c>
      <c r="AU203" s="102">
        <v>0.28100000000000003</v>
      </c>
      <c r="AV203" s="102">
        <v>0.33400000000000002</v>
      </c>
      <c r="AW203" s="102">
        <v>0.33700000000000002</v>
      </c>
      <c r="AX203" s="102">
        <v>0.29199999999999998</v>
      </c>
      <c r="AY203" s="102">
        <v>0.36199999999999999</v>
      </c>
      <c r="AZ203" s="102">
        <v>0.35</v>
      </c>
      <c r="BA203" s="102">
        <v>0.35199999999999998</v>
      </c>
      <c r="BB203" s="102">
        <v>0.41399999999999998</v>
      </c>
      <c r="BC203" s="102">
        <v>0.45700000000000002</v>
      </c>
      <c r="BD203" s="97">
        <v>0.33900000000000002</v>
      </c>
      <c r="BE203" s="97">
        <v>0.32700000000000001</v>
      </c>
      <c r="BF203" s="97">
        <v>0.376</v>
      </c>
      <c r="BG203" s="97">
        <v>0.42899999999999999</v>
      </c>
      <c r="BI203" s="99">
        <v>49.5</v>
      </c>
      <c r="BJ203" s="102">
        <v>0.115</v>
      </c>
      <c r="BK203" s="102">
        <v>0.11899999999999999</v>
      </c>
      <c r="BL203" s="102">
        <v>0.16</v>
      </c>
      <c r="BM203" s="102">
        <v>0.13100000000000001</v>
      </c>
      <c r="BN203" s="102">
        <v>0.129</v>
      </c>
      <c r="BO203" s="102">
        <v>0.14299999999999999</v>
      </c>
      <c r="BP203" s="102">
        <v>0.111</v>
      </c>
      <c r="BQ203" s="102">
        <v>0.126</v>
      </c>
      <c r="BR203" s="102">
        <v>0.11</v>
      </c>
      <c r="BS203" s="102">
        <v>0.106</v>
      </c>
      <c r="BT203" s="102">
        <v>0.11899999999999999</v>
      </c>
      <c r="BU203" s="102">
        <v>0.10299999999999999</v>
      </c>
      <c r="BV203" s="102">
        <v>0.108</v>
      </c>
      <c r="BW203" s="102">
        <v>0.11700000000000001</v>
      </c>
      <c r="BX203" s="102">
        <v>0.111</v>
      </c>
      <c r="BY203" s="102">
        <v>0.14399999999999999</v>
      </c>
      <c r="BZ203" s="102">
        <v>0.109</v>
      </c>
      <c r="CA203" s="102">
        <v>0.13700000000000001</v>
      </c>
      <c r="CB203" s="97">
        <v>0.104</v>
      </c>
      <c r="CC203" s="97">
        <v>0.108</v>
      </c>
      <c r="CD203" s="97">
        <v>9.8000000000000004E-2</v>
      </c>
    </row>
    <row r="204" spans="1:82" x14ac:dyDescent="0.25">
      <c r="A204" s="99">
        <v>49.75</v>
      </c>
      <c r="B204" s="102">
        <v>0.23699999999999999</v>
      </c>
      <c r="C204" s="102">
        <v>0.246</v>
      </c>
      <c r="D204" s="102">
        <v>0.25</v>
      </c>
      <c r="E204" s="102">
        <v>0.247</v>
      </c>
      <c r="F204" s="102">
        <v>0.29299999999999998</v>
      </c>
      <c r="G204" s="102">
        <v>0.28299999999999997</v>
      </c>
      <c r="H204" s="102">
        <v>0.28899999999999998</v>
      </c>
      <c r="I204" s="102">
        <v>0.33200000000000002</v>
      </c>
      <c r="J204" s="102">
        <v>0.217</v>
      </c>
      <c r="K204" s="102">
        <v>0.20899999999999999</v>
      </c>
      <c r="L204" s="102">
        <v>0.217</v>
      </c>
      <c r="M204" s="102">
        <v>0.24099999999999999</v>
      </c>
      <c r="N204" s="102">
        <v>0.23799999999999999</v>
      </c>
      <c r="O204" s="102">
        <v>0.222</v>
      </c>
      <c r="P204" s="102">
        <v>0.24099999999999999</v>
      </c>
      <c r="Q204" s="102">
        <v>0.22600000000000001</v>
      </c>
      <c r="R204" s="102">
        <v>0.317</v>
      </c>
      <c r="S204" s="102">
        <v>0.308</v>
      </c>
      <c r="T204" s="102">
        <v>0.312</v>
      </c>
      <c r="U204" s="102">
        <v>0.23499999999999999</v>
      </c>
      <c r="V204" s="102">
        <v>0.25600000000000001</v>
      </c>
      <c r="W204" s="102">
        <v>0.24199999999999999</v>
      </c>
      <c r="X204" s="102">
        <v>0.26</v>
      </c>
      <c r="Y204" s="102">
        <v>0.24399999999999999</v>
      </c>
      <c r="Z204" s="97">
        <v>0.245</v>
      </c>
      <c r="AA204" s="97">
        <v>0.23</v>
      </c>
      <c r="AB204" s="97">
        <v>0.23499999999999999</v>
      </c>
      <c r="AC204" s="97">
        <v>0.24099999999999999</v>
      </c>
      <c r="AE204" s="99">
        <v>49.75</v>
      </c>
      <c r="AF204" s="102">
        <v>0.17100000000000001</v>
      </c>
      <c r="AG204" s="102">
        <v>0.20399999999999999</v>
      </c>
      <c r="AH204" s="102">
        <v>0.22</v>
      </c>
      <c r="AI204" s="102">
        <v>0.25</v>
      </c>
      <c r="AJ204" s="102">
        <v>0.27600000000000002</v>
      </c>
      <c r="AK204" s="102">
        <v>0.27700000000000002</v>
      </c>
      <c r="AL204" s="102">
        <v>0.23100000000000001</v>
      </c>
      <c r="AM204" s="102">
        <v>0.26600000000000001</v>
      </c>
      <c r="AN204" s="102">
        <v>0.20499999999999999</v>
      </c>
      <c r="AO204" s="102">
        <v>0.20799999999999999</v>
      </c>
      <c r="AP204" s="102">
        <v>0.21299999999999999</v>
      </c>
      <c r="AQ204" s="102">
        <v>0.26300000000000001</v>
      </c>
      <c r="AR204" s="102">
        <v>0.222</v>
      </c>
      <c r="AS204" s="102">
        <v>0.24199999999999999</v>
      </c>
      <c r="AT204" s="102">
        <v>0.25600000000000001</v>
      </c>
      <c r="AU204" s="102">
        <v>0.28299999999999997</v>
      </c>
      <c r="AV204" s="102">
        <v>0.33600000000000002</v>
      </c>
      <c r="AW204" s="102">
        <v>0.33900000000000002</v>
      </c>
      <c r="AX204" s="102">
        <v>0.29599999999999999</v>
      </c>
      <c r="AY204" s="102">
        <v>0.36699999999999999</v>
      </c>
      <c r="AZ204" s="102">
        <v>0.35499999999999998</v>
      </c>
      <c r="BA204" s="102">
        <v>0.35599999999999998</v>
      </c>
      <c r="BB204" s="102">
        <v>0.42</v>
      </c>
      <c r="BC204" s="102">
        <v>0.45900000000000002</v>
      </c>
      <c r="BD204" s="97">
        <v>0.34200000000000003</v>
      </c>
      <c r="BE204" s="97">
        <v>0.33200000000000002</v>
      </c>
      <c r="BF204" s="97">
        <v>0.377</v>
      </c>
      <c r="BG204" s="97">
        <v>0.432</v>
      </c>
      <c r="BI204" s="99">
        <v>49.75</v>
      </c>
      <c r="BJ204" s="102">
        <v>0.115</v>
      </c>
      <c r="BK204" s="102">
        <v>0.12</v>
      </c>
      <c r="BL204" s="102">
        <v>0.16</v>
      </c>
      <c r="BM204" s="102">
        <v>0.13300000000000001</v>
      </c>
      <c r="BN204" s="102">
        <v>0.129</v>
      </c>
      <c r="BO204" s="102">
        <v>0.14299999999999999</v>
      </c>
      <c r="BP204" s="102">
        <v>0.113</v>
      </c>
      <c r="BQ204" s="102">
        <v>0.126</v>
      </c>
      <c r="BR204" s="102">
        <v>0.109</v>
      </c>
      <c r="BS204" s="102">
        <v>0.108</v>
      </c>
      <c r="BT204" s="102">
        <v>0.12</v>
      </c>
      <c r="BU204" s="102">
        <v>0.10299999999999999</v>
      </c>
      <c r="BV204" s="102">
        <v>0.107</v>
      </c>
      <c r="BW204" s="102">
        <v>0.11799999999999999</v>
      </c>
      <c r="BX204" s="102">
        <v>0.111</v>
      </c>
      <c r="BY204" s="102">
        <v>0.14499999999999999</v>
      </c>
      <c r="BZ204" s="102">
        <v>0.11</v>
      </c>
      <c r="CA204" s="102">
        <v>0.13700000000000001</v>
      </c>
      <c r="CB204" s="97">
        <v>0.105</v>
      </c>
      <c r="CC204" s="97">
        <v>0.108</v>
      </c>
      <c r="CD204" s="97">
        <v>9.9000000000000005E-2</v>
      </c>
    </row>
    <row r="205" spans="1:82" x14ac:dyDescent="0.25">
      <c r="A205" s="99">
        <v>50</v>
      </c>
      <c r="B205" s="102">
        <v>0.23799999999999999</v>
      </c>
      <c r="C205" s="102">
        <v>0.247</v>
      </c>
      <c r="D205" s="102">
        <v>0.251</v>
      </c>
      <c r="E205" s="102">
        <v>0.252</v>
      </c>
      <c r="F205" s="102">
        <v>0.28899999999999998</v>
      </c>
      <c r="G205" s="102">
        <v>0.28699999999999998</v>
      </c>
      <c r="H205" s="102">
        <v>0.29199999999999998</v>
      </c>
      <c r="I205" s="102">
        <v>0.33500000000000002</v>
      </c>
      <c r="J205" s="102">
        <v>0.217</v>
      </c>
      <c r="K205" s="102">
        <v>0.21099999999999999</v>
      </c>
      <c r="L205" s="102">
        <v>0.217</v>
      </c>
      <c r="M205" s="102">
        <v>0.24099999999999999</v>
      </c>
      <c r="N205" s="102">
        <v>0.23699999999999999</v>
      </c>
      <c r="O205" s="102">
        <v>0.222</v>
      </c>
      <c r="P205" s="102">
        <v>0.24299999999999999</v>
      </c>
      <c r="Q205" s="102">
        <v>0.22600000000000001</v>
      </c>
      <c r="R205" s="102">
        <v>0.317</v>
      </c>
      <c r="S205" s="102">
        <v>0.309</v>
      </c>
      <c r="T205" s="102">
        <v>0.312</v>
      </c>
      <c r="U205" s="102">
        <v>0.23400000000000001</v>
      </c>
      <c r="V205" s="102">
        <v>0.25600000000000001</v>
      </c>
      <c r="W205" s="102">
        <v>0.245</v>
      </c>
      <c r="X205" s="102">
        <v>0.26300000000000001</v>
      </c>
      <c r="Y205" s="102">
        <v>0.24199999999999999</v>
      </c>
      <c r="Z205" s="97">
        <v>0.24099999999999999</v>
      </c>
      <c r="AA205" s="97">
        <v>0.23200000000000001</v>
      </c>
      <c r="AB205" s="97">
        <v>0.23899999999999999</v>
      </c>
      <c r="AC205" s="97">
        <v>0.24399999999999999</v>
      </c>
      <c r="AE205" s="99">
        <v>50</v>
      </c>
      <c r="AF205" s="102">
        <v>0.17399999999999999</v>
      </c>
      <c r="AG205" s="102">
        <v>0.20499999999999999</v>
      </c>
      <c r="AH205" s="102">
        <v>0.221</v>
      </c>
      <c r="AI205" s="102">
        <v>0.251</v>
      </c>
      <c r="AJ205" s="102">
        <v>0.27700000000000002</v>
      </c>
      <c r="AK205" s="102">
        <v>0.27800000000000002</v>
      </c>
      <c r="AL205" s="102">
        <v>0.23100000000000001</v>
      </c>
      <c r="AM205" s="102">
        <v>0.27</v>
      </c>
      <c r="AN205" s="102">
        <v>0.20200000000000001</v>
      </c>
      <c r="AO205" s="102">
        <v>0.21199999999999999</v>
      </c>
      <c r="AP205" s="102">
        <v>0.21299999999999999</v>
      </c>
      <c r="AQ205" s="102">
        <v>0.26500000000000001</v>
      </c>
      <c r="AR205" s="102">
        <v>0.22500000000000001</v>
      </c>
      <c r="AS205" s="102">
        <v>0.245</v>
      </c>
      <c r="AT205" s="102">
        <v>0.26</v>
      </c>
      <c r="AU205" s="102">
        <v>0.28299999999999997</v>
      </c>
      <c r="AV205" s="102">
        <v>0.33900000000000002</v>
      </c>
      <c r="AW205" s="102">
        <v>0.34100000000000003</v>
      </c>
      <c r="AX205" s="102">
        <v>0.3</v>
      </c>
      <c r="AY205" s="102">
        <v>0.36899999999999999</v>
      </c>
      <c r="AZ205" s="102">
        <v>0.35799999999999998</v>
      </c>
      <c r="BA205" s="102">
        <v>0.35699999999999998</v>
      </c>
      <c r="BB205" s="102">
        <v>0.42099999999999999</v>
      </c>
      <c r="BC205" s="102">
        <v>0.46700000000000003</v>
      </c>
      <c r="BD205" s="97">
        <v>0.34499999999999997</v>
      </c>
      <c r="BE205" s="97">
        <v>0.33700000000000002</v>
      </c>
      <c r="BF205" s="97">
        <v>0.378</v>
      </c>
      <c r="BG205" s="97">
        <v>0.437</v>
      </c>
      <c r="BI205" s="99">
        <v>50</v>
      </c>
      <c r="BJ205" s="102">
        <v>0.11799999999999999</v>
      </c>
      <c r="BK205" s="102">
        <v>0.122</v>
      </c>
      <c r="BL205" s="102">
        <v>0.16</v>
      </c>
      <c r="BM205" s="102">
        <v>0.13400000000000001</v>
      </c>
      <c r="BN205" s="102">
        <v>0.13100000000000001</v>
      </c>
      <c r="BO205" s="102">
        <v>0.14199999999999999</v>
      </c>
      <c r="BP205" s="102">
        <v>0.114</v>
      </c>
      <c r="BQ205" s="102">
        <v>0.128</v>
      </c>
      <c r="BR205" s="102">
        <v>0.11</v>
      </c>
      <c r="BS205" s="102">
        <v>0.11</v>
      </c>
      <c r="BT205" s="102">
        <v>0.121</v>
      </c>
      <c r="BU205" s="102">
        <v>0.10100000000000001</v>
      </c>
      <c r="BV205" s="102">
        <v>0.108</v>
      </c>
      <c r="BW205" s="102">
        <v>0.11700000000000001</v>
      </c>
      <c r="BX205" s="102">
        <v>0.112</v>
      </c>
      <c r="BY205" s="102">
        <v>0.14699999999999999</v>
      </c>
      <c r="BZ205" s="102">
        <v>0.11</v>
      </c>
      <c r="CA205" s="102">
        <v>0.13700000000000001</v>
      </c>
      <c r="CB205" s="97">
        <v>0.105</v>
      </c>
      <c r="CC205" s="97">
        <v>0.11</v>
      </c>
      <c r="CD205" s="97">
        <v>9.9000000000000005E-2</v>
      </c>
    </row>
    <row r="206" spans="1:82" x14ac:dyDescent="0.25">
      <c r="A206" s="99">
        <v>50.25</v>
      </c>
      <c r="B206" s="102">
        <v>0.23599999999999999</v>
      </c>
      <c r="C206" s="102">
        <v>0.247</v>
      </c>
      <c r="D206" s="102">
        <v>0.253</v>
      </c>
      <c r="E206" s="102">
        <v>0.253</v>
      </c>
      <c r="F206" s="102">
        <v>0.28599999999999998</v>
      </c>
      <c r="G206" s="102">
        <v>0.28799999999999998</v>
      </c>
      <c r="H206" s="102">
        <v>0.29599999999999999</v>
      </c>
      <c r="I206" s="102">
        <v>0.33600000000000002</v>
      </c>
      <c r="J206" s="102">
        <v>0.219</v>
      </c>
      <c r="K206" s="102">
        <v>0.21099999999999999</v>
      </c>
      <c r="L206" s="102">
        <v>0.217</v>
      </c>
      <c r="M206" s="102">
        <v>0.24199999999999999</v>
      </c>
      <c r="N206" s="102">
        <v>0.24</v>
      </c>
      <c r="O206" s="102">
        <v>0.224</v>
      </c>
      <c r="P206" s="102">
        <v>0.245</v>
      </c>
      <c r="Q206" s="102">
        <v>0.22700000000000001</v>
      </c>
      <c r="R206" s="102">
        <v>0.316</v>
      </c>
      <c r="S206" s="102">
        <v>0.31</v>
      </c>
      <c r="T206" s="102">
        <v>0.314</v>
      </c>
      <c r="U206" s="102">
        <v>0.23300000000000001</v>
      </c>
      <c r="V206" s="102">
        <v>0.25700000000000001</v>
      </c>
      <c r="W206" s="102">
        <v>0.24299999999999999</v>
      </c>
      <c r="X206" s="102">
        <v>0.26500000000000001</v>
      </c>
      <c r="Y206" s="102">
        <v>0.246</v>
      </c>
      <c r="Z206" s="97">
        <v>0.24399999999999999</v>
      </c>
      <c r="AA206" s="97">
        <v>0.23300000000000001</v>
      </c>
      <c r="AB206" s="97">
        <v>0.23899999999999999</v>
      </c>
      <c r="AC206" s="97">
        <v>0.24099999999999999</v>
      </c>
      <c r="AE206" s="99">
        <v>50.25</v>
      </c>
      <c r="AF206" s="102">
        <v>0.17299999999999999</v>
      </c>
      <c r="AG206" s="102">
        <v>0.20699999999999999</v>
      </c>
      <c r="AH206" s="102">
        <v>0.222</v>
      </c>
      <c r="AI206" s="102">
        <v>0.249</v>
      </c>
      <c r="AJ206" s="102">
        <v>0.28100000000000003</v>
      </c>
      <c r="AK206" s="102">
        <v>0.28000000000000003</v>
      </c>
      <c r="AL206" s="102">
        <v>0.23</v>
      </c>
      <c r="AM206" s="102">
        <v>0.26900000000000002</v>
      </c>
      <c r="AN206" s="102">
        <v>0.20399999999999999</v>
      </c>
      <c r="AO206" s="102">
        <v>0.215</v>
      </c>
      <c r="AP206" s="102">
        <v>0.218</v>
      </c>
      <c r="AQ206" s="102">
        <v>0.26400000000000001</v>
      </c>
      <c r="AR206" s="102">
        <v>0.222</v>
      </c>
      <c r="AS206" s="102">
        <v>0.245</v>
      </c>
      <c r="AT206" s="102">
        <v>0.26</v>
      </c>
      <c r="AU206" s="102">
        <v>0.28799999999999998</v>
      </c>
      <c r="AV206" s="102">
        <v>0.33800000000000002</v>
      </c>
      <c r="AW206" s="102">
        <v>0.34499999999999997</v>
      </c>
      <c r="AX206" s="102">
        <v>0.29799999999999999</v>
      </c>
      <c r="AY206" s="102">
        <v>0.372</v>
      </c>
      <c r="AZ206" s="102">
        <v>0.35799999999999998</v>
      </c>
      <c r="BA206" s="102">
        <v>0.36099999999999999</v>
      </c>
      <c r="BB206" s="102">
        <v>0.42599999999999999</v>
      </c>
      <c r="BC206" s="102">
        <v>0.47</v>
      </c>
      <c r="BD206" s="97">
        <v>0.34799999999999998</v>
      </c>
      <c r="BE206" s="97">
        <v>0.34100000000000003</v>
      </c>
      <c r="BF206" s="97">
        <v>0.38300000000000001</v>
      </c>
      <c r="BG206" s="97">
        <v>0.44</v>
      </c>
      <c r="BI206" s="99">
        <v>50.25</v>
      </c>
      <c r="BJ206" s="102">
        <v>0.11899999999999999</v>
      </c>
      <c r="BK206" s="102">
        <v>0.122</v>
      </c>
      <c r="BL206" s="102">
        <v>0.161</v>
      </c>
      <c r="BM206" s="102">
        <v>0.13500000000000001</v>
      </c>
      <c r="BN206" s="102">
        <v>0.13300000000000001</v>
      </c>
      <c r="BO206" s="102">
        <v>0.14499999999999999</v>
      </c>
      <c r="BP206" s="102">
        <v>0.114</v>
      </c>
      <c r="BQ206" s="102">
        <v>0.127</v>
      </c>
      <c r="BR206" s="102">
        <v>0.11</v>
      </c>
      <c r="BS206" s="102">
        <v>0.111</v>
      </c>
      <c r="BT206" s="102">
        <v>0.121</v>
      </c>
      <c r="BU206" s="102">
        <v>0.10199999999999999</v>
      </c>
      <c r="BV206" s="102">
        <v>0.11</v>
      </c>
      <c r="BW206" s="102">
        <v>0.12</v>
      </c>
      <c r="BX206" s="102">
        <v>0.112</v>
      </c>
      <c r="BY206" s="102">
        <v>0.14699999999999999</v>
      </c>
      <c r="BZ206" s="102">
        <v>0.11</v>
      </c>
      <c r="CA206" s="102">
        <v>0.13700000000000001</v>
      </c>
      <c r="CB206" s="97">
        <v>0.107</v>
      </c>
      <c r="CC206" s="97">
        <v>0.109</v>
      </c>
      <c r="CD206" s="97">
        <v>9.9000000000000005E-2</v>
      </c>
    </row>
    <row r="207" spans="1:82" x14ac:dyDescent="0.25">
      <c r="A207" s="99">
        <v>50.5</v>
      </c>
      <c r="B207" s="102">
        <v>0.23699999999999999</v>
      </c>
      <c r="C207" s="102">
        <v>0.247</v>
      </c>
      <c r="D207" s="102">
        <v>0.252</v>
      </c>
      <c r="E207" s="102">
        <v>0.253</v>
      </c>
      <c r="F207" s="102">
        <v>0.28699999999999998</v>
      </c>
      <c r="G207" s="102">
        <v>0.28699999999999998</v>
      </c>
      <c r="H207" s="102">
        <v>0.28499999999999998</v>
      </c>
      <c r="I207" s="102">
        <v>0.33800000000000002</v>
      </c>
      <c r="J207" s="102">
        <v>0.22</v>
      </c>
      <c r="K207" s="102">
        <v>0.21299999999999999</v>
      </c>
      <c r="L207" s="102">
        <v>0.218</v>
      </c>
      <c r="M207" s="102">
        <v>0.24199999999999999</v>
      </c>
      <c r="N207" s="102">
        <v>0.23899999999999999</v>
      </c>
      <c r="O207" s="102">
        <v>0.223</v>
      </c>
      <c r="P207" s="102">
        <v>0.245</v>
      </c>
      <c r="Q207" s="102">
        <v>0.22600000000000001</v>
      </c>
      <c r="R207" s="102">
        <v>0.32100000000000001</v>
      </c>
      <c r="S207" s="102">
        <v>0.311</v>
      </c>
      <c r="T207" s="102">
        <v>0.313</v>
      </c>
      <c r="U207" s="102">
        <v>0.23599999999999999</v>
      </c>
      <c r="V207" s="102">
        <v>0.25600000000000001</v>
      </c>
      <c r="W207" s="102">
        <v>0.24199999999999999</v>
      </c>
      <c r="X207" s="102">
        <v>0.26500000000000001</v>
      </c>
      <c r="Y207" s="102">
        <v>0.248</v>
      </c>
      <c r="Z207" s="97">
        <v>0.24399999999999999</v>
      </c>
      <c r="AA207" s="97">
        <v>0.23200000000000001</v>
      </c>
      <c r="AB207" s="97">
        <v>0.23599999999999999</v>
      </c>
      <c r="AC207" s="97">
        <v>0.248</v>
      </c>
      <c r="AE207" s="99">
        <v>50.5</v>
      </c>
      <c r="AF207" s="102">
        <v>0.17199999999999999</v>
      </c>
      <c r="AG207" s="102">
        <v>0.20499999999999999</v>
      </c>
      <c r="AH207" s="102">
        <v>0.224</v>
      </c>
      <c r="AI207" s="102">
        <v>0.25</v>
      </c>
      <c r="AJ207" s="102">
        <v>0.28000000000000003</v>
      </c>
      <c r="AK207" s="102">
        <v>0.28399999999999997</v>
      </c>
      <c r="AL207" s="102">
        <v>0.23599999999999999</v>
      </c>
      <c r="AM207" s="102">
        <v>0.26900000000000002</v>
      </c>
      <c r="AN207" s="102">
        <v>0.20699999999999999</v>
      </c>
      <c r="AO207" s="102">
        <v>0.21199999999999999</v>
      </c>
      <c r="AP207" s="102">
        <v>0.219</v>
      </c>
      <c r="AQ207" s="102">
        <v>0.26700000000000002</v>
      </c>
      <c r="AR207" s="102">
        <v>0.22600000000000001</v>
      </c>
      <c r="AS207" s="102">
        <v>0.249</v>
      </c>
      <c r="AT207" s="102">
        <v>0.26</v>
      </c>
      <c r="AU207" s="102">
        <v>0.28699999999999998</v>
      </c>
      <c r="AV207" s="102">
        <v>0.34200000000000003</v>
      </c>
      <c r="AW207" s="102">
        <v>0.34499999999999997</v>
      </c>
      <c r="AX207" s="102">
        <v>0.3</v>
      </c>
      <c r="AY207" s="102">
        <v>0.374</v>
      </c>
      <c r="AZ207" s="102">
        <v>0.36299999999999999</v>
      </c>
      <c r="BA207" s="102">
        <v>0.36199999999999999</v>
      </c>
      <c r="BB207" s="102">
        <v>0.42899999999999999</v>
      </c>
      <c r="BC207" s="102">
        <v>0.47</v>
      </c>
      <c r="BD207" s="97">
        <v>0.35099999999999998</v>
      </c>
      <c r="BE207" s="97">
        <v>0.33500000000000002</v>
      </c>
      <c r="BF207" s="97">
        <v>0.38800000000000001</v>
      </c>
      <c r="BG207" s="97">
        <v>0.44</v>
      </c>
      <c r="BI207" s="99">
        <v>50.5</v>
      </c>
      <c r="BJ207" s="102">
        <v>0.11799999999999999</v>
      </c>
      <c r="BK207" s="102">
        <v>0.12</v>
      </c>
      <c r="BL207" s="102">
        <v>0.16200000000000001</v>
      </c>
      <c r="BM207" s="102">
        <v>0.13400000000000001</v>
      </c>
      <c r="BN207" s="102">
        <v>0.13100000000000001</v>
      </c>
      <c r="BO207" s="102">
        <v>0.14399999999999999</v>
      </c>
      <c r="BP207" s="102">
        <v>0.114</v>
      </c>
      <c r="BQ207" s="102">
        <v>0.128</v>
      </c>
      <c r="BR207" s="102">
        <v>0.109</v>
      </c>
      <c r="BS207" s="102">
        <v>0.11</v>
      </c>
      <c r="BT207" s="102">
        <v>0.121</v>
      </c>
      <c r="BU207" s="102">
        <v>0.10299999999999999</v>
      </c>
      <c r="BV207" s="102">
        <v>0.109</v>
      </c>
      <c r="BW207" s="102">
        <v>0.11899999999999999</v>
      </c>
      <c r="BX207" s="102">
        <v>0.111</v>
      </c>
      <c r="BY207" s="102">
        <v>0.14599999999999999</v>
      </c>
      <c r="BZ207" s="102">
        <v>0.109</v>
      </c>
      <c r="CA207" s="102">
        <v>0.13900000000000001</v>
      </c>
      <c r="CB207" s="97">
        <v>0.106</v>
      </c>
      <c r="CC207" s="97">
        <v>0.11</v>
      </c>
      <c r="CD207" s="97">
        <v>9.9000000000000005E-2</v>
      </c>
    </row>
    <row r="208" spans="1:82" x14ac:dyDescent="0.25">
      <c r="A208" s="99">
        <v>50.75</v>
      </c>
      <c r="B208" s="102">
        <v>0.24</v>
      </c>
      <c r="C208" s="102">
        <v>0.25</v>
      </c>
      <c r="D208" s="102">
        <v>0.25</v>
      </c>
      <c r="E208" s="102">
        <v>0.25600000000000001</v>
      </c>
      <c r="F208" s="102">
        <v>0.28799999999999998</v>
      </c>
      <c r="G208" s="102">
        <v>0.29099999999999998</v>
      </c>
      <c r="H208" s="102">
        <v>0.28100000000000003</v>
      </c>
      <c r="I208" s="102">
        <v>0.34100000000000003</v>
      </c>
      <c r="J208" s="102">
        <v>0.222</v>
      </c>
      <c r="K208" s="102">
        <v>0.215</v>
      </c>
      <c r="L208" s="102">
        <v>0.219</v>
      </c>
      <c r="M208" s="102">
        <v>0.24299999999999999</v>
      </c>
      <c r="N208" s="102">
        <v>0.24</v>
      </c>
      <c r="O208" s="102">
        <v>0.22700000000000001</v>
      </c>
      <c r="P208" s="102">
        <v>0.245</v>
      </c>
      <c r="Q208" s="102">
        <v>0.23100000000000001</v>
      </c>
      <c r="R208" s="102">
        <v>0.32100000000000001</v>
      </c>
      <c r="S208" s="102">
        <v>0.312</v>
      </c>
      <c r="T208" s="102">
        <v>0.312</v>
      </c>
      <c r="U208" s="102">
        <v>0.23699999999999999</v>
      </c>
      <c r="V208" s="102">
        <v>0.25800000000000001</v>
      </c>
      <c r="W208" s="102">
        <v>0.247</v>
      </c>
      <c r="X208" s="102">
        <v>0.26600000000000001</v>
      </c>
      <c r="Y208" s="102">
        <v>0.249</v>
      </c>
      <c r="Z208" s="97">
        <v>0.246</v>
      </c>
      <c r="AA208" s="97">
        <v>0.23699999999999999</v>
      </c>
      <c r="AB208" s="97">
        <v>0.23799999999999999</v>
      </c>
      <c r="AC208" s="97">
        <v>0.245</v>
      </c>
      <c r="AE208" s="99">
        <v>50.75</v>
      </c>
      <c r="AF208" s="102">
        <v>0.17299999999999999</v>
      </c>
      <c r="AG208" s="102">
        <v>0.20599999999999999</v>
      </c>
      <c r="AH208" s="102">
        <v>0.22800000000000001</v>
      </c>
      <c r="AI208" s="102">
        <v>0.255</v>
      </c>
      <c r="AJ208" s="102">
        <v>0.28399999999999997</v>
      </c>
      <c r="AK208" s="102">
        <v>0.28499999999999998</v>
      </c>
      <c r="AL208" s="102">
        <v>0.23599999999999999</v>
      </c>
      <c r="AM208" s="102">
        <v>0.26900000000000002</v>
      </c>
      <c r="AN208" s="102">
        <v>0.20699999999999999</v>
      </c>
      <c r="AO208" s="102">
        <v>0.216</v>
      </c>
      <c r="AP208" s="102">
        <v>0.221</v>
      </c>
      <c r="AQ208" s="102">
        <v>0.27</v>
      </c>
      <c r="AR208" s="102">
        <v>0.22800000000000001</v>
      </c>
      <c r="AS208" s="102">
        <v>0.248</v>
      </c>
      <c r="AT208" s="102">
        <v>0.26100000000000001</v>
      </c>
      <c r="AU208" s="102">
        <v>0.28899999999999998</v>
      </c>
      <c r="AV208" s="102">
        <v>0.34499999999999997</v>
      </c>
      <c r="AW208" s="102">
        <v>0.34699999999999998</v>
      </c>
      <c r="AX208" s="102">
        <v>0.30599999999999999</v>
      </c>
      <c r="AY208" s="102">
        <v>0.378</v>
      </c>
      <c r="AZ208" s="102">
        <v>0.36499999999999999</v>
      </c>
      <c r="BA208" s="102">
        <v>0.36399999999999999</v>
      </c>
      <c r="BB208" s="102">
        <v>0.433</v>
      </c>
      <c r="BC208" s="102">
        <v>0.47599999999999998</v>
      </c>
      <c r="BD208" s="97">
        <v>0.35299999999999998</v>
      </c>
      <c r="BE208" s="97">
        <v>0.34300000000000003</v>
      </c>
      <c r="BF208" s="97">
        <v>0.39200000000000002</v>
      </c>
      <c r="BG208" s="97">
        <v>0.44800000000000001</v>
      </c>
      <c r="BI208" s="99">
        <v>50.75</v>
      </c>
      <c r="BJ208" s="102">
        <v>0.115</v>
      </c>
      <c r="BK208" s="102">
        <v>0.121</v>
      </c>
      <c r="BL208" s="102">
        <v>0.161</v>
      </c>
      <c r="BM208" s="102">
        <v>0.13300000000000001</v>
      </c>
      <c r="BN208" s="102">
        <v>0.13200000000000001</v>
      </c>
      <c r="BO208" s="102">
        <v>0.14399999999999999</v>
      </c>
      <c r="BP208" s="102">
        <v>0.113</v>
      </c>
      <c r="BQ208" s="102">
        <v>0.128</v>
      </c>
      <c r="BR208" s="102">
        <v>0.11</v>
      </c>
      <c r="BS208" s="102">
        <v>0.107</v>
      </c>
      <c r="BT208" s="102">
        <v>0.121</v>
      </c>
      <c r="BU208" s="102">
        <v>0.10299999999999999</v>
      </c>
      <c r="BV208" s="102">
        <v>0.108</v>
      </c>
      <c r="BW208" s="102">
        <v>0.11799999999999999</v>
      </c>
      <c r="BX208" s="102">
        <v>0.112</v>
      </c>
      <c r="BY208" s="102">
        <v>0.14499999999999999</v>
      </c>
      <c r="BZ208" s="102">
        <v>0.11</v>
      </c>
      <c r="CA208" s="102">
        <v>0.13800000000000001</v>
      </c>
      <c r="CB208" s="97">
        <v>0.106</v>
      </c>
      <c r="CC208" s="97">
        <v>0.11</v>
      </c>
      <c r="CD208" s="97">
        <v>9.8000000000000004E-2</v>
      </c>
    </row>
    <row r="209" spans="1:82" x14ac:dyDescent="0.25">
      <c r="A209" s="99">
        <v>51</v>
      </c>
      <c r="B209" s="102">
        <v>0.24099999999999999</v>
      </c>
      <c r="C209" s="102">
        <v>0.254</v>
      </c>
      <c r="D209" s="102">
        <v>0.252</v>
      </c>
      <c r="E209" s="102">
        <v>0.255</v>
      </c>
      <c r="F209" s="102">
        <v>0.28899999999999998</v>
      </c>
      <c r="G209" s="102">
        <v>0.29599999999999999</v>
      </c>
      <c r="H209" s="102">
        <v>0.27800000000000002</v>
      </c>
      <c r="I209" s="102">
        <v>0.34300000000000003</v>
      </c>
      <c r="J209" s="102">
        <v>0.222</v>
      </c>
      <c r="K209" s="102">
        <v>0.215</v>
      </c>
      <c r="L209" s="102">
        <v>0.221</v>
      </c>
      <c r="M209" s="102">
        <v>0.24299999999999999</v>
      </c>
      <c r="N209" s="102">
        <v>0.24199999999999999</v>
      </c>
      <c r="O209" s="102">
        <v>0.22900000000000001</v>
      </c>
      <c r="P209" s="102">
        <v>0.245</v>
      </c>
      <c r="Q209" s="102">
        <v>0.23200000000000001</v>
      </c>
      <c r="R209" s="102">
        <v>0.318</v>
      </c>
      <c r="S209" s="102">
        <v>0.314</v>
      </c>
      <c r="T209" s="102">
        <v>0.315</v>
      </c>
      <c r="U209" s="102">
        <v>0.24299999999999999</v>
      </c>
      <c r="V209" s="102">
        <v>0.26</v>
      </c>
      <c r="W209" s="102">
        <v>0.249</v>
      </c>
      <c r="X209" s="102">
        <v>0.26500000000000001</v>
      </c>
      <c r="Y209" s="102">
        <v>0.25</v>
      </c>
      <c r="Z209" s="97">
        <v>0.247</v>
      </c>
      <c r="AA209" s="97">
        <v>0.23799999999999999</v>
      </c>
      <c r="AB209" s="97">
        <v>0.23699999999999999</v>
      </c>
      <c r="AC209" s="97">
        <v>0.248</v>
      </c>
      <c r="AE209" s="99">
        <v>51</v>
      </c>
      <c r="AF209" s="102">
        <v>0.17199999999999999</v>
      </c>
      <c r="AG209" s="102">
        <v>0.20599999999999999</v>
      </c>
      <c r="AH209" s="102">
        <v>0.22800000000000001</v>
      </c>
      <c r="AI209" s="102">
        <v>0.253</v>
      </c>
      <c r="AJ209" s="102">
        <v>0.28699999999999998</v>
      </c>
      <c r="AK209" s="102">
        <v>0.28499999999999998</v>
      </c>
      <c r="AL209" s="102">
        <v>0.23799999999999999</v>
      </c>
      <c r="AM209" s="102">
        <v>0.27100000000000002</v>
      </c>
      <c r="AN209" s="102">
        <v>0.20599999999999999</v>
      </c>
      <c r="AO209" s="102">
        <v>0.21199999999999999</v>
      </c>
      <c r="AP209" s="102">
        <v>0.219</v>
      </c>
      <c r="AQ209" s="102">
        <v>0.27</v>
      </c>
      <c r="AR209" s="102">
        <v>0.22700000000000001</v>
      </c>
      <c r="AS209" s="102">
        <v>0.247</v>
      </c>
      <c r="AT209" s="102">
        <v>0.26300000000000001</v>
      </c>
      <c r="AU209" s="102">
        <v>0.28799999999999998</v>
      </c>
      <c r="AV209" s="102">
        <v>0.34799999999999998</v>
      </c>
      <c r="AW209" s="102">
        <v>0.35199999999999998</v>
      </c>
      <c r="AX209" s="102">
        <v>0.30599999999999999</v>
      </c>
      <c r="AY209" s="102">
        <v>0.376</v>
      </c>
      <c r="AZ209" s="102">
        <v>0.36699999999999999</v>
      </c>
      <c r="BA209" s="102">
        <v>0.36699999999999999</v>
      </c>
      <c r="BB209" s="102">
        <v>0.437</v>
      </c>
      <c r="BC209" s="102">
        <v>0.48099999999999998</v>
      </c>
      <c r="BD209" s="97">
        <v>0.35499999999999998</v>
      </c>
      <c r="BE209" s="97">
        <v>0.34300000000000003</v>
      </c>
      <c r="BF209" s="97">
        <v>0.39600000000000002</v>
      </c>
      <c r="BG209" s="97">
        <v>0.44800000000000001</v>
      </c>
      <c r="BI209" s="99">
        <v>51</v>
      </c>
      <c r="BJ209" s="102">
        <v>0.11600000000000001</v>
      </c>
      <c r="BK209" s="102">
        <v>0.11899999999999999</v>
      </c>
      <c r="BL209" s="102">
        <v>0.16300000000000001</v>
      </c>
      <c r="BM209" s="102">
        <v>0.13400000000000001</v>
      </c>
      <c r="BN209" s="102">
        <v>0.13100000000000001</v>
      </c>
      <c r="BO209" s="102">
        <v>0.14599999999999999</v>
      </c>
      <c r="BP209" s="102">
        <v>0.113</v>
      </c>
      <c r="BQ209" s="102">
        <v>0.128</v>
      </c>
      <c r="BR209" s="102">
        <v>0.112</v>
      </c>
      <c r="BS209" s="102">
        <v>0.108</v>
      </c>
      <c r="BT209" s="102">
        <v>0.121</v>
      </c>
      <c r="BU209" s="102">
        <v>0.104</v>
      </c>
      <c r="BV209" s="102">
        <v>0.108</v>
      </c>
      <c r="BW209" s="102">
        <v>0.11799999999999999</v>
      </c>
      <c r="BX209" s="102">
        <v>0.113</v>
      </c>
      <c r="BY209" s="102">
        <v>0.14599999999999999</v>
      </c>
      <c r="BZ209" s="102">
        <v>0.113</v>
      </c>
      <c r="CA209" s="102">
        <v>0.13900000000000001</v>
      </c>
      <c r="CB209" s="97">
        <v>0.107</v>
      </c>
      <c r="CC209" s="97">
        <v>0.11</v>
      </c>
      <c r="CD209" s="97">
        <v>0.1</v>
      </c>
    </row>
    <row r="210" spans="1:82" x14ac:dyDescent="0.25">
      <c r="A210" s="99">
        <v>51.25</v>
      </c>
      <c r="B210" s="102">
        <v>0.24099999999999999</v>
      </c>
      <c r="C210" s="102">
        <v>0.25600000000000001</v>
      </c>
      <c r="D210" s="102">
        <v>0.249</v>
      </c>
      <c r="E210" s="102">
        <v>0.25700000000000001</v>
      </c>
      <c r="F210" s="102">
        <v>0.29099999999999998</v>
      </c>
      <c r="G210" s="102">
        <v>0.311</v>
      </c>
      <c r="H210" s="102">
        <v>0.27700000000000002</v>
      </c>
      <c r="I210" s="102">
        <v>0.34399999999999997</v>
      </c>
      <c r="J210" s="102">
        <v>0.223</v>
      </c>
      <c r="K210" s="102">
        <v>0.218</v>
      </c>
      <c r="L210" s="102">
        <v>0.222</v>
      </c>
      <c r="M210" s="102">
        <v>0.24199999999999999</v>
      </c>
      <c r="N210" s="102">
        <v>0.24299999999999999</v>
      </c>
      <c r="O210" s="102">
        <v>0.23200000000000001</v>
      </c>
      <c r="P210" s="102">
        <v>0.246</v>
      </c>
      <c r="Q210" s="102">
        <v>0.23400000000000001</v>
      </c>
      <c r="R210" s="102">
        <v>0.32400000000000001</v>
      </c>
      <c r="S210" s="102">
        <v>0.32</v>
      </c>
      <c r="T210" s="102">
        <v>0.316</v>
      </c>
      <c r="U210" s="102">
        <v>0.24</v>
      </c>
      <c r="V210" s="102">
        <v>0.26100000000000001</v>
      </c>
      <c r="W210" s="102">
        <v>0.254</v>
      </c>
      <c r="X210" s="102">
        <v>0.26700000000000002</v>
      </c>
      <c r="Y210" s="102">
        <v>0.25</v>
      </c>
      <c r="Z210" s="97">
        <v>0.25</v>
      </c>
      <c r="AA210" s="97">
        <v>0.24099999999999999</v>
      </c>
      <c r="AB210" s="97">
        <v>0.23599999999999999</v>
      </c>
      <c r="AC210" s="97">
        <v>0.25</v>
      </c>
      <c r="AE210" s="99">
        <v>51.25</v>
      </c>
      <c r="AF210" s="102">
        <v>0.17100000000000001</v>
      </c>
      <c r="AG210" s="102">
        <v>0.20599999999999999</v>
      </c>
      <c r="AH210" s="102">
        <v>0.22800000000000001</v>
      </c>
      <c r="AI210" s="102">
        <v>0.253</v>
      </c>
      <c r="AJ210" s="102">
        <v>0.28899999999999998</v>
      </c>
      <c r="AK210" s="102">
        <v>0.28899999999999998</v>
      </c>
      <c r="AL210" s="102">
        <v>0.23899999999999999</v>
      </c>
      <c r="AM210" s="102">
        <v>0.27300000000000002</v>
      </c>
      <c r="AN210" s="102">
        <v>0.20899999999999999</v>
      </c>
      <c r="AO210" s="102">
        <v>0.216</v>
      </c>
      <c r="AP210" s="102">
        <v>0.22</v>
      </c>
      <c r="AQ210" s="102">
        <v>0.26700000000000002</v>
      </c>
      <c r="AR210" s="102">
        <v>0.22900000000000001</v>
      </c>
      <c r="AS210" s="102">
        <v>0.248</v>
      </c>
      <c r="AT210" s="102">
        <v>0.26600000000000001</v>
      </c>
      <c r="AU210" s="102">
        <v>0.29099999999999998</v>
      </c>
      <c r="AV210" s="102">
        <v>0.34899999999999998</v>
      </c>
      <c r="AW210" s="102">
        <v>0.35199999999999998</v>
      </c>
      <c r="AX210" s="102">
        <v>0.31</v>
      </c>
      <c r="AY210" s="102">
        <v>0.38200000000000001</v>
      </c>
      <c r="AZ210" s="102">
        <v>0.36899999999999999</v>
      </c>
      <c r="BA210" s="102">
        <v>0.37</v>
      </c>
      <c r="BB210" s="102">
        <v>0.442</v>
      </c>
      <c r="BC210" s="102">
        <v>0.48</v>
      </c>
      <c r="BD210" s="97">
        <v>0.35599999999999998</v>
      </c>
      <c r="BE210" s="97">
        <v>0.35</v>
      </c>
      <c r="BF210" s="97">
        <v>0.4</v>
      </c>
      <c r="BG210" s="97">
        <v>0.44800000000000001</v>
      </c>
      <c r="BI210" s="99">
        <v>51.25</v>
      </c>
      <c r="BJ210" s="102">
        <v>0.11700000000000001</v>
      </c>
      <c r="BK210" s="102">
        <v>0.12</v>
      </c>
      <c r="BL210" s="102">
        <v>0.16400000000000001</v>
      </c>
      <c r="BM210" s="102">
        <v>0.13400000000000001</v>
      </c>
      <c r="BN210" s="102">
        <v>0.13</v>
      </c>
      <c r="BO210" s="102">
        <v>0.14699999999999999</v>
      </c>
      <c r="BP210" s="102">
        <v>0.112</v>
      </c>
      <c r="BQ210" s="102">
        <v>0.129</v>
      </c>
      <c r="BR210" s="102">
        <v>0.112</v>
      </c>
      <c r="BS210" s="102">
        <v>0.108</v>
      </c>
      <c r="BT210" s="102">
        <v>0.121</v>
      </c>
      <c r="BU210" s="102">
        <v>0.106</v>
      </c>
      <c r="BV210" s="102">
        <v>0.109</v>
      </c>
      <c r="BW210" s="102">
        <v>0.11799999999999999</v>
      </c>
      <c r="BX210" s="102">
        <v>0.115</v>
      </c>
      <c r="BY210" s="102">
        <v>0.14599999999999999</v>
      </c>
      <c r="BZ210" s="102">
        <v>0.11</v>
      </c>
      <c r="CA210" s="102">
        <v>0.14000000000000001</v>
      </c>
      <c r="CB210" s="97">
        <v>0.105</v>
      </c>
      <c r="CC210" s="97">
        <v>0.11</v>
      </c>
      <c r="CD210" s="97">
        <v>0.10100000000000001</v>
      </c>
    </row>
    <row r="211" spans="1:82" x14ac:dyDescent="0.25">
      <c r="A211" s="99">
        <v>51.5</v>
      </c>
      <c r="B211" s="102">
        <v>0.24199999999999999</v>
      </c>
      <c r="C211" s="102">
        <v>0.25900000000000001</v>
      </c>
      <c r="D211" s="102">
        <v>0.253</v>
      </c>
      <c r="E211" s="102">
        <v>0.25900000000000001</v>
      </c>
      <c r="F211" s="102">
        <v>0.29199999999999998</v>
      </c>
      <c r="G211" s="102">
        <v>0.309</v>
      </c>
      <c r="H211" s="102">
        <v>0.27500000000000002</v>
      </c>
      <c r="I211" s="102">
        <v>0.34899999999999998</v>
      </c>
      <c r="J211" s="102">
        <v>0.223</v>
      </c>
      <c r="K211" s="102">
        <v>0.22</v>
      </c>
      <c r="L211" s="102">
        <v>0.221</v>
      </c>
      <c r="M211" s="102">
        <v>0.24399999999999999</v>
      </c>
      <c r="N211" s="102">
        <v>0.245</v>
      </c>
      <c r="O211" s="102">
        <v>0.23200000000000001</v>
      </c>
      <c r="P211" s="102">
        <v>0.247</v>
      </c>
      <c r="Q211" s="102">
        <v>0.23899999999999999</v>
      </c>
      <c r="R211" s="102">
        <v>0.32600000000000001</v>
      </c>
      <c r="S211" s="102">
        <v>0.31900000000000001</v>
      </c>
      <c r="T211" s="102">
        <v>0.317</v>
      </c>
      <c r="U211" s="102">
        <v>0.24199999999999999</v>
      </c>
      <c r="V211" s="102">
        <v>0.26300000000000001</v>
      </c>
      <c r="W211" s="102">
        <v>0.253</v>
      </c>
      <c r="X211" s="102">
        <v>0.26800000000000002</v>
      </c>
      <c r="Y211" s="102">
        <v>0.252</v>
      </c>
      <c r="Z211" s="97">
        <v>0.251</v>
      </c>
      <c r="AA211" s="97">
        <v>0.24299999999999999</v>
      </c>
      <c r="AB211" s="97">
        <v>0.24199999999999999</v>
      </c>
      <c r="AC211" s="97">
        <v>0.251</v>
      </c>
      <c r="AE211" s="99">
        <v>51.5</v>
      </c>
      <c r="AF211" s="102">
        <v>0.17199999999999999</v>
      </c>
      <c r="AG211" s="102">
        <v>0.20799999999999999</v>
      </c>
      <c r="AH211" s="102">
        <v>0.22500000000000001</v>
      </c>
      <c r="AI211" s="102">
        <v>0.252</v>
      </c>
      <c r="AJ211" s="102">
        <v>0.28899999999999998</v>
      </c>
      <c r="AK211" s="102">
        <v>0.28699999999999998</v>
      </c>
      <c r="AL211" s="102">
        <v>0.23699999999999999</v>
      </c>
      <c r="AM211" s="102">
        <v>0.27200000000000002</v>
      </c>
      <c r="AN211" s="102">
        <v>0.20699999999999999</v>
      </c>
      <c r="AO211" s="102">
        <v>0.217</v>
      </c>
      <c r="AP211" s="102">
        <v>0.219</v>
      </c>
      <c r="AQ211" s="102">
        <v>0.26800000000000002</v>
      </c>
      <c r="AR211" s="102">
        <v>0.23100000000000001</v>
      </c>
      <c r="AS211" s="102">
        <v>0.249</v>
      </c>
      <c r="AT211" s="102">
        <v>0.26400000000000001</v>
      </c>
      <c r="AU211" s="102">
        <v>0.28999999999999998</v>
      </c>
      <c r="AV211" s="102">
        <v>0.35499999999999998</v>
      </c>
      <c r="AW211" s="102">
        <v>0.35599999999999998</v>
      </c>
      <c r="AX211" s="102">
        <v>0.309</v>
      </c>
      <c r="AY211" s="102">
        <v>0.38100000000000001</v>
      </c>
      <c r="AZ211" s="102">
        <v>0.372</v>
      </c>
      <c r="BA211" s="102">
        <v>0.371</v>
      </c>
      <c r="BB211" s="102">
        <v>0.443</v>
      </c>
      <c r="BC211" s="102">
        <v>0.48799999999999999</v>
      </c>
      <c r="BD211" s="97">
        <v>0.36</v>
      </c>
      <c r="BE211" s="97">
        <v>0.34899999999999998</v>
      </c>
      <c r="BF211" s="97">
        <v>0.40200000000000002</v>
      </c>
      <c r="BG211" s="97">
        <v>0.45300000000000001</v>
      </c>
      <c r="BI211" s="99">
        <v>51.5</v>
      </c>
      <c r="BJ211" s="102">
        <v>0.11600000000000001</v>
      </c>
      <c r="BK211" s="102">
        <v>0.11899999999999999</v>
      </c>
      <c r="BL211" s="102">
        <v>0.16500000000000001</v>
      </c>
      <c r="BM211" s="102">
        <v>0.13400000000000001</v>
      </c>
      <c r="BN211" s="102">
        <v>0.13</v>
      </c>
      <c r="BO211" s="102">
        <v>0.14699999999999999</v>
      </c>
      <c r="BP211" s="102">
        <v>0.113</v>
      </c>
      <c r="BQ211" s="102">
        <v>0.13</v>
      </c>
      <c r="BR211" s="102">
        <v>0.114</v>
      </c>
      <c r="BS211" s="102">
        <v>0.107</v>
      </c>
      <c r="BT211" s="102">
        <v>0.12</v>
      </c>
      <c r="BU211" s="102">
        <v>0.107</v>
      </c>
      <c r="BV211" s="102">
        <v>0.109</v>
      </c>
      <c r="BW211" s="102">
        <v>0.11899999999999999</v>
      </c>
      <c r="BX211" s="102">
        <v>0.114</v>
      </c>
      <c r="BY211" s="102">
        <v>0.14499999999999999</v>
      </c>
      <c r="BZ211" s="102">
        <v>0.111</v>
      </c>
      <c r="CA211" s="102">
        <v>0.14199999999999999</v>
      </c>
      <c r="CB211" s="97">
        <v>0.106</v>
      </c>
      <c r="CC211" s="97">
        <v>0.109</v>
      </c>
      <c r="CD211" s="97">
        <v>0.10199999999999999</v>
      </c>
    </row>
    <row r="212" spans="1:82" x14ac:dyDescent="0.25">
      <c r="A212" s="99">
        <v>51.75</v>
      </c>
      <c r="B212" s="102">
        <v>0.24399999999999999</v>
      </c>
      <c r="C212" s="102">
        <v>0.25900000000000001</v>
      </c>
      <c r="D212" s="102">
        <v>0.254</v>
      </c>
      <c r="E212" s="102">
        <v>0.26200000000000001</v>
      </c>
      <c r="F212" s="102">
        <v>0.28999999999999998</v>
      </c>
      <c r="G212" s="102">
        <v>0.313</v>
      </c>
      <c r="H212" s="102">
        <v>0.27700000000000002</v>
      </c>
      <c r="I212" s="102">
        <v>0.35</v>
      </c>
      <c r="J212" s="102">
        <v>0.22600000000000001</v>
      </c>
      <c r="K212" s="102">
        <v>0.221</v>
      </c>
      <c r="L212" s="102">
        <v>0.223</v>
      </c>
      <c r="M212" s="102">
        <v>0.247</v>
      </c>
      <c r="N212" s="102">
        <v>0.245</v>
      </c>
      <c r="O212" s="102">
        <v>0.23499999999999999</v>
      </c>
      <c r="P212" s="102">
        <v>0.249</v>
      </c>
      <c r="Q212" s="102">
        <v>0.23699999999999999</v>
      </c>
      <c r="R212" s="102">
        <v>0.32600000000000001</v>
      </c>
      <c r="S212" s="102">
        <v>0.32200000000000001</v>
      </c>
      <c r="T212" s="102">
        <v>0.32</v>
      </c>
      <c r="U212" s="102">
        <v>0.246</v>
      </c>
      <c r="V212" s="102">
        <v>0.26400000000000001</v>
      </c>
      <c r="W212" s="102">
        <v>0.25800000000000001</v>
      </c>
      <c r="X212" s="102">
        <v>0.26900000000000002</v>
      </c>
      <c r="Y212" s="102">
        <v>0.255</v>
      </c>
      <c r="Z212" s="97">
        <v>0.25</v>
      </c>
      <c r="AA212" s="97">
        <v>0.24099999999999999</v>
      </c>
      <c r="AB212" s="97">
        <v>0.24099999999999999</v>
      </c>
      <c r="AC212" s="97">
        <v>0.255</v>
      </c>
      <c r="AE212" s="99">
        <v>51.75</v>
      </c>
      <c r="AF212" s="102">
        <v>0.17199999999999999</v>
      </c>
      <c r="AG212" s="102">
        <v>0.20699999999999999</v>
      </c>
      <c r="AH212" s="102">
        <v>0.22500000000000001</v>
      </c>
      <c r="AI212" s="102">
        <v>0.255</v>
      </c>
      <c r="AJ212" s="102">
        <v>0.29299999999999998</v>
      </c>
      <c r="AK212" s="102">
        <v>0.28899999999999998</v>
      </c>
      <c r="AL212" s="102">
        <v>0.23699999999999999</v>
      </c>
      <c r="AM212" s="102">
        <v>0.27500000000000002</v>
      </c>
      <c r="AN212" s="102">
        <v>0.20899999999999999</v>
      </c>
      <c r="AO212" s="102">
        <v>0.216</v>
      </c>
      <c r="AP212" s="102">
        <v>0.221</v>
      </c>
      <c r="AQ212" s="102">
        <v>0.26900000000000002</v>
      </c>
      <c r="AR212" s="102">
        <v>0.23200000000000001</v>
      </c>
      <c r="AS212" s="102">
        <v>0.251</v>
      </c>
      <c r="AT212" s="102">
        <v>0.26700000000000002</v>
      </c>
      <c r="AU212" s="102">
        <v>0.28899999999999998</v>
      </c>
      <c r="AV212" s="102">
        <v>0.35599999999999998</v>
      </c>
      <c r="AW212" s="102">
        <v>0.35399999999999998</v>
      </c>
      <c r="AX212" s="102">
        <v>0.314</v>
      </c>
      <c r="AY212" s="102">
        <v>0.38300000000000001</v>
      </c>
      <c r="AZ212" s="102">
        <v>0.375</v>
      </c>
      <c r="BA212" s="102">
        <v>0.378</v>
      </c>
      <c r="BB212" s="102">
        <v>0.44600000000000001</v>
      </c>
      <c r="BC212" s="102">
        <v>0.48499999999999999</v>
      </c>
      <c r="BD212" s="97">
        <v>0.36099999999999999</v>
      </c>
      <c r="BE212" s="97">
        <v>0.35199999999999998</v>
      </c>
      <c r="BF212" s="97">
        <v>0.40100000000000002</v>
      </c>
      <c r="BG212" s="97">
        <v>0.45600000000000002</v>
      </c>
      <c r="BI212" s="99">
        <v>51.75</v>
      </c>
      <c r="BJ212" s="102">
        <v>0.115</v>
      </c>
      <c r="BK212" s="102">
        <v>0.11899999999999999</v>
      </c>
      <c r="BL212" s="102">
        <v>0.16600000000000001</v>
      </c>
      <c r="BM212" s="102">
        <v>0.13400000000000001</v>
      </c>
      <c r="BN212" s="102">
        <v>0.13300000000000001</v>
      </c>
      <c r="BO212" s="102">
        <v>0.14899999999999999</v>
      </c>
      <c r="BP212" s="102">
        <v>0.113</v>
      </c>
      <c r="BQ212" s="102">
        <v>0.13</v>
      </c>
      <c r="BR212" s="102">
        <v>0.114</v>
      </c>
      <c r="BS212" s="102">
        <v>0.106</v>
      </c>
      <c r="BT212" s="102">
        <v>0.121</v>
      </c>
      <c r="BU212" s="102">
        <v>0.108</v>
      </c>
      <c r="BV212" s="102">
        <v>0.108</v>
      </c>
      <c r="BW212" s="102">
        <v>0.11899999999999999</v>
      </c>
      <c r="BX212" s="102">
        <v>0.11600000000000001</v>
      </c>
      <c r="BY212" s="102">
        <v>0.14399999999999999</v>
      </c>
      <c r="BZ212" s="102">
        <v>0.111</v>
      </c>
      <c r="CA212" s="102">
        <v>0.14199999999999999</v>
      </c>
      <c r="CB212" s="97">
        <v>0.106</v>
      </c>
      <c r="CC212" s="97">
        <v>0.11</v>
      </c>
      <c r="CD212" s="97">
        <v>0.10100000000000001</v>
      </c>
    </row>
    <row r="213" spans="1:82" x14ac:dyDescent="0.25">
      <c r="A213" s="99">
        <v>52</v>
      </c>
      <c r="B213" s="102">
        <v>0.25</v>
      </c>
      <c r="C213" s="102">
        <v>0.26300000000000001</v>
      </c>
      <c r="D213" s="102">
        <v>0.255</v>
      </c>
      <c r="E213" s="102">
        <v>0.26300000000000001</v>
      </c>
      <c r="F213" s="102">
        <v>0.307</v>
      </c>
      <c r="G213" s="102">
        <v>0.316</v>
      </c>
      <c r="H213" s="102">
        <v>0.27800000000000002</v>
      </c>
      <c r="I213" s="102">
        <v>0.35199999999999998</v>
      </c>
      <c r="J213" s="102">
        <v>0.22900000000000001</v>
      </c>
      <c r="K213" s="102">
        <v>0.222</v>
      </c>
      <c r="L213" s="102">
        <v>0.223</v>
      </c>
      <c r="M213" s="102">
        <v>0.247</v>
      </c>
      <c r="N213" s="102">
        <v>0.248</v>
      </c>
      <c r="O213" s="102">
        <v>0.23400000000000001</v>
      </c>
      <c r="P213" s="102">
        <v>0.249</v>
      </c>
      <c r="Q213" s="102">
        <v>0.24</v>
      </c>
      <c r="R213" s="102">
        <v>0.33100000000000002</v>
      </c>
      <c r="S213" s="102">
        <v>0.32400000000000001</v>
      </c>
      <c r="T213" s="102">
        <v>0.32</v>
      </c>
      <c r="U213" s="102">
        <v>0.249</v>
      </c>
      <c r="V213" s="102">
        <v>0.26600000000000001</v>
      </c>
      <c r="W213" s="102">
        <v>0.25900000000000001</v>
      </c>
      <c r="X213" s="102">
        <v>0.26900000000000002</v>
      </c>
      <c r="Y213" s="102">
        <v>0.255</v>
      </c>
      <c r="Z213" s="97">
        <v>0.25600000000000001</v>
      </c>
      <c r="AA213" s="97">
        <v>0.245</v>
      </c>
      <c r="AB213" s="97">
        <v>0.24299999999999999</v>
      </c>
      <c r="AC213" s="97">
        <v>0.25600000000000001</v>
      </c>
      <c r="AE213" s="99">
        <v>52</v>
      </c>
      <c r="AF213" s="102">
        <v>0.17299999999999999</v>
      </c>
      <c r="AG213" s="102">
        <v>0.20599999999999999</v>
      </c>
      <c r="AH213" s="102">
        <v>0.22500000000000001</v>
      </c>
      <c r="AI213" s="102">
        <v>0.25600000000000001</v>
      </c>
      <c r="AJ213" s="102">
        <v>0.29099999999999998</v>
      </c>
      <c r="AK213" s="102">
        <v>0.29199999999999998</v>
      </c>
      <c r="AL213" s="102">
        <v>0.24</v>
      </c>
      <c r="AM213" s="102">
        <v>0.27700000000000002</v>
      </c>
      <c r="AN213" s="102">
        <v>0.20799999999999999</v>
      </c>
      <c r="AO213" s="102">
        <v>0.218</v>
      </c>
      <c r="AP213" s="102">
        <v>0.221</v>
      </c>
      <c r="AQ213" s="102">
        <v>0.26700000000000002</v>
      </c>
      <c r="AR213" s="102">
        <v>0.23100000000000001</v>
      </c>
      <c r="AS213" s="102">
        <v>0.25</v>
      </c>
      <c r="AT213" s="102">
        <v>0.26300000000000001</v>
      </c>
      <c r="AU213" s="102">
        <v>0.29199999999999998</v>
      </c>
      <c r="AV213" s="102">
        <v>0.35199999999999998</v>
      </c>
      <c r="AW213" s="102">
        <v>0.35899999999999999</v>
      </c>
      <c r="AX213" s="102">
        <v>0.312</v>
      </c>
      <c r="AY213" s="102">
        <v>0.38400000000000001</v>
      </c>
      <c r="AZ213" s="102">
        <v>0.378</v>
      </c>
      <c r="BA213" s="102">
        <v>0.38300000000000001</v>
      </c>
      <c r="BB213" s="102">
        <v>0.45</v>
      </c>
      <c r="BC213" s="102">
        <v>0.49</v>
      </c>
      <c r="BD213" s="97">
        <v>0.36399999999999999</v>
      </c>
      <c r="BE213" s="97">
        <v>0.35399999999999998</v>
      </c>
      <c r="BF213" s="97">
        <v>0.40500000000000003</v>
      </c>
      <c r="BG213" s="97">
        <v>0.45700000000000002</v>
      </c>
      <c r="BI213" s="99">
        <v>52</v>
      </c>
      <c r="BJ213" s="102">
        <v>0.11600000000000001</v>
      </c>
      <c r="BK213" s="102">
        <v>0.11799999999999999</v>
      </c>
      <c r="BL213" s="102">
        <v>0.16800000000000001</v>
      </c>
      <c r="BM213" s="102">
        <v>0.13500000000000001</v>
      </c>
      <c r="BN213" s="102">
        <v>0.13100000000000001</v>
      </c>
      <c r="BO213" s="102">
        <v>0.15</v>
      </c>
      <c r="BP213" s="102">
        <v>0.114</v>
      </c>
      <c r="BQ213" s="102">
        <v>0.13</v>
      </c>
      <c r="BR213" s="102">
        <v>0.114</v>
      </c>
      <c r="BS213" s="102">
        <v>0.106</v>
      </c>
      <c r="BT213" s="102">
        <v>0.121</v>
      </c>
      <c r="BU213" s="102">
        <v>0.109</v>
      </c>
      <c r="BV213" s="102">
        <v>0.109</v>
      </c>
      <c r="BW213" s="102">
        <v>0.12</v>
      </c>
      <c r="BX213" s="102">
        <v>0.11700000000000001</v>
      </c>
      <c r="BY213" s="102">
        <v>0.14499999999999999</v>
      </c>
      <c r="BZ213" s="102">
        <v>0.11</v>
      </c>
      <c r="CA213" s="102">
        <v>0.14199999999999999</v>
      </c>
      <c r="CB213" s="97">
        <v>0.106</v>
      </c>
      <c r="CC213" s="97">
        <v>0.109</v>
      </c>
      <c r="CD213" s="97">
        <v>0.10299999999999999</v>
      </c>
    </row>
    <row r="214" spans="1:82" x14ac:dyDescent="0.25">
      <c r="A214" s="99">
        <v>52.25</v>
      </c>
      <c r="B214" s="102">
        <v>0.255</v>
      </c>
      <c r="C214" s="102">
        <v>0.26500000000000001</v>
      </c>
      <c r="D214" s="102">
        <v>0.25600000000000001</v>
      </c>
      <c r="E214" s="102">
        <v>0.26600000000000001</v>
      </c>
      <c r="F214" s="102">
        <v>0.32700000000000001</v>
      </c>
      <c r="G214" s="102">
        <v>0.32300000000000001</v>
      </c>
      <c r="H214" s="102">
        <v>0.27900000000000003</v>
      </c>
      <c r="I214" s="102">
        <v>0.35499999999999998</v>
      </c>
      <c r="J214" s="102">
        <v>0.23100000000000001</v>
      </c>
      <c r="K214" s="102">
        <v>0.223</v>
      </c>
      <c r="L214" s="102">
        <v>0.224</v>
      </c>
      <c r="M214" s="102">
        <v>0.249</v>
      </c>
      <c r="N214" s="102">
        <v>0.253</v>
      </c>
      <c r="O214" s="102">
        <v>0.23699999999999999</v>
      </c>
      <c r="P214" s="102">
        <v>0.249</v>
      </c>
      <c r="Q214" s="102">
        <v>0.24099999999999999</v>
      </c>
      <c r="R214" s="102">
        <v>0.33500000000000002</v>
      </c>
      <c r="S214" s="102">
        <v>0.32600000000000001</v>
      </c>
      <c r="T214" s="102">
        <v>0.32100000000000001</v>
      </c>
      <c r="U214" s="102">
        <v>0.247</v>
      </c>
      <c r="V214" s="102">
        <v>0.27400000000000002</v>
      </c>
      <c r="W214" s="102">
        <v>0.26200000000000001</v>
      </c>
      <c r="X214" s="102">
        <v>0.26800000000000002</v>
      </c>
      <c r="Y214" s="102">
        <v>0.255</v>
      </c>
      <c r="Z214" s="97">
        <v>0.26100000000000001</v>
      </c>
      <c r="AA214" s="97">
        <v>0.247</v>
      </c>
      <c r="AB214" s="97">
        <v>0.23899999999999999</v>
      </c>
      <c r="AC214" s="97">
        <v>0.25800000000000001</v>
      </c>
      <c r="AE214" s="99">
        <v>52.25</v>
      </c>
      <c r="AF214" s="102">
        <v>0.17599999999999999</v>
      </c>
      <c r="AG214" s="102">
        <v>0.20799999999999999</v>
      </c>
      <c r="AH214" s="102">
        <v>0.22900000000000001</v>
      </c>
      <c r="AI214" s="102">
        <v>0.252</v>
      </c>
      <c r="AJ214" s="102">
        <v>0.29499999999999998</v>
      </c>
      <c r="AK214" s="102">
        <v>0.29199999999999998</v>
      </c>
      <c r="AL214" s="102">
        <v>0.24099999999999999</v>
      </c>
      <c r="AM214" s="102">
        <v>0.27500000000000002</v>
      </c>
      <c r="AN214" s="102">
        <v>0.21199999999999999</v>
      </c>
      <c r="AO214" s="102">
        <v>0.218</v>
      </c>
      <c r="AP214" s="102">
        <v>0.222</v>
      </c>
      <c r="AQ214" s="102">
        <v>0.26900000000000002</v>
      </c>
      <c r="AR214" s="102">
        <v>0.23699999999999999</v>
      </c>
      <c r="AS214" s="102">
        <v>0.25600000000000001</v>
      </c>
      <c r="AT214" s="102">
        <v>0.26800000000000002</v>
      </c>
      <c r="AU214" s="102">
        <v>0.29099999999999998</v>
      </c>
      <c r="AV214" s="102">
        <v>0.36099999999999999</v>
      </c>
      <c r="AW214" s="102">
        <v>0.36099999999999999</v>
      </c>
      <c r="AX214" s="102">
        <v>0.317</v>
      </c>
      <c r="AY214" s="102">
        <v>0.38500000000000001</v>
      </c>
      <c r="AZ214" s="102">
        <v>0.38400000000000001</v>
      </c>
      <c r="BA214" s="102">
        <v>0.38200000000000001</v>
      </c>
      <c r="BB214" s="102">
        <v>0.45400000000000001</v>
      </c>
      <c r="BC214" s="102">
        <v>0.495</v>
      </c>
      <c r="BD214" s="97">
        <v>0.36699999999999999</v>
      </c>
      <c r="BE214" s="97">
        <v>0.35799999999999998</v>
      </c>
      <c r="BF214" s="97">
        <v>0.40899999999999997</v>
      </c>
      <c r="BG214" s="97">
        <v>0.46100000000000002</v>
      </c>
      <c r="BI214" s="99">
        <v>52.25</v>
      </c>
      <c r="BJ214" s="102">
        <v>0.11600000000000001</v>
      </c>
      <c r="BK214" s="102">
        <v>0.12</v>
      </c>
      <c r="BL214" s="102">
        <v>0.16700000000000001</v>
      </c>
      <c r="BM214" s="102">
        <v>0.13500000000000001</v>
      </c>
      <c r="BN214" s="102">
        <v>0.13100000000000001</v>
      </c>
      <c r="BO214" s="102">
        <v>0.15</v>
      </c>
      <c r="BP214" s="102">
        <v>0.114</v>
      </c>
      <c r="BQ214" s="102">
        <v>0.13</v>
      </c>
      <c r="BR214" s="102">
        <v>0.113</v>
      </c>
      <c r="BS214" s="102">
        <v>0.106</v>
      </c>
      <c r="BT214" s="102">
        <v>0.121</v>
      </c>
      <c r="BU214" s="102">
        <v>0.107</v>
      </c>
      <c r="BV214" s="102">
        <v>0.109</v>
      </c>
      <c r="BW214" s="102">
        <v>0.11899999999999999</v>
      </c>
      <c r="BX214" s="102">
        <v>0.11600000000000001</v>
      </c>
      <c r="BY214" s="102">
        <v>0.14599999999999999</v>
      </c>
      <c r="BZ214" s="102">
        <v>0.112</v>
      </c>
      <c r="CA214" s="102">
        <v>0.14199999999999999</v>
      </c>
      <c r="CB214" s="97">
        <v>0.106</v>
      </c>
      <c r="CC214" s="97">
        <v>0.11</v>
      </c>
      <c r="CD214" s="97">
        <v>0.10199999999999999</v>
      </c>
    </row>
    <row r="215" spans="1:82" x14ac:dyDescent="0.25">
      <c r="A215" s="99">
        <v>52.5</v>
      </c>
      <c r="B215" s="102">
        <v>0.25600000000000001</v>
      </c>
      <c r="C215" s="102">
        <v>0.26300000000000001</v>
      </c>
      <c r="D215" s="102">
        <v>0.25800000000000001</v>
      </c>
      <c r="E215" s="102">
        <v>0.26700000000000002</v>
      </c>
      <c r="F215" s="102">
        <v>0.32700000000000001</v>
      </c>
      <c r="G215" s="102">
        <v>0.318</v>
      </c>
      <c r="H215" s="102">
        <v>0.28199999999999997</v>
      </c>
      <c r="I215" s="102">
        <v>0.35899999999999999</v>
      </c>
      <c r="J215" s="102">
        <v>0.23200000000000001</v>
      </c>
      <c r="K215" s="102">
        <v>0.223</v>
      </c>
      <c r="L215" s="102">
        <v>0.22800000000000001</v>
      </c>
      <c r="M215" s="102">
        <v>0.251</v>
      </c>
      <c r="N215" s="102">
        <v>0.255</v>
      </c>
      <c r="O215" s="102">
        <v>0.23599999999999999</v>
      </c>
      <c r="P215" s="102">
        <v>0.252</v>
      </c>
      <c r="Q215" s="102">
        <v>0.24199999999999999</v>
      </c>
      <c r="R215" s="102">
        <v>0.33900000000000002</v>
      </c>
      <c r="S215" s="102">
        <v>0.32400000000000001</v>
      </c>
      <c r="T215" s="102">
        <v>0.32300000000000001</v>
      </c>
      <c r="U215" s="102">
        <v>0.25</v>
      </c>
      <c r="V215" s="102">
        <v>0.27500000000000002</v>
      </c>
      <c r="W215" s="102">
        <v>0.26</v>
      </c>
      <c r="X215" s="102">
        <v>0.27300000000000002</v>
      </c>
      <c r="Y215" s="102">
        <v>0.25700000000000001</v>
      </c>
      <c r="Z215" s="97">
        <v>0.26300000000000001</v>
      </c>
      <c r="AA215" s="97">
        <v>0.247</v>
      </c>
      <c r="AB215" s="97">
        <v>0.24399999999999999</v>
      </c>
      <c r="AC215" s="97">
        <v>0.25600000000000001</v>
      </c>
      <c r="AE215" s="99">
        <v>52.5</v>
      </c>
      <c r="AF215" s="102">
        <v>0.17699999999999999</v>
      </c>
      <c r="AG215" s="102">
        <v>0.21099999999999999</v>
      </c>
      <c r="AH215" s="102">
        <v>0.22500000000000001</v>
      </c>
      <c r="AI215" s="102">
        <v>0.254</v>
      </c>
      <c r="AJ215" s="102">
        <v>0.29499999999999998</v>
      </c>
      <c r="AK215" s="102">
        <v>0.29499999999999998</v>
      </c>
      <c r="AL215" s="102">
        <v>0.24299999999999999</v>
      </c>
      <c r="AM215" s="102">
        <v>0.27900000000000003</v>
      </c>
      <c r="AN215" s="102">
        <v>0.21</v>
      </c>
      <c r="AO215" s="102">
        <v>0.22</v>
      </c>
      <c r="AP215" s="102">
        <v>0.223</v>
      </c>
      <c r="AQ215" s="102">
        <v>0.26900000000000002</v>
      </c>
      <c r="AR215" s="102">
        <v>0.23699999999999999</v>
      </c>
      <c r="AS215" s="102">
        <v>0.254</v>
      </c>
      <c r="AT215" s="102">
        <v>0.27</v>
      </c>
      <c r="AU215" s="102">
        <v>0.29399999999999998</v>
      </c>
      <c r="AV215" s="102">
        <v>0.36299999999999999</v>
      </c>
      <c r="AW215" s="102">
        <v>0.36499999999999999</v>
      </c>
      <c r="AX215" s="102">
        <v>0.31900000000000001</v>
      </c>
      <c r="AY215" s="102">
        <v>0.38600000000000001</v>
      </c>
      <c r="AZ215" s="102">
        <v>0.38500000000000001</v>
      </c>
      <c r="BA215" s="102">
        <v>0.38900000000000001</v>
      </c>
      <c r="BB215" s="102">
        <v>0.45700000000000002</v>
      </c>
      <c r="BC215" s="102">
        <v>0.497</v>
      </c>
      <c r="BD215" s="97">
        <v>0.372</v>
      </c>
      <c r="BE215" s="97">
        <v>0.36099999999999999</v>
      </c>
      <c r="BF215" s="97">
        <v>0.41199999999999998</v>
      </c>
      <c r="BG215" s="97">
        <v>0.46100000000000002</v>
      </c>
      <c r="BI215" s="99">
        <v>52.5</v>
      </c>
      <c r="BJ215" s="102">
        <v>0.11700000000000001</v>
      </c>
      <c r="BK215" s="102">
        <v>0.121</v>
      </c>
      <c r="BL215" s="102">
        <v>0.16600000000000001</v>
      </c>
      <c r="BM215" s="102">
        <v>0.13500000000000001</v>
      </c>
      <c r="BN215" s="102">
        <v>0.13300000000000001</v>
      </c>
      <c r="BO215" s="102">
        <v>0.14899999999999999</v>
      </c>
      <c r="BP215" s="102">
        <v>0.114</v>
      </c>
      <c r="BQ215" s="102">
        <v>0.13100000000000001</v>
      </c>
      <c r="BR215" s="102">
        <v>0.114</v>
      </c>
      <c r="BS215" s="102">
        <v>0.107</v>
      </c>
      <c r="BT215" s="102">
        <v>0.121</v>
      </c>
      <c r="BU215" s="102">
        <v>0.108</v>
      </c>
      <c r="BV215" s="102">
        <v>0.109</v>
      </c>
      <c r="BW215" s="102">
        <v>0.11899999999999999</v>
      </c>
      <c r="BX215" s="102">
        <v>0.11700000000000001</v>
      </c>
      <c r="BY215" s="102">
        <v>0.14599999999999999</v>
      </c>
      <c r="BZ215" s="102">
        <v>0.112</v>
      </c>
      <c r="CA215" s="102">
        <v>0.14099999999999999</v>
      </c>
      <c r="CB215" s="97">
        <v>0.106</v>
      </c>
      <c r="CC215" s="97">
        <v>0.111</v>
      </c>
      <c r="CD215" s="97">
        <v>0.10199999999999999</v>
      </c>
    </row>
    <row r="216" spans="1:82" x14ac:dyDescent="0.25">
      <c r="A216" s="99">
        <v>52.75</v>
      </c>
      <c r="B216" s="102">
        <v>0.25800000000000001</v>
      </c>
      <c r="C216" s="102">
        <v>0.26</v>
      </c>
      <c r="D216" s="102">
        <v>0.26300000000000001</v>
      </c>
      <c r="E216" s="102">
        <v>0.26800000000000002</v>
      </c>
      <c r="F216" s="102">
        <v>0.33100000000000002</v>
      </c>
      <c r="G216" s="102">
        <v>0.313</v>
      </c>
      <c r="H216" s="102">
        <v>0.29699999999999999</v>
      </c>
      <c r="I216" s="102">
        <v>0.36099999999999999</v>
      </c>
      <c r="J216" s="102">
        <v>0.23499999999999999</v>
      </c>
      <c r="K216" s="102">
        <v>0.224</v>
      </c>
      <c r="L216" s="102">
        <v>0.22800000000000001</v>
      </c>
      <c r="M216" s="102">
        <v>0.252</v>
      </c>
      <c r="N216" s="102">
        <v>0.25700000000000001</v>
      </c>
      <c r="O216" s="102">
        <v>0.23899999999999999</v>
      </c>
      <c r="P216" s="102">
        <v>0.25600000000000001</v>
      </c>
      <c r="Q216" s="102">
        <v>0.24099999999999999</v>
      </c>
      <c r="R216" s="102">
        <v>0.33600000000000002</v>
      </c>
      <c r="S216" s="102">
        <v>0.32800000000000001</v>
      </c>
      <c r="T216" s="102">
        <v>0.32800000000000001</v>
      </c>
      <c r="U216" s="102">
        <v>0.252</v>
      </c>
      <c r="V216" s="102">
        <v>0.27900000000000003</v>
      </c>
      <c r="W216" s="102">
        <v>0.26100000000000001</v>
      </c>
      <c r="X216" s="102">
        <v>0.27500000000000002</v>
      </c>
      <c r="Y216" s="102">
        <v>0.25900000000000001</v>
      </c>
      <c r="Z216" s="97">
        <v>0.26400000000000001</v>
      </c>
      <c r="AA216" s="97">
        <v>0.247</v>
      </c>
      <c r="AB216" s="97">
        <v>0.246</v>
      </c>
      <c r="AC216" s="97">
        <v>0.26400000000000001</v>
      </c>
      <c r="AE216" s="99">
        <v>52.75</v>
      </c>
      <c r="AF216" s="102">
        <v>0.17599999999999999</v>
      </c>
      <c r="AG216" s="102">
        <v>0.20899999999999999</v>
      </c>
      <c r="AH216" s="102">
        <v>0.22600000000000001</v>
      </c>
      <c r="AI216" s="102">
        <v>0.254</v>
      </c>
      <c r="AJ216" s="102">
        <v>0.29899999999999999</v>
      </c>
      <c r="AK216" s="102">
        <v>0.29699999999999999</v>
      </c>
      <c r="AL216" s="102">
        <v>0.24199999999999999</v>
      </c>
      <c r="AM216" s="102">
        <v>0.27800000000000002</v>
      </c>
      <c r="AN216" s="102">
        <v>0.21299999999999999</v>
      </c>
      <c r="AO216" s="102">
        <v>0.22</v>
      </c>
      <c r="AP216" s="102">
        <v>0.223</v>
      </c>
      <c r="AQ216" s="102">
        <v>0.27</v>
      </c>
      <c r="AR216" s="102">
        <v>0.23699999999999999</v>
      </c>
      <c r="AS216" s="102">
        <v>0.254</v>
      </c>
      <c r="AT216" s="102">
        <v>0.26700000000000002</v>
      </c>
      <c r="AU216" s="102">
        <v>0.29199999999999998</v>
      </c>
      <c r="AV216" s="102">
        <v>0.36799999999999999</v>
      </c>
      <c r="AW216" s="102">
        <v>0.36899999999999999</v>
      </c>
      <c r="AX216" s="102">
        <v>0.31900000000000001</v>
      </c>
      <c r="AY216" s="102">
        <v>0.38700000000000001</v>
      </c>
      <c r="AZ216" s="102">
        <v>0.39200000000000002</v>
      </c>
      <c r="BA216" s="102">
        <v>0.39</v>
      </c>
      <c r="BB216" s="102">
        <v>0.45700000000000002</v>
      </c>
      <c r="BC216" s="102">
        <v>0.499</v>
      </c>
      <c r="BD216" s="97">
        <v>0.374</v>
      </c>
      <c r="BE216" s="97">
        <v>0.36599999999999999</v>
      </c>
      <c r="BF216" s="97">
        <v>0.41799999999999998</v>
      </c>
      <c r="BG216" s="97">
        <v>0.46500000000000002</v>
      </c>
      <c r="BI216" s="99">
        <v>52.75</v>
      </c>
      <c r="BJ216" s="102">
        <v>0.11799999999999999</v>
      </c>
      <c r="BK216" s="102">
        <v>0.122</v>
      </c>
      <c r="BL216" s="102">
        <v>0.16700000000000001</v>
      </c>
      <c r="BM216" s="102">
        <v>0.13700000000000001</v>
      </c>
      <c r="BN216" s="102">
        <v>0.13400000000000001</v>
      </c>
      <c r="BO216" s="102">
        <v>0.15</v>
      </c>
      <c r="BP216" s="102">
        <v>0.115</v>
      </c>
      <c r="BQ216" s="102">
        <v>0.13</v>
      </c>
      <c r="BR216" s="102">
        <v>0.114</v>
      </c>
      <c r="BS216" s="102">
        <v>0.109</v>
      </c>
      <c r="BT216" s="102">
        <v>0.122</v>
      </c>
      <c r="BU216" s="102">
        <v>0.107</v>
      </c>
      <c r="BV216" s="102">
        <v>0.11</v>
      </c>
      <c r="BW216" s="102">
        <v>0.122</v>
      </c>
      <c r="BX216" s="102">
        <v>0.11600000000000001</v>
      </c>
      <c r="BY216" s="102">
        <v>0.14799999999999999</v>
      </c>
      <c r="BZ216" s="102">
        <v>0.111</v>
      </c>
      <c r="CA216" s="102">
        <v>0.14299999999999999</v>
      </c>
      <c r="CB216" s="97">
        <v>0.108</v>
      </c>
      <c r="CC216" s="97">
        <v>0.111</v>
      </c>
      <c r="CD216" s="97">
        <v>0.10199999999999999</v>
      </c>
    </row>
    <row r="217" spans="1:82" x14ac:dyDescent="0.25">
      <c r="A217" s="99">
        <v>53</v>
      </c>
      <c r="B217" s="102">
        <v>0.253</v>
      </c>
      <c r="C217" s="102">
        <v>0.26500000000000001</v>
      </c>
      <c r="D217" s="102">
        <v>0.26400000000000001</v>
      </c>
      <c r="E217" s="102">
        <v>0.26900000000000002</v>
      </c>
      <c r="F217" s="102">
        <v>0.316</v>
      </c>
      <c r="G217" s="102">
        <v>0.314</v>
      </c>
      <c r="H217" s="102">
        <v>0.3</v>
      </c>
      <c r="I217" s="102">
        <v>0.36499999999999999</v>
      </c>
      <c r="J217" s="102">
        <v>0.23499999999999999</v>
      </c>
      <c r="K217" s="102">
        <v>0.22600000000000001</v>
      </c>
      <c r="L217" s="102">
        <v>0.23100000000000001</v>
      </c>
      <c r="M217" s="102">
        <v>0.25600000000000001</v>
      </c>
      <c r="N217" s="102">
        <v>0.255</v>
      </c>
      <c r="O217" s="102">
        <v>0.23699999999999999</v>
      </c>
      <c r="P217" s="102">
        <v>0.25900000000000001</v>
      </c>
      <c r="Q217" s="102">
        <v>0.24199999999999999</v>
      </c>
      <c r="R217" s="102">
        <v>0.34</v>
      </c>
      <c r="S217" s="102">
        <v>0.32600000000000001</v>
      </c>
      <c r="T217" s="102">
        <v>0.33100000000000002</v>
      </c>
      <c r="U217" s="102">
        <v>0.245</v>
      </c>
      <c r="V217" s="102">
        <v>0.27500000000000002</v>
      </c>
      <c r="W217" s="102">
        <v>0.26</v>
      </c>
      <c r="X217" s="102">
        <v>0.27900000000000003</v>
      </c>
      <c r="Y217" s="102">
        <v>0.26200000000000001</v>
      </c>
      <c r="Z217" s="97">
        <v>0.26200000000000001</v>
      </c>
      <c r="AA217" s="97">
        <v>0.249</v>
      </c>
      <c r="AB217" s="97">
        <v>0.25</v>
      </c>
      <c r="AC217" s="97">
        <v>0.26300000000000001</v>
      </c>
      <c r="AE217" s="99">
        <v>53</v>
      </c>
      <c r="AF217" s="102">
        <v>0.18</v>
      </c>
      <c r="AG217" s="102">
        <v>0.21</v>
      </c>
      <c r="AH217" s="102">
        <v>0.22600000000000001</v>
      </c>
      <c r="AI217" s="102">
        <v>0.254</v>
      </c>
      <c r="AJ217" s="102">
        <v>0.30299999999999999</v>
      </c>
      <c r="AK217" s="102">
        <v>0.29899999999999999</v>
      </c>
      <c r="AL217" s="102">
        <v>0.24199999999999999</v>
      </c>
      <c r="AM217" s="102">
        <v>0.27800000000000002</v>
      </c>
      <c r="AN217" s="102">
        <v>0.21299999999999999</v>
      </c>
      <c r="AO217" s="102">
        <v>0.221</v>
      </c>
      <c r="AP217" s="102">
        <v>0.22500000000000001</v>
      </c>
      <c r="AQ217" s="102">
        <v>0.27100000000000002</v>
      </c>
      <c r="AR217" s="102">
        <v>0.23899999999999999</v>
      </c>
      <c r="AS217" s="102">
        <v>0.25600000000000001</v>
      </c>
      <c r="AT217" s="102">
        <v>0.27100000000000002</v>
      </c>
      <c r="AU217" s="102">
        <v>0.29399999999999998</v>
      </c>
      <c r="AV217" s="102">
        <v>0.37</v>
      </c>
      <c r="AW217" s="102">
        <v>0.36899999999999999</v>
      </c>
      <c r="AX217" s="102">
        <v>0.32200000000000001</v>
      </c>
      <c r="AY217" s="102">
        <v>0.39200000000000002</v>
      </c>
      <c r="AZ217" s="102">
        <v>0.39300000000000002</v>
      </c>
      <c r="BA217" s="102">
        <v>0.39200000000000002</v>
      </c>
      <c r="BB217" s="102">
        <v>0.46300000000000002</v>
      </c>
      <c r="BC217" s="102">
        <v>0.504</v>
      </c>
      <c r="BD217" s="97">
        <v>0.378</v>
      </c>
      <c r="BE217" s="97">
        <v>0.36699999999999999</v>
      </c>
      <c r="BF217" s="97">
        <v>0.41899999999999998</v>
      </c>
      <c r="BG217" s="97">
        <v>0.46800000000000003</v>
      </c>
      <c r="BI217" s="99">
        <v>53</v>
      </c>
      <c r="BJ217" s="102">
        <v>0.12</v>
      </c>
      <c r="BK217" s="102">
        <v>0.121</v>
      </c>
      <c r="BL217" s="102">
        <v>0.16700000000000001</v>
      </c>
      <c r="BM217" s="102">
        <v>0.13700000000000001</v>
      </c>
      <c r="BN217" s="102">
        <v>0.13300000000000001</v>
      </c>
      <c r="BO217" s="102">
        <v>0.14899999999999999</v>
      </c>
      <c r="BP217" s="102">
        <v>0.11600000000000001</v>
      </c>
      <c r="BQ217" s="102">
        <v>0.13100000000000001</v>
      </c>
      <c r="BR217" s="102">
        <v>0.113</v>
      </c>
      <c r="BS217" s="102">
        <v>0.111</v>
      </c>
      <c r="BT217" s="102">
        <v>0.121</v>
      </c>
      <c r="BU217" s="102">
        <v>0.106</v>
      </c>
      <c r="BV217" s="102">
        <v>0.113</v>
      </c>
      <c r="BW217" s="102">
        <v>0.121</v>
      </c>
      <c r="BX217" s="102">
        <v>0.11600000000000001</v>
      </c>
      <c r="BY217" s="102">
        <v>0.14799999999999999</v>
      </c>
      <c r="BZ217" s="102">
        <v>0.112</v>
      </c>
      <c r="CA217" s="102">
        <v>0.14199999999999999</v>
      </c>
      <c r="CB217" s="97">
        <v>0.109</v>
      </c>
      <c r="CC217" s="97">
        <v>0.112</v>
      </c>
      <c r="CD217" s="97">
        <v>0.10199999999999999</v>
      </c>
    </row>
    <row r="218" spans="1:82" x14ac:dyDescent="0.25">
      <c r="A218" s="99">
        <v>53.25</v>
      </c>
      <c r="B218" s="102">
        <v>0.255</v>
      </c>
      <c r="C218" s="102">
        <v>0.26400000000000001</v>
      </c>
      <c r="D218" s="102">
        <v>0.27100000000000002</v>
      </c>
      <c r="E218" s="102">
        <v>0.27</v>
      </c>
      <c r="F218" s="102">
        <v>0.313</v>
      </c>
      <c r="G218" s="102">
        <v>0.316</v>
      </c>
      <c r="H218" s="102">
        <v>0.31</v>
      </c>
      <c r="I218" s="102">
        <v>0.36499999999999999</v>
      </c>
      <c r="J218" s="102">
        <v>0.23400000000000001</v>
      </c>
      <c r="K218" s="102">
        <v>0.22600000000000001</v>
      </c>
      <c r="L218" s="102">
        <v>0.23300000000000001</v>
      </c>
      <c r="M218" s="102">
        <v>0.25800000000000001</v>
      </c>
      <c r="N218" s="102">
        <v>0.255</v>
      </c>
      <c r="O218" s="102">
        <v>0.24199999999999999</v>
      </c>
      <c r="P218" s="102">
        <v>0.26</v>
      </c>
      <c r="Q218" s="102">
        <v>0.24399999999999999</v>
      </c>
      <c r="R218" s="102">
        <v>0.33800000000000002</v>
      </c>
      <c r="S218" s="102">
        <v>0.32700000000000001</v>
      </c>
      <c r="T218" s="102">
        <v>0.33200000000000002</v>
      </c>
      <c r="U218" s="102">
        <v>0.246</v>
      </c>
      <c r="V218" s="102">
        <v>0.27600000000000002</v>
      </c>
      <c r="W218" s="102">
        <v>0.26300000000000001</v>
      </c>
      <c r="X218" s="102">
        <v>0.28000000000000003</v>
      </c>
      <c r="Y218" s="102">
        <v>0.26200000000000001</v>
      </c>
      <c r="Z218" s="97">
        <v>0.26200000000000001</v>
      </c>
      <c r="AA218" s="97">
        <v>0.249</v>
      </c>
      <c r="AB218" s="97">
        <v>0.25600000000000001</v>
      </c>
      <c r="AC218" s="97">
        <v>0.26200000000000001</v>
      </c>
      <c r="AE218" s="99">
        <v>53.25</v>
      </c>
      <c r="AF218" s="102">
        <v>0.17699999999999999</v>
      </c>
      <c r="AG218" s="102">
        <v>0.21299999999999999</v>
      </c>
      <c r="AH218" s="102">
        <v>0.22600000000000001</v>
      </c>
      <c r="AI218" s="102">
        <v>0.253</v>
      </c>
      <c r="AJ218" s="102">
        <v>0.30099999999999999</v>
      </c>
      <c r="AK218" s="102">
        <v>0.3</v>
      </c>
      <c r="AL218" s="102">
        <v>0.245</v>
      </c>
      <c r="AM218" s="102">
        <v>0.28100000000000003</v>
      </c>
      <c r="AN218" s="102">
        <v>0.215</v>
      </c>
      <c r="AO218" s="102">
        <v>0.224</v>
      </c>
      <c r="AP218" s="102">
        <v>0.22500000000000001</v>
      </c>
      <c r="AQ218" s="102">
        <v>0.27500000000000002</v>
      </c>
      <c r="AR218" s="102">
        <v>0.23899999999999999</v>
      </c>
      <c r="AS218" s="102">
        <v>0.25800000000000001</v>
      </c>
      <c r="AT218" s="102">
        <v>0.27100000000000002</v>
      </c>
      <c r="AU218" s="102">
        <v>0.29799999999999999</v>
      </c>
      <c r="AV218" s="102">
        <v>0.37</v>
      </c>
      <c r="AW218" s="102">
        <v>0.375</v>
      </c>
      <c r="AX218" s="102">
        <v>0.32600000000000001</v>
      </c>
      <c r="AY218" s="102">
        <v>0.39700000000000002</v>
      </c>
      <c r="AZ218" s="102">
        <v>0.39500000000000002</v>
      </c>
      <c r="BA218" s="102">
        <v>0.39800000000000002</v>
      </c>
      <c r="BB218" s="102">
        <v>0.46600000000000003</v>
      </c>
      <c r="BC218" s="102">
        <v>0.50800000000000001</v>
      </c>
      <c r="BD218" s="97">
        <v>0.38200000000000001</v>
      </c>
      <c r="BE218" s="97">
        <v>0.37</v>
      </c>
      <c r="BF218" s="97">
        <v>0.42099999999999999</v>
      </c>
      <c r="BG218" s="97">
        <v>0.47599999999999998</v>
      </c>
      <c r="BI218" s="99">
        <v>53.25</v>
      </c>
      <c r="BJ218" s="102">
        <v>0.122</v>
      </c>
      <c r="BK218" s="102">
        <v>0.122</v>
      </c>
      <c r="BL218" s="102">
        <v>0.16600000000000001</v>
      </c>
      <c r="BM218" s="102">
        <v>0.13900000000000001</v>
      </c>
      <c r="BN218" s="102">
        <v>0.13500000000000001</v>
      </c>
      <c r="BO218" s="102">
        <v>0.15</v>
      </c>
      <c r="BP218" s="102">
        <v>0.11799999999999999</v>
      </c>
      <c r="BQ218" s="102">
        <v>0.13100000000000001</v>
      </c>
      <c r="BR218" s="102">
        <v>0.113</v>
      </c>
      <c r="BS218" s="102">
        <v>0.112</v>
      </c>
      <c r="BT218" s="102">
        <v>0.123</v>
      </c>
      <c r="BU218" s="102">
        <v>0.106</v>
      </c>
      <c r="BV218" s="102">
        <v>0.113</v>
      </c>
      <c r="BW218" s="102">
        <v>0.122</v>
      </c>
      <c r="BX218" s="102">
        <v>0.11700000000000001</v>
      </c>
      <c r="BY218" s="102">
        <v>0.15</v>
      </c>
      <c r="BZ218" s="102">
        <v>0.115</v>
      </c>
      <c r="CA218" s="102">
        <v>0.14199999999999999</v>
      </c>
      <c r="CB218" s="97">
        <v>0.11</v>
      </c>
      <c r="CC218" s="97">
        <v>0.112</v>
      </c>
      <c r="CD218" s="97">
        <v>0.10100000000000001</v>
      </c>
    </row>
    <row r="219" spans="1:82" x14ac:dyDescent="0.25">
      <c r="A219" s="99">
        <v>53.5</v>
      </c>
      <c r="B219" s="102">
        <v>0.25700000000000001</v>
      </c>
      <c r="C219" s="102">
        <v>0.26700000000000002</v>
      </c>
      <c r="D219" s="102">
        <v>0.27100000000000002</v>
      </c>
      <c r="E219" s="102">
        <v>0.27400000000000002</v>
      </c>
      <c r="F219" s="102">
        <v>0.317</v>
      </c>
      <c r="G219" s="102">
        <v>0.318</v>
      </c>
      <c r="H219" s="102">
        <v>0.311</v>
      </c>
      <c r="I219" s="102">
        <v>0.37</v>
      </c>
      <c r="J219" s="102">
        <v>0.23699999999999999</v>
      </c>
      <c r="K219" s="102">
        <v>0.22800000000000001</v>
      </c>
      <c r="L219" s="102">
        <v>0.23499999999999999</v>
      </c>
      <c r="M219" s="102">
        <v>0.26</v>
      </c>
      <c r="N219" s="102">
        <v>0.25800000000000001</v>
      </c>
      <c r="O219" s="102">
        <v>0.24199999999999999</v>
      </c>
      <c r="P219" s="102">
        <v>0.26100000000000001</v>
      </c>
      <c r="Q219" s="102">
        <v>0.246</v>
      </c>
      <c r="R219" s="102">
        <v>0.34</v>
      </c>
      <c r="S219" s="102">
        <v>0.33100000000000002</v>
      </c>
      <c r="T219" s="102">
        <v>0.33500000000000002</v>
      </c>
      <c r="U219" s="102">
        <v>0.24399999999999999</v>
      </c>
      <c r="V219" s="102">
        <v>0.27700000000000002</v>
      </c>
      <c r="W219" s="102">
        <v>0.26400000000000001</v>
      </c>
      <c r="X219" s="102">
        <v>0.28100000000000003</v>
      </c>
      <c r="Y219" s="102">
        <v>0.26200000000000001</v>
      </c>
      <c r="Z219" s="97">
        <v>0.26500000000000001</v>
      </c>
      <c r="AA219" s="97">
        <v>0.252</v>
      </c>
      <c r="AB219" s="97">
        <v>0.254</v>
      </c>
      <c r="AC219" s="97">
        <v>0.26</v>
      </c>
      <c r="AE219" s="99">
        <v>53.5</v>
      </c>
      <c r="AF219" s="102">
        <v>0.17699999999999999</v>
      </c>
      <c r="AG219" s="102">
        <v>0.21099999999999999</v>
      </c>
      <c r="AH219" s="102">
        <v>0.22600000000000001</v>
      </c>
      <c r="AI219" s="102">
        <v>0.254</v>
      </c>
      <c r="AJ219" s="102">
        <v>0.30499999999999999</v>
      </c>
      <c r="AK219" s="102">
        <v>0.29899999999999999</v>
      </c>
      <c r="AL219" s="102">
        <v>0.245</v>
      </c>
      <c r="AM219" s="102">
        <v>0.28100000000000003</v>
      </c>
      <c r="AN219" s="102">
        <v>0.215</v>
      </c>
      <c r="AO219" s="102">
        <v>0.222</v>
      </c>
      <c r="AP219" s="102">
        <v>0.22600000000000001</v>
      </c>
      <c r="AQ219" s="102">
        <v>0.27900000000000003</v>
      </c>
      <c r="AR219" s="102">
        <v>0.24099999999999999</v>
      </c>
      <c r="AS219" s="102">
        <v>0.26</v>
      </c>
      <c r="AT219" s="102">
        <v>0.27500000000000002</v>
      </c>
      <c r="AU219" s="102">
        <v>0.29899999999999999</v>
      </c>
      <c r="AV219" s="102">
        <v>0.373</v>
      </c>
      <c r="AW219" s="102">
        <v>0.374</v>
      </c>
      <c r="AX219" s="102">
        <v>0.32700000000000001</v>
      </c>
      <c r="AY219" s="102">
        <v>0.39800000000000002</v>
      </c>
      <c r="AZ219" s="102">
        <v>0.40100000000000002</v>
      </c>
      <c r="BA219" s="102">
        <v>0.40200000000000002</v>
      </c>
      <c r="BB219" s="102">
        <v>0.47199999999999998</v>
      </c>
      <c r="BC219" s="102">
        <v>0.51400000000000001</v>
      </c>
      <c r="BD219" s="97">
        <v>0.38300000000000001</v>
      </c>
      <c r="BE219" s="97">
        <v>0.376</v>
      </c>
      <c r="BF219" s="97">
        <v>0.42599999999999999</v>
      </c>
      <c r="BG219" s="97">
        <v>0.48</v>
      </c>
      <c r="BI219" s="99">
        <v>53.5</v>
      </c>
      <c r="BJ219" s="102">
        <v>0.123</v>
      </c>
      <c r="BK219" s="102">
        <v>0.121</v>
      </c>
      <c r="BL219" s="102">
        <v>0.16600000000000001</v>
      </c>
      <c r="BM219" s="102">
        <v>0.14000000000000001</v>
      </c>
      <c r="BN219" s="102">
        <v>0.13400000000000001</v>
      </c>
      <c r="BO219" s="102">
        <v>0.151</v>
      </c>
      <c r="BP219" s="102">
        <v>0.11799999999999999</v>
      </c>
      <c r="BQ219" s="102">
        <v>0.13200000000000001</v>
      </c>
      <c r="BR219" s="102">
        <v>0.114</v>
      </c>
      <c r="BS219" s="102">
        <v>0.114</v>
      </c>
      <c r="BT219" s="102">
        <v>0.123</v>
      </c>
      <c r="BU219" s="102">
        <v>0.107</v>
      </c>
      <c r="BV219" s="102">
        <v>0.114</v>
      </c>
      <c r="BW219" s="102">
        <v>0.122</v>
      </c>
      <c r="BX219" s="102">
        <v>0.11700000000000001</v>
      </c>
      <c r="BY219" s="102">
        <v>0.152</v>
      </c>
      <c r="BZ219" s="102">
        <v>0.113</v>
      </c>
      <c r="CA219" s="102">
        <v>0.14099999999999999</v>
      </c>
      <c r="CB219" s="97">
        <v>0.111</v>
      </c>
      <c r="CC219" s="97">
        <v>0.113</v>
      </c>
      <c r="CD219" s="97">
        <v>0.10199999999999999</v>
      </c>
    </row>
    <row r="220" spans="1:82" x14ac:dyDescent="0.25">
      <c r="A220" s="99">
        <v>53.75</v>
      </c>
      <c r="B220" s="102">
        <v>0.25900000000000001</v>
      </c>
      <c r="C220" s="102">
        <v>0.26700000000000002</v>
      </c>
      <c r="D220" s="102">
        <v>0.27200000000000002</v>
      </c>
      <c r="E220" s="102">
        <v>0.27400000000000002</v>
      </c>
      <c r="F220" s="102">
        <v>0.31900000000000001</v>
      </c>
      <c r="G220" s="102">
        <v>0.31900000000000001</v>
      </c>
      <c r="H220" s="102">
        <v>0.316</v>
      </c>
      <c r="I220" s="102">
        <v>0.372</v>
      </c>
      <c r="J220" s="102">
        <v>0.23799999999999999</v>
      </c>
      <c r="K220" s="102">
        <v>0.22900000000000001</v>
      </c>
      <c r="L220" s="102">
        <v>0.23799999999999999</v>
      </c>
      <c r="M220" s="102">
        <v>0.26200000000000001</v>
      </c>
      <c r="N220" s="102">
        <v>0.25800000000000001</v>
      </c>
      <c r="O220" s="102">
        <v>0.24399999999999999</v>
      </c>
      <c r="P220" s="102">
        <v>0.26500000000000001</v>
      </c>
      <c r="Q220" s="102">
        <v>0.245</v>
      </c>
      <c r="R220" s="102">
        <v>0.33900000000000002</v>
      </c>
      <c r="S220" s="102">
        <v>0.33100000000000002</v>
      </c>
      <c r="T220" s="102">
        <v>0.33700000000000002</v>
      </c>
      <c r="U220" s="102">
        <v>0.24299999999999999</v>
      </c>
      <c r="V220" s="102">
        <v>0.28000000000000003</v>
      </c>
      <c r="W220" s="102">
        <v>0.26600000000000001</v>
      </c>
      <c r="X220" s="102">
        <v>0.28499999999999998</v>
      </c>
      <c r="Y220" s="102">
        <v>0.26300000000000001</v>
      </c>
      <c r="Z220" s="97">
        <v>0.26800000000000002</v>
      </c>
      <c r="AA220" s="97">
        <v>0.25</v>
      </c>
      <c r="AB220" s="97">
        <v>0.25700000000000001</v>
      </c>
      <c r="AC220" s="97">
        <v>0.26200000000000001</v>
      </c>
      <c r="AE220" s="99">
        <v>53.75</v>
      </c>
      <c r="AF220" s="102">
        <v>0.17599999999999999</v>
      </c>
      <c r="AG220" s="102">
        <v>0.21299999999999999</v>
      </c>
      <c r="AH220" s="102">
        <v>0.22900000000000001</v>
      </c>
      <c r="AI220" s="102">
        <v>0.255</v>
      </c>
      <c r="AJ220" s="102">
        <v>0.30499999999999999</v>
      </c>
      <c r="AK220" s="102">
        <v>0.30299999999999999</v>
      </c>
      <c r="AL220" s="102">
        <v>0.249</v>
      </c>
      <c r="AM220" s="102">
        <v>0.28599999999999998</v>
      </c>
      <c r="AN220" s="102">
        <v>0.216</v>
      </c>
      <c r="AO220" s="102">
        <v>0.224</v>
      </c>
      <c r="AP220" s="102">
        <v>0.22900000000000001</v>
      </c>
      <c r="AQ220" s="102">
        <v>0.27600000000000002</v>
      </c>
      <c r="AR220" s="102">
        <v>0.24099999999999999</v>
      </c>
      <c r="AS220" s="102">
        <v>0.26100000000000001</v>
      </c>
      <c r="AT220" s="102">
        <v>0.27600000000000002</v>
      </c>
      <c r="AU220" s="102">
        <v>0.3</v>
      </c>
      <c r="AV220" s="102">
        <v>0.371</v>
      </c>
      <c r="AW220" s="102">
        <v>0.375</v>
      </c>
      <c r="AX220" s="102">
        <v>0.33200000000000002</v>
      </c>
      <c r="AY220" s="102">
        <v>0.40200000000000002</v>
      </c>
      <c r="AZ220" s="102">
        <v>0.40100000000000002</v>
      </c>
      <c r="BA220" s="102">
        <v>0.40500000000000003</v>
      </c>
      <c r="BB220" s="102">
        <v>0.47499999999999998</v>
      </c>
      <c r="BC220" s="102">
        <v>0.51800000000000002</v>
      </c>
      <c r="BD220" s="97">
        <v>0.38700000000000001</v>
      </c>
      <c r="BE220" s="97">
        <v>0.376</v>
      </c>
      <c r="BF220" s="97">
        <v>0.432</v>
      </c>
      <c r="BG220" s="97">
        <v>0.48199999999999998</v>
      </c>
      <c r="BI220" s="99">
        <v>53.75</v>
      </c>
      <c r="BJ220" s="102">
        <v>0.122</v>
      </c>
      <c r="BK220" s="102">
        <v>0.124</v>
      </c>
      <c r="BL220" s="102">
        <v>0.16600000000000001</v>
      </c>
      <c r="BM220" s="102">
        <v>0.13900000000000001</v>
      </c>
      <c r="BN220" s="102">
        <v>0.13900000000000001</v>
      </c>
      <c r="BO220" s="102">
        <v>0.151</v>
      </c>
      <c r="BP220" s="102">
        <v>0.11799999999999999</v>
      </c>
      <c r="BQ220" s="102">
        <v>0.13200000000000001</v>
      </c>
      <c r="BR220" s="102">
        <v>0.114</v>
      </c>
      <c r="BS220" s="102">
        <v>0.112</v>
      </c>
      <c r="BT220" s="102">
        <v>0.124</v>
      </c>
      <c r="BU220" s="102">
        <v>0.106</v>
      </c>
      <c r="BV220" s="102">
        <v>0.114</v>
      </c>
      <c r="BW220" s="102">
        <v>0.122</v>
      </c>
      <c r="BX220" s="102">
        <v>0.11700000000000001</v>
      </c>
      <c r="BY220" s="102">
        <v>0.15</v>
      </c>
      <c r="BZ220" s="102">
        <v>0.115</v>
      </c>
      <c r="CA220" s="102">
        <v>0.14299999999999999</v>
      </c>
      <c r="CB220" s="97">
        <v>0.109</v>
      </c>
      <c r="CC220" s="97">
        <v>0.112</v>
      </c>
      <c r="CD220" s="97">
        <v>0.10299999999999999</v>
      </c>
    </row>
    <row r="221" spans="1:82" x14ac:dyDescent="0.25">
      <c r="A221" s="99">
        <v>54</v>
      </c>
      <c r="B221" s="102">
        <v>0.26</v>
      </c>
      <c r="C221" s="102">
        <v>0.26900000000000002</v>
      </c>
      <c r="D221" s="102">
        <v>0.27300000000000002</v>
      </c>
      <c r="E221" s="102">
        <v>0.27500000000000002</v>
      </c>
      <c r="F221" s="102">
        <v>0.32</v>
      </c>
      <c r="G221" s="102">
        <v>0.31900000000000001</v>
      </c>
      <c r="H221" s="102">
        <v>0.316</v>
      </c>
      <c r="I221" s="102">
        <v>0.373</v>
      </c>
      <c r="J221" s="102">
        <v>0.23799999999999999</v>
      </c>
      <c r="K221" s="102">
        <v>0.22800000000000001</v>
      </c>
      <c r="L221" s="102">
        <v>0.23699999999999999</v>
      </c>
      <c r="M221" s="102">
        <v>0.26200000000000001</v>
      </c>
      <c r="N221" s="102">
        <v>0.25800000000000001</v>
      </c>
      <c r="O221" s="102">
        <v>0.24399999999999999</v>
      </c>
      <c r="P221" s="102">
        <v>0.26400000000000001</v>
      </c>
      <c r="Q221" s="102">
        <v>0.247</v>
      </c>
      <c r="R221" s="102">
        <v>0.34100000000000003</v>
      </c>
      <c r="S221" s="102">
        <v>0.33400000000000002</v>
      </c>
      <c r="T221" s="102">
        <v>0.33600000000000002</v>
      </c>
      <c r="U221" s="102">
        <v>0.251</v>
      </c>
      <c r="V221" s="102">
        <v>0.28000000000000003</v>
      </c>
      <c r="W221" s="102">
        <v>0.26400000000000001</v>
      </c>
      <c r="X221" s="102">
        <v>0.28599999999999998</v>
      </c>
      <c r="Y221" s="102">
        <v>0.26700000000000002</v>
      </c>
      <c r="Z221" s="97">
        <v>0.26700000000000002</v>
      </c>
      <c r="AA221" s="97">
        <v>0.252</v>
      </c>
      <c r="AB221" s="97">
        <v>0.255</v>
      </c>
      <c r="AC221" s="97">
        <v>0.26500000000000001</v>
      </c>
      <c r="AE221" s="99">
        <v>54</v>
      </c>
      <c r="AF221" s="102">
        <v>0.18099999999999999</v>
      </c>
      <c r="AG221" s="102">
        <v>0.21299999999999999</v>
      </c>
      <c r="AH221" s="102">
        <v>0.23100000000000001</v>
      </c>
      <c r="AI221" s="102">
        <v>0.25600000000000001</v>
      </c>
      <c r="AJ221" s="102">
        <v>0.30599999999999999</v>
      </c>
      <c r="AK221" s="102">
        <v>0.30299999999999999</v>
      </c>
      <c r="AL221" s="102">
        <v>0.251</v>
      </c>
      <c r="AM221" s="102">
        <v>0.28699999999999998</v>
      </c>
      <c r="AN221" s="102">
        <v>0.221</v>
      </c>
      <c r="AO221" s="102">
        <v>0.22600000000000001</v>
      </c>
      <c r="AP221" s="102">
        <v>0.22900000000000001</v>
      </c>
      <c r="AQ221" s="102">
        <v>0.27800000000000002</v>
      </c>
      <c r="AR221" s="102">
        <v>0.24299999999999999</v>
      </c>
      <c r="AS221" s="102">
        <v>0.26100000000000001</v>
      </c>
      <c r="AT221" s="102">
        <v>0.27900000000000003</v>
      </c>
      <c r="AU221" s="102">
        <v>0.30399999999999999</v>
      </c>
      <c r="AV221" s="102">
        <v>0.375</v>
      </c>
      <c r="AW221" s="102">
        <v>0.38</v>
      </c>
      <c r="AX221" s="102">
        <v>0.33600000000000002</v>
      </c>
      <c r="AY221" s="102">
        <v>0.40200000000000002</v>
      </c>
      <c r="AZ221" s="102">
        <v>0.40600000000000003</v>
      </c>
      <c r="BA221" s="102">
        <v>0.40799999999999997</v>
      </c>
      <c r="BB221" s="102">
        <v>0.47699999999999998</v>
      </c>
      <c r="BC221" s="102">
        <v>0.52100000000000002</v>
      </c>
      <c r="BD221" s="97">
        <v>0.38800000000000001</v>
      </c>
      <c r="BE221" s="97">
        <v>0.38400000000000001</v>
      </c>
      <c r="BF221" s="97">
        <v>0.434</v>
      </c>
      <c r="BG221" s="97">
        <v>0.48599999999999999</v>
      </c>
      <c r="BI221" s="99">
        <v>54</v>
      </c>
      <c r="BJ221" s="102">
        <v>0.12</v>
      </c>
      <c r="BK221" s="102">
        <v>0.125</v>
      </c>
      <c r="BL221" s="102">
        <v>0.16600000000000001</v>
      </c>
      <c r="BM221" s="102">
        <v>0.13900000000000001</v>
      </c>
      <c r="BN221" s="102">
        <v>0.13900000000000001</v>
      </c>
      <c r="BO221" s="102">
        <v>0.152</v>
      </c>
      <c r="BP221" s="102">
        <v>0.11600000000000001</v>
      </c>
      <c r="BQ221" s="102">
        <v>0.13200000000000001</v>
      </c>
      <c r="BR221" s="102">
        <v>0.114</v>
      </c>
      <c r="BS221" s="102">
        <v>0.11</v>
      </c>
      <c r="BT221" s="102">
        <v>0.125</v>
      </c>
      <c r="BU221" s="102">
        <v>0.106</v>
      </c>
      <c r="BV221" s="102">
        <v>0.112</v>
      </c>
      <c r="BW221" s="102">
        <v>0.125</v>
      </c>
      <c r="BX221" s="102">
        <v>0.11700000000000001</v>
      </c>
      <c r="BY221" s="102">
        <v>0.14899999999999999</v>
      </c>
      <c r="BZ221" s="102">
        <v>0.11600000000000001</v>
      </c>
      <c r="CA221" s="102">
        <v>0.14199999999999999</v>
      </c>
      <c r="CB221" s="97">
        <v>0.108</v>
      </c>
      <c r="CC221" s="97">
        <v>0.113</v>
      </c>
      <c r="CD221" s="97">
        <v>0.10299999999999999</v>
      </c>
    </row>
    <row r="222" spans="1:82" x14ac:dyDescent="0.25">
      <c r="A222" s="99">
        <v>54.25</v>
      </c>
      <c r="B222" s="102">
        <v>0.25900000000000001</v>
      </c>
      <c r="C222" s="102">
        <v>0.27100000000000002</v>
      </c>
      <c r="D222" s="102">
        <v>0.27400000000000002</v>
      </c>
      <c r="E222" s="102">
        <v>0.27700000000000002</v>
      </c>
      <c r="F222" s="102">
        <v>0.32</v>
      </c>
      <c r="G222" s="102">
        <v>0.32</v>
      </c>
      <c r="H222" s="102">
        <v>0.318</v>
      </c>
      <c r="I222" s="102">
        <v>0.376</v>
      </c>
      <c r="J222" s="102">
        <v>0.23899999999999999</v>
      </c>
      <c r="K222" s="102">
        <v>0.22900000000000001</v>
      </c>
      <c r="L222" s="102">
        <v>0.23899999999999999</v>
      </c>
      <c r="M222" s="102">
        <v>0.26300000000000001</v>
      </c>
      <c r="N222" s="102">
        <v>0.26100000000000001</v>
      </c>
      <c r="O222" s="102">
        <v>0.247</v>
      </c>
      <c r="P222" s="102">
        <v>0.26700000000000002</v>
      </c>
      <c r="Q222" s="102">
        <v>0.247</v>
      </c>
      <c r="R222" s="102">
        <v>0.34300000000000003</v>
      </c>
      <c r="S222" s="102">
        <v>0.33700000000000002</v>
      </c>
      <c r="T222" s="102">
        <v>0.34</v>
      </c>
      <c r="U222" s="102">
        <v>0.251</v>
      </c>
      <c r="V222" s="102">
        <v>0.28299999999999997</v>
      </c>
      <c r="W222" s="102">
        <v>0.26700000000000002</v>
      </c>
      <c r="X222" s="102">
        <v>0.29099999999999998</v>
      </c>
      <c r="Y222" s="102">
        <v>0.26400000000000001</v>
      </c>
      <c r="Z222" s="97">
        <v>0.27</v>
      </c>
      <c r="AA222" s="97">
        <v>0.252</v>
      </c>
      <c r="AB222" s="97">
        <v>0.254</v>
      </c>
      <c r="AC222" s="97">
        <v>0.26500000000000001</v>
      </c>
      <c r="AE222" s="99">
        <v>54.25</v>
      </c>
      <c r="AF222" s="102">
        <v>0.18099999999999999</v>
      </c>
      <c r="AG222" s="102">
        <v>0.214</v>
      </c>
      <c r="AH222" s="102">
        <v>0.23</v>
      </c>
      <c r="AI222" s="102">
        <v>0.25900000000000001</v>
      </c>
      <c r="AJ222" s="102">
        <v>0.31</v>
      </c>
      <c r="AK222" s="102">
        <v>0.30499999999999999</v>
      </c>
      <c r="AL222" s="102">
        <v>0.249</v>
      </c>
      <c r="AM222" s="102">
        <v>0.28899999999999998</v>
      </c>
      <c r="AN222" s="102">
        <v>0.22</v>
      </c>
      <c r="AO222" s="102">
        <v>0.22600000000000001</v>
      </c>
      <c r="AP222" s="102">
        <v>0.23200000000000001</v>
      </c>
      <c r="AQ222" s="102">
        <v>0.28299999999999997</v>
      </c>
      <c r="AR222" s="102">
        <v>0.24299999999999999</v>
      </c>
      <c r="AS222" s="102">
        <v>0.26300000000000001</v>
      </c>
      <c r="AT222" s="102">
        <v>0.27900000000000003</v>
      </c>
      <c r="AU222" s="102">
        <v>0.307</v>
      </c>
      <c r="AV222" s="102">
        <v>0.377</v>
      </c>
      <c r="AW222" s="102">
        <v>0.38100000000000001</v>
      </c>
      <c r="AX222" s="102">
        <v>0.33600000000000002</v>
      </c>
      <c r="AY222" s="102">
        <v>0.40400000000000003</v>
      </c>
      <c r="AZ222" s="102">
        <v>0.40899999999999997</v>
      </c>
      <c r="BA222" s="102">
        <v>0.41</v>
      </c>
      <c r="BB222" s="102">
        <v>0.48399999999999999</v>
      </c>
      <c r="BC222" s="102">
        <v>0.52500000000000002</v>
      </c>
      <c r="BD222" s="97">
        <v>0.38900000000000001</v>
      </c>
      <c r="BE222" s="97">
        <v>0.38400000000000001</v>
      </c>
      <c r="BF222" s="97">
        <v>0.438</v>
      </c>
      <c r="BG222" s="97">
        <v>0.49</v>
      </c>
      <c r="BI222" s="99">
        <v>54.25</v>
      </c>
      <c r="BJ222" s="102">
        <v>0.11899999999999999</v>
      </c>
      <c r="BK222" s="102">
        <v>0.124</v>
      </c>
      <c r="BL222" s="102">
        <v>0.16700000000000001</v>
      </c>
      <c r="BM222" s="102">
        <v>0.14000000000000001</v>
      </c>
      <c r="BN222" s="102">
        <v>0.13800000000000001</v>
      </c>
      <c r="BO222" s="102">
        <v>0.151</v>
      </c>
      <c r="BP222" s="102">
        <v>0.11700000000000001</v>
      </c>
      <c r="BQ222" s="102">
        <v>0.13300000000000001</v>
      </c>
      <c r="BR222" s="102">
        <v>0.113</v>
      </c>
      <c r="BS222" s="102">
        <v>0.11</v>
      </c>
      <c r="BT222" s="102">
        <v>0.125</v>
      </c>
      <c r="BU222" s="102">
        <v>0.107</v>
      </c>
      <c r="BV222" s="102">
        <v>0.112</v>
      </c>
      <c r="BW222" s="102">
        <v>0.123</v>
      </c>
      <c r="BX222" s="102">
        <v>0.11600000000000001</v>
      </c>
      <c r="BY222" s="102">
        <v>0.14799999999999999</v>
      </c>
      <c r="BZ222" s="102">
        <v>0.115</v>
      </c>
      <c r="CA222" s="102">
        <v>0.14299999999999999</v>
      </c>
      <c r="CB222" s="97">
        <v>0.109</v>
      </c>
      <c r="CC222" s="97">
        <v>0.113</v>
      </c>
      <c r="CD222" s="97">
        <v>0.10299999999999999</v>
      </c>
    </row>
    <row r="223" spans="1:82" x14ac:dyDescent="0.25">
      <c r="A223" s="99">
        <v>54.5</v>
      </c>
      <c r="B223" s="102">
        <v>0.26100000000000001</v>
      </c>
      <c r="C223" s="102">
        <v>0.27100000000000002</v>
      </c>
      <c r="D223" s="102">
        <v>0.27100000000000002</v>
      </c>
      <c r="E223" s="102">
        <v>0.27800000000000002</v>
      </c>
      <c r="F223" s="102">
        <v>0.32300000000000001</v>
      </c>
      <c r="G223" s="102">
        <v>0.32500000000000001</v>
      </c>
      <c r="H223" s="102">
        <v>0.30599999999999999</v>
      </c>
      <c r="I223" s="102">
        <v>0.38100000000000001</v>
      </c>
      <c r="J223" s="102">
        <v>0.24199999999999999</v>
      </c>
      <c r="K223" s="102">
        <v>0.23100000000000001</v>
      </c>
      <c r="L223" s="102">
        <v>0.23799999999999999</v>
      </c>
      <c r="M223" s="102">
        <v>0.26400000000000001</v>
      </c>
      <c r="N223" s="102">
        <v>0.26</v>
      </c>
      <c r="O223" s="102">
        <v>0.247</v>
      </c>
      <c r="P223" s="102">
        <v>0.26400000000000001</v>
      </c>
      <c r="Q223" s="102">
        <v>0.251</v>
      </c>
      <c r="R223" s="102">
        <v>0.34399999999999997</v>
      </c>
      <c r="S223" s="102">
        <v>0.33500000000000002</v>
      </c>
      <c r="T223" s="102">
        <v>0.33700000000000002</v>
      </c>
      <c r="U223" s="102">
        <v>0.247</v>
      </c>
      <c r="V223" s="102">
        <v>0.28199999999999997</v>
      </c>
      <c r="W223" s="102">
        <v>0.26900000000000002</v>
      </c>
      <c r="X223" s="102">
        <v>0.28499999999999998</v>
      </c>
      <c r="Y223" s="102">
        <v>0.26</v>
      </c>
      <c r="Z223" s="97">
        <v>0.27200000000000002</v>
      </c>
      <c r="AA223" s="97">
        <v>0.25700000000000001</v>
      </c>
      <c r="AB223" s="97">
        <v>0.25700000000000001</v>
      </c>
      <c r="AC223" s="97">
        <v>0.26900000000000002</v>
      </c>
      <c r="AE223" s="99">
        <v>54.5</v>
      </c>
      <c r="AF223" s="102">
        <v>0.17499999999999999</v>
      </c>
      <c r="AG223" s="102">
        <v>0.21</v>
      </c>
      <c r="AH223" s="102">
        <v>0.23300000000000001</v>
      </c>
      <c r="AI223" s="102">
        <v>0.25900000000000001</v>
      </c>
      <c r="AJ223" s="102">
        <v>0.313</v>
      </c>
      <c r="AK223" s="102">
        <v>0.308</v>
      </c>
      <c r="AL223" s="102">
        <v>0.252</v>
      </c>
      <c r="AM223" s="102">
        <v>0.28899999999999998</v>
      </c>
      <c r="AN223" s="102">
        <v>0.219</v>
      </c>
      <c r="AO223" s="102">
        <v>0.22500000000000001</v>
      </c>
      <c r="AP223" s="102">
        <v>0.23</v>
      </c>
      <c r="AQ223" s="102">
        <v>0.28000000000000003</v>
      </c>
      <c r="AR223" s="102">
        <v>0.24399999999999999</v>
      </c>
      <c r="AS223" s="102">
        <v>0.26600000000000001</v>
      </c>
      <c r="AT223" s="102">
        <v>0.28100000000000003</v>
      </c>
      <c r="AU223" s="102">
        <v>0.30599999999999999</v>
      </c>
      <c r="AV223" s="102">
        <v>0.38</v>
      </c>
      <c r="AW223" s="102">
        <v>0.38100000000000001</v>
      </c>
      <c r="AX223" s="102">
        <v>0.34200000000000003</v>
      </c>
      <c r="AY223" s="102">
        <v>0.40899999999999997</v>
      </c>
      <c r="AZ223" s="102">
        <v>0.40899999999999997</v>
      </c>
      <c r="BA223" s="102">
        <v>0.41</v>
      </c>
      <c r="BB223" s="102">
        <v>0.48899999999999999</v>
      </c>
      <c r="BC223" s="102">
        <v>0.53100000000000003</v>
      </c>
      <c r="BD223" s="97">
        <v>0.39</v>
      </c>
      <c r="BE223" s="97">
        <v>0.38500000000000001</v>
      </c>
      <c r="BF223" s="97">
        <v>0.44400000000000001</v>
      </c>
      <c r="BG223" s="97">
        <v>0.496</v>
      </c>
      <c r="BI223" s="99">
        <v>54.5</v>
      </c>
      <c r="BJ223" s="102">
        <v>0.11899999999999999</v>
      </c>
      <c r="BK223" s="102">
        <v>0.124</v>
      </c>
      <c r="BL223" s="102">
        <v>0.16500000000000001</v>
      </c>
      <c r="BM223" s="102">
        <v>0.13900000000000001</v>
      </c>
      <c r="BN223" s="102">
        <v>0.13700000000000001</v>
      </c>
      <c r="BO223" s="102">
        <v>0.151</v>
      </c>
      <c r="BP223" s="102">
        <v>0.11600000000000001</v>
      </c>
      <c r="BQ223" s="102">
        <v>0.13300000000000001</v>
      </c>
      <c r="BR223" s="102">
        <v>0.114</v>
      </c>
      <c r="BS223" s="102">
        <v>0.11</v>
      </c>
      <c r="BT223" s="102">
        <v>0.123</v>
      </c>
      <c r="BU223" s="102">
        <v>0.105</v>
      </c>
      <c r="BV223" s="102">
        <v>0.112</v>
      </c>
      <c r="BW223" s="102">
        <v>0.124</v>
      </c>
      <c r="BX223" s="102">
        <v>0.11600000000000001</v>
      </c>
      <c r="BY223" s="102">
        <v>0.14899999999999999</v>
      </c>
      <c r="BZ223" s="102">
        <v>0.115</v>
      </c>
      <c r="CA223" s="102">
        <v>0.14199999999999999</v>
      </c>
      <c r="CB223" s="97">
        <v>0.108</v>
      </c>
      <c r="CC223" s="97">
        <v>0.113</v>
      </c>
      <c r="CD223" s="97">
        <v>0.10199999999999999</v>
      </c>
    </row>
    <row r="224" spans="1:82" x14ac:dyDescent="0.25">
      <c r="A224" s="99">
        <v>54.75</v>
      </c>
      <c r="B224" s="102">
        <v>0.26400000000000001</v>
      </c>
      <c r="C224" s="102">
        <v>0.27300000000000002</v>
      </c>
      <c r="D224" s="102">
        <v>0.27500000000000002</v>
      </c>
      <c r="E224" s="102">
        <v>0.28000000000000003</v>
      </c>
      <c r="F224" s="102">
        <v>0.32400000000000001</v>
      </c>
      <c r="G224" s="102">
        <v>0.32700000000000001</v>
      </c>
      <c r="H224" s="102">
        <v>0.30499999999999999</v>
      </c>
      <c r="I224" s="102">
        <v>0.38300000000000001</v>
      </c>
      <c r="J224" s="102">
        <v>0.24199999999999999</v>
      </c>
      <c r="K224" s="102">
        <v>0.23300000000000001</v>
      </c>
      <c r="L224" s="102">
        <v>0.23799999999999999</v>
      </c>
      <c r="M224" s="102">
        <v>0.26400000000000001</v>
      </c>
      <c r="N224" s="102">
        <v>0.26200000000000001</v>
      </c>
      <c r="O224" s="102">
        <v>0.249</v>
      </c>
      <c r="P224" s="102">
        <v>0.26600000000000001</v>
      </c>
      <c r="Q224" s="102">
        <v>0.251</v>
      </c>
      <c r="R224" s="102">
        <v>0.34799999999999998</v>
      </c>
      <c r="S224" s="102">
        <v>0.33900000000000002</v>
      </c>
      <c r="T224" s="102">
        <v>0.34100000000000003</v>
      </c>
      <c r="U224" s="102">
        <v>0.255</v>
      </c>
      <c r="V224" s="102">
        <v>0.28699999999999998</v>
      </c>
      <c r="W224" s="102">
        <v>0.27</v>
      </c>
      <c r="X224" s="102">
        <v>0.28599999999999998</v>
      </c>
      <c r="Y224" s="102">
        <v>0.26300000000000001</v>
      </c>
      <c r="Z224" s="97">
        <v>0.27300000000000002</v>
      </c>
      <c r="AA224" s="97">
        <v>0.25700000000000001</v>
      </c>
      <c r="AB224" s="97">
        <v>0.25700000000000001</v>
      </c>
      <c r="AC224" s="97">
        <v>0.26900000000000002</v>
      </c>
      <c r="AE224" s="99">
        <v>54.75</v>
      </c>
      <c r="AF224" s="102">
        <v>0.17899999999999999</v>
      </c>
      <c r="AG224" s="102">
        <v>0.21099999999999999</v>
      </c>
      <c r="AH224" s="102">
        <v>0.23</v>
      </c>
      <c r="AI224" s="102">
        <v>0.25700000000000001</v>
      </c>
      <c r="AJ224" s="102">
        <v>0.312</v>
      </c>
      <c r="AK224" s="102">
        <v>0.307</v>
      </c>
      <c r="AL224" s="102">
        <v>0.251</v>
      </c>
      <c r="AM224" s="102">
        <v>0.29099999999999998</v>
      </c>
      <c r="AN224" s="102">
        <v>0.223</v>
      </c>
      <c r="AO224" s="102">
        <v>0.22600000000000001</v>
      </c>
      <c r="AP224" s="102">
        <v>0.23200000000000001</v>
      </c>
      <c r="AQ224" s="102">
        <v>0.28399999999999997</v>
      </c>
      <c r="AR224" s="102">
        <v>0.246</v>
      </c>
      <c r="AS224" s="102">
        <v>0.26300000000000001</v>
      </c>
      <c r="AT224" s="102">
        <v>0.28299999999999997</v>
      </c>
      <c r="AU224" s="102">
        <v>0.30499999999999999</v>
      </c>
      <c r="AV224" s="102">
        <v>0.38300000000000001</v>
      </c>
      <c r="AW224" s="102">
        <v>0.38400000000000001</v>
      </c>
      <c r="AX224" s="102">
        <v>0.34399999999999997</v>
      </c>
      <c r="AY224" s="102">
        <v>0.41199999999999998</v>
      </c>
      <c r="AZ224" s="102">
        <v>0.41099999999999998</v>
      </c>
      <c r="BA224" s="102">
        <v>0.41299999999999998</v>
      </c>
      <c r="BB224" s="102">
        <v>0.49299999999999999</v>
      </c>
      <c r="BC224" s="102">
        <v>0.53300000000000003</v>
      </c>
      <c r="BD224" s="97">
        <v>0.39700000000000002</v>
      </c>
      <c r="BE224" s="97">
        <v>0.39</v>
      </c>
      <c r="BF224" s="97">
        <v>0.443</v>
      </c>
      <c r="BG224" s="97">
        <v>0.497</v>
      </c>
      <c r="BI224" s="99">
        <v>54.75</v>
      </c>
      <c r="BJ224" s="102">
        <v>0.12</v>
      </c>
      <c r="BK224" s="102">
        <v>0.124</v>
      </c>
      <c r="BL224" s="102">
        <v>0.16800000000000001</v>
      </c>
      <c r="BM224" s="102">
        <v>0.13900000000000001</v>
      </c>
      <c r="BN224" s="102">
        <v>0.13900000000000001</v>
      </c>
      <c r="BO224" s="102">
        <v>0.153</v>
      </c>
      <c r="BP224" s="102">
        <v>0.11799999999999999</v>
      </c>
      <c r="BQ224" s="102">
        <v>0.13300000000000001</v>
      </c>
      <c r="BR224" s="102">
        <v>0.115</v>
      </c>
      <c r="BS224" s="102">
        <v>0.11</v>
      </c>
      <c r="BT224" s="102">
        <v>0.124</v>
      </c>
      <c r="BU224" s="102">
        <v>0.107</v>
      </c>
      <c r="BV224" s="102">
        <v>0.112</v>
      </c>
      <c r="BW224" s="102">
        <v>0.125</v>
      </c>
      <c r="BX224" s="102">
        <v>0.11899999999999999</v>
      </c>
      <c r="BY224" s="102">
        <v>0.14899999999999999</v>
      </c>
      <c r="BZ224" s="102">
        <v>0.114</v>
      </c>
      <c r="CA224" s="102">
        <v>0.14299999999999999</v>
      </c>
      <c r="CB224" s="97">
        <v>0.108</v>
      </c>
      <c r="CC224" s="97">
        <v>0.113</v>
      </c>
      <c r="CD224" s="97">
        <v>0.10299999999999999</v>
      </c>
    </row>
    <row r="225" spans="1:82" x14ac:dyDescent="0.25">
      <c r="A225" s="99">
        <v>55</v>
      </c>
      <c r="B225" s="102">
        <v>0.26300000000000001</v>
      </c>
      <c r="C225" s="102">
        <v>0.27400000000000002</v>
      </c>
      <c r="D225" s="102">
        <v>0.27400000000000002</v>
      </c>
      <c r="E225" s="102">
        <v>0.28100000000000003</v>
      </c>
      <c r="F225" s="102">
        <v>0.32300000000000001</v>
      </c>
      <c r="G225" s="102">
        <v>0.33</v>
      </c>
      <c r="H225" s="102">
        <v>0.307</v>
      </c>
      <c r="I225" s="102">
        <v>0.38600000000000001</v>
      </c>
      <c r="J225" s="102">
        <v>0.24199999999999999</v>
      </c>
      <c r="K225" s="102">
        <v>0.23599999999999999</v>
      </c>
      <c r="L225" s="102">
        <v>0.24</v>
      </c>
      <c r="M225" s="102">
        <v>0.26500000000000001</v>
      </c>
      <c r="N225" s="102">
        <v>0.26400000000000001</v>
      </c>
      <c r="O225" s="102">
        <v>0.25</v>
      </c>
      <c r="P225" s="102">
        <v>0.26800000000000002</v>
      </c>
      <c r="Q225" s="102">
        <v>0.254</v>
      </c>
      <c r="R225" s="102">
        <v>0.35</v>
      </c>
      <c r="S225" s="102">
        <v>0.34100000000000003</v>
      </c>
      <c r="T225" s="102">
        <v>0.34200000000000003</v>
      </c>
      <c r="U225" s="102">
        <v>0.25700000000000001</v>
      </c>
      <c r="V225" s="102">
        <v>0.28699999999999998</v>
      </c>
      <c r="W225" s="102">
        <v>0.27200000000000002</v>
      </c>
      <c r="X225" s="102">
        <v>0.28399999999999997</v>
      </c>
      <c r="Y225" s="102">
        <v>0.26800000000000002</v>
      </c>
      <c r="Z225" s="97">
        <v>0.27</v>
      </c>
      <c r="AA225" s="97">
        <v>0.25900000000000001</v>
      </c>
      <c r="AB225" s="97">
        <v>0.25800000000000001</v>
      </c>
      <c r="AC225" s="97">
        <v>0.27200000000000002</v>
      </c>
      <c r="AE225" s="99">
        <v>55</v>
      </c>
      <c r="AF225" s="102">
        <v>0.17899999999999999</v>
      </c>
      <c r="AG225" s="102">
        <v>0.21199999999999999</v>
      </c>
      <c r="AH225" s="102">
        <v>0.23200000000000001</v>
      </c>
      <c r="AI225" s="102">
        <v>0.26</v>
      </c>
      <c r="AJ225" s="102">
        <v>0.315</v>
      </c>
      <c r="AK225" s="102">
        <v>0.308</v>
      </c>
      <c r="AL225" s="102">
        <v>0.253</v>
      </c>
      <c r="AM225" s="102">
        <v>0.28899999999999998</v>
      </c>
      <c r="AN225" s="102">
        <v>0.221</v>
      </c>
      <c r="AO225" s="102">
        <v>0.22900000000000001</v>
      </c>
      <c r="AP225" s="102">
        <v>0.23300000000000001</v>
      </c>
      <c r="AQ225" s="102">
        <v>0.28199999999999997</v>
      </c>
      <c r="AR225" s="102">
        <v>0.248</v>
      </c>
      <c r="AS225" s="102">
        <v>0.26300000000000001</v>
      </c>
      <c r="AT225" s="102">
        <v>0.28299999999999997</v>
      </c>
      <c r="AU225" s="102">
        <v>0.308</v>
      </c>
      <c r="AV225" s="102">
        <v>0.38600000000000001</v>
      </c>
      <c r="AW225" s="102">
        <v>0.38700000000000001</v>
      </c>
      <c r="AX225" s="102">
        <v>0.34300000000000003</v>
      </c>
      <c r="AY225" s="102">
        <v>0.41</v>
      </c>
      <c r="AZ225" s="102">
        <v>0.41499999999999998</v>
      </c>
      <c r="BA225" s="102">
        <v>0.41799999999999998</v>
      </c>
      <c r="BB225" s="102">
        <v>0.495</v>
      </c>
      <c r="BC225" s="102">
        <v>0.53500000000000003</v>
      </c>
      <c r="BD225" s="97">
        <v>0.39800000000000002</v>
      </c>
      <c r="BE225" s="97">
        <v>0.39</v>
      </c>
      <c r="BF225" s="97">
        <v>0.44700000000000001</v>
      </c>
      <c r="BG225" s="97">
        <v>0.496</v>
      </c>
      <c r="BI225" s="99">
        <v>55</v>
      </c>
      <c r="BJ225" s="102">
        <v>0.121</v>
      </c>
      <c r="BK225" s="102">
        <v>0.125</v>
      </c>
      <c r="BL225" s="102">
        <v>0.17</v>
      </c>
      <c r="BM225" s="102">
        <v>0.14000000000000001</v>
      </c>
      <c r="BN225" s="102">
        <v>0.13900000000000001</v>
      </c>
      <c r="BO225" s="102">
        <v>0.152</v>
      </c>
      <c r="BP225" s="102">
        <v>0.11799999999999999</v>
      </c>
      <c r="BQ225" s="102">
        <v>0.13300000000000001</v>
      </c>
      <c r="BR225" s="102">
        <v>0.11600000000000001</v>
      </c>
      <c r="BS225" s="102">
        <v>0.111</v>
      </c>
      <c r="BT225" s="102">
        <v>0.124</v>
      </c>
      <c r="BU225" s="102">
        <v>0.109</v>
      </c>
      <c r="BV225" s="102">
        <v>0.113</v>
      </c>
      <c r="BW225" s="102">
        <v>0.126</v>
      </c>
      <c r="BX225" s="102">
        <v>0.122</v>
      </c>
      <c r="BY225" s="102">
        <v>0.151</v>
      </c>
      <c r="BZ225" s="102">
        <v>0.115</v>
      </c>
      <c r="CA225" s="102">
        <v>0.14499999999999999</v>
      </c>
      <c r="CB225" s="97">
        <v>0.109</v>
      </c>
      <c r="CC225" s="97">
        <v>0.11600000000000001</v>
      </c>
      <c r="CD225" s="97">
        <v>0.104</v>
      </c>
    </row>
    <row r="226" spans="1:82" x14ac:dyDescent="0.25">
      <c r="A226" s="99">
        <v>55.25</v>
      </c>
      <c r="B226" s="102">
        <v>0.26500000000000001</v>
      </c>
      <c r="C226" s="102">
        <v>0.27800000000000002</v>
      </c>
      <c r="D226" s="102">
        <v>0.27800000000000002</v>
      </c>
      <c r="E226" s="102">
        <v>0.28399999999999997</v>
      </c>
      <c r="F226" s="102">
        <v>0.32700000000000001</v>
      </c>
      <c r="G226" s="102">
        <v>0.33600000000000002</v>
      </c>
      <c r="H226" s="102">
        <v>0.308</v>
      </c>
      <c r="I226" s="102">
        <v>0.38900000000000001</v>
      </c>
      <c r="J226" s="102">
        <v>0.246</v>
      </c>
      <c r="K226" s="102">
        <v>0.23599999999999999</v>
      </c>
      <c r="L226" s="102">
        <v>0.24199999999999999</v>
      </c>
      <c r="M226" s="102">
        <v>0.26600000000000001</v>
      </c>
      <c r="N226" s="102">
        <v>0.26500000000000001</v>
      </c>
      <c r="O226" s="102">
        <v>0.252</v>
      </c>
      <c r="P226" s="102">
        <v>0.27300000000000002</v>
      </c>
      <c r="Q226" s="102">
        <v>0.25600000000000001</v>
      </c>
      <c r="R226" s="102">
        <v>0.34899999999999998</v>
      </c>
      <c r="S226" s="102">
        <v>0.34200000000000003</v>
      </c>
      <c r="T226" s="102">
        <v>0.34200000000000003</v>
      </c>
      <c r="U226" s="102">
        <v>0.26400000000000001</v>
      </c>
      <c r="V226" s="102">
        <v>0.28999999999999998</v>
      </c>
      <c r="W226" s="102">
        <v>0.27500000000000002</v>
      </c>
      <c r="X226" s="102">
        <v>0.28799999999999998</v>
      </c>
      <c r="Y226" s="102">
        <v>0.26400000000000001</v>
      </c>
      <c r="Z226" s="97">
        <v>0.27400000000000002</v>
      </c>
      <c r="AA226" s="97">
        <v>0.26100000000000001</v>
      </c>
      <c r="AB226" s="97">
        <v>0.25900000000000001</v>
      </c>
      <c r="AC226" s="97">
        <v>0.27600000000000002</v>
      </c>
      <c r="AE226" s="99">
        <v>55.25</v>
      </c>
      <c r="AF226" s="102">
        <v>0.17899999999999999</v>
      </c>
      <c r="AG226" s="102">
        <v>0.21199999999999999</v>
      </c>
      <c r="AH226" s="102">
        <v>0.23200000000000001</v>
      </c>
      <c r="AI226" s="102">
        <v>0.25900000000000001</v>
      </c>
      <c r="AJ226" s="102">
        <v>0.316</v>
      </c>
      <c r="AK226" s="102">
        <v>0.311</v>
      </c>
      <c r="AL226" s="102">
        <v>0.254</v>
      </c>
      <c r="AM226" s="102">
        <v>0.28999999999999998</v>
      </c>
      <c r="AN226" s="102">
        <v>0.223</v>
      </c>
      <c r="AO226" s="102">
        <v>0.23300000000000001</v>
      </c>
      <c r="AP226" s="102">
        <v>0.23300000000000001</v>
      </c>
      <c r="AQ226" s="102">
        <v>0.28199999999999997</v>
      </c>
      <c r="AR226" s="102">
        <v>0.25</v>
      </c>
      <c r="AS226" s="102">
        <v>0.26400000000000001</v>
      </c>
      <c r="AT226" s="102">
        <v>0.28399999999999997</v>
      </c>
      <c r="AU226" s="102">
        <v>0.307</v>
      </c>
      <c r="AV226" s="102">
        <v>0.38900000000000001</v>
      </c>
      <c r="AW226" s="102">
        <v>0.39</v>
      </c>
      <c r="AX226" s="102">
        <v>0.34799999999999998</v>
      </c>
      <c r="AY226" s="102">
        <v>0.41199999999999998</v>
      </c>
      <c r="AZ226" s="102">
        <v>0.41799999999999998</v>
      </c>
      <c r="BA226" s="102">
        <v>0.42399999999999999</v>
      </c>
      <c r="BB226" s="102">
        <v>0.503</v>
      </c>
      <c r="BC226" s="102">
        <v>0.54200000000000004</v>
      </c>
      <c r="BD226" s="97">
        <v>0.39900000000000002</v>
      </c>
      <c r="BE226" s="97">
        <v>0.39500000000000002</v>
      </c>
      <c r="BF226" s="97">
        <v>0.45200000000000001</v>
      </c>
      <c r="BG226" s="97">
        <v>0.501</v>
      </c>
      <c r="BI226" s="99">
        <v>55.25</v>
      </c>
      <c r="BJ226" s="102">
        <v>0.121</v>
      </c>
      <c r="BK226" s="102">
        <v>0.122</v>
      </c>
      <c r="BL226" s="102">
        <v>0.17</v>
      </c>
      <c r="BM226" s="102">
        <v>0.14099999999999999</v>
      </c>
      <c r="BN226" s="102">
        <v>0.13600000000000001</v>
      </c>
      <c r="BO226" s="102">
        <v>0.154</v>
      </c>
      <c r="BP226" s="102">
        <v>0.11700000000000001</v>
      </c>
      <c r="BQ226" s="102">
        <v>0.13400000000000001</v>
      </c>
      <c r="BR226" s="102">
        <v>0.115</v>
      </c>
      <c r="BS226" s="102">
        <v>0.109</v>
      </c>
      <c r="BT226" s="102">
        <v>0.123</v>
      </c>
      <c r="BU226" s="102">
        <v>0.108</v>
      </c>
      <c r="BV226" s="102">
        <v>0.112</v>
      </c>
      <c r="BW226" s="102">
        <v>0.123</v>
      </c>
      <c r="BX226" s="102">
        <v>0.12</v>
      </c>
      <c r="BY226" s="102">
        <v>0.15</v>
      </c>
      <c r="BZ226" s="102">
        <v>0.114</v>
      </c>
      <c r="CA226" s="102">
        <v>0.14399999999999999</v>
      </c>
      <c r="CB226" s="97">
        <v>0.108</v>
      </c>
      <c r="CC226" s="97">
        <v>0.11600000000000001</v>
      </c>
      <c r="CD226" s="97">
        <v>0.104</v>
      </c>
    </row>
    <row r="227" spans="1:82" x14ac:dyDescent="0.25">
      <c r="A227" s="99">
        <v>55.5</v>
      </c>
      <c r="B227" s="102">
        <v>0.26600000000000001</v>
      </c>
      <c r="C227" s="102">
        <v>0.27900000000000003</v>
      </c>
      <c r="D227" s="102">
        <v>0.27500000000000002</v>
      </c>
      <c r="E227" s="102">
        <v>0.28599999999999998</v>
      </c>
      <c r="F227" s="102">
        <v>0.32600000000000001</v>
      </c>
      <c r="G227" s="102">
        <v>0.33900000000000002</v>
      </c>
      <c r="H227" s="102">
        <v>0.308</v>
      </c>
      <c r="I227" s="102">
        <v>0.39300000000000002</v>
      </c>
      <c r="J227" s="102">
        <v>0.245</v>
      </c>
      <c r="K227" s="102">
        <v>0.23899999999999999</v>
      </c>
      <c r="L227" s="102">
        <v>0.24199999999999999</v>
      </c>
      <c r="M227" s="102">
        <v>0.26700000000000002</v>
      </c>
      <c r="N227" s="102">
        <v>0.26800000000000002</v>
      </c>
      <c r="O227" s="102">
        <v>0.253</v>
      </c>
      <c r="P227" s="102">
        <v>0.27200000000000002</v>
      </c>
      <c r="Q227" s="102">
        <v>0.255</v>
      </c>
      <c r="R227" s="102">
        <v>0.35299999999999998</v>
      </c>
      <c r="S227" s="102">
        <v>0.34499999999999997</v>
      </c>
      <c r="T227" s="102">
        <v>0.34399999999999997</v>
      </c>
      <c r="U227" s="102">
        <v>0.26200000000000001</v>
      </c>
      <c r="V227" s="102">
        <v>0.28999999999999998</v>
      </c>
      <c r="W227" s="102">
        <v>0.27600000000000002</v>
      </c>
      <c r="X227" s="102">
        <v>0.28499999999999998</v>
      </c>
      <c r="Y227" s="102">
        <v>0.26800000000000002</v>
      </c>
      <c r="Z227" s="97">
        <v>0.27400000000000002</v>
      </c>
      <c r="AA227" s="97">
        <v>0.26</v>
      </c>
      <c r="AB227" s="97">
        <v>0.26</v>
      </c>
      <c r="AC227" s="97">
        <v>0.27800000000000002</v>
      </c>
      <c r="AE227" s="99">
        <v>55.5</v>
      </c>
      <c r="AF227" s="102">
        <v>0.18</v>
      </c>
      <c r="AG227" s="102">
        <v>0.215</v>
      </c>
      <c r="AH227" s="102">
        <v>0.23100000000000001</v>
      </c>
      <c r="AI227" s="102">
        <v>0.25700000000000001</v>
      </c>
      <c r="AJ227" s="102">
        <v>0.32200000000000001</v>
      </c>
      <c r="AK227" s="102">
        <v>0.311</v>
      </c>
      <c r="AL227" s="102">
        <v>0.255</v>
      </c>
      <c r="AM227" s="102">
        <v>0.28999999999999998</v>
      </c>
      <c r="AN227" s="102">
        <v>0.223</v>
      </c>
      <c r="AO227" s="102">
        <v>0.23599999999999999</v>
      </c>
      <c r="AP227" s="102">
        <v>0.23200000000000001</v>
      </c>
      <c r="AQ227" s="102">
        <v>0.28399999999999997</v>
      </c>
      <c r="AR227" s="102">
        <v>0.25</v>
      </c>
      <c r="AS227" s="102">
        <v>0.26700000000000002</v>
      </c>
      <c r="AT227" s="102">
        <v>0.28499999999999998</v>
      </c>
      <c r="AU227" s="102">
        <v>0.309</v>
      </c>
      <c r="AV227" s="102">
        <v>0.38600000000000001</v>
      </c>
      <c r="AW227" s="102">
        <v>0.39</v>
      </c>
      <c r="AX227" s="102">
        <v>0.34799999999999998</v>
      </c>
      <c r="AY227" s="102">
        <v>0.41499999999999998</v>
      </c>
      <c r="AZ227" s="102">
        <v>0.42699999999999999</v>
      </c>
      <c r="BA227" s="102">
        <v>0.42599999999999999</v>
      </c>
      <c r="BB227" s="102">
        <v>0.505</v>
      </c>
      <c r="BC227" s="102">
        <v>0.54400000000000004</v>
      </c>
      <c r="BD227" s="97">
        <v>0.40500000000000003</v>
      </c>
      <c r="BE227" s="97">
        <v>0.39600000000000002</v>
      </c>
      <c r="BF227" s="97">
        <v>0.45100000000000001</v>
      </c>
      <c r="BG227" s="97">
        <v>0.502</v>
      </c>
      <c r="BI227" s="99">
        <v>55.5</v>
      </c>
      <c r="BJ227" s="102">
        <v>0.12</v>
      </c>
      <c r="BK227" s="102">
        <v>0.123</v>
      </c>
      <c r="BL227" s="102">
        <v>0.17</v>
      </c>
      <c r="BM227" s="102">
        <v>0.14000000000000001</v>
      </c>
      <c r="BN227" s="102">
        <v>0.13700000000000001</v>
      </c>
      <c r="BO227" s="102">
        <v>0.156</v>
      </c>
      <c r="BP227" s="102">
        <v>0.11799999999999999</v>
      </c>
      <c r="BQ227" s="102">
        <v>0.13400000000000001</v>
      </c>
      <c r="BR227" s="102">
        <v>0.11700000000000001</v>
      </c>
      <c r="BS227" s="102">
        <v>0.11</v>
      </c>
      <c r="BT227" s="102">
        <v>0.124</v>
      </c>
      <c r="BU227" s="102">
        <v>0.11</v>
      </c>
      <c r="BV227" s="102">
        <v>0.112</v>
      </c>
      <c r="BW227" s="102">
        <v>0.124</v>
      </c>
      <c r="BX227" s="102">
        <v>0.121</v>
      </c>
      <c r="BY227" s="102">
        <v>0.14899999999999999</v>
      </c>
      <c r="BZ227" s="102">
        <v>0.115</v>
      </c>
      <c r="CA227" s="102">
        <v>0.14599999999999999</v>
      </c>
      <c r="CB227" s="97">
        <v>0.111</v>
      </c>
      <c r="CC227" s="97">
        <v>0.113</v>
      </c>
      <c r="CD227" s="97">
        <v>0.106</v>
      </c>
    </row>
    <row r="228" spans="1:82" x14ac:dyDescent="0.25">
      <c r="A228" s="99">
        <v>55.75</v>
      </c>
      <c r="B228" s="102">
        <v>0.27100000000000002</v>
      </c>
      <c r="C228" s="102">
        <v>0.28100000000000003</v>
      </c>
      <c r="D228" s="102">
        <v>0.27600000000000002</v>
      </c>
      <c r="E228" s="102">
        <v>0.28799999999999998</v>
      </c>
      <c r="F228" s="102">
        <v>0.33600000000000002</v>
      </c>
      <c r="G228" s="102">
        <v>0.34300000000000003</v>
      </c>
      <c r="H228" s="102">
        <v>0.308</v>
      </c>
      <c r="I228" s="102">
        <v>0.39400000000000002</v>
      </c>
      <c r="J228" s="102">
        <v>0.247</v>
      </c>
      <c r="K228" s="102">
        <v>0.23799999999999999</v>
      </c>
      <c r="L228" s="102">
        <v>0.24299999999999999</v>
      </c>
      <c r="M228" s="102">
        <v>0.26800000000000002</v>
      </c>
      <c r="N228" s="102">
        <v>0.26800000000000002</v>
      </c>
      <c r="O228" s="102">
        <v>0.255</v>
      </c>
      <c r="P228" s="102">
        <v>0.27100000000000002</v>
      </c>
      <c r="Q228" s="102">
        <v>0.25800000000000001</v>
      </c>
      <c r="R228" s="102">
        <v>0.35799999999999998</v>
      </c>
      <c r="S228" s="102">
        <v>0.34699999999999998</v>
      </c>
      <c r="T228" s="102">
        <v>0.34599999999999997</v>
      </c>
      <c r="U228" s="102">
        <v>0.25700000000000001</v>
      </c>
      <c r="V228" s="102">
        <v>0.29399999999999998</v>
      </c>
      <c r="W228" s="102">
        <v>0.27700000000000002</v>
      </c>
      <c r="X228" s="102">
        <v>0.29199999999999998</v>
      </c>
      <c r="Y228" s="102">
        <v>0.26800000000000002</v>
      </c>
      <c r="Z228" s="97">
        <v>0.27800000000000002</v>
      </c>
      <c r="AA228" s="97">
        <v>0.26200000000000001</v>
      </c>
      <c r="AB228" s="97">
        <v>0.26300000000000001</v>
      </c>
      <c r="AC228" s="97">
        <v>0.27900000000000003</v>
      </c>
      <c r="AE228" s="99">
        <v>55.75</v>
      </c>
      <c r="AF228" s="102">
        <v>0.18</v>
      </c>
      <c r="AG228" s="102">
        <v>0.21299999999999999</v>
      </c>
      <c r="AH228" s="102">
        <v>0.23100000000000001</v>
      </c>
      <c r="AI228" s="102">
        <v>0.25800000000000001</v>
      </c>
      <c r="AJ228" s="102">
        <v>0.32</v>
      </c>
      <c r="AK228" s="102">
        <v>0.315</v>
      </c>
      <c r="AL228" s="102">
        <v>0.25700000000000001</v>
      </c>
      <c r="AM228" s="102">
        <v>0.29199999999999998</v>
      </c>
      <c r="AN228" s="102">
        <v>0.224</v>
      </c>
      <c r="AO228" s="102">
        <v>0.23599999999999999</v>
      </c>
      <c r="AP228" s="102">
        <v>0.23200000000000001</v>
      </c>
      <c r="AQ228" s="102">
        <v>0.28399999999999997</v>
      </c>
      <c r="AR228" s="102">
        <v>0.253</v>
      </c>
      <c r="AS228" s="102">
        <v>0.26600000000000001</v>
      </c>
      <c r="AT228" s="102">
        <v>0.28399999999999997</v>
      </c>
      <c r="AU228" s="102">
        <v>0.309</v>
      </c>
      <c r="AV228" s="102">
        <v>0.39</v>
      </c>
      <c r="AW228" s="102">
        <v>0.39500000000000002</v>
      </c>
      <c r="AX228" s="102">
        <v>0.35</v>
      </c>
      <c r="AY228" s="102">
        <v>0.41899999999999998</v>
      </c>
      <c r="AZ228" s="102">
        <v>0.42599999999999999</v>
      </c>
      <c r="BA228" s="102">
        <v>0.433</v>
      </c>
      <c r="BB228" s="102">
        <v>0.50700000000000001</v>
      </c>
      <c r="BC228" s="102">
        <v>0.54700000000000004</v>
      </c>
      <c r="BD228" s="97">
        <v>0.40699999999999997</v>
      </c>
      <c r="BE228" s="97">
        <v>0.39800000000000002</v>
      </c>
      <c r="BF228" s="97">
        <v>0.45500000000000002</v>
      </c>
      <c r="BG228" s="97">
        <v>0.50800000000000001</v>
      </c>
      <c r="BI228" s="99">
        <v>55.75</v>
      </c>
      <c r="BJ228" s="102">
        <v>0.121</v>
      </c>
      <c r="BK228" s="102">
        <v>0.125</v>
      </c>
      <c r="BL228" s="102">
        <v>0.17199999999999999</v>
      </c>
      <c r="BM228" s="102">
        <v>0.14199999999999999</v>
      </c>
      <c r="BN228" s="102">
        <v>0.13900000000000001</v>
      </c>
      <c r="BO228" s="102">
        <v>0.155</v>
      </c>
      <c r="BP228" s="102">
        <v>0.11799999999999999</v>
      </c>
      <c r="BQ228" s="102">
        <v>0.13400000000000001</v>
      </c>
      <c r="BR228" s="102">
        <v>0.11700000000000001</v>
      </c>
      <c r="BS228" s="102">
        <v>0.112</v>
      </c>
      <c r="BT228" s="102">
        <v>0.125</v>
      </c>
      <c r="BU228" s="102">
        <v>0.111</v>
      </c>
      <c r="BV228" s="102">
        <v>0.114</v>
      </c>
      <c r="BW228" s="102">
        <v>0.125</v>
      </c>
      <c r="BX228" s="102">
        <v>0.12</v>
      </c>
      <c r="BY228" s="102">
        <v>0.151</v>
      </c>
      <c r="BZ228" s="102">
        <v>0.115</v>
      </c>
      <c r="CA228" s="102">
        <v>0.14699999999999999</v>
      </c>
      <c r="CB228" s="97">
        <v>0.109</v>
      </c>
      <c r="CC228" s="97">
        <v>0.115</v>
      </c>
      <c r="CD228" s="97">
        <v>0.106</v>
      </c>
    </row>
    <row r="229" spans="1:82" x14ac:dyDescent="0.25">
      <c r="A229" s="99">
        <v>56</v>
      </c>
      <c r="B229" s="102">
        <v>0.27400000000000002</v>
      </c>
      <c r="C229" s="102">
        <v>0.28399999999999997</v>
      </c>
      <c r="D229" s="102">
        <v>0.27800000000000002</v>
      </c>
      <c r="E229" s="102">
        <v>0.29199999999999998</v>
      </c>
      <c r="F229" s="102">
        <v>0.34899999999999998</v>
      </c>
      <c r="G229" s="102">
        <v>0.34499999999999997</v>
      </c>
      <c r="H229" s="102">
        <v>0.308</v>
      </c>
      <c r="I229" s="102">
        <v>0.4</v>
      </c>
      <c r="J229" s="102">
        <v>0.25</v>
      </c>
      <c r="K229" s="102">
        <v>0.24</v>
      </c>
      <c r="L229" s="102">
        <v>0.24399999999999999</v>
      </c>
      <c r="M229" s="102">
        <v>0.26800000000000002</v>
      </c>
      <c r="N229" s="102">
        <v>0.27400000000000002</v>
      </c>
      <c r="O229" s="102">
        <v>0.25800000000000001</v>
      </c>
      <c r="P229" s="102">
        <v>0.27300000000000002</v>
      </c>
      <c r="Q229" s="102">
        <v>0.26</v>
      </c>
      <c r="R229" s="102">
        <v>0.35899999999999999</v>
      </c>
      <c r="S229" s="102">
        <v>0.35</v>
      </c>
      <c r="T229" s="102">
        <v>0.34699999999999998</v>
      </c>
      <c r="U229" s="102">
        <v>0.25700000000000001</v>
      </c>
      <c r="V229" s="102">
        <v>0.29799999999999999</v>
      </c>
      <c r="W229" s="102">
        <v>0.28100000000000003</v>
      </c>
      <c r="X229" s="102">
        <v>0.28999999999999998</v>
      </c>
      <c r="Y229" s="102">
        <v>0.26500000000000001</v>
      </c>
      <c r="Z229" s="97">
        <v>0.28000000000000003</v>
      </c>
      <c r="AA229" s="97">
        <v>0.26200000000000001</v>
      </c>
      <c r="AB229" s="97">
        <v>0.26100000000000001</v>
      </c>
      <c r="AC229" s="97">
        <v>0.27800000000000002</v>
      </c>
      <c r="AE229" s="99">
        <v>56</v>
      </c>
      <c r="AF229" s="102">
        <v>0.18099999999999999</v>
      </c>
      <c r="AG229" s="102">
        <v>0.215</v>
      </c>
      <c r="AH229" s="102">
        <v>0.23100000000000001</v>
      </c>
      <c r="AI229" s="102">
        <v>0.25800000000000001</v>
      </c>
      <c r="AJ229" s="102">
        <v>0.32700000000000001</v>
      </c>
      <c r="AK229" s="102">
        <v>0.315</v>
      </c>
      <c r="AL229" s="102">
        <v>0.25700000000000001</v>
      </c>
      <c r="AM229" s="102">
        <v>0.28999999999999998</v>
      </c>
      <c r="AN229" s="102">
        <v>0.22800000000000001</v>
      </c>
      <c r="AO229" s="102">
        <v>0.23599999999999999</v>
      </c>
      <c r="AP229" s="102">
        <v>0.23499999999999999</v>
      </c>
      <c r="AQ229" s="102">
        <v>0.28199999999999997</v>
      </c>
      <c r="AR229" s="102">
        <v>0.255</v>
      </c>
      <c r="AS229" s="102">
        <v>0.26700000000000002</v>
      </c>
      <c r="AT229" s="102">
        <v>0.28599999999999998</v>
      </c>
      <c r="AU229" s="102">
        <v>0.309</v>
      </c>
      <c r="AV229" s="102">
        <v>0.39700000000000002</v>
      </c>
      <c r="AW229" s="102">
        <v>0.39500000000000002</v>
      </c>
      <c r="AX229" s="102">
        <v>0.35</v>
      </c>
      <c r="AY229" s="102">
        <v>0.42</v>
      </c>
      <c r="AZ229" s="102">
        <v>0.42399999999999999</v>
      </c>
      <c r="BA229" s="102">
        <v>0.433</v>
      </c>
      <c r="BB229" s="102">
        <v>0.50900000000000001</v>
      </c>
      <c r="BC229" s="102">
        <v>0.55200000000000005</v>
      </c>
      <c r="BD229" s="97">
        <v>0.41299999999999998</v>
      </c>
      <c r="BE229" s="97">
        <v>0.40300000000000002</v>
      </c>
      <c r="BF229" s="97">
        <v>0.45700000000000002</v>
      </c>
      <c r="BG229" s="97">
        <v>0.50700000000000001</v>
      </c>
      <c r="BI229" s="99">
        <v>56</v>
      </c>
      <c r="BJ229" s="102">
        <v>0.121</v>
      </c>
      <c r="BK229" s="102">
        <v>0.124</v>
      </c>
      <c r="BL229" s="102">
        <v>0.17199999999999999</v>
      </c>
      <c r="BM229" s="102">
        <v>0.14199999999999999</v>
      </c>
      <c r="BN229" s="102">
        <v>0.13700000000000001</v>
      </c>
      <c r="BO229" s="102">
        <v>0.155</v>
      </c>
      <c r="BP229" s="102">
        <v>0.11799999999999999</v>
      </c>
      <c r="BQ229" s="102">
        <v>0.13400000000000001</v>
      </c>
      <c r="BR229" s="102">
        <v>0.11799999999999999</v>
      </c>
      <c r="BS229" s="102">
        <v>0.111</v>
      </c>
      <c r="BT229" s="102">
        <v>0.125</v>
      </c>
      <c r="BU229" s="102">
        <v>0.112</v>
      </c>
      <c r="BV229" s="102">
        <v>0.112</v>
      </c>
      <c r="BW229" s="102">
        <v>0.124</v>
      </c>
      <c r="BX229" s="102">
        <v>0.123</v>
      </c>
      <c r="BY229" s="102">
        <v>0.151</v>
      </c>
      <c r="BZ229" s="102">
        <v>0.114</v>
      </c>
      <c r="CA229" s="102">
        <v>0.14699999999999999</v>
      </c>
      <c r="CB229" s="97">
        <v>0.111</v>
      </c>
      <c r="CC229" s="97">
        <v>0.115</v>
      </c>
      <c r="CD229" s="97">
        <v>0.108</v>
      </c>
    </row>
    <row r="230" spans="1:82" x14ac:dyDescent="0.25">
      <c r="A230" s="99">
        <v>56.25</v>
      </c>
      <c r="B230" s="102">
        <v>0.27700000000000002</v>
      </c>
      <c r="C230" s="102">
        <v>0.28599999999999998</v>
      </c>
      <c r="D230" s="102">
        <v>0.28199999999999997</v>
      </c>
      <c r="E230" s="102">
        <v>0.29099999999999998</v>
      </c>
      <c r="F230" s="102">
        <v>0.35499999999999998</v>
      </c>
      <c r="G230" s="102">
        <v>0.35</v>
      </c>
      <c r="H230" s="102">
        <v>0.31900000000000001</v>
      </c>
      <c r="I230" s="102">
        <v>0.40100000000000002</v>
      </c>
      <c r="J230" s="102">
        <v>0.253</v>
      </c>
      <c r="K230" s="102">
        <v>0.24199999999999999</v>
      </c>
      <c r="L230" s="102">
        <v>0.247</v>
      </c>
      <c r="M230" s="102">
        <v>0.27200000000000002</v>
      </c>
      <c r="N230" s="102">
        <v>0.27500000000000002</v>
      </c>
      <c r="O230" s="102">
        <v>0.25800000000000001</v>
      </c>
      <c r="P230" s="102">
        <v>0.27400000000000002</v>
      </c>
      <c r="Q230" s="102">
        <v>0.26</v>
      </c>
      <c r="R230" s="102">
        <v>0.35799999999999998</v>
      </c>
      <c r="S230" s="102">
        <v>0.35099999999999998</v>
      </c>
      <c r="T230" s="102">
        <v>0.35199999999999998</v>
      </c>
      <c r="U230" s="102">
        <v>0.25900000000000001</v>
      </c>
      <c r="V230" s="102">
        <v>0.30199999999999999</v>
      </c>
      <c r="W230" s="102">
        <v>0.28100000000000003</v>
      </c>
      <c r="X230" s="102">
        <v>0.29499999999999998</v>
      </c>
      <c r="Y230" s="102">
        <v>0.26800000000000002</v>
      </c>
      <c r="Z230" s="97">
        <v>0.28499999999999998</v>
      </c>
      <c r="AA230" s="97">
        <v>0.26900000000000002</v>
      </c>
      <c r="AB230" s="97">
        <v>0.26300000000000001</v>
      </c>
      <c r="AC230" s="97">
        <v>0.28000000000000003</v>
      </c>
      <c r="AE230" s="99">
        <v>56.25</v>
      </c>
      <c r="AF230" s="102">
        <v>0.184</v>
      </c>
      <c r="AG230" s="102">
        <v>0.216</v>
      </c>
      <c r="AH230" s="102">
        <v>0.23100000000000001</v>
      </c>
      <c r="AI230" s="102">
        <v>0.25800000000000001</v>
      </c>
      <c r="AJ230" s="102">
        <v>0.33100000000000002</v>
      </c>
      <c r="AK230" s="102">
        <v>0.317</v>
      </c>
      <c r="AL230" s="102">
        <v>0.26</v>
      </c>
      <c r="AM230" s="102">
        <v>0.29099999999999998</v>
      </c>
      <c r="AN230" s="102">
        <v>0.22900000000000001</v>
      </c>
      <c r="AO230" s="102">
        <v>0.23899999999999999</v>
      </c>
      <c r="AP230" s="102">
        <v>0.23699999999999999</v>
      </c>
      <c r="AQ230" s="102">
        <v>0.28199999999999997</v>
      </c>
      <c r="AR230" s="102">
        <v>0.25800000000000001</v>
      </c>
      <c r="AS230" s="102">
        <v>0.27</v>
      </c>
      <c r="AT230" s="102">
        <v>0.28899999999999998</v>
      </c>
      <c r="AU230" s="102">
        <v>0.309</v>
      </c>
      <c r="AV230" s="102">
        <v>0.39900000000000002</v>
      </c>
      <c r="AW230" s="102">
        <v>0.39900000000000002</v>
      </c>
      <c r="AX230" s="102">
        <v>0.35399999999999998</v>
      </c>
      <c r="AY230" s="102">
        <v>0.41899999999999998</v>
      </c>
      <c r="AZ230" s="102">
        <v>0.432</v>
      </c>
      <c r="BA230" s="102">
        <v>0.435</v>
      </c>
      <c r="BB230" s="102">
        <v>0.50900000000000001</v>
      </c>
      <c r="BC230" s="102">
        <v>0.55300000000000005</v>
      </c>
      <c r="BD230" s="97">
        <v>0.41899999999999998</v>
      </c>
      <c r="BE230" s="97">
        <v>0.40799999999999997</v>
      </c>
      <c r="BF230" s="97">
        <v>0.46400000000000002</v>
      </c>
      <c r="BG230" s="97">
        <v>0.51200000000000001</v>
      </c>
      <c r="BI230" s="99">
        <v>56.25</v>
      </c>
      <c r="BJ230" s="102">
        <v>0.122</v>
      </c>
      <c r="BK230" s="102">
        <v>0.126</v>
      </c>
      <c r="BL230" s="102">
        <v>0.17199999999999999</v>
      </c>
      <c r="BM230" s="102">
        <v>0.14199999999999999</v>
      </c>
      <c r="BN230" s="102">
        <v>0.13900000000000001</v>
      </c>
      <c r="BO230" s="102">
        <v>0.157</v>
      </c>
      <c r="BP230" s="102">
        <v>0.11799999999999999</v>
      </c>
      <c r="BQ230" s="102">
        <v>0.13500000000000001</v>
      </c>
      <c r="BR230" s="102">
        <v>0.11799999999999999</v>
      </c>
      <c r="BS230" s="102">
        <v>0.111</v>
      </c>
      <c r="BT230" s="102">
        <v>0.125</v>
      </c>
      <c r="BU230" s="102">
        <v>0.113</v>
      </c>
      <c r="BV230" s="102">
        <v>0.113</v>
      </c>
      <c r="BW230" s="102">
        <v>0.126</v>
      </c>
      <c r="BX230" s="102">
        <v>0.122</v>
      </c>
      <c r="BY230" s="102">
        <v>0.152</v>
      </c>
      <c r="BZ230" s="102">
        <v>0.115</v>
      </c>
      <c r="CA230" s="102">
        <v>0.14599999999999999</v>
      </c>
      <c r="CB230" s="97">
        <v>0.111</v>
      </c>
      <c r="CC230" s="97">
        <v>0.115</v>
      </c>
      <c r="CD230" s="97">
        <v>0.107</v>
      </c>
    </row>
    <row r="231" spans="1:82" x14ac:dyDescent="0.25">
      <c r="A231" s="99">
        <v>56.5</v>
      </c>
      <c r="B231" s="102">
        <v>0.28199999999999997</v>
      </c>
      <c r="C231" s="102">
        <v>0.28899999999999998</v>
      </c>
      <c r="D231" s="102">
        <v>0.28799999999999998</v>
      </c>
      <c r="E231" s="102">
        <v>0.29299999999999998</v>
      </c>
      <c r="F231" s="102">
        <v>0.36299999999999999</v>
      </c>
      <c r="G231" s="102">
        <v>0.35199999999999998</v>
      </c>
      <c r="H231" s="102">
        <v>0.33200000000000002</v>
      </c>
      <c r="I231" s="102">
        <v>0.40300000000000002</v>
      </c>
      <c r="J231" s="102">
        <v>0.25600000000000001</v>
      </c>
      <c r="K231" s="102">
        <v>0.24299999999999999</v>
      </c>
      <c r="L231" s="102">
        <v>0.25</v>
      </c>
      <c r="M231" s="102">
        <v>0.27600000000000002</v>
      </c>
      <c r="N231" s="102">
        <v>0.27800000000000002</v>
      </c>
      <c r="O231" s="102">
        <v>0.25900000000000001</v>
      </c>
      <c r="P231" s="102">
        <v>0.28100000000000003</v>
      </c>
      <c r="Q231" s="102">
        <v>0.26200000000000001</v>
      </c>
      <c r="R231" s="102">
        <v>0.35899999999999999</v>
      </c>
      <c r="S231" s="102">
        <v>0.35199999999999998</v>
      </c>
      <c r="T231" s="102">
        <v>0.35299999999999998</v>
      </c>
      <c r="U231" s="102">
        <v>0.26100000000000001</v>
      </c>
      <c r="V231" s="102">
        <v>0.30299999999999999</v>
      </c>
      <c r="W231" s="102">
        <v>0.28299999999999997</v>
      </c>
      <c r="X231" s="102">
        <v>0.29699999999999999</v>
      </c>
      <c r="Y231" s="102">
        <v>0.27</v>
      </c>
      <c r="Z231" s="97">
        <v>0.28799999999999998</v>
      </c>
      <c r="AA231" s="97">
        <v>0.26600000000000001</v>
      </c>
      <c r="AB231" s="97">
        <v>0.26800000000000002</v>
      </c>
      <c r="AC231" s="97">
        <v>0.28000000000000003</v>
      </c>
      <c r="AE231" s="99">
        <v>56.5</v>
      </c>
      <c r="AF231" s="102">
        <v>0.182</v>
      </c>
      <c r="AG231" s="102">
        <v>0.215</v>
      </c>
      <c r="AH231" s="102">
        <v>0.23100000000000001</v>
      </c>
      <c r="AI231" s="102">
        <v>0.25700000000000001</v>
      </c>
      <c r="AJ231" s="102">
        <v>0.33</v>
      </c>
      <c r="AK231" s="102">
        <v>0.32200000000000001</v>
      </c>
      <c r="AL231" s="102">
        <v>0.25900000000000001</v>
      </c>
      <c r="AM231" s="102">
        <v>0.29399999999999998</v>
      </c>
      <c r="AN231" s="102">
        <v>0.22800000000000001</v>
      </c>
      <c r="AO231" s="102">
        <v>0.24</v>
      </c>
      <c r="AP231" s="102">
        <v>0.23599999999999999</v>
      </c>
      <c r="AQ231" s="102">
        <v>0.28599999999999998</v>
      </c>
      <c r="AR231" s="102">
        <v>0.25700000000000001</v>
      </c>
      <c r="AS231" s="102">
        <v>0.27700000000000002</v>
      </c>
      <c r="AT231" s="102">
        <v>0.28799999999999998</v>
      </c>
      <c r="AU231" s="102">
        <v>0.311</v>
      </c>
      <c r="AV231" s="102">
        <v>0.39900000000000002</v>
      </c>
      <c r="AW231" s="102">
        <v>0.40100000000000002</v>
      </c>
      <c r="AX231" s="102">
        <v>0.35599999999999998</v>
      </c>
      <c r="AY231" s="102">
        <v>0.42399999999999999</v>
      </c>
      <c r="AZ231" s="102">
        <v>0.433</v>
      </c>
      <c r="BA231" s="102">
        <v>0.44</v>
      </c>
      <c r="BB231" s="102">
        <v>0.51500000000000001</v>
      </c>
      <c r="BC231" s="102">
        <v>0.55500000000000005</v>
      </c>
      <c r="BD231" s="97">
        <v>0.42199999999999999</v>
      </c>
      <c r="BE231" s="97">
        <v>0.40899999999999997</v>
      </c>
      <c r="BF231" s="97">
        <v>0.46400000000000002</v>
      </c>
      <c r="BG231" s="97">
        <v>0.51800000000000002</v>
      </c>
      <c r="BI231" s="99">
        <v>56.5</v>
      </c>
      <c r="BJ231" s="102">
        <v>0.123</v>
      </c>
      <c r="BK231" s="102">
        <v>0.125</v>
      </c>
      <c r="BL231" s="102">
        <v>0.17199999999999999</v>
      </c>
      <c r="BM231" s="102">
        <v>0.14099999999999999</v>
      </c>
      <c r="BN231" s="102">
        <v>0.14000000000000001</v>
      </c>
      <c r="BO231" s="102">
        <v>0.158</v>
      </c>
      <c r="BP231" s="102">
        <v>0.11899999999999999</v>
      </c>
      <c r="BQ231" s="102">
        <v>0.13500000000000001</v>
      </c>
      <c r="BR231" s="102">
        <v>0.11799999999999999</v>
      </c>
      <c r="BS231" s="102">
        <v>0.111</v>
      </c>
      <c r="BT231" s="102">
        <v>0.126</v>
      </c>
      <c r="BU231" s="102">
        <v>0.112</v>
      </c>
      <c r="BV231" s="102">
        <v>0.114</v>
      </c>
      <c r="BW231" s="102">
        <v>0.126</v>
      </c>
      <c r="BX231" s="102">
        <v>0.122</v>
      </c>
      <c r="BY231" s="102">
        <v>0.151</v>
      </c>
      <c r="BZ231" s="102">
        <v>0.115</v>
      </c>
      <c r="CA231" s="102">
        <v>0.14899999999999999</v>
      </c>
      <c r="CB231" s="97">
        <v>0.11</v>
      </c>
      <c r="CC231" s="97">
        <v>0.11600000000000001</v>
      </c>
      <c r="CD231" s="97">
        <v>0.109</v>
      </c>
    </row>
    <row r="232" spans="1:82" x14ac:dyDescent="0.25">
      <c r="A232" s="99">
        <v>56.75</v>
      </c>
      <c r="B232" s="102">
        <v>0.27800000000000002</v>
      </c>
      <c r="C232" s="102">
        <v>0.28999999999999998</v>
      </c>
      <c r="D232" s="102">
        <v>0.28999999999999998</v>
      </c>
      <c r="E232" s="102">
        <v>0.29399999999999998</v>
      </c>
      <c r="F232" s="102">
        <v>0.35299999999999998</v>
      </c>
      <c r="G232" s="102">
        <v>0.35499999999999998</v>
      </c>
      <c r="H232" s="102">
        <v>0.33700000000000002</v>
      </c>
      <c r="I232" s="102">
        <v>0.40699999999999997</v>
      </c>
      <c r="J232" s="102">
        <v>0.25700000000000001</v>
      </c>
      <c r="K232" s="102">
        <v>0.24299999999999999</v>
      </c>
      <c r="L232" s="102">
        <v>0.251</v>
      </c>
      <c r="M232" s="102">
        <v>0.27700000000000002</v>
      </c>
      <c r="N232" s="102">
        <v>0.27600000000000002</v>
      </c>
      <c r="O232" s="102">
        <v>0.26300000000000001</v>
      </c>
      <c r="P232" s="102">
        <v>0.28100000000000003</v>
      </c>
      <c r="Q232" s="102">
        <v>0.26300000000000001</v>
      </c>
      <c r="R232" s="102">
        <v>0.36099999999999999</v>
      </c>
      <c r="S232" s="102">
        <v>0.35499999999999998</v>
      </c>
      <c r="T232" s="102">
        <v>0.35799999999999998</v>
      </c>
      <c r="U232" s="102">
        <v>0.25800000000000001</v>
      </c>
      <c r="V232" s="102">
        <v>0.30199999999999999</v>
      </c>
      <c r="W232" s="102">
        <v>0.28599999999999998</v>
      </c>
      <c r="X232" s="102">
        <v>0.29899999999999999</v>
      </c>
      <c r="Y232" s="102">
        <v>0.27200000000000002</v>
      </c>
      <c r="Z232" s="97">
        <v>0.28299999999999997</v>
      </c>
      <c r="AA232" s="97">
        <v>0.26900000000000002</v>
      </c>
      <c r="AB232" s="97">
        <v>0.27100000000000002</v>
      </c>
      <c r="AC232" s="97">
        <v>0.27500000000000002</v>
      </c>
      <c r="AE232" s="99">
        <v>56.75</v>
      </c>
      <c r="AF232" s="102">
        <v>0.188</v>
      </c>
      <c r="AG232" s="102">
        <v>0.214</v>
      </c>
      <c r="AH232" s="102">
        <v>0.23400000000000001</v>
      </c>
      <c r="AI232" s="102">
        <v>0.25700000000000001</v>
      </c>
      <c r="AJ232" s="102">
        <v>0.33400000000000002</v>
      </c>
      <c r="AK232" s="102">
        <v>0.32200000000000001</v>
      </c>
      <c r="AL232" s="102">
        <v>0.26100000000000001</v>
      </c>
      <c r="AM232" s="102">
        <v>0.29399999999999998</v>
      </c>
      <c r="AN232" s="102">
        <v>0.23400000000000001</v>
      </c>
      <c r="AO232" s="102">
        <v>0.24</v>
      </c>
      <c r="AP232" s="102">
        <v>0.23799999999999999</v>
      </c>
      <c r="AQ232" s="102">
        <v>0.28399999999999997</v>
      </c>
      <c r="AR232" s="102">
        <v>0.26300000000000001</v>
      </c>
      <c r="AS232" s="102">
        <v>0.27600000000000002</v>
      </c>
      <c r="AT232" s="102">
        <v>0.28699999999999998</v>
      </c>
      <c r="AU232" s="102">
        <v>0.312</v>
      </c>
      <c r="AV232" s="102">
        <v>0.40500000000000003</v>
      </c>
      <c r="AW232" s="102">
        <v>0.40100000000000002</v>
      </c>
      <c r="AX232" s="102">
        <v>0.35699999999999998</v>
      </c>
      <c r="AY232" s="102">
        <v>0.42599999999999999</v>
      </c>
      <c r="AZ232" s="102">
        <v>0.439</v>
      </c>
      <c r="BA232" s="102">
        <v>0.443</v>
      </c>
      <c r="BB232" s="102">
        <v>0.51800000000000002</v>
      </c>
      <c r="BC232" s="102">
        <v>0.56100000000000005</v>
      </c>
      <c r="BD232" s="97">
        <v>0.43</v>
      </c>
      <c r="BE232" s="97">
        <v>0.41199999999999998</v>
      </c>
      <c r="BF232" s="97">
        <v>0.46800000000000003</v>
      </c>
      <c r="BG232" s="97">
        <v>0.51800000000000002</v>
      </c>
      <c r="BI232" s="99">
        <v>56.75</v>
      </c>
      <c r="BJ232" s="102">
        <v>0.125</v>
      </c>
      <c r="BK232" s="102">
        <v>0.125</v>
      </c>
      <c r="BL232" s="102">
        <v>0.17299999999999999</v>
      </c>
      <c r="BM232" s="102">
        <v>0.14499999999999999</v>
      </c>
      <c r="BN232" s="102">
        <v>0.14099999999999999</v>
      </c>
      <c r="BO232" s="102">
        <v>0.158</v>
      </c>
      <c r="BP232" s="102">
        <v>0.11899999999999999</v>
      </c>
      <c r="BQ232" s="102">
        <v>0.13600000000000001</v>
      </c>
      <c r="BR232" s="102">
        <v>0.11899999999999999</v>
      </c>
      <c r="BS232" s="102">
        <v>0.114</v>
      </c>
      <c r="BT232" s="102">
        <v>0.127</v>
      </c>
      <c r="BU232" s="102">
        <v>0.113</v>
      </c>
      <c r="BV232" s="102">
        <v>0.11700000000000001</v>
      </c>
      <c r="BW232" s="102">
        <v>0.127</v>
      </c>
      <c r="BX232" s="102">
        <v>0.122</v>
      </c>
      <c r="BY232" s="102">
        <v>0.154</v>
      </c>
      <c r="BZ232" s="102">
        <v>0.11600000000000001</v>
      </c>
      <c r="CA232" s="102">
        <v>0.14799999999999999</v>
      </c>
      <c r="CB232" s="97">
        <v>0.113</v>
      </c>
      <c r="CC232" s="97">
        <v>0.11600000000000001</v>
      </c>
      <c r="CD232" s="97">
        <v>0.107</v>
      </c>
    </row>
    <row r="233" spans="1:82" x14ac:dyDescent="0.25">
      <c r="A233" s="99">
        <v>57</v>
      </c>
      <c r="B233" s="102">
        <v>0.27800000000000002</v>
      </c>
      <c r="C233" s="102">
        <v>0.28999999999999998</v>
      </c>
      <c r="D233" s="102">
        <v>0.29299999999999998</v>
      </c>
      <c r="E233" s="102">
        <v>0.3</v>
      </c>
      <c r="F233" s="102">
        <v>0.34699999999999998</v>
      </c>
      <c r="G233" s="102">
        <v>0.35899999999999999</v>
      </c>
      <c r="H233" s="102">
        <v>0.34</v>
      </c>
      <c r="I233" s="102">
        <v>0.41</v>
      </c>
      <c r="J233" s="102">
        <v>0.254</v>
      </c>
      <c r="K233" s="102">
        <v>0.246</v>
      </c>
      <c r="L233" s="102">
        <v>0.253</v>
      </c>
      <c r="M233" s="102">
        <v>0.27800000000000002</v>
      </c>
      <c r="N233" s="102">
        <v>0.27600000000000002</v>
      </c>
      <c r="O233" s="102">
        <v>0.26300000000000001</v>
      </c>
      <c r="P233" s="102">
        <v>0.28299999999999997</v>
      </c>
      <c r="Q233" s="102">
        <v>0.26600000000000001</v>
      </c>
      <c r="R233" s="102">
        <v>0.36</v>
      </c>
      <c r="S233" s="102">
        <v>0.35299999999999998</v>
      </c>
      <c r="T233" s="102">
        <v>0.35599999999999998</v>
      </c>
      <c r="U233" s="102">
        <v>0.26300000000000001</v>
      </c>
      <c r="V233" s="102">
        <v>0.30299999999999999</v>
      </c>
      <c r="W233" s="102">
        <v>0.28699999999999998</v>
      </c>
      <c r="X233" s="102">
        <v>0.3</v>
      </c>
      <c r="Y233" s="102">
        <v>0.27</v>
      </c>
      <c r="Z233" s="97">
        <v>0.28599999999999998</v>
      </c>
      <c r="AA233" s="97">
        <v>0.27300000000000002</v>
      </c>
      <c r="AB233" s="97">
        <v>0.27200000000000002</v>
      </c>
      <c r="AC233" s="97">
        <v>0.27700000000000002</v>
      </c>
      <c r="AE233" s="99">
        <v>57</v>
      </c>
      <c r="AF233" s="102">
        <v>0.184</v>
      </c>
      <c r="AG233" s="102">
        <v>0.219</v>
      </c>
      <c r="AH233" s="102">
        <v>0.23400000000000001</v>
      </c>
      <c r="AI233" s="102">
        <v>0.26100000000000001</v>
      </c>
      <c r="AJ233" s="102">
        <v>0.33500000000000002</v>
      </c>
      <c r="AK233" s="102">
        <v>0.32300000000000001</v>
      </c>
      <c r="AL233" s="102">
        <v>0.26200000000000001</v>
      </c>
      <c r="AM233" s="102">
        <v>0.29699999999999999</v>
      </c>
      <c r="AN233" s="102">
        <v>0.23599999999999999</v>
      </c>
      <c r="AO233" s="102">
        <v>0.24199999999999999</v>
      </c>
      <c r="AP233" s="102">
        <v>0.24</v>
      </c>
      <c r="AQ233" s="102">
        <v>0.28999999999999998</v>
      </c>
      <c r="AR233" s="102">
        <v>0.26100000000000001</v>
      </c>
      <c r="AS233" s="102">
        <v>0.27800000000000002</v>
      </c>
      <c r="AT233" s="102">
        <v>0.29199999999999998</v>
      </c>
      <c r="AU233" s="102">
        <v>0.315</v>
      </c>
      <c r="AV233" s="102">
        <v>0.40600000000000003</v>
      </c>
      <c r="AW233" s="102">
        <v>0.40500000000000003</v>
      </c>
      <c r="AX233" s="102">
        <v>0.36099999999999999</v>
      </c>
      <c r="AY233" s="102">
        <v>0.42799999999999999</v>
      </c>
      <c r="AZ233" s="102">
        <v>0.439</v>
      </c>
      <c r="BA233" s="102">
        <v>0.44800000000000001</v>
      </c>
      <c r="BB233" s="102">
        <v>0.52400000000000002</v>
      </c>
      <c r="BC233" s="102">
        <v>0.56699999999999995</v>
      </c>
      <c r="BD233" s="97">
        <v>0.437</v>
      </c>
      <c r="BE233" s="97">
        <v>0.41799999999999998</v>
      </c>
      <c r="BF233" s="97">
        <v>0.47599999999999998</v>
      </c>
      <c r="BG233" s="97">
        <v>0.52600000000000002</v>
      </c>
      <c r="BI233" s="99">
        <v>57</v>
      </c>
      <c r="BJ233" s="102">
        <v>0.127</v>
      </c>
      <c r="BK233" s="102">
        <v>0.127</v>
      </c>
      <c r="BL233" s="102">
        <v>0.17499999999999999</v>
      </c>
      <c r="BM233" s="102">
        <v>0.14499999999999999</v>
      </c>
      <c r="BN233" s="102">
        <v>0.14199999999999999</v>
      </c>
      <c r="BO233" s="102">
        <v>0.159</v>
      </c>
      <c r="BP233" s="102">
        <v>0.122</v>
      </c>
      <c r="BQ233" s="102">
        <v>0.13600000000000001</v>
      </c>
      <c r="BR233" s="102">
        <v>0.11899999999999999</v>
      </c>
      <c r="BS233" s="102">
        <v>0.11700000000000001</v>
      </c>
      <c r="BT233" s="102">
        <v>0.128</v>
      </c>
      <c r="BU233" s="102">
        <v>0.114</v>
      </c>
      <c r="BV233" s="102">
        <v>0.11899999999999999</v>
      </c>
      <c r="BW233" s="102">
        <v>0.127</v>
      </c>
      <c r="BX233" s="102">
        <v>0.124</v>
      </c>
      <c r="BY233" s="102">
        <v>0.154</v>
      </c>
      <c r="BZ233" s="102">
        <v>0.11899999999999999</v>
      </c>
      <c r="CA233" s="102">
        <v>0.14799999999999999</v>
      </c>
      <c r="CB233" s="97">
        <v>0.115</v>
      </c>
      <c r="CC233" s="97">
        <v>0.11700000000000001</v>
      </c>
      <c r="CD233" s="97">
        <v>0.106</v>
      </c>
    </row>
    <row r="234" spans="1:82" x14ac:dyDescent="0.25">
      <c r="A234" s="99">
        <v>57.25</v>
      </c>
      <c r="B234" s="102">
        <v>0.27800000000000002</v>
      </c>
      <c r="C234" s="102">
        <v>0.29199999999999998</v>
      </c>
      <c r="D234" s="102">
        <v>0.29299999999999998</v>
      </c>
      <c r="E234" s="102">
        <v>0.30099999999999999</v>
      </c>
      <c r="F234" s="102">
        <v>0.34799999999999998</v>
      </c>
      <c r="G234" s="102">
        <v>0.35599999999999998</v>
      </c>
      <c r="H234" s="102">
        <v>0.34300000000000003</v>
      </c>
      <c r="I234" s="102">
        <v>0.41199999999999998</v>
      </c>
      <c r="J234" s="102">
        <v>0.254</v>
      </c>
      <c r="K234" s="102">
        <v>0.246</v>
      </c>
      <c r="L234" s="102">
        <v>0.253</v>
      </c>
      <c r="M234" s="102">
        <v>0.28000000000000003</v>
      </c>
      <c r="N234" s="102">
        <v>0.27900000000000003</v>
      </c>
      <c r="O234" s="102">
        <v>0.26500000000000001</v>
      </c>
      <c r="P234" s="102">
        <v>0.28399999999999997</v>
      </c>
      <c r="Q234" s="102">
        <v>0.26500000000000001</v>
      </c>
      <c r="R234" s="102">
        <v>0.36599999999999999</v>
      </c>
      <c r="S234" s="102">
        <v>0.35399999999999998</v>
      </c>
      <c r="T234" s="102">
        <v>0.36199999999999999</v>
      </c>
      <c r="U234" s="102">
        <v>0.27</v>
      </c>
      <c r="V234" s="102">
        <v>0.30499999999999999</v>
      </c>
      <c r="W234" s="102">
        <v>0.28699999999999998</v>
      </c>
      <c r="X234" s="102">
        <v>0.30499999999999999</v>
      </c>
      <c r="Y234" s="102">
        <v>0.26800000000000002</v>
      </c>
      <c r="Z234" s="97">
        <v>0.28399999999999997</v>
      </c>
      <c r="AA234" s="97">
        <v>0.27100000000000002</v>
      </c>
      <c r="AB234" s="97">
        <v>0.27600000000000002</v>
      </c>
      <c r="AC234" s="97">
        <v>0.27800000000000002</v>
      </c>
      <c r="AE234" s="99">
        <v>57.25</v>
      </c>
      <c r="AF234" s="102">
        <v>0.185</v>
      </c>
      <c r="AG234" s="102">
        <v>0.22</v>
      </c>
      <c r="AH234" s="102">
        <v>0.23300000000000001</v>
      </c>
      <c r="AI234" s="102">
        <v>0.25900000000000001</v>
      </c>
      <c r="AJ234" s="102">
        <v>0.33500000000000002</v>
      </c>
      <c r="AK234" s="102">
        <v>0.32800000000000001</v>
      </c>
      <c r="AL234" s="102">
        <v>0.26400000000000001</v>
      </c>
      <c r="AM234" s="102">
        <v>0.3</v>
      </c>
      <c r="AN234" s="102">
        <v>0.23400000000000001</v>
      </c>
      <c r="AO234" s="102">
        <v>0.24</v>
      </c>
      <c r="AP234" s="102">
        <v>0.23799999999999999</v>
      </c>
      <c r="AQ234" s="102">
        <v>0.29099999999999998</v>
      </c>
      <c r="AR234" s="102">
        <v>0.26400000000000001</v>
      </c>
      <c r="AS234" s="102">
        <v>0.27900000000000003</v>
      </c>
      <c r="AT234" s="102">
        <v>0.29099999999999998</v>
      </c>
      <c r="AU234" s="102">
        <v>0.317</v>
      </c>
      <c r="AV234" s="102">
        <v>0.40600000000000003</v>
      </c>
      <c r="AW234" s="102">
        <v>0.41</v>
      </c>
      <c r="AX234" s="102">
        <v>0.36199999999999999</v>
      </c>
      <c r="AY234" s="102">
        <v>0.43099999999999999</v>
      </c>
      <c r="AZ234" s="102">
        <v>0.442</v>
      </c>
      <c r="BA234" s="102">
        <v>0.45500000000000002</v>
      </c>
      <c r="BB234" s="102">
        <v>0.52700000000000002</v>
      </c>
      <c r="BC234" s="102">
        <v>0.57199999999999995</v>
      </c>
      <c r="BD234" s="97">
        <v>0.437</v>
      </c>
      <c r="BE234" s="97">
        <v>0.42099999999999999</v>
      </c>
      <c r="BF234" s="97">
        <v>0.47499999999999998</v>
      </c>
      <c r="BG234" s="97">
        <v>0.52800000000000002</v>
      </c>
      <c r="BI234" s="99">
        <v>57.25</v>
      </c>
      <c r="BJ234" s="102">
        <v>0.127</v>
      </c>
      <c r="BK234" s="102">
        <v>0.127</v>
      </c>
      <c r="BL234" s="102">
        <v>0.17299999999999999</v>
      </c>
      <c r="BM234" s="102">
        <v>0.14699999999999999</v>
      </c>
      <c r="BN234" s="102">
        <v>0.14299999999999999</v>
      </c>
      <c r="BO234" s="102">
        <v>0.159</v>
      </c>
      <c r="BP234" s="102">
        <v>0.123</v>
      </c>
      <c r="BQ234" s="102">
        <v>0.13600000000000001</v>
      </c>
      <c r="BR234" s="102">
        <v>0.11899999999999999</v>
      </c>
      <c r="BS234" s="102">
        <v>0.11899999999999999</v>
      </c>
      <c r="BT234" s="102">
        <v>0.127</v>
      </c>
      <c r="BU234" s="102">
        <v>0.112</v>
      </c>
      <c r="BV234" s="102">
        <v>0.11899999999999999</v>
      </c>
      <c r="BW234" s="102">
        <v>0.128</v>
      </c>
      <c r="BX234" s="102">
        <v>0.123</v>
      </c>
      <c r="BY234" s="102">
        <v>0.155</v>
      </c>
      <c r="BZ234" s="102">
        <v>0.11899999999999999</v>
      </c>
      <c r="CA234" s="102">
        <v>0.14699999999999999</v>
      </c>
      <c r="CB234" s="97">
        <v>0.115</v>
      </c>
      <c r="CC234" s="97">
        <v>0.11700000000000001</v>
      </c>
      <c r="CD234" s="97">
        <v>0.106</v>
      </c>
    </row>
    <row r="235" spans="1:82" x14ac:dyDescent="0.25">
      <c r="A235" s="99">
        <v>57.5</v>
      </c>
      <c r="B235" s="102">
        <v>0.28000000000000003</v>
      </c>
      <c r="C235" s="102">
        <v>0.28999999999999998</v>
      </c>
      <c r="D235" s="102">
        <v>0.29399999999999998</v>
      </c>
      <c r="E235" s="102">
        <v>0.30199999999999999</v>
      </c>
      <c r="F235" s="102">
        <v>0.35299999999999998</v>
      </c>
      <c r="G235" s="102">
        <v>0.35599999999999998</v>
      </c>
      <c r="H235" s="102">
        <v>0.34399999999999997</v>
      </c>
      <c r="I235" s="102">
        <v>0.41299999999999998</v>
      </c>
      <c r="J235" s="102">
        <v>0.25800000000000001</v>
      </c>
      <c r="K235" s="102">
        <v>0.248</v>
      </c>
      <c r="L235" s="102">
        <v>0.255</v>
      </c>
      <c r="M235" s="102">
        <v>0.28199999999999997</v>
      </c>
      <c r="N235" s="102">
        <v>0.28100000000000003</v>
      </c>
      <c r="O235" s="102">
        <v>0.26600000000000001</v>
      </c>
      <c r="P235" s="102">
        <v>0.28599999999999998</v>
      </c>
      <c r="Q235" s="102">
        <v>0.26600000000000001</v>
      </c>
      <c r="R235" s="102">
        <v>0.36699999999999999</v>
      </c>
      <c r="S235" s="102">
        <v>0.35899999999999999</v>
      </c>
      <c r="T235" s="102">
        <v>0.36199999999999999</v>
      </c>
      <c r="U235" s="102">
        <v>0.27200000000000002</v>
      </c>
      <c r="V235" s="102">
        <v>0.30499999999999999</v>
      </c>
      <c r="W235" s="102">
        <v>0.28399999999999997</v>
      </c>
      <c r="X235" s="102">
        <v>0.307</v>
      </c>
      <c r="Y235" s="102">
        <v>0.26800000000000002</v>
      </c>
      <c r="Z235" s="97">
        <v>0.28699999999999998</v>
      </c>
      <c r="AA235" s="97">
        <v>0.27</v>
      </c>
      <c r="AB235" s="97">
        <v>0.27400000000000002</v>
      </c>
      <c r="AC235" s="97">
        <v>0.27800000000000002</v>
      </c>
      <c r="AE235" s="99">
        <v>57.5</v>
      </c>
      <c r="AF235" s="102">
        <v>0.182</v>
      </c>
      <c r="AG235" s="102">
        <v>0.219</v>
      </c>
      <c r="AH235" s="102">
        <v>0.23699999999999999</v>
      </c>
      <c r="AI235" s="102">
        <v>0.26</v>
      </c>
      <c r="AJ235" s="102">
        <v>0.33500000000000002</v>
      </c>
      <c r="AK235" s="102">
        <v>0.33</v>
      </c>
      <c r="AL235" s="102">
        <v>0.26300000000000001</v>
      </c>
      <c r="AM235" s="102">
        <v>0.29899999999999999</v>
      </c>
      <c r="AN235" s="102">
        <v>0.23599999999999999</v>
      </c>
      <c r="AO235" s="102">
        <v>0.24099999999999999</v>
      </c>
      <c r="AP235" s="102">
        <v>0.24</v>
      </c>
      <c r="AQ235" s="102">
        <v>0.29399999999999998</v>
      </c>
      <c r="AR235" s="102">
        <v>0.26300000000000001</v>
      </c>
      <c r="AS235" s="102">
        <v>0.28299999999999997</v>
      </c>
      <c r="AT235" s="102">
        <v>0.29199999999999998</v>
      </c>
      <c r="AU235" s="102">
        <v>0.32</v>
      </c>
      <c r="AV235" s="102">
        <v>0.40699999999999997</v>
      </c>
      <c r="AW235" s="102">
        <v>0.40899999999999997</v>
      </c>
      <c r="AX235" s="102">
        <v>0.36499999999999999</v>
      </c>
      <c r="AY235" s="102">
        <v>0.433</v>
      </c>
      <c r="AZ235" s="102">
        <v>0.44700000000000001</v>
      </c>
      <c r="BA235" s="102">
        <v>0.45800000000000002</v>
      </c>
      <c r="BB235" s="102">
        <v>0.53</v>
      </c>
      <c r="BC235" s="102">
        <v>0.57299999999999995</v>
      </c>
      <c r="BD235" s="97">
        <v>0.437</v>
      </c>
      <c r="BE235" s="97">
        <v>0.42399999999999999</v>
      </c>
      <c r="BF235" s="97">
        <v>0.48299999999999998</v>
      </c>
      <c r="BG235" s="97">
        <v>0.53400000000000003</v>
      </c>
      <c r="BI235" s="99">
        <v>57.5</v>
      </c>
      <c r="BJ235" s="102">
        <v>0.128</v>
      </c>
      <c r="BK235" s="102">
        <v>0.13100000000000001</v>
      </c>
      <c r="BL235" s="102">
        <v>0.17199999999999999</v>
      </c>
      <c r="BM235" s="102">
        <v>0.14699999999999999</v>
      </c>
      <c r="BN235" s="102">
        <v>0.14699999999999999</v>
      </c>
      <c r="BO235" s="102">
        <v>0.159</v>
      </c>
      <c r="BP235" s="102">
        <v>0.122</v>
      </c>
      <c r="BQ235" s="102">
        <v>0.13700000000000001</v>
      </c>
      <c r="BR235" s="102">
        <v>0.11899999999999999</v>
      </c>
      <c r="BS235" s="102">
        <v>0.11899999999999999</v>
      </c>
      <c r="BT235" s="102">
        <v>0.129</v>
      </c>
      <c r="BU235" s="102">
        <v>0.111</v>
      </c>
      <c r="BV235" s="102">
        <v>0.12</v>
      </c>
      <c r="BW235" s="102">
        <v>0.13100000000000001</v>
      </c>
      <c r="BX235" s="102">
        <v>0.123</v>
      </c>
      <c r="BY235" s="102">
        <v>0.157</v>
      </c>
      <c r="BZ235" s="102">
        <v>0.11899999999999999</v>
      </c>
      <c r="CA235" s="102">
        <v>0.14799999999999999</v>
      </c>
      <c r="CB235" s="97">
        <v>0.115</v>
      </c>
      <c r="CC235" s="97">
        <v>0.11700000000000001</v>
      </c>
      <c r="CD235" s="97">
        <v>0.108</v>
      </c>
    </row>
    <row r="236" spans="1:82" x14ac:dyDescent="0.25">
      <c r="A236" s="99">
        <v>57.75</v>
      </c>
      <c r="B236" s="102">
        <v>0.28299999999999997</v>
      </c>
      <c r="C236" s="102">
        <v>0.29199999999999998</v>
      </c>
      <c r="D236" s="102">
        <v>0.29899999999999999</v>
      </c>
      <c r="E236" s="102">
        <v>0.30399999999999999</v>
      </c>
      <c r="F236" s="102">
        <v>0.35299999999999998</v>
      </c>
      <c r="G236" s="102">
        <v>0.35599999999999998</v>
      </c>
      <c r="H236" s="102">
        <v>0.35299999999999998</v>
      </c>
      <c r="I236" s="102">
        <v>0.41799999999999998</v>
      </c>
      <c r="J236" s="102">
        <v>0.25900000000000001</v>
      </c>
      <c r="K236" s="102">
        <v>0.25</v>
      </c>
      <c r="L236" s="102">
        <v>0.25800000000000001</v>
      </c>
      <c r="M236" s="102">
        <v>0.28499999999999998</v>
      </c>
      <c r="N236" s="102">
        <v>0.28100000000000003</v>
      </c>
      <c r="O236" s="102">
        <v>0.26800000000000002</v>
      </c>
      <c r="P236" s="102">
        <v>0.28799999999999998</v>
      </c>
      <c r="Q236" s="102">
        <v>0.26900000000000002</v>
      </c>
      <c r="R236" s="102">
        <v>0.36599999999999999</v>
      </c>
      <c r="S236" s="102">
        <v>0.36099999999999999</v>
      </c>
      <c r="T236" s="102">
        <v>0.36699999999999999</v>
      </c>
      <c r="U236" s="102">
        <v>0.25600000000000001</v>
      </c>
      <c r="V236" s="102">
        <v>0.307</v>
      </c>
      <c r="W236" s="102">
        <v>0.28899999999999998</v>
      </c>
      <c r="X236" s="102">
        <v>0.308</v>
      </c>
      <c r="Y236" s="102">
        <v>0.26500000000000001</v>
      </c>
      <c r="Z236" s="97">
        <v>0.28799999999999998</v>
      </c>
      <c r="AA236" s="97">
        <v>0.27300000000000002</v>
      </c>
      <c r="AB236" s="97">
        <v>0.27700000000000002</v>
      </c>
      <c r="AC236" s="97">
        <v>0.27400000000000002</v>
      </c>
      <c r="AE236" s="99">
        <v>57.75</v>
      </c>
      <c r="AF236" s="102">
        <v>0.185</v>
      </c>
      <c r="AG236" s="102">
        <v>0.219</v>
      </c>
      <c r="AH236" s="102">
        <v>0.23300000000000001</v>
      </c>
      <c r="AI236" s="102">
        <v>0.26</v>
      </c>
      <c r="AJ236" s="102">
        <v>0.33800000000000002</v>
      </c>
      <c r="AK236" s="102">
        <v>0.33</v>
      </c>
      <c r="AL236" s="102">
        <v>0.26400000000000001</v>
      </c>
      <c r="AM236" s="102">
        <v>0.30399999999999999</v>
      </c>
      <c r="AN236" s="102">
        <v>0.23599999999999999</v>
      </c>
      <c r="AO236" s="102">
        <v>0.245</v>
      </c>
      <c r="AP236" s="102">
        <v>0.24299999999999999</v>
      </c>
      <c r="AQ236" s="102">
        <v>0.29499999999999998</v>
      </c>
      <c r="AR236" s="102">
        <v>0.26400000000000001</v>
      </c>
      <c r="AS236" s="102">
        <v>0.28299999999999997</v>
      </c>
      <c r="AT236" s="102">
        <v>0.29599999999999999</v>
      </c>
      <c r="AU236" s="102">
        <v>0.31900000000000001</v>
      </c>
      <c r="AV236" s="102">
        <v>0.41</v>
      </c>
      <c r="AW236" s="102">
        <v>0.41399999999999998</v>
      </c>
      <c r="AX236" s="102">
        <v>0.371</v>
      </c>
      <c r="AY236" s="102">
        <v>0.436</v>
      </c>
      <c r="AZ236" s="102">
        <v>0.45300000000000001</v>
      </c>
      <c r="BA236" s="102">
        <v>0.46200000000000002</v>
      </c>
      <c r="BB236" s="102">
        <v>0.53200000000000003</v>
      </c>
      <c r="BC236" s="102">
        <v>0.57799999999999996</v>
      </c>
      <c r="BD236" s="97">
        <v>0.44</v>
      </c>
      <c r="BE236" s="97">
        <v>0.42599999999999999</v>
      </c>
      <c r="BF236" s="97">
        <v>0.48699999999999999</v>
      </c>
      <c r="BG236" s="97">
        <v>0.53700000000000003</v>
      </c>
      <c r="BI236" s="99">
        <v>57.75</v>
      </c>
      <c r="BJ236" s="102">
        <v>0.126</v>
      </c>
      <c r="BK236" s="102">
        <v>0.13</v>
      </c>
      <c r="BL236" s="102">
        <v>0.17299999999999999</v>
      </c>
      <c r="BM236" s="102">
        <v>0.14499999999999999</v>
      </c>
      <c r="BN236" s="102">
        <v>0.14599999999999999</v>
      </c>
      <c r="BO236" s="102">
        <v>0.16</v>
      </c>
      <c r="BP236" s="102">
        <v>0.123</v>
      </c>
      <c r="BQ236" s="102">
        <v>0.13700000000000001</v>
      </c>
      <c r="BR236" s="102">
        <v>0.11799999999999999</v>
      </c>
      <c r="BS236" s="102">
        <v>0.11700000000000001</v>
      </c>
      <c r="BT236" s="102">
        <v>0.129</v>
      </c>
      <c r="BU236" s="102">
        <v>0.112</v>
      </c>
      <c r="BV236" s="102">
        <v>0.11799999999999999</v>
      </c>
      <c r="BW236" s="102">
        <v>0.13100000000000001</v>
      </c>
      <c r="BX236" s="102">
        <v>0.123</v>
      </c>
      <c r="BY236" s="102">
        <v>0.156</v>
      </c>
      <c r="BZ236" s="102">
        <v>0.11899999999999999</v>
      </c>
      <c r="CA236" s="102">
        <v>0.14799999999999999</v>
      </c>
      <c r="CB236" s="97">
        <v>0.113</v>
      </c>
      <c r="CC236" s="97">
        <v>0.11799999999999999</v>
      </c>
      <c r="CD236" s="97">
        <v>0.107</v>
      </c>
    </row>
    <row r="237" spans="1:82" x14ac:dyDescent="0.25">
      <c r="A237" s="99">
        <v>58</v>
      </c>
      <c r="B237" s="102">
        <v>0.28199999999999997</v>
      </c>
      <c r="C237" s="102">
        <v>0.29499999999999998</v>
      </c>
      <c r="D237" s="102">
        <v>0.29499999999999998</v>
      </c>
      <c r="E237" s="102">
        <v>0.30499999999999999</v>
      </c>
      <c r="F237" s="102">
        <v>0.35399999999999998</v>
      </c>
      <c r="G237" s="102">
        <v>0.36</v>
      </c>
      <c r="H237" s="102">
        <v>0.34200000000000003</v>
      </c>
      <c r="I237" s="102">
        <v>0.42299999999999999</v>
      </c>
      <c r="J237" s="102">
        <v>0.26100000000000001</v>
      </c>
      <c r="K237" s="102">
        <v>0.249</v>
      </c>
      <c r="L237" s="102">
        <v>0.25700000000000001</v>
      </c>
      <c r="M237" s="102">
        <v>0.28399999999999997</v>
      </c>
      <c r="N237" s="102">
        <v>0.28399999999999997</v>
      </c>
      <c r="O237" s="102">
        <v>0.26800000000000002</v>
      </c>
      <c r="P237" s="102">
        <v>0.28899999999999998</v>
      </c>
      <c r="Q237" s="102">
        <v>0.26900000000000002</v>
      </c>
      <c r="R237" s="102">
        <v>0.36799999999999999</v>
      </c>
      <c r="S237" s="102">
        <v>0.36</v>
      </c>
      <c r="T237" s="102">
        <v>0.36499999999999999</v>
      </c>
      <c r="U237" s="102">
        <v>0.248</v>
      </c>
      <c r="V237" s="102">
        <v>0.312</v>
      </c>
      <c r="W237" s="102">
        <v>0.28899999999999998</v>
      </c>
      <c r="X237" s="102">
        <v>0.30599999999999999</v>
      </c>
      <c r="Y237" s="102">
        <v>0.26800000000000002</v>
      </c>
      <c r="Z237" s="97">
        <v>0.28799999999999998</v>
      </c>
      <c r="AA237" s="97">
        <v>0.27600000000000002</v>
      </c>
      <c r="AB237" s="97">
        <v>0.28000000000000003</v>
      </c>
      <c r="AC237" s="97">
        <v>0.27300000000000002</v>
      </c>
      <c r="AE237" s="99">
        <v>58</v>
      </c>
      <c r="AF237" s="102">
        <v>0.184</v>
      </c>
      <c r="AG237" s="102">
        <v>0.221</v>
      </c>
      <c r="AH237" s="102">
        <v>0.23699999999999999</v>
      </c>
      <c r="AI237" s="102">
        <v>0.26400000000000001</v>
      </c>
      <c r="AJ237" s="102">
        <v>0.34</v>
      </c>
      <c r="AK237" s="102">
        <v>0.33200000000000002</v>
      </c>
      <c r="AL237" s="102">
        <v>0.27</v>
      </c>
      <c r="AM237" s="102">
        <v>0.30399999999999999</v>
      </c>
      <c r="AN237" s="102">
        <v>0.23599999999999999</v>
      </c>
      <c r="AO237" s="102">
        <v>0.245</v>
      </c>
      <c r="AP237" s="102">
        <v>0.24299999999999999</v>
      </c>
      <c r="AQ237" s="102">
        <v>0.29499999999999998</v>
      </c>
      <c r="AR237" s="102">
        <v>0.26700000000000002</v>
      </c>
      <c r="AS237" s="102">
        <v>0.28499999999999998</v>
      </c>
      <c r="AT237" s="102">
        <v>0.29799999999999999</v>
      </c>
      <c r="AU237" s="102">
        <v>0.32100000000000001</v>
      </c>
      <c r="AV237" s="102">
        <v>0.41399999999999998</v>
      </c>
      <c r="AW237" s="102">
        <v>0.41499999999999998</v>
      </c>
      <c r="AX237" s="102">
        <v>0.37</v>
      </c>
      <c r="AY237" s="102">
        <v>0.438</v>
      </c>
      <c r="AZ237" s="102">
        <v>0.45200000000000001</v>
      </c>
      <c r="BA237" s="102">
        <v>0.46700000000000003</v>
      </c>
      <c r="BB237" s="102">
        <v>0.53200000000000003</v>
      </c>
      <c r="BC237" s="102">
        <v>0.58499999999999996</v>
      </c>
      <c r="BD237" s="97">
        <v>0.437</v>
      </c>
      <c r="BE237" s="97">
        <v>0.42899999999999999</v>
      </c>
      <c r="BF237" s="97">
        <v>0.49</v>
      </c>
      <c r="BG237" s="97">
        <v>0.54</v>
      </c>
      <c r="BI237" s="99">
        <v>58</v>
      </c>
      <c r="BJ237" s="102">
        <v>0.126</v>
      </c>
      <c r="BK237" s="102">
        <v>0.13</v>
      </c>
      <c r="BL237" s="102">
        <v>0.17399999999999999</v>
      </c>
      <c r="BM237" s="102">
        <v>0.14499999999999999</v>
      </c>
      <c r="BN237" s="102">
        <v>0.14599999999999999</v>
      </c>
      <c r="BO237" s="102">
        <v>0.16</v>
      </c>
      <c r="BP237" s="102">
        <v>0.123</v>
      </c>
      <c r="BQ237" s="102">
        <v>0.13700000000000001</v>
      </c>
      <c r="BR237" s="102">
        <v>0.11899999999999999</v>
      </c>
      <c r="BS237" s="102">
        <v>0.115</v>
      </c>
      <c r="BT237" s="102">
        <v>0.129</v>
      </c>
      <c r="BU237" s="102">
        <v>0.113</v>
      </c>
      <c r="BV237" s="102">
        <v>0.11799999999999999</v>
      </c>
      <c r="BW237" s="102">
        <v>0.13</v>
      </c>
      <c r="BX237" s="102">
        <v>0.124</v>
      </c>
      <c r="BY237" s="102">
        <v>0.155</v>
      </c>
      <c r="BZ237" s="102">
        <v>0.12</v>
      </c>
      <c r="CA237" s="102">
        <v>0.14799999999999999</v>
      </c>
      <c r="CB237" s="97">
        <v>0.113</v>
      </c>
      <c r="CC237" s="97">
        <v>0.11700000000000001</v>
      </c>
      <c r="CD237" s="97">
        <v>0.106</v>
      </c>
    </row>
    <row r="238" spans="1:82" x14ac:dyDescent="0.25">
      <c r="A238" s="99">
        <v>58.25</v>
      </c>
      <c r="B238" s="102">
        <v>0.28199999999999997</v>
      </c>
      <c r="C238" s="102">
        <v>0.29599999999999999</v>
      </c>
      <c r="D238" s="102">
        <v>0.29699999999999999</v>
      </c>
      <c r="E238" s="102">
        <v>0.307</v>
      </c>
      <c r="F238" s="102">
        <v>0.35799999999999998</v>
      </c>
      <c r="G238" s="102">
        <v>0.36</v>
      </c>
      <c r="H238" s="102">
        <v>0.33800000000000002</v>
      </c>
      <c r="I238" s="102">
        <v>0.42399999999999999</v>
      </c>
      <c r="J238" s="102">
        <v>0.26300000000000001</v>
      </c>
      <c r="K238" s="102">
        <v>0.252</v>
      </c>
      <c r="L238" s="102">
        <v>0.25900000000000001</v>
      </c>
      <c r="M238" s="102">
        <v>0.28499999999999998</v>
      </c>
      <c r="N238" s="102">
        <v>0.28499999999999998</v>
      </c>
      <c r="O238" s="102">
        <v>0.27100000000000002</v>
      </c>
      <c r="P238" s="102">
        <v>0.28899999999999998</v>
      </c>
      <c r="Q238" s="102">
        <v>0.27100000000000002</v>
      </c>
      <c r="R238" s="102">
        <v>0.37</v>
      </c>
      <c r="S238" s="102">
        <v>0.36099999999999999</v>
      </c>
      <c r="T238" s="102">
        <v>0.36499999999999999</v>
      </c>
      <c r="U238" s="102">
        <v>0.248</v>
      </c>
      <c r="V238" s="102">
        <v>0.31</v>
      </c>
      <c r="W238" s="102">
        <v>0.29299999999999998</v>
      </c>
      <c r="X238" s="102">
        <v>0.30499999999999999</v>
      </c>
      <c r="Y238" s="102">
        <v>0.25600000000000001</v>
      </c>
      <c r="Z238" s="97">
        <v>0.28799999999999998</v>
      </c>
      <c r="AA238" s="97">
        <v>0.27700000000000002</v>
      </c>
      <c r="AB238" s="97">
        <v>0.27800000000000002</v>
      </c>
      <c r="AC238" s="97">
        <v>0.27</v>
      </c>
      <c r="AE238" s="99">
        <v>58.25</v>
      </c>
      <c r="AF238" s="102">
        <v>0.184</v>
      </c>
      <c r="AG238" s="102">
        <v>0.221</v>
      </c>
      <c r="AH238" s="102">
        <v>0.23499999999999999</v>
      </c>
      <c r="AI238" s="102">
        <v>0.26200000000000001</v>
      </c>
      <c r="AJ238" s="102">
        <v>0.34</v>
      </c>
      <c r="AK238" s="102">
        <v>0.33400000000000002</v>
      </c>
      <c r="AL238" s="102">
        <v>0.26900000000000002</v>
      </c>
      <c r="AM238" s="102">
        <v>0.307</v>
      </c>
      <c r="AN238" s="102">
        <v>0.23699999999999999</v>
      </c>
      <c r="AO238" s="102">
        <v>0.24399999999999999</v>
      </c>
      <c r="AP238" s="102">
        <v>0.24299999999999999</v>
      </c>
      <c r="AQ238" s="102">
        <v>0.29799999999999999</v>
      </c>
      <c r="AR238" s="102">
        <v>0.26500000000000001</v>
      </c>
      <c r="AS238" s="102">
        <v>0.28699999999999998</v>
      </c>
      <c r="AT238" s="102">
        <v>0.3</v>
      </c>
      <c r="AU238" s="102">
        <v>0.32300000000000001</v>
      </c>
      <c r="AV238" s="102">
        <v>0.41299999999999998</v>
      </c>
      <c r="AW238" s="102">
        <v>0.42</v>
      </c>
      <c r="AX238" s="102">
        <v>0.374</v>
      </c>
      <c r="AY238" s="102">
        <v>0.441</v>
      </c>
      <c r="AZ238" s="102">
        <v>0.44400000000000001</v>
      </c>
      <c r="BA238" s="102">
        <v>0.46700000000000003</v>
      </c>
      <c r="BB238" s="102">
        <v>0.54100000000000004</v>
      </c>
      <c r="BC238" s="102">
        <v>0.58499999999999996</v>
      </c>
      <c r="BD238" s="97">
        <v>0.44</v>
      </c>
      <c r="BE238" s="97">
        <v>0.432</v>
      </c>
      <c r="BF238" s="97">
        <v>0.49399999999999999</v>
      </c>
      <c r="BG238" s="97">
        <v>0.54500000000000004</v>
      </c>
      <c r="BI238" s="99">
        <v>58.25</v>
      </c>
      <c r="BJ238" s="102">
        <v>0.125</v>
      </c>
      <c r="BK238" s="102">
        <v>0.129</v>
      </c>
      <c r="BL238" s="102">
        <v>0.17199999999999999</v>
      </c>
      <c r="BM238" s="102">
        <v>0.14499999999999999</v>
      </c>
      <c r="BN238" s="102">
        <v>0.14599999999999999</v>
      </c>
      <c r="BO238" s="102">
        <v>0.159</v>
      </c>
      <c r="BP238" s="102">
        <v>0.12</v>
      </c>
      <c r="BQ238" s="102">
        <v>0.13800000000000001</v>
      </c>
      <c r="BR238" s="102">
        <v>0.11899999999999999</v>
      </c>
      <c r="BS238" s="102">
        <v>0.115</v>
      </c>
      <c r="BT238" s="102">
        <v>0.129</v>
      </c>
      <c r="BU238" s="102">
        <v>0.112</v>
      </c>
      <c r="BV238" s="102">
        <v>0.11799999999999999</v>
      </c>
      <c r="BW238" s="102">
        <v>0.13100000000000001</v>
      </c>
      <c r="BX238" s="102">
        <v>0.123</v>
      </c>
      <c r="BY238" s="102">
        <v>0.155</v>
      </c>
      <c r="BZ238" s="102">
        <v>0.11899999999999999</v>
      </c>
      <c r="CA238" s="102">
        <v>0.14899999999999999</v>
      </c>
      <c r="CB238" s="97">
        <v>0.112</v>
      </c>
      <c r="CC238" s="97">
        <v>0.11799999999999999</v>
      </c>
      <c r="CD238" s="97">
        <v>0.107</v>
      </c>
    </row>
    <row r="239" spans="1:82" x14ac:dyDescent="0.25">
      <c r="A239" s="99">
        <v>58.5</v>
      </c>
      <c r="B239" s="102">
        <v>0.28499999999999998</v>
      </c>
      <c r="C239" s="102">
        <v>0.29399999999999998</v>
      </c>
      <c r="D239" s="102">
        <v>0.29599999999999999</v>
      </c>
      <c r="E239" s="102">
        <v>0.309</v>
      </c>
      <c r="F239" s="102">
        <v>0.35599999999999998</v>
      </c>
      <c r="G239" s="102">
        <v>0.35699999999999998</v>
      </c>
      <c r="H239" s="102">
        <v>0.33400000000000002</v>
      </c>
      <c r="I239" s="102">
        <v>0.42499999999999999</v>
      </c>
      <c r="J239" s="102">
        <v>0.26200000000000001</v>
      </c>
      <c r="K239" s="102">
        <v>0.251</v>
      </c>
      <c r="L239" s="102">
        <v>0.26</v>
      </c>
      <c r="M239" s="102">
        <v>0.28499999999999998</v>
      </c>
      <c r="N239" s="102">
        <v>0.28699999999999998</v>
      </c>
      <c r="O239" s="102">
        <v>0.27100000000000002</v>
      </c>
      <c r="P239" s="102">
        <v>0.29099999999999998</v>
      </c>
      <c r="Q239" s="102">
        <v>0.27200000000000002</v>
      </c>
      <c r="R239" s="102">
        <v>0.371</v>
      </c>
      <c r="S239" s="102">
        <v>0.35899999999999999</v>
      </c>
      <c r="T239" s="102">
        <v>0.36699999999999999</v>
      </c>
      <c r="U239" s="102">
        <v>0.248</v>
      </c>
      <c r="V239" s="102">
        <v>0.311</v>
      </c>
      <c r="W239" s="102">
        <v>0.29099999999999998</v>
      </c>
      <c r="X239" s="102">
        <v>0.309</v>
      </c>
      <c r="Y239" s="102">
        <v>0.27200000000000002</v>
      </c>
      <c r="Z239" s="97">
        <v>0.28699999999999998</v>
      </c>
      <c r="AA239" s="97">
        <v>0.27600000000000002</v>
      </c>
      <c r="AB239" s="97">
        <v>0.27800000000000002</v>
      </c>
      <c r="AC239" s="97">
        <v>0.27800000000000002</v>
      </c>
      <c r="AE239" s="99">
        <v>58.5</v>
      </c>
      <c r="AF239" s="102">
        <v>0.183</v>
      </c>
      <c r="AG239" s="102">
        <v>0.222</v>
      </c>
      <c r="AH239" s="102">
        <v>0.23699999999999999</v>
      </c>
      <c r="AI239" s="102">
        <v>0.26300000000000001</v>
      </c>
      <c r="AJ239" s="102">
        <v>0.34499999999999997</v>
      </c>
      <c r="AK239" s="102">
        <v>0.33300000000000002</v>
      </c>
      <c r="AL239" s="102">
        <v>0.27200000000000002</v>
      </c>
      <c r="AM239" s="102">
        <v>0.307</v>
      </c>
      <c r="AN239" s="102">
        <v>0.23899999999999999</v>
      </c>
      <c r="AO239" s="102">
        <v>0.245</v>
      </c>
      <c r="AP239" s="102">
        <v>0.24399999999999999</v>
      </c>
      <c r="AQ239" s="102">
        <v>0.29899999999999999</v>
      </c>
      <c r="AR239" s="102">
        <v>0.26900000000000002</v>
      </c>
      <c r="AS239" s="102">
        <v>0.28599999999999998</v>
      </c>
      <c r="AT239" s="102">
        <v>0.3</v>
      </c>
      <c r="AU239" s="102">
        <v>0.32600000000000001</v>
      </c>
      <c r="AV239" s="102">
        <v>0.41799999999999998</v>
      </c>
      <c r="AW239" s="102">
        <v>0.42</v>
      </c>
      <c r="AX239" s="102">
        <v>0.377</v>
      </c>
      <c r="AY239" s="102">
        <v>0.44400000000000001</v>
      </c>
      <c r="AZ239" s="102">
        <v>0.45400000000000001</v>
      </c>
      <c r="BA239" s="102">
        <v>0.47</v>
      </c>
      <c r="BB239" s="102">
        <v>0.53800000000000003</v>
      </c>
      <c r="BC239" s="102">
        <v>0.59499999999999997</v>
      </c>
      <c r="BD239" s="97">
        <v>0.443</v>
      </c>
      <c r="BE239" s="97">
        <v>0.43099999999999999</v>
      </c>
      <c r="BF239" s="97">
        <v>0.502</v>
      </c>
      <c r="BG239" s="97">
        <v>0.54800000000000004</v>
      </c>
      <c r="BI239" s="99">
        <v>58.5</v>
      </c>
      <c r="BJ239" s="102">
        <v>0.126</v>
      </c>
      <c r="BK239" s="102">
        <v>0.13</v>
      </c>
      <c r="BL239" s="102">
        <v>0.17199999999999999</v>
      </c>
      <c r="BM239" s="102">
        <v>0.14599999999999999</v>
      </c>
      <c r="BN239" s="102">
        <v>0.14599999999999999</v>
      </c>
      <c r="BO239" s="102">
        <v>0.161</v>
      </c>
      <c r="BP239" s="102">
        <v>0.121</v>
      </c>
      <c r="BQ239" s="102">
        <v>0.13900000000000001</v>
      </c>
      <c r="BR239" s="102">
        <v>0.11899999999999999</v>
      </c>
      <c r="BS239" s="102">
        <v>0.115</v>
      </c>
      <c r="BT239" s="102">
        <v>0.129</v>
      </c>
      <c r="BU239" s="102">
        <v>0.112</v>
      </c>
      <c r="BV239" s="102">
        <v>0.11799999999999999</v>
      </c>
      <c r="BW239" s="102">
        <v>0.13100000000000001</v>
      </c>
      <c r="BX239" s="102">
        <v>0.126</v>
      </c>
      <c r="BY239" s="102">
        <v>0.155</v>
      </c>
      <c r="BZ239" s="102">
        <v>0.11899999999999999</v>
      </c>
      <c r="CA239" s="102">
        <v>0.14799999999999999</v>
      </c>
      <c r="CB239" s="97">
        <v>0.112</v>
      </c>
      <c r="CC239" s="97">
        <v>0.11899999999999999</v>
      </c>
      <c r="CD239" s="97">
        <v>0.107</v>
      </c>
    </row>
    <row r="240" spans="1:82" x14ac:dyDescent="0.25">
      <c r="A240" s="99">
        <v>58.75</v>
      </c>
      <c r="B240" s="102">
        <v>0.28699999999999998</v>
      </c>
      <c r="C240" s="102">
        <v>0.29599999999999999</v>
      </c>
      <c r="D240" s="102">
        <v>0.29499999999999998</v>
      </c>
      <c r="E240" s="102">
        <v>0.31</v>
      </c>
      <c r="F240" s="102">
        <v>0.35899999999999999</v>
      </c>
      <c r="G240" s="102">
        <v>0.36</v>
      </c>
      <c r="H240" s="102">
        <v>0.33700000000000002</v>
      </c>
      <c r="I240" s="102">
        <v>0.43099999999999999</v>
      </c>
      <c r="J240" s="102">
        <v>0.26500000000000001</v>
      </c>
      <c r="K240" s="102">
        <v>0.255</v>
      </c>
      <c r="L240" s="102">
        <v>0.25800000000000001</v>
      </c>
      <c r="M240" s="102">
        <v>0.28599999999999998</v>
      </c>
      <c r="N240" s="102">
        <v>0.28699999999999998</v>
      </c>
      <c r="O240" s="102">
        <v>0.27200000000000002</v>
      </c>
      <c r="P240" s="102">
        <v>0.29099999999999998</v>
      </c>
      <c r="Q240" s="102">
        <v>0.27300000000000002</v>
      </c>
      <c r="R240" s="102">
        <v>0.373</v>
      </c>
      <c r="S240" s="102">
        <v>0.36199999999999999</v>
      </c>
      <c r="T240" s="102">
        <v>0.36699999999999999</v>
      </c>
      <c r="U240" s="102">
        <v>0.248</v>
      </c>
      <c r="V240" s="102">
        <v>0.315</v>
      </c>
      <c r="W240" s="102">
        <v>0.29399999999999998</v>
      </c>
      <c r="X240" s="102">
        <v>0.308</v>
      </c>
      <c r="Y240" s="102">
        <v>0.27500000000000002</v>
      </c>
      <c r="Z240" s="97">
        <v>0.28599999999999998</v>
      </c>
      <c r="AA240" s="97">
        <v>0.27600000000000002</v>
      </c>
      <c r="AB240" s="97">
        <v>0.28000000000000003</v>
      </c>
      <c r="AC240" s="97">
        <v>0.28000000000000003</v>
      </c>
      <c r="AE240" s="99">
        <v>58.75</v>
      </c>
      <c r="AF240" s="102">
        <v>0.18</v>
      </c>
      <c r="AG240" s="102">
        <v>0.222</v>
      </c>
      <c r="AH240" s="102">
        <v>0.23899999999999999</v>
      </c>
      <c r="AI240" s="102">
        <v>0.26</v>
      </c>
      <c r="AJ240" s="102">
        <v>0.34599999999999997</v>
      </c>
      <c r="AK240" s="102">
        <v>0.33500000000000002</v>
      </c>
      <c r="AL240" s="102">
        <v>0.27100000000000002</v>
      </c>
      <c r="AM240" s="102">
        <v>0.30499999999999999</v>
      </c>
      <c r="AN240" s="102">
        <v>0.24199999999999999</v>
      </c>
      <c r="AO240" s="102">
        <v>0.246</v>
      </c>
      <c r="AP240" s="102">
        <v>0.24399999999999999</v>
      </c>
      <c r="AQ240" s="102">
        <v>0.29599999999999999</v>
      </c>
      <c r="AR240" s="102">
        <v>0.26800000000000002</v>
      </c>
      <c r="AS240" s="102">
        <v>0.28399999999999997</v>
      </c>
      <c r="AT240" s="102">
        <v>0.30299999999999999</v>
      </c>
      <c r="AU240" s="102">
        <v>0.32400000000000001</v>
      </c>
      <c r="AV240" s="102">
        <v>0.42</v>
      </c>
      <c r="AW240" s="102">
        <v>0.42199999999999999</v>
      </c>
      <c r="AX240" s="102">
        <v>0.379</v>
      </c>
      <c r="AY240" s="102">
        <v>0.44400000000000001</v>
      </c>
      <c r="AZ240" s="102">
        <v>0.45900000000000002</v>
      </c>
      <c r="BA240" s="102">
        <v>0.47399999999999998</v>
      </c>
      <c r="BB240" s="102">
        <v>0.53600000000000003</v>
      </c>
      <c r="BC240" s="102">
        <v>0.59</v>
      </c>
      <c r="BD240" s="97">
        <v>0.44800000000000001</v>
      </c>
      <c r="BE240" s="97">
        <v>0.442</v>
      </c>
      <c r="BF240" s="97">
        <v>0.502</v>
      </c>
      <c r="BG240" s="97">
        <v>0.55100000000000005</v>
      </c>
      <c r="BI240" s="99">
        <v>58.75</v>
      </c>
      <c r="BJ240" s="102">
        <v>0.125</v>
      </c>
      <c r="BK240" s="102">
        <v>0.129</v>
      </c>
      <c r="BL240" s="102">
        <v>0.17199999999999999</v>
      </c>
      <c r="BM240" s="102">
        <v>0.14699999999999999</v>
      </c>
      <c r="BN240" s="102">
        <v>0.14799999999999999</v>
      </c>
      <c r="BO240" s="102">
        <v>0.161</v>
      </c>
      <c r="BP240" s="102">
        <v>0.121</v>
      </c>
      <c r="BQ240" s="102">
        <v>0.13900000000000001</v>
      </c>
      <c r="BR240" s="102">
        <v>0.11899999999999999</v>
      </c>
      <c r="BS240" s="102">
        <v>0.11600000000000001</v>
      </c>
      <c r="BT240" s="102">
        <v>0.13100000000000001</v>
      </c>
      <c r="BU240" s="102">
        <v>0.111</v>
      </c>
      <c r="BV240" s="102">
        <v>0.11799999999999999</v>
      </c>
      <c r="BW240" s="102">
        <v>0.13</v>
      </c>
      <c r="BX240" s="102">
        <v>0.125</v>
      </c>
      <c r="BY240" s="102">
        <v>0.155</v>
      </c>
      <c r="BZ240" s="102">
        <v>0.121</v>
      </c>
      <c r="CA240" s="102">
        <v>0.14699999999999999</v>
      </c>
      <c r="CB240" s="97">
        <v>0.113</v>
      </c>
      <c r="CC240" s="97">
        <v>0.12</v>
      </c>
      <c r="CD240" s="97">
        <v>0.107</v>
      </c>
    </row>
    <row r="241" spans="1:82" x14ac:dyDescent="0.25">
      <c r="A241" s="99">
        <v>59</v>
      </c>
      <c r="B241" s="102">
        <v>0.28999999999999998</v>
      </c>
      <c r="C241" s="102">
        <v>0.29899999999999999</v>
      </c>
      <c r="D241" s="102">
        <v>0.29799999999999999</v>
      </c>
      <c r="E241" s="102">
        <v>0.314</v>
      </c>
      <c r="F241" s="102">
        <v>0.36199999999999999</v>
      </c>
      <c r="G241" s="102">
        <v>0.36199999999999999</v>
      </c>
      <c r="H241" s="102">
        <v>0.33800000000000002</v>
      </c>
      <c r="I241" s="102">
        <v>0.432</v>
      </c>
      <c r="J241" s="102">
        <v>0.26600000000000001</v>
      </c>
      <c r="K241" s="102">
        <v>0.255</v>
      </c>
      <c r="L241" s="102">
        <v>0.26100000000000001</v>
      </c>
      <c r="M241" s="102">
        <v>0.28699999999999998</v>
      </c>
      <c r="N241" s="102">
        <v>0.28799999999999998</v>
      </c>
      <c r="O241" s="102">
        <v>0.27100000000000002</v>
      </c>
      <c r="P241" s="102">
        <v>0.29199999999999998</v>
      </c>
      <c r="Q241" s="102">
        <v>0.27500000000000002</v>
      </c>
      <c r="R241" s="102">
        <v>0.374</v>
      </c>
      <c r="S241" s="102">
        <v>0.36199999999999999</v>
      </c>
      <c r="T241" s="102">
        <v>0.371</v>
      </c>
      <c r="U241" s="102">
        <v>0.249</v>
      </c>
      <c r="V241" s="102">
        <v>0.316</v>
      </c>
      <c r="W241" s="102">
        <v>0.29299999999999998</v>
      </c>
      <c r="X241" s="102">
        <v>0.31</v>
      </c>
      <c r="Y241" s="102">
        <v>0.27300000000000002</v>
      </c>
      <c r="Z241" s="97">
        <v>0.28599999999999998</v>
      </c>
      <c r="AA241" s="97">
        <v>0.27900000000000003</v>
      </c>
      <c r="AB241" s="97">
        <v>0.27900000000000003</v>
      </c>
      <c r="AC241" s="97">
        <v>0.27800000000000002</v>
      </c>
      <c r="AE241" s="99">
        <v>59</v>
      </c>
      <c r="AF241" s="102">
        <v>0.185</v>
      </c>
      <c r="AG241" s="102">
        <v>0.22</v>
      </c>
      <c r="AH241" s="102">
        <v>0.23599999999999999</v>
      </c>
      <c r="AI241" s="102">
        <v>0.26100000000000001</v>
      </c>
      <c r="AJ241" s="102">
        <v>0.34599999999999997</v>
      </c>
      <c r="AK241" s="102">
        <v>0.33700000000000002</v>
      </c>
      <c r="AL241" s="102">
        <v>0.27</v>
      </c>
      <c r="AM241" s="102">
        <v>0.308</v>
      </c>
      <c r="AN241" s="102">
        <v>0.24199999999999999</v>
      </c>
      <c r="AO241" s="102">
        <v>0.249</v>
      </c>
      <c r="AP241" s="102">
        <v>0.245</v>
      </c>
      <c r="AQ241" s="102">
        <v>0.29499999999999998</v>
      </c>
      <c r="AR241" s="102">
        <v>0.27100000000000002</v>
      </c>
      <c r="AS241" s="102">
        <v>0.28799999999999998</v>
      </c>
      <c r="AT241" s="102">
        <v>0.30299999999999999</v>
      </c>
      <c r="AU241" s="102">
        <v>0.32300000000000001</v>
      </c>
      <c r="AV241" s="102">
        <v>0.42099999999999999</v>
      </c>
      <c r="AW241" s="102">
        <v>0.42299999999999999</v>
      </c>
      <c r="AX241" s="102">
        <v>0.377</v>
      </c>
      <c r="AY241" s="102">
        <v>0.443</v>
      </c>
      <c r="AZ241" s="102">
        <v>0.46800000000000003</v>
      </c>
      <c r="BA241" s="102">
        <v>0.47599999999999998</v>
      </c>
      <c r="BB241" s="102">
        <v>0.53700000000000003</v>
      </c>
      <c r="BC241" s="102">
        <v>0.59499999999999997</v>
      </c>
      <c r="BD241" s="97">
        <v>0.45300000000000001</v>
      </c>
      <c r="BE241" s="97">
        <v>0.439</v>
      </c>
      <c r="BF241" s="97">
        <v>0.504</v>
      </c>
      <c r="BG241" s="97">
        <v>0.55300000000000005</v>
      </c>
      <c r="BI241" s="99">
        <v>59</v>
      </c>
      <c r="BJ241" s="102">
        <v>0.128</v>
      </c>
      <c r="BK241" s="102">
        <v>0.128</v>
      </c>
      <c r="BL241" s="102">
        <v>0.17199999999999999</v>
      </c>
      <c r="BM241" s="102">
        <v>0.14699999999999999</v>
      </c>
      <c r="BN241" s="102">
        <v>0.14699999999999999</v>
      </c>
      <c r="BO241" s="102">
        <v>0.161</v>
      </c>
      <c r="BP241" s="102">
        <v>0.123</v>
      </c>
      <c r="BQ241" s="102">
        <v>0.13900000000000001</v>
      </c>
      <c r="BR241" s="102">
        <v>0.12</v>
      </c>
      <c r="BS241" s="102">
        <v>0.115</v>
      </c>
      <c r="BT241" s="102">
        <v>0.129</v>
      </c>
      <c r="BU241" s="102">
        <v>0.112</v>
      </c>
      <c r="BV241" s="102">
        <v>0.11899999999999999</v>
      </c>
      <c r="BW241" s="102">
        <v>0.13100000000000001</v>
      </c>
      <c r="BX241" s="102">
        <v>0.125</v>
      </c>
      <c r="BY241" s="102">
        <v>0.155</v>
      </c>
      <c r="BZ241" s="102">
        <v>0.12</v>
      </c>
      <c r="CA241" s="102">
        <v>0.14899999999999999</v>
      </c>
      <c r="CB241" s="97">
        <v>0.114</v>
      </c>
      <c r="CC241" s="97">
        <v>0.12</v>
      </c>
      <c r="CD241" s="97">
        <v>0.108</v>
      </c>
    </row>
    <row r="242" spans="1:82" x14ac:dyDescent="0.25">
      <c r="A242" s="99">
        <v>59.25</v>
      </c>
      <c r="B242" s="102">
        <v>0.28999999999999998</v>
      </c>
      <c r="C242" s="102">
        <v>0.30199999999999999</v>
      </c>
      <c r="D242" s="102">
        <v>0.30099999999999999</v>
      </c>
      <c r="E242" s="102">
        <v>0.314</v>
      </c>
      <c r="F242" s="102">
        <v>0.36299999999999999</v>
      </c>
      <c r="G242" s="102">
        <v>0.36699999999999999</v>
      </c>
      <c r="H242" s="102">
        <v>0.33800000000000002</v>
      </c>
      <c r="I242" s="102">
        <v>0.437</v>
      </c>
      <c r="J242" s="102">
        <v>0.26900000000000002</v>
      </c>
      <c r="K242" s="102">
        <v>0.25600000000000001</v>
      </c>
      <c r="L242" s="102">
        <v>0.26200000000000001</v>
      </c>
      <c r="M242" s="102">
        <v>0.28899999999999998</v>
      </c>
      <c r="N242" s="102">
        <v>0.28999999999999998</v>
      </c>
      <c r="O242" s="102">
        <v>0.27500000000000002</v>
      </c>
      <c r="P242" s="102">
        <v>0.29499999999999998</v>
      </c>
      <c r="Q242" s="102">
        <v>0.27600000000000002</v>
      </c>
      <c r="R242" s="102">
        <v>0.378</v>
      </c>
      <c r="S242" s="102">
        <v>0.36199999999999999</v>
      </c>
      <c r="T242" s="102">
        <v>0.37</v>
      </c>
      <c r="U242" s="102">
        <v>0.254</v>
      </c>
      <c r="V242" s="102">
        <v>0.318</v>
      </c>
      <c r="W242" s="102">
        <v>0.29799999999999999</v>
      </c>
      <c r="X242" s="102">
        <v>0.31</v>
      </c>
      <c r="Y242" s="102">
        <v>0.27200000000000002</v>
      </c>
      <c r="Z242" s="97">
        <v>0.28799999999999998</v>
      </c>
      <c r="AA242" s="97">
        <v>0.27900000000000003</v>
      </c>
      <c r="AB242" s="97">
        <v>0.28100000000000003</v>
      </c>
      <c r="AC242" s="97">
        <v>0.27500000000000002</v>
      </c>
      <c r="AE242" s="99">
        <v>59.25</v>
      </c>
      <c r="AF242" s="102">
        <v>0.18099999999999999</v>
      </c>
      <c r="AG242" s="102">
        <v>0.221</v>
      </c>
      <c r="AH242" s="102">
        <v>0.23599999999999999</v>
      </c>
      <c r="AI242" s="102">
        <v>0.26100000000000001</v>
      </c>
      <c r="AJ242" s="102">
        <v>0.35</v>
      </c>
      <c r="AK242" s="102">
        <v>0.33900000000000002</v>
      </c>
      <c r="AL242" s="102">
        <v>0.27200000000000002</v>
      </c>
      <c r="AM242" s="102">
        <v>0.307</v>
      </c>
      <c r="AN242" s="102">
        <v>0.24399999999999999</v>
      </c>
      <c r="AO242" s="102">
        <v>0.249</v>
      </c>
      <c r="AP242" s="102">
        <v>0.247</v>
      </c>
      <c r="AQ242" s="102">
        <v>0.29699999999999999</v>
      </c>
      <c r="AR242" s="102">
        <v>0.27</v>
      </c>
      <c r="AS242" s="102">
        <v>0.28899999999999998</v>
      </c>
      <c r="AT242" s="102">
        <v>0.30099999999999999</v>
      </c>
      <c r="AU242" s="102">
        <v>0.32400000000000001</v>
      </c>
      <c r="AV242" s="102">
        <v>0.42299999999999999</v>
      </c>
      <c r="AW242" s="102">
        <v>0.42599999999999999</v>
      </c>
      <c r="AX242" s="102">
        <v>0.379</v>
      </c>
      <c r="AY242" s="102">
        <v>0.44600000000000001</v>
      </c>
      <c r="AZ242" s="102">
        <v>0.46400000000000002</v>
      </c>
      <c r="BA242" s="102">
        <v>0.48199999999999998</v>
      </c>
      <c r="BB242" s="102">
        <v>0.53400000000000003</v>
      </c>
      <c r="BC242" s="102">
        <v>0.60199999999999998</v>
      </c>
      <c r="BD242" s="97">
        <v>0.45900000000000002</v>
      </c>
      <c r="BE242" s="97">
        <v>0.44500000000000001</v>
      </c>
      <c r="BF242" s="97">
        <v>0.50900000000000001</v>
      </c>
      <c r="BG242" s="97">
        <v>0.55600000000000005</v>
      </c>
      <c r="BI242" s="99">
        <v>59.25</v>
      </c>
      <c r="BJ242" s="102">
        <v>0.126</v>
      </c>
      <c r="BK242" s="102">
        <v>0.13</v>
      </c>
      <c r="BL242" s="102">
        <v>0.17299999999999999</v>
      </c>
      <c r="BM242" s="102">
        <v>0.14699999999999999</v>
      </c>
      <c r="BN242" s="102">
        <v>0.14599999999999999</v>
      </c>
      <c r="BO242" s="102">
        <v>0.16200000000000001</v>
      </c>
      <c r="BP242" s="102">
        <v>0.123</v>
      </c>
      <c r="BQ242" s="102">
        <v>0.13800000000000001</v>
      </c>
      <c r="BR242" s="102">
        <v>0.12</v>
      </c>
      <c r="BS242" s="102">
        <v>0.11600000000000001</v>
      </c>
      <c r="BT242" s="102">
        <v>0.129</v>
      </c>
      <c r="BU242" s="102">
        <v>0.113</v>
      </c>
      <c r="BV242" s="102">
        <v>0.11799999999999999</v>
      </c>
      <c r="BW242" s="102">
        <v>0.13100000000000001</v>
      </c>
      <c r="BX242" s="102">
        <v>0.127</v>
      </c>
      <c r="BY242" s="102">
        <v>0.155</v>
      </c>
      <c r="BZ242" s="102">
        <v>0.12</v>
      </c>
      <c r="CA242" s="102">
        <v>0.14899999999999999</v>
      </c>
      <c r="CB242" s="97">
        <v>0.114</v>
      </c>
      <c r="CC242" s="97">
        <v>0.11799999999999999</v>
      </c>
      <c r="CD242" s="97">
        <v>0.108</v>
      </c>
    </row>
    <row r="243" spans="1:82" x14ac:dyDescent="0.25">
      <c r="A243" s="99">
        <v>59.5</v>
      </c>
      <c r="B243" s="102">
        <v>0.29099999999999998</v>
      </c>
      <c r="C243" s="102">
        <v>0.30299999999999999</v>
      </c>
      <c r="D243" s="102">
        <v>0.3</v>
      </c>
      <c r="E243" s="102">
        <v>0.317</v>
      </c>
      <c r="F243" s="102">
        <v>0.36399999999999999</v>
      </c>
      <c r="G243" s="102">
        <v>0.371</v>
      </c>
      <c r="H243" s="102">
        <v>0.34100000000000003</v>
      </c>
      <c r="I243" s="102">
        <v>0.441</v>
      </c>
      <c r="J243" s="102">
        <v>0.27</v>
      </c>
      <c r="K243" s="102">
        <v>0.25800000000000001</v>
      </c>
      <c r="L243" s="102">
        <v>0.26400000000000001</v>
      </c>
      <c r="M243" s="102">
        <v>0.29099999999999998</v>
      </c>
      <c r="N243" s="102">
        <v>0.29099999999999998</v>
      </c>
      <c r="O243" s="102">
        <v>0.27600000000000002</v>
      </c>
      <c r="P243" s="102">
        <v>0.29599999999999999</v>
      </c>
      <c r="Q243" s="102">
        <v>0.28000000000000003</v>
      </c>
      <c r="R243" s="102">
        <v>0.38</v>
      </c>
      <c r="S243" s="102">
        <v>0.36599999999999999</v>
      </c>
      <c r="T243" s="102">
        <v>0.373</v>
      </c>
      <c r="U243" s="102">
        <v>0.253</v>
      </c>
      <c r="V243" s="102">
        <v>0.318</v>
      </c>
      <c r="W243" s="102">
        <v>0.29499999999999998</v>
      </c>
      <c r="X243" s="102">
        <v>0.312</v>
      </c>
      <c r="Y243" s="102">
        <v>0.27300000000000002</v>
      </c>
      <c r="Z243" s="97">
        <v>0.28599999999999998</v>
      </c>
      <c r="AA243" s="97">
        <v>0.28399999999999997</v>
      </c>
      <c r="AB243" s="97">
        <v>0.28299999999999997</v>
      </c>
      <c r="AC243" s="97">
        <v>0.27900000000000003</v>
      </c>
      <c r="AE243" s="99">
        <v>59.5</v>
      </c>
      <c r="AF243" s="102">
        <v>0.183</v>
      </c>
      <c r="AG243" s="102">
        <v>0.222</v>
      </c>
      <c r="AH243" s="102">
        <v>0.23599999999999999</v>
      </c>
      <c r="AI243" s="102">
        <v>0.26400000000000001</v>
      </c>
      <c r="AJ243" s="102">
        <v>0.35299999999999998</v>
      </c>
      <c r="AK243" s="102">
        <v>0.33800000000000002</v>
      </c>
      <c r="AL243" s="102">
        <v>0.27300000000000002</v>
      </c>
      <c r="AM243" s="102">
        <v>0.309</v>
      </c>
      <c r="AN243" s="102">
        <v>0.245</v>
      </c>
      <c r="AO243" s="102">
        <v>0.251</v>
      </c>
      <c r="AP243" s="102">
        <v>0.246</v>
      </c>
      <c r="AQ243" s="102">
        <v>0.29699999999999999</v>
      </c>
      <c r="AR243" s="102">
        <v>0.27200000000000002</v>
      </c>
      <c r="AS243" s="102">
        <v>0.28799999999999998</v>
      </c>
      <c r="AT243" s="102">
        <v>0.30299999999999999</v>
      </c>
      <c r="AU243" s="102">
        <v>0.32700000000000001</v>
      </c>
      <c r="AV243" s="102">
        <v>0.42699999999999999</v>
      </c>
      <c r="AW243" s="102">
        <v>0.42699999999999999</v>
      </c>
      <c r="AX243" s="102">
        <v>0.38300000000000001</v>
      </c>
      <c r="AY243" s="102">
        <v>0.44700000000000001</v>
      </c>
      <c r="AZ243" s="102">
        <v>0.47</v>
      </c>
      <c r="BA243" s="102">
        <v>0.48399999999999999</v>
      </c>
      <c r="BB243" s="102">
        <v>0.52900000000000003</v>
      </c>
      <c r="BC243" s="102">
        <v>0.60199999999999998</v>
      </c>
      <c r="BD243" s="97">
        <v>0.46</v>
      </c>
      <c r="BE243" s="97">
        <v>0.44700000000000001</v>
      </c>
      <c r="BF243" s="97">
        <v>0.50800000000000001</v>
      </c>
      <c r="BG243" s="97">
        <v>0.55800000000000005</v>
      </c>
      <c r="BI243" s="99">
        <v>59.5</v>
      </c>
      <c r="BJ243" s="102">
        <v>0.126</v>
      </c>
      <c r="BK243" s="102">
        <v>0.13200000000000001</v>
      </c>
      <c r="BL243" s="102">
        <v>0.17499999999999999</v>
      </c>
      <c r="BM243" s="102">
        <v>0.14799999999999999</v>
      </c>
      <c r="BN243" s="102">
        <v>0.14799999999999999</v>
      </c>
      <c r="BO243" s="102">
        <v>0.16300000000000001</v>
      </c>
      <c r="BP243" s="102">
        <v>0.124</v>
      </c>
      <c r="BQ243" s="102">
        <v>0.13900000000000001</v>
      </c>
      <c r="BR243" s="102">
        <v>0.12</v>
      </c>
      <c r="BS243" s="102">
        <v>0.11600000000000001</v>
      </c>
      <c r="BT243" s="102">
        <v>0.13100000000000001</v>
      </c>
      <c r="BU243" s="102">
        <v>0.113</v>
      </c>
      <c r="BV243" s="102">
        <v>0.11799999999999999</v>
      </c>
      <c r="BW243" s="102">
        <v>0.13300000000000001</v>
      </c>
      <c r="BX243" s="102">
        <v>0.125</v>
      </c>
      <c r="BY243" s="102">
        <v>0.156</v>
      </c>
      <c r="BZ243" s="102">
        <v>0.121</v>
      </c>
      <c r="CA243" s="102">
        <v>0.15</v>
      </c>
      <c r="CB243" s="97">
        <v>0.11600000000000001</v>
      </c>
      <c r="CC243" s="97">
        <v>0.12</v>
      </c>
      <c r="CD243" s="97">
        <v>0.109</v>
      </c>
    </row>
    <row r="244" spans="1:82" x14ac:dyDescent="0.25">
      <c r="A244" s="99">
        <v>59.75</v>
      </c>
      <c r="B244" s="102">
        <v>0.29199999999999998</v>
      </c>
      <c r="C244" s="102">
        <v>0.308</v>
      </c>
      <c r="D244" s="102">
        <v>0.30399999999999999</v>
      </c>
      <c r="E244" s="102">
        <v>0.317</v>
      </c>
      <c r="F244" s="102">
        <v>0.36399999999999999</v>
      </c>
      <c r="G244" s="102">
        <v>0.378</v>
      </c>
      <c r="H244" s="102">
        <v>0.34599999999999997</v>
      </c>
      <c r="I244" s="102">
        <v>0.443</v>
      </c>
      <c r="J244" s="102">
        <v>0.27</v>
      </c>
      <c r="K244" s="102">
        <v>0.26</v>
      </c>
      <c r="L244" s="102">
        <v>0.26600000000000001</v>
      </c>
      <c r="M244" s="102">
        <v>0.29299999999999998</v>
      </c>
      <c r="N244" s="102">
        <v>0.29399999999999998</v>
      </c>
      <c r="O244" s="102">
        <v>0.27900000000000003</v>
      </c>
      <c r="P244" s="102">
        <v>0.29799999999999999</v>
      </c>
      <c r="Q244" s="102">
        <v>0.28000000000000003</v>
      </c>
      <c r="R244" s="102">
        <v>0.38300000000000001</v>
      </c>
      <c r="S244" s="102">
        <v>0.36699999999999999</v>
      </c>
      <c r="T244" s="102">
        <v>0.374</v>
      </c>
      <c r="U244" s="102">
        <v>0.25600000000000001</v>
      </c>
      <c r="V244" s="102">
        <v>0.31900000000000001</v>
      </c>
      <c r="W244" s="102">
        <v>0.30199999999999999</v>
      </c>
      <c r="X244" s="102">
        <v>0.318</v>
      </c>
      <c r="Y244" s="102">
        <v>0.27300000000000002</v>
      </c>
      <c r="Z244" s="97">
        <v>0.28699999999999998</v>
      </c>
      <c r="AA244" s="97">
        <v>0.28199999999999997</v>
      </c>
      <c r="AB244" s="97">
        <v>0.28599999999999998</v>
      </c>
      <c r="AC244" s="97">
        <v>0.27800000000000002</v>
      </c>
      <c r="AE244" s="99">
        <v>59.75</v>
      </c>
      <c r="AF244" s="102">
        <v>0.183</v>
      </c>
      <c r="AG244" s="102">
        <v>0.219</v>
      </c>
      <c r="AH244" s="102">
        <v>0.23599999999999999</v>
      </c>
      <c r="AI244" s="102">
        <v>0.26200000000000001</v>
      </c>
      <c r="AJ244" s="102">
        <v>0.35099999999999998</v>
      </c>
      <c r="AK244" s="102">
        <v>0.34100000000000003</v>
      </c>
      <c r="AL244" s="102">
        <v>0.27500000000000002</v>
      </c>
      <c r="AM244" s="102">
        <v>0.31</v>
      </c>
      <c r="AN244" s="102">
        <v>0.24099999999999999</v>
      </c>
      <c r="AO244" s="102">
        <v>0.249</v>
      </c>
      <c r="AP244" s="102">
        <v>0.249</v>
      </c>
      <c r="AQ244" s="102">
        <v>0.29599999999999999</v>
      </c>
      <c r="AR244" s="102">
        <v>0.27300000000000002</v>
      </c>
      <c r="AS244" s="102">
        <v>0.29099999999999998</v>
      </c>
      <c r="AT244" s="102">
        <v>0.30399999999999999</v>
      </c>
      <c r="AU244" s="102">
        <v>0.32300000000000001</v>
      </c>
      <c r="AV244" s="102">
        <v>0.42799999999999999</v>
      </c>
      <c r="AW244" s="102">
        <v>0.43</v>
      </c>
      <c r="AX244" s="102">
        <v>0.38400000000000001</v>
      </c>
      <c r="AY244" s="102">
        <v>0.44700000000000001</v>
      </c>
      <c r="AZ244" s="102">
        <v>0.46400000000000002</v>
      </c>
      <c r="BA244" s="102">
        <v>0.48599999999999999</v>
      </c>
      <c r="BB244" s="102">
        <v>0.53</v>
      </c>
      <c r="BC244" s="102">
        <v>0.60399999999999998</v>
      </c>
      <c r="BD244" s="97">
        <v>0.46600000000000003</v>
      </c>
      <c r="BE244" s="97">
        <v>0.44900000000000001</v>
      </c>
      <c r="BF244" s="97">
        <v>0.51500000000000001</v>
      </c>
      <c r="BG244" s="97">
        <v>0.56100000000000005</v>
      </c>
      <c r="BI244" s="99">
        <v>59.75</v>
      </c>
      <c r="BJ244" s="102">
        <v>0.126</v>
      </c>
      <c r="BK244" s="102">
        <v>0.13200000000000001</v>
      </c>
      <c r="BL244" s="102">
        <v>0.17499999999999999</v>
      </c>
      <c r="BM244" s="102">
        <v>0.14799999999999999</v>
      </c>
      <c r="BN244" s="102">
        <v>0.14899999999999999</v>
      </c>
      <c r="BO244" s="102">
        <v>0.16300000000000001</v>
      </c>
      <c r="BP244" s="102">
        <v>0.121</v>
      </c>
      <c r="BQ244" s="102">
        <v>0.14000000000000001</v>
      </c>
      <c r="BR244" s="102">
        <v>0.121</v>
      </c>
      <c r="BS244" s="102">
        <v>0.114</v>
      </c>
      <c r="BT244" s="102">
        <v>0.13</v>
      </c>
      <c r="BU244" s="102">
        <v>0.114</v>
      </c>
      <c r="BV244" s="102">
        <v>0.11799999999999999</v>
      </c>
      <c r="BW244" s="102">
        <v>0.13200000000000001</v>
      </c>
      <c r="BX244" s="102">
        <v>0.127</v>
      </c>
      <c r="BY244" s="102">
        <v>0.155</v>
      </c>
      <c r="BZ244" s="102">
        <v>0.12</v>
      </c>
      <c r="CA244" s="102">
        <v>0.15</v>
      </c>
      <c r="CB244" s="97">
        <v>0.115</v>
      </c>
      <c r="CC244" s="97">
        <v>0.12</v>
      </c>
      <c r="CD244" s="97">
        <v>0.109</v>
      </c>
    </row>
    <row r="245" spans="1:82" x14ac:dyDescent="0.25">
      <c r="A245" s="99">
        <v>60</v>
      </c>
      <c r="B245" s="102">
        <v>0.29399999999999998</v>
      </c>
      <c r="C245" s="102">
        <v>0.309</v>
      </c>
      <c r="D245" s="102">
        <v>0.307</v>
      </c>
      <c r="E245" s="102">
        <v>0.31900000000000001</v>
      </c>
      <c r="F245" s="102">
        <v>0.372</v>
      </c>
      <c r="G245" s="102">
        <v>0.38300000000000001</v>
      </c>
      <c r="H245" s="102">
        <v>0.35499999999999998</v>
      </c>
      <c r="I245" s="102">
        <v>0.44800000000000001</v>
      </c>
      <c r="J245" s="102">
        <v>0.27300000000000002</v>
      </c>
      <c r="K245" s="102">
        <v>0.26</v>
      </c>
      <c r="L245" s="102">
        <v>0.27</v>
      </c>
      <c r="M245" s="102">
        <v>0.29599999999999999</v>
      </c>
      <c r="N245" s="102">
        <v>0.29599999999999999</v>
      </c>
      <c r="O245" s="102">
        <v>0.28199999999999997</v>
      </c>
      <c r="P245" s="102">
        <v>0.30199999999999999</v>
      </c>
      <c r="Q245" s="102">
        <v>0.28299999999999997</v>
      </c>
      <c r="R245" s="102">
        <v>0.38200000000000001</v>
      </c>
      <c r="S245" s="102">
        <v>0.372</v>
      </c>
      <c r="T245" s="102">
        <v>0.379</v>
      </c>
      <c r="U245" s="102">
        <v>0.254</v>
      </c>
      <c r="V245" s="102">
        <v>0.32300000000000001</v>
      </c>
      <c r="W245" s="102">
        <v>0.30399999999999999</v>
      </c>
      <c r="X245" s="102">
        <v>0.316</v>
      </c>
      <c r="Y245" s="102">
        <v>0.27500000000000002</v>
      </c>
      <c r="Z245" s="97">
        <v>0.29099999999999998</v>
      </c>
      <c r="AA245" s="97">
        <v>0.28499999999999998</v>
      </c>
      <c r="AB245" s="97">
        <v>0.29299999999999998</v>
      </c>
      <c r="AC245" s="97">
        <v>0.28799999999999998</v>
      </c>
      <c r="AE245" s="99">
        <v>60</v>
      </c>
      <c r="AF245" s="102">
        <v>0.187</v>
      </c>
      <c r="AG245" s="102">
        <v>0.219</v>
      </c>
      <c r="AH245" s="102">
        <v>0.23699999999999999</v>
      </c>
      <c r="AI245" s="102">
        <v>0.26500000000000001</v>
      </c>
      <c r="AJ245" s="102">
        <v>0.35599999999999998</v>
      </c>
      <c r="AK245" s="102">
        <v>0.34399999999999997</v>
      </c>
      <c r="AL245" s="102">
        <v>0.27300000000000002</v>
      </c>
      <c r="AM245" s="102">
        <v>0.308</v>
      </c>
      <c r="AN245" s="102">
        <v>0.24299999999999999</v>
      </c>
      <c r="AO245" s="102">
        <v>0.25</v>
      </c>
      <c r="AP245" s="102">
        <v>0.25</v>
      </c>
      <c r="AQ245" s="102">
        <v>0.29899999999999999</v>
      </c>
      <c r="AR245" s="102">
        <v>0.27500000000000002</v>
      </c>
      <c r="AS245" s="102">
        <v>0.28899999999999998</v>
      </c>
      <c r="AT245" s="102">
        <v>0.30399999999999999</v>
      </c>
      <c r="AU245" s="102">
        <v>0.32600000000000001</v>
      </c>
      <c r="AV245" s="102">
        <v>0.42799999999999999</v>
      </c>
      <c r="AW245" s="102">
        <v>0.42799999999999999</v>
      </c>
      <c r="AX245" s="102">
        <v>0.38400000000000001</v>
      </c>
      <c r="AY245" s="102">
        <v>0.44800000000000001</v>
      </c>
      <c r="AZ245" s="102">
        <v>0.46600000000000003</v>
      </c>
      <c r="BA245" s="102">
        <v>0.49299999999999999</v>
      </c>
      <c r="BB245" s="102">
        <v>0.53200000000000003</v>
      </c>
      <c r="BC245" s="102">
        <v>0.60899999999999999</v>
      </c>
      <c r="BD245" s="97">
        <v>0.46600000000000003</v>
      </c>
      <c r="BE245" s="97">
        <v>0.45200000000000001</v>
      </c>
      <c r="BF245" s="97">
        <v>0.52</v>
      </c>
      <c r="BG245" s="97">
        <v>0.56499999999999995</v>
      </c>
      <c r="BI245" s="99">
        <v>60</v>
      </c>
      <c r="BJ245" s="102">
        <v>0.125</v>
      </c>
      <c r="BK245" s="102">
        <v>0.13100000000000001</v>
      </c>
      <c r="BL245" s="102">
        <v>0.17799999999999999</v>
      </c>
      <c r="BM245" s="102">
        <v>0.14799999999999999</v>
      </c>
      <c r="BN245" s="102">
        <v>0.14899999999999999</v>
      </c>
      <c r="BO245" s="102">
        <v>0.16500000000000001</v>
      </c>
      <c r="BP245" s="102">
        <v>0.122</v>
      </c>
      <c r="BQ245" s="102">
        <v>0.13900000000000001</v>
      </c>
      <c r="BR245" s="102">
        <v>0.122</v>
      </c>
      <c r="BS245" s="102">
        <v>0.115</v>
      </c>
      <c r="BT245" s="102">
        <v>0.13100000000000001</v>
      </c>
      <c r="BU245" s="102">
        <v>0.11600000000000001</v>
      </c>
      <c r="BV245" s="102">
        <v>0.11899999999999999</v>
      </c>
      <c r="BW245" s="102">
        <v>0.13300000000000001</v>
      </c>
      <c r="BX245" s="102">
        <v>0.128</v>
      </c>
      <c r="BY245" s="102">
        <v>0.157</v>
      </c>
      <c r="BZ245" s="102">
        <v>0.12</v>
      </c>
      <c r="CA245" s="102">
        <v>0.151</v>
      </c>
      <c r="CB245" s="97">
        <v>0.114</v>
      </c>
      <c r="CC245" s="97">
        <v>0.121</v>
      </c>
      <c r="CD245" s="97">
        <v>0.111</v>
      </c>
    </row>
    <row r="246" spans="1:82" x14ac:dyDescent="0.25">
      <c r="A246" s="99">
        <v>60.25</v>
      </c>
      <c r="B246" s="102">
        <v>0.30199999999999999</v>
      </c>
      <c r="C246" s="102">
        <v>0.313</v>
      </c>
      <c r="D246" s="102">
        <v>0.311</v>
      </c>
      <c r="E246" s="102">
        <v>0.32300000000000001</v>
      </c>
      <c r="F246" s="102">
        <v>0.39</v>
      </c>
      <c r="G246" s="102">
        <v>0.38600000000000001</v>
      </c>
      <c r="H246" s="102">
        <v>0.36499999999999999</v>
      </c>
      <c r="I246" s="102">
        <v>0.45100000000000001</v>
      </c>
      <c r="J246" s="102">
        <v>0.27700000000000002</v>
      </c>
      <c r="K246" s="102">
        <v>0.26300000000000001</v>
      </c>
      <c r="L246" s="102">
        <v>0.27100000000000002</v>
      </c>
      <c r="M246" s="102">
        <v>0.3</v>
      </c>
      <c r="N246" s="102">
        <v>0.29899999999999999</v>
      </c>
      <c r="O246" s="102">
        <v>0.28399999999999997</v>
      </c>
      <c r="P246" s="102">
        <v>0.30499999999999999</v>
      </c>
      <c r="Q246" s="102">
        <v>0.28499999999999998</v>
      </c>
      <c r="R246" s="102">
        <v>0.38800000000000001</v>
      </c>
      <c r="S246" s="102">
        <v>0.374</v>
      </c>
      <c r="T246" s="102">
        <v>0.38</v>
      </c>
      <c r="U246" s="102">
        <v>0.254</v>
      </c>
      <c r="V246" s="102">
        <v>0.33</v>
      </c>
      <c r="W246" s="102">
        <v>0.308</v>
      </c>
      <c r="X246" s="102">
        <v>0.32</v>
      </c>
      <c r="Y246" s="102">
        <v>0.27300000000000002</v>
      </c>
      <c r="Z246" s="97">
        <v>0.29499999999999998</v>
      </c>
      <c r="AA246" s="97">
        <v>0.28699999999999998</v>
      </c>
      <c r="AB246" s="97">
        <v>0.28799999999999998</v>
      </c>
      <c r="AC246" s="97">
        <v>0.28399999999999997</v>
      </c>
      <c r="AE246" s="99">
        <v>60.25</v>
      </c>
      <c r="AF246" s="102">
        <v>0.186</v>
      </c>
      <c r="AG246" s="102">
        <v>0.219</v>
      </c>
      <c r="AH246" s="102">
        <v>0.23499999999999999</v>
      </c>
      <c r="AI246" s="102">
        <v>0.26200000000000001</v>
      </c>
      <c r="AJ246" s="102">
        <v>0.36</v>
      </c>
      <c r="AK246" s="102">
        <v>0.34499999999999997</v>
      </c>
      <c r="AL246" s="102">
        <v>0.27500000000000002</v>
      </c>
      <c r="AM246" s="102">
        <v>0.311</v>
      </c>
      <c r="AN246" s="102">
        <v>0.245</v>
      </c>
      <c r="AO246" s="102">
        <v>0.251</v>
      </c>
      <c r="AP246" s="102">
        <v>0.249</v>
      </c>
      <c r="AQ246" s="102">
        <v>0.29799999999999999</v>
      </c>
      <c r="AR246" s="102">
        <v>0.27800000000000002</v>
      </c>
      <c r="AS246" s="102">
        <v>0.29199999999999998</v>
      </c>
      <c r="AT246" s="102">
        <v>0.308</v>
      </c>
      <c r="AU246" s="102">
        <v>0.32700000000000001</v>
      </c>
      <c r="AV246" s="102">
        <v>0.434</v>
      </c>
      <c r="AW246" s="102">
        <v>0.432</v>
      </c>
      <c r="AX246" s="102">
        <v>0.38900000000000001</v>
      </c>
      <c r="AY246" s="102">
        <v>0.45200000000000001</v>
      </c>
      <c r="AZ246" s="102">
        <v>0.47099999999999997</v>
      </c>
      <c r="BA246" s="102">
        <v>0.49099999999999999</v>
      </c>
      <c r="BB246" s="102">
        <v>0.53200000000000003</v>
      </c>
      <c r="BC246" s="102">
        <v>0.61199999999999999</v>
      </c>
      <c r="BD246" s="97">
        <v>0.47199999999999998</v>
      </c>
      <c r="BE246" s="97">
        <v>0.45200000000000001</v>
      </c>
      <c r="BF246" s="97">
        <v>0.52400000000000002</v>
      </c>
      <c r="BG246" s="97">
        <v>0.56599999999999995</v>
      </c>
      <c r="BI246" s="99">
        <v>60.25</v>
      </c>
      <c r="BJ246" s="102">
        <v>0.128</v>
      </c>
      <c r="BK246" s="102">
        <v>0.13100000000000001</v>
      </c>
      <c r="BL246" s="102">
        <v>0.17699999999999999</v>
      </c>
      <c r="BM246" s="102">
        <v>0.15</v>
      </c>
      <c r="BN246" s="102">
        <v>0.14899999999999999</v>
      </c>
      <c r="BO246" s="102">
        <v>0.16500000000000001</v>
      </c>
      <c r="BP246" s="102">
        <v>0.124</v>
      </c>
      <c r="BQ246" s="102">
        <v>0.14000000000000001</v>
      </c>
      <c r="BR246" s="102">
        <v>0.122</v>
      </c>
      <c r="BS246" s="102">
        <v>0.11600000000000001</v>
      </c>
      <c r="BT246" s="102">
        <v>0.13100000000000001</v>
      </c>
      <c r="BU246" s="102">
        <v>0.115</v>
      </c>
      <c r="BV246" s="102">
        <v>0.11899999999999999</v>
      </c>
      <c r="BW246" s="102">
        <v>0.13200000000000001</v>
      </c>
      <c r="BX246" s="102">
        <v>0.129</v>
      </c>
      <c r="BY246" s="102">
        <v>0.157</v>
      </c>
      <c r="BZ246" s="102">
        <v>0.121</v>
      </c>
      <c r="CA246" s="102">
        <v>0.151</v>
      </c>
      <c r="CB246" s="97">
        <v>0.115</v>
      </c>
      <c r="CC246" s="97">
        <v>0.121</v>
      </c>
      <c r="CD246" s="97">
        <v>0.111</v>
      </c>
    </row>
    <row r="247" spans="1:82" x14ac:dyDescent="0.25">
      <c r="A247" s="99">
        <v>60.5</v>
      </c>
      <c r="B247" s="102">
        <v>0.30299999999999999</v>
      </c>
      <c r="C247" s="102">
        <v>0.31</v>
      </c>
      <c r="D247" s="102">
        <v>0.314</v>
      </c>
      <c r="E247" s="102">
        <v>0.32700000000000001</v>
      </c>
      <c r="F247" s="102">
        <v>0.39600000000000002</v>
      </c>
      <c r="G247" s="102">
        <v>0.38700000000000001</v>
      </c>
      <c r="H247" s="102">
        <v>0.36699999999999999</v>
      </c>
      <c r="I247" s="102">
        <v>0.45200000000000001</v>
      </c>
      <c r="J247" s="102">
        <v>0.27800000000000002</v>
      </c>
      <c r="K247" s="102">
        <v>0.26500000000000001</v>
      </c>
      <c r="L247" s="102">
        <v>0.27300000000000002</v>
      </c>
      <c r="M247" s="102">
        <v>0.30199999999999999</v>
      </c>
      <c r="N247" s="102">
        <v>0.30299999999999999</v>
      </c>
      <c r="O247" s="102">
        <v>0.28499999999999998</v>
      </c>
      <c r="P247" s="102">
        <v>0.30499999999999999</v>
      </c>
      <c r="Q247" s="102">
        <v>0.28499999999999998</v>
      </c>
      <c r="R247" s="102">
        <v>0.39100000000000001</v>
      </c>
      <c r="S247" s="102">
        <v>0.375</v>
      </c>
      <c r="T247" s="102">
        <v>0.38300000000000001</v>
      </c>
      <c r="U247" s="102">
        <v>0.25800000000000001</v>
      </c>
      <c r="V247" s="102">
        <v>0.33100000000000002</v>
      </c>
      <c r="W247" s="102">
        <v>0.307</v>
      </c>
      <c r="X247" s="102">
        <v>0.32100000000000001</v>
      </c>
      <c r="Y247" s="102">
        <v>0.27500000000000002</v>
      </c>
      <c r="Z247" s="97">
        <v>0.29199999999999998</v>
      </c>
      <c r="AA247" s="97">
        <v>0.29199999999999998</v>
      </c>
      <c r="AB247" s="97">
        <v>0.28999999999999998</v>
      </c>
      <c r="AC247" s="97">
        <v>0.28100000000000003</v>
      </c>
      <c r="AE247" s="99">
        <v>60.5</v>
      </c>
      <c r="AF247" s="102">
        <v>0.19</v>
      </c>
      <c r="AG247" s="102">
        <v>0.221</v>
      </c>
      <c r="AH247" s="102">
        <v>0.23699999999999999</v>
      </c>
      <c r="AI247" s="102">
        <v>0.26500000000000001</v>
      </c>
      <c r="AJ247" s="102">
        <v>0.36</v>
      </c>
      <c r="AK247" s="102">
        <v>0.34799999999999998</v>
      </c>
      <c r="AL247" s="102">
        <v>0.27600000000000002</v>
      </c>
      <c r="AM247" s="102">
        <v>0.309</v>
      </c>
      <c r="AN247" s="102">
        <v>0.249</v>
      </c>
      <c r="AO247" s="102">
        <v>0.251</v>
      </c>
      <c r="AP247" s="102">
        <v>0.25</v>
      </c>
      <c r="AQ247" s="102">
        <v>0.30099999999999999</v>
      </c>
      <c r="AR247" s="102">
        <v>0.27800000000000002</v>
      </c>
      <c r="AS247" s="102">
        <v>0.29099999999999998</v>
      </c>
      <c r="AT247" s="102">
        <v>0.308</v>
      </c>
      <c r="AU247" s="102">
        <v>0.32900000000000001</v>
      </c>
      <c r="AV247" s="102">
        <v>0.436</v>
      </c>
      <c r="AW247" s="102">
        <v>0.432</v>
      </c>
      <c r="AX247" s="102">
        <v>0.39</v>
      </c>
      <c r="AY247" s="102">
        <v>0.45500000000000002</v>
      </c>
      <c r="AZ247" s="102">
        <v>0.47</v>
      </c>
      <c r="BA247" s="102">
        <v>0.499</v>
      </c>
      <c r="BB247" s="102">
        <v>0.53100000000000003</v>
      </c>
      <c r="BC247" s="102">
        <v>0.62</v>
      </c>
      <c r="BD247" s="97">
        <v>0.47799999999999998</v>
      </c>
      <c r="BE247" s="97">
        <v>0.46</v>
      </c>
      <c r="BF247" s="97">
        <v>0.52500000000000002</v>
      </c>
      <c r="BG247" s="97">
        <v>0.57299999999999995</v>
      </c>
      <c r="BI247" s="99">
        <v>60.5</v>
      </c>
      <c r="BJ247" s="102">
        <v>0.128</v>
      </c>
      <c r="BK247" s="102">
        <v>0.13200000000000001</v>
      </c>
      <c r="BL247" s="102">
        <v>0.17899999999999999</v>
      </c>
      <c r="BM247" s="102">
        <v>0.14899999999999999</v>
      </c>
      <c r="BN247" s="102">
        <v>0.151</v>
      </c>
      <c r="BO247" s="102">
        <v>0.16700000000000001</v>
      </c>
      <c r="BP247" s="102">
        <v>0.124</v>
      </c>
      <c r="BQ247" s="102">
        <v>0.13900000000000001</v>
      </c>
      <c r="BR247" s="102">
        <v>0.124</v>
      </c>
      <c r="BS247" s="102">
        <v>0.11600000000000001</v>
      </c>
      <c r="BT247" s="102">
        <v>0.13200000000000001</v>
      </c>
      <c r="BU247" s="102">
        <v>0.11700000000000001</v>
      </c>
      <c r="BV247" s="102">
        <v>0.121</v>
      </c>
      <c r="BW247" s="102">
        <v>0.13300000000000001</v>
      </c>
      <c r="BX247" s="102">
        <v>0.129</v>
      </c>
      <c r="BY247" s="102">
        <v>0.158</v>
      </c>
      <c r="BZ247" s="102">
        <v>0.122</v>
      </c>
      <c r="CA247" s="102">
        <v>0.152</v>
      </c>
      <c r="CB247" s="97">
        <v>0.114</v>
      </c>
      <c r="CC247" s="97">
        <v>0.122</v>
      </c>
      <c r="CD247" s="97">
        <v>0.113</v>
      </c>
    </row>
    <row r="248" spans="1:82" x14ac:dyDescent="0.25">
      <c r="A248" s="99">
        <v>60.75</v>
      </c>
      <c r="B248" s="102">
        <v>0.309</v>
      </c>
      <c r="C248" s="102">
        <v>0.313</v>
      </c>
      <c r="D248" s="102">
        <v>0.317</v>
      </c>
      <c r="E248" s="102">
        <v>0.32700000000000001</v>
      </c>
      <c r="F248" s="102">
        <v>0.40400000000000003</v>
      </c>
      <c r="G248" s="102">
        <v>0.39200000000000002</v>
      </c>
      <c r="H248" s="102">
        <v>0.38</v>
      </c>
      <c r="I248" s="102">
        <v>0.45700000000000002</v>
      </c>
      <c r="J248" s="102">
        <v>0.28000000000000003</v>
      </c>
      <c r="K248" s="102">
        <v>0.26800000000000002</v>
      </c>
      <c r="L248" s="102">
        <v>0.27600000000000002</v>
      </c>
      <c r="M248" s="102">
        <v>0.30299999999999999</v>
      </c>
      <c r="N248" s="102">
        <v>0.30399999999999999</v>
      </c>
      <c r="O248" s="102">
        <v>0.28599999999999998</v>
      </c>
      <c r="P248" s="102">
        <v>0.309</v>
      </c>
      <c r="Q248" s="102">
        <v>0.28599999999999998</v>
      </c>
      <c r="R248" s="102">
        <v>0.39400000000000002</v>
      </c>
      <c r="S248" s="102">
        <v>0.379</v>
      </c>
      <c r="T248" s="102">
        <v>0.38400000000000001</v>
      </c>
      <c r="U248" s="102">
        <v>0.26100000000000001</v>
      </c>
      <c r="V248" s="102">
        <v>0.33800000000000002</v>
      </c>
      <c r="W248" s="102">
        <v>0.30599999999999999</v>
      </c>
      <c r="X248" s="102">
        <v>0.32700000000000001</v>
      </c>
      <c r="Y248" s="102">
        <v>0.27</v>
      </c>
      <c r="Z248" s="97">
        <v>0.29699999999999999</v>
      </c>
      <c r="AA248" s="97">
        <v>0.28999999999999998</v>
      </c>
      <c r="AB248" s="97">
        <v>0.29599999999999999</v>
      </c>
      <c r="AC248" s="97">
        <v>0.28199999999999997</v>
      </c>
      <c r="AE248" s="99">
        <v>60.75</v>
      </c>
      <c r="AF248" s="102">
        <v>0.192</v>
      </c>
      <c r="AG248" s="102">
        <v>0.222</v>
      </c>
      <c r="AH248" s="102">
        <v>0.24</v>
      </c>
      <c r="AI248" s="102">
        <v>0.26500000000000001</v>
      </c>
      <c r="AJ248" s="102">
        <v>0.36499999999999999</v>
      </c>
      <c r="AK248" s="102">
        <v>0.34499999999999997</v>
      </c>
      <c r="AL248" s="102">
        <v>0.28000000000000003</v>
      </c>
      <c r="AM248" s="102">
        <v>0.313</v>
      </c>
      <c r="AN248" s="102">
        <v>0.251</v>
      </c>
      <c r="AO248" s="102">
        <v>0.254</v>
      </c>
      <c r="AP248" s="102">
        <v>0.251</v>
      </c>
      <c r="AQ248" s="102">
        <v>0.30399999999999999</v>
      </c>
      <c r="AR248" s="102">
        <v>0.28399999999999997</v>
      </c>
      <c r="AS248" s="102">
        <v>0.29699999999999999</v>
      </c>
      <c r="AT248" s="102">
        <v>0.307</v>
      </c>
      <c r="AU248" s="102">
        <v>0.33</v>
      </c>
      <c r="AV248" s="102">
        <v>0.438</v>
      </c>
      <c r="AW248" s="102">
        <v>0.439</v>
      </c>
      <c r="AX248" s="102">
        <v>0.39500000000000002</v>
      </c>
      <c r="AY248" s="102">
        <v>0.45800000000000002</v>
      </c>
      <c r="AZ248" s="102">
        <v>0.47199999999999998</v>
      </c>
      <c r="BA248" s="102">
        <v>0.501</v>
      </c>
      <c r="BB248" s="102">
        <v>0.53400000000000003</v>
      </c>
      <c r="BC248" s="102">
        <v>0.621</v>
      </c>
      <c r="BD248" s="97">
        <v>0.48499999999999999</v>
      </c>
      <c r="BE248" s="97">
        <v>0.46400000000000002</v>
      </c>
      <c r="BF248" s="97">
        <v>0.53100000000000003</v>
      </c>
      <c r="BG248" s="97">
        <v>0.57799999999999996</v>
      </c>
      <c r="BI248" s="99">
        <v>60.75</v>
      </c>
      <c r="BJ248" s="102">
        <v>0.127</v>
      </c>
      <c r="BK248" s="102">
        <v>0.129</v>
      </c>
      <c r="BL248" s="102">
        <v>0.18</v>
      </c>
      <c r="BM248" s="102">
        <v>0.15</v>
      </c>
      <c r="BN248" s="102">
        <v>0.14699999999999999</v>
      </c>
      <c r="BO248" s="102">
        <v>0.16700000000000001</v>
      </c>
      <c r="BP248" s="102">
        <v>0.123</v>
      </c>
      <c r="BQ248" s="102">
        <v>0.14000000000000001</v>
      </c>
      <c r="BR248" s="102">
        <v>0.124</v>
      </c>
      <c r="BS248" s="102">
        <v>0.11700000000000001</v>
      </c>
      <c r="BT248" s="102">
        <v>0.13100000000000001</v>
      </c>
      <c r="BU248" s="102">
        <v>0.11799999999999999</v>
      </c>
      <c r="BV248" s="102">
        <v>0.11899999999999999</v>
      </c>
      <c r="BW248" s="102">
        <v>0.13300000000000001</v>
      </c>
      <c r="BX248" s="102">
        <v>0.13</v>
      </c>
      <c r="BY248" s="102">
        <v>0.158</v>
      </c>
      <c r="BZ248" s="102">
        <v>0.12</v>
      </c>
      <c r="CA248" s="102">
        <v>0.154</v>
      </c>
      <c r="CB248" s="97">
        <v>0.11600000000000001</v>
      </c>
      <c r="CC248" s="97">
        <v>0.121</v>
      </c>
      <c r="CD248" s="97">
        <v>0.111</v>
      </c>
    </row>
    <row r="249" spans="1:82" x14ac:dyDescent="0.25">
      <c r="A249" s="99">
        <v>61</v>
      </c>
      <c r="B249" s="102">
        <v>0.307</v>
      </c>
      <c r="C249" s="102">
        <v>0.317</v>
      </c>
      <c r="D249" s="102">
        <v>0.318</v>
      </c>
      <c r="E249" s="102">
        <v>0.33</v>
      </c>
      <c r="F249" s="102">
        <v>0.39300000000000002</v>
      </c>
      <c r="G249" s="102">
        <v>0.39400000000000002</v>
      </c>
      <c r="H249" s="102">
        <v>0.375</v>
      </c>
      <c r="I249" s="102">
        <v>0.45900000000000002</v>
      </c>
      <c r="J249" s="102">
        <v>0.27900000000000003</v>
      </c>
      <c r="K249" s="102">
        <v>0.26700000000000002</v>
      </c>
      <c r="L249" s="102">
        <v>0.27500000000000002</v>
      </c>
      <c r="M249" s="102">
        <v>0.30299999999999999</v>
      </c>
      <c r="N249" s="102">
        <v>0.30399999999999999</v>
      </c>
      <c r="O249" s="102">
        <v>0.28799999999999998</v>
      </c>
      <c r="P249" s="102">
        <v>0.309</v>
      </c>
      <c r="Q249" s="102">
        <v>0.29099999999999998</v>
      </c>
      <c r="R249" s="102">
        <v>0.38800000000000001</v>
      </c>
      <c r="S249" s="102">
        <v>0.38100000000000001</v>
      </c>
      <c r="T249" s="102">
        <v>0.38600000000000001</v>
      </c>
      <c r="U249" s="102">
        <v>0.25900000000000001</v>
      </c>
      <c r="V249" s="102">
        <v>0.33400000000000002</v>
      </c>
      <c r="W249" s="102">
        <v>0.30499999999999999</v>
      </c>
      <c r="X249" s="102">
        <v>0.32800000000000001</v>
      </c>
      <c r="Y249" s="102">
        <v>0.27</v>
      </c>
      <c r="Z249" s="97">
        <v>0.29199999999999998</v>
      </c>
      <c r="AA249" s="97">
        <v>0.29099999999999998</v>
      </c>
      <c r="AB249" s="97">
        <v>0.29599999999999999</v>
      </c>
      <c r="AC249" s="97">
        <v>0.27500000000000002</v>
      </c>
      <c r="AE249" s="99">
        <v>61</v>
      </c>
      <c r="AF249" s="102">
        <v>0.192</v>
      </c>
      <c r="AG249" s="102">
        <v>0.224</v>
      </c>
      <c r="AH249" s="102">
        <v>0.23799999999999999</v>
      </c>
      <c r="AI249" s="102">
        <v>0.26800000000000002</v>
      </c>
      <c r="AJ249" s="102">
        <v>0.36899999999999999</v>
      </c>
      <c r="AK249" s="102">
        <v>0.35099999999999998</v>
      </c>
      <c r="AL249" s="102">
        <v>0.27900000000000003</v>
      </c>
      <c r="AM249" s="102">
        <v>0.315</v>
      </c>
      <c r="AN249" s="102">
        <v>0.251</v>
      </c>
      <c r="AO249" s="102">
        <v>0.254</v>
      </c>
      <c r="AP249" s="102">
        <v>0.251</v>
      </c>
      <c r="AQ249" s="102">
        <v>0.30599999999999999</v>
      </c>
      <c r="AR249" s="102">
        <v>0.28499999999999998</v>
      </c>
      <c r="AS249" s="102">
        <v>0.29599999999999999</v>
      </c>
      <c r="AT249" s="102">
        <v>0.312</v>
      </c>
      <c r="AU249" s="102">
        <v>0.33300000000000002</v>
      </c>
      <c r="AV249" s="102">
        <v>0.442</v>
      </c>
      <c r="AW249" s="102">
        <v>0.439</v>
      </c>
      <c r="AX249" s="102">
        <v>0.39500000000000002</v>
      </c>
      <c r="AY249" s="102">
        <v>0.45900000000000002</v>
      </c>
      <c r="AZ249" s="102">
        <v>0.47099999999999997</v>
      </c>
      <c r="BA249" s="102">
        <v>0.50800000000000001</v>
      </c>
      <c r="BB249" s="102">
        <v>0.53900000000000003</v>
      </c>
      <c r="BC249" s="102">
        <v>0.627</v>
      </c>
      <c r="BD249" s="97">
        <v>0.48699999999999999</v>
      </c>
      <c r="BE249" s="97">
        <v>0.46700000000000003</v>
      </c>
      <c r="BF249" s="97">
        <v>0.53100000000000003</v>
      </c>
      <c r="BG249" s="97">
        <v>0.58299999999999996</v>
      </c>
      <c r="BI249" s="99">
        <v>61</v>
      </c>
      <c r="BJ249" s="102">
        <v>0.129</v>
      </c>
      <c r="BK249" s="102">
        <v>0.13300000000000001</v>
      </c>
      <c r="BL249" s="102">
        <v>0.17899999999999999</v>
      </c>
      <c r="BM249" s="102">
        <v>0.151</v>
      </c>
      <c r="BN249" s="102">
        <v>0.151</v>
      </c>
      <c r="BO249" s="102">
        <v>0.16800000000000001</v>
      </c>
      <c r="BP249" s="102">
        <v>0.125</v>
      </c>
      <c r="BQ249" s="102">
        <v>0.14000000000000001</v>
      </c>
      <c r="BR249" s="102">
        <v>0.124</v>
      </c>
      <c r="BS249" s="102">
        <v>0.12</v>
      </c>
      <c r="BT249" s="102">
        <v>0.13200000000000001</v>
      </c>
      <c r="BU249" s="102">
        <v>0.11799999999999999</v>
      </c>
      <c r="BV249" s="102">
        <v>0.123</v>
      </c>
      <c r="BW249" s="102">
        <v>0.13300000000000001</v>
      </c>
      <c r="BX249" s="102">
        <v>0.13100000000000001</v>
      </c>
      <c r="BY249" s="102">
        <v>0.159</v>
      </c>
      <c r="BZ249" s="102">
        <v>0.122</v>
      </c>
      <c r="CA249" s="102">
        <v>0.154</v>
      </c>
      <c r="CB249" s="97">
        <v>0.11600000000000001</v>
      </c>
      <c r="CC249" s="97">
        <v>0.122</v>
      </c>
      <c r="CD249" s="97">
        <v>0.111</v>
      </c>
    </row>
    <row r="250" spans="1:82" x14ac:dyDescent="0.25">
      <c r="A250" s="99">
        <v>61.25</v>
      </c>
      <c r="B250" s="102">
        <v>0.30499999999999999</v>
      </c>
      <c r="C250" s="102">
        <v>0.318</v>
      </c>
      <c r="D250" s="102">
        <v>0.31900000000000001</v>
      </c>
      <c r="E250" s="102">
        <v>0.33300000000000002</v>
      </c>
      <c r="F250" s="102">
        <v>0.38800000000000001</v>
      </c>
      <c r="G250" s="102">
        <v>0.39500000000000002</v>
      </c>
      <c r="H250" s="102">
        <v>0.38100000000000001</v>
      </c>
      <c r="I250" s="102">
        <v>0.46</v>
      </c>
      <c r="J250" s="102">
        <v>0.28000000000000003</v>
      </c>
      <c r="K250" s="102">
        <v>0.27</v>
      </c>
      <c r="L250" s="102">
        <v>0.27800000000000002</v>
      </c>
      <c r="M250" s="102">
        <v>0.307</v>
      </c>
      <c r="N250" s="102">
        <v>0.30399999999999999</v>
      </c>
      <c r="O250" s="102">
        <v>0.29099999999999998</v>
      </c>
      <c r="P250" s="102">
        <v>0.312</v>
      </c>
      <c r="Q250" s="102">
        <v>0.28999999999999998</v>
      </c>
      <c r="R250" s="102">
        <v>0.39100000000000001</v>
      </c>
      <c r="S250" s="102">
        <v>0.376</v>
      </c>
      <c r="T250" s="102">
        <v>0.39</v>
      </c>
      <c r="U250" s="102">
        <v>0.26300000000000001</v>
      </c>
      <c r="V250" s="102">
        <v>0.33500000000000002</v>
      </c>
      <c r="W250" s="102">
        <v>0.307</v>
      </c>
      <c r="X250" s="102">
        <v>0.32800000000000001</v>
      </c>
      <c r="Y250" s="102">
        <v>0.27200000000000002</v>
      </c>
      <c r="Z250" s="97">
        <v>0.29299999999999998</v>
      </c>
      <c r="AA250" s="97">
        <v>0.29099999999999998</v>
      </c>
      <c r="AB250" s="97">
        <v>0.29499999999999998</v>
      </c>
      <c r="AC250" s="97">
        <v>0.27800000000000002</v>
      </c>
      <c r="AE250" s="99">
        <v>61.25</v>
      </c>
      <c r="AF250" s="102">
        <v>0.188</v>
      </c>
      <c r="AG250" s="102">
        <v>0.22600000000000001</v>
      </c>
      <c r="AH250" s="102">
        <v>0.24099999999999999</v>
      </c>
      <c r="AI250" s="102">
        <v>0.26600000000000001</v>
      </c>
      <c r="AJ250" s="102">
        <v>0.36899999999999999</v>
      </c>
      <c r="AK250" s="102">
        <v>0.35099999999999998</v>
      </c>
      <c r="AL250" s="102">
        <v>0.28199999999999997</v>
      </c>
      <c r="AM250" s="102">
        <v>0.318</v>
      </c>
      <c r="AN250" s="102">
        <v>0.252</v>
      </c>
      <c r="AO250" s="102">
        <v>0.25700000000000001</v>
      </c>
      <c r="AP250" s="102">
        <v>0.252</v>
      </c>
      <c r="AQ250" s="102">
        <v>0.307</v>
      </c>
      <c r="AR250" s="102">
        <v>0.28299999999999997</v>
      </c>
      <c r="AS250" s="102">
        <v>0.29899999999999999</v>
      </c>
      <c r="AT250" s="102">
        <v>0.313</v>
      </c>
      <c r="AU250" s="102">
        <v>0.33300000000000002</v>
      </c>
      <c r="AV250" s="102">
        <v>0.441</v>
      </c>
      <c r="AW250" s="102">
        <v>0.442</v>
      </c>
      <c r="AX250" s="102">
        <v>0.40100000000000002</v>
      </c>
      <c r="AY250" s="102">
        <v>0.46100000000000002</v>
      </c>
      <c r="AZ250" s="102">
        <v>0.44900000000000001</v>
      </c>
      <c r="BA250" s="102">
        <v>0.51</v>
      </c>
      <c r="BB250" s="102">
        <v>0.54500000000000004</v>
      </c>
      <c r="BC250" s="102">
        <v>0.627</v>
      </c>
      <c r="BD250" s="97">
        <v>0.49</v>
      </c>
      <c r="BE250" s="97">
        <v>0.47199999999999998</v>
      </c>
      <c r="BF250" s="97">
        <v>0.53800000000000003</v>
      </c>
      <c r="BG250" s="97">
        <v>0.58799999999999997</v>
      </c>
      <c r="BI250" s="99">
        <v>61.25</v>
      </c>
      <c r="BJ250" s="102">
        <v>0.13200000000000001</v>
      </c>
      <c r="BK250" s="102">
        <v>0.13500000000000001</v>
      </c>
      <c r="BL250" s="102">
        <v>0.18</v>
      </c>
      <c r="BM250" s="102">
        <v>0.153</v>
      </c>
      <c r="BN250" s="102">
        <v>0.154</v>
      </c>
      <c r="BO250" s="102">
        <v>0.16600000000000001</v>
      </c>
      <c r="BP250" s="102">
        <v>0.127</v>
      </c>
      <c r="BQ250" s="102">
        <v>0.14099999999999999</v>
      </c>
      <c r="BR250" s="102">
        <v>0.124</v>
      </c>
      <c r="BS250" s="102">
        <v>0.122</v>
      </c>
      <c r="BT250" s="102">
        <v>0.13400000000000001</v>
      </c>
      <c r="BU250" s="102">
        <v>0.11799999999999999</v>
      </c>
      <c r="BV250" s="102">
        <v>0.123</v>
      </c>
      <c r="BW250" s="102">
        <v>0.13500000000000001</v>
      </c>
      <c r="BX250" s="102">
        <v>0.13200000000000001</v>
      </c>
      <c r="BY250" s="102">
        <v>0.161</v>
      </c>
      <c r="BZ250" s="102">
        <v>0.124</v>
      </c>
      <c r="CA250" s="102">
        <v>0.155</v>
      </c>
      <c r="CB250" s="97">
        <v>0.11700000000000001</v>
      </c>
      <c r="CC250" s="97">
        <v>0.125</v>
      </c>
      <c r="CD250" s="97">
        <v>0.111</v>
      </c>
    </row>
    <row r="251" spans="1:82" x14ac:dyDescent="0.25">
      <c r="A251" s="99">
        <v>61.5</v>
      </c>
      <c r="B251" s="102">
        <v>0.30499999999999999</v>
      </c>
      <c r="C251" s="102">
        <v>0.31900000000000001</v>
      </c>
      <c r="D251" s="102">
        <v>0.32</v>
      </c>
      <c r="E251" s="102">
        <v>0.33600000000000002</v>
      </c>
      <c r="F251" s="102">
        <v>0.38800000000000001</v>
      </c>
      <c r="G251" s="102">
        <v>0.4</v>
      </c>
      <c r="H251" s="102">
        <v>0.38300000000000001</v>
      </c>
      <c r="I251" s="102">
        <v>0.46500000000000002</v>
      </c>
      <c r="J251" s="102">
        <v>0.28299999999999997</v>
      </c>
      <c r="K251" s="102">
        <v>0.27</v>
      </c>
      <c r="L251" s="102">
        <v>0.28100000000000003</v>
      </c>
      <c r="M251" s="102">
        <v>0.307</v>
      </c>
      <c r="N251" s="102">
        <v>0.30299999999999999</v>
      </c>
      <c r="O251" s="102">
        <v>0.29199999999999998</v>
      </c>
      <c r="P251" s="102">
        <v>0.312</v>
      </c>
      <c r="Q251" s="102">
        <v>0.29299999999999998</v>
      </c>
      <c r="R251" s="102">
        <v>0.39100000000000001</v>
      </c>
      <c r="S251" s="102">
        <v>0.38300000000000001</v>
      </c>
      <c r="T251" s="102">
        <v>0.39100000000000001</v>
      </c>
      <c r="U251" s="102">
        <v>0.25900000000000001</v>
      </c>
      <c r="V251" s="102">
        <v>0.33500000000000002</v>
      </c>
      <c r="W251" s="102">
        <v>0.311</v>
      </c>
      <c r="X251" s="102">
        <v>0.33200000000000002</v>
      </c>
      <c r="Y251" s="102">
        <v>0.26500000000000001</v>
      </c>
      <c r="Z251" s="97">
        <v>0.29799999999999999</v>
      </c>
      <c r="AA251" s="97">
        <v>0.29099999999999998</v>
      </c>
      <c r="AB251" s="97">
        <v>0.29899999999999999</v>
      </c>
      <c r="AC251" s="97">
        <v>0.28499999999999998</v>
      </c>
      <c r="AE251" s="99">
        <v>61.5</v>
      </c>
      <c r="AF251" s="102">
        <v>0.192</v>
      </c>
      <c r="AG251" s="102">
        <v>0.22500000000000001</v>
      </c>
      <c r="AH251" s="102">
        <v>0.24</v>
      </c>
      <c r="AI251" s="102">
        <v>0.26700000000000002</v>
      </c>
      <c r="AJ251" s="102">
        <v>0.36899999999999999</v>
      </c>
      <c r="AK251" s="102">
        <v>0.35499999999999998</v>
      </c>
      <c r="AL251" s="102">
        <v>0.28399999999999997</v>
      </c>
      <c r="AM251" s="102">
        <v>0.318</v>
      </c>
      <c r="AN251" s="102">
        <v>0.252</v>
      </c>
      <c r="AO251" s="102">
        <v>0.25700000000000001</v>
      </c>
      <c r="AP251" s="102">
        <v>0.25700000000000001</v>
      </c>
      <c r="AQ251" s="102">
        <v>0.312</v>
      </c>
      <c r="AR251" s="102">
        <v>0.28699999999999998</v>
      </c>
      <c r="AS251" s="102">
        <v>0.30099999999999999</v>
      </c>
      <c r="AT251" s="102">
        <v>0.313</v>
      </c>
      <c r="AU251" s="102">
        <v>0.33500000000000002</v>
      </c>
      <c r="AV251" s="102">
        <v>0.441</v>
      </c>
      <c r="AW251" s="102">
        <v>0.44400000000000001</v>
      </c>
      <c r="AX251" s="102">
        <v>0.39900000000000002</v>
      </c>
      <c r="AY251" s="102">
        <v>0.46600000000000003</v>
      </c>
      <c r="AZ251" s="102">
        <v>0.436</v>
      </c>
      <c r="BA251" s="102">
        <v>0.51400000000000001</v>
      </c>
      <c r="BB251" s="102">
        <v>0.55200000000000005</v>
      </c>
      <c r="BC251" s="102">
        <v>0.63</v>
      </c>
      <c r="BD251" s="97">
        <v>0.49199999999999999</v>
      </c>
      <c r="BE251" s="97">
        <v>0.47699999999999998</v>
      </c>
      <c r="BF251" s="97">
        <v>0.54400000000000004</v>
      </c>
      <c r="BG251" s="97">
        <v>0.59299999999999997</v>
      </c>
      <c r="BI251" s="99">
        <v>61.5</v>
      </c>
      <c r="BJ251" s="102">
        <v>0.13400000000000001</v>
      </c>
      <c r="BK251" s="102">
        <v>0.13500000000000001</v>
      </c>
      <c r="BL251" s="102">
        <v>0.18</v>
      </c>
      <c r="BM251" s="102">
        <v>0.154</v>
      </c>
      <c r="BN251" s="102">
        <v>0.155</v>
      </c>
      <c r="BO251" s="102">
        <v>0.16700000000000001</v>
      </c>
      <c r="BP251" s="102">
        <v>0.128</v>
      </c>
      <c r="BQ251" s="102">
        <v>0.14199999999999999</v>
      </c>
      <c r="BR251" s="102">
        <v>0.124</v>
      </c>
      <c r="BS251" s="102">
        <v>0.123</v>
      </c>
      <c r="BT251" s="102">
        <v>0.13400000000000001</v>
      </c>
      <c r="BU251" s="102">
        <v>0.11799999999999999</v>
      </c>
      <c r="BV251" s="102">
        <v>0.125</v>
      </c>
      <c r="BW251" s="102">
        <v>0.13700000000000001</v>
      </c>
      <c r="BX251" s="102">
        <v>0.13</v>
      </c>
      <c r="BY251" s="102">
        <v>0.16300000000000001</v>
      </c>
      <c r="BZ251" s="102">
        <v>0.124</v>
      </c>
      <c r="CA251" s="102">
        <v>0.153</v>
      </c>
      <c r="CB251" s="97">
        <v>0.12</v>
      </c>
      <c r="CC251" s="97">
        <v>0.124</v>
      </c>
      <c r="CD251" s="97">
        <v>0.111</v>
      </c>
    </row>
    <row r="252" spans="1:82" x14ac:dyDescent="0.25">
      <c r="A252" s="99">
        <v>61.75</v>
      </c>
      <c r="B252" s="102">
        <v>0.309</v>
      </c>
      <c r="C252" s="102">
        <v>0.31900000000000001</v>
      </c>
      <c r="D252" s="102">
        <v>0.318</v>
      </c>
      <c r="E252" s="102">
        <v>0.33600000000000002</v>
      </c>
      <c r="F252" s="102">
        <v>0.39500000000000002</v>
      </c>
      <c r="G252" s="102">
        <v>0.39800000000000002</v>
      </c>
      <c r="H252" s="102">
        <v>0.37</v>
      </c>
      <c r="I252" s="102">
        <v>0.46800000000000003</v>
      </c>
      <c r="J252" s="102">
        <v>0.28299999999999997</v>
      </c>
      <c r="K252" s="102">
        <v>0.27100000000000002</v>
      </c>
      <c r="L252" s="102">
        <v>0.27800000000000002</v>
      </c>
      <c r="M252" s="102">
        <v>0.30599999999999999</v>
      </c>
      <c r="N252" s="102">
        <v>0.307</v>
      </c>
      <c r="O252" s="102">
        <v>0.29299999999999998</v>
      </c>
      <c r="P252" s="102">
        <v>0.311</v>
      </c>
      <c r="Q252" s="102">
        <v>0.29299999999999998</v>
      </c>
      <c r="R252" s="102">
        <v>0.39600000000000002</v>
      </c>
      <c r="S252" s="102">
        <v>0.38700000000000001</v>
      </c>
      <c r="T252" s="102">
        <v>0.38600000000000001</v>
      </c>
      <c r="U252" s="102">
        <v>0.26600000000000001</v>
      </c>
      <c r="V252" s="102">
        <v>0.33600000000000002</v>
      </c>
      <c r="W252" s="102">
        <v>0.31</v>
      </c>
      <c r="X252" s="102">
        <v>0.32600000000000001</v>
      </c>
      <c r="Y252" s="102">
        <v>0.26700000000000002</v>
      </c>
      <c r="Z252" s="97">
        <v>0.3</v>
      </c>
      <c r="AA252" s="97">
        <v>0.29299999999999998</v>
      </c>
      <c r="AB252" s="97">
        <v>0.29499999999999998</v>
      </c>
      <c r="AC252" s="97">
        <v>0.28100000000000003</v>
      </c>
      <c r="AE252" s="99">
        <v>61.75</v>
      </c>
      <c r="AF252" s="102">
        <v>0.19</v>
      </c>
      <c r="AG252" s="102">
        <v>0.22500000000000001</v>
      </c>
      <c r="AH252" s="102">
        <v>0.24</v>
      </c>
      <c r="AI252" s="102">
        <v>0.26900000000000002</v>
      </c>
      <c r="AJ252" s="102">
        <v>0.371</v>
      </c>
      <c r="AK252" s="102">
        <v>0.35499999999999998</v>
      </c>
      <c r="AL252" s="102">
        <v>0.28399999999999997</v>
      </c>
      <c r="AM252" s="102">
        <v>0.318</v>
      </c>
      <c r="AN252" s="102">
        <v>0.252</v>
      </c>
      <c r="AO252" s="102">
        <v>0.25600000000000001</v>
      </c>
      <c r="AP252" s="102">
        <v>0.25600000000000001</v>
      </c>
      <c r="AQ252" s="102">
        <v>0.309</v>
      </c>
      <c r="AR252" s="102">
        <v>0.28499999999999998</v>
      </c>
      <c r="AS252" s="102">
        <v>0.3</v>
      </c>
      <c r="AT252" s="102">
        <v>0.315</v>
      </c>
      <c r="AU252" s="102">
        <v>0.33900000000000002</v>
      </c>
      <c r="AV252" s="102">
        <v>0.44500000000000001</v>
      </c>
      <c r="AW252" s="102">
        <v>0.44600000000000001</v>
      </c>
      <c r="AX252" s="102">
        <v>0.40400000000000003</v>
      </c>
      <c r="AY252" s="102">
        <v>0.46500000000000002</v>
      </c>
      <c r="AZ252" s="102">
        <v>0.41499999999999998</v>
      </c>
      <c r="BA252" s="102">
        <v>0.51900000000000002</v>
      </c>
      <c r="BB252" s="102">
        <v>0.55700000000000005</v>
      </c>
      <c r="BC252" s="102">
        <v>0.63300000000000001</v>
      </c>
      <c r="BD252" s="97">
        <v>0.497</v>
      </c>
      <c r="BE252" s="97">
        <v>0.47799999999999998</v>
      </c>
      <c r="BF252" s="97">
        <v>0.54800000000000004</v>
      </c>
      <c r="BG252" s="97">
        <v>0.59499999999999997</v>
      </c>
      <c r="BI252" s="99">
        <v>61.75</v>
      </c>
      <c r="BJ252" s="102">
        <v>0.13500000000000001</v>
      </c>
      <c r="BK252" s="102">
        <v>0.13800000000000001</v>
      </c>
      <c r="BL252" s="102">
        <v>0.17799999999999999</v>
      </c>
      <c r="BM252" s="102">
        <v>0.154</v>
      </c>
      <c r="BN252" s="102">
        <v>0.157</v>
      </c>
      <c r="BO252" s="102">
        <v>0.16700000000000001</v>
      </c>
      <c r="BP252" s="102">
        <v>0.128</v>
      </c>
      <c r="BQ252" s="102">
        <v>0.14199999999999999</v>
      </c>
      <c r="BR252" s="102">
        <v>0.123</v>
      </c>
      <c r="BS252" s="102">
        <v>0.124</v>
      </c>
      <c r="BT252" s="102">
        <v>0.13500000000000001</v>
      </c>
      <c r="BU252" s="102">
        <v>0.11700000000000001</v>
      </c>
      <c r="BV252" s="102">
        <v>0.125</v>
      </c>
      <c r="BW252" s="102">
        <v>0.13800000000000001</v>
      </c>
      <c r="BX252" s="102">
        <v>0.13</v>
      </c>
      <c r="BY252" s="102">
        <v>0.16200000000000001</v>
      </c>
      <c r="BZ252" s="102">
        <v>0.126</v>
      </c>
      <c r="CA252" s="102">
        <v>0.154</v>
      </c>
      <c r="CB252" s="97">
        <v>0.11899999999999999</v>
      </c>
      <c r="CC252" s="97">
        <v>0.124</v>
      </c>
      <c r="CD252" s="97">
        <v>0.112</v>
      </c>
    </row>
    <row r="253" spans="1:82" x14ac:dyDescent="0.25">
      <c r="A253" s="99">
        <v>62</v>
      </c>
      <c r="B253" s="102">
        <v>0.31</v>
      </c>
      <c r="C253" s="102">
        <v>0.32</v>
      </c>
      <c r="D253" s="102">
        <v>0.32</v>
      </c>
      <c r="E253" s="102">
        <v>0.33700000000000002</v>
      </c>
      <c r="F253" s="102">
        <v>0.39100000000000001</v>
      </c>
      <c r="G253" s="102">
        <v>0.39700000000000002</v>
      </c>
      <c r="H253" s="102">
        <v>0.36799999999999999</v>
      </c>
      <c r="I253" s="102">
        <v>0.47</v>
      </c>
      <c r="J253" s="102">
        <v>0.28699999999999998</v>
      </c>
      <c r="K253" s="102">
        <v>0.27100000000000002</v>
      </c>
      <c r="L253" s="102">
        <v>0.27900000000000003</v>
      </c>
      <c r="M253" s="102">
        <v>0.30599999999999999</v>
      </c>
      <c r="N253" s="102">
        <v>0.309</v>
      </c>
      <c r="O253" s="102">
        <v>0.29499999999999998</v>
      </c>
      <c r="P253" s="102">
        <v>0.312</v>
      </c>
      <c r="Q253" s="102">
        <v>0.29299999999999998</v>
      </c>
      <c r="R253" s="102">
        <v>0.39500000000000002</v>
      </c>
      <c r="S253" s="102">
        <v>0.38</v>
      </c>
      <c r="T253" s="102">
        <v>0.39500000000000002</v>
      </c>
      <c r="U253" s="102">
        <v>0.26800000000000002</v>
      </c>
      <c r="V253" s="102">
        <v>0.33400000000000002</v>
      </c>
      <c r="W253" s="102">
        <v>0.312</v>
      </c>
      <c r="X253" s="102">
        <v>0.33200000000000002</v>
      </c>
      <c r="Y253" s="102">
        <v>0.28000000000000003</v>
      </c>
      <c r="Z253" s="97">
        <v>0.30099999999999999</v>
      </c>
      <c r="AA253" s="97">
        <v>0.29599999999999999</v>
      </c>
      <c r="AB253" s="97">
        <v>0.29499999999999998</v>
      </c>
      <c r="AC253" s="97">
        <v>0.27300000000000002</v>
      </c>
      <c r="AE253" s="99">
        <v>62</v>
      </c>
      <c r="AF253" s="102">
        <v>0.188</v>
      </c>
      <c r="AG253" s="102">
        <v>0.224</v>
      </c>
      <c r="AH253" s="102">
        <v>0.24</v>
      </c>
      <c r="AI253" s="102">
        <v>0.26900000000000002</v>
      </c>
      <c r="AJ253" s="102">
        <v>0.374</v>
      </c>
      <c r="AK253" s="102">
        <v>0.36</v>
      </c>
      <c r="AL253" s="102">
        <v>0.28499999999999998</v>
      </c>
      <c r="AM253" s="102">
        <v>0.32100000000000001</v>
      </c>
      <c r="AN253" s="102">
        <v>0.253</v>
      </c>
      <c r="AO253" s="102">
        <v>0.25700000000000001</v>
      </c>
      <c r="AP253" s="102">
        <v>0.26</v>
      </c>
      <c r="AQ253" s="102">
        <v>0.315</v>
      </c>
      <c r="AR253" s="102">
        <v>0.28799999999999998</v>
      </c>
      <c r="AS253" s="102">
        <v>0.30299999999999999</v>
      </c>
      <c r="AT253" s="102">
        <v>0.316</v>
      </c>
      <c r="AU253" s="102">
        <v>0.33700000000000002</v>
      </c>
      <c r="AV253" s="102">
        <v>0.44800000000000001</v>
      </c>
      <c r="AW253" s="102">
        <v>0.44900000000000001</v>
      </c>
      <c r="AX253" s="102">
        <v>0.40600000000000003</v>
      </c>
      <c r="AY253" s="102">
        <v>0.46899999999999997</v>
      </c>
      <c r="AZ253" s="102">
        <v>0.4</v>
      </c>
      <c r="BA253" s="102">
        <v>0.52400000000000002</v>
      </c>
      <c r="BB253" s="102">
        <v>0.55700000000000005</v>
      </c>
      <c r="BC253" s="102">
        <v>0.63500000000000001</v>
      </c>
      <c r="BD253" s="97">
        <v>0.502</v>
      </c>
      <c r="BE253" s="97">
        <v>0.48099999999999998</v>
      </c>
      <c r="BF253" s="97">
        <v>0.55000000000000004</v>
      </c>
      <c r="BG253" s="97">
        <v>0.59899999999999998</v>
      </c>
      <c r="BI253" s="99">
        <v>62</v>
      </c>
      <c r="BJ253" s="102">
        <v>0.13300000000000001</v>
      </c>
      <c r="BK253" s="102">
        <v>0.13600000000000001</v>
      </c>
      <c r="BL253" s="102">
        <v>0.17899999999999999</v>
      </c>
      <c r="BM253" s="102">
        <v>0.154</v>
      </c>
      <c r="BN253" s="102">
        <v>0.157</v>
      </c>
      <c r="BO253" s="102">
        <v>0.16800000000000001</v>
      </c>
      <c r="BP253" s="102">
        <v>0.127</v>
      </c>
      <c r="BQ253" s="102">
        <v>0.14399999999999999</v>
      </c>
      <c r="BR253" s="102">
        <v>0.124</v>
      </c>
      <c r="BS253" s="102">
        <v>0.122</v>
      </c>
      <c r="BT253" s="102">
        <v>0.13500000000000001</v>
      </c>
      <c r="BU253" s="102">
        <v>0.11700000000000001</v>
      </c>
      <c r="BV253" s="102">
        <v>0.124</v>
      </c>
      <c r="BW253" s="102">
        <v>0.13700000000000001</v>
      </c>
      <c r="BX253" s="102">
        <v>0.13300000000000001</v>
      </c>
      <c r="BY253" s="102">
        <v>0.16200000000000001</v>
      </c>
      <c r="BZ253" s="102">
        <v>0.125</v>
      </c>
      <c r="CA253" s="102">
        <v>0.154</v>
      </c>
      <c r="CB253" s="97">
        <v>0.11799999999999999</v>
      </c>
      <c r="CC253" s="97">
        <v>0.123</v>
      </c>
      <c r="CD253" s="97">
        <v>0.113</v>
      </c>
    </row>
    <row r="254" spans="1:82" x14ac:dyDescent="0.25">
      <c r="A254" s="99">
        <v>62.25</v>
      </c>
      <c r="B254" s="102">
        <v>0.311</v>
      </c>
      <c r="C254" s="102">
        <v>0.32</v>
      </c>
      <c r="D254" s="102">
        <v>0.32100000000000001</v>
      </c>
      <c r="E254" s="102">
        <v>0.34100000000000003</v>
      </c>
      <c r="F254" s="102">
        <v>0.39300000000000002</v>
      </c>
      <c r="G254" s="102">
        <v>0.4</v>
      </c>
      <c r="H254" s="102">
        <v>0.371</v>
      </c>
      <c r="I254" s="102">
        <v>0.47499999999999998</v>
      </c>
      <c r="J254" s="102">
        <v>0.28799999999999998</v>
      </c>
      <c r="K254" s="102">
        <v>0.27300000000000002</v>
      </c>
      <c r="L254" s="102">
        <v>0.27900000000000003</v>
      </c>
      <c r="M254" s="102">
        <v>0.309</v>
      </c>
      <c r="N254" s="102">
        <v>0.309</v>
      </c>
      <c r="O254" s="102">
        <v>0.29499999999999998</v>
      </c>
      <c r="P254" s="102">
        <v>0.316</v>
      </c>
      <c r="Q254" s="102">
        <v>0.29599999999999999</v>
      </c>
      <c r="R254" s="102">
        <v>0.39700000000000002</v>
      </c>
      <c r="S254" s="102">
        <v>0.38300000000000001</v>
      </c>
      <c r="T254" s="102">
        <v>0.39400000000000002</v>
      </c>
      <c r="U254" s="102">
        <v>0.27200000000000002</v>
      </c>
      <c r="V254" s="102">
        <v>0.33900000000000002</v>
      </c>
      <c r="W254" s="102">
        <v>0.316</v>
      </c>
      <c r="X254" s="102">
        <v>0.33</v>
      </c>
      <c r="Y254" s="102">
        <v>0.28100000000000003</v>
      </c>
      <c r="Z254" s="97">
        <v>0.30099999999999999</v>
      </c>
      <c r="AA254" s="97">
        <v>0.29599999999999999</v>
      </c>
      <c r="AB254" s="97">
        <v>0.29399999999999998</v>
      </c>
      <c r="AC254" s="97">
        <v>0.27600000000000002</v>
      </c>
      <c r="AE254" s="99">
        <v>62.25</v>
      </c>
      <c r="AF254" s="102">
        <v>0.192</v>
      </c>
      <c r="AG254" s="102">
        <v>0.22600000000000001</v>
      </c>
      <c r="AH254" s="102">
        <v>0.24</v>
      </c>
      <c r="AI254" s="102">
        <v>0.26900000000000002</v>
      </c>
      <c r="AJ254" s="102">
        <v>0.378</v>
      </c>
      <c r="AK254" s="102">
        <v>0.35699999999999998</v>
      </c>
      <c r="AL254" s="102">
        <v>0.28399999999999997</v>
      </c>
      <c r="AM254" s="102">
        <v>0.32300000000000001</v>
      </c>
      <c r="AN254" s="102">
        <v>0.254</v>
      </c>
      <c r="AO254" s="102">
        <v>0.26300000000000001</v>
      </c>
      <c r="AP254" s="102">
        <v>0.25800000000000001</v>
      </c>
      <c r="AQ254" s="102">
        <v>0.312</v>
      </c>
      <c r="AR254" s="102">
        <v>0.28599999999999998</v>
      </c>
      <c r="AS254" s="102">
        <v>0.3</v>
      </c>
      <c r="AT254" s="102">
        <v>0.318</v>
      </c>
      <c r="AU254" s="102">
        <v>0.33900000000000002</v>
      </c>
      <c r="AV254" s="102">
        <v>0.44600000000000001</v>
      </c>
      <c r="AW254" s="102">
        <v>0.44900000000000001</v>
      </c>
      <c r="AX254" s="102">
        <v>0.40300000000000002</v>
      </c>
      <c r="AY254" s="102">
        <v>0.47</v>
      </c>
      <c r="AZ254" s="102">
        <v>0.378</v>
      </c>
      <c r="BA254" s="102">
        <v>0.52400000000000002</v>
      </c>
      <c r="BB254" s="102">
        <v>0.55700000000000005</v>
      </c>
      <c r="BC254" s="102">
        <v>0.63500000000000001</v>
      </c>
      <c r="BD254" s="97">
        <v>0.505</v>
      </c>
      <c r="BE254" s="97">
        <v>0.48699999999999999</v>
      </c>
      <c r="BF254" s="97">
        <v>0.55000000000000004</v>
      </c>
      <c r="BG254" s="97">
        <v>0.60099999999999998</v>
      </c>
      <c r="BI254" s="99">
        <v>62.25</v>
      </c>
      <c r="BJ254" s="102">
        <v>0.13300000000000001</v>
      </c>
      <c r="BK254" s="102">
        <v>0.13600000000000001</v>
      </c>
      <c r="BL254" s="102">
        <v>0.17899999999999999</v>
      </c>
      <c r="BM254" s="102">
        <v>0.155</v>
      </c>
      <c r="BN254" s="102">
        <v>0.157</v>
      </c>
      <c r="BO254" s="102">
        <v>0.16800000000000001</v>
      </c>
      <c r="BP254" s="102">
        <v>0.127</v>
      </c>
      <c r="BQ254" s="102">
        <v>0.14299999999999999</v>
      </c>
      <c r="BR254" s="102">
        <v>0.123</v>
      </c>
      <c r="BS254" s="102">
        <v>0.12</v>
      </c>
      <c r="BT254" s="102">
        <v>0.13600000000000001</v>
      </c>
      <c r="BU254" s="102">
        <v>0.11600000000000001</v>
      </c>
      <c r="BV254" s="102">
        <v>0.124</v>
      </c>
      <c r="BW254" s="102">
        <v>0.13700000000000001</v>
      </c>
      <c r="BX254" s="102">
        <v>0.129</v>
      </c>
      <c r="BY254" s="102">
        <v>0.161</v>
      </c>
      <c r="BZ254" s="102">
        <v>0.126</v>
      </c>
      <c r="CA254" s="102">
        <v>0.154</v>
      </c>
      <c r="CB254" s="97">
        <v>0.11899999999999999</v>
      </c>
      <c r="CC254" s="97">
        <v>0.125</v>
      </c>
      <c r="CD254" s="97">
        <v>0.111</v>
      </c>
    </row>
    <row r="255" spans="1:82" x14ac:dyDescent="0.25">
      <c r="A255" s="99">
        <v>62.5</v>
      </c>
      <c r="B255" s="102">
        <v>0.312</v>
      </c>
      <c r="C255" s="102">
        <v>0.32300000000000001</v>
      </c>
      <c r="D255" s="102">
        <v>0.32500000000000001</v>
      </c>
      <c r="E255" s="102">
        <v>0.34300000000000003</v>
      </c>
      <c r="F255" s="102">
        <v>0.39600000000000002</v>
      </c>
      <c r="G255" s="102">
        <v>0.40100000000000002</v>
      </c>
      <c r="H255" s="102">
        <v>0.376</v>
      </c>
      <c r="I255" s="102">
        <v>0.47699999999999998</v>
      </c>
      <c r="J255" s="102">
        <v>0.28899999999999998</v>
      </c>
      <c r="K255" s="102">
        <v>0.27600000000000002</v>
      </c>
      <c r="L255" s="102">
        <v>0.28199999999999997</v>
      </c>
      <c r="M255" s="102">
        <v>0.31</v>
      </c>
      <c r="N255" s="102">
        <v>0.312</v>
      </c>
      <c r="O255" s="102">
        <v>0.29699999999999999</v>
      </c>
      <c r="P255" s="102">
        <v>0.317</v>
      </c>
      <c r="Q255" s="102">
        <v>0.29699999999999999</v>
      </c>
      <c r="R255" s="102">
        <v>0.39800000000000002</v>
      </c>
      <c r="S255" s="102">
        <v>0.38500000000000001</v>
      </c>
      <c r="T255" s="102">
        <v>0.39600000000000002</v>
      </c>
      <c r="U255" s="102">
        <v>0.27200000000000002</v>
      </c>
      <c r="V255" s="102">
        <v>0.33900000000000002</v>
      </c>
      <c r="W255" s="102">
        <v>0.313</v>
      </c>
      <c r="X255" s="102">
        <v>0.32900000000000001</v>
      </c>
      <c r="Y255" s="102">
        <v>0.27100000000000002</v>
      </c>
      <c r="Z255" s="97">
        <v>0.30499999999999999</v>
      </c>
      <c r="AA255" s="97">
        <v>0.29899999999999999</v>
      </c>
      <c r="AB255" s="97">
        <v>0.29399999999999998</v>
      </c>
      <c r="AC255" s="97">
        <v>0.27200000000000002</v>
      </c>
      <c r="AE255" s="99">
        <v>62.5</v>
      </c>
      <c r="AF255" s="102">
        <v>0.188</v>
      </c>
      <c r="AG255" s="102">
        <v>0.223</v>
      </c>
      <c r="AH255" s="102">
        <v>0.24099999999999999</v>
      </c>
      <c r="AI255" s="102">
        <v>0.26900000000000002</v>
      </c>
      <c r="AJ255" s="102">
        <v>0.377</v>
      </c>
      <c r="AK255" s="102">
        <v>0.36</v>
      </c>
      <c r="AL255" s="102">
        <v>0.28799999999999998</v>
      </c>
      <c r="AM255" s="102">
        <v>0.32500000000000001</v>
      </c>
      <c r="AN255" s="102">
        <v>0.25700000000000001</v>
      </c>
      <c r="AO255" s="102">
        <v>0.25900000000000001</v>
      </c>
      <c r="AP255" s="102">
        <v>0.25900000000000001</v>
      </c>
      <c r="AQ255" s="102">
        <v>0.31</v>
      </c>
      <c r="AR255" s="102">
        <v>0.28899999999999998</v>
      </c>
      <c r="AS255" s="102">
        <v>0.30299999999999999</v>
      </c>
      <c r="AT255" s="102">
        <v>0.32</v>
      </c>
      <c r="AU255" s="102">
        <v>0.33900000000000002</v>
      </c>
      <c r="AV255" s="102">
        <v>0.45200000000000001</v>
      </c>
      <c r="AW255" s="102">
        <v>0.45200000000000001</v>
      </c>
      <c r="AX255" s="102">
        <v>0.40899999999999997</v>
      </c>
      <c r="AY255" s="102">
        <v>0.46800000000000003</v>
      </c>
      <c r="AZ255" s="102">
        <v>0.37</v>
      </c>
      <c r="BA255" s="102">
        <v>0.52800000000000002</v>
      </c>
      <c r="BB255" s="102">
        <v>0.55900000000000005</v>
      </c>
      <c r="BC255" s="102">
        <v>0.63500000000000001</v>
      </c>
      <c r="BD255" s="97">
        <v>0.51</v>
      </c>
      <c r="BE255" s="97">
        <v>0.48499999999999999</v>
      </c>
      <c r="BF255" s="97">
        <v>0.55700000000000005</v>
      </c>
      <c r="BG255" s="97">
        <v>0.60199999999999998</v>
      </c>
      <c r="BI255" s="99">
        <v>62.5</v>
      </c>
      <c r="BJ255" s="102">
        <v>0.13</v>
      </c>
      <c r="BK255" s="102">
        <v>0.13500000000000001</v>
      </c>
      <c r="BL255" s="102">
        <v>0.18</v>
      </c>
      <c r="BM255" s="102">
        <v>0.154</v>
      </c>
      <c r="BN255" s="102">
        <v>0.157</v>
      </c>
      <c r="BO255" s="102">
        <v>0.16900000000000001</v>
      </c>
      <c r="BP255" s="102">
        <v>0.127</v>
      </c>
      <c r="BQ255" s="102">
        <v>0.14299999999999999</v>
      </c>
      <c r="BR255" s="102">
        <v>0.125</v>
      </c>
      <c r="BS255" s="102">
        <v>0.12</v>
      </c>
      <c r="BT255" s="102">
        <v>0.13500000000000001</v>
      </c>
      <c r="BU255" s="102">
        <v>0.11700000000000001</v>
      </c>
      <c r="BV255" s="102">
        <v>0.124</v>
      </c>
      <c r="BW255" s="102">
        <v>0.13700000000000001</v>
      </c>
      <c r="BX255" s="102">
        <v>0.13</v>
      </c>
      <c r="BY255" s="102">
        <v>0.16</v>
      </c>
      <c r="BZ255" s="102">
        <v>0.126</v>
      </c>
      <c r="CA255" s="102">
        <v>0.156</v>
      </c>
      <c r="CB255" s="97">
        <v>0.11700000000000001</v>
      </c>
      <c r="CC255" s="97">
        <v>0.124</v>
      </c>
      <c r="CD255" s="97">
        <v>0.114</v>
      </c>
    </row>
    <row r="256" spans="1:82" x14ac:dyDescent="0.25">
      <c r="A256" s="99">
        <v>62.75</v>
      </c>
      <c r="B256" s="102">
        <v>0.313</v>
      </c>
      <c r="C256" s="102">
        <v>0.32600000000000001</v>
      </c>
      <c r="D256" s="102">
        <v>0.32700000000000001</v>
      </c>
      <c r="E256" s="102">
        <v>0.34399999999999997</v>
      </c>
      <c r="F256" s="102">
        <v>0.39900000000000002</v>
      </c>
      <c r="G256" s="102">
        <v>0.40400000000000003</v>
      </c>
      <c r="H256" s="102">
        <v>0.379</v>
      </c>
      <c r="I256" s="102">
        <v>0.48099999999999998</v>
      </c>
      <c r="J256" s="102">
        <v>0.28899999999999998</v>
      </c>
      <c r="K256" s="102">
        <v>0.27600000000000002</v>
      </c>
      <c r="L256" s="102">
        <v>0.28299999999999997</v>
      </c>
      <c r="M256" s="102">
        <v>0.313</v>
      </c>
      <c r="N256" s="102">
        <v>0.314</v>
      </c>
      <c r="O256" s="102">
        <v>0.29799999999999999</v>
      </c>
      <c r="P256" s="102">
        <v>0.318</v>
      </c>
      <c r="Q256" s="102">
        <v>0.3</v>
      </c>
      <c r="R256" s="102">
        <v>0.40300000000000002</v>
      </c>
      <c r="S256" s="102">
        <v>0.38</v>
      </c>
      <c r="T256" s="102">
        <v>0.4</v>
      </c>
      <c r="U256" s="102">
        <v>0.27400000000000002</v>
      </c>
      <c r="V256" s="102">
        <v>0.33900000000000002</v>
      </c>
      <c r="W256" s="102">
        <v>0.318</v>
      </c>
      <c r="X256" s="102">
        <v>0.33700000000000002</v>
      </c>
      <c r="Y256" s="102">
        <v>0.28499999999999998</v>
      </c>
      <c r="Z256" s="97">
        <v>0.30299999999999999</v>
      </c>
      <c r="AA256" s="97">
        <v>0.30099999999999999</v>
      </c>
      <c r="AB256" s="97">
        <v>0.30199999999999999</v>
      </c>
      <c r="AC256" s="97">
        <v>0.27100000000000002</v>
      </c>
      <c r="AE256" s="99">
        <v>62.75</v>
      </c>
      <c r="AF256" s="102">
        <v>0.193</v>
      </c>
      <c r="AG256" s="102">
        <v>0.224</v>
      </c>
      <c r="AH256" s="102">
        <v>0.23899999999999999</v>
      </c>
      <c r="AI256" s="102">
        <v>0.26800000000000002</v>
      </c>
      <c r="AJ256" s="102">
        <v>0.377</v>
      </c>
      <c r="AK256" s="102">
        <v>0.36</v>
      </c>
      <c r="AL256" s="102">
        <v>0.28699999999999998</v>
      </c>
      <c r="AM256" s="102">
        <v>0.32200000000000001</v>
      </c>
      <c r="AN256" s="102">
        <v>0.25600000000000001</v>
      </c>
      <c r="AO256" s="102">
        <v>0.26200000000000001</v>
      </c>
      <c r="AP256" s="102">
        <v>0.26200000000000001</v>
      </c>
      <c r="AQ256" s="102">
        <v>0.311</v>
      </c>
      <c r="AR256" s="102">
        <v>0.29099999999999998</v>
      </c>
      <c r="AS256" s="102">
        <v>0.30499999999999999</v>
      </c>
      <c r="AT256" s="102">
        <v>0.31900000000000001</v>
      </c>
      <c r="AU256" s="102">
        <v>0.33700000000000002</v>
      </c>
      <c r="AV256" s="102">
        <v>0.45100000000000001</v>
      </c>
      <c r="AW256" s="102">
        <v>0.45400000000000001</v>
      </c>
      <c r="AX256" s="102">
        <v>0.41</v>
      </c>
      <c r="AY256" s="102">
        <v>0.47</v>
      </c>
      <c r="AZ256" s="102">
        <v>0.37</v>
      </c>
      <c r="BA256" s="102">
        <v>0.53200000000000003</v>
      </c>
      <c r="BB256" s="102">
        <v>0.56100000000000005</v>
      </c>
      <c r="BC256" s="102">
        <v>0.63300000000000001</v>
      </c>
      <c r="BD256" s="97">
        <v>0.51200000000000001</v>
      </c>
      <c r="BE256" s="97">
        <v>0.48899999999999999</v>
      </c>
      <c r="BF256" s="97">
        <v>0.56100000000000005</v>
      </c>
      <c r="BG256" s="97">
        <v>0.60399999999999998</v>
      </c>
      <c r="BI256" s="99">
        <v>62.75</v>
      </c>
      <c r="BJ256" s="102">
        <v>0.13100000000000001</v>
      </c>
      <c r="BK256" s="102">
        <v>0.13600000000000001</v>
      </c>
      <c r="BL256" s="102">
        <v>0.18</v>
      </c>
      <c r="BM256" s="102">
        <v>0.154</v>
      </c>
      <c r="BN256" s="102">
        <v>0.157</v>
      </c>
      <c r="BO256" s="102">
        <v>0.16900000000000001</v>
      </c>
      <c r="BP256" s="102">
        <v>0.127</v>
      </c>
      <c r="BQ256" s="102">
        <v>0.14399999999999999</v>
      </c>
      <c r="BR256" s="102">
        <v>0.125</v>
      </c>
      <c r="BS256" s="102">
        <v>0.11899999999999999</v>
      </c>
      <c r="BT256" s="102">
        <v>0.13500000000000001</v>
      </c>
      <c r="BU256" s="102">
        <v>0.11700000000000001</v>
      </c>
      <c r="BV256" s="102">
        <v>0.123</v>
      </c>
      <c r="BW256" s="102">
        <v>0.13800000000000001</v>
      </c>
      <c r="BX256" s="102">
        <v>0.13100000000000001</v>
      </c>
      <c r="BY256" s="102">
        <v>0.16200000000000001</v>
      </c>
      <c r="BZ256" s="102">
        <v>0.126</v>
      </c>
      <c r="CA256" s="102">
        <v>0.154</v>
      </c>
      <c r="CB256" s="97">
        <v>0.11799999999999999</v>
      </c>
      <c r="CC256" s="97">
        <v>0.124</v>
      </c>
      <c r="CD256" s="97">
        <v>0.113</v>
      </c>
    </row>
    <row r="257" spans="1:82" x14ac:dyDescent="0.25">
      <c r="A257" s="99">
        <v>63</v>
      </c>
      <c r="B257" s="102">
        <v>0.313</v>
      </c>
      <c r="C257" s="102">
        <v>0.32700000000000001</v>
      </c>
      <c r="D257" s="102">
        <v>0.32700000000000001</v>
      </c>
      <c r="E257" s="102">
        <v>0.34699999999999998</v>
      </c>
      <c r="F257" s="102">
        <v>0.39900000000000002</v>
      </c>
      <c r="G257" s="102">
        <v>0.40200000000000002</v>
      </c>
      <c r="H257" s="102">
        <v>0.378</v>
      </c>
      <c r="I257" s="102">
        <v>0.48399999999999999</v>
      </c>
      <c r="J257" s="102">
        <v>0.29099999999999998</v>
      </c>
      <c r="K257" s="102">
        <v>0.27900000000000003</v>
      </c>
      <c r="L257" s="102">
        <v>0.28699999999999998</v>
      </c>
      <c r="M257" s="102">
        <v>0.314</v>
      </c>
      <c r="N257" s="102">
        <v>0.314</v>
      </c>
      <c r="O257" s="102">
        <v>0.3</v>
      </c>
      <c r="P257" s="102">
        <v>0.32100000000000001</v>
      </c>
      <c r="Q257" s="102">
        <v>0.30099999999999999</v>
      </c>
      <c r="R257" s="102">
        <v>0.40500000000000003</v>
      </c>
      <c r="S257" s="102">
        <v>0.38200000000000001</v>
      </c>
      <c r="T257" s="102">
        <v>0.39800000000000002</v>
      </c>
      <c r="U257" s="102">
        <v>0.28100000000000003</v>
      </c>
      <c r="V257" s="102">
        <v>0.34300000000000003</v>
      </c>
      <c r="W257" s="102">
        <v>0.318</v>
      </c>
      <c r="X257" s="102">
        <v>0.34</v>
      </c>
      <c r="Y257" s="102">
        <v>0.29499999999999998</v>
      </c>
      <c r="Z257" s="97">
        <v>0.30399999999999999</v>
      </c>
      <c r="AA257" s="97">
        <v>0.29499999999999998</v>
      </c>
      <c r="AB257" s="97">
        <v>0.3</v>
      </c>
      <c r="AC257" s="97">
        <v>0.27100000000000002</v>
      </c>
      <c r="AE257" s="99">
        <v>63</v>
      </c>
      <c r="AF257" s="102">
        <v>0.189</v>
      </c>
      <c r="AG257" s="102">
        <v>0.222</v>
      </c>
      <c r="AH257" s="102">
        <v>0.24099999999999999</v>
      </c>
      <c r="AI257" s="102">
        <v>0.26700000000000002</v>
      </c>
      <c r="AJ257" s="102">
        <v>0.38</v>
      </c>
      <c r="AK257" s="102">
        <v>0.36199999999999999</v>
      </c>
      <c r="AL257" s="102">
        <v>0.28799999999999998</v>
      </c>
      <c r="AM257" s="102">
        <v>0.32600000000000001</v>
      </c>
      <c r="AN257" s="102">
        <v>0.25900000000000001</v>
      </c>
      <c r="AO257" s="102">
        <v>0.26300000000000001</v>
      </c>
      <c r="AP257" s="102">
        <v>0.26200000000000001</v>
      </c>
      <c r="AQ257" s="102">
        <v>0.313</v>
      </c>
      <c r="AR257" s="102">
        <v>0.29299999999999998</v>
      </c>
      <c r="AS257" s="102">
        <v>0.30499999999999999</v>
      </c>
      <c r="AT257" s="102">
        <v>0.32100000000000001</v>
      </c>
      <c r="AU257" s="102">
        <v>0.33900000000000002</v>
      </c>
      <c r="AV257" s="102">
        <v>0.45300000000000001</v>
      </c>
      <c r="AW257" s="102">
        <v>0.45300000000000001</v>
      </c>
      <c r="AX257" s="102">
        <v>0.41199999999999998</v>
      </c>
      <c r="AY257" s="102">
        <v>0.47299999999999998</v>
      </c>
      <c r="AZ257" s="102">
        <v>0.36699999999999999</v>
      </c>
      <c r="BA257" s="102">
        <v>0.53100000000000003</v>
      </c>
      <c r="BB257" s="102">
        <v>0.56899999999999995</v>
      </c>
      <c r="BC257" s="102">
        <v>0.64</v>
      </c>
      <c r="BD257" s="97">
        <v>0.51600000000000001</v>
      </c>
      <c r="BE257" s="97">
        <v>0.49199999999999999</v>
      </c>
      <c r="BF257" s="97">
        <v>0.56399999999999995</v>
      </c>
      <c r="BG257" s="97">
        <v>0.60799999999999998</v>
      </c>
      <c r="BI257" s="99">
        <v>63</v>
      </c>
      <c r="BJ257" s="102">
        <v>0.13100000000000001</v>
      </c>
      <c r="BK257" s="102">
        <v>0.13700000000000001</v>
      </c>
      <c r="BL257" s="102">
        <v>0.17899999999999999</v>
      </c>
      <c r="BM257" s="102">
        <v>0.155</v>
      </c>
      <c r="BN257" s="102">
        <v>0.157</v>
      </c>
      <c r="BO257" s="102">
        <v>0.16800000000000001</v>
      </c>
      <c r="BP257" s="102">
        <v>0.127</v>
      </c>
      <c r="BQ257" s="102">
        <v>0.14499999999999999</v>
      </c>
      <c r="BR257" s="102">
        <v>0.124</v>
      </c>
      <c r="BS257" s="102">
        <v>0.12</v>
      </c>
      <c r="BT257" s="102">
        <v>0.13500000000000001</v>
      </c>
      <c r="BU257" s="102">
        <v>0.115</v>
      </c>
      <c r="BV257" s="102">
        <v>0.125</v>
      </c>
      <c r="BW257" s="102">
        <v>0.13800000000000001</v>
      </c>
      <c r="BX257" s="102">
        <v>0.13</v>
      </c>
      <c r="BY257" s="102">
        <v>0.16300000000000001</v>
      </c>
      <c r="BZ257" s="102">
        <v>0.126</v>
      </c>
      <c r="CA257" s="102">
        <v>0.153</v>
      </c>
      <c r="CB257" s="97">
        <v>0.12</v>
      </c>
      <c r="CC257" s="97">
        <v>0.126</v>
      </c>
      <c r="CD257" s="97">
        <v>0.113</v>
      </c>
    </row>
    <row r="258" spans="1:82" x14ac:dyDescent="0.25">
      <c r="A258" s="99">
        <v>63.25</v>
      </c>
      <c r="B258" s="102">
        <v>0.315</v>
      </c>
      <c r="C258" s="102">
        <v>0.32800000000000001</v>
      </c>
      <c r="D258" s="102">
        <v>0.32700000000000001</v>
      </c>
      <c r="E258" s="102">
        <v>0.34899999999999998</v>
      </c>
      <c r="F258" s="102">
        <v>0.39900000000000002</v>
      </c>
      <c r="G258" s="102">
        <v>0.40600000000000003</v>
      </c>
      <c r="H258" s="102">
        <v>0.378</v>
      </c>
      <c r="I258" s="102">
        <v>0.48699999999999999</v>
      </c>
      <c r="J258" s="102">
        <v>0.29299999999999998</v>
      </c>
      <c r="K258" s="102">
        <v>0.27800000000000002</v>
      </c>
      <c r="L258" s="102">
        <v>0.28799999999999998</v>
      </c>
      <c r="M258" s="102">
        <v>0.316</v>
      </c>
      <c r="N258" s="102">
        <v>0.315</v>
      </c>
      <c r="O258" s="102">
        <v>0.29899999999999999</v>
      </c>
      <c r="P258" s="102">
        <v>0.32300000000000001</v>
      </c>
      <c r="Q258" s="102">
        <v>0.30099999999999999</v>
      </c>
      <c r="R258" s="102">
        <v>0.40799999999999997</v>
      </c>
      <c r="S258" s="102">
        <v>0.38400000000000001</v>
      </c>
      <c r="T258" s="102">
        <v>0.39900000000000002</v>
      </c>
      <c r="U258" s="102">
        <v>0.28399999999999997</v>
      </c>
      <c r="V258" s="102">
        <v>0.34200000000000003</v>
      </c>
      <c r="W258" s="102">
        <v>0.31900000000000001</v>
      </c>
      <c r="X258" s="102">
        <v>0.33800000000000002</v>
      </c>
      <c r="Y258" s="102">
        <v>0.27200000000000002</v>
      </c>
      <c r="Z258" s="97">
        <v>0.30099999999999999</v>
      </c>
      <c r="AA258" s="97">
        <v>0.29899999999999999</v>
      </c>
      <c r="AB258" s="97">
        <v>0.30099999999999999</v>
      </c>
      <c r="AC258" s="97">
        <v>0.26500000000000001</v>
      </c>
      <c r="AE258" s="99">
        <v>63.25</v>
      </c>
      <c r="AF258" s="102">
        <v>0.192</v>
      </c>
      <c r="AG258" s="102">
        <v>0.22600000000000001</v>
      </c>
      <c r="AH258" s="102">
        <v>0.24</v>
      </c>
      <c r="AI258" s="102">
        <v>0.26700000000000002</v>
      </c>
      <c r="AJ258" s="102">
        <v>0.38200000000000001</v>
      </c>
      <c r="AK258" s="102">
        <v>0.36499999999999999</v>
      </c>
      <c r="AL258" s="102">
        <v>0.28799999999999998</v>
      </c>
      <c r="AM258" s="102">
        <v>0.32500000000000001</v>
      </c>
      <c r="AN258" s="102">
        <v>0.25700000000000001</v>
      </c>
      <c r="AO258" s="102">
        <v>0.26200000000000001</v>
      </c>
      <c r="AP258" s="102">
        <v>0.26100000000000001</v>
      </c>
      <c r="AQ258" s="102">
        <v>0.314</v>
      </c>
      <c r="AR258" s="102">
        <v>0.29199999999999998</v>
      </c>
      <c r="AS258" s="102">
        <v>0.30599999999999999</v>
      </c>
      <c r="AT258" s="102">
        <v>0.32</v>
      </c>
      <c r="AU258" s="102">
        <v>0.34300000000000003</v>
      </c>
      <c r="AV258" s="102">
        <v>0.45500000000000002</v>
      </c>
      <c r="AW258" s="102">
        <v>0.45600000000000002</v>
      </c>
      <c r="AX258" s="102">
        <v>0.41199999999999998</v>
      </c>
      <c r="AY258" s="102">
        <v>0.47499999999999998</v>
      </c>
      <c r="AZ258" s="102">
        <v>0.375</v>
      </c>
      <c r="BA258" s="102">
        <v>0.53600000000000003</v>
      </c>
      <c r="BB258" s="102">
        <v>0.57399999999999995</v>
      </c>
      <c r="BC258" s="102">
        <v>0.64</v>
      </c>
      <c r="BD258" s="97">
        <v>0.52100000000000002</v>
      </c>
      <c r="BE258" s="97">
        <v>0.495</v>
      </c>
      <c r="BF258" s="97">
        <v>0.56899999999999995</v>
      </c>
      <c r="BG258" s="97">
        <v>0.61099999999999999</v>
      </c>
      <c r="BI258" s="99">
        <v>63.25</v>
      </c>
      <c r="BJ258" s="102">
        <v>0.13100000000000001</v>
      </c>
      <c r="BK258" s="102">
        <v>0.13700000000000001</v>
      </c>
      <c r="BL258" s="102">
        <v>0.17799999999999999</v>
      </c>
      <c r="BM258" s="102">
        <v>0.154</v>
      </c>
      <c r="BN258" s="102">
        <v>0.158</v>
      </c>
      <c r="BO258" s="102">
        <v>0.16900000000000001</v>
      </c>
      <c r="BP258" s="102">
        <v>0.129</v>
      </c>
      <c r="BQ258" s="102">
        <v>0.14399999999999999</v>
      </c>
      <c r="BR258" s="102">
        <v>0.124</v>
      </c>
      <c r="BS258" s="102">
        <v>0.11899999999999999</v>
      </c>
      <c r="BT258" s="102">
        <v>0.13600000000000001</v>
      </c>
      <c r="BU258" s="102">
        <v>0.11700000000000001</v>
      </c>
      <c r="BV258" s="102">
        <v>0.124</v>
      </c>
      <c r="BW258" s="102">
        <v>0.13800000000000001</v>
      </c>
      <c r="BX258" s="102">
        <v>0.13100000000000001</v>
      </c>
      <c r="BY258" s="102">
        <v>0.161</v>
      </c>
      <c r="BZ258" s="102">
        <v>0.127</v>
      </c>
      <c r="CA258" s="102">
        <v>0.153</v>
      </c>
      <c r="CB258" s="97">
        <v>0.12</v>
      </c>
      <c r="CC258" s="97">
        <v>0.126</v>
      </c>
      <c r="CD258" s="97">
        <v>0.112</v>
      </c>
    </row>
    <row r="259" spans="1:82" x14ac:dyDescent="0.25">
      <c r="A259" s="99">
        <v>63.5</v>
      </c>
      <c r="B259" s="102">
        <v>0.318</v>
      </c>
      <c r="C259" s="102">
        <v>0.32900000000000001</v>
      </c>
      <c r="D259" s="102">
        <v>0.32900000000000001</v>
      </c>
      <c r="E259" s="102">
        <v>0.35099999999999998</v>
      </c>
      <c r="F259" s="102">
        <v>0.40500000000000003</v>
      </c>
      <c r="G259" s="102">
        <v>0.40899999999999997</v>
      </c>
      <c r="H259" s="102">
        <v>0.38100000000000001</v>
      </c>
      <c r="I259" s="102">
        <v>0.48799999999999999</v>
      </c>
      <c r="J259" s="102">
        <v>0.29499999999999998</v>
      </c>
      <c r="K259" s="102">
        <v>0.28100000000000003</v>
      </c>
      <c r="L259" s="102">
        <v>0.28899999999999998</v>
      </c>
      <c r="M259" s="102">
        <v>0.316</v>
      </c>
      <c r="N259" s="102">
        <v>0.31900000000000001</v>
      </c>
      <c r="O259" s="102">
        <v>0.30299999999999999</v>
      </c>
      <c r="P259" s="102">
        <v>0.32500000000000001</v>
      </c>
      <c r="Q259" s="102">
        <v>0.30199999999999999</v>
      </c>
      <c r="R259" s="102">
        <v>0.40899999999999997</v>
      </c>
      <c r="S259" s="102">
        <v>0.38100000000000001</v>
      </c>
      <c r="T259" s="102">
        <v>0.40400000000000003</v>
      </c>
      <c r="U259" s="102">
        <v>0.28199999999999997</v>
      </c>
      <c r="V259" s="102">
        <v>0.34300000000000003</v>
      </c>
      <c r="W259" s="102">
        <v>0.32300000000000001</v>
      </c>
      <c r="X259" s="102">
        <v>0.33900000000000002</v>
      </c>
      <c r="Y259" s="102">
        <v>0.27100000000000002</v>
      </c>
      <c r="Z259" s="97">
        <v>0.30399999999999999</v>
      </c>
      <c r="AA259" s="97">
        <v>0.30499999999999999</v>
      </c>
      <c r="AB259" s="97">
        <v>0.29899999999999999</v>
      </c>
      <c r="AC259" s="97">
        <v>0.26100000000000001</v>
      </c>
      <c r="AE259" s="99">
        <v>63.5</v>
      </c>
      <c r="AF259" s="102">
        <v>0.193</v>
      </c>
      <c r="AG259" s="102">
        <v>0.223</v>
      </c>
      <c r="AH259" s="102">
        <v>0.23899999999999999</v>
      </c>
      <c r="AI259" s="102">
        <v>0.26800000000000002</v>
      </c>
      <c r="AJ259" s="102">
        <v>0.38600000000000001</v>
      </c>
      <c r="AK259" s="102">
        <v>0.36699999999999999</v>
      </c>
      <c r="AL259" s="102">
        <v>0.28999999999999998</v>
      </c>
      <c r="AM259" s="102">
        <v>0.32500000000000001</v>
      </c>
      <c r="AN259" s="102">
        <v>0.26</v>
      </c>
      <c r="AO259" s="102">
        <v>0.26200000000000001</v>
      </c>
      <c r="AP259" s="102">
        <v>0.26300000000000001</v>
      </c>
      <c r="AQ259" s="102">
        <v>0.313</v>
      </c>
      <c r="AR259" s="102">
        <v>0.29399999999999998</v>
      </c>
      <c r="AS259" s="102">
        <v>0.308</v>
      </c>
      <c r="AT259" s="102">
        <v>0.32200000000000001</v>
      </c>
      <c r="AU259" s="102">
        <v>0.34</v>
      </c>
      <c r="AV259" s="102">
        <v>0.45700000000000002</v>
      </c>
      <c r="AW259" s="102">
        <v>0.45900000000000002</v>
      </c>
      <c r="AX259" s="102">
        <v>0.41299999999999998</v>
      </c>
      <c r="AY259" s="102">
        <v>0.47699999999999998</v>
      </c>
      <c r="AZ259" s="102">
        <v>0.38600000000000001</v>
      </c>
      <c r="BA259" s="102">
        <v>0.54500000000000004</v>
      </c>
      <c r="BB259" s="102">
        <v>0.57299999999999995</v>
      </c>
      <c r="BC259" s="102">
        <v>0.64100000000000001</v>
      </c>
      <c r="BD259" s="97">
        <v>0.51900000000000002</v>
      </c>
      <c r="BE259" s="97">
        <v>0.496</v>
      </c>
      <c r="BF259" s="97">
        <v>0.56799999999999995</v>
      </c>
      <c r="BG259" s="97">
        <v>0.61399999999999999</v>
      </c>
      <c r="BI259" s="99">
        <v>63.5</v>
      </c>
      <c r="BJ259" s="102">
        <v>0.13100000000000001</v>
      </c>
      <c r="BK259" s="102">
        <v>0.13700000000000001</v>
      </c>
      <c r="BL259" s="102">
        <v>0.17799999999999999</v>
      </c>
      <c r="BM259" s="102">
        <v>0.156</v>
      </c>
      <c r="BN259" s="102">
        <v>0.157</v>
      </c>
      <c r="BO259" s="102">
        <v>0.17100000000000001</v>
      </c>
      <c r="BP259" s="102">
        <v>0.129</v>
      </c>
      <c r="BQ259" s="102">
        <v>0.14499999999999999</v>
      </c>
      <c r="BR259" s="102">
        <v>0.124</v>
      </c>
      <c r="BS259" s="102">
        <v>0.12</v>
      </c>
      <c r="BT259" s="102">
        <v>0.13600000000000001</v>
      </c>
      <c r="BU259" s="102">
        <v>0.11799999999999999</v>
      </c>
      <c r="BV259" s="102">
        <v>0.124</v>
      </c>
      <c r="BW259" s="102">
        <v>0.13900000000000001</v>
      </c>
      <c r="BX259" s="102">
        <v>0.13200000000000001</v>
      </c>
      <c r="BY259" s="102">
        <v>0.16200000000000001</v>
      </c>
      <c r="BZ259" s="102">
        <v>0.126</v>
      </c>
      <c r="CA259" s="102">
        <v>0.154</v>
      </c>
      <c r="CB259" s="97">
        <v>0.11899999999999999</v>
      </c>
      <c r="CC259" s="97">
        <v>0.125</v>
      </c>
      <c r="CD259" s="97">
        <v>0.112</v>
      </c>
    </row>
    <row r="260" spans="1:82" x14ac:dyDescent="0.25">
      <c r="A260" s="99">
        <v>63.75</v>
      </c>
      <c r="B260" s="102">
        <v>0.31900000000000001</v>
      </c>
      <c r="C260" s="102">
        <v>0.33100000000000002</v>
      </c>
      <c r="D260" s="102">
        <v>0.33</v>
      </c>
      <c r="E260" s="102">
        <v>0.35399999999999998</v>
      </c>
      <c r="F260" s="102">
        <v>0.40699999999999997</v>
      </c>
      <c r="G260" s="102">
        <v>0.41299999999999998</v>
      </c>
      <c r="H260" s="102">
        <v>0.38400000000000001</v>
      </c>
      <c r="I260" s="102">
        <v>0.49199999999999999</v>
      </c>
      <c r="J260" s="102">
        <v>0.29599999999999999</v>
      </c>
      <c r="K260" s="102">
        <v>0.28199999999999997</v>
      </c>
      <c r="L260" s="102">
        <v>0.28999999999999998</v>
      </c>
      <c r="M260" s="102">
        <v>0.32</v>
      </c>
      <c r="N260" s="102">
        <v>0.32200000000000001</v>
      </c>
      <c r="O260" s="102">
        <v>0.30399999999999999</v>
      </c>
      <c r="P260" s="102">
        <v>0.32600000000000001</v>
      </c>
      <c r="Q260" s="102">
        <v>0.30499999999999999</v>
      </c>
      <c r="R260" s="102">
        <v>0.41</v>
      </c>
      <c r="S260" s="102">
        <v>0.38600000000000001</v>
      </c>
      <c r="T260" s="102">
        <v>0.40300000000000002</v>
      </c>
      <c r="U260" s="102">
        <v>0.28799999999999998</v>
      </c>
      <c r="V260" s="102">
        <v>0.34499999999999997</v>
      </c>
      <c r="W260" s="102">
        <v>0.31900000000000001</v>
      </c>
      <c r="X260" s="102">
        <v>0.34</v>
      </c>
      <c r="Y260" s="102">
        <v>0.26700000000000002</v>
      </c>
      <c r="Z260" s="97">
        <v>0.30599999999999999</v>
      </c>
      <c r="AA260" s="97">
        <v>0.30399999999999999</v>
      </c>
      <c r="AB260" s="97">
        <v>0.30299999999999999</v>
      </c>
      <c r="AC260" s="97">
        <v>0.26600000000000001</v>
      </c>
      <c r="AE260" s="99">
        <v>63.75</v>
      </c>
      <c r="AF260" s="102">
        <v>0.191</v>
      </c>
      <c r="AG260" s="102">
        <v>0.22500000000000001</v>
      </c>
      <c r="AH260" s="102">
        <v>0.24099999999999999</v>
      </c>
      <c r="AI260" s="102">
        <v>0.27</v>
      </c>
      <c r="AJ260" s="102">
        <v>0.38600000000000001</v>
      </c>
      <c r="AK260" s="102">
        <v>0.36799999999999999</v>
      </c>
      <c r="AL260" s="102">
        <v>0.29199999999999998</v>
      </c>
      <c r="AM260" s="102">
        <v>0.32700000000000001</v>
      </c>
      <c r="AN260" s="102">
        <v>0.25800000000000001</v>
      </c>
      <c r="AO260" s="102">
        <v>0.26300000000000001</v>
      </c>
      <c r="AP260" s="102">
        <v>0.26300000000000001</v>
      </c>
      <c r="AQ260" s="102">
        <v>0.31</v>
      </c>
      <c r="AR260" s="102">
        <v>0.29599999999999999</v>
      </c>
      <c r="AS260" s="102">
        <v>0.31</v>
      </c>
      <c r="AT260" s="102">
        <v>0.32</v>
      </c>
      <c r="AU260" s="102">
        <v>0.34300000000000003</v>
      </c>
      <c r="AV260" s="102">
        <v>0.46</v>
      </c>
      <c r="AW260" s="102">
        <v>0.46</v>
      </c>
      <c r="AX260" s="102">
        <v>0.41599999999999998</v>
      </c>
      <c r="AY260" s="102">
        <v>0.47599999999999998</v>
      </c>
      <c r="AZ260" s="102">
        <v>0.38500000000000001</v>
      </c>
      <c r="BA260" s="102">
        <v>0.54200000000000004</v>
      </c>
      <c r="BB260" s="102">
        <v>0.57499999999999996</v>
      </c>
      <c r="BC260" s="102">
        <v>0.64</v>
      </c>
      <c r="BD260" s="97">
        <v>0.52300000000000002</v>
      </c>
      <c r="BE260" s="97">
        <v>0.503</v>
      </c>
      <c r="BF260" s="97">
        <v>0.57199999999999995</v>
      </c>
      <c r="BG260" s="97">
        <v>0.61499999999999999</v>
      </c>
      <c r="BI260" s="99">
        <v>63.75</v>
      </c>
      <c r="BJ260" s="102">
        <v>0.13300000000000001</v>
      </c>
      <c r="BK260" s="102">
        <v>0.13600000000000001</v>
      </c>
      <c r="BL260" s="102">
        <v>0.18099999999999999</v>
      </c>
      <c r="BM260" s="102">
        <v>0.157</v>
      </c>
      <c r="BN260" s="102">
        <v>0.158</v>
      </c>
      <c r="BO260" s="102">
        <v>0.17199999999999999</v>
      </c>
      <c r="BP260" s="102">
        <v>0.128</v>
      </c>
      <c r="BQ260" s="102">
        <v>0.14499999999999999</v>
      </c>
      <c r="BR260" s="102">
        <v>0.125</v>
      </c>
      <c r="BS260" s="102">
        <v>0.12</v>
      </c>
      <c r="BT260" s="102">
        <v>0.13700000000000001</v>
      </c>
      <c r="BU260" s="102">
        <v>0.11899999999999999</v>
      </c>
      <c r="BV260" s="102">
        <v>0.125</v>
      </c>
      <c r="BW260" s="102">
        <v>0.13900000000000001</v>
      </c>
      <c r="BX260" s="102">
        <v>0.13200000000000001</v>
      </c>
      <c r="BY260" s="102">
        <v>0.16300000000000001</v>
      </c>
      <c r="BZ260" s="102">
        <v>0.125</v>
      </c>
      <c r="CA260" s="102">
        <v>0.155</v>
      </c>
      <c r="CB260" s="97">
        <v>0.11899999999999999</v>
      </c>
      <c r="CC260" s="97">
        <v>0.126</v>
      </c>
      <c r="CD260" s="97">
        <v>0.113</v>
      </c>
    </row>
    <row r="261" spans="1:82" x14ac:dyDescent="0.25">
      <c r="A261" s="99">
        <v>64</v>
      </c>
      <c r="B261" s="102">
        <v>0.32100000000000001</v>
      </c>
      <c r="C261" s="102">
        <v>0.33400000000000002</v>
      </c>
      <c r="D261" s="102">
        <v>0.33</v>
      </c>
      <c r="E261" s="102">
        <v>0.35599999999999998</v>
      </c>
      <c r="F261" s="102">
        <v>0.40200000000000002</v>
      </c>
      <c r="G261" s="102">
        <v>0.41499999999999998</v>
      </c>
      <c r="H261" s="102">
        <v>0.38200000000000001</v>
      </c>
      <c r="I261" s="102">
        <v>0.495</v>
      </c>
      <c r="J261" s="102">
        <v>0.29499999999999998</v>
      </c>
      <c r="K261" s="102">
        <v>0.28199999999999997</v>
      </c>
      <c r="L261" s="102">
        <v>0.29099999999999998</v>
      </c>
      <c r="M261" s="102">
        <v>0.31900000000000001</v>
      </c>
      <c r="N261" s="102">
        <v>0.32200000000000001</v>
      </c>
      <c r="O261" s="102">
        <v>0.308</v>
      </c>
      <c r="P261" s="102">
        <v>0.32600000000000001</v>
      </c>
      <c r="Q261" s="102">
        <v>0.30599999999999999</v>
      </c>
      <c r="R261" s="102">
        <v>0.41099999999999998</v>
      </c>
      <c r="S261" s="102">
        <v>0.39100000000000001</v>
      </c>
      <c r="T261" s="102">
        <v>0.40300000000000002</v>
      </c>
      <c r="U261" s="102">
        <v>0.28499999999999998</v>
      </c>
      <c r="V261" s="102">
        <v>0.33900000000000002</v>
      </c>
      <c r="W261" s="102">
        <v>0.32300000000000001</v>
      </c>
      <c r="X261" s="102">
        <v>0.34</v>
      </c>
      <c r="Y261" s="102">
        <v>0.26700000000000002</v>
      </c>
      <c r="Z261" s="97">
        <v>0.30299999999999999</v>
      </c>
      <c r="AA261" s="97">
        <v>0.3</v>
      </c>
      <c r="AB261" s="97">
        <v>0.29699999999999999</v>
      </c>
      <c r="AC261" s="97">
        <v>0.25700000000000001</v>
      </c>
      <c r="AE261" s="99">
        <v>64</v>
      </c>
      <c r="AF261" s="102">
        <v>0.189</v>
      </c>
      <c r="AG261" s="102">
        <v>0.22500000000000001</v>
      </c>
      <c r="AH261" s="102">
        <v>0.23699999999999999</v>
      </c>
      <c r="AI261" s="102">
        <v>0.26700000000000002</v>
      </c>
      <c r="AJ261" s="102">
        <v>0.38700000000000001</v>
      </c>
      <c r="AK261" s="102">
        <v>0.36799999999999999</v>
      </c>
      <c r="AL261" s="102">
        <v>0.29299999999999998</v>
      </c>
      <c r="AM261" s="102">
        <v>0.32600000000000001</v>
      </c>
      <c r="AN261" s="102">
        <v>0.26200000000000001</v>
      </c>
      <c r="AO261" s="102">
        <v>0.26500000000000001</v>
      </c>
      <c r="AP261" s="102">
        <v>0.26300000000000001</v>
      </c>
      <c r="AQ261" s="102">
        <v>0.311</v>
      </c>
      <c r="AR261" s="102">
        <v>0.29499999999999998</v>
      </c>
      <c r="AS261" s="102">
        <v>0.308</v>
      </c>
      <c r="AT261" s="102">
        <v>0.32300000000000001</v>
      </c>
      <c r="AU261" s="102">
        <v>0.34300000000000003</v>
      </c>
      <c r="AV261" s="102">
        <v>0.46</v>
      </c>
      <c r="AW261" s="102">
        <v>0.46300000000000002</v>
      </c>
      <c r="AX261" s="102">
        <v>0.41799999999999998</v>
      </c>
      <c r="AY261" s="102">
        <v>0.47799999999999998</v>
      </c>
      <c r="AZ261" s="102">
        <v>0.39300000000000002</v>
      </c>
      <c r="BA261" s="102">
        <v>0.54400000000000004</v>
      </c>
      <c r="BB261" s="102">
        <v>0.58299999999999996</v>
      </c>
      <c r="BC261" s="102">
        <v>0.64100000000000001</v>
      </c>
      <c r="BD261" s="97">
        <v>0.52900000000000003</v>
      </c>
      <c r="BE261" s="97">
        <v>0.504</v>
      </c>
      <c r="BF261" s="97">
        <v>0.57799999999999996</v>
      </c>
      <c r="BG261" s="97">
        <v>0.61699999999999999</v>
      </c>
      <c r="BI261" s="99">
        <v>64</v>
      </c>
      <c r="BJ261" s="102">
        <v>0.13200000000000001</v>
      </c>
      <c r="BK261" s="102">
        <v>0.13700000000000001</v>
      </c>
      <c r="BL261" s="102">
        <v>0.183</v>
      </c>
      <c r="BM261" s="102">
        <v>0.157</v>
      </c>
      <c r="BN261" s="102">
        <v>0.158</v>
      </c>
      <c r="BO261" s="102">
        <v>0.17199999999999999</v>
      </c>
      <c r="BP261" s="102">
        <v>0.128</v>
      </c>
      <c r="BQ261" s="102">
        <v>0.14499999999999999</v>
      </c>
      <c r="BR261" s="102">
        <v>0.125</v>
      </c>
      <c r="BS261" s="102">
        <v>0.121</v>
      </c>
      <c r="BT261" s="102">
        <v>0.13700000000000001</v>
      </c>
      <c r="BU261" s="102">
        <v>0.12</v>
      </c>
      <c r="BV261" s="102">
        <v>0.125</v>
      </c>
      <c r="BW261" s="102">
        <v>0.13900000000000001</v>
      </c>
      <c r="BX261" s="102">
        <v>0.13400000000000001</v>
      </c>
      <c r="BY261" s="102">
        <v>0.16200000000000001</v>
      </c>
      <c r="BZ261" s="102">
        <v>0.127</v>
      </c>
      <c r="CA261" s="102">
        <v>0.157</v>
      </c>
      <c r="CB261" s="97">
        <v>0.12</v>
      </c>
      <c r="CC261" s="97">
        <v>0.127</v>
      </c>
      <c r="CD261" s="97">
        <v>0.115</v>
      </c>
    </row>
    <row r="262" spans="1:82" x14ac:dyDescent="0.25">
      <c r="A262" s="99">
        <v>64.25</v>
      </c>
      <c r="B262" s="102">
        <v>0.32600000000000001</v>
      </c>
      <c r="C262" s="102">
        <v>0.33800000000000002</v>
      </c>
      <c r="D262" s="102">
        <v>0.33600000000000002</v>
      </c>
      <c r="E262" s="102">
        <v>0.35899999999999999</v>
      </c>
      <c r="F262" s="102">
        <v>0.41399999999999998</v>
      </c>
      <c r="G262" s="102">
        <v>0.42199999999999999</v>
      </c>
      <c r="H262" s="102">
        <v>0.39300000000000002</v>
      </c>
      <c r="I262" s="102">
        <v>0.5</v>
      </c>
      <c r="J262" s="102">
        <v>0.30099999999999999</v>
      </c>
      <c r="K262" s="102">
        <v>0.28599999999999998</v>
      </c>
      <c r="L262" s="102">
        <v>0.29399999999999998</v>
      </c>
      <c r="M262" s="102">
        <v>0.32200000000000001</v>
      </c>
      <c r="N262" s="102">
        <v>0.32300000000000001</v>
      </c>
      <c r="O262" s="102">
        <v>0.307</v>
      </c>
      <c r="P262" s="102">
        <v>0.32800000000000001</v>
      </c>
      <c r="Q262" s="102">
        <v>0.311</v>
      </c>
      <c r="R262" s="102">
        <v>0.41699999999999998</v>
      </c>
      <c r="S262" s="102">
        <v>0.39</v>
      </c>
      <c r="T262" s="102">
        <v>0.40699999999999997</v>
      </c>
      <c r="U262" s="102">
        <v>0.29199999999999998</v>
      </c>
      <c r="V262" s="102">
        <v>0.34300000000000003</v>
      </c>
      <c r="W262" s="102">
        <v>0.32200000000000001</v>
      </c>
      <c r="X262" s="102">
        <v>0.34499999999999997</v>
      </c>
      <c r="Y262" s="102">
        <v>0.26800000000000002</v>
      </c>
      <c r="Z262" s="97">
        <v>0.30399999999999999</v>
      </c>
      <c r="AA262" s="97">
        <v>0.30499999999999999</v>
      </c>
      <c r="AB262" s="97">
        <v>0.30299999999999999</v>
      </c>
      <c r="AC262" s="97">
        <v>0.26</v>
      </c>
      <c r="AE262" s="99">
        <v>64.25</v>
      </c>
      <c r="AF262" s="102">
        <v>0.192</v>
      </c>
      <c r="AG262" s="102">
        <v>0.224</v>
      </c>
      <c r="AH262" s="102">
        <v>0.24099999999999999</v>
      </c>
      <c r="AI262" s="102">
        <v>0.26800000000000002</v>
      </c>
      <c r="AJ262" s="102">
        <v>0.39100000000000001</v>
      </c>
      <c r="AK262" s="102">
        <v>0.37</v>
      </c>
      <c r="AL262" s="102">
        <v>0.29199999999999998</v>
      </c>
      <c r="AM262" s="102">
        <v>0.32900000000000001</v>
      </c>
      <c r="AN262" s="102">
        <v>0.26300000000000001</v>
      </c>
      <c r="AO262" s="102">
        <v>0.26600000000000001</v>
      </c>
      <c r="AP262" s="102">
        <v>0.26300000000000001</v>
      </c>
      <c r="AQ262" s="102">
        <v>0.313</v>
      </c>
      <c r="AR262" s="102">
        <v>0.29699999999999999</v>
      </c>
      <c r="AS262" s="102">
        <v>0.311</v>
      </c>
      <c r="AT262" s="102">
        <v>0.32400000000000001</v>
      </c>
      <c r="AU262" s="102">
        <v>0.34499999999999997</v>
      </c>
      <c r="AV262" s="102">
        <v>0.46300000000000002</v>
      </c>
      <c r="AW262" s="102">
        <v>0.46200000000000002</v>
      </c>
      <c r="AX262" s="102">
        <v>0.42099999999999999</v>
      </c>
      <c r="AY262" s="102">
        <v>0.47899999999999998</v>
      </c>
      <c r="AZ262" s="102">
        <v>0.39800000000000002</v>
      </c>
      <c r="BA262" s="102">
        <v>0.54500000000000004</v>
      </c>
      <c r="BB262" s="102">
        <v>0.58799999999999997</v>
      </c>
      <c r="BC262" s="102">
        <v>0.64500000000000002</v>
      </c>
      <c r="BD262" s="97">
        <v>0.53</v>
      </c>
      <c r="BE262" s="97">
        <v>0.505</v>
      </c>
      <c r="BF262" s="97">
        <v>0.58199999999999996</v>
      </c>
      <c r="BG262" s="97">
        <v>0.61899999999999999</v>
      </c>
      <c r="BI262" s="99">
        <v>64.25</v>
      </c>
      <c r="BJ262" s="102">
        <v>0.13200000000000001</v>
      </c>
      <c r="BK262" s="102">
        <v>0.13700000000000001</v>
      </c>
      <c r="BL262" s="102">
        <v>0.183</v>
      </c>
      <c r="BM262" s="102">
        <v>0.156</v>
      </c>
      <c r="BN262" s="102">
        <v>0.159</v>
      </c>
      <c r="BO262" s="102">
        <v>0.17199999999999999</v>
      </c>
      <c r="BP262" s="102">
        <v>0.128</v>
      </c>
      <c r="BQ262" s="102">
        <v>0.14499999999999999</v>
      </c>
      <c r="BR262" s="102">
        <v>0.125</v>
      </c>
      <c r="BS262" s="102">
        <v>0.121</v>
      </c>
      <c r="BT262" s="102">
        <v>0.13600000000000001</v>
      </c>
      <c r="BU262" s="102">
        <v>0.12</v>
      </c>
      <c r="BV262" s="102">
        <v>0.124</v>
      </c>
      <c r="BW262" s="102">
        <v>0.14000000000000001</v>
      </c>
      <c r="BX262" s="102">
        <v>0.13500000000000001</v>
      </c>
      <c r="BY262" s="102">
        <v>0.16300000000000001</v>
      </c>
      <c r="BZ262" s="102">
        <v>0.128</v>
      </c>
      <c r="CA262" s="102">
        <v>0.156</v>
      </c>
      <c r="CB262" s="97">
        <v>0.122</v>
      </c>
      <c r="CC262" s="97">
        <v>0.127</v>
      </c>
      <c r="CD262" s="97">
        <v>0.114</v>
      </c>
    </row>
    <row r="263" spans="1:82" x14ac:dyDescent="0.25">
      <c r="A263" s="99">
        <v>64.5</v>
      </c>
      <c r="B263" s="102">
        <v>0.33200000000000002</v>
      </c>
      <c r="C263" s="102">
        <v>0.34</v>
      </c>
      <c r="D263" s="102">
        <v>0.33900000000000002</v>
      </c>
      <c r="E263" s="102">
        <v>0.35699999999999998</v>
      </c>
      <c r="F263" s="102">
        <v>0.434</v>
      </c>
      <c r="G263" s="102">
        <v>0.42899999999999999</v>
      </c>
      <c r="H263" s="102">
        <v>0.39800000000000002</v>
      </c>
      <c r="I263" s="102">
        <v>0.502</v>
      </c>
      <c r="J263" s="102">
        <v>0.30399999999999999</v>
      </c>
      <c r="K263" s="102">
        <v>0.28799999999999998</v>
      </c>
      <c r="L263" s="102">
        <v>0.29499999999999998</v>
      </c>
      <c r="M263" s="102">
        <v>0.32600000000000001</v>
      </c>
      <c r="N263" s="102">
        <v>0.32800000000000001</v>
      </c>
      <c r="O263" s="102">
        <v>0.311</v>
      </c>
      <c r="P263" s="102">
        <v>0.33200000000000002</v>
      </c>
      <c r="Q263" s="102">
        <v>0.31</v>
      </c>
      <c r="R263" s="102">
        <v>0.41699999999999998</v>
      </c>
      <c r="S263" s="102">
        <v>0.39200000000000002</v>
      </c>
      <c r="T263" s="102">
        <v>0.40799999999999997</v>
      </c>
      <c r="U263" s="102">
        <v>0.28399999999999997</v>
      </c>
      <c r="V263" s="102">
        <v>0.34599999999999997</v>
      </c>
      <c r="W263" s="102">
        <v>0.33</v>
      </c>
      <c r="X263" s="102">
        <v>0.34499999999999997</v>
      </c>
      <c r="Y263" s="102">
        <v>0.26700000000000002</v>
      </c>
      <c r="Z263" s="97">
        <v>0.30599999999999999</v>
      </c>
      <c r="AA263" s="97">
        <v>0.30499999999999999</v>
      </c>
      <c r="AB263" s="97">
        <v>0.30499999999999999</v>
      </c>
      <c r="AC263" s="97">
        <v>0.26</v>
      </c>
      <c r="AE263" s="99">
        <v>64.5</v>
      </c>
      <c r="AF263" s="102">
        <v>0.19</v>
      </c>
      <c r="AG263" s="102">
        <v>0.22800000000000001</v>
      </c>
      <c r="AH263" s="102">
        <v>0.24099999999999999</v>
      </c>
      <c r="AI263" s="102">
        <v>0.26900000000000002</v>
      </c>
      <c r="AJ263" s="102">
        <v>0.39300000000000002</v>
      </c>
      <c r="AK263" s="102">
        <v>0.371</v>
      </c>
      <c r="AL263" s="102">
        <v>0.29299999999999998</v>
      </c>
      <c r="AM263" s="102">
        <v>0.32800000000000001</v>
      </c>
      <c r="AN263" s="102">
        <v>0.26400000000000001</v>
      </c>
      <c r="AO263" s="102">
        <v>0.26600000000000001</v>
      </c>
      <c r="AP263" s="102">
        <v>0.26300000000000001</v>
      </c>
      <c r="AQ263" s="102">
        <v>0.312</v>
      </c>
      <c r="AR263" s="102">
        <v>0.29799999999999999</v>
      </c>
      <c r="AS263" s="102">
        <v>0.311</v>
      </c>
      <c r="AT263" s="102">
        <v>0.32600000000000001</v>
      </c>
      <c r="AU263" s="102">
        <v>0.34300000000000003</v>
      </c>
      <c r="AV263" s="102">
        <v>0.46500000000000002</v>
      </c>
      <c r="AW263" s="102">
        <v>0.46700000000000003</v>
      </c>
      <c r="AX263" s="102">
        <v>0.41899999999999998</v>
      </c>
      <c r="AY263" s="102">
        <v>0.48199999999999998</v>
      </c>
      <c r="AZ263" s="102">
        <v>0.41</v>
      </c>
      <c r="BA263" s="102">
        <v>0.55200000000000005</v>
      </c>
      <c r="BB263" s="102">
        <v>0.59699999999999998</v>
      </c>
      <c r="BC263" s="102">
        <v>0.65</v>
      </c>
      <c r="BD263" s="97">
        <v>0.53600000000000003</v>
      </c>
      <c r="BE263" s="97">
        <v>0.51200000000000001</v>
      </c>
      <c r="BF263" s="97">
        <v>0.58699999999999997</v>
      </c>
      <c r="BG263" s="97">
        <v>0.624</v>
      </c>
      <c r="BI263" s="99">
        <v>64.5</v>
      </c>
      <c r="BJ263" s="102">
        <v>0.13300000000000001</v>
      </c>
      <c r="BK263" s="102">
        <v>0.13400000000000001</v>
      </c>
      <c r="BL263" s="102">
        <v>0.183</v>
      </c>
      <c r="BM263" s="102">
        <v>0.157</v>
      </c>
      <c r="BN263" s="102">
        <v>0.157</v>
      </c>
      <c r="BO263" s="102">
        <v>0.17399999999999999</v>
      </c>
      <c r="BP263" s="102">
        <v>0.129</v>
      </c>
      <c r="BQ263" s="102">
        <v>0.14599999999999999</v>
      </c>
      <c r="BR263" s="102">
        <v>0.127</v>
      </c>
      <c r="BS263" s="102">
        <v>0.121</v>
      </c>
      <c r="BT263" s="102">
        <v>0.13500000000000001</v>
      </c>
      <c r="BU263" s="102">
        <v>0.121</v>
      </c>
      <c r="BV263" s="102">
        <v>0.124</v>
      </c>
      <c r="BW263" s="102">
        <v>0.13900000000000001</v>
      </c>
      <c r="BX263" s="102">
        <v>0.13500000000000001</v>
      </c>
      <c r="BY263" s="102">
        <v>0.16300000000000001</v>
      </c>
      <c r="BZ263" s="102">
        <v>0.127</v>
      </c>
      <c r="CA263" s="102">
        <v>0.157</v>
      </c>
      <c r="CB263" s="97">
        <v>0.11899999999999999</v>
      </c>
      <c r="CC263" s="97">
        <v>0.126</v>
      </c>
      <c r="CD263" s="97">
        <v>0.11700000000000001</v>
      </c>
    </row>
    <row r="264" spans="1:82" x14ac:dyDescent="0.25">
      <c r="A264" s="99">
        <v>64.75</v>
      </c>
      <c r="B264" s="102">
        <v>0.33500000000000002</v>
      </c>
      <c r="C264" s="102">
        <v>0.34100000000000003</v>
      </c>
      <c r="D264" s="102">
        <v>0.34200000000000003</v>
      </c>
      <c r="E264" s="102">
        <v>0.36</v>
      </c>
      <c r="F264" s="102">
        <v>0.443</v>
      </c>
      <c r="G264" s="102">
        <v>0.43</v>
      </c>
      <c r="H264" s="102">
        <v>0.41199999999999998</v>
      </c>
      <c r="I264" s="102">
        <v>0.504</v>
      </c>
      <c r="J264" s="102">
        <v>0.30599999999999999</v>
      </c>
      <c r="K264" s="102">
        <v>0.28699999999999998</v>
      </c>
      <c r="L264" s="102">
        <v>0.29799999999999999</v>
      </c>
      <c r="M264" s="102">
        <v>0.33</v>
      </c>
      <c r="N264" s="102">
        <v>0.33</v>
      </c>
      <c r="O264" s="102">
        <v>0.314</v>
      </c>
      <c r="P264" s="102">
        <v>0.33600000000000002</v>
      </c>
      <c r="Q264" s="102">
        <v>0.312</v>
      </c>
      <c r="R264" s="102">
        <v>0.42399999999999999</v>
      </c>
      <c r="S264" s="102">
        <v>0.38500000000000001</v>
      </c>
      <c r="T264" s="102">
        <v>0.41599999999999998</v>
      </c>
      <c r="U264" s="102">
        <v>0.29399999999999998</v>
      </c>
      <c r="V264" s="102">
        <v>0.34699999999999998</v>
      </c>
      <c r="W264" s="102">
        <v>0.33400000000000002</v>
      </c>
      <c r="X264" s="102">
        <v>0.35</v>
      </c>
      <c r="Y264" s="102">
        <v>0.27400000000000002</v>
      </c>
      <c r="Z264" s="97">
        <v>0.30499999999999999</v>
      </c>
      <c r="AA264" s="97">
        <v>0.30599999999999999</v>
      </c>
      <c r="AB264" s="97">
        <v>0.30099999999999999</v>
      </c>
      <c r="AC264" s="97">
        <v>0.254</v>
      </c>
      <c r="AE264" s="99">
        <v>64.75</v>
      </c>
      <c r="AF264" s="102">
        <v>0.193</v>
      </c>
      <c r="AG264" s="102">
        <v>0.22600000000000001</v>
      </c>
      <c r="AH264" s="102">
        <v>0.23799999999999999</v>
      </c>
      <c r="AI264" s="102">
        <v>0.26900000000000002</v>
      </c>
      <c r="AJ264" s="102">
        <v>0.39700000000000002</v>
      </c>
      <c r="AK264" s="102">
        <v>0.372</v>
      </c>
      <c r="AL264" s="102">
        <v>0.29599999999999999</v>
      </c>
      <c r="AM264" s="102">
        <v>0.33100000000000002</v>
      </c>
      <c r="AN264" s="102">
        <v>0.26600000000000001</v>
      </c>
      <c r="AO264" s="102">
        <v>0.26800000000000002</v>
      </c>
      <c r="AP264" s="102">
        <v>0.26600000000000001</v>
      </c>
      <c r="AQ264" s="102">
        <v>0.317</v>
      </c>
      <c r="AR264" s="102">
        <v>0.30099999999999999</v>
      </c>
      <c r="AS264" s="102">
        <v>0.315</v>
      </c>
      <c r="AT264" s="102">
        <v>0.32700000000000001</v>
      </c>
      <c r="AU264" s="102">
        <v>0.34499999999999997</v>
      </c>
      <c r="AV264" s="102">
        <v>0.46700000000000003</v>
      </c>
      <c r="AW264" s="102">
        <v>0.46899999999999997</v>
      </c>
      <c r="AX264" s="102">
        <v>0.42399999999999999</v>
      </c>
      <c r="AY264" s="102">
        <v>0.48299999999999998</v>
      </c>
      <c r="AZ264" s="102">
        <v>0.41899999999999998</v>
      </c>
      <c r="BA264" s="102">
        <v>0.55600000000000005</v>
      </c>
      <c r="BB264" s="102">
        <v>0.59899999999999998</v>
      </c>
      <c r="BC264" s="102">
        <v>0.65</v>
      </c>
      <c r="BD264" s="97">
        <v>0.53900000000000003</v>
      </c>
      <c r="BE264" s="97">
        <v>0.51400000000000001</v>
      </c>
      <c r="BF264" s="97">
        <v>0.58599999999999997</v>
      </c>
      <c r="BG264" s="97">
        <v>0.627</v>
      </c>
      <c r="BI264" s="99">
        <v>64.75</v>
      </c>
      <c r="BJ264" s="102">
        <v>0.13300000000000001</v>
      </c>
      <c r="BK264" s="102">
        <v>0.13900000000000001</v>
      </c>
      <c r="BL264" s="102">
        <v>0.184</v>
      </c>
      <c r="BM264" s="102">
        <v>0.158</v>
      </c>
      <c r="BN264" s="102">
        <v>0.161</v>
      </c>
      <c r="BO264" s="102">
        <v>0.17399999999999999</v>
      </c>
      <c r="BP264" s="102">
        <v>0.129</v>
      </c>
      <c r="BQ264" s="102">
        <v>0.14699999999999999</v>
      </c>
      <c r="BR264" s="102">
        <v>0.128</v>
      </c>
      <c r="BS264" s="102">
        <v>0.121</v>
      </c>
      <c r="BT264" s="102">
        <v>0.13800000000000001</v>
      </c>
      <c r="BU264" s="102">
        <v>0.123</v>
      </c>
      <c r="BV264" s="102">
        <v>0.126</v>
      </c>
      <c r="BW264" s="102">
        <v>0.14299999999999999</v>
      </c>
      <c r="BX264" s="102">
        <v>0.13700000000000001</v>
      </c>
      <c r="BY264" s="102">
        <v>0.16500000000000001</v>
      </c>
      <c r="BZ264" s="102">
        <v>0.128</v>
      </c>
      <c r="CA264" s="102">
        <v>0.158</v>
      </c>
      <c r="CB264" s="97">
        <v>0.12</v>
      </c>
      <c r="CC264" s="97">
        <v>0.128</v>
      </c>
      <c r="CD264" s="97">
        <v>0.11700000000000001</v>
      </c>
    </row>
    <row r="265" spans="1:82" x14ac:dyDescent="0.25">
      <c r="A265" s="99">
        <v>65</v>
      </c>
      <c r="B265" s="102">
        <v>0.33700000000000002</v>
      </c>
      <c r="C265" s="102">
        <v>0.34399999999999997</v>
      </c>
      <c r="D265" s="102">
        <v>0.34399999999999997</v>
      </c>
      <c r="E265" s="102">
        <v>0.36299999999999999</v>
      </c>
      <c r="F265" s="102">
        <v>0.441</v>
      </c>
      <c r="G265" s="102">
        <v>0.43</v>
      </c>
      <c r="H265" s="102">
        <v>0.41099999999999998</v>
      </c>
      <c r="I265" s="102">
        <v>0.51</v>
      </c>
      <c r="J265" s="102">
        <v>0.308</v>
      </c>
      <c r="K265" s="102">
        <v>0.28999999999999998</v>
      </c>
      <c r="L265" s="102">
        <v>0.30099999999999999</v>
      </c>
      <c r="M265" s="102">
        <v>0.32900000000000001</v>
      </c>
      <c r="N265" s="102">
        <v>0.33100000000000002</v>
      </c>
      <c r="O265" s="102">
        <v>0.313</v>
      </c>
      <c r="P265" s="102">
        <v>0.33900000000000002</v>
      </c>
      <c r="Q265" s="102">
        <v>0.314</v>
      </c>
      <c r="R265" s="102">
        <v>0.42</v>
      </c>
      <c r="S265" s="102">
        <v>0.38800000000000001</v>
      </c>
      <c r="T265" s="102">
        <v>0.41899999999999998</v>
      </c>
      <c r="U265" s="102">
        <v>0.28999999999999998</v>
      </c>
      <c r="V265" s="102">
        <v>0.35199999999999998</v>
      </c>
      <c r="W265" s="102">
        <v>0.32700000000000001</v>
      </c>
      <c r="X265" s="102">
        <v>0.35199999999999998</v>
      </c>
      <c r="Y265" s="102">
        <v>0.26500000000000001</v>
      </c>
      <c r="Z265" s="97">
        <v>0.309</v>
      </c>
      <c r="AA265" s="97">
        <v>0.309</v>
      </c>
      <c r="AB265" s="97">
        <v>0.30199999999999999</v>
      </c>
      <c r="AC265" s="97">
        <v>0.255</v>
      </c>
      <c r="AE265" s="99">
        <v>65</v>
      </c>
      <c r="AF265" s="102">
        <v>0.19400000000000001</v>
      </c>
      <c r="AG265" s="102">
        <v>0.22900000000000001</v>
      </c>
      <c r="AH265" s="102">
        <v>0.24099999999999999</v>
      </c>
      <c r="AI265" s="102">
        <v>0.27100000000000002</v>
      </c>
      <c r="AJ265" s="102">
        <v>0.39900000000000002</v>
      </c>
      <c r="AK265" s="102">
        <v>0.378</v>
      </c>
      <c r="AL265" s="102">
        <v>0.29799999999999999</v>
      </c>
      <c r="AM265" s="102">
        <v>0.33300000000000002</v>
      </c>
      <c r="AN265" s="102">
        <v>0.26700000000000002</v>
      </c>
      <c r="AO265" s="102">
        <v>0.26900000000000002</v>
      </c>
      <c r="AP265" s="102">
        <v>0.26700000000000002</v>
      </c>
      <c r="AQ265" s="102">
        <v>0.31900000000000001</v>
      </c>
      <c r="AR265" s="102">
        <v>0.30599999999999999</v>
      </c>
      <c r="AS265" s="102">
        <v>0.314</v>
      </c>
      <c r="AT265" s="102">
        <v>0.32900000000000001</v>
      </c>
      <c r="AU265" s="102">
        <v>0.34699999999999998</v>
      </c>
      <c r="AV265" s="102">
        <v>0.46899999999999997</v>
      </c>
      <c r="AW265" s="102">
        <v>0.47199999999999998</v>
      </c>
      <c r="AX265" s="102">
        <v>0.42399999999999999</v>
      </c>
      <c r="AY265" s="102">
        <v>0.48699999999999999</v>
      </c>
      <c r="AZ265" s="102">
        <v>0.42199999999999999</v>
      </c>
      <c r="BA265" s="102">
        <v>0.55400000000000005</v>
      </c>
      <c r="BB265" s="102">
        <v>0.60599999999999998</v>
      </c>
      <c r="BC265" s="102">
        <v>0.66</v>
      </c>
      <c r="BD265" s="97">
        <v>0.54400000000000004</v>
      </c>
      <c r="BE265" s="97">
        <v>0.51600000000000001</v>
      </c>
      <c r="BF265" s="97">
        <v>0.59399999999999997</v>
      </c>
      <c r="BG265" s="97">
        <v>0.63100000000000001</v>
      </c>
      <c r="BI265" s="99">
        <v>65</v>
      </c>
      <c r="BJ265" s="102">
        <v>0.13200000000000001</v>
      </c>
      <c r="BK265" s="102">
        <v>0.13900000000000001</v>
      </c>
      <c r="BL265" s="102">
        <v>0.184</v>
      </c>
      <c r="BM265" s="102">
        <v>0.158</v>
      </c>
      <c r="BN265" s="102">
        <v>0.161</v>
      </c>
      <c r="BO265" s="102">
        <v>0.17299999999999999</v>
      </c>
      <c r="BP265" s="102">
        <v>0.128</v>
      </c>
      <c r="BQ265" s="102">
        <v>0.14599999999999999</v>
      </c>
      <c r="BR265" s="102">
        <v>0.127</v>
      </c>
      <c r="BS265" s="102">
        <v>0.122</v>
      </c>
      <c r="BT265" s="102">
        <v>0.13700000000000001</v>
      </c>
      <c r="BU265" s="102">
        <v>0.123</v>
      </c>
      <c r="BV265" s="102">
        <v>0.126</v>
      </c>
      <c r="BW265" s="102">
        <v>0.14099999999999999</v>
      </c>
      <c r="BX265" s="102">
        <v>0.13600000000000001</v>
      </c>
      <c r="BY265" s="102">
        <v>0.16400000000000001</v>
      </c>
      <c r="BZ265" s="102">
        <v>0.128</v>
      </c>
      <c r="CA265" s="102">
        <v>0.159</v>
      </c>
      <c r="CB265" s="97">
        <v>0.121</v>
      </c>
      <c r="CC265" s="97">
        <v>0.128</v>
      </c>
      <c r="CD265" s="97">
        <v>0.11700000000000001</v>
      </c>
    </row>
    <row r="266" spans="1:82" x14ac:dyDescent="0.25">
      <c r="A266" s="99">
        <v>65.25</v>
      </c>
      <c r="B266" s="102">
        <v>0.33600000000000002</v>
      </c>
      <c r="C266" s="102">
        <v>0.34499999999999997</v>
      </c>
      <c r="D266" s="102">
        <v>0.34699999999999998</v>
      </c>
      <c r="E266" s="102">
        <v>0.36399999999999999</v>
      </c>
      <c r="F266" s="102">
        <v>0.435</v>
      </c>
      <c r="G266" s="102">
        <v>0.437</v>
      </c>
      <c r="H266" s="102">
        <v>0.42</v>
      </c>
      <c r="I266" s="102">
        <v>0.51</v>
      </c>
      <c r="J266" s="102">
        <v>0.307</v>
      </c>
      <c r="K266" s="102">
        <v>0.29099999999999998</v>
      </c>
      <c r="L266" s="102">
        <v>0.30199999999999999</v>
      </c>
      <c r="M266" s="102">
        <v>0.33300000000000002</v>
      </c>
      <c r="N266" s="102">
        <v>0.33</v>
      </c>
      <c r="O266" s="102">
        <v>0.316</v>
      </c>
      <c r="P266" s="102">
        <v>0.34</v>
      </c>
      <c r="Q266" s="102">
        <v>0.316</v>
      </c>
      <c r="R266" s="102">
        <v>0.40899999999999997</v>
      </c>
      <c r="S266" s="102">
        <v>0.38800000000000001</v>
      </c>
      <c r="T266" s="102">
        <v>0.41599999999999998</v>
      </c>
      <c r="U266" s="102">
        <v>0.29899999999999999</v>
      </c>
      <c r="V266" s="102">
        <v>0.34899999999999998</v>
      </c>
      <c r="W266" s="102">
        <v>0.33300000000000002</v>
      </c>
      <c r="X266" s="102">
        <v>0.36</v>
      </c>
      <c r="Y266" s="102">
        <v>0.26800000000000002</v>
      </c>
      <c r="Z266" s="97">
        <v>0.308</v>
      </c>
      <c r="AA266" s="97">
        <v>0.30399999999999999</v>
      </c>
      <c r="AB266" s="97">
        <v>0.29699999999999999</v>
      </c>
      <c r="AC266" s="97">
        <v>0.25600000000000001</v>
      </c>
      <c r="AE266" s="99">
        <v>65.25</v>
      </c>
      <c r="AF266" s="102">
        <v>0.19700000000000001</v>
      </c>
      <c r="AG266" s="102">
        <v>0.23</v>
      </c>
      <c r="AH266" s="102">
        <v>0.24299999999999999</v>
      </c>
      <c r="AI266" s="102">
        <v>0.27300000000000002</v>
      </c>
      <c r="AJ266" s="102">
        <v>0.40200000000000002</v>
      </c>
      <c r="AK266" s="102">
        <v>0.38100000000000001</v>
      </c>
      <c r="AL266" s="102">
        <v>0.29799999999999999</v>
      </c>
      <c r="AM266" s="102">
        <v>0.33200000000000002</v>
      </c>
      <c r="AN266" s="102">
        <v>0.26900000000000002</v>
      </c>
      <c r="AO266" s="102">
        <v>0.27200000000000002</v>
      </c>
      <c r="AP266" s="102">
        <v>0.26800000000000002</v>
      </c>
      <c r="AQ266" s="102">
        <v>0.32100000000000001</v>
      </c>
      <c r="AR266" s="102">
        <v>0.30499999999999999</v>
      </c>
      <c r="AS266" s="102">
        <v>0.317</v>
      </c>
      <c r="AT266" s="102">
        <v>0.32900000000000001</v>
      </c>
      <c r="AU266" s="102">
        <v>0.35099999999999998</v>
      </c>
      <c r="AV266" s="102">
        <v>0.47299999999999998</v>
      </c>
      <c r="AW266" s="102">
        <v>0.47099999999999997</v>
      </c>
      <c r="AX266" s="102">
        <v>0.42799999999999999</v>
      </c>
      <c r="AY266" s="102">
        <v>0.48799999999999999</v>
      </c>
      <c r="AZ266" s="102">
        <v>0.439</v>
      </c>
      <c r="BA266" s="102">
        <v>0.56000000000000005</v>
      </c>
      <c r="BB266" s="102">
        <v>0.61399999999999999</v>
      </c>
      <c r="BC266" s="102">
        <v>0.66700000000000004</v>
      </c>
      <c r="BD266" s="97">
        <v>0.54400000000000004</v>
      </c>
      <c r="BE266" s="97">
        <v>0.52300000000000002</v>
      </c>
      <c r="BF266" s="97">
        <v>0.59799999999999998</v>
      </c>
      <c r="BG266" s="97">
        <v>0.63800000000000001</v>
      </c>
      <c r="BI266" s="99">
        <v>65.25</v>
      </c>
      <c r="BJ266" s="102">
        <v>0.13600000000000001</v>
      </c>
      <c r="BK266" s="102">
        <v>0.13900000000000001</v>
      </c>
      <c r="BL266" s="102">
        <v>0.184</v>
      </c>
      <c r="BM266" s="102">
        <v>0.161</v>
      </c>
      <c r="BN266" s="102">
        <v>0.16200000000000001</v>
      </c>
      <c r="BO266" s="102">
        <v>0.17499999999999999</v>
      </c>
      <c r="BP266" s="102">
        <v>0.13100000000000001</v>
      </c>
      <c r="BQ266" s="102">
        <v>0.14599999999999999</v>
      </c>
      <c r="BR266" s="102">
        <v>0.128</v>
      </c>
      <c r="BS266" s="102">
        <v>0.126</v>
      </c>
      <c r="BT266" s="102">
        <v>0.13900000000000001</v>
      </c>
      <c r="BU266" s="102">
        <v>0.122</v>
      </c>
      <c r="BV266" s="102">
        <v>0.128</v>
      </c>
      <c r="BW266" s="102">
        <v>0.14199999999999999</v>
      </c>
      <c r="BX266" s="102">
        <v>0.13600000000000001</v>
      </c>
      <c r="BY266" s="102">
        <v>0.16600000000000001</v>
      </c>
      <c r="BZ266" s="102">
        <v>0.129</v>
      </c>
      <c r="CA266" s="102">
        <v>0.16</v>
      </c>
      <c r="CB266" s="97">
        <v>0.122</v>
      </c>
      <c r="CC266" s="97">
        <v>0.129</v>
      </c>
      <c r="CD266" s="97">
        <v>0.115</v>
      </c>
    </row>
    <row r="267" spans="1:82" x14ac:dyDescent="0.25">
      <c r="A267" s="99">
        <v>65.5</v>
      </c>
      <c r="B267" s="102">
        <v>0.33200000000000002</v>
      </c>
      <c r="C267" s="102">
        <v>0.34699999999999998</v>
      </c>
      <c r="D267" s="102">
        <v>0.34899999999999998</v>
      </c>
      <c r="E267" s="102">
        <v>0.36799999999999999</v>
      </c>
      <c r="F267" s="102">
        <v>0.42799999999999999</v>
      </c>
      <c r="G267" s="102">
        <v>0.441</v>
      </c>
      <c r="H267" s="102">
        <v>0.42099999999999999</v>
      </c>
      <c r="I267" s="102">
        <v>0.51400000000000001</v>
      </c>
      <c r="J267" s="102">
        <v>0.307</v>
      </c>
      <c r="K267" s="102">
        <v>0.29199999999999998</v>
      </c>
      <c r="L267" s="102">
        <v>0.30199999999999999</v>
      </c>
      <c r="M267" s="102">
        <v>0.33400000000000002</v>
      </c>
      <c r="N267" s="102">
        <v>0.33200000000000002</v>
      </c>
      <c r="O267" s="102">
        <v>0.318</v>
      </c>
      <c r="P267" s="102">
        <v>0.34</v>
      </c>
      <c r="Q267" s="102">
        <v>0.318</v>
      </c>
      <c r="R267" s="102">
        <v>0.41299999999999998</v>
      </c>
      <c r="S267" s="102">
        <v>0.39</v>
      </c>
      <c r="T267" s="102">
        <v>0.41899999999999998</v>
      </c>
      <c r="U267" s="102">
        <v>0.3</v>
      </c>
      <c r="V267" s="102">
        <v>0.34499999999999997</v>
      </c>
      <c r="W267" s="102">
        <v>0.33800000000000002</v>
      </c>
      <c r="X267" s="102">
        <v>0.35399999999999998</v>
      </c>
      <c r="Y267" s="102">
        <v>0.26300000000000001</v>
      </c>
      <c r="Z267" s="97">
        <v>0.30299999999999999</v>
      </c>
      <c r="AA267" s="97">
        <v>0.307</v>
      </c>
      <c r="AB267" s="97">
        <v>0.29899999999999999</v>
      </c>
      <c r="AC267" s="97">
        <v>0.25900000000000001</v>
      </c>
      <c r="AE267" s="99">
        <v>65.5</v>
      </c>
      <c r="AF267" s="102">
        <v>0.19700000000000001</v>
      </c>
      <c r="AG267" s="102">
        <v>0.23</v>
      </c>
      <c r="AH267" s="102">
        <v>0.24299999999999999</v>
      </c>
      <c r="AI267" s="102">
        <v>0.27100000000000002</v>
      </c>
      <c r="AJ267" s="102">
        <v>0.40600000000000003</v>
      </c>
      <c r="AK267" s="102">
        <v>0.38</v>
      </c>
      <c r="AL267" s="102">
        <v>0.3</v>
      </c>
      <c r="AM267" s="102">
        <v>0.33400000000000002</v>
      </c>
      <c r="AN267" s="102">
        <v>0.26800000000000002</v>
      </c>
      <c r="AO267" s="102">
        <v>0.27200000000000002</v>
      </c>
      <c r="AP267" s="102">
        <v>0.26900000000000002</v>
      </c>
      <c r="AQ267" s="102">
        <v>0.32300000000000001</v>
      </c>
      <c r="AR267" s="102">
        <v>0.30399999999999999</v>
      </c>
      <c r="AS267" s="102">
        <v>0.31900000000000001</v>
      </c>
      <c r="AT267" s="102">
        <v>0.33100000000000002</v>
      </c>
      <c r="AU267" s="102">
        <v>0.35099999999999998</v>
      </c>
      <c r="AV267" s="102">
        <v>0.47399999999999998</v>
      </c>
      <c r="AW267" s="102">
        <v>0.47399999999999998</v>
      </c>
      <c r="AX267" s="102">
        <v>0.43099999999999999</v>
      </c>
      <c r="AY267" s="102">
        <v>0.49</v>
      </c>
      <c r="AZ267" s="102">
        <v>0.443</v>
      </c>
      <c r="BA267" s="102">
        <v>0.56499999999999995</v>
      </c>
      <c r="BB267" s="102">
        <v>0.61199999999999999</v>
      </c>
      <c r="BC267" s="102">
        <v>0.67300000000000004</v>
      </c>
      <c r="BD267" s="97">
        <v>0.54900000000000004</v>
      </c>
      <c r="BE267" s="97">
        <v>0.52400000000000002</v>
      </c>
      <c r="BF267" s="97">
        <v>0.6</v>
      </c>
      <c r="BG267" s="97">
        <v>0.64</v>
      </c>
      <c r="BI267" s="99">
        <v>65.5</v>
      </c>
      <c r="BJ267" s="102">
        <v>0.13700000000000001</v>
      </c>
      <c r="BK267" s="102">
        <v>0.14000000000000001</v>
      </c>
      <c r="BL267" s="102">
        <v>0.186</v>
      </c>
      <c r="BM267" s="102">
        <v>0.161</v>
      </c>
      <c r="BN267" s="102">
        <v>0.16500000000000001</v>
      </c>
      <c r="BO267" s="102">
        <v>0.17499999999999999</v>
      </c>
      <c r="BP267" s="102">
        <v>0.13200000000000001</v>
      </c>
      <c r="BQ267" s="102">
        <v>0.14799999999999999</v>
      </c>
      <c r="BR267" s="102">
        <v>0.129</v>
      </c>
      <c r="BS267" s="102">
        <v>0.127</v>
      </c>
      <c r="BT267" s="102">
        <v>0.14000000000000001</v>
      </c>
      <c r="BU267" s="102">
        <v>0.123</v>
      </c>
      <c r="BV267" s="102">
        <v>0.13100000000000001</v>
      </c>
      <c r="BW267" s="102">
        <v>0.14399999999999999</v>
      </c>
      <c r="BX267" s="102">
        <v>0.13800000000000001</v>
      </c>
      <c r="BY267" s="102">
        <v>0.16700000000000001</v>
      </c>
      <c r="BZ267" s="102">
        <v>0.13200000000000001</v>
      </c>
      <c r="CA267" s="102">
        <v>0.16</v>
      </c>
      <c r="CB267" s="97">
        <v>0.123</v>
      </c>
      <c r="CC267" s="97">
        <v>0.13</v>
      </c>
      <c r="CD267" s="97">
        <v>0.11700000000000001</v>
      </c>
    </row>
    <row r="268" spans="1:82" x14ac:dyDescent="0.25">
      <c r="A268" s="99">
        <v>65.75</v>
      </c>
      <c r="B268" s="102">
        <v>0.33600000000000002</v>
      </c>
      <c r="C268" s="102">
        <v>0.34699999999999998</v>
      </c>
      <c r="D268" s="102">
        <v>0.34699999999999998</v>
      </c>
      <c r="E268" s="102">
        <v>0.36699999999999999</v>
      </c>
      <c r="F268" s="102">
        <v>0.432</v>
      </c>
      <c r="G268" s="102">
        <v>0.441</v>
      </c>
      <c r="H268" s="102">
        <v>0.41</v>
      </c>
      <c r="I268" s="102">
        <v>0.51600000000000001</v>
      </c>
      <c r="J268" s="102">
        <v>0.31</v>
      </c>
      <c r="K268" s="102">
        <v>0.29299999999999998</v>
      </c>
      <c r="L268" s="102">
        <v>0.30399999999999999</v>
      </c>
      <c r="M268" s="102">
        <v>0.33300000000000002</v>
      </c>
      <c r="N268" s="102">
        <v>0.33200000000000002</v>
      </c>
      <c r="O268" s="102">
        <v>0.32</v>
      </c>
      <c r="P268" s="102">
        <v>0.34</v>
      </c>
      <c r="Q268" s="102">
        <v>0.32</v>
      </c>
      <c r="R268" s="102">
        <v>0.41699999999999998</v>
      </c>
      <c r="S268" s="102">
        <v>0.38600000000000001</v>
      </c>
      <c r="T268" s="102">
        <v>0.41599999999999998</v>
      </c>
      <c r="U268" s="102">
        <v>0.30399999999999999</v>
      </c>
      <c r="V268" s="102">
        <v>0.34799999999999998</v>
      </c>
      <c r="W268" s="102">
        <v>0.33600000000000002</v>
      </c>
      <c r="X268" s="102">
        <v>0.35199999999999998</v>
      </c>
      <c r="Y268" s="102">
        <v>0.26600000000000001</v>
      </c>
      <c r="Z268" s="97">
        <v>0.30599999999999999</v>
      </c>
      <c r="AA268" s="97">
        <v>0.309</v>
      </c>
      <c r="AB268" s="97">
        <v>0.29099999999999998</v>
      </c>
      <c r="AC268" s="97">
        <v>0.26400000000000001</v>
      </c>
      <c r="AE268" s="99">
        <v>65.75</v>
      </c>
      <c r="AF268" s="102">
        <v>0.19500000000000001</v>
      </c>
      <c r="AG268" s="102">
        <v>0.22900000000000001</v>
      </c>
      <c r="AH268" s="102">
        <v>0.246</v>
      </c>
      <c r="AI268" s="102">
        <v>0.27400000000000002</v>
      </c>
      <c r="AJ268" s="102">
        <v>0.40300000000000002</v>
      </c>
      <c r="AK268" s="102">
        <v>0.38100000000000001</v>
      </c>
      <c r="AL268" s="102">
        <v>0.29799999999999999</v>
      </c>
      <c r="AM268" s="102">
        <v>0.33800000000000002</v>
      </c>
      <c r="AN268" s="102">
        <v>0.26900000000000002</v>
      </c>
      <c r="AO268" s="102">
        <v>0.27100000000000002</v>
      </c>
      <c r="AP268" s="102">
        <v>0.27100000000000002</v>
      </c>
      <c r="AQ268" s="102">
        <v>0.32600000000000001</v>
      </c>
      <c r="AR268" s="102">
        <v>0.30399999999999999</v>
      </c>
      <c r="AS268" s="102">
        <v>0.318</v>
      </c>
      <c r="AT268" s="102">
        <v>0.33400000000000002</v>
      </c>
      <c r="AU268" s="102">
        <v>0.35399999999999998</v>
      </c>
      <c r="AV268" s="102">
        <v>0.47399999999999998</v>
      </c>
      <c r="AW268" s="102">
        <v>0.47399999999999998</v>
      </c>
      <c r="AX268" s="102">
        <v>0.433</v>
      </c>
      <c r="AY268" s="102">
        <v>0.49399999999999999</v>
      </c>
      <c r="AZ268" s="102">
        <v>0.44700000000000001</v>
      </c>
      <c r="BA268" s="102">
        <v>0.56599999999999995</v>
      </c>
      <c r="BB268" s="102">
        <v>0.61899999999999999</v>
      </c>
      <c r="BC268" s="102">
        <v>0.67700000000000005</v>
      </c>
      <c r="BD268" s="97">
        <v>0.54800000000000004</v>
      </c>
      <c r="BE268" s="97">
        <v>0.52700000000000002</v>
      </c>
      <c r="BF268" s="97">
        <v>0.60499999999999998</v>
      </c>
      <c r="BG268" s="97">
        <v>0.64500000000000002</v>
      </c>
      <c r="BI268" s="99">
        <v>65.75</v>
      </c>
      <c r="BJ268" s="102">
        <v>0.13800000000000001</v>
      </c>
      <c r="BK268" s="102">
        <v>0.14199999999999999</v>
      </c>
      <c r="BL268" s="102">
        <v>0.187</v>
      </c>
      <c r="BM268" s="102">
        <v>0.16200000000000001</v>
      </c>
      <c r="BN268" s="102">
        <v>0.16600000000000001</v>
      </c>
      <c r="BO268" s="102">
        <v>0.17599999999999999</v>
      </c>
      <c r="BP268" s="102">
        <v>0.13300000000000001</v>
      </c>
      <c r="BQ268" s="102">
        <v>0.14799999999999999</v>
      </c>
      <c r="BR268" s="102">
        <v>0.13</v>
      </c>
      <c r="BS268" s="102">
        <v>0.128</v>
      </c>
      <c r="BT268" s="102">
        <v>0.14000000000000001</v>
      </c>
      <c r="BU268" s="102">
        <v>0.124</v>
      </c>
      <c r="BV268" s="102">
        <v>0.13</v>
      </c>
      <c r="BW268" s="102">
        <v>0.14299999999999999</v>
      </c>
      <c r="BX268" s="102">
        <v>0.13800000000000001</v>
      </c>
      <c r="BY268" s="102">
        <v>0.16800000000000001</v>
      </c>
      <c r="BZ268" s="102">
        <v>0.13</v>
      </c>
      <c r="CA268" s="102">
        <v>0.161</v>
      </c>
      <c r="CB268" s="97">
        <v>0.124</v>
      </c>
      <c r="CC268" s="97">
        <v>0.13100000000000001</v>
      </c>
      <c r="CD268" s="97">
        <v>0.11700000000000001</v>
      </c>
    </row>
    <row r="269" spans="1:82" x14ac:dyDescent="0.25">
      <c r="A269" s="99">
        <v>66</v>
      </c>
      <c r="B269" s="102">
        <v>0.33800000000000002</v>
      </c>
      <c r="C269" s="102">
        <v>0.35</v>
      </c>
      <c r="D269" s="102">
        <v>0.34599999999999997</v>
      </c>
      <c r="E269" s="102">
        <v>0.37</v>
      </c>
      <c r="F269" s="102">
        <v>0.435</v>
      </c>
      <c r="G269" s="102">
        <v>0.44400000000000001</v>
      </c>
      <c r="H269" s="102">
        <v>0.40699999999999997</v>
      </c>
      <c r="I269" s="102">
        <v>0.52</v>
      </c>
      <c r="J269" s="102">
        <v>0.309</v>
      </c>
      <c r="K269" s="102">
        <v>0.29799999999999999</v>
      </c>
      <c r="L269" s="102">
        <v>0.30499999999999999</v>
      </c>
      <c r="M269" s="102">
        <v>0.33300000000000002</v>
      </c>
      <c r="N269" s="102">
        <v>0.33900000000000002</v>
      </c>
      <c r="O269" s="102">
        <v>0.32100000000000001</v>
      </c>
      <c r="P269" s="102">
        <v>0.34200000000000003</v>
      </c>
      <c r="Q269" s="102">
        <v>0.32200000000000001</v>
      </c>
      <c r="R269" s="102">
        <v>0.42199999999999999</v>
      </c>
      <c r="S269" s="102">
        <v>0.38600000000000001</v>
      </c>
      <c r="T269" s="102">
        <v>0.42199999999999999</v>
      </c>
      <c r="U269" s="102">
        <v>0.30199999999999999</v>
      </c>
      <c r="V269" s="102">
        <v>0.35399999999999998</v>
      </c>
      <c r="W269" s="102">
        <v>0.34200000000000003</v>
      </c>
      <c r="X269" s="102">
        <v>0.35199999999999998</v>
      </c>
      <c r="Y269" s="102">
        <v>0.26600000000000001</v>
      </c>
      <c r="Z269" s="97">
        <v>0.308</v>
      </c>
      <c r="AA269" s="97">
        <v>0.311</v>
      </c>
      <c r="AB269" s="97">
        <v>0.29299999999999998</v>
      </c>
      <c r="AC269" s="97">
        <v>0.26400000000000001</v>
      </c>
      <c r="AE269" s="99">
        <v>66</v>
      </c>
      <c r="AF269" s="102">
        <v>0.19400000000000001</v>
      </c>
      <c r="AG269" s="102">
        <v>0.22800000000000001</v>
      </c>
      <c r="AH269" s="102">
        <v>0.246</v>
      </c>
      <c r="AI269" s="102">
        <v>0.27100000000000002</v>
      </c>
      <c r="AJ269" s="102">
        <v>0.40799999999999997</v>
      </c>
      <c r="AK269" s="102">
        <v>0.38400000000000001</v>
      </c>
      <c r="AL269" s="102">
        <v>0.30299999999999999</v>
      </c>
      <c r="AM269" s="102">
        <v>0.33900000000000002</v>
      </c>
      <c r="AN269" s="102">
        <v>0.27</v>
      </c>
      <c r="AO269" s="102">
        <v>0.27500000000000002</v>
      </c>
      <c r="AP269" s="102">
        <v>0.27100000000000002</v>
      </c>
      <c r="AQ269" s="102">
        <v>0.32600000000000001</v>
      </c>
      <c r="AR269" s="102">
        <v>0.30499999999999999</v>
      </c>
      <c r="AS269" s="102">
        <v>0.31900000000000001</v>
      </c>
      <c r="AT269" s="102">
        <v>0.33400000000000002</v>
      </c>
      <c r="AU269" s="102">
        <v>0.35199999999999998</v>
      </c>
      <c r="AV269" s="102">
        <v>0.47399999999999998</v>
      </c>
      <c r="AW269" s="102">
        <v>0.47499999999999998</v>
      </c>
      <c r="AX269" s="102">
        <v>0.435</v>
      </c>
      <c r="AY269" s="102">
        <v>0.49299999999999999</v>
      </c>
      <c r="AZ269" s="102">
        <v>0.45800000000000002</v>
      </c>
      <c r="BA269" s="102">
        <v>0.56699999999999995</v>
      </c>
      <c r="BB269" s="102">
        <v>0.624</v>
      </c>
      <c r="BC269" s="102">
        <v>0.68400000000000005</v>
      </c>
      <c r="BD269" s="97">
        <v>0.55200000000000005</v>
      </c>
      <c r="BE269" s="97">
        <v>0.52800000000000002</v>
      </c>
      <c r="BF269" s="97">
        <v>0.61099999999999999</v>
      </c>
      <c r="BG269" s="97">
        <v>0.64500000000000002</v>
      </c>
      <c r="BI269" s="99">
        <v>66</v>
      </c>
      <c r="BJ269" s="102">
        <v>0.14000000000000001</v>
      </c>
      <c r="BK269" s="102">
        <v>0.14099999999999999</v>
      </c>
      <c r="BL269" s="102">
        <v>0.186</v>
      </c>
      <c r="BM269" s="102">
        <v>0.16200000000000001</v>
      </c>
      <c r="BN269" s="102">
        <v>0.16700000000000001</v>
      </c>
      <c r="BO269" s="102">
        <v>0.17699999999999999</v>
      </c>
      <c r="BP269" s="102">
        <v>0.13200000000000001</v>
      </c>
      <c r="BQ269" s="102">
        <v>0.14799999999999999</v>
      </c>
      <c r="BR269" s="102">
        <v>0.129</v>
      </c>
      <c r="BS269" s="102">
        <v>0.128</v>
      </c>
      <c r="BT269" s="102">
        <v>0.14099999999999999</v>
      </c>
      <c r="BU269" s="102">
        <v>0.124</v>
      </c>
      <c r="BV269" s="102">
        <v>0.13100000000000001</v>
      </c>
      <c r="BW269" s="102">
        <v>0.14399999999999999</v>
      </c>
      <c r="BX269" s="102">
        <v>0.13700000000000001</v>
      </c>
      <c r="BY269" s="102">
        <v>0.16900000000000001</v>
      </c>
      <c r="BZ269" s="102">
        <v>0.13100000000000001</v>
      </c>
      <c r="CA269" s="102">
        <v>0.16</v>
      </c>
      <c r="CB269" s="97">
        <v>0.125</v>
      </c>
      <c r="CC269" s="97">
        <v>0.13100000000000001</v>
      </c>
      <c r="CD269" s="97">
        <v>0.11700000000000001</v>
      </c>
    </row>
    <row r="270" spans="1:82" x14ac:dyDescent="0.25">
      <c r="A270" s="99">
        <v>66.25</v>
      </c>
      <c r="B270" s="102">
        <v>0.34</v>
      </c>
      <c r="C270" s="102">
        <v>0.35199999999999998</v>
      </c>
      <c r="D270" s="102">
        <v>0.34799999999999998</v>
      </c>
      <c r="E270" s="102">
        <v>0.374</v>
      </c>
      <c r="F270" s="102">
        <v>0.434</v>
      </c>
      <c r="G270" s="102">
        <v>0.443</v>
      </c>
      <c r="H270" s="102">
        <v>0.40899999999999997</v>
      </c>
      <c r="I270" s="102">
        <v>0.52200000000000002</v>
      </c>
      <c r="J270" s="102">
        <v>0.313</v>
      </c>
      <c r="K270" s="102">
        <v>0.29699999999999999</v>
      </c>
      <c r="L270" s="102">
        <v>0.30599999999999999</v>
      </c>
      <c r="M270" s="102">
        <v>0.33600000000000002</v>
      </c>
      <c r="N270" s="102">
        <v>0.33800000000000002</v>
      </c>
      <c r="O270" s="102">
        <v>0.32100000000000001</v>
      </c>
      <c r="P270" s="102">
        <v>0.34300000000000003</v>
      </c>
      <c r="Q270" s="102">
        <v>0.32100000000000001</v>
      </c>
      <c r="R270" s="102">
        <v>0.42099999999999999</v>
      </c>
      <c r="S270" s="102">
        <v>0.377</v>
      </c>
      <c r="T270" s="102">
        <v>0.41799999999999998</v>
      </c>
      <c r="U270" s="102">
        <v>0.30499999999999999</v>
      </c>
      <c r="V270" s="102">
        <v>0.35</v>
      </c>
      <c r="W270" s="102">
        <v>0.34</v>
      </c>
      <c r="X270" s="102">
        <v>0.35499999999999998</v>
      </c>
      <c r="Y270" s="102">
        <v>0.26700000000000002</v>
      </c>
      <c r="Z270" s="97">
        <v>0.312</v>
      </c>
      <c r="AA270" s="97">
        <v>0.312</v>
      </c>
      <c r="AB270" s="97">
        <v>0.28899999999999998</v>
      </c>
      <c r="AC270" s="97">
        <v>0.253</v>
      </c>
      <c r="AE270" s="99">
        <v>66.25</v>
      </c>
      <c r="AF270" s="102">
        <v>0.193</v>
      </c>
      <c r="AG270" s="102">
        <v>0.23200000000000001</v>
      </c>
      <c r="AH270" s="102">
        <v>0.245</v>
      </c>
      <c r="AI270" s="102">
        <v>0.27200000000000002</v>
      </c>
      <c r="AJ270" s="102">
        <v>0.40899999999999997</v>
      </c>
      <c r="AK270" s="102">
        <v>0.38600000000000001</v>
      </c>
      <c r="AL270" s="102">
        <v>0.30299999999999999</v>
      </c>
      <c r="AM270" s="102">
        <v>0.34</v>
      </c>
      <c r="AN270" s="102">
        <v>0.27200000000000002</v>
      </c>
      <c r="AO270" s="102">
        <v>0.27300000000000002</v>
      </c>
      <c r="AP270" s="102">
        <v>0.27400000000000002</v>
      </c>
      <c r="AQ270" s="102">
        <v>0.32600000000000001</v>
      </c>
      <c r="AR270" s="102">
        <v>0.30299999999999999</v>
      </c>
      <c r="AS270" s="102">
        <v>0.32400000000000001</v>
      </c>
      <c r="AT270" s="102">
        <v>0.33700000000000002</v>
      </c>
      <c r="AU270" s="102">
        <v>0.35199999999999998</v>
      </c>
      <c r="AV270" s="102">
        <v>0.47499999999999998</v>
      </c>
      <c r="AW270" s="102">
        <v>0.48</v>
      </c>
      <c r="AX270" s="102">
        <v>0.439</v>
      </c>
      <c r="AY270" s="102">
        <v>0.497</v>
      </c>
      <c r="AZ270" s="102">
        <v>0.46700000000000003</v>
      </c>
      <c r="BA270" s="102">
        <v>0.57199999999999995</v>
      </c>
      <c r="BB270" s="102">
        <v>0.625</v>
      </c>
      <c r="BC270" s="102">
        <v>0.69099999999999995</v>
      </c>
      <c r="BD270" s="97">
        <v>0.54900000000000004</v>
      </c>
      <c r="BE270" s="97">
        <v>0.53400000000000003</v>
      </c>
      <c r="BF270" s="97">
        <v>0.61799999999999999</v>
      </c>
      <c r="BG270" s="97">
        <v>0.64900000000000002</v>
      </c>
      <c r="BI270" s="99">
        <v>66.25</v>
      </c>
      <c r="BJ270" s="102">
        <v>0.13800000000000001</v>
      </c>
      <c r="BK270" s="102">
        <v>0.14199999999999999</v>
      </c>
      <c r="BL270" s="102">
        <v>0.186</v>
      </c>
      <c r="BM270" s="102">
        <v>0.16200000000000001</v>
      </c>
      <c r="BN270" s="102">
        <v>0.16700000000000001</v>
      </c>
      <c r="BO270" s="102">
        <v>0.17499999999999999</v>
      </c>
      <c r="BP270" s="102">
        <v>0.13300000000000001</v>
      </c>
      <c r="BQ270" s="102">
        <v>0.14899999999999999</v>
      </c>
      <c r="BR270" s="102">
        <v>0.128</v>
      </c>
      <c r="BS270" s="102">
        <v>0.127</v>
      </c>
      <c r="BT270" s="102">
        <v>0.14099999999999999</v>
      </c>
      <c r="BU270" s="102">
        <v>0.122</v>
      </c>
      <c r="BV270" s="102">
        <v>0.13200000000000001</v>
      </c>
      <c r="BW270" s="102">
        <v>0.14599999999999999</v>
      </c>
      <c r="BX270" s="102">
        <v>0.13900000000000001</v>
      </c>
      <c r="BY270" s="102">
        <v>0.16700000000000001</v>
      </c>
      <c r="BZ270" s="102">
        <v>0.13200000000000001</v>
      </c>
      <c r="CA270" s="102">
        <v>0.159</v>
      </c>
      <c r="CB270" s="97">
        <v>0.123</v>
      </c>
      <c r="CC270" s="97">
        <v>0.13200000000000001</v>
      </c>
      <c r="CD270" s="97">
        <v>0.11799999999999999</v>
      </c>
    </row>
    <row r="271" spans="1:82" x14ac:dyDescent="0.25">
      <c r="A271" s="99">
        <v>66.5</v>
      </c>
      <c r="B271" s="102">
        <v>0.34200000000000003</v>
      </c>
      <c r="C271" s="102">
        <v>0.35099999999999998</v>
      </c>
      <c r="D271" s="102">
        <v>0.35</v>
      </c>
      <c r="E271" s="102">
        <v>0.375</v>
      </c>
      <c r="F271" s="102">
        <v>0.433</v>
      </c>
      <c r="G271" s="102">
        <v>0.44</v>
      </c>
      <c r="H271" s="102">
        <v>0.40799999999999997</v>
      </c>
      <c r="I271" s="102">
        <v>0.52400000000000002</v>
      </c>
      <c r="J271" s="102">
        <v>0.315</v>
      </c>
      <c r="K271" s="102">
        <v>0.29899999999999999</v>
      </c>
      <c r="L271" s="102">
        <v>0.308</v>
      </c>
      <c r="M271" s="102">
        <v>0.33500000000000002</v>
      </c>
      <c r="N271" s="102">
        <v>0.33900000000000002</v>
      </c>
      <c r="O271" s="102">
        <v>0.32400000000000001</v>
      </c>
      <c r="P271" s="102">
        <v>0.34499999999999997</v>
      </c>
      <c r="Q271" s="102">
        <v>0.32200000000000001</v>
      </c>
      <c r="R271" s="102">
        <v>0.42599999999999999</v>
      </c>
      <c r="S271" s="102">
        <v>0.378</v>
      </c>
      <c r="T271" s="102">
        <v>0.42399999999999999</v>
      </c>
      <c r="U271" s="102">
        <v>0.30399999999999999</v>
      </c>
      <c r="V271" s="102">
        <v>0.35199999999999998</v>
      </c>
      <c r="W271" s="102">
        <v>0.33800000000000002</v>
      </c>
      <c r="X271" s="102">
        <v>0.35599999999999998</v>
      </c>
      <c r="Y271" s="102">
        <v>0.28000000000000003</v>
      </c>
      <c r="Z271" s="97">
        <v>0.312</v>
      </c>
      <c r="AA271" s="97">
        <v>0.313</v>
      </c>
      <c r="AB271" s="97">
        <v>0.28499999999999998</v>
      </c>
      <c r="AC271" s="97">
        <v>0.253</v>
      </c>
      <c r="AE271" s="99">
        <v>66.5</v>
      </c>
      <c r="AF271" s="102">
        <v>0.192</v>
      </c>
      <c r="AG271" s="102">
        <v>0.23</v>
      </c>
      <c r="AH271" s="102">
        <v>0.24299999999999999</v>
      </c>
      <c r="AI271" s="102">
        <v>0.27200000000000002</v>
      </c>
      <c r="AJ271" s="102">
        <v>0.40699999999999997</v>
      </c>
      <c r="AK271" s="102">
        <v>0.38700000000000001</v>
      </c>
      <c r="AL271" s="102">
        <v>0.30299999999999999</v>
      </c>
      <c r="AM271" s="102">
        <v>0.33900000000000002</v>
      </c>
      <c r="AN271" s="102">
        <v>0.27200000000000002</v>
      </c>
      <c r="AO271" s="102">
        <v>0.27600000000000002</v>
      </c>
      <c r="AP271" s="102">
        <v>0.27300000000000002</v>
      </c>
      <c r="AQ271" s="102">
        <v>0.32700000000000001</v>
      </c>
      <c r="AR271" s="102">
        <v>0.307</v>
      </c>
      <c r="AS271" s="102">
        <v>0.32400000000000001</v>
      </c>
      <c r="AT271" s="102">
        <v>0.33700000000000002</v>
      </c>
      <c r="AU271" s="102">
        <v>0.35499999999999998</v>
      </c>
      <c r="AV271" s="102">
        <v>0.47499999999999998</v>
      </c>
      <c r="AW271" s="102">
        <v>0.48099999999999998</v>
      </c>
      <c r="AX271" s="102">
        <v>0.437</v>
      </c>
      <c r="AY271" s="102">
        <v>0.496</v>
      </c>
      <c r="AZ271" s="102">
        <v>0.47699999999999998</v>
      </c>
      <c r="BA271" s="102">
        <v>0.57699999999999996</v>
      </c>
      <c r="BB271" s="102">
        <v>0.625</v>
      </c>
      <c r="BC271" s="102">
        <v>0.69399999999999995</v>
      </c>
      <c r="BD271" s="97">
        <v>0.54500000000000004</v>
      </c>
      <c r="BE271" s="97">
        <v>0.53600000000000003</v>
      </c>
      <c r="BF271" s="97">
        <v>0.61599999999999999</v>
      </c>
      <c r="BG271" s="97">
        <v>0.65100000000000002</v>
      </c>
      <c r="BI271" s="99">
        <v>66.5</v>
      </c>
      <c r="BJ271" s="102">
        <v>0.13700000000000001</v>
      </c>
      <c r="BK271" s="102">
        <v>0.14199999999999999</v>
      </c>
      <c r="BL271" s="102">
        <v>0.185</v>
      </c>
      <c r="BM271" s="102">
        <v>0.16200000000000001</v>
      </c>
      <c r="BN271" s="102">
        <v>0.16600000000000001</v>
      </c>
      <c r="BO271" s="102">
        <v>0.17699999999999999</v>
      </c>
      <c r="BP271" s="102">
        <v>0.13300000000000001</v>
      </c>
      <c r="BQ271" s="102">
        <v>0.14699999999999999</v>
      </c>
      <c r="BR271" s="102">
        <v>0.13</v>
      </c>
      <c r="BS271" s="102">
        <v>0.126</v>
      </c>
      <c r="BT271" s="102">
        <v>0.14199999999999999</v>
      </c>
      <c r="BU271" s="102">
        <v>0.123</v>
      </c>
      <c r="BV271" s="102">
        <v>0.13</v>
      </c>
      <c r="BW271" s="102">
        <v>0.14599999999999999</v>
      </c>
      <c r="BX271" s="102">
        <v>0.13800000000000001</v>
      </c>
      <c r="BY271" s="102">
        <v>0.16700000000000001</v>
      </c>
      <c r="BZ271" s="102">
        <v>0.13300000000000001</v>
      </c>
      <c r="CA271" s="102">
        <v>0.161</v>
      </c>
      <c r="CB271" s="97">
        <v>0.123</v>
      </c>
      <c r="CC271" s="97">
        <v>0.13</v>
      </c>
      <c r="CD271" s="97">
        <v>0.11799999999999999</v>
      </c>
    </row>
    <row r="272" spans="1:82" x14ac:dyDescent="0.25">
      <c r="A272" s="99">
        <v>66.75</v>
      </c>
      <c r="B272" s="102">
        <v>0.34300000000000003</v>
      </c>
      <c r="C272" s="102">
        <v>0.35299999999999998</v>
      </c>
      <c r="D272" s="102">
        <v>0.35199999999999998</v>
      </c>
      <c r="E272" s="102">
        <v>0.376</v>
      </c>
      <c r="F272" s="102">
        <v>0.437</v>
      </c>
      <c r="G272" s="102">
        <v>0.442</v>
      </c>
      <c r="H272" s="102">
        <v>0.41199999999999998</v>
      </c>
      <c r="I272" s="102">
        <v>0.52900000000000003</v>
      </c>
      <c r="J272" s="102">
        <v>0.318</v>
      </c>
      <c r="K272" s="102">
        <v>0.29899999999999999</v>
      </c>
      <c r="L272" s="102">
        <v>0.308</v>
      </c>
      <c r="M272" s="102">
        <v>0.33900000000000002</v>
      </c>
      <c r="N272" s="102">
        <v>0.34200000000000003</v>
      </c>
      <c r="O272" s="102">
        <v>0.32300000000000001</v>
      </c>
      <c r="P272" s="102">
        <v>0.34799999999999998</v>
      </c>
      <c r="Q272" s="102">
        <v>0.32300000000000001</v>
      </c>
      <c r="R272" s="102">
        <v>0.42699999999999999</v>
      </c>
      <c r="S272" s="102">
        <v>0.378</v>
      </c>
      <c r="T272" s="102">
        <v>0.42</v>
      </c>
      <c r="U272" s="102">
        <v>0.311</v>
      </c>
      <c r="V272" s="102">
        <v>0.35</v>
      </c>
      <c r="W272" s="102">
        <v>0.33800000000000002</v>
      </c>
      <c r="X272" s="102">
        <v>0.35699999999999998</v>
      </c>
      <c r="Y272" s="102">
        <v>0.28799999999999998</v>
      </c>
      <c r="Z272" s="97">
        <v>0.311</v>
      </c>
      <c r="AA272" s="97">
        <v>0.315</v>
      </c>
      <c r="AB272" s="97">
        <v>0.28100000000000003</v>
      </c>
      <c r="AC272" s="97">
        <v>0.254</v>
      </c>
      <c r="AE272" s="99">
        <v>66.75</v>
      </c>
      <c r="AF272" s="102">
        <v>0.19400000000000001</v>
      </c>
      <c r="AG272" s="102">
        <v>0.22900000000000001</v>
      </c>
      <c r="AH272" s="102">
        <v>0.24199999999999999</v>
      </c>
      <c r="AI272" s="102">
        <v>0.27</v>
      </c>
      <c r="AJ272" s="102">
        <v>0.40899999999999997</v>
      </c>
      <c r="AK272" s="102">
        <v>0.38600000000000001</v>
      </c>
      <c r="AL272" s="102">
        <v>0.30299999999999999</v>
      </c>
      <c r="AM272" s="102">
        <v>0.34</v>
      </c>
      <c r="AN272" s="102">
        <v>0.27100000000000002</v>
      </c>
      <c r="AO272" s="102">
        <v>0.27500000000000002</v>
      </c>
      <c r="AP272" s="102">
        <v>0.27400000000000002</v>
      </c>
      <c r="AQ272" s="102">
        <v>0.32400000000000001</v>
      </c>
      <c r="AR272" s="102">
        <v>0.308</v>
      </c>
      <c r="AS272" s="102">
        <v>0.32300000000000001</v>
      </c>
      <c r="AT272" s="102">
        <v>0.33900000000000002</v>
      </c>
      <c r="AU272" s="102">
        <v>0.35599999999999998</v>
      </c>
      <c r="AV272" s="102">
        <v>0.47199999999999998</v>
      </c>
      <c r="AW272" s="102">
        <v>0.48099999999999998</v>
      </c>
      <c r="AX272" s="102">
        <v>0.439</v>
      </c>
      <c r="AY272" s="102">
        <v>0.499</v>
      </c>
      <c r="AZ272" s="102">
        <v>0.48399999999999999</v>
      </c>
      <c r="BA272" s="102">
        <v>0.57899999999999996</v>
      </c>
      <c r="BB272" s="102">
        <v>0.629</v>
      </c>
      <c r="BC272" s="102">
        <v>0.69899999999999995</v>
      </c>
      <c r="BD272" s="97">
        <v>0.54800000000000004</v>
      </c>
      <c r="BE272" s="97">
        <v>0.53700000000000003</v>
      </c>
      <c r="BF272" s="97">
        <v>0.61899999999999999</v>
      </c>
      <c r="BG272" s="97">
        <v>0.65400000000000003</v>
      </c>
      <c r="BI272" s="99">
        <v>66.75</v>
      </c>
      <c r="BJ272" s="102">
        <v>0.13600000000000001</v>
      </c>
      <c r="BK272" s="102">
        <v>0.14199999999999999</v>
      </c>
      <c r="BL272" s="102">
        <v>0.185</v>
      </c>
      <c r="BM272" s="102">
        <v>0.16300000000000001</v>
      </c>
      <c r="BN272" s="102">
        <v>0.16700000000000001</v>
      </c>
      <c r="BO272" s="102">
        <v>0.17699999999999999</v>
      </c>
      <c r="BP272" s="102">
        <v>0.13200000000000001</v>
      </c>
      <c r="BQ272" s="102">
        <v>0.14899999999999999</v>
      </c>
      <c r="BR272" s="102">
        <v>0.129</v>
      </c>
      <c r="BS272" s="102">
        <v>0.125</v>
      </c>
      <c r="BT272" s="102">
        <v>0.14199999999999999</v>
      </c>
      <c r="BU272" s="102">
        <v>0.121</v>
      </c>
      <c r="BV272" s="102">
        <v>0.129</v>
      </c>
      <c r="BW272" s="102">
        <v>0.14599999999999999</v>
      </c>
      <c r="BX272" s="102">
        <v>0.13800000000000001</v>
      </c>
      <c r="BY272" s="102">
        <v>0.16700000000000001</v>
      </c>
      <c r="BZ272" s="102">
        <v>0.13200000000000001</v>
      </c>
      <c r="CA272" s="102">
        <v>0.16</v>
      </c>
      <c r="CB272" s="97">
        <v>0.125</v>
      </c>
      <c r="CC272" s="97">
        <v>0.13200000000000001</v>
      </c>
      <c r="CD272" s="97">
        <v>0.11700000000000001</v>
      </c>
    </row>
    <row r="273" spans="1:82" x14ac:dyDescent="0.25">
      <c r="A273" s="99">
        <v>67</v>
      </c>
      <c r="B273" s="102">
        <v>0.34200000000000003</v>
      </c>
      <c r="C273" s="102">
        <v>0.35499999999999998</v>
      </c>
      <c r="D273" s="102">
        <v>0.35299999999999998</v>
      </c>
      <c r="E273" s="102">
        <v>0.379</v>
      </c>
      <c r="F273" s="102">
        <v>0.441</v>
      </c>
      <c r="G273" s="102">
        <v>0.44500000000000001</v>
      </c>
      <c r="H273" s="102">
        <v>0.41</v>
      </c>
      <c r="I273" s="102">
        <v>0.53300000000000003</v>
      </c>
      <c r="J273" s="102">
        <v>0.318</v>
      </c>
      <c r="K273" s="102">
        <v>0.30099999999999999</v>
      </c>
      <c r="L273" s="102">
        <v>0.312</v>
      </c>
      <c r="M273" s="102">
        <v>0.34</v>
      </c>
      <c r="N273" s="102">
        <v>0.34200000000000003</v>
      </c>
      <c r="O273" s="102">
        <v>0.32600000000000001</v>
      </c>
      <c r="P273" s="102">
        <v>0.34899999999999998</v>
      </c>
      <c r="Q273" s="102">
        <v>0.32800000000000001</v>
      </c>
      <c r="R273" s="102">
        <v>0.42899999999999999</v>
      </c>
      <c r="S273" s="102">
        <v>0.375</v>
      </c>
      <c r="T273" s="102">
        <v>0.42699999999999999</v>
      </c>
      <c r="U273" s="102">
        <v>0.314</v>
      </c>
      <c r="V273" s="102">
        <v>0.35</v>
      </c>
      <c r="W273" s="102">
        <v>0.33900000000000002</v>
      </c>
      <c r="X273" s="102">
        <v>0.36</v>
      </c>
      <c r="Y273" s="102">
        <v>0.28599999999999998</v>
      </c>
      <c r="Z273" s="97">
        <v>0.308</v>
      </c>
      <c r="AA273" s="97">
        <v>0.307</v>
      </c>
      <c r="AB273" s="97">
        <v>0.28000000000000003</v>
      </c>
      <c r="AC273" s="97">
        <v>0.255</v>
      </c>
      <c r="AE273" s="99">
        <v>67</v>
      </c>
      <c r="AF273" s="102">
        <v>0.19400000000000001</v>
      </c>
      <c r="AG273" s="102">
        <v>0.23</v>
      </c>
      <c r="AH273" s="102">
        <v>0.245</v>
      </c>
      <c r="AI273" s="102">
        <v>0.27</v>
      </c>
      <c r="AJ273" s="102">
        <v>0.41099999999999998</v>
      </c>
      <c r="AK273" s="102">
        <v>0.38700000000000001</v>
      </c>
      <c r="AL273" s="102">
        <v>0.30599999999999999</v>
      </c>
      <c r="AM273" s="102">
        <v>0.34100000000000003</v>
      </c>
      <c r="AN273" s="102">
        <v>0.27400000000000002</v>
      </c>
      <c r="AO273" s="102">
        <v>0.27600000000000002</v>
      </c>
      <c r="AP273" s="102">
        <v>0.27500000000000002</v>
      </c>
      <c r="AQ273" s="102">
        <v>0.32500000000000001</v>
      </c>
      <c r="AR273" s="102">
        <v>0.309</v>
      </c>
      <c r="AS273" s="102">
        <v>0.32300000000000001</v>
      </c>
      <c r="AT273" s="102">
        <v>0.33900000000000002</v>
      </c>
      <c r="AU273" s="102">
        <v>0.35499999999999998</v>
      </c>
      <c r="AV273" s="102">
        <v>0.47599999999999998</v>
      </c>
      <c r="AW273" s="102">
        <v>0.48199999999999998</v>
      </c>
      <c r="AX273" s="102">
        <v>0.442</v>
      </c>
      <c r="AY273" s="102">
        <v>0.498</v>
      </c>
      <c r="AZ273" s="102">
        <v>0.48599999999999999</v>
      </c>
      <c r="BA273" s="102">
        <v>0.58199999999999996</v>
      </c>
      <c r="BB273" s="102">
        <v>0.63800000000000001</v>
      </c>
      <c r="BC273" s="102">
        <v>0.70099999999999996</v>
      </c>
      <c r="BD273" s="97">
        <v>0.54900000000000004</v>
      </c>
      <c r="BE273" s="97">
        <v>0.54200000000000004</v>
      </c>
      <c r="BF273" s="97">
        <v>0.624</v>
      </c>
      <c r="BG273" s="97">
        <v>0.65700000000000003</v>
      </c>
      <c r="BI273" s="99">
        <v>67</v>
      </c>
      <c r="BJ273" s="102">
        <v>0.13800000000000001</v>
      </c>
      <c r="BK273" s="102">
        <v>0.14199999999999999</v>
      </c>
      <c r="BL273" s="102">
        <v>0.186</v>
      </c>
      <c r="BM273" s="102">
        <v>0.16200000000000001</v>
      </c>
      <c r="BN273" s="102">
        <v>0.16800000000000001</v>
      </c>
      <c r="BO273" s="102">
        <v>0.17699999999999999</v>
      </c>
      <c r="BP273" s="102">
        <v>0.13200000000000001</v>
      </c>
      <c r="BQ273" s="102">
        <v>0.15</v>
      </c>
      <c r="BR273" s="102">
        <v>0.129</v>
      </c>
      <c r="BS273" s="102">
        <v>0.126</v>
      </c>
      <c r="BT273" s="102">
        <v>0.14099999999999999</v>
      </c>
      <c r="BU273" s="102">
        <v>0.123</v>
      </c>
      <c r="BV273" s="102">
        <v>0.129</v>
      </c>
      <c r="BW273" s="102">
        <v>0.14699999999999999</v>
      </c>
      <c r="BX273" s="102">
        <v>0.13800000000000001</v>
      </c>
      <c r="BY273" s="102">
        <v>0.16900000000000001</v>
      </c>
      <c r="BZ273" s="102">
        <v>0.13300000000000001</v>
      </c>
      <c r="CA273" s="102">
        <v>0.16200000000000001</v>
      </c>
      <c r="CB273" s="97">
        <v>0.124</v>
      </c>
      <c r="CC273" s="97">
        <v>0.13</v>
      </c>
      <c r="CD273" s="97">
        <v>0.11899999999999999</v>
      </c>
    </row>
    <row r="274" spans="1:82" x14ac:dyDescent="0.25">
      <c r="A274" s="99">
        <v>67.25</v>
      </c>
      <c r="B274" s="102">
        <v>0.34599999999999997</v>
      </c>
      <c r="C274" s="102">
        <v>0.35499999999999998</v>
      </c>
      <c r="D274" s="102">
        <v>0.35399999999999998</v>
      </c>
      <c r="E274" s="102">
        <v>0.378</v>
      </c>
      <c r="F274" s="102">
        <v>0.443</v>
      </c>
      <c r="G274" s="102">
        <v>0.44600000000000001</v>
      </c>
      <c r="H274" s="102">
        <v>0.41199999999999998</v>
      </c>
      <c r="I274" s="102">
        <v>0.53200000000000003</v>
      </c>
      <c r="J274" s="102">
        <v>0.318</v>
      </c>
      <c r="K274" s="102">
        <v>0.30199999999999999</v>
      </c>
      <c r="L274" s="102">
        <v>0.312</v>
      </c>
      <c r="M274" s="102">
        <v>0.34100000000000003</v>
      </c>
      <c r="N274" s="102">
        <v>0.34499999999999997</v>
      </c>
      <c r="O274" s="102">
        <v>0.32900000000000001</v>
      </c>
      <c r="P274" s="102">
        <v>0.34899999999999998</v>
      </c>
      <c r="Q274" s="102">
        <v>0.32800000000000001</v>
      </c>
      <c r="R274" s="102">
        <v>0.43099999999999999</v>
      </c>
      <c r="S274" s="102">
        <v>0.374</v>
      </c>
      <c r="T274" s="102">
        <v>0.43</v>
      </c>
      <c r="U274" s="102">
        <v>0.308</v>
      </c>
      <c r="V274" s="102">
        <v>0.34699999999999998</v>
      </c>
      <c r="W274" s="102">
        <v>0.34300000000000003</v>
      </c>
      <c r="X274" s="102">
        <v>0.35899999999999999</v>
      </c>
      <c r="Y274" s="102">
        <v>0.27900000000000003</v>
      </c>
      <c r="Z274" s="97">
        <v>0.31</v>
      </c>
      <c r="AA274" s="97">
        <v>0.312</v>
      </c>
      <c r="AB274" s="97">
        <v>0.29599999999999999</v>
      </c>
      <c r="AC274" s="97">
        <v>0.253</v>
      </c>
      <c r="AE274" s="99">
        <v>67.25</v>
      </c>
      <c r="AF274" s="102">
        <v>0.19400000000000001</v>
      </c>
      <c r="AG274" s="102">
        <v>0.23200000000000001</v>
      </c>
      <c r="AH274" s="102">
        <v>0.24299999999999999</v>
      </c>
      <c r="AI274" s="102">
        <v>0.27</v>
      </c>
      <c r="AJ274" s="102">
        <v>0.41399999999999998</v>
      </c>
      <c r="AK274" s="102">
        <v>0.39</v>
      </c>
      <c r="AL274" s="102">
        <v>0.30499999999999999</v>
      </c>
      <c r="AM274" s="102">
        <v>0.34100000000000003</v>
      </c>
      <c r="AN274" s="102">
        <v>0.27300000000000002</v>
      </c>
      <c r="AO274" s="102">
        <v>0.27600000000000002</v>
      </c>
      <c r="AP274" s="102">
        <v>0.27500000000000002</v>
      </c>
      <c r="AQ274" s="102">
        <v>0.32600000000000001</v>
      </c>
      <c r="AR274" s="102">
        <v>0.311</v>
      </c>
      <c r="AS274" s="102">
        <v>0.32600000000000001</v>
      </c>
      <c r="AT274" s="102">
        <v>0.33800000000000002</v>
      </c>
      <c r="AU274" s="102">
        <v>0.35499999999999998</v>
      </c>
      <c r="AV274" s="102">
        <v>0.48</v>
      </c>
      <c r="AW274" s="102">
        <v>0.48399999999999999</v>
      </c>
      <c r="AX274" s="102">
        <v>0.441</v>
      </c>
      <c r="AY274" s="102">
        <v>0.501</v>
      </c>
      <c r="AZ274" s="102">
        <v>0.49299999999999999</v>
      </c>
      <c r="BA274" s="102">
        <v>0.58799999999999997</v>
      </c>
      <c r="BB274" s="102">
        <v>0.64</v>
      </c>
      <c r="BC274" s="102">
        <v>0.70599999999999996</v>
      </c>
      <c r="BD274" s="97">
        <v>0.55100000000000005</v>
      </c>
      <c r="BE274" s="97">
        <v>0.54500000000000004</v>
      </c>
      <c r="BF274" s="97">
        <v>0.626</v>
      </c>
      <c r="BG274" s="97">
        <v>0.65600000000000003</v>
      </c>
      <c r="BI274" s="99">
        <v>67.25</v>
      </c>
      <c r="BJ274" s="102">
        <v>0.13800000000000001</v>
      </c>
      <c r="BK274" s="102">
        <v>0.14199999999999999</v>
      </c>
      <c r="BL274" s="102">
        <v>0.186</v>
      </c>
      <c r="BM274" s="102">
        <v>0.16200000000000001</v>
      </c>
      <c r="BN274" s="102">
        <v>0.16800000000000001</v>
      </c>
      <c r="BO274" s="102">
        <v>0.17799999999999999</v>
      </c>
      <c r="BP274" s="102">
        <v>0.13300000000000001</v>
      </c>
      <c r="BQ274" s="102">
        <v>0.14899999999999999</v>
      </c>
      <c r="BR274" s="102">
        <v>0.129</v>
      </c>
      <c r="BS274" s="102">
        <v>0.126</v>
      </c>
      <c r="BT274" s="102">
        <v>0.14099999999999999</v>
      </c>
      <c r="BU274" s="102">
        <v>0.122</v>
      </c>
      <c r="BV274" s="102">
        <v>0.13</v>
      </c>
      <c r="BW274" s="102">
        <v>0.14799999999999999</v>
      </c>
      <c r="BX274" s="102">
        <v>0.13800000000000001</v>
      </c>
      <c r="BY274" s="102">
        <v>0.16900000000000001</v>
      </c>
      <c r="BZ274" s="102">
        <v>0.13200000000000001</v>
      </c>
      <c r="CA274" s="102">
        <v>0.16</v>
      </c>
      <c r="CB274" s="97">
        <v>0.123</v>
      </c>
      <c r="CC274" s="97">
        <v>0.13300000000000001</v>
      </c>
      <c r="CD274" s="97">
        <v>0.11799999999999999</v>
      </c>
    </row>
    <row r="275" spans="1:82" x14ac:dyDescent="0.25">
      <c r="A275" s="99">
        <v>67.5</v>
      </c>
      <c r="B275" s="102">
        <v>0.34399999999999997</v>
      </c>
      <c r="C275" s="102">
        <v>0.35699999999999998</v>
      </c>
      <c r="D275" s="102">
        <v>0.35599999999999998</v>
      </c>
      <c r="E275" s="102">
        <v>0.38300000000000001</v>
      </c>
      <c r="F275" s="102">
        <v>0.44</v>
      </c>
      <c r="G275" s="102">
        <v>0.44800000000000001</v>
      </c>
      <c r="H275" s="102">
        <v>0.41499999999999998</v>
      </c>
      <c r="I275" s="102">
        <v>0.53900000000000003</v>
      </c>
      <c r="J275" s="102">
        <v>0.32</v>
      </c>
      <c r="K275" s="102">
        <v>0.30499999999999999</v>
      </c>
      <c r="L275" s="102">
        <v>0.313</v>
      </c>
      <c r="M275" s="102">
        <v>0.34499999999999997</v>
      </c>
      <c r="N275" s="102">
        <v>0.34399999999999997</v>
      </c>
      <c r="O275" s="102">
        <v>0.33200000000000002</v>
      </c>
      <c r="P275" s="102">
        <v>0.35199999999999998</v>
      </c>
      <c r="Q275" s="102">
        <v>0.32900000000000001</v>
      </c>
      <c r="R275" s="102">
        <v>0.42699999999999999</v>
      </c>
      <c r="S275" s="102">
        <v>0.373</v>
      </c>
      <c r="T275" s="102">
        <v>0.43099999999999999</v>
      </c>
      <c r="U275" s="102">
        <v>0.311</v>
      </c>
      <c r="V275" s="102">
        <v>0.35199999999999998</v>
      </c>
      <c r="W275" s="102">
        <v>0.34599999999999997</v>
      </c>
      <c r="X275" s="102">
        <v>0.35899999999999999</v>
      </c>
      <c r="Y275" s="102">
        <v>0.28000000000000003</v>
      </c>
      <c r="Z275" s="97">
        <v>0.314</v>
      </c>
      <c r="AA275" s="97">
        <v>0.314</v>
      </c>
      <c r="AB275" s="97">
        <v>0.29499999999999998</v>
      </c>
      <c r="AC275" s="97">
        <v>0.25800000000000001</v>
      </c>
      <c r="AE275" s="99">
        <v>67.5</v>
      </c>
      <c r="AF275" s="102">
        <v>0.19500000000000001</v>
      </c>
      <c r="AG275" s="102">
        <v>0.22700000000000001</v>
      </c>
      <c r="AH275" s="102">
        <v>0.24299999999999999</v>
      </c>
      <c r="AI275" s="102">
        <v>0.27200000000000002</v>
      </c>
      <c r="AJ275" s="102">
        <v>0.41699999999999998</v>
      </c>
      <c r="AK275" s="102">
        <v>0.39200000000000002</v>
      </c>
      <c r="AL275" s="102">
        <v>0.30599999999999999</v>
      </c>
      <c r="AM275" s="102">
        <v>0.34200000000000003</v>
      </c>
      <c r="AN275" s="102">
        <v>0.27400000000000002</v>
      </c>
      <c r="AO275" s="102">
        <v>0.27600000000000002</v>
      </c>
      <c r="AP275" s="102">
        <v>0.27700000000000002</v>
      </c>
      <c r="AQ275" s="102">
        <v>0.32500000000000001</v>
      </c>
      <c r="AR275" s="102">
        <v>0.313</v>
      </c>
      <c r="AS275" s="102">
        <v>0.32600000000000001</v>
      </c>
      <c r="AT275" s="102">
        <v>0.34200000000000003</v>
      </c>
      <c r="AU275" s="102">
        <v>0.35399999999999998</v>
      </c>
      <c r="AV275" s="102">
        <v>0.48099999999999998</v>
      </c>
      <c r="AW275" s="102">
        <v>0.48499999999999999</v>
      </c>
      <c r="AX275" s="102">
        <v>0.443</v>
      </c>
      <c r="AY275" s="102">
        <v>0.5</v>
      </c>
      <c r="AZ275" s="102">
        <v>0.50700000000000001</v>
      </c>
      <c r="BA275" s="102">
        <v>0.58899999999999997</v>
      </c>
      <c r="BB275" s="102">
        <v>0.64200000000000002</v>
      </c>
      <c r="BC275" s="102">
        <v>0.70299999999999996</v>
      </c>
      <c r="BD275" s="97">
        <v>0.55800000000000005</v>
      </c>
      <c r="BE275" s="97">
        <v>0.54700000000000004</v>
      </c>
      <c r="BF275" s="97">
        <v>0.63200000000000001</v>
      </c>
      <c r="BG275" s="97">
        <v>0.65900000000000003</v>
      </c>
      <c r="BI275" s="99">
        <v>67.5</v>
      </c>
      <c r="BJ275" s="102">
        <v>0.13700000000000001</v>
      </c>
      <c r="BK275" s="102">
        <v>0.14099999999999999</v>
      </c>
      <c r="BL275" s="102">
        <v>0.183</v>
      </c>
      <c r="BM275" s="102">
        <v>0.16300000000000001</v>
      </c>
      <c r="BN275" s="102">
        <v>0.16500000000000001</v>
      </c>
      <c r="BO275" s="102">
        <v>0.17799999999999999</v>
      </c>
      <c r="BP275" s="102">
        <v>0.13300000000000001</v>
      </c>
      <c r="BQ275" s="102">
        <v>0.15</v>
      </c>
      <c r="BR275" s="102">
        <v>0.129</v>
      </c>
      <c r="BS275" s="102">
        <v>0.126</v>
      </c>
      <c r="BT275" s="102">
        <v>0.14099999999999999</v>
      </c>
      <c r="BU275" s="102">
        <v>0.122</v>
      </c>
      <c r="BV275" s="102">
        <v>0.13100000000000001</v>
      </c>
      <c r="BW275" s="102">
        <v>0.14599999999999999</v>
      </c>
      <c r="BX275" s="102">
        <v>0.13900000000000001</v>
      </c>
      <c r="BY275" s="102">
        <v>0.16900000000000001</v>
      </c>
      <c r="BZ275" s="102">
        <v>0.13100000000000001</v>
      </c>
      <c r="CA275" s="102">
        <v>0.16</v>
      </c>
      <c r="CB275" s="97">
        <v>0.125</v>
      </c>
      <c r="CC275" s="97">
        <v>0.13200000000000001</v>
      </c>
      <c r="CD275" s="97">
        <v>0.11799999999999999</v>
      </c>
    </row>
    <row r="276" spans="1:82" x14ac:dyDescent="0.25">
      <c r="A276" s="99">
        <v>67.75</v>
      </c>
      <c r="B276" s="102">
        <v>0.35</v>
      </c>
      <c r="C276" s="102">
        <v>0.35799999999999998</v>
      </c>
      <c r="D276" s="102">
        <v>0.36099999999999999</v>
      </c>
      <c r="E276" s="102">
        <v>0.38300000000000001</v>
      </c>
      <c r="F276" s="102">
        <v>0.44500000000000001</v>
      </c>
      <c r="G276" s="102">
        <v>0.44900000000000001</v>
      </c>
      <c r="H276" s="102">
        <v>0.42599999999999999</v>
      </c>
      <c r="I276" s="102">
        <v>0.54</v>
      </c>
      <c r="J276" s="102">
        <v>0.32</v>
      </c>
      <c r="K276" s="102">
        <v>0.30499999999999999</v>
      </c>
      <c r="L276" s="102">
        <v>0.317</v>
      </c>
      <c r="M276" s="102">
        <v>0.34699999999999998</v>
      </c>
      <c r="N276" s="102">
        <v>0.34799999999999998</v>
      </c>
      <c r="O276" s="102">
        <v>0.33</v>
      </c>
      <c r="P276" s="102">
        <v>0.35599999999999998</v>
      </c>
      <c r="Q276" s="102">
        <v>0.33200000000000002</v>
      </c>
      <c r="R276" s="102">
        <v>0.42899999999999999</v>
      </c>
      <c r="S276" s="102">
        <v>0.376</v>
      </c>
      <c r="T276" s="102">
        <v>0.434</v>
      </c>
      <c r="U276" s="102">
        <v>0.316</v>
      </c>
      <c r="V276" s="102">
        <v>0.35299999999999998</v>
      </c>
      <c r="W276" s="102">
        <v>0.34799999999999998</v>
      </c>
      <c r="X276" s="102">
        <v>0.36399999999999999</v>
      </c>
      <c r="Y276" s="102">
        <v>0.28499999999999998</v>
      </c>
      <c r="Z276" s="97">
        <v>0.312</v>
      </c>
      <c r="AA276" s="97">
        <v>0.31</v>
      </c>
      <c r="AB276" s="97">
        <v>0.29099999999999998</v>
      </c>
      <c r="AC276" s="97">
        <v>0.255</v>
      </c>
      <c r="AE276" s="99">
        <v>67.75</v>
      </c>
      <c r="AF276" s="102">
        <v>0.19</v>
      </c>
      <c r="AG276" s="102">
        <v>0.23300000000000001</v>
      </c>
      <c r="AH276" s="102">
        <v>0.245</v>
      </c>
      <c r="AI276" s="102">
        <v>0.27200000000000002</v>
      </c>
      <c r="AJ276" s="102">
        <v>0.41699999999999998</v>
      </c>
      <c r="AK276" s="102">
        <v>0.39400000000000002</v>
      </c>
      <c r="AL276" s="102">
        <v>0.307</v>
      </c>
      <c r="AM276" s="102">
        <v>0.34300000000000003</v>
      </c>
      <c r="AN276" s="102">
        <v>0.27500000000000002</v>
      </c>
      <c r="AO276" s="102">
        <v>0.28000000000000003</v>
      </c>
      <c r="AP276" s="102">
        <v>0.27600000000000002</v>
      </c>
      <c r="AQ276" s="102">
        <v>0.32700000000000001</v>
      </c>
      <c r="AR276" s="102">
        <v>0.312</v>
      </c>
      <c r="AS276" s="102">
        <v>0.32600000000000001</v>
      </c>
      <c r="AT276" s="102">
        <v>0.34100000000000003</v>
      </c>
      <c r="AU276" s="102">
        <v>0.35699999999999998</v>
      </c>
      <c r="AV276" s="102">
        <v>0.48299999999999998</v>
      </c>
      <c r="AW276" s="102">
        <v>0.48699999999999999</v>
      </c>
      <c r="AX276" s="102">
        <v>0.44400000000000001</v>
      </c>
      <c r="AY276" s="102">
        <v>0.504</v>
      </c>
      <c r="AZ276" s="102">
        <v>0.50800000000000001</v>
      </c>
      <c r="BA276" s="102">
        <v>0.59499999999999997</v>
      </c>
      <c r="BB276" s="102">
        <v>0.64200000000000002</v>
      </c>
      <c r="BC276" s="102">
        <v>0.70199999999999996</v>
      </c>
      <c r="BD276" s="97">
        <v>0.56399999999999995</v>
      </c>
      <c r="BE276" s="97">
        <v>0.55100000000000005</v>
      </c>
      <c r="BF276" s="97">
        <v>0.63300000000000001</v>
      </c>
      <c r="BG276" s="97">
        <v>0.66600000000000004</v>
      </c>
      <c r="BI276" s="99">
        <v>67.75</v>
      </c>
      <c r="BJ276" s="102">
        <v>0.13800000000000001</v>
      </c>
      <c r="BK276" s="102">
        <v>0.14000000000000001</v>
      </c>
      <c r="BL276" s="102">
        <v>0.186</v>
      </c>
      <c r="BM276" s="102">
        <v>0.16300000000000001</v>
      </c>
      <c r="BN276" s="102">
        <v>0.16500000000000001</v>
      </c>
      <c r="BO276" s="102">
        <v>0.17799999999999999</v>
      </c>
      <c r="BP276" s="102">
        <v>0.13300000000000001</v>
      </c>
      <c r="BQ276" s="102">
        <v>0.15</v>
      </c>
      <c r="BR276" s="102">
        <v>0.13</v>
      </c>
      <c r="BS276" s="102">
        <v>0.125</v>
      </c>
      <c r="BT276" s="102">
        <v>0.14099999999999999</v>
      </c>
      <c r="BU276" s="102">
        <v>0.123</v>
      </c>
      <c r="BV276" s="102">
        <v>0.13100000000000001</v>
      </c>
      <c r="BW276" s="102">
        <v>0.14499999999999999</v>
      </c>
      <c r="BX276" s="102">
        <v>0.13900000000000001</v>
      </c>
      <c r="BY276" s="102">
        <v>0.16900000000000001</v>
      </c>
      <c r="BZ276" s="102">
        <v>0.13</v>
      </c>
      <c r="CA276" s="102">
        <v>0.16</v>
      </c>
      <c r="CB276" s="97">
        <v>0.125</v>
      </c>
      <c r="CC276" s="97">
        <v>0.13200000000000001</v>
      </c>
      <c r="CD276" s="97">
        <v>0.11899999999999999</v>
      </c>
    </row>
    <row r="277" spans="1:82" x14ac:dyDescent="0.25">
      <c r="A277" s="99">
        <v>68</v>
      </c>
      <c r="B277" s="102">
        <v>0.35</v>
      </c>
      <c r="C277" s="102">
        <v>0.36399999999999999</v>
      </c>
      <c r="D277" s="102">
        <v>0.36699999999999999</v>
      </c>
      <c r="E277" s="102">
        <v>0.38500000000000001</v>
      </c>
      <c r="F277" s="102">
        <v>0.45</v>
      </c>
      <c r="G277" s="102">
        <v>0.45800000000000002</v>
      </c>
      <c r="H277" s="102">
        <v>0.44500000000000001</v>
      </c>
      <c r="I277" s="102">
        <v>0.54200000000000004</v>
      </c>
      <c r="J277" s="102">
        <v>0.32400000000000001</v>
      </c>
      <c r="K277" s="102">
        <v>0.307</v>
      </c>
      <c r="L277" s="102">
        <v>0.32</v>
      </c>
      <c r="M277" s="102">
        <v>0.35099999999999998</v>
      </c>
      <c r="N277" s="102">
        <v>0.34899999999999998</v>
      </c>
      <c r="O277" s="102">
        <v>0.33400000000000002</v>
      </c>
      <c r="P277" s="102">
        <v>0.36099999999999999</v>
      </c>
      <c r="Q277" s="102">
        <v>0.33200000000000002</v>
      </c>
      <c r="R277" s="102">
        <v>0.437</v>
      </c>
      <c r="S277" s="102">
        <v>0.377</v>
      </c>
      <c r="T277" s="102">
        <v>0.436</v>
      </c>
      <c r="U277" s="102">
        <v>0.31900000000000001</v>
      </c>
      <c r="V277" s="102">
        <v>0.36</v>
      </c>
      <c r="W277" s="102">
        <v>0.34799999999999998</v>
      </c>
      <c r="X277" s="102">
        <v>0.36899999999999999</v>
      </c>
      <c r="Y277" s="102">
        <v>0.28199999999999997</v>
      </c>
      <c r="Z277" s="97">
        <v>0.31900000000000001</v>
      </c>
      <c r="AA277" s="97">
        <v>0.31900000000000001</v>
      </c>
      <c r="AB277" s="97">
        <v>0.29699999999999999</v>
      </c>
      <c r="AC277" s="97">
        <v>0.25600000000000001</v>
      </c>
      <c r="AE277" s="99">
        <v>68</v>
      </c>
      <c r="AF277" s="102">
        <v>0.19400000000000001</v>
      </c>
      <c r="AG277" s="102">
        <v>0.23100000000000001</v>
      </c>
      <c r="AH277" s="102">
        <v>0.245</v>
      </c>
      <c r="AI277" s="102">
        <v>0.27300000000000002</v>
      </c>
      <c r="AJ277" s="102">
        <v>0.41899999999999998</v>
      </c>
      <c r="AK277" s="102">
        <v>0.39400000000000002</v>
      </c>
      <c r="AL277" s="102">
        <v>0.311</v>
      </c>
      <c r="AM277" s="102">
        <v>0.34300000000000003</v>
      </c>
      <c r="AN277" s="102">
        <v>0.27700000000000002</v>
      </c>
      <c r="AO277" s="102">
        <v>0.28199999999999997</v>
      </c>
      <c r="AP277" s="102">
        <v>0.27900000000000003</v>
      </c>
      <c r="AQ277" s="102">
        <v>0.32700000000000001</v>
      </c>
      <c r="AR277" s="102">
        <v>0.315</v>
      </c>
      <c r="AS277" s="102">
        <v>0.32800000000000001</v>
      </c>
      <c r="AT277" s="102">
        <v>0.34100000000000003</v>
      </c>
      <c r="AU277" s="102">
        <v>0.35799999999999998</v>
      </c>
      <c r="AV277" s="102">
        <v>0.48199999999999998</v>
      </c>
      <c r="AW277" s="102">
        <v>0.48899999999999999</v>
      </c>
      <c r="AX277" s="102">
        <v>0.44700000000000001</v>
      </c>
      <c r="AY277" s="102">
        <v>0.504</v>
      </c>
      <c r="AZ277" s="102">
        <v>0.52100000000000002</v>
      </c>
      <c r="BA277" s="102">
        <v>0.59699999999999998</v>
      </c>
      <c r="BB277" s="102">
        <v>0.65</v>
      </c>
      <c r="BC277" s="102">
        <v>0.70699999999999996</v>
      </c>
      <c r="BD277" s="97">
        <v>0.56100000000000005</v>
      </c>
      <c r="BE277" s="97">
        <v>0.55200000000000005</v>
      </c>
      <c r="BF277" s="97">
        <v>0.63700000000000001</v>
      </c>
      <c r="BG277" s="97">
        <v>0.66800000000000004</v>
      </c>
      <c r="BI277" s="99">
        <v>68</v>
      </c>
      <c r="BJ277" s="102">
        <v>0.13800000000000001</v>
      </c>
      <c r="BK277" s="102">
        <v>0.14199999999999999</v>
      </c>
      <c r="BL277" s="102">
        <v>0.186</v>
      </c>
      <c r="BM277" s="102">
        <v>0.16400000000000001</v>
      </c>
      <c r="BN277" s="102">
        <v>0.16900000000000001</v>
      </c>
      <c r="BO277" s="102">
        <v>0.17899999999999999</v>
      </c>
      <c r="BP277" s="102">
        <v>0.13400000000000001</v>
      </c>
      <c r="BQ277" s="102">
        <v>0.151</v>
      </c>
      <c r="BR277" s="102">
        <v>0.13</v>
      </c>
      <c r="BS277" s="102">
        <v>0.125</v>
      </c>
      <c r="BT277" s="102">
        <v>0.14199999999999999</v>
      </c>
      <c r="BU277" s="102">
        <v>0.124</v>
      </c>
      <c r="BV277" s="102">
        <v>0.13100000000000001</v>
      </c>
      <c r="BW277" s="102">
        <v>0.14799999999999999</v>
      </c>
      <c r="BX277" s="102">
        <v>0.14099999999999999</v>
      </c>
      <c r="BY277" s="102">
        <v>0.16900000000000001</v>
      </c>
      <c r="BZ277" s="102">
        <v>0.13300000000000001</v>
      </c>
      <c r="CA277" s="102">
        <v>0.16200000000000001</v>
      </c>
      <c r="CB277" s="97">
        <v>0.125</v>
      </c>
      <c r="CC277" s="97">
        <v>0.13200000000000001</v>
      </c>
      <c r="CD277" s="97">
        <v>0.11899999999999999</v>
      </c>
    </row>
    <row r="278" spans="1:82" x14ac:dyDescent="0.25">
      <c r="A278" s="99">
        <v>68.25</v>
      </c>
      <c r="B278" s="102">
        <v>0.35199999999999998</v>
      </c>
      <c r="C278" s="102">
        <v>0.36499999999999999</v>
      </c>
      <c r="D278" s="102">
        <v>0.36899999999999999</v>
      </c>
      <c r="E278" s="102">
        <v>0.38700000000000001</v>
      </c>
      <c r="F278" s="102">
        <v>0.45100000000000001</v>
      </c>
      <c r="G278" s="102">
        <v>0.46200000000000002</v>
      </c>
      <c r="H278" s="102">
        <v>0.441</v>
      </c>
      <c r="I278" s="102">
        <v>0.54600000000000004</v>
      </c>
      <c r="J278" s="102">
        <v>0.32400000000000001</v>
      </c>
      <c r="K278" s="102">
        <v>0.309</v>
      </c>
      <c r="L278" s="102">
        <v>0.32200000000000001</v>
      </c>
      <c r="M278" s="102">
        <v>0.35199999999999998</v>
      </c>
      <c r="N278" s="102">
        <v>0.35099999999999998</v>
      </c>
      <c r="O278" s="102">
        <v>0.33500000000000002</v>
      </c>
      <c r="P278" s="102">
        <v>0.36299999999999999</v>
      </c>
      <c r="Q278" s="102">
        <v>0.33700000000000002</v>
      </c>
      <c r="R278" s="102">
        <v>0.436</v>
      </c>
      <c r="S278" s="102">
        <v>0.379</v>
      </c>
      <c r="T278" s="102">
        <v>0.439</v>
      </c>
      <c r="U278" s="102">
        <v>0.32500000000000001</v>
      </c>
      <c r="V278" s="102">
        <v>0.35199999999999998</v>
      </c>
      <c r="W278" s="102">
        <v>0.34699999999999998</v>
      </c>
      <c r="X278" s="102">
        <v>0.36799999999999999</v>
      </c>
      <c r="Y278" s="102">
        <v>0.28199999999999997</v>
      </c>
      <c r="Z278" s="97">
        <v>0.32100000000000001</v>
      </c>
      <c r="AA278" s="97">
        <v>0.316</v>
      </c>
      <c r="AB278" s="97">
        <v>0.28599999999999998</v>
      </c>
      <c r="AC278" s="97">
        <v>0.26</v>
      </c>
      <c r="AE278" s="99">
        <v>68.25</v>
      </c>
      <c r="AF278" s="102">
        <v>0.19400000000000001</v>
      </c>
      <c r="AG278" s="102">
        <v>0.23</v>
      </c>
      <c r="AH278" s="102">
        <v>0.24399999999999999</v>
      </c>
      <c r="AI278" s="102">
        <v>0.27</v>
      </c>
      <c r="AJ278" s="102">
        <v>0.42199999999999999</v>
      </c>
      <c r="AK278" s="102">
        <v>0.39800000000000002</v>
      </c>
      <c r="AL278" s="102">
        <v>0.31</v>
      </c>
      <c r="AM278" s="102">
        <v>0.34499999999999997</v>
      </c>
      <c r="AN278" s="102">
        <v>0.27800000000000002</v>
      </c>
      <c r="AO278" s="102">
        <v>0.28199999999999997</v>
      </c>
      <c r="AP278" s="102">
        <v>0.27800000000000002</v>
      </c>
      <c r="AQ278" s="102">
        <v>0.32900000000000001</v>
      </c>
      <c r="AR278" s="102">
        <v>0.316</v>
      </c>
      <c r="AS278" s="102">
        <v>0.33100000000000002</v>
      </c>
      <c r="AT278" s="102">
        <v>0.34399999999999997</v>
      </c>
      <c r="AU278" s="102">
        <v>0.36299999999999999</v>
      </c>
      <c r="AV278" s="102">
        <v>0.48099999999999998</v>
      </c>
      <c r="AW278" s="102">
        <v>0.49099999999999999</v>
      </c>
      <c r="AX278" s="102">
        <v>0.44700000000000001</v>
      </c>
      <c r="AY278" s="102">
        <v>0.504</v>
      </c>
      <c r="AZ278" s="102">
        <v>0.52500000000000002</v>
      </c>
      <c r="BA278" s="102">
        <v>0.60199999999999998</v>
      </c>
      <c r="BB278" s="102">
        <v>0.65100000000000002</v>
      </c>
      <c r="BC278" s="102">
        <v>0.71099999999999997</v>
      </c>
      <c r="BD278" s="97">
        <v>0.56599999999999995</v>
      </c>
      <c r="BE278" s="97">
        <v>0.55600000000000005</v>
      </c>
      <c r="BF278" s="97">
        <v>0.64400000000000002</v>
      </c>
      <c r="BG278" s="97">
        <v>0.67400000000000004</v>
      </c>
      <c r="BI278" s="99">
        <v>68.25</v>
      </c>
      <c r="BJ278" s="102">
        <v>0.13900000000000001</v>
      </c>
      <c r="BK278" s="102">
        <v>0.14399999999999999</v>
      </c>
      <c r="BL278" s="102">
        <v>0.188</v>
      </c>
      <c r="BM278" s="102">
        <v>0.16400000000000001</v>
      </c>
      <c r="BN278" s="102">
        <v>0.16900000000000001</v>
      </c>
      <c r="BO278" s="102">
        <v>0.18099999999999999</v>
      </c>
      <c r="BP278" s="102">
        <v>0.13400000000000001</v>
      </c>
      <c r="BQ278" s="102">
        <v>0.152</v>
      </c>
      <c r="BR278" s="102">
        <v>0.13200000000000001</v>
      </c>
      <c r="BS278" s="102">
        <v>0.125</v>
      </c>
      <c r="BT278" s="102">
        <v>0.14299999999999999</v>
      </c>
      <c r="BU278" s="102">
        <v>0.125</v>
      </c>
      <c r="BV278" s="102">
        <v>0.13200000000000001</v>
      </c>
      <c r="BW278" s="102">
        <v>0.14799999999999999</v>
      </c>
      <c r="BX278" s="102">
        <v>0.14099999999999999</v>
      </c>
      <c r="BY278" s="102">
        <v>0.16900000000000001</v>
      </c>
      <c r="BZ278" s="102">
        <v>0.13500000000000001</v>
      </c>
      <c r="CA278" s="102">
        <v>0.16300000000000001</v>
      </c>
      <c r="CB278" s="97">
        <v>0.125</v>
      </c>
      <c r="CC278" s="97">
        <v>0.13300000000000001</v>
      </c>
      <c r="CD278" s="97">
        <v>0.11899999999999999</v>
      </c>
    </row>
    <row r="279" spans="1:82" x14ac:dyDescent="0.25">
      <c r="A279" s="99">
        <v>68.5</v>
      </c>
      <c r="B279" s="102">
        <v>0.35299999999999998</v>
      </c>
      <c r="C279" s="102">
        <v>0.36799999999999999</v>
      </c>
      <c r="D279" s="102">
        <v>0.37</v>
      </c>
      <c r="E279" s="102">
        <v>0.38900000000000001</v>
      </c>
      <c r="F279" s="102">
        <v>0.45</v>
      </c>
      <c r="G279" s="102">
        <v>0.46899999999999997</v>
      </c>
      <c r="H279" s="102">
        <v>0.44800000000000001</v>
      </c>
      <c r="I279" s="102">
        <v>0.55000000000000004</v>
      </c>
      <c r="J279" s="102">
        <v>0.32500000000000001</v>
      </c>
      <c r="K279" s="102">
        <v>0.312</v>
      </c>
      <c r="L279" s="102">
        <v>0.32500000000000001</v>
      </c>
      <c r="M279" s="102">
        <v>0.35499999999999998</v>
      </c>
      <c r="N279" s="102">
        <v>0.35399999999999998</v>
      </c>
      <c r="O279" s="102">
        <v>0.33800000000000002</v>
      </c>
      <c r="P279" s="102">
        <v>0.36399999999999999</v>
      </c>
      <c r="Q279" s="102">
        <v>0.33900000000000002</v>
      </c>
      <c r="R279" s="102">
        <v>0.438</v>
      </c>
      <c r="S279" s="102">
        <v>0.377</v>
      </c>
      <c r="T279" s="102">
        <v>0.441</v>
      </c>
      <c r="U279" s="102">
        <v>0.32800000000000001</v>
      </c>
      <c r="V279" s="102">
        <v>0.35</v>
      </c>
      <c r="W279" s="102">
        <v>0.35</v>
      </c>
      <c r="X279" s="102">
        <v>0.373</v>
      </c>
      <c r="Y279" s="102">
        <v>0.28799999999999998</v>
      </c>
      <c r="Z279" s="97">
        <v>0.318</v>
      </c>
      <c r="AA279" s="97">
        <v>0.32</v>
      </c>
      <c r="AB279" s="97">
        <v>0.28499999999999998</v>
      </c>
      <c r="AC279" s="97">
        <v>0.26300000000000001</v>
      </c>
      <c r="AE279" s="99">
        <v>68.5</v>
      </c>
      <c r="AF279" s="102">
        <v>0.19600000000000001</v>
      </c>
      <c r="AG279" s="102">
        <v>0.23200000000000001</v>
      </c>
      <c r="AH279" s="102">
        <v>0.245</v>
      </c>
      <c r="AI279" s="102">
        <v>0.27500000000000002</v>
      </c>
      <c r="AJ279" s="102">
        <v>0.42599999999999999</v>
      </c>
      <c r="AK279" s="102">
        <v>0.39700000000000002</v>
      </c>
      <c r="AL279" s="102">
        <v>0.313</v>
      </c>
      <c r="AM279" s="102">
        <v>0.34799999999999998</v>
      </c>
      <c r="AN279" s="102">
        <v>0.28100000000000003</v>
      </c>
      <c r="AO279" s="102">
        <v>0.28000000000000003</v>
      </c>
      <c r="AP279" s="102">
        <v>0.27900000000000003</v>
      </c>
      <c r="AQ279" s="102">
        <v>0.33</v>
      </c>
      <c r="AR279" s="102">
        <v>0.317</v>
      </c>
      <c r="AS279" s="102">
        <v>0.33</v>
      </c>
      <c r="AT279" s="102">
        <v>0.34399999999999997</v>
      </c>
      <c r="AU279" s="102">
        <v>0.36299999999999999</v>
      </c>
      <c r="AV279" s="102">
        <v>0.48099999999999998</v>
      </c>
      <c r="AW279" s="102">
        <v>0.49399999999999999</v>
      </c>
      <c r="AX279" s="102">
        <v>0.45</v>
      </c>
      <c r="AY279" s="102">
        <v>0.50900000000000001</v>
      </c>
      <c r="AZ279" s="102">
        <v>0.53</v>
      </c>
      <c r="BA279" s="102">
        <v>0.60299999999999998</v>
      </c>
      <c r="BB279" s="102">
        <v>0.65800000000000003</v>
      </c>
      <c r="BC279" s="102">
        <v>0.71699999999999997</v>
      </c>
      <c r="BD279" s="97">
        <v>0.56699999999999995</v>
      </c>
      <c r="BE279" s="97">
        <v>0.56000000000000005</v>
      </c>
      <c r="BF279" s="97">
        <v>0.64700000000000002</v>
      </c>
      <c r="BG279" s="97">
        <v>0.67600000000000005</v>
      </c>
      <c r="BI279" s="99">
        <v>68.5</v>
      </c>
      <c r="BJ279" s="102">
        <v>0.13800000000000001</v>
      </c>
      <c r="BK279" s="102">
        <v>0.14499999999999999</v>
      </c>
      <c r="BL279" s="102">
        <v>0.188</v>
      </c>
      <c r="BM279" s="102">
        <v>0.16600000000000001</v>
      </c>
      <c r="BN279" s="102">
        <v>0.17100000000000001</v>
      </c>
      <c r="BO279" s="102">
        <v>0.18099999999999999</v>
      </c>
      <c r="BP279" s="102">
        <v>0.13400000000000001</v>
      </c>
      <c r="BQ279" s="102">
        <v>0.151</v>
      </c>
      <c r="BR279" s="102">
        <v>0.13100000000000001</v>
      </c>
      <c r="BS279" s="102">
        <v>0.127</v>
      </c>
      <c r="BT279" s="102">
        <v>0.14399999999999999</v>
      </c>
      <c r="BU279" s="102">
        <v>0.126</v>
      </c>
      <c r="BV279" s="102">
        <v>0.13200000000000001</v>
      </c>
      <c r="BW279" s="102">
        <v>0.14799999999999999</v>
      </c>
      <c r="BX279" s="102">
        <v>0.14099999999999999</v>
      </c>
      <c r="BY279" s="102">
        <v>0.17</v>
      </c>
      <c r="BZ279" s="102">
        <v>0.13500000000000001</v>
      </c>
      <c r="CA279" s="102">
        <v>0.16300000000000001</v>
      </c>
      <c r="CB279" s="97">
        <v>0.125</v>
      </c>
      <c r="CC279" s="97">
        <v>0.13400000000000001</v>
      </c>
      <c r="CD279" s="97">
        <v>0.11899999999999999</v>
      </c>
    </row>
    <row r="280" spans="1:82" x14ac:dyDescent="0.25">
      <c r="A280" s="99">
        <v>68.75</v>
      </c>
      <c r="B280" s="102">
        <v>0.35399999999999998</v>
      </c>
      <c r="C280" s="102">
        <v>0.37</v>
      </c>
      <c r="D280" s="102">
        <v>0.372</v>
      </c>
      <c r="E280" s="102">
        <v>0.39200000000000002</v>
      </c>
      <c r="F280" s="102">
        <v>0.45500000000000002</v>
      </c>
      <c r="G280" s="102">
        <v>0.46700000000000003</v>
      </c>
      <c r="H280" s="102">
        <v>0.44800000000000001</v>
      </c>
      <c r="I280" s="102">
        <v>0.55300000000000005</v>
      </c>
      <c r="J280" s="102">
        <v>0.32700000000000001</v>
      </c>
      <c r="K280" s="102">
        <v>0.313</v>
      </c>
      <c r="L280" s="102">
        <v>0.32500000000000001</v>
      </c>
      <c r="M280" s="102">
        <v>0.35599999999999998</v>
      </c>
      <c r="N280" s="102">
        <v>0.35399999999999998</v>
      </c>
      <c r="O280" s="102">
        <v>0.34</v>
      </c>
      <c r="P280" s="102">
        <v>0.36599999999999999</v>
      </c>
      <c r="Q280" s="102">
        <v>0.33700000000000002</v>
      </c>
      <c r="R280" s="102">
        <v>0.432</v>
      </c>
      <c r="S280" s="102">
        <v>0.38200000000000001</v>
      </c>
      <c r="T280" s="102">
        <v>0.443</v>
      </c>
      <c r="U280" s="102">
        <v>0.32800000000000001</v>
      </c>
      <c r="V280" s="102">
        <v>0.35899999999999999</v>
      </c>
      <c r="W280" s="102">
        <v>0.34599999999999997</v>
      </c>
      <c r="X280" s="102">
        <v>0.371</v>
      </c>
      <c r="Y280" s="102">
        <v>0.28000000000000003</v>
      </c>
      <c r="Z280" s="97">
        <v>0.312</v>
      </c>
      <c r="AA280" s="97">
        <v>0.32100000000000001</v>
      </c>
      <c r="AB280" s="97">
        <v>0.28100000000000003</v>
      </c>
      <c r="AC280" s="97">
        <v>0.25900000000000001</v>
      </c>
      <c r="AE280" s="99">
        <v>68.75</v>
      </c>
      <c r="AF280" s="102">
        <v>0.19500000000000001</v>
      </c>
      <c r="AG280" s="102">
        <v>0.23300000000000001</v>
      </c>
      <c r="AH280" s="102">
        <v>0.24299999999999999</v>
      </c>
      <c r="AI280" s="102">
        <v>0.27700000000000002</v>
      </c>
      <c r="AJ280" s="102">
        <v>0.42899999999999999</v>
      </c>
      <c r="AK280" s="102">
        <v>0.39900000000000002</v>
      </c>
      <c r="AL280" s="102">
        <v>0.314</v>
      </c>
      <c r="AM280" s="102">
        <v>0.34799999999999998</v>
      </c>
      <c r="AN280" s="102">
        <v>0.28000000000000003</v>
      </c>
      <c r="AO280" s="102">
        <v>0.28100000000000003</v>
      </c>
      <c r="AP280" s="102">
        <v>0.28100000000000003</v>
      </c>
      <c r="AQ280" s="102">
        <v>0.33500000000000002</v>
      </c>
      <c r="AR280" s="102">
        <v>0.32</v>
      </c>
      <c r="AS280" s="102">
        <v>0.33200000000000002</v>
      </c>
      <c r="AT280" s="102">
        <v>0.34599999999999997</v>
      </c>
      <c r="AU280" s="102">
        <v>0.36299999999999999</v>
      </c>
      <c r="AV280" s="102">
        <v>0.48499999999999999</v>
      </c>
      <c r="AW280" s="102">
        <v>0.49399999999999999</v>
      </c>
      <c r="AX280" s="102">
        <v>0.45500000000000002</v>
      </c>
      <c r="AY280" s="102">
        <v>0.51100000000000001</v>
      </c>
      <c r="AZ280" s="102">
        <v>0.54100000000000004</v>
      </c>
      <c r="BA280" s="102">
        <v>0.60599999999999998</v>
      </c>
      <c r="BB280" s="102">
        <v>0.66100000000000003</v>
      </c>
      <c r="BC280" s="102">
        <v>0.72599999999999998</v>
      </c>
      <c r="BD280" s="97">
        <v>0.57399999999999995</v>
      </c>
      <c r="BE280" s="97">
        <v>0.56100000000000005</v>
      </c>
      <c r="BF280" s="97">
        <v>0.65100000000000002</v>
      </c>
      <c r="BG280" s="97">
        <v>0.68100000000000005</v>
      </c>
      <c r="BI280" s="99">
        <v>68.75</v>
      </c>
      <c r="BJ280" s="102">
        <v>0.14000000000000001</v>
      </c>
      <c r="BK280" s="102">
        <v>0.14499999999999999</v>
      </c>
      <c r="BL280" s="102">
        <v>0.19</v>
      </c>
      <c r="BM280" s="102">
        <v>0.16600000000000001</v>
      </c>
      <c r="BN280" s="102">
        <v>0.17</v>
      </c>
      <c r="BO280" s="102">
        <v>0.183</v>
      </c>
      <c r="BP280" s="102">
        <v>0.13500000000000001</v>
      </c>
      <c r="BQ280" s="102">
        <v>0.152</v>
      </c>
      <c r="BR280" s="102">
        <v>0.13200000000000001</v>
      </c>
      <c r="BS280" s="102">
        <v>0.125</v>
      </c>
      <c r="BT280" s="102">
        <v>0.14399999999999999</v>
      </c>
      <c r="BU280" s="102">
        <v>0.127</v>
      </c>
      <c r="BV280" s="102">
        <v>0.13300000000000001</v>
      </c>
      <c r="BW280" s="102">
        <v>0.14899999999999999</v>
      </c>
      <c r="BX280" s="102">
        <v>0.14099999999999999</v>
      </c>
      <c r="BY280" s="102">
        <v>0.17100000000000001</v>
      </c>
      <c r="BZ280" s="102">
        <v>0.13500000000000001</v>
      </c>
      <c r="CA280" s="102">
        <v>0.16400000000000001</v>
      </c>
      <c r="CB280" s="97">
        <v>0.125</v>
      </c>
      <c r="CC280" s="97">
        <v>0.13500000000000001</v>
      </c>
      <c r="CD280" s="97">
        <v>0.12</v>
      </c>
    </row>
    <row r="281" spans="1:82" x14ac:dyDescent="0.25">
      <c r="A281" s="99">
        <v>69</v>
      </c>
      <c r="B281" s="102">
        <v>0.36299999999999999</v>
      </c>
      <c r="C281" s="102">
        <v>0.372</v>
      </c>
      <c r="D281" s="102">
        <v>0.377</v>
      </c>
      <c r="E281" s="102">
        <v>0.39300000000000002</v>
      </c>
      <c r="F281" s="102">
        <v>0.47099999999999997</v>
      </c>
      <c r="G281" s="102">
        <v>0.47299999999999998</v>
      </c>
      <c r="H281" s="102">
        <v>0.45600000000000002</v>
      </c>
      <c r="I281" s="102">
        <v>0.55400000000000005</v>
      </c>
      <c r="J281" s="102">
        <v>0.33100000000000002</v>
      </c>
      <c r="K281" s="102">
        <v>0.314</v>
      </c>
      <c r="L281" s="102">
        <v>0.32600000000000001</v>
      </c>
      <c r="M281" s="102">
        <v>0.35899999999999999</v>
      </c>
      <c r="N281" s="102">
        <v>0.35799999999999998</v>
      </c>
      <c r="O281" s="102">
        <v>0.34200000000000003</v>
      </c>
      <c r="P281" s="102">
        <v>0.36899999999999999</v>
      </c>
      <c r="Q281" s="102">
        <v>0.34100000000000003</v>
      </c>
      <c r="R281" s="102">
        <v>0.442</v>
      </c>
      <c r="S281" s="102">
        <v>0.38600000000000001</v>
      </c>
      <c r="T281" s="102">
        <v>0.44600000000000001</v>
      </c>
      <c r="U281" s="102">
        <v>0.33400000000000002</v>
      </c>
      <c r="V281" s="102">
        <v>0.36299999999999999</v>
      </c>
      <c r="W281" s="102">
        <v>0.34899999999999998</v>
      </c>
      <c r="X281" s="102">
        <v>0.36799999999999999</v>
      </c>
      <c r="Y281" s="102">
        <v>0.28799999999999998</v>
      </c>
      <c r="Z281" s="97">
        <v>0.32500000000000001</v>
      </c>
      <c r="AA281" s="97">
        <v>0.32300000000000001</v>
      </c>
      <c r="AB281" s="97">
        <v>0.27800000000000002</v>
      </c>
      <c r="AC281" s="97">
        <v>0.26</v>
      </c>
      <c r="AE281" s="99">
        <v>69</v>
      </c>
      <c r="AF281" s="102">
        <v>0.19700000000000001</v>
      </c>
      <c r="AG281" s="102">
        <v>0.23200000000000001</v>
      </c>
      <c r="AH281" s="102">
        <v>0.246</v>
      </c>
      <c r="AI281" s="102">
        <v>0.27400000000000002</v>
      </c>
      <c r="AJ281" s="102">
        <v>0.43099999999999999</v>
      </c>
      <c r="AK281" s="102">
        <v>0.39900000000000002</v>
      </c>
      <c r="AL281" s="102">
        <v>0.317</v>
      </c>
      <c r="AM281" s="102">
        <v>0.35</v>
      </c>
      <c r="AN281" s="102">
        <v>0.28199999999999997</v>
      </c>
      <c r="AO281" s="102">
        <v>0.28299999999999997</v>
      </c>
      <c r="AP281" s="102">
        <v>0.28000000000000003</v>
      </c>
      <c r="AQ281" s="102">
        <v>0.33500000000000002</v>
      </c>
      <c r="AR281" s="102">
        <v>0.32</v>
      </c>
      <c r="AS281" s="102">
        <v>0.33400000000000002</v>
      </c>
      <c r="AT281" s="102">
        <v>0.34799999999999998</v>
      </c>
      <c r="AU281" s="102">
        <v>0.36699999999999999</v>
      </c>
      <c r="AV281" s="102">
        <v>0.48499999999999999</v>
      </c>
      <c r="AW281" s="102">
        <v>0.496</v>
      </c>
      <c r="AX281" s="102">
        <v>0.45300000000000001</v>
      </c>
      <c r="AY281" s="102">
        <v>0.51400000000000001</v>
      </c>
      <c r="AZ281" s="102">
        <v>0.54900000000000004</v>
      </c>
      <c r="BA281" s="102">
        <v>0.61099999999999999</v>
      </c>
      <c r="BB281" s="102">
        <v>0.66300000000000003</v>
      </c>
      <c r="BC281" s="102">
        <v>0.72399999999999998</v>
      </c>
      <c r="BD281" s="97">
        <v>0.57499999999999996</v>
      </c>
      <c r="BE281" s="97">
        <v>0.56699999999999995</v>
      </c>
      <c r="BF281" s="97">
        <v>0.65400000000000003</v>
      </c>
      <c r="BG281" s="97">
        <v>0.68100000000000005</v>
      </c>
      <c r="BI281" s="99">
        <v>69</v>
      </c>
      <c r="BJ281" s="102">
        <v>0.14000000000000001</v>
      </c>
      <c r="BK281" s="102">
        <v>0.14499999999999999</v>
      </c>
      <c r="BL281" s="102">
        <v>0.19</v>
      </c>
      <c r="BM281" s="102">
        <v>0.16600000000000001</v>
      </c>
      <c r="BN281" s="102">
        <v>0.17</v>
      </c>
      <c r="BO281" s="102">
        <v>0.184</v>
      </c>
      <c r="BP281" s="102">
        <v>0.13600000000000001</v>
      </c>
      <c r="BQ281" s="102">
        <v>0.151</v>
      </c>
      <c r="BR281" s="102">
        <v>0.13300000000000001</v>
      </c>
      <c r="BS281" s="102">
        <v>0.126</v>
      </c>
      <c r="BT281" s="102">
        <v>0.14299999999999999</v>
      </c>
      <c r="BU281" s="102">
        <v>0.127</v>
      </c>
      <c r="BV281" s="102">
        <v>0.13200000000000001</v>
      </c>
      <c r="BW281" s="102">
        <v>0.14599999999999999</v>
      </c>
      <c r="BX281" s="102">
        <v>0.14299999999999999</v>
      </c>
      <c r="BY281" s="102">
        <v>0.17100000000000001</v>
      </c>
      <c r="BZ281" s="102">
        <v>0.13400000000000001</v>
      </c>
      <c r="CA281" s="102">
        <v>0.16500000000000001</v>
      </c>
      <c r="CB281" s="97">
        <v>0.125</v>
      </c>
      <c r="CC281" s="97">
        <v>0.13500000000000001</v>
      </c>
      <c r="CD281" s="97">
        <v>0.121</v>
      </c>
    </row>
    <row r="282" spans="1:82" x14ac:dyDescent="0.25">
      <c r="A282" s="99">
        <v>69.25</v>
      </c>
      <c r="B282" s="102">
        <v>0.37</v>
      </c>
      <c r="C282" s="102">
        <v>0.373</v>
      </c>
      <c r="D282" s="102">
        <v>0.374</v>
      </c>
      <c r="E282" s="102">
        <v>0.39300000000000002</v>
      </c>
      <c r="F282" s="102">
        <v>0.48899999999999999</v>
      </c>
      <c r="G282" s="102">
        <v>0.47699999999999998</v>
      </c>
      <c r="H282" s="102">
        <v>0.45</v>
      </c>
      <c r="I282" s="102">
        <v>0.55900000000000005</v>
      </c>
      <c r="J282" s="102">
        <v>0.33400000000000002</v>
      </c>
      <c r="K282" s="102">
        <v>0.315</v>
      </c>
      <c r="L282" s="102">
        <v>0.32700000000000001</v>
      </c>
      <c r="M282" s="102">
        <v>0.36</v>
      </c>
      <c r="N282" s="102">
        <v>0.36199999999999999</v>
      </c>
      <c r="O282" s="102">
        <v>0.34300000000000003</v>
      </c>
      <c r="P282" s="102">
        <v>0.36899999999999999</v>
      </c>
      <c r="Q282" s="102">
        <v>0.34300000000000003</v>
      </c>
      <c r="R282" s="102">
        <v>0.44600000000000001</v>
      </c>
      <c r="S282" s="102">
        <v>0.38200000000000001</v>
      </c>
      <c r="T282" s="102">
        <v>0.44900000000000001</v>
      </c>
      <c r="U282" s="102">
        <v>0.33100000000000002</v>
      </c>
      <c r="V282" s="102">
        <v>0.36399999999999999</v>
      </c>
      <c r="W282" s="102">
        <v>0.35399999999999998</v>
      </c>
      <c r="X282" s="102">
        <v>0.371</v>
      </c>
      <c r="Y282" s="102">
        <v>0.28699999999999998</v>
      </c>
      <c r="Z282" s="97">
        <v>0.32500000000000001</v>
      </c>
      <c r="AA282" s="97">
        <v>0.32200000000000001</v>
      </c>
      <c r="AB282" s="97">
        <v>0.27800000000000002</v>
      </c>
      <c r="AC282" s="97">
        <v>0.26800000000000002</v>
      </c>
      <c r="AE282" s="99">
        <v>69.25</v>
      </c>
      <c r="AF282" s="102">
        <v>0.19600000000000001</v>
      </c>
      <c r="AG282" s="102">
        <v>0.23200000000000001</v>
      </c>
      <c r="AH282" s="102">
        <v>0.247</v>
      </c>
      <c r="AI282" s="102">
        <v>0.27300000000000002</v>
      </c>
      <c r="AJ282" s="102">
        <v>0.434</v>
      </c>
      <c r="AK282" s="102">
        <v>0.40200000000000002</v>
      </c>
      <c r="AL282" s="102">
        <v>0.316</v>
      </c>
      <c r="AM282" s="102">
        <v>0.35099999999999998</v>
      </c>
      <c r="AN282" s="102">
        <v>0.28399999999999997</v>
      </c>
      <c r="AO282" s="102">
        <v>0.28499999999999998</v>
      </c>
      <c r="AP282" s="102">
        <v>0.28399999999999997</v>
      </c>
      <c r="AQ282" s="102">
        <v>0.33600000000000002</v>
      </c>
      <c r="AR282" s="102">
        <v>0.32200000000000001</v>
      </c>
      <c r="AS282" s="102">
        <v>0.33400000000000002</v>
      </c>
      <c r="AT282" s="102">
        <v>0.34699999999999998</v>
      </c>
      <c r="AU282" s="102">
        <v>0.36599999999999999</v>
      </c>
      <c r="AV282" s="102">
        <v>0.49</v>
      </c>
      <c r="AW282" s="102">
        <v>0.498</v>
      </c>
      <c r="AX282" s="102">
        <v>0.45600000000000002</v>
      </c>
      <c r="AY282" s="102">
        <v>0.51500000000000001</v>
      </c>
      <c r="AZ282" s="102">
        <v>0.55200000000000005</v>
      </c>
      <c r="BA282" s="102">
        <v>0.61599999999999999</v>
      </c>
      <c r="BB282" s="102">
        <v>0.66400000000000003</v>
      </c>
      <c r="BC282" s="102">
        <v>0.72599999999999998</v>
      </c>
      <c r="BD282" s="97">
        <v>0.58199999999999996</v>
      </c>
      <c r="BE282" s="97">
        <v>0.56999999999999995</v>
      </c>
      <c r="BF282" s="97">
        <v>0.65800000000000003</v>
      </c>
      <c r="BG282" s="97">
        <v>0.68799999999999994</v>
      </c>
      <c r="BI282" s="99">
        <v>69.25</v>
      </c>
      <c r="BJ282" s="102">
        <v>0.13900000000000001</v>
      </c>
      <c r="BK282" s="102">
        <v>0.14399999999999999</v>
      </c>
      <c r="BL282" s="102">
        <v>0.192</v>
      </c>
      <c r="BM282" s="102">
        <v>0.16600000000000001</v>
      </c>
      <c r="BN282" s="102">
        <v>0.17</v>
      </c>
      <c r="BO282" s="102">
        <v>0.183</v>
      </c>
      <c r="BP282" s="102">
        <v>0.13500000000000001</v>
      </c>
      <c r="BQ282" s="102">
        <v>0.152</v>
      </c>
      <c r="BR282" s="102">
        <v>0.13400000000000001</v>
      </c>
      <c r="BS282" s="102">
        <v>0.127</v>
      </c>
      <c r="BT282" s="102">
        <v>0.14299999999999999</v>
      </c>
      <c r="BU282" s="102">
        <v>0.128</v>
      </c>
      <c r="BV282" s="102">
        <v>0.13300000000000001</v>
      </c>
      <c r="BW282" s="102">
        <v>0.14899999999999999</v>
      </c>
      <c r="BX282" s="102">
        <v>0.14399999999999999</v>
      </c>
      <c r="BY282" s="102">
        <v>0.17100000000000001</v>
      </c>
      <c r="BZ282" s="102">
        <v>0.13500000000000001</v>
      </c>
      <c r="CA282" s="102">
        <v>0.16600000000000001</v>
      </c>
      <c r="CB282" s="97">
        <v>0.127</v>
      </c>
      <c r="CC282" s="97">
        <v>0.13500000000000001</v>
      </c>
      <c r="CD282" s="97">
        <v>0.122</v>
      </c>
    </row>
    <row r="283" spans="1:82" x14ac:dyDescent="0.25">
      <c r="A283" s="99">
        <v>69.5</v>
      </c>
      <c r="B283" s="102">
        <v>0.36699999999999999</v>
      </c>
      <c r="C283" s="102">
        <v>0.375</v>
      </c>
      <c r="D283" s="102">
        <v>0.375</v>
      </c>
      <c r="E283" s="102">
        <v>0.39800000000000002</v>
      </c>
      <c r="F283" s="102">
        <v>0.48299999999999998</v>
      </c>
      <c r="G283" s="102">
        <v>0.47899999999999998</v>
      </c>
      <c r="H283" s="102">
        <v>0.44500000000000001</v>
      </c>
      <c r="I283" s="102">
        <v>0.56200000000000006</v>
      </c>
      <c r="J283" s="102">
        <v>0.33500000000000002</v>
      </c>
      <c r="K283" s="102">
        <v>0.318</v>
      </c>
      <c r="L283" s="102">
        <v>0.32900000000000001</v>
      </c>
      <c r="M283" s="102">
        <v>0.35899999999999999</v>
      </c>
      <c r="N283" s="102">
        <v>0.36199999999999999</v>
      </c>
      <c r="O283" s="102">
        <v>0.34599999999999997</v>
      </c>
      <c r="P283" s="102">
        <v>0.36799999999999999</v>
      </c>
      <c r="Q283" s="102">
        <v>0.34399999999999997</v>
      </c>
      <c r="R283" s="102">
        <v>0.441</v>
      </c>
      <c r="S283" s="102">
        <v>0.38200000000000001</v>
      </c>
      <c r="T283" s="102">
        <v>0.44600000000000001</v>
      </c>
      <c r="U283" s="102">
        <v>0.33100000000000002</v>
      </c>
      <c r="V283" s="102">
        <v>0.36799999999999999</v>
      </c>
      <c r="W283" s="102">
        <v>0.35399999999999998</v>
      </c>
      <c r="X283" s="102">
        <v>0.36899999999999999</v>
      </c>
      <c r="Y283" s="102">
        <v>0.28699999999999998</v>
      </c>
      <c r="Z283" s="97">
        <v>0.32</v>
      </c>
      <c r="AA283" s="97">
        <v>0.32400000000000001</v>
      </c>
      <c r="AB283" s="97">
        <v>0.27700000000000002</v>
      </c>
      <c r="AC283" s="97">
        <v>0.26400000000000001</v>
      </c>
      <c r="AE283" s="99">
        <v>69.5</v>
      </c>
      <c r="AF283" s="102">
        <v>0.19700000000000001</v>
      </c>
      <c r="AG283" s="102">
        <v>0.23300000000000001</v>
      </c>
      <c r="AH283" s="102">
        <v>0.246</v>
      </c>
      <c r="AI283" s="102">
        <v>0.27400000000000002</v>
      </c>
      <c r="AJ283" s="102">
        <v>0.437</v>
      </c>
      <c r="AK283" s="102">
        <v>0.40500000000000003</v>
      </c>
      <c r="AL283" s="102">
        <v>0.317</v>
      </c>
      <c r="AM283" s="102">
        <v>0.35099999999999998</v>
      </c>
      <c r="AN283" s="102">
        <v>0.28499999999999998</v>
      </c>
      <c r="AO283" s="102">
        <v>0.28499999999999998</v>
      </c>
      <c r="AP283" s="102">
        <v>0.28399999999999997</v>
      </c>
      <c r="AQ283" s="102">
        <v>0.33500000000000002</v>
      </c>
      <c r="AR283" s="102">
        <v>0.32600000000000001</v>
      </c>
      <c r="AS283" s="102">
        <v>0.33600000000000002</v>
      </c>
      <c r="AT283" s="102">
        <v>0.34899999999999998</v>
      </c>
      <c r="AU283" s="102">
        <v>0.36399999999999999</v>
      </c>
      <c r="AV283" s="102">
        <v>0.49</v>
      </c>
      <c r="AW283" s="102">
        <v>0.497</v>
      </c>
      <c r="AX283" s="102">
        <v>0.45600000000000002</v>
      </c>
      <c r="AY283" s="102">
        <v>0.51500000000000001</v>
      </c>
      <c r="AZ283" s="102">
        <v>0.56599999999999995</v>
      </c>
      <c r="BA283" s="102">
        <v>0.61799999999999999</v>
      </c>
      <c r="BB283" s="102">
        <v>0.66700000000000004</v>
      </c>
      <c r="BC283" s="102">
        <v>0.72699999999999998</v>
      </c>
      <c r="BD283" s="97">
        <v>0.58499999999999996</v>
      </c>
      <c r="BE283" s="97">
        <v>0.57199999999999995</v>
      </c>
      <c r="BF283" s="97">
        <v>0.66400000000000003</v>
      </c>
      <c r="BG283" s="97">
        <v>0.69199999999999995</v>
      </c>
      <c r="BI283" s="99">
        <v>69.5</v>
      </c>
      <c r="BJ283" s="102">
        <v>0.14099999999999999</v>
      </c>
      <c r="BK283" s="102">
        <v>0.14399999999999999</v>
      </c>
      <c r="BL283" s="102">
        <v>0.192</v>
      </c>
      <c r="BM283" s="102">
        <v>0.16700000000000001</v>
      </c>
      <c r="BN283" s="102">
        <v>0.17</v>
      </c>
      <c r="BO283" s="102">
        <v>0.183</v>
      </c>
      <c r="BP283" s="102">
        <v>0.13500000000000001</v>
      </c>
      <c r="BQ283" s="102">
        <v>0.152</v>
      </c>
      <c r="BR283" s="102">
        <v>0.13400000000000001</v>
      </c>
      <c r="BS283" s="102">
        <v>0.128</v>
      </c>
      <c r="BT283" s="102">
        <v>0.14299999999999999</v>
      </c>
      <c r="BU283" s="102">
        <v>0.129</v>
      </c>
      <c r="BV283" s="102">
        <v>0.13400000000000001</v>
      </c>
      <c r="BW283" s="102">
        <v>0.14799999999999999</v>
      </c>
      <c r="BX283" s="102">
        <v>0.14399999999999999</v>
      </c>
      <c r="BY283" s="102">
        <v>0.17299999999999999</v>
      </c>
      <c r="BZ283" s="102">
        <v>0.13500000000000001</v>
      </c>
      <c r="CA283" s="102">
        <v>0.16500000000000001</v>
      </c>
      <c r="CB283" s="97">
        <v>0.126</v>
      </c>
      <c r="CC283" s="97">
        <v>0.13500000000000001</v>
      </c>
      <c r="CD283" s="97">
        <v>0.122</v>
      </c>
    </row>
    <row r="284" spans="1:82" x14ac:dyDescent="0.25">
      <c r="A284" s="99">
        <v>69.75</v>
      </c>
      <c r="B284" s="102">
        <v>0.37</v>
      </c>
      <c r="C284" s="102">
        <v>0.377</v>
      </c>
      <c r="D284" s="102">
        <v>0.375</v>
      </c>
      <c r="E284" s="102">
        <v>0.39800000000000002</v>
      </c>
      <c r="F284" s="102">
        <v>0.48499999999999999</v>
      </c>
      <c r="G284" s="102">
        <v>0.48499999999999999</v>
      </c>
      <c r="H284" s="102">
        <v>0.44400000000000001</v>
      </c>
      <c r="I284" s="102">
        <v>0.56299999999999994</v>
      </c>
      <c r="J284" s="102">
        <v>0.33700000000000002</v>
      </c>
      <c r="K284" s="102">
        <v>0.31900000000000001</v>
      </c>
      <c r="L284" s="102">
        <v>0.32900000000000001</v>
      </c>
      <c r="M284" s="102">
        <v>0.36</v>
      </c>
      <c r="N284" s="102">
        <v>0.36399999999999999</v>
      </c>
      <c r="O284" s="102">
        <v>0.34899999999999998</v>
      </c>
      <c r="P284" s="102">
        <v>0.371</v>
      </c>
      <c r="Q284" s="102">
        <v>0.34599999999999997</v>
      </c>
      <c r="R284" s="102">
        <v>0.442</v>
      </c>
      <c r="S284" s="102">
        <v>0.38100000000000001</v>
      </c>
      <c r="T284" s="102">
        <v>0.44400000000000001</v>
      </c>
      <c r="U284" s="102">
        <v>0.33600000000000002</v>
      </c>
      <c r="V284" s="102">
        <v>0.37</v>
      </c>
      <c r="W284" s="102">
        <v>0.35699999999999998</v>
      </c>
      <c r="X284" s="102">
        <v>0.372</v>
      </c>
      <c r="Y284" s="102">
        <v>0.29399999999999998</v>
      </c>
      <c r="Z284" s="97">
        <v>0.32500000000000001</v>
      </c>
      <c r="AA284" s="97">
        <v>0.32100000000000001</v>
      </c>
      <c r="AB284" s="97">
        <v>0.27800000000000002</v>
      </c>
      <c r="AC284" s="97">
        <v>0.26800000000000002</v>
      </c>
      <c r="AE284" s="99">
        <v>69.75</v>
      </c>
      <c r="AF284" s="102">
        <v>0.19600000000000001</v>
      </c>
      <c r="AG284" s="102">
        <v>0.23499999999999999</v>
      </c>
      <c r="AH284" s="102">
        <v>0.247</v>
      </c>
      <c r="AI284" s="102">
        <v>0.27400000000000002</v>
      </c>
      <c r="AJ284" s="102">
        <v>0.44</v>
      </c>
      <c r="AK284" s="102">
        <v>0.40300000000000002</v>
      </c>
      <c r="AL284" s="102">
        <v>0.32</v>
      </c>
      <c r="AM284" s="102">
        <v>0.35399999999999998</v>
      </c>
      <c r="AN284" s="102">
        <v>0.28599999999999998</v>
      </c>
      <c r="AO284" s="102">
        <v>0.28599999999999998</v>
      </c>
      <c r="AP284" s="102">
        <v>0.28599999999999998</v>
      </c>
      <c r="AQ284" s="102">
        <v>0.33700000000000002</v>
      </c>
      <c r="AR284" s="102">
        <v>0.32500000000000001</v>
      </c>
      <c r="AS284" s="102">
        <v>0.33800000000000002</v>
      </c>
      <c r="AT284" s="102">
        <v>0.35099999999999998</v>
      </c>
      <c r="AU284" s="102">
        <v>0.37</v>
      </c>
      <c r="AV284" s="102">
        <v>0.48699999999999999</v>
      </c>
      <c r="AW284" s="102">
        <v>0.503</v>
      </c>
      <c r="AX284" s="102">
        <v>0.46200000000000002</v>
      </c>
      <c r="AY284" s="102">
        <v>0.51900000000000002</v>
      </c>
      <c r="AZ284" s="102">
        <v>0.56799999999999995</v>
      </c>
      <c r="BA284" s="102">
        <v>0.622</v>
      </c>
      <c r="BB284" s="102">
        <v>0.67100000000000004</v>
      </c>
      <c r="BC284" s="102">
        <v>0.73099999999999998</v>
      </c>
      <c r="BD284" s="97">
        <v>0.59199999999999997</v>
      </c>
      <c r="BE284" s="97">
        <v>0.57799999999999996</v>
      </c>
      <c r="BF284" s="97">
        <v>0.66300000000000003</v>
      </c>
      <c r="BG284" s="97">
        <v>0.69799999999999995</v>
      </c>
      <c r="BI284" s="99">
        <v>69.75</v>
      </c>
      <c r="BJ284" s="102">
        <v>0.14299999999999999</v>
      </c>
      <c r="BK284" s="102">
        <v>0.14599999999999999</v>
      </c>
      <c r="BL284" s="102">
        <v>0.192</v>
      </c>
      <c r="BM284" s="102">
        <v>0.16900000000000001</v>
      </c>
      <c r="BN284" s="102">
        <v>0.17399999999999999</v>
      </c>
      <c r="BO284" s="102">
        <v>0.184</v>
      </c>
      <c r="BP284" s="102">
        <v>0.13600000000000001</v>
      </c>
      <c r="BQ284" s="102">
        <v>0.152</v>
      </c>
      <c r="BR284" s="102">
        <v>0.13400000000000001</v>
      </c>
      <c r="BS284" s="102">
        <v>0.13</v>
      </c>
      <c r="BT284" s="102">
        <v>0.14499999999999999</v>
      </c>
      <c r="BU284" s="102">
        <v>0.13</v>
      </c>
      <c r="BV284" s="102">
        <v>0.13400000000000001</v>
      </c>
      <c r="BW284" s="102">
        <v>0.151</v>
      </c>
      <c r="BX284" s="102">
        <v>0.14399999999999999</v>
      </c>
      <c r="BY284" s="102">
        <v>0.17399999999999999</v>
      </c>
      <c r="BZ284" s="102">
        <v>0.13600000000000001</v>
      </c>
      <c r="CA284" s="102">
        <v>0.16600000000000001</v>
      </c>
      <c r="CB284" s="97">
        <v>0.129</v>
      </c>
      <c r="CC284" s="97">
        <v>0.13400000000000001</v>
      </c>
      <c r="CD284" s="97">
        <v>0.123</v>
      </c>
    </row>
    <row r="285" spans="1:82" x14ac:dyDescent="0.25">
      <c r="A285" s="99">
        <v>70</v>
      </c>
      <c r="B285" s="102">
        <v>0.36599999999999999</v>
      </c>
      <c r="C285" s="102">
        <v>0.377</v>
      </c>
      <c r="D285" s="102">
        <v>0.375</v>
      </c>
      <c r="E285" s="102">
        <v>0.40100000000000002</v>
      </c>
      <c r="F285" s="102">
        <v>0.47599999999999998</v>
      </c>
      <c r="G285" s="102">
        <v>0.48699999999999999</v>
      </c>
      <c r="H285" s="102">
        <v>0.44400000000000001</v>
      </c>
      <c r="I285" s="102">
        <v>0.56699999999999995</v>
      </c>
      <c r="J285" s="102">
        <v>0.33700000000000002</v>
      </c>
      <c r="K285" s="102">
        <v>0.32200000000000001</v>
      </c>
      <c r="L285" s="102">
        <v>0.33</v>
      </c>
      <c r="M285" s="102">
        <v>0.36199999999999999</v>
      </c>
      <c r="N285" s="102">
        <v>0.36499999999999999</v>
      </c>
      <c r="O285" s="102">
        <v>0.34899999999999998</v>
      </c>
      <c r="P285" s="102">
        <v>0.372</v>
      </c>
      <c r="Q285" s="102">
        <v>0.34899999999999998</v>
      </c>
      <c r="R285" s="102">
        <v>0.435</v>
      </c>
      <c r="S285" s="102">
        <v>0.40699999999999997</v>
      </c>
      <c r="T285" s="102">
        <v>0.45200000000000001</v>
      </c>
      <c r="U285" s="102">
        <v>0.33900000000000002</v>
      </c>
      <c r="V285" s="102">
        <v>0.36699999999999999</v>
      </c>
      <c r="W285" s="102">
        <v>0.35699999999999998</v>
      </c>
      <c r="X285" s="102">
        <v>0.374</v>
      </c>
      <c r="Y285" s="102">
        <v>0.29199999999999998</v>
      </c>
      <c r="Z285" s="97">
        <v>0.33</v>
      </c>
      <c r="AA285" s="97">
        <v>0.32100000000000001</v>
      </c>
      <c r="AB285" s="97">
        <v>0.27400000000000002</v>
      </c>
      <c r="AC285" s="97">
        <v>0.27400000000000002</v>
      </c>
      <c r="AE285" s="99">
        <v>70</v>
      </c>
      <c r="AF285" s="102">
        <v>0.19900000000000001</v>
      </c>
      <c r="AG285" s="102">
        <v>0.23499999999999999</v>
      </c>
      <c r="AH285" s="102">
        <v>0.247</v>
      </c>
      <c r="AI285" s="102">
        <v>0.27300000000000002</v>
      </c>
      <c r="AJ285" s="102">
        <v>0.439</v>
      </c>
      <c r="AK285" s="102">
        <v>0.40699999999999997</v>
      </c>
      <c r="AL285" s="102">
        <v>0.32200000000000001</v>
      </c>
      <c r="AM285" s="102">
        <v>0.35399999999999998</v>
      </c>
      <c r="AN285" s="102">
        <v>0.28699999999999998</v>
      </c>
      <c r="AO285" s="102">
        <v>0.28599999999999998</v>
      </c>
      <c r="AP285" s="102">
        <v>0.28499999999999998</v>
      </c>
      <c r="AQ285" s="102">
        <v>0.33600000000000002</v>
      </c>
      <c r="AR285" s="102">
        <v>0.32400000000000001</v>
      </c>
      <c r="AS285" s="102">
        <v>0.33900000000000002</v>
      </c>
      <c r="AT285" s="102">
        <v>0.35299999999999998</v>
      </c>
      <c r="AU285" s="102">
        <v>0.36699999999999999</v>
      </c>
      <c r="AV285" s="102">
        <v>0.48499999999999999</v>
      </c>
      <c r="AW285" s="102">
        <v>0.504</v>
      </c>
      <c r="AX285" s="102">
        <v>0.46300000000000002</v>
      </c>
      <c r="AY285" s="102">
        <v>0.51800000000000002</v>
      </c>
      <c r="AZ285" s="102">
        <v>0.57399999999999995</v>
      </c>
      <c r="BA285" s="102">
        <v>0.63200000000000001</v>
      </c>
      <c r="BB285" s="102">
        <v>0.67700000000000005</v>
      </c>
      <c r="BC285" s="102">
        <v>0.73699999999999999</v>
      </c>
      <c r="BD285" s="97">
        <v>0.59499999999999997</v>
      </c>
      <c r="BE285" s="97">
        <v>0.57799999999999996</v>
      </c>
      <c r="BF285" s="97">
        <v>0.67100000000000004</v>
      </c>
      <c r="BG285" s="97">
        <v>0.69799999999999995</v>
      </c>
      <c r="BI285" s="99">
        <v>70</v>
      </c>
      <c r="BJ285" s="102">
        <v>0.14399999999999999</v>
      </c>
      <c r="BK285" s="102">
        <v>0.14699999999999999</v>
      </c>
      <c r="BL285" s="102">
        <v>0.193</v>
      </c>
      <c r="BM285" s="102">
        <v>0.17</v>
      </c>
      <c r="BN285" s="102">
        <v>0.17499999999999999</v>
      </c>
      <c r="BO285" s="102">
        <v>0.185</v>
      </c>
      <c r="BP285" s="102">
        <v>0.13800000000000001</v>
      </c>
      <c r="BQ285" s="102">
        <v>0.154</v>
      </c>
      <c r="BR285" s="102">
        <v>0.13400000000000001</v>
      </c>
      <c r="BS285" s="102">
        <v>0.13200000000000001</v>
      </c>
      <c r="BT285" s="102">
        <v>0.14599999999999999</v>
      </c>
      <c r="BU285" s="102">
        <v>0.129</v>
      </c>
      <c r="BV285" s="102">
        <v>0.13700000000000001</v>
      </c>
      <c r="BW285" s="102">
        <v>0.151</v>
      </c>
      <c r="BX285" s="102">
        <v>0.14399999999999999</v>
      </c>
      <c r="BY285" s="102">
        <v>0.17599999999999999</v>
      </c>
      <c r="BZ285" s="102">
        <v>0.13700000000000001</v>
      </c>
      <c r="CA285" s="102">
        <v>0.16600000000000001</v>
      </c>
      <c r="CB285" s="97">
        <v>0.128</v>
      </c>
      <c r="CC285" s="97">
        <v>0.13600000000000001</v>
      </c>
      <c r="CD285" s="97">
        <v>0.122</v>
      </c>
    </row>
    <row r="286" spans="1:82" x14ac:dyDescent="0.25">
      <c r="A286" s="99">
        <v>70.25</v>
      </c>
      <c r="B286" s="102">
        <v>0.36799999999999999</v>
      </c>
      <c r="C286" s="102">
        <v>0.38100000000000001</v>
      </c>
      <c r="D286" s="102">
        <v>0.376</v>
      </c>
      <c r="E286" s="102">
        <v>0.40300000000000002</v>
      </c>
      <c r="F286" s="102">
        <v>0.47599999999999998</v>
      </c>
      <c r="G286" s="102">
        <v>0.48399999999999999</v>
      </c>
      <c r="H286" s="102">
        <v>0.44500000000000001</v>
      </c>
      <c r="I286" s="102">
        <v>0.57199999999999995</v>
      </c>
      <c r="J286" s="102">
        <v>0.33900000000000002</v>
      </c>
      <c r="K286" s="102">
        <v>0.32300000000000001</v>
      </c>
      <c r="L286" s="102">
        <v>0.33200000000000002</v>
      </c>
      <c r="M286" s="102">
        <v>0.36299999999999999</v>
      </c>
      <c r="N286" s="102">
        <v>0.36599999999999999</v>
      </c>
      <c r="O286" s="102">
        <v>0.35</v>
      </c>
      <c r="P286" s="102">
        <v>0.375</v>
      </c>
      <c r="Q286" s="102">
        <v>0.34799999999999998</v>
      </c>
      <c r="R286" s="102">
        <v>0.438</v>
      </c>
      <c r="S286" s="102">
        <v>0.40600000000000003</v>
      </c>
      <c r="T286" s="102">
        <v>0.45</v>
      </c>
      <c r="U286" s="102">
        <v>0.34100000000000003</v>
      </c>
      <c r="V286" s="102">
        <v>0.36399999999999999</v>
      </c>
      <c r="W286" s="102">
        <v>0.35699999999999998</v>
      </c>
      <c r="X286" s="102">
        <v>0.376</v>
      </c>
      <c r="Y286" s="102">
        <v>0.28899999999999998</v>
      </c>
      <c r="Z286" s="97">
        <v>0.33400000000000002</v>
      </c>
      <c r="AA286" s="97">
        <v>0.32100000000000001</v>
      </c>
      <c r="AB286" s="97">
        <v>0.3</v>
      </c>
      <c r="AC286" s="97">
        <v>0.27100000000000002</v>
      </c>
      <c r="AE286" s="99">
        <v>70.25</v>
      </c>
      <c r="AF286" s="102">
        <v>0.19700000000000001</v>
      </c>
      <c r="AG286" s="102">
        <v>0.23599999999999999</v>
      </c>
      <c r="AH286" s="102">
        <v>0.247</v>
      </c>
      <c r="AI286" s="102">
        <v>0.27400000000000002</v>
      </c>
      <c r="AJ286" s="102">
        <v>0.44</v>
      </c>
      <c r="AK286" s="102">
        <v>0.40699999999999997</v>
      </c>
      <c r="AL286" s="102">
        <v>0.32100000000000001</v>
      </c>
      <c r="AM286" s="102">
        <v>0.35299999999999998</v>
      </c>
      <c r="AN286" s="102">
        <v>0.28599999999999998</v>
      </c>
      <c r="AO286" s="102">
        <v>0.28699999999999998</v>
      </c>
      <c r="AP286" s="102">
        <v>0.28899999999999998</v>
      </c>
      <c r="AQ286" s="102">
        <v>0.33700000000000002</v>
      </c>
      <c r="AR286" s="102">
        <v>0.32600000000000001</v>
      </c>
      <c r="AS286" s="102">
        <v>0.33900000000000002</v>
      </c>
      <c r="AT286" s="102">
        <v>0.35299999999999998</v>
      </c>
      <c r="AU286" s="102">
        <v>0.36799999999999999</v>
      </c>
      <c r="AV286" s="102">
        <v>0.48799999999999999</v>
      </c>
      <c r="AW286" s="102">
        <v>0.502</v>
      </c>
      <c r="AX286" s="102">
        <v>0.46300000000000002</v>
      </c>
      <c r="AY286" s="102">
        <v>0.52100000000000002</v>
      </c>
      <c r="AZ286" s="102">
        <v>0.57799999999999996</v>
      </c>
      <c r="BA286" s="102">
        <v>0.63300000000000001</v>
      </c>
      <c r="BB286" s="102">
        <v>0.67900000000000005</v>
      </c>
      <c r="BC286" s="102">
        <v>0.74199999999999999</v>
      </c>
      <c r="BD286" s="97">
        <v>0.59599999999999997</v>
      </c>
      <c r="BE286" s="97">
        <v>0.58199999999999996</v>
      </c>
      <c r="BF286" s="97">
        <v>0.67100000000000004</v>
      </c>
      <c r="BG286" s="97">
        <v>0.70399999999999996</v>
      </c>
      <c r="BI286" s="99">
        <v>70.25</v>
      </c>
      <c r="BJ286" s="102">
        <v>0.14499999999999999</v>
      </c>
      <c r="BK286" s="102">
        <v>0.14899999999999999</v>
      </c>
      <c r="BL286" s="102">
        <v>0.192</v>
      </c>
      <c r="BM286" s="102">
        <v>0.17199999999999999</v>
      </c>
      <c r="BN286" s="102">
        <v>0.17699999999999999</v>
      </c>
      <c r="BO286" s="102">
        <v>0.185</v>
      </c>
      <c r="BP286" s="102">
        <v>0.13900000000000001</v>
      </c>
      <c r="BQ286" s="102">
        <v>0.154</v>
      </c>
      <c r="BR286" s="102">
        <v>0.13400000000000001</v>
      </c>
      <c r="BS286" s="102">
        <v>0.13300000000000001</v>
      </c>
      <c r="BT286" s="102">
        <v>0.14799999999999999</v>
      </c>
      <c r="BU286" s="102">
        <v>0.128</v>
      </c>
      <c r="BV286" s="102">
        <v>0.13600000000000001</v>
      </c>
      <c r="BW286" s="102">
        <v>0.153</v>
      </c>
      <c r="BX286" s="102">
        <v>0.14499999999999999</v>
      </c>
      <c r="BY286" s="102">
        <v>0.17799999999999999</v>
      </c>
      <c r="BZ286" s="102">
        <v>0.13800000000000001</v>
      </c>
      <c r="CA286" s="102">
        <v>0.16400000000000001</v>
      </c>
      <c r="CB286" s="97">
        <v>0.13</v>
      </c>
      <c r="CC286" s="97">
        <v>0.13600000000000001</v>
      </c>
      <c r="CD286" s="97">
        <v>0.122</v>
      </c>
    </row>
    <row r="287" spans="1:82" x14ac:dyDescent="0.25">
      <c r="A287" s="99">
        <v>70.5</v>
      </c>
      <c r="B287" s="102">
        <v>0.371</v>
      </c>
      <c r="C287" s="102">
        <v>0.379</v>
      </c>
      <c r="D287" s="102">
        <v>0.378</v>
      </c>
      <c r="E287" s="102">
        <v>0.40500000000000003</v>
      </c>
      <c r="F287" s="102">
        <v>0.48099999999999998</v>
      </c>
      <c r="G287" s="102">
        <v>0.48299999999999998</v>
      </c>
      <c r="H287" s="102">
        <v>0.44700000000000001</v>
      </c>
      <c r="I287" s="102">
        <v>0.57599999999999996</v>
      </c>
      <c r="J287" s="102">
        <v>0.34</v>
      </c>
      <c r="K287" s="102">
        <v>0.32300000000000001</v>
      </c>
      <c r="L287" s="102">
        <v>0.33400000000000002</v>
      </c>
      <c r="M287" s="102">
        <v>0.36399999999999999</v>
      </c>
      <c r="N287" s="102">
        <v>0.36799999999999999</v>
      </c>
      <c r="O287" s="102">
        <v>0.35299999999999998</v>
      </c>
      <c r="P287" s="102">
        <v>0.376</v>
      </c>
      <c r="Q287" s="102">
        <v>0.35</v>
      </c>
      <c r="R287" s="102">
        <v>0.44500000000000001</v>
      </c>
      <c r="S287" s="102">
        <v>0.39100000000000001</v>
      </c>
      <c r="T287" s="102">
        <v>0.45500000000000002</v>
      </c>
      <c r="U287" s="102">
        <v>0.33600000000000002</v>
      </c>
      <c r="V287" s="102">
        <v>0.36399999999999999</v>
      </c>
      <c r="W287" s="102">
        <v>0.36</v>
      </c>
      <c r="X287" s="102">
        <v>0.376</v>
      </c>
      <c r="Y287" s="102">
        <v>0.28999999999999998</v>
      </c>
      <c r="Z287" s="97">
        <v>0.33500000000000002</v>
      </c>
      <c r="AA287" s="97">
        <v>0.32100000000000001</v>
      </c>
      <c r="AB287" s="97">
        <v>0.311</v>
      </c>
      <c r="AC287" s="97">
        <v>0.26800000000000002</v>
      </c>
      <c r="AE287" s="99">
        <v>70.5</v>
      </c>
      <c r="AF287" s="102">
        <v>0.19600000000000001</v>
      </c>
      <c r="AG287" s="102">
        <v>0.23400000000000001</v>
      </c>
      <c r="AH287" s="102">
        <v>0.24399999999999999</v>
      </c>
      <c r="AI287" s="102">
        <v>0.27300000000000002</v>
      </c>
      <c r="AJ287" s="102">
        <v>0.443</v>
      </c>
      <c r="AK287" s="102">
        <v>0.41</v>
      </c>
      <c r="AL287" s="102">
        <v>0.32</v>
      </c>
      <c r="AM287" s="102">
        <v>0.35299999999999998</v>
      </c>
      <c r="AN287" s="102">
        <v>0.28799999999999998</v>
      </c>
      <c r="AO287" s="102">
        <v>0.28799999999999998</v>
      </c>
      <c r="AP287" s="102">
        <v>0.28699999999999998</v>
      </c>
      <c r="AQ287" s="102">
        <v>0.33800000000000002</v>
      </c>
      <c r="AR287" s="102">
        <v>0.33</v>
      </c>
      <c r="AS287" s="102">
        <v>0.34</v>
      </c>
      <c r="AT287" s="102">
        <v>0.35299999999999998</v>
      </c>
      <c r="AU287" s="102">
        <v>0.36799999999999999</v>
      </c>
      <c r="AV287" s="102">
        <v>0.48899999999999999</v>
      </c>
      <c r="AW287" s="102">
        <v>0.50700000000000001</v>
      </c>
      <c r="AX287" s="102">
        <v>0.46300000000000002</v>
      </c>
      <c r="AY287" s="102">
        <v>0.51900000000000002</v>
      </c>
      <c r="AZ287" s="102">
        <v>0.58199999999999996</v>
      </c>
      <c r="BA287" s="102">
        <v>0.63700000000000001</v>
      </c>
      <c r="BB287" s="102">
        <v>0.68400000000000005</v>
      </c>
      <c r="BC287" s="102">
        <v>0.74299999999999999</v>
      </c>
      <c r="BD287" s="97">
        <v>0.60199999999999998</v>
      </c>
      <c r="BE287" s="97">
        <v>0.58599999999999997</v>
      </c>
      <c r="BF287" s="97">
        <v>0.67400000000000004</v>
      </c>
      <c r="BG287" s="97">
        <v>0.70699999999999996</v>
      </c>
      <c r="BI287" s="99">
        <v>70.5</v>
      </c>
      <c r="BJ287" s="102">
        <v>0.14599999999999999</v>
      </c>
      <c r="BK287" s="102">
        <v>0.15</v>
      </c>
      <c r="BL287" s="102">
        <v>0.191</v>
      </c>
      <c r="BM287" s="102">
        <v>0.17299999999999999</v>
      </c>
      <c r="BN287" s="102">
        <v>0.17799999999999999</v>
      </c>
      <c r="BO287" s="102">
        <v>0.186</v>
      </c>
      <c r="BP287" s="102">
        <v>0.14000000000000001</v>
      </c>
      <c r="BQ287" s="102">
        <v>0.154</v>
      </c>
      <c r="BR287" s="102">
        <v>0.13300000000000001</v>
      </c>
      <c r="BS287" s="102">
        <v>0.13600000000000001</v>
      </c>
      <c r="BT287" s="102">
        <v>0.14699999999999999</v>
      </c>
      <c r="BU287" s="102">
        <v>0.128</v>
      </c>
      <c r="BV287" s="102">
        <v>0.13900000000000001</v>
      </c>
      <c r="BW287" s="102">
        <v>0.154</v>
      </c>
      <c r="BX287" s="102">
        <v>0.14399999999999999</v>
      </c>
      <c r="BY287" s="102">
        <v>0.17899999999999999</v>
      </c>
      <c r="BZ287" s="102">
        <v>0.13800000000000001</v>
      </c>
      <c r="CA287" s="102">
        <v>0.16700000000000001</v>
      </c>
      <c r="CB287" s="97">
        <v>0.13</v>
      </c>
      <c r="CC287" s="97">
        <v>0.13700000000000001</v>
      </c>
      <c r="CD287" s="97">
        <v>0.123</v>
      </c>
    </row>
    <row r="288" spans="1:82" x14ac:dyDescent="0.25">
      <c r="A288" s="99">
        <v>70.75</v>
      </c>
      <c r="B288" s="102">
        <v>0.373</v>
      </c>
      <c r="C288" s="102">
        <v>0.38200000000000001</v>
      </c>
      <c r="D288" s="102">
        <v>0.378</v>
      </c>
      <c r="E288" s="102">
        <v>0.40600000000000003</v>
      </c>
      <c r="F288" s="102">
        <v>0.48199999999999998</v>
      </c>
      <c r="G288" s="102">
        <v>0.48399999999999999</v>
      </c>
      <c r="H288" s="102">
        <v>0.44500000000000001</v>
      </c>
      <c r="I288" s="102">
        <v>0.57699999999999996</v>
      </c>
      <c r="J288" s="102">
        <v>0.34100000000000003</v>
      </c>
      <c r="K288" s="102">
        <v>0.32500000000000001</v>
      </c>
      <c r="L288" s="102">
        <v>0.33500000000000002</v>
      </c>
      <c r="M288" s="102">
        <v>0.36599999999999999</v>
      </c>
      <c r="N288" s="102">
        <v>0.37</v>
      </c>
      <c r="O288" s="102">
        <v>0.35299999999999998</v>
      </c>
      <c r="P288" s="102">
        <v>0.377</v>
      </c>
      <c r="Q288" s="102">
        <v>0.35099999999999998</v>
      </c>
      <c r="R288" s="102">
        <v>0.44700000000000001</v>
      </c>
      <c r="S288" s="102">
        <v>0.39</v>
      </c>
      <c r="T288" s="102">
        <v>0.45500000000000002</v>
      </c>
      <c r="U288" s="102">
        <v>0.34100000000000003</v>
      </c>
      <c r="V288" s="102">
        <v>0.36699999999999999</v>
      </c>
      <c r="W288" s="102">
        <v>0.36</v>
      </c>
      <c r="X288" s="102">
        <v>0.377</v>
      </c>
      <c r="Y288" s="102">
        <v>0.29699999999999999</v>
      </c>
      <c r="Z288" s="97">
        <v>0.33800000000000002</v>
      </c>
      <c r="AA288" s="97">
        <v>0.32</v>
      </c>
      <c r="AB288" s="97">
        <v>0.317</v>
      </c>
      <c r="AC288" s="97">
        <v>0.27500000000000002</v>
      </c>
      <c r="AE288" s="99">
        <v>70.75</v>
      </c>
      <c r="AF288" s="102">
        <v>0.19600000000000001</v>
      </c>
      <c r="AG288" s="102">
        <v>0.23799999999999999</v>
      </c>
      <c r="AH288" s="102">
        <v>0.24399999999999999</v>
      </c>
      <c r="AI288" s="102">
        <v>0.27100000000000002</v>
      </c>
      <c r="AJ288" s="102">
        <v>0.44400000000000001</v>
      </c>
      <c r="AK288" s="102">
        <v>0.40899999999999997</v>
      </c>
      <c r="AL288" s="102">
        <v>0.32100000000000001</v>
      </c>
      <c r="AM288" s="102">
        <v>0.35299999999999998</v>
      </c>
      <c r="AN288" s="102">
        <v>0.28799999999999998</v>
      </c>
      <c r="AO288" s="102">
        <v>0.29199999999999998</v>
      </c>
      <c r="AP288" s="102">
        <v>0.28899999999999998</v>
      </c>
      <c r="AQ288" s="102">
        <v>0.33600000000000002</v>
      </c>
      <c r="AR288" s="102">
        <v>0.32700000000000001</v>
      </c>
      <c r="AS288" s="102">
        <v>0.34100000000000003</v>
      </c>
      <c r="AT288" s="102">
        <v>0.35399999999999998</v>
      </c>
      <c r="AU288" s="102">
        <v>0.36799999999999999</v>
      </c>
      <c r="AV288" s="102">
        <v>0.49299999999999999</v>
      </c>
      <c r="AW288" s="102">
        <v>0.50700000000000001</v>
      </c>
      <c r="AX288" s="102">
        <v>0.46500000000000002</v>
      </c>
      <c r="AY288" s="102">
        <v>0.52100000000000002</v>
      </c>
      <c r="AZ288" s="102">
        <v>0.59099999999999997</v>
      </c>
      <c r="BA288" s="102">
        <v>0.64</v>
      </c>
      <c r="BB288" s="102">
        <v>0.68500000000000005</v>
      </c>
      <c r="BC288" s="102">
        <v>0.745</v>
      </c>
      <c r="BD288" s="97">
        <v>0.60099999999999998</v>
      </c>
      <c r="BE288" s="97">
        <v>0.59</v>
      </c>
      <c r="BF288" s="97">
        <v>0.68</v>
      </c>
      <c r="BG288" s="97">
        <v>0.70899999999999996</v>
      </c>
      <c r="BI288" s="99">
        <v>70.75</v>
      </c>
      <c r="BJ288" s="102">
        <v>0.14399999999999999</v>
      </c>
      <c r="BK288" s="102">
        <v>0.14899999999999999</v>
      </c>
      <c r="BL288" s="102">
        <v>0.192</v>
      </c>
      <c r="BM288" s="102">
        <v>0.17299999999999999</v>
      </c>
      <c r="BN288" s="102">
        <v>0.17699999999999999</v>
      </c>
      <c r="BO288" s="102">
        <v>0.186</v>
      </c>
      <c r="BP288" s="102">
        <v>0.14000000000000001</v>
      </c>
      <c r="BQ288" s="102">
        <v>0.156</v>
      </c>
      <c r="BR288" s="102">
        <v>0.13300000000000001</v>
      </c>
      <c r="BS288" s="102">
        <v>0.13200000000000001</v>
      </c>
      <c r="BT288" s="102">
        <v>0.14799999999999999</v>
      </c>
      <c r="BU288" s="102">
        <v>0.128</v>
      </c>
      <c r="BV288" s="102">
        <v>0.13800000000000001</v>
      </c>
      <c r="BW288" s="102">
        <v>0.152</v>
      </c>
      <c r="BX288" s="102">
        <v>0.14599999999999999</v>
      </c>
      <c r="BY288" s="102">
        <v>0.17699999999999999</v>
      </c>
      <c r="BZ288" s="102">
        <v>0.14000000000000001</v>
      </c>
      <c r="CA288" s="102">
        <v>0.16600000000000001</v>
      </c>
      <c r="CB288" s="97">
        <v>0.13</v>
      </c>
      <c r="CC288" s="97">
        <v>0.13900000000000001</v>
      </c>
      <c r="CD288" s="97">
        <v>0.122</v>
      </c>
    </row>
    <row r="289" spans="1:82" x14ac:dyDescent="0.25">
      <c r="A289" s="99">
        <v>71</v>
      </c>
      <c r="B289" s="102">
        <v>0.374</v>
      </c>
      <c r="C289" s="102">
        <v>0.38200000000000001</v>
      </c>
      <c r="D289" s="102">
        <v>0.38500000000000001</v>
      </c>
      <c r="E289" s="102">
        <v>0.40799999999999997</v>
      </c>
      <c r="F289" s="102">
        <v>0.48199999999999998</v>
      </c>
      <c r="G289" s="102">
        <v>0.48199999999999998</v>
      </c>
      <c r="H289" s="102">
        <v>0.45900000000000002</v>
      </c>
      <c r="I289" s="102">
        <v>0.58199999999999996</v>
      </c>
      <c r="J289" s="102">
        <v>0.34200000000000003</v>
      </c>
      <c r="K289" s="102">
        <v>0.32700000000000001</v>
      </c>
      <c r="L289" s="102">
        <v>0.33800000000000002</v>
      </c>
      <c r="M289" s="102">
        <v>0.371</v>
      </c>
      <c r="N289" s="102">
        <v>0.372</v>
      </c>
      <c r="O289" s="102">
        <v>0.35299999999999998</v>
      </c>
      <c r="P289" s="102">
        <v>0.38</v>
      </c>
      <c r="Q289" s="102">
        <v>0.35399999999999998</v>
      </c>
      <c r="R289" s="102">
        <v>0.44400000000000001</v>
      </c>
      <c r="S289" s="102">
        <v>0.379</v>
      </c>
      <c r="T289" s="102">
        <v>0.45600000000000002</v>
      </c>
      <c r="U289" s="102">
        <v>0.34799999999999998</v>
      </c>
      <c r="V289" s="102">
        <v>0.36899999999999999</v>
      </c>
      <c r="W289" s="102">
        <v>0.36099999999999999</v>
      </c>
      <c r="X289" s="102">
        <v>0.38100000000000001</v>
      </c>
      <c r="Y289" s="102">
        <v>0.3</v>
      </c>
      <c r="Z289" s="97">
        <v>0.32400000000000001</v>
      </c>
      <c r="AA289" s="97">
        <v>0.31</v>
      </c>
      <c r="AB289" s="97">
        <v>0.32800000000000001</v>
      </c>
      <c r="AC289" s="97">
        <v>0.28100000000000003</v>
      </c>
      <c r="AE289" s="99">
        <v>71</v>
      </c>
      <c r="AF289" s="102">
        <v>0.19800000000000001</v>
      </c>
      <c r="AG289" s="102">
        <v>0.23499999999999999</v>
      </c>
      <c r="AH289" s="102">
        <v>0.24199999999999999</v>
      </c>
      <c r="AI289" s="102">
        <v>0.27100000000000002</v>
      </c>
      <c r="AJ289" s="102">
        <v>0.44800000000000001</v>
      </c>
      <c r="AK289" s="102">
        <v>0.41199999999999998</v>
      </c>
      <c r="AL289" s="102">
        <v>0.32300000000000001</v>
      </c>
      <c r="AM289" s="102">
        <v>0.35499999999999998</v>
      </c>
      <c r="AN289" s="102">
        <v>0.28799999999999998</v>
      </c>
      <c r="AO289" s="102">
        <v>0.29199999999999998</v>
      </c>
      <c r="AP289" s="102">
        <v>0.28799999999999998</v>
      </c>
      <c r="AQ289" s="102">
        <v>0.33600000000000002</v>
      </c>
      <c r="AR289" s="102">
        <v>0.33100000000000002</v>
      </c>
      <c r="AS289" s="102">
        <v>0.34200000000000003</v>
      </c>
      <c r="AT289" s="102">
        <v>0.35399999999999998</v>
      </c>
      <c r="AU289" s="102">
        <v>0.36899999999999999</v>
      </c>
      <c r="AV289" s="102">
        <v>0.49299999999999999</v>
      </c>
      <c r="AW289" s="102">
        <v>0.51</v>
      </c>
      <c r="AX289" s="102">
        <v>0.46400000000000002</v>
      </c>
      <c r="AY289" s="102">
        <v>0.51900000000000002</v>
      </c>
      <c r="AZ289" s="102">
        <v>0.59699999999999998</v>
      </c>
      <c r="BA289" s="102">
        <v>0.64700000000000002</v>
      </c>
      <c r="BB289" s="102">
        <v>0.68400000000000005</v>
      </c>
      <c r="BC289" s="102">
        <v>0.75700000000000001</v>
      </c>
      <c r="BD289" s="97">
        <v>0.60799999999999998</v>
      </c>
      <c r="BE289" s="97">
        <v>0.59399999999999997</v>
      </c>
      <c r="BF289" s="97">
        <v>0.68300000000000005</v>
      </c>
      <c r="BG289" s="97">
        <v>0.71</v>
      </c>
      <c r="BI289" s="99">
        <v>71</v>
      </c>
      <c r="BJ289" s="102">
        <v>0.14399999999999999</v>
      </c>
      <c r="BK289" s="102">
        <v>0.14799999999999999</v>
      </c>
      <c r="BL289" s="102">
        <v>0.192</v>
      </c>
      <c r="BM289" s="102">
        <v>0.17199999999999999</v>
      </c>
      <c r="BN289" s="102">
        <v>0.17699999999999999</v>
      </c>
      <c r="BO289" s="102">
        <v>0.186</v>
      </c>
      <c r="BP289" s="102">
        <v>0.13800000000000001</v>
      </c>
      <c r="BQ289" s="102">
        <v>0.155</v>
      </c>
      <c r="BR289" s="102">
        <v>0.13400000000000001</v>
      </c>
      <c r="BS289" s="102">
        <v>0.13100000000000001</v>
      </c>
      <c r="BT289" s="102">
        <v>0.14799999999999999</v>
      </c>
      <c r="BU289" s="102">
        <v>0.127</v>
      </c>
      <c r="BV289" s="102">
        <v>0.13800000000000001</v>
      </c>
      <c r="BW289" s="102">
        <v>0.153</v>
      </c>
      <c r="BX289" s="102">
        <v>0.14499999999999999</v>
      </c>
      <c r="BY289" s="102">
        <v>0.17699999999999999</v>
      </c>
      <c r="BZ289" s="102">
        <v>0.14099999999999999</v>
      </c>
      <c r="CA289" s="102">
        <v>0.16700000000000001</v>
      </c>
      <c r="CB289" s="97">
        <v>0.13</v>
      </c>
      <c r="CC289" s="97">
        <v>0.13800000000000001</v>
      </c>
      <c r="CD289" s="97">
        <v>0.122</v>
      </c>
    </row>
    <row r="290" spans="1:82" x14ac:dyDescent="0.25">
      <c r="A290" s="99">
        <v>71.25</v>
      </c>
      <c r="B290" s="102">
        <v>0.374</v>
      </c>
      <c r="C290" s="102">
        <v>0.38700000000000001</v>
      </c>
      <c r="D290" s="102">
        <v>0.38500000000000001</v>
      </c>
      <c r="E290" s="102">
        <v>0.41199999999999998</v>
      </c>
      <c r="F290" s="102">
        <v>0.48299999999999998</v>
      </c>
      <c r="G290" s="102">
        <v>0.48799999999999999</v>
      </c>
      <c r="H290" s="102">
        <v>0.46600000000000003</v>
      </c>
      <c r="I290" s="102">
        <v>0.58499999999999996</v>
      </c>
      <c r="J290" s="102">
        <v>0.34399999999999997</v>
      </c>
      <c r="K290" s="102">
        <v>0.32700000000000001</v>
      </c>
      <c r="L290" s="102">
        <v>0.34100000000000003</v>
      </c>
      <c r="M290" s="102">
        <v>0.371</v>
      </c>
      <c r="N290" s="102">
        <v>0.371</v>
      </c>
      <c r="O290" s="102">
        <v>0.35899999999999999</v>
      </c>
      <c r="P290" s="102">
        <v>0.38300000000000001</v>
      </c>
      <c r="Q290" s="102">
        <v>0.35399999999999998</v>
      </c>
      <c r="R290" s="102">
        <v>0.442</v>
      </c>
      <c r="S290" s="102">
        <v>0.39200000000000002</v>
      </c>
      <c r="T290" s="102">
        <v>0.46100000000000002</v>
      </c>
      <c r="U290" s="102">
        <v>0.33800000000000002</v>
      </c>
      <c r="V290" s="102">
        <v>0.371</v>
      </c>
      <c r="W290" s="102">
        <v>0.36199999999999999</v>
      </c>
      <c r="X290" s="102">
        <v>0.38700000000000001</v>
      </c>
      <c r="Y290" s="102">
        <v>0.30399999999999999</v>
      </c>
      <c r="Z290" s="97">
        <v>0.34100000000000003</v>
      </c>
      <c r="AA290" s="97">
        <v>0.311</v>
      </c>
      <c r="AB290" s="97">
        <v>0.318</v>
      </c>
      <c r="AC290" s="97">
        <v>0.28000000000000003</v>
      </c>
      <c r="AE290" s="99">
        <v>71.25</v>
      </c>
      <c r="AF290" s="102">
        <v>0.19700000000000001</v>
      </c>
      <c r="AG290" s="102">
        <v>0.23699999999999999</v>
      </c>
      <c r="AH290" s="102">
        <v>0.24299999999999999</v>
      </c>
      <c r="AI290" s="102">
        <v>0.27600000000000002</v>
      </c>
      <c r="AJ290" s="102">
        <v>0.44900000000000001</v>
      </c>
      <c r="AK290" s="102">
        <v>0.41599999999999998</v>
      </c>
      <c r="AL290" s="102">
        <v>0.32300000000000001</v>
      </c>
      <c r="AM290" s="102">
        <v>0.35499999999999998</v>
      </c>
      <c r="AN290" s="102">
        <v>0.28999999999999998</v>
      </c>
      <c r="AO290" s="102">
        <v>0.29399999999999998</v>
      </c>
      <c r="AP290" s="102">
        <v>0.28599999999999998</v>
      </c>
      <c r="AQ290" s="102">
        <v>0.33800000000000002</v>
      </c>
      <c r="AR290" s="102">
        <v>0.33200000000000002</v>
      </c>
      <c r="AS290" s="102">
        <v>0.34399999999999997</v>
      </c>
      <c r="AT290" s="102">
        <v>0.35399999999999998</v>
      </c>
      <c r="AU290" s="102">
        <v>0.36799999999999999</v>
      </c>
      <c r="AV290" s="102">
        <v>0.497</v>
      </c>
      <c r="AW290" s="102">
        <v>0.51</v>
      </c>
      <c r="AX290" s="102">
        <v>0.46600000000000003</v>
      </c>
      <c r="AY290" s="102">
        <v>0.52200000000000002</v>
      </c>
      <c r="AZ290" s="102">
        <v>0.6</v>
      </c>
      <c r="BA290" s="102">
        <v>0.65100000000000002</v>
      </c>
      <c r="BB290" s="102">
        <v>0.68799999999999994</v>
      </c>
      <c r="BC290" s="102">
        <v>0.75900000000000001</v>
      </c>
      <c r="BD290" s="97">
        <v>0.61</v>
      </c>
      <c r="BE290" s="97">
        <v>0.59499999999999997</v>
      </c>
      <c r="BF290" s="97">
        <v>0.68400000000000005</v>
      </c>
      <c r="BG290" s="97">
        <v>0.70899999999999996</v>
      </c>
      <c r="BI290" s="99">
        <v>71.25</v>
      </c>
      <c r="BJ290" s="102">
        <v>0.14499999999999999</v>
      </c>
      <c r="BK290" s="102">
        <v>0.15</v>
      </c>
      <c r="BL290" s="102">
        <v>0.191</v>
      </c>
      <c r="BM290" s="102">
        <v>0.17199999999999999</v>
      </c>
      <c r="BN290" s="102">
        <v>0.17899999999999999</v>
      </c>
      <c r="BO290" s="102">
        <v>0.186</v>
      </c>
      <c r="BP290" s="102">
        <v>0.13900000000000001</v>
      </c>
      <c r="BQ290" s="102">
        <v>0.155</v>
      </c>
      <c r="BR290" s="102">
        <v>0.13300000000000001</v>
      </c>
      <c r="BS290" s="102">
        <v>0.13200000000000001</v>
      </c>
      <c r="BT290" s="102">
        <v>0.14899999999999999</v>
      </c>
      <c r="BU290" s="102">
        <v>0.128</v>
      </c>
      <c r="BV290" s="102">
        <v>0.13900000000000001</v>
      </c>
      <c r="BW290" s="102">
        <v>0.154</v>
      </c>
      <c r="BX290" s="102">
        <v>0.14499999999999999</v>
      </c>
      <c r="BY290" s="102">
        <v>0.17599999999999999</v>
      </c>
      <c r="BZ290" s="102">
        <v>0.13900000000000001</v>
      </c>
      <c r="CA290" s="102">
        <v>0.16700000000000001</v>
      </c>
      <c r="CB290" s="97">
        <v>0.13</v>
      </c>
      <c r="CC290" s="97">
        <v>0.13800000000000001</v>
      </c>
      <c r="CD290" s="97">
        <v>0.122</v>
      </c>
    </row>
    <row r="291" spans="1:82" x14ac:dyDescent="0.25">
      <c r="A291" s="99">
        <v>71.5</v>
      </c>
      <c r="B291" s="102">
        <v>0.376</v>
      </c>
      <c r="C291" s="102">
        <v>0.38800000000000001</v>
      </c>
      <c r="D291" s="102">
        <v>0.39100000000000001</v>
      </c>
      <c r="E291" s="102">
        <v>0.41199999999999998</v>
      </c>
      <c r="F291" s="102">
        <v>0.48699999999999999</v>
      </c>
      <c r="G291" s="102">
        <v>0.49199999999999999</v>
      </c>
      <c r="H291" s="102">
        <v>0.46899999999999997</v>
      </c>
      <c r="I291" s="102">
        <v>0.58699999999999997</v>
      </c>
      <c r="J291" s="102">
        <v>0.34599999999999997</v>
      </c>
      <c r="K291" s="102">
        <v>0.32800000000000001</v>
      </c>
      <c r="L291" s="102">
        <v>0.34100000000000003</v>
      </c>
      <c r="M291" s="102">
        <v>0.374</v>
      </c>
      <c r="N291" s="102">
        <v>0.376</v>
      </c>
      <c r="O291" s="102">
        <v>0.36099999999999999</v>
      </c>
      <c r="P291" s="102">
        <v>0.38500000000000001</v>
      </c>
      <c r="Q291" s="102">
        <v>0.35599999999999998</v>
      </c>
      <c r="R291" s="102">
        <v>0.44700000000000001</v>
      </c>
      <c r="S291" s="102">
        <v>0.39400000000000002</v>
      </c>
      <c r="T291" s="102">
        <v>0.46300000000000002</v>
      </c>
      <c r="U291" s="102">
        <v>0.34</v>
      </c>
      <c r="V291" s="102">
        <v>0.36299999999999999</v>
      </c>
      <c r="W291" s="102">
        <v>0.36599999999999999</v>
      </c>
      <c r="X291" s="102">
        <v>0.38400000000000001</v>
      </c>
      <c r="Y291" s="102">
        <v>0.29799999999999999</v>
      </c>
      <c r="Z291" s="97">
        <v>0.33600000000000002</v>
      </c>
      <c r="AA291" s="97">
        <v>0.314</v>
      </c>
      <c r="AB291" s="97">
        <v>0.32300000000000001</v>
      </c>
      <c r="AC291" s="97">
        <v>0.28399999999999997</v>
      </c>
      <c r="AE291" s="99">
        <v>71.5</v>
      </c>
      <c r="AF291" s="102">
        <v>0.19900000000000001</v>
      </c>
      <c r="AG291" s="102">
        <v>0.23300000000000001</v>
      </c>
      <c r="AH291" s="102">
        <v>0.24399999999999999</v>
      </c>
      <c r="AI291" s="102">
        <v>0.27</v>
      </c>
      <c r="AJ291" s="102">
        <v>0.45100000000000001</v>
      </c>
      <c r="AK291" s="102">
        <v>0.41499999999999998</v>
      </c>
      <c r="AL291" s="102">
        <v>0.32300000000000001</v>
      </c>
      <c r="AM291" s="102">
        <v>0.35499999999999998</v>
      </c>
      <c r="AN291" s="102">
        <v>0.29299999999999998</v>
      </c>
      <c r="AO291" s="102">
        <v>0.29099999999999998</v>
      </c>
      <c r="AP291" s="102">
        <v>0.28799999999999998</v>
      </c>
      <c r="AQ291" s="102">
        <v>0.33800000000000002</v>
      </c>
      <c r="AR291" s="102">
        <v>0.33200000000000002</v>
      </c>
      <c r="AS291" s="102">
        <v>0.34399999999999997</v>
      </c>
      <c r="AT291" s="102">
        <v>0.35399999999999998</v>
      </c>
      <c r="AU291" s="102">
        <v>0.371</v>
      </c>
      <c r="AV291" s="102">
        <v>0.499</v>
      </c>
      <c r="AW291" s="102">
        <v>0.51</v>
      </c>
      <c r="AX291" s="102">
        <v>0.46500000000000002</v>
      </c>
      <c r="AY291" s="102">
        <v>0.52500000000000002</v>
      </c>
      <c r="AZ291" s="102">
        <v>0.60499999999999998</v>
      </c>
      <c r="BA291" s="102">
        <v>0.65300000000000002</v>
      </c>
      <c r="BB291" s="102">
        <v>0.69599999999999995</v>
      </c>
      <c r="BC291" s="102">
        <v>0.76100000000000001</v>
      </c>
      <c r="BD291" s="97">
        <v>0.61199999999999999</v>
      </c>
      <c r="BE291" s="97">
        <v>0.59799999999999998</v>
      </c>
      <c r="BF291" s="97">
        <v>0.69099999999999995</v>
      </c>
      <c r="BG291" s="97">
        <v>0.71399999999999997</v>
      </c>
      <c r="BI291" s="99">
        <v>71.5</v>
      </c>
      <c r="BJ291" s="102">
        <v>0.14299999999999999</v>
      </c>
      <c r="BK291" s="102">
        <v>0.14899999999999999</v>
      </c>
      <c r="BL291" s="102">
        <v>0.192</v>
      </c>
      <c r="BM291" s="102">
        <v>0.17299999999999999</v>
      </c>
      <c r="BN291" s="102">
        <v>0.17899999999999999</v>
      </c>
      <c r="BO291" s="102">
        <v>0.187</v>
      </c>
      <c r="BP291" s="102">
        <v>0.13900000000000001</v>
      </c>
      <c r="BQ291" s="102">
        <v>0.155</v>
      </c>
      <c r="BR291" s="102">
        <v>0.13500000000000001</v>
      </c>
      <c r="BS291" s="102">
        <v>0.13100000000000001</v>
      </c>
      <c r="BT291" s="102">
        <v>0.14799999999999999</v>
      </c>
      <c r="BU291" s="102">
        <v>0.128</v>
      </c>
      <c r="BV291" s="102">
        <v>0.13800000000000001</v>
      </c>
      <c r="BW291" s="102">
        <v>0.155</v>
      </c>
      <c r="BX291" s="102">
        <v>0.14599999999999999</v>
      </c>
      <c r="BY291" s="102">
        <v>0.17699999999999999</v>
      </c>
      <c r="BZ291" s="102">
        <v>0.13900000000000001</v>
      </c>
      <c r="CA291" s="102">
        <v>0.16800000000000001</v>
      </c>
      <c r="CB291" s="97">
        <v>0.13</v>
      </c>
      <c r="CC291" s="97">
        <v>0.13800000000000001</v>
      </c>
      <c r="CD291" s="97">
        <v>0.122</v>
      </c>
    </row>
    <row r="292" spans="1:82" x14ac:dyDescent="0.25">
      <c r="A292" s="99">
        <v>71.75</v>
      </c>
      <c r="B292" s="102">
        <v>0.378</v>
      </c>
      <c r="C292" s="102">
        <v>0.38900000000000001</v>
      </c>
      <c r="D292" s="102">
        <v>0.39100000000000001</v>
      </c>
      <c r="E292" s="102">
        <v>0.41699999999999998</v>
      </c>
      <c r="F292" s="102">
        <v>0.48899999999999999</v>
      </c>
      <c r="G292" s="102">
        <v>0.49199999999999999</v>
      </c>
      <c r="H292" s="102">
        <v>0.47299999999999998</v>
      </c>
      <c r="I292" s="102">
        <v>0.58899999999999997</v>
      </c>
      <c r="J292" s="102">
        <v>0.34799999999999998</v>
      </c>
      <c r="K292" s="102">
        <v>0.33</v>
      </c>
      <c r="L292" s="102">
        <v>0.34300000000000003</v>
      </c>
      <c r="M292" s="102">
        <v>0.375</v>
      </c>
      <c r="N292" s="102">
        <v>0.376</v>
      </c>
      <c r="O292" s="102">
        <v>0.35899999999999999</v>
      </c>
      <c r="P292" s="102">
        <v>0.38700000000000001</v>
      </c>
      <c r="Q292" s="102">
        <v>0.35799999999999998</v>
      </c>
      <c r="R292" s="102">
        <v>0.436</v>
      </c>
      <c r="S292" s="102">
        <v>0.38600000000000001</v>
      </c>
      <c r="T292" s="102">
        <v>0.46200000000000002</v>
      </c>
      <c r="U292" s="102">
        <v>0.34399999999999997</v>
      </c>
      <c r="V292" s="102">
        <v>0.36599999999999999</v>
      </c>
      <c r="W292" s="102">
        <v>0.36099999999999999</v>
      </c>
      <c r="X292" s="102">
        <v>0.38700000000000001</v>
      </c>
      <c r="Y292" s="102">
        <v>0.30199999999999999</v>
      </c>
      <c r="Z292" s="97">
        <v>0.33700000000000002</v>
      </c>
      <c r="AA292" s="97">
        <v>0.30199999999999999</v>
      </c>
      <c r="AB292" s="97">
        <v>0.33</v>
      </c>
      <c r="AC292" s="97">
        <v>0.28199999999999997</v>
      </c>
      <c r="AE292" s="99">
        <v>71.75</v>
      </c>
      <c r="AF292" s="102">
        <v>0.19600000000000001</v>
      </c>
      <c r="AG292" s="102">
        <v>0.23400000000000001</v>
      </c>
      <c r="AH292" s="102">
        <v>0.245</v>
      </c>
      <c r="AI292" s="102">
        <v>0.27200000000000002</v>
      </c>
      <c r="AJ292" s="102">
        <v>0.45300000000000001</v>
      </c>
      <c r="AK292" s="102">
        <v>0.41599999999999998</v>
      </c>
      <c r="AL292" s="102">
        <v>0.32400000000000001</v>
      </c>
      <c r="AM292" s="102">
        <v>0.35899999999999999</v>
      </c>
      <c r="AN292" s="102">
        <v>0.29199999999999998</v>
      </c>
      <c r="AO292" s="102">
        <v>0.29199999999999998</v>
      </c>
      <c r="AP292" s="102">
        <v>0.28699999999999998</v>
      </c>
      <c r="AQ292" s="102">
        <v>0.34300000000000003</v>
      </c>
      <c r="AR292" s="102">
        <v>0.33400000000000002</v>
      </c>
      <c r="AS292" s="102">
        <v>0.34300000000000003</v>
      </c>
      <c r="AT292" s="102">
        <v>0.35499999999999998</v>
      </c>
      <c r="AU292" s="102">
        <v>0.374</v>
      </c>
      <c r="AV292" s="102">
        <v>0.496</v>
      </c>
      <c r="AW292" s="102">
        <v>0.51100000000000001</v>
      </c>
      <c r="AX292" s="102">
        <v>0.46899999999999997</v>
      </c>
      <c r="AY292" s="102">
        <v>0.52700000000000002</v>
      </c>
      <c r="AZ292" s="102">
        <v>0.61599999999999999</v>
      </c>
      <c r="BA292" s="102">
        <v>0.66</v>
      </c>
      <c r="BB292" s="102">
        <v>0.69899999999999995</v>
      </c>
      <c r="BC292" s="102">
        <v>0.76500000000000001</v>
      </c>
      <c r="BD292" s="97">
        <v>0.61199999999999999</v>
      </c>
      <c r="BE292" s="97">
        <v>0.60599999999999998</v>
      </c>
      <c r="BF292" s="97">
        <v>0.69299999999999995</v>
      </c>
      <c r="BG292" s="97">
        <v>0.71399999999999997</v>
      </c>
      <c r="BI292" s="99">
        <v>71.75</v>
      </c>
      <c r="BJ292" s="102">
        <v>0.14299999999999999</v>
      </c>
      <c r="BK292" s="102">
        <v>0.14899999999999999</v>
      </c>
      <c r="BL292" s="102">
        <v>0.193</v>
      </c>
      <c r="BM292" s="102">
        <v>0.17199999999999999</v>
      </c>
      <c r="BN292" s="102">
        <v>0.17899999999999999</v>
      </c>
      <c r="BO292" s="102">
        <v>0.187</v>
      </c>
      <c r="BP292" s="102">
        <v>0.13900000000000001</v>
      </c>
      <c r="BQ292" s="102">
        <v>0.157</v>
      </c>
      <c r="BR292" s="102">
        <v>0.13400000000000001</v>
      </c>
      <c r="BS292" s="102">
        <v>0.13100000000000001</v>
      </c>
      <c r="BT292" s="102">
        <v>0.14899999999999999</v>
      </c>
      <c r="BU292" s="102">
        <v>0.129</v>
      </c>
      <c r="BV292" s="102">
        <v>0.13600000000000001</v>
      </c>
      <c r="BW292" s="102">
        <v>0.154</v>
      </c>
      <c r="BX292" s="102">
        <v>0.14699999999999999</v>
      </c>
      <c r="BY292" s="102">
        <v>0.17499999999999999</v>
      </c>
      <c r="BZ292" s="102">
        <v>0.13900000000000001</v>
      </c>
      <c r="CA292" s="102">
        <v>0.16600000000000001</v>
      </c>
      <c r="CB292" s="97">
        <v>0.129</v>
      </c>
      <c r="CC292" s="97">
        <v>0.13800000000000001</v>
      </c>
      <c r="CD292" s="97">
        <v>0.122</v>
      </c>
    </row>
    <row r="293" spans="1:82" x14ac:dyDescent="0.25">
      <c r="A293" s="99">
        <v>72</v>
      </c>
      <c r="B293" s="102">
        <v>0.38</v>
      </c>
      <c r="C293" s="102">
        <v>0.39300000000000002</v>
      </c>
      <c r="D293" s="102">
        <v>0.39300000000000002</v>
      </c>
      <c r="E293" s="102">
        <v>0.41699999999999998</v>
      </c>
      <c r="F293" s="102">
        <v>0.48899999999999999</v>
      </c>
      <c r="G293" s="102">
        <v>0.495</v>
      </c>
      <c r="H293" s="102">
        <v>0.47599999999999998</v>
      </c>
      <c r="I293" s="102">
        <v>0.59499999999999997</v>
      </c>
      <c r="J293" s="102">
        <v>0.34899999999999998</v>
      </c>
      <c r="K293" s="102">
        <v>0.33</v>
      </c>
      <c r="L293" s="102">
        <v>0.34599999999999997</v>
      </c>
      <c r="M293" s="102">
        <v>0.379</v>
      </c>
      <c r="N293" s="102">
        <v>0.378</v>
      </c>
      <c r="O293" s="102">
        <v>0.36299999999999999</v>
      </c>
      <c r="P293" s="102">
        <v>0.38900000000000001</v>
      </c>
      <c r="Q293" s="102">
        <v>0.36099999999999999</v>
      </c>
      <c r="R293" s="102">
        <v>0.44</v>
      </c>
      <c r="S293" s="102">
        <v>0.39200000000000002</v>
      </c>
      <c r="T293" s="102">
        <v>0.46500000000000002</v>
      </c>
      <c r="U293" s="102">
        <v>0.35099999999999998</v>
      </c>
      <c r="V293" s="102">
        <v>0.36599999999999999</v>
      </c>
      <c r="W293" s="102">
        <v>0.36199999999999999</v>
      </c>
      <c r="X293" s="102">
        <v>0.38900000000000001</v>
      </c>
      <c r="Y293" s="102">
        <v>0.307</v>
      </c>
      <c r="Z293" s="97">
        <v>0.33400000000000002</v>
      </c>
      <c r="AA293" s="97">
        <v>0.30499999999999999</v>
      </c>
      <c r="AB293" s="97">
        <v>0.33400000000000002</v>
      </c>
      <c r="AC293" s="97">
        <v>0.28799999999999998</v>
      </c>
      <c r="AE293" s="99">
        <v>72</v>
      </c>
      <c r="AF293" s="102">
        <v>0.19700000000000001</v>
      </c>
      <c r="AG293" s="102">
        <v>0.23400000000000001</v>
      </c>
      <c r="AH293" s="102">
        <v>0.24399999999999999</v>
      </c>
      <c r="AI293" s="102">
        <v>0.27600000000000002</v>
      </c>
      <c r="AJ293" s="102">
        <v>0.45500000000000002</v>
      </c>
      <c r="AK293" s="102">
        <v>0.41799999999999998</v>
      </c>
      <c r="AL293" s="102">
        <v>0.32800000000000001</v>
      </c>
      <c r="AM293" s="102">
        <v>0.35799999999999998</v>
      </c>
      <c r="AN293" s="102">
        <v>0.29299999999999998</v>
      </c>
      <c r="AO293" s="102">
        <v>0.29299999999999998</v>
      </c>
      <c r="AP293" s="102">
        <v>0.29099999999999998</v>
      </c>
      <c r="AQ293" s="102">
        <v>0.34200000000000003</v>
      </c>
      <c r="AR293" s="102">
        <v>0.33300000000000002</v>
      </c>
      <c r="AS293" s="102">
        <v>0.34599999999999997</v>
      </c>
      <c r="AT293" s="102">
        <v>0.36099999999999999</v>
      </c>
      <c r="AU293" s="102">
        <v>0.372</v>
      </c>
      <c r="AV293" s="102">
        <v>0.49</v>
      </c>
      <c r="AW293" s="102">
        <v>0.51400000000000001</v>
      </c>
      <c r="AX293" s="102">
        <v>0.47199999999999998</v>
      </c>
      <c r="AY293" s="102">
        <v>0.52700000000000002</v>
      </c>
      <c r="AZ293" s="102">
        <v>0.621</v>
      </c>
      <c r="BA293" s="102">
        <v>0.66600000000000004</v>
      </c>
      <c r="BB293" s="102">
        <v>0.70399999999999996</v>
      </c>
      <c r="BC293" s="102">
        <v>0.76300000000000001</v>
      </c>
      <c r="BD293" s="97">
        <v>0.61499999999999999</v>
      </c>
      <c r="BE293" s="97">
        <v>0.60499999999999998</v>
      </c>
      <c r="BF293" s="97">
        <v>0.69899999999999995</v>
      </c>
      <c r="BG293" s="97">
        <v>0.71499999999999997</v>
      </c>
      <c r="BI293" s="99">
        <v>72</v>
      </c>
      <c r="BJ293" s="102">
        <v>0.14399999999999999</v>
      </c>
      <c r="BK293" s="102">
        <v>0.15</v>
      </c>
      <c r="BL293" s="102">
        <v>0.19400000000000001</v>
      </c>
      <c r="BM293" s="102">
        <v>0.17199999999999999</v>
      </c>
      <c r="BN293" s="102">
        <v>0.18</v>
      </c>
      <c r="BO293" s="102">
        <v>0.189</v>
      </c>
      <c r="BP293" s="102">
        <v>0.14000000000000001</v>
      </c>
      <c r="BQ293" s="102">
        <v>0.156</v>
      </c>
      <c r="BR293" s="102">
        <v>0.13500000000000001</v>
      </c>
      <c r="BS293" s="102">
        <v>0.13100000000000001</v>
      </c>
      <c r="BT293" s="102">
        <v>0.14899999999999999</v>
      </c>
      <c r="BU293" s="102">
        <v>0.13100000000000001</v>
      </c>
      <c r="BV293" s="102">
        <v>0.13900000000000001</v>
      </c>
      <c r="BW293" s="102">
        <v>0.154</v>
      </c>
      <c r="BX293" s="102">
        <v>0.14799999999999999</v>
      </c>
      <c r="BY293" s="102">
        <v>0.17699999999999999</v>
      </c>
      <c r="BZ293" s="102">
        <v>0.14099999999999999</v>
      </c>
      <c r="CA293" s="102">
        <v>0.16700000000000001</v>
      </c>
      <c r="CB293" s="97">
        <v>0.13</v>
      </c>
      <c r="CC293" s="97">
        <v>0.14000000000000001</v>
      </c>
      <c r="CD293" s="97">
        <v>0.124</v>
      </c>
    </row>
    <row r="294" spans="1:82" x14ac:dyDescent="0.25">
      <c r="A294" s="99">
        <v>72.25</v>
      </c>
      <c r="B294" s="102">
        <v>0.38300000000000001</v>
      </c>
      <c r="C294" s="102">
        <v>0.39700000000000002</v>
      </c>
      <c r="D294" s="102">
        <v>0.39900000000000002</v>
      </c>
      <c r="E294" s="102">
        <v>0.41699999999999998</v>
      </c>
      <c r="F294" s="102">
        <v>0.49299999999999999</v>
      </c>
      <c r="G294" s="102">
        <v>0.51</v>
      </c>
      <c r="H294" s="102">
        <v>0.49199999999999999</v>
      </c>
      <c r="I294" s="102">
        <v>0.59599999999999997</v>
      </c>
      <c r="J294" s="102">
        <v>0.35199999999999998</v>
      </c>
      <c r="K294" s="102">
        <v>0.33600000000000002</v>
      </c>
      <c r="L294" s="102">
        <v>0.34899999999999998</v>
      </c>
      <c r="M294" s="102">
        <v>0.38300000000000001</v>
      </c>
      <c r="N294" s="102">
        <v>0.38</v>
      </c>
      <c r="O294" s="102">
        <v>0.36499999999999999</v>
      </c>
      <c r="P294" s="102">
        <v>0.39200000000000002</v>
      </c>
      <c r="Q294" s="102">
        <v>0.36499999999999999</v>
      </c>
      <c r="R294" s="102">
        <v>0.45</v>
      </c>
      <c r="S294" s="102">
        <v>0.39200000000000002</v>
      </c>
      <c r="T294" s="102">
        <v>0.47199999999999998</v>
      </c>
      <c r="U294" s="102">
        <v>0.34599999999999997</v>
      </c>
      <c r="V294" s="102">
        <v>0.374</v>
      </c>
      <c r="W294" s="102">
        <v>0.371</v>
      </c>
      <c r="X294" s="102">
        <v>0.39300000000000002</v>
      </c>
      <c r="Y294" s="102">
        <v>0.30299999999999999</v>
      </c>
      <c r="Z294" s="97">
        <v>0.33900000000000002</v>
      </c>
      <c r="AA294" s="97">
        <v>0.29899999999999999</v>
      </c>
      <c r="AB294" s="97">
        <v>0.33700000000000002</v>
      </c>
      <c r="AC294" s="97">
        <v>0.28299999999999997</v>
      </c>
      <c r="AE294" s="99">
        <v>72.25</v>
      </c>
      <c r="AF294" s="102">
        <v>0.19500000000000001</v>
      </c>
      <c r="AG294" s="102">
        <v>0.23100000000000001</v>
      </c>
      <c r="AH294" s="102">
        <v>0.247</v>
      </c>
      <c r="AI294" s="102">
        <v>0.27300000000000002</v>
      </c>
      <c r="AJ294" s="102">
        <v>0.45600000000000002</v>
      </c>
      <c r="AK294" s="102">
        <v>0.41699999999999998</v>
      </c>
      <c r="AL294" s="102">
        <v>0.33</v>
      </c>
      <c r="AM294" s="102">
        <v>0.36</v>
      </c>
      <c r="AN294" s="102">
        <v>0.29499999999999998</v>
      </c>
      <c r="AO294" s="102">
        <v>0.29499999999999998</v>
      </c>
      <c r="AP294" s="102">
        <v>0.29199999999999998</v>
      </c>
      <c r="AQ294" s="102">
        <v>0.34499999999999997</v>
      </c>
      <c r="AR294" s="102">
        <v>0.33400000000000002</v>
      </c>
      <c r="AS294" s="102">
        <v>0.34599999999999997</v>
      </c>
      <c r="AT294" s="102">
        <v>0.36099999999999999</v>
      </c>
      <c r="AU294" s="102">
        <v>0.378</v>
      </c>
      <c r="AV294" s="102">
        <v>0.49299999999999999</v>
      </c>
      <c r="AW294" s="102">
        <v>0.51600000000000001</v>
      </c>
      <c r="AX294" s="102">
        <v>0.47199999999999998</v>
      </c>
      <c r="AY294" s="102">
        <v>0.52900000000000003</v>
      </c>
      <c r="AZ294" s="102">
        <v>0.625</v>
      </c>
      <c r="BA294" s="102">
        <v>0.66400000000000003</v>
      </c>
      <c r="BB294" s="102">
        <v>0.71099999999999997</v>
      </c>
      <c r="BC294" s="102">
        <v>0.76800000000000002</v>
      </c>
      <c r="BD294" s="97">
        <v>0.628</v>
      </c>
      <c r="BE294" s="97">
        <v>0.60899999999999999</v>
      </c>
      <c r="BF294" s="97">
        <v>0.70399999999999996</v>
      </c>
      <c r="BG294" s="97">
        <v>0.71899999999999997</v>
      </c>
      <c r="BI294" s="99">
        <v>72.25</v>
      </c>
      <c r="BJ294" s="102">
        <v>0.14299999999999999</v>
      </c>
      <c r="BK294" s="102">
        <v>0.14899999999999999</v>
      </c>
      <c r="BL294" s="102">
        <v>0.19500000000000001</v>
      </c>
      <c r="BM294" s="102">
        <v>0.17299999999999999</v>
      </c>
      <c r="BN294" s="102">
        <v>0.18</v>
      </c>
      <c r="BO294" s="102">
        <v>0.19</v>
      </c>
      <c r="BP294" s="102">
        <v>0.13900000000000001</v>
      </c>
      <c r="BQ294" s="102">
        <v>0.156</v>
      </c>
      <c r="BR294" s="102">
        <v>0.13700000000000001</v>
      </c>
      <c r="BS294" s="102">
        <v>0.13100000000000001</v>
      </c>
      <c r="BT294" s="102">
        <v>0.14899999999999999</v>
      </c>
      <c r="BU294" s="102">
        <v>0.13200000000000001</v>
      </c>
      <c r="BV294" s="102">
        <v>0.13700000000000001</v>
      </c>
      <c r="BW294" s="102">
        <v>0.156</v>
      </c>
      <c r="BX294" s="102">
        <v>0.14899999999999999</v>
      </c>
      <c r="BY294" s="102">
        <v>0.17599999999999999</v>
      </c>
      <c r="BZ294" s="102">
        <v>0.14000000000000001</v>
      </c>
      <c r="CA294" s="102">
        <v>0.16900000000000001</v>
      </c>
      <c r="CB294" s="97">
        <v>0.13</v>
      </c>
      <c r="CC294" s="97">
        <v>0.14099999999999999</v>
      </c>
      <c r="CD294" s="97">
        <v>0.125</v>
      </c>
    </row>
    <row r="295" spans="1:82" x14ac:dyDescent="0.25">
      <c r="A295" s="99">
        <v>72.5</v>
      </c>
      <c r="B295" s="102">
        <v>0.38300000000000001</v>
      </c>
      <c r="C295" s="102">
        <v>0.39900000000000002</v>
      </c>
      <c r="D295" s="102">
        <v>0.4</v>
      </c>
      <c r="E295" s="102">
        <v>0.42</v>
      </c>
      <c r="F295" s="102">
        <v>0.49399999999999999</v>
      </c>
      <c r="G295" s="102">
        <v>0.51</v>
      </c>
      <c r="H295" s="102">
        <v>0.49</v>
      </c>
      <c r="I295" s="102">
        <v>0.60099999999999998</v>
      </c>
      <c r="J295" s="102">
        <v>0.35099999999999998</v>
      </c>
      <c r="K295" s="102">
        <v>0.33600000000000002</v>
      </c>
      <c r="L295" s="102">
        <v>0.35</v>
      </c>
      <c r="M295" s="102">
        <v>0.38400000000000001</v>
      </c>
      <c r="N295" s="102">
        <v>0.38200000000000001</v>
      </c>
      <c r="O295" s="102">
        <v>0.36599999999999999</v>
      </c>
      <c r="P295" s="102">
        <v>0.39400000000000002</v>
      </c>
      <c r="Q295" s="102">
        <v>0.36499999999999999</v>
      </c>
      <c r="R295" s="102">
        <v>0.441</v>
      </c>
      <c r="S295" s="102">
        <v>0.39400000000000002</v>
      </c>
      <c r="T295" s="102">
        <v>0.47599999999999998</v>
      </c>
      <c r="U295" s="102">
        <v>0.35</v>
      </c>
      <c r="V295" s="102">
        <v>0.376</v>
      </c>
      <c r="W295" s="102">
        <v>0.371</v>
      </c>
      <c r="X295" s="102">
        <v>0.39500000000000002</v>
      </c>
      <c r="Y295" s="102">
        <v>0.30499999999999999</v>
      </c>
      <c r="Z295" s="97">
        <v>0.34200000000000003</v>
      </c>
      <c r="AA295" s="97">
        <v>0.30499999999999999</v>
      </c>
      <c r="AB295" s="97">
        <v>0.33600000000000002</v>
      </c>
      <c r="AC295" s="97">
        <v>0.28999999999999998</v>
      </c>
      <c r="AE295" s="99">
        <v>72.5</v>
      </c>
      <c r="AF295" s="102">
        <v>0.19800000000000001</v>
      </c>
      <c r="AG295" s="102">
        <v>0.22700000000000001</v>
      </c>
      <c r="AH295" s="102">
        <v>0.251</v>
      </c>
      <c r="AI295" s="102">
        <v>0.27500000000000002</v>
      </c>
      <c r="AJ295" s="102">
        <v>0.45700000000000002</v>
      </c>
      <c r="AK295" s="102">
        <v>0.41899999999999998</v>
      </c>
      <c r="AL295" s="102">
        <v>0.33</v>
      </c>
      <c r="AM295" s="102">
        <v>0.36399999999999999</v>
      </c>
      <c r="AN295" s="102">
        <v>0.29499999999999998</v>
      </c>
      <c r="AO295" s="102">
        <v>0.29499999999999998</v>
      </c>
      <c r="AP295" s="102">
        <v>0.29499999999999998</v>
      </c>
      <c r="AQ295" s="102">
        <v>0.34699999999999998</v>
      </c>
      <c r="AR295" s="102">
        <v>0.33400000000000002</v>
      </c>
      <c r="AS295" s="102">
        <v>0.34699999999999998</v>
      </c>
      <c r="AT295" s="102">
        <v>0.36199999999999999</v>
      </c>
      <c r="AU295" s="102">
        <v>0.375</v>
      </c>
      <c r="AV295" s="102">
        <v>0.49199999999999999</v>
      </c>
      <c r="AW295" s="102">
        <v>0.51500000000000001</v>
      </c>
      <c r="AX295" s="102">
        <v>0.47399999999999998</v>
      </c>
      <c r="AY295" s="102">
        <v>0.53</v>
      </c>
      <c r="AZ295" s="102">
        <v>0.63</v>
      </c>
      <c r="BA295" s="102">
        <v>0.66300000000000003</v>
      </c>
      <c r="BB295" s="102">
        <v>0.72499999999999998</v>
      </c>
      <c r="BC295" s="102">
        <v>0.77600000000000002</v>
      </c>
      <c r="BD295" s="97">
        <v>0.63100000000000001</v>
      </c>
      <c r="BE295" s="97">
        <v>0.61399999999999999</v>
      </c>
      <c r="BF295" s="97">
        <v>0.70899999999999996</v>
      </c>
      <c r="BG295" s="97">
        <v>0.72399999999999998</v>
      </c>
      <c r="BI295" s="99">
        <v>72.5</v>
      </c>
      <c r="BJ295" s="102">
        <v>0.14399999999999999</v>
      </c>
      <c r="BK295" s="102">
        <v>0.15</v>
      </c>
      <c r="BL295" s="102">
        <v>0.19600000000000001</v>
      </c>
      <c r="BM295" s="102">
        <v>0.17299999999999999</v>
      </c>
      <c r="BN295" s="102">
        <v>0.18099999999999999</v>
      </c>
      <c r="BO295" s="102">
        <v>0.19</v>
      </c>
      <c r="BP295" s="102">
        <v>0.14000000000000001</v>
      </c>
      <c r="BQ295" s="102">
        <v>0.156</v>
      </c>
      <c r="BR295" s="102">
        <v>0.13600000000000001</v>
      </c>
      <c r="BS295" s="102">
        <v>0.13300000000000001</v>
      </c>
      <c r="BT295" s="102">
        <v>0.14799999999999999</v>
      </c>
      <c r="BU295" s="102">
        <v>0.13200000000000001</v>
      </c>
      <c r="BV295" s="102">
        <v>0.13800000000000001</v>
      </c>
      <c r="BW295" s="102">
        <v>0.156</v>
      </c>
      <c r="BX295" s="102">
        <v>0.14799999999999999</v>
      </c>
      <c r="BY295" s="102">
        <v>0.17699999999999999</v>
      </c>
      <c r="BZ295" s="102">
        <v>0.14099999999999999</v>
      </c>
      <c r="CA295" s="102">
        <v>0.17</v>
      </c>
      <c r="CB295" s="97">
        <v>0.13100000000000001</v>
      </c>
      <c r="CC295" s="97">
        <v>0.13900000000000001</v>
      </c>
      <c r="CD295" s="97">
        <v>0.125</v>
      </c>
    </row>
    <row r="296" spans="1:82" x14ac:dyDescent="0.25">
      <c r="A296" s="99">
        <v>72.75</v>
      </c>
      <c r="B296" s="102">
        <v>0.38600000000000001</v>
      </c>
      <c r="C296" s="102">
        <v>0.40100000000000002</v>
      </c>
      <c r="D296" s="102">
        <v>0.40100000000000002</v>
      </c>
      <c r="E296" s="102">
        <v>0.42099999999999999</v>
      </c>
      <c r="F296" s="102">
        <v>0.498</v>
      </c>
      <c r="G296" s="102">
        <v>0.51700000000000002</v>
      </c>
      <c r="H296" s="102">
        <v>0.49099999999999999</v>
      </c>
      <c r="I296" s="102">
        <v>0.60099999999999998</v>
      </c>
      <c r="J296" s="102">
        <v>0.35499999999999998</v>
      </c>
      <c r="K296" s="102">
        <v>0.33900000000000002</v>
      </c>
      <c r="L296" s="102">
        <v>0.35099999999999998</v>
      </c>
      <c r="M296" s="102">
        <v>0.38400000000000001</v>
      </c>
      <c r="N296" s="102">
        <v>0.38300000000000001</v>
      </c>
      <c r="O296" s="102">
        <v>0.37</v>
      </c>
      <c r="P296" s="102">
        <v>0.39400000000000002</v>
      </c>
      <c r="Q296" s="102">
        <v>0.36699999999999999</v>
      </c>
      <c r="R296" s="102">
        <v>0.439</v>
      </c>
      <c r="S296" s="102">
        <v>0.39300000000000002</v>
      </c>
      <c r="T296" s="102">
        <v>0.47399999999999998</v>
      </c>
      <c r="U296" s="102">
        <v>0.35799999999999998</v>
      </c>
      <c r="V296" s="102">
        <v>0.373</v>
      </c>
      <c r="W296" s="102">
        <v>0.371</v>
      </c>
      <c r="X296" s="102">
        <v>0.39300000000000002</v>
      </c>
      <c r="Y296" s="102">
        <v>0.30499999999999999</v>
      </c>
      <c r="Z296" s="97">
        <v>0.34100000000000003</v>
      </c>
      <c r="AA296" s="97">
        <v>0.30499999999999999</v>
      </c>
      <c r="AB296" s="97">
        <v>0.33800000000000002</v>
      </c>
      <c r="AC296" s="97">
        <v>0.28999999999999998</v>
      </c>
      <c r="AE296" s="99">
        <v>72.75</v>
      </c>
      <c r="AF296" s="102">
        <v>0.19600000000000001</v>
      </c>
      <c r="AG296" s="102">
        <v>0.23200000000000001</v>
      </c>
      <c r="AH296" s="102">
        <v>0.247</v>
      </c>
      <c r="AI296" s="102">
        <v>0.27500000000000002</v>
      </c>
      <c r="AJ296" s="102">
        <v>0.46</v>
      </c>
      <c r="AK296" s="102">
        <v>0.42199999999999999</v>
      </c>
      <c r="AL296" s="102">
        <v>0.32900000000000001</v>
      </c>
      <c r="AM296" s="102">
        <v>0.36499999999999999</v>
      </c>
      <c r="AN296" s="102">
        <v>0.29399999999999998</v>
      </c>
      <c r="AO296" s="102">
        <v>0.29799999999999999</v>
      </c>
      <c r="AP296" s="102">
        <v>0.29699999999999999</v>
      </c>
      <c r="AQ296" s="102">
        <v>0.34799999999999998</v>
      </c>
      <c r="AR296" s="102">
        <v>0.33500000000000002</v>
      </c>
      <c r="AS296" s="102">
        <v>0.34799999999999998</v>
      </c>
      <c r="AT296" s="102">
        <v>0.36199999999999999</v>
      </c>
      <c r="AU296" s="102">
        <v>0.379</v>
      </c>
      <c r="AV296" s="102">
        <v>0.48499999999999999</v>
      </c>
      <c r="AW296" s="102">
        <v>0.51900000000000002</v>
      </c>
      <c r="AX296" s="102">
        <v>0.47699999999999998</v>
      </c>
      <c r="AY296" s="102">
        <v>0.53</v>
      </c>
      <c r="AZ296" s="102">
        <v>0.63300000000000001</v>
      </c>
      <c r="BA296" s="102">
        <v>0.67200000000000004</v>
      </c>
      <c r="BB296" s="102">
        <v>0.72799999999999998</v>
      </c>
      <c r="BC296" s="102">
        <v>0.78200000000000003</v>
      </c>
      <c r="BD296" s="97">
        <v>0.621</v>
      </c>
      <c r="BE296" s="97">
        <v>0.61899999999999999</v>
      </c>
      <c r="BF296" s="97">
        <v>0.71299999999999997</v>
      </c>
      <c r="BG296" s="97">
        <v>0.72199999999999998</v>
      </c>
      <c r="BI296" s="99">
        <v>72.75</v>
      </c>
      <c r="BJ296" s="102">
        <v>0.14499999999999999</v>
      </c>
      <c r="BK296" s="102">
        <v>0.15</v>
      </c>
      <c r="BL296" s="102">
        <v>0.19700000000000001</v>
      </c>
      <c r="BM296" s="102">
        <v>0.17399999999999999</v>
      </c>
      <c r="BN296" s="102">
        <v>0.18099999999999999</v>
      </c>
      <c r="BO296" s="102">
        <v>0.192</v>
      </c>
      <c r="BP296" s="102">
        <v>0.13900000000000001</v>
      </c>
      <c r="BQ296" s="102">
        <v>0.156</v>
      </c>
      <c r="BR296" s="102">
        <v>0.13800000000000001</v>
      </c>
      <c r="BS296" s="102">
        <v>0.13200000000000001</v>
      </c>
      <c r="BT296" s="102">
        <v>0.14899999999999999</v>
      </c>
      <c r="BU296" s="102">
        <v>0.13400000000000001</v>
      </c>
      <c r="BV296" s="102">
        <v>0.13700000000000001</v>
      </c>
      <c r="BW296" s="102">
        <v>0.156</v>
      </c>
      <c r="BX296" s="102">
        <v>0.15</v>
      </c>
      <c r="BY296" s="102">
        <v>0.17799999999999999</v>
      </c>
      <c r="BZ296" s="102">
        <v>0.14199999999999999</v>
      </c>
      <c r="CA296" s="102">
        <v>0.17100000000000001</v>
      </c>
      <c r="CB296" s="97">
        <v>0.13100000000000001</v>
      </c>
      <c r="CC296" s="97">
        <v>0.14099999999999999</v>
      </c>
      <c r="CD296" s="97">
        <v>0.126</v>
      </c>
    </row>
    <row r="297" spans="1:82" x14ac:dyDescent="0.25">
      <c r="A297" s="99">
        <v>73</v>
      </c>
      <c r="B297" s="102">
        <v>0.38700000000000001</v>
      </c>
      <c r="C297" s="102">
        <v>0.40300000000000002</v>
      </c>
      <c r="D297" s="102">
        <v>0.4</v>
      </c>
      <c r="E297" s="102">
        <v>0.42399999999999999</v>
      </c>
      <c r="F297" s="102">
        <v>0.502</v>
      </c>
      <c r="G297" s="102">
        <v>0.52</v>
      </c>
      <c r="H297" s="102">
        <v>0.48499999999999999</v>
      </c>
      <c r="I297" s="102">
        <v>0.60399999999999998</v>
      </c>
      <c r="J297" s="102">
        <v>0.35799999999999998</v>
      </c>
      <c r="K297" s="102">
        <v>0.34</v>
      </c>
      <c r="L297" s="102">
        <v>0.35199999999999998</v>
      </c>
      <c r="M297" s="102">
        <v>0.38500000000000001</v>
      </c>
      <c r="N297" s="102">
        <v>0.38600000000000001</v>
      </c>
      <c r="O297" s="102">
        <v>0.371</v>
      </c>
      <c r="P297" s="102">
        <v>0.39700000000000002</v>
      </c>
      <c r="Q297" s="102">
        <v>0.37</v>
      </c>
      <c r="R297" s="102">
        <v>0.442</v>
      </c>
      <c r="S297" s="102">
        <v>0.39900000000000002</v>
      </c>
      <c r="T297" s="102">
        <v>0.47199999999999998</v>
      </c>
      <c r="U297" s="102">
        <v>0.36099999999999999</v>
      </c>
      <c r="V297" s="102">
        <v>0.373</v>
      </c>
      <c r="W297" s="102">
        <v>0.376</v>
      </c>
      <c r="X297" s="102">
        <v>0.39100000000000001</v>
      </c>
      <c r="Y297" s="102">
        <v>0.307</v>
      </c>
      <c r="Z297" s="97">
        <v>0.33800000000000002</v>
      </c>
      <c r="AA297" s="97">
        <v>0.31</v>
      </c>
      <c r="AB297" s="97">
        <v>0.34200000000000003</v>
      </c>
      <c r="AC297" s="97">
        <v>0.28699999999999998</v>
      </c>
      <c r="AE297" s="99">
        <v>73</v>
      </c>
      <c r="AF297" s="102">
        <v>0.19600000000000001</v>
      </c>
      <c r="AG297" s="102">
        <v>0.23100000000000001</v>
      </c>
      <c r="AH297" s="102">
        <v>0.246</v>
      </c>
      <c r="AI297" s="102">
        <v>0.27400000000000002</v>
      </c>
      <c r="AJ297" s="102">
        <v>0.46</v>
      </c>
      <c r="AK297" s="102">
        <v>0.42199999999999999</v>
      </c>
      <c r="AL297" s="102">
        <v>0.33200000000000002</v>
      </c>
      <c r="AM297" s="102">
        <v>0.36399999999999999</v>
      </c>
      <c r="AN297" s="102">
        <v>0.29699999999999999</v>
      </c>
      <c r="AO297" s="102">
        <v>0.29699999999999999</v>
      </c>
      <c r="AP297" s="102">
        <v>0.29499999999999998</v>
      </c>
      <c r="AQ297" s="102">
        <v>0.35</v>
      </c>
      <c r="AR297" s="102">
        <v>0.33900000000000002</v>
      </c>
      <c r="AS297" s="102">
        <v>0.34799999999999998</v>
      </c>
      <c r="AT297" s="102">
        <v>0.36499999999999999</v>
      </c>
      <c r="AU297" s="102">
        <v>0.378</v>
      </c>
      <c r="AV297" s="102">
        <v>0.49199999999999999</v>
      </c>
      <c r="AW297" s="102">
        <v>0.51800000000000002</v>
      </c>
      <c r="AX297" s="102">
        <v>0.47799999999999998</v>
      </c>
      <c r="AY297" s="102">
        <v>0.53600000000000003</v>
      </c>
      <c r="AZ297" s="102">
        <v>0.63900000000000001</v>
      </c>
      <c r="BA297" s="102">
        <v>0.67500000000000004</v>
      </c>
      <c r="BB297" s="102">
        <v>0.73299999999999998</v>
      </c>
      <c r="BC297" s="102">
        <v>0.78800000000000003</v>
      </c>
      <c r="BD297" s="97">
        <v>0.63300000000000001</v>
      </c>
      <c r="BE297" s="97">
        <v>0.61899999999999999</v>
      </c>
      <c r="BF297" s="97">
        <v>0.71799999999999997</v>
      </c>
      <c r="BG297" s="97">
        <v>0.72499999999999998</v>
      </c>
      <c r="BI297" s="99">
        <v>73</v>
      </c>
      <c r="BJ297" s="102">
        <v>0.14599999999999999</v>
      </c>
      <c r="BK297" s="102">
        <v>0.14699999999999999</v>
      </c>
      <c r="BL297" s="102">
        <v>0.19600000000000001</v>
      </c>
      <c r="BM297" s="102">
        <v>0.17299999999999999</v>
      </c>
      <c r="BN297" s="102">
        <v>0.17799999999999999</v>
      </c>
      <c r="BO297" s="102">
        <v>0.191</v>
      </c>
      <c r="BP297" s="102">
        <v>0.14099999999999999</v>
      </c>
      <c r="BQ297" s="102">
        <v>0.156</v>
      </c>
      <c r="BR297" s="102">
        <v>0.13800000000000001</v>
      </c>
      <c r="BS297" s="102">
        <v>0.13100000000000001</v>
      </c>
      <c r="BT297" s="102">
        <v>0.14699999999999999</v>
      </c>
      <c r="BU297" s="102">
        <v>0.13400000000000001</v>
      </c>
      <c r="BV297" s="102">
        <v>0.13900000000000001</v>
      </c>
      <c r="BW297" s="102">
        <v>0.154</v>
      </c>
      <c r="BX297" s="102">
        <v>0.151</v>
      </c>
      <c r="BY297" s="102">
        <v>0.17799999999999999</v>
      </c>
      <c r="BZ297" s="102">
        <v>0.14000000000000001</v>
      </c>
      <c r="CA297" s="102">
        <v>0.17199999999999999</v>
      </c>
      <c r="CB297" s="97">
        <v>0.13300000000000001</v>
      </c>
      <c r="CC297" s="97">
        <v>0.13900000000000001</v>
      </c>
      <c r="CD297" s="97">
        <v>0.126</v>
      </c>
    </row>
    <row r="298" spans="1:82" x14ac:dyDescent="0.25">
      <c r="A298" s="99">
        <v>73.25</v>
      </c>
      <c r="B298" s="102">
        <v>0.38900000000000001</v>
      </c>
      <c r="C298" s="102">
        <v>0.40699999999999997</v>
      </c>
      <c r="D298" s="102">
        <v>0.40100000000000002</v>
      </c>
      <c r="E298" s="102">
        <v>0.42499999999999999</v>
      </c>
      <c r="F298" s="102">
        <v>0.499</v>
      </c>
      <c r="G298" s="102">
        <v>0.52400000000000002</v>
      </c>
      <c r="H298" s="102">
        <v>0.47899999999999998</v>
      </c>
      <c r="I298" s="102">
        <v>0.60799999999999998</v>
      </c>
      <c r="J298" s="102">
        <v>0.35799999999999998</v>
      </c>
      <c r="K298" s="102">
        <v>0.34100000000000003</v>
      </c>
      <c r="L298" s="102">
        <v>0.35399999999999998</v>
      </c>
      <c r="M298" s="102">
        <v>0.38700000000000001</v>
      </c>
      <c r="N298" s="102">
        <v>0.38700000000000001</v>
      </c>
      <c r="O298" s="102">
        <v>0.374</v>
      </c>
      <c r="P298" s="102">
        <v>0.39600000000000002</v>
      </c>
      <c r="Q298" s="102">
        <v>0.372</v>
      </c>
      <c r="R298" s="102">
        <v>0.45</v>
      </c>
      <c r="S298" s="102">
        <v>0.40400000000000003</v>
      </c>
      <c r="T298" s="102">
        <v>0.47599999999999998</v>
      </c>
      <c r="U298" s="102">
        <v>0.35899999999999999</v>
      </c>
      <c r="V298" s="102">
        <v>0.38300000000000001</v>
      </c>
      <c r="W298" s="102">
        <v>0.376</v>
      </c>
      <c r="X298" s="102">
        <v>0.38600000000000001</v>
      </c>
      <c r="Y298" s="102">
        <v>0.33100000000000002</v>
      </c>
      <c r="Z298" s="97">
        <v>0.33400000000000002</v>
      </c>
      <c r="AA298" s="97">
        <v>0.32400000000000001</v>
      </c>
      <c r="AB298" s="97">
        <v>0.33100000000000002</v>
      </c>
      <c r="AC298" s="97">
        <v>0.29399999999999998</v>
      </c>
      <c r="AE298" s="99">
        <v>73.25</v>
      </c>
      <c r="AF298" s="102">
        <v>0.19600000000000001</v>
      </c>
      <c r="AG298" s="102">
        <v>0.23100000000000001</v>
      </c>
      <c r="AH298" s="102">
        <v>0.246</v>
      </c>
      <c r="AI298" s="102">
        <v>0.27600000000000002</v>
      </c>
      <c r="AJ298" s="102">
        <v>0.46300000000000002</v>
      </c>
      <c r="AK298" s="102">
        <v>0.42399999999999999</v>
      </c>
      <c r="AL298" s="102">
        <v>0.33600000000000002</v>
      </c>
      <c r="AM298" s="102">
        <v>0.36399999999999999</v>
      </c>
      <c r="AN298" s="102">
        <v>0.29699999999999999</v>
      </c>
      <c r="AO298" s="102">
        <v>0.29799999999999999</v>
      </c>
      <c r="AP298" s="102">
        <v>0.29699999999999999</v>
      </c>
      <c r="AQ298" s="102">
        <v>0.34899999999999998</v>
      </c>
      <c r="AR298" s="102">
        <v>0.34</v>
      </c>
      <c r="AS298" s="102">
        <v>0.35</v>
      </c>
      <c r="AT298" s="102">
        <v>0.36599999999999999</v>
      </c>
      <c r="AU298" s="102">
        <v>0.379</v>
      </c>
      <c r="AV298" s="102">
        <v>0.48899999999999999</v>
      </c>
      <c r="AW298" s="102">
        <v>0.52100000000000002</v>
      </c>
      <c r="AX298" s="102">
        <v>0.48099999999999998</v>
      </c>
      <c r="AY298" s="102">
        <v>0.53500000000000003</v>
      </c>
      <c r="AZ298" s="102">
        <v>0.64500000000000002</v>
      </c>
      <c r="BA298" s="102">
        <v>0.68300000000000005</v>
      </c>
      <c r="BB298" s="102">
        <v>0.73599999999999999</v>
      </c>
      <c r="BC298" s="102">
        <v>0.79300000000000004</v>
      </c>
      <c r="BD298" s="97">
        <v>0.63600000000000001</v>
      </c>
      <c r="BE298" s="97">
        <v>0.625</v>
      </c>
      <c r="BF298" s="97">
        <v>0.72599999999999998</v>
      </c>
      <c r="BG298" s="97">
        <v>0.72899999999999998</v>
      </c>
      <c r="BI298" s="99">
        <v>73.25</v>
      </c>
      <c r="BJ298" s="102">
        <v>0.14499999999999999</v>
      </c>
      <c r="BK298" s="102">
        <v>0.151</v>
      </c>
      <c r="BL298" s="102">
        <v>0.19800000000000001</v>
      </c>
      <c r="BM298" s="102">
        <v>0.17599999999999999</v>
      </c>
      <c r="BN298" s="102">
        <v>0.182</v>
      </c>
      <c r="BO298" s="102">
        <v>0.193</v>
      </c>
      <c r="BP298" s="102">
        <v>0.14000000000000001</v>
      </c>
      <c r="BQ298" s="102">
        <v>0.156</v>
      </c>
      <c r="BR298" s="102">
        <v>0.13700000000000001</v>
      </c>
      <c r="BS298" s="102">
        <v>0.13300000000000001</v>
      </c>
      <c r="BT298" s="102">
        <v>0.15</v>
      </c>
      <c r="BU298" s="102">
        <v>0.13400000000000001</v>
      </c>
      <c r="BV298" s="102">
        <v>0.13900000000000001</v>
      </c>
      <c r="BW298" s="102">
        <v>0.156</v>
      </c>
      <c r="BX298" s="102">
        <v>0.15</v>
      </c>
      <c r="BY298" s="102">
        <v>0.17799999999999999</v>
      </c>
      <c r="BZ298" s="102">
        <v>0.14199999999999999</v>
      </c>
      <c r="CA298" s="102">
        <v>0.17100000000000001</v>
      </c>
      <c r="CB298" s="97">
        <v>0.13200000000000001</v>
      </c>
      <c r="CC298" s="97">
        <v>0.14099999999999999</v>
      </c>
      <c r="CD298" s="97">
        <v>0.126</v>
      </c>
    </row>
    <row r="299" spans="1:82" x14ac:dyDescent="0.25">
      <c r="A299" s="99">
        <v>73.5</v>
      </c>
      <c r="B299" s="102">
        <v>0.39</v>
      </c>
      <c r="C299" s="102">
        <v>0.40600000000000003</v>
      </c>
      <c r="D299" s="102">
        <v>0.40200000000000002</v>
      </c>
      <c r="E299" s="102">
        <v>0.42699999999999999</v>
      </c>
      <c r="F299" s="102">
        <v>0.503</v>
      </c>
      <c r="G299" s="102">
        <v>0.52500000000000002</v>
      </c>
      <c r="H299" s="102">
        <v>0.48199999999999998</v>
      </c>
      <c r="I299" s="102">
        <v>0.61</v>
      </c>
      <c r="J299" s="102">
        <v>0.35899999999999999</v>
      </c>
      <c r="K299" s="102">
        <v>0.34300000000000003</v>
      </c>
      <c r="L299" s="102">
        <v>0.35399999999999998</v>
      </c>
      <c r="M299" s="102">
        <v>0.38700000000000001</v>
      </c>
      <c r="N299" s="102">
        <v>0.39</v>
      </c>
      <c r="O299" s="102">
        <v>0.375</v>
      </c>
      <c r="P299" s="102">
        <v>0.39900000000000002</v>
      </c>
      <c r="Q299" s="102">
        <v>0.373</v>
      </c>
      <c r="R299" s="102">
        <v>0.44800000000000001</v>
      </c>
      <c r="S299" s="102">
        <v>0.40200000000000002</v>
      </c>
      <c r="T299" s="102">
        <v>0.47799999999999998</v>
      </c>
      <c r="U299" s="102">
        <v>0.36099999999999999</v>
      </c>
      <c r="V299" s="102">
        <v>0.375</v>
      </c>
      <c r="W299" s="102">
        <v>0.373</v>
      </c>
      <c r="X299" s="102">
        <v>0.38900000000000001</v>
      </c>
      <c r="Y299" s="102">
        <v>0.32500000000000001</v>
      </c>
      <c r="Z299" s="97">
        <v>0.33400000000000002</v>
      </c>
      <c r="AA299" s="97">
        <v>0.33200000000000002</v>
      </c>
      <c r="AB299" s="97">
        <v>0.33900000000000002</v>
      </c>
      <c r="AC299" s="97">
        <v>0.29099999999999998</v>
      </c>
      <c r="AE299" s="99">
        <v>73.5</v>
      </c>
      <c r="AF299" s="102">
        <v>0.19500000000000001</v>
      </c>
      <c r="AG299" s="102">
        <v>0.23100000000000001</v>
      </c>
      <c r="AH299" s="102">
        <v>0.248</v>
      </c>
      <c r="AI299" s="102">
        <v>0.27400000000000002</v>
      </c>
      <c r="AJ299" s="102">
        <v>0.46500000000000002</v>
      </c>
      <c r="AK299" s="102">
        <v>0.42799999999999999</v>
      </c>
      <c r="AL299" s="102">
        <v>0.33500000000000002</v>
      </c>
      <c r="AM299" s="102">
        <v>0.36399999999999999</v>
      </c>
      <c r="AN299" s="102">
        <v>0.29599999999999999</v>
      </c>
      <c r="AO299" s="102">
        <v>0.3</v>
      </c>
      <c r="AP299" s="102">
        <v>0.29599999999999999</v>
      </c>
      <c r="AQ299" s="102">
        <v>0.35099999999999998</v>
      </c>
      <c r="AR299" s="102">
        <v>0.33700000000000002</v>
      </c>
      <c r="AS299" s="102">
        <v>0.35399999999999998</v>
      </c>
      <c r="AT299" s="102">
        <v>0.36699999999999999</v>
      </c>
      <c r="AU299" s="102">
        <v>0.38</v>
      </c>
      <c r="AV299" s="102">
        <v>0.49</v>
      </c>
      <c r="AW299" s="102">
        <v>0.52300000000000002</v>
      </c>
      <c r="AX299" s="102">
        <v>0.48399999999999999</v>
      </c>
      <c r="AY299" s="102">
        <v>0.53400000000000003</v>
      </c>
      <c r="AZ299" s="102">
        <v>0.65100000000000002</v>
      </c>
      <c r="BA299" s="102">
        <v>0.69</v>
      </c>
      <c r="BB299" s="102">
        <v>0.73699999999999999</v>
      </c>
      <c r="BC299" s="102">
        <v>0.78500000000000003</v>
      </c>
      <c r="BD299" s="97">
        <v>0.63700000000000001</v>
      </c>
      <c r="BE299" s="97">
        <v>0.629</v>
      </c>
      <c r="BF299" s="97">
        <v>0.72899999999999998</v>
      </c>
      <c r="BG299" s="97">
        <v>0.72799999999999998</v>
      </c>
      <c r="BI299" s="99">
        <v>73.5</v>
      </c>
      <c r="BJ299" s="102">
        <v>0.14499999999999999</v>
      </c>
      <c r="BK299" s="102">
        <v>0.15</v>
      </c>
      <c r="BL299" s="102">
        <v>0.19900000000000001</v>
      </c>
      <c r="BM299" s="102">
        <v>0.17699999999999999</v>
      </c>
      <c r="BN299" s="102">
        <v>0.182</v>
      </c>
      <c r="BO299" s="102">
        <v>0.193</v>
      </c>
      <c r="BP299" s="102">
        <v>0.14000000000000001</v>
      </c>
      <c r="BQ299" s="102">
        <v>0.158</v>
      </c>
      <c r="BR299" s="102">
        <v>0.13700000000000001</v>
      </c>
      <c r="BS299" s="102">
        <v>0.13100000000000001</v>
      </c>
      <c r="BT299" s="102">
        <v>0.15</v>
      </c>
      <c r="BU299" s="102">
        <v>0.13400000000000001</v>
      </c>
      <c r="BV299" s="102">
        <v>0.13900000000000001</v>
      </c>
      <c r="BW299" s="102">
        <v>0.157</v>
      </c>
      <c r="BX299" s="102">
        <v>0.15</v>
      </c>
      <c r="BY299" s="102">
        <v>0.17899999999999999</v>
      </c>
      <c r="BZ299" s="102">
        <v>0.14199999999999999</v>
      </c>
      <c r="CA299" s="102">
        <v>0.17199999999999999</v>
      </c>
      <c r="CB299" s="97">
        <v>0.13200000000000001</v>
      </c>
      <c r="CC299" s="97">
        <v>0.14199999999999999</v>
      </c>
      <c r="CD299" s="97">
        <v>0.126</v>
      </c>
    </row>
    <row r="300" spans="1:82" x14ac:dyDescent="0.25">
      <c r="A300" s="99">
        <v>73.75</v>
      </c>
      <c r="B300" s="102">
        <v>0.39200000000000002</v>
      </c>
      <c r="C300" s="102">
        <v>0.40600000000000003</v>
      </c>
      <c r="D300" s="102">
        <v>0.40300000000000002</v>
      </c>
      <c r="E300" s="102">
        <v>0.43099999999999999</v>
      </c>
      <c r="F300" s="102">
        <v>0.504</v>
      </c>
      <c r="G300" s="102">
        <v>0.51800000000000002</v>
      </c>
      <c r="H300" s="102">
        <v>0.48099999999999998</v>
      </c>
      <c r="I300" s="102">
        <v>0.61299999999999999</v>
      </c>
      <c r="J300" s="102">
        <v>0.36</v>
      </c>
      <c r="K300" s="102">
        <v>0.34399999999999997</v>
      </c>
      <c r="L300" s="102">
        <v>0.35499999999999998</v>
      </c>
      <c r="M300" s="102">
        <v>0.38800000000000001</v>
      </c>
      <c r="N300" s="102">
        <v>0.39100000000000001</v>
      </c>
      <c r="O300" s="102">
        <v>0.377</v>
      </c>
      <c r="P300" s="102">
        <v>0.39900000000000002</v>
      </c>
      <c r="Q300" s="102">
        <v>0.372</v>
      </c>
      <c r="R300" s="102">
        <v>0.44700000000000001</v>
      </c>
      <c r="S300" s="102">
        <v>0.40400000000000003</v>
      </c>
      <c r="T300" s="102">
        <v>0.47599999999999998</v>
      </c>
      <c r="U300" s="102">
        <v>0.36899999999999999</v>
      </c>
      <c r="V300" s="102">
        <v>0.375</v>
      </c>
      <c r="W300" s="102">
        <v>0.36699999999999999</v>
      </c>
      <c r="X300" s="102">
        <v>0.39</v>
      </c>
      <c r="Y300" s="102">
        <v>0.33400000000000002</v>
      </c>
      <c r="Z300" s="97">
        <v>0.34</v>
      </c>
      <c r="AA300" s="97">
        <v>0.32700000000000001</v>
      </c>
      <c r="AB300" s="97">
        <v>0.34699999999999998</v>
      </c>
      <c r="AC300" s="97">
        <v>0.29499999999999998</v>
      </c>
      <c r="AE300" s="99">
        <v>73.75</v>
      </c>
      <c r="AF300" s="102">
        <v>0.19500000000000001</v>
      </c>
      <c r="AG300" s="102">
        <v>0.23400000000000001</v>
      </c>
      <c r="AH300" s="102">
        <v>0.247</v>
      </c>
      <c r="AI300" s="102">
        <v>0.27200000000000002</v>
      </c>
      <c r="AJ300" s="102">
        <v>0.46800000000000003</v>
      </c>
      <c r="AK300" s="102">
        <v>0.42799999999999999</v>
      </c>
      <c r="AL300" s="102">
        <v>0.33400000000000002</v>
      </c>
      <c r="AM300" s="102">
        <v>0.36399999999999999</v>
      </c>
      <c r="AN300" s="102">
        <v>0.29899999999999999</v>
      </c>
      <c r="AO300" s="102">
        <v>0.29899999999999999</v>
      </c>
      <c r="AP300" s="102">
        <v>0.29699999999999999</v>
      </c>
      <c r="AQ300" s="102">
        <v>0.34699999999999998</v>
      </c>
      <c r="AR300" s="102">
        <v>0.34200000000000003</v>
      </c>
      <c r="AS300" s="102">
        <v>0.35299999999999998</v>
      </c>
      <c r="AT300" s="102">
        <v>0.36899999999999999</v>
      </c>
      <c r="AU300" s="102">
        <v>0.379</v>
      </c>
      <c r="AV300" s="102">
        <v>0.48499999999999999</v>
      </c>
      <c r="AW300" s="102">
        <v>0.52100000000000002</v>
      </c>
      <c r="AX300" s="102">
        <v>0.48</v>
      </c>
      <c r="AY300" s="102">
        <v>0.53500000000000003</v>
      </c>
      <c r="AZ300" s="102">
        <v>0.65300000000000002</v>
      </c>
      <c r="BA300" s="102">
        <v>0.69599999999999995</v>
      </c>
      <c r="BB300" s="102">
        <v>0.74299999999999999</v>
      </c>
      <c r="BC300" s="102">
        <v>0.79800000000000004</v>
      </c>
      <c r="BD300" s="97">
        <v>0.64900000000000002</v>
      </c>
      <c r="BE300" s="97">
        <v>0.63400000000000001</v>
      </c>
      <c r="BF300" s="97">
        <v>0.73299999999999998</v>
      </c>
      <c r="BG300" s="97">
        <v>0.72499999999999998</v>
      </c>
      <c r="BI300" s="99">
        <v>73.75</v>
      </c>
      <c r="BJ300" s="102">
        <v>0.14599999999999999</v>
      </c>
      <c r="BK300" s="102">
        <v>0.15</v>
      </c>
      <c r="BL300" s="102">
        <v>0.19600000000000001</v>
      </c>
      <c r="BM300" s="102">
        <v>0.17599999999999999</v>
      </c>
      <c r="BN300" s="102">
        <v>0.182</v>
      </c>
      <c r="BO300" s="102">
        <v>0.193</v>
      </c>
      <c r="BP300" s="102">
        <v>0.14099999999999999</v>
      </c>
      <c r="BQ300" s="102">
        <v>0.157</v>
      </c>
      <c r="BR300" s="102">
        <v>0.13900000000000001</v>
      </c>
      <c r="BS300" s="102">
        <v>0.13200000000000001</v>
      </c>
      <c r="BT300" s="102">
        <v>0.15</v>
      </c>
      <c r="BU300" s="102">
        <v>0.13300000000000001</v>
      </c>
      <c r="BV300" s="102">
        <v>0.13900000000000001</v>
      </c>
      <c r="BW300" s="102">
        <v>0.156</v>
      </c>
      <c r="BX300" s="102">
        <v>0.15</v>
      </c>
      <c r="BY300" s="102">
        <v>0.18</v>
      </c>
      <c r="BZ300" s="102">
        <v>0.14199999999999999</v>
      </c>
      <c r="CA300" s="102">
        <v>0.17</v>
      </c>
      <c r="CB300" s="97">
        <v>0.13200000000000001</v>
      </c>
      <c r="CC300" s="97">
        <v>0.14099999999999999</v>
      </c>
      <c r="CD300" s="97">
        <v>0.126</v>
      </c>
    </row>
    <row r="301" spans="1:82" x14ac:dyDescent="0.25">
      <c r="A301" s="99">
        <v>74</v>
      </c>
      <c r="B301" s="102">
        <v>0.39700000000000002</v>
      </c>
      <c r="C301" s="102">
        <v>0.40699999999999997</v>
      </c>
      <c r="D301" s="102">
        <v>0.40600000000000003</v>
      </c>
      <c r="E301" s="102">
        <v>0.432</v>
      </c>
      <c r="F301" s="102">
        <v>0.51300000000000001</v>
      </c>
      <c r="G301" s="102">
        <v>0.51800000000000002</v>
      </c>
      <c r="H301" s="102">
        <v>0.48199999999999998</v>
      </c>
      <c r="I301" s="102">
        <v>0.61699999999999999</v>
      </c>
      <c r="J301" s="102">
        <v>0.36299999999999999</v>
      </c>
      <c r="K301" s="102">
        <v>0.34499999999999997</v>
      </c>
      <c r="L301" s="102">
        <v>0.35799999999999998</v>
      </c>
      <c r="M301" s="102">
        <v>0.39</v>
      </c>
      <c r="N301" s="102">
        <v>0.39400000000000002</v>
      </c>
      <c r="O301" s="102">
        <v>0.378</v>
      </c>
      <c r="P301" s="102">
        <v>0.40100000000000002</v>
      </c>
      <c r="Q301" s="102">
        <v>0.374</v>
      </c>
      <c r="R301" s="102">
        <v>0.45900000000000002</v>
      </c>
      <c r="S301" s="102">
        <v>0.40600000000000003</v>
      </c>
      <c r="T301" s="102">
        <v>0.47799999999999998</v>
      </c>
      <c r="U301" s="102">
        <v>0.36199999999999999</v>
      </c>
      <c r="V301" s="102">
        <v>0.38200000000000001</v>
      </c>
      <c r="W301" s="102">
        <v>0.37</v>
      </c>
      <c r="X301" s="102">
        <v>0.39500000000000002</v>
      </c>
      <c r="Y301" s="102">
        <v>0.32400000000000001</v>
      </c>
      <c r="Z301" s="97">
        <v>0.33800000000000002</v>
      </c>
      <c r="AA301" s="97">
        <v>0.32700000000000001</v>
      </c>
      <c r="AB301" s="97">
        <v>0.34300000000000003</v>
      </c>
      <c r="AC301" s="97">
        <v>0.29799999999999999</v>
      </c>
      <c r="AE301" s="99">
        <v>74</v>
      </c>
      <c r="AF301" s="102">
        <v>0.19400000000000001</v>
      </c>
      <c r="AG301" s="102">
        <v>0.23200000000000001</v>
      </c>
      <c r="AH301" s="102">
        <v>0.249</v>
      </c>
      <c r="AI301" s="102">
        <v>0.27300000000000002</v>
      </c>
      <c r="AJ301" s="102">
        <v>0.47</v>
      </c>
      <c r="AK301" s="102">
        <v>0.43099999999999999</v>
      </c>
      <c r="AL301" s="102">
        <v>0.33500000000000002</v>
      </c>
      <c r="AM301" s="102">
        <v>0.36399999999999999</v>
      </c>
      <c r="AN301" s="102">
        <v>0.29799999999999999</v>
      </c>
      <c r="AO301" s="102">
        <v>0.30199999999999999</v>
      </c>
      <c r="AP301" s="102">
        <v>0.29799999999999999</v>
      </c>
      <c r="AQ301" s="102">
        <v>0.34899999999999998</v>
      </c>
      <c r="AR301" s="102">
        <v>0.34</v>
      </c>
      <c r="AS301" s="102">
        <v>0.35299999999999998</v>
      </c>
      <c r="AT301" s="102">
        <v>0.36799999999999999</v>
      </c>
      <c r="AU301" s="102">
        <v>0.38200000000000001</v>
      </c>
      <c r="AV301" s="102">
        <v>0.47699999999999998</v>
      </c>
      <c r="AW301" s="102">
        <v>0.52600000000000002</v>
      </c>
      <c r="AX301" s="102">
        <v>0.48099999999999998</v>
      </c>
      <c r="AY301" s="102">
        <v>0.53700000000000003</v>
      </c>
      <c r="AZ301" s="102">
        <v>0.65600000000000003</v>
      </c>
      <c r="BA301" s="102">
        <v>0.69399999999999995</v>
      </c>
      <c r="BB301" s="102">
        <v>0.74399999999999999</v>
      </c>
      <c r="BC301" s="102">
        <v>0.80100000000000005</v>
      </c>
      <c r="BD301" s="97">
        <v>0.64400000000000002</v>
      </c>
      <c r="BE301" s="97">
        <v>0.63400000000000001</v>
      </c>
      <c r="BF301" s="97">
        <v>0.73499999999999999</v>
      </c>
      <c r="BG301" s="97">
        <v>0.72499999999999998</v>
      </c>
      <c r="BI301" s="99">
        <v>74</v>
      </c>
      <c r="BJ301" s="102">
        <v>0.14399999999999999</v>
      </c>
      <c r="BK301" s="102">
        <v>0.152</v>
      </c>
      <c r="BL301" s="102">
        <v>0.19800000000000001</v>
      </c>
      <c r="BM301" s="102">
        <v>0.17699999999999999</v>
      </c>
      <c r="BN301" s="102">
        <v>0.185</v>
      </c>
      <c r="BO301" s="102">
        <v>0.192</v>
      </c>
      <c r="BP301" s="102">
        <v>0.14199999999999999</v>
      </c>
      <c r="BQ301" s="102">
        <v>0.159</v>
      </c>
      <c r="BR301" s="102">
        <v>0.13800000000000001</v>
      </c>
      <c r="BS301" s="102">
        <v>0.13300000000000001</v>
      </c>
      <c r="BT301" s="102">
        <v>0.152</v>
      </c>
      <c r="BU301" s="102">
        <v>0.13200000000000001</v>
      </c>
      <c r="BV301" s="102">
        <v>0.14000000000000001</v>
      </c>
      <c r="BW301" s="102">
        <v>0.158</v>
      </c>
      <c r="BX301" s="102">
        <v>0.151</v>
      </c>
      <c r="BY301" s="102">
        <v>0.17899999999999999</v>
      </c>
      <c r="BZ301" s="102">
        <v>0.14499999999999999</v>
      </c>
      <c r="CA301" s="102">
        <v>0.17100000000000001</v>
      </c>
      <c r="CB301" s="97">
        <v>0.13300000000000001</v>
      </c>
      <c r="CC301" s="97">
        <v>0.14299999999999999</v>
      </c>
      <c r="CD301" s="97">
        <v>0.127</v>
      </c>
    </row>
    <row r="302" spans="1:82" x14ac:dyDescent="0.25">
      <c r="A302" s="99">
        <v>74.25</v>
      </c>
      <c r="B302" s="102">
        <v>0.40100000000000002</v>
      </c>
      <c r="C302" s="102">
        <v>0.40899999999999997</v>
      </c>
      <c r="D302" s="102">
        <v>0.40899999999999997</v>
      </c>
      <c r="E302" s="102">
        <v>0.434</v>
      </c>
      <c r="F302" s="102">
        <v>0.52500000000000002</v>
      </c>
      <c r="G302" s="102">
        <v>0.52100000000000002</v>
      </c>
      <c r="H302" s="102">
        <v>0.48299999999999998</v>
      </c>
      <c r="I302" s="102">
        <v>0.621</v>
      </c>
      <c r="J302" s="102">
        <v>0.37</v>
      </c>
      <c r="K302" s="102">
        <v>0.34599999999999997</v>
      </c>
      <c r="L302" s="102">
        <v>0.36</v>
      </c>
      <c r="M302" s="102">
        <v>0.39300000000000002</v>
      </c>
      <c r="N302" s="102">
        <v>0.39700000000000002</v>
      </c>
      <c r="O302" s="102">
        <v>0.38</v>
      </c>
      <c r="P302" s="102">
        <v>0.40300000000000002</v>
      </c>
      <c r="Q302" s="102">
        <v>0.377</v>
      </c>
      <c r="R302" s="102">
        <v>0.45300000000000001</v>
      </c>
      <c r="S302" s="102">
        <v>0.40300000000000002</v>
      </c>
      <c r="T302" s="102">
        <v>0.48399999999999999</v>
      </c>
      <c r="U302" s="102">
        <v>0.37</v>
      </c>
      <c r="V302" s="102">
        <v>0.39300000000000002</v>
      </c>
      <c r="W302" s="102">
        <v>0.36799999999999999</v>
      </c>
      <c r="X302" s="102">
        <v>0.39100000000000001</v>
      </c>
      <c r="Y302" s="102">
        <v>0.32200000000000001</v>
      </c>
      <c r="Z302" s="97">
        <v>0.34200000000000003</v>
      </c>
      <c r="AA302" s="97">
        <v>0.33100000000000002</v>
      </c>
      <c r="AB302" s="97">
        <v>0.34699999999999998</v>
      </c>
      <c r="AC302" s="97">
        <v>0.29599999999999999</v>
      </c>
      <c r="AE302" s="99">
        <v>74.25</v>
      </c>
      <c r="AF302" s="102">
        <v>0.19800000000000001</v>
      </c>
      <c r="AG302" s="102">
        <v>0.23499999999999999</v>
      </c>
      <c r="AH302" s="102">
        <v>0.24399999999999999</v>
      </c>
      <c r="AI302" s="102">
        <v>0.27300000000000002</v>
      </c>
      <c r="AJ302" s="102">
        <v>0.47399999999999998</v>
      </c>
      <c r="AK302" s="102">
        <v>0.433</v>
      </c>
      <c r="AL302" s="102">
        <v>0.33800000000000002</v>
      </c>
      <c r="AM302" s="102">
        <v>0.36699999999999999</v>
      </c>
      <c r="AN302" s="102">
        <v>0.30099999999999999</v>
      </c>
      <c r="AO302" s="102">
        <v>0.30599999999999999</v>
      </c>
      <c r="AP302" s="102">
        <v>0.29899999999999999</v>
      </c>
      <c r="AQ302" s="102">
        <v>0.34799999999999998</v>
      </c>
      <c r="AR302" s="102">
        <v>0.34399999999999997</v>
      </c>
      <c r="AS302" s="102">
        <v>0.35699999999999998</v>
      </c>
      <c r="AT302" s="102">
        <v>0.36499999999999999</v>
      </c>
      <c r="AU302" s="102">
        <v>0.379</v>
      </c>
      <c r="AV302" s="102">
        <v>0.47699999999999998</v>
      </c>
      <c r="AW302" s="102">
        <v>0.52800000000000002</v>
      </c>
      <c r="AX302" s="102">
        <v>0.48399999999999999</v>
      </c>
      <c r="AY302" s="102">
        <v>0.53800000000000003</v>
      </c>
      <c r="AZ302" s="102">
        <v>0.65800000000000003</v>
      </c>
      <c r="BA302" s="102">
        <v>0.7</v>
      </c>
      <c r="BB302" s="102">
        <v>0.747</v>
      </c>
      <c r="BC302" s="102">
        <v>0.80400000000000005</v>
      </c>
      <c r="BD302" s="97">
        <v>0.65100000000000002</v>
      </c>
      <c r="BE302" s="97">
        <v>0.63800000000000001</v>
      </c>
      <c r="BF302" s="97">
        <v>0.73699999999999999</v>
      </c>
      <c r="BG302" s="97">
        <v>0.72699999999999998</v>
      </c>
      <c r="BI302" s="99">
        <v>74.25</v>
      </c>
      <c r="BJ302" s="102">
        <v>0.14599999999999999</v>
      </c>
      <c r="BK302" s="102">
        <v>0.14899999999999999</v>
      </c>
      <c r="BL302" s="102">
        <v>0.19500000000000001</v>
      </c>
      <c r="BM302" s="102">
        <v>0.17699999999999999</v>
      </c>
      <c r="BN302" s="102">
        <v>0.18099999999999999</v>
      </c>
      <c r="BO302" s="102">
        <v>0.19400000000000001</v>
      </c>
      <c r="BP302" s="102">
        <v>0.14199999999999999</v>
      </c>
      <c r="BQ302" s="102">
        <v>0.158</v>
      </c>
      <c r="BR302" s="102">
        <v>0.13800000000000001</v>
      </c>
      <c r="BS302" s="102">
        <v>0.13300000000000001</v>
      </c>
      <c r="BT302" s="102">
        <v>0.15</v>
      </c>
      <c r="BU302" s="102">
        <v>0.13300000000000001</v>
      </c>
      <c r="BV302" s="102">
        <v>0.14000000000000001</v>
      </c>
      <c r="BW302" s="102">
        <v>0.156</v>
      </c>
      <c r="BX302" s="102">
        <v>0.151</v>
      </c>
      <c r="BY302" s="102">
        <v>0.182</v>
      </c>
      <c r="BZ302" s="102">
        <v>0.14000000000000001</v>
      </c>
      <c r="CA302" s="102">
        <v>0.17199999999999999</v>
      </c>
      <c r="CB302" s="97">
        <v>0.13300000000000001</v>
      </c>
      <c r="CC302" s="97">
        <v>0.14199999999999999</v>
      </c>
      <c r="CD302" s="97">
        <v>0.126</v>
      </c>
    </row>
    <row r="303" spans="1:82" x14ac:dyDescent="0.25">
      <c r="A303" s="99">
        <v>74.5</v>
      </c>
      <c r="B303" s="102">
        <v>0.40400000000000003</v>
      </c>
      <c r="C303" s="102">
        <v>0.40899999999999997</v>
      </c>
      <c r="D303" s="102">
        <v>0.41299999999999998</v>
      </c>
      <c r="E303" s="102">
        <v>0.435</v>
      </c>
      <c r="F303" s="102">
        <v>0.53700000000000003</v>
      </c>
      <c r="G303" s="102">
        <v>0.51900000000000002</v>
      </c>
      <c r="H303" s="102">
        <v>0.495</v>
      </c>
      <c r="I303" s="102">
        <v>0.624</v>
      </c>
      <c r="J303" s="102">
        <v>0.36899999999999999</v>
      </c>
      <c r="K303" s="102">
        <v>0.34699999999999998</v>
      </c>
      <c r="L303" s="102">
        <v>0.36099999999999999</v>
      </c>
      <c r="M303" s="102">
        <v>0.39400000000000002</v>
      </c>
      <c r="N303" s="102">
        <v>0.40100000000000002</v>
      </c>
      <c r="O303" s="102">
        <v>0.38300000000000001</v>
      </c>
      <c r="P303" s="102">
        <v>0.40699999999999997</v>
      </c>
      <c r="Q303" s="102">
        <v>0.377</v>
      </c>
      <c r="R303" s="102">
        <v>0.45900000000000002</v>
      </c>
      <c r="S303" s="102">
        <v>0.40799999999999997</v>
      </c>
      <c r="T303" s="102">
        <v>0.48499999999999999</v>
      </c>
      <c r="U303" s="102">
        <v>0.374</v>
      </c>
      <c r="V303" s="102">
        <v>0.39500000000000002</v>
      </c>
      <c r="W303" s="102">
        <v>0.36699999999999999</v>
      </c>
      <c r="X303" s="102">
        <v>0.39600000000000002</v>
      </c>
      <c r="Y303" s="102">
        <v>0.313</v>
      </c>
      <c r="Z303" s="97">
        <v>0.34699999999999998</v>
      </c>
      <c r="AA303" s="97">
        <v>0.32700000000000001</v>
      </c>
      <c r="AB303" s="97">
        <v>0.35299999999999998</v>
      </c>
      <c r="AC303" s="97">
        <v>0.29199999999999998</v>
      </c>
      <c r="AE303" s="99">
        <v>74.5</v>
      </c>
      <c r="AF303" s="102">
        <v>0.20200000000000001</v>
      </c>
      <c r="AG303" s="102">
        <v>0.23699999999999999</v>
      </c>
      <c r="AH303" s="102">
        <v>0.246</v>
      </c>
      <c r="AI303" s="102">
        <v>0.27400000000000002</v>
      </c>
      <c r="AJ303" s="102">
        <v>0.47599999999999998</v>
      </c>
      <c r="AK303" s="102">
        <v>0.434</v>
      </c>
      <c r="AL303" s="102">
        <v>0.33800000000000002</v>
      </c>
      <c r="AM303" s="102">
        <v>0.36399999999999999</v>
      </c>
      <c r="AN303" s="102">
        <v>0.30599999999999999</v>
      </c>
      <c r="AO303" s="102">
        <v>0.30499999999999999</v>
      </c>
      <c r="AP303" s="102">
        <v>0.30099999999999999</v>
      </c>
      <c r="AQ303" s="102">
        <v>0.34899999999999998</v>
      </c>
      <c r="AR303" s="102">
        <v>0.34799999999999998</v>
      </c>
      <c r="AS303" s="102">
        <v>0.35699999999999998</v>
      </c>
      <c r="AT303" s="102">
        <v>0.37</v>
      </c>
      <c r="AU303" s="102">
        <v>0.38</v>
      </c>
      <c r="AV303" s="102">
        <v>0.47499999999999998</v>
      </c>
      <c r="AW303" s="102">
        <v>0.52700000000000002</v>
      </c>
      <c r="AX303" s="102">
        <v>0.48299999999999998</v>
      </c>
      <c r="AY303" s="102">
        <v>0.53600000000000003</v>
      </c>
      <c r="AZ303" s="102">
        <v>0.66400000000000003</v>
      </c>
      <c r="BA303" s="102">
        <v>0.7</v>
      </c>
      <c r="BB303" s="102">
        <v>0.75</v>
      </c>
      <c r="BC303" s="102">
        <v>0.81</v>
      </c>
      <c r="BD303" s="97">
        <v>0.65900000000000003</v>
      </c>
      <c r="BE303" s="97">
        <v>0.64700000000000002</v>
      </c>
      <c r="BF303" s="97">
        <v>0.74399999999999999</v>
      </c>
      <c r="BG303" s="97">
        <v>0.73199999999999998</v>
      </c>
      <c r="BI303" s="99">
        <v>74.5</v>
      </c>
      <c r="BJ303" s="102">
        <v>0.14699999999999999</v>
      </c>
      <c r="BK303" s="102">
        <v>0.15</v>
      </c>
      <c r="BL303" s="102">
        <v>0.19600000000000001</v>
      </c>
      <c r="BM303" s="102">
        <v>0.17799999999999999</v>
      </c>
      <c r="BN303" s="102">
        <v>0.183</v>
      </c>
      <c r="BO303" s="102">
        <v>0.193</v>
      </c>
      <c r="BP303" s="102">
        <v>0.14099999999999999</v>
      </c>
      <c r="BQ303" s="102">
        <v>0.159</v>
      </c>
      <c r="BR303" s="102">
        <v>0.13800000000000001</v>
      </c>
      <c r="BS303" s="102">
        <v>0.13300000000000001</v>
      </c>
      <c r="BT303" s="102">
        <v>0.151</v>
      </c>
      <c r="BU303" s="102">
        <v>0.13300000000000001</v>
      </c>
      <c r="BV303" s="102">
        <v>0.14000000000000001</v>
      </c>
      <c r="BW303" s="102">
        <v>0.159</v>
      </c>
      <c r="BX303" s="102">
        <v>0.151</v>
      </c>
      <c r="BY303" s="102">
        <v>0.18</v>
      </c>
      <c r="BZ303" s="102">
        <v>0.14299999999999999</v>
      </c>
      <c r="CA303" s="102">
        <v>0.17100000000000001</v>
      </c>
      <c r="CB303" s="97">
        <v>0.13200000000000001</v>
      </c>
      <c r="CC303" s="97">
        <v>0.14299999999999999</v>
      </c>
      <c r="CD303" s="97">
        <v>0.128</v>
      </c>
    </row>
    <row r="304" spans="1:82" x14ac:dyDescent="0.25">
      <c r="A304" s="99">
        <v>74.75</v>
      </c>
      <c r="B304" s="102">
        <v>0.40799999999999997</v>
      </c>
      <c r="C304" s="102">
        <v>0.41099999999999998</v>
      </c>
      <c r="D304" s="102">
        <v>0.41599999999999998</v>
      </c>
      <c r="E304" s="102">
        <v>0.438</v>
      </c>
      <c r="F304" s="102">
        <v>0.54800000000000004</v>
      </c>
      <c r="G304" s="102">
        <v>0.52200000000000002</v>
      </c>
      <c r="H304" s="102">
        <v>0.503</v>
      </c>
      <c r="I304" s="102">
        <v>0.626</v>
      </c>
      <c r="J304" s="102">
        <v>0.374</v>
      </c>
      <c r="K304" s="102">
        <v>0.34899999999999998</v>
      </c>
      <c r="L304" s="102">
        <v>0.36499999999999999</v>
      </c>
      <c r="M304" s="102">
        <v>0.39700000000000002</v>
      </c>
      <c r="N304" s="102">
        <v>0.40300000000000002</v>
      </c>
      <c r="O304" s="102">
        <v>0.38200000000000001</v>
      </c>
      <c r="P304" s="102">
        <v>0.40899999999999997</v>
      </c>
      <c r="Q304" s="102">
        <v>0.38</v>
      </c>
      <c r="R304" s="102">
        <v>0.45800000000000002</v>
      </c>
      <c r="S304" s="102">
        <v>0.40899999999999997</v>
      </c>
      <c r="T304" s="102">
        <v>0.48499999999999999</v>
      </c>
      <c r="U304" s="102">
        <v>0.371</v>
      </c>
      <c r="V304" s="102">
        <v>0.40300000000000002</v>
      </c>
      <c r="W304" s="102">
        <v>0.36599999999999999</v>
      </c>
      <c r="X304" s="102">
        <v>0.40100000000000002</v>
      </c>
      <c r="Y304" s="102">
        <v>0.32200000000000001</v>
      </c>
      <c r="Z304" s="97">
        <v>0.34899999999999998</v>
      </c>
      <c r="AA304" s="97">
        <v>0.32900000000000001</v>
      </c>
      <c r="AB304" s="97">
        <v>0.35</v>
      </c>
      <c r="AC304" s="97">
        <v>0.29199999999999998</v>
      </c>
      <c r="AE304" s="99">
        <v>74.75</v>
      </c>
      <c r="AF304" s="102">
        <v>0.20100000000000001</v>
      </c>
      <c r="AG304" s="102">
        <v>0.23499999999999999</v>
      </c>
      <c r="AH304" s="102">
        <v>0.245</v>
      </c>
      <c r="AI304" s="102">
        <v>0.27</v>
      </c>
      <c r="AJ304" s="102">
        <v>0.47699999999999998</v>
      </c>
      <c r="AK304" s="102">
        <v>0.435</v>
      </c>
      <c r="AL304" s="102">
        <v>0.33800000000000002</v>
      </c>
      <c r="AM304" s="102">
        <v>0.36699999999999999</v>
      </c>
      <c r="AN304" s="102">
        <v>0.30499999999999999</v>
      </c>
      <c r="AO304" s="102">
        <v>0.30399999999999999</v>
      </c>
      <c r="AP304" s="102">
        <v>0.30199999999999999</v>
      </c>
      <c r="AQ304" s="102">
        <v>0.35099999999999998</v>
      </c>
      <c r="AR304" s="102">
        <v>0.34699999999999998</v>
      </c>
      <c r="AS304" s="102">
        <v>0.35799999999999998</v>
      </c>
      <c r="AT304" s="102">
        <v>0.36799999999999999</v>
      </c>
      <c r="AU304" s="102">
        <v>0.38300000000000001</v>
      </c>
      <c r="AV304" s="102">
        <v>0.48</v>
      </c>
      <c r="AW304" s="102">
        <v>0.52900000000000003</v>
      </c>
      <c r="AX304" s="102">
        <v>0.48499999999999999</v>
      </c>
      <c r="AY304" s="102">
        <v>0.53900000000000003</v>
      </c>
      <c r="AZ304" s="102">
        <v>0.66600000000000004</v>
      </c>
      <c r="BA304" s="102">
        <v>0.70499999999999996</v>
      </c>
      <c r="BB304" s="102">
        <v>0.75600000000000001</v>
      </c>
      <c r="BC304" s="102">
        <v>0.81200000000000006</v>
      </c>
      <c r="BD304" s="97">
        <v>0.65800000000000003</v>
      </c>
      <c r="BE304" s="97">
        <v>0.64700000000000002</v>
      </c>
      <c r="BF304" s="97">
        <v>0.751</v>
      </c>
      <c r="BG304" s="97">
        <v>0.72799999999999998</v>
      </c>
      <c r="BI304" s="99">
        <v>74.75</v>
      </c>
      <c r="BJ304" s="102">
        <v>0.14699999999999999</v>
      </c>
      <c r="BK304" s="102">
        <v>0.152</v>
      </c>
      <c r="BL304" s="102">
        <v>0.19600000000000001</v>
      </c>
      <c r="BM304" s="102">
        <v>0.17699999999999999</v>
      </c>
      <c r="BN304" s="102">
        <v>0.185</v>
      </c>
      <c r="BO304" s="102">
        <v>0.19500000000000001</v>
      </c>
      <c r="BP304" s="102">
        <v>0.14199999999999999</v>
      </c>
      <c r="BQ304" s="102">
        <v>0.159</v>
      </c>
      <c r="BR304" s="102">
        <v>0.13700000000000001</v>
      </c>
      <c r="BS304" s="102">
        <v>0.13200000000000001</v>
      </c>
      <c r="BT304" s="102">
        <v>0.151</v>
      </c>
      <c r="BU304" s="102">
        <v>0.13300000000000001</v>
      </c>
      <c r="BV304" s="102">
        <v>0.14199999999999999</v>
      </c>
      <c r="BW304" s="102">
        <v>0.159</v>
      </c>
      <c r="BX304" s="102">
        <v>0.152</v>
      </c>
      <c r="BY304" s="102">
        <v>0.18099999999999999</v>
      </c>
      <c r="BZ304" s="102">
        <v>0.14399999999999999</v>
      </c>
      <c r="CA304" s="102">
        <v>0.17199999999999999</v>
      </c>
      <c r="CB304" s="97">
        <v>0.13300000000000001</v>
      </c>
      <c r="CC304" s="97">
        <v>0.14299999999999999</v>
      </c>
      <c r="CD304" s="97">
        <v>0.126</v>
      </c>
    </row>
    <row r="305" spans="1:82" x14ac:dyDescent="0.25">
      <c r="A305" s="99">
        <v>75</v>
      </c>
      <c r="B305" s="102">
        <v>0.40500000000000003</v>
      </c>
      <c r="C305" s="102">
        <v>0.41399999999999998</v>
      </c>
      <c r="D305" s="102">
        <v>0.42099999999999999</v>
      </c>
      <c r="E305" s="102">
        <v>0.442</v>
      </c>
      <c r="F305" s="102">
        <v>0.53300000000000003</v>
      </c>
      <c r="G305" s="102">
        <v>0.52300000000000002</v>
      </c>
      <c r="H305" s="102">
        <v>0.51</v>
      </c>
      <c r="I305" s="102">
        <v>0.63</v>
      </c>
      <c r="J305" s="102">
        <v>0.373</v>
      </c>
      <c r="K305" s="102">
        <v>0.34899999999999998</v>
      </c>
      <c r="L305" s="102">
        <v>0.36699999999999999</v>
      </c>
      <c r="M305" s="102">
        <v>0.4</v>
      </c>
      <c r="N305" s="102">
        <v>0.40300000000000002</v>
      </c>
      <c r="O305" s="102">
        <v>0.38400000000000001</v>
      </c>
      <c r="P305" s="102">
        <v>0.41399999999999998</v>
      </c>
      <c r="Q305" s="102">
        <v>0.38</v>
      </c>
      <c r="R305" s="102">
        <v>0.45200000000000001</v>
      </c>
      <c r="S305" s="102">
        <v>0.40799999999999997</v>
      </c>
      <c r="T305" s="102">
        <v>0.49099999999999999</v>
      </c>
      <c r="U305" s="102">
        <v>0.377</v>
      </c>
      <c r="V305" s="102">
        <v>0.39900000000000002</v>
      </c>
      <c r="W305" s="102">
        <v>0.36699999999999999</v>
      </c>
      <c r="X305" s="102">
        <v>0.40500000000000003</v>
      </c>
      <c r="Y305" s="102">
        <v>0.33600000000000002</v>
      </c>
      <c r="Z305" s="97">
        <v>0.34499999999999997</v>
      </c>
      <c r="AA305" s="97">
        <v>0.34</v>
      </c>
      <c r="AB305" s="97">
        <v>0.35599999999999998</v>
      </c>
      <c r="AC305" s="97">
        <v>0.28399999999999997</v>
      </c>
      <c r="AE305" s="99">
        <v>75</v>
      </c>
      <c r="AF305" s="102">
        <v>0.20399999999999999</v>
      </c>
      <c r="AG305" s="102">
        <v>0.23400000000000001</v>
      </c>
      <c r="AH305" s="102">
        <v>0.24399999999999999</v>
      </c>
      <c r="AI305" s="102">
        <v>0.27100000000000002</v>
      </c>
      <c r="AJ305" s="102">
        <v>0.48099999999999998</v>
      </c>
      <c r="AK305" s="102">
        <v>0.435</v>
      </c>
      <c r="AL305" s="102">
        <v>0.33900000000000002</v>
      </c>
      <c r="AM305" s="102">
        <v>0.36799999999999999</v>
      </c>
      <c r="AN305" s="102">
        <v>0.307</v>
      </c>
      <c r="AO305" s="102">
        <v>0.30399999999999999</v>
      </c>
      <c r="AP305" s="102">
        <v>0.30199999999999999</v>
      </c>
      <c r="AQ305" s="102">
        <v>0.35299999999999998</v>
      </c>
      <c r="AR305" s="102">
        <v>0.35</v>
      </c>
      <c r="AS305" s="102">
        <v>0.35599999999999998</v>
      </c>
      <c r="AT305" s="102">
        <v>0.371</v>
      </c>
      <c r="AU305" s="102">
        <v>0.38400000000000001</v>
      </c>
      <c r="AV305" s="102">
        <v>0.47799999999999998</v>
      </c>
      <c r="AW305" s="102">
        <v>0.52500000000000002</v>
      </c>
      <c r="AX305" s="102">
        <v>0.48799999999999999</v>
      </c>
      <c r="AY305" s="102">
        <v>0.54</v>
      </c>
      <c r="AZ305" s="102">
        <v>0.67</v>
      </c>
      <c r="BA305" s="102">
        <v>0.70599999999999996</v>
      </c>
      <c r="BB305" s="102">
        <v>0.76100000000000001</v>
      </c>
      <c r="BC305" s="102">
        <v>0.81799999999999995</v>
      </c>
      <c r="BD305" s="97">
        <v>0.67300000000000004</v>
      </c>
      <c r="BE305" s="97">
        <v>0.64800000000000002</v>
      </c>
      <c r="BF305" s="97">
        <v>0.753</v>
      </c>
      <c r="BG305" s="97">
        <v>0.73599999999999999</v>
      </c>
      <c r="BI305" s="99">
        <v>75</v>
      </c>
      <c r="BJ305" s="102">
        <v>0.151</v>
      </c>
      <c r="BK305" s="102">
        <v>0.153</v>
      </c>
      <c r="BL305" s="102">
        <v>0.19500000000000001</v>
      </c>
      <c r="BM305" s="102">
        <v>0.18</v>
      </c>
      <c r="BN305" s="102">
        <v>0.188</v>
      </c>
      <c r="BO305" s="102">
        <v>0.19500000000000001</v>
      </c>
      <c r="BP305" s="102">
        <v>0.14499999999999999</v>
      </c>
      <c r="BQ305" s="102">
        <v>0.16</v>
      </c>
      <c r="BR305" s="102">
        <v>0.13800000000000001</v>
      </c>
      <c r="BS305" s="102">
        <v>0.13800000000000001</v>
      </c>
      <c r="BT305" s="102">
        <v>0.153</v>
      </c>
      <c r="BU305" s="102">
        <v>0.13200000000000001</v>
      </c>
      <c r="BV305" s="102">
        <v>0.14299999999999999</v>
      </c>
      <c r="BW305" s="102">
        <v>0.161</v>
      </c>
      <c r="BX305" s="102">
        <v>0.15</v>
      </c>
      <c r="BY305" s="102">
        <v>0.184</v>
      </c>
      <c r="BZ305" s="102">
        <v>0.14499999999999999</v>
      </c>
      <c r="CA305" s="102">
        <v>0.17100000000000001</v>
      </c>
      <c r="CB305" s="97">
        <v>0.13500000000000001</v>
      </c>
      <c r="CC305" s="97">
        <v>0.14399999999999999</v>
      </c>
      <c r="CD305" s="97">
        <v>0.128</v>
      </c>
    </row>
    <row r="306" spans="1:82" x14ac:dyDescent="0.25">
      <c r="A306" s="99">
        <v>75.25</v>
      </c>
      <c r="B306" s="102">
        <v>0.40600000000000003</v>
      </c>
      <c r="C306" s="102">
        <v>0.41399999999999998</v>
      </c>
      <c r="D306" s="102">
        <v>0.42399999999999999</v>
      </c>
      <c r="E306" s="102">
        <v>0.44500000000000001</v>
      </c>
      <c r="F306" s="102">
        <v>0.53</v>
      </c>
      <c r="G306" s="102">
        <v>0.52700000000000002</v>
      </c>
      <c r="H306" s="102">
        <v>0.51500000000000001</v>
      </c>
      <c r="I306" s="102">
        <v>0.63500000000000001</v>
      </c>
      <c r="J306" s="102">
        <v>0.373</v>
      </c>
      <c r="K306" s="102">
        <v>0.35</v>
      </c>
      <c r="L306" s="102">
        <v>0.37</v>
      </c>
      <c r="M306" s="102">
        <v>0.40300000000000002</v>
      </c>
      <c r="N306" s="102">
        <v>0.40400000000000003</v>
      </c>
      <c r="O306" s="102">
        <v>0.38500000000000001</v>
      </c>
      <c r="P306" s="102">
        <v>0.41399999999999998</v>
      </c>
      <c r="Q306" s="102">
        <v>0.38200000000000001</v>
      </c>
      <c r="R306" s="102">
        <v>0.44800000000000001</v>
      </c>
      <c r="S306" s="102">
        <v>0.41</v>
      </c>
      <c r="T306" s="102">
        <v>0.48699999999999999</v>
      </c>
      <c r="U306" s="102">
        <v>0.371</v>
      </c>
      <c r="V306" s="102">
        <v>0.39800000000000002</v>
      </c>
      <c r="W306" s="102">
        <v>0.373</v>
      </c>
      <c r="X306" s="102">
        <v>0.41</v>
      </c>
      <c r="Y306" s="102">
        <v>0.33700000000000002</v>
      </c>
      <c r="Z306" s="97">
        <v>0.34300000000000003</v>
      </c>
      <c r="AA306" s="97">
        <v>0.33800000000000002</v>
      </c>
      <c r="AB306" s="97">
        <v>0.35499999999999998</v>
      </c>
      <c r="AC306" s="97">
        <v>0.28299999999999997</v>
      </c>
      <c r="AE306" s="99">
        <v>75.25</v>
      </c>
      <c r="AF306" s="102">
        <v>0.19900000000000001</v>
      </c>
      <c r="AG306" s="102">
        <v>0.23100000000000001</v>
      </c>
      <c r="AH306" s="102">
        <v>0.247</v>
      </c>
      <c r="AI306" s="102">
        <v>0.27300000000000002</v>
      </c>
      <c r="AJ306" s="102">
        <v>0.48199999999999998</v>
      </c>
      <c r="AK306" s="102">
        <v>0.437</v>
      </c>
      <c r="AL306" s="102">
        <v>0.34</v>
      </c>
      <c r="AM306" s="102">
        <v>0.37</v>
      </c>
      <c r="AN306" s="102">
        <v>0.30499999999999999</v>
      </c>
      <c r="AO306" s="102">
        <v>0.30599999999999999</v>
      </c>
      <c r="AP306" s="102">
        <v>0.29899999999999999</v>
      </c>
      <c r="AQ306" s="102">
        <v>0.35199999999999998</v>
      </c>
      <c r="AR306" s="102">
        <v>0.35099999999999998</v>
      </c>
      <c r="AS306" s="102">
        <v>0.35699999999999998</v>
      </c>
      <c r="AT306" s="102">
        <v>0.372</v>
      </c>
      <c r="AU306" s="102">
        <v>0.38500000000000001</v>
      </c>
      <c r="AV306" s="102">
        <v>0.47799999999999998</v>
      </c>
      <c r="AW306" s="102">
        <v>0.52700000000000002</v>
      </c>
      <c r="AX306" s="102">
        <v>0.48899999999999999</v>
      </c>
      <c r="AY306" s="102">
        <v>0.54200000000000004</v>
      </c>
      <c r="AZ306" s="102">
        <v>0.66800000000000004</v>
      </c>
      <c r="BA306" s="102">
        <v>0.70699999999999996</v>
      </c>
      <c r="BB306" s="102">
        <v>0.76300000000000001</v>
      </c>
      <c r="BC306" s="102">
        <v>0.82299999999999995</v>
      </c>
      <c r="BD306" s="97">
        <v>0.67300000000000004</v>
      </c>
      <c r="BE306" s="97">
        <v>0.65300000000000002</v>
      </c>
      <c r="BF306" s="97">
        <v>0.754</v>
      </c>
      <c r="BG306" s="97">
        <v>0.73899999999999999</v>
      </c>
      <c r="BI306" s="99">
        <v>75.25</v>
      </c>
      <c r="BJ306" s="102">
        <v>0.15</v>
      </c>
      <c r="BK306" s="102">
        <v>0.155</v>
      </c>
      <c r="BL306" s="102">
        <v>0.19600000000000001</v>
      </c>
      <c r="BM306" s="102">
        <v>0.18</v>
      </c>
      <c r="BN306" s="102">
        <v>0.188</v>
      </c>
      <c r="BO306" s="102">
        <v>0.19600000000000001</v>
      </c>
      <c r="BP306" s="102">
        <v>0.14399999999999999</v>
      </c>
      <c r="BQ306" s="102">
        <v>0.16</v>
      </c>
      <c r="BR306" s="102">
        <v>0.13800000000000001</v>
      </c>
      <c r="BS306" s="102">
        <v>0.13800000000000001</v>
      </c>
      <c r="BT306" s="102">
        <v>0.152</v>
      </c>
      <c r="BU306" s="102">
        <v>0.13300000000000001</v>
      </c>
      <c r="BV306" s="102">
        <v>0.14399999999999999</v>
      </c>
      <c r="BW306" s="102">
        <v>0.16</v>
      </c>
      <c r="BX306" s="102">
        <v>0.152</v>
      </c>
      <c r="BY306" s="102">
        <v>0.184</v>
      </c>
      <c r="BZ306" s="102">
        <v>0.14499999999999999</v>
      </c>
      <c r="CA306" s="102">
        <v>0.17199999999999999</v>
      </c>
      <c r="CB306" s="97">
        <v>0.13500000000000001</v>
      </c>
      <c r="CC306" s="97">
        <v>0.14399999999999999</v>
      </c>
      <c r="CD306" s="97">
        <v>0.126</v>
      </c>
    </row>
    <row r="307" spans="1:82" x14ac:dyDescent="0.25">
      <c r="A307" s="99">
        <v>75.5</v>
      </c>
      <c r="B307" s="102">
        <v>0.40600000000000003</v>
      </c>
      <c r="C307" s="102">
        <v>0.41899999999999998</v>
      </c>
      <c r="D307" s="102">
        <v>0.42299999999999999</v>
      </c>
      <c r="E307" s="102">
        <v>0.44600000000000001</v>
      </c>
      <c r="F307" s="102">
        <v>0.53200000000000003</v>
      </c>
      <c r="G307" s="102">
        <v>0.53300000000000003</v>
      </c>
      <c r="H307" s="102">
        <v>0.51600000000000001</v>
      </c>
      <c r="I307" s="102">
        <v>0.63500000000000001</v>
      </c>
      <c r="J307" s="102">
        <v>0.378</v>
      </c>
      <c r="K307" s="102">
        <v>0.35299999999999998</v>
      </c>
      <c r="L307" s="102">
        <v>0.36799999999999999</v>
      </c>
      <c r="M307" s="102">
        <v>0.40400000000000003</v>
      </c>
      <c r="N307" s="102">
        <v>0.40600000000000003</v>
      </c>
      <c r="O307" s="102">
        <v>0.38700000000000001</v>
      </c>
      <c r="P307" s="102">
        <v>0.41599999999999998</v>
      </c>
      <c r="Q307" s="102">
        <v>0.38400000000000001</v>
      </c>
      <c r="R307" s="102">
        <v>0.44700000000000001</v>
      </c>
      <c r="S307" s="102">
        <v>0.41599999999999998</v>
      </c>
      <c r="T307" s="102">
        <v>0.495</v>
      </c>
      <c r="U307" s="102">
        <v>0.378</v>
      </c>
      <c r="V307" s="102">
        <v>0.40200000000000002</v>
      </c>
      <c r="W307" s="102">
        <v>0.375</v>
      </c>
      <c r="X307" s="102">
        <v>0.40799999999999997</v>
      </c>
      <c r="Y307" s="102">
        <v>0.33</v>
      </c>
      <c r="Z307" s="97">
        <v>0.34399999999999997</v>
      </c>
      <c r="AA307" s="97">
        <v>0.33600000000000002</v>
      </c>
      <c r="AB307" s="97">
        <v>0.35899999999999999</v>
      </c>
      <c r="AC307" s="97">
        <v>0.28199999999999997</v>
      </c>
      <c r="AE307" s="99">
        <v>75.5</v>
      </c>
      <c r="AF307" s="102">
        <v>0.2</v>
      </c>
      <c r="AG307" s="102">
        <v>0.23400000000000001</v>
      </c>
      <c r="AH307" s="102">
        <v>0.24399999999999999</v>
      </c>
      <c r="AI307" s="102">
        <v>0.27500000000000002</v>
      </c>
      <c r="AJ307" s="102">
        <v>0.48299999999999998</v>
      </c>
      <c r="AK307" s="102">
        <v>0.439</v>
      </c>
      <c r="AL307" s="102">
        <v>0.34</v>
      </c>
      <c r="AM307" s="102">
        <v>0.37</v>
      </c>
      <c r="AN307" s="102">
        <v>0.308</v>
      </c>
      <c r="AO307" s="102">
        <v>0.30599999999999999</v>
      </c>
      <c r="AP307" s="102">
        <v>0.30299999999999999</v>
      </c>
      <c r="AQ307" s="102">
        <v>0.35599999999999998</v>
      </c>
      <c r="AR307" s="102">
        <v>0.35099999999999998</v>
      </c>
      <c r="AS307" s="102">
        <v>0.35799999999999998</v>
      </c>
      <c r="AT307" s="102">
        <v>0.373</v>
      </c>
      <c r="AU307" s="102">
        <v>0.38600000000000001</v>
      </c>
      <c r="AV307" s="102">
        <v>0.47199999999999998</v>
      </c>
      <c r="AW307" s="102">
        <v>0.53100000000000003</v>
      </c>
      <c r="AX307" s="102">
        <v>0.49099999999999999</v>
      </c>
      <c r="AY307" s="102">
        <v>0.54200000000000004</v>
      </c>
      <c r="AZ307" s="102">
        <v>0.67400000000000004</v>
      </c>
      <c r="BA307" s="102">
        <v>0.70799999999999996</v>
      </c>
      <c r="BB307" s="102">
        <v>0.76800000000000002</v>
      </c>
      <c r="BC307" s="102">
        <v>0.82699999999999996</v>
      </c>
      <c r="BD307" s="97">
        <v>0.67200000000000004</v>
      </c>
      <c r="BE307" s="97">
        <v>0.65600000000000003</v>
      </c>
      <c r="BF307" s="97">
        <v>0.76200000000000001</v>
      </c>
      <c r="BG307" s="97">
        <v>0.745</v>
      </c>
      <c r="BI307" s="99">
        <v>75.5</v>
      </c>
      <c r="BJ307" s="102">
        <v>0.152</v>
      </c>
      <c r="BK307" s="102">
        <v>0.153</v>
      </c>
      <c r="BL307" s="102">
        <v>0.19900000000000001</v>
      </c>
      <c r="BM307" s="102">
        <v>0.183</v>
      </c>
      <c r="BN307" s="102">
        <v>0.188</v>
      </c>
      <c r="BO307" s="102">
        <v>0.19600000000000001</v>
      </c>
      <c r="BP307" s="102">
        <v>0.14699999999999999</v>
      </c>
      <c r="BQ307" s="102">
        <v>0.16</v>
      </c>
      <c r="BR307" s="102">
        <v>0.13900000000000001</v>
      </c>
      <c r="BS307" s="102">
        <v>0.13800000000000001</v>
      </c>
      <c r="BT307" s="102">
        <v>0.153</v>
      </c>
      <c r="BU307" s="102">
        <v>0.13500000000000001</v>
      </c>
      <c r="BV307" s="102">
        <v>0.14399999999999999</v>
      </c>
      <c r="BW307" s="102">
        <v>0.16</v>
      </c>
      <c r="BX307" s="102">
        <v>0.152</v>
      </c>
      <c r="BY307" s="102">
        <v>0.185</v>
      </c>
      <c r="BZ307" s="102">
        <v>0.14599999999999999</v>
      </c>
      <c r="CA307" s="102">
        <v>0.17399999999999999</v>
      </c>
      <c r="CB307" s="97">
        <v>0.13700000000000001</v>
      </c>
      <c r="CC307" s="97">
        <v>0.14599999999999999</v>
      </c>
      <c r="CD307" s="97">
        <v>0.128</v>
      </c>
    </row>
    <row r="308" spans="1:82" x14ac:dyDescent="0.25">
      <c r="A308" s="99">
        <v>75.75</v>
      </c>
      <c r="B308" s="102">
        <v>0.41</v>
      </c>
      <c r="C308" s="102">
        <v>0.42099999999999999</v>
      </c>
      <c r="D308" s="102">
        <v>0.42699999999999999</v>
      </c>
      <c r="E308" s="102">
        <v>0.44900000000000001</v>
      </c>
      <c r="F308" s="102">
        <v>0.53200000000000003</v>
      </c>
      <c r="G308" s="102">
        <v>0.54100000000000004</v>
      </c>
      <c r="H308" s="102">
        <v>0.52500000000000002</v>
      </c>
      <c r="I308" s="102">
        <v>0.64</v>
      </c>
      <c r="J308" s="102">
        <v>0.377</v>
      </c>
      <c r="K308" s="102">
        <v>0.35599999999999998</v>
      </c>
      <c r="L308" s="102">
        <v>0.372</v>
      </c>
      <c r="M308" s="102">
        <v>0.40699999999999997</v>
      </c>
      <c r="N308" s="102">
        <v>0.40600000000000003</v>
      </c>
      <c r="O308" s="102">
        <v>0.38800000000000001</v>
      </c>
      <c r="P308" s="102">
        <v>0.41899999999999998</v>
      </c>
      <c r="Q308" s="102">
        <v>0.38700000000000001</v>
      </c>
      <c r="R308" s="102">
        <v>0.44600000000000001</v>
      </c>
      <c r="S308" s="102">
        <v>0.41599999999999998</v>
      </c>
      <c r="T308" s="102">
        <v>0.495</v>
      </c>
      <c r="U308" s="102">
        <v>0.374</v>
      </c>
      <c r="V308" s="102">
        <v>0.40200000000000002</v>
      </c>
      <c r="W308" s="102">
        <v>0.378</v>
      </c>
      <c r="X308" s="102">
        <v>0.40600000000000003</v>
      </c>
      <c r="Y308" s="102">
        <v>0.32</v>
      </c>
      <c r="Z308" s="97">
        <v>0.34300000000000003</v>
      </c>
      <c r="AA308" s="97">
        <v>0.33700000000000002</v>
      </c>
      <c r="AB308" s="97">
        <v>0.36799999999999999</v>
      </c>
      <c r="AC308" s="97">
        <v>0.27800000000000002</v>
      </c>
      <c r="AE308" s="99">
        <v>75.75</v>
      </c>
      <c r="AF308" s="102">
        <v>0.19800000000000001</v>
      </c>
      <c r="AG308" s="102">
        <v>0.23</v>
      </c>
      <c r="AH308" s="102">
        <v>0.246</v>
      </c>
      <c r="AI308" s="102">
        <v>0.27400000000000002</v>
      </c>
      <c r="AJ308" s="102">
        <v>0.48499999999999999</v>
      </c>
      <c r="AK308" s="102">
        <v>0.44</v>
      </c>
      <c r="AL308" s="102">
        <v>0.34100000000000003</v>
      </c>
      <c r="AM308" s="102">
        <v>0.373</v>
      </c>
      <c r="AN308" s="102">
        <v>0.307</v>
      </c>
      <c r="AO308" s="102">
        <v>0.308</v>
      </c>
      <c r="AP308" s="102">
        <v>0.30499999999999999</v>
      </c>
      <c r="AQ308" s="102">
        <v>0.35699999999999998</v>
      </c>
      <c r="AR308" s="102">
        <v>0.35099999999999998</v>
      </c>
      <c r="AS308" s="102">
        <v>0.35799999999999998</v>
      </c>
      <c r="AT308" s="102">
        <v>0.374</v>
      </c>
      <c r="AU308" s="102">
        <v>0.38500000000000001</v>
      </c>
      <c r="AV308" s="102">
        <v>0.47799999999999998</v>
      </c>
      <c r="AW308" s="102">
        <v>0.53400000000000003</v>
      </c>
      <c r="AX308" s="102">
        <v>0.49199999999999999</v>
      </c>
      <c r="AY308" s="102">
        <v>0.54500000000000004</v>
      </c>
      <c r="AZ308" s="102">
        <v>0.67900000000000005</v>
      </c>
      <c r="BA308" s="102">
        <v>0.71599999999999997</v>
      </c>
      <c r="BB308" s="102">
        <v>0.77100000000000002</v>
      </c>
      <c r="BC308" s="102">
        <v>0.83199999999999996</v>
      </c>
      <c r="BD308" s="97">
        <v>0.67500000000000004</v>
      </c>
      <c r="BE308" s="97">
        <v>0.66</v>
      </c>
      <c r="BF308" s="97">
        <v>0.76500000000000001</v>
      </c>
      <c r="BG308" s="97">
        <v>0.75</v>
      </c>
      <c r="BI308" s="99">
        <v>75.75</v>
      </c>
      <c r="BJ308" s="102">
        <v>0.154</v>
      </c>
      <c r="BK308" s="102">
        <v>0.157</v>
      </c>
      <c r="BL308" s="102">
        <v>0.19900000000000001</v>
      </c>
      <c r="BM308" s="102">
        <v>0.182</v>
      </c>
      <c r="BN308" s="102">
        <v>0.192</v>
      </c>
      <c r="BO308" s="102">
        <v>0.19700000000000001</v>
      </c>
      <c r="BP308" s="102">
        <v>0.14699999999999999</v>
      </c>
      <c r="BQ308" s="102">
        <v>0.161</v>
      </c>
      <c r="BR308" s="102">
        <v>0.13900000000000001</v>
      </c>
      <c r="BS308" s="102">
        <v>0.14099999999999999</v>
      </c>
      <c r="BT308" s="102">
        <v>0.154</v>
      </c>
      <c r="BU308" s="102">
        <v>0.13400000000000001</v>
      </c>
      <c r="BV308" s="102">
        <v>0.14599999999999999</v>
      </c>
      <c r="BW308" s="102">
        <v>0.16400000000000001</v>
      </c>
      <c r="BX308" s="102">
        <v>0.153</v>
      </c>
      <c r="BY308" s="102">
        <v>0.186</v>
      </c>
      <c r="BZ308" s="102">
        <v>0.14799999999999999</v>
      </c>
      <c r="CA308" s="102">
        <v>0.17399999999999999</v>
      </c>
      <c r="CB308" s="97">
        <v>0.13800000000000001</v>
      </c>
      <c r="CC308" s="97">
        <v>0.14699999999999999</v>
      </c>
      <c r="CD308" s="97">
        <v>0.128</v>
      </c>
    </row>
    <row r="309" spans="1:82" x14ac:dyDescent="0.25">
      <c r="A309" s="99">
        <v>76</v>
      </c>
      <c r="B309" s="102">
        <v>0.41199999999999998</v>
      </c>
      <c r="C309" s="102">
        <v>0.42299999999999999</v>
      </c>
      <c r="D309" s="102">
        <v>0.43</v>
      </c>
      <c r="E309" s="102">
        <v>0.45</v>
      </c>
      <c r="F309" s="102">
        <v>0.53600000000000003</v>
      </c>
      <c r="G309" s="102">
        <v>0.54300000000000004</v>
      </c>
      <c r="H309" s="102">
        <v>0.52900000000000003</v>
      </c>
      <c r="I309" s="102">
        <v>0.64400000000000002</v>
      </c>
      <c r="J309" s="102">
        <v>0.378</v>
      </c>
      <c r="K309" s="102">
        <v>0.35799999999999998</v>
      </c>
      <c r="L309" s="102">
        <v>0.376</v>
      </c>
      <c r="M309" s="102">
        <v>0.41</v>
      </c>
      <c r="N309" s="102">
        <v>0.40899999999999997</v>
      </c>
      <c r="O309" s="102">
        <v>0.39200000000000002</v>
      </c>
      <c r="P309" s="102">
        <v>0.42299999999999999</v>
      </c>
      <c r="Q309" s="102">
        <v>0.39</v>
      </c>
      <c r="R309" s="102">
        <v>0.45300000000000001</v>
      </c>
      <c r="S309" s="102">
        <v>0.41399999999999998</v>
      </c>
      <c r="T309" s="102">
        <v>0.49299999999999999</v>
      </c>
      <c r="U309" s="102">
        <v>0.38300000000000001</v>
      </c>
      <c r="V309" s="102">
        <v>0.40200000000000002</v>
      </c>
      <c r="W309" s="102">
        <v>0.373</v>
      </c>
      <c r="X309" s="102">
        <v>0.41299999999999998</v>
      </c>
      <c r="Y309" s="102">
        <v>0.32</v>
      </c>
      <c r="Z309" s="97">
        <v>0.34499999999999997</v>
      </c>
      <c r="AA309" s="97">
        <v>0.33500000000000002</v>
      </c>
      <c r="AB309" s="97">
        <v>0.37</v>
      </c>
      <c r="AC309" s="97">
        <v>0.28499999999999998</v>
      </c>
      <c r="AE309" s="99">
        <v>76</v>
      </c>
      <c r="AF309" s="102">
        <v>0.2</v>
      </c>
      <c r="AG309" s="102">
        <v>0.23</v>
      </c>
      <c r="AH309" s="102">
        <v>0.247</v>
      </c>
      <c r="AI309" s="102">
        <v>0.27200000000000002</v>
      </c>
      <c r="AJ309" s="102">
        <v>0.48699999999999999</v>
      </c>
      <c r="AK309" s="102">
        <v>0.442</v>
      </c>
      <c r="AL309" s="102">
        <v>0.34300000000000003</v>
      </c>
      <c r="AM309" s="102">
        <v>0.374</v>
      </c>
      <c r="AN309" s="102">
        <v>0.307</v>
      </c>
      <c r="AO309" s="102">
        <v>0.307</v>
      </c>
      <c r="AP309" s="102">
        <v>0.30499999999999999</v>
      </c>
      <c r="AQ309" s="102">
        <v>0.36099999999999999</v>
      </c>
      <c r="AR309" s="102">
        <v>0.35199999999999998</v>
      </c>
      <c r="AS309" s="102">
        <v>0.36199999999999999</v>
      </c>
      <c r="AT309" s="102">
        <v>0.373</v>
      </c>
      <c r="AU309" s="102">
        <v>0.38900000000000001</v>
      </c>
      <c r="AV309" s="102">
        <v>0.48199999999999998</v>
      </c>
      <c r="AW309" s="102">
        <v>0.53400000000000003</v>
      </c>
      <c r="AX309" s="102">
        <v>0.49199999999999999</v>
      </c>
      <c r="AY309" s="102">
        <v>0.54300000000000004</v>
      </c>
      <c r="AZ309" s="102">
        <v>0.68200000000000005</v>
      </c>
      <c r="BA309" s="102">
        <v>0.71199999999999997</v>
      </c>
      <c r="BB309" s="102">
        <v>0.77400000000000002</v>
      </c>
      <c r="BC309" s="102">
        <v>0.82899999999999996</v>
      </c>
      <c r="BD309" s="97">
        <v>0.68500000000000005</v>
      </c>
      <c r="BE309" s="97">
        <v>0.66400000000000003</v>
      </c>
      <c r="BF309" s="97">
        <v>0.76600000000000001</v>
      </c>
      <c r="BG309" s="97">
        <v>0.75600000000000001</v>
      </c>
      <c r="BI309" s="99">
        <v>76</v>
      </c>
      <c r="BJ309" s="102">
        <v>0.151</v>
      </c>
      <c r="BK309" s="102">
        <v>0.156</v>
      </c>
      <c r="BL309" s="102">
        <v>0.20100000000000001</v>
      </c>
      <c r="BM309" s="102">
        <v>0.182</v>
      </c>
      <c r="BN309" s="102">
        <v>0.189</v>
      </c>
      <c r="BO309" s="102">
        <v>0.19900000000000001</v>
      </c>
      <c r="BP309" s="102">
        <v>0.14599999999999999</v>
      </c>
      <c r="BQ309" s="102">
        <v>0.161</v>
      </c>
      <c r="BR309" s="102">
        <v>0.14000000000000001</v>
      </c>
      <c r="BS309" s="102">
        <v>0.13700000000000001</v>
      </c>
      <c r="BT309" s="102">
        <v>0.155</v>
      </c>
      <c r="BU309" s="102">
        <v>0.13600000000000001</v>
      </c>
      <c r="BV309" s="102">
        <v>0.14299999999999999</v>
      </c>
      <c r="BW309" s="102">
        <v>0.161</v>
      </c>
      <c r="BX309" s="102">
        <v>0.154</v>
      </c>
      <c r="BY309" s="102">
        <v>0.185</v>
      </c>
      <c r="BZ309" s="102">
        <v>0.14699999999999999</v>
      </c>
      <c r="CA309" s="102">
        <v>0.17599999999999999</v>
      </c>
      <c r="CB309" s="97">
        <v>0.13700000000000001</v>
      </c>
      <c r="CC309" s="97">
        <v>0.14699999999999999</v>
      </c>
      <c r="CD309" s="97">
        <v>0.13</v>
      </c>
    </row>
    <row r="310" spans="1:82" x14ac:dyDescent="0.25">
      <c r="A310" s="99">
        <v>76.25</v>
      </c>
      <c r="B310" s="102">
        <v>0.41199999999999998</v>
      </c>
      <c r="C310" s="102">
        <v>0.42399999999999999</v>
      </c>
      <c r="D310" s="102">
        <v>0.42799999999999999</v>
      </c>
      <c r="E310" s="102">
        <v>0.45300000000000001</v>
      </c>
      <c r="F310" s="102">
        <v>0.53700000000000003</v>
      </c>
      <c r="G310" s="102">
        <v>0.54700000000000004</v>
      </c>
      <c r="H310" s="102">
        <v>0.52300000000000002</v>
      </c>
      <c r="I310" s="102">
        <v>0.64900000000000002</v>
      </c>
      <c r="J310" s="102">
        <v>0.38</v>
      </c>
      <c r="K310" s="102">
        <v>0.36</v>
      </c>
      <c r="L310" s="102">
        <v>0.376</v>
      </c>
      <c r="M310" s="102">
        <v>0.40899999999999997</v>
      </c>
      <c r="N310" s="102">
        <v>0.41199999999999998</v>
      </c>
      <c r="O310" s="102">
        <v>0.39500000000000002</v>
      </c>
      <c r="P310" s="102">
        <v>0.42299999999999999</v>
      </c>
      <c r="Q310" s="102">
        <v>0.39200000000000002</v>
      </c>
      <c r="R310" s="102">
        <v>0.46600000000000003</v>
      </c>
      <c r="S310" s="102">
        <v>0.41799999999999998</v>
      </c>
      <c r="T310" s="102">
        <v>0.49399999999999999</v>
      </c>
      <c r="U310" s="102">
        <v>0.379</v>
      </c>
      <c r="V310" s="102">
        <v>0.39800000000000002</v>
      </c>
      <c r="W310" s="102">
        <v>0.379</v>
      </c>
      <c r="X310" s="102">
        <v>0.40600000000000003</v>
      </c>
      <c r="Y310" s="102">
        <v>0.32200000000000001</v>
      </c>
      <c r="Z310" s="97">
        <v>0.35799999999999998</v>
      </c>
      <c r="AA310" s="97">
        <v>0.33800000000000002</v>
      </c>
      <c r="AB310" s="97">
        <v>0.36599999999999999</v>
      </c>
      <c r="AC310" s="97">
        <v>0.27800000000000002</v>
      </c>
      <c r="AE310" s="99">
        <v>76.25</v>
      </c>
      <c r="AF310" s="102">
        <v>0.19700000000000001</v>
      </c>
      <c r="AG310" s="102">
        <v>0.23100000000000001</v>
      </c>
      <c r="AH310" s="102">
        <v>0.246</v>
      </c>
      <c r="AI310" s="102">
        <v>0.27700000000000002</v>
      </c>
      <c r="AJ310" s="102">
        <v>0.48899999999999999</v>
      </c>
      <c r="AK310" s="102">
        <v>0.441</v>
      </c>
      <c r="AL310" s="102">
        <v>0.34300000000000003</v>
      </c>
      <c r="AM310" s="102">
        <v>0.375</v>
      </c>
      <c r="AN310" s="102">
        <v>0.309</v>
      </c>
      <c r="AO310" s="102">
        <v>0.308</v>
      </c>
      <c r="AP310" s="102">
        <v>0.30499999999999999</v>
      </c>
      <c r="AQ310" s="102">
        <v>0.36</v>
      </c>
      <c r="AR310" s="102">
        <v>0.35399999999999998</v>
      </c>
      <c r="AS310" s="102">
        <v>0.36299999999999999</v>
      </c>
      <c r="AT310" s="102">
        <v>0.376</v>
      </c>
      <c r="AU310" s="102">
        <v>0.39100000000000001</v>
      </c>
      <c r="AV310" s="102">
        <v>0.46800000000000003</v>
      </c>
      <c r="AW310" s="102">
        <v>0.53600000000000003</v>
      </c>
      <c r="AX310" s="102">
        <v>0.48899999999999999</v>
      </c>
      <c r="AY310" s="102">
        <v>0.54800000000000004</v>
      </c>
      <c r="AZ310" s="102">
        <v>0.68600000000000005</v>
      </c>
      <c r="BA310" s="102">
        <v>0.71399999999999997</v>
      </c>
      <c r="BB310" s="102">
        <v>0.77900000000000003</v>
      </c>
      <c r="BC310" s="102">
        <v>0.83399999999999996</v>
      </c>
      <c r="BD310" s="97">
        <v>0.68200000000000005</v>
      </c>
      <c r="BE310" s="97">
        <v>0.67100000000000004</v>
      </c>
      <c r="BF310" s="97">
        <v>0.77</v>
      </c>
      <c r="BG310" s="97">
        <v>0.755</v>
      </c>
      <c r="BI310" s="99">
        <v>76.25</v>
      </c>
      <c r="BJ310" s="102">
        <v>0.153</v>
      </c>
      <c r="BK310" s="102">
        <v>0.155</v>
      </c>
      <c r="BL310" s="102">
        <v>0.20200000000000001</v>
      </c>
      <c r="BM310" s="102">
        <v>0.184</v>
      </c>
      <c r="BN310" s="102">
        <v>0.19</v>
      </c>
      <c r="BO310" s="102">
        <v>0.19800000000000001</v>
      </c>
      <c r="BP310" s="102">
        <v>0.14599999999999999</v>
      </c>
      <c r="BQ310" s="102">
        <v>0.161</v>
      </c>
      <c r="BR310" s="102">
        <v>0.14000000000000001</v>
      </c>
      <c r="BS310" s="102">
        <v>0.13900000000000001</v>
      </c>
      <c r="BT310" s="102">
        <v>0.156</v>
      </c>
      <c r="BU310" s="102">
        <v>0.13700000000000001</v>
      </c>
      <c r="BV310" s="102">
        <v>0.14399999999999999</v>
      </c>
      <c r="BW310" s="102">
        <v>0.16200000000000001</v>
      </c>
      <c r="BX310" s="102">
        <v>0.154</v>
      </c>
      <c r="BY310" s="102">
        <v>0.186</v>
      </c>
      <c r="BZ310" s="102">
        <v>0.15</v>
      </c>
      <c r="CA310" s="102">
        <v>0.17499999999999999</v>
      </c>
      <c r="CB310" s="97">
        <v>0.13700000000000001</v>
      </c>
      <c r="CC310" s="97">
        <v>0.14599999999999999</v>
      </c>
      <c r="CD310" s="97">
        <v>0.129</v>
      </c>
    </row>
    <row r="311" spans="1:82" x14ac:dyDescent="0.25">
      <c r="A311" s="99">
        <v>76.5</v>
      </c>
      <c r="B311" s="102">
        <v>0.41499999999999998</v>
      </c>
      <c r="C311" s="102">
        <v>0.42799999999999999</v>
      </c>
      <c r="D311" s="102">
        <v>0.42799999999999999</v>
      </c>
      <c r="E311" s="102">
        <v>0.45400000000000001</v>
      </c>
      <c r="F311" s="102">
        <v>0.53800000000000003</v>
      </c>
      <c r="G311" s="102">
        <v>0.54700000000000004</v>
      </c>
      <c r="H311" s="102">
        <v>0.51600000000000001</v>
      </c>
      <c r="I311" s="102">
        <v>0.65100000000000002</v>
      </c>
      <c r="J311" s="102">
        <v>0.38300000000000001</v>
      </c>
      <c r="K311" s="102">
        <v>0.36099999999999999</v>
      </c>
      <c r="L311" s="102">
        <v>0.376</v>
      </c>
      <c r="M311" s="102">
        <v>0.41</v>
      </c>
      <c r="N311" s="102">
        <v>0.41199999999999998</v>
      </c>
      <c r="O311" s="102">
        <v>0.39800000000000002</v>
      </c>
      <c r="P311" s="102">
        <v>0.42399999999999999</v>
      </c>
      <c r="Q311" s="102">
        <v>0.39300000000000002</v>
      </c>
      <c r="R311" s="102">
        <v>0.47</v>
      </c>
      <c r="S311" s="102">
        <v>0.42199999999999999</v>
      </c>
      <c r="T311" s="102">
        <v>0.496</v>
      </c>
      <c r="U311" s="102">
        <v>0.38200000000000001</v>
      </c>
      <c r="V311" s="102">
        <v>0.40100000000000002</v>
      </c>
      <c r="W311" s="102">
        <v>0.38200000000000001</v>
      </c>
      <c r="X311" s="102">
        <v>0.41399999999999998</v>
      </c>
      <c r="Y311" s="102">
        <v>0.318</v>
      </c>
      <c r="Z311" s="97">
        <v>0.35499999999999998</v>
      </c>
      <c r="AA311" s="97">
        <v>0.34200000000000003</v>
      </c>
      <c r="AB311" s="97">
        <v>0.36699999999999999</v>
      </c>
      <c r="AC311" s="97">
        <v>0.28000000000000003</v>
      </c>
      <c r="AE311" s="99">
        <v>76.5</v>
      </c>
      <c r="AF311" s="102">
        <v>0.19700000000000001</v>
      </c>
      <c r="AG311" s="102">
        <v>0.23200000000000001</v>
      </c>
      <c r="AH311" s="102">
        <v>0.247</v>
      </c>
      <c r="AI311" s="102">
        <v>0.27600000000000002</v>
      </c>
      <c r="AJ311" s="102">
        <v>0.48799999999999999</v>
      </c>
      <c r="AK311" s="102">
        <v>0.44600000000000001</v>
      </c>
      <c r="AL311" s="102">
        <v>0.34599999999999997</v>
      </c>
      <c r="AM311" s="102">
        <v>0.376</v>
      </c>
      <c r="AN311" s="102">
        <v>0.312</v>
      </c>
      <c r="AO311" s="102">
        <v>0.308</v>
      </c>
      <c r="AP311" s="102">
        <v>0.309</v>
      </c>
      <c r="AQ311" s="102">
        <v>0.36299999999999999</v>
      </c>
      <c r="AR311" s="102">
        <v>0.35499999999999998</v>
      </c>
      <c r="AS311" s="102">
        <v>0.36299999999999999</v>
      </c>
      <c r="AT311" s="102">
        <v>0.378</v>
      </c>
      <c r="AU311" s="102">
        <v>0.39100000000000001</v>
      </c>
      <c r="AV311" s="102">
        <v>0.47399999999999998</v>
      </c>
      <c r="AW311" s="102">
        <v>0.53600000000000003</v>
      </c>
      <c r="AX311" s="102">
        <v>0.49099999999999999</v>
      </c>
      <c r="AY311" s="102">
        <v>0.54700000000000004</v>
      </c>
      <c r="AZ311" s="102">
        <v>0.68899999999999995</v>
      </c>
      <c r="BA311" s="102">
        <v>0.71599999999999997</v>
      </c>
      <c r="BB311" s="102">
        <v>0.78500000000000003</v>
      </c>
      <c r="BC311" s="102">
        <v>0.83699999999999997</v>
      </c>
      <c r="BD311" s="97">
        <v>0.68400000000000005</v>
      </c>
      <c r="BE311" s="97">
        <v>0.67200000000000004</v>
      </c>
      <c r="BF311" s="97">
        <v>0.77500000000000002</v>
      </c>
      <c r="BG311" s="97">
        <v>0.76100000000000001</v>
      </c>
      <c r="BI311" s="99">
        <v>76.5</v>
      </c>
      <c r="BJ311" s="102">
        <v>0.152</v>
      </c>
      <c r="BK311" s="102">
        <v>0.156</v>
      </c>
      <c r="BL311" s="102">
        <v>0.20200000000000001</v>
      </c>
      <c r="BM311" s="102">
        <v>0.184</v>
      </c>
      <c r="BN311" s="102">
        <v>0.191</v>
      </c>
      <c r="BO311" s="102">
        <v>0.19900000000000001</v>
      </c>
      <c r="BP311" s="102">
        <v>0.14599999999999999</v>
      </c>
      <c r="BQ311" s="102">
        <v>0.16200000000000001</v>
      </c>
      <c r="BR311" s="102">
        <v>0.14299999999999999</v>
      </c>
      <c r="BS311" s="102">
        <v>0.13700000000000001</v>
      </c>
      <c r="BT311" s="102">
        <v>0.154</v>
      </c>
      <c r="BU311" s="102">
        <v>0.13700000000000001</v>
      </c>
      <c r="BV311" s="102">
        <v>0.14399999999999999</v>
      </c>
      <c r="BW311" s="102">
        <v>0.16300000000000001</v>
      </c>
      <c r="BX311" s="102">
        <v>0.156</v>
      </c>
      <c r="BY311" s="102">
        <v>0.184</v>
      </c>
      <c r="BZ311" s="102">
        <v>0.14799999999999999</v>
      </c>
      <c r="CA311" s="102">
        <v>0.17699999999999999</v>
      </c>
      <c r="CB311" s="97">
        <v>0.13700000000000001</v>
      </c>
      <c r="CC311" s="97">
        <v>0.14699999999999999</v>
      </c>
      <c r="CD311" s="97">
        <v>0.13</v>
      </c>
    </row>
    <row r="312" spans="1:82" x14ac:dyDescent="0.25">
      <c r="A312" s="99">
        <v>76.75</v>
      </c>
      <c r="B312" s="102">
        <v>0.41499999999999998</v>
      </c>
      <c r="C312" s="102">
        <v>0.43</v>
      </c>
      <c r="D312" s="102">
        <v>0.432</v>
      </c>
      <c r="E312" s="102">
        <v>0.45600000000000002</v>
      </c>
      <c r="F312" s="102">
        <v>0.53900000000000003</v>
      </c>
      <c r="G312" s="102">
        <v>0.55100000000000005</v>
      </c>
      <c r="H312" s="102">
        <v>0.51500000000000001</v>
      </c>
      <c r="I312" s="102">
        <v>0.65500000000000003</v>
      </c>
      <c r="J312" s="102">
        <v>0.38400000000000001</v>
      </c>
      <c r="K312" s="102">
        <v>0.36299999999999999</v>
      </c>
      <c r="L312" s="102">
        <v>0.378</v>
      </c>
      <c r="M312" s="102">
        <v>0.41099999999999998</v>
      </c>
      <c r="N312" s="102">
        <v>0.41299999999999998</v>
      </c>
      <c r="O312" s="102">
        <v>0.39900000000000002</v>
      </c>
      <c r="P312" s="102">
        <v>0.42499999999999999</v>
      </c>
      <c r="Q312" s="102">
        <v>0.39600000000000002</v>
      </c>
      <c r="R312" s="102">
        <v>0.47099999999999997</v>
      </c>
      <c r="S312" s="102">
        <v>0.42099999999999999</v>
      </c>
      <c r="T312" s="102">
        <v>0.49299999999999999</v>
      </c>
      <c r="U312" s="102">
        <v>0.39</v>
      </c>
      <c r="V312" s="102">
        <v>0.39600000000000002</v>
      </c>
      <c r="W312" s="102">
        <v>0.38700000000000001</v>
      </c>
      <c r="X312" s="102">
        <v>0.41199999999999998</v>
      </c>
      <c r="Y312" s="102">
        <v>0.32100000000000001</v>
      </c>
      <c r="Z312" s="97">
        <v>0.35699999999999998</v>
      </c>
      <c r="AA312" s="97">
        <v>0.34599999999999997</v>
      </c>
      <c r="AB312" s="97">
        <v>0.37</v>
      </c>
      <c r="AC312" s="97">
        <v>0.28000000000000003</v>
      </c>
      <c r="AE312" s="99">
        <v>76.75</v>
      </c>
      <c r="AF312" s="102">
        <v>0.19800000000000001</v>
      </c>
      <c r="AG312" s="102">
        <v>0.23200000000000001</v>
      </c>
      <c r="AH312" s="102">
        <v>0.247</v>
      </c>
      <c r="AI312" s="102">
        <v>0.27300000000000002</v>
      </c>
      <c r="AJ312" s="102">
        <v>0.49099999999999999</v>
      </c>
      <c r="AK312" s="102">
        <v>0.44700000000000001</v>
      </c>
      <c r="AL312" s="102">
        <v>0.34799999999999998</v>
      </c>
      <c r="AM312" s="102">
        <v>0.377</v>
      </c>
      <c r="AN312" s="102">
        <v>0.31</v>
      </c>
      <c r="AO312" s="102">
        <v>0.31</v>
      </c>
      <c r="AP312" s="102">
        <v>0.309</v>
      </c>
      <c r="AQ312" s="102">
        <v>0.36299999999999999</v>
      </c>
      <c r="AR312" s="102">
        <v>0.35599999999999998</v>
      </c>
      <c r="AS312" s="102">
        <v>0.36399999999999999</v>
      </c>
      <c r="AT312" s="102">
        <v>0.38</v>
      </c>
      <c r="AU312" s="102">
        <v>0.39300000000000002</v>
      </c>
      <c r="AV312" s="102">
        <v>0.47099999999999997</v>
      </c>
      <c r="AW312" s="102">
        <v>0.53900000000000003</v>
      </c>
      <c r="AX312" s="102">
        <v>0.49099999999999999</v>
      </c>
      <c r="AY312" s="102">
        <v>0.54900000000000004</v>
      </c>
      <c r="AZ312" s="102">
        <v>0.69199999999999995</v>
      </c>
      <c r="BA312" s="102">
        <v>0.72</v>
      </c>
      <c r="BB312" s="102">
        <v>0.78900000000000003</v>
      </c>
      <c r="BC312" s="102">
        <v>0.84</v>
      </c>
      <c r="BD312" s="97">
        <v>0.68600000000000005</v>
      </c>
      <c r="BE312" s="97">
        <v>0.67800000000000005</v>
      </c>
      <c r="BF312" s="97">
        <v>0.77500000000000002</v>
      </c>
      <c r="BG312" s="97">
        <v>0.76</v>
      </c>
      <c r="BI312" s="99">
        <v>76.75</v>
      </c>
      <c r="BJ312" s="102">
        <v>0.152</v>
      </c>
      <c r="BK312" s="102">
        <v>0.157</v>
      </c>
      <c r="BL312" s="102">
        <v>0.20200000000000001</v>
      </c>
      <c r="BM312" s="102">
        <v>0.184</v>
      </c>
      <c r="BN312" s="102">
        <v>0.191</v>
      </c>
      <c r="BO312" s="102">
        <v>0.19900000000000001</v>
      </c>
      <c r="BP312" s="102">
        <v>0.14499999999999999</v>
      </c>
      <c r="BQ312" s="102">
        <v>0.16200000000000001</v>
      </c>
      <c r="BR312" s="102">
        <v>0.14099999999999999</v>
      </c>
      <c r="BS312" s="102">
        <v>0.13900000000000001</v>
      </c>
      <c r="BT312" s="102">
        <v>0.157</v>
      </c>
      <c r="BU312" s="102">
        <v>0.13800000000000001</v>
      </c>
      <c r="BV312" s="102">
        <v>0.14699999999999999</v>
      </c>
      <c r="BW312" s="102">
        <v>0.16400000000000001</v>
      </c>
      <c r="BX312" s="102">
        <v>0.156</v>
      </c>
      <c r="BY312" s="102">
        <v>0.186</v>
      </c>
      <c r="BZ312" s="102">
        <v>0.14899999999999999</v>
      </c>
      <c r="CA312" s="102">
        <v>0.17599999999999999</v>
      </c>
      <c r="CB312" s="97">
        <v>0.13700000000000001</v>
      </c>
      <c r="CC312" s="97">
        <v>0.14799999999999999</v>
      </c>
      <c r="CD312" s="97">
        <v>0.13200000000000001</v>
      </c>
    </row>
    <row r="313" spans="1:82" x14ac:dyDescent="0.25">
      <c r="A313" s="99">
        <v>77</v>
      </c>
      <c r="B313" s="102">
        <v>0.41799999999999998</v>
      </c>
      <c r="C313" s="102">
        <v>0.43</v>
      </c>
      <c r="D313" s="102">
        <v>0.432</v>
      </c>
      <c r="E313" s="102">
        <v>0.45900000000000002</v>
      </c>
      <c r="F313" s="102">
        <v>0.54400000000000004</v>
      </c>
      <c r="G313" s="102">
        <v>0.55500000000000005</v>
      </c>
      <c r="H313" s="102">
        <v>0.51500000000000001</v>
      </c>
      <c r="I313" s="102">
        <v>0.65800000000000003</v>
      </c>
      <c r="J313" s="102">
        <v>0.38700000000000001</v>
      </c>
      <c r="K313" s="102">
        <v>0.36499999999999999</v>
      </c>
      <c r="L313" s="102">
        <v>0.378</v>
      </c>
      <c r="M313" s="102">
        <v>0.41099999999999998</v>
      </c>
      <c r="N313" s="102">
        <v>0.41599999999999998</v>
      </c>
      <c r="O313" s="102">
        <v>0.40200000000000002</v>
      </c>
      <c r="P313" s="102">
        <v>0.42499999999999999</v>
      </c>
      <c r="Q313" s="102">
        <v>0.39600000000000002</v>
      </c>
      <c r="R313" s="102">
        <v>0.46600000000000003</v>
      </c>
      <c r="S313" s="102">
        <v>0.42699999999999999</v>
      </c>
      <c r="T313" s="102">
        <v>0.499</v>
      </c>
      <c r="U313" s="102">
        <v>0.38700000000000001</v>
      </c>
      <c r="V313" s="102">
        <v>0.41199999999999998</v>
      </c>
      <c r="W313" s="102">
        <v>0.38400000000000001</v>
      </c>
      <c r="X313" s="102">
        <v>0.41099999999999998</v>
      </c>
      <c r="Y313" s="102">
        <v>0.32700000000000001</v>
      </c>
      <c r="Z313" s="97">
        <v>0.35399999999999998</v>
      </c>
      <c r="AA313" s="97">
        <v>0.34899999999999998</v>
      </c>
      <c r="AB313" s="97">
        <v>0.37</v>
      </c>
      <c r="AC313" s="97">
        <v>0.28299999999999997</v>
      </c>
      <c r="AE313" s="99">
        <v>77</v>
      </c>
      <c r="AF313" s="102">
        <v>0.19800000000000001</v>
      </c>
      <c r="AG313" s="102">
        <v>0.23400000000000001</v>
      </c>
      <c r="AH313" s="102">
        <v>0.246</v>
      </c>
      <c r="AI313" s="102">
        <v>0.27400000000000002</v>
      </c>
      <c r="AJ313" s="102">
        <v>0.49299999999999999</v>
      </c>
      <c r="AK313" s="102">
        <v>0.44800000000000001</v>
      </c>
      <c r="AL313" s="102">
        <v>0.34799999999999998</v>
      </c>
      <c r="AM313" s="102">
        <v>0.376</v>
      </c>
      <c r="AN313" s="102">
        <v>0.311</v>
      </c>
      <c r="AO313" s="102">
        <v>0.312</v>
      </c>
      <c r="AP313" s="102">
        <v>0.309</v>
      </c>
      <c r="AQ313" s="102">
        <v>0.36</v>
      </c>
      <c r="AR313" s="102">
        <v>0.35699999999999998</v>
      </c>
      <c r="AS313" s="102">
        <v>0.36699999999999999</v>
      </c>
      <c r="AT313" s="102">
        <v>0.38100000000000001</v>
      </c>
      <c r="AU313" s="102">
        <v>0.39100000000000001</v>
      </c>
      <c r="AV313" s="102">
        <v>0.47299999999999998</v>
      </c>
      <c r="AW313" s="102">
        <v>0.53900000000000003</v>
      </c>
      <c r="AX313" s="102">
        <v>0.49099999999999999</v>
      </c>
      <c r="AY313" s="102">
        <v>0.55200000000000005</v>
      </c>
      <c r="AZ313" s="102">
        <v>0.69899999999999995</v>
      </c>
      <c r="BA313" s="102">
        <v>0.72099999999999997</v>
      </c>
      <c r="BB313" s="102">
        <v>0.79100000000000004</v>
      </c>
      <c r="BC313" s="102">
        <v>0.84399999999999997</v>
      </c>
      <c r="BD313" s="97">
        <v>0.69199999999999995</v>
      </c>
      <c r="BE313" s="97">
        <v>0.68200000000000005</v>
      </c>
      <c r="BF313" s="97">
        <v>0.77400000000000002</v>
      </c>
      <c r="BG313" s="97">
        <v>0.76</v>
      </c>
      <c r="BI313" s="99">
        <v>77</v>
      </c>
      <c r="BJ313" s="102">
        <v>0.151</v>
      </c>
      <c r="BK313" s="102">
        <v>0.156</v>
      </c>
      <c r="BL313" s="102">
        <v>0.20200000000000001</v>
      </c>
      <c r="BM313" s="102">
        <v>0.184</v>
      </c>
      <c r="BN313" s="102">
        <v>0.192</v>
      </c>
      <c r="BO313" s="102">
        <v>0.20300000000000001</v>
      </c>
      <c r="BP313" s="102">
        <v>0.14499999999999999</v>
      </c>
      <c r="BQ313" s="102">
        <v>0.16200000000000001</v>
      </c>
      <c r="BR313" s="102">
        <v>0.14199999999999999</v>
      </c>
      <c r="BS313" s="102">
        <v>0.13800000000000001</v>
      </c>
      <c r="BT313" s="102">
        <v>0.155</v>
      </c>
      <c r="BU313" s="102">
        <v>0.13800000000000001</v>
      </c>
      <c r="BV313" s="102">
        <v>0.14599999999999999</v>
      </c>
      <c r="BW313" s="102">
        <v>0.16400000000000001</v>
      </c>
      <c r="BX313" s="102">
        <v>0.158</v>
      </c>
      <c r="BY313" s="102">
        <v>0.185</v>
      </c>
      <c r="BZ313" s="102">
        <v>0.14899999999999999</v>
      </c>
      <c r="CA313" s="102">
        <v>0.17699999999999999</v>
      </c>
      <c r="CB313" s="97">
        <v>0.13600000000000001</v>
      </c>
      <c r="CC313" s="97">
        <v>0.14699999999999999</v>
      </c>
      <c r="CD313" s="97">
        <v>0.13100000000000001</v>
      </c>
    </row>
    <row r="314" spans="1:82" x14ac:dyDescent="0.25">
      <c r="A314" s="99">
        <v>77.25</v>
      </c>
      <c r="B314" s="102">
        <v>0.42099999999999999</v>
      </c>
      <c r="C314" s="102">
        <v>0.435</v>
      </c>
      <c r="D314" s="102">
        <v>0.432</v>
      </c>
      <c r="E314" s="102">
        <v>0.46400000000000002</v>
      </c>
      <c r="F314" s="102">
        <v>0.54500000000000004</v>
      </c>
      <c r="G314" s="102">
        <v>0.55800000000000005</v>
      </c>
      <c r="H314" s="102">
        <v>0.51900000000000002</v>
      </c>
      <c r="I314" s="102">
        <v>0.66200000000000003</v>
      </c>
      <c r="J314" s="102">
        <v>0.38600000000000001</v>
      </c>
      <c r="K314" s="102">
        <v>0.36599999999999999</v>
      </c>
      <c r="L314" s="102">
        <v>0.38100000000000001</v>
      </c>
      <c r="M314" s="102">
        <v>0.41399999999999998</v>
      </c>
      <c r="N314" s="102">
        <v>0.41599999999999998</v>
      </c>
      <c r="O314" s="102">
        <v>0.40200000000000002</v>
      </c>
      <c r="P314" s="102">
        <v>0.42899999999999999</v>
      </c>
      <c r="Q314" s="102">
        <v>0.39700000000000002</v>
      </c>
      <c r="R314" s="102">
        <v>0.45400000000000001</v>
      </c>
      <c r="S314" s="102">
        <v>0.42299999999999999</v>
      </c>
      <c r="T314" s="102">
        <v>0.497</v>
      </c>
      <c r="U314" s="102">
        <v>0.39700000000000002</v>
      </c>
      <c r="V314" s="102">
        <v>0.40899999999999997</v>
      </c>
      <c r="W314" s="102">
        <v>0.38900000000000001</v>
      </c>
      <c r="X314" s="102">
        <v>0.41399999999999998</v>
      </c>
      <c r="Y314" s="102">
        <v>0.33100000000000002</v>
      </c>
      <c r="Z314" s="97">
        <v>0.35799999999999998</v>
      </c>
      <c r="AA314" s="97">
        <v>0.34699999999999998</v>
      </c>
      <c r="AB314" s="97">
        <v>0.37</v>
      </c>
      <c r="AC314" s="97">
        <v>0.28599999999999998</v>
      </c>
      <c r="AE314" s="99">
        <v>77.25</v>
      </c>
      <c r="AF314" s="102">
        <v>0.19800000000000001</v>
      </c>
      <c r="AG314" s="102">
        <v>0.23200000000000001</v>
      </c>
      <c r="AH314" s="102">
        <v>0.246</v>
      </c>
      <c r="AI314" s="102">
        <v>0.27600000000000002</v>
      </c>
      <c r="AJ314" s="102">
        <v>0.496</v>
      </c>
      <c r="AK314" s="102">
        <v>0.44900000000000001</v>
      </c>
      <c r="AL314" s="102">
        <v>0.34699999999999998</v>
      </c>
      <c r="AM314" s="102">
        <v>0.374</v>
      </c>
      <c r="AN314" s="102">
        <v>0.311</v>
      </c>
      <c r="AO314" s="102">
        <v>0.311</v>
      </c>
      <c r="AP314" s="102">
        <v>0.31</v>
      </c>
      <c r="AQ314" s="102">
        <v>0.36299999999999999</v>
      </c>
      <c r="AR314" s="102">
        <v>0.35599999999999998</v>
      </c>
      <c r="AS314" s="102">
        <v>0.36599999999999999</v>
      </c>
      <c r="AT314" s="102">
        <v>0.379</v>
      </c>
      <c r="AU314" s="102">
        <v>0.39300000000000002</v>
      </c>
      <c r="AV314" s="102">
        <v>0.47199999999999998</v>
      </c>
      <c r="AW314" s="102">
        <v>0.53900000000000003</v>
      </c>
      <c r="AX314" s="102">
        <v>0.495</v>
      </c>
      <c r="AY314" s="102">
        <v>0.54800000000000004</v>
      </c>
      <c r="AZ314" s="102">
        <v>0.70199999999999996</v>
      </c>
      <c r="BA314" s="102">
        <v>0.71699999999999997</v>
      </c>
      <c r="BB314" s="102">
        <v>0.79800000000000004</v>
      </c>
      <c r="BC314" s="102">
        <v>0.84699999999999998</v>
      </c>
      <c r="BD314" s="97">
        <v>0.69399999999999995</v>
      </c>
      <c r="BE314" s="97">
        <v>0.68600000000000005</v>
      </c>
      <c r="BF314" s="97">
        <v>0.77400000000000002</v>
      </c>
      <c r="BG314" s="97">
        <v>0.76300000000000001</v>
      </c>
      <c r="BI314" s="99">
        <v>77.25</v>
      </c>
      <c r="BJ314" s="102">
        <v>0.151</v>
      </c>
      <c r="BK314" s="102">
        <v>0.157</v>
      </c>
      <c r="BL314" s="102">
        <v>0.20200000000000001</v>
      </c>
      <c r="BM314" s="102">
        <v>0.184</v>
      </c>
      <c r="BN314" s="102">
        <v>0.193</v>
      </c>
      <c r="BO314" s="102">
        <v>0.2</v>
      </c>
      <c r="BP314" s="102">
        <v>0.14499999999999999</v>
      </c>
      <c r="BQ314" s="102">
        <v>0.16300000000000001</v>
      </c>
      <c r="BR314" s="102">
        <v>0.14099999999999999</v>
      </c>
      <c r="BS314" s="102">
        <v>0.13700000000000001</v>
      </c>
      <c r="BT314" s="102">
        <v>0.156</v>
      </c>
      <c r="BU314" s="102">
        <v>0.13800000000000001</v>
      </c>
      <c r="BV314" s="102">
        <v>0.14399999999999999</v>
      </c>
      <c r="BW314" s="102">
        <v>0.16500000000000001</v>
      </c>
      <c r="BX314" s="102">
        <v>0.157</v>
      </c>
      <c r="BY314" s="102">
        <v>0.186</v>
      </c>
      <c r="BZ314" s="102">
        <v>0.14899999999999999</v>
      </c>
      <c r="CA314" s="102">
        <v>0.17599999999999999</v>
      </c>
      <c r="CB314" s="97">
        <v>0.13600000000000001</v>
      </c>
      <c r="CC314" s="97">
        <v>0.14799999999999999</v>
      </c>
      <c r="CD314" s="97">
        <v>0.13100000000000001</v>
      </c>
    </row>
    <row r="315" spans="1:82" x14ac:dyDescent="0.25">
      <c r="A315" s="99">
        <v>77.5</v>
      </c>
      <c r="B315" s="102">
        <v>0.42099999999999999</v>
      </c>
      <c r="C315" s="102">
        <v>0.435</v>
      </c>
      <c r="D315" s="102">
        <v>0.435</v>
      </c>
      <c r="E315" s="102">
        <v>0.46500000000000002</v>
      </c>
      <c r="F315" s="102">
        <v>0.54600000000000004</v>
      </c>
      <c r="G315" s="102">
        <v>0.56100000000000005</v>
      </c>
      <c r="H315" s="102">
        <v>0.52100000000000002</v>
      </c>
      <c r="I315" s="102">
        <v>0.66400000000000003</v>
      </c>
      <c r="J315" s="102">
        <v>0.38900000000000001</v>
      </c>
      <c r="K315" s="102">
        <v>0.36799999999999999</v>
      </c>
      <c r="L315" s="102">
        <v>0.38100000000000001</v>
      </c>
      <c r="M315" s="102">
        <v>0.41499999999999998</v>
      </c>
      <c r="N315" s="102">
        <v>0.41799999999999998</v>
      </c>
      <c r="O315" s="102">
        <v>0.40400000000000003</v>
      </c>
      <c r="P315" s="102">
        <v>0.43</v>
      </c>
      <c r="Q315" s="102">
        <v>0.4</v>
      </c>
      <c r="R315" s="102">
        <v>0.45900000000000002</v>
      </c>
      <c r="S315" s="102">
        <v>0.42699999999999999</v>
      </c>
      <c r="T315" s="102">
        <v>0.502</v>
      </c>
      <c r="U315" s="102">
        <v>0.39400000000000002</v>
      </c>
      <c r="V315" s="102">
        <v>0.41099999999999998</v>
      </c>
      <c r="W315" s="102">
        <v>0.39</v>
      </c>
      <c r="X315" s="102">
        <v>0.41499999999999998</v>
      </c>
      <c r="Y315" s="102">
        <v>0.32200000000000001</v>
      </c>
      <c r="Z315" s="97">
        <v>0.36199999999999999</v>
      </c>
      <c r="AA315" s="97">
        <v>0.35699999999999998</v>
      </c>
      <c r="AB315" s="97">
        <v>0.36399999999999999</v>
      </c>
      <c r="AC315" s="97">
        <v>0.28499999999999998</v>
      </c>
      <c r="AE315" s="99">
        <v>77.5</v>
      </c>
      <c r="AF315" s="102">
        <v>0.19800000000000001</v>
      </c>
      <c r="AG315" s="102">
        <v>0.23499999999999999</v>
      </c>
      <c r="AH315" s="102">
        <v>0.247</v>
      </c>
      <c r="AI315" s="102">
        <v>0.27400000000000002</v>
      </c>
      <c r="AJ315" s="102">
        <v>0.497</v>
      </c>
      <c r="AK315" s="102">
        <v>0.44900000000000001</v>
      </c>
      <c r="AL315" s="102">
        <v>0.34599999999999997</v>
      </c>
      <c r="AM315" s="102">
        <v>0.376</v>
      </c>
      <c r="AN315" s="102">
        <v>0.313</v>
      </c>
      <c r="AO315" s="102">
        <v>0.316</v>
      </c>
      <c r="AP315" s="102">
        <v>0.31</v>
      </c>
      <c r="AQ315" s="102">
        <v>0.35899999999999999</v>
      </c>
      <c r="AR315" s="102">
        <v>0.35799999999999998</v>
      </c>
      <c r="AS315" s="102">
        <v>0.36699999999999999</v>
      </c>
      <c r="AT315" s="102">
        <v>0.38200000000000001</v>
      </c>
      <c r="AU315" s="102">
        <v>0.39100000000000001</v>
      </c>
      <c r="AV315" s="102">
        <v>0.46300000000000002</v>
      </c>
      <c r="AW315" s="102">
        <v>0.53900000000000003</v>
      </c>
      <c r="AX315" s="102">
        <v>0.48899999999999999</v>
      </c>
      <c r="AY315" s="102">
        <v>0.55100000000000005</v>
      </c>
      <c r="AZ315" s="102">
        <v>0.70299999999999996</v>
      </c>
      <c r="BA315" s="102">
        <v>0.72099999999999997</v>
      </c>
      <c r="BB315" s="102">
        <v>0.79800000000000004</v>
      </c>
      <c r="BC315" s="102">
        <v>0.84899999999999998</v>
      </c>
      <c r="BD315" s="97">
        <v>0.69699999999999995</v>
      </c>
      <c r="BE315" s="97">
        <v>0.68899999999999995</v>
      </c>
      <c r="BF315" s="97">
        <v>0.77800000000000002</v>
      </c>
      <c r="BG315" s="97">
        <v>0.76500000000000001</v>
      </c>
      <c r="BI315" s="99">
        <v>77.5</v>
      </c>
      <c r="BJ315" s="102">
        <v>0.153</v>
      </c>
      <c r="BK315" s="102">
        <v>0.158</v>
      </c>
      <c r="BL315" s="102">
        <v>0.20200000000000001</v>
      </c>
      <c r="BM315" s="102">
        <v>0.185</v>
      </c>
      <c r="BN315" s="102">
        <v>0.193</v>
      </c>
      <c r="BO315" s="102">
        <v>0.20100000000000001</v>
      </c>
      <c r="BP315" s="102">
        <v>0.14699999999999999</v>
      </c>
      <c r="BQ315" s="102">
        <v>0.16300000000000001</v>
      </c>
      <c r="BR315" s="102">
        <v>0.14199999999999999</v>
      </c>
      <c r="BS315" s="102">
        <v>0.13800000000000001</v>
      </c>
      <c r="BT315" s="102">
        <v>0.157</v>
      </c>
      <c r="BU315" s="102">
        <v>0.13800000000000001</v>
      </c>
      <c r="BV315" s="102">
        <v>0.14499999999999999</v>
      </c>
      <c r="BW315" s="102">
        <v>0.16400000000000001</v>
      </c>
      <c r="BX315" s="102">
        <v>0.158</v>
      </c>
      <c r="BY315" s="102">
        <v>0.187</v>
      </c>
      <c r="BZ315" s="102">
        <v>0.14899999999999999</v>
      </c>
      <c r="CA315" s="102">
        <v>0.17599999999999999</v>
      </c>
      <c r="CB315" s="97">
        <v>0.13800000000000001</v>
      </c>
      <c r="CC315" s="97">
        <v>0.14699999999999999</v>
      </c>
      <c r="CD315" s="97">
        <v>0.13</v>
      </c>
    </row>
    <row r="316" spans="1:82" x14ac:dyDescent="0.25">
      <c r="A316" s="99">
        <v>77.75</v>
      </c>
      <c r="B316" s="102">
        <v>0.42399999999999999</v>
      </c>
      <c r="C316" s="102">
        <v>0.437</v>
      </c>
      <c r="D316" s="102">
        <v>0.436</v>
      </c>
      <c r="E316" s="102">
        <v>0.46600000000000003</v>
      </c>
      <c r="F316" s="102">
        <v>0.54900000000000004</v>
      </c>
      <c r="G316" s="102">
        <v>0.55700000000000005</v>
      </c>
      <c r="H316" s="102">
        <v>0.52300000000000002</v>
      </c>
      <c r="I316" s="102">
        <v>0.66600000000000004</v>
      </c>
      <c r="J316" s="102">
        <v>0.39100000000000001</v>
      </c>
      <c r="K316" s="102">
        <v>0.36899999999999999</v>
      </c>
      <c r="L316" s="102">
        <v>0.38400000000000001</v>
      </c>
      <c r="M316" s="102">
        <v>0.42</v>
      </c>
      <c r="N316" s="102">
        <v>0.42299999999999999</v>
      </c>
      <c r="O316" s="102">
        <v>0.40500000000000003</v>
      </c>
      <c r="P316" s="102">
        <v>0.43099999999999999</v>
      </c>
      <c r="Q316" s="102">
        <v>0.40300000000000002</v>
      </c>
      <c r="R316" s="102">
        <v>0.45600000000000002</v>
      </c>
      <c r="S316" s="102">
        <v>0.43099999999999999</v>
      </c>
      <c r="T316" s="102">
        <v>0.501</v>
      </c>
      <c r="U316" s="102">
        <v>0.39800000000000002</v>
      </c>
      <c r="V316" s="102">
        <v>0.40699999999999997</v>
      </c>
      <c r="W316" s="102">
        <v>0.38700000000000001</v>
      </c>
      <c r="X316" s="102">
        <v>0.41799999999999998</v>
      </c>
      <c r="Y316" s="102">
        <v>0.32200000000000001</v>
      </c>
      <c r="Z316" s="97">
        <v>0.35899999999999999</v>
      </c>
      <c r="AA316" s="97">
        <v>0.35099999999999998</v>
      </c>
      <c r="AB316" s="97">
        <v>0.377</v>
      </c>
      <c r="AC316" s="97">
        <v>0.28899999999999998</v>
      </c>
      <c r="AE316" s="99">
        <v>77.75</v>
      </c>
      <c r="AF316" s="102">
        <v>0.19700000000000001</v>
      </c>
      <c r="AG316" s="102">
        <v>0.23400000000000001</v>
      </c>
      <c r="AH316" s="102">
        <v>0.247</v>
      </c>
      <c r="AI316" s="102">
        <v>0.27200000000000002</v>
      </c>
      <c r="AJ316" s="102">
        <v>0.498</v>
      </c>
      <c r="AK316" s="102">
        <v>0.45100000000000001</v>
      </c>
      <c r="AL316" s="102">
        <v>0.35</v>
      </c>
      <c r="AM316" s="102">
        <v>0.377</v>
      </c>
      <c r="AN316" s="102">
        <v>0.314</v>
      </c>
      <c r="AO316" s="102">
        <v>0.314</v>
      </c>
      <c r="AP316" s="102">
        <v>0.311</v>
      </c>
      <c r="AQ316" s="102">
        <v>0.35899999999999999</v>
      </c>
      <c r="AR316" s="102">
        <v>0.35799999999999998</v>
      </c>
      <c r="AS316" s="102">
        <v>0.37</v>
      </c>
      <c r="AT316" s="102">
        <v>0.38300000000000001</v>
      </c>
      <c r="AU316" s="102">
        <v>0.39200000000000002</v>
      </c>
      <c r="AV316" s="102">
        <v>0.46200000000000002</v>
      </c>
      <c r="AW316" s="102">
        <v>0.54200000000000004</v>
      </c>
      <c r="AX316" s="102">
        <v>0.49099999999999999</v>
      </c>
      <c r="AY316" s="102">
        <v>0.55100000000000005</v>
      </c>
      <c r="AZ316" s="102">
        <v>0.70399999999999996</v>
      </c>
      <c r="BA316" s="102">
        <v>0.72199999999999998</v>
      </c>
      <c r="BB316" s="102">
        <v>0.80200000000000005</v>
      </c>
      <c r="BC316" s="102">
        <v>0.84899999999999998</v>
      </c>
      <c r="BD316" s="97">
        <v>0.69699999999999995</v>
      </c>
      <c r="BE316" s="97">
        <v>0.69599999999999995</v>
      </c>
      <c r="BF316" s="97">
        <v>0.78</v>
      </c>
      <c r="BG316" s="97">
        <v>0.76200000000000001</v>
      </c>
      <c r="BI316" s="99">
        <v>77.75</v>
      </c>
      <c r="BJ316" s="102">
        <v>0.152</v>
      </c>
      <c r="BK316" s="102">
        <v>0.158</v>
      </c>
      <c r="BL316" s="102">
        <v>0.20300000000000001</v>
      </c>
      <c r="BM316" s="102">
        <v>0.184</v>
      </c>
      <c r="BN316" s="102">
        <v>0.193</v>
      </c>
      <c r="BO316" s="102">
        <v>0.20100000000000001</v>
      </c>
      <c r="BP316" s="102">
        <v>0.14699999999999999</v>
      </c>
      <c r="BQ316" s="102">
        <v>0.16300000000000001</v>
      </c>
      <c r="BR316" s="102">
        <v>0.14399999999999999</v>
      </c>
      <c r="BS316" s="102">
        <v>0.13800000000000001</v>
      </c>
      <c r="BT316" s="102">
        <v>0.156</v>
      </c>
      <c r="BU316" s="102">
        <v>0.13700000000000001</v>
      </c>
      <c r="BV316" s="102">
        <v>0.14599999999999999</v>
      </c>
      <c r="BW316" s="102">
        <v>0.16400000000000001</v>
      </c>
      <c r="BX316" s="102">
        <v>0.158</v>
      </c>
      <c r="BY316" s="102">
        <v>0.188</v>
      </c>
      <c r="BZ316" s="102">
        <v>0.151</v>
      </c>
      <c r="CA316" s="102">
        <v>0.17799999999999999</v>
      </c>
      <c r="CB316" s="97">
        <v>0.13900000000000001</v>
      </c>
      <c r="CC316" s="97">
        <v>0.14899999999999999</v>
      </c>
      <c r="CD316" s="97">
        <v>0.13100000000000001</v>
      </c>
    </row>
    <row r="317" spans="1:82" x14ac:dyDescent="0.25">
      <c r="A317" s="99">
        <v>78</v>
      </c>
      <c r="B317" s="102">
        <v>0.42699999999999999</v>
      </c>
      <c r="C317" s="102">
        <v>0.438</v>
      </c>
      <c r="D317" s="102">
        <v>0.439</v>
      </c>
      <c r="E317" s="102">
        <v>0.47</v>
      </c>
      <c r="F317" s="102">
        <v>0.55300000000000005</v>
      </c>
      <c r="G317" s="102">
        <v>0.55900000000000005</v>
      </c>
      <c r="H317" s="102">
        <v>0.53100000000000003</v>
      </c>
      <c r="I317" s="102">
        <v>0.67100000000000004</v>
      </c>
      <c r="J317" s="102">
        <v>0.39200000000000002</v>
      </c>
      <c r="K317" s="102">
        <v>0.372</v>
      </c>
      <c r="L317" s="102">
        <v>0.38600000000000001</v>
      </c>
      <c r="M317" s="102">
        <v>0.42199999999999999</v>
      </c>
      <c r="N317" s="102">
        <v>0.42399999999999999</v>
      </c>
      <c r="O317" s="102">
        <v>0.40799999999999997</v>
      </c>
      <c r="P317" s="102">
        <v>0.435</v>
      </c>
      <c r="Q317" s="102">
        <v>0.40400000000000003</v>
      </c>
      <c r="R317" s="102">
        <v>0.45700000000000002</v>
      </c>
      <c r="S317" s="102">
        <v>0.44500000000000001</v>
      </c>
      <c r="T317" s="102">
        <v>0.51</v>
      </c>
      <c r="U317" s="102">
        <v>0.39800000000000002</v>
      </c>
      <c r="V317" s="102">
        <v>0.41699999999999998</v>
      </c>
      <c r="W317" s="102">
        <v>0.39500000000000002</v>
      </c>
      <c r="X317" s="102">
        <v>0.41699999999999998</v>
      </c>
      <c r="Y317" s="102">
        <v>0.33200000000000002</v>
      </c>
      <c r="Z317" s="97">
        <v>0.36299999999999999</v>
      </c>
      <c r="AA317" s="97">
        <v>0.35399999999999998</v>
      </c>
      <c r="AB317" s="97">
        <v>0.38400000000000001</v>
      </c>
      <c r="AC317" s="97">
        <v>0.29099999999999998</v>
      </c>
      <c r="AE317" s="99">
        <v>78</v>
      </c>
      <c r="AF317" s="102">
        <v>0.2</v>
      </c>
      <c r="AG317" s="102">
        <v>0.23400000000000001</v>
      </c>
      <c r="AH317" s="102">
        <v>0.247</v>
      </c>
      <c r="AI317" s="102">
        <v>0.27100000000000002</v>
      </c>
      <c r="AJ317" s="102">
        <v>0.499</v>
      </c>
      <c r="AK317" s="102">
        <v>0.45200000000000001</v>
      </c>
      <c r="AL317" s="102">
        <v>0.35099999999999998</v>
      </c>
      <c r="AM317" s="102">
        <v>0.379</v>
      </c>
      <c r="AN317" s="102">
        <v>0.317</v>
      </c>
      <c r="AO317" s="102">
        <v>0.315</v>
      </c>
      <c r="AP317" s="102">
        <v>0.311</v>
      </c>
      <c r="AQ317" s="102">
        <v>0.36</v>
      </c>
      <c r="AR317" s="102">
        <v>0.35899999999999999</v>
      </c>
      <c r="AS317" s="102">
        <v>0.36899999999999999</v>
      </c>
      <c r="AT317" s="102">
        <v>0.38400000000000001</v>
      </c>
      <c r="AU317" s="102">
        <v>0.39300000000000002</v>
      </c>
      <c r="AV317" s="102">
        <v>0.45800000000000002</v>
      </c>
      <c r="AW317" s="102">
        <v>0.53900000000000003</v>
      </c>
      <c r="AX317" s="102">
        <v>0.48899999999999999</v>
      </c>
      <c r="AY317" s="102">
        <v>0.55100000000000005</v>
      </c>
      <c r="AZ317" s="102">
        <v>0.71099999999999997</v>
      </c>
      <c r="BA317" s="102">
        <v>0.72099999999999997</v>
      </c>
      <c r="BB317" s="102">
        <v>0.80600000000000005</v>
      </c>
      <c r="BC317" s="102">
        <v>0.85499999999999998</v>
      </c>
      <c r="BD317" s="97">
        <v>0.69499999999999995</v>
      </c>
      <c r="BE317" s="97">
        <v>0.70199999999999996</v>
      </c>
      <c r="BF317" s="97">
        <v>0.77600000000000002</v>
      </c>
      <c r="BG317" s="97">
        <v>0.76800000000000002</v>
      </c>
      <c r="BI317" s="99">
        <v>78</v>
      </c>
      <c r="BJ317" s="102">
        <v>0.153</v>
      </c>
      <c r="BK317" s="102">
        <v>0.157</v>
      </c>
      <c r="BL317" s="102">
        <v>0.20200000000000001</v>
      </c>
      <c r="BM317" s="102">
        <v>0.185</v>
      </c>
      <c r="BN317" s="102">
        <v>0.19400000000000001</v>
      </c>
      <c r="BO317" s="102">
        <v>0.20100000000000001</v>
      </c>
      <c r="BP317" s="102">
        <v>0.14699999999999999</v>
      </c>
      <c r="BQ317" s="102">
        <v>0.16300000000000001</v>
      </c>
      <c r="BR317" s="102">
        <v>0.14199999999999999</v>
      </c>
      <c r="BS317" s="102">
        <v>0.13800000000000001</v>
      </c>
      <c r="BT317" s="102">
        <v>0.157</v>
      </c>
      <c r="BU317" s="102">
        <v>0.13700000000000001</v>
      </c>
      <c r="BV317" s="102">
        <v>0.14399999999999999</v>
      </c>
      <c r="BW317" s="102">
        <v>0.16400000000000001</v>
      </c>
      <c r="BX317" s="102">
        <v>0.157</v>
      </c>
      <c r="BY317" s="102">
        <v>0.187</v>
      </c>
      <c r="BZ317" s="102">
        <v>0.15</v>
      </c>
      <c r="CA317" s="102">
        <v>0.17599999999999999</v>
      </c>
      <c r="CB317" s="97">
        <v>0.13800000000000001</v>
      </c>
      <c r="CC317" s="97">
        <v>0.15</v>
      </c>
      <c r="CD317" s="97">
        <v>0.13200000000000001</v>
      </c>
    </row>
    <row r="318" spans="1:82" x14ac:dyDescent="0.25">
      <c r="A318" s="99">
        <v>78.25</v>
      </c>
      <c r="B318" s="102">
        <v>0.42799999999999999</v>
      </c>
      <c r="C318" s="102">
        <v>0.441</v>
      </c>
      <c r="D318" s="102">
        <v>0.443</v>
      </c>
      <c r="E318" s="102">
        <v>0.47099999999999997</v>
      </c>
      <c r="F318" s="102">
        <v>0.55400000000000005</v>
      </c>
      <c r="G318" s="102">
        <v>0.56100000000000005</v>
      </c>
      <c r="H318" s="102">
        <v>0.54</v>
      </c>
      <c r="I318" s="102">
        <v>0.67300000000000004</v>
      </c>
      <c r="J318" s="102">
        <v>0.39500000000000002</v>
      </c>
      <c r="K318" s="102">
        <v>0.374</v>
      </c>
      <c r="L318" s="102">
        <v>0.38900000000000001</v>
      </c>
      <c r="M318" s="102">
        <v>0.42599999999999999</v>
      </c>
      <c r="N318" s="102">
        <v>0.42299999999999999</v>
      </c>
      <c r="O318" s="102">
        <v>0.40799999999999997</v>
      </c>
      <c r="P318" s="102">
        <v>0.438</v>
      </c>
      <c r="Q318" s="102">
        <v>0.40400000000000003</v>
      </c>
      <c r="R318" s="102">
        <v>0.45700000000000002</v>
      </c>
      <c r="S318" s="102">
        <v>0.44900000000000001</v>
      </c>
      <c r="T318" s="102">
        <v>0.504</v>
      </c>
      <c r="U318" s="102">
        <v>0.39900000000000002</v>
      </c>
      <c r="V318" s="102">
        <v>0.41</v>
      </c>
      <c r="W318" s="102">
        <v>0.38800000000000001</v>
      </c>
      <c r="X318" s="102">
        <v>0.42599999999999999</v>
      </c>
      <c r="Y318" s="102">
        <v>0.33</v>
      </c>
      <c r="Z318" s="97">
        <v>0.36299999999999999</v>
      </c>
      <c r="AA318" s="97">
        <v>0.35199999999999998</v>
      </c>
      <c r="AB318" s="97">
        <v>0.377</v>
      </c>
      <c r="AC318" s="97">
        <v>0.28499999999999998</v>
      </c>
      <c r="AE318" s="99">
        <v>78.25</v>
      </c>
      <c r="AF318" s="102">
        <v>0.19900000000000001</v>
      </c>
      <c r="AG318" s="102">
        <v>0.23100000000000001</v>
      </c>
      <c r="AH318" s="102">
        <v>0.246</v>
      </c>
      <c r="AI318" s="102">
        <v>0.27200000000000002</v>
      </c>
      <c r="AJ318" s="102">
        <v>0.502</v>
      </c>
      <c r="AK318" s="102">
        <v>0.45300000000000001</v>
      </c>
      <c r="AL318" s="102">
        <v>0.35099999999999998</v>
      </c>
      <c r="AM318" s="102">
        <v>0.379</v>
      </c>
      <c r="AN318" s="102">
        <v>0.314</v>
      </c>
      <c r="AO318" s="102">
        <v>0.315</v>
      </c>
      <c r="AP318" s="102">
        <v>0.309</v>
      </c>
      <c r="AQ318" s="102">
        <v>0.36099999999999999</v>
      </c>
      <c r="AR318" s="102">
        <v>0.36</v>
      </c>
      <c r="AS318" s="102">
        <v>0.37</v>
      </c>
      <c r="AT318" s="102">
        <v>0.38200000000000001</v>
      </c>
      <c r="AU318" s="102">
        <v>0.39400000000000002</v>
      </c>
      <c r="AV318" s="102">
        <v>0.47099999999999997</v>
      </c>
      <c r="AW318" s="102">
        <v>0.54100000000000004</v>
      </c>
      <c r="AX318" s="102">
        <v>0.49099999999999999</v>
      </c>
      <c r="AY318" s="102">
        <v>0.55200000000000005</v>
      </c>
      <c r="AZ318" s="102">
        <v>0.71699999999999997</v>
      </c>
      <c r="BA318" s="102">
        <v>0.71699999999999997</v>
      </c>
      <c r="BB318" s="102">
        <v>0.80800000000000005</v>
      </c>
      <c r="BC318" s="102">
        <v>0.86</v>
      </c>
      <c r="BD318" s="97">
        <v>0.69199999999999995</v>
      </c>
      <c r="BE318" s="97">
        <v>0.70599999999999996</v>
      </c>
      <c r="BF318" s="97">
        <v>0.77400000000000002</v>
      </c>
      <c r="BG318" s="97">
        <v>0.75800000000000001</v>
      </c>
      <c r="BI318" s="99">
        <v>78.25</v>
      </c>
      <c r="BJ318" s="102">
        <v>0.152</v>
      </c>
      <c r="BK318" s="102">
        <v>0.157</v>
      </c>
      <c r="BL318" s="102">
        <v>0.2</v>
      </c>
      <c r="BM318" s="102">
        <v>0.186</v>
      </c>
      <c r="BN318" s="102">
        <v>0.193</v>
      </c>
      <c r="BO318" s="102">
        <v>0.20300000000000001</v>
      </c>
      <c r="BP318" s="102">
        <v>0.14699999999999999</v>
      </c>
      <c r="BQ318" s="102">
        <v>0.16400000000000001</v>
      </c>
      <c r="BR318" s="102">
        <v>0.14199999999999999</v>
      </c>
      <c r="BS318" s="102">
        <v>0.13900000000000001</v>
      </c>
      <c r="BT318" s="102">
        <v>0.156</v>
      </c>
      <c r="BU318" s="102">
        <v>0.13700000000000001</v>
      </c>
      <c r="BV318" s="102">
        <v>0.14599999999999999</v>
      </c>
      <c r="BW318" s="102">
        <v>0.16700000000000001</v>
      </c>
      <c r="BX318" s="102">
        <v>0.156</v>
      </c>
      <c r="BY318" s="102">
        <v>0.189</v>
      </c>
      <c r="BZ318" s="102">
        <v>0.14899999999999999</v>
      </c>
      <c r="CA318" s="102">
        <v>0.17699999999999999</v>
      </c>
      <c r="CB318" s="97">
        <v>0.13900000000000001</v>
      </c>
      <c r="CC318" s="97">
        <v>0.14899999999999999</v>
      </c>
      <c r="CD318" s="97">
        <v>0.13100000000000001</v>
      </c>
    </row>
    <row r="319" spans="1:82" x14ac:dyDescent="0.25">
      <c r="A319" s="99">
        <v>78.5</v>
      </c>
      <c r="B319" s="102">
        <v>0.42799999999999999</v>
      </c>
      <c r="C319" s="102">
        <v>0.442</v>
      </c>
      <c r="D319" s="102">
        <v>0.45</v>
      </c>
      <c r="E319" s="102">
        <v>0.47399999999999998</v>
      </c>
      <c r="F319" s="102">
        <v>0.55400000000000005</v>
      </c>
      <c r="G319" s="102">
        <v>0.56299999999999994</v>
      </c>
      <c r="H319" s="102">
        <v>0.55200000000000005</v>
      </c>
      <c r="I319" s="102">
        <v>0.67800000000000005</v>
      </c>
      <c r="J319" s="102">
        <v>0.39700000000000002</v>
      </c>
      <c r="K319" s="102">
        <v>0.374</v>
      </c>
      <c r="L319" s="102">
        <v>0.39200000000000002</v>
      </c>
      <c r="M319" s="102">
        <v>0.42899999999999999</v>
      </c>
      <c r="N319" s="102">
        <v>0.42799999999999999</v>
      </c>
      <c r="O319" s="102">
        <v>0.41</v>
      </c>
      <c r="P319" s="102">
        <v>0.442</v>
      </c>
      <c r="Q319" s="102">
        <v>0.40699999999999997</v>
      </c>
      <c r="R319" s="102">
        <v>0.46500000000000002</v>
      </c>
      <c r="S319" s="102">
        <v>0.45100000000000001</v>
      </c>
      <c r="T319" s="102">
        <v>0.51</v>
      </c>
      <c r="U319" s="102">
        <v>0.40200000000000002</v>
      </c>
      <c r="V319" s="102">
        <v>0.40400000000000003</v>
      </c>
      <c r="W319" s="102">
        <v>0.38500000000000001</v>
      </c>
      <c r="X319" s="102">
        <v>0.42899999999999999</v>
      </c>
      <c r="Y319" s="102">
        <v>0.33900000000000002</v>
      </c>
      <c r="Z319" s="97">
        <v>0.36799999999999999</v>
      </c>
      <c r="AA319" s="97">
        <v>0.35199999999999998</v>
      </c>
      <c r="AB319" s="97">
        <v>0.38900000000000001</v>
      </c>
      <c r="AC319" s="97">
        <v>0.28599999999999998</v>
      </c>
      <c r="AE319" s="99">
        <v>78.5</v>
      </c>
      <c r="AF319" s="102">
        <v>0.19900000000000001</v>
      </c>
      <c r="AG319" s="102">
        <v>0.23400000000000001</v>
      </c>
      <c r="AH319" s="102">
        <v>0.246</v>
      </c>
      <c r="AI319" s="102">
        <v>0.27100000000000002</v>
      </c>
      <c r="AJ319" s="102">
        <v>0.504</v>
      </c>
      <c r="AK319" s="102">
        <v>0.45500000000000002</v>
      </c>
      <c r="AL319" s="102">
        <v>0.35199999999999998</v>
      </c>
      <c r="AM319" s="102">
        <v>0.378</v>
      </c>
      <c r="AN319" s="102">
        <v>0.316</v>
      </c>
      <c r="AO319" s="102">
        <v>0.317</v>
      </c>
      <c r="AP319" s="102">
        <v>0.313</v>
      </c>
      <c r="AQ319" s="102">
        <v>0.36099999999999999</v>
      </c>
      <c r="AR319" s="102">
        <v>0.36199999999999999</v>
      </c>
      <c r="AS319" s="102">
        <v>0.37</v>
      </c>
      <c r="AT319" s="102">
        <v>0.38200000000000001</v>
      </c>
      <c r="AU319" s="102">
        <v>0.39400000000000002</v>
      </c>
      <c r="AV319" s="102">
        <v>0.46300000000000002</v>
      </c>
      <c r="AW319" s="102">
        <v>0.54200000000000004</v>
      </c>
      <c r="AX319" s="102">
        <v>0.48599999999999999</v>
      </c>
      <c r="AY319" s="102">
        <v>0.54900000000000004</v>
      </c>
      <c r="AZ319" s="102">
        <v>0.72399999999999998</v>
      </c>
      <c r="BA319" s="102">
        <v>0.71299999999999997</v>
      </c>
      <c r="BB319" s="102">
        <v>0.81</v>
      </c>
      <c r="BC319" s="102">
        <v>0.86299999999999999</v>
      </c>
      <c r="BD319" s="97">
        <v>0.69599999999999995</v>
      </c>
      <c r="BE319" s="97">
        <v>0.71</v>
      </c>
      <c r="BF319" s="97">
        <v>0.77500000000000002</v>
      </c>
      <c r="BG319" s="97">
        <v>0.75800000000000001</v>
      </c>
      <c r="BI319" s="99">
        <v>78.5</v>
      </c>
      <c r="BJ319" s="102">
        <v>0.153</v>
      </c>
      <c r="BK319" s="102">
        <v>0.157</v>
      </c>
      <c r="BL319" s="102">
        <v>0.20200000000000001</v>
      </c>
      <c r="BM319" s="102">
        <v>0.186</v>
      </c>
      <c r="BN319" s="102">
        <v>0.19500000000000001</v>
      </c>
      <c r="BO319" s="102">
        <v>0.20200000000000001</v>
      </c>
      <c r="BP319" s="102">
        <v>0.14799999999999999</v>
      </c>
      <c r="BQ319" s="102">
        <v>0.16400000000000001</v>
      </c>
      <c r="BR319" s="102">
        <v>0.14199999999999999</v>
      </c>
      <c r="BS319" s="102">
        <v>0.13800000000000001</v>
      </c>
      <c r="BT319" s="102">
        <v>0.157</v>
      </c>
      <c r="BU319" s="102">
        <v>0.13700000000000001</v>
      </c>
      <c r="BV319" s="102">
        <v>0.14699999999999999</v>
      </c>
      <c r="BW319" s="102">
        <v>0.16600000000000001</v>
      </c>
      <c r="BX319" s="102">
        <v>0.157</v>
      </c>
      <c r="BY319" s="102">
        <v>0.187</v>
      </c>
      <c r="BZ319" s="102">
        <v>0.14899999999999999</v>
      </c>
      <c r="CA319" s="102">
        <v>0.17799999999999999</v>
      </c>
      <c r="CB319" s="97">
        <v>0.13900000000000001</v>
      </c>
      <c r="CC319" s="97">
        <v>0.14899999999999999</v>
      </c>
      <c r="CD319" s="97">
        <v>0.13200000000000001</v>
      </c>
    </row>
    <row r="320" spans="1:82" x14ac:dyDescent="0.25">
      <c r="A320" s="99">
        <v>78.75</v>
      </c>
      <c r="B320" s="102">
        <v>0.43099999999999999</v>
      </c>
      <c r="C320" s="102">
        <v>0.442</v>
      </c>
      <c r="D320" s="102">
        <v>0.45200000000000001</v>
      </c>
      <c r="E320" s="102">
        <v>0.47599999999999998</v>
      </c>
      <c r="F320" s="102">
        <v>0.55800000000000005</v>
      </c>
      <c r="G320" s="102">
        <v>0.56100000000000005</v>
      </c>
      <c r="H320" s="102">
        <v>0.55200000000000005</v>
      </c>
      <c r="I320" s="102">
        <v>0.67900000000000005</v>
      </c>
      <c r="J320" s="102">
        <v>0.39800000000000002</v>
      </c>
      <c r="K320" s="102">
        <v>0.376</v>
      </c>
      <c r="L320" s="102">
        <v>0.39500000000000002</v>
      </c>
      <c r="M320" s="102">
        <v>0.43</v>
      </c>
      <c r="N320" s="102">
        <v>0.43</v>
      </c>
      <c r="O320" s="102">
        <v>0.41199999999999998</v>
      </c>
      <c r="P320" s="102">
        <v>0.443</v>
      </c>
      <c r="Q320" s="102">
        <v>0.40699999999999997</v>
      </c>
      <c r="R320" s="102">
        <v>0.46700000000000003</v>
      </c>
      <c r="S320" s="102">
        <v>0.45100000000000001</v>
      </c>
      <c r="T320" s="102">
        <v>0.51100000000000001</v>
      </c>
      <c r="U320" s="102">
        <v>0.40600000000000003</v>
      </c>
      <c r="V320" s="102">
        <v>0.41099999999999998</v>
      </c>
      <c r="W320" s="102">
        <v>0.38300000000000001</v>
      </c>
      <c r="X320" s="102">
        <v>0.43099999999999999</v>
      </c>
      <c r="Y320" s="102">
        <v>0.33300000000000002</v>
      </c>
      <c r="Z320" s="97">
        <v>0.36699999999999999</v>
      </c>
      <c r="AA320" s="97">
        <v>0.35899999999999999</v>
      </c>
      <c r="AB320" s="97">
        <v>0.38800000000000001</v>
      </c>
      <c r="AC320" s="97">
        <v>0.28599999999999998</v>
      </c>
      <c r="AE320" s="99">
        <v>78.75</v>
      </c>
      <c r="AF320" s="102">
        <v>0.19700000000000001</v>
      </c>
      <c r="AG320" s="102">
        <v>0.23400000000000001</v>
      </c>
      <c r="AH320" s="102">
        <v>0.247</v>
      </c>
      <c r="AI320" s="102">
        <v>0.27300000000000002</v>
      </c>
      <c r="AJ320" s="102">
        <v>0.504</v>
      </c>
      <c r="AK320" s="102">
        <v>0.45700000000000002</v>
      </c>
      <c r="AL320" s="102">
        <v>0.35</v>
      </c>
      <c r="AM320" s="102">
        <v>0.38100000000000001</v>
      </c>
      <c r="AN320" s="102">
        <v>0.318</v>
      </c>
      <c r="AO320" s="102">
        <v>0.32100000000000001</v>
      </c>
      <c r="AP320" s="102">
        <v>0.311</v>
      </c>
      <c r="AQ320" s="102">
        <v>0.36499999999999999</v>
      </c>
      <c r="AR320" s="102">
        <v>0.36399999999999999</v>
      </c>
      <c r="AS320" s="102">
        <v>0.372</v>
      </c>
      <c r="AT320" s="102">
        <v>0.38400000000000001</v>
      </c>
      <c r="AU320" s="102">
        <v>0.39500000000000002</v>
      </c>
      <c r="AV320" s="102">
        <v>0.45900000000000002</v>
      </c>
      <c r="AW320" s="102">
        <v>0.54500000000000004</v>
      </c>
      <c r="AX320" s="102">
        <v>0.47599999999999998</v>
      </c>
      <c r="AY320" s="102">
        <v>0.55500000000000005</v>
      </c>
      <c r="AZ320" s="102">
        <v>0.72699999999999998</v>
      </c>
      <c r="BA320" s="102">
        <v>0.70599999999999996</v>
      </c>
      <c r="BB320" s="102">
        <v>0.81399999999999995</v>
      </c>
      <c r="BC320" s="102">
        <v>0.86599999999999999</v>
      </c>
      <c r="BD320" s="97">
        <v>0.69099999999999995</v>
      </c>
      <c r="BE320" s="97">
        <v>0.71499999999999997</v>
      </c>
      <c r="BF320" s="97">
        <v>0.77100000000000002</v>
      </c>
      <c r="BG320" s="97">
        <v>0.76600000000000001</v>
      </c>
      <c r="BI320" s="99">
        <v>78.75</v>
      </c>
      <c r="BJ320" s="102">
        <v>0.153</v>
      </c>
      <c r="BK320" s="102">
        <v>0.159</v>
      </c>
      <c r="BL320" s="102">
        <v>0.20200000000000001</v>
      </c>
      <c r="BM320" s="102">
        <v>0.187</v>
      </c>
      <c r="BN320" s="102">
        <v>0.19600000000000001</v>
      </c>
      <c r="BO320" s="102">
        <v>0.20300000000000001</v>
      </c>
      <c r="BP320" s="102">
        <v>0.14799999999999999</v>
      </c>
      <c r="BQ320" s="102">
        <v>0.16500000000000001</v>
      </c>
      <c r="BR320" s="102">
        <v>0.14399999999999999</v>
      </c>
      <c r="BS320" s="102">
        <v>0.13900000000000001</v>
      </c>
      <c r="BT320" s="102">
        <v>0.157</v>
      </c>
      <c r="BU320" s="102">
        <v>0.13700000000000001</v>
      </c>
      <c r="BV320" s="102">
        <v>0.14699999999999999</v>
      </c>
      <c r="BW320" s="102">
        <v>0.16700000000000001</v>
      </c>
      <c r="BX320" s="102">
        <v>0.158</v>
      </c>
      <c r="BY320" s="102">
        <v>0.188</v>
      </c>
      <c r="BZ320" s="102">
        <v>0.152</v>
      </c>
      <c r="CA320" s="102">
        <v>0.17799999999999999</v>
      </c>
      <c r="CB320" s="97">
        <v>0.14099999999999999</v>
      </c>
      <c r="CC320" s="97">
        <v>0.15</v>
      </c>
      <c r="CD320" s="97">
        <v>0.13100000000000001</v>
      </c>
    </row>
    <row r="321" spans="1:82" x14ac:dyDescent="0.25">
      <c r="A321" s="99">
        <v>79</v>
      </c>
      <c r="B321" s="102">
        <v>0.433</v>
      </c>
      <c r="C321" s="102">
        <v>0.44400000000000001</v>
      </c>
      <c r="D321" s="102">
        <v>0.45300000000000001</v>
      </c>
      <c r="E321" s="102">
        <v>0.47899999999999998</v>
      </c>
      <c r="F321" s="102">
        <v>0.56000000000000005</v>
      </c>
      <c r="G321" s="102">
        <v>0.56299999999999994</v>
      </c>
      <c r="H321" s="102">
        <v>0.55300000000000005</v>
      </c>
      <c r="I321" s="102">
        <v>0.68300000000000005</v>
      </c>
      <c r="J321" s="102">
        <v>0.39800000000000002</v>
      </c>
      <c r="K321" s="102">
        <v>0.379</v>
      </c>
      <c r="L321" s="102">
        <v>0.39500000000000002</v>
      </c>
      <c r="M321" s="102">
        <v>0.43099999999999999</v>
      </c>
      <c r="N321" s="102">
        <v>0.433</v>
      </c>
      <c r="O321" s="102">
        <v>0.41499999999999998</v>
      </c>
      <c r="P321" s="102">
        <v>0.44500000000000001</v>
      </c>
      <c r="Q321" s="102">
        <v>0.41</v>
      </c>
      <c r="R321" s="102">
        <v>0.46300000000000002</v>
      </c>
      <c r="S321" s="102">
        <v>0.45600000000000002</v>
      </c>
      <c r="T321" s="102">
        <v>0.51300000000000001</v>
      </c>
      <c r="U321" s="102">
        <v>0.40799999999999997</v>
      </c>
      <c r="V321" s="102">
        <v>0.40799999999999997</v>
      </c>
      <c r="W321" s="102">
        <v>0.38500000000000001</v>
      </c>
      <c r="X321" s="102">
        <v>0.432</v>
      </c>
      <c r="Y321" s="102">
        <v>0.33500000000000002</v>
      </c>
      <c r="Z321" s="97">
        <v>0.371</v>
      </c>
      <c r="AA321" s="97">
        <v>0.35699999999999998</v>
      </c>
      <c r="AB321" s="97">
        <v>0.38800000000000001</v>
      </c>
      <c r="AC321" s="97">
        <v>0.28199999999999997</v>
      </c>
      <c r="AE321" s="99">
        <v>79</v>
      </c>
      <c r="AF321" s="102">
        <v>0.193</v>
      </c>
      <c r="AG321" s="102">
        <v>0.23400000000000001</v>
      </c>
      <c r="AH321" s="102">
        <v>0.248</v>
      </c>
      <c r="AI321" s="102">
        <v>0.27100000000000002</v>
      </c>
      <c r="AJ321" s="102">
        <v>0.505</v>
      </c>
      <c r="AK321" s="102">
        <v>0.45900000000000002</v>
      </c>
      <c r="AL321" s="102">
        <v>0.35599999999999998</v>
      </c>
      <c r="AM321" s="102">
        <v>0.38100000000000001</v>
      </c>
      <c r="AN321" s="102">
        <v>0.318</v>
      </c>
      <c r="AO321" s="102">
        <v>0.318</v>
      </c>
      <c r="AP321" s="102">
        <v>0.315</v>
      </c>
      <c r="AQ321" s="102">
        <v>0.36599999999999999</v>
      </c>
      <c r="AR321" s="102">
        <v>0.36199999999999999</v>
      </c>
      <c r="AS321" s="102">
        <v>0.372</v>
      </c>
      <c r="AT321" s="102">
        <v>0.38700000000000001</v>
      </c>
      <c r="AU321" s="102">
        <v>0.39800000000000002</v>
      </c>
      <c r="AV321" s="102">
        <v>0.46100000000000002</v>
      </c>
      <c r="AW321" s="102">
        <v>0.54500000000000004</v>
      </c>
      <c r="AX321" s="102">
        <v>0.48199999999999998</v>
      </c>
      <c r="AY321" s="102">
        <v>0.55600000000000005</v>
      </c>
      <c r="AZ321" s="102">
        <v>0.72199999999999998</v>
      </c>
      <c r="BA321" s="102">
        <v>0.69399999999999995</v>
      </c>
      <c r="BB321" s="102">
        <v>0.82199999999999995</v>
      </c>
      <c r="BC321" s="102">
        <v>0.872</v>
      </c>
      <c r="BD321" s="97">
        <v>0.69799999999999995</v>
      </c>
      <c r="BE321" s="97">
        <v>0.71599999999999997</v>
      </c>
      <c r="BF321" s="97">
        <v>0.78100000000000003</v>
      </c>
      <c r="BG321" s="97">
        <v>0.77600000000000002</v>
      </c>
      <c r="BI321" s="99">
        <v>79</v>
      </c>
      <c r="BJ321" s="102">
        <v>0.152</v>
      </c>
      <c r="BK321" s="102">
        <v>0.159</v>
      </c>
      <c r="BL321" s="102">
        <v>0.20200000000000001</v>
      </c>
      <c r="BM321" s="102">
        <v>0.188</v>
      </c>
      <c r="BN321" s="102">
        <v>0.19500000000000001</v>
      </c>
      <c r="BO321" s="102">
        <v>0.20300000000000001</v>
      </c>
      <c r="BP321" s="102">
        <v>0.14799999999999999</v>
      </c>
      <c r="BQ321" s="102">
        <v>0.16500000000000001</v>
      </c>
      <c r="BR321" s="102">
        <v>0.14199999999999999</v>
      </c>
      <c r="BS321" s="102">
        <v>0.13800000000000001</v>
      </c>
      <c r="BT321" s="102">
        <v>0.158</v>
      </c>
      <c r="BU321" s="102">
        <v>0.13700000000000001</v>
      </c>
      <c r="BV321" s="102">
        <v>0.14699999999999999</v>
      </c>
      <c r="BW321" s="102">
        <v>0.16700000000000001</v>
      </c>
      <c r="BX321" s="102">
        <v>0.157</v>
      </c>
      <c r="BY321" s="102">
        <v>0.19</v>
      </c>
      <c r="BZ321" s="102">
        <v>0.15</v>
      </c>
      <c r="CA321" s="102">
        <v>0.17699999999999999</v>
      </c>
      <c r="CB321" s="97">
        <v>0.14000000000000001</v>
      </c>
      <c r="CC321" s="97">
        <v>0.152</v>
      </c>
      <c r="CD321" s="97">
        <v>0.13100000000000001</v>
      </c>
    </row>
    <row r="322" spans="1:82" x14ac:dyDescent="0.25">
      <c r="A322" s="99">
        <v>79.25</v>
      </c>
      <c r="B322" s="102">
        <v>0.441</v>
      </c>
      <c r="C322" s="102">
        <v>0.44700000000000001</v>
      </c>
      <c r="D322" s="102">
        <v>0.45400000000000001</v>
      </c>
      <c r="E322" s="102">
        <v>0.48</v>
      </c>
      <c r="F322" s="102">
        <v>0.57599999999999996</v>
      </c>
      <c r="G322" s="102">
        <v>0.56899999999999995</v>
      </c>
      <c r="H322" s="102">
        <v>0.55800000000000005</v>
      </c>
      <c r="I322" s="102">
        <v>0.68400000000000005</v>
      </c>
      <c r="J322" s="102">
        <v>0.40300000000000002</v>
      </c>
      <c r="K322" s="102">
        <v>0.38100000000000001</v>
      </c>
      <c r="L322" s="102">
        <v>0.39600000000000002</v>
      </c>
      <c r="M322" s="102">
        <v>0.434</v>
      </c>
      <c r="N322" s="102">
        <v>0.436</v>
      </c>
      <c r="O322" s="102">
        <v>0.41599999999999998</v>
      </c>
      <c r="P322" s="102">
        <v>0.44700000000000001</v>
      </c>
      <c r="Q322" s="102">
        <v>0.41199999999999998</v>
      </c>
      <c r="R322" s="102">
        <v>0.46700000000000003</v>
      </c>
      <c r="S322" s="102">
        <v>0.45700000000000002</v>
      </c>
      <c r="T322" s="102">
        <v>0.51200000000000001</v>
      </c>
      <c r="U322" s="102">
        <v>0.40899999999999997</v>
      </c>
      <c r="V322" s="102">
        <v>0.41499999999999998</v>
      </c>
      <c r="W322" s="102">
        <v>0.38400000000000001</v>
      </c>
      <c r="X322" s="102">
        <v>0.43099999999999999</v>
      </c>
      <c r="Y322" s="102">
        <v>0.33600000000000002</v>
      </c>
      <c r="Z322" s="97">
        <v>0.379</v>
      </c>
      <c r="AA322" s="97">
        <v>0.36499999999999999</v>
      </c>
      <c r="AB322" s="97">
        <v>0.38400000000000001</v>
      </c>
      <c r="AC322" s="97">
        <v>0.28599999999999998</v>
      </c>
      <c r="AE322" s="99">
        <v>79.25</v>
      </c>
      <c r="AF322" s="102">
        <v>0.19800000000000001</v>
      </c>
      <c r="AG322" s="102">
        <v>0.23300000000000001</v>
      </c>
      <c r="AH322" s="102">
        <v>0.245</v>
      </c>
      <c r="AI322" s="102">
        <v>0.27300000000000002</v>
      </c>
      <c r="AJ322" s="102">
        <v>0.50700000000000001</v>
      </c>
      <c r="AK322" s="102">
        <v>0.46</v>
      </c>
      <c r="AL322" s="102">
        <v>0.35399999999999998</v>
      </c>
      <c r="AM322" s="102">
        <v>0.38300000000000001</v>
      </c>
      <c r="AN322" s="102">
        <v>0.31900000000000001</v>
      </c>
      <c r="AO322" s="102">
        <v>0.32</v>
      </c>
      <c r="AP322" s="102">
        <v>0.315</v>
      </c>
      <c r="AQ322" s="102">
        <v>0.36799999999999999</v>
      </c>
      <c r="AR322" s="102">
        <v>0.36699999999999999</v>
      </c>
      <c r="AS322" s="102">
        <v>0.374</v>
      </c>
      <c r="AT322" s="102">
        <v>0.38500000000000001</v>
      </c>
      <c r="AU322" s="102">
        <v>0.39700000000000002</v>
      </c>
      <c r="AV322" s="102">
        <v>0.46300000000000002</v>
      </c>
      <c r="AW322" s="102">
        <v>0.54500000000000004</v>
      </c>
      <c r="AX322" s="102">
        <v>0.47799999999999998</v>
      </c>
      <c r="AY322" s="102">
        <v>0.55700000000000005</v>
      </c>
      <c r="AZ322" s="102">
        <v>0.73699999999999999</v>
      </c>
      <c r="BA322" s="102">
        <v>0.69199999999999995</v>
      </c>
      <c r="BB322" s="102">
        <v>0.82299999999999995</v>
      </c>
      <c r="BC322" s="102">
        <v>0.876</v>
      </c>
      <c r="BD322" s="97">
        <v>0.70199999999999996</v>
      </c>
      <c r="BE322" s="97">
        <v>0.71899999999999997</v>
      </c>
      <c r="BF322" s="97">
        <v>0.78300000000000003</v>
      </c>
      <c r="BG322" s="97">
        <v>0.77500000000000002</v>
      </c>
      <c r="BI322" s="99">
        <v>79.25</v>
      </c>
      <c r="BJ322" s="102">
        <v>0.154</v>
      </c>
      <c r="BK322" s="102">
        <v>0.156</v>
      </c>
      <c r="BL322" s="102">
        <v>0.20300000000000001</v>
      </c>
      <c r="BM322" s="102">
        <v>0.188</v>
      </c>
      <c r="BN322" s="102">
        <v>0.19500000000000001</v>
      </c>
      <c r="BO322" s="102">
        <v>0.20399999999999999</v>
      </c>
      <c r="BP322" s="102">
        <v>0.14799999999999999</v>
      </c>
      <c r="BQ322" s="102">
        <v>0.16500000000000001</v>
      </c>
      <c r="BR322" s="102">
        <v>0.14299999999999999</v>
      </c>
      <c r="BS322" s="102">
        <v>0.13900000000000001</v>
      </c>
      <c r="BT322" s="102">
        <v>0.156</v>
      </c>
      <c r="BU322" s="102">
        <v>0.13800000000000001</v>
      </c>
      <c r="BV322" s="102">
        <v>0.14699999999999999</v>
      </c>
      <c r="BW322" s="102">
        <v>0.16600000000000001</v>
      </c>
      <c r="BX322" s="102">
        <v>0.158</v>
      </c>
      <c r="BY322" s="102">
        <v>0.189</v>
      </c>
      <c r="BZ322" s="102">
        <v>0.15</v>
      </c>
      <c r="CA322" s="102">
        <v>0.17899999999999999</v>
      </c>
      <c r="CB322" s="97">
        <v>0.13900000000000001</v>
      </c>
      <c r="CC322" s="97">
        <v>0.152</v>
      </c>
      <c r="CD322" s="97">
        <v>0.13300000000000001</v>
      </c>
    </row>
    <row r="323" spans="1:82" x14ac:dyDescent="0.25">
      <c r="A323" s="99">
        <v>79.5</v>
      </c>
      <c r="B323" s="102">
        <v>0.44500000000000001</v>
      </c>
      <c r="C323" s="102">
        <v>0.45800000000000002</v>
      </c>
      <c r="D323" s="102">
        <v>0.46200000000000002</v>
      </c>
      <c r="E323" s="102">
        <v>0.48199999999999998</v>
      </c>
      <c r="F323" s="102">
        <v>0.58599999999999997</v>
      </c>
      <c r="G323" s="102">
        <v>0.57399999999999995</v>
      </c>
      <c r="H323" s="102">
        <v>0.57299999999999995</v>
      </c>
      <c r="I323" s="102">
        <v>0.68899999999999995</v>
      </c>
      <c r="J323" s="102">
        <v>0.40699999999999997</v>
      </c>
      <c r="K323" s="102">
        <v>0.38100000000000001</v>
      </c>
      <c r="L323" s="102">
        <v>0.40100000000000002</v>
      </c>
      <c r="M323" s="102">
        <v>0.437</v>
      </c>
      <c r="N323" s="102">
        <v>0.439</v>
      </c>
      <c r="O323" s="102">
        <v>0.41799999999999998</v>
      </c>
      <c r="P323" s="102">
        <v>0.45200000000000001</v>
      </c>
      <c r="Q323" s="102">
        <v>0.41499999999999998</v>
      </c>
      <c r="R323" s="102">
        <v>0.47199999999999998</v>
      </c>
      <c r="S323" s="102">
        <v>0.45900000000000002</v>
      </c>
      <c r="T323" s="102">
        <v>0.52100000000000002</v>
      </c>
      <c r="U323" s="102">
        <v>0.40400000000000003</v>
      </c>
      <c r="V323" s="102">
        <v>0.41399999999999998</v>
      </c>
      <c r="W323" s="102">
        <v>0.38800000000000001</v>
      </c>
      <c r="X323" s="102">
        <v>0.435</v>
      </c>
      <c r="Y323" s="102">
        <v>0.34</v>
      </c>
      <c r="Z323" s="97">
        <v>0.373</v>
      </c>
      <c r="AA323" s="97">
        <v>0.36199999999999999</v>
      </c>
      <c r="AB323" s="97">
        <v>0.39500000000000002</v>
      </c>
      <c r="AC323" s="97">
        <v>0.34300000000000003</v>
      </c>
      <c r="AE323" s="99">
        <v>79.5</v>
      </c>
      <c r="AF323" s="102">
        <v>0.19900000000000001</v>
      </c>
      <c r="AG323" s="102">
        <v>0.23300000000000001</v>
      </c>
      <c r="AH323" s="102">
        <v>0.247</v>
      </c>
      <c r="AI323" s="102">
        <v>0.27600000000000002</v>
      </c>
      <c r="AJ323" s="102">
        <v>0.51</v>
      </c>
      <c r="AK323" s="102">
        <v>0.46100000000000002</v>
      </c>
      <c r="AL323" s="102">
        <v>0.35599999999999998</v>
      </c>
      <c r="AM323" s="102">
        <v>0.38300000000000001</v>
      </c>
      <c r="AN323" s="102">
        <v>0.32100000000000001</v>
      </c>
      <c r="AO323" s="102">
        <v>0.32</v>
      </c>
      <c r="AP323" s="102">
        <v>0.316</v>
      </c>
      <c r="AQ323" s="102">
        <v>0.37</v>
      </c>
      <c r="AR323" s="102">
        <v>0.36799999999999999</v>
      </c>
      <c r="AS323" s="102">
        <v>0.376</v>
      </c>
      <c r="AT323" s="102">
        <v>0.38900000000000001</v>
      </c>
      <c r="AU323" s="102">
        <v>0.40100000000000002</v>
      </c>
      <c r="AV323" s="102">
        <v>0.46400000000000002</v>
      </c>
      <c r="AW323" s="102">
        <v>0.54700000000000004</v>
      </c>
      <c r="AX323" s="102">
        <v>0.47799999999999998</v>
      </c>
      <c r="AY323" s="102">
        <v>0.55800000000000005</v>
      </c>
      <c r="AZ323" s="102">
        <v>0.745</v>
      </c>
      <c r="BA323" s="102">
        <v>0.69799999999999995</v>
      </c>
      <c r="BB323" s="102">
        <v>0.83</v>
      </c>
      <c r="BC323" s="102">
        <v>0.879</v>
      </c>
      <c r="BD323" s="97">
        <v>0.69599999999999995</v>
      </c>
      <c r="BE323" s="97">
        <v>0.72599999999999998</v>
      </c>
      <c r="BF323" s="97">
        <v>0.78400000000000003</v>
      </c>
      <c r="BG323" s="97">
        <v>0.77800000000000002</v>
      </c>
      <c r="BI323" s="99">
        <v>79.5</v>
      </c>
      <c r="BJ323" s="102">
        <v>0.154</v>
      </c>
      <c r="BK323" s="102">
        <v>0.159</v>
      </c>
      <c r="BL323" s="102">
        <v>0.20399999999999999</v>
      </c>
      <c r="BM323" s="102">
        <v>0.187</v>
      </c>
      <c r="BN323" s="102">
        <v>0.19700000000000001</v>
      </c>
      <c r="BO323" s="102">
        <v>0.20599999999999999</v>
      </c>
      <c r="BP323" s="102">
        <v>0.14899999999999999</v>
      </c>
      <c r="BQ323" s="102">
        <v>0.16400000000000001</v>
      </c>
      <c r="BR323" s="102">
        <v>0.14399999999999999</v>
      </c>
      <c r="BS323" s="102">
        <v>0.13900000000000001</v>
      </c>
      <c r="BT323" s="102">
        <v>0.159</v>
      </c>
      <c r="BU323" s="102">
        <v>0.14000000000000001</v>
      </c>
      <c r="BV323" s="102">
        <v>0.14699999999999999</v>
      </c>
      <c r="BW323" s="102">
        <v>0.16600000000000001</v>
      </c>
      <c r="BX323" s="102">
        <v>0.16</v>
      </c>
      <c r="BY323" s="102">
        <v>0.189</v>
      </c>
      <c r="BZ323" s="102">
        <v>0.152</v>
      </c>
      <c r="CA323" s="102">
        <v>0.18</v>
      </c>
      <c r="CB323" s="97">
        <v>0.13900000000000001</v>
      </c>
      <c r="CC323" s="97">
        <v>0.151</v>
      </c>
      <c r="CD323" s="97">
        <v>0.13400000000000001</v>
      </c>
    </row>
    <row r="324" spans="1:82" x14ac:dyDescent="0.25">
      <c r="A324" s="99">
        <v>79.75</v>
      </c>
      <c r="B324" s="102">
        <v>0.44800000000000001</v>
      </c>
      <c r="C324" s="102">
        <v>0.45800000000000002</v>
      </c>
      <c r="D324" s="102">
        <v>0.45700000000000002</v>
      </c>
      <c r="E324" s="102">
        <v>0.48399999999999999</v>
      </c>
      <c r="F324" s="102">
        <v>0.59599999999999997</v>
      </c>
      <c r="G324" s="102">
        <v>0.57699999999999996</v>
      </c>
      <c r="H324" s="102">
        <v>0.55600000000000005</v>
      </c>
      <c r="I324" s="102">
        <v>0.69099999999999995</v>
      </c>
      <c r="J324" s="102">
        <v>0.41</v>
      </c>
      <c r="K324" s="102">
        <v>0.38500000000000001</v>
      </c>
      <c r="L324" s="102">
        <v>0.4</v>
      </c>
      <c r="M324" s="102">
        <v>0.436</v>
      </c>
      <c r="N324" s="102">
        <v>0.442</v>
      </c>
      <c r="O324" s="102">
        <v>0.42199999999999999</v>
      </c>
      <c r="P324" s="102">
        <v>0.44900000000000001</v>
      </c>
      <c r="Q324" s="102">
        <v>0.41499999999999998</v>
      </c>
      <c r="R324" s="102">
        <v>0.48</v>
      </c>
      <c r="S324" s="102">
        <v>0.45700000000000002</v>
      </c>
      <c r="T324" s="102">
        <v>0.51500000000000001</v>
      </c>
      <c r="U324" s="102">
        <v>0.41199999999999998</v>
      </c>
      <c r="V324" s="102">
        <v>0.42899999999999999</v>
      </c>
      <c r="W324" s="102">
        <v>0.39500000000000002</v>
      </c>
      <c r="X324" s="102">
        <v>0.43</v>
      </c>
      <c r="Y324" s="102">
        <v>0.34300000000000003</v>
      </c>
      <c r="Z324" s="97">
        <v>0.374</v>
      </c>
      <c r="AA324" s="97">
        <v>0.36699999999999999</v>
      </c>
      <c r="AB324" s="97">
        <v>0.38600000000000001</v>
      </c>
      <c r="AC324" s="97">
        <v>0.35899999999999999</v>
      </c>
      <c r="AE324" s="99">
        <v>79.75</v>
      </c>
      <c r="AF324" s="102">
        <v>0.19700000000000001</v>
      </c>
      <c r="AG324" s="102">
        <v>0.23499999999999999</v>
      </c>
      <c r="AH324" s="102">
        <v>0.24299999999999999</v>
      </c>
      <c r="AI324" s="102">
        <v>0.27400000000000002</v>
      </c>
      <c r="AJ324" s="102">
        <v>0.51300000000000001</v>
      </c>
      <c r="AK324" s="102">
        <v>0.46200000000000002</v>
      </c>
      <c r="AL324" s="102">
        <v>0.35799999999999998</v>
      </c>
      <c r="AM324" s="102">
        <v>0.38700000000000001</v>
      </c>
      <c r="AN324" s="102">
        <v>0.32300000000000001</v>
      </c>
      <c r="AO324" s="102">
        <v>0.32100000000000001</v>
      </c>
      <c r="AP324" s="102">
        <v>0.315</v>
      </c>
      <c r="AQ324" s="102">
        <v>0.371</v>
      </c>
      <c r="AR324" s="102">
        <v>0.37</v>
      </c>
      <c r="AS324" s="102">
        <v>0.375</v>
      </c>
      <c r="AT324" s="102">
        <v>0.38900000000000001</v>
      </c>
      <c r="AU324" s="102">
        <v>0.39900000000000002</v>
      </c>
      <c r="AV324" s="102">
        <v>0.45400000000000001</v>
      </c>
      <c r="AW324" s="102">
        <v>0.54500000000000004</v>
      </c>
      <c r="AX324" s="102">
        <v>0.48099999999999998</v>
      </c>
      <c r="AY324" s="102">
        <v>0.55500000000000005</v>
      </c>
      <c r="AZ324" s="102">
        <v>0.747</v>
      </c>
      <c r="BA324" s="102">
        <v>0.69699999999999995</v>
      </c>
      <c r="BB324" s="102">
        <v>0.83199999999999996</v>
      </c>
      <c r="BC324" s="102">
        <v>0.88500000000000001</v>
      </c>
      <c r="BD324" s="97">
        <v>0.69899999999999995</v>
      </c>
      <c r="BE324" s="97">
        <v>0.72599999999999998</v>
      </c>
      <c r="BF324" s="97">
        <v>0.78700000000000003</v>
      </c>
      <c r="BG324" s="97">
        <v>0.78400000000000003</v>
      </c>
      <c r="BI324" s="99">
        <v>79.75</v>
      </c>
      <c r="BJ324" s="102">
        <v>0.153</v>
      </c>
      <c r="BK324" s="102">
        <v>0.159</v>
      </c>
      <c r="BL324" s="102">
        <v>0.20599999999999999</v>
      </c>
      <c r="BM324" s="102">
        <v>0.189</v>
      </c>
      <c r="BN324" s="102">
        <v>0.19700000000000001</v>
      </c>
      <c r="BO324" s="102">
        <v>0.20699999999999999</v>
      </c>
      <c r="BP324" s="102">
        <v>0.14899999999999999</v>
      </c>
      <c r="BQ324" s="102">
        <v>0.16600000000000001</v>
      </c>
      <c r="BR324" s="102">
        <v>0.14399999999999999</v>
      </c>
      <c r="BS324" s="102">
        <v>0.13900000000000001</v>
      </c>
      <c r="BT324" s="102">
        <v>0.159</v>
      </c>
      <c r="BU324" s="102">
        <v>0.14000000000000001</v>
      </c>
      <c r="BV324" s="102">
        <v>0.14899999999999999</v>
      </c>
      <c r="BW324" s="102">
        <v>0.16700000000000001</v>
      </c>
      <c r="BX324" s="102">
        <v>0.161</v>
      </c>
      <c r="BY324" s="102">
        <v>0.191</v>
      </c>
      <c r="BZ324" s="102">
        <v>0.152</v>
      </c>
      <c r="CA324" s="102">
        <v>0.182</v>
      </c>
      <c r="CB324" s="97">
        <v>0.14000000000000001</v>
      </c>
      <c r="CC324" s="97">
        <v>0.151</v>
      </c>
      <c r="CD324" s="97">
        <v>0.13400000000000001</v>
      </c>
    </row>
    <row r="325" spans="1:82" x14ac:dyDescent="0.25">
      <c r="A325" s="99">
        <v>80</v>
      </c>
      <c r="B325" s="102">
        <v>0.44900000000000001</v>
      </c>
      <c r="C325" s="102">
        <v>0.46200000000000002</v>
      </c>
      <c r="D325" s="102">
        <v>0.45700000000000002</v>
      </c>
      <c r="E325" s="102">
        <v>0.48699999999999999</v>
      </c>
      <c r="F325" s="102">
        <v>0.59499999999999997</v>
      </c>
      <c r="G325" s="102">
        <v>0.58199999999999996</v>
      </c>
      <c r="H325" s="102">
        <v>0.55300000000000005</v>
      </c>
      <c r="I325" s="102">
        <v>0.69599999999999995</v>
      </c>
      <c r="J325" s="102">
        <v>0.41099999999999998</v>
      </c>
      <c r="K325" s="102">
        <v>0.38600000000000001</v>
      </c>
      <c r="L325" s="102">
        <v>0.40100000000000002</v>
      </c>
      <c r="M325" s="102">
        <v>0.437</v>
      </c>
      <c r="N325" s="102">
        <v>0.443</v>
      </c>
      <c r="O325" s="102">
        <v>0.42299999999999999</v>
      </c>
      <c r="P325" s="102">
        <v>0.45200000000000001</v>
      </c>
      <c r="Q325" s="102">
        <v>0.41799999999999998</v>
      </c>
      <c r="R325" s="102">
        <v>0.47599999999999998</v>
      </c>
      <c r="S325" s="102">
        <v>0.46200000000000002</v>
      </c>
      <c r="T325" s="102">
        <v>0.51800000000000002</v>
      </c>
      <c r="U325" s="102">
        <v>0.41299999999999998</v>
      </c>
      <c r="V325" s="102">
        <v>0.42</v>
      </c>
      <c r="W325" s="102">
        <v>0.38800000000000001</v>
      </c>
      <c r="X325" s="102">
        <v>0.432</v>
      </c>
      <c r="Y325" s="102">
        <v>0.34</v>
      </c>
      <c r="Z325" s="97">
        <v>0.38100000000000001</v>
      </c>
      <c r="AA325" s="97">
        <v>0.36699999999999999</v>
      </c>
      <c r="AB325" s="97">
        <v>0.38700000000000001</v>
      </c>
      <c r="AC325" s="97">
        <v>0.36</v>
      </c>
      <c r="AE325" s="99">
        <v>80</v>
      </c>
      <c r="AF325" s="102">
        <v>0.2</v>
      </c>
      <c r="AG325" s="102">
        <v>0.23300000000000001</v>
      </c>
      <c r="AH325" s="102">
        <v>0.25</v>
      </c>
      <c r="AI325" s="102">
        <v>0.27300000000000002</v>
      </c>
      <c r="AJ325" s="102">
        <v>0.51700000000000002</v>
      </c>
      <c r="AK325" s="102">
        <v>0.46300000000000002</v>
      </c>
      <c r="AL325" s="102">
        <v>0.35799999999999998</v>
      </c>
      <c r="AM325" s="102">
        <v>0.38400000000000001</v>
      </c>
      <c r="AN325" s="102">
        <v>0.32500000000000001</v>
      </c>
      <c r="AO325" s="102">
        <v>0.31900000000000001</v>
      </c>
      <c r="AP325" s="102">
        <v>0.32</v>
      </c>
      <c r="AQ325" s="102">
        <v>0.373</v>
      </c>
      <c r="AR325" s="102">
        <v>0.371</v>
      </c>
      <c r="AS325" s="102">
        <v>0.378</v>
      </c>
      <c r="AT325" s="102">
        <v>0.39100000000000001</v>
      </c>
      <c r="AU325" s="102">
        <v>0.40500000000000003</v>
      </c>
      <c r="AV325" s="102">
        <v>0.45700000000000002</v>
      </c>
      <c r="AW325" s="102">
        <v>0.54800000000000004</v>
      </c>
      <c r="AX325" s="102">
        <v>0.48199999999999998</v>
      </c>
      <c r="AY325" s="102">
        <v>0.55200000000000005</v>
      </c>
      <c r="AZ325" s="102">
        <v>0.748</v>
      </c>
      <c r="BA325" s="102">
        <v>0.69599999999999995</v>
      </c>
      <c r="BB325" s="102">
        <v>0.83799999999999997</v>
      </c>
      <c r="BC325" s="102">
        <v>0.88900000000000001</v>
      </c>
      <c r="BD325" s="97">
        <v>0.69</v>
      </c>
      <c r="BE325" s="97">
        <v>0.73199999999999998</v>
      </c>
      <c r="BF325" s="97">
        <v>0.79100000000000004</v>
      </c>
      <c r="BG325" s="97">
        <v>0.79200000000000004</v>
      </c>
      <c r="BI325" s="99">
        <v>80</v>
      </c>
      <c r="BJ325" s="102">
        <v>0.156</v>
      </c>
      <c r="BK325" s="102">
        <v>0.158</v>
      </c>
      <c r="BL325" s="102">
        <v>0.20599999999999999</v>
      </c>
      <c r="BM325" s="102">
        <v>0.189</v>
      </c>
      <c r="BN325" s="102">
        <v>0.19600000000000001</v>
      </c>
      <c r="BO325" s="102">
        <v>0.20699999999999999</v>
      </c>
      <c r="BP325" s="102">
        <v>0.15</v>
      </c>
      <c r="BQ325" s="102">
        <v>0.16600000000000001</v>
      </c>
      <c r="BR325" s="102">
        <v>0.14499999999999999</v>
      </c>
      <c r="BS325" s="102">
        <v>0.14099999999999999</v>
      </c>
      <c r="BT325" s="102">
        <v>0.159</v>
      </c>
      <c r="BU325" s="102">
        <v>0.14099999999999999</v>
      </c>
      <c r="BV325" s="102">
        <v>0.14899999999999999</v>
      </c>
      <c r="BW325" s="102">
        <v>0.16700000000000001</v>
      </c>
      <c r="BX325" s="102">
        <v>0.16200000000000001</v>
      </c>
      <c r="BY325" s="102">
        <v>0.192</v>
      </c>
      <c r="BZ325" s="102">
        <v>0.152</v>
      </c>
      <c r="CA325" s="102">
        <v>0.182</v>
      </c>
      <c r="CB325" s="97">
        <v>0.14199999999999999</v>
      </c>
      <c r="CC325" s="97">
        <v>0.152</v>
      </c>
      <c r="CD325" s="97">
        <v>0.13500000000000001</v>
      </c>
    </row>
    <row r="326" spans="1:82" x14ac:dyDescent="0.25">
      <c r="A326" s="99">
        <v>80.25</v>
      </c>
      <c r="B326" s="102">
        <v>0.44600000000000001</v>
      </c>
      <c r="C326" s="102">
        <v>0.46400000000000002</v>
      </c>
      <c r="D326" s="102">
        <v>0.45700000000000002</v>
      </c>
      <c r="E326" s="102">
        <v>0.48799999999999999</v>
      </c>
      <c r="F326" s="102">
        <v>0.58299999999999996</v>
      </c>
      <c r="G326" s="102">
        <v>0.58599999999999997</v>
      </c>
      <c r="H326" s="102">
        <v>0.55300000000000005</v>
      </c>
      <c r="I326" s="102">
        <v>0.69899999999999995</v>
      </c>
      <c r="J326" s="102">
        <v>0.41099999999999998</v>
      </c>
      <c r="K326" s="102">
        <v>0.38900000000000001</v>
      </c>
      <c r="L326" s="102">
        <v>0.40300000000000002</v>
      </c>
      <c r="M326" s="102">
        <v>0.439</v>
      </c>
      <c r="N326" s="102">
        <v>0.441</v>
      </c>
      <c r="O326" s="102">
        <v>0.42499999999999999</v>
      </c>
      <c r="P326" s="102">
        <v>0.45400000000000001</v>
      </c>
      <c r="Q326" s="102">
        <v>0.42199999999999999</v>
      </c>
      <c r="R326" s="102">
        <v>0.48</v>
      </c>
      <c r="S326" s="102">
        <v>0.46100000000000002</v>
      </c>
      <c r="T326" s="102">
        <v>0.52400000000000002</v>
      </c>
      <c r="U326" s="102">
        <v>0.40600000000000003</v>
      </c>
      <c r="V326" s="102">
        <v>0.41499999999999998</v>
      </c>
      <c r="W326" s="102">
        <v>0.38900000000000001</v>
      </c>
      <c r="X326" s="102">
        <v>0.43</v>
      </c>
      <c r="Y326" s="102">
        <v>0.34300000000000003</v>
      </c>
      <c r="Z326" s="97">
        <v>0.378</v>
      </c>
      <c r="AA326" s="97">
        <v>0.374</v>
      </c>
      <c r="AB326" s="97">
        <v>0.39700000000000002</v>
      </c>
      <c r="AC326" s="97">
        <v>0.35599999999999998</v>
      </c>
      <c r="AE326" s="99">
        <v>80.25</v>
      </c>
      <c r="AF326" s="102">
        <v>0.19900000000000001</v>
      </c>
      <c r="AG326" s="102">
        <v>0.23100000000000001</v>
      </c>
      <c r="AH326" s="102">
        <v>0.246</v>
      </c>
      <c r="AI326" s="102">
        <v>0.27400000000000002</v>
      </c>
      <c r="AJ326" s="102">
        <v>0.51700000000000002</v>
      </c>
      <c r="AK326" s="102">
        <v>0.46500000000000002</v>
      </c>
      <c r="AL326" s="102">
        <v>0.36</v>
      </c>
      <c r="AM326" s="102">
        <v>0.38800000000000001</v>
      </c>
      <c r="AN326" s="102">
        <v>0.32600000000000001</v>
      </c>
      <c r="AO326" s="102">
        <v>0.32200000000000001</v>
      </c>
      <c r="AP326" s="102">
        <v>0.318</v>
      </c>
      <c r="AQ326" s="102">
        <v>0.371</v>
      </c>
      <c r="AR326" s="102">
        <v>0.372</v>
      </c>
      <c r="AS326" s="102">
        <v>0.379</v>
      </c>
      <c r="AT326" s="102">
        <v>0.39200000000000002</v>
      </c>
      <c r="AU326" s="102">
        <v>0.40200000000000002</v>
      </c>
      <c r="AV326" s="102">
        <v>0.44700000000000001</v>
      </c>
      <c r="AW326" s="102">
        <v>0.54700000000000004</v>
      </c>
      <c r="AX326" s="102">
        <v>0.48399999999999999</v>
      </c>
      <c r="AY326" s="102">
        <v>0.55000000000000004</v>
      </c>
      <c r="AZ326" s="102">
        <v>0.75700000000000001</v>
      </c>
      <c r="BA326" s="102">
        <v>0.69499999999999995</v>
      </c>
      <c r="BB326" s="102">
        <v>0.84</v>
      </c>
      <c r="BC326" s="102">
        <v>0.89500000000000002</v>
      </c>
      <c r="BD326" s="97">
        <v>0.69599999999999995</v>
      </c>
      <c r="BE326" s="97">
        <v>0.73699999999999999</v>
      </c>
      <c r="BF326" s="97">
        <v>0.79500000000000004</v>
      </c>
      <c r="BG326" s="97">
        <v>0.78800000000000003</v>
      </c>
      <c r="BI326" s="99">
        <v>80.25</v>
      </c>
      <c r="BJ326" s="102">
        <v>0.159</v>
      </c>
      <c r="BK326" s="102">
        <v>0.16</v>
      </c>
      <c r="BL326" s="102">
        <v>0.20599999999999999</v>
      </c>
      <c r="BM326" s="102">
        <v>0.192</v>
      </c>
      <c r="BN326" s="102">
        <v>0.2</v>
      </c>
      <c r="BO326" s="102">
        <v>0.20699999999999999</v>
      </c>
      <c r="BP326" s="102">
        <v>0.151</v>
      </c>
      <c r="BQ326" s="102">
        <v>0.16600000000000001</v>
      </c>
      <c r="BR326" s="102">
        <v>0.14499999999999999</v>
      </c>
      <c r="BS326" s="102">
        <v>0.14499999999999999</v>
      </c>
      <c r="BT326" s="102">
        <v>0.159</v>
      </c>
      <c r="BU326" s="102">
        <v>0.14099999999999999</v>
      </c>
      <c r="BV326" s="102">
        <v>0.152</v>
      </c>
      <c r="BW326" s="102">
        <v>0.16800000000000001</v>
      </c>
      <c r="BX326" s="102">
        <v>0.16200000000000001</v>
      </c>
      <c r="BY326" s="102">
        <v>0.19400000000000001</v>
      </c>
      <c r="BZ326" s="102">
        <v>0.154</v>
      </c>
      <c r="CA326" s="102">
        <v>0.18099999999999999</v>
      </c>
      <c r="CB326" s="97">
        <v>0.14299999999999999</v>
      </c>
      <c r="CC326" s="97">
        <v>0.152</v>
      </c>
      <c r="CD326" s="97">
        <v>0.13500000000000001</v>
      </c>
    </row>
    <row r="327" spans="1:82" x14ac:dyDescent="0.25">
      <c r="A327" s="99">
        <v>80.5</v>
      </c>
      <c r="B327" s="102">
        <v>0.44900000000000001</v>
      </c>
      <c r="C327" s="102">
        <v>0.46400000000000002</v>
      </c>
      <c r="D327" s="102">
        <v>0.45800000000000002</v>
      </c>
      <c r="E327" s="102">
        <v>0.49299999999999999</v>
      </c>
      <c r="F327" s="102">
        <v>0.58399999999999996</v>
      </c>
      <c r="G327" s="102">
        <v>0.58799999999999997</v>
      </c>
      <c r="H327" s="102">
        <v>0.55600000000000005</v>
      </c>
      <c r="I327" s="102">
        <v>0.70199999999999996</v>
      </c>
      <c r="J327" s="102">
        <v>0.41199999999999998</v>
      </c>
      <c r="K327" s="102">
        <v>0.38900000000000001</v>
      </c>
      <c r="L327" s="102">
        <v>0.40400000000000003</v>
      </c>
      <c r="M327" s="102">
        <v>0.442</v>
      </c>
      <c r="N327" s="102">
        <v>0.44700000000000001</v>
      </c>
      <c r="O327" s="102">
        <v>0.42599999999999999</v>
      </c>
      <c r="P327" s="102">
        <v>0.45400000000000001</v>
      </c>
      <c r="Q327" s="102">
        <v>0.42199999999999999</v>
      </c>
      <c r="R327" s="102">
        <v>0.47599999999999998</v>
      </c>
      <c r="S327" s="102">
        <v>0.46899999999999997</v>
      </c>
      <c r="T327" s="102">
        <v>0.52100000000000002</v>
      </c>
      <c r="U327" s="102">
        <v>0.40799999999999997</v>
      </c>
      <c r="V327" s="102">
        <v>0.42099999999999999</v>
      </c>
      <c r="W327" s="102">
        <v>0.39800000000000002</v>
      </c>
      <c r="X327" s="102">
        <v>0.42899999999999999</v>
      </c>
      <c r="Y327" s="102">
        <v>0.35599999999999998</v>
      </c>
      <c r="Z327" s="97">
        <v>0.375</v>
      </c>
      <c r="AA327" s="97">
        <v>0.378</v>
      </c>
      <c r="AB327" s="97">
        <v>0.39900000000000002</v>
      </c>
      <c r="AC327" s="97">
        <v>0.35399999999999998</v>
      </c>
      <c r="AE327" s="99">
        <v>80.5</v>
      </c>
      <c r="AF327" s="102">
        <v>0.20200000000000001</v>
      </c>
      <c r="AG327" s="102">
        <v>0.23499999999999999</v>
      </c>
      <c r="AH327" s="102">
        <v>0.247</v>
      </c>
      <c r="AI327" s="102">
        <v>0.27200000000000002</v>
      </c>
      <c r="AJ327" s="102">
        <v>0.51900000000000002</v>
      </c>
      <c r="AK327" s="102">
        <v>0.46600000000000003</v>
      </c>
      <c r="AL327" s="102">
        <v>0.35899999999999999</v>
      </c>
      <c r="AM327" s="102">
        <v>0.38700000000000001</v>
      </c>
      <c r="AN327" s="102">
        <v>0.32600000000000001</v>
      </c>
      <c r="AO327" s="102">
        <v>0.32300000000000001</v>
      </c>
      <c r="AP327" s="102">
        <v>0.31900000000000001</v>
      </c>
      <c r="AQ327" s="102">
        <v>0.36899999999999999</v>
      </c>
      <c r="AR327" s="102">
        <v>0.37</v>
      </c>
      <c r="AS327" s="102">
        <v>0.379</v>
      </c>
      <c r="AT327" s="102">
        <v>0.39300000000000002</v>
      </c>
      <c r="AU327" s="102">
        <v>0.40100000000000002</v>
      </c>
      <c r="AV327" s="102">
        <v>0.44600000000000001</v>
      </c>
      <c r="AW327" s="102">
        <v>0.54900000000000004</v>
      </c>
      <c r="AX327" s="102">
        <v>0.48799999999999999</v>
      </c>
      <c r="AY327" s="102">
        <v>0.55400000000000005</v>
      </c>
      <c r="AZ327" s="102">
        <v>0.76400000000000001</v>
      </c>
      <c r="BA327" s="102">
        <v>0.69499999999999995</v>
      </c>
      <c r="BB327" s="102">
        <v>0.84399999999999997</v>
      </c>
      <c r="BC327" s="102">
        <v>0.89300000000000002</v>
      </c>
      <c r="BD327" s="97">
        <v>0.70399999999999996</v>
      </c>
      <c r="BE327" s="97">
        <v>0.73799999999999999</v>
      </c>
      <c r="BF327" s="97">
        <v>0.78900000000000003</v>
      </c>
      <c r="BG327" s="97">
        <v>0.80100000000000005</v>
      </c>
      <c r="BI327" s="99">
        <v>80.5</v>
      </c>
      <c r="BJ327" s="102">
        <v>0.159</v>
      </c>
      <c r="BK327" s="102">
        <v>0.16200000000000001</v>
      </c>
      <c r="BL327" s="102">
        <v>0.20699999999999999</v>
      </c>
      <c r="BM327" s="102">
        <v>0.193</v>
      </c>
      <c r="BN327" s="102">
        <v>0.20200000000000001</v>
      </c>
      <c r="BO327" s="102">
        <v>0.20699999999999999</v>
      </c>
      <c r="BP327" s="102">
        <v>0.152</v>
      </c>
      <c r="BQ327" s="102">
        <v>0.16700000000000001</v>
      </c>
      <c r="BR327" s="102">
        <v>0.14599999999999999</v>
      </c>
      <c r="BS327" s="102">
        <v>0.14499999999999999</v>
      </c>
      <c r="BT327" s="102">
        <v>0.161</v>
      </c>
      <c r="BU327" s="102">
        <v>0.14399999999999999</v>
      </c>
      <c r="BV327" s="102">
        <v>0.151</v>
      </c>
      <c r="BW327" s="102">
        <v>0.17100000000000001</v>
      </c>
      <c r="BX327" s="102">
        <v>0.16300000000000001</v>
      </c>
      <c r="BY327" s="102">
        <v>0.19400000000000001</v>
      </c>
      <c r="BZ327" s="102">
        <v>0.155</v>
      </c>
      <c r="CA327" s="102">
        <v>0.18099999999999999</v>
      </c>
      <c r="CB327" s="97">
        <v>0.14399999999999999</v>
      </c>
      <c r="CC327" s="97">
        <v>0.155</v>
      </c>
      <c r="CD327" s="97">
        <v>0.13500000000000001</v>
      </c>
    </row>
    <row r="328" spans="1:82" x14ac:dyDescent="0.25">
      <c r="A328" s="99">
        <v>80.75</v>
      </c>
      <c r="B328" s="102">
        <v>0.45</v>
      </c>
      <c r="C328" s="102">
        <v>0.46700000000000003</v>
      </c>
      <c r="D328" s="102">
        <v>0.46100000000000002</v>
      </c>
      <c r="E328" s="102">
        <v>0.49399999999999999</v>
      </c>
      <c r="F328" s="102">
        <v>0.58399999999999996</v>
      </c>
      <c r="G328" s="102">
        <v>0.59099999999999997</v>
      </c>
      <c r="H328" s="102">
        <v>0.55300000000000005</v>
      </c>
      <c r="I328" s="102">
        <v>0.70399999999999996</v>
      </c>
      <c r="J328" s="102">
        <v>0.41399999999999998</v>
      </c>
      <c r="K328" s="102">
        <v>0.39200000000000002</v>
      </c>
      <c r="L328" s="102">
        <v>0.40600000000000003</v>
      </c>
      <c r="M328" s="102">
        <v>0.442</v>
      </c>
      <c r="N328" s="102">
        <v>0.44700000000000001</v>
      </c>
      <c r="O328" s="102">
        <v>0.42899999999999999</v>
      </c>
      <c r="P328" s="102">
        <v>0.45600000000000002</v>
      </c>
      <c r="Q328" s="102">
        <v>0.42499999999999999</v>
      </c>
      <c r="R328" s="102">
        <v>0.47899999999999998</v>
      </c>
      <c r="S328" s="102">
        <v>0.47099999999999997</v>
      </c>
      <c r="T328" s="102">
        <v>0.52100000000000002</v>
      </c>
      <c r="U328" s="102">
        <v>0.41299999999999998</v>
      </c>
      <c r="V328" s="102">
        <v>0.41699999999999998</v>
      </c>
      <c r="W328" s="102">
        <v>0.39200000000000002</v>
      </c>
      <c r="X328" s="102">
        <v>0.433</v>
      </c>
      <c r="Y328" s="102">
        <v>0.34499999999999997</v>
      </c>
      <c r="Z328" s="97">
        <v>0.38800000000000001</v>
      </c>
      <c r="AA328" s="97">
        <v>0.374</v>
      </c>
      <c r="AB328" s="97">
        <v>0.39900000000000002</v>
      </c>
      <c r="AC328" s="97">
        <v>0.33400000000000002</v>
      </c>
      <c r="AE328" s="99">
        <v>80.75</v>
      </c>
      <c r="AF328" s="102">
        <v>0.19800000000000001</v>
      </c>
      <c r="AG328" s="102">
        <v>0.23400000000000001</v>
      </c>
      <c r="AH328" s="102">
        <v>0.247</v>
      </c>
      <c r="AI328" s="102">
        <v>0.27200000000000002</v>
      </c>
      <c r="AJ328" s="102">
        <v>0.52200000000000002</v>
      </c>
      <c r="AK328" s="102">
        <v>0.47</v>
      </c>
      <c r="AL328" s="102">
        <v>0.36099999999999999</v>
      </c>
      <c r="AM328" s="102">
        <v>0.38700000000000001</v>
      </c>
      <c r="AN328" s="102">
        <v>0.32600000000000001</v>
      </c>
      <c r="AO328" s="102">
        <v>0.32600000000000001</v>
      </c>
      <c r="AP328" s="102">
        <v>0.32200000000000001</v>
      </c>
      <c r="AQ328" s="102">
        <v>0.37</v>
      </c>
      <c r="AR328" s="102">
        <v>0.373</v>
      </c>
      <c r="AS328" s="102">
        <v>0.379</v>
      </c>
      <c r="AT328" s="102">
        <v>0.39200000000000002</v>
      </c>
      <c r="AU328" s="102">
        <v>0.40300000000000002</v>
      </c>
      <c r="AV328" s="102">
        <v>0.44500000000000001</v>
      </c>
      <c r="AW328" s="102">
        <v>0.54800000000000004</v>
      </c>
      <c r="AX328" s="102">
        <v>0.48099999999999998</v>
      </c>
      <c r="AY328" s="102">
        <v>0.55600000000000005</v>
      </c>
      <c r="AZ328" s="102">
        <v>0.76500000000000001</v>
      </c>
      <c r="BA328" s="102">
        <v>0.69699999999999995</v>
      </c>
      <c r="BB328" s="102">
        <v>0.84799999999999998</v>
      </c>
      <c r="BC328" s="102">
        <v>0.89700000000000002</v>
      </c>
      <c r="BD328" s="97">
        <v>0.71</v>
      </c>
      <c r="BE328" s="97">
        <v>0.74299999999999999</v>
      </c>
      <c r="BF328" s="97">
        <v>0.79700000000000004</v>
      </c>
      <c r="BG328" s="97">
        <v>0.80200000000000005</v>
      </c>
      <c r="BI328" s="99">
        <v>80.75</v>
      </c>
      <c r="BJ328" s="102">
        <v>0.161</v>
      </c>
      <c r="BK328" s="102">
        <v>0.16500000000000001</v>
      </c>
      <c r="BL328" s="102">
        <v>0.20799999999999999</v>
      </c>
      <c r="BM328" s="102">
        <v>0.19500000000000001</v>
      </c>
      <c r="BN328" s="102">
        <v>0.20599999999999999</v>
      </c>
      <c r="BO328" s="102">
        <v>0.20799999999999999</v>
      </c>
      <c r="BP328" s="102">
        <v>0.153</v>
      </c>
      <c r="BQ328" s="102">
        <v>0.16700000000000001</v>
      </c>
      <c r="BR328" s="102">
        <v>0.14499999999999999</v>
      </c>
      <c r="BS328" s="102">
        <v>0.14799999999999999</v>
      </c>
      <c r="BT328" s="102">
        <v>0.16300000000000001</v>
      </c>
      <c r="BU328" s="102">
        <v>0.14399999999999999</v>
      </c>
      <c r="BV328" s="102">
        <v>0.153</v>
      </c>
      <c r="BW328" s="102">
        <v>0.17399999999999999</v>
      </c>
      <c r="BX328" s="102">
        <v>0.16200000000000001</v>
      </c>
      <c r="BY328" s="102">
        <v>0.19500000000000001</v>
      </c>
      <c r="BZ328" s="102">
        <v>0.156</v>
      </c>
      <c r="CA328" s="102">
        <v>0.183</v>
      </c>
      <c r="CB328" s="97">
        <v>0.14499999999999999</v>
      </c>
      <c r="CC328" s="97">
        <v>0.155</v>
      </c>
      <c r="CD328" s="97">
        <v>0.13500000000000001</v>
      </c>
    </row>
    <row r="329" spans="1:82" x14ac:dyDescent="0.25">
      <c r="A329" s="99">
        <v>81</v>
      </c>
      <c r="B329" s="102">
        <v>0.45</v>
      </c>
      <c r="C329" s="102">
        <v>0.46800000000000003</v>
      </c>
      <c r="D329" s="102">
        <v>0.46300000000000002</v>
      </c>
      <c r="E329" s="102">
        <v>0.496</v>
      </c>
      <c r="F329" s="102">
        <v>0.58199999999999996</v>
      </c>
      <c r="G329" s="102">
        <v>0.59699999999999998</v>
      </c>
      <c r="H329" s="102">
        <v>0.55800000000000005</v>
      </c>
      <c r="I329" s="102">
        <v>0.70899999999999996</v>
      </c>
      <c r="J329" s="102">
        <v>0.41499999999999998</v>
      </c>
      <c r="K329" s="102">
        <v>0.39300000000000002</v>
      </c>
      <c r="L329" s="102">
        <v>0.40699999999999997</v>
      </c>
      <c r="M329" s="102">
        <v>0.443</v>
      </c>
      <c r="N329" s="102">
        <v>0.44700000000000001</v>
      </c>
      <c r="O329" s="102">
        <v>0.43099999999999999</v>
      </c>
      <c r="P329" s="102">
        <v>0.45700000000000002</v>
      </c>
      <c r="Q329" s="102">
        <v>0.42699999999999999</v>
      </c>
      <c r="R329" s="102">
        <v>0.47199999999999998</v>
      </c>
      <c r="S329" s="102">
        <v>0.47199999999999998</v>
      </c>
      <c r="T329" s="102">
        <v>0.52500000000000002</v>
      </c>
      <c r="U329" s="102">
        <v>0.42299999999999999</v>
      </c>
      <c r="V329" s="102">
        <v>0.40799999999999997</v>
      </c>
      <c r="W329" s="102">
        <v>0.39500000000000002</v>
      </c>
      <c r="X329" s="102">
        <v>0.434</v>
      </c>
      <c r="Y329" s="102">
        <v>0.35499999999999998</v>
      </c>
      <c r="Z329" s="97">
        <v>0.38200000000000001</v>
      </c>
      <c r="AA329" s="97">
        <v>0.372</v>
      </c>
      <c r="AB329" s="97">
        <v>0.39400000000000002</v>
      </c>
      <c r="AC329" s="97">
        <v>0.33300000000000002</v>
      </c>
      <c r="AE329" s="99">
        <v>81</v>
      </c>
      <c r="AF329" s="102">
        <v>0.20200000000000001</v>
      </c>
      <c r="AG329" s="102">
        <v>0.23200000000000001</v>
      </c>
      <c r="AH329" s="102">
        <v>0.246</v>
      </c>
      <c r="AI329" s="102">
        <v>0.27400000000000002</v>
      </c>
      <c r="AJ329" s="102">
        <v>0.52100000000000002</v>
      </c>
      <c r="AK329" s="102">
        <v>0.46899999999999997</v>
      </c>
      <c r="AL329" s="102">
        <v>0.36099999999999999</v>
      </c>
      <c r="AM329" s="102">
        <v>0.38700000000000001</v>
      </c>
      <c r="AN329" s="102">
        <v>0.32900000000000001</v>
      </c>
      <c r="AO329" s="102">
        <v>0.32600000000000001</v>
      </c>
      <c r="AP329" s="102">
        <v>0.32200000000000001</v>
      </c>
      <c r="AQ329" s="102">
        <v>0.36899999999999999</v>
      </c>
      <c r="AR329" s="102">
        <v>0.375</v>
      </c>
      <c r="AS329" s="102">
        <v>0.38</v>
      </c>
      <c r="AT329" s="102">
        <v>0.39200000000000002</v>
      </c>
      <c r="AU329" s="102">
        <v>0.40300000000000002</v>
      </c>
      <c r="AV329" s="102">
        <v>0.45700000000000002</v>
      </c>
      <c r="AW329" s="102">
        <v>0.55100000000000005</v>
      </c>
      <c r="AX329" s="102">
        <v>0.48299999999999998</v>
      </c>
      <c r="AY329" s="102">
        <v>0.55800000000000005</v>
      </c>
      <c r="AZ329" s="102">
        <v>0.77500000000000002</v>
      </c>
      <c r="BA329" s="102">
        <v>0.69</v>
      </c>
      <c r="BB329" s="102">
        <v>0.84899999999999998</v>
      </c>
      <c r="BC329" s="102">
        <v>0.90200000000000002</v>
      </c>
      <c r="BD329" s="97">
        <v>0.71</v>
      </c>
      <c r="BE329" s="97">
        <v>0.74399999999999999</v>
      </c>
      <c r="BF329" s="97">
        <v>0.79800000000000004</v>
      </c>
      <c r="BG329" s="97">
        <v>0.80500000000000005</v>
      </c>
      <c r="BI329" s="99">
        <v>81</v>
      </c>
      <c r="BJ329" s="102">
        <v>0.16</v>
      </c>
      <c r="BK329" s="102">
        <v>0.16400000000000001</v>
      </c>
      <c r="BL329" s="102">
        <v>0.20899999999999999</v>
      </c>
      <c r="BM329" s="102">
        <v>0.193</v>
      </c>
      <c r="BN329" s="102">
        <v>0.20499999999999999</v>
      </c>
      <c r="BO329" s="102">
        <v>0.21099999999999999</v>
      </c>
      <c r="BP329" s="102">
        <v>0.153</v>
      </c>
      <c r="BQ329" s="102">
        <v>0.16800000000000001</v>
      </c>
      <c r="BR329" s="102">
        <v>0.14699999999999999</v>
      </c>
      <c r="BS329" s="102">
        <v>0.14599999999999999</v>
      </c>
      <c r="BT329" s="102">
        <v>0.16300000000000001</v>
      </c>
      <c r="BU329" s="102">
        <v>0.14299999999999999</v>
      </c>
      <c r="BV329" s="102">
        <v>0.152</v>
      </c>
      <c r="BW329" s="102">
        <v>0.17299999999999999</v>
      </c>
      <c r="BX329" s="102">
        <v>0.16400000000000001</v>
      </c>
      <c r="BY329" s="102">
        <v>0.19500000000000001</v>
      </c>
      <c r="BZ329" s="102">
        <v>0.157</v>
      </c>
      <c r="CA329" s="102">
        <v>0.185</v>
      </c>
      <c r="CB329" s="97">
        <v>0.14299999999999999</v>
      </c>
      <c r="CC329" s="97">
        <v>0.155</v>
      </c>
      <c r="CD329" s="97">
        <v>0.13700000000000001</v>
      </c>
    </row>
    <row r="330" spans="1:82" x14ac:dyDescent="0.25">
      <c r="A330" s="99">
        <v>81.25</v>
      </c>
      <c r="B330" s="102">
        <v>0.45400000000000001</v>
      </c>
      <c r="C330" s="102">
        <v>0.47199999999999998</v>
      </c>
      <c r="D330" s="102">
        <v>0.46400000000000002</v>
      </c>
      <c r="E330" s="102">
        <v>0.5</v>
      </c>
      <c r="F330" s="102">
        <v>0.58799999999999997</v>
      </c>
      <c r="G330" s="102">
        <v>0.59799999999999998</v>
      </c>
      <c r="H330" s="102">
        <v>0.56000000000000005</v>
      </c>
      <c r="I330" s="102">
        <v>0.71</v>
      </c>
      <c r="J330" s="102">
        <v>0.41799999999999998</v>
      </c>
      <c r="K330" s="102">
        <v>0.39600000000000002</v>
      </c>
      <c r="L330" s="102">
        <v>0.41</v>
      </c>
      <c r="M330" s="102">
        <v>0.44400000000000001</v>
      </c>
      <c r="N330" s="102">
        <v>0.45100000000000001</v>
      </c>
      <c r="O330" s="102">
        <v>0.433</v>
      </c>
      <c r="P330" s="102">
        <v>0.45900000000000002</v>
      </c>
      <c r="Q330" s="102">
        <v>0.42799999999999999</v>
      </c>
      <c r="R330" s="102">
        <v>0.48</v>
      </c>
      <c r="S330" s="102">
        <v>0.47599999999999998</v>
      </c>
      <c r="T330" s="102">
        <v>0.52500000000000002</v>
      </c>
      <c r="U330" s="102">
        <v>0.435</v>
      </c>
      <c r="V330" s="102">
        <v>0.42299999999999999</v>
      </c>
      <c r="W330" s="102">
        <v>0.38800000000000001</v>
      </c>
      <c r="X330" s="102">
        <v>0.42599999999999999</v>
      </c>
      <c r="Y330" s="102">
        <v>0.35599999999999998</v>
      </c>
      <c r="Z330" s="97">
        <v>0.378</v>
      </c>
      <c r="AA330" s="97">
        <v>0.376</v>
      </c>
      <c r="AB330" s="97">
        <v>0.40100000000000002</v>
      </c>
      <c r="AC330" s="97">
        <v>0.32700000000000001</v>
      </c>
      <c r="AE330" s="99">
        <v>81.25</v>
      </c>
      <c r="AF330" s="102">
        <v>0.20100000000000001</v>
      </c>
      <c r="AG330" s="102">
        <v>0.23300000000000001</v>
      </c>
      <c r="AH330" s="102">
        <v>0.246</v>
      </c>
      <c r="AI330" s="102">
        <v>0.27400000000000002</v>
      </c>
      <c r="AJ330" s="102">
        <v>0.52200000000000002</v>
      </c>
      <c r="AK330" s="102">
        <v>0.47099999999999997</v>
      </c>
      <c r="AL330" s="102">
        <v>0.36099999999999999</v>
      </c>
      <c r="AM330" s="102">
        <v>0.38600000000000001</v>
      </c>
      <c r="AN330" s="102">
        <v>0.32900000000000001</v>
      </c>
      <c r="AO330" s="102">
        <v>0.32700000000000001</v>
      </c>
      <c r="AP330" s="102">
        <v>0.32200000000000001</v>
      </c>
      <c r="AQ330" s="102">
        <v>0.372</v>
      </c>
      <c r="AR330" s="102">
        <v>0.374</v>
      </c>
      <c r="AS330" s="102">
        <v>0.38100000000000001</v>
      </c>
      <c r="AT330" s="102">
        <v>0.39300000000000002</v>
      </c>
      <c r="AU330" s="102">
        <v>0.40200000000000002</v>
      </c>
      <c r="AV330" s="102">
        <v>0.45200000000000001</v>
      </c>
      <c r="AW330" s="102">
        <v>0.54700000000000004</v>
      </c>
      <c r="AX330" s="102">
        <v>0.48399999999999999</v>
      </c>
      <c r="AY330" s="102">
        <v>0.54800000000000004</v>
      </c>
      <c r="AZ330" s="102">
        <v>0.77700000000000002</v>
      </c>
      <c r="BA330" s="102">
        <v>0.68700000000000006</v>
      </c>
      <c r="BB330" s="102">
        <v>0.85299999999999998</v>
      </c>
      <c r="BC330" s="102">
        <v>0.90700000000000003</v>
      </c>
      <c r="BD330" s="97">
        <v>0.70699999999999996</v>
      </c>
      <c r="BE330" s="97">
        <v>0.751</v>
      </c>
      <c r="BF330" s="97">
        <v>0.79500000000000004</v>
      </c>
      <c r="BG330" s="97">
        <v>0.80900000000000005</v>
      </c>
      <c r="BI330" s="99">
        <v>81.25</v>
      </c>
      <c r="BJ330" s="102">
        <v>0.16</v>
      </c>
      <c r="BK330" s="102">
        <v>0.16400000000000001</v>
      </c>
      <c r="BL330" s="102">
        <v>0.20899999999999999</v>
      </c>
      <c r="BM330" s="102">
        <v>0.19400000000000001</v>
      </c>
      <c r="BN330" s="102">
        <v>0.20399999999999999</v>
      </c>
      <c r="BO330" s="102">
        <v>0.21</v>
      </c>
      <c r="BP330" s="102">
        <v>0.153</v>
      </c>
      <c r="BQ330" s="102">
        <v>0.16800000000000001</v>
      </c>
      <c r="BR330" s="102">
        <v>0.14699999999999999</v>
      </c>
      <c r="BS330" s="102">
        <v>0.14499999999999999</v>
      </c>
      <c r="BT330" s="102">
        <v>0.16200000000000001</v>
      </c>
      <c r="BU330" s="102">
        <v>0.14399999999999999</v>
      </c>
      <c r="BV330" s="102">
        <v>0.153</v>
      </c>
      <c r="BW330" s="102">
        <v>0.17299999999999999</v>
      </c>
      <c r="BX330" s="102">
        <v>0.16500000000000001</v>
      </c>
      <c r="BY330" s="102">
        <v>0.19600000000000001</v>
      </c>
      <c r="BZ330" s="102">
        <v>0.155</v>
      </c>
      <c r="CA330" s="102">
        <v>0.184</v>
      </c>
      <c r="CB330" s="97">
        <v>0.14499999999999999</v>
      </c>
      <c r="CC330" s="97">
        <v>0.156</v>
      </c>
      <c r="CD330" s="97">
        <v>0.13600000000000001</v>
      </c>
    </row>
    <row r="331" spans="1:82" x14ac:dyDescent="0.25">
      <c r="A331" s="99">
        <v>81.5</v>
      </c>
      <c r="B331" s="102">
        <v>0.45200000000000001</v>
      </c>
      <c r="C331" s="102">
        <v>0.47099999999999997</v>
      </c>
      <c r="D331" s="102">
        <v>0.46899999999999997</v>
      </c>
      <c r="E331" s="102">
        <v>0.502</v>
      </c>
      <c r="F331" s="102">
        <v>0.58499999999999996</v>
      </c>
      <c r="G331" s="102">
        <v>0.59799999999999998</v>
      </c>
      <c r="H331" s="102">
        <v>0.57099999999999995</v>
      </c>
      <c r="I331" s="102">
        <v>0.71299999999999997</v>
      </c>
      <c r="J331" s="102">
        <v>0.41899999999999998</v>
      </c>
      <c r="K331" s="102">
        <v>0.39500000000000002</v>
      </c>
      <c r="L331" s="102">
        <v>0.41099999999999998</v>
      </c>
      <c r="M331" s="102">
        <v>0.44900000000000001</v>
      </c>
      <c r="N331" s="102">
        <v>0.45100000000000001</v>
      </c>
      <c r="O331" s="102">
        <v>0.435</v>
      </c>
      <c r="P331" s="102">
        <v>0.46500000000000002</v>
      </c>
      <c r="Q331" s="102">
        <v>0.43099999999999999</v>
      </c>
      <c r="R331" s="102">
        <v>0.46800000000000003</v>
      </c>
      <c r="S331" s="102">
        <v>0.47299999999999998</v>
      </c>
      <c r="T331" s="102">
        <v>0.52700000000000002</v>
      </c>
      <c r="U331" s="102">
        <v>0.435</v>
      </c>
      <c r="V331" s="102">
        <v>0.43</v>
      </c>
      <c r="W331" s="102">
        <v>0.38400000000000001</v>
      </c>
      <c r="X331" s="102">
        <v>0.439</v>
      </c>
      <c r="Y331" s="102">
        <v>0.34899999999999998</v>
      </c>
      <c r="Z331" s="97">
        <v>0.374</v>
      </c>
      <c r="AA331" s="97">
        <v>0.371</v>
      </c>
      <c r="AB331" s="97">
        <v>0.40699999999999997</v>
      </c>
      <c r="AC331" s="97">
        <v>0.318</v>
      </c>
      <c r="AE331" s="99">
        <v>81.5</v>
      </c>
      <c r="AF331" s="102">
        <v>0.19800000000000001</v>
      </c>
      <c r="AG331" s="102">
        <v>0.23400000000000001</v>
      </c>
      <c r="AH331" s="102">
        <v>0.246</v>
      </c>
      <c r="AI331" s="102">
        <v>0.27100000000000002</v>
      </c>
      <c r="AJ331" s="102">
        <v>0.52500000000000002</v>
      </c>
      <c r="AK331" s="102">
        <v>0.47299999999999998</v>
      </c>
      <c r="AL331" s="102">
        <v>0.36199999999999999</v>
      </c>
      <c r="AM331" s="102">
        <v>0.39</v>
      </c>
      <c r="AN331" s="102">
        <v>0.33</v>
      </c>
      <c r="AO331" s="102">
        <v>0.32700000000000001</v>
      </c>
      <c r="AP331" s="102">
        <v>0.32200000000000001</v>
      </c>
      <c r="AQ331" s="102">
        <v>0.37</v>
      </c>
      <c r="AR331" s="102">
        <v>0.374</v>
      </c>
      <c r="AS331" s="102">
        <v>0.38100000000000001</v>
      </c>
      <c r="AT331" s="102">
        <v>0.39300000000000002</v>
      </c>
      <c r="AU331" s="102">
        <v>0.40300000000000002</v>
      </c>
      <c r="AV331" s="102">
        <v>0.434</v>
      </c>
      <c r="AW331" s="102">
        <v>0.55100000000000005</v>
      </c>
      <c r="AX331" s="102">
        <v>0.48099999999999998</v>
      </c>
      <c r="AY331" s="102">
        <v>0.55000000000000004</v>
      </c>
      <c r="AZ331" s="102">
        <v>0.78100000000000003</v>
      </c>
      <c r="BA331" s="102">
        <v>0.69099999999999995</v>
      </c>
      <c r="BB331" s="102">
        <v>0.85599999999999998</v>
      </c>
      <c r="BC331" s="102">
        <v>0.91</v>
      </c>
      <c r="BD331" s="97">
        <v>0.7</v>
      </c>
      <c r="BE331" s="97">
        <v>0.753</v>
      </c>
      <c r="BF331" s="97">
        <v>0.79</v>
      </c>
      <c r="BG331" s="97">
        <v>0.81599999999999995</v>
      </c>
      <c r="BI331" s="99">
        <v>81.5</v>
      </c>
      <c r="BJ331" s="102">
        <v>0.159</v>
      </c>
      <c r="BK331" s="102">
        <v>0.16400000000000001</v>
      </c>
      <c r="BL331" s="102">
        <v>0.20799999999999999</v>
      </c>
      <c r="BM331" s="102">
        <v>0.193</v>
      </c>
      <c r="BN331" s="102">
        <v>0.20599999999999999</v>
      </c>
      <c r="BO331" s="102">
        <v>0.21099999999999999</v>
      </c>
      <c r="BP331" s="102">
        <v>0.153</v>
      </c>
      <c r="BQ331" s="102">
        <v>0.16900000000000001</v>
      </c>
      <c r="BR331" s="102">
        <v>0.14599999999999999</v>
      </c>
      <c r="BS331" s="102">
        <v>0.14399999999999999</v>
      </c>
      <c r="BT331" s="102">
        <v>0.16300000000000001</v>
      </c>
      <c r="BU331" s="102">
        <v>0.14199999999999999</v>
      </c>
      <c r="BV331" s="102">
        <v>0.151</v>
      </c>
      <c r="BW331" s="102">
        <v>0.17299999999999999</v>
      </c>
      <c r="BX331" s="102">
        <v>0.16500000000000001</v>
      </c>
      <c r="BY331" s="102">
        <v>0.19400000000000001</v>
      </c>
      <c r="BZ331" s="102">
        <v>0.157</v>
      </c>
      <c r="CA331" s="102">
        <v>0.185</v>
      </c>
      <c r="CB331" s="97">
        <v>0.14299999999999999</v>
      </c>
      <c r="CC331" s="97">
        <v>0.157</v>
      </c>
      <c r="CD331" s="97">
        <v>0.13500000000000001</v>
      </c>
    </row>
    <row r="332" spans="1:82" x14ac:dyDescent="0.25">
      <c r="A332" s="99">
        <v>81.75</v>
      </c>
      <c r="B332" s="102">
        <v>0.45600000000000002</v>
      </c>
      <c r="C332" s="102">
        <v>0.47299999999999998</v>
      </c>
      <c r="D332" s="102">
        <v>0.47299999999999998</v>
      </c>
      <c r="E332" s="102">
        <v>0.505</v>
      </c>
      <c r="F332" s="102">
        <v>0.59099999999999997</v>
      </c>
      <c r="G332" s="102">
        <v>0.59899999999999998</v>
      </c>
      <c r="H332" s="102">
        <v>0.58199999999999996</v>
      </c>
      <c r="I332" s="102">
        <v>0.71699999999999997</v>
      </c>
      <c r="J332" s="102">
        <v>0.42299999999999999</v>
      </c>
      <c r="K332" s="102">
        <v>0.39800000000000002</v>
      </c>
      <c r="L332" s="102">
        <v>0.41499999999999998</v>
      </c>
      <c r="M332" s="102">
        <v>0.45200000000000001</v>
      </c>
      <c r="N332" s="102">
        <v>0.45300000000000001</v>
      </c>
      <c r="O332" s="102">
        <v>0.437</v>
      </c>
      <c r="P332" s="102">
        <v>0.46899999999999997</v>
      </c>
      <c r="Q332" s="102">
        <v>0.43099999999999999</v>
      </c>
      <c r="R332" s="102">
        <v>0.47599999999999998</v>
      </c>
      <c r="S332" s="102">
        <v>0.46899999999999997</v>
      </c>
      <c r="T332" s="102">
        <v>0.53400000000000003</v>
      </c>
      <c r="U332" s="102">
        <v>0.439</v>
      </c>
      <c r="V332" s="102">
        <v>0.43099999999999999</v>
      </c>
      <c r="W332" s="102">
        <v>0.40200000000000002</v>
      </c>
      <c r="X332" s="102">
        <v>0.44500000000000001</v>
      </c>
      <c r="Y332" s="102">
        <v>0.35199999999999998</v>
      </c>
      <c r="Z332" s="97">
        <v>0.38700000000000001</v>
      </c>
      <c r="AA332" s="97">
        <v>0.376</v>
      </c>
      <c r="AB332" s="97">
        <v>0.40500000000000003</v>
      </c>
      <c r="AC332" s="97">
        <v>0.31900000000000001</v>
      </c>
      <c r="AE332" s="99">
        <v>81.75</v>
      </c>
      <c r="AF332" s="102">
        <v>0.19400000000000001</v>
      </c>
      <c r="AG332" s="102">
        <v>0.23499999999999999</v>
      </c>
      <c r="AH332" s="102">
        <v>0.248</v>
      </c>
      <c r="AI332" s="102">
        <v>0.27100000000000002</v>
      </c>
      <c r="AJ332" s="102">
        <v>0.52500000000000002</v>
      </c>
      <c r="AK332" s="102">
        <v>0.47399999999999998</v>
      </c>
      <c r="AL332" s="102">
        <v>0.36299999999999999</v>
      </c>
      <c r="AM332" s="102">
        <v>0.38800000000000001</v>
      </c>
      <c r="AN332" s="102">
        <v>0.32700000000000001</v>
      </c>
      <c r="AO332" s="102">
        <v>0.32800000000000001</v>
      </c>
      <c r="AP332" s="102">
        <v>0.32500000000000001</v>
      </c>
      <c r="AQ332" s="102">
        <v>0.371</v>
      </c>
      <c r="AR332" s="102">
        <v>0.375</v>
      </c>
      <c r="AS332" s="102">
        <v>0.38600000000000001</v>
      </c>
      <c r="AT332" s="102">
        <v>0.39400000000000002</v>
      </c>
      <c r="AU332" s="102">
        <v>0.40500000000000003</v>
      </c>
      <c r="AV332" s="102">
        <v>0.438</v>
      </c>
      <c r="AW332" s="102">
        <v>0.55100000000000005</v>
      </c>
      <c r="AX332" s="102">
        <v>0.48199999999999998</v>
      </c>
      <c r="AY332" s="102">
        <v>0.55100000000000005</v>
      </c>
      <c r="AZ332" s="102">
        <v>0.78400000000000003</v>
      </c>
      <c r="BA332" s="102">
        <v>0.69799999999999995</v>
      </c>
      <c r="BB332" s="102">
        <v>0.85899999999999999</v>
      </c>
      <c r="BC332" s="102">
        <v>0.91500000000000004</v>
      </c>
      <c r="BD332" s="97">
        <v>0.68200000000000005</v>
      </c>
      <c r="BE332" s="97">
        <v>0.752</v>
      </c>
      <c r="BF332" s="97">
        <v>0.79100000000000004</v>
      </c>
      <c r="BG332" s="97">
        <v>0.81799999999999995</v>
      </c>
      <c r="BI332" s="99">
        <v>81.75</v>
      </c>
      <c r="BJ332" s="102">
        <v>0.158</v>
      </c>
      <c r="BK332" s="102">
        <v>0.16400000000000001</v>
      </c>
      <c r="BL332" s="102">
        <v>0.20699999999999999</v>
      </c>
      <c r="BM332" s="102">
        <v>0.193</v>
      </c>
      <c r="BN332" s="102">
        <v>0.20599999999999999</v>
      </c>
      <c r="BO332" s="102">
        <v>0.21099999999999999</v>
      </c>
      <c r="BP332" s="102">
        <v>0.153</v>
      </c>
      <c r="BQ332" s="102">
        <v>0.17</v>
      </c>
      <c r="BR332" s="102">
        <v>0.14699999999999999</v>
      </c>
      <c r="BS332" s="102">
        <v>0.14399999999999999</v>
      </c>
      <c r="BT332" s="102">
        <v>0.16300000000000001</v>
      </c>
      <c r="BU332" s="102">
        <v>0.14199999999999999</v>
      </c>
      <c r="BV332" s="102">
        <v>0.151</v>
      </c>
      <c r="BW332" s="102">
        <v>0.17299999999999999</v>
      </c>
      <c r="BX332" s="102">
        <v>0.16400000000000001</v>
      </c>
      <c r="BY332" s="102">
        <v>0.19500000000000001</v>
      </c>
      <c r="BZ332" s="102">
        <v>0.156</v>
      </c>
      <c r="CA332" s="102">
        <v>0.182</v>
      </c>
      <c r="CB332" s="97">
        <v>0.14399999999999999</v>
      </c>
      <c r="CC332" s="97">
        <v>0.157</v>
      </c>
      <c r="CD332" s="97">
        <v>0.13600000000000001</v>
      </c>
    </row>
    <row r="333" spans="1:82" x14ac:dyDescent="0.25">
      <c r="A333" s="99">
        <v>82</v>
      </c>
      <c r="B333" s="102">
        <v>0.45900000000000002</v>
      </c>
      <c r="C333" s="102">
        <v>0.47399999999999998</v>
      </c>
      <c r="D333" s="102">
        <v>0.47499999999999998</v>
      </c>
      <c r="E333" s="102">
        <v>0.50900000000000001</v>
      </c>
      <c r="F333" s="102">
        <v>0.59399999999999997</v>
      </c>
      <c r="G333" s="102">
        <v>0.59799999999999998</v>
      </c>
      <c r="H333" s="102">
        <v>0.58399999999999996</v>
      </c>
      <c r="I333" s="102">
        <v>0.72</v>
      </c>
      <c r="J333" s="102">
        <v>0.42599999999999999</v>
      </c>
      <c r="K333" s="102">
        <v>0.39900000000000002</v>
      </c>
      <c r="L333" s="102">
        <v>0.41799999999999998</v>
      </c>
      <c r="M333" s="102">
        <v>0.45400000000000001</v>
      </c>
      <c r="N333" s="102">
        <v>0.45600000000000002</v>
      </c>
      <c r="O333" s="102">
        <v>0.437</v>
      </c>
      <c r="P333" s="102">
        <v>0.46899999999999997</v>
      </c>
      <c r="Q333" s="102">
        <v>0.433</v>
      </c>
      <c r="R333" s="102">
        <v>0.47199999999999998</v>
      </c>
      <c r="S333" s="102">
        <v>0.48099999999999998</v>
      </c>
      <c r="T333" s="102">
        <v>0.54</v>
      </c>
      <c r="U333" s="102">
        <v>0.439</v>
      </c>
      <c r="V333" s="102">
        <v>0.434</v>
      </c>
      <c r="W333" s="102">
        <v>0.39500000000000002</v>
      </c>
      <c r="X333" s="102">
        <v>0.44700000000000001</v>
      </c>
      <c r="Y333" s="102">
        <v>0.34699999999999998</v>
      </c>
      <c r="Z333" s="97">
        <v>0.38400000000000001</v>
      </c>
      <c r="AA333" s="97">
        <v>0.378</v>
      </c>
      <c r="AB333" s="97">
        <v>0.41699999999999998</v>
      </c>
      <c r="AC333" s="97">
        <v>0.34799999999999998</v>
      </c>
      <c r="AE333" s="99">
        <v>82</v>
      </c>
      <c r="AF333" s="102">
        <v>0.19600000000000001</v>
      </c>
      <c r="AG333" s="102">
        <v>0.23499999999999999</v>
      </c>
      <c r="AH333" s="102">
        <v>0.246</v>
      </c>
      <c r="AI333" s="102">
        <v>0.27</v>
      </c>
      <c r="AJ333" s="102">
        <v>0.52700000000000002</v>
      </c>
      <c r="AK333" s="102">
        <v>0.47399999999999998</v>
      </c>
      <c r="AL333" s="102">
        <v>0.36299999999999999</v>
      </c>
      <c r="AM333" s="102">
        <v>0.39200000000000002</v>
      </c>
      <c r="AN333" s="102">
        <v>0.33200000000000002</v>
      </c>
      <c r="AO333" s="102">
        <v>0.33100000000000002</v>
      </c>
      <c r="AP333" s="102">
        <v>0.32200000000000001</v>
      </c>
      <c r="AQ333" s="102">
        <v>0.371</v>
      </c>
      <c r="AR333" s="102">
        <v>0.374</v>
      </c>
      <c r="AS333" s="102">
        <v>0.38500000000000001</v>
      </c>
      <c r="AT333" s="102">
        <v>0.39400000000000002</v>
      </c>
      <c r="AU333" s="102">
        <v>0.40400000000000003</v>
      </c>
      <c r="AV333" s="102">
        <v>0.42899999999999999</v>
      </c>
      <c r="AW333" s="102">
        <v>0.55400000000000005</v>
      </c>
      <c r="AX333" s="102">
        <v>0.48099999999999998</v>
      </c>
      <c r="AY333" s="102">
        <v>0.55500000000000005</v>
      </c>
      <c r="AZ333" s="102">
        <v>0.78900000000000003</v>
      </c>
      <c r="BA333" s="102">
        <v>0.69799999999999995</v>
      </c>
      <c r="BB333" s="102">
        <v>0.86099999999999999</v>
      </c>
      <c r="BC333" s="102">
        <v>0.91900000000000004</v>
      </c>
      <c r="BD333" s="97">
        <v>0.68100000000000005</v>
      </c>
      <c r="BE333" s="97">
        <v>0.75600000000000001</v>
      </c>
      <c r="BF333" s="97">
        <v>0.79600000000000004</v>
      </c>
      <c r="BG333" s="97">
        <v>0.82499999999999996</v>
      </c>
      <c r="BI333" s="99">
        <v>82</v>
      </c>
      <c r="BJ333" s="102">
        <v>0.157</v>
      </c>
      <c r="BK333" s="102">
        <v>0.16400000000000001</v>
      </c>
      <c r="BL333" s="102">
        <v>0.20699999999999999</v>
      </c>
      <c r="BM333" s="102">
        <v>0.193</v>
      </c>
      <c r="BN333" s="102">
        <v>0.20499999999999999</v>
      </c>
      <c r="BO333" s="102">
        <v>0.21099999999999999</v>
      </c>
      <c r="BP333" s="102">
        <v>0.154</v>
      </c>
      <c r="BQ333" s="102">
        <v>0.16900000000000001</v>
      </c>
      <c r="BR333" s="102">
        <v>0.14799999999999999</v>
      </c>
      <c r="BS333" s="102">
        <v>0.14399999999999999</v>
      </c>
      <c r="BT333" s="102">
        <v>0.16300000000000001</v>
      </c>
      <c r="BU333" s="102">
        <v>0.14299999999999999</v>
      </c>
      <c r="BV333" s="102">
        <v>0.152</v>
      </c>
      <c r="BW333" s="102">
        <v>0.17199999999999999</v>
      </c>
      <c r="BX333" s="102">
        <v>0.16400000000000001</v>
      </c>
      <c r="BY333" s="102">
        <v>0.19500000000000001</v>
      </c>
      <c r="BZ333" s="102">
        <v>0.157</v>
      </c>
      <c r="CA333" s="102">
        <v>0.183</v>
      </c>
      <c r="CB333" s="97">
        <v>0.14399999999999999</v>
      </c>
      <c r="CC333" s="97">
        <v>0.155</v>
      </c>
      <c r="CD333" s="97">
        <v>0.13600000000000001</v>
      </c>
    </row>
    <row r="334" spans="1:82" x14ac:dyDescent="0.25">
      <c r="A334" s="99">
        <v>82.25</v>
      </c>
      <c r="B334" s="102">
        <v>0.45900000000000002</v>
      </c>
      <c r="C334" s="102">
        <v>0.47699999999999998</v>
      </c>
      <c r="D334" s="102">
        <v>0.47899999999999998</v>
      </c>
      <c r="E334" s="102">
        <v>0.51100000000000001</v>
      </c>
      <c r="F334" s="102">
        <v>0.59499999999999997</v>
      </c>
      <c r="G334" s="102">
        <v>0.59799999999999998</v>
      </c>
      <c r="H334" s="102">
        <v>0.59099999999999997</v>
      </c>
      <c r="I334" s="102">
        <v>0.72299999999999998</v>
      </c>
      <c r="J334" s="102">
        <v>0.42399999999999999</v>
      </c>
      <c r="K334" s="102">
        <v>0.40200000000000002</v>
      </c>
      <c r="L334" s="102">
        <v>0.42199999999999999</v>
      </c>
      <c r="M334" s="102">
        <v>0.45700000000000002</v>
      </c>
      <c r="N334" s="102">
        <v>0.45700000000000002</v>
      </c>
      <c r="O334" s="102">
        <v>0.441</v>
      </c>
      <c r="P334" s="102">
        <v>0.47099999999999997</v>
      </c>
      <c r="Q334" s="102">
        <v>0.434</v>
      </c>
      <c r="R334" s="102">
        <v>0.47299999999999998</v>
      </c>
      <c r="S334" s="102">
        <v>0.47799999999999998</v>
      </c>
      <c r="T334" s="102">
        <v>0.54</v>
      </c>
      <c r="U334" s="102">
        <v>0.433</v>
      </c>
      <c r="V334" s="102">
        <v>0.42399999999999999</v>
      </c>
      <c r="W334" s="102">
        <v>0.39400000000000002</v>
      </c>
      <c r="X334" s="102">
        <v>0.44900000000000001</v>
      </c>
      <c r="Y334" s="102">
        <v>0.35</v>
      </c>
      <c r="Z334" s="97">
        <v>0.39</v>
      </c>
      <c r="AA334" s="97">
        <v>0.379</v>
      </c>
      <c r="AB334" s="97">
        <v>0.42</v>
      </c>
      <c r="AC334" s="97">
        <v>0.35299999999999998</v>
      </c>
      <c r="AE334" s="99">
        <v>82.25</v>
      </c>
      <c r="AF334" s="102">
        <v>0.19900000000000001</v>
      </c>
      <c r="AG334" s="102">
        <v>0.23499999999999999</v>
      </c>
      <c r="AH334" s="102">
        <v>0.246</v>
      </c>
      <c r="AI334" s="102">
        <v>0.27400000000000002</v>
      </c>
      <c r="AJ334" s="102">
        <v>0.53</v>
      </c>
      <c r="AK334" s="102">
        <v>0.47499999999999998</v>
      </c>
      <c r="AL334" s="102">
        <v>0.36699999999999999</v>
      </c>
      <c r="AM334" s="102">
        <v>0.39300000000000002</v>
      </c>
      <c r="AN334" s="102">
        <v>0.33200000000000002</v>
      </c>
      <c r="AO334" s="102">
        <v>0.32800000000000001</v>
      </c>
      <c r="AP334" s="102">
        <v>0.32400000000000001</v>
      </c>
      <c r="AQ334" s="102">
        <v>0.376</v>
      </c>
      <c r="AR334" s="102">
        <v>0.377</v>
      </c>
      <c r="AS334" s="102">
        <v>0.38700000000000001</v>
      </c>
      <c r="AT334" s="102">
        <v>0.39700000000000002</v>
      </c>
      <c r="AU334" s="102">
        <v>0.40799999999999997</v>
      </c>
      <c r="AV334" s="102">
        <v>0.42099999999999999</v>
      </c>
      <c r="AW334" s="102">
        <v>0.55300000000000005</v>
      </c>
      <c r="AX334" s="102">
        <v>0.47799999999999998</v>
      </c>
      <c r="AY334" s="102">
        <v>0.55700000000000005</v>
      </c>
      <c r="AZ334" s="102">
        <v>0.79400000000000004</v>
      </c>
      <c r="BA334" s="102">
        <v>0.70899999999999996</v>
      </c>
      <c r="BB334" s="102">
        <v>0.86399999999999999</v>
      </c>
      <c r="BC334" s="102">
        <v>0.92200000000000004</v>
      </c>
      <c r="BD334" s="97">
        <v>0.69599999999999995</v>
      </c>
      <c r="BE334" s="97">
        <v>0.75700000000000001</v>
      </c>
      <c r="BF334" s="97">
        <v>0.78600000000000003</v>
      </c>
      <c r="BG334" s="97">
        <v>0.82099999999999995</v>
      </c>
      <c r="BI334" s="99">
        <v>82.25</v>
      </c>
      <c r="BJ334" s="102">
        <v>0.159</v>
      </c>
      <c r="BK334" s="102">
        <v>0.16500000000000001</v>
      </c>
      <c r="BL334" s="102">
        <v>0.20799999999999999</v>
      </c>
      <c r="BM334" s="102">
        <v>0.19400000000000001</v>
      </c>
      <c r="BN334" s="102">
        <v>0.20499999999999999</v>
      </c>
      <c r="BO334" s="102">
        <v>0.21299999999999999</v>
      </c>
      <c r="BP334" s="102">
        <v>0.152</v>
      </c>
      <c r="BQ334" s="102">
        <v>0.16900000000000001</v>
      </c>
      <c r="BR334" s="102">
        <v>0.14799999999999999</v>
      </c>
      <c r="BS334" s="102">
        <v>0.14399999999999999</v>
      </c>
      <c r="BT334" s="102">
        <v>0.16300000000000001</v>
      </c>
      <c r="BU334" s="102">
        <v>0.14199999999999999</v>
      </c>
      <c r="BV334" s="102">
        <v>0.155</v>
      </c>
      <c r="BW334" s="102">
        <v>0.17399999999999999</v>
      </c>
      <c r="BX334" s="102">
        <v>0.16600000000000001</v>
      </c>
      <c r="BY334" s="102">
        <v>0.19600000000000001</v>
      </c>
      <c r="BZ334" s="102">
        <v>0.157</v>
      </c>
      <c r="CA334" s="102">
        <v>0.185</v>
      </c>
      <c r="CB334" s="97">
        <v>0.14499999999999999</v>
      </c>
      <c r="CC334" s="97">
        <v>0.157</v>
      </c>
      <c r="CD334" s="97">
        <v>0.13700000000000001</v>
      </c>
    </row>
    <row r="335" spans="1:82" x14ac:dyDescent="0.25">
      <c r="A335" s="99">
        <v>82.5</v>
      </c>
      <c r="B335" s="102">
        <v>0.46200000000000002</v>
      </c>
      <c r="C335" s="102">
        <v>0.47699999999999998</v>
      </c>
      <c r="D335" s="102">
        <v>0.48199999999999998</v>
      </c>
      <c r="E335" s="102">
        <v>0.51200000000000001</v>
      </c>
      <c r="F335" s="102">
        <v>0.60299999999999998</v>
      </c>
      <c r="G335" s="102">
        <v>0.6</v>
      </c>
      <c r="H335" s="102">
        <v>0.6</v>
      </c>
      <c r="I335" s="102">
        <v>0.72699999999999998</v>
      </c>
      <c r="J335" s="102">
        <v>0.42899999999999999</v>
      </c>
      <c r="K335" s="102">
        <v>0.40300000000000002</v>
      </c>
      <c r="L335" s="102">
        <v>0.42299999999999999</v>
      </c>
      <c r="M335" s="102">
        <v>0.46100000000000002</v>
      </c>
      <c r="N335" s="102">
        <v>0.45900000000000002</v>
      </c>
      <c r="O335" s="102">
        <v>0.441</v>
      </c>
      <c r="P335" s="102">
        <v>0.47599999999999998</v>
      </c>
      <c r="Q335" s="102">
        <v>0.435</v>
      </c>
      <c r="R335" s="102">
        <v>0.47</v>
      </c>
      <c r="S335" s="102">
        <v>0.48</v>
      </c>
      <c r="T335" s="102">
        <v>0.54100000000000004</v>
      </c>
      <c r="U335" s="102">
        <v>0.438</v>
      </c>
      <c r="V335" s="102">
        <v>0.43099999999999999</v>
      </c>
      <c r="W335" s="102">
        <v>0.4</v>
      </c>
      <c r="X335" s="102">
        <v>0.45600000000000002</v>
      </c>
      <c r="Y335" s="102">
        <v>0.35499999999999998</v>
      </c>
      <c r="Z335" s="97">
        <v>0.38600000000000001</v>
      </c>
      <c r="AA335" s="97">
        <v>0.38500000000000001</v>
      </c>
      <c r="AB335" s="97">
        <v>0.41799999999999998</v>
      </c>
      <c r="AC335" s="97">
        <v>0.34300000000000003</v>
      </c>
      <c r="AE335" s="99">
        <v>82.5</v>
      </c>
      <c r="AF335" s="102">
        <v>0.19700000000000001</v>
      </c>
      <c r="AG335" s="102">
        <v>0.23200000000000001</v>
      </c>
      <c r="AH335" s="102">
        <v>0.249</v>
      </c>
      <c r="AI335" s="102">
        <v>0.27400000000000002</v>
      </c>
      <c r="AJ335" s="102">
        <v>0.53</v>
      </c>
      <c r="AK335" s="102">
        <v>0.47699999999999998</v>
      </c>
      <c r="AL335" s="102">
        <v>0.36599999999999999</v>
      </c>
      <c r="AM335" s="102">
        <v>0.39100000000000001</v>
      </c>
      <c r="AN335" s="102">
        <v>0.33500000000000002</v>
      </c>
      <c r="AO335" s="102">
        <v>0.33200000000000002</v>
      </c>
      <c r="AP335" s="102">
        <v>0.32600000000000001</v>
      </c>
      <c r="AQ335" s="102">
        <v>0.377</v>
      </c>
      <c r="AR335" s="102">
        <v>0.38100000000000001</v>
      </c>
      <c r="AS335" s="102">
        <v>0.38600000000000001</v>
      </c>
      <c r="AT335" s="102">
        <v>0.40100000000000002</v>
      </c>
      <c r="AU335" s="102">
        <v>0.40699999999999997</v>
      </c>
      <c r="AV335" s="102">
        <v>0.41099999999999998</v>
      </c>
      <c r="AW335" s="102">
        <v>0.54700000000000004</v>
      </c>
      <c r="AX335" s="102">
        <v>0.48399999999999999</v>
      </c>
      <c r="AY335" s="102">
        <v>0.55700000000000005</v>
      </c>
      <c r="AZ335" s="102">
        <v>0.79900000000000004</v>
      </c>
      <c r="BA335" s="102">
        <v>0.71799999999999997</v>
      </c>
      <c r="BB335" s="102">
        <v>0.86899999999999999</v>
      </c>
      <c r="BC335" s="102">
        <v>0.92700000000000005</v>
      </c>
      <c r="BD335" s="97">
        <v>0.70199999999999996</v>
      </c>
      <c r="BE335" s="97">
        <v>0.76100000000000001</v>
      </c>
      <c r="BF335" s="97">
        <v>0.79</v>
      </c>
      <c r="BG335" s="97">
        <v>0.83599999999999997</v>
      </c>
      <c r="BI335" s="99">
        <v>82.5</v>
      </c>
      <c r="BJ335" s="102">
        <v>0.16</v>
      </c>
      <c r="BK335" s="102">
        <v>0.16200000000000001</v>
      </c>
      <c r="BL335" s="102">
        <v>0.20799999999999999</v>
      </c>
      <c r="BM335" s="102">
        <v>0.19500000000000001</v>
      </c>
      <c r="BN335" s="102">
        <v>0.20300000000000001</v>
      </c>
      <c r="BO335" s="102">
        <v>0.21299999999999999</v>
      </c>
      <c r="BP335" s="102">
        <v>0.153</v>
      </c>
      <c r="BQ335" s="102">
        <v>0.17</v>
      </c>
      <c r="BR335" s="102">
        <v>0.14699999999999999</v>
      </c>
      <c r="BS335" s="102">
        <v>0.14299999999999999</v>
      </c>
      <c r="BT335" s="102">
        <v>0.16200000000000001</v>
      </c>
      <c r="BU335" s="102">
        <v>0.14199999999999999</v>
      </c>
      <c r="BV335" s="102">
        <v>0.151</v>
      </c>
      <c r="BW335" s="102">
        <v>0.17199999999999999</v>
      </c>
      <c r="BX335" s="102">
        <v>0.16600000000000001</v>
      </c>
      <c r="BY335" s="102">
        <v>0.19700000000000001</v>
      </c>
      <c r="BZ335" s="102">
        <v>0.156</v>
      </c>
      <c r="CA335" s="102">
        <v>0.185</v>
      </c>
      <c r="CB335" s="97">
        <v>0.14499999999999999</v>
      </c>
      <c r="CC335" s="97">
        <v>0.156</v>
      </c>
      <c r="CD335" s="97">
        <v>0.13800000000000001</v>
      </c>
    </row>
    <row r="336" spans="1:82" x14ac:dyDescent="0.25">
      <c r="A336" s="99">
        <v>82.75</v>
      </c>
      <c r="B336" s="102">
        <v>0.46899999999999997</v>
      </c>
      <c r="C336" s="102">
        <v>0.48099999999999998</v>
      </c>
      <c r="D336" s="102">
        <v>0.48399999999999999</v>
      </c>
      <c r="E336" s="102">
        <v>0.51400000000000001</v>
      </c>
      <c r="F336" s="102">
        <v>0.61799999999999999</v>
      </c>
      <c r="G336" s="102">
        <v>0.60199999999999998</v>
      </c>
      <c r="H336" s="102">
        <v>0.60099999999999998</v>
      </c>
      <c r="I336" s="102">
        <v>0.73299999999999998</v>
      </c>
      <c r="J336" s="102">
        <v>0.43099999999999999</v>
      </c>
      <c r="K336" s="102">
        <v>0.40400000000000003</v>
      </c>
      <c r="L336" s="102">
        <v>0.42599999999999999</v>
      </c>
      <c r="M336" s="102">
        <v>0.46400000000000002</v>
      </c>
      <c r="N336" s="102">
        <v>0.46400000000000002</v>
      </c>
      <c r="O336" s="102">
        <v>0.443</v>
      </c>
      <c r="P336" s="102">
        <v>0.47699999999999998</v>
      </c>
      <c r="Q336" s="102">
        <v>0.438</v>
      </c>
      <c r="R336" s="102">
        <v>0.47799999999999998</v>
      </c>
      <c r="S336" s="102">
        <v>0.48099999999999998</v>
      </c>
      <c r="T336" s="102">
        <v>0.54100000000000004</v>
      </c>
      <c r="U336" s="102">
        <v>0.436</v>
      </c>
      <c r="V336" s="102">
        <v>0.434</v>
      </c>
      <c r="W336" s="102">
        <v>0.40500000000000003</v>
      </c>
      <c r="X336" s="102">
        <v>0.45700000000000002</v>
      </c>
      <c r="Y336" s="102">
        <v>0.35099999999999998</v>
      </c>
      <c r="Z336" s="97">
        <v>0.38500000000000001</v>
      </c>
      <c r="AA336" s="97">
        <v>0.38</v>
      </c>
      <c r="AB336" s="97">
        <v>0.42199999999999999</v>
      </c>
      <c r="AC336" s="97">
        <v>0.32600000000000001</v>
      </c>
      <c r="AE336" s="99">
        <v>82.75</v>
      </c>
      <c r="AF336" s="102">
        <v>0.19900000000000001</v>
      </c>
      <c r="AG336" s="102">
        <v>0.23400000000000001</v>
      </c>
      <c r="AH336" s="102">
        <v>0.249</v>
      </c>
      <c r="AI336" s="102">
        <v>0.27500000000000002</v>
      </c>
      <c r="AJ336" s="102">
        <v>0.53100000000000003</v>
      </c>
      <c r="AK336" s="102">
        <v>0.47699999999999998</v>
      </c>
      <c r="AL336" s="102">
        <v>0.36699999999999999</v>
      </c>
      <c r="AM336" s="102">
        <v>0.39400000000000002</v>
      </c>
      <c r="AN336" s="102">
        <v>0.33400000000000002</v>
      </c>
      <c r="AO336" s="102">
        <v>0.33100000000000002</v>
      </c>
      <c r="AP336" s="102">
        <v>0.32800000000000001</v>
      </c>
      <c r="AQ336" s="102">
        <v>0.379</v>
      </c>
      <c r="AR336" s="102">
        <v>0.38100000000000001</v>
      </c>
      <c r="AS336" s="102">
        <v>0.38600000000000001</v>
      </c>
      <c r="AT336" s="102">
        <v>0.4</v>
      </c>
      <c r="AU336" s="102">
        <v>0.40899999999999997</v>
      </c>
      <c r="AV336" s="102">
        <v>0.42299999999999999</v>
      </c>
      <c r="AW336" s="102">
        <v>0.54800000000000004</v>
      </c>
      <c r="AX336" s="102">
        <v>0.47799999999999998</v>
      </c>
      <c r="AY336" s="102">
        <v>0.54900000000000004</v>
      </c>
      <c r="AZ336" s="102">
        <v>0.80400000000000005</v>
      </c>
      <c r="BA336" s="102">
        <v>0.72699999999999998</v>
      </c>
      <c r="BB336" s="102">
        <v>0.874</v>
      </c>
      <c r="BC336" s="102">
        <v>0.92900000000000005</v>
      </c>
      <c r="BD336" s="97">
        <v>0.70399999999999996</v>
      </c>
      <c r="BE336" s="97">
        <v>0.75700000000000001</v>
      </c>
      <c r="BF336" s="97">
        <v>0.79200000000000004</v>
      </c>
      <c r="BG336" s="97">
        <v>0.83399999999999996</v>
      </c>
      <c r="BI336" s="99">
        <v>82.75</v>
      </c>
      <c r="BJ336" s="102">
        <v>0.159</v>
      </c>
      <c r="BK336" s="102">
        <v>0.16300000000000001</v>
      </c>
      <c r="BL336" s="102">
        <v>0.20699999999999999</v>
      </c>
      <c r="BM336" s="102">
        <v>0.19500000000000001</v>
      </c>
      <c r="BN336" s="102">
        <v>0.20499999999999999</v>
      </c>
      <c r="BO336" s="102">
        <v>0.21299999999999999</v>
      </c>
      <c r="BP336" s="102">
        <v>0.154</v>
      </c>
      <c r="BQ336" s="102">
        <v>0.17</v>
      </c>
      <c r="BR336" s="102">
        <v>0.14599999999999999</v>
      </c>
      <c r="BS336" s="102">
        <v>0.14299999999999999</v>
      </c>
      <c r="BT336" s="102">
        <v>0.16300000000000001</v>
      </c>
      <c r="BU336" s="102">
        <v>0.14099999999999999</v>
      </c>
      <c r="BV336" s="102">
        <v>0.152</v>
      </c>
      <c r="BW336" s="102">
        <v>0.17199999999999999</v>
      </c>
      <c r="BX336" s="102">
        <v>0.16300000000000001</v>
      </c>
      <c r="BY336" s="102">
        <v>0.19600000000000001</v>
      </c>
      <c r="BZ336" s="102">
        <v>0.156</v>
      </c>
      <c r="CA336" s="102">
        <v>0.183</v>
      </c>
      <c r="CB336" s="97">
        <v>0.14599999999999999</v>
      </c>
      <c r="CC336" s="97">
        <v>0.156</v>
      </c>
      <c r="CD336" s="97">
        <v>0.13600000000000001</v>
      </c>
    </row>
    <row r="337" spans="1:82" x14ac:dyDescent="0.25">
      <c r="A337" s="99">
        <v>83</v>
      </c>
      <c r="B337" s="102">
        <v>0.47099999999999997</v>
      </c>
      <c r="C337" s="102">
        <v>0.48</v>
      </c>
      <c r="D337" s="102">
        <v>0.48399999999999999</v>
      </c>
      <c r="E337" s="102">
        <v>0.51700000000000002</v>
      </c>
      <c r="F337" s="102">
        <v>0.623</v>
      </c>
      <c r="G337" s="102">
        <v>0.60199999999999998</v>
      </c>
      <c r="H337" s="102">
        <v>0.59399999999999997</v>
      </c>
      <c r="I337" s="102">
        <v>0.73499999999999999</v>
      </c>
      <c r="J337" s="102">
        <v>0.434</v>
      </c>
      <c r="K337" s="102">
        <v>0.40500000000000003</v>
      </c>
      <c r="L337" s="102">
        <v>0.42599999999999999</v>
      </c>
      <c r="M337" s="102">
        <v>0.46300000000000002</v>
      </c>
      <c r="N337" s="102">
        <v>0.46700000000000003</v>
      </c>
      <c r="O337" s="102">
        <v>0.44700000000000001</v>
      </c>
      <c r="P337" s="102">
        <v>0.47699999999999998</v>
      </c>
      <c r="Q337" s="102">
        <v>0.44</v>
      </c>
      <c r="R337" s="102">
        <v>0.48499999999999999</v>
      </c>
      <c r="S337" s="102">
        <v>0.48499999999999999</v>
      </c>
      <c r="T337" s="102">
        <v>0.54200000000000004</v>
      </c>
      <c r="U337" s="102">
        <v>0.44400000000000001</v>
      </c>
      <c r="V337" s="102">
        <v>0.435</v>
      </c>
      <c r="W337" s="102">
        <v>0.39900000000000002</v>
      </c>
      <c r="X337" s="102">
        <v>0.45300000000000001</v>
      </c>
      <c r="Y337" s="102">
        <v>0.35599999999999998</v>
      </c>
      <c r="Z337" s="97">
        <v>0.38200000000000001</v>
      </c>
      <c r="AA337" s="97">
        <v>0.38800000000000001</v>
      </c>
      <c r="AB337" s="97">
        <v>0.42</v>
      </c>
      <c r="AC337" s="97">
        <v>0.32100000000000001</v>
      </c>
      <c r="AE337" s="99">
        <v>83</v>
      </c>
      <c r="AF337" s="102">
        <v>0.19700000000000001</v>
      </c>
      <c r="AG337" s="102">
        <v>0.23300000000000001</v>
      </c>
      <c r="AH337" s="102">
        <v>0.247</v>
      </c>
      <c r="AI337" s="102">
        <v>0.27400000000000002</v>
      </c>
      <c r="AJ337" s="102">
        <v>0.53400000000000003</v>
      </c>
      <c r="AK337" s="102">
        <v>0.47899999999999998</v>
      </c>
      <c r="AL337" s="102">
        <v>0.36799999999999999</v>
      </c>
      <c r="AM337" s="102">
        <v>0.39500000000000002</v>
      </c>
      <c r="AN337" s="102">
        <v>0.33600000000000002</v>
      </c>
      <c r="AO337" s="102">
        <v>0.33100000000000002</v>
      </c>
      <c r="AP337" s="102">
        <v>0.32800000000000001</v>
      </c>
      <c r="AQ337" s="102">
        <v>0.38300000000000001</v>
      </c>
      <c r="AR337" s="102">
        <v>0.38</v>
      </c>
      <c r="AS337" s="102">
        <v>0.39</v>
      </c>
      <c r="AT337" s="102">
        <v>0.40200000000000002</v>
      </c>
      <c r="AU337" s="102">
        <v>0.41099999999999998</v>
      </c>
      <c r="AV337" s="102">
        <v>0.41499999999999998</v>
      </c>
      <c r="AW337" s="102">
        <v>0.55000000000000004</v>
      </c>
      <c r="AX337" s="102">
        <v>0.47499999999999998</v>
      </c>
      <c r="AY337" s="102">
        <v>0.55500000000000005</v>
      </c>
      <c r="AZ337" s="102">
        <v>0.80600000000000005</v>
      </c>
      <c r="BA337" s="102">
        <v>0.74</v>
      </c>
      <c r="BB337" s="102">
        <v>0.877</v>
      </c>
      <c r="BC337" s="102">
        <v>0.93400000000000005</v>
      </c>
      <c r="BD337" s="97">
        <v>0.71699999999999997</v>
      </c>
      <c r="BE337" s="97">
        <v>0.75600000000000001</v>
      </c>
      <c r="BF337" s="97">
        <v>0.79300000000000004</v>
      </c>
      <c r="BG337" s="97">
        <v>0.84699999999999998</v>
      </c>
      <c r="BI337" s="99">
        <v>83</v>
      </c>
      <c r="BJ337" s="102">
        <v>0.16</v>
      </c>
      <c r="BK337" s="102">
        <v>0.16600000000000001</v>
      </c>
      <c r="BL337" s="102">
        <v>0.20799999999999999</v>
      </c>
      <c r="BM337" s="102">
        <v>0.19700000000000001</v>
      </c>
      <c r="BN337" s="102">
        <v>0.20599999999999999</v>
      </c>
      <c r="BO337" s="102">
        <v>0.214</v>
      </c>
      <c r="BP337" s="102">
        <v>0.154</v>
      </c>
      <c r="BQ337" s="102">
        <v>0.17100000000000001</v>
      </c>
      <c r="BR337" s="102">
        <v>0.14699999999999999</v>
      </c>
      <c r="BS337" s="102">
        <v>0.14499999999999999</v>
      </c>
      <c r="BT337" s="102">
        <v>0.16400000000000001</v>
      </c>
      <c r="BU337" s="102">
        <v>0.14199999999999999</v>
      </c>
      <c r="BV337" s="102">
        <v>0.152</v>
      </c>
      <c r="BW337" s="102">
        <v>0.17499999999999999</v>
      </c>
      <c r="BX337" s="102">
        <v>0.16700000000000001</v>
      </c>
      <c r="BY337" s="102">
        <v>0.19600000000000001</v>
      </c>
      <c r="BZ337" s="102">
        <v>0.158</v>
      </c>
      <c r="CA337" s="102">
        <v>0.183</v>
      </c>
      <c r="CB337" s="97">
        <v>0.14599999999999999</v>
      </c>
      <c r="CC337" s="97">
        <v>0.157</v>
      </c>
      <c r="CD337" s="97">
        <v>0.13700000000000001</v>
      </c>
    </row>
    <row r="338" spans="1:82" x14ac:dyDescent="0.25">
      <c r="A338" s="99">
        <v>83.25</v>
      </c>
      <c r="B338" s="102">
        <v>0.47299999999999998</v>
      </c>
      <c r="C338" s="102">
        <v>0.48299999999999998</v>
      </c>
      <c r="D338" s="102">
        <v>0.48199999999999998</v>
      </c>
      <c r="E338" s="102">
        <v>0.52</v>
      </c>
      <c r="F338" s="102">
        <v>0.626</v>
      </c>
      <c r="G338" s="102">
        <v>0.61199999999999999</v>
      </c>
      <c r="H338" s="102">
        <v>0.58899999999999997</v>
      </c>
      <c r="I338" s="102">
        <v>0.73599999999999999</v>
      </c>
      <c r="J338" s="102">
        <v>0.436</v>
      </c>
      <c r="K338" s="102">
        <v>0.40899999999999997</v>
      </c>
      <c r="L338" s="102">
        <v>0.42599999999999999</v>
      </c>
      <c r="M338" s="102">
        <v>0.46200000000000002</v>
      </c>
      <c r="N338" s="102">
        <v>0.46899999999999997</v>
      </c>
      <c r="O338" s="102">
        <v>0.44700000000000001</v>
      </c>
      <c r="P338" s="102">
        <v>0.47899999999999998</v>
      </c>
      <c r="Q338" s="102">
        <v>0.443</v>
      </c>
      <c r="R338" s="102">
        <v>0.48</v>
      </c>
      <c r="S338" s="102">
        <v>0.48599999999999999</v>
      </c>
      <c r="T338" s="102">
        <v>0.54300000000000004</v>
      </c>
      <c r="U338" s="102">
        <v>0.45100000000000001</v>
      </c>
      <c r="V338" s="102">
        <v>0.44400000000000001</v>
      </c>
      <c r="W338" s="102">
        <v>0.40699999999999997</v>
      </c>
      <c r="X338" s="102">
        <v>0.44700000000000001</v>
      </c>
      <c r="Y338" s="102">
        <v>0.35899999999999999</v>
      </c>
      <c r="Z338" s="97">
        <v>0.39500000000000002</v>
      </c>
      <c r="AA338" s="97">
        <v>0.39300000000000002</v>
      </c>
      <c r="AB338" s="97">
        <v>0.42299999999999999</v>
      </c>
      <c r="AC338" s="97">
        <v>0.315</v>
      </c>
      <c r="AE338" s="99">
        <v>83.25</v>
      </c>
      <c r="AF338" s="102">
        <v>0.20300000000000001</v>
      </c>
      <c r="AG338" s="102">
        <v>0.23200000000000001</v>
      </c>
      <c r="AH338" s="102">
        <v>0.249</v>
      </c>
      <c r="AI338" s="102">
        <v>0.27600000000000002</v>
      </c>
      <c r="AJ338" s="102">
        <v>0.53700000000000003</v>
      </c>
      <c r="AK338" s="102">
        <v>0.48199999999999998</v>
      </c>
      <c r="AL338" s="102">
        <v>0.37</v>
      </c>
      <c r="AM338" s="102">
        <v>0.39500000000000002</v>
      </c>
      <c r="AN338" s="102">
        <v>0.33800000000000002</v>
      </c>
      <c r="AO338" s="102">
        <v>0.33300000000000002</v>
      </c>
      <c r="AP338" s="102">
        <v>0.33100000000000002</v>
      </c>
      <c r="AQ338" s="102">
        <v>0.38</v>
      </c>
      <c r="AR338" s="102">
        <v>0.38200000000000001</v>
      </c>
      <c r="AS338" s="102">
        <v>0.39100000000000001</v>
      </c>
      <c r="AT338" s="102">
        <v>0.40300000000000002</v>
      </c>
      <c r="AU338" s="102">
        <v>0.41199999999999998</v>
      </c>
      <c r="AV338" s="102">
        <v>0.42099999999999999</v>
      </c>
      <c r="AW338" s="102">
        <v>0.55000000000000004</v>
      </c>
      <c r="AX338" s="102">
        <v>0.46899999999999997</v>
      </c>
      <c r="AY338" s="102">
        <v>0.55200000000000005</v>
      </c>
      <c r="AZ338" s="102">
        <v>0.81</v>
      </c>
      <c r="BA338" s="102">
        <v>0.74399999999999999</v>
      </c>
      <c r="BB338" s="102">
        <v>0.88300000000000001</v>
      </c>
      <c r="BC338" s="102">
        <v>0.93799999999999994</v>
      </c>
      <c r="BD338" s="97">
        <v>0.73</v>
      </c>
      <c r="BE338" s="97">
        <v>0.755</v>
      </c>
      <c r="BF338" s="97">
        <v>0.79200000000000004</v>
      </c>
      <c r="BG338" s="97">
        <v>0.84899999999999998</v>
      </c>
      <c r="BI338" s="99">
        <v>83.25</v>
      </c>
      <c r="BJ338" s="102">
        <v>0.161</v>
      </c>
      <c r="BK338" s="102">
        <v>0.16600000000000001</v>
      </c>
      <c r="BL338" s="102">
        <v>0.21</v>
      </c>
      <c r="BM338" s="102">
        <v>0.19600000000000001</v>
      </c>
      <c r="BN338" s="102">
        <v>0.20799999999999999</v>
      </c>
      <c r="BO338" s="102">
        <v>0.21299999999999999</v>
      </c>
      <c r="BP338" s="102">
        <v>0.154</v>
      </c>
      <c r="BQ338" s="102">
        <v>0.17100000000000001</v>
      </c>
      <c r="BR338" s="102">
        <v>0.14799999999999999</v>
      </c>
      <c r="BS338" s="102">
        <v>0.14499999999999999</v>
      </c>
      <c r="BT338" s="102">
        <v>0.16400000000000001</v>
      </c>
      <c r="BU338" s="102">
        <v>0.14399999999999999</v>
      </c>
      <c r="BV338" s="102">
        <v>0.154</v>
      </c>
      <c r="BW338" s="102">
        <v>0.17399999999999999</v>
      </c>
      <c r="BX338" s="102">
        <v>0.16800000000000001</v>
      </c>
      <c r="BY338" s="102">
        <v>0.19900000000000001</v>
      </c>
      <c r="BZ338" s="102">
        <v>0.159</v>
      </c>
      <c r="CA338" s="102">
        <v>0.186</v>
      </c>
      <c r="CB338" s="97">
        <v>0.14799999999999999</v>
      </c>
      <c r="CC338" s="97">
        <v>0.158</v>
      </c>
      <c r="CD338" s="97">
        <v>0.14000000000000001</v>
      </c>
    </row>
    <row r="339" spans="1:82" x14ac:dyDescent="0.25">
      <c r="A339" s="99">
        <v>83.5</v>
      </c>
      <c r="B339" s="102">
        <v>0.47599999999999998</v>
      </c>
      <c r="C339" s="102">
        <v>0.48699999999999999</v>
      </c>
      <c r="D339" s="102">
        <v>0.48499999999999999</v>
      </c>
      <c r="E339" s="102">
        <v>0.52200000000000002</v>
      </c>
      <c r="F339" s="102">
        <v>0.63</v>
      </c>
      <c r="G339" s="102">
        <v>0.61599999999999999</v>
      </c>
      <c r="H339" s="102">
        <v>0.59</v>
      </c>
      <c r="I339" s="102">
        <v>0.74099999999999999</v>
      </c>
      <c r="J339" s="102">
        <v>0.438</v>
      </c>
      <c r="K339" s="102">
        <v>0.41199999999999998</v>
      </c>
      <c r="L339" s="102">
        <v>0.42799999999999999</v>
      </c>
      <c r="M339" s="102">
        <v>0.46700000000000003</v>
      </c>
      <c r="N339" s="102">
        <v>0.47099999999999997</v>
      </c>
      <c r="O339" s="102">
        <v>0.45</v>
      </c>
      <c r="P339" s="102">
        <v>0.48099999999999998</v>
      </c>
      <c r="Q339" s="102">
        <v>0.44400000000000001</v>
      </c>
      <c r="R339" s="102">
        <v>0.47899999999999998</v>
      </c>
      <c r="S339" s="102">
        <v>0.495</v>
      </c>
      <c r="T339" s="102">
        <v>0.54400000000000004</v>
      </c>
      <c r="U339" s="102">
        <v>0.45400000000000001</v>
      </c>
      <c r="V339" s="102">
        <v>0.44800000000000001</v>
      </c>
      <c r="W339" s="102">
        <v>0.40799999999999997</v>
      </c>
      <c r="X339" s="102">
        <v>0.45400000000000001</v>
      </c>
      <c r="Y339" s="102">
        <v>0.35899999999999999</v>
      </c>
      <c r="Z339" s="97">
        <v>0.39100000000000001</v>
      </c>
      <c r="AA339" s="97">
        <v>0.39200000000000002</v>
      </c>
      <c r="AB339" s="97">
        <v>0.42399999999999999</v>
      </c>
      <c r="AC339" s="97">
        <v>0.313</v>
      </c>
      <c r="AE339" s="99">
        <v>83.5</v>
      </c>
      <c r="AF339" s="102">
        <v>0.20200000000000001</v>
      </c>
      <c r="AG339" s="102">
        <v>0.23499999999999999</v>
      </c>
      <c r="AH339" s="102">
        <v>0.247</v>
      </c>
      <c r="AI339" s="102">
        <v>0.27300000000000002</v>
      </c>
      <c r="AJ339" s="102">
        <v>0.53600000000000003</v>
      </c>
      <c r="AK339" s="102">
        <v>0.48199999999999998</v>
      </c>
      <c r="AL339" s="102">
        <v>0.36899999999999999</v>
      </c>
      <c r="AM339" s="102">
        <v>0.39600000000000002</v>
      </c>
      <c r="AN339" s="102">
        <v>0.33500000000000002</v>
      </c>
      <c r="AO339" s="102">
        <v>0.33400000000000002</v>
      </c>
      <c r="AP339" s="102">
        <v>0.32800000000000001</v>
      </c>
      <c r="AQ339" s="102">
        <v>0.38200000000000001</v>
      </c>
      <c r="AR339" s="102">
        <v>0.38300000000000001</v>
      </c>
      <c r="AS339" s="102">
        <v>0.38900000000000001</v>
      </c>
      <c r="AT339" s="102">
        <v>0.40300000000000002</v>
      </c>
      <c r="AU339" s="102">
        <v>0.41199999999999998</v>
      </c>
      <c r="AV339" s="102">
        <v>0.41099999999999998</v>
      </c>
      <c r="AW339" s="102">
        <v>0.54900000000000004</v>
      </c>
      <c r="AX339" s="102">
        <v>0.47299999999999998</v>
      </c>
      <c r="AY339" s="102">
        <v>0.55300000000000005</v>
      </c>
      <c r="AZ339" s="102">
        <v>0.81399999999999995</v>
      </c>
      <c r="BA339" s="102">
        <v>0.75</v>
      </c>
      <c r="BB339" s="102">
        <v>0.88400000000000001</v>
      </c>
      <c r="BC339" s="102">
        <v>0.94199999999999995</v>
      </c>
      <c r="BD339" s="97">
        <v>0.72799999999999998</v>
      </c>
      <c r="BE339" s="97">
        <v>0.747</v>
      </c>
      <c r="BF339" s="97">
        <v>0.80100000000000005</v>
      </c>
      <c r="BG339" s="97">
        <v>0.85399999999999998</v>
      </c>
      <c r="BI339" s="99">
        <v>83.5</v>
      </c>
      <c r="BJ339" s="102">
        <v>0.16300000000000001</v>
      </c>
      <c r="BK339" s="102">
        <v>0.16800000000000001</v>
      </c>
      <c r="BL339" s="102">
        <v>0.21199999999999999</v>
      </c>
      <c r="BM339" s="102">
        <v>0.19800000000000001</v>
      </c>
      <c r="BN339" s="102">
        <v>0.21</v>
      </c>
      <c r="BO339" s="102">
        <v>0.216</v>
      </c>
      <c r="BP339" s="102">
        <v>0.157</v>
      </c>
      <c r="BQ339" s="102">
        <v>0.17100000000000001</v>
      </c>
      <c r="BR339" s="102">
        <v>0.15</v>
      </c>
      <c r="BS339" s="102">
        <v>0.14799999999999999</v>
      </c>
      <c r="BT339" s="102">
        <v>0.16500000000000001</v>
      </c>
      <c r="BU339" s="102">
        <v>0.14499999999999999</v>
      </c>
      <c r="BV339" s="102">
        <v>0.155</v>
      </c>
      <c r="BW339" s="102">
        <v>0.17599999999999999</v>
      </c>
      <c r="BX339" s="102">
        <v>0.16700000000000001</v>
      </c>
      <c r="BY339" s="102">
        <v>0.19900000000000001</v>
      </c>
      <c r="BZ339" s="102">
        <v>0.159</v>
      </c>
      <c r="CA339" s="102">
        <v>0.187</v>
      </c>
      <c r="CB339" s="97">
        <v>0.14599999999999999</v>
      </c>
      <c r="CC339" s="97">
        <v>0.159</v>
      </c>
      <c r="CD339" s="97">
        <v>0.14000000000000001</v>
      </c>
    </row>
    <row r="340" spans="1:82" x14ac:dyDescent="0.25">
      <c r="A340" s="99">
        <v>83.75</v>
      </c>
      <c r="B340" s="102">
        <v>0.47399999999999998</v>
      </c>
      <c r="C340" s="102">
        <v>0.49</v>
      </c>
      <c r="D340" s="102">
        <v>0.48399999999999999</v>
      </c>
      <c r="E340" s="102">
        <v>0.52400000000000002</v>
      </c>
      <c r="F340" s="102">
        <v>0.621</v>
      </c>
      <c r="G340" s="102">
        <v>0.61899999999999999</v>
      </c>
      <c r="H340" s="102">
        <v>0.59</v>
      </c>
      <c r="I340" s="102">
        <v>0.74399999999999999</v>
      </c>
      <c r="J340" s="102">
        <v>0.437</v>
      </c>
      <c r="K340" s="102">
        <v>0.41199999999999998</v>
      </c>
      <c r="L340" s="102">
        <v>0.42899999999999999</v>
      </c>
      <c r="M340" s="102">
        <v>0.46700000000000003</v>
      </c>
      <c r="N340" s="102">
        <v>0.47099999999999997</v>
      </c>
      <c r="O340" s="102">
        <v>0.45400000000000001</v>
      </c>
      <c r="P340" s="102">
        <v>0.48299999999999998</v>
      </c>
      <c r="Q340" s="102">
        <v>0.44800000000000001</v>
      </c>
      <c r="R340" s="102">
        <v>0.48299999999999998</v>
      </c>
      <c r="S340" s="102">
        <v>0.49399999999999999</v>
      </c>
      <c r="T340" s="102">
        <v>0.54900000000000004</v>
      </c>
      <c r="U340" s="102">
        <v>0.44700000000000001</v>
      </c>
      <c r="V340" s="102">
        <v>0.435</v>
      </c>
      <c r="W340" s="102">
        <v>0.41099999999999998</v>
      </c>
      <c r="X340" s="102">
        <v>0.45700000000000002</v>
      </c>
      <c r="Y340" s="102">
        <v>0.35699999999999998</v>
      </c>
      <c r="Z340" s="97">
        <v>0.38600000000000001</v>
      </c>
      <c r="AA340" s="97">
        <v>0.39500000000000002</v>
      </c>
      <c r="AB340" s="97">
        <v>0.42</v>
      </c>
      <c r="AC340" s="97">
        <v>0.30499999999999999</v>
      </c>
      <c r="AE340" s="99">
        <v>83.75</v>
      </c>
      <c r="AF340" s="102">
        <v>0.20100000000000001</v>
      </c>
      <c r="AG340" s="102">
        <v>0.23200000000000001</v>
      </c>
      <c r="AH340" s="102">
        <v>0.247</v>
      </c>
      <c r="AI340" s="102">
        <v>0.27100000000000002</v>
      </c>
      <c r="AJ340" s="102">
        <v>0.53900000000000003</v>
      </c>
      <c r="AK340" s="102">
        <v>0.48199999999999998</v>
      </c>
      <c r="AL340" s="102">
        <v>0.37</v>
      </c>
      <c r="AM340" s="102">
        <v>0.39600000000000002</v>
      </c>
      <c r="AN340" s="102">
        <v>0.33800000000000002</v>
      </c>
      <c r="AO340" s="102">
        <v>0.33600000000000002</v>
      </c>
      <c r="AP340" s="102">
        <v>0.33100000000000002</v>
      </c>
      <c r="AQ340" s="102">
        <v>0.379</v>
      </c>
      <c r="AR340" s="102">
        <v>0.38500000000000001</v>
      </c>
      <c r="AS340" s="102">
        <v>0.39</v>
      </c>
      <c r="AT340" s="102">
        <v>0.40400000000000003</v>
      </c>
      <c r="AU340" s="102">
        <v>0.41099999999999998</v>
      </c>
      <c r="AV340" s="102">
        <v>0.41699999999999998</v>
      </c>
      <c r="AW340" s="102">
        <v>0.54900000000000004</v>
      </c>
      <c r="AX340" s="102">
        <v>0.47499999999999998</v>
      </c>
      <c r="AY340" s="102">
        <v>0.55800000000000005</v>
      </c>
      <c r="AZ340" s="102">
        <v>0.81799999999999995</v>
      </c>
      <c r="BA340" s="102">
        <v>0.76400000000000001</v>
      </c>
      <c r="BB340" s="102">
        <v>0.88600000000000001</v>
      </c>
      <c r="BC340" s="102">
        <v>0.94299999999999995</v>
      </c>
      <c r="BD340" s="97">
        <v>0.73599999999999999</v>
      </c>
      <c r="BE340" s="97">
        <v>0.751</v>
      </c>
      <c r="BF340" s="97">
        <v>0.79900000000000004</v>
      </c>
      <c r="BG340" s="97">
        <v>0.85499999999999998</v>
      </c>
      <c r="BI340" s="99">
        <v>83.75</v>
      </c>
      <c r="BJ340" s="102">
        <v>0.16300000000000001</v>
      </c>
      <c r="BK340" s="102">
        <v>0.16600000000000001</v>
      </c>
      <c r="BL340" s="102">
        <v>0.21199999999999999</v>
      </c>
      <c r="BM340" s="102">
        <v>0.19900000000000001</v>
      </c>
      <c r="BN340" s="102">
        <v>0.21199999999999999</v>
      </c>
      <c r="BO340" s="102">
        <v>0.216</v>
      </c>
      <c r="BP340" s="102">
        <v>0.156</v>
      </c>
      <c r="BQ340" s="102">
        <v>0.17299999999999999</v>
      </c>
      <c r="BR340" s="102">
        <v>0.151</v>
      </c>
      <c r="BS340" s="102">
        <v>0.14799999999999999</v>
      </c>
      <c r="BT340" s="102">
        <v>0.16600000000000001</v>
      </c>
      <c r="BU340" s="102">
        <v>0.14699999999999999</v>
      </c>
      <c r="BV340" s="102">
        <v>0.158</v>
      </c>
      <c r="BW340" s="102">
        <v>0.17699999999999999</v>
      </c>
      <c r="BX340" s="102">
        <v>0.16900000000000001</v>
      </c>
      <c r="BY340" s="102">
        <v>0.19900000000000001</v>
      </c>
      <c r="BZ340" s="102">
        <v>0.16</v>
      </c>
      <c r="CA340" s="102">
        <v>0.188</v>
      </c>
      <c r="CB340" s="97">
        <v>0.14799999999999999</v>
      </c>
      <c r="CC340" s="97">
        <v>0.16</v>
      </c>
      <c r="CD340" s="97">
        <v>0.13900000000000001</v>
      </c>
    </row>
    <row r="341" spans="1:82" x14ac:dyDescent="0.25">
      <c r="A341" s="99">
        <v>84</v>
      </c>
      <c r="B341" s="102">
        <v>0.47499999999999998</v>
      </c>
      <c r="C341" s="102">
        <v>0.49299999999999999</v>
      </c>
      <c r="D341" s="102">
        <v>0.48599999999999999</v>
      </c>
      <c r="E341" s="102">
        <v>0.52700000000000002</v>
      </c>
      <c r="F341" s="102">
        <v>0.621</v>
      </c>
      <c r="G341" s="102">
        <v>0.625</v>
      </c>
      <c r="H341" s="102">
        <v>0.58899999999999997</v>
      </c>
      <c r="I341" s="102">
        <v>0.749</v>
      </c>
      <c r="J341" s="102">
        <v>0.439</v>
      </c>
      <c r="K341" s="102">
        <v>0.41599999999999998</v>
      </c>
      <c r="L341" s="102">
        <v>0.432</v>
      </c>
      <c r="M341" s="102">
        <v>0.46700000000000003</v>
      </c>
      <c r="N341" s="102">
        <v>0.47299999999999998</v>
      </c>
      <c r="O341" s="102">
        <v>0.45500000000000002</v>
      </c>
      <c r="P341" s="102">
        <v>0.48499999999999999</v>
      </c>
      <c r="Q341" s="102">
        <v>0.45</v>
      </c>
      <c r="R341" s="102">
        <v>0.47799999999999998</v>
      </c>
      <c r="S341" s="102">
        <v>0.495</v>
      </c>
      <c r="T341" s="102">
        <v>0.54400000000000004</v>
      </c>
      <c r="U341" s="102">
        <v>0.45800000000000002</v>
      </c>
      <c r="V341" s="102">
        <v>0.438</v>
      </c>
      <c r="W341" s="102">
        <v>0.41499999999999998</v>
      </c>
      <c r="X341" s="102">
        <v>0.45200000000000001</v>
      </c>
      <c r="Y341" s="102">
        <v>0.35599999999999998</v>
      </c>
      <c r="Z341" s="97">
        <v>0.39100000000000001</v>
      </c>
      <c r="AA341" s="97">
        <v>0.39400000000000002</v>
      </c>
      <c r="AB341" s="97">
        <v>0.42599999999999999</v>
      </c>
      <c r="AC341" s="97">
        <v>0.34699999999999998</v>
      </c>
      <c r="AE341" s="99">
        <v>84</v>
      </c>
      <c r="AF341" s="102">
        <v>0.2</v>
      </c>
      <c r="AG341" s="102">
        <v>0.23200000000000001</v>
      </c>
      <c r="AH341" s="102">
        <v>0.248</v>
      </c>
      <c r="AI341" s="102">
        <v>0.27400000000000002</v>
      </c>
      <c r="AJ341" s="102">
        <v>0.54</v>
      </c>
      <c r="AK341" s="102">
        <v>0.48499999999999999</v>
      </c>
      <c r="AL341" s="102">
        <v>0.371</v>
      </c>
      <c r="AM341" s="102">
        <v>0.39700000000000002</v>
      </c>
      <c r="AN341" s="102">
        <v>0.34399999999999997</v>
      </c>
      <c r="AO341" s="102">
        <v>0.33500000000000002</v>
      </c>
      <c r="AP341" s="102">
        <v>0.32800000000000001</v>
      </c>
      <c r="AQ341" s="102">
        <v>0.38200000000000001</v>
      </c>
      <c r="AR341" s="102">
        <v>0.38500000000000001</v>
      </c>
      <c r="AS341" s="102">
        <v>0.38900000000000001</v>
      </c>
      <c r="AT341" s="102">
        <v>0.40300000000000002</v>
      </c>
      <c r="AU341" s="102">
        <v>0.41399999999999998</v>
      </c>
      <c r="AV341" s="102">
        <v>0.40400000000000003</v>
      </c>
      <c r="AW341" s="102">
        <v>0.54300000000000004</v>
      </c>
      <c r="AX341" s="102">
        <v>0.46800000000000003</v>
      </c>
      <c r="AY341" s="102">
        <v>0.55300000000000005</v>
      </c>
      <c r="AZ341" s="102">
        <v>0.82</v>
      </c>
      <c r="BA341" s="102">
        <v>0.77400000000000002</v>
      </c>
      <c r="BB341" s="102">
        <v>0.88800000000000001</v>
      </c>
      <c r="BC341" s="102">
        <v>0.94599999999999995</v>
      </c>
      <c r="BD341" s="97">
        <v>0.745</v>
      </c>
      <c r="BE341" s="97">
        <v>0.749</v>
      </c>
      <c r="BF341" s="97">
        <v>0.80200000000000005</v>
      </c>
      <c r="BG341" s="97">
        <v>0.85099999999999998</v>
      </c>
      <c r="BI341" s="99">
        <v>84</v>
      </c>
      <c r="BJ341" s="102">
        <v>0.16600000000000001</v>
      </c>
      <c r="BK341" s="102">
        <v>0.16900000000000001</v>
      </c>
      <c r="BL341" s="102">
        <v>0.21199999999999999</v>
      </c>
      <c r="BM341" s="102">
        <v>0.20100000000000001</v>
      </c>
      <c r="BN341" s="102">
        <v>0.21199999999999999</v>
      </c>
      <c r="BO341" s="102">
        <v>0.218</v>
      </c>
      <c r="BP341" s="102">
        <v>0.157</v>
      </c>
      <c r="BQ341" s="102">
        <v>0.17199999999999999</v>
      </c>
      <c r="BR341" s="102">
        <v>0.151</v>
      </c>
      <c r="BS341" s="102">
        <v>0.15</v>
      </c>
      <c r="BT341" s="102">
        <v>0.16600000000000001</v>
      </c>
      <c r="BU341" s="102">
        <v>0.14799999999999999</v>
      </c>
      <c r="BV341" s="102">
        <v>0.157</v>
      </c>
      <c r="BW341" s="102">
        <v>0.17699999999999999</v>
      </c>
      <c r="BX341" s="102">
        <v>0.16900000000000001</v>
      </c>
      <c r="BY341" s="102">
        <v>0.20100000000000001</v>
      </c>
      <c r="BZ341" s="102">
        <v>0.16</v>
      </c>
      <c r="CA341" s="102">
        <v>0.187</v>
      </c>
      <c r="CB341" s="97">
        <v>0.15</v>
      </c>
      <c r="CC341" s="97">
        <v>0.16</v>
      </c>
      <c r="CD341" s="97">
        <v>0.14000000000000001</v>
      </c>
    </row>
    <row r="342" spans="1:82" x14ac:dyDescent="0.25">
      <c r="A342" s="99">
        <v>84.25</v>
      </c>
      <c r="B342" s="102">
        <v>0.47799999999999998</v>
      </c>
      <c r="C342" s="102">
        <v>0.49399999999999999</v>
      </c>
      <c r="D342" s="102">
        <v>0.48699999999999999</v>
      </c>
      <c r="E342" s="102">
        <v>0.52900000000000003</v>
      </c>
      <c r="F342" s="102">
        <v>0.624</v>
      </c>
      <c r="G342" s="102">
        <v>0.628</v>
      </c>
      <c r="H342" s="102">
        <v>0.59199999999999997</v>
      </c>
      <c r="I342" s="102">
        <v>0.751</v>
      </c>
      <c r="J342" s="102">
        <v>0.442</v>
      </c>
      <c r="K342" s="102">
        <v>0.41799999999999998</v>
      </c>
      <c r="L342" s="102">
        <v>0.433</v>
      </c>
      <c r="M342" s="102">
        <v>0.47099999999999997</v>
      </c>
      <c r="N342" s="102">
        <v>0.47599999999999998</v>
      </c>
      <c r="O342" s="102">
        <v>0.45600000000000002</v>
      </c>
      <c r="P342" s="102">
        <v>0.48699999999999999</v>
      </c>
      <c r="Q342" s="102">
        <v>0.45200000000000001</v>
      </c>
      <c r="R342" s="102">
        <v>0.48</v>
      </c>
      <c r="S342" s="102">
        <v>0.49399999999999999</v>
      </c>
      <c r="T342" s="102">
        <v>0.55000000000000004</v>
      </c>
      <c r="U342" s="102">
        <v>0.46</v>
      </c>
      <c r="V342" s="102">
        <v>0.439</v>
      </c>
      <c r="W342" s="102">
        <v>0.41799999999999998</v>
      </c>
      <c r="X342" s="102">
        <v>0.45500000000000002</v>
      </c>
      <c r="Y342" s="102">
        <v>0.36799999999999999</v>
      </c>
      <c r="Z342" s="97">
        <v>0.38800000000000001</v>
      </c>
      <c r="AA342" s="97">
        <v>0.39200000000000002</v>
      </c>
      <c r="AB342" s="97">
        <v>0.42</v>
      </c>
      <c r="AC342" s="97">
        <v>0.34399999999999997</v>
      </c>
      <c r="AE342" s="99">
        <v>84.25</v>
      </c>
      <c r="AF342" s="102">
        <v>0.19900000000000001</v>
      </c>
      <c r="AG342" s="102">
        <v>0.23100000000000001</v>
      </c>
      <c r="AH342" s="102">
        <v>0.248</v>
      </c>
      <c r="AI342" s="102">
        <v>0.27200000000000002</v>
      </c>
      <c r="AJ342" s="102">
        <v>0.54</v>
      </c>
      <c r="AK342" s="102">
        <v>0.48699999999999999</v>
      </c>
      <c r="AL342" s="102">
        <v>0.371</v>
      </c>
      <c r="AM342" s="102">
        <v>0.39400000000000002</v>
      </c>
      <c r="AN342" s="102">
        <v>0.34100000000000003</v>
      </c>
      <c r="AO342" s="102">
        <v>0.33800000000000002</v>
      </c>
      <c r="AP342" s="102">
        <v>0.33100000000000002</v>
      </c>
      <c r="AQ342" s="102">
        <v>0.379</v>
      </c>
      <c r="AR342" s="102">
        <v>0.38800000000000001</v>
      </c>
      <c r="AS342" s="102">
        <v>0.39200000000000002</v>
      </c>
      <c r="AT342" s="102">
        <v>0.40400000000000003</v>
      </c>
      <c r="AU342" s="102">
        <v>0.41199999999999998</v>
      </c>
      <c r="AV342" s="102">
        <v>0.39900000000000002</v>
      </c>
      <c r="AW342" s="102">
        <v>0.54400000000000004</v>
      </c>
      <c r="AX342" s="102">
        <v>0.46600000000000003</v>
      </c>
      <c r="AY342" s="102">
        <v>0.55000000000000004</v>
      </c>
      <c r="AZ342" s="102">
        <v>0.82299999999999995</v>
      </c>
      <c r="BA342" s="102">
        <v>0.78100000000000003</v>
      </c>
      <c r="BB342" s="102">
        <v>0.89200000000000002</v>
      </c>
      <c r="BC342" s="102">
        <v>0.94799999999999995</v>
      </c>
      <c r="BD342" s="97">
        <v>0.76300000000000001</v>
      </c>
      <c r="BE342" s="97">
        <v>0.74399999999999999</v>
      </c>
      <c r="BF342" s="97">
        <v>0.80500000000000005</v>
      </c>
      <c r="BG342" s="97">
        <v>0.86199999999999999</v>
      </c>
      <c r="BI342" s="99">
        <v>84.25</v>
      </c>
      <c r="BJ342" s="102">
        <v>0.16600000000000001</v>
      </c>
      <c r="BK342" s="102">
        <v>0.17</v>
      </c>
      <c r="BL342" s="102">
        <v>0.21299999999999999</v>
      </c>
      <c r="BM342" s="102">
        <v>0.20100000000000001</v>
      </c>
      <c r="BN342" s="102">
        <v>0.21299999999999999</v>
      </c>
      <c r="BO342" s="102">
        <v>0.218</v>
      </c>
      <c r="BP342" s="102">
        <v>0.158</v>
      </c>
      <c r="BQ342" s="102">
        <v>0.17299999999999999</v>
      </c>
      <c r="BR342" s="102">
        <v>0.15</v>
      </c>
      <c r="BS342" s="102">
        <v>0.151</v>
      </c>
      <c r="BT342" s="102">
        <v>0.16800000000000001</v>
      </c>
      <c r="BU342" s="102">
        <v>0.14799999999999999</v>
      </c>
      <c r="BV342" s="102">
        <v>0.158</v>
      </c>
      <c r="BW342" s="102">
        <v>0.17799999999999999</v>
      </c>
      <c r="BX342" s="102">
        <v>0.17</v>
      </c>
      <c r="BY342" s="102">
        <v>0.20100000000000001</v>
      </c>
      <c r="BZ342" s="102">
        <v>0.16300000000000001</v>
      </c>
      <c r="CA342" s="102">
        <v>0.189</v>
      </c>
      <c r="CB342" s="97">
        <v>0.15</v>
      </c>
      <c r="CC342" s="97">
        <v>0.161</v>
      </c>
      <c r="CD342" s="97">
        <v>0.13900000000000001</v>
      </c>
    </row>
    <row r="343" spans="1:82" x14ac:dyDescent="0.25">
      <c r="A343" s="99">
        <v>84.5</v>
      </c>
      <c r="B343" s="102">
        <v>0.48</v>
      </c>
      <c r="C343" s="102">
        <v>0.49399999999999999</v>
      </c>
      <c r="D343" s="102">
        <v>0.49</v>
      </c>
      <c r="E343" s="102">
        <v>0.53300000000000003</v>
      </c>
      <c r="F343" s="102">
        <v>0.629</v>
      </c>
      <c r="G343" s="102">
        <v>0.628</v>
      </c>
      <c r="H343" s="102">
        <v>0.59199999999999997</v>
      </c>
      <c r="I343" s="102">
        <v>0.755</v>
      </c>
      <c r="J343" s="102">
        <v>0.44400000000000001</v>
      </c>
      <c r="K343" s="102">
        <v>0.41799999999999998</v>
      </c>
      <c r="L343" s="102">
        <v>0.434</v>
      </c>
      <c r="M343" s="102">
        <v>0.47199999999999998</v>
      </c>
      <c r="N343" s="102">
        <v>0.47599999999999998</v>
      </c>
      <c r="O343" s="102">
        <v>0.45900000000000002</v>
      </c>
      <c r="P343" s="102">
        <v>0.48799999999999999</v>
      </c>
      <c r="Q343" s="102">
        <v>0.45300000000000001</v>
      </c>
      <c r="R343" s="102">
        <v>0.47599999999999998</v>
      </c>
      <c r="S343" s="102">
        <v>0.49199999999999999</v>
      </c>
      <c r="T343" s="102">
        <v>0.55000000000000004</v>
      </c>
      <c r="U343" s="102">
        <v>0.45400000000000001</v>
      </c>
      <c r="V343" s="102">
        <v>0.439</v>
      </c>
      <c r="W343" s="102">
        <v>0.41399999999999998</v>
      </c>
      <c r="X343" s="102">
        <v>0.45600000000000002</v>
      </c>
      <c r="Y343" s="102">
        <v>0.37</v>
      </c>
      <c r="Z343" s="97">
        <v>0.39600000000000002</v>
      </c>
      <c r="AA343" s="97">
        <v>0.39500000000000002</v>
      </c>
      <c r="AB343" s="97">
        <v>0.42899999999999999</v>
      </c>
      <c r="AC343" s="97">
        <v>0.34699999999999998</v>
      </c>
      <c r="AE343" s="99">
        <v>84.5</v>
      </c>
      <c r="AF343" s="102">
        <v>0.19900000000000001</v>
      </c>
      <c r="AG343" s="102">
        <v>0.23300000000000001</v>
      </c>
      <c r="AH343" s="102">
        <v>0.247</v>
      </c>
      <c r="AI343" s="102">
        <v>0.27100000000000002</v>
      </c>
      <c r="AJ343" s="102">
        <v>0.54200000000000004</v>
      </c>
      <c r="AK343" s="102">
        <v>0.48799999999999999</v>
      </c>
      <c r="AL343" s="102">
        <v>0.375</v>
      </c>
      <c r="AM343" s="102">
        <v>0.39700000000000002</v>
      </c>
      <c r="AN343" s="102">
        <v>0.34</v>
      </c>
      <c r="AO343" s="102">
        <v>0.33800000000000002</v>
      </c>
      <c r="AP343" s="102">
        <v>0.33200000000000002</v>
      </c>
      <c r="AQ343" s="102">
        <v>0.379</v>
      </c>
      <c r="AR343" s="102">
        <v>0.38500000000000001</v>
      </c>
      <c r="AS343" s="102">
        <v>0.39200000000000002</v>
      </c>
      <c r="AT343" s="102">
        <v>0.40500000000000003</v>
      </c>
      <c r="AU343" s="102">
        <v>0.41199999999999998</v>
      </c>
      <c r="AV343" s="102">
        <v>0.39900000000000002</v>
      </c>
      <c r="AW343" s="102">
        <v>0.54600000000000004</v>
      </c>
      <c r="AX343" s="102">
        <v>0.45800000000000002</v>
      </c>
      <c r="AY343" s="102">
        <v>0.55300000000000005</v>
      </c>
      <c r="AZ343" s="102">
        <v>0.82199999999999995</v>
      </c>
      <c r="BA343" s="102">
        <v>0.79100000000000004</v>
      </c>
      <c r="BB343" s="102">
        <v>0.89300000000000002</v>
      </c>
      <c r="BC343" s="102">
        <v>0.95399999999999996</v>
      </c>
      <c r="BD343" s="97">
        <v>0.76700000000000002</v>
      </c>
      <c r="BE343" s="97">
        <v>0.74399999999999999</v>
      </c>
      <c r="BF343" s="97">
        <v>0.80200000000000005</v>
      </c>
      <c r="BG343" s="97">
        <v>0.86699999999999999</v>
      </c>
      <c r="BI343" s="99">
        <v>84.5</v>
      </c>
      <c r="BJ343" s="102">
        <v>0.16600000000000001</v>
      </c>
      <c r="BK343" s="102">
        <v>0.16700000000000001</v>
      </c>
      <c r="BL343" s="102">
        <v>0.21299999999999999</v>
      </c>
      <c r="BM343" s="102">
        <v>0.20100000000000001</v>
      </c>
      <c r="BN343" s="102">
        <v>0.21099999999999999</v>
      </c>
      <c r="BO343" s="102">
        <v>0.219</v>
      </c>
      <c r="BP343" s="102">
        <v>0.157</v>
      </c>
      <c r="BQ343" s="102">
        <v>0.17199999999999999</v>
      </c>
      <c r="BR343" s="102">
        <v>0.151</v>
      </c>
      <c r="BS343" s="102">
        <v>0.15</v>
      </c>
      <c r="BT343" s="102">
        <v>0.16600000000000001</v>
      </c>
      <c r="BU343" s="102">
        <v>0.14799999999999999</v>
      </c>
      <c r="BV343" s="102">
        <v>0.157</v>
      </c>
      <c r="BW343" s="102">
        <v>0.17699999999999999</v>
      </c>
      <c r="BX343" s="102">
        <v>0.17100000000000001</v>
      </c>
      <c r="BY343" s="102">
        <v>0.2</v>
      </c>
      <c r="BZ343" s="102">
        <v>0.16</v>
      </c>
      <c r="CA343" s="102">
        <v>0.188</v>
      </c>
      <c r="CB343" s="97">
        <v>0.14899999999999999</v>
      </c>
      <c r="CC343" s="97">
        <v>0.16</v>
      </c>
      <c r="CD343" s="97">
        <v>0.14299999999999999</v>
      </c>
    </row>
    <row r="344" spans="1:82" x14ac:dyDescent="0.25">
      <c r="A344" s="99">
        <v>84.75</v>
      </c>
      <c r="B344" s="102">
        <v>0.48299999999999998</v>
      </c>
      <c r="C344" s="102">
        <v>0.5</v>
      </c>
      <c r="D344" s="102">
        <v>0.495</v>
      </c>
      <c r="E344" s="102">
        <v>0.53500000000000003</v>
      </c>
      <c r="F344" s="102">
        <v>0.628</v>
      </c>
      <c r="G344" s="102">
        <v>0.63200000000000001</v>
      </c>
      <c r="H344" s="102">
        <v>0.60299999999999998</v>
      </c>
      <c r="I344" s="102">
        <v>0.75900000000000001</v>
      </c>
      <c r="J344" s="102">
        <v>0.44600000000000001</v>
      </c>
      <c r="K344" s="102">
        <v>0.42199999999999999</v>
      </c>
      <c r="L344" s="102">
        <v>0.438</v>
      </c>
      <c r="M344" s="102">
        <v>0.47499999999999998</v>
      </c>
      <c r="N344" s="102">
        <v>0.47799999999999998</v>
      </c>
      <c r="O344" s="102">
        <v>0.46200000000000002</v>
      </c>
      <c r="P344" s="102">
        <v>0.49399999999999999</v>
      </c>
      <c r="Q344" s="102">
        <v>0.45700000000000002</v>
      </c>
      <c r="R344" s="102">
        <v>0.48199999999999998</v>
      </c>
      <c r="S344" s="102">
        <v>0.501</v>
      </c>
      <c r="T344" s="102">
        <v>0.55600000000000005</v>
      </c>
      <c r="U344" s="102">
        <v>0.46400000000000002</v>
      </c>
      <c r="V344" s="102">
        <v>0.436</v>
      </c>
      <c r="W344" s="102">
        <v>0.40500000000000003</v>
      </c>
      <c r="X344" s="102">
        <v>0.46500000000000002</v>
      </c>
      <c r="Y344" s="102">
        <v>0.36599999999999999</v>
      </c>
      <c r="Z344" s="97">
        <v>0.38600000000000001</v>
      </c>
      <c r="AA344" s="97">
        <v>0.39800000000000002</v>
      </c>
      <c r="AB344" s="97">
        <v>0.433</v>
      </c>
      <c r="AC344" s="97">
        <v>0.34100000000000003</v>
      </c>
      <c r="AE344" s="99">
        <v>84.75</v>
      </c>
      <c r="AF344" s="102">
        <v>0.20200000000000001</v>
      </c>
      <c r="AG344" s="102">
        <v>0.23200000000000001</v>
      </c>
      <c r="AH344" s="102">
        <v>0.247</v>
      </c>
      <c r="AI344" s="102">
        <v>0.27300000000000002</v>
      </c>
      <c r="AJ344" s="102">
        <v>0.54600000000000004</v>
      </c>
      <c r="AK344" s="102">
        <v>0.48899999999999999</v>
      </c>
      <c r="AL344" s="102">
        <v>0.37</v>
      </c>
      <c r="AM344" s="102">
        <v>0.39800000000000002</v>
      </c>
      <c r="AN344" s="102">
        <v>0.34200000000000003</v>
      </c>
      <c r="AO344" s="102">
        <v>0.33800000000000002</v>
      </c>
      <c r="AP344" s="102">
        <v>0.33</v>
      </c>
      <c r="AQ344" s="102">
        <v>0.38200000000000001</v>
      </c>
      <c r="AR344" s="102">
        <v>0.39</v>
      </c>
      <c r="AS344" s="102">
        <v>0.39500000000000002</v>
      </c>
      <c r="AT344" s="102">
        <v>0.40600000000000003</v>
      </c>
      <c r="AU344" s="102">
        <v>0.41399999999999998</v>
      </c>
      <c r="AV344" s="102">
        <v>0.38700000000000001</v>
      </c>
      <c r="AW344" s="102">
        <v>0.54500000000000004</v>
      </c>
      <c r="AX344" s="102">
        <v>0.46100000000000002</v>
      </c>
      <c r="AY344" s="102">
        <v>0.54500000000000004</v>
      </c>
      <c r="AZ344" s="102">
        <v>0.82899999999999996</v>
      </c>
      <c r="BA344" s="102">
        <v>0.79600000000000004</v>
      </c>
      <c r="BB344" s="102">
        <v>0.89600000000000002</v>
      </c>
      <c r="BC344" s="102">
        <v>0.95899999999999996</v>
      </c>
      <c r="BD344" s="97">
        <v>0.77500000000000002</v>
      </c>
      <c r="BE344" s="97">
        <v>0.73599999999999999</v>
      </c>
      <c r="BF344" s="97">
        <v>0.81399999999999995</v>
      </c>
      <c r="BG344" s="97">
        <v>0.86699999999999999</v>
      </c>
      <c r="BI344" s="99">
        <v>84.75</v>
      </c>
      <c r="BJ344" s="102">
        <v>0.16500000000000001</v>
      </c>
      <c r="BK344" s="102">
        <v>0.16800000000000001</v>
      </c>
      <c r="BL344" s="102">
        <v>0.21299999999999999</v>
      </c>
      <c r="BM344" s="102">
        <v>0.20200000000000001</v>
      </c>
      <c r="BN344" s="102">
        <v>0.21299999999999999</v>
      </c>
      <c r="BO344" s="102">
        <v>0.22</v>
      </c>
      <c r="BP344" s="102">
        <v>0.158</v>
      </c>
      <c r="BQ344" s="102">
        <v>0.17199999999999999</v>
      </c>
      <c r="BR344" s="102">
        <v>0.152</v>
      </c>
      <c r="BS344" s="102">
        <v>0.14799999999999999</v>
      </c>
      <c r="BT344" s="102">
        <v>0.16700000000000001</v>
      </c>
      <c r="BU344" s="102">
        <v>0.14799999999999999</v>
      </c>
      <c r="BV344" s="102">
        <v>0.157</v>
      </c>
      <c r="BW344" s="102">
        <v>0.17799999999999999</v>
      </c>
      <c r="BX344" s="102">
        <v>0.17100000000000001</v>
      </c>
      <c r="BY344" s="102">
        <v>0.2</v>
      </c>
      <c r="BZ344" s="102">
        <v>0.16300000000000001</v>
      </c>
      <c r="CA344" s="102">
        <v>0.19</v>
      </c>
      <c r="CB344" s="97">
        <v>0.14899999999999999</v>
      </c>
      <c r="CC344" s="97">
        <v>0.16300000000000001</v>
      </c>
      <c r="CD344" s="97">
        <v>0.14000000000000001</v>
      </c>
    </row>
    <row r="345" spans="1:82" x14ac:dyDescent="0.25">
      <c r="A345" s="99">
        <v>85</v>
      </c>
      <c r="B345" s="102">
        <v>0.48499999999999999</v>
      </c>
      <c r="C345" s="102">
        <v>0.501</v>
      </c>
      <c r="D345" s="102">
        <v>0.501</v>
      </c>
      <c r="E345" s="102">
        <v>0.53600000000000003</v>
      </c>
      <c r="F345" s="102">
        <v>0.63100000000000001</v>
      </c>
      <c r="G345" s="102">
        <v>0.63700000000000001</v>
      </c>
      <c r="H345" s="102">
        <v>0.61799999999999999</v>
      </c>
      <c r="I345" s="102">
        <v>0.76</v>
      </c>
      <c r="J345" s="102">
        <v>0.44800000000000001</v>
      </c>
      <c r="K345" s="102">
        <v>0.42299999999999999</v>
      </c>
      <c r="L345" s="102">
        <v>0.44</v>
      </c>
      <c r="M345" s="102">
        <v>0.48</v>
      </c>
      <c r="N345" s="102">
        <v>0.48199999999999998</v>
      </c>
      <c r="O345" s="102">
        <v>0.46200000000000002</v>
      </c>
      <c r="P345" s="102">
        <v>0.497</v>
      </c>
      <c r="Q345" s="102">
        <v>0.45700000000000002</v>
      </c>
      <c r="R345" s="102">
        <v>0.48</v>
      </c>
      <c r="S345" s="102">
        <v>0.504</v>
      </c>
      <c r="T345" s="102">
        <v>0.55800000000000005</v>
      </c>
      <c r="U345" s="102">
        <v>0.46400000000000002</v>
      </c>
      <c r="V345" s="102">
        <v>0.438</v>
      </c>
      <c r="W345" s="102">
        <v>0.40600000000000003</v>
      </c>
      <c r="X345" s="102">
        <v>0.46700000000000003</v>
      </c>
      <c r="Y345" s="102">
        <v>0.36199999999999999</v>
      </c>
      <c r="Z345" s="97">
        <v>0.39700000000000002</v>
      </c>
      <c r="AA345" s="97">
        <v>0.39700000000000002</v>
      </c>
      <c r="AB345" s="97">
        <v>0.44</v>
      </c>
      <c r="AC345" s="97">
        <v>0.32500000000000001</v>
      </c>
      <c r="AE345" s="99">
        <v>85</v>
      </c>
      <c r="AF345" s="102">
        <v>0.2</v>
      </c>
      <c r="AG345" s="102">
        <v>0.23300000000000001</v>
      </c>
      <c r="AH345" s="102">
        <v>0.247</v>
      </c>
      <c r="AI345" s="102">
        <v>0.27</v>
      </c>
      <c r="AJ345" s="102">
        <v>0.54600000000000004</v>
      </c>
      <c r="AK345" s="102">
        <v>0.49</v>
      </c>
      <c r="AL345" s="102">
        <v>0.375</v>
      </c>
      <c r="AM345" s="102">
        <v>0.39700000000000002</v>
      </c>
      <c r="AN345" s="102">
        <v>0.34100000000000003</v>
      </c>
      <c r="AO345" s="102">
        <v>0.33900000000000002</v>
      </c>
      <c r="AP345" s="102">
        <v>0.33200000000000002</v>
      </c>
      <c r="AQ345" s="102">
        <v>0.38</v>
      </c>
      <c r="AR345" s="102">
        <v>0.38900000000000001</v>
      </c>
      <c r="AS345" s="102">
        <v>0.39300000000000002</v>
      </c>
      <c r="AT345" s="102">
        <v>0.40600000000000003</v>
      </c>
      <c r="AU345" s="102">
        <v>0.41199999999999998</v>
      </c>
      <c r="AV345" s="102">
        <v>0.39200000000000002</v>
      </c>
      <c r="AW345" s="102">
        <v>0.54900000000000004</v>
      </c>
      <c r="AX345" s="102">
        <v>0.46</v>
      </c>
      <c r="AY345" s="102">
        <v>0.54100000000000004</v>
      </c>
      <c r="AZ345" s="102">
        <v>0.83</v>
      </c>
      <c r="BA345" s="102">
        <v>0.80700000000000005</v>
      </c>
      <c r="BB345" s="102">
        <v>0.90100000000000002</v>
      </c>
      <c r="BC345" s="102">
        <v>0.95899999999999996</v>
      </c>
      <c r="BD345" s="97">
        <v>0.78</v>
      </c>
      <c r="BE345" s="97">
        <v>0.72299999999999998</v>
      </c>
      <c r="BF345" s="97">
        <v>0.81899999999999995</v>
      </c>
      <c r="BG345" s="97">
        <v>0.871</v>
      </c>
      <c r="BI345" s="99">
        <v>85</v>
      </c>
      <c r="BJ345" s="102">
        <v>0.16400000000000001</v>
      </c>
      <c r="BK345" s="102">
        <v>0.17</v>
      </c>
      <c r="BL345" s="102">
        <v>0.215</v>
      </c>
      <c r="BM345" s="102">
        <v>0.20100000000000001</v>
      </c>
      <c r="BN345" s="102">
        <v>0.215</v>
      </c>
      <c r="BO345" s="102">
        <v>0.219</v>
      </c>
      <c r="BP345" s="102">
        <v>0.158</v>
      </c>
      <c r="BQ345" s="102">
        <v>0.17399999999999999</v>
      </c>
      <c r="BR345" s="102">
        <v>0.152</v>
      </c>
      <c r="BS345" s="102">
        <v>0.14899999999999999</v>
      </c>
      <c r="BT345" s="102">
        <v>0.16800000000000001</v>
      </c>
      <c r="BU345" s="102">
        <v>0.14899999999999999</v>
      </c>
      <c r="BV345" s="102">
        <v>0.157</v>
      </c>
      <c r="BW345" s="102">
        <v>0.18099999999999999</v>
      </c>
      <c r="BX345" s="102">
        <v>0.17199999999999999</v>
      </c>
      <c r="BY345" s="102">
        <v>0.2</v>
      </c>
      <c r="BZ345" s="102">
        <v>0.16200000000000001</v>
      </c>
      <c r="CA345" s="102">
        <v>0.189</v>
      </c>
      <c r="CB345" s="97">
        <v>0.14699999999999999</v>
      </c>
      <c r="CC345" s="97">
        <v>0.16200000000000001</v>
      </c>
      <c r="CD345" s="97">
        <v>0.14299999999999999</v>
      </c>
    </row>
    <row r="346" spans="1:82" x14ac:dyDescent="0.25">
      <c r="A346" s="99">
        <v>85.25</v>
      </c>
      <c r="B346" s="102">
        <v>0.48699999999999999</v>
      </c>
      <c r="C346" s="102">
        <v>0.501</v>
      </c>
      <c r="D346" s="102">
        <v>0.504</v>
      </c>
      <c r="E346" s="102">
        <v>0.54200000000000004</v>
      </c>
      <c r="F346" s="102">
        <v>0.63600000000000001</v>
      </c>
      <c r="G346" s="102">
        <v>0.63400000000000001</v>
      </c>
      <c r="H346" s="102">
        <v>0.625</v>
      </c>
      <c r="I346" s="102">
        <v>0.76300000000000001</v>
      </c>
      <c r="J346" s="102">
        <v>0.44800000000000001</v>
      </c>
      <c r="K346" s="102">
        <v>0.42399999999999999</v>
      </c>
      <c r="L346" s="102">
        <v>0.44500000000000001</v>
      </c>
      <c r="M346" s="102">
        <v>0.48299999999999998</v>
      </c>
      <c r="N346" s="102">
        <v>0.48399999999999999</v>
      </c>
      <c r="O346" s="102">
        <v>0.46600000000000003</v>
      </c>
      <c r="P346" s="102">
        <v>0.499</v>
      </c>
      <c r="Q346" s="102">
        <v>0.46</v>
      </c>
      <c r="R346" s="102">
        <v>0.48299999999999998</v>
      </c>
      <c r="S346" s="102">
        <v>0.498</v>
      </c>
      <c r="T346" s="102">
        <v>0.56000000000000005</v>
      </c>
      <c r="U346" s="102">
        <v>0.46899999999999997</v>
      </c>
      <c r="V346" s="102">
        <v>0.44</v>
      </c>
      <c r="W346" s="102">
        <v>0.39600000000000002</v>
      </c>
      <c r="X346" s="102">
        <v>0.47299999999999998</v>
      </c>
      <c r="Y346" s="102">
        <v>0.36499999999999999</v>
      </c>
      <c r="Z346" s="97">
        <v>0.39300000000000002</v>
      </c>
      <c r="AA346" s="97">
        <v>0.39300000000000002</v>
      </c>
      <c r="AB346" s="97">
        <v>0.435</v>
      </c>
      <c r="AC346" s="97">
        <v>0.32</v>
      </c>
      <c r="AE346" s="99">
        <v>85.25</v>
      </c>
      <c r="AF346" s="102">
        <v>0.2</v>
      </c>
      <c r="AG346" s="102">
        <v>0.23200000000000001</v>
      </c>
      <c r="AH346" s="102">
        <v>0.247</v>
      </c>
      <c r="AI346" s="102">
        <v>0.27300000000000002</v>
      </c>
      <c r="AJ346" s="102">
        <v>0.54400000000000004</v>
      </c>
      <c r="AK346" s="102">
        <v>0.49099999999999999</v>
      </c>
      <c r="AL346" s="102">
        <v>0.375</v>
      </c>
      <c r="AM346" s="102">
        <v>0.39700000000000002</v>
      </c>
      <c r="AN346" s="102">
        <v>0.34100000000000003</v>
      </c>
      <c r="AO346" s="102">
        <v>0.33900000000000002</v>
      </c>
      <c r="AP346" s="102">
        <v>0.33100000000000002</v>
      </c>
      <c r="AQ346" s="102">
        <v>0.379</v>
      </c>
      <c r="AR346" s="102">
        <v>0.38800000000000001</v>
      </c>
      <c r="AS346" s="102">
        <v>0.39700000000000002</v>
      </c>
      <c r="AT346" s="102">
        <v>0.40899999999999997</v>
      </c>
      <c r="AU346" s="102">
        <v>0.41399999999999998</v>
      </c>
      <c r="AV346" s="102">
        <v>0.39200000000000002</v>
      </c>
      <c r="AW346" s="102">
        <v>0.54800000000000004</v>
      </c>
      <c r="AX346" s="102">
        <v>0.45300000000000001</v>
      </c>
      <c r="AY346" s="102">
        <v>0.54800000000000004</v>
      </c>
      <c r="AZ346" s="102">
        <v>0.83199999999999996</v>
      </c>
      <c r="BA346" s="102">
        <v>0.81200000000000006</v>
      </c>
      <c r="BB346" s="102">
        <v>0.90200000000000002</v>
      </c>
      <c r="BC346" s="102">
        <v>0.96499999999999997</v>
      </c>
      <c r="BD346" s="97">
        <v>0.78500000000000003</v>
      </c>
      <c r="BE346" s="97">
        <v>0.71599999999999997</v>
      </c>
      <c r="BF346" s="97">
        <v>0.82</v>
      </c>
      <c r="BG346" s="97">
        <v>0.875</v>
      </c>
      <c r="BI346" s="99">
        <v>85.25</v>
      </c>
      <c r="BJ346" s="102">
        <v>0.16300000000000001</v>
      </c>
      <c r="BK346" s="102">
        <v>0.16900000000000001</v>
      </c>
      <c r="BL346" s="102">
        <v>0.214</v>
      </c>
      <c r="BM346" s="102">
        <v>0.20100000000000001</v>
      </c>
      <c r="BN346" s="102">
        <v>0.214</v>
      </c>
      <c r="BO346" s="102">
        <v>0.221</v>
      </c>
      <c r="BP346" s="102">
        <v>0.157</v>
      </c>
      <c r="BQ346" s="102">
        <v>0.17499999999999999</v>
      </c>
      <c r="BR346" s="102">
        <v>0.152</v>
      </c>
      <c r="BS346" s="102">
        <v>0.14899999999999999</v>
      </c>
      <c r="BT346" s="102">
        <v>0.16700000000000001</v>
      </c>
      <c r="BU346" s="102">
        <v>0.14899999999999999</v>
      </c>
      <c r="BV346" s="102">
        <v>0.158</v>
      </c>
      <c r="BW346" s="102">
        <v>0.18</v>
      </c>
      <c r="BX346" s="102">
        <v>0.17299999999999999</v>
      </c>
      <c r="BY346" s="102">
        <v>0.20200000000000001</v>
      </c>
      <c r="BZ346" s="102">
        <v>0.16200000000000001</v>
      </c>
      <c r="CA346" s="102">
        <v>0.19</v>
      </c>
      <c r="CB346" s="97">
        <v>0.14899999999999999</v>
      </c>
      <c r="CC346" s="97">
        <v>0.16200000000000001</v>
      </c>
      <c r="CD346" s="97">
        <v>0.14199999999999999</v>
      </c>
    </row>
    <row r="347" spans="1:82" x14ac:dyDescent="0.25">
      <c r="A347" s="99">
        <v>85.5</v>
      </c>
      <c r="B347" s="102">
        <v>0.48799999999999999</v>
      </c>
      <c r="C347" s="102">
        <v>0.501</v>
      </c>
      <c r="D347" s="102">
        <v>0.50700000000000001</v>
      </c>
      <c r="E347" s="102">
        <v>0.54100000000000004</v>
      </c>
      <c r="F347" s="102">
        <v>0.63500000000000001</v>
      </c>
      <c r="G347" s="102">
        <v>0.63</v>
      </c>
      <c r="H347" s="102">
        <v>0.63</v>
      </c>
      <c r="I347" s="102">
        <v>0.76800000000000002</v>
      </c>
      <c r="J347" s="102">
        <v>0.45100000000000001</v>
      </c>
      <c r="K347" s="102">
        <v>0.42499999999999999</v>
      </c>
      <c r="L347" s="102">
        <v>0.44500000000000001</v>
      </c>
      <c r="M347" s="102">
        <v>0.48399999999999999</v>
      </c>
      <c r="N347" s="102">
        <v>0.48399999999999999</v>
      </c>
      <c r="O347" s="102">
        <v>0.46600000000000003</v>
      </c>
      <c r="P347" s="102">
        <v>0.502</v>
      </c>
      <c r="Q347" s="102">
        <v>0.46</v>
      </c>
      <c r="R347" s="102">
        <v>0.48399999999999999</v>
      </c>
      <c r="S347" s="102">
        <v>0.495</v>
      </c>
      <c r="T347" s="102">
        <v>0.56200000000000006</v>
      </c>
      <c r="U347" s="102">
        <v>0.46700000000000003</v>
      </c>
      <c r="V347" s="102">
        <v>0.441</v>
      </c>
      <c r="W347" s="102">
        <v>0.40200000000000002</v>
      </c>
      <c r="X347" s="102">
        <v>0.47299999999999998</v>
      </c>
      <c r="Y347" s="102">
        <v>0.36799999999999999</v>
      </c>
      <c r="Z347" s="97">
        <v>0.40500000000000003</v>
      </c>
      <c r="AA347" s="97">
        <v>0.4</v>
      </c>
      <c r="AB347" s="97">
        <v>0.44</v>
      </c>
      <c r="AC347" s="97">
        <v>0.32400000000000001</v>
      </c>
      <c r="AE347" s="99">
        <v>85.5</v>
      </c>
      <c r="AF347" s="102">
        <v>0.19700000000000001</v>
      </c>
      <c r="AG347" s="102">
        <v>0.23300000000000001</v>
      </c>
      <c r="AH347" s="102">
        <v>0.24399999999999999</v>
      </c>
      <c r="AI347" s="102">
        <v>0.27100000000000002</v>
      </c>
      <c r="AJ347" s="102">
        <v>0.54900000000000004</v>
      </c>
      <c r="AK347" s="102">
        <v>0.49399999999999999</v>
      </c>
      <c r="AL347" s="102">
        <v>0.377</v>
      </c>
      <c r="AM347" s="102">
        <v>0.40100000000000002</v>
      </c>
      <c r="AN347" s="102">
        <v>0.34200000000000003</v>
      </c>
      <c r="AO347" s="102">
        <v>0.34200000000000003</v>
      </c>
      <c r="AP347" s="102">
        <v>0.33100000000000002</v>
      </c>
      <c r="AQ347" s="102">
        <v>0.38700000000000001</v>
      </c>
      <c r="AR347" s="102">
        <v>0.39100000000000001</v>
      </c>
      <c r="AS347" s="102">
        <v>0.39800000000000002</v>
      </c>
      <c r="AT347" s="102">
        <v>0.41</v>
      </c>
      <c r="AU347" s="102">
        <v>0.41499999999999998</v>
      </c>
      <c r="AV347" s="102">
        <v>0.38300000000000001</v>
      </c>
      <c r="AW347" s="102">
        <v>0.54200000000000004</v>
      </c>
      <c r="AX347" s="102">
        <v>0.45300000000000001</v>
      </c>
      <c r="AY347" s="102">
        <v>0.54600000000000004</v>
      </c>
      <c r="AZ347" s="102">
        <v>0.83399999999999996</v>
      </c>
      <c r="BA347" s="102">
        <v>0.82299999999999995</v>
      </c>
      <c r="BB347" s="102">
        <v>0.90400000000000003</v>
      </c>
      <c r="BC347" s="102">
        <v>0.97</v>
      </c>
      <c r="BD347" s="97">
        <v>0.8</v>
      </c>
      <c r="BE347" s="97">
        <v>0.71</v>
      </c>
      <c r="BF347" s="97">
        <v>0.82899999999999996</v>
      </c>
      <c r="BG347" s="97">
        <v>0.88400000000000001</v>
      </c>
      <c r="BI347" s="99">
        <v>85.5</v>
      </c>
      <c r="BJ347" s="102">
        <v>0.16600000000000001</v>
      </c>
      <c r="BK347" s="102">
        <v>0.16700000000000001</v>
      </c>
      <c r="BL347" s="102">
        <v>0.21299999999999999</v>
      </c>
      <c r="BM347" s="102">
        <v>0.20200000000000001</v>
      </c>
      <c r="BN347" s="102">
        <v>0.21099999999999999</v>
      </c>
      <c r="BO347" s="102">
        <v>0.22</v>
      </c>
      <c r="BP347" s="102">
        <v>0.158</v>
      </c>
      <c r="BQ347" s="102">
        <v>0.17399999999999999</v>
      </c>
      <c r="BR347" s="102">
        <v>0.152</v>
      </c>
      <c r="BS347" s="102">
        <v>0.14799999999999999</v>
      </c>
      <c r="BT347" s="102">
        <v>0.16700000000000001</v>
      </c>
      <c r="BU347" s="102">
        <v>0.14799999999999999</v>
      </c>
      <c r="BV347" s="102">
        <v>0.158</v>
      </c>
      <c r="BW347" s="102">
        <v>0.17799999999999999</v>
      </c>
      <c r="BX347" s="102">
        <v>0.17</v>
      </c>
      <c r="BY347" s="102">
        <v>0.20100000000000001</v>
      </c>
      <c r="BZ347" s="102">
        <v>0.16200000000000001</v>
      </c>
      <c r="CA347" s="102">
        <v>0.189</v>
      </c>
      <c r="CB347" s="97">
        <v>0.15</v>
      </c>
      <c r="CC347" s="97">
        <v>0.16300000000000001</v>
      </c>
      <c r="CD347" s="97">
        <v>0.14199999999999999</v>
      </c>
    </row>
    <row r="348" spans="1:82" x14ac:dyDescent="0.25">
      <c r="A348" s="99">
        <v>85.75</v>
      </c>
      <c r="B348" s="102">
        <v>0.48899999999999999</v>
      </c>
      <c r="C348" s="102">
        <v>0.502</v>
      </c>
      <c r="D348" s="102">
        <v>0.51</v>
      </c>
      <c r="E348" s="102">
        <v>0.54500000000000004</v>
      </c>
      <c r="F348" s="102">
        <v>0.63500000000000001</v>
      </c>
      <c r="G348" s="102">
        <v>0.63400000000000001</v>
      </c>
      <c r="H348" s="102">
        <v>0.64200000000000002</v>
      </c>
      <c r="I348" s="102">
        <v>0.77100000000000002</v>
      </c>
      <c r="J348" s="102">
        <v>0.45200000000000001</v>
      </c>
      <c r="K348" s="102">
        <v>0.42699999999999999</v>
      </c>
      <c r="L348" s="102">
        <v>0.44900000000000001</v>
      </c>
      <c r="M348" s="102">
        <v>0.48899999999999999</v>
      </c>
      <c r="N348" s="102">
        <v>0.48599999999999999</v>
      </c>
      <c r="O348" s="102">
        <v>0.46899999999999997</v>
      </c>
      <c r="P348" s="102">
        <v>0.505</v>
      </c>
      <c r="Q348" s="102">
        <v>0.46200000000000002</v>
      </c>
      <c r="R348" s="102">
        <v>0.48499999999999999</v>
      </c>
      <c r="S348" s="102">
        <v>0.499</v>
      </c>
      <c r="T348" s="102">
        <v>0.56799999999999995</v>
      </c>
      <c r="U348" s="102">
        <v>0.46899999999999997</v>
      </c>
      <c r="V348" s="102">
        <v>0.44700000000000001</v>
      </c>
      <c r="W348" s="102">
        <v>0.42699999999999999</v>
      </c>
      <c r="X348" s="102">
        <v>0.47499999999999998</v>
      </c>
      <c r="Y348" s="102">
        <v>0.36799999999999999</v>
      </c>
      <c r="Z348" s="97">
        <v>0.4</v>
      </c>
      <c r="AA348" s="97">
        <v>0.40100000000000002</v>
      </c>
      <c r="AB348" s="97">
        <v>0.442</v>
      </c>
      <c r="AC348" s="97">
        <v>0.32</v>
      </c>
      <c r="AE348" s="99">
        <v>85.75</v>
      </c>
      <c r="AF348" s="102">
        <v>0.20100000000000001</v>
      </c>
      <c r="AG348" s="102">
        <v>0.23599999999999999</v>
      </c>
      <c r="AH348" s="102">
        <v>0.24399999999999999</v>
      </c>
      <c r="AI348" s="102">
        <v>0.27200000000000002</v>
      </c>
      <c r="AJ348" s="102">
        <v>0.55000000000000004</v>
      </c>
      <c r="AK348" s="102">
        <v>0.49299999999999999</v>
      </c>
      <c r="AL348" s="102">
        <v>0.376</v>
      </c>
      <c r="AM348" s="102">
        <v>0.40200000000000002</v>
      </c>
      <c r="AN348" s="102">
        <v>0.34399999999999997</v>
      </c>
      <c r="AO348" s="102">
        <v>0.34399999999999997</v>
      </c>
      <c r="AP348" s="102">
        <v>0.33500000000000002</v>
      </c>
      <c r="AQ348" s="102">
        <v>0.38900000000000001</v>
      </c>
      <c r="AR348" s="102">
        <v>0.39300000000000002</v>
      </c>
      <c r="AS348" s="102">
        <v>0.40100000000000002</v>
      </c>
      <c r="AT348" s="102">
        <v>0.40899999999999997</v>
      </c>
      <c r="AU348" s="102">
        <v>0.41799999999999998</v>
      </c>
      <c r="AV348" s="102">
        <v>0.38300000000000001</v>
      </c>
      <c r="AW348" s="102">
        <v>0.54600000000000004</v>
      </c>
      <c r="AX348" s="102">
        <v>0.443</v>
      </c>
      <c r="AY348" s="102">
        <v>0.54600000000000004</v>
      </c>
      <c r="AZ348" s="102">
        <v>0.83699999999999997</v>
      </c>
      <c r="BA348" s="102">
        <v>0.82499999999999996</v>
      </c>
      <c r="BB348" s="102">
        <v>0.90800000000000003</v>
      </c>
      <c r="BC348" s="102">
        <v>0.97199999999999998</v>
      </c>
      <c r="BD348" s="97">
        <v>0.80400000000000005</v>
      </c>
      <c r="BE348" s="97">
        <v>0.70199999999999996</v>
      </c>
      <c r="BF348" s="97">
        <v>0.83299999999999996</v>
      </c>
      <c r="BG348" s="97">
        <v>0.88700000000000001</v>
      </c>
      <c r="BI348" s="99">
        <v>85.75</v>
      </c>
      <c r="BJ348" s="102">
        <v>0.16600000000000001</v>
      </c>
      <c r="BK348" s="102">
        <v>0.16900000000000001</v>
      </c>
      <c r="BL348" s="102">
        <v>0.21199999999999999</v>
      </c>
      <c r="BM348" s="102">
        <v>0.20300000000000001</v>
      </c>
      <c r="BN348" s="102">
        <v>0.216</v>
      </c>
      <c r="BO348" s="102">
        <v>0.221</v>
      </c>
      <c r="BP348" s="102">
        <v>0.159</v>
      </c>
      <c r="BQ348" s="102">
        <v>0.17499999999999999</v>
      </c>
      <c r="BR348" s="102">
        <v>0.152</v>
      </c>
      <c r="BS348" s="102">
        <v>0.14899999999999999</v>
      </c>
      <c r="BT348" s="102">
        <v>0.16900000000000001</v>
      </c>
      <c r="BU348" s="102">
        <v>0.14699999999999999</v>
      </c>
      <c r="BV348" s="102">
        <v>0.158</v>
      </c>
      <c r="BW348" s="102">
        <v>0.182</v>
      </c>
      <c r="BX348" s="102">
        <v>0.17100000000000001</v>
      </c>
      <c r="BY348" s="102">
        <v>0.20300000000000001</v>
      </c>
      <c r="BZ348" s="102">
        <v>0.16300000000000001</v>
      </c>
      <c r="CA348" s="102">
        <v>0.19</v>
      </c>
      <c r="CB348" s="97">
        <v>0.14899999999999999</v>
      </c>
      <c r="CC348" s="97">
        <v>0.16200000000000001</v>
      </c>
      <c r="CD348" s="97">
        <v>0.14099999999999999</v>
      </c>
    </row>
    <row r="349" spans="1:82" x14ac:dyDescent="0.25">
      <c r="A349" s="99">
        <v>86</v>
      </c>
      <c r="B349" s="102">
        <v>0.49399999999999999</v>
      </c>
      <c r="C349" s="102">
        <v>0.50600000000000001</v>
      </c>
      <c r="D349" s="102">
        <v>0.51200000000000001</v>
      </c>
      <c r="E349" s="102">
        <v>0.54800000000000004</v>
      </c>
      <c r="F349" s="102">
        <v>0.64</v>
      </c>
      <c r="G349" s="102">
        <v>0.63500000000000001</v>
      </c>
      <c r="H349" s="102">
        <v>0.63400000000000001</v>
      </c>
      <c r="I349" s="102">
        <v>0.77500000000000002</v>
      </c>
      <c r="J349" s="102">
        <v>0.45400000000000001</v>
      </c>
      <c r="K349" s="102">
        <v>0.42899999999999999</v>
      </c>
      <c r="L349" s="102">
        <v>0.45200000000000001</v>
      </c>
      <c r="M349" s="102">
        <v>0.48699999999999999</v>
      </c>
      <c r="N349" s="102">
        <v>0.48899999999999999</v>
      </c>
      <c r="O349" s="102">
        <v>0.47</v>
      </c>
      <c r="P349" s="102">
        <v>0.50700000000000001</v>
      </c>
      <c r="Q349" s="102">
        <v>0.46600000000000003</v>
      </c>
      <c r="R349" s="102">
        <v>0.48299999999999998</v>
      </c>
      <c r="S349" s="102">
        <v>0.503</v>
      </c>
      <c r="T349" s="102">
        <v>0.56799999999999995</v>
      </c>
      <c r="U349" s="102">
        <v>0.47499999999999998</v>
      </c>
      <c r="V349" s="102">
        <v>0.44500000000000001</v>
      </c>
      <c r="W349" s="102">
        <v>0.434</v>
      </c>
      <c r="X349" s="102">
        <v>0.46500000000000002</v>
      </c>
      <c r="Y349" s="102">
        <v>0.37</v>
      </c>
      <c r="Z349" s="97">
        <v>0.40799999999999997</v>
      </c>
      <c r="AA349" s="97">
        <v>0.40500000000000003</v>
      </c>
      <c r="AB349" s="97">
        <v>0.44600000000000001</v>
      </c>
      <c r="AC349" s="97">
        <v>0.311</v>
      </c>
      <c r="AE349" s="99">
        <v>86</v>
      </c>
      <c r="AF349" s="102">
        <v>0.19900000000000001</v>
      </c>
      <c r="AG349" s="102">
        <v>0.23499999999999999</v>
      </c>
      <c r="AH349" s="102">
        <v>0.246</v>
      </c>
      <c r="AI349" s="102">
        <v>0.27600000000000002</v>
      </c>
      <c r="AJ349" s="102">
        <v>0.55200000000000005</v>
      </c>
      <c r="AK349" s="102">
        <v>0.497</v>
      </c>
      <c r="AL349" s="102">
        <v>0.378</v>
      </c>
      <c r="AM349" s="102">
        <v>0.40200000000000002</v>
      </c>
      <c r="AN349" s="102">
        <v>0.34499999999999997</v>
      </c>
      <c r="AO349" s="102">
        <v>0.34300000000000003</v>
      </c>
      <c r="AP349" s="102">
        <v>0.33600000000000002</v>
      </c>
      <c r="AQ349" s="102">
        <v>0.38700000000000001</v>
      </c>
      <c r="AR349" s="102">
        <v>0.39400000000000002</v>
      </c>
      <c r="AS349" s="102">
        <v>0.40200000000000002</v>
      </c>
      <c r="AT349" s="102">
        <v>0.41199999999999998</v>
      </c>
      <c r="AU349" s="102">
        <v>0.41799999999999998</v>
      </c>
      <c r="AV349" s="102">
        <v>0.38200000000000001</v>
      </c>
      <c r="AW349" s="102">
        <v>0.52500000000000002</v>
      </c>
      <c r="AX349" s="102">
        <v>0.44</v>
      </c>
      <c r="AY349" s="102">
        <v>0.54700000000000004</v>
      </c>
      <c r="AZ349" s="102">
        <v>0.83899999999999997</v>
      </c>
      <c r="BA349" s="102">
        <v>0.83199999999999996</v>
      </c>
      <c r="BB349" s="102">
        <v>0.91100000000000003</v>
      </c>
      <c r="BC349" s="102">
        <v>0.97899999999999998</v>
      </c>
      <c r="BD349" s="97">
        <v>0.81</v>
      </c>
      <c r="BE349" s="97">
        <v>0.69199999999999995</v>
      </c>
      <c r="BF349" s="97">
        <v>0.83799999999999997</v>
      </c>
      <c r="BG349" s="97">
        <v>0.89400000000000002</v>
      </c>
      <c r="BI349" s="99">
        <v>86</v>
      </c>
      <c r="BJ349" s="102">
        <v>0.16500000000000001</v>
      </c>
      <c r="BK349" s="102">
        <v>0.16700000000000001</v>
      </c>
      <c r="BL349" s="102">
        <v>0.21299999999999999</v>
      </c>
      <c r="BM349" s="102">
        <v>0.20200000000000001</v>
      </c>
      <c r="BN349" s="102">
        <v>0.21199999999999999</v>
      </c>
      <c r="BO349" s="102">
        <v>0.221</v>
      </c>
      <c r="BP349" s="102">
        <v>0.158</v>
      </c>
      <c r="BQ349" s="102">
        <v>0.17399999999999999</v>
      </c>
      <c r="BR349" s="102">
        <v>0.152</v>
      </c>
      <c r="BS349" s="102">
        <v>0.14899999999999999</v>
      </c>
      <c r="BT349" s="102">
        <v>0.16600000000000001</v>
      </c>
      <c r="BU349" s="102">
        <v>0.14799999999999999</v>
      </c>
      <c r="BV349" s="102">
        <v>0.159</v>
      </c>
      <c r="BW349" s="102">
        <v>0.17799999999999999</v>
      </c>
      <c r="BX349" s="102">
        <v>0.17199999999999999</v>
      </c>
      <c r="BY349" s="102">
        <v>0.20200000000000001</v>
      </c>
      <c r="BZ349" s="102">
        <v>0.16200000000000001</v>
      </c>
      <c r="CA349" s="102">
        <v>0.19</v>
      </c>
      <c r="CB349" s="97">
        <v>0.151</v>
      </c>
      <c r="CC349" s="97">
        <v>0.16200000000000001</v>
      </c>
      <c r="CD349" s="97">
        <v>0.14099999999999999</v>
      </c>
    </row>
    <row r="350" spans="1:82" x14ac:dyDescent="0.25">
      <c r="A350" s="99">
        <v>86.25</v>
      </c>
      <c r="B350" s="102">
        <v>0.495</v>
      </c>
      <c r="C350" s="102">
        <v>0.50800000000000001</v>
      </c>
      <c r="D350" s="102">
        <v>0.51300000000000001</v>
      </c>
      <c r="E350" s="102">
        <v>0.55000000000000004</v>
      </c>
      <c r="F350" s="102">
        <v>0.64300000000000002</v>
      </c>
      <c r="G350" s="102">
        <v>0.63500000000000001</v>
      </c>
      <c r="H350" s="102">
        <v>0.63300000000000001</v>
      </c>
      <c r="I350" s="102">
        <v>0.77800000000000002</v>
      </c>
      <c r="J350" s="102">
        <v>0.45700000000000002</v>
      </c>
      <c r="K350" s="102">
        <v>0.43099999999999999</v>
      </c>
      <c r="L350" s="102">
        <v>0.45200000000000001</v>
      </c>
      <c r="M350" s="102">
        <v>0.49099999999999999</v>
      </c>
      <c r="N350" s="102">
        <v>0.49199999999999999</v>
      </c>
      <c r="O350" s="102">
        <v>0.47099999999999997</v>
      </c>
      <c r="P350" s="102">
        <v>0.50700000000000001</v>
      </c>
      <c r="Q350" s="102">
        <v>0.46600000000000003</v>
      </c>
      <c r="R350" s="102">
        <v>0.48499999999999999</v>
      </c>
      <c r="S350" s="102">
        <v>0.50600000000000001</v>
      </c>
      <c r="T350" s="102">
        <v>0.56599999999999995</v>
      </c>
      <c r="U350" s="102">
        <v>0.47299999999999998</v>
      </c>
      <c r="V350" s="102">
        <v>0.45300000000000001</v>
      </c>
      <c r="W350" s="102">
        <v>0.42099999999999999</v>
      </c>
      <c r="X350" s="102">
        <v>0.46500000000000002</v>
      </c>
      <c r="Y350" s="102">
        <v>0.375</v>
      </c>
      <c r="Z350" s="97">
        <v>0.40100000000000002</v>
      </c>
      <c r="AA350" s="97">
        <v>0.39700000000000002</v>
      </c>
      <c r="AB350" s="97">
        <v>0.44800000000000001</v>
      </c>
      <c r="AC350" s="97">
        <v>0.316</v>
      </c>
      <c r="AE350" s="99">
        <v>86.25</v>
      </c>
      <c r="AF350" s="102">
        <v>0.20200000000000001</v>
      </c>
      <c r="AG350" s="102">
        <v>0.23100000000000001</v>
      </c>
      <c r="AH350" s="102">
        <v>0.248</v>
      </c>
      <c r="AI350" s="102">
        <v>0.27300000000000002</v>
      </c>
      <c r="AJ350" s="102">
        <v>0.55200000000000005</v>
      </c>
      <c r="AK350" s="102">
        <v>0.495</v>
      </c>
      <c r="AL350" s="102">
        <v>0.379</v>
      </c>
      <c r="AM350" s="102">
        <v>0.40500000000000003</v>
      </c>
      <c r="AN350" s="102">
        <v>0.34499999999999997</v>
      </c>
      <c r="AO350" s="102">
        <v>0.34499999999999997</v>
      </c>
      <c r="AP350" s="102">
        <v>0.33800000000000002</v>
      </c>
      <c r="AQ350" s="102">
        <v>0.39100000000000001</v>
      </c>
      <c r="AR350" s="102">
        <v>0.39200000000000002</v>
      </c>
      <c r="AS350" s="102">
        <v>0.39800000000000002</v>
      </c>
      <c r="AT350" s="102">
        <v>0.41399999999999998</v>
      </c>
      <c r="AU350" s="102">
        <v>0.42</v>
      </c>
      <c r="AV350" s="102">
        <v>0.377</v>
      </c>
      <c r="AW350" s="102">
        <v>0.52900000000000003</v>
      </c>
      <c r="AX350" s="102">
        <v>0.44800000000000001</v>
      </c>
      <c r="AY350" s="102">
        <v>0.54200000000000004</v>
      </c>
      <c r="AZ350" s="102">
        <v>0.84399999999999997</v>
      </c>
      <c r="BA350" s="102">
        <v>0.83</v>
      </c>
      <c r="BB350" s="102">
        <v>0.91500000000000004</v>
      </c>
      <c r="BC350" s="102">
        <v>0.98</v>
      </c>
      <c r="BD350" s="97">
        <v>0.81499999999999995</v>
      </c>
      <c r="BE350" s="97">
        <v>0.69399999999999995</v>
      </c>
      <c r="BF350" s="97">
        <v>0.84399999999999997</v>
      </c>
      <c r="BG350" s="97">
        <v>0.89800000000000002</v>
      </c>
      <c r="BI350" s="99">
        <v>86.25</v>
      </c>
      <c r="BJ350" s="102">
        <v>0.16400000000000001</v>
      </c>
      <c r="BK350" s="102">
        <v>0.17</v>
      </c>
      <c r="BL350" s="102">
        <v>0.21299999999999999</v>
      </c>
      <c r="BM350" s="102">
        <v>0.20399999999999999</v>
      </c>
      <c r="BN350" s="102">
        <v>0.217</v>
      </c>
      <c r="BO350" s="102">
        <v>0.221</v>
      </c>
      <c r="BP350" s="102">
        <v>0.159</v>
      </c>
      <c r="BQ350" s="102">
        <v>0.17599999999999999</v>
      </c>
      <c r="BR350" s="102">
        <v>0.153</v>
      </c>
      <c r="BS350" s="102">
        <v>0.14899999999999999</v>
      </c>
      <c r="BT350" s="102">
        <v>0.17</v>
      </c>
      <c r="BU350" s="102">
        <v>0.14799999999999999</v>
      </c>
      <c r="BV350" s="102">
        <v>0.158</v>
      </c>
      <c r="BW350" s="102">
        <v>0.18099999999999999</v>
      </c>
      <c r="BX350" s="102">
        <v>0.17100000000000001</v>
      </c>
      <c r="BY350" s="102">
        <v>0.20200000000000001</v>
      </c>
      <c r="BZ350" s="102">
        <v>0.16500000000000001</v>
      </c>
      <c r="CA350" s="102">
        <v>0.19</v>
      </c>
      <c r="CB350" s="97">
        <v>0.15</v>
      </c>
      <c r="CC350" s="97">
        <v>0.16400000000000001</v>
      </c>
      <c r="CD350" s="97">
        <v>0.14199999999999999</v>
      </c>
    </row>
    <row r="351" spans="1:82" x14ac:dyDescent="0.25">
      <c r="A351" s="99">
        <v>86.5</v>
      </c>
      <c r="B351" s="102">
        <v>0.496</v>
      </c>
      <c r="C351" s="102">
        <v>0.50800000000000001</v>
      </c>
      <c r="D351" s="102">
        <v>0.51100000000000001</v>
      </c>
      <c r="E351" s="102">
        <v>0.55300000000000005</v>
      </c>
      <c r="F351" s="102">
        <v>0.64700000000000002</v>
      </c>
      <c r="G351" s="102">
        <v>0.63800000000000001</v>
      </c>
      <c r="H351" s="102">
        <v>0.627</v>
      </c>
      <c r="I351" s="102">
        <v>0.77900000000000003</v>
      </c>
      <c r="J351" s="102">
        <v>0.46</v>
      </c>
      <c r="K351" s="102">
        <v>0.432</v>
      </c>
      <c r="L351" s="102">
        <v>0.45300000000000001</v>
      </c>
      <c r="M351" s="102">
        <v>0.49199999999999999</v>
      </c>
      <c r="N351" s="102">
        <v>0.49399999999999999</v>
      </c>
      <c r="O351" s="102">
        <v>0.47199999999999998</v>
      </c>
      <c r="P351" s="102">
        <v>0.50900000000000001</v>
      </c>
      <c r="Q351" s="102">
        <v>0.46800000000000003</v>
      </c>
      <c r="R351" s="102">
        <v>0.48599999999999999</v>
      </c>
      <c r="S351" s="102">
        <v>0.51</v>
      </c>
      <c r="T351" s="102">
        <v>0.57099999999999995</v>
      </c>
      <c r="U351" s="102">
        <v>0.48</v>
      </c>
      <c r="V351" s="102">
        <v>0.44900000000000001</v>
      </c>
      <c r="W351" s="102">
        <v>0.42599999999999999</v>
      </c>
      <c r="X351" s="102">
        <v>0.47399999999999998</v>
      </c>
      <c r="Y351" s="102">
        <v>0.371</v>
      </c>
      <c r="Z351" s="97">
        <v>0.41399999999999998</v>
      </c>
      <c r="AA351" s="97">
        <v>0.4</v>
      </c>
      <c r="AB351" s="97">
        <v>0.44900000000000001</v>
      </c>
      <c r="AC351" s="97">
        <v>0.32100000000000001</v>
      </c>
      <c r="AE351" s="99">
        <v>86.5</v>
      </c>
      <c r="AF351" s="102">
        <v>0.20100000000000001</v>
      </c>
      <c r="AG351" s="102">
        <v>0.23200000000000001</v>
      </c>
      <c r="AH351" s="102">
        <v>0.245</v>
      </c>
      <c r="AI351" s="102">
        <v>0.27700000000000002</v>
      </c>
      <c r="AJ351" s="102">
        <v>0.55100000000000005</v>
      </c>
      <c r="AK351" s="102">
        <v>0.497</v>
      </c>
      <c r="AL351" s="102">
        <v>0.38</v>
      </c>
      <c r="AM351" s="102">
        <v>0.40600000000000003</v>
      </c>
      <c r="AN351" s="102">
        <v>0.34699999999999998</v>
      </c>
      <c r="AO351" s="102">
        <v>0.34599999999999997</v>
      </c>
      <c r="AP351" s="102">
        <v>0.33800000000000002</v>
      </c>
      <c r="AQ351" s="102">
        <v>0.39600000000000002</v>
      </c>
      <c r="AR351" s="102">
        <v>0.39500000000000002</v>
      </c>
      <c r="AS351" s="102">
        <v>0.40300000000000002</v>
      </c>
      <c r="AT351" s="102">
        <v>0.41399999999999998</v>
      </c>
      <c r="AU351" s="102">
        <v>0.42</v>
      </c>
      <c r="AV351" s="102">
        <v>0.378</v>
      </c>
      <c r="AW351" s="102">
        <v>0.53100000000000003</v>
      </c>
      <c r="AX351" s="102">
        <v>0.44600000000000001</v>
      </c>
      <c r="AY351" s="102">
        <v>0.54100000000000004</v>
      </c>
      <c r="AZ351" s="102">
        <v>0.84699999999999998</v>
      </c>
      <c r="BA351" s="102">
        <v>0.83599999999999997</v>
      </c>
      <c r="BB351" s="102">
        <v>0.91600000000000004</v>
      </c>
      <c r="BC351" s="102">
        <v>0.98499999999999999</v>
      </c>
      <c r="BD351" s="97">
        <v>0.82499999999999996</v>
      </c>
      <c r="BE351" s="97">
        <v>0.69199999999999995</v>
      </c>
      <c r="BF351" s="97">
        <v>0.85</v>
      </c>
      <c r="BG351" s="97">
        <v>0.90300000000000002</v>
      </c>
      <c r="BI351" s="99">
        <v>86.5</v>
      </c>
      <c r="BJ351" s="102">
        <v>0.16600000000000001</v>
      </c>
      <c r="BK351" s="102">
        <v>0.17</v>
      </c>
      <c r="BL351" s="102">
        <v>0.215</v>
      </c>
      <c r="BM351" s="102">
        <v>0.20399999999999999</v>
      </c>
      <c r="BN351" s="102">
        <v>0.215</v>
      </c>
      <c r="BO351" s="102">
        <v>0.222</v>
      </c>
      <c r="BP351" s="102">
        <v>0.158</v>
      </c>
      <c r="BQ351" s="102">
        <v>0.17499999999999999</v>
      </c>
      <c r="BR351" s="102">
        <v>0.153</v>
      </c>
      <c r="BS351" s="102">
        <v>0.14899999999999999</v>
      </c>
      <c r="BT351" s="102">
        <v>0.16900000000000001</v>
      </c>
      <c r="BU351" s="102">
        <v>0.14899999999999999</v>
      </c>
      <c r="BV351" s="102">
        <v>0.159</v>
      </c>
      <c r="BW351" s="102">
        <v>0.182</v>
      </c>
      <c r="BX351" s="102">
        <v>0.17199999999999999</v>
      </c>
      <c r="BY351" s="102">
        <v>0.20200000000000001</v>
      </c>
      <c r="BZ351" s="102">
        <v>0.16400000000000001</v>
      </c>
      <c r="CA351" s="102">
        <v>0.191</v>
      </c>
      <c r="CB351" s="97">
        <v>0.15</v>
      </c>
      <c r="CC351" s="97">
        <v>0.16400000000000001</v>
      </c>
      <c r="CD351" s="97">
        <v>0.14399999999999999</v>
      </c>
    </row>
    <row r="352" spans="1:82" x14ac:dyDescent="0.25">
      <c r="A352" s="99">
        <v>86.75</v>
      </c>
      <c r="B352" s="102">
        <v>0.498</v>
      </c>
      <c r="C352" s="102">
        <v>0.51100000000000001</v>
      </c>
      <c r="D352" s="102">
        <v>0.51200000000000001</v>
      </c>
      <c r="E352" s="102">
        <v>0.55400000000000005</v>
      </c>
      <c r="F352" s="102">
        <v>0.65</v>
      </c>
      <c r="G352" s="102">
        <v>0.64100000000000001</v>
      </c>
      <c r="H352" s="102">
        <v>0.625</v>
      </c>
      <c r="I352" s="102">
        <v>0.78200000000000003</v>
      </c>
      <c r="J352" s="102">
        <v>0.45900000000000002</v>
      </c>
      <c r="K352" s="102">
        <v>0.435</v>
      </c>
      <c r="L352" s="102">
        <v>0.45400000000000001</v>
      </c>
      <c r="M352" s="102">
        <v>0.49199999999999999</v>
      </c>
      <c r="N352" s="102">
        <v>0.496</v>
      </c>
      <c r="O352" s="102">
        <v>0.47499999999999998</v>
      </c>
      <c r="P352" s="102">
        <v>0.51</v>
      </c>
      <c r="Q352" s="102">
        <v>0.46899999999999997</v>
      </c>
      <c r="R352" s="102">
        <v>0.48399999999999999</v>
      </c>
      <c r="S352" s="102">
        <v>0.51400000000000001</v>
      </c>
      <c r="T352" s="102">
        <v>0.57499999999999996</v>
      </c>
      <c r="U352" s="102">
        <v>0.46800000000000003</v>
      </c>
      <c r="V352" s="102">
        <v>0.44</v>
      </c>
      <c r="W352" s="102">
        <v>0.42399999999999999</v>
      </c>
      <c r="X352" s="102">
        <v>0.47299999999999998</v>
      </c>
      <c r="Y352" s="102">
        <v>0.376</v>
      </c>
      <c r="Z352" s="97">
        <v>0.40400000000000003</v>
      </c>
      <c r="AA352" s="97">
        <v>0.39900000000000002</v>
      </c>
      <c r="AB352" s="97">
        <v>0.45200000000000001</v>
      </c>
      <c r="AC352" s="97">
        <v>0.32500000000000001</v>
      </c>
      <c r="AE352" s="99">
        <v>86.75</v>
      </c>
      <c r="AF352" s="102">
        <v>0.20100000000000001</v>
      </c>
      <c r="AG352" s="102">
        <v>0.23400000000000001</v>
      </c>
      <c r="AH352" s="102">
        <v>0.249</v>
      </c>
      <c r="AI352" s="102">
        <v>0.27500000000000002</v>
      </c>
      <c r="AJ352" s="102">
        <v>0.55100000000000005</v>
      </c>
      <c r="AK352" s="102">
        <v>0.497</v>
      </c>
      <c r="AL352" s="102">
        <v>0.38</v>
      </c>
      <c r="AM352" s="102">
        <v>0.40500000000000003</v>
      </c>
      <c r="AN352" s="102">
        <v>0.34799999999999998</v>
      </c>
      <c r="AO352" s="102">
        <v>0.34499999999999997</v>
      </c>
      <c r="AP352" s="102">
        <v>0.34</v>
      </c>
      <c r="AQ352" s="102">
        <v>0.39500000000000002</v>
      </c>
      <c r="AR352" s="102">
        <v>0.39500000000000002</v>
      </c>
      <c r="AS352" s="102">
        <v>0.40200000000000002</v>
      </c>
      <c r="AT352" s="102">
        <v>0.41499999999999998</v>
      </c>
      <c r="AU352" s="102">
        <v>0.42199999999999999</v>
      </c>
      <c r="AV352" s="102">
        <v>0.36199999999999999</v>
      </c>
      <c r="AW352" s="102">
        <v>0.52200000000000002</v>
      </c>
      <c r="AX352" s="102">
        <v>0.443</v>
      </c>
      <c r="AY352" s="102">
        <v>0.54100000000000004</v>
      </c>
      <c r="AZ352" s="102">
        <v>0.84899999999999998</v>
      </c>
      <c r="BA352" s="102">
        <v>0.83699999999999997</v>
      </c>
      <c r="BB352" s="102">
        <v>0.92</v>
      </c>
      <c r="BC352" s="102">
        <v>0.98699999999999999</v>
      </c>
      <c r="BD352" s="97">
        <v>0.83</v>
      </c>
      <c r="BE352" s="97">
        <v>0.69499999999999995</v>
      </c>
      <c r="BF352" s="97">
        <v>0.85499999999999998</v>
      </c>
      <c r="BG352" s="97">
        <v>0.90800000000000003</v>
      </c>
      <c r="BI352" s="99">
        <v>86.75</v>
      </c>
      <c r="BJ352" s="102">
        <v>0.16600000000000001</v>
      </c>
      <c r="BK352" s="102">
        <v>0.17100000000000001</v>
      </c>
      <c r="BL352" s="102">
        <v>0.214</v>
      </c>
      <c r="BM352" s="102">
        <v>0.20499999999999999</v>
      </c>
      <c r="BN352" s="102">
        <v>0.218</v>
      </c>
      <c r="BO352" s="102">
        <v>0.222</v>
      </c>
      <c r="BP352" s="102">
        <v>0.16</v>
      </c>
      <c r="BQ352" s="102">
        <v>0.17499999999999999</v>
      </c>
      <c r="BR352" s="102">
        <v>0.154</v>
      </c>
      <c r="BS352" s="102">
        <v>0.15</v>
      </c>
      <c r="BT352" s="102">
        <v>0.16900000000000001</v>
      </c>
      <c r="BU352" s="102">
        <v>0.14899999999999999</v>
      </c>
      <c r="BV352" s="102">
        <v>0.16</v>
      </c>
      <c r="BW352" s="102">
        <v>0.183</v>
      </c>
      <c r="BX352" s="102">
        <v>0.17299999999999999</v>
      </c>
      <c r="BY352" s="102">
        <v>0.20300000000000001</v>
      </c>
      <c r="BZ352" s="102">
        <v>0.16500000000000001</v>
      </c>
      <c r="CA352" s="102">
        <v>0.19</v>
      </c>
      <c r="CB352" s="97">
        <v>0.151</v>
      </c>
      <c r="CC352" s="97">
        <v>0.16400000000000001</v>
      </c>
      <c r="CD352" s="97">
        <v>0.14299999999999999</v>
      </c>
    </row>
    <row r="353" spans="1:82" x14ac:dyDescent="0.25">
      <c r="A353" s="99">
        <v>87</v>
      </c>
      <c r="B353" s="102">
        <v>0.5</v>
      </c>
      <c r="C353" s="102">
        <v>0.51400000000000001</v>
      </c>
      <c r="D353" s="102">
        <v>0.51200000000000001</v>
      </c>
      <c r="E353" s="102">
        <v>0.55700000000000005</v>
      </c>
      <c r="F353" s="102">
        <v>0.65100000000000002</v>
      </c>
      <c r="G353" s="102">
        <v>0.64300000000000002</v>
      </c>
      <c r="H353" s="102">
        <v>0.626</v>
      </c>
      <c r="I353" s="102">
        <v>0.78600000000000003</v>
      </c>
      <c r="J353" s="102">
        <v>0.46200000000000002</v>
      </c>
      <c r="K353" s="102">
        <v>0.435</v>
      </c>
      <c r="L353" s="102">
        <v>0.45500000000000002</v>
      </c>
      <c r="M353" s="102">
        <v>0.49399999999999999</v>
      </c>
      <c r="N353" s="102">
        <v>0.498</v>
      </c>
      <c r="O353" s="102">
        <v>0.47799999999999998</v>
      </c>
      <c r="P353" s="102">
        <v>0.51100000000000001</v>
      </c>
      <c r="Q353" s="102">
        <v>0.47299999999999998</v>
      </c>
      <c r="R353" s="102">
        <v>0.48399999999999999</v>
      </c>
      <c r="S353" s="102">
        <v>0.51500000000000001</v>
      </c>
      <c r="T353" s="102">
        <v>0.57599999999999996</v>
      </c>
      <c r="U353" s="102">
        <v>0.47799999999999998</v>
      </c>
      <c r="V353" s="102">
        <v>0.443</v>
      </c>
      <c r="W353" s="102">
        <v>0.41799999999999998</v>
      </c>
      <c r="X353" s="102">
        <v>0.47599999999999998</v>
      </c>
      <c r="Y353" s="102">
        <v>0.38100000000000001</v>
      </c>
      <c r="Z353" s="97">
        <v>0.39100000000000001</v>
      </c>
      <c r="AA353" s="97">
        <v>0.40899999999999997</v>
      </c>
      <c r="AB353" s="97">
        <v>0.44800000000000001</v>
      </c>
      <c r="AC353" s="97">
        <v>0.33200000000000002</v>
      </c>
      <c r="AE353" s="99">
        <v>87</v>
      </c>
      <c r="AF353" s="102">
        <v>0.19900000000000001</v>
      </c>
      <c r="AG353" s="102">
        <v>0.23300000000000001</v>
      </c>
      <c r="AH353" s="102">
        <v>0.247</v>
      </c>
      <c r="AI353" s="102">
        <v>0.27500000000000002</v>
      </c>
      <c r="AJ353" s="102">
        <v>0.55200000000000005</v>
      </c>
      <c r="AK353" s="102">
        <v>0.499</v>
      </c>
      <c r="AL353" s="102">
        <v>0.38</v>
      </c>
      <c r="AM353" s="102">
        <v>0.40500000000000003</v>
      </c>
      <c r="AN353" s="102">
        <v>0.34799999999999998</v>
      </c>
      <c r="AO353" s="102">
        <v>0.34599999999999997</v>
      </c>
      <c r="AP353" s="102">
        <v>0.34</v>
      </c>
      <c r="AQ353" s="102">
        <v>0.39100000000000001</v>
      </c>
      <c r="AR353" s="102">
        <v>0.39600000000000002</v>
      </c>
      <c r="AS353" s="102">
        <v>0.40300000000000002</v>
      </c>
      <c r="AT353" s="102">
        <v>0.41499999999999998</v>
      </c>
      <c r="AU353" s="102">
        <v>0.42</v>
      </c>
      <c r="AV353" s="102">
        <v>0.36499999999999999</v>
      </c>
      <c r="AW353" s="102">
        <v>0.51700000000000002</v>
      </c>
      <c r="AX353" s="102">
        <v>0.44400000000000001</v>
      </c>
      <c r="AY353" s="102">
        <v>0.53700000000000003</v>
      </c>
      <c r="AZ353" s="102">
        <v>0.85199999999999998</v>
      </c>
      <c r="BA353" s="102">
        <v>0.84499999999999997</v>
      </c>
      <c r="BB353" s="102">
        <v>0.92300000000000004</v>
      </c>
      <c r="BC353" s="102">
        <v>0.98699999999999999</v>
      </c>
      <c r="BD353" s="97">
        <v>0.83699999999999997</v>
      </c>
      <c r="BE353" s="97">
        <v>0.69699999999999995</v>
      </c>
      <c r="BF353" s="97">
        <v>0.85399999999999998</v>
      </c>
      <c r="BG353" s="97">
        <v>0.90600000000000003</v>
      </c>
      <c r="BI353" s="99">
        <v>87</v>
      </c>
      <c r="BJ353" s="102">
        <v>0.16600000000000001</v>
      </c>
      <c r="BK353" s="102">
        <v>0.16900000000000001</v>
      </c>
      <c r="BL353" s="102">
        <v>0.214</v>
      </c>
      <c r="BM353" s="102">
        <v>0.20300000000000001</v>
      </c>
      <c r="BN353" s="102">
        <v>0.218</v>
      </c>
      <c r="BO353" s="102">
        <v>0.22600000000000001</v>
      </c>
      <c r="BP353" s="102">
        <v>0.16</v>
      </c>
      <c r="BQ353" s="102">
        <v>0.17499999999999999</v>
      </c>
      <c r="BR353" s="102">
        <v>0.154</v>
      </c>
      <c r="BS353" s="102">
        <v>0.14899999999999999</v>
      </c>
      <c r="BT353" s="102">
        <v>0.16900000000000001</v>
      </c>
      <c r="BU353" s="102">
        <v>0.15</v>
      </c>
      <c r="BV353" s="102">
        <v>0.159</v>
      </c>
      <c r="BW353" s="102">
        <v>0.18099999999999999</v>
      </c>
      <c r="BX353" s="102">
        <v>0.17599999999999999</v>
      </c>
      <c r="BY353" s="102">
        <v>0.20300000000000001</v>
      </c>
      <c r="BZ353" s="102">
        <v>0.16400000000000001</v>
      </c>
      <c r="CA353" s="102">
        <v>0.192</v>
      </c>
      <c r="CB353" s="97">
        <v>0.15</v>
      </c>
      <c r="CC353" s="97">
        <v>0.16500000000000001</v>
      </c>
      <c r="CD353" s="97">
        <v>0.14399999999999999</v>
      </c>
    </row>
    <row r="354" spans="1:82" x14ac:dyDescent="0.25">
      <c r="A354" s="99">
        <v>87.25</v>
      </c>
      <c r="B354" s="102">
        <v>0.502</v>
      </c>
      <c r="C354" s="102">
        <v>0.51700000000000002</v>
      </c>
      <c r="D354" s="102">
        <v>0.51700000000000002</v>
      </c>
      <c r="E354" s="102">
        <v>0.56100000000000005</v>
      </c>
      <c r="F354" s="102">
        <v>0.64800000000000002</v>
      </c>
      <c r="G354" s="102">
        <v>0.64900000000000002</v>
      </c>
      <c r="H354" s="102">
        <v>0.627</v>
      </c>
      <c r="I354" s="102">
        <v>0.79</v>
      </c>
      <c r="J354" s="102">
        <v>0.46300000000000002</v>
      </c>
      <c r="K354" s="102">
        <v>0.439</v>
      </c>
      <c r="L354" s="102">
        <v>0.45700000000000002</v>
      </c>
      <c r="M354" s="102">
        <v>0.497</v>
      </c>
      <c r="N354" s="102">
        <v>0.498</v>
      </c>
      <c r="O354" s="102">
        <v>0.48199999999999998</v>
      </c>
      <c r="P354" s="102">
        <v>0.51300000000000001</v>
      </c>
      <c r="Q354" s="102">
        <v>0.47399999999999998</v>
      </c>
      <c r="R354" s="102">
        <v>0.495</v>
      </c>
      <c r="S354" s="102">
        <v>0.51800000000000002</v>
      </c>
      <c r="T354" s="102">
        <v>0.57499999999999996</v>
      </c>
      <c r="U354" s="102">
        <v>0.48199999999999998</v>
      </c>
      <c r="V354" s="102">
        <v>0.44</v>
      </c>
      <c r="W354" s="102">
        <v>0.42499999999999999</v>
      </c>
      <c r="X354" s="102">
        <v>0.47099999999999997</v>
      </c>
      <c r="Y354" s="102">
        <v>0.38200000000000001</v>
      </c>
      <c r="Z354" s="97">
        <v>0.39800000000000002</v>
      </c>
      <c r="AA354" s="97">
        <v>0.40799999999999997</v>
      </c>
      <c r="AB354" s="97">
        <v>0.45400000000000001</v>
      </c>
      <c r="AC354" s="97">
        <v>0.33100000000000002</v>
      </c>
      <c r="AE354" s="99">
        <v>87.25</v>
      </c>
      <c r="AF354" s="102">
        <v>0.20300000000000001</v>
      </c>
      <c r="AG354" s="102">
        <v>0.22900000000000001</v>
      </c>
      <c r="AH354" s="102">
        <v>0.247</v>
      </c>
      <c r="AI354" s="102">
        <v>0.27400000000000002</v>
      </c>
      <c r="AJ354" s="102">
        <v>0.55500000000000005</v>
      </c>
      <c r="AK354" s="102">
        <v>0.498</v>
      </c>
      <c r="AL354" s="102">
        <v>0.38100000000000001</v>
      </c>
      <c r="AM354" s="102">
        <v>0.40699999999999997</v>
      </c>
      <c r="AN354" s="102">
        <v>0.35099999999999998</v>
      </c>
      <c r="AO354" s="102">
        <v>0.34599999999999997</v>
      </c>
      <c r="AP354" s="102">
        <v>0.34</v>
      </c>
      <c r="AQ354" s="102">
        <v>0.38800000000000001</v>
      </c>
      <c r="AR354" s="102">
        <v>0.4</v>
      </c>
      <c r="AS354" s="102">
        <v>0.40100000000000002</v>
      </c>
      <c r="AT354" s="102">
        <v>0.41599999999999998</v>
      </c>
      <c r="AU354" s="102">
        <v>0.42099999999999999</v>
      </c>
      <c r="AV354" s="102">
        <v>0.34899999999999998</v>
      </c>
      <c r="AW354" s="102">
        <v>0.51600000000000001</v>
      </c>
      <c r="AX354" s="102">
        <v>0.435</v>
      </c>
      <c r="AY354" s="102">
        <v>0.53400000000000003</v>
      </c>
      <c r="AZ354" s="102">
        <v>0.85399999999999998</v>
      </c>
      <c r="BA354" s="102">
        <v>0.85</v>
      </c>
      <c r="BB354" s="102">
        <v>0.92300000000000004</v>
      </c>
      <c r="BC354" s="102">
        <v>0.99</v>
      </c>
      <c r="BD354" s="97">
        <v>0.84099999999999997</v>
      </c>
      <c r="BE354" s="97">
        <v>0.69199999999999995</v>
      </c>
      <c r="BF354" s="97">
        <v>0.86299999999999999</v>
      </c>
      <c r="BG354" s="97">
        <v>0.90800000000000003</v>
      </c>
      <c r="BI354" s="99">
        <v>87.25</v>
      </c>
      <c r="BJ354" s="102">
        <v>0.16500000000000001</v>
      </c>
      <c r="BK354" s="102">
        <v>0.17199999999999999</v>
      </c>
      <c r="BL354" s="102">
        <v>0.217</v>
      </c>
      <c r="BM354" s="102">
        <v>0.20499999999999999</v>
      </c>
      <c r="BN354" s="102">
        <v>0.218</v>
      </c>
      <c r="BO354" s="102">
        <v>0.22500000000000001</v>
      </c>
      <c r="BP354" s="102">
        <v>0.161</v>
      </c>
      <c r="BQ354" s="102">
        <v>0.17699999999999999</v>
      </c>
      <c r="BR354" s="102">
        <v>0.155</v>
      </c>
      <c r="BS354" s="102">
        <v>0.14899999999999999</v>
      </c>
      <c r="BT354" s="102">
        <v>0.17</v>
      </c>
      <c r="BU354" s="102">
        <v>0.15</v>
      </c>
      <c r="BV354" s="102">
        <v>0.161</v>
      </c>
      <c r="BW354" s="102">
        <v>0.182</v>
      </c>
      <c r="BX354" s="102">
        <v>0.17599999999999999</v>
      </c>
      <c r="BY354" s="102">
        <v>0.20499999999999999</v>
      </c>
      <c r="BZ354" s="102">
        <v>0.16500000000000001</v>
      </c>
      <c r="CA354" s="102">
        <v>0.191</v>
      </c>
      <c r="CB354" s="97">
        <v>0.151</v>
      </c>
      <c r="CC354" s="97">
        <v>0.16400000000000001</v>
      </c>
      <c r="CD354" s="97">
        <v>0.14399999999999999</v>
      </c>
    </row>
    <row r="355" spans="1:82" x14ac:dyDescent="0.25">
      <c r="A355" s="99">
        <v>87.5</v>
      </c>
      <c r="B355" s="102">
        <v>0.50600000000000001</v>
      </c>
      <c r="C355" s="102">
        <v>0.52</v>
      </c>
      <c r="D355" s="102">
        <v>0.51800000000000002</v>
      </c>
      <c r="E355" s="102">
        <v>0.56399999999999995</v>
      </c>
      <c r="F355" s="102">
        <v>0.66800000000000004</v>
      </c>
      <c r="G355" s="102">
        <v>0.65500000000000003</v>
      </c>
      <c r="H355" s="102">
        <v>0.628</v>
      </c>
      <c r="I355" s="102">
        <v>0.79300000000000004</v>
      </c>
      <c r="J355" s="102">
        <v>0.46800000000000003</v>
      </c>
      <c r="K355" s="102">
        <v>0.441</v>
      </c>
      <c r="L355" s="102">
        <v>0.45800000000000002</v>
      </c>
      <c r="M355" s="102">
        <v>0.497</v>
      </c>
      <c r="N355" s="102">
        <v>0.504</v>
      </c>
      <c r="O355" s="102">
        <v>0.48299999999999998</v>
      </c>
      <c r="P355" s="102">
        <v>0.51400000000000001</v>
      </c>
      <c r="Q355" s="102">
        <v>0.47699999999999998</v>
      </c>
      <c r="R355" s="102">
        <v>0.48699999999999999</v>
      </c>
      <c r="S355" s="102">
        <v>0.51800000000000002</v>
      </c>
      <c r="T355" s="102">
        <v>0.57899999999999996</v>
      </c>
      <c r="U355" s="102">
        <v>0.48499999999999999</v>
      </c>
      <c r="V355" s="102">
        <v>0.441</v>
      </c>
      <c r="W355" s="102">
        <v>0.42599999999999999</v>
      </c>
      <c r="X355" s="102">
        <v>0.47499999999999998</v>
      </c>
      <c r="Y355" s="102">
        <v>0.379</v>
      </c>
      <c r="Z355" s="97">
        <v>0.40600000000000003</v>
      </c>
      <c r="AA355" s="97">
        <v>0.40200000000000002</v>
      </c>
      <c r="AB355" s="97">
        <v>0.45400000000000001</v>
      </c>
      <c r="AC355" s="97">
        <v>0.33200000000000002</v>
      </c>
      <c r="AE355" s="99">
        <v>87.5</v>
      </c>
      <c r="AF355" s="102">
        <v>0.19900000000000001</v>
      </c>
      <c r="AG355" s="102">
        <v>0.23200000000000001</v>
      </c>
      <c r="AH355" s="102">
        <v>0.248</v>
      </c>
      <c r="AI355" s="102">
        <v>0.27300000000000002</v>
      </c>
      <c r="AJ355" s="102">
        <v>0.55800000000000005</v>
      </c>
      <c r="AK355" s="102">
        <v>0.499</v>
      </c>
      <c r="AL355" s="102">
        <v>0.38100000000000001</v>
      </c>
      <c r="AM355" s="102">
        <v>0.40699999999999997</v>
      </c>
      <c r="AN355" s="102">
        <v>0.35099999999999998</v>
      </c>
      <c r="AO355" s="102">
        <v>0.34499999999999997</v>
      </c>
      <c r="AP355" s="102">
        <v>0.34100000000000003</v>
      </c>
      <c r="AQ355" s="102">
        <v>0.39300000000000002</v>
      </c>
      <c r="AR355" s="102">
        <v>0.4</v>
      </c>
      <c r="AS355" s="102">
        <v>0.40300000000000002</v>
      </c>
      <c r="AT355" s="102">
        <v>0.41499999999999998</v>
      </c>
      <c r="AU355" s="102">
        <v>0.42</v>
      </c>
      <c r="AV355" s="102">
        <v>0.35399999999999998</v>
      </c>
      <c r="AW355" s="102">
        <v>0.51600000000000001</v>
      </c>
      <c r="AX355" s="102">
        <v>0.42899999999999999</v>
      </c>
      <c r="AY355" s="102">
        <v>0.53800000000000003</v>
      </c>
      <c r="AZ355" s="102">
        <v>0.85899999999999999</v>
      </c>
      <c r="BA355" s="102">
        <v>0.85299999999999998</v>
      </c>
      <c r="BB355" s="102">
        <v>0.92600000000000005</v>
      </c>
      <c r="BC355" s="102">
        <v>0.98899999999999999</v>
      </c>
      <c r="BD355" s="97">
        <v>0.84799999999999998</v>
      </c>
      <c r="BE355" s="97">
        <v>0.68</v>
      </c>
      <c r="BF355" s="97">
        <v>0.86299999999999999</v>
      </c>
      <c r="BG355" s="97">
        <v>0.91300000000000003</v>
      </c>
      <c r="BI355" s="99">
        <v>87.5</v>
      </c>
      <c r="BJ355" s="102">
        <v>0.16600000000000001</v>
      </c>
      <c r="BK355" s="102">
        <v>0.17</v>
      </c>
      <c r="BL355" s="102">
        <v>0.216</v>
      </c>
      <c r="BM355" s="102">
        <v>0.20599999999999999</v>
      </c>
      <c r="BN355" s="102">
        <v>0.219</v>
      </c>
      <c r="BO355" s="102">
        <v>0.22600000000000001</v>
      </c>
      <c r="BP355" s="102">
        <v>0.16</v>
      </c>
      <c r="BQ355" s="102">
        <v>0.17699999999999999</v>
      </c>
      <c r="BR355" s="102">
        <v>0.156</v>
      </c>
      <c r="BS355" s="102">
        <v>0.151</v>
      </c>
      <c r="BT355" s="102">
        <v>0.17100000000000001</v>
      </c>
      <c r="BU355" s="102">
        <v>0.153</v>
      </c>
      <c r="BV355" s="102">
        <v>0.161</v>
      </c>
      <c r="BW355" s="102">
        <v>0.183</v>
      </c>
      <c r="BX355" s="102">
        <v>0.17699999999999999</v>
      </c>
      <c r="BY355" s="102">
        <v>0.20599999999999999</v>
      </c>
      <c r="BZ355" s="102">
        <v>0.16600000000000001</v>
      </c>
      <c r="CA355" s="102">
        <v>0.193</v>
      </c>
      <c r="CB355" s="97">
        <v>0.152</v>
      </c>
      <c r="CC355" s="97">
        <v>0.16500000000000001</v>
      </c>
      <c r="CD355" s="97">
        <v>0.14399999999999999</v>
      </c>
    </row>
    <row r="356" spans="1:82" x14ac:dyDescent="0.25">
      <c r="A356" s="99">
        <v>87.75</v>
      </c>
      <c r="B356" s="102">
        <v>0.51400000000000001</v>
      </c>
      <c r="C356" s="102">
        <v>0.52400000000000002</v>
      </c>
      <c r="D356" s="102">
        <v>0.52100000000000002</v>
      </c>
      <c r="E356" s="102">
        <v>0.56399999999999995</v>
      </c>
      <c r="F356" s="102">
        <v>0.68300000000000005</v>
      </c>
      <c r="G356" s="102">
        <v>0.66</v>
      </c>
      <c r="H356" s="102">
        <v>0.63100000000000001</v>
      </c>
      <c r="I356" s="102">
        <v>0.79700000000000004</v>
      </c>
      <c r="J356" s="102">
        <v>0.47199999999999998</v>
      </c>
      <c r="K356" s="102">
        <v>0.442</v>
      </c>
      <c r="L356" s="102">
        <v>0.46100000000000002</v>
      </c>
      <c r="M356" s="102">
        <v>0.5</v>
      </c>
      <c r="N356" s="102">
        <v>0.50800000000000001</v>
      </c>
      <c r="O356" s="102">
        <v>0.48599999999999999</v>
      </c>
      <c r="P356" s="102">
        <v>0.51700000000000002</v>
      </c>
      <c r="Q356" s="102">
        <v>0.48</v>
      </c>
      <c r="R356" s="102">
        <v>0.498</v>
      </c>
      <c r="S356" s="102">
        <v>0.52100000000000002</v>
      </c>
      <c r="T356" s="102">
        <v>0.57999999999999996</v>
      </c>
      <c r="U356" s="102">
        <v>0.48899999999999999</v>
      </c>
      <c r="V356" s="102">
        <v>0.439</v>
      </c>
      <c r="W356" s="102">
        <v>0.42499999999999999</v>
      </c>
      <c r="X356" s="102">
        <v>0.46300000000000002</v>
      </c>
      <c r="Y356" s="102">
        <v>0.371</v>
      </c>
      <c r="Z356" s="97">
        <v>0.40600000000000003</v>
      </c>
      <c r="AA356" s="97">
        <v>0.40699999999999997</v>
      </c>
      <c r="AB356" s="97">
        <v>0.45600000000000002</v>
      </c>
      <c r="AC356" s="97">
        <v>0.32800000000000001</v>
      </c>
      <c r="AE356" s="99">
        <v>87.75</v>
      </c>
      <c r="AF356" s="102">
        <v>0.20399999999999999</v>
      </c>
      <c r="AG356" s="102">
        <v>0.23</v>
      </c>
      <c r="AH356" s="102">
        <v>0.247</v>
      </c>
      <c r="AI356" s="102">
        <v>0.27300000000000002</v>
      </c>
      <c r="AJ356" s="102">
        <v>0.56000000000000005</v>
      </c>
      <c r="AK356" s="102">
        <v>0.499</v>
      </c>
      <c r="AL356" s="102">
        <v>0.38400000000000001</v>
      </c>
      <c r="AM356" s="102">
        <v>0.40600000000000003</v>
      </c>
      <c r="AN356" s="102">
        <v>0.35099999999999998</v>
      </c>
      <c r="AO356" s="102">
        <v>0.34899999999999998</v>
      </c>
      <c r="AP356" s="102">
        <v>0.34</v>
      </c>
      <c r="AQ356" s="102">
        <v>0.39100000000000001</v>
      </c>
      <c r="AR356" s="102">
        <v>0.40300000000000002</v>
      </c>
      <c r="AS356" s="102">
        <v>0.40600000000000003</v>
      </c>
      <c r="AT356" s="102">
        <v>0.41699999999999998</v>
      </c>
      <c r="AU356" s="102">
        <v>0.42099999999999999</v>
      </c>
      <c r="AV356" s="102">
        <v>0.34699999999999998</v>
      </c>
      <c r="AW356" s="102">
        <v>0.505</v>
      </c>
      <c r="AX356" s="102">
        <v>0.42599999999999999</v>
      </c>
      <c r="AY356" s="102">
        <v>0.53100000000000003</v>
      </c>
      <c r="AZ356" s="102">
        <v>0.86399999999999999</v>
      </c>
      <c r="BA356" s="102">
        <v>0.85799999999999998</v>
      </c>
      <c r="BB356" s="102">
        <v>0.92600000000000005</v>
      </c>
      <c r="BC356" s="102">
        <v>0.99299999999999999</v>
      </c>
      <c r="BD356" s="97">
        <v>0.85899999999999999</v>
      </c>
      <c r="BE356" s="97">
        <v>0.68899999999999995</v>
      </c>
      <c r="BF356" s="97">
        <v>0.86</v>
      </c>
      <c r="BG356" s="97">
        <v>0.91500000000000004</v>
      </c>
      <c r="BI356" s="99">
        <v>87.75</v>
      </c>
      <c r="BJ356" s="102">
        <v>0.16900000000000001</v>
      </c>
      <c r="BK356" s="102">
        <v>0.17399999999999999</v>
      </c>
      <c r="BL356" s="102">
        <v>0.218</v>
      </c>
      <c r="BM356" s="102">
        <v>0.20699999999999999</v>
      </c>
      <c r="BN356" s="102">
        <v>0.221</v>
      </c>
      <c r="BO356" s="102">
        <v>0.22700000000000001</v>
      </c>
      <c r="BP356" s="102">
        <v>0.161</v>
      </c>
      <c r="BQ356" s="102">
        <v>0.17699999999999999</v>
      </c>
      <c r="BR356" s="102">
        <v>0.155</v>
      </c>
      <c r="BS356" s="102">
        <v>0.152</v>
      </c>
      <c r="BT356" s="102">
        <v>0.17100000000000001</v>
      </c>
      <c r="BU356" s="102">
        <v>0.154</v>
      </c>
      <c r="BV356" s="102">
        <v>0.16</v>
      </c>
      <c r="BW356" s="102">
        <v>0.186</v>
      </c>
      <c r="BX356" s="102">
        <v>0.17799999999999999</v>
      </c>
      <c r="BY356" s="102">
        <v>0.20599999999999999</v>
      </c>
      <c r="BZ356" s="102">
        <v>0.16600000000000001</v>
      </c>
      <c r="CA356" s="102">
        <v>0.19500000000000001</v>
      </c>
      <c r="CB356" s="97">
        <v>0.152</v>
      </c>
      <c r="CC356" s="97">
        <v>0.16600000000000001</v>
      </c>
      <c r="CD356" s="97">
        <v>0.14499999999999999</v>
      </c>
    </row>
    <row r="357" spans="1:82" x14ac:dyDescent="0.25">
      <c r="A357" s="99">
        <v>88</v>
      </c>
      <c r="B357" s="102">
        <v>0.51500000000000001</v>
      </c>
      <c r="C357" s="102">
        <v>0.52700000000000002</v>
      </c>
      <c r="D357" s="102">
        <v>0.52</v>
      </c>
      <c r="E357" s="102">
        <v>0.56899999999999995</v>
      </c>
      <c r="F357" s="102">
        <v>0.68100000000000005</v>
      </c>
      <c r="G357" s="102">
        <v>0.66</v>
      </c>
      <c r="H357" s="102">
        <v>0.63300000000000001</v>
      </c>
      <c r="I357" s="102">
        <v>0.79800000000000004</v>
      </c>
      <c r="J357" s="102">
        <v>0.47399999999999998</v>
      </c>
      <c r="K357" s="102">
        <v>0.44400000000000001</v>
      </c>
      <c r="L357" s="102">
        <v>0.46100000000000002</v>
      </c>
      <c r="M357" s="102">
        <v>0.501</v>
      </c>
      <c r="N357" s="102">
        <v>0.50900000000000001</v>
      </c>
      <c r="O357" s="102">
        <v>0.48799999999999999</v>
      </c>
      <c r="P357" s="102">
        <v>0.51900000000000002</v>
      </c>
      <c r="Q357" s="102">
        <v>0.48199999999999998</v>
      </c>
      <c r="R357" s="102">
        <v>0.496</v>
      </c>
      <c r="S357" s="102">
        <v>0.52600000000000002</v>
      </c>
      <c r="T357" s="102">
        <v>0.58199999999999996</v>
      </c>
      <c r="U357" s="102">
        <v>0.48799999999999999</v>
      </c>
      <c r="V357" s="102">
        <v>0.439</v>
      </c>
      <c r="W357" s="102">
        <v>0.43</v>
      </c>
      <c r="X357" s="102">
        <v>0.47299999999999998</v>
      </c>
      <c r="Y357" s="102">
        <v>0.38</v>
      </c>
      <c r="Z357" s="97">
        <v>0.41499999999999998</v>
      </c>
      <c r="AA357" s="97">
        <v>0.41899999999999998</v>
      </c>
      <c r="AB357" s="97">
        <v>0.46100000000000002</v>
      </c>
      <c r="AC357" s="97">
        <v>0.33</v>
      </c>
      <c r="AE357" s="99">
        <v>88</v>
      </c>
      <c r="AF357" s="102">
        <v>0.2</v>
      </c>
      <c r="AG357" s="102">
        <v>0.23300000000000001</v>
      </c>
      <c r="AH357" s="102">
        <v>0.246</v>
      </c>
      <c r="AI357" s="102">
        <v>0.27500000000000002</v>
      </c>
      <c r="AJ357" s="102">
        <v>0.55900000000000005</v>
      </c>
      <c r="AK357" s="102">
        <v>0.5</v>
      </c>
      <c r="AL357" s="102">
        <v>0.38500000000000001</v>
      </c>
      <c r="AM357" s="102">
        <v>0.40699999999999997</v>
      </c>
      <c r="AN357" s="102">
        <v>0.35199999999999998</v>
      </c>
      <c r="AO357" s="102">
        <v>0.34899999999999998</v>
      </c>
      <c r="AP357" s="102">
        <v>0.34100000000000003</v>
      </c>
      <c r="AQ357" s="102">
        <v>0.39100000000000001</v>
      </c>
      <c r="AR357" s="102">
        <v>0.40400000000000003</v>
      </c>
      <c r="AS357" s="102">
        <v>0.40699999999999997</v>
      </c>
      <c r="AT357" s="102">
        <v>0.41699999999999998</v>
      </c>
      <c r="AU357" s="102">
        <v>0.42199999999999999</v>
      </c>
      <c r="AV357" s="102">
        <v>0.34699999999999998</v>
      </c>
      <c r="AW357" s="102">
        <v>0.51200000000000001</v>
      </c>
      <c r="AX357" s="102">
        <v>0.42199999999999999</v>
      </c>
      <c r="AY357" s="102">
        <v>0.53500000000000003</v>
      </c>
      <c r="AZ357" s="102">
        <v>0.86699999999999999</v>
      </c>
      <c r="BA357" s="102">
        <v>0.86199999999999999</v>
      </c>
      <c r="BB357" s="102">
        <v>0.92800000000000005</v>
      </c>
      <c r="BC357" s="102">
        <v>0.996</v>
      </c>
      <c r="BD357" s="97">
        <v>0.86399999999999999</v>
      </c>
      <c r="BE357" s="97">
        <v>0.68899999999999995</v>
      </c>
      <c r="BF357" s="97">
        <v>0.872</v>
      </c>
      <c r="BG357" s="97">
        <v>0.91700000000000004</v>
      </c>
      <c r="BI357" s="99">
        <v>88</v>
      </c>
      <c r="BJ357" s="102">
        <v>0.16900000000000001</v>
      </c>
      <c r="BK357" s="102">
        <v>0.17</v>
      </c>
      <c r="BL357" s="102">
        <v>0.218</v>
      </c>
      <c r="BM357" s="102">
        <v>0.20799999999999999</v>
      </c>
      <c r="BN357" s="102">
        <v>0.219</v>
      </c>
      <c r="BO357" s="102">
        <v>0.22700000000000001</v>
      </c>
      <c r="BP357" s="102">
        <v>0.161</v>
      </c>
      <c r="BQ357" s="102">
        <v>0.17799999999999999</v>
      </c>
      <c r="BR357" s="102">
        <v>0.157</v>
      </c>
      <c r="BS357" s="102">
        <v>0.152</v>
      </c>
      <c r="BT357" s="102">
        <v>0.17100000000000001</v>
      </c>
      <c r="BU357" s="102">
        <v>0.154</v>
      </c>
      <c r="BV357" s="102">
        <v>0.16300000000000001</v>
      </c>
      <c r="BW357" s="102">
        <v>0.182</v>
      </c>
      <c r="BX357" s="102">
        <v>0.17699999999999999</v>
      </c>
      <c r="BY357" s="102">
        <v>0.20499999999999999</v>
      </c>
      <c r="BZ357" s="102">
        <v>0.16500000000000001</v>
      </c>
      <c r="CA357" s="102">
        <v>0.19400000000000001</v>
      </c>
      <c r="CB357" s="97">
        <v>0.152</v>
      </c>
      <c r="CC357" s="97">
        <v>0.16700000000000001</v>
      </c>
      <c r="CD357" s="97">
        <v>0.14599999999999999</v>
      </c>
    </row>
    <row r="358" spans="1:82" x14ac:dyDescent="0.25">
      <c r="A358" s="99">
        <v>88.25</v>
      </c>
      <c r="B358" s="102">
        <v>0.51700000000000002</v>
      </c>
      <c r="C358" s="102">
        <v>0.52800000000000002</v>
      </c>
      <c r="D358" s="102">
        <v>0.52400000000000002</v>
      </c>
      <c r="E358" s="102">
        <v>0.56899999999999995</v>
      </c>
      <c r="F358" s="102">
        <v>0.68899999999999995</v>
      </c>
      <c r="G358" s="102">
        <v>0.66400000000000003</v>
      </c>
      <c r="H358" s="102">
        <v>0.63700000000000001</v>
      </c>
      <c r="I358" s="102">
        <v>0.80300000000000005</v>
      </c>
      <c r="J358" s="102">
        <v>0.47699999999999998</v>
      </c>
      <c r="K358" s="102">
        <v>0.44700000000000001</v>
      </c>
      <c r="L358" s="102">
        <v>0.46500000000000002</v>
      </c>
      <c r="M358" s="102">
        <v>0.50600000000000001</v>
      </c>
      <c r="N358" s="102">
        <v>0.51100000000000001</v>
      </c>
      <c r="O358" s="102">
        <v>0.48899999999999999</v>
      </c>
      <c r="P358" s="102">
        <v>0.52300000000000002</v>
      </c>
      <c r="Q358" s="102">
        <v>0.48499999999999999</v>
      </c>
      <c r="R358" s="102">
        <v>0.502</v>
      </c>
      <c r="S358" s="102">
        <v>0.52800000000000002</v>
      </c>
      <c r="T358" s="102">
        <v>0.58399999999999996</v>
      </c>
      <c r="U358" s="102">
        <v>0.49199999999999999</v>
      </c>
      <c r="V358" s="102">
        <v>0.442</v>
      </c>
      <c r="W358" s="102">
        <v>0.441</v>
      </c>
      <c r="X358" s="102">
        <v>0.47599999999999998</v>
      </c>
      <c r="Y358" s="102">
        <v>0.37</v>
      </c>
      <c r="Z358" s="97">
        <v>0.41299999999999998</v>
      </c>
      <c r="AA358" s="97">
        <v>0.41699999999999998</v>
      </c>
      <c r="AB358" s="97">
        <v>0.45800000000000002</v>
      </c>
      <c r="AC358" s="97">
        <v>0.32800000000000001</v>
      </c>
      <c r="AE358" s="99">
        <v>88.25</v>
      </c>
      <c r="AF358" s="102">
        <v>0.20100000000000001</v>
      </c>
      <c r="AG358" s="102">
        <v>0.23300000000000001</v>
      </c>
      <c r="AH358" s="102">
        <v>0.247</v>
      </c>
      <c r="AI358" s="102">
        <v>0.27300000000000002</v>
      </c>
      <c r="AJ358" s="102">
        <v>0.55700000000000005</v>
      </c>
      <c r="AK358" s="102">
        <v>0.503</v>
      </c>
      <c r="AL358" s="102">
        <v>0.38400000000000001</v>
      </c>
      <c r="AM358" s="102">
        <v>0.40799999999999997</v>
      </c>
      <c r="AN358" s="102">
        <v>0.35299999999999998</v>
      </c>
      <c r="AO358" s="102">
        <v>0.34899999999999998</v>
      </c>
      <c r="AP358" s="102">
        <v>0.34200000000000003</v>
      </c>
      <c r="AQ358" s="102">
        <v>0.39600000000000002</v>
      </c>
      <c r="AR358" s="102">
        <v>0.40500000000000003</v>
      </c>
      <c r="AS358" s="102">
        <v>0.40799999999999997</v>
      </c>
      <c r="AT358" s="102">
        <v>0.41899999999999998</v>
      </c>
      <c r="AU358" s="102">
        <v>0.42299999999999999</v>
      </c>
      <c r="AV358" s="102">
        <v>0.33900000000000002</v>
      </c>
      <c r="AW358" s="102">
        <v>0.499</v>
      </c>
      <c r="AX358" s="102">
        <v>0.42699999999999999</v>
      </c>
      <c r="AY358" s="102">
        <v>0.52500000000000002</v>
      </c>
      <c r="AZ358" s="102">
        <v>0.872</v>
      </c>
      <c r="BA358" s="102">
        <v>0.86499999999999999</v>
      </c>
      <c r="BB358" s="102">
        <v>0.93100000000000005</v>
      </c>
      <c r="BC358" s="102">
        <v>0.999</v>
      </c>
      <c r="BD358" s="97">
        <v>0.872</v>
      </c>
      <c r="BE358" s="97">
        <v>0.71</v>
      </c>
      <c r="BF358" s="97">
        <v>0.875</v>
      </c>
      <c r="BG358" s="97">
        <v>0.92100000000000004</v>
      </c>
      <c r="BI358" s="99">
        <v>88.25</v>
      </c>
      <c r="BJ358" s="102">
        <v>0.17</v>
      </c>
      <c r="BK358" s="102">
        <v>0.17499999999999999</v>
      </c>
      <c r="BL358" s="102">
        <v>0.218</v>
      </c>
      <c r="BM358" s="102">
        <v>0.20899999999999999</v>
      </c>
      <c r="BN358" s="102">
        <v>0.222</v>
      </c>
      <c r="BO358" s="102">
        <v>0.22700000000000001</v>
      </c>
      <c r="BP358" s="102">
        <v>0.16200000000000001</v>
      </c>
      <c r="BQ358" s="102">
        <v>0.17799999999999999</v>
      </c>
      <c r="BR358" s="102">
        <v>0.156</v>
      </c>
      <c r="BS358" s="102">
        <v>0.152</v>
      </c>
      <c r="BT358" s="102">
        <v>0.17199999999999999</v>
      </c>
      <c r="BU358" s="102">
        <v>0.153</v>
      </c>
      <c r="BV358" s="102">
        <v>0.16500000000000001</v>
      </c>
      <c r="BW358" s="102">
        <v>0.187</v>
      </c>
      <c r="BX358" s="102">
        <v>0.17699999999999999</v>
      </c>
      <c r="BY358" s="102">
        <v>0.20799999999999999</v>
      </c>
      <c r="BZ358" s="102">
        <v>0.16900000000000001</v>
      </c>
      <c r="CA358" s="102">
        <v>0.19600000000000001</v>
      </c>
      <c r="CB358" s="97">
        <v>0.154</v>
      </c>
      <c r="CC358" s="97">
        <v>0.16800000000000001</v>
      </c>
      <c r="CD358" s="97">
        <v>0.14699999999999999</v>
      </c>
    </row>
    <row r="359" spans="1:82" x14ac:dyDescent="0.25">
      <c r="A359" s="99">
        <v>88.5</v>
      </c>
      <c r="B359" s="102">
        <v>0.51600000000000001</v>
      </c>
      <c r="C359" s="102">
        <v>0.53200000000000003</v>
      </c>
      <c r="D359" s="102">
        <v>0.53100000000000003</v>
      </c>
      <c r="E359" s="102">
        <v>0.57299999999999995</v>
      </c>
      <c r="F359" s="102">
        <v>0.67600000000000005</v>
      </c>
      <c r="G359" s="102">
        <v>0.66900000000000004</v>
      </c>
      <c r="H359" s="102">
        <v>0.65500000000000003</v>
      </c>
      <c r="I359" s="102">
        <v>0.80600000000000005</v>
      </c>
      <c r="J359" s="102">
        <v>0.47799999999999998</v>
      </c>
      <c r="K359" s="102">
        <v>0.44900000000000001</v>
      </c>
      <c r="L359" s="102">
        <v>0.46800000000000003</v>
      </c>
      <c r="M359" s="102">
        <v>0.51</v>
      </c>
      <c r="N359" s="102">
        <v>0.51200000000000001</v>
      </c>
      <c r="O359" s="102">
        <v>0.49199999999999999</v>
      </c>
      <c r="P359" s="102">
        <v>0.52500000000000002</v>
      </c>
      <c r="Q359" s="102">
        <v>0.48599999999999999</v>
      </c>
      <c r="R359" s="102">
        <v>0.48699999999999999</v>
      </c>
      <c r="S359" s="102">
        <v>0.51900000000000002</v>
      </c>
      <c r="T359" s="102">
        <v>0.59699999999999998</v>
      </c>
      <c r="U359" s="102">
        <v>0.48599999999999999</v>
      </c>
      <c r="V359" s="102">
        <v>0.44600000000000001</v>
      </c>
      <c r="W359" s="102">
        <v>0.45</v>
      </c>
      <c r="X359" s="102">
        <v>0.47599999999999998</v>
      </c>
      <c r="Y359" s="102">
        <v>0.376</v>
      </c>
      <c r="Z359" s="97">
        <v>0.41</v>
      </c>
      <c r="AA359" s="97">
        <v>0.42199999999999999</v>
      </c>
      <c r="AB359" s="97">
        <v>0.46100000000000002</v>
      </c>
      <c r="AC359" s="97">
        <v>0.32800000000000001</v>
      </c>
      <c r="AE359" s="99">
        <v>88.5</v>
      </c>
      <c r="AF359" s="102">
        <v>0.20200000000000001</v>
      </c>
      <c r="AG359" s="102">
        <v>0.23599999999999999</v>
      </c>
      <c r="AH359" s="102">
        <v>0.246</v>
      </c>
      <c r="AI359" s="102">
        <v>0.27500000000000002</v>
      </c>
      <c r="AJ359" s="102">
        <v>0.56200000000000006</v>
      </c>
      <c r="AK359" s="102">
        <v>0.503</v>
      </c>
      <c r="AL359" s="102">
        <v>0.38400000000000001</v>
      </c>
      <c r="AM359" s="102">
        <v>0.40799999999999997</v>
      </c>
      <c r="AN359" s="102">
        <v>0.35499999999999998</v>
      </c>
      <c r="AO359" s="102">
        <v>0.35199999999999998</v>
      </c>
      <c r="AP359" s="102">
        <v>0.34499999999999997</v>
      </c>
      <c r="AQ359" s="102">
        <v>0.39500000000000002</v>
      </c>
      <c r="AR359" s="102">
        <v>0.40400000000000003</v>
      </c>
      <c r="AS359" s="102">
        <v>0.40799999999999997</v>
      </c>
      <c r="AT359" s="102">
        <v>0.41799999999999998</v>
      </c>
      <c r="AU359" s="102">
        <v>0.42</v>
      </c>
      <c r="AV359" s="102">
        <v>0.34100000000000003</v>
      </c>
      <c r="AW359" s="102">
        <v>0.50600000000000001</v>
      </c>
      <c r="AX359" s="102">
        <v>0.41899999999999998</v>
      </c>
      <c r="AY359" s="102">
        <v>0.51600000000000001</v>
      </c>
      <c r="AZ359" s="102">
        <v>0.875</v>
      </c>
      <c r="BA359" s="102">
        <v>0.87</v>
      </c>
      <c r="BB359" s="102">
        <v>0.93300000000000005</v>
      </c>
      <c r="BC359" s="102">
        <v>1</v>
      </c>
      <c r="BD359" s="97">
        <v>0.87</v>
      </c>
      <c r="BE359" s="97">
        <v>0.69799999999999995</v>
      </c>
      <c r="BF359" s="97">
        <v>0.88200000000000001</v>
      </c>
      <c r="BG359" s="97">
        <v>0.92300000000000004</v>
      </c>
      <c r="BI359" s="99">
        <v>88.5</v>
      </c>
      <c r="BJ359" s="102">
        <v>0.17</v>
      </c>
      <c r="BK359" s="102">
        <v>0.17499999999999999</v>
      </c>
      <c r="BL359" s="102">
        <v>0.22</v>
      </c>
      <c r="BM359" s="102">
        <v>0.21</v>
      </c>
      <c r="BN359" s="102">
        <v>0.22500000000000001</v>
      </c>
      <c r="BO359" s="102">
        <v>0.22900000000000001</v>
      </c>
      <c r="BP359" s="102">
        <v>0.16200000000000001</v>
      </c>
      <c r="BQ359" s="102">
        <v>0.17899999999999999</v>
      </c>
      <c r="BR359" s="102">
        <v>0.156</v>
      </c>
      <c r="BS359" s="102">
        <v>0.154</v>
      </c>
      <c r="BT359" s="102">
        <v>0.17299999999999999</v>
      </c>
      <c r="BU359" s="102">
        <v>0.154</v>
      </c>
      <c r="BV359" s="102">
        <v>0.16500000000000001</v>
      </c>
      <c r="BW359" s="102">
        <v>0.189</v>
      </c>
      <c r="BX359" s="102">
        <v>0.17699999999999999</v>
      </c>
      <c r="BY359" s="102">
        <v>0.20699999999999999</v>
      </c>
      <c r="BZ359" s="102">
        <v>0.16800000000000001</v>
      </c>
      <c r="CA359" s="102">
        <v>0.19500000000000001</v>
      </c>
      <c r="CB359" s="97">
        <v>0.155</v>
      </c>
      <c r="CC359" s="97">
        <v>0.16800000000000001</v>
      </c>
      <c r="CD359" s="97">
        <v>0.14699999999999999</v>
      </c>
    </row>
    <row r="360" spans="1:82" x14ac:dyDescent="0.25">
      <c r="A360" s="99">
        <v>88.75</v>
      </c>
      <c r="B360" s="102">
        <v>0.51600000000000001</v>
      </c>
      <c r="C360" s="102">
        <v>0.53400000000000003</v>
      </c>
      <c r="D360" s="102">
        <v>0.53100000000000003</v>
      </c>
      <c r="E360" s="102">
        <v>0.57499999999999996</v>
      </c>
      <c r="F360" s="102">
        <v>0.67300000000000004</v>
      </c>
      <c r="G360" s="102">
        <v>0.67</v>
      </c>
      <c r="H360" s="102">
        <v>0.65500000000000003</v>
      </c>
      <c r="I360" s="102">
        <v>0.80900000000000005</v>
      </c>
      <c r="J360" s="102">
        <v>0.47799999999999998</v>
      </c>
      <c r="K360" s="102">
        <v>0.45</v>
      </c>
      <c r="L360" s="102">
        <v>0.47</v>
      </c>
      <c r="M360" s="102">
        <v>0.50900000000000001</v>
      </c>
      <c r="N360" s="102">
        <v>0.51300000000000001</v>
      </c>
      <c r="O360" s="102">
        <v>0.49299999999999999</v>
      </c>
      <c r="P360" s="102">
        <v>0.52800000000000002</v>
      </c>
      <c r="Q360" s="102">
        <v>0.48899999999999999</v>
      </c>
      <c r="R360" s="102">
        <v>0.48299999999999998</v>
      </c>
      <c r="S360" s="102">
        <v>0.52400000000000002</v>
      </c>
      <c r="T360" s="102">
        <v>0.59199999999999997</v>
      </c>
      <c r="U360" s="102">
        <v>0.49199999999999999</v>
      </c>
      <c r="V360" s="102">
        <v>0.441</v>
      </c>
      <c r="W360" s="102">
        <v>0.441</v>
      </c>
      <c r="X360" s="102">
        <v>0.47899999999999998</v>
      </c>
      <c r="Y360" s="102">
        <v>0.378</v>
      </c>
      <c r="Z360" s="97">
        <v>0.42499999999999999</v>
      </c>
      <c r="AA360" s="97">
        <v>0.43099999999999999</v>
      </c>
      <c r="AB360" s="97">
        <v>0.46500000000000002</v>
      </c>
      <c r="AC360" s="97">
        <v>0.32100000000000001</v>
      </c>
      <c r="AE360" s="99">
        <v>88.75</v>
      </c>
      <c r="AF360" s="102">
        <v>0.20100000000000001</v>
      </c>
      <c r="AG360" s="102">
        <v>0.23400000000000001</v>
      </c>
      <c r="AH360" s="102">
        <v>0.247</v>
      </c>
      <c r="AI360" s="102">
        <v>0.27600000000000002</v>
      </c>
      <c r="AJ360" s="102">
        <v>0.56299999999999994</v>
      </c>
      <c r="AK360" s="102">
        <v>0.50600000000000001</v>
      </c>
      <c r="AL360" s="102">
        <v>0.38400000000000001</v>
      </c>
      <c r="AM360" s="102">
        <v>0.40899999999999997</v>
      </c>
      <c r="AN360" s="102">
        <v>0.35699999999999998</v>
      </c>
      <c r="AO360" s="102">
        <v>0.35299999999999998</v>
      </c>
      <c r="AP360" s="102">
        <v>0.34200000000000003</v>
      </c>
      <c r="AQ360" s="102">
        <v>0.39300000000000002</v>
      </c>
      <c r="AR360" s="102">
        <v>0.40500000000000003</v>
      </c>
      <c r="AS360" s="102">
        <v>0.40899999999999997</v>
      </c>
      <c r="AT360" s="102">
        <v>0.42</v>
      </c>
      <c r="AU360" s="102">
        <v>0.42499999999999999</v>
      </c>
      <c r="AV360" s="102">
        <v>0.33300000000000002</v>
      </c>
      <c r="AW360" s="102">
        <v>0.501</v>
      </c>
      <c r="AX360" s="102">
        <v>0.41799999999999998</v>
      </c>
      <c r="AY360" s="102">
        <v>0.51100000000000001</v>
      </c>
      <c r="AZ360" s="102">
        <v>0.879</v>
      </c>
      <c r="BA360" s="102">
        <v>0.874</v>
      </c>
      <c r="BB360" s="102">
        <v>0.93300000000000005</v>
      </c>
      <c r="BC360" s="102">
        <v>1.0029999999999999</v>
      </c>
      <c r="BD360" s="97">
        <v>0.879</v>
      </c>
      <c r="BE360" s="97">
        <v>0.69899999999999995</v>
      </c>
      <c r="BF360" s="97">
        <v>0.88100000000000001</v>
      </c>
      <c r="BG360" s="97">
        <v>0.92700000000000005</v>
      </c>
      <c r="BI360" s="99">
        <v>88.75</v>
      </c>
      <c r="BJ360" s="102">
        <v>0.17199999999999999</v>
      </c>
      <c r="BK360" s="102">
        <v>0.17599999999999999</v>
      </c>
      <c r="BL360" s="102">
        <v>0.22</v>
      </c>
      <c r="BM360" s="102">
        <v>0.21199999999999999</v>
      </c>
      <c r="BN360" s="102">
        <v>0.22600000000000001</v>
      </c>
      <c r="BO360" s="102">
        <v>0.23</v>
      </c>
      <c r="BP360" s="102">
        <v>0.16400000000000001</v>
      </c>
      <c r="BQ360" s="102">
        <v>0.18</v>
      </c>
      <c r="BR360" s="102">
        <v>0.156</v>
      </c>
      <c r="BS360" s="102">
        <v>0.156</v>
      </c>
      <c r="BT360" s="102">
        <v>0.17399999999999999</v>
      </c>
      <c r="BU360" s="102">
        <v>0.155</v>
      </c>
      <c r="BV360" s="102">
        <v>0.16600000000000001</v>
      </c>
      <c r="BW360" s="102">
        <v>0.189</v>
      </c>
      <c r="BX360" s="102">
        <v>0.17899999999999999</v>
      </c>
      <c r="BY360" s="102">
        <v>0.21099999999999999</v>
      </c>
      <c r="BZ360" s="102">
        <v>0.17100000000000001</v>
      </c>
      <c r="CA360" s="102">
        <v>0.19600000000000001</v>
      </c>
      <c r="CB360" s="97">
        <v>0.157</v>
      </c>
      <c r="CC360" s="97">
        <v>0.16900000000000001</v>
      </c>
      <c r="CD360" s="97">
        <v>0.14699999999999999</v>
      </c>
    </row>
    <row r="361" spans="1:82" x14ac:dyDescent="0.25">
      <c r="A361" s="99">
        <v>89</v>
      </c>
      <c r="B361" s="102">
        <v>0.51600000000000001</v>
      </c>
      <c r="C361" s="102">
        <v>0.53400000000000003</v>
      </c>
      <c r="D361" s="102">
        <v>0.53700000000000003</v>
      </c>
      <c r="E361" s="102">
        <v>0.57699999999999996</v>
      </c>
      <c r="F361" s="102">
        <v>0.67700000000000005</v>
      </c>
      <c r="G361" s="102">
        <v>0.67100000000000004</v>
      </c>
      <c r="H361" s="102">
        <v>0.66</v>
      </c>
      <c r="I361" s="102">
        <v>0.81100000000000005</v>
      </c>
      <c r="J361" s="102">
        <v>0.47899999999999998</v>
      </c>
      <c r="K361" s="102">
        <v>0.45200000000000001</v>
      </c>
      <c r="L361" s="102">
        <v>0.47399999999999998</v>
      </c>
      <c r="M361" s="102">
        <v>0.51300000000000001</v>
      </c>
      <c r="N361" s="102">
        <v>0.51500000000000001</v>
      </c>
      <c r="O361" s="102">
        <v>0.496</v>
      </c>
      <c r="P361" s="102">
        <v>0.53</v>
      </c>
      <c r="Q361" s="102">
        <v>0.49099999999999999</v>
      </c>
      <c r="R361" s="102">
        <v>0.48599999999999999</v>
      </c>
      <c r="S361" s="102">
        <v>0.52300000000000002</v>
      </c>
      <c r="T361" s="102">
        <v>0.59399999999999997</v>
      </c>
      <c r="U361" s="102">
        <v>0.49299999999999999</v>
      </c>
      <c r="V361" s="102">
        <v>0.45400000000000001</v>
      </c>
      <c r="W361" s="102">
        <v>0.44700000000000001</v>
      </c>
      <c r="X361" s="102">
        <v>0.47799999999999998</v>
      </c>
      <c r="Y361" s="102">
        <v>0.373</v>
      </c>
      <c r="Z361" s="97">
        <v>0.41899999999999998</v>
      </c>
      <c r="AA361" s="97">
        <v>0.433</v>
      </c>
      <c r="AB361" s="97">
        <v>0.46300000000000002</v>
      </c>
      <c r="AC361" s="97">
        <v>0.32200000000000001</v>
      </c>
      <c r="AE361" s="99">
        <v>89</v>
      </c>
      <c r="AF361" s="102">
        <v>0.19700000000000001</v>
      </c>
      <c r="AG361" s="102">
        <v>0.23300000000000001</v>
      </c>
      <c r="AH361" s="102">
        <v>0.249</v>
      </c>
      <c r="AI361" s="102">
        <v>0.27500000000000002</v>
      </c>
      <c r="AJ361" s="102">
        <v>0.56599999999999995</v>
      </c>
      <c r="AK361" s="102">
        <v>0.50700000000000001</v>
      </c>
      <c r="AL361" s="102">
        <v>0.38500000000000001</v>
      </c>
      <c r="AM361" s="102">
        <v>0.41</v>
      </c>
      <c r="AN361" s="102">
        <v>0.35399999999999998</v>
      </c>
      <c r="AO361" s="102">
        <v>0.35199999999999998</v>
      </c>
      <c r="AP361" s="102">
        <v>0.34300000000000003</v>
      </c>
      <c r="AQ361" s="102">
        <v>0.39700000000000002</v>
      </c>
      <c r="AR361" s="102">
        <v>0.40699999999999997</v>
      </c>
      <c r="AS361" s="102">
        <v>0.41199999999999998</v>
      </c>
      <c r="AT361" s="102">
        <v>0.42099999999999999</v>
      </c>
      <c r="AU361" s="102">
        <v>0.42599999999999999</v>
      </c>
      <c r="AV361" s="102">
        <v>0.32</v>
      </c>
      <c r="AW361" s="102">
        <v>0.49299999999999999</v>
      </c>
      <c r="AX361" s="102">
        <v>0.41399999999999998</v>
      </c>
      <c r="AY361" s="102">
        <v>0.51</v>
      </c>
      <c r="AZ361" s="102">
        <v>0.88</v>
      </c>
      <c r="BA361" s="102">
        <v>0.879</v>
      </c>
      <c r="BB361" s="102">
        <v>0.93700000000000006</v>
      </c>
      <c r="BC361" s="102">
        <v>1.0049999999999999</v>
      </c>
      <c r="BD361" s="97">
        <v>0.88300000000000001</v>
      </c>
      <c r="BE361" s="97">
        <v>0.70199999999999996</v>
      </c>
      <c r="BF361" s="97">
        <v>0.88100000000000001</v>
      </c>
      <c r="BG361" s="97">
        <v>0.93500000000000005</v>
      </c>
      <c r="BI361" s="99">
        <v>89</v>
      </c>
      <c r="BJ361" s="102">
        <v>0.17499999999999999</v>
      </c>
      <c r="BK361" s="102">
        <v>0.17699999999999999</v>
      </c>
      <c r="BL361" s="102">
        <v>0.221</v>
      </c>
      <c r="BM361" s="102">
        <v>0.214</v>
      </c>
      <c r="BN361" s="102">
        <v>0.22800000000000001</v>
      </c>
      <c r="BO361" s="102">
        <v>0.23</v>
      </c>
      <c r="BP361" s="102">
        <v>0.16500000000000001</v>
      </c>
      <c r="BQ361" s="102">
        <v>0.18</v>
      </c>
      <c r="BR361" s="102">
        <v>0.158</v>
      </c>
      <c r="BS361" s="102">
        <v>0.16</v>
      </c>
      <c r="BT361" s="102">
        <v>0.17499999999999999</v>
      </c>
      <c r="BU361" s="102">
        <v>0.156</v>
      </c>
      <c r="BV361" s="102">
        <v>0.16900000000000001</v>
      </c>
      <c r="BW361" s="102">
        <v>0.189</v>
      </c>
      <c r="BX361" s="102">
        <v>0.18</v>
      </c>
      <c r="BY361" s="102">
        <v>0.21199999999999999</v>
      </c>
      <c r="BZ361" s="102">
        <v>0.17</v>
      </c>
      <c r="CA361" s="102">
        <v>0.19700000000000001</v>
      </c>
      <c r="CB361" s="97">
        <v>0.157</v>
      </c>
      <c r="CC361" s="97">
        <v>0.16900000000000001</v>
      </c>
      <c r="CD361" s="97">
        <v>0.14799999999999999</v>
      </c>
    </row>
    <row r="362" spans="1:82" x14ac:dyDescent="0.25">
      <c r="A362" s="99">
        <v>89.25</v>
      </c>
      <c r="B362" s="102">
        <v>0.52</v>
      </c>
      <c r="C362" s="102">
        <v>0.53700000000000003</v>
      </c>
      <c r="D362" s="102">
        <v>0.53700000000000003</v>
      </c>
      <c r="E362" s="102">
        <v>0.57999999999999996</v>
      </c>
      <c r="F362" s="102">
        <v>0.67900000000000005</v>
      </c>
      <c r="G362" s="102">
        <v>0.67100000000000004</v>
      </c>
      <c r="H362" s="102">
        <v>0.66400000000000003</v>
      </c>
      <c r="I362" s="102">
        <v>0.81499999999999995</v>
      </c>
      <c r="J362" s="102">
        <v>0.48099999999999998</v>
      </c>
      <c r="K362" s="102">
        <v>0.45500000000000002</v>
      </c>
      <c r="L362" s="102">
        <v>0.47399999999999998</v>
      </c>
      <c r="M362" s="102">
        <v>0.51700000000000002</v>
      </c>
      <c r="N362" s="102">
        <v>0.51800000000000002</v>
      </c>
      <c r="O362" s="102">
        <v>0.497</v>
      </c>
      <c r="P362" s="102">
        <v>0.53300000000000003</v>
      </c>
      <c r="Q362" s="102">
        <v>0.49099999999999999</v>
      </c>
      <c r="R362" s="102">
        <v>0.49099999999999999</v>
      </c>
      <c r="S362" s="102">
        <v>0.52600000000000002</v>
      </c>
      <c r="T362" s="102">
        <v>0.59599999999999997</v>
      </c>
      <c r="U362" s="102">
        <v>0.496</v>
      </c>
      <c r="V362" s="102">
        <v>0.44800000000000001</v>
      </c>
      <c r="W362" s="102">
        <v>0.44400000000000001</v>
      </c>
      <c r="X362" s="102">
        <v>0.48799999999999999</v>
      </c>
      <c r="Y362" s="102">
        <v>0.36599999999999999</v>
      </c>
      <c r="Z362" s="97">
        <v>0.41899999999999998</v>
      </c>
      <c r="AA362" s="97">
        <v>0.433</v>
      </c>
      <c r="AB362" s="97">
        <v>0.47</v>
      </c>
      <c r="AC362" s="97">
        <v>0.32200000000000001</v>
      </c>
      <c r="AE362" s="99">
        <v>89.25</v>
      </c>
      <c r="AF362" s="102">
        <v>0.20100000000000001</v>
      </c>
      <c r="AG362" s="102">
        <v>0.23699999999999999</v>
      </c>
      <c r="AH362" s="102">
        <v>0.245</v>
      </c>
      <c r="AI362" s="102">
        <v>0.27500000000000002</v>
      </c>
      <c r="AJ362" s="102">
        <v>0.56499999999999995</v>
      </c>
      <c r="AK362" s="102">
        <v>0.50900000000000001</v>
      </c>
      <c r="AL362" s="102">
        <v>0.38700000000000001</v>
      </c>
      <c r="AM362" s="102">
        <v>0.40899999999999997</v>
      </c>
      <c r="AN362" s="102">
        <v>0.35599999999999998</v>
      </c>
      <c r="AO362" s="102">
        <v>0.35299999999999998</v>
      </c>
      <c r="AP362" s="102">
        <v>0.34599999999999997</v>
      </c>
      <c r="AQ362" s="102">
        <v>0.39700000000000002</v>
      </c>
      <c r="AR362" s="102">
        <v>0.40799999999999997</v>
      </c>
      <c r="AS362" s="102">
        <v>0.41099999999999998</v>
      </c>
      <c r="AT362" s="102">
        <v>0.42299999999999999</v>
      </c>
      <c r="AU362" s="102">
        <v>0.42499999999999999</v>
      </c>
      <c r="AV362" s="102">
        <v>0.312</v>
      </c>
      <c r="AW362" s="102">
        <v>0.49</v>
      </c>
      <c r="AX362" s="102">
        <v>0.41099999999999998</v>
      </c>
      <c r="AY362" s="102">
        <v>0.51400000000000001</v>
      </c>
      <c r="AZ362" s="102">
        <v>0.88500000000000001</v>
      </c>
      <c r="BA362" s="102">
        <v>0.88</v>
      </c>
      <c r="BB362" s="102">
        <v>0.93899999999999995</v>
      </c>
      <c r="BC362" s="102">
        <v>1.0109999999999999</v>
      </c>
      <c r="BD362" s="97">
        <v>0.89300000000000002</v>
      </c>
      <c r="BE362" s="97">
        <v>0.71199999999999997</v>
      </c>
      <c r="BF362" s="97">
        <v>0.88700000000000001</v>
      </c>
      <c r="BG362" s="97">
        <v>0.93600000000000005</v>
      </c>
      <c r="BI362" s="99">
        <v>89.25</v>
      </c>
      <c r="BJ362" s="102">
        <v>0.17299999999999999</v>
      </c>
      <c r="BK362" s="102">
        <v>0.17499999999999999</v>
      </c>
      <c r="BL362" s="102">
        <v>0.218</v>
      </c>
      <c r="BM362" s="102">
        <v>0.21299999999999999</v>
      </c>
      <c r="BN362" s="102">
        <v>0.22900000000000001</v>
      </c>
      <c r="BO362" s="102">
        <v>0.23</v>
      </c>
      <c r="BP362" s="102">
        <v>0.16400000000000001</v>
      </c>
      <c r="BQ362" s="102">
        <v>0.18</v>
      </c>
      <c r="BR362" s="102">
        <v>0.157</v>
      </c>
      <c r="BS362" s="102">
        <v>0.158</v>
      </c>
      <c r="BT362" s="102">
        <v>0.17299999999999999</v>
      </c>
      <c r="BU362" s="102">
        <v>0.154</v>
      </c>
      <c r="BV362" s="102">
        <v>0.16600000000000001</v>
      </c>
      <c r="BW362" s="102">
        <v>0.187</v>
      </c>
      <c r="BX362" s="102">
        <v>0.17699999999999999</v>
      </c>
      <c r="BY362" s="102">
        <v>0.21199999999999999</v>
      </c>
      <c r="BZ362" s="102">
        <v>0.17100000000000001</v>
      </c>
      <c r="CA362" s="102">
        <v>0.19700000000000001</v>
      </c>
      <c r="CB362" s="97">
        <v>0.157</v>
      </c>
      <c r="CC362" s="97">
        <v>0.16900000000000001</v>
      </c>
      <c r="CD362" s="97">
        <v>0.14699999999999999</v>
      </c>
    </row>
    <row r="363" spans="1:82" x14ac:dyDescent="0.25">
      <c r="A363" s="99">
        <v>89.5</v>
      </c>
      <c r="B363" s="102">
        <v>0.52300000000000002</v>
      </c>
      <c r="C363" s="102">
        <v>0.53800000000000003</v>
      </c>
      <c r="D363" s="102">
        <v>0.54300000000000004</v>
      </c>
      <c r="E363" s="102">
        <v>0.58199999999999996</v>
      </c>
      <c r="F363" s="102">
        <v>0.68400000000000005</v>
      </c>
      <c r="G363" s="102">
        <v>0.67300000000000004</v>
      </c>
      <c r="H363" s="102">
        <v>0.67300000000000004</v>
      </c>
      <c r="I363" s="102">
        <v>0.81799999999999995</v>
      </c>
      <c r="J363" s="102">
        <v>0.48399999999999999</v>
      </c>
      <c r="K363" s="102">
        <v>0.45800000000000002</v>
      </c>
      <c r="L363" s="102">
        <v>0.47699999999999998</v>
      </c>
      <c r="M363" s="102">
        <v>0.52</v>
      </c>
      <c r="N363" s="102">
        <v>0.52</v>
      </c>
      <c r="O363" s="102">
        <v>0.502</v>
      </c>
      <c r="P363" s="102">
        <v>0.53800000000000003</v>
      </c>
      <c r="Q363" s="102">
        <v>0.49299999999999999</v>
      </c>
      <c r="R363" s="102">
        <v>0.49099999999999999</v>
      </c>
      <c r="S363" s="102">
        <v>0.51400000000000001</v>
      </c>
      <c r="T363" s="102">
        <v>0.60099999999999998</v>
      </c>
      <c r="U363" s="102">
        <v>0.502</v>
      </c>
      <c r="V363" s="102">
        <v>0.45</v>
      </c>
      <c r="W363" s="102">
        <v>0.439</v>
      </c>
      <c r="X363" s="102">
        <v>0.49099999999999999</v>
      </c>
      <c r="Y363" s="102">
        <v>0.39800000000000002</v>
      </c>
      <c r="Z363" s="97">
        <v>0.41699999999999998</v>
      </c>
      <c r="AA363" s="97">
        <v>0.436</v>
      </c>
      <c r="AB363" s="97">
        <v>0.47499999999999998</v>
      </c>
      <c r="AC363" s="97">
        <v>0.32900000000000001</v>
      </c>
      <c r="AE363" s="99">
        <v>89.5</v>
      </c>
      <c r="AF363" s="102">
        <v>0.2</v>
      </c>
      <c r="AG363" s="102">
        <v>0.23499999999999999</v>
      </c>
      <c r="AH363" s="102">
        <v>0.247</v>
      </c>
      <c r="AI363" s="102">
        <v>0.27400000000000002</v>
      </c>
      <c r="AJ363" s="102">
        <v>0.56699999999999995</v>
      </c>
      <c r="AK363" s="102">
        <v>0.51200000000000001</v>
      </c>
      <c r="AL363" s="102">
        <v>0.38800000000000001</v>
      </c>
      <c r="AM363" s="102">
        <v>0.41399999999999998</v>
      </c>
      <c r="AN363" s="102">
        <v>0.35699999999999998</v>
      </c>
      <c r="AO363" s="102">
        <v>0.35499999999999998</v>
      </c>
      <c r="AP363" s="102">
        <v>0.34699999999999998</v>
      </c>
      <c r="AQ363" s="102">
        <v>0.39800000000000002</v>
      </c>
      <c r="AR363" s="102">
        <v>0.40699999999999997</v>
      </c>
      <c r="AS363" s="102">
        <v>0.41199999999999998</v>
      </c>
      <c r="AT363" s="102">
        <v>0.42399999999999999</v>
      </c>
      <c r="AU363" s="102">
        <v>0.42699999999999999</v>
      </c>
      <c r="AV363" s="102">
        <v>0.30099999999999999</v>
      </c>
      <c r="AW363" s="102">
        <v>0.49</v>
      </c>
      <c r="AX363" s="102">
        <v>0.40799999999999997</v>
      </c>
      <c r="AY363" s="102">
        <v>0.50600000000000001</v>
      </c>
      <c r="AZ363" s="102">
        <v>0.88800000000000001</v>
      </c>
      <c r="BA363" s="102">
        <v>0.88400000000000001</v>
      </c>
      <c r="BB363" s="102">
        <v>0.93899999999999995</v>
      </c>
      <c r="BC363" s="102">
        <v>1.012</v>
      </c>
      <c r="BD363" s="97">
        <v>0.88500000000000001</v>
      </c>
      <c r="BE363" s="97">
        <v>0.71</v>
      </c>
      <c r="BF363" s="97">
        <v>0.88900000000000001</v>
      </c>
      <c r="BG363" s="97">
        <v>0.94</v>
      </c>
      <c r="BI363" s="99">
        <v>89.5</v>
      </c>
      <c r="BJ363" s="102">
        <v>0.17</v>
      </c>
      <c r="BK363" s="102">
        <v>0.17599999999999999</v>
      </c>
      <c r="BL363" s="102">
        <v>0.219</v>
      </c>
      <c r="BM363" s="102">
        <v>0.21199999999999999</v>
      </c>
      <c r="BN363" s="102">
        <v>0.22800000000000001</v>
      </c>
      <c r="BO363" s="102">
        <v>0.23200000000000001</v>
      </c>
      <c r="BP363" s="102">
        <v>0.16600000000000001</v>
      </c>
      <c r="BQ363" s="102">
        <v>0.17899999999999999</v>
      </c>
      <c r="BR363" s="102">
        <v>0.158</v>
      </c>
      <c r="BS363" s="102">
        <v>0.156</v>
      </c>
      <c r="BT363" s="102">
        <v>0.17399999999999999</v>
      </c>
      <c r="BU363" s="102">
        <v>0.155</v>
      </c>
      <c r="BV363" s="102">
        <v>0.16700000000000001</v>
      </c>
      <c r="BW363" s="102">
        <v>0.188</v>
      </c>
      <c r="BX363" s="102">
        <v>0.17899999999999999</v>
      </c>
      <c r="BY363" s="102">
        <v>0.20899999999999999</v>
      </c>
      <c r="BZ363" s="102">
        <v>0.17</v>
      </c>
      <c r="CA363" s="102">
        <v>0.19700000000000001</v>
      </c>
      <c r="CB363" s="97">
        <v>0.158</v>
      </c>
      <c r="CC363" s="97">
        <v>0.17</v>
      </c>
      <c r="CD363" s="97">
        <v>0.14699999999999999</v>
      </c>
    </row>
    <row r="364" spans="1:82" x14ac:dyDescent="0.25">
      <c r="A364" s="99">
        <v>89.75</v>
      </c>
      <c r="B364" s="102">
        <v>0.52400000000000002</v>
      </c>
      <c r="C364" s="102">
        <v>0.53900000000000003</v>
      </c>
      <c r="D364" s="102">
        <v>0.54100000000000004</v>
      </c>
      <c r="E364" s="102">
        <v>0.58599999999999997</v>
      </c>
      <c r="F364" s="102">
        <v>0.68200000000000005</v>
      </c>
      <c r="G364" s="102">
        <v>0.67100000000000004</v>
      </c>
      <c r="H364" s="102">
        <v>0.67</v>
      </c>
      <c r="I364" s="102">
        <v>0.82</v>
      </c>
      <c r="J364" s="102">
        <v>0.48499999999999999</v>
      </c>
      <c r="K364" s="102">
        <v>0.45800000000000002</v>
      </c>
      <c r="L364" s="102">
        <v>0.48</v>
      </c>
      <c r="M364" s="102">
        <v>0.52100000000000002</v>
      </c>
      <c r="N364" s="102">
        <v>0.52200000000000002</v>
      </c>
      <c r="O364" s="102">
        <v>0.501</v>
      </c>
      <c r="P364" s="102">
        <v>0.53800000000000003</v>
      </c>
      <c r="Q364" s="102">
        <v>0.495</v>
      </c>
      <c r="R364" s="102">
        <v>0.48799999999999999</v>
      </c>
      <c r="S364" s="102">
        <v>0.52900000000000003</v>
      </c>
      <c r="T364" s="102">
        <v>0.6</v>
      </c>
      <c r="U364" s="102">
        <v>0.50700000000000001</v>
      </c>
      <c r="V364" s="102">
        <v>0.443</v>
      </c>
      <c r="W364" s="102">
        <v>0.45</v>
      </c>
      <c r="X364" s="102">
        <v>0.48899999999999999</v>
      </c>
      <c r="Y364" s="102">
        <v>0.40200000000000002</v>
      </c>
      <c r="Z364" s="97">
        <v>0.42499999999999999</v>
      </c>
      <c r="AA364" s="97">
        <v>0.435</v>
      </c>
      <c r="AB364" s="97">
        <v>0.47799999999999998</v>
      </c>
      <c r="AC364" s="97">
        <v>0.33300000000000002</v>
      </c>
      <c r="AE364" s="99">
        <v>89.75</v>
      </c>
      <c r="AF364" s="102">
        <v>0.20100000000000001</v>
      </c>
      <c r="AG364" s="102">
        <v>0.23400000000000001</v>
      </c>
      <c r="AH364" s="102">
        <v>0.248</v>
      </c>
      <c r="AI364" s="102">
        <v>0.27700000000000002</v>
      </c>
      <c r="AJ364" s="102">
        <v>0.56299999999999994</v>
      </c>
      <c r="AK364" s="102">
        <v>0.51</v>
      </c>
      <c r="AL364" s="102">
        <v>0.38700000000000001</v>
      </c>
      <c r="AM364" s="102">
        <v>0.41399999999999998</v>
      </c>
      <c r="AN364" s="102">
        <v>0.35699999999999998</v>
      </c>
      <c r="AO364" s="102">
        <v>0.35599999999999998</v>
      </c>
      <c r="AP364" s="102">
        <v>0.34799999999999998</v>
      </c>
      <c r="AQ364" s="102">
        <v>0.39800000000000002</v>
      </c>
      <c r="AR364" s="102">
        <v>0.40799999999999997</v>
      </c>
      <c r="AS364" s="102">
        <v>0.41299999999999998</v>
      </c>
      <c r="AT364" s="102">
        <v>0.42499999999999999</v>
      </c>
      <c r="AU364" s="102">
        <v>0.42799999999999999</v>
      </c>
      <c r="AV364" s="102">
        <v>0.30399999999999999</v>
      </c>
      <c r="AW364" s="102">
        <v>0.496</v>
      </c>
      <c r="AX364" s="102">
        <v>0.4</v>
      </c>
      <c r="AY364" s="102">
        <v>0.50800000000000001</v>
      </c>
      <c r="AZ364" s="102">
        <v>0.88900000000000001</v>
      </c>
      <c r="BA364" s="102">
        <v>0.88600000000000001</v>
      </c>
      <c r="BB364" s="102">
        <v>0.94299999999999995</v>
      </c>
      <c r="BC364" s="102">
        <v>1.014</v>
      </c>
      <c r="BD364" s="97">
        <v>0.89400000000000002</v>
      </c>
      <c r="BE364" s="97">
        <v>0.70299999999999996</v>
      </c>
      <c r="BF364" s="97">
        <v>0.89500000000000002</v>
      </c>
      <c r="BG364" s="97">
        <v>0.94299999999999995</v>
      </c>
      <c r="BI364" s="99">
        <v>89.75</v>
      </c>
      <c r="BJ364" s="102">
        <v>0.16900000000000001</v>
      </c>
      <c r="BK364" s="102">
        <v>0.17499999999999999</v>
      </c>
      <c r="BL364" s="102">
        <v>0.219</v>
      </c>
      <c r="BM364" s="102">
        <v>0.21299999999999999</v>
      </c>
      <c r="BN364" s="102">
        <v>0.22700000000000001</v>
      </c>
      <c r="BO364" s="102">
        <v>0.23100000000000001</v>
      </c>
      <c r="BP364" s="102">
        <v>0.16400000000000001</v>
      </c>
      <c r="BQ364" s="102">
        <v>0.17799999999999999</v>
      </c>
      <c r="BR364" s="102">
        <v>0.157</v>
      </c>
      <c r="BS364" s="102">
        <v>0.155</v>
      </c>
      <c r="BT364" s="102">
        <v>0.17499999999999999</v>
      </c>
      <c r="BU364" s="102">
        <v>0.154</v>
      </c>
      <c r="BV364" s="102">
        <v>0.16600000000000001</v>
      </c>
      <c r="BW364" s="102">
        <v>0.188</v>
      </c>
      <c r="BX364" s="102">
        <v>0.18</v>
      </c>
      <c r="BY364" s="102">
        <v>0.21099999999999999</v>
      </c>
      <c r="BZ364" s="102">
        <v>0.17</v>
      </c>
      <c r="CA364" s="102">
        <v>0.19800000000000001</v>
      </c>
      <c r="CB364" s="97">
        <v>0.156</v>
      </c>
      <c r="CC364" s="97">
        <v>0.17199999999999999</v>
      </c>
      <c r="CD364" s="97">
        <v>0.14699999999999999</v>
      </c>
    </row>
    <row r="365" spans="1:82" x14ac:dyDescent="0.25">
      <c r="A365" s="99">
        <v>90</v>
      </c>
      <c r="B365" s="102">
        <v>0.52800000000000002</v>
      </c>
      <c r="C365" s="102">
        <v>0.54100000000000004</v>
      </c>
      <c r="D365" s="102">
        <v>0.54500000000000004</v>
      </c>
      <c r="E365" s="102">
        <v>0.58799999999999997</v>
      </c>
      <c r="F365" s="102">
        <v>0.68400000000000005</v>
      </c>
      <c r="G365" s="102">
        <v>0.67300000000000004</v>
      </c>
      <c r="H365" s="102">
        <v>0.67300000000000004</v>
      </c>
      <c r="I365" s="102">
        <v>0.82399999999999995</v>
      </c>
      <c r="J365" s="102">
        <v>0.48699999999999999</v>
      </c>
      <c r="K365" s="102">
        <v>0.45900000000000002</v>
      </c>
      <c r="L365" s="102">
        <v>0.48099999999999998</v>
      </c>
      <c r="M365" s="102">
        <v>0.52300000000000002</v>
      </c>
      <c r="N365" s="102">
        <v>0.52300000000000002</v>
      </c>
      <c r="O365" s="102">
        <v>0.503</v>
      </c>
      <c r="P365" s="102">
        <v>0.54100000000000004</v>
      </c>
      <c r="Q365" s="102">
        <v>0.496</v>
      </c>
      <c r="R365" s="102">
        <v>0.49099999999999999</v>
      </c>
      <c r="S365" s="102">
        <v>0.52100000000000002</v>
      </c>
      <c r="T365" s="102">
        <v>0.60299999999999998</v>
      </c>
      <c r="U365" s="102">
        <v>0.495</v>
      </c>
      <c r="V365" s="102">
        <v>0.45</v>
      </c>
      <c r="W365" s="102">
        <v>0.443</v>
      </c>
      <c r="X365" s="102">
        <v>0.49099999999999999</v>
      </c>
      <c r="Y365" s="102">
        <v>0.39800000000000002</v>
      </c>
      <c r="Z365" s="97">
        <v>0.41299999999999998</v>
      </c>
      <c r="AA365" s="97">
        <v>0.433</v>
      </c>
      <c r="AB365" s="97">
        <v>0.47699999999999998</v>
      </c>
      <c r="AC365" s="97">
        <v>0.33100000000000002</v>
      </c>
      <c r="AE365" s="99">
        <v>90</v>
      </c>
      <c r="AF365" s="102">
        <v>0.2</v>
      </c>
      <c r="AG365" s="102">
        <v>0.23300000000000001</v>
      </c>
      <c r="AH365" s="102">
        <v>0.247</v>
      </c>
      <c r="AI365" s="102">
        <v>0.27700000000000002</v>
      </c>
      <c r="AJ365" s="102">
        <v>0.56599999999999995</v>
      </c>
      <c r="AK365" s="102">
        <v>0.51</v>
      </c>
      <c r="AL365" s="102">
        <v>0.39</v>
      </c>
      <c r="AM365" s="102">
        <v>0.41499999999999998</v>
      </c>
      <c r="AN365" s="102">
        <v>0.35899999999999999</v>
      </c>
      <c r="AO365" s="102">
        <v>0.35599999999999998</v>
      </c>
      <c r="AP365" s="102">
        <v>0.34799999999999998</v>
      </c>
      <c r="AQ365" s="102">
        <v>0.40200000000000002</v>
      </c>
      <c r="AR365" s="102">
        <v>0.41</v>
      </c>
      <c r="AS365" s="102">
        <v>0.41299999999999998</v>
      </c>
      <c r="AT365" s="102">
        <v>0.42599999999999999</v>
      </c>
      <c r="AU365" s="102">
        <v>0.42799999999999999</v>
      </c>
      <c r="AV365" s="102">
        <v>0.30599999999999999</v>
      </c>
      <c r="AW365" s="102">
        <v>0.48499999999999999</v>
      </c>
      <c r="AX365" s="102">
        <v>0.40200000000000002</v>
      </c>
      <c r="AY365" s="102">
        <v>0.497</v>
      </c>
      <c r="AZ365" s="102">
        <v>0.89200000000000002</v>
      </c>
      <c r="BA365" s="102">
        <v>0.88900000000000001</v>
      </c>
      <c r="BB365" s="102">
        <v>0.94499999999999995</v>
      </c>
      <c r="BC365" s="102">
        <v>1.018</v>
      </c>
      <c r="BD365" s="97">
        <v>0.89600000000000002</v>
      </c>
      <c r="BE365" s="97">
        <v>0.70699999999999996</v>
      </c>
      <c r="BF365" s="97">
        <v>0.89600000000000002</v>
      </c>
      <c r="BG365" s="97">
        <v>0.94799999999999995</v>
      </c>
      <c r="BI365" s="99">
        <v>90</v>
      </c>
      <c r="BJ365" s="102">
        <v>0.17199999999999999</v>
      </c>
      <c r="BK365" s="102">
        <v>0.17599999999999999</v>
      </c>
      <c r="BL365" s="102">
        <v>0.219</v>
      </c>
      <c r="BM365" s="102">
        <v>0.21299999999999999</v>
      </c>
      <c r="BN365" s="102">
        <v>0.22700000000000001</v>
      </c>
      <c r="BO365" s="102">
        <v>0.23200000000000001</v>
      </c>
      <c r="BP365" s="102">
        <v>0.16500000000000001</v>
      </c>
      <c r="BQ365" s="102">
        <v>0.18</v>
      </c>
      <c r="BR365" s="102">
        <v>0.158</v>
      </c>
      <c r="BS365" s="102">
        <v>0.155</v>
      </c>
      <c r="BT365" s="102">
        <v>0.17399999999999999</v>
      </c>
      <c r="BU365" s="102">
        <v>0.154</v>
      </c>
      <c r="BV365" s="102">
        <v>0.16700000000000001</v>
      </c>
      <c r="BW365" s="102">
        <v>0.189</v>
      </c>
      <c r="BX365" s="102">
        <v>0.18</v>
      </c>
      <c r="BY365" s="102">
        <v>0.21199999999999999</v>
      </c>
      <c r="BZ365" s="102">
        <v>0.17100000000000001</v>
      </c>
      <c r="CA365" s="102">
        <v>0.19700000000000001</v>
      </c>
      <c r="CB365" s="97">
        <v>0.157</v>
      </c>
      <c r="CC365" s="97">
        <v>0.17</v>
      </c>
      <c r="CD365" s="97">
        <v>0.14799999999999999</v>
      </c>
    </row>
    <row r="366" spans="1:82" x14ac:dyDescent="0.25">
      <c r="A366" s="99">
        <v>90.25</v>
      </c>
      <c r="B366" s="102">
        <v>0.53</v>
      </c>
      <c r="C366" s="102">
        <v>0.54100000000000004</v>
      </c>
      <c r="D366" s="102">
        <v>0.54400000000000004</v>
      </c>
      <c r="E366" s="102">
        <v>0.59</v>
      </c>
      <c r="F366" s="102">
        <v>0.68899999999999995</v>
      </c>
      <c r="G366" s="102">
        <v>0.67500000000000004</v>
      </c>
      <c r="H366" s="102">
        <v>0.66900000000000004</v>
      </c>
      <c r="I366" s="102">
        <v>0.82499999999999996</v>
      </c>
      <c r="J366" s="102">
        <v>0.48799999999999999</v>
      </c>
      <c r="K366" s="102">
        <v>0.46100000000000002</v>
      </c>
      <c r="L366" s="102">
        <v>0.48199999999999998</v>
      </c>
      <c r="M366" s="102">
        <v>0.52400000000000002</v>
      </c>
      <c r="N366" s="102">
        <v>0.52400000000000002</v>
      </c>
      <c r="O366" s="102">
        <v>0.505</v>
      </c>
      <c r="P366" s="102">
        <v>0.54300000000000004</v>
      </c>
      <c r="Q366" s="102">
        <v>0.498</v>
      </c>
      <c r="R366" s="102">
        <v>0.49199999999999999</v>
      </c>
      <c r="S366" s="102">
        <v>0.54</v>
      </c>
      <c r="T366" s="102">
        <v>0.60799999999999998</v>
      </c>
      <c r="U366" s="102">
        <v>0.502</v>
      </c>
      <c r="V366" s="102">
        <v>0.47299999999999998</v>
      </c>
      <c r="W366" s="102">
        <v>0.44800000000000001</v>
      </c>
      <c r="X366" s="102">
        <v>0.502</v>
      </c>
      <c r="Y366" s="102">
        <v>0.39700000000000002</v>
      </c>
      <c r="Z366" s="97">
        <v>0.41699999999999998</v>
      </c>
      <c r="AA366" s="97">
        <v>0.443</v>
      </c>
      <c r="AB366" s="97">
        <v>0.47299999999999998</v>
      </c>
      <c r="AC366" s="97">
        <v>0.32900000000000001</v>
      </c>
      <c r="AE366" s="99">
        <v>90.25</v>
      </c>
      <c r="AF366" s="102">
        <v>0.20399999999999999</v>
      </c>
      <c r="AG366" s="102">
        <v>0.23400000000000001</v>
      </c>
      <c r="AH366" s="102">
        <v>0.248</v>
      </c>
      <c r="AI366" s="102">
        <v>0.27900000000000003</v>
      </c>
      <c r="AJ366" s="102">
        <v>0.56799999999999995</v>
      </c>
      <c r="AK366" s="102">
        <v>0.51200000000000001</v>
      </c>
      <c r="AL366" s="102">
        <v>0.38800000000000001</v>
      </c>
      <c r="AM366" s="102">
        <v>0.41399999999999998</v>
      </c>
      <c r="AN366" s="102">
        <v>0.36199999999999999</v>
      </c>
      <c r="AO366" s="102">
        <v>0.35699999999999998</v>
      </c>
      <c r="AP366" s="102">
        <v>0.34699999999999998</v>
      </c>
      <c r="AQ366" s="102">
        <v>0.40300000000000002</v>
      </c>
      <c r="AR366" s="102">
        <v>0.41199999999999998</v>
      </c>
      <c r="AS366" s="102">
        <v>0.41399999999999998</v>
      </c>
      <c r="AT366" s="102">
        <v>0.42399999999999999</v>
      </c>
      <c r="AU366" s="102">
        <v>0.43099999999999999</v>
      </c>
      <c r="AV366" s="102">
        <v>0.308</v>
      </c>
      <c r="AW366" s="102">
        <v>0.47699999999999998</v>
      </c>
      <c r="AX366" s="102">
        <v>0.38900000000000001</v>
      </c>
      <c r="AY366" s="102">
        <v>0.49299999999999999</v>
      </c>
      <c r="AZ366" s="102">
        <v>0.89600000000000002</v>
      </c>
      <c r="BA366" s="102">
        <v>0.89400000000000002</v>
      </c>
      <c r="BB366" s="102">
        <v>0.94499999999999995</v>
      </c>
      <c r="BC366" s="102">
        <v>1.02</v>
      </c>
      <c r="BD366" s="97">
        <v>0.89900000000000002</v>
      </c>
      <c r="BE366" s="97">
        <v>0.71499999999999997</v>
      </c>
      <c r="BF366" s="97">
        <v>0.89600000000000002</v>
      </c>
      <c r="BG366" s="97">
        <v>0.95</v>
      </c>
      <c r="BI366" s="99">
        <v>90.25</v>
      </c>
      <c r="BJ366" s="102">
        <v>0.17299999999999999</v>
      </c>
      <c r="BK366" s="102">
        <v>0.17899999999999999</v>
      </c>
      <c r="BL366" s="102">
        <v>0.219</v>
      </c>
      <c r="BM366" s="102">
        <v>0.21299999999999999</v>
      </c>
      <c r="BN366" s="102">
        <v>0.23</v>
      </c>
      <c r="BO366" s="102">
        <v>0.23200000000000001</v>
      </c>
      <c r="BP366" s="102">
        <v>0.16500000000000001</v>
      </c>
      <c r="BQ366" s="102">
        <v>0.18</v>
      </c>
      <c r="BR366" s="102">
        <v>0.156</v>
      </c>
      <c r="BS366" s="102">
        <v>0.155</v>
      </c>
      <c r="BT366" s="102">
        <v>0.17599999999999999</v>
      </c>
      <c r="BU366" s="102">
        <v>0.153</v>
      </c>
      <c r="BV366" s="102">
        <v>0.16700000000000001</v>
      </c>
      <c r="BW366" s="102">
        <v>0.189</v>
      </c>
      <c r="BX366" s="102">
        <v>0.18099999999999999</v>
      </c>
      <c r="BY366" s="102">
        <v>0.21299999999999999</v>
      </c>
      <c r="BZ366" s="102">
        <v>0.17299999999999999</v>
      </c>
      <c r="CA366" s="102">
        <v>0.19600000000000001</v>
      </c>
      <c r="CB366" s="97">
        <v>0.157</v>
      </c>
      <c r="CC366" s="97">
        <v>0.17199999999999999</v>
      </c>
      <c r="CD366" s="97">
        <v>0.14699999999999999</v>
      </c>
    </row>
    <row r="367" spans="1:82" x14ac:dyDescent="0.25">
      <c r="A367" s="99">
        <v>90.5</v>
      </c>
      <c r="B367" s="102">
        <v>0.52900000000000003</v>
      </c>
      <c r="C367" s="102">
        <v>0.54500000000000004</v>
      </c>
      <c r="D367" s="102">
        <v>0.54400000000000004</v>
      </c>
      <c r="E367" s="102">
        <v>0.59199999999999997</v>
      </c>
      <c r="F367" s="102">
        <v>0.69099999999999995</v>
      </c>
      <c r="G367" s="102">
        <v>0.67600000000000005</v>
      </c>
      <c r="H367" s="102">
        <v>0.66500000000000004</v>
      </c>
      <c r="I367" s="102">
        <v>0.83099999999999996</v>
      </c>
      <c r="J367" s="102">
        <v>0.49</v>
      </c>
      <c r="K367" s="102">
        <v>0.46200000000000002</v>
      </c>
      <c r="L367" s="102">
        <v>0.48399999999999999</v>
      </c>
      <c r="M367" s="102">
        <v>0.52700000000000002</v>
      </c>
      <c r="N367" s="102">
        <v>0.52700000000000002</v>
      </c>
      <c r="O367" s="102">
        <v>0.50600000000000001</v>
      </c>
      <c r="P367" s="102">
        <v>0.54200000000000004</v>
      </c>
      <c r="Q367" s="102">
        <v>0.5</v>
      </c>
      <c r="R367" s="102">
        <v>0.501</v>
      </c>
      <c r="S367" s="102">
        <v>0.54200000000000004</v>
      </c>
      <c r="T367" s="102">
        <v>0.60499999999999998</v>
      </c>
      <c r="U367" s="102">
        <v>0.499</v>
      </c>
      <c r="V367" s="102">
        <v>0.46800000000000003</v>
      </c>
      <c r="W367" s="102">
        <v>0.45300000000000001</v>
      </c>
      <c r="X367" s="102">
        <v>0.5</v>
      </c>
      <c r="Y367" s="102">
        <v>0.38600000000000001</v>
      </c>
      <c r="Z367" s="97">
        <v>0.41299999999999998</v>
      </c>
      <c r="AA367" s="97">
        <v>0.443</v>
      </c>
      <c r="AB367" s="97">
        <v>0.48099999999999998</v>
      </c>
      <c r="AC367" s="97">
        <v>0.33100000000000002</v>
      </c>
      <c r="AE367" s="99">
        <v>90.5</v>
      </c>
      <c r="AF367" s="102">
        <v>0.2</v>
      </c>
      <c r="AG367" s="102">
        <v>0.23699999999999999</v>
      </c>
      <c r="AH367" s="102">
        <v>0.25</v>
      </c>
      <c r="AI367" s="102">
        <v>0.27500000000000002</v>
      </c>
      <c r="AJ367" s="102">
        <v>0.56399999999999995</v>
      </c>
      <c r="AK367" s="102">
        <v>0.51400000000000001</v>
      </c>
      <c r="AL367" s="102">
        <v>0.39300000000000002</v>
      </c>
      <c r="AM367" s="102">
        <v>0.41499999999999998</v>
      </c>
      <c r="AN367" s="102">
        <v>0.36</v>
      </c>
      <c r="AO367" s="102">
        <v>0.35699999999999998</v>
      </c>
      <c r="AP367" s="102">
        <v>0.35</v>
      </c>
      <c r="AQ367" s="102">
        <v>0.40699999999999997</v>
      </c>
      <c r="AR367" s="102">
        <v>0.41299999999999998</v>
      </c>
      <c r="AS367" s="102">
        <v>0.41699999999999998</v>
      </c>
      <c r="AT367" s="102">
        <v>0.42799999999999999</v>
      </c>
      <c r="AU367" s="102">
        <v>0.43</v>
      </c>
      <c r="AV367" s="102">
        <v>0.30499999999999999</v>
      </c>
      <c r="AW367" s="102">
        <v>0.47599999999999998</v>
      </c>
      <c r="AX367" s="102">
        <v>0.39800000000000002</v>
      </c>
      <c r="AY367" s="102">
        <v>0.48599999999999999</v>
      </c>
      <c r="AZ367" s="102">
        <v>0.89900000000000002</v>
      </c>
      <c r="BA367" s="102">
        <v>0.89700000000000002</v>
      </c>
      <c r="BB367" s="102">
        <v>0.95</v>
      </c>
      <c r="BC367" s="102">
        <v>1.0209999999999999</v>
      </c>
      <c r="BD367" s="97">
        <v>0.90300000000000002</v>
      </c>
      <c r="BE367" s="97">
        <v>0.71299999999999997</v>
      </c>
      <c r="BF367" s="97">
        <v>0.90700000000000003</v>
      </c>
      <c r="BG367" s="97">
        <v>0.94799999999999995</v>
      </c>
      <c r="BI367" s="99">
        <v>90.5</v>
      </c>
      <c r="BJ367" s="102">
        <v>0.17199999999999999</v>
      </c>
      <c r="BK367" s="102">
        <v>0.17799999999999999</v>
      </c>
      <c r="BL367" s="102">
        <v>0.22</v>
      </c>
      <c r="BM367" s="102">
        <v>0.214</v>
      </c>
      <c r="BN367" s="102">
        <v>0.23</v>
      </c>
      <c r="BO367" s="102">
        <v>0.23200000000000001</v>
      </c>
      <c r="BP367" s="102">
        <v>0.16400000000000001</v>
      </c>
      <c r="BQ367" s="102">
        <v>0.18099999999999999</v>
      </c>
      <c r="BR367" s="102">
        <v>0.158</v>
      </c>
      <c r="BS367" s="102">
        <v>0.155</v>
      </c>
      <c r="BT367" s="102">
        <v>0.17499999999999999</v>
      </c>
      <c r="BU367" s="102">
        <v>0.154</v>
      </c>
      <c r="BV367" s="102">
        <v>0.16600000000000001</v>
      </c>
      <c r="BW367" s="102">
        <v>0.188</v>
      </c>
      <c r="BX367" s="102">
        <v>0.182</v>
      </c>
      <c r="BY367" s="102">
        <v>0.21099999999999999</v>
      </c>
      <c r="BZ367" s="102">
        <v>0.17100000000000001</v>
      </c>
      <c r="CA367" s="102">
        <v>0.19900000000000001</v>
      </c>
      <c r="CB367" s="97">
        <v>0.156</v>
      </c>
      <c r="CC367" s="97">
        <v>0.17100000000000001</v>
      </c>
      <c r="CD367" s="97">
        <v>0.14799999999999999</v>
      </c>
    </row>
    <row r="368" spans="1:82" x14ac:dyDescent="0.25">
      <c r="A368" s="99">
        <v>90.75</v>
      </c>
      <c r="B368" s="102">
        <v>0.53400000000000003</v>
      </c>
      <c r="C368" s="102">
        <v>0.54700000000000004</v>
      </c>
      <c r="D368" s="102">
        <v>0.54600000000000004</v>
      </c>
      <c r="E368" s="102">
        <v>0.59399999999999997</v>
      </c>
      <c r="F368" s="102">
        <v>0.69499999999999995</v>
      </c>
      <c r="G368" s="102">
        <v>0.67800000000000005</v>
      </c>
      <c r="H368" s="102">
        <v>0.66500000000000004</v>
      </c>
      <c r="I368" s="102">
        <v>0.83299999999999996</v>
      </c>
      <c r="J368" s="102">
        <v>0.49199999999999999</v>
      </c>
      <c r="K368" s="102">
        <v>0.46500000000000002</v>
      </c>
      <c r="L368" s="102">
        <v>0.48499999999999999</v>
      </c>
      <c r="M368" s="102">
        <v>0.52600000000000002</v>
      </c>
      <c r="N368" s="102">
        <v>0.52900000000000003</v>
      </c>
      <c r="O368" s="102">
        <v>0.50800000000000001</v>
      </c>
      <c r="P368" s="102">
        <v>0.54500000000000004</v>
      </c>
      <c r="Q368" s="102">
        <v>0.501</v>
      </c>
      <c r="R368" s="102">
        <v>0.495</v>
      </c>
      <c r="S368" s="102">
        <v>0.54500000000000004</v>
      </c>
      <c r="T368" s="102">
        <v>0.60599999999999998</v>
      </c>
      <c r="U368" s="102">
        <v>0.50700000000000001</v>
      </c>
      <c r="V368" s="102">
        <v>0.46500000000000002</v>
      </c>
      <c r="W368" s="102">
        <v>0.45100000000000001</v>
      </c>
      <c r="X368" s="102">
        <v>0.49</v>
      </c>
      <c r="Y368" s="102">
        <v>0.40500000000000003</v>
      </c>
      <c r="Z368" s="97">
        <v>0.42199999999999999</v>
      </c>
      <c r="AA368" s="97">
        <v>0.442</v>
      </c>
      <c r="AB368" s="97">
        <v>0.48399999999999999</v>
      </c>
      <c r="AC368" s="97">
        <v>0.32900000000000001</v>
      </c>
      <c r="AE368" s="99">
        <v>90.75</v>
      </c>
      <c r="AF368" s="102">
        <v>0.19900000000000001</v>
      </c>
      <c r="AG368" s="102">
        <v>0.23300000000000001</v>
      </c>
      <c r="AH368" s="102">
        <v>0.247</v>
      </c>
      <c r="AI368" s="102">
        <v>0.27700000000000002</v>
      </c>
      <c r="AJ368" s="102">
        <v>0.56499999999999995</v>
      </c>
      <c r="AK368" s="102">
        <v>0.51500000000000001</v>
      </c>
      <c r="AL368" s="102">
        <v>0.39200000000000002</v>
      </c>
      <c r="AM368" s="102">
        <v>0.41499999999999998</v>
      </c>
      <c r="AN368" s="102">
        <v>0.36</v>
      </c>
      <c r="AO368" s="102">
        <v>0.35599999999999998</v>
      </c>
      <c r="AP368" s="102">
        <v>0.35099999999999998</v>
      </c>
      <c r="AQ368" s="102">
        <v>0.40300000000000002</v>
      </c>
      <c r="AR368" s="102">
        <v>0.41299999999999998</v>
      </c>
      <c r="AS368" s="102">
        <v>0.41499999999999998</v>
      </c>
      <c r="AT368" s="102">
        <v>0.42899999999999999</v>
      </c>
      <c r="AU368" s="102">
        <v>0.432</v>
      </c>
      <c r="AV368" s="102">
        <v>0.29399999999999998</v>
      </c>
      <c r="AW368" s="102">
        <v>0.47</v>
      </c>
      <c r="AX368" s="102">
        <v>0.39100000000000001</v>
      </c>
      <c r="AY368" s="102">
        <v>0.48099999999999998</v>
      </c>
      <c r="AZ368" s="102">
        <v>0.89900000000000002</v>
      </c>
      <c r="BA368" s="102">
        <v>0.89900000000000002</v>
      </c>
      <c r="BB368" s="102">
        <v>0.95099999999999996</v>
      </c>
      <c r="BC368" s="102">
        <v>1.026</v>
      </c>
      <c r="BD368" s="97">
        <v>0.90400000000000003</v>
      </c>
      <c r="BE368" s="97">
        <v>0.71699999999999997</v>
      </c>
      <c r="BF368" s="97">
        <v>0.90300000000000002</v>
      </c>
      <c r="BG368" s="97">
        <v>0.95399999999999996</v>
      </c>
      <c r="BI368" s="99">
        <v>90.75</v>
      </c>
      <c r="BJ368" s="102">
        <v>0.17299999999999999</v>
      </c>
      <c r="BK368" s="102">
        <v>0.17799999999999999</v>
      </c>
      <c r="BL368" s="102">
        <v>0.221</v>
      </c>
      <c r="BM368" s="102">
        <v>0.214</v>
      </c>
      <c r="BN368" s="102">
        <v>0.23100000000000001</v>
      </c>
      <c r="BO368" s="102">
        <v>0.23400000000000001</v>
      </c>
      <c r="BP368" s="102">
        <v>0.16500000000000001</v>
      </c>
      <c r="BQ368" s="102">
        <v>0.18099999999999999</v>
      </c>
      <c r="BR368" s="102">
        <v>0.159</v>
      </c>
      <c r="BS368" s="102">
        <v>0.156</v>
      </c>
      <c r="BT368" s="102">
        <v>0.17499999999999999</v>
      </c>
      <c r="BU368" s="102">
        <v>0.155</v>
      </c>
      <c r="BV368" s="102">
        <v>0.16700000000000001</v>
      </c>
      <c r="BW368" s="102">
        <v>0.191</v>
      </c>
      <c r="BX368" s="102">
        <v>0.182</v>
      </c>
      <c r="BY368" s="102">
        <v>0.21299999999999999</v>
      </c>
      <c r="BZ368" s="102">
        <v>0.17199999999999999</v>
      </c>
      <c r="CA368" s="102">
        <v>0.19900000000000001</v>
      </c>
      <c r="CB368" s="97">
        <v>0.157</v>
      </c>
      <c r="CC368" s="97">
        <v>0.17100000000000001</v>
      </c>
      <c r="CD368" s="97">
        <v>0.14899999999999999</v>
      </c>
    </row>
    <row r="369" spans="1:82" x14ac:dyDescent="0.25">
      <c r="A369" s="99">
        <v>91</v>
      </c>
      <c r="B369" s="102">
        <v>0.53500000000000003</v>
      </c>
      <c r="C369" s="102">
        <v>0.54700000000000004</v>
      </c>
      <c r="D369" s="102">
        <v>0.54700000000000004</v>
      </c>
      <c r="E369" s="102">
        <v>0.59699999999999998</v>
      </c>
      <c r="F369" s="102">
        <v>0.69599999999999995</v>
      </c>
      <c r="G369" s="102">
        <v>0.68200000000000005</v>
      </c>
      <c r="H369" s="102">
        <v>0.66600000000000004</v>
      </c>
      <c r="I369" s="102">
        <v>0.83599999999999997</v>
      </c>
      <c r="J369" s="102">
        <v>0.495</v>
      </c>
      <c r="K369" s="102">
        <v>0.46600000000000003</v>
      </c>
      <c r="L369" s="102">
        <v>0.48899999999999999</v>
      </c>
      <c r="M369" s="102">
        <v>0.52800000000000002</v>
      </c>
      <c r="N369" s="102">
        <v>0.53100000000000003</v>
      </c>
      <c r="O369" s="102">
        <v>0.51100000000000001</v>
      </c>
      <c r="P369" s="102">
        <v>0.54500000000000004</v>
      </c>
      <c r="Q369" s="102">
        <v>0.504</v>
      </c>
      <c r="R369" s="102">
        <v>0.49</v>
      </c>
      <c r="S369" s="102">
        <v>0.54700000000000004</v>
      </c>
      <c r="T369" s="102">
        <v>0.61199999999999999</v>
      </c>
      <c r="U369" s="102">
        <v>0.505</v>
      </c>
      <c r="V369" s="102">
        <v>0.45700000000000002</v>
      </c>
      <c r="W369" s="102">
        <v>0.45</v>
      </c>
      <c r="X369" s="102">
        <v>0.496</v>
      </c>
      <c r="Y369" s="102">
        <v>0.40899999999999997</v>
      </c>
      <c r="Z369" s="97">
        <v>0.42099999999999999</v>
      </c>
      <c r="AA369" s="97">
        <v>0.44900000000000001</v>
      </c>
      <c r="AB369" s="97">
        <v>0.48399999999999999</v>
      </c>
      <c r="AC369" s="97">
        <v>0.33700000000000002</v>
      </c>
      <c r="AE369" s="99">
        <v>91</v>
      </c>
      <c r="AF369" s="102">
        <v>0.20300000000000001</v>
      </c>
      <c r="AG369" s="102">
        <v>0.23400000000000001</v>
      </c>
      <c r="AH369" s="102">
        <v>0.25</v>
      </c>
      <c r="AI369" s="102">
        <v>0.27700000000000002</v>
      </c>
      <c r="AJ369" s="102">
        <v>0.56399999999999995</v>
      </c>
      <c r="AK369" s="102">
        <v>0.51200000000000001</v>
      </c>
      <c r="AL369" s="102">
        <v>0.39200000000000002</v>
      </c>
      <c r="AM369" s="102">
        <v>0.41399999999999998</v>
      </c>
      <c r="AN369" s="102">
        <v>0.36299999999999999</v>
      </c>
      <c r="AO369" s="102">
        <v>0.36</v>
      </c>
      <c r="AP369" s="102">
        <v>0.35099999999999998</v>
      </c>
      <c r="AQ369" s="102">
        <v>0.40100000000000002</v>
      </c>
      <c r="AR369" s="102">
        <v>0.41499999999999998</v>
      </c>
      <c r="AS369" s="102">
        <v>0.41699999999999998</v>
      </c>
      <c r="AT369" s="102">
        <v>0.42799999999999999</v>
      </c>
      <c r="AU369" s="102">
        <v>0.432</v>
      </c>
      <c r="AV369" s="102">
        <v>0.29099999999999998</v>
      </c>
      <c r="AW369" s="102">
        <v>0.46500000000000002</v>
      </c>
      <c r="AX369" s="102">
        <v>0.38500000000000001</v>
      </c>
      <c r="AY369" s="102">
        <v>0.47599999999999998</v>
      </c>
      <c r="AZ369" s="102">
        <v>0.90500000000000003</v>
      </c>
      <c r="BA369" s="102">
        <v>0.9</v>
      </c>
      <c r="BB369" s="102">
        <v>0.95099999999999996</v>
      </c>
      <c r="BC369" s="102">
        <v>1.026</v>
      </c>
      <c r="BD369" s="97">
        <v>0.91300000000000003</v>
      </c>
      <c r="BE369" s="97">
        <v>0.71799999999999997</v>
      </c>
      <c r="BF369" s="97">
        <v>0.89200000000000002</v>
      </c>
      <c r="BG369" s="97">
        <v>0.95499999999999996</v>
      </c>
      <c r="BI369" s="99">
        <v>91</v>
      </c>
      <c r="BJ369" s="102">
        <v>0.17299999999999999</v>
      </c>
      <c r="BK369" s="102">
        <v>0.18</v>
      </c>
      <c r="BL369" s="102">
        <v>0.222</v>
      </c>
      <c r="BM369" s="102">
        <v>0.216</v>
      </c>
      <c r="BN369" s="102">
        <v>0.23200000000000001</v>
      </c>
      <c r="BO369" s="102">
        <v>0.23499999999999999</v>
      </c>
      <c r="BP369" s="102">
        <v>0.16600000000000001</v>
      </c>
      <c r="BQ369" s="102">
        <v>0.182</v>
      </c>
      <c r="BR369" s="102">
        <v>0.16</v>
      </c>
      <c r="BS369" s="102">
        <v>0.156</v>
      </c>
      <c r="BT369" s="102">
        <v>0.17599999999999999</v>
      </c>
      <c r="BU369" s="102">
        <v>0.156</v>
      </c>
      <c r="BV369" s="102">
        <v>0.16700000000000001</v>
      </c>
      <c r="BW369" s="102">
        <v>0.192</v>
      </c>
      <c r="BX369" s="102">
        <v>0.18099999999999999</v>
      </c>
      <c r="BY369" s="102">
        <v>0.21199999999999999</v>
      </c>
      <c r="BZ369" s="102">
        <v>0.17299999999999999</v>
      </c>
      <c r="CA369" s="102">
        <v>0.19600000000000001</v>
      </c>
      <c r="CB369" s="97">
        <v>0.158</v>
      </c>
      <c r="CC369" s="97">
        <v>0.17299999999999999</v>
      </c>
      <c r="CD369" s="97">
        <v>0.14799999999999999</v>
      </c>
    </row>
    <row r="370" spans="1:82" x14ac:dyDescent="0.25">
      <c r="A370" s="99">
        <v>91.25</v>
      </c>
      <c r="B370" s="102">
        <v>0.53600000000000003</v>
      </c>
      <c r="C370" s="102">
        <v>0.55200000000000005</v>
      </c>
      <c r="D370" s="102">
        <v>0.54900000000000004</v>
      </c>
      <c r="E370" s="102">
        <v>0.59799999999999998</v>
      </c>
      <c r="F370" s="102">
        <v>0.69099999999999995</v>
      </c>
      <c r="G370" s="102">
        <v>0.68600000000000005</v>
      </c>
      <c r="H370" s="102">
        <v>0.66600000000000004</v>
      </c>
      <c r="I370" s="102">
        <v>0.83699999999999997</v>
      </c>
      <c r="J370" s="102">
        <v>0.497</v>
      </c>
      <c r="K370" s="102">
        <v>0.47099999999999997</v>
      </c>
      <c r="L370" s="102">
        <v>0.49199999999999999</v>
      </c>
      <c r="M370" s="102">
        <v>0.53</v>
      </c>
      <c r="N370" s="102">
        <v>0.53</v>
      </c>
      <c r="O370" s="102">
        <v>0.51600000000000001</v>
      </c>
      <c r="P370" s="102">
        <v>0.54800000000000004</v>
      </c>
      <c r="Q370" s="102">
        <v>0.50800000000000001</v>
      </c>
      <c r="R370" s="102">
        <v>0.49399999999999999</v>
      </c>
      <c r="S370" s="102">
        <v>0.55300000000000005</v>
      </c>
      <c r="T370" s="102">
        <v>0.61299999999999999</v>
      </c>
      <c r="U370" s="102">
        <v>0.50800000000000001</v>
      </c>
      <c r="V370" s="102">
        <v>0.45200000000000001</v>
      </c>
      <c r="W370" s="102">
        <v>0.45200000000000001</v>
      </c>
      <c r="X370" s="102">
        <v>0.502</v>
      </c>
      <c r="Y370" s="102">
        <v>0.40200000000000002</v>
      </c>
      <c r="Z370" s="97">
        <v>0.41499999999999998</v>
      </c>
      <c r="AA370" s="97">
        <v>0.45300000000000001</v>
      </c>
      <c r="AB370" s="97">
        <v>0.48199999999999998</v>
      </c>
      <c r="AC370" s="97">
        <v>0.33700000000000002</v>
      </c>
      <c r="AE370" s="99">
        <v>91.25</v>
      </c>
      <c r="AF370" s="102">
        <v>0.20100000000000001</v>
      </c>
      <c r="AG370" s="102">
        <v>0.23799999999999999</v>
      </c>
      <c r="AH370" s="102">
        <v>0.246</v>
      </c>
      <c r="AI370" s="102">
        <v>0.27600000000000002</v>
      </c>
      <c r="AJ370" s="102">
        <v>0.56499999999999995</v>
      </c>
      <c r="AK370" s="102">
        <v>0.51400000000000001</v>
      </c>
      <c r="AL370" s="102">
        <v>0.39100000000000001</v>
      </c>
      <c r="AM370" s="102">
        <v>0.41699999999999998</v>
      </c>
      <c r="AN370" s="102">
        <v>0.36099999999999999</v>
      </c>
      <c r="AO370" s="102">
        <v>0.35899999999999999</v>
      </c>
      <c r="AP370" s="102">
        <v>0.35</v>
      </c>
      <c r="AQ370" s="102">
        <v>0.40200000000000002</v>
      </c>
      <c r="AR370" s="102">
        <v>0.41299999999999998</v>
      </c>
      <c r="AS370" s="102">
        <v>0.41699999999999998</v>
      </c>
      <c r="AT370" s="102">
        <v>0.42799999999999999</v>
      </c>
      <c r="AU370" s="102">
        <v>0.432</v>
      </c>
      <c r="AV370" s="102">
        <v>0.28999999999999998</v>
      </c>
      <c r="AW370" s="102">
        <v>0.45700000000000002</v>
      </c>
      <c r="AX370" s="102">
        <v>0.379</v>
      </c>
      <c r="AY370" s="102">
        <v>0.46899999999999997</v>
      </c>
      <c r="AZ370" s="102">
        <v>0.90900000000000003</v>
      </c>
      <c r="BA370" s="102">
        <v>0.90500000000000003</v>
      </c>
      <c r="BB370" s="102">
        <v>0.95399999999999996</v>
      </c>
      <c r="BC370" s="102">
        <v>1.0269999999999999</v>
      </c>
      <c r="BD370" s="97">
        <v>0.91600000000000004</v>
      </c>
      <c r="BE370" s="97">
        <v>0.71399999999999997</v>
      </c>
      <c r="BF370" s="97">
        <v>0.9</v>
      </c>
      <c r="BG370" s="97">
        <v>0.95399999999999996</v>
      </c>
      <c r="BI370" s="99">
        <v>91.25</v>
      </c>
      <c r="BJ370" s="102">
        <v>0.17499999999999999</v>
      </c>
      <c r="BK370" s="102">
        <v>0.17599999999999999</v>
      </c>
      <c r="BL370" s="102">
        <v>0.222</v>
      </c>
      <c r="BM370" s="102">
        <v>0.216</v>
      </c>
      <c r="BN370" s="102">
        <v>0.22800000000000001</v>
      </c>
      <c r="BO370" s="102">
        <v>0.23499999999999999</v>
      </c>
      <c r="BP370" s="102">
        <v>0.16700000000000001</v>
      </c>
      <c r="BQ370" s="102">
        <v>0.182</v>
      </c>
      <c r="BR370" s="102">
        <v>0.16</v>
      </c>
      <c r="BS370" s="102">
        <v>0.156</v>
      </c>
      <c r="BT370" s="102">
        <v>0.17499999999999999</v>
      </c>
      <c r="BU370" s="102">
        <v>0.156</v>
      </c>
      <c r="BV370" s="102">
        <v>0.16900000000000001</v>
      </c>
      <c r="BW370" s="102">
        <v>0.189</v>
      </c>
      <c r="BX370" s="102">
        <v>0.183</v>
      </c>
      <c r="BY370" s="102">
        <v>0.214</v>
      </c>
      <c r="BZ370" s="102">
        <v>0.17100000000000001</v>
      </c>
      <c r="CA370" s="102">
        <v>0.2</v>
      </c>
      <c r="CB370" s="97">
        <v>0.158</v>
      </c>
      <c r="CC370" s="97">
        <v>0.17299999999999999</v>
      </c>
      <c r="CD370" s="97">
        <v>0.14899999999999999</v>
      </c>
    </row>
    <row r="371" spans="1:82" x14ac:dyDescent="0.25">
      <c r="A371" s="99">
        <v>91.5</v>
      </c>
      <c r="B371" s="102">
        <v>0.53800000000000003</v>
      </c>
      <c r="C371" s="102">
        <v>0.55500000000000005</v>
      </c>
      <c r="D371" s="102">
        <v>0.55200000000000005</v>
      </c>
      <c r="E371" s="102">
        <v>0.6</v>
      </c>
      <c r="F371" s="102">
        <v>0.69499999999999995</v>
      </c>
      <c r="G371" s="102">
        <v>0.69399999999999995</v>
      </c>
      <c r="H371" s="102">
        <v>0.67</v>
      </c>
      <c r="I371" s="102">
        <v>0.84</v>
      </c>
      <c r="J371" s="102">
        <v>0.497</v>
      </c>
      <c r="K371" s="102">
        <v>0.47199999999999998</v>
      </c>
      <c r="L371" s="102">
        <v>0.49199999999999999</v>
      </c>
      <c r="M371" s="102">
        <v>0.53200000000000003</v>
      </c>
      <c r="N371" s="102">
        <v>0.53600000000000003</v>
      </c>
      <c r="O371" s="102">
        <v>0.51600000000000001</v>
      </c>
      <c r="P371" s="102">
        <v>0.54900000000000004</v>
      </c>
      <c r="Q371" s="102">
        <v>0.50800000000000001</v>
      </c>
      <c r="R371" s="102">
        <v>0.498</v>
      </c>
      <c r="S371" s="102">
        <v>0.55900000000000005</v>
      </c>
      <c r="T371" s="102">
        <v>0.60799999999999998</v>
      </c>
      <c r="U371" s="102">
        <v>0.50800000000000001</v>
      </c>
      <c r="V371" s="102">
        <v>0.46200000000000002</v>
      </c>
      <c r="W371" s="102">
        <v>0.45900000000000002</v>
      </c>
      <c r="X371" s="102">
        <v>0.498</v>
      </c>
      <c r="Y371" s="102">
        <v>0.40300000000000002</v>
      </c>
      <c r="Z371" s="97">
        <v>0.42399999999999999</v>
      </c>
      <c r="AA371" s="97">
        <v>0.45300000000000001</v>
      </c>
      <c r="AB371" s="97">
        <v>0.48499999999999999</v>
      </c>
      <c r="AC371" s="97">
        <v>0.33600000000000002</v>
      </c>
      <c r="AE371" s="99">
        <v>91.5</v>
      </c>
      <c r="AF371" s="102">
        <v>0.20300000000000001</v>
      </c>
      <c r="AG371" s="102">
        <v>0.23499999999999999</v>
      </c>
      <c r="AH371" s="102">
        <v>0.24399999999999999</v>
      </c>
      <c r="AI371" s="102">
        <v>0.27300000000000002</v>
      </c>
      <c r="AJ371" s="102">
        <v>0.56499999999999995</v>
      </c>
      <c r="AK371" s="102">
        <v>0.51400000000000001</v>
      </c>
      <c r="AL371" s="102">
        <v>0.39300000000000002</v>
      </c>
      <c r="AM371" s="102">
        <v>0.41699999999999998</v>
      </c>
      <c r="AN371" s="102">
        <v>0.36199999999999999</v>
      </c>
      <c r="AO371" s="102">
        <v>0.36</v>
      </c>
      <c r="AP371" s="102">
        <v>0.35299999999999998</v>
      </c>
      <c r="AQ371" s="102">
        <v>0.40200000000000002</v>
      </c>
      <c r="AR371" s="102">
        <v>0.41399999999999998</v>
      </c>
      <c r="AS371" s="102">
        <v>0.41799999999999998</v>
      </c>
      <c r="AT371" s="102">
        <v>0.42699999999999999</v>
      </c>
      <c r="AU371" s="102">
        <v>0.43</v>
      </c>
      <c r="AV371" s="102">
        <v>0.29899999999999999</v>
      </c>
      <c r="AW371" s="102">
        <v>0.45</v>
      </c>
      <c r="AX371" s="102">
        <v>0.38</v>
      </c>
      <c r="AY371" s="102">
        <v>0.46400000000000002</v>
      </c>
      <c r="AZ371" s="102">
        <v>0.91200000000000003</v>
      </c>
      <c r="BA371" s="102">
        <v>0.90500000000000003</v>
      </c>
      <c r="BB371" s="102">
        <v>0.95599999999999996</v>
      </c>
      <c r="BC371" s="102">
        <v>1.0289999999999999</v>
      </c>
      <c r="BD371" s="97">
        <v>0.92600000000000005</v>
      </c>
      <c r="BE371" s="97">
        <v>0.71299999999999997</v>
      </c>
      <c r="BF371" s="97">
        <v>0.90400000000000003</v>
      </c>
      <c r="BG371" s="97">
        <v>0.95599999999999996</v>
      </c>
      <c r="BI371" s="99">
        <v>91.5</v>
      </c>
      <c r="BJ371" s="102">
        <v>0.17399999999999999</v>
      </c>
      <c r="BK371" s="102">
        <v>0.17799999999999999</v>
      </c>
      <c r="BL371" s="102">
        <v>0.222</v>
      </c>
      <c r="BM371" s="102">
        <v>0.217</v>
      </c>
      <c r="BN371" s="102">
        <v>0.23100000000000001</v>
      </c>
      <c r="BO371" s="102">
        <v>0.23599999999999999</v>
      </c>
      <c r="BP371" s="102">
        <v>0.16600000000000001</v>
      </c>
      <c r="BQ371" s="102">
        <v>0.182</v>
      </c>
      <c r="BR371" s="102">
        <v>0.161</v>
      </c>
      <c r="BS371" s="102">
        <v>0.156</v>
      </c>
      <c r="BT371" s="102">
        <v>0.17699999999999999</v>
      </c>
      <c r="BU371" s="102">
        <v>0.157</v>
      </c>
      <c r="BV371" s="102">
        <v>0.16700000000000001</v>
      </c>
      <c r="BW371" s="102">
        <v>0.191</v>
      </c>
      <c r="BX371" s="102">
        <v>0.183</v>
      </c>
      <c r="BY371" s="102">
        <v>0.215</v>
      </c>
      <c r="BZ371" s="102">
        <v>0.17199999999999999</v>
      </c>
      <c r="CA371" s="102">
        <v>0.2</v>
      </c>
      <c r="CB371" s="97">
        <v>0.159</v>
      </c>
      <c r="CC371" s="97">
        <v>0.17299999999999999</v>
      </c>
      <c r="CD371" s="97">
        <v>0.14899999999999999</v>
      </c>
    </row>
    <row r="372" spans="1:82" x14ac:dyDescent="0.25">
      <c r="A372" s="99">
        <v>91.75</v>
      </c>
      <c r="B372" s="102">
        <v>0.53700000000000003</v>
      </c>
      <c r="C372" s="102">
        <v>0.55700000000000005</v>
      </c>
      <c r="D372" s="102">
        <v>0.55700000000000005</v>
      </c>
      <c r="E372" s="102">
        <v>0.60299999999999998</v>
      </c>
      <c r="F372" s="102">
        <v>0.69399999999999995</v>
      </c>
      <c r="G372" s="102">
        <v>0.69899999999999995</v>
      </c>
      <c r="H372" s="102">
        <v>0.68400000000000005</v>
      </c>
      <c r="I372" s="102">
        <v>0.84399999999999997</v>
      </c>
      <c r="J372" s="102">
        <v>0.498</v>
      </c>
      <c r="K372" s="102">
        <v>0.47399999999999998</v>
      </c>
      <c r="L372" s="102">
        <v>0.495</v>
      </c>
      <c r="M372" s="102">
        <v>0.53700000000000003</v>
      </c>
      <c r="N372" s="102">
        <v>0.53700000000000003</v>
      </c>
      <c r="O372" s="102">
        <v>0.52100000000000002</v>
      </c>
      <c r="P372" s="102">
        <v>0.55300000000000005</v>
      </c>
      <c r="Q372" s="102">
        <v>0.51200000000000001</v>
      </c>
      <c r="R372" s="102">
        <v>0.49099999999999999</v>
      </c>
      <c r="S372" s="102">
        <v>0.55800000000000005</v>
      </c>
      <c r="T372" s="102">
        <v>0.60599999999999998</v>
      </c>
      <c r="U372" s="102">
        <v>0.50800000000000001</v>
      </c>
      <c r="V372" s="102">
        <v>0.46100000000000002</v>
      </c>
      <c r="W372" s="102">
        <v>0.46700000000000003</v>
      </c>
      <c r="X372" s="102">
        <v>0.498</v>
      </c>
      <c r="Y372" s="102">
        <v>0.40300000000000002</v>
      </c>
      <c r="Z372" s="97">
        <v>0.42799999999999999</v>
      </c>
      <c r="AA372" s="97">
        <v>0.45200000000000001</v>
      </c>
      <c r="AB372" s="97">
        <v>0.49</v>
      </c>
      <c r="AC372" s="97">
        <v>0.33200000000000002</v>
      </c>
      <c r="AE372" s="99">
        <v>91.75</v>
      </c>
      <c r="AF372" s="102">
        <v>0.19900000000000001</v>
      </c>
      <c r="AG372" s="102">
        <v>0.23300000000000001</v>
      </c>
      <c r="AH372" s="102">
        <v>0.24299999999999999</v>
      </c>
      <c r="AI372" s="102">
        <v>0.27400000000000002</v>
      </c>
      <c r="AJ372" s="102">
        <v>0.56499999999999995</v>
      </c>
      <c r="AK372" s="102">
        <v>0.51500000000000001</v>
      </c>
      <c r="AL372" s="102">
        <v>0.39200000000000002</v>
      </c>
      <c r="AM372" s="102">
        <v>0.41499999999999998</v>
      </c>
      <c r="AN372" s="102">
        <v>0.36399999999999999</v>
      </c>
      <c r="AO372" s="102">
        <v>0.36</v>
      </c>
      <c r="AP372" s="102">
        <v>0.34899999999999998</v>
      </c>
      <c r="AQ372" s="102">
        <v>0.40200000000000002</v>
      </c>
      <c r="AR372" s="102">
        <v>0.41599999999999998</v>
      </c>
      <c r="AS372" s="102">
        <v>0.41799999999999998</v>
      </c>
      <c r="AT372" s="102">
        <v>0.42799999999999999</v>
      </c>
      <c r="AU372" s="102">
        <v>0.43</v>
      </c>
      <c r="AV372" s="102">
        <v>0.28199999999999997</v>
      </c>
      <c r="AW372" s="102">
        <v>0.44700000000000001</v>
      </c>
      <c r="AX372" s="102">
        <v>0.36599999999999999</v>
      </c>
      <c r="AY372" s="102">
        <v>0.46100000000000002</v>
      </c>
      <c r="AZ372" s="102">
        <v>0.91300000000000003</v>
      </c>
      <c r="BA372" s="102">
        <v>0.90600000000000003</v>
      </c>
      <c r="BB372" s="102">
        <v>0.95499999999999996</v>
      </c>
      <c r="BC372" s="102">
        <v>1.032</v>
      </c>
      <c r="BD372" s="97">
        <v>0.92300000000000004</v>
      </c>
      <c r="BE372" s="97">
        <v>0.70499999999999996</v>
      </c>
      <c r="BF372" s="97">
        <v>0.89600000000000002</v>
      </c>
      <c r="BG372" s="97">
        <v>0.95899999999999996</v>
      </c>
      <c r="BI372" s="99">
        <v>91.75</v>
      </c>
      <c r="BJ372" s="102">
        <v>0.17299999999999999</v>
      </c>
      <c r="BK372" s="102">
        <v>0.18</v>
      </c>
      <c r="BL372" s="102">
        <v>0.22500000000000001</v>
      </c>
      <c r="BM372" s="102">
        <v>0.216</v>
      </c>
      <c r="BN372" s="102">
        <v>0.23400000000000001</v>
      </c>
      <c r="BO372" s="102">
        <v>0.23699999999999999</v>
      </c>
      <c r="BP372" s="102">
        <v>0.16600000000000001</v>
      </c>
      <c r="BQ372" s="102">
        <v>0.183</v>
      </c>
      <c r="BR372" s="102">
        <v>0.161</v>
      </c>
      <c r="BS372" s="102">
        <v>0.156</v>
      </c>
      <c r="BT372" s="102">
        <v>0.17799999999999999</v>
      </c>
      <c r="BU372" s="102">
        <v>0.159</v>
      </c>
      <c r="BV372" s="102">
        <v>0.17</v>
      </c>
      <c r="BW372" s="102">
        <v>0.192</v>
      </c>
      <c r="BX372" s="102">
        <v>0.185</v>
      </c>
      <c r="BY372" s="102">
        <v>0.214</v>
      </c>
      <c r="BZ372" s="102">
        <v>0.17499999999999999</v>
      </c>
      <c r="CA372" s="102">
        <v>0.20200000000000001</v>
      </c>
      <c r="CB372" s="97">
        <v>0.159</v>
      </c>
      <c r="CC372" s="97">
        <v>0.17499999999999999</v>
      </c>
      <c r="CD372" s="97">
        <v>0.151</v>
      </c>
    </row>
    <row r="373" spans="1:82" x14ac:dyDescent="0.25">
      <c r="A373" s="99">
        <v>92</v>
      </c>
      <c r="B373" s="102">
        <v>0.54500000000000004</v>
      </c>
      <c r="C373" s="102">
        <v>0.55900000000000005</v>
      </c>
      <c r="D373" s="102">
        <v>0.55900000000000005</v>
      </c>
      <c r="E373" s="102">
        <v>0.60599999999999998</v>
      </c>
      <c r="F373" s="102">
        <v>0.71599999999999997</v>
      </c>
      <c r="G373" s="102">
        <v>0.70499999999999996</v>
      </c>
      <c r="H373" s="102">
        <v>0.68500000000000005</v>
      </c>
      <c r="I373" s="102">
        <v>0.84699999999999998</v>
      </c>
      <c r="J373" s="102">
        <v>0.503</v>
      </c>
      <c r="K373" s="102">
        <v>0.47599999999999998</v>
      </c>
      <c r="L373" s="102">
        <v>0.497</v>
      </c>
      <c r="M373" s="102">
        <v>0.54</v>
      </c>
      <c r="N373" s="102">
        <v>0.54100000000000004</v>
      </c>
      <c r="O373" s="102">
        <v>0.52300000000000002</v>
      </c>
      <c r="P373" s="102">
        <v>0.55500000000000005</v>
      </c>
      <c r="Q373" s="102">
        <v>0.51400000000000001</v>
      </c>
      <c r="R373" s="102">
        <v>0.50700000000000001</v>
      </c>
      <c r="S373" s="102">
        <v>0.56399999999999995</v>
      </c>
      <c r="T373" s="102">
        <v>0.61099999999999999</v>
      </c>
      <c r="U373" s="102">
        <v>0.505</v>
      </c>
      <c r="V373" s="102">
        <v>0.46600000000000003</v>
      </c>
      <c r="W373" s="102">
        <v>0.46500000000000002</v>
      </c>
      <c r="X373" s="102">
        <v>0.498</v>
      </c>
      <c r="Y373" s="102">
        <v>0.40500000000000003</v>
      </c>
      <c r="Z373" s="97">
        <v>0.42899999999999999</v>
      </c>
      <c r="AA373" s="97">
        <v>0.45500000000000002</v>
      </c>
      <c r="AB373" s="97">
        <v>0.48699999999999999</v>
      </c>
      <c r="AC373" s="97">
        <v>0.32300000000000001</v>
      </c>
      <c r="AE373" s="99">
        <v>92</v>
      </c>
      <c r="AF373" s="102">
        <v>0.20100000000000001</v>
      </c>
      <c r="AG373" s="102">
        <v>0.23200000000000001</v>
      </c>
      <c r="AH373" s="102">
        <v>0.245</v>
      </c>
      <c r="AI373" s="102">
        <v>0.27400000000000002</v>
      </c>
      <c r="AJ373" s="102">
        <v>0.56699999999999995</v>
      </c>
      <c r="AK373" s="102">
        <v>0.51600000000000001</v>
      </c>
      <c r="AL373" s="102">
        <v>0.39200000000000002</v>
      </c>
      <c r="AM373" s="102">
        <v>0.41699999999999998</v>
      </c>
      <c r="AN373" s="102">
        <v>0.36499999999999999</v>
      </c>
      <c r="AO373" s="102">
        <v>0.36</v>
      </c>
      <c r="AP373" s="102">
        <v>0.35199999999999998</v>
      </c>
      <c r="AQ373" s="102">
        <v>0.40200000000000002</v>
      </c>
      <c r="AR373" s="102">
        <v>0.41699999999999998</v>
      </c>
      <c r="AS373" s="102">
        <v>0.41799999999999998</v>
      </c>
      <c r="AT373" s="102">
        <v>0.42799999999999999</v>
      </c>
      <c r="AU373" s="102">
        <v>0.43099999999999999</v>
      </c>
      <c r="AV373" s="102">
        <v>0.28699999999999998</v>
      </c>
      <c r="AW373" s="102">
        <v>0.443</v>
      </c>
      <c r="AX373" s="102">
        <v>0.36099999999999999</v>
      </c>
      <c r="AY373" s="102">
        <v>0.45200000000000001</v>
      </c>
      <c r="AZ373" s="102">
        <v>0.91900000000000004</v>
      </c>
      <c r="BA373" s="102">
        <v>0.91</v>
      </c>
      <c r="BB373" s="102">
        <v>0.95799999999999996</v>
      </c>
      <c r="BC373" s="102">
        <v>1.034</v>
      </c>
      <c r="BD373" s="97">
        <v>0.92700000000000005</v>
      </c>
      <c r="BE373" s="97">
        <v>0.71099999999999997</v>
      </c>
      <c r="BF373" s="97">
        <v>0.89900000000000002</v>
      </c>
      <c r="BG373" s="97">
        <v>0.95799999999999996</v>
      </c>
      <c r="BI373" s="99">
        <v>92</v>
      </c>
      <c r="BJ373" s="102">
        <v>0.17299999999999999</v>
      </c>
      <c r="BK373" s="102">
        <v>0.17799999999999999</v>
      </c>
      <c r="BL373" s="102">
        <v>0.22700000000000001</v>
      </c>
      <c r="BM373" s="102">
        <v>0.219</v>
      </c>
      <c r="BN373" s="102">
        <v>0.23100000000000001</v>
      </c>
      <c r="BO373" s="102">
        <v>0.23799999999999999</v>
      </c>
      <c r="BP373" s="102">
        <v>0.16600000000000001</v>
      </c>
      <c r="BQ373" s="102">
        <v>0.182</v>
      </c>
      <c r="BR373" s="102">
        <v>0.16300000000000001</v>
      </c>
      <c r="BS373" s="102">
        <v>0.157</v>
      </c>
      <c r="BT373" s="102">
        <v>0.18099999999999999</v>
      </c>
      <c r="BU373" s="102">
        <v>0.161</v>
      </c>
      <c r="BV373" s="102">
        <v>0.16900000000000001</v>
      </c>
      <c r="BW373" s="102">
        <v>0.19</v>
      </c>
      <c r="BX373" s="102">
        <v>0.185</v>
      </c>
      <c r="BY373" s="102">
        <v>0.215</v>
      </c>
      <c r="BZ373" s="102">
        <v>0.17399999999999999</v>
      </c>
      <c r="CA373" s="102">
        <v>0.20200000000000001</v>
      </c>
      <c r="CB373" s="97">
        <v>0.159</v>
      </c>
      <c r="CC373" s="97">
        <v>0.17199999999999999</v>
      </c>
      <c r="CD373" s="97">
        <v>0.151</v>
      </c>
    </row>
    <row r="374" spans="1:82" x14ac:dyDescent="0.25">
      <c r="A374" s="99">
        <v>92.25</v>
      </c>
      <c r="B374" s="102">
        <v>0.55100000000000005</v>
      </c>
      <c r="C374" s="102">
        <v>0.56100000000000005</v>
      </c>
      <c r="D374" s="102">
        <v>0.56100000000000005</v>
      </c>
      <c r="E374" s="102">
        <v>0.60699999999999998</v>
      </c>
      <c r="F374" s="102">
        <v>0.72599999999999998</v>
      </c>
      <c r="G374" s="102">
        <v>0.70499999999999996</v>
      </c>
      <c r="H374" s="102">
        <v>0.68899999999999995</v>
      </c>
      <c r="I374" s="102">
        <v>0.85</v>
      </c>
      <c r="J374" s="102">
        <v>0.50600000000000001</v>
      </c>
      <c r="K374" s="102">
        <v>0.47799999999999998</v>
      </c>
      <c r="L374" s="102">
        <v>0.5</v>
      </c>
      <c r="M374" s="102">
        <v>0.54200000000000004</v>
      </c>
      <c r="N374" s="102">
        <v>0.54300000000000004</v>
      </c>
      <c r="O374" s="102">
        <v>0.52500000000000002</v>
      </c>
      <c r="P374" s="102">
        <v>0.55900000000000005</v>
      </c>
      <c r="Q374" s="102">
        <v>0.51600000000000001</v>
      </c>
      <c r="R374" s="102">
        <v>0.51</v>
      </c>
      <c r="S374" s="102">
        <v>0.56599999999999995</v>
      </c>
      <c r="T374" s="102">
        <v>0.61499999999999999</v>
      </c>
      <c r="U374" s="102">
        <v>0.502</v>
      </c>
      <c r="V374" s="102">
        <v>0.47099999999999997</v>
      </c>
      <c r="W374" s="102">
        <v>0.45900000000000002</v>
      </c>
      <c r="X374" s="102">
        <v>0.504</v>
      </c>
      <c r="Y374" s="102">
        <v>0.40600000000000003</v>
      </c>
      <c r="Z374" s="97">
        <v>0.433</v>
      </c>
      <c r="AA374" s="97">
        <v>0.45100000000000001</v>
      </c>
      <c r="AB374" s="97">
        <v>0.49299999999999999</v>
      </c>
      <c r="AC374" s="97">
        <v>0.316</v>
      </c>
      <c r="AE374" s="99">
        <v>92.25</v>
      </c>
      <c r="AF374" s="102">
        <v>0.20499999999999999</v>
      </c>
      <c r="AG374" s="102">
        <v>0.23400000000000001</v>
      </c>
      <c r="AH374" s="102">
        <v>0.247</v>
      </c>
      <c r="AI374" s="102">
        <v>0.27400000000000002</v>
      </c>
      <c r="AJ374" s="102">
        <v>0.56899999999999995</v>
      </c>
      <c r="AK374" s="102">
        <v>0.53</v>
      </c>
      <c r="AL374" s="102">
        <v>0.39400000000000002</v>
      </c>
      <c r="AM374" s="102">
        <v>0.41699999999999998</v>
      </c>
      <c r="AN374" s="102">
        <v>0.36499999999999999</v>
      </c>
      <c r="AO374" s="102">
        <v>0.36399999999999999</v>
      </c>
      <c r="AP374" s="102">
        <v>0.35299999999999998</v>
      </c>
      <c r="AQ374" s="102">
        <v>0.40500000000000003</v>
      </c>
      <c r="AR374" s="102">
        <v>0.41799999999999998</v>
      </c>
      <c r="AS374" s="102">
        <v>0.42099999999999999</v>
      </c>
      <c r="AT374" s="102">
        <v>0.43099999999999999</v>
      </c>
      <c r="AU374" s="102">
        <v>0.432</v>
      </c>
      <c r="AV374" s="102">
        <v>0.27200000000000002</v>
      </c>
      <c r="AW374" s="102">
        <v>0.441</v>
      </c>
      <c r="AX374" s="102">
        <v>0.35899999999999999</v>
      </c>
      <c r="AY374" s="102">
        <v>0.437</v>
      </c>
      <c r="AZ374" s="102">
        <v>0.92200000000000004</v>
      </c>
      <c r="BA374" s="102">
        <v>0.91300000000000003</v>
      </c>
      <c r="BB374" s="102">
        <v>0.95899999999999996</v>
      </c>
      <c r="BC374" s="102">
        <v>1.0349999999999999</v>
      </c>
      <c r="BD374" s="97">
        <v>0.92700000000000005</v>
      </c>
      <c r="BE374" s="97">
        <v>0.70699999999999996</v>
      </c>
      <c r="BF374" s="97">
        <v>0.88400000000000001</v>
      </c>
      <c r="BG374" s="97">
        <v>0.95599999999999996</v>
      </c>
      <c r="BI374" s="99">
        <v>92.25</v>
      </c>
      <c r="BJ374" s="102">
        <v>0.17299999999999999</v>
      </c>
      <c r="BK374" s="102">
        <v>0.17599999999999999</v>
      </c>
      <c r="BL374" s="102">
        <v>0.22800000000000001</v>
      </c>
      <c r="BM374" s="102">
        <v>0.219</v>
      </c>
      <c r="BN374" s="102">
        <v>0.23100000000000001</v>
      </c>
      <c r="BO374" s="102">
        <v>0.24</v>
      </c>
      <c r="BP374" s="102">
        <v>0.16600000000000001</v>
      </c>
      <c r="BQ374" s="102">
        <v>0.184</v>
      </c>
      <c r="BR374" s="102">
        <v>0.161</v>
      </c>
      <c r="BS374" s="102">
        <v>0.158</v>
      </c>
      <c r="BT374" s="102">
        <v>0.182</v>
      </c>
      <c r="BU374" s="102">
        <v>0.16200000000000001</v>
      </c>
      <c r="BV374" s="102">
        <v>0.17100000000000001</v>
      </c>
      <c r="BW374" s="102">
        <v>0.19</v>
      </c>
      <c r="BX374" s="102">
        <v>0.188</v>
      </c>
      <c r="BY374" s="102">
        <v>0.215</v>
      </c>
      <c r="BZ374" s="102">
        <v>0.17399999999999999</v>
      </c>
      <c r="CA374" s="102">
        <v>0.20200000000000001</v>
      </c>
      <c r="CB374" s="97">
        <v>0.16</v>
      </c>
      <c r="CC374" s="97">
        <v>0.17299999999999999</v>
      </c>
      <c r="CD374" s="97">
        <v>0.153</v>
      </c>
    </row>
    <row r="375" spans="1:82" x14ac:dyDescent="0.25">
      <c r="A375" s="99">
        <v>92.5</v>
      </c>
      <c r="B375" s="102">
        <v>0.55700000000000005</v>
      </c>
      <c r="C375" s="102">
        <v>0.56599999999999995</v>
      </c>
      <c r="D375" s="102">
        <v>0.56299999999999994</v>
      </c>
      <c r="E375" s="102">
        <v>0.61</v>
      </c>
      <c r="F375" s="102">
        <v>0.74</v>
      </c>
      <c r="G375" s="102">
        <v>0.71399999999999997</v>
      </c>
      <c r="H375" s="102">
        <v>0.69699999999999995</v>
      </c>
      <c r="I375" s="102">
        <v>0.85299999999999998</v>
      </c>
      <c r="J375" s="102">
        <v>0.51200000000000001</v>
      </c>
      <c r="K375" s="102">
        <v>0.48199999999999998</v>
      </c>
      <c r="L375" s="102">
        <v>0.502</v>
      </c>
      <c r="M375" s="102">
        <v>0.54500000000000004</v>
      </c>
      <c r="N375" s="102">
        <v>0.54700000000000004</v>
      </c>
      <c r="O375" s="102">
        <v>0.52800000000000002</v>
      </c>
      <c r="P375" s="102">
        <v>0.56100000000000005</v>
      </c>
      <c r="Q375" s="102">
        <v>0.52100000000000002</v>
      </c>
      <c r="R375" s="102">
        <v>0.50800000000000001</v>
      </c>
      <c r="S375" s="102">
        <v>0.56799999999999995</v>
      </c>
      <c r="T375" s="102">
        <v>0.61599999999999999</v>
      </c>
      <c r="U375" s="102">
        <v>0.50700000000000001</v>
      </c>
      <c r="V375" s="102">
        <v>0.45700000000000002</v>
      </c>
      <c r="W375" s="102">
        <v>0.46300000000000002</v>
      </c>
      <c r="X375" s="102">
        <v>0.50800000000000001</v>
      </c>
      <c r="Y375" s="102">
        <v>0.41399999999999998</v>
      </c>
      <c r="Z375" s="97">
        <v>0.432</v>
      </c>
      <c r="AA375" s="97">
        <v>0.45800000000000002</v>
      </c>
      <c r="AB375" s="97">
        <v>0.497</v>
      </c>
      <c r="AC375" s="97">
        <v>0.32800000000000001</v>
      </c>
      <c r="AE375" s="99">
        <v>92.5</v>
      </c>
      <c r="AF375" s="102">
        <v>0.20399999999999999</v>
      </c>
      <c r="AG375" s="102">
        <v>0.23499999999999999</v>
      </c>
      <c r="AH375" s="102">
        <v>0.246</v>
      </c>
      <c r="AI375" s="102">
        <v>0.27500000000000002</v>
      </c>
      <c r="AJ375" s="102">
        <v>0.57099999999999995</v>
      </c>
      <c r="AK375" s="102">
        <v>0.53</v>
      </c>
      <c r="AL375" s="102">
        <v>0.39600000000000002</v>
      </c>
      <c r="AM375" s="102">
        <v>0.41699999999999998</v>
      </c>
      <c r="AN375" s="102">
        <v>0.36599999999999999</v>
      </c>
      <c r="AO375" s="102">
        <v>0.36499999999999999</v>
      </c>
      <c r="AP375" s="102">
        <v>0.35399999999999998</v>
      </c>
      <c r="AQ375" s="102">
        <v>0.40699999999999997</v>
      </c>
      <c r="AR375" s="102">
        <v>0.42</v>
      </c>
      <c r="AS375" s="102">
        <v>0.42099999999999999</v>
      </c>
      <c r="AT375" s="102">
        <v>0.433</v>
      </c>
      <c r="AU375" s="102">
        <v>0.434</v>
      </c>
      <c r="AV375" s="102">
        <v>0.27600000000000002</v>
      </c>
      <c r="AW375" s="102">
        <v>0.434</v>
      </c>
      <c r="AX375" s="102">
        <v>0.36199999999999999</v>
      </c>
      <c r="AY375" s="102">
        <v>0.435</v>
      </c>
      <c r="AZ375" s="102">
        <v>0.92600000000000005</v>
      </c>
      <c r="BA375" s="102">
        <v>0.91700000000000004</v>
      </c>
      <c r="BB375" s="102">
        <v>0.96</v>
      </c>
      <c r="BC375" s="102">
        <v>1.038</v>
      </c>
      <c r="BD375" s="97">
        <v>0.92500000000000004</v>
      </c>
      <c r="BE375" s="97">
        <v>0.71399999999999997</v>
      </c>
      <c r="BF375" s="97">
        <v>0.877</v>
      </c>
      <c r="BG375" s="97">
        <v>0.96499999999999997</v>
      </c>
      <c r="BI375" s="99">
        <v>92.5</v>
      </c>
      <c r="BJ375" s="102">
        <v>0.17499999999999999</v>
      </c>
      <c r="BK375" s="102">
        <v>0.17699999999999999</v>
      </c>
      <c r="BL375" s="102">
        <v>0.23</v>
      </c>
      <c r="BM375" s="102">
        <v>0.22</v>
      </c>
      <c r="BN375" s="102">
        <v>0.23300000000000001</v>
      </c>
      <c r="BO375" s="102">
        <v>0.24099999999999999</v>
      </c>
      <c r="BP375" s="102">
        <v>0.16700000000000001</v>
      </c>
      <c r="BQ375" s="102">
        <v>0.183</v>
      </c>
      <c r="BR375" s="102">
        <v>0.16400000000000001</v>
      </c>
      <c r="BS375" s="102">
        <v>0.157</v>
      </c>
      <c r="BT375" s="102">
        <v>0.183</v>
      </c>
      <c r="BU375" s="102">
        <v>0.16300000000000001</v>
      </c>
      <c r="BV375" s="102">
        <v>0.17100000000000001</v>
      </c>
      <c r="BW375" s="102">
        <v>0.192</v>
      </c>
      <c r="BX375" s="102">
        <v>0.188</v>
      </c>
      <c r="BY375" s="102">
        <v>0.216</v>
      </c>
      <c r="BZ375" s="102">
        <v>0.17499999999999999</v>
      </c>
      <c r="CA375" s="102">
        <v>0.20399999999999999</v>
      </c>
      <c r="CB375" s="97">
        <v>0.158</v>
      </c>
      <c r="CC375" s="97">
        <v>0.17499999999999999</v>
      </c>
      <c r="CD375" s="97">
        <v>0.153</v>
      </c>
    </row>
    <row r="376" spans="1:82" x14ac:dyDescent="0.25">
      <c r="A376" s="99">
        <v>92.75</v>
      </c>
      <c r="B376" s="102">
        <v>0.55900000000000005</v>
      </c>
      <c r="C376" s="102">
        <v>0.56999999999999995</v>
      </c>
      <c r="D376" s="102">
        <v>0.56599999999999995</v>
      </c>
      <c r="E376" s="102">
        <v>0.61299999999999999</v>
      </c>
      <c r="F376" s="102">
        <v>0.73899999999999999</v>
      </c>
      <c r="G376" s="102">
        <v>0.72</v>
      </c>
      <c r="H376" s="102">
        <v>0.69799999999999995</v>
      </c>
      <c r="I376" s="102">
        <v>0.85499999999999998</v>
      </c>
      <c r="J376" s="102">
        <v>0.51300000000000001</v>
      </c>
      <c r="K376" s="102">
        <v>0.48499999999999999</v>
      </c>
      <c r="L376" s="102">
        <v>0.503</v>
      </c>
      <c r="M376" s="102">
        <v>0.54800000000000004</v>
      </c>
      <c r="N376" s="102">
        <v>0.55200000000000005</v>
      </c>
      <c r="O376" s="102">
        <v>0.53</v>
      </c>
      <c r="P376" s="102">
        <v>0.56299999999999994</v>
      </c>
      <c r="Q376" s="102">
        <v>0.52300000000000002</v>
      </c>
      <c r="R376" s="102">
        <v>0.501</v>
      </c>
      <c r="S376" s="102">
        <v>0.56999999999999995</v>
      </c>
      <c r="T376" s="102">
        <v>0.623</v>
      </c>
      <c r="U376" s="102">
        <v>0.50900000000000001</v>
      </c>
      <c r="V376" s="102">
        <v>0.46899999999999997</v>
      </c>
      <c r="W376" s="102">
        <v>0.46100000000000002</v>
      </c>
      <c r="X376" s="102">
        <v>0.504</v>
      </c>
      <c r="Y376" s="102">
        <v>0.40300000000000002</v>
      </c>
      <c r="Z376" s="97">
        <v>0.42699999999999999</v>
      </c>
      <c r="AA376" s="97">
        <v>0.46</v>
      </c>
      <c r="AB376" s="97">
        <v>0.48899999999999999</v>
      </c>
      <c r="AC376" s="97">
        <v>0.317</v>
      </c>
      <c r="AE376" s="99">
        <v>92.75</v>
      </c>
      <c r="AF376" s="102">
        <v>0.20599999999999999</v>
      </c>
      <c r="AG376" s="102">
        <v>0.23499999999999999</v>
      </c>
      <c r="AH376" s="102">
        <v>0.248</v>
      </c>
      <c r="AI376" s="102">
        <v>0.27400000000000002</v>
      </c>
      <c r="AJ376" s="102">
        <v>0.57099999999999995</v>
      </c>
      <c r="AK376" s="102">
        <v>0.53300000000000003</v>
      </c>
      <c r="AL376" s="102">
        <v>0.39600000000000002</v>
      </c>
      <c r="AM376" s="102">
        <v>0.42099999999999999</v>
      </c>
      <c r="AN376" s="102">
        <v>0.36699999999999999</v>
      </c>
      <c r="AO376" s="102">
        <v>0.36499999999999999</v>
      </c>
      <c r="AP376" s="102">
        <v>0.35599999999999998</v>
      </c>
      <c r="AQ376" s="102">
        <v>0.40699999999999997</v>
      </c>
      <c r="AR376" s="102">
        <v>0.42299999999999999</v>
      </c>
      <c r="AS376" s="102">
        <v>0.42399999999999999</v>
      </c>
      <c r="AT376" s="102">
        <v>0.433</v>
      </c>
      <c r="AU376" s="102">
        <v>0.435</v>
      </c>
      <c r="AV376" s="102">
        <v>0.28100000000000003</v>
      </c>
      <c r="AW376" s="102">
        <v>0.42899999999999999</v>
      </c>
      <c r="AX376" s="102">
        <v>0.36</v>
      </c>
      <c r="AY376" s="102">
        <v>0.432</v>
      </c>
      <c r="AZ376" s="102">
        <v>0.92900000000000005</v>
      </c>
      <c r="BA376" s="102">
        <v>0.91900000000000004</v>
      </c>
      <c r="BB376" s="102">
        <v>0.96399999999999997</v>
      </c>
      <c r="BC376" s="102">
        <v>1.04</v>
      </c>
      <c r="BD376" s="97">
        <v>0.93799999999999994</v>
      </c>
      <c r="BE376" s="97">
        <v>0.71099999999999997</v>
      </c>
      <c r="BF376" s="97">
        <v>0.876</v>
      </c>
      <c r="BG376" s="97">
        <v>0.96799999999999997</v>
      </c>
      <c r="BI376" s="99">
        <v>92.75</v>
      </c>
      <c r="BJ376" s="102">
        <v>0.17499999999999999</v>
      </c>
      <c r="BK376" s="102">
        <v>0.17699999999999999</v>
      </c>
      <c r="BL376" s="102">
        <v>0.22800000000000001</v>
      </c>
      <c r="BM376" s="102">
        <v>0.221</v>
      </c>
      <c r="BN376" s="102">
        <v>0.23300000000000001</v>
      </c>
      <c r="BO376" s="102">
        <v>0.24199999999999999</v>
      </c>
      <c r="BP376" s="102">
        <v>0.16800000000000001</v>
      </c>
      <c r="BQ376" s="102">
        <v>0.184</v>
      </c>
      <c r="BR376" s="102">
        <v>0.16300000000000001</v>
      </c>
      <c r="BS376" s="102">
        <v>0.159</v>
      </c>
      <c r="BT376" s="102">
        <v>0.183</v>
      </c>
      <c r="BU376" s="102">
        <v>0.16400000000000001</v>
      </c>
      <c r="BV376" s="102">
        <v>0.17499999999999999</v>
      </c>
      <c r="BW376" s="102">
        <v>0.191</v>
      </c>
      <c r="BX376" s="102">
        <v>0.187</v>
      </c>
      <c r="BY376" s="102">
        <v>0.218</v>
      </c>
      <c r="BZ376" s="102">
        <v>0.17499999999999999</v>
      </c>
      <c r="CA376" s="102">
        <v>0.20399999999999999</v>
      </c>
      <c r="CB376" s="97">
        <v>0.16200000000000001</v>
      </c>
      <c r="CC376" s="97">
        <v>0.17499999999999999</v>
      </c>
      <c r="CD376" s="97">
        <v>0.154</v>
      </c>
    </row>
    <row r="377" spans="1:82" x14ac:dyDescent="0.25">
      <c r="A377" s="99">
        <v>93</v>
      </c>
      <c r="B377" s="102">
        <v>0.55400000000000005</v>
      </c>
      <c r="C377" s="102">
        <v>0.56599999999999995</v>
      </c>
      <c r="D377" s="102">
        <v>0.56899999999999995</v>
      </c>
      <c r="E377" s="102">
        <v>0.61299999999999999</v>
      </c>
      <c r="F377" s="102">
        <v>0.73</v>
      </c>
      <c r="G377" s="102">
        <v>0.70699999999999996</v>
      </c>
      <c r="H377" s="102">
        <v>0.70199999999999996</v>
      </c>
      <c r="I377" s="102">
        <v>0.85799999999999998</v>
      </c>
      <c r="J377" s="102">
        <v>0.51200000000000001</v>
      </c>
      <c r="K377" s="102">
        <v>0.48299999999999998</v>
      </c>
      <c r="L377" s="102">
        <v>0.50700000000000001</v>
      </c>
      <c r="M377" s="102">
        <v>0.55000000000000004</v>
      </c>
      <c r="N377" s="102">
        <v>0.55000000000000004</v>
      </c>
      <c r="O377" s="102">
        <v>0.52900000000000003</v>
      </c>
      <c r="P377" s="102">
        <v>0.56699999999999995</v>
      </c>
      <c r="Q377" s="102">
        <v>0.52400000000000002</v>
      </c>
      <c r="R377" s="102">
        <v>0.502</v>
      </c>
      <c r="S377" s="102">
        <v>0.56999999999999995</v>
      </c>
      <c r="T377" s="102">
        <v>0.628</v>
      </c>
      <c r="U377" s="102">
        <v>0.51300000000000001</v>
      </c>
      <c r="V377" s="102">
        <v>0.46800000000000003</v>
      </c>
      <c r="W377" s="102">
        <v>0.46100000000000002</v>
      </c>
      <c r="X377" s="102">
        <v>0.51800000000000002</v>
      </c>
      <c r="Y377" s="102">
        <v>0.40799999999999997</v>
      </c>
      <c r="Z377" s="97">
        <v>0.42199999999999999</v>
      </c>
      <c r="AA377" s="97">
        <v>0.46400000000000002</v>
      </c>
      <c r="AB377" s="97">
        <v>0.497</v>
      </c>
      <c r="AC377" s="97">
        <v>0.32300000000000001</v>
      </c>
      <c r="AE377" s="99">
        <v>93</v>
      </c>
      <c r="AF377" s="102">
        <v>0.20599999999999999</v>
      </c>
      <c r="AG377" s="102">
        <v>0.23799999999999999</v>
      </c>
      <c r="AH377" s="102">
        <v>0.248</v>
      </c>
      <c r="AI377" s="102">
        <v>0.27700000000000002</v>
      </c>
      <c r="AJ377" s="102">
        <v>0.57199999999999995</v>
      </c>
      <c r="AK377" s="102">
        <v>0.53500000000000003</v>
      </c>
      <c r="AL377" s="102">
        <v>0.39700000000000002</v>
      </c>
      <c r="AM377" s="102">
        <v>0.42199999999999999</v>
      </c>
      <c r="AN377" s="102">
        <v>0.36799999999999999</v>
      </c>
      <c r="AO377" s="102">
        <v>0.36599999999999999</v>
      </c>
      <c r="AP377" s="102">
        <v>0.35799999999999998</v>
      </c>
      <c r="AQ377" s="102">
        <v>0.40899999999999997</v>
      </c>
      <c r="AR377" s="102">
        <v>0.42299999999999999</v>
      </c>
      <c r="AS377" s="102">
        <v>0.42399999999999999</v>
      </c>
      <c r="AT377" s="102">
        <v>0.434</v>
      </c>
      <c r="AU377" s="102">
        <v>0.436</v>
      </c>
      <c r="AV377" s="102">
        <v>0.26800000000000002</v>
      </c>
      <c r="AW377" s="102">
        <v>0.42699999999999999</v>
      </c>
      <c r="AX377" s="102">
        <v>0.33800000000000002</v>
      </c>
      <c r="AY377" s="102">
        <v>0.42799999999999999</v>
      </c>
      <c r="AZ377" s="102">
        <v>0.93500000000000005</v>
      </c>
      <c r="BA377" s="102">
        <v>0.92400000000000004</v>
      </c>
      <c r="BB377" s="102">
        <v>0.96699999999999997</v>
      </c>
      <c r="BC377" s="102">
        <v>1.0449999999999999</v>
      </c>
      <c r="BD377" s="97">
        <v>0.94099999999999995</v>
      </c>
      <c r="BE377" s="97">
        <v>0.71499999999999997</v>
      </c>
      <c r="BF377" s="97">
        <v>0.877</v>
      </c>
      <c r="BG377" s="97">
        <v>0.97399999999999998</v>
      </c>
      <c r="BI377" s="99">
        <v>93</v>
      </c>
      <c r="BJ377" s="102">
        <v>0.17799999999999999</v>
      </c>
      <c r="BK377" s="102">
        <v>0.18</v>
      </c>
      <c r="BL377" s="102">
        <v>0.22700000000000001</v>
      </c>
      <c r="BM377" s="102">
        <v>0.224</v>
      </c>
      <c r="BN377" s="102">
        <v>0.23699999999999999</v>
      </c>
      <c r="BO377" s="102">
        <v>0.24</v>
      </c>
      <c r="BP377" s="102">
        <v>0.16900000000000001</v>
      </c>
      <c r="BQ377" s="102">
        <v>0.184</v>
      </c>
      <c r="BR377" s="102">
        <v>0.161</v>
      </c>
      <c r="BS377" s="102">
        <v>0.16300000000000001</v>
      </c>
      <c r="BT377" s="102">
        <v>0.185</v>
      </c>
      <c r="BU377" s="102">
        <v>0.161</v>
      </c>
      <c r="BV377" s="102">
        <v>0.17599999999999999</v>
      </c>
      <c r="BW377" s="102">
        <v>0.19500000000000001</v>
      </c>
      <c r="BX377" s="102">
        <v>0.188</v>
      </c>
      <c r="BY377" s="102">
        <v>0.219</v>
      </c>
      <c r="BZ377" s="102">
        <v>0.17699999999999999</v>
      </c>
      <c r="CA377" s="102">
        <v>0.20300000000000001</v>
      </c>
      <c r="CB377" s="97">
        <v>0.16300000000000001</v>
      </c>
      <c r="CC377" s="97">
        <v>0.17799999999999999</v>
      </c>
      <c r="CD377" s="97">
        <v>0.152</v>
      </c>
    </row>
    <row r="378" spans="1:82" x14ac:dyDescent="0.25">
      <c r="A378" s="99">
        <v>93.25</v>
      </c>
      <c r="B378" s="102">
        <v>0.55600000000000005</v>
      </c>
      <c r="C378" s="102">
        <v>0.56899999999999995</v>
      </c>
      <c r="D378" s="102">
        <v>0.56799999999999995</v>
      </c>
      <c r="E378" s="102">
        <v>0.61699999999999999</v>
      </c>
      <c r="F378" s="102">
        <v>0.72299999999999998</v>
      </c>
      <c r="G378" s="102">
        <v>0.70599999999999996</v>
      </c>
      <c r="H378" s="102">
        <v>0.69499999999999995</v>
      </c>
      <c r="I378" s="102">
        <v>0.86</v>
      </c>
      <c r="J378" s="102">
        <v>0.51200000000000001</v>
      </c>
      <c r="K378" s="102">
        <v>0.48499999999999999</v>
      </c>
      <c r="L378" s="102">
        <v>0.50800000000000001</v>
      </c>
      <c r="M378" s="102">
        <v>0.55000000000000004</v>
      </c>
      <c r="N378" s="102">
        <v>0.55000000000000004</v>
      </c>
      <c r="O378" s="102">
        <v>0.53200000000000003</v>
      </c>
      <c r="P378" s="102">
        <v>0.56599999999999995</v>
      </c>
      <c r="Q378" s="102">
        <v>0.52300000000000002</v>
      </c>
      <c r="R378" s="102">
        <v>0.501</v>
      </c>
      <c r="S378" s="102">
        <v>0.56999999999999995</v>
      </c>
      <c r="T378" s="102">
        <v>0.60799999999999998</v>
      </c>
      <c r="U378" s="102">
        <v>0.51300000000000001</v>
      </c>
      <c r="V378" s="102">
        <v>0.45400000000000001</v>
      </c>
      <c r="W378" s="102">
        <v>0.46899999999999997</v>
      </c>
      <c r="X378" s="102">
        <v>0.498</v>
      </c>
      <c r="Y378" s="102">
        <v>0.41</v>
      </c>
      <c r="Z378" s="97">
        <v>0.42799999999999999</v>
      </c>
      <c r="AA378" s="97">
        <v>0.46</v>
      </c>
      <c r="AB378" s="97">
        <v>0.48399999999999999</v>
      </c>
      <c r="AC378" s="97">
        <v>0.33300000000000002</v>
      </c>
      <c r="AE378" s="99">
        <v>93.25</v>
      </c>
      <c r="AF378" s="102">
        <v>0.20599999999999999</v>
      </c>
      <c r="AG378" s="102">
        <v>0.23699999999999999</v>
      </c>
      <c r="AH378" s="102">
        <v>0.24399999999999999</v>
      </c>
      <c r="AI378" s="102">
        <v>0.27900000000000003</v>
      </c>
      <c r="AJ378" s="102">
        <v>0.56699999999999995</v>
      </c>
      <c r="AK378" s="102">
        <v>0.53500000000000003</v>
      </c>
      <c r="AL378" s="102">
        <v>0.39900000000000002</v>
      </c>
      <c r="AM378" s="102">
        <v>0.42199999999999999</v>
      </c>
      <c r="AN378" s="102">
        <v>0.37</v>
      </c>
      <c r="AO378" s="102">
        <v>0.36399999999999999</v>
      </c>
      <c r="AP378" s="102">
        <v>0.35599999999999998</v>
      </c>
      <c r="AQ378" s="102">
        <v>0.41099999999999998</v>
      </c>
      <c r="AR378" s="102">
        <v>0.42099999999999999</v>
      </c>
      <c r="AS378" s="102">
        <v>0.42299999999999999</v>
      </c>
      <c r="AT378" s="102">
        <v>0.436</v>
      </c>
      <c r="AU378" s="102">
        <v>0.437</v>
      </c>
      <c r="AV378" s="102">
        <v>0.27600000000000002</v>
      </c>
      <c r="AW378" s="102">
        <v>0.41799999999999998</v>
      </c>
      <c r="AX378" s="102">
        <v>0.34</v>
      </c>
      <c r="AY378" s="102">
        <v>0.41499999999999998</v>
      </c>
      <c r="AZ378" s="102">
        <v>0.93400000000000005</v>
      </c>
      <c r="BA378" s="102">
        <v>0.92500000000000004</v>
      </c>
      <c r="BB378" s="102">
        <v>0.96399999999999997</v>
      </c>
      <c r="BC378" s="102">
        <v>1.046</v>
      </c>
      <c r="BD378" s="97">
        <v>0.94099999999999995</v>
      </c>
      <c r="BE378" s="97">
        <v>0.71199999999999997</v>
      </c>
      <c r="BF378" s="97">
        <v>0.879</v>
      </c>
      <c r="BG378" s="97">
        <v>0.97499999999999998</v>
      </c>
      <c r="BI378" s="99">
        <v>93.25</v>
      </c>
      <c r="BJ378" s="102">
        <v>0.18</v>
      </c>
      <c r="BK378" s="102">
        <v>0.17899999999999999</v>
      </c>
      <c r="BL378" s="102">
        <v>0.22600000000000001</v>
      </c>
      <c r="BM378" s="102">
        <v>0.22500000000000001</v>
      </c>
      <c r="BN378" s="102">
        <v>0.23699999999999999</v>
      </c>
      <c r="BO378" s="102">
        <v>0.24199999999999999</v>
      </c>
      <c r="BP378" s="102">
        <v>0.17100000000000001</v>
      </c>
      <c r="BQ378" s="102">
        <v>0.186</v>
      </c>
      <c r="BR378" s="102">
        <v>0.16400000000000001</v>
      </c>
      <c r="BS378" s="102">
        <v>0.16400000000000001</v>
      </c>
      <c r="BT378" s="102">
        <v>0.184</v>
      </c>
      <c r="BU378" s="102">
        <v>0.161</v>
      </c>
      <c r="BV378" s="102">
        <v>0.17699999999999999</v>
      </c>
      <c r="BW378" s="102">
        <v>0.19500000000000001</v>
      </c>
      <c r="BX378" s="102">
        <v>0.187</v>
      </c>
      <c r="BY378" s="102">
        <v>0.22</v>
      </c>
      <c r="BZ378" s="102">
        <v>0.17699999999999999</v>
      </c>
      <c r="CA378" s="102">
        <v>0.20399999999999999</v>
      </c>
      <c r="CB378" s="97">
        <v>0.16300000000000001</v>
      </c>
      <c r="CC378" s="97">
        <v>0.17699999999999999</v>
      </c>
      <c r="CD378" s="97">
        <v>0.154</v>
      </c>
    </row>
    <row r="379" spans="1:82" x14ac:dyDescent="0.25">
      <c r="A379" s="99">
        <v>93.5</v>
      </c>
      <c r="B379" s="102">
        <v>0.55600000000000005</v>
      </c>
      <c r="C379" s="102">
        <v>0.56999999999999995</v>
      </c>
      <c r="D379" s="102">
        <v>0.56799999999999995</v>
      </c>
      <c r="E379" s="102">
        <v>0.61799999999999999</v>
      </c>
      <c r="F379" s="102">
        <v>0.72199999999999998</v>
      </c>
      <c r="G379" s="102">
        <v>0.70699999999999996</v>
      </c>
      <c r="H379" s="102">
        <v>0.69499999999999995</v>
      </c>
      <c r="I379" s="102">
        <v>0.86399999999999999</v>
      </c>
      <c r="J379" s="102">
        <v>0.51600000000000001</v>
      </c>
      <c r="K379" s="102">
        <v>0.48699999999999999</v>
      </c>
      <c r="L379" s="102">
        <v>0.50800000000000001</v>
      </c>
      <c r="M379" s="102">
        <v>0.55100000000000005</v>
      </c>
      <c r="N379" s="102">
        <v>0.55300000000000005</v>
      </c>
      <c r="O379" s="102">
        <v>0.53300000000000003</v>
      </c>
      <c r="P379" s="102">
        <v>0.56699999999999995</v>
      </c>
      <c r="Q379" s="102">
        <v>0.52600000000000002</v>
      </c>
      <c r="R379" s="102">
        <v>0.504</v>
      </c>
      <c r="S379" s="102">
        <v>0.57599999999999996</v>
      </c>
      <c r="T379" s="102">
        <v>0.60799999999999998</v>
      </c>
      <c r="U379" s="102">
        <v>0.50600000000000001</v>
      </c>
      <c r="V379" s="102">
        <v>0.47</v>
      </c>
      <c r="W379" s="102">
        <v>0.47199999999999998</v>
      </c>
      <c r="X379" s="102">
        <v>0.51300000000000001</v>
      </c>
      <c r="Y379" s="102">
        <v>0.42</v>
      </c>
      <c r="Z379" s="97">
        <v>0.435</v>
      </c>
      <c r="AA379" s="97">
        <v>0.46400000000000002</v>
      </c>
      <c r="AB379" s="97">
        <v>0.49199999999999999</v>
      </c>
      <c r="AC379" s="97">
        <v>0.33100000000000002</v>
      </c>
      <c r="AE379" s="99">
        <v>93.5</v>
      </c>
      <c r="AF379" s="102">
        <v>0.20300000000000001</v>
      </c>
      <c r="AG379" s="102">
        <v>0.23699999999999999</v>
      </c>
      <c r="AH379" s="102">
        <v>0.246</v>
      </c>
      <c r="AI379" s="102">
        <v>0.27500000000000002</v>
      </c>
      <c r="AJ379" s="102">
        <v>0.56899999999999995</v>
      </c>
      <c r="AK379" s="102">
        <v>0.53600000000000003</v>
      </c>
      <c r="AL379" s="102">
        <v>0.39800000000000002</v>
      </c>
      <c r="AM379" s="102">
        <v>0.42199999999999999</v>
      </c>
      <c r="AN379" s="102">
        <v>0.371</v>
      </c>
      <c r="AO379" s="102">
        <v>0.36599999999999999</v>
      </c>
      <c r="AP379" s="102">
        <v>0.35799999999999998</v>
      </c>
      <c r="AQ379" s="102">
        <v>0.41099999999999998</v>
      </c>
      <c r="AR379" s="102">
        <v>0.42399999999999999</v>
      </c>
      <c r="AS379" s="102">
        <v>0.42499999999999999</v>
      </c>
      <c r="AT379" s="102">
        <v>0.436</v>
      </c>
      <c r="AU379" s="102">
        <v>0.439</v>
      </c>
      <c r="AV379" s="102">
        <v>0.27</v>
      </c>
      <c r="AW379" s="102">
        <v>0.41</v>
      </c>
      <c r="AX379" s="102">
        <v>0.33100000000000002</v>
      </c>
      <c r="AY379" s="102">
        <v>0.41</v>
      </c>
      <c r="AZ379" s="102">
        <v>0.93500000000000005</v>
      </c>
      <c r="BA379" s="102">
        <v>0.92600000000000005</v>
      </c>
      <c r="BB379" s="102">
        <v>0.96799999999999997</v>
      </c>
      <c r="BC379" s="102">
        <v>1.046</v>
      </c>
      <c r="BD379" s="97">
        <v>0.93899999999999995</v>
      </c>
      <c r="BE379" s="97">
        <v>0.70799999999999996</v>
      </c>
      <c r="BF379" s="97">
        <v>0.85699999999999998</v>
      </c>
      <c r="BG379" s="97">
        <v>0.97399999999999998</v>
      </c>
      <c r="BI379" s="99">
        <v>93.5</v>
      </c>
      <c r="BJ379" s="102">
        <v>0.18</v>
      </c>
      <c r="BK379" s="102">
        <v>0.182</v>
      </c>
      <c r="BL379" s="102">
        <v>0.22700000000000001</v>
      </c>
      <c r="BM379" s="102">
        <v>0.22600000000000001</v>
      </c>
      <c r="BN379" s="102">
        <v>0.24</v>
      </c>
      <c r="BO379" s="102">
        <v>0.24299999999999999</v>
      </c>
      <c r="BP379" s="102">
        <v>0.17199999999999999</v>
      </c>
      <c r="BQ379" s="102">
        <v>0.186</v>
      </c>
      <c r="BR379" s="102">
        <v>0.16200000000000001</v>
      </c>
      <c r="BS379" s="102">
        <v>0.16600000000000001</v>
      </c>
      <c r="BT379" s="102">
        <v>0.186</v>
      </c>
      <c r="BU379" s="102">
        <v>0.16</v>
      </c>
      <c r="BV379" s="102">
        <v>0.18</v>
      </c>
      <c r="BW379" s="102">
        <v>0.19500000000000001</v>
      </c>
      <c r="BX379" s="102">
        <v>0.188</v>
      </c>
      <c r="BY379" s="102">
        <v>0.222</v>
      </c>
      <c r="BZ379" s="102">
        <v>0.17899999999999999</v>
      </c>
      <c r="CA379" s="102">
        <v>0.20300000000000001</v>
      </c>
      <c r="CB379" s="97">
        <v>0.16200000000000001</v>
      </c>
      <c r="CC379" s="97">
        <v>0.17899999999999999</v>
      </c>
      <c r="CD379" s="97">
        <v>0.153</v>
      </c>
    </row>
    <row r="380" spans="1:82" x14ac:dyDescent="0.25">
      <c r="A380" s="99">
        <v>93.75</v>
      </c>
      <c r="B380" s="102">
        <v>0.55900000000000005</v>
      </c>
      <c r="C380" s="102">
        <v>0.57099999999999995</v>
      </c>
      <c r="D380" s="102">
        <v>0.57199999999999995</v>
      </c>
      <c r="E380" s="102">
        <v>0.624</v>
      </c>
      <c r="F380" s="102">
        <v>0.72099999999999997</v>
      </c>
      <c r="G380" s="102">
        <v>0.70699999999999996</v>
      </c>
      <c r="H380" s="102">
        <v>0.69399999999999995</v>
      </c>
      <c r="I380" s="102">
        <v>0.86899999999999999</v>
      </c>
      <c r="J380" s="102">
        <v>0.51600000000000001</v>
      </c>
      <c r="K380" s="102">
        <v>0.48699999999999999</v>
      </c>
      <c r="L380" s="102">
        <v>0.50900000000000001</v>
      </c>
      <c r="M380" s="102">
        <v>0.55200000000000005</v>
      </c>
      <c r="N380" s="102">
        <v>0.55400000000000005</v>
      </c>
      <c r="O380" s="102">
        <v>0.53500000000000003</v>
      </c>
      <c r="P380" s="102">
        <v>0.56899999999999995</v>
      </c>
      <c r="Q380" s="102">
        <v>0.52700000000000002</v>
      </c>
      <c r="R380" s="102">
        <v>0.49399999999999999</v>
      </c>
      <c r="S380" s="102">
        <v>0.57599999999999996</v>
      </c>
      <c r="T380" s="102">
        <v>0.60899999999999999</v>
      </c>
      <c r="U380" s="102">
        <v>0.51100000000000001</v>
      </c>
      <c r="V380" s="102">
        <v>0.45</v>
      </c>
      <c r="W380" s="102">
        <v>0.47299999999999998</v>
      </c>
      <c r="X380" s="102">
        <v>0.51300000000000001</v>
      </c>
      <c r="Y380" s="102">
        <v>0.42299999999999999</v>
      </c>
      <c r="Z380" s="97">
        <v>0.43099999999999999</v>
      </c>
      <c r="AA380" s="97">
        <v>0.45900000000000002</v>
      </c>
      <c r="AB380" s="97">
        <v>0.49099999999999999</v>
      </c>
      <c r="AC380" s="97">
        <v>0.33700000000000002</v>
      </c>
      <c r="AE380" s="99">
        <v>93.75</v>
      </c>
      <c r="AF380" s="102">
        <v>0.20599999999999999</v>
      </c>
      <c r="AG380" s="102">
        <v>0.23699999999999999</v>
      </c>
      <c r="AH380" s="102">
        <v>0.246</v>
      </c>
      <c r="AI380" s="102">
        <v>0.27600000000000002</v>
      </c>
      <c r="AJ380" s="102">
        <v>0.56799999999999995</v>
      </c>
      <c r="AK380" s="102">
        <v>0.53800000000000003</v>
      </c>
      <c r="AL380" s="102">
        <v>0.39800000000000002</v>
      </c>
      <c r="AM380" s="102">
        <v>0.42399999999999999</v>
      </c>
      <c r="AN380" s="102">
        <v>0.36899999999999999</v>
      </c>
      <c r="AO380" s="102">
        <v>0.36699999999999999</v>
      </c>
      <c r="AP380" s="102">
        <v>0.36</v>
      </c>
      <c r="AQ380" s="102">
        <v>0.41</v>
      </c>
      <c r="AR380" s="102">
        <v>0.42399999999999999</v>
      </c>
      <c r="AS380" s="102">
        <v>0.42699999999999999</v>
      </c>
      <c r="AT380" s="102">
        <v>0.438</v>
      </c>
      <c r="AU380" s="102">
        <v>0.439</v>
      </c>
      <c r="AV380" s="102">
        <v>0.25700000000000001</v>
      </c>
      <c r="AW380" s="102">
        <v>0.40799999999999997</v>
      </c>
      <c r="AX380" s="102">
        <v>0.32200000000000001</v>
      </c>
      <c r="AY380" s="102">
        <v>0.39900000000000002</v>
      </c>
      <c r="AZ380" s="102">
        <v>0.93799999999999994</v>
      </c>
      <c r="BA380" s="102">
        <v>0.93100000000000005</v>
      </c>
      <c r="BB380" s="102">
        <v>0.97</v>
      </c>
      <c r="BC380" s="102">
        <v>1.0509999999999999</v>
      </c>
      <c r="BD380" s="97">
        <v>0.94799999999999995</v>
      </c>
      <c r="BE380" s="97">
        <v>0.72199999999999998</v>
      </c>
      <c r="BF380" s="97">
        <v>0.84899999999999998</v>
      </c>
      <c r="BG380" s="97">
        <v>0.97199999999999998</v>
      </c>
      <c r="BI380" s="99">
        <v>93.75</v>
      </c>
      <c r="BJ380" s="102">
        <v>0.18099999999999999</v>
      </c>
      <c r="BK380" s="102">
        <v>0.185</v>
      </c>
      <c r="BL380" s="102">
        <v>0.22700000000000001</v>
      </c>
      <c r="BM380" s="102">
        <v>0.22700000000000001</v>
      </c>
      <c r="BN380" s="102">
        <v>0.24399999999999999</v>
      </c>
      <c r="BO380" s="102">
        <v>0.24199999999999999</v>
      </c>
      <c r="BP380" s="102">
        <v>0.17199999999999999</v>
      </c>
      <c r="BQ380" s="102">
        <v>0.187</v>
      </c>
      <c r="BR380" s="102">
        <v>0.16300000000000001</v>
      </c>
      <c r="BS380" s="102">
        <v>0.16600000000000001</v>
      </c>
      <c r="BT380" s="102">
        <v>0.188</v>
      </c>
      <c r="BU380" s="102">
        <v>0.161</v>
      </c>
      <c r="BV380" s="102">
        <v>0.17899999999999999</v>
      </c>
      <c r="BW380" s="102">
        <v>0.19800000000000001</v>
      </c>
      <c r="BX380" s="102">
        <v>0.188</v>
      </c>
      <c r="BY380" s="102">
        <v>0.222</v>
      </c>
      <c r="BZ380" s="102">
        <v>0.18099999999999999</v>
      </c>
      <c r="CA380" s="102">
        <v>0.20300000000000001</v>
      </c>
      <c r="CB380" s="97">
        <v>0.16600000000000001</v>
      </c>
      <c r="CC380" s="97">
        <v>0.18</v>
      </c>
      <c r="CD380" s="97">
        <v>0.153</v>
      </c>
    </row>
    <row r="381" spans="1:82" x14ac:dyDescent="0.25">
      <c r="A381" s="99">
        <v>94</v>
      </c>
      <c r="B381" s="102">
        <v>0.55900000000000005</v>
      </c>
      <c r="C381" s="102">
        <v>0.57199999999999995</v>
      </c>
      <c r="D381" s="102">
        <v>0.57499999999999996</v>
      </c>
      <c r="E381" s="102">
        <v>0.624</v>
      </c>
      <c r="F381" s="102">
        <v>0.72599999999999998</v>
      </c>
      <c r="G381" s="102">
        <v>0.71</v>
      </c>
      <c r="H381" s="102">
        <v>0.69699999999999995</v>
      </c>
      <c r="I381" s="102">
        <v>0.86899999999999999</v>
      </c>
      <c r="J381" s="102">
        <v>0.51800000000000002</v>
      </c>
      <c r="K381" s="102">
        <v>0.48799999999999999</v>
      </c>
      <c r="L381" s="102">
        <v>0.51200000000000001</v>
      </c>
      <c r="M381" s="102">
        <v>0.55500000000000005</v>
      </c>
      <c r="N381" s="102">
        <v>0.55800000000000005</v>
      </c>
      <c r="O381" s="102">
        <v>0.53800000000000003</v>
      </c>
      <c r="P381" s="102">
        <v>0.57199999999999995</v>
      </c>
      <c r="Q381" s="102">
        <v>0.52800000000000002</v>
      </c>
      <c r="R381" s="102">
        <v>0.505</v>
      </c>
      <c r="S381" s="102">
        <v>0.57799999999999996</v>
      </c>
      <c r="T381" s="102">
        <v>0.61199999999999999</v>
      </c>
      <c r="U381" s="102">
        <v>0.51400000000000001</v>
      </c>
      <c r="V381" s="102">
        <v>0.46300000000000002</v>
      </c>
      <c r="W381" s="102">
        <v>0.47499999999999998</v>
      </c>
      <c r="X381" s="102">
        <v>0.51500000000000001</v>
      </c>
      <c r="Y381" s="102">
        <v>0.42099999999999999</v>
      </c>
      <c r="Z381" s="97">
        <v>0.42899999999999999</v>
      </c>
      <c r="AA381" s="97">
        <v>0.46700000000000003</v>
      </c>
      <c r="AB381" s="97">
        <v>0.47699999999999998</v>
      </c>
      <c r="AC381" s="97">
        <v>0.33600000000000002</v>
      </c>
      <c r="AE381" s="99">
        <v>94</v>
      </c>
      <c r="AF381" s="102">
        <v>0.20100000000000001</v>
      </c>
      <c r="AG381" s="102">
        <v>0.23499999999999999</v>
      </c>
      <c r="AH381" s="102">
        <v>0.249</v>
      </c>
      <c r="AI381" s="102">
        <v>0.27600000000000002</v>
      </c>
      <c r="AJ381" s="102">
        <v>0.56999999999999995</v>
      </c>
      <c r="AK381" s="102">
        <v>0.53800000000000003</v>
      </c>
      <c r="AL381" s="102">
        <v>0.40200000000000002</v>
      </c>
      <c r="AM381" s="102">
        <v>0.42499999999999999</v>
      </c>
      <c r="AN381" s="102">
        <v>0.371</v>
      </c>
      <c r="AO381" s="102">
        <v>0.36899999999999999</v>
      </c>
      <c r="AP381" s="102">
        <v>0.35899999999999999</v>
      </c>
      <c r="AQ381" s="102">
        <v>0.41</v>
      </c>
      <c r="AR381" s="102">
        <v>0.42099999999999999</v>
      </c>
      <c r="AS381" s="102">
        <v>0.42599999999999999</v>
      </c>
      <c r="AT381" s="102">
        <v>0.437</v>
      </c>
      <c r="AU381" s="102">
        <v>0.438</v>
      </c>
      <c r="AV381" s="102">
        <v>0.252</v>
      </c>
      <c r="AW381" s="102">
        <v>0.40500000000000003</v>
      </c>
      <c r="AX381" s="102">
        <v>0.32100000000000001</v>
      </c>
      <c r="AY381" s="102">
        <v>0.39500000000000002</v>
      </c>
      <c r="AZ381" s="102">
        <v>0.94</v>
      </c>
      <c r="BA381" s="102">
        <v>0.93400000000000005</v>
      </c>
      <c r="BB381" s="102">
        <v>0.97199999999999998</v>
      </c>
      <c r="BC381" s="102">
        <v>1.0509999999999999</v>
      </c>
      <c r="BD381" s="97">
        <v>0.94599999999999995</v>
      </c>
      <c r="BE381" s="97">
        <v>0.71</v>
      </c>
      <c r="BF381" s="97">
        <v>0.84599999999999997</v>
      </c>
      <c r="BG381" s="97">
        <v>0.97399999999999998</v>
      </c>
      <c r="BI381" s="99">
        <v>94</v>
      </c>
      <c r="BJ381" s="102">
        <v>0.18</v>
      </c>
      <c r="BK381" s="102">
        <v>0.183</v>
      </c>
      <c r="BL381" s="102">
        <v>0.22600000000000001</v>
      </c>
      <c r="BM381" s="102">
        <v>0.22700000000000001</v>
      </c>
      <c r="BN381" s="102">
        <v>0.24099999999999999</v>
      </c>
      <c r="BO381" s="102">
        <v>0.24299999999999999</v>
      </c>
      <c r="BP381" s="102">
        <v>0.17100000000000001</v>
      </c>
      <c r="BQ381" s="102">
        <v>0.187</v>
      </c>
      <c r="BR381" s="102">
        <v>0.16400000000000001</v>
      </c>
      <c r="BS381" s="102">
        <v>0.16500000000000001</v>
      </c>
      <c r="BT381" s="102">
        <v>0.186</v>
      </c>
      <c r="BU381" s="102">
        <v>0.159</v>
      </c>
      <c r="BV381" s="102">
        <v>0.17599999999999999</v>
      </c>
      <c r="BW381" s="102">
        <v>0.19800000000000001</v>
      </c>
      <c r="BX381" s="102">
        <v>0.188</v>
      </c>
      <c r="BY381" s="102">
        <v>0.22</v>
      </c>
      <c r="BZ381" s="102">
        <v>0.18</v>
      </c>
      <c r="CA381" s="102">
        <v>0.20499999999999999</v>
      </c>
      <c r="CB381" s="97">
        <v>0.16300000000000001</v>
      </c>
      <c r="CC381" s="97">
        <v>0.17899999999999999</v>
      </c>
      <c r="CD381" s="97">
        <v>0.153</v>
      </c>
    </row>
    <row r="382" spans="1:82" x14ac:dyDescent="0.25">
      <c r="A382" s="99">
        <v>94.25</v>
      </c>
      <c r="B382" s="102">
        <v>0.56100000000000005</v>
      </c>
      <c r="C382" s="102">
        <v>0.57599999999999996</v>
      </c>
      <c r="D382" s="102">
        <v>0.57499999999999996</v>
      </c>
      <c r="E382" s="102">
        <v>0.627</v>
      </c>
      <c r="F382" s="102">
        <v>0.73199999999999998</v>
      </c>
      <c r="G382" s="102">
        <v>0.71299999999999997</v>
      </c>
      <c r="H382" s="102">
        <v>0.69899999999999995</v>
      </c>
      <c r="I382" s="102">
        <v>0.873</v>
      </c>
      <c r="J382" s="102">
        <v>0.52</v>
      </c>
      <c r="K382" s="102">
        <v>0.49</v>
      </c>
      <c r="L382" s="102">
        <v>0.51300000000000001</v>
      </c>
      <c r="M382" s="102">
        <v>0.55800000000000005</v>
      </c>
      <c r="N382" s="102">
        <v>0.55700000000000005</v>
      </c>
      <c r="O382" s="102">
        <v>0.53900000000000003</v>
      </c>
      <c r="P382" s="102">
        <v>0.57399999999999995</v>
      </c>
      <c r="Q382" s="102">
        <v>0.53200000000000003</v>
      </c>
      <c r="R382" s="102">
        <v>0.50600000000000001</v>
      </c>
      <c r="S382" s="102">
        <v>0.57299999999999995</v>
      </c>
      <c r="T382" s="102">
        <v>0.61499999999999999</v>
      </c>
      <c r="U382" s="102">
        <v>0.51600000000000001</v>
      </c>
      <c r="V382" s="102">
        <v>0.46500000000000002</v>
      </c>
      <c r="W382" s="102">
        <v>0.47399999999999998</v>
      </c>
      <c r="X382" s="102">
        <v>0.52600000000000002</v>
      </c>
      <c r="Y382" s="102">
        <v>0.41899999999999998</v>
      </c>
      <c r="Z382" s="97">
        <v>0.44400000000000001</v>
      </c>
      <c r="AA382" s="97">
        <v>0.46800000000000003</v>
      </c>
      <c r="AB382" s="97">
        <v>0.48199999999999998</v>
      </c>
      <c r="AC382" s="97">
        <v>0.33700000000000002</v>
      </c>
      <c r="AE382" s="99">
        <v>94.25</v>
      </c>
      <c r="AF382" s="102">
        <v>0.20399999999999999</v>
      </c>
      <c r="AG382" s="102">
        <v>0.23799999999999999</v>
      </c>
      <c r="AH382" s="102">
        <v>0.247</v>
      </c>
      <c r="AI382" s="102">
        <v>0.27600000000000002</v>
      </c>
      <c r="AJ382" s="102">
        <v>0.56499999999999995</v>
      </c>
      <c r="AK382" s="102">
        <v>0.53800000000000003</v>
      </c>
      <c r="AL382" s="102">
        <v>0.4</v>
      </c>
      <c r="AM382" s="102">
        <v>0.42299999999999999</v>
      </c>
      <c r="AN382" s="102">
        <v>0.372</v>
      </c>
      <c r="AO382" s="102">
        <v>0.36899999999999999</v>
      </c>
      <c r="AP382" s="102">
        <v>0.35799999999999998</v>
      </c>
      <c r="AQ382" s="102">
        <v>0.41099999999999998</v>
      </c>
      <c r="AR382" s="102">
        <v>0.42599999999999999</v>
      </c>
      <c r="AS382" s="102">
        <v>0.42599999999999999</v>
      </c>
      <c r="AT382" s="102">
        <v>0.439</v>
      </c>
      <c r="AU382" s="102">
        <v>0.437</v>
      </c>
      <c r="AV382" s="102">
        <v>0.26200000000000001</v>
      </c>
      <c r="AW382" s="102">
        <v>0.39300000000000002</v>
      </c>
      <c r="AX382" s="102">
        <v>0.314</v>
      </c>
      <c r="AY382" s="102">
        <v>0.39300000000000002</v>
      </c>
      <c r="AZ382" s="102">
        <v>0.94299999999999995</v>
      </c>
      <c r="BA382" s="102">
        <v>0.93799999999999994</v>
      </c>
      <c r="BB382" s="102">
        <v>0.97199999999999998</v>
      </c>
      <c r="BC382" s="102">
        <v>1.0509999999999999</v>
      </c>
      <c r="BD382" s="97">
        <v>0.95199999999999996</v>
      </c>
      <c r="BE382" s="97">
        <v>0.69899999999999995</v>
      </c>
      <c r="BF382" s="97">
        <v>0.81499999999999995</v>
      </c>
      <c r="BG382" s="97">
        <v>0.97399999999999998</v>
      </c>
      <c r="BI382" s="99">
        <v>94.25</v>
      </c>
      <c r="BJ382" s="102">
        <v>0.18099999999999999</v>
      </c>
      <c r="BK382" s="102">
        <v>0.182</v>
      </c>
      <c r="BL382" s="102">
        <v>0.22700000000000001</v>
      </c>
      <c r="BM382" s="102">
        <v>0.22500000000000001</v>
      </c>
      <c r="BN382" s="102">
        <v>0.24199999999999999</v>
      </c>
      <c r="BO382" s="102">
        <v>0.24199999999999999</v>
      </c>
      <c r="BP382" s="102">
        <v>0.17100000000000001</v>
      </c>
      <c r="BQ382" s="102">
        <v>0.186</v>
      </c>
      <c r="BR382" s="102">
        <v>0.16400000000000001</v>
      </c>
      <c r="BS382" s="102">
        <v>0.16400000000000001</v>
      </c>
      <c r="BT382" s="102">
        <v>0.187</v>
      </c>
      <c r="BU382" s="102">
        <v>0.16</v>
      </c>
      <c r="BV382" s="102">
        <v>0.17699999999999999</v>
      </c>
      <c r="BW382" s="102">
        <v>0.19600000000000001</v>
      </c>
      <c r="BX382" s="102">
        <v>0.187</v>
      </c>
      <c r="BY382" s="102">
        <v>0.221</v>
      </c>
      <c r="BZ382" s="102">
        <v>0.18</v>
      </c>
      <c r="CA382" s="102">
        <v>0.20399999999999999</v>
      </c>
      <c r="CB382" s="97">
        <v>0.16500000000000001</v>
      </c>
      <c r="CC382" s="97">
        <v>0.18</v>
      </c>
      <c r="CD382" s="97">
        <v>0.153</v>
      </c>
    </row>
    <row r="383" spans="1:82" x14ac:dyDescent="0.25">
      <c r="A383" s="99">
        <v>94.5</v>
      </c>
      <c r="B383" s="102">
        <v>0.56499999999999995</v>
      </c>
      <c r="C383" s="102">
        <v>0.57699999999999996</v>
      </c>
      <c r="D383" s="102">
        <v>0.57699999999999996</v>
      </c>
      <c r="E383" s="102">
        <v>0.628</v>
      </c>
      <c r="F383" s="102">
        <v>0.73199999999999998</v>
      </c>
      <c r="G383" s="102">
        <v>0.71499999999999997</v>
      </c>
      <c r="H383" s="102">
        <v>0.69899999999999995</v>
      </c>
      <c r="I383" s="102">
        <v>0.876</v>
      </c>
      <c r="J383" s="102">
        <v>0.52300000000000002</v>
      </c>
      <c r="K383" s="102">
        <v>0.49099999999999999</v>
      </c>
      <c r="L383" s="102">
        <v>0.51300000000000001</v>
      </c>
      <c r="M383" s="102">
        <v>0.55700000000000005</v>
      </c>
      <c r="N383" s="102">
        <v>0.56100000000000005</v>
      </c>
      <c r="O383" s="102">
        <v>0.54200000000000004</v>
      </c>
      <c r="P383" s="102">
        <v>0.57499999999999996</v>
      </c>
      <c r="Q383" s="102">
        <v>0.53300000000000003</v>
      </c>
      <c r="R383" s="102">
        <v>0.50900000000000001</v>
      </c>
      <c r="S383" s="102">
        <v>0.57499999999999996</v>
      </c>
      <c r="T383" s="102">
        <v>0.61399999999999999</v>
      </c>
      <c r="U383" s="102">
        <v>0.51200000000000001</v>
      </c>
      <c r="V383" s="102">
        <v>0.46600000000000003</v>
      </c>
      <c r="W383" s="102">
        <v>0.47</v>
      </c>
      <c r="X383" s="102">
        <v>0.52200000000000002</v>
      </c>
      <c r="Y383" s="102">
        <v>0.41499999999999998</v>
      </c>
      <c r="Z383" s="97">
        <v>0.443</v>
      </c>
      <c r="AA383" s="97">
        <v>0.46300000000000002</v>
      </c>
      <c r="AB383" s="97">
        <v>0.49099999999999999</v>
      </c>
      <c r="AC383" s="97">
        <v>0.36199999999999999</v>
      </c>
      <c r="AE383" s="99">
        <v>94.5</v>
      </c>
      <c r="AF383" s="102">
        <v>0.20399999999999999</v>
      </c>
      <c r="AG383" s="102">
        <v>0.23899999999999999</v>
      </c>
      <c r="AH383" s="102">
        <v>0.247</v>
      </c>
      <c r="AI383" s="102">
        <v>0.27900000000000003</v>
      </c>
      <c r="AJ383" s="102">
        <v>0.56999999999999995</v>
      </c>
      <c r="AK383" s="102">
        <v>0.53900000000000003</v>
      </c>
      <c r="AL383" s="102">
        <v>0.40200000000000002</v>
      </c>
      <c r="AM383" s="102">
        <v>0.42399999999999999</v>
      </c>
      <c r="AN383" s="102">
        <v>0.372</v>
      </c>
      <c r="AO383" s="102">
        <v>0.36799999999999999</v>
      </c>
      <c r="AP383" s="102">
        <v>0.35899999999999999</v>
      </c>
      <c r="AQ383" s="102">
        <v>0.41099999999999998</v>
      </c>
      <c r="AR383" s="102">
        <v>0.42599999999999999</v>
      </c>
      <c r="AS383" s="102">
        <v>0.42699999999999999</v>
      </c>
      <c r="AT383" s="102">
        <v>0.44</v>
      </c>
      <c r="AU383" s="102">
        <v>0.439</v>
      </c>
      <c r="AV383" s="102">
        <v>0.26</v>
      </c>
      <c r="AW383" s="102">
        <v>0.38600000000000001</v>
      </c>
      <c r="AX383" s="102">
        <v>0.309</v>
      </c>
      <c r="AY383" s="102">
        <v>0.39</v>
      </c>
      <c r="AZ383" s="102">
        <v>0.94799999999999995</v>
      </c>
      <c r="BA383" s="102">
        <v>0.93799999999999994</v>
      </c>
      <c r="BB383" s="102">
        <v>0.97499999999999998</v>
      </c>
      <c r="BC383" s="102">
        <v>1.054</v>
      </c>
      <c r="BD383" s="97">
        <v>0.95399999999999996</v>
      </c>
      <c r="BE383" s="97">
        <v>0.69</v>
      </c>
      <c r="BF383" s="97">
        <v>0.79600000000000004</v>
      </c>
      <c r="BG383" s="97">
        <v>0.97199999999999998</v>
      </c>
      <c r="BI383" s="99">
        <v>94.5</v>
      </c>
      <c r="BJ383" s="102">
        <v>0.17899999999999999</v>
      </c>
      <c r="BK383" s="102">
        <v>0.183</v>
      </c>
      <c r="BL383" s="102">
        <v>0.22600000000000001</v>
      </c>
      <c r="BM383" s="102">
        <v>0.22700000000000001</v>
      </c>
      <c r="BN383" s="102">
        <v>0.24199999999999999</v>
      </c>
      <c r="BO383" s="102">
        <v>0.24399999999999999</v>
      </c>
      <c r="BP383" s="102">
        <v>0.17100000000000001</v>
      </c>
      <c r="BQ383" s="102">
        <v>0.187</v>
      </c>
      <c r="BR383" s="102">
        <v>0.16400000000000001</v>
      </c>
      <c r="BS383" s="102">
        <v>0.16300000000000001</v>
      </c>
      <c r="BT383" s="102">
        <v>0.187</v>
      </c>
      <c r="BU383" s="102">
        <v>0.16</v>
      </c>
      <c r="BV383" s="102">
        <v>0.17899999999999999</v>
      </c>
      <c r="BW383" s="102">
        <v>0.19700000000000001</v>
      </c>
      <c r="BX383" s="102">
        <v>0.188</v>
      </c>
      <c r="BY383" s="102">
        <v>0.222</v>
      </c>
      <c r="BZ383" s="102">
        <v>0.18099999999999999</v>
      </c>
      <c r="CA383" s="102">
        <v>0.20399999999999999</v>
      </c>
      <c r="CB383" s="97">
        <v>0.16600000000000001</v>
      </c>
      <c r="CC383" s="97">
        <v>0.18</v>
      </c>
      <c r="CD383" s="97">
        <v>0.153</v>
      </c>
    </row>
    <row r="384" spans="1:82" x14ac:dyDescent="0.25">
      <c r="A384" s="99">
        <v>94.75</v>
      </c>
      <c r="B384" s="102">
        <v>0.56499999999999995</v>
      </c>
      <c r="C384" s="102">
        <v>0.57699999999999996</v>
      </c>
      <c r="D384" s="102">
        <v>0.57799999999999996</v>
      </c>
      <c r="E384" s="102">
        <v>0.63100000000000001</v>
      </c>
      <c r="F384" s="102">
        <v>0.73099999999999998</v>
      </c>
      <c r="G384" s="102">
        <v>0.71399999999999997</v>
      </c>
      <c r="H384" s="102">
        <v>0.70299999999999996</v>
      </c>
      <c r="I384" s="102">
        <v>0.879</v>
      </c>
      <c r="J384" s="102">
        <v>0.52300000000000002</v>
      </c>
      <c r="K384" s="102">
        <v>0.49299999999999999</v>
      </c>
      <c r="L384" s="102">
        <v>0.51800000000000002</v>
      </c>
      <c r="M384" s="102">
        <v>0.56000000000000005</v>
      </c>
      <c r="N384" s="102">
        <v>0.56200000000000006</v>
      </c>
      <c r="O384" s="102">
        <v>0.54200000000000004</v>
      </c>
      <c r="P384" s="102">
        <v>0.57599999999999996</v>
      </c>
      <c r="Q384" s="102">
        <v>0.53400000000000003</v>
      </c>
      <c r="R384" s="102">
        <v>0.505</v>
      </c>
      <c r="S384" s="102">
        <v>0.56100000000000005</v>
      </c>
      <c r="T384" s="102">
        <v>0.61499999999999999</v>
      </c>
      <c r="U384" s="102">
        <v>0.51</v>
      </c>
      <c r="V384" s="102">
        <v>0.45500000000000002</v>
      </c>
      <c r="W384" s="102">
        <v>0.46300000000000002</v>
      </c>
      <c r="X384" s="102">
        <v>0.51500000000000001</v>
      </c>
      <c r="Y384" s="102">
        <v>0.41499999999999998</v>
      </c>
      <c r="Z384" s="97">
        <v>0.44</v>
      </c>
      <c r="AA384" s="97">
        <v>0.47099999999999997</v>
      </c>
      <c r="AB384" s="97">
        <v>0.48199999999999998</v>
      </c>
      <c r="AC384" s="97">
        <v>0.41299999999999998</v>
      </c>
      <c r="AE384" s="99">
        <v>94.75</v>
      </c>
      <c r="AF384" s="102">
        <v>0.2</v>
      </c>
      <c r="AG384" s="102">
        <v>0.24</v>
      </c>
      <c r="AH384" s="102">
        <v>0.247</v>
      </c>
      <c r="AI384" s="102">
        <v>0.27900000000000003</v>
      </c>
      <c r="AJ384" s="102">
        <v>0.56999999999999995</v>
      </c>
      <c r="AK384" s="102">
        <v>0.55000000000000004</v>
      </c>
      <c r="AL384" s="102">
        <v>0.40200000000000002</v>
      </c>
      <c r="AM384" s="102">
        <v>0.42499999999999999</v>
      </c>
      <c r="AN384" s="102">
        <v>0.371</v>
      </c>
      <c r="AO384" s="102">
        <v>0.37</v>
      </c>
      <c r="AP384" s="102">
        <v>0.35899999999999999</v>
      </c>
      <c r="AQ384" s="102">
        <v>0.40799999999999997</v>
      </c>
      <c r="AR384" s="102">
        <v>0.42699999999999999</v>
      </c>
      <c r="AS384" s="102">
        <v>0.43</v>
      </c>
      <c r="AT384" s="102">
        <v>0.437</v>
      </c>
      <c r="AU384" s="102">
        <v>0.437</v>
      </c>
      <c r="AV384" s="102">
        <v>0.24199999999999999</v>
      </c>
      <c r="AW384" s="102">
        <v>0.39</v>
      </c>
      <c r="AX384" s="102">
        <v>0.30099999999999999</v>
      </c>
      <c r="AY384" s="102">
        <v>0.379</v>
      </c>
      <c r="AZ384" s="102">
        <v>0.94599999999999995</v>
      </c>
      <c r="BA384" s="102">
        <v>0.94</v>
      </c>
      <c r="BB384" s="102">
        <v>0.97599999999999998</v>
      </c>
      <c r="BC384" s="102">
        <v>1.054</v>
      </c>
      <c r="BD384" s="97">
        <v>0.96299999999999997</v>
      </c>
      <c r="BE384" s="97">
        <v>0.7</v>
      </c>
      <c r="BF384" s="97">
        <v>0.79100000000000004</v>
      </c>
      <c r="BG384" s="97">
        <v>0.97799999999999998</v>
      </c>
      <c r="BI384" s="99">
        <v>94.75</v>
      </c>
      <c r="BJ384" s="102">
        <v>0.18</v>
      </c>
      <c r="BK384" s="102">
        <v>0.183</v>
      </c>
      <c r="BL384" s="102">
        <v>0.22700000000000001</v>
      </c>
      <c r="BM384" s="102">
        <v>0.22700000000000001</v>
      </c>
      <c r="BN384" s="102">
        <v>0.24299999999999999</v>
      </c>
      <c r="BO384" s="102">
        <v>0.24399999999999999</v>
      </c>
      <c r="BP384" s="102">
        <v>0.17199999999999999</v>
      </c>
      <c r="BQ384" s="102">
        <v>0.186</v>
      </c>
      <c r="BR384" s="102">
        <v>0.16500000000000001</v>
      </c>
      <c r="BS384" s="102">
        <v>0.16300000000000001</v>
      </c>
      <c r="BT384" s="102">
        <v>0.187</v>
      </c>
      <c r="BU384" s="102">
        <v>0.16200000000000001</v>
      </c>
      <c r="BV384" s="102">
        <v>0.17799999999999999</v>
      </c>
      <c r="BW384" s="102">
        <v>0.19700000000000001</v>
      </c>
      <c r="BX384" s="102">
        <v>0.189</v>
      </c>
      <c r="BY384" s="102">
        <v>0.224</v>
      </c>
      <c r="BZ384" s="102">
        <v>0.18099999999999999</v>
      </c>
      <c r="CA384" s="102">
        <v>0.20599999999999999</v>
      </c>
      <c r="CB384" s="97">
        <v>0.16700000000000001</v>
      </c>
      <c r="CC384" s="97">
        <v>0.18</v>
      </c>
      <c r="CD384" s="97">
        <v>0.155</v>
      </c>
    </row>
    <row r="385" spans="1:82" x14ac:dyDescent="0.25">
      <c r="A385" s="99">
        <v>95</v>
      </c>
      <c r="B385" s="102">
        <v>0.56799999999999995</v>
      </c>
      <c r="C385" s="102">
        <v>0.58299999999999996</v>
      </c>
      <c r="D385" s="102">
        <v>0.57999999999999996</v>
      </c>
      <c r="E385" s="102">
        <v>0.63300000000000001</v>
      </c>
      <c r="F385" s="102">
        <v>0.72899999999999998</v>
      </c>
      <c r="G385" s="102">
        <v>0.72899999999999998</v>
      </c>
      <c r="H385" s="102">
        <v>0.70199999999999996</v>
      </c>
      <c r="I385" s="102">
        <v>0.88100000000000001</v>
      </c>
      <c r="J385" s="102">
        <v>0.52500000000000002</v>
      </c>
      <c r="K385" s="102">
        <v>0.496</v>
      </c>
      <c r="L385" s="102">
        <v>0.51800000000000002</v>
      </c>
      <c r="M385" s="102">
        <v>0.56299999999999994</v>
      </c>
      <c r="N385" s="102">
        <v>0.56299999999999994</v>
      </c>
      <c r="O385" s="102">
        <v>0.54700000000000004</v>
      </c>
      <c r="P385" s="102">
        <v>0.57699999999999996</v>
      </c>
      <c r="Q385" s="102">
        <v>0.54100000000000004</v>
      </c>
      <c r="R385" s="102">
        <v>0.50600000000000001</v>
      </c>
      <c r="S385" s="102">
        <v>0.57599999999999996</v>
      </c>
      <c r="T385" s="102">
        <v>0.61599999999999999</v>
      </c>
      <c r="U385" s="102">
        <v>0.52</v>
      </c>
      <c r="V385" s="102">
        <v>0.46</v>
      </c>
      <c r="W385" s="102">
        <v>0.47299999999999998</v>
      </c>
      <c r="X385" s="102">
        <v>0.50600000000000001</v>
      </c>
      <c r="Y385" s="102">
        <v>0.42299999999999999</v>
      </c>
      <c r="Z385" s="97">
        <v>0.44800000000000001</v>
      </c>
      <c r="AA385" s="97">
        <v>0.47799999999999998</v>
      </c>
      <c r="AB385" s="97">
        <v>0.47699999999999998</v>
      </c>
      <c r="AC385" s="97">
        <v>0.40600000000000003</v>
      </c>
      <c r="AE385" s="99">
        <v>95</v>
      </c>
      <c r="AF385" s="102">
        <v>0.20200000000000001</v>
      </c>
      <c r="AG385" s="102">
        <v>0.248</v>
      </c>
      <c r="AH385" s="102">
        <v>0.246</v>
      </c>
      <c r="AI385" s="102">
        <v>0.27700000000000002</v>
      </c>
      <c r="AJ385" s="102">
        <v>0.57099999999999995</v>
      </c>
      <c r="AK385" s="102">
        <v>0.55200000000000005</v>
      </c>
      <c r="AL385" s="102">
        <v>0.4</v>
      </c>
      <c r="AM385" s="102">
        <v>0.42499999999999999</v>
      </c>
      <c r="AN385" s="102">
        <v>0.373</v>
      </c>
      <c r="AO385" s="102">
        <v>0.38800000000000001</v>
      </c>
      <c r="AP385" s="102">
        <v>0.36</v>
      </c>
      <c r="AQ385" s="102">
        <v>0.41099999999999998</v>
      </c>
      <c r="AR385" s="102">
        <v>0.42599999999999999</v>
      </c>
      <c r="AS385" s="102">
        <v>0.439</v>
      </c>
      <c r="AT385" s="102">
        <v>0.438</v>
      </c>
      <c r="AU385" s="102">
        <v>0.437</v>
      </c>
      <c r="AV385" s="102">
        <v>0.253</v>
      </c>
      <c r="AW385" s="102">
        <v>0.378</v>
      </c>
      <c r="AX385" s="102">
        <v>0.29199999999999998</v>
      </c>
      <c r="AY385" s="102">
        <v>0.375</v>
      </c>
      <c r="AZ385" s="102">
        <v>0.94799999999999995</v>
      </c>
      <c r="BA385" s="102">
        <v>0.96299999999999997</v>
      </c>
      <c r="BB385" s="102">
        <v>0.97499999999999998</v>
      </c>
      <c r="BC385" s="102">
        <v>1.0580000000000001</v>
      </c>
      <c r="BD385" s="97">
        <v>0.95799999999999996</v>
      </c>
      <c r="BE385" s="97">
        <v>0.81200000000000006</v>
      </c>
      <c r="BF385" s="97">
        <v>0.79500000000000004</v>
      </c>
      <c r="BG385" s="97">
        <v>0.97099999999999997</v>
      </c>
      <c r="BI385" s="99">
        <v>95</v>
      </c>
      <c r="BJ385" s="102">
        <v>0.17899999999999999</v>
      </c>
      <c r="BK385" s="102">
        <v>0.183</v>
      </c>
      <c r="BL385" s="102">
        <v>0.23100000000000001</v>
      </c>
      <c r="BM385" s="102">
        <v>0.22700000000000001</v>
      </c>
      <c r="BN385" s="102">
        <v>0.24399999999999999</v>
      </c>
      <c r="BO385" s="102">
        <v>0.245</v>
      </c>
      <c r="BP385" s="102">
        <v>0.17100000000000001</v>
      </c>
      <c r="BQ385" s="102">
        <v>0.187</v>
      </c>
      <c r="BR385" s="102">
        <v>0.16700000000000001</v>
      </c>
      <c r="BS385" s="102">
        <v>0.16200000000000001</v>
      </c>
      <c r="BT385" s="102">
        <v>0.189</v>
      </c>
      <c r="BU385" s="102">
        <v>0.16500000000000001</v>
      </c>
      <c r="BV385" s="102">
        <v>0.17699999999999999</v>
      </c>
      <c r="BW385" s="102">
        <v>0.2</v>
      </c>
      <c r="BX385" s="102">
        <v>0.191</v>
      </c>
      <c r="BY385" s="102">
        <v>0.222</v>
      </c>
      <c r="BZ385" s="102">
        <v>0.18</v>
      </c>
      <c r="CA385" s="102">
        <v>0.20899999999999999</v>
      </c>
      <c r="CB385" s="97">
        <v>0.16400000000000001</v>
      </c>
      <c r="CC385" s="97">
        <v>0.18099999999999999</v>
      </c>
      <c r="CD385" s="97">
        <v>0.157</v>
      </c>
    </row>
    <row r="386" spans="1:82" x14ac:dyDescent="0.25">
      <c r="A386" s="99">
        <v>95.25</v>
      </c>
      <c r="B386" s="102">
        <v>0.56799999999999995</v>
      </c>
      <c r="C386" s="102">
        <v>0.58599999999999997</v>
      </c>
      <c r="D386" s="102">
        <v>0.58399999999999996</v>
      </c>
      <c r="E386" s="102">
        <v>0.63500000000000001</v>
      </c>
      <c r="F386" s="102">
        <v>0.73299999999999998</v>
      </c>
      <c r="G386" s="102">
        <v>0.73</v>
      </c>
      <c r="H386" s="102">
        <v>0.70699999999999996</v>
      </c>
      <c r="I386" s="102">
        <v>0.88400000000000001</v>
      </c>
      <c r="J386" s="102">
        <v>0.52600000000000002</v>
      </c>
      <c r="K386" s="102">
        <v>0.499</v>
      </c>
      <c r="L386" s="102">
        <v>0.52100000000000002</v>
      </c>
      <c r="M386" s="102">
        <v>0.56399999999999995</v>
      </c>
      <c r="N386" s="102">
        <v>0.56599999999999995</v>
      </c>
      <c r="O386" s="102">
        <v>0.54900000000000004</v>
      </c>
      <c r="P386" s="102">
        <v>0.58099999999999996</v>
      </c>
      <c r="Q386" s="102">
        <v>0.54100000000000004</v>
      </c>
      <c r="R386" s="102">
        <v>0.50700000000000001</v>
      </c>
      <c r="S386" s="102">
        <v>0.57199999999999995</v>
      </c>
      <c r="T386" s="102">
        <v>0.621</v>
      </c>
      <c r="U386" s="102">
        <v>0.52300000000000002</v>
      </c>
      <c r="V386" s="102">
        <v>0.46700000000000003</v>
      </c>
      <c r="W386" s="102">
        <v>0.47199999999999998</v>
      </c>
      <c r="X386" s="102">
        <v>0.505</v>
      </c>
      <c r="Y386" s="102">
        <v>0.42599999999999999</v>
      </c>
      <c r="Z386" s="97">
        <v>0.44500000000000001</v>
      </c>
      <c r="AA386" s="97">
        <v>0.47299999999999998</v>
      </c>
      <c r="AB386" s="97">
        <v>0.49099999999999999</v>
      </c>
      <c r="AC386" s="97">
        <v>0.39800000000000002</v>
      </c>
      <c r="AE386" s="99">
        <v>95.25</v>
      </c>
      <c r="AF386" s="102">
        <v>0.20399999999999999</v>
      </c>
      <c r="AG386" s="102">
        <v>0.252</v>
      </c>
      <c r="AH386" s="102">
        <v>0.246</v>
      </c>
      <c r="AI386" s="102">
        <v>0.27500000000000002</v>
      </c>
      <c r="AJ386" s="102">
        <v>0.56999999999999995</v>
      </c>
      <c r="AK386" s="102">
        <v>0.55000000000000004</v>
      </c>
      <c r="AL386" s="102">
        <v>0.40300000000000002</v>
      </c>
      <c r="AM386" s="102">
        <v>0.42299999999999999</v>
      </c>
      <c r="AN386" s="102">
        <v>0.375</v>
      </c>
      <c r="AO386" s="102">
        <v>0.38900000000000001</v>
      </c>
      <c r="AP386" s="102">
        <v>0.36099999999999999</v>
      </c>
      <c r="AQ386" s="102">
        <v>0.41099999999999998</v>
      </c>
      <c r="AR386" s="102">
        <v>0.42899999999999999</v>
      </c>
      <c r="AS386" s="102">
        <v>0.441</v>
      </c>
      <c r="AT386" s="102">
        <v>0.437</v>
      </c>
      <c r="AU386" s="102">
        <v>0.44</v>
      </c>
      <c r="AV386" s="102">
        <v>0.24299999999999999</v>
      </c>
      <c r="AW386" s="102">
        <v>0.35199999999999998</v>
      </c>
      <c r="AX386" s="102">
        <v>0.28299999999999997</v>
      </c>
      <c r="AY386" s="102">
        <v>0.36399999999999999</v>
      </c>
      <c r="AZ386" s="102">
        <v>0.95199999999999996</v>
      </c>
      <c r="BA386" s="102">
        <v>0.96599999999999997</v>
      </c>
      <c r="BB386" s="102">
        <v>0.97599999999999998</v>
      </c>
      <c r="BC386" s="102">
        <v>1.0589999999999999</v>
      </c>
      <c r="BD386" s="97">
        <v>0.96399999999999997</v>
      </c>
      <c r="BE386" s="97">
        <v>0.73099999999999998</v>
      </c>
      <c r="BF386" s="97">
        <v>0.79500000000000004</v>
      </c>
      <c r="BG386" s="97">
        <v>0.97499999999999998</v>
      </c>
      <c r="BI386" s="99">
        <v>95.25</v>
      </c>
      <c r="BJ386" s="102">
        <v>0.17899999999999999</v>
      </c>
      <c r="BK386" s="102">
        <v>0.184</v>
      </c>
      <c r="BL386" s="102">
        <v>0.23200000000000001</v>
      </c>
      <c r="BM386" s="102">
        <v>0.22700000000000001</v>
      </c>
      <c r="BN386" s="102">
        <v>0.24399999999999999</v>
      </c>
      <c r="BO386" s="102">
        <v>0.246</v>
      </c>
      <c r="BP386" s="102">
        <v>0.17100000000000001</v>
      </c>
      <c r="BQ386" s="102">
        <v>0.187</v>
      </c>
      <c r="BR386" s="102">
        <v>0.16700000000000001</v>
      </c>
      <c r="BS386" s="102">
        <v>0.16200000000000001</v>
      </c>
      <c r="BT386" s="102">
        <v>0.187</v>
      </c>
      <c r="BU386" s="102">
        <v>0.16400000000000001</v>
      </c>
      <c r="BV386" s="102">
        <v>0.17599999999999999</v>
      </c>
      <c r="BW386" s="102">
        <v>0.2</v>
      </c>
      <c r="BX386" s="102">
        <v>0.19400000000000001</v>
      </c>
      <c r="BY386" s="102">
        <v>0.221</v>
      </c>
      <c r="BZ386" s="102">
        <v>0.182</v>
      </c>
      <c r="CA386" s="102">
        <v>0.20699999999999999</v>
      </c>
      <c r="CB386" s="97">
        <v>0.16600000000000001</v>
      </c>
      <c r="CC386" s="97">
        <v>0.182</v>
      </c>
      <c r="CD386" s="97">
        <v>0.156</v>
      </c>
    </row>
    <row r="387" spans="1:82" x14ac:dyDescent="0.25">
      <c r="A387" s="99">
        <v>95.5</v>
      </c>
      <c r="B387" s="102">
        <v>0.57199999999999995</v>
      </c>
      <c r="C387" s="102">
        <v>0.58799999999999997</v>
      </c>
      <c r="D387" s="102">
        <v>0.58499999999999996</v>
      </c>
      <c r="E387" s="102">
        <v>0.63800000000000001</v>
      </c>
      <c r="F387" s="102">
        <v>0.74</v>
      </c>
      <c r="G387" s="102">
        <v>0.73599999999999999</v>
      </c>
      <c r="H387" s="102">
        <v>0.71599999999999997</v>
      </c>
      <c r="I387" s="102">
        <v>0.88700000000000001</v>
      </c>
      <c r="J387" s="102">
        <v>0.53</v>
      </c>
      <c r="K387" s="102">
        <v>0.503</v>
      </c>
      <c r="L387" s="102">
        <v>0.52200000000000002</v>
      </c>
      <c r="M387" s="102">
        <v>0.56799999999999995</v>
      </c>
      <c r="N387" s="102">
        <v>0.56999999999999995</v>
      </c>
      <c r="O387" s="102">
        <v>0.55000000000000004</v>
      </c>
      <c r="P387" s="102">
        <v>0.58199999999999996</v>
      </c>
      <c r="Q387" s="102">
        <v>0.54300000000000004</v>
      </c>
      <c r="R387" s="102">
        <v>0.50700000000000001</v>
      </c>
      <c r="S387" s="102">
        <v>0.58299999999999996</v>
      </c>
      <c r="T387" s="102">
        <v>0.623</v>
      </c>
      <c r="U387" s="102">
        <v>0.52700000000000002</v>
      </c>
      <c r="V387" s="102">
        <v>0.46400000000000002</v>
      </c>
      <c r="W387" s="102">
        <v>0.47099999999999997</v>
      </c>
      <c r="X387" s="102">
        <v>0.52</v>
      </c>
      <c r="Y387" s="102">
        <v>0.42899999999999999</v>
      </c>
      <c r="Z387" s="97">
        <v>0.44600000000000001</v>
      </c>
      <c r="AA387" s="97">
        <v>0.48</v>
      </c>
      <c r="AB387" s="97">
        <v>0.48799999999999999</v>
      </c>
      <c r="AC387" s="97">
        <v>0.39300000000000002</v>
      </c>
      <c r="AE387" s="99">
        <v>95.5</v>
      </c>
      <c r="AF387" s="102">
        <v>0.20399999999999999</v>
      </c>
      <c r="AG387" s="102">
        <v>0.253</v>
      </c>
      <c r="AH387" s="102">
        <v>0.248</v>
      </c>
      <c r="AI387" s="102">
        <v>0.27700000000000002</v>
      </c>
      <c r="AJ387" s="102">
        <v>0.57099999999999995</v>
      </c>
      <c r="AK387" s="102">
        <v>0.55300000000000005</v>
      </c>
      <c r="AL387" s="102">
        <v>0.40400000000000003</v>
      </c>
      <c r="AM387" s="102">
        <v>0.42599999999999999</v>
      </c>
      <c r="AN387" s="102">
        <v>0.375</v>
      </c>
      <c r="AO387" s="102">
        <v>0.39200000000000002</v>
      </c>
      <c r="AP387" s="102">
        <v>0.36199999999999999</v>
      </c>
      <c r="AQ387" s="102">
        <v>0.41099999999999998</v>
      </c>
      <c r="AR387" s="102">
        <v>0.42699999999999999</v>
      </c>
      <c r="AS387" s="102">
        <v>0.442</v>
      </c>
      <c r="AT387" s="102">
        <v>0.441</v>
      </c>
      <c r="AU387" s="102">
        <v>0.44</v>
      </c>
      <c r="AV387" s="102">
        <v>0.245</v>
      </c>
      <c r="AW387" s="102">
        <v>0.34699999999999998</v>
      </c>
      <c r="AX387" s="102">
        <v>0.28599999999999998</v>
      </c>
      <c r="AY387" s="102">
        <v>0.36</v>
      </c>
      <c r="AZ387" s="102">
        <v>0.95399999999999996</v>
      </c>
      <c r="BA387" s="102">
        <v>0.97299999999999998</v>
      </c>
      <c r="BB387" s="102">
        <v>0.98</v>
      </c>
      <c r="BC387" s="102">
        <v>1.0629999999999999</v>
      </c>
      <c r="BD387" s="97">
        <v>0.95599999999999996</v>
      </c>
      <c r="BE387" s="97">
        <v>0.68899999999999995</v>
      </c>
      <c r="BF387" s="97">
        <v>0.78300000000000003</v>
      </c>
      <c r="BG387" s="97">
        <v>0.97899999999999998</v>
      </c>
      <c r="BI387" s="99">
        <v>95.5</v>
      </c>
      <c r="BJ387" s="102">
        <v>0.18099999999999999</v>
      </c>
      <c r="BK387" s="102">
        <v>0.18099999999999999</v>
      </c>
      <c r="BL387" s="102">
        <v>0.23300000000000001</v>
      </c>
      <c r="BM387" s="102">
        <v>0.22900000000000001</v>
      </c>
      <c r="BN387" s="102">
        <v>0.24</v>
      </c>
      <c r="BO387" s="102">
        <v>0.248</v>
      </c>
      <c r="BP387" s="102">
        <v>0.17199999999999999</v>
      </c>
      <c r="BQ387" s="102">
        <v>0.187</v>
      </c>
      <c r="BR387" s="102">
        <v>0.16700000000000001</v>
      </c>
      <c r="BS387" s="102">
        <v>0.16400000000000001</v>
      </c>
      <c r="BT387" s="102">
        <v>0.188</v>
      </c>
      <c r="BU387" s="102">
        <v>0.16600000000000001</v>
      </c>
      <c r="BV387" s="102">
        <v>0.17799999999999999</v>
      </c>
      <c r="BW387" s="102">
        <v>0.19700000000000001</v>
      </c>
      <c r="BX387" s="102">
        <v>0.193</v>
      </c>
      <c r="BY387" s="102">
        <v>0.223</v>
      </c>
      <c r="BZ387" s="102">
        <v>0.18099999999999999</v>
      </c>
      <c r="CA387" s="102">
        <v>0.21099999999999999</v>
      </c>
      <c r="CB387" s="97">
        <v>0.16700000000000001</v>
      </c>
      <c r="CC387" s="97">
        <v>0.18099999999999999</v>
      </c>
      <c r="CD387" s="97">
        <v>0.157</v>
      </c>
    </row>
    <row r="388" spans="1:82" x14ac:dyDescent="0.25">
      <c r="A388" s="99">
        <v>95.75</v>
      </c>
      <c r="B388" s="102">
        <v>0.57299999999999995</v>
      </c>
      <c r="C388" s="102">
        <v>0.59099999999999997</v>
      </c>
      <c r="D388" s="102">
        <v>0.59</v>
      </c>
      <c r="E388" s="102">
        <v>0.63900000000000001</v>
      </c>
      <c r="F388" s="102">
        <v>0.73699999999999999</v>
      </c>
      <c r="G388" s="102">
        <v>0.74199999999999999</v>
      </c>
      <c r="H388" s="102">
        <v>0.72499999999999998</v>
      </c>
      <c r="I388" s="102">
        <v>0.88900000000000001</v>
      </c>
      <c r="J388" s="102">
        <v>0.53</v>
      </c>
      <c r="K388" s="102">
        <v>0.505</v>
      </c>
      <c r="L388" s="102">
        <v>0.52500000000000002</v>
      </c>
      <c r="M388" s="102">
        <v>0.56899999999999995</v>
      </c>
      <c r="N388" s="102">
        <v>0.56999999999999995</v>
      </c>
      <c r="O388" s="102">
        <v>0.55300000000000005</v>
      </c>
      <c r="P388" s="102">
        <v>0.58599999999999997</v>
      </c>
      <c r="Q388" s="102">
        <v>0.54700000000000004</v>
      </c>
      <c r="R388" s="102">
        <v>0.51</v>
      </c>
      <c r="S388" s="102">
        <v>0.58499999999999996</v>
      </c>
      <c r="T388" s="102">
        <v>0.63400000000000001</v>
      </c>
      <c r="U388" s="102">
        <v>0.52700000000000002</v>
      </c>
      <c r="V388" s="102">
        <v>0.46600000000000003</v>
      </c>
      <c r="W388" s="102">
        <v>0.47399999999999998</v>
      </c>
      <c r="X388" s="102">
        <v>0.53100000000000003</v>
      </c>
      <c r="Y388" s="102">
        <v>0.42399999999999999</v>
      </c>
      <c r="Z388" s="97">
        <v>0.44400000000000001</v>
      </c>
      <c r="AA388" s="97">
        <v>0.47699999999999998</v>
      </c>
      <c r="AB388" s="97">
        <v>0.48699999999999999</v>
      </c>
      <c r="AC388" s="97">
        <v>0.378</v>
      </c>
      <c r="AE388" s="99">
        <v>95.75</v>
      </c>
      <c r="AF388" s="102">
        <v>0.20499999999999999</v>
      </c>
      <c r="AG388" s="102">
        <v>0.251</v>
      </c>
      <c r="AH388" s="102">
        <v>0.24399999999999999</v>
      </c>
      <c r="AI388" s="102">
        <v>0.27800000000000002</v>
      </c>
      <c r="AJ388" s="102">
        <v>0.57199999999999995</v>
      </c>
      <c r="AK388" s="102">
        <v>0.55100000000000005</v>
      </c>
      <c r="AL388" s="102">
        <v>0.40200000000000002</v>
      </c>
      <c r="AM388" s="102">
        <v>0.42599999999999999</v>
      </c>
      <c r="AN388" s="102">
        <v>0.375</v>
      </c>
      <c r="AO388" s="102">
        <v>0.39100000000000001</v>
      </c>
      <c r="AP388" s="102">
        <v>0.36</v>
      </c>
      <c r="AQ388" s="102">
        <v>0.41199999999999998</v>
      </c>
      <c r="AR388" s="102">
        <v>0.42899999999999999</v>
      </c>
      <c r="AS388" s="102">
        <v>0.441</v>
      </c>
      <c r="AT388" s="102">
        <v>0.441</v>
      </c>
      <c r="AU388" s="102">
        <v>0.441</v>
      </c>
      <c r="AV388" s="102">
        <v>0.24</v>
      </c>
      <c r="AW388" s="102">
        <v>0.34699999999999998</v>
      </c>
      <c r="AX388" s="102">
        <v>0.27400000000000002</v>
      </c>
      <c r="AY388" s="102">
        <v>0.36</v>
      </c>
      <c r="AZ388" s="102">
        <v>0.95499999999999996</v>
      </c>
      <c r="BA388" s="102">
        <v>0.97099999999999997</v>
      </c>
      <c r="BB388" s="102">
        <v>0.98</v>
      </c>
      <c r="BC388" s="102">
        <v>1.0640000000000001</v>
      </c>
      <c r="BD388" s="97">
        <v>0.95399999999999996</v>
      </c>
      <c r="BE388" s="97">
        <v>0.67400000000000004</v>
      </c>
      <c r="BF388" s="97">
        <v>0.753</v>
      </c>
      <c r="BG388" s="97">
        <v>0.97399999999999998</v>
      </c>
      <c r="BI388" s="99">
        <v>95.75</v>
      </c>
      <c r="BJ388" s="102">
        <v>0.18099999999999999</v>
      </c>
      <c r="BK388" s="102">
        <v>0.185</v>
      </c>
      <c r="BL388" s="102">
        <v>0.23400000000000001</v>
      </c>
      <c r="BM388" s="102">
        <v>0.22900000000000001</v>
      </c>
      <c r="BN388" s="102">
        <v>0.24399999999999999</v>
      </c>
      <c r="BO388" s="102">
        <v>0.248</v>
      </c>
      <c r="BP388" s="102">
        <v>0.17199999999999999</v>
      </c>
      <c r="BQ388" s="102">
        <v>0.188</v>
      </c>
      <c r="BR388" s="102">
        <v>0.16800000000000001</v>
      </c>
      <c r="BS388" s="102">
        <v>0.16400000000000001</v>
      </c>
      <c r="BT388" s="102">
        <v>0.188</v>
      </c>
      <c r="BU388" s="102">
        <v>0.16800000000000001</v>
      </c>
      <c r="BV388" s="102">
        <v>0.17899999999999999</v>
      </c>
      <c r="BW388" s="102">
        <v>0.2</v>
      </c>
      <c r="BX388" s="102">
        <v>0.19400000000000001</v>
      </c>
      <c r="BY388" s="102">
        <v>0.22500000000000001</v>
      </c>
      <c r="BZ388" s="102">
        <v>0.182</v>
      </c>
      <c r="CA388" s="102">
        <v>0.21</v>
      </c>
      <c r="CB388" s="97">
        <v>0.16500000000000001</v>
      </c>
      <c r="CC388" s="97">
        <v>0.182</v>
      </c>
      <c r="CD388" s="97">
        <v>0.158</v>
      </c>
    </row>
    <row r="389" spans="1:82" x14ac:dyDescent="0.25">
      <c r="A389" s="99">
        <v>96</v>
      </c>
      <c r="B389" s="102">
        <v>0.57699999999999996</v>
      </c>
      <c r="C389" s="102">
        <v>0.59399999999999997</v>
      </c>
      <c r="D389" s="102">
        <v>0.59199999999999997</v>
      </c>
      <c r="E389" s="102">
        <v>0.64200000000000002</v>
      </c>
      <c r="F389" s="102">
        <v>0.746</v>
      </c>
      <c r="G389" s="102">
        <v>0.748</v>
      </c>
      <c r="H389" s="102">
        <v>0.72799999999999998</v>
      </c>
      <c r="I389" s="102">
        <v>0.89300000000000002</v>
      </c>
      <c r="J389" s="102">
        <v>0.53200000000000003</v>
      </c>
      <c r="K389" s="102">
        <v>0.50700000000000001</v>
      </c>
      <c r="L389" s="102">
        <v>0.53</v>
      </c>
      <c r="M389" s="102">
        <v>0.57299999999999995</v>
      </c>
      <c r="N389" s="102">
        <v>0.57399999999999995</v>
      </c>
      <c r="O389" s="102">
        <v>0.55600000000000005</v>
      </c>
      <c r="P389" s="102">
        <v>0.58799999999999997</v>
      </c>
      <c r="Q389" s="102">
        <v>0.54600000000000004</v>
      </c>
      <c r="R389" s="102">
        <v>0.51400000000000001</v>
      </c>
      <c r="S389" s="102">
        <v>0.58199999999999996</v>
      </c>
      <c r="T389" s="102">
        <v>0.63500000000000001</v>
      </c>
      <c r="U389" s="102">
        <v>0.53200000000000003</v>
      </c>
      <c r="V389" s="102">
        <v>0.46400000000000002</v>
      </c>
      <c r="W389" s="102">
        <v>0.48399999999999999</v>
      </c>
      <c r="X389" s="102">
        <v>0.54600000000000004</v>
      </c>
      <c r="Y389" s="102">
        <v>0.435</v>
      </c>
      <c r="Z389" s="97">
        <v>0.441</v>
      </c>
      <c r="AA389" s="97">
        <v>0.48599999999999999</v>
      </c>
      <c r="AB389" s="97">
        <v>0.49399999999999999</v>
      </c>
      <c r="AC389" s="97">
        <v>0.36</v>
      </c>
      <c r="AE389" s="99">
        <v>96</v>
      </c>
      <c r="AF389" s="102">
        <v>0.20300000000000001</v>
      </c>
      <c r="AG389" s="102">
        <v>0.254</v>
      </c>
      <c r="AH389" s="102">
        <v>0.246</v>
      </c>
      <c r="AI389" s="102">
        <v>0.27900000000000003</v>
      </c>
      <c r="AJ389" s="102">
        <v>0.57099999999999995</v>
      </c>
      <c r="AK389" s="102">
        <v>0.55200000000000005</v>
      </c>
      <c r="AL389" s="102">
        <v>0.40300000000000002</v>
      </c>
      <c r="AM389" s="102">
        <v>0.42699999999999999</v>
      </c>
      <c r="AN389" s="102">
        <v>0.374</v>
      </c>
      <c r="AO389" s="102">
        <v>0.39100000000000001</v>
      </c>
      <c r="AP389" s="102">
        <v>0.36399999999999999</v>
      </c>
      <c r="AQ389" s="102">
        <v>0.41399999999999998</v>
      </c>
      <c r="AR389" s="102">
        <v>0.43</v>
      </c>
      <c r="AS389" s="102">
        <v>0.443</v>
      </c>
      <c r="AT389" s="102">
        <v>0.441</v>
      </c>
      <c r="AU389" s="102">
        <v>0.44</v>
      </c>
      <c r="AV389" s="102">
        <v>0.23400000000000001</v>
      </c>
      <c r="AW389" s="102">
        <v>0.34300000000000003</v>
      </c>
      <c r="AX389" s="102">
        <v>0.26700000000000002</v>
      </c>
      <c r="AY389" s="102">
        <v>0.35199999999999998</v>
      </c>
      <c r="AZ389" s="102">
        <v>0.95699999999999996</v>
      </c>
      <c r="BA389" s="102">
        <v>0.97499999999999998</v>
      </c>
      <c r="BB389" s="102">
        <v>0.98499999999999999</v>
      </c>
      <c r="BC389" s="102">
        <v>1.0680000000000001</v>
      </c>
      <c r="BD389" s="97">
        <v>0.97</v>
      </c>
      <c r="BE389" s="97">
        <v>0.66200000000000003</v>
      </c>
      <c r="BF389" s="97">
        <v>0.747</v>
      </c>
      <c r="BG389" s="97">
        <v>0.98199999999999998</v>
      </c>
      <c r="BI389" s="99">
        <v>96</v>
      </c>
      <c r="BJ389" s="102">
        <v>0.18099999999999999</v>
      </c>
      <c r="BK389" s="102">
        <v>0.185</v>
      </c>
      <c r="BL389" s="102">
        <v>0.23599999999999999</v>
      </c>
      <c r="BM389" s="102">
        <v>0.22800000000000001</v>
      </c>
      <c r="BN389" s="102">
        <v>0.245</v>
      </c>
      <c r="BO389" s="102">
        <v>0.251</v>
      </c>
      <c r="BP389" s="102">
        <v>0.17299999999999999</v>
      </c>
      <c r="BQ389" s="102">
        <v>0.189</v>
      </c>
      <c r="BR389" s="102">
        <v>0.16900000000000001</v>
      </c>
      <c r="BS389" s="102">
        <v>0.16300000000000001</v>
      </c>
      <c r="BT389" s="102">
        <v>0.189</v>
      </c>
      <c r="BU389" s="102">
        <v>0.16900000000000001</v>
      </c>
      <c r="BV389" s="102">
        <v>0.17799999999999999</v>
      </c>
      <c r="BW389" s="102">
        <v>0.2</v>
      </c>
      <c r="BX389" s="102">
        <v>0.19500000000000001</v>
      </c>
      <c r="BY389" s="102">
        <v>0.224</v>
      </c>
      <c r="BZ389" s="102">
        <v>0.182</v>
      </c>
      <c r="CA389" s="102">
        <v>0.21199999999999999</v>
      </c>
      <c r="CB389" s="97">
        <v>0.16700000000000001</v>
      </c>
      <c r="CC389" s="97">
        <v>0.182</v>
      </c>
      <c r="CD389" s="97">
        <v>0.159</v>
      </c>
    </row>
    <row r="390" spans="1:82" x14ac:dyDescent="0.25">
      <c r="A390" s="99">
        <v>96.25</v>
      </c>
      <c r="B390" s="102">
        <v>0.58399999999999996</v>
      </c>
      <c r="C390" s="102">
        <v>0.59699999999999998</v>
      </c>
      <c r="D390" s="102">
        <v>0.59799999999999998</v>
      </c>
      <c r="E390" s="102">
        <v>0.64300000000000002</v>
      </c>
      <c r="F390" s="102">
        <v>0.76300000000000001</v>
      </c>
      <c r="G390" s="102">
        <v>0.755</v>
      </c>
      <c r="H390" s="102">
        <v>0.73699999999999999</v>
      </c>
      <c r="I390" s="102">
        <v>0.89900000000000002</v>
      </c>
      <c r="J390" s="102">
        <v>0.53800000000000003</v>
      </c>
      <c r="K390" s="102">
        <v>0.51</v>
      </c>
      <c r="L390" s="102">
        <v>0.53200000000000003</v>
      </c>
      <c r="M390" s="102">
        <v>0.57699999999999996</v>
      </c>
      <c r="N390" s="102">
        <v>0.57999999999999996</v>
      </c>
      <c r="O390" s="102">
        <v>0.56100000000000005</v>
      </c>
      <c r="P390" s="102">
        <v>0.59199999999999997</v>
      </c>
      <c r="Q390" s="102">
        <v>0.55200000000000005</v>
      </c>
      <c r="R390" s="102">
        <v>0.51200000000000001</v>
      </c>
      <c r="S390" s="102">
        <v>0.58499999999999996</v>
      </c>
      <c r="T390" s="102">
        <v>0.64200000000000002</v>
      </c>
      <c r="U390" s="102">
        <v>0.52900000000000003</v>
      </c>
      <c r="V390" s="102">
        <v>0.46400000000000002</v>
      </c>
      <c r="W390" s="102">
        <v>0.48299999999999998</v>
      </c>
      <c r="X390" s="102">
        <v>0.54700000000000004</v>
      </c>
      <c r="Y390" s="102">
        <v>0.436</v>
      </c>
      <c r="Z390" s="97">
        <v>0.44700000000000001</v>
      </c>
      <c r="AA390" s="97">
        <v>0.48499999999999999</v>
      </c>
      <c r="AB390" s="97">
        <v>0.501</v>
      </c>
      <c r="AC390" s="97">
        <v>0.36399999999999999</v>
      </c>
      <c r="AE390" s="99">
        <v>96.25</v>
      </c>
      <c r="AF390" s="102">
        <v>0.20599999999999999</v>
      </c>
      <c r="AG390" s="102">
        <v>0.254</v>
      </c>
      <c r="AH390" s="102">
        <v>0.248</v>
      </c>
      <c r="AI390" s="102">
        <v>0.28000000000000003</v>
      </c>
      <c r="AJ390" s="102">
        <v>0.57199999999999995</v>
      </c>
      <c r="AK390" s="102">
        <v>0.55300000000000005</v>
      </c>
      <c r="AL390" s="102">
        <v>0.40300000000000002</v>
      </c>
      <c r="AM390" s="102">
        <v>0.42799999999999999</v>
      </c>
      <c r="AN390" s="102">
        <v>0.377</v>
      </c>
      <c r="AO390" s="102">
        <v>0.39400000000000002</v>
      </c>
      <c r="AP390" s="102">
        <v>0.36399999999999999</v>
      </c>
      <c r="AQ390" s="102">
        <v>0.41599999999999998</v>
      </c>
      <c r="AR390" s="102">
        <v>0.43</v>
      </c>
      <c r="AS390" s="102">
        <v>0.44500000000000001</v>
      </c>
      <c r="AT390" s="102">
        <v>0.443</v>
      </c>
      <c r="AU390" s="102">
        <v>0.44400000000000001</v>
      </c>
      <c r="AV390" s="102">
        <v>0.22800000000000001</v>
      </c>
      <c r="AW390" s="102">
        <v>0.33900000000000002</v>
      </c>
      <c r="AX390" s="102">
        <v>0.27800000000000002</v>
      </c>
      <c r="AY390" s="102">
        <v>0.34499999999999997</v>
      </c>
      <c r="AZ390" s="102">
        <v>0.96199999999999997</v>
      </c>
      <c r="BA390" s="102">
        <v>0.97799999999999998</v>
      </c>
      <c r="BB390" s="102">
        <v>0.98299999999999998</v>
      </c>
      <c r="BC390" s="102">
        <v>1.07</v>
      </c>
      <c r="BD390" s="97">
        <v>0.96399999999999997</v>
      </c>
      <c r="BE390" s="97">
        <v>0.68400000000000005</v>
      </c>
      <c r="BF390" s="97">
        <v>0.75800000000000001</v>
      </c>
      <c r="BG390" s="97">
        <v>0.97899999999999998</v>
      </c>
      <c r="BI390" s="99">
        <v>96.25</v>
      </c>
      <c r="BJ390" s="102">
        <v>0.18</v>
      </c>
      <c r="BK390" s="102">
        <v>0.183</v>
      </c>
      <c r="BL390" s="102">
        <v>0.23400000000000001</v>
      </c>
      <c r="BM390" s="102">
        <v>0.23</v>
      </c>
      <c r="BN390" s="102">
        <v>0.24399999999999999</v>
      </c>
      <c r="BO390" s="102">
        <v>0.25</v>
      </c>
      <c r="BP390" s="102">
        <v>0.17499999999999999</v>
      </c>
      <c r="BQ390" s="102">
        <v>0.188</v>
      </c>
      <c r="BR390" s="102">
        <v>0.17</v>
      </c>
      <c r="BS390" s="102">
        <v>0.16300000000000001</v>
      </c>
      <c r="BT390" s="102">
        <v>0.188</v>
      </c>
      <c r="BU390" s="102">
        <v>0.16800000000000001</v>
      </c>
      <c r="BV390" s="102">
        <v>0.17599999999999999</v>
      </c>
      <c r="BW390" s="102">
        <v>0.19900000000000001</v>
      </c>
      <c r="BX390" s="102">
        <v>0.19400000000000001</v>
      </c>
      <c r="BY390" s="102">
        <v>0.22700000000000001</v>
      </c>
      <c r="BZ390" s="102">
        <v>0.183</v>
      </c>
      <c r="CA390" s="102">
        <v>0.21099999999999999</v>
      </c>
      <c r="CB390" s="97">
        <v>0.16700000000000001</v>
      </c>
      <c r="CC390" s="97">
        <v>0.182</v>
      </c>
      <c r="CD390" s="97">
        <v>0.159</v>
      </c>
    </row>
    <row r="391" spans="1:82" x14ac:dyDescent="0.25">
      <c r="A391" s="99">
        <v>96.5</v>
      </c>
      <c r="B391" s="102">
        <v>0.59099999999999997</v>
      </c>
      <c r="C391" s="102">
        <v>0.59599999999999997</v>
      </c>
      <c r="D391" s="102">
        <v>0.59599999999999997</v>
      </c>
      <c r="E391" s="102">
        <v>0.64600000000000002</v>
      </c>
      <c r="F391" s="102">
        <v>0.77700000000000002</v>
      </c>
      <c r="G391" s="102">
        <v>0.74399999999999999</v>
      </c>
      <c r="H391" s="102">
        <v>0.73699999999999999</v>
      </c>
      <c r="I391" s="102">
        <v>0.90100000000000002</v>
      </c>
      <c r="J391" s="102">
        <v>0.54400000000000004</v>
      </c>
      <c r="K391" s="102">
        <v>0.51100000000000001</v>
      </c>
      <c r="L391" s="102">
        <v>0.53400000000000003</v>
      </c>
      <c r="M391" s="102">
        <v>0.57899999999999996</v>
      </c>
      <c r="N391" s="102">
        <v>0.58299999999999996</v>
      </c>
      <c r="O391" s="102">
        <v>0.56000000000000005</v>
      </c>
      <c r="P391" s="102">
        <v>0.59699999999999998</v>
      </c>
      <c r="Q391" s="102">
        <v>0.55100000000000005</v>
      </c>
      <c r="R391" s="102">
        <v>0.52300000000000002</v>
      </c>
      <c r="S391" s="102">
        <v>0.58399999999999996</v>
      </c>
      <c r="T391" s="102">
        <v>0.63800000000000001</v>
      </c>
      <c r="U391" s="102">
        <v>0.52900000000000003</v>
      </c>
      <c r="V391" s="102">
        <v>0.45800000000000002</v>
      </c>
      <c r="W391" s="102">
        <v>0.48299999999999998</v>
      </c>
      <c r="X391" s="102">
        <v>0.54</v>
      </c>
      <c r="Y391" s="102">
        <v>0.441</v>
      </c>
      <c r="Z391" s="97">
        <v>0.44800000000000001</v>
      </c>
      <c r="AA391" s="97">
        <v>0.48599999999999999</v>
      </c>
      <c r="AB391" s="97">
        <v>0.51100000000000001</v>
      </c>
      <c r="AC391" s="97">
        <v>0.35599999999999998</v>
      </c>
      <c r="AE391" s="99">
        <v>96.5</v>
      </c>
      <c r="AF391" s="102">
        <v>0.20599999999999999</v>
      </c>
      <c r="AG391" s="102">
        <v>0.254</v>
      </c>
      <c r="AH391" s="102">
        <v>0.248</v>
      </c>
      <c r="AI391" s="102">
        <v>0.27900000000000003</v>
      </c>
      <c r="AJ391" s="102">
        <v>0.57199999999999995</v>
      </c>
      <c r="AK391" s="102">
        <v>0.55500000000000005</v>
      </c>
      <c r="AL391" s="102">
        <v>0.40500000000000003</v>
      </c>
      <c r="AM391" s="102">
        <v>0.42899999999999999</v>
      </c>
      <c r="AN391" s="102">
        <v>0.378</v>
      </c>
      <c r="AO391" s="102">
        <v>0.39400000000000002</v>
      </c>
      <c r="AP391" s="102">
        <v>0.36699999999999999</v>
      </c>
      <c r="AQ391" s="102">
        <v>0.41899999999999998</v>
      </c>
      <c r="AR391" s="102">
        <v>0.433</v>
      </c>
      <c r="AS391" s="102">
        <v>0.44500000000000001</v>
      </c>
      <c r="AT391" s="102">
        <v>0.44600000000000001</v>
      </c>
      <c r="AU391" s="102">
        <v>0.44400000000000001</v>
      </c>
      <c r="AV391" s="102">
        <v>0.23</v>
      </c>
      <c r="AW391" s="102">
        <v>0.33100000000000002</v>
      </c>
      <c r="AX391" s="102">
        <v>0.27100000000000002</v>
      </c>
      <c r="AY391" s="102">
        <v>0.34200000000000003</v>
      </c>
      <c r="AZ391" s="102">
        <v>0.96599999999999997</v>
      </c>
      <c r="BA391" s="102">
        <v>0.97799999999999998</v>
      </c>
      <c r="BB391" s="102">
        <v>0.98899999999999999</v>
      </c>
      <c r="BC391" s="102">
        <v>1.071</v>
      </c>
      <c r="BD391" s="97">
        <v>0.94599999999999995</v>
      </c>
      <c r="BE391" s="97">
        <v>0.68600000000000005</v>
      </c>
      <c r="BF391" s="97">
        <v>0.76900000000000002</v>
      </c>
      <c r="BG391" s="97">
        <v>0.98499999999999999</v>
      </c>
      <c r="BI391" s="99">
        <v>96.5</v>
      </c>
      <c r="BJ391" s="102">
        <v>0.18099999999999999</v>
      </c>
      <c r="BK391" s="102">
        <v>0.183</v>
      </c>
      <c r="BL391" s="102">
        <v>0.23400000000000001</v>
      </c>
      <c r="BM391" s="102">
        <v>0.23</v>
      </c>
      <c r="BN391" s="102">
        <v>0.245</v>
      </c>
      <c r="BO391" s="102">
        <v>0.253</v>
      </c>
      <c r="BP391" s="102">
        <v>0.17399999999999999</v>
      </c>
      <c r="BQ391" s="102">
        <v>0.188</v>
      </c>
      <c r="BR391" s="102">
        <v>0.16900000000000001</v>
      </c>
      <c r="BS391" s="102">
        <v>0.16200000000000001</v>
      </c>
      <c r="BT391" s="102">
        <v>0.189</v>
      </c>
      <c r="BU391" s="102">
        <v>0.16700000000000001</v>
      </c>
      <c r="BV391" s="102">
        <v>0.17699999999999999</v>
      </c>
      <c r="BW391" s="102">
        <v>0.2</v>
      </c>
      <c r="BX391" s="102">
        <v>0.19500000000000001</v>
      </c>
      <c r="BY391" s="102">
        <v>0.22500000000000001</v>
      </c>
      <c r="BZ391" s="102">
        <v>0.182</v>
      </c>
      <c r="CA391" s="102">
        <v>0.20799999999999999</v>
      </c>
      <c r="CB391" s="97">
        <v>0.16600000000000001</v>
      </c>
      <c r="CC391" s="97">
        <v>0.183</v>
      </c>
      <c r="CD391" s="97">
        <v>0.158</v>
      </c>
    </row>
    <row r="392" spans="1:82" x14ac:dyDescent="0.25">
      <c r="A392" s="99">
        <v>96.75</v>
      </c>
      <c r="B392" s="102">
        <v>0.59199999999999997</v>
      </c>
      <c r="C392" s="102">
        <v>0.59699999999999998</v>
      </c>
      <c r="D392" s="102">
        <v>0.59899999999999998</v>
      </c>
      <c r="E392" s="102">
        <v>0.65</v>
      </c>
      <c r="F392" s="102">
        <v>0.77600000000000002</v>
      </c>
      <c r="G392" s="102">
        <v>0.74299999999999999</v>
      </c>
      <c r="H392" s="102">
        <v>0.73799999999999999</v>
      </c>
      <c r="I392" s="102">
        <v>0.90400000000000003</v>
      </c>
      <c r="J392" s="102">
        <v>0.54300000000000004</v>
      </c>
      <c r="K392" s="102">
        <v>0.51</v>
      </c>
      <c r="L392" s="102">
        <v>0.53500000000000003</v>
      </c>
      <c r="M392" s="102">
        <v>0.57999999999999996</v>
      </c>
      <c r="N392" s="102">
        <v>0.58499999999999996</v>
      </c>
      <c r="O392" s="102">
        <v>0.56100000000000005</v>
      </c>
      <c r="P392" s="102">
        <v>0.59499999999999997</v>
      </c>
      <c r="Q392" s="102">
        <v>0.55300000000000005</v>
      </c>
      <c r="R392" s="102">
        <v>0.52200000000000002</v>
      </c>
      <c r="S392" s="102">
        <v>0.58499999999999996</v>
      </c>
      <c r="T392" s="102">
        <v>0.63700000000000001</v>
      </c>
      <c r="U392" s="102">
        <v>0.53200000000000003</v>
      </c>
      <c r="V392" s="102">
        <v>0.47099999999999997</v>
      </c>
      <c r="W392" s="102">
        <v>0.49099999999999999</v>
      </c>
      <c r="X392" s="102">
        <v>0.54</v>
      </c>
      <c r="Y392" s="102">
        <v>0.437</v>
      </c>
      <c r="Z392" s="97">
        <v>0.44600000000000001</v>
      </c>
      <c r="AA392" s="97">
        <v>0.48499999999999999</v>
      </c>
      <c r="AB392" s="97">
        <v>0.50800000000000001</v>
      </c>
      <c r="AC392" s="97">
        <v>0.34799999999999998</v>
      </c>
      <c r="AE392" s="99">
        <v>96.75</v>
      </c>
      <c r="AF392" s="102">
        <v>0.20899999999999999</v>
      </c>
      <c r="AG392" s="102">
        <v>0.252</v>
      </c>
      <c r="AH392" s="102">
        <v>0.249</v>
      </c>
      <c r="AI392" s="102">
        <v>0.27900000000000003</v>
      </c>
      <c r="AJ392" s="102">
        <v>0.57299999999999995</v>
      </c>
      <c r="AK392" s="102">
        <v>0.54900000000000004</v>
      </c>
      <c r="AL392" s="102">
        <v>0.40600000000000003</v>
      </c>
      <c r="AM392" s="102">
        <v>0.43</v>
      </c>
      <c r="AN392" s="102">
        <v>0.38100000000000001</v>
      </c>
      <c r="AO392" s="102">
        <v>0.39300000000000002</v>
      </c>
      <c r="AP392" s="102">
        <v>0.36599999999999999</v>
      </c>
      <c r="AQ392" s="102">
        <v>0.42099999999999999</v>
      </c>
      <c r="AR392" s="102">
        <v>0.435</v>
      </c>
      <c r="AS392" s="102">
        <v>0.44500000000000001</v>
      </c>
      <c r="AT392" s="102">
        <v>0.44700000000000001</v>
      </c>
      <c r="AU392" s="102">
        <v>0.44600000000000001</v>
      </c>
      <c r="AV392" s="102">
        <v>0.23699999999999999</v>
      </c>
      <c r="AW392" s="102">
        <v>0.32600000000000001</v>
      </c>
      <c r="AX392" s="102">
        <v>0.27</v>
      </c>
      <c r="AY392" s="102">
        <v>0.312</v>
      </c>
      <c r="AZ392" s="102">
        <v>0.97099999999999997</v>
      </c>
      <c r="BA392" s="102">
        <v>0.98</v>
      </c>
      <c r="BB392" s="102">
        <v>0.99</v>
      </c>
      <c r="BC392" s="102">
        <v>1.075</v>
      </c>
      <c r="BD392" s="97">
        <v>0.95799999999999996</v>
      </c>
      <c r="BE392" s="97">
        <v>0.69899999999999995</v>
      </c>
      <c r="BF392" s="97">
        <v>0.76</v>
      </c>
      <c r="BG392" s="97">
        <v>0.98599999999999999</v>
      </c>
      <c r="BI392" s="99">
        <v>96.75</v>
      </c>
      <c r="BJ392" s="102">
        <v>0.18099999999999999</v>
      </c>
      <c r="BK392" s="102">
        <v>0.184</v>
      </c>
      <c r="BL392" s="102">
        <v>0.23200000000000001</v>
      </c>
      <c r="BM392" s="102">
        <v>0.23100000000000001</v>
      </c>
      <c r="BN392" s="102">
        <v>0.246</v>
      </c>
      <c r="BO392" s="102">
        <v>0.251</v>
      </c>
      <c r="BP392" s="102">
        <v>0.17299999999999999</v>
      </c>
      <c r="BQ392" s="102">
        <v>0.189</v>
      </c>
      <c r="BR392" s="102">
        <v>0.16800000000000001</v>
      </c>
      <c r="BS392" s="102">
        <v>0.16400000000000001</v>
      </c>
      <c r="BT392" s="102">
        <v>0.188</v>
      </c>
      <c r="BU392" s="102">
        <v>0.16500000000000001</v>
      </c>
      <c r="BV392" s="102">
        <v>0.17799999999999999</v>
      </c>
      <c r="BW392" s="102">
        <v>0.2</v>
      </c>
      <c r="BX392" s="102">
        <v>0.19500000000000001</v>
      </c>
      <c r="BY392" s="102">
        <v>0.22500000000000001</v>
      </c>
      <c r="BZ392" s="102">
        <v>0.183</v>
      </c>
      <c r="CA392" s="102">
        <v>0.21099999999999999</v>
      </c>
      <c r="CB392" s="97">
        <v>0.16800000000000001</v>
      </c>
      <c r="CC392" s="97">
        <v>0.184</v>
      </c>
      <c r="CD392" s="97">
        <v>0.158</v>
      </c>
    </row>
    <row r="393" spans="1:82" x14ac:dyDescent="0.25">
      <c r="A393" s="99">
        <v>97</v>
      </c>
      <c r="B393" s="102">
        <v>0.59199999999999997</v>
      </c>
      <c r="C393" s="102">
        <v>0.59599999999999997</v>
      </c>
      <c r="D393" s="102">
        <v>0.59699999999999998</v>
      </c>
      <c r="E393" s="102">
        <v>0.65200000000000002</v>
      </c>
      <c r="F393" s="102">
        <v>0.78100000000000003</v>
      </c>
      <c r="G393" s="102">
        <v>0.74</v>
      </c>
      <c r="H393" s="102">
        <v>0.72899999999999998</v>
      </c>
      <c r="I393" s="102">
        <v>0.90500000000000003</v>
      </c>
      <c r="J393" s="102">
        <v>0.54700000000000004</v>
      </c>
      <c r="K393" s="102">
        <v>0.51200000000000001</v>
      </c>
      <c r="L393" s="102">
        <v>0.53400000000000003</v>
      </c>
      <c r="M393" s="102">
        <v>0.57899999999999996</v>
      </c>
      <c r="N393" s="102">
        <v>0.58599999999999997</v>
      </c>
      <c r="O393" s="102">
        <v>0.56100000000000005</v>
      </c>
      <c r="P393" s="102">
        <v>0.59799999999999998</v>
      </c>
      <c r="Q393" s="102">
        <v>0.55200000000000005</v>
      </c>
      <c r="R393" s="102">
        <v>0.51500000000000001</v>
      </c>
      <c r="S393" s="102">
        <v>0.58899999999999997</v>
      </c>
      <c r="T393" s="102">
        <v>0.64700000000000002</v>
      </c>
      <c r="U393" s="102">
        <v>0.52600000000000002</v>
      </c>
      <c r="V393" s="102">
        <v>0.47499999999999998</v>
      </c>
      <c r="W393" s="102">
        <v>0.48899999999999999</v>
      </c>
      <c r="X393" s="102">
        <v>0.53400000000000003</v>
      </c>
      <c r="Y393" s="102">
        <v>0.435</v>
      </c>
      <c r="Z393" s="97">
        <v>0.45600000000000002</v>
      </c>
      <c r="AA393" s="97">
        <v>0.48799999999999999</v>
      </c>
      <c r="AB393" s="97">
        <v>0.51</v>
      </c>
      <c r="AC393" s="97">
        <v>0.35099999999999998</v>
      </c>
      <c r="AE393" s="99">
        <v>97</v>
      </c>
      <c r="AF393" s="102">
        <v>0.20799999999999999</v>
      </c>
      <c r="AG393" s="102">
        <v>0.255</v>
      </c>
      <c r="AH393" s="102">
        <v>0.25</v>
      </c>
      <c r="AI393" s="102">
        <v>0.28100000000000003</v>
      </c>
      <c r="AJ393" s="102">
        <v>0.56999999999999995</v>
      </c>
      <c r="AK393" s="102">
        <v>0.55200000000000005</v>
      </c>
      <c r="AL393" s="102">
        <v>0.40699999999999997</v>
      </c>
      <c r="AM393" s="102">
        <v>0.43099999999999999</v>
      </c>
      <c r="AN393" s="102">
        <v>0.38</v>
      </c>
      <c r="AO393" s="102">
        <v>0.39400000000000002</v>
      </c>
      <c r="AP393" s="102">
        <v>0.36599999999999999</v>
      </c>
      <c r="AQ393" s="102">
        <v>0.42</v>
      </c>
      <c r="AR393" s="102">
        <v>0.434</v>
      </c>
      <c r="AS393" s="102">
        <v>0.44600000000000001</v>
      </c>
      <c r="AT393" s="102">
        <v>0.44500000000000001</v>
      </c>
      <c r="AU393" s="102">
        <v>0.44600000000000001</v>
      </c>
      <c r="AV393" s="102">
        <v>0.22900000000000001</v>
      </c>
      <c r="AW393" s="102">
        <v>0.32900000000000001</v>
      </c>
      <c r="AX393" s="102">
        <v>0.26</v>
      </c>
      <c r="AY393" s="102">
        <v>0.32300000000000001</v>
      </c>
      <c r="AZ393" s="102">
        <v>0.97099999999999997</v>
      </c>
      <c r="BA393" s="102">
        <v>0.98099999999999998</v>
      </c>
      <c r="BB393" s="102">
        <v>0.99199999999999999</v>
      </c>
      <c r="BC393" s="102">
        <v>1.0760000000000001</v>
      </c>
      <c r="BD393" s="97">
        <v>0.95899999999999996</v>
      </c>
      <c r="BE393" s="97">
        <v>0.69699999999999995</v>
      </c>
      <c r="BF393" s="97">
        <v>0.748</v>
      </c>
      <c r="BG393" s="97">
        <v>0.98299999999999998</v>
      </c>
      <c r="BI393" s="99">
        <v>97</v>
      </c>
      <c r="BJ393" s="102">
        <v>0.184</v>
      </c>
      <c r="BK393" s="102">
        <v>0.186</v>
      </c>
      <c r="BL393" s="102">
        <v>0.23300000000000001</v>
      </c>
      <c r="BM393" s="102">
        <v>0.23200000000000001</v>
      </c>
      <c r="BN393" s="102">
        <v>0.248</v>
      </c>
      <c r="BO393" s="102">
        <v>0.251</v>
      </c>
      <c r="BP393" s="102">
        <v>0.17599999999999999</v>
      </c>
      <c r="BQ393" s="102">
        <v>0.19</v>
      </c>
      <c r="BR393" s="102">
        <v>0.16700000000000001</v>
      </c>
      <c r="BS393" s="102">
        <v>0.16700000000000001</v>
      </c>
      <c r="BT393" s="102">
        <v>0.19</v>
      </c>
      <c r="BU393" s="102">
        <v>0.16600000000000001</v>
      </c>
      <c r="BV393" s="102">
        <v>0.18</v>
      </c>
      <c r="BW393" s="102">
        <v>0.2</v>
      </c>
      <c r="BX393" s="102">
        <v>0.19500000000000001</v>
      </c>
      <c r="BY393" s="102">
        <v>0.22800000000000001</v>
      </c>
      <c r="BZ393" s="102">
        <v>0.183</v>
      </c>
      <c r="CA393" s="102">
        <v>0.21</v>
      </c>
      <c r="CB393" s="97">
        <v>0.16800000000000001</v>
      </c>
      <c r="CC393" s="97">
        <v>0.184</v>
      </c>
      <c r="CD393" s="97">
        <v>0.158</v>
      </c>
    </row>
    <row r="394" spans="1:82" x14ac:dyDescent="0.25">
      <c r="A394" s="99">
        <v>97.25</v>
      </c>
      <c r="B394" s="102">
        <v>0.59</v>
      </c>
      <c r="C394" s="102">
        <v>0.6</v>
      </c>
      <c r="D394" s="102">
        <v>0.6</v>
      </c>
      <c r="E394" s="102">
        <v>0.65200000000000002</v>
      </c>
      <c r="F394" s="102">
        <v>0.76400000000000001</v>
      </c>
      <c r="G394" s="102">
        <v>0.74199999999999999</v>
      </c>
      <c r="H394" s="102">
        <v>0.73499999999999999</v>
      </c>
      <c r="I394" s="102">
        <v>0.90900000000000003</v>
      </c>
      <c r="J394" s="102">
        <v>0.54600000000000004</v>
      </c>
      <c r="K394" s="102">
        <v>0.51500000000000001</v>
      </c>
      <c r="L394" s="102">
        <v>0.53900000000000003</v>
      </c>
      <c r="M394" s="102">
        <v>0.58199999999999996</v>
      </c>
      <c r="N394" s="102">
        <v>0.58599999999999997</v>
      </c>
      <c r="O394" s="102">
        <v>0.56399999999999995</v>
      </c>
      <c r="P394" s="102">
        <v>0.6</v>
      </c>
      <c r="Q394" s="102">
        <v>0.55600000000000005</v>
      </c>
      <c r="R394" s="102">
        <v>0.51200000000000001</v>
      </c>
      <c r="S394" s="102">
        <v>0.59299999999999997</v>
      </c>
      <c r="T394" s="102">
        <v>0.64900000000000002</v>
      </c>
      <c r="U394" s="102">
        <v>0.54300000000000004</v>
      </c>
      <c r="V394" s="102">
        <v>0.46600000000000003</v>
      </c>
      <c r="W394" s="102">
        <v>0.499</v>
      </c>
      <c r="X394" s="102">
        <v>0.54100000000000004</v>
      </c>
      <c r="Y394" s="102">
        <v>0.47599999999999998</v>
      </c>
      <c r="Z394" s="97">
        <v>0.443</v>
      </c>
      <c r="AA394" s="97">
        <v>0.48699999999999999</v>
      </c>
      <c r="AB394" s="97">
        <v>0.51800000000000002</v>
      </c>
      <c r="AC394" s="97">
        <v>0.35399999999999998</v>
      </c>
      <c r="AE394" s="99">
        <v>97.25</v>
      </c>
      <c r="AF394" s="102">
        <v>0.20899999999999999</v>
      </c>
      <c r="AG394" s="102">
        <v>0.25700000000000001</v>
      </c>
      <c r="AH394" s="102">
        <v>0.248</v>
      </c>
      <c r="AI394" s="102">
        <v>0.28199999999999997</v>
      </c>
      <c r="AJ394" s="102">
        <v>0.57299999999999995</v>
      </c>
      <c r="AK394" s="102">
        <v>0.55300000000000005</v>
      </c>
      <c r="AL394" s="102">
        <v>0.40600000000000003</v>
      </c>
      <c r="AM394" s="102">
        <v>0.43</v>
      </c>
      <c r="AN394" s="102">
        <v>0.379</v>
      </c>
      <c r="AO394" s="102">
        <v>0.39600000000000002</v>
      </c>
      <c r="AP394" s="102">
        <v>0.36699999999999999</v>
      </c>
      <c r="AQ394" s="102">
        <v>0.42099999999999999</v>
      </c>
      <c r="AR394" s="102">
        <v>0.436</v>
      </c>
      <c r="AS394" s="102">
        <v>0.44900000000000001</v>
      </c>
      <c r="AT394" s="102">
        <v>0.44700000000000001</v>
      </c>
      <c r="AU394" s="102">
        <v>0.44700000000000001</v>
      </c>
      <c r="AV394" s="102">
        <v>0.22600000000000001</v>
      </c>
      <c r="AW394" s="102">
        <v>0.31900000000000001</v>
      </c>
      <c r="AX394" s="102">
        <v>0.253</v>
      </c>
      <c r="AY394" s="102">
        <v>0.32400000000000001</v>
      </c>
      <c r="AZ394" s="102">
        <v>0.97399999999999998</v>
      </c>
      <c r="BA394" s="102">
        <v>0.98399999999999999</v>
      </c>
      <c r="BB394" s="102">
        <v>0.99199999999999999</v>
      </c>
      <c r="BC394" s="102">
        <v>1.075</v>
      </c>
      <c r="BD394" s="97">
        <v>0.95099999999999996</v>
      </c>
      <c r="BE394" s="97">
        <v>0.69899999999999995</v>
      </c>
      <c r="BF394" s="97">
        <v>0.72899999999999998</v>
      </c>
      <c r="BG394" s="97">
        <v>0.97799999999999998</v>
      </c>
      <c r="BI394" s="99">
        <v>97.25</v>
      </c>
      <c r="BJ394" s="102">
        <v>0.187</v>
      </c>
      <c r="BK394" s="102">
        <v>0.187</v>
      </c>
      <c r="BL394" s="102">
        <v>0.23300000000000001</v>
      </c>
      <c r="BM394" s="102">
        <v>0.23499999999999999</v>
      </c>
      <c r="BN394" s="102">
        <v>0.25</v>
      </c>
      <c r="BO394" s="102">
        <v>0.251</v>
      </c>
      <c r="BP394" s="102">
        <v>0.17699999999999999</v>
      </c>
      <c r="BQ394" s="102">
        <v>0.189</v>
      </c>
      <c r="BR394" s="102">
        <v>0.16900000000000001</v>
      </c>
      <c r="BS394" s="102">
        <v>0.16900000000000001</v>
      </c>
      <c r="BT394" s="102">
        <v>0.189</v>
      </c>
      <c r="BU394" s="102">
        <v>0.16500000000000001</v>
      </c>
      <c r="BV394" s="102">
        <v>0.182</v>
      </c>
      <c r="BW394" s="102">
        <v>0.20200000000000001</v>
      </c>
      <c r="BX394" s="102">
        <v>0.19500000000000001</v>
      </c>
      <c r="BY394" s="102">
        <v>0.23</v>
      </c>
      <c r="BZ394" s="102">
        <v>0.185</v>
      </c>
      <c r="CA394" s="102">
        <v>0.20899999999999999</v>
      </c>
      <c r="CB394" s="97">
        <v>0.17199999999999999</v>
      </c>
      <c r="CC394" s="97">
        <v>0.186</v>
      </c>
      <c r="CD394" s="97">
        <v>0.159</v>
      </c>
    </row>
    <row r="395" spans="1:82" x14ac:dyDescent="0.25">
      <c r="A395" s="99">
        <v>97.5</v>
      </c>
      <c r="B395" s="102">
        <v>0.58799999999999997</v>
      </c>
      <c r="C395" s="102">
        <v>0.60199999999999998</v>
      </c>
      <c r="D395" s="102">
        <v>0.60399999999999998</v>
      </c>
      <c r="E395" s="102">
        <v>0.65600000000000003</v>
      </c>
      <c r="F395" s="102">
        <v>0.76400000000000001</v>
      </c>
      <c r="G395" s="102">
        <v>0.74</v>
      </c>
      <c r="H395" s="102">
        <v>0.73499999999999999</v>
      </c>
      <c r="I395" s="102">
        <v>0.91300000000000003</v>
      </c>
      <c r="J395" s="102">
        <v>0.54700000000000004</v>
      </c>
      <c r="K395" s="102">
        <v>0.51600000000000001</v>
      </c>
      <c r="L395" s="102">
        <v>0.54</v>
      </c>
      <c r="M395" s="102">
        <v>0.58399999999999996</v>
      </c>
      <c r="N395" s="102">
        <v>0.58599999999999997</v>
      </c>
      <c r="O395" s="102">
        <v>0.56599999999999995</v>
      </c>
      <c r="P395" s="102">
        <v>0.6</v>
      </c>
      <c r="Q395" s="102">
        <v>0.55700000000000005</v>
      </c>
      <c r="R395" s="102">
        <v>0.51500000000000001</v>
      </c>
      <c r="S395" s="102">
        <v>0.59</v>
      </c>
      <c r="T395" s="102">
        <v>0.65100000000000002</v>
      </c>
      <c r="U395" s="102">
        <v>0.53</v>
      </c>
      <c r="V395" s="102">
        <v>0.47899999999999998</v>
      </c>
      <c r="W395" s="102">
        <v>0.48399999999999999</v>
      </c>
      <c r="X395" s="102">
        <v>0.53400000000000003</v>
      </c>
      <c r="Y395" s="102">
        <v>0.48</v>
      </c>
      <c r="Z395" s="97">
        <v>0.44700000000000001</v>
      </c>
      <c r="AA395" s="97">
        <v>0.49099999999999999</v>
      </c>
      <c r="AB395" s="97">
        <v>0.51800000000000002</v>
      </c>
      <c r="AC395" s="97">
        <v>0.35599999999999998</v>
      </c>
      <c r="AE395" s="99">
        <v>97.5</v>
      </c>
      <c r="AF395" s="102">
        <v>0.20599999999999999</v>
      </c>
      <c r="AG395" s="102">
        <v>0.255</v>
      </c>
      <c r="AH395" s="102">
        <v>0.25</v>
      </c>
      <c r="AI395" s="102">
        <v>0.28100000000000003</v>
      </c>
      <c r="AJ395" s="102">
        <v>0.57599999999999996</v>
      </c>
      <c r="AK395" s="102">
        <v>0.55200000000000005</v>
      </c>
      <c r="AL395" s="102">
        <v>0.40899999999999997</v>
      </c>
      <c r="AM395" s="102">
        <v>0.43099999999999999</v>
      </c>
      <c r="AN395" s="102">
        <v>0.379</v>
      </c>
      <c r="AO395" s="102">
        <v>0.39900000000000002</v>
      </c>
      <c r="AP395" s="102">
        <v>0.37</v>
      </c>
      <c r="AQ395" s="102">
        <v>0.41799999999999998</v>
      </c>
      <c r="AR395" s="102">
        <v>0.437</v>
      </c>
      <c r="AS395" s="102">
        <v>0.44700000000000001</v>
      </c>
      <c r="AT395" s="102">
        <v>0.44800000000000001</v>
      </c>
      <c r="AU395" s="102">
        <v>0.44500000000000001</v>
      </c>
      <c r="AV395" s="102">
        <v>0.23300000000000001</v>
      </c>
      <c r="AW395" s="102">
        <v>0.29799999999999999</v>
      </c>
      <c r="AX395" s="102">
        <v>0.253</v>
      </c>
      <c r="AY395" s="102">
        <v>0.311</v>
      </c>
      <c r="AZ395" s="102">
        <v>0.97099999999999997</v>
      </c>
      <c r="BA395" s="102">
        <v>0.98399999999999999</v>
      </c>
      <c r="BB395" s="102">
        <v>0.997</v>
      </c>
      <c r="BC395" s="102">
        <v>1.0780000000000001</v>
      </c>
      <c r="BD395" s="97">
        <v>0.91900000000000004</v>
      </c>
      <c r="BE395" s="97">
        <v>0.69599999999999995</v>
      </c>
      <c r="BF395" s="97">
        <v>0.71599999999999997</v>
      </c>
      <c r="BG395" s="97">
        <v>0.96899999999999997</v>
      </c>
      <c r="BI395" s="99">
        <v>97.5</v>
      </c>
      <c r="BJ395" s="102">
        <v>0.187</v>
      </c>
      <c r="BK395" s="102">
        <v>0.19</v>
      </c>
      <c r="BL395" s="102">
        <v>0.23300000000000001</v>
      </c>
      <c r="BM395" s="102">
        <v>0.23599999999999999</v>
      </c>
      <c r="BN395" s="102">
        <v>0.253</v>
      </c>
      <c r="BO395" s="102">
        <v>0.252</v>
      </c>
      <c r="BP395" s="102">
        <v>0.17699999999999999</v>
      </c>
      <c r="BQ395" s="102">
        <v>0.191</v>
      </c>
      <c r="BR395" s="102">
        <v>0.16900000000000001</v>
      </c>
      <c r="BS395" s="102">
        <v>0.17</v>
      </c>
      <c r="BT395" s="102">
        <v>0.19400000000000001</v>
      </c>
      <c r="BU395" s="102">
        <v>0.16600000000000001</v>
      </c>
      <c r="BV395" s="102">
        <v>0.184</v>
      </c>
      <c r="BW395" s="102">
        <v>0.20499999999999999</v>
      </c>
      <c r="BX395" s="102">
        <v>0.19500000000000001</v>
      </c>
      <c r="BY395" s="102">
        <v>0.23100000000000001</v>
      </c>
      <c r="BZ395" s="102">
        <v>0.187</v>
      </c>
      <c r="CA395" s="102">
        <v>0.21099999999999999</v>
      </c>
      <c r="CB395" s="97">
        <v>0.17100000000000001</v>
      </c>
      <c r="CC395" s="97">
        <v>0.187</v>
      </c>
      <c r="CD395" s="97">
        <v>0.16</v>
      </c>
    </row>
    <row r="396" spans="1:82" x14ac:dyDescent="0.25">
      <c r="A396" s="99">
        <v>97.75</v>
      </c>
      <c r="B396" s="102">
        <v>0.59099999999999997</v>
      </c>
      <c r="C396" s="102">
        <v>0.60299999999999998</v>
      </c>
      <c r="D396" s="102">
        <v>0.60499999999999998</v>
      </c>
      <c r="E396" s="102">
        <v>0.66200000000000003</v>
      </c>
      <c r="F396" s="102">
        <v>0.76200000000000001</v>
      </c>
      <c r="G396" s="102">
        <v>0.74299999999999999</v>
      </c>
      <c r="H396" s="102">
        <v>0.73599999999999999</v>
      </c>
      <c r="I396" s="102">
        <v>0.91500000000000004</v>
      </c>
      <c r="J396" s="102">
        <v>0.54900000000000004</v>
      </c>
      <c r="K396" s="102">
        <v>0.51700000000000002</v>
      </c>
      <c r="L396" s="102">
        <v>0.54100000000000004</v>
      </c>
      <c r="M396" s="102">
        <v>0.58499999999999996</v>
      </c>
      <c r="N396" s="102">
        <v>0.58799999999999997</v>
      </c>
      <c r="O396" s="102">
        <v>0.56699999999999995</v>
      </c>
      <c r="P396" s="102">
        <v>0.60499999999999998</v>
      </c>
      <c r="Q396" s="102">
        <v>0.55800000000000005</v>
      </c>
      <c r="R396" s="102">
        <v>0.51100000000000001</v>
      </c>
      <c r="S396" s="102">
        <v>0.59</v>
      </c>
      <c r="T396" s="102">
        <v>0.65100000000000002</v>
      </c>
      <c r="U396" s="102">
        <v>0.55300000000000005</v>
      </c>
      <c r="V396" s="102">
        <v>0.49399999999999999</v>
      </c>
      <c r="W396" s="102">
        <v>0.48899999999999999</v>
      </c>
      <c r="X396" s="102">
        <v>0.54800000000000004</v>
      </c>
      <c r="Y396" s="102">
        <v>0.48</v>
      </c>
      <c r="Z396" s="97">
        <v>0.44800000000000001</v>
      </c>
      <c r="AA396" s="97">
        <v>0.49</v>
      </c>
      <c r="AB396" s="97">
        <v>0.51600000000000001</v>
      </c>
      <c r="AC396" s="97">
        <v>0.36299999999999999</v>
      </c>
      <c r="AE396" s="99">
        <v>97.75</v>
      </c>
      <c r="AF396" s="102">
        <v>0.20599999999999999</v>
      </c>
      <c r="AG396" s="102">
        <v>0.25900000000000001</v>
      </c>
      <c r="AH396" s="102">
        <v>0.248</v>
      </c>
      <c r="AI396" s="102">
        <v>0.28199999999999997</v>
      </c>
      <c r="AJ396" s="102">
        <v>0.57699999999999996</v>
      </c>
      <c r="AK396" s="102">
        <v>0.55100000000000005</v>
      </c>
      <c r="AL396" s="102">
        <v>0.40699999999999997</v>
      </c>
      <c r="AM396" s="102">
        <v>0.433</v>
      </c>
      <c r="AN396" s="102">
        <v>0.38</v>
      </c>
      <c r="AO396" s="102">
        <v>0.39400000000000002</v>
      </c>
      <c r="AP396" s="102">
        <v>0.36799999999999999</v>
      </c>
      <c r="AQ396" s="102">
        <v>0.42</v>
      </c>
      <c r="AR396" s="102">
        <v>0.435</v>
      </c>
      <c r="AS396" s="102">
        <v>0.44800000000000001</v>
      </c>
      <c r="AT396" s="102">
        <v>0.44700000000000001</v>
      </c>
      <c r="AU396" s="102">
        <v>0.44500000000000001</v>
      </c>
      <c r="AV396" s="102">
        <v>0.23</v>
      </c>
      <c r="AW396" s="102">
        <v>0.30099999999999999</v>
      </c>
      <c r="AX396" s="102">
        <v>0.252</v>
      </c>
      <c r="AY396" s="102">
        <v>0.31900000000000001</v>
      </c>
      <c r="AZ396" s="102">
        <v>0.97499999999999998</v>
      </c>
      <c r="BA396" s="102">
        <v>0.98499999999999999</v>
      </c>
      <c r="BB396" s="102">
        <v>0.997</v>
      </c>
      <c r="BC396" s="102">
        <v>1.0780000000000001</v>
      </c>
      <c r="BD396" s="97">
        <v>0.879</v>
      </c>
      <c r="BE396" s="97">
        <v>0.69899999999999995</v>
      </c>
      <c r="BF396" s="97">
        <v>0.70899999999999996</v>
      </c>
      <c r="BG396" s="97">
        <v>0.95399999999999996</v>
      </c>
      <c r="BI396" s="99">
        <v>97.75</v>
      </c>
      <c r="BJ396" s="102">
        <v>0.189</v>
      </c>
      <c r="BK396" s="102">
        <v>0.19</v>
      </c>
      <c r="BL396" s="102">
        <v>0.23300000000000001</v>
      </c>
      <c r="BM396" s="102">
        <v>0.23599999999999999</v>
      </c>
      <c r="BN396" s="102">
        <v>0.25600000000000001</v>
      </c>
      <c r="BO396" s="102">
        <v>0.252</v>
      </c>
      <c r="BP396" s="102">
        <v>0.17799999999999999</v>
      </c>
      <c r="BQ396" s="102">
        <v>0.192</v>
      </c>
      <c r="BR396" s="102">
        <v>0.16800000000000001</v>
      </c>
      <c r="BS396" s="102">
        <v>0.17299999999999999</v>
      </c>
      <c r="BT396" s="102">
        <v>0.19400000000000001</v>
      </c>
      <c r="BU396" s="102">
        <v>0.16500000000000001</v>
      </c>
      <c r="BV396" s="102">
        <v>0.185</v>
      </c>
      <c r="BW396" s="102">
        <v>0.20599999999999999</v>
      </c>
      <c r="BX396" s="102">
        <v>0.19400000000000001</v>
      </c>
      <c r="BY396" s="102">
        <v>0.23100000000000001</v>
      </c>
      <c r="BZ396" s="102">
        <v>0.188</v>
      </c>
      <c r="CA396" s="102">
        <v>0.21199999999999999</v>
      </c>
      <c r="CB396" s="97">
        <v>0.17199999999999999</v>
      </c>
      <c r="CC396" s="97">
        <v>0.187</v>
      </c>
      <c r="CD396" s="97">
        <v>0.16</v>
      </c>
    </row>
    <row r="397" spans="1:82" x14ac:dyDescent="0.25">
      <c r="A397" s="99">
        <v>98</v>
      </c>
      <c r="B397" s="102">
        <v>0.59099999999999997</v>
      </c>
      <c r="C397" s="102">
        <v>0.60499999999999998</v>
      </c>
      <c r="D397" s="102">
        <v>0.60599999999999998</v>
      </c>
      <c r="E397" s="102">
        <v>0.66</v>
      </c>
      <c r="F397" s="102">
        <v>0.76200000000000001</v>
      </c>
      <c r="G397" s="102">
        <v>0.74399999999999999</v>
      </c>
      <c r="H397" s="102">
        <v>0.73799999999999999</v>
      </c>
      <c r="I397" s="102">
        <v>0.91600000000000004</v>
      </c>
      <c r="J397" s="102">
        <v>0.54900000000000004</v>
      </c>
      <c r="K397" s="102">
        <v>0.51900000000000002</v>
      </c>
      <c r="L397" s="102">
        <v>0.54400000000000004</v>
      </c>
      <c r="M397" s="102">
        <v>0.58899999999999997</v>
      </c>
      <c r="N397" s="102">
        <v>0.58899999999999997</v>
      </c>
      <c r="O397" s="102">
        <v>0.56999999999999995</v>
      </c>
      <c r="P397" s="102">
        <v>0.60399999999999998</v>
      </c>
      <c r="Q397" s="102">
        <v>0.56100000000000005</v>
      </c>
      <c r="R397" s="102">
        <v>0.51500000000000001</v>
      </c>
      <c r="S397" s="102">
        <v>0.59299999999999997</v>
      </c>
      <c r="T397" s="102">
        <v>0.65400000000000003</v>
      </c>
      <c r="U397" s="102">
        <v>0.55700000000000005</v>
      </c>
      <c r="V397" s="102">
        <v>0.49099999999999999</v>
      </c>
      <c r="W397" s="102">
        <v>0.499</v>
      </c>
      <c r="X397" s="102">
        <v>0.54900000000000004</v>
      </c>
      <c r="Y397" s="102">
        <v>0.48399999999999999</v>
      </c>
      <c r="Z397" s="97">
        <v>0.45300000000000001</v>
      </c>
      <c r="AA397" s="97">
        <v>0.49399999999999999</v>
      </c>
      <c r="AB397" s="97">
        <v>0.52400000000000002</v>
      </c>
      <c r="AC397" s="97">
        <v>0.36399999999999999</v>
      </c>
      <c r="AE397" s="99">
        <v>98</v>
      </c>
      <c r="AF397" s="102">
        <v>0.20899999999999999</v>
      </c>
      <c r="AG397" s="102">
        <v>0.255</v>
      </c>
      <c r="AH397" s="102">
        <v>0.25</v>
      </c>
      <c r="AI397" s="102">
        <v>0.27800000000000002</v>
      </c>
      <c r="AJ397" s="102">
        <v>0.57799999999999996</v>
      </c>
      <c r="AK397" s="102">
        <v>0.54900000000000004</v>
      </c>
      <c r="AL397" s="102">
        <v>0.40799999999999997</v>
      </c>
      <c r="AM397" s="102">
        <v>0.432</v>
      </c>
      <c r="AN397" s="102">
        <v>0.38100000000000001</v>
      </c>
      <c r="AO397" s="102">
        <v>0.39700000000000002</v>
      </c>
      <c r="AP397" s="102">
        <v>0.37</v>
      </c>
      <c r="AQ397" s="102">
        <v>0.41899999999999998</v>
      </c>
      <c r="AR397" s="102">
        <v>0.436</v>
      </c>
      <c r="AS397" s="102">
        <v>0.44800000000000001</v>
      </c>
      <c r="AT397" s="102">
        <v>0.44800000000000001</v>
      </c>
      <c r="AU397" s="102">
        <v>0.44600000000000001</v>
      </c>
      <c r="AV397" s="102">
        <v>0.23599999999999999</v>
      </c>
      <c r="AW397" s="102">
        <v>0.308</v>
      </c>
      <c r="AX397" s="102">
        <v>0.24399999999999999</v>
      </c>
      <c r="AY397" s="102">
        <v>0.32200000000000001</v>
      </c>
      <c r="AZ397" s="102">
        <v>0.97699999999999998</v>
      </c>
      <c r="BA397" s="102">
        <v>0.98699999999999999</v>
      </c>
      <c r="BB397" s="102">
        <v>1.002</v>
      </c>
      <c r="BC397" s="102">
        <v>1.08</v>
      </c>
      <c r="BD397" s="97">
        <v>0.85899999999999999</v>
      </c>
      <c r="BE397" s="97">
        <v>0.70299999999999996</v>
      </c>
      <c r="BF397" s="97">
        <v>0.70899999999999996</v>
      </c>
      <c r="BG397" s="97">
        <v>0.94099999999999995</v>
      </c>
      <c r="BI397" s="99">
        <v>98</v>
      </c>
      <c r="BJ397" s="102">
        <v>0.188</v>
      </c>
      <c r="BK397" s="102">
        <v>0.193</v>
      </c>
      <c r="BL397" s="102">
        <v>0.23400000000000001</v>
      </c>
      <c r="BM397" s="102">
        <v>0.23699999999999999</v>
      </c>
      <c r="BN397" s="102">
        <v>0.25600000000000001</v>
      </c>
      <c r="BO397" s="102">
        <v>0.254</v>
      </c>
      <c r="BP397" s="102">
        <v>0.18</v>
      </c>
      <c r="BQ397" s="102">
        <v>0.19400000000000001</v>
      </c>
      <c r="BR397" s="102">
        <v>0.16900000000000001</v>
      </c>
      <c r="BS397" s="102">
        <v>0.17100000000000001</v>
      </c>
      <c r="BT397" s="102">
        <v>0.19600000000000001</v>
      </c>
      <c r="BU397" s="102">
        <v>0.16500000000000001</v>
      </c>
      <c r="BV397" s="102">
        <v>0.183</v>
      </c>
      <c r="BW397" s="102">
        <v>0.20799999999999999</v>
      </c>
      <c r="BX397" s="102">
        <v>0.19500000000000001</v>
      </c>
      <c r="BY397" s="102">
        <v>0.23200000000000001</v>
      </c>
      <c r="BZ397" s="102">
        <v>0.188</v>
      </c>
      <c r="CA397" s="102">
        <v>0.21199999999999999</v>
      </c>
      <c r="CB397" s="97">
        <v>0.17199999999999999</v>
      </c>
      <c r="CC397" s="97">
        <v>0.188</v>
      </c>
      <c r="CD397" s="97">
        <v>0.159</v>
      </c>
    </row>
    <row r="398" spans="1:82" x14ac:dyDescent="0.25">
      <c r="A398" s="99">
        <v>98.25</v>
      </c>
      <c r="B398" s="102">
        <v>0.59299999999999997</v>
      </c>
      <c r="C398" s="102">
        <v>0.60699999999999998</v>
      </c>
      <c r="D398" s="102">
        <v>0.60799999999999998</v>
      </c>
      <c r="E398" s="102">
        <v>0.66400000000000003</v>
      </c>
      <c r="F398" s="102">
        <v>0.76300000000000001</v>
      </c>
      <c r="G398" s="102">
        <v>0.74399999999999999</v>
      </c>
      <c r="H398" s="102">
        <v>0.73899999999999999</v>
      </c>
      <c r="I398" s="102">
        <v>0.92</v>
      </c>
      <c r="J398" s="102">
        <v>0.55100000000000005</v>
      </c>
      <c r="K398" s="102">
        <v>0.52200000000000002</v>
      </c>
      <c r="L398" s="102">
        <v>0.54500000000000004</v>
      </c>
      <c r="M398" s="102">
        <v>0.58899999999999997</v>
      </c>
      <c r="N398" s="102">
        <v>0.59</v>
      </c>
      <c r="O398" s="102">
        <v>0.57399999999999995</v>
      </c>
      <c r="P398" s="102">
        <v>0.60799999999999998</v>
      </c>
      <c r="Q398" s="102">
        <v>0.56399999999999995</v>
      </c>
      <c r="R398" s="102">
        <v>0.51100000000000001</v>
      </c>
      <c r="S398" s="102">
        <v>0.59</v>
      </c>
      <c r="T398" s="102">
        <v>0.65300000000000002</v>
      </c>
      <c r="U398" s="102">
        <v>0.55200000000000005</v>
      </c>
      <c r="V398" s="102">
        <v>0.48099999999999998</v>
      </c>
      <c r="W398" s="102">
        <v>0.501</v>
      </c>
      <c r="X398" s="102">
        <v>0.53600000000000003</v>
      </c>
      <c r="Y398" s="102">
        <v>0.48299999999999998</v>
      </c>
      <c r="Z398" s="97">
        <v>0.45300000000000001</v>
      </c>
      <c r="AA398" s="97">
        <v>0.48699999999999999</v>
      </c>
      <c r="AB398" s="97">
        <v>0.52300000000000002</v>
      </c>
      <c r="AC398" s="97">
        <v>0.35699999999999998</v>
      </c>
      <c r="AE398" s="99">
        <v>98.25</v>
      </c>
      <c r="AF398" s="102">
        <v>0.20399999999999999</v>
      </c>
      <c r="AG398" s="102">
        <v>0.25600000000000001</v>
      </c>
      <c r="AH398" s="102">
        <v>0.247</v>
      </c>
      <c r="AI398" s="102">
        <v>0.28000000000000003</v>
      </c>
      <c r="AJ398" s="102">
        <v>0.57599999999999996</v>
      </c>
      <c r="AK398" s="102">
        <v>0.55000000000000004</v>
      </c>
      <c r="AL398" s="102">
        <v>0.40899999999999997</v>
      </c>
      <c r="AM398" s="102">
        <v>0.432</v>
      </c>
      <c r="AN398" s="102">
        <v>0.38100000000000001</v>
      </c>
      <c r="AO398" s="102">
        <v>0.39500000000000002</v>
      </c>
      <c r="AP398" s="102">
        <v>0.37</v>
      </c>
      <c r="AQ398" s="102">
        <v>0.41699999999999998</v>
      </c>
      <c r="AR398" s="102">
        <v>0.437</v>
      </c>
      <c r="AS398" s="102">
        <v>0.44800000000000001</v>
      </c>
      <c r="AT398" s="102">
        <v>0.44800000000000001</v>
      </c>
      <c r="AU398" s="102">
        <v>0.44400000000000001</v>
      </c>
      <c r="AV398" s="102">
        <v>0.23400000000000001</v>
      </c>
      <c r="AW398" s="102">
        <v>0.29199999999999998</v>
      </c>
      <c r="AX398" s="102">
        <v>0.23599999999999999</v>
      </c>
      <c r="AY398" s="102">
        <v>0.30599999999999999</v>
      </c>
      <c r="AZ398" s="102">
        <v>0.98</v>
      </c>
      <c r="BA398" s="102">
        <v>0.98699999999999999</v>
      </c>
      <c r="BB398" s="102">
        <v>1.0029999999999999</v>
      </c>
      <c r="BC398" s="102">
        <v>1.0820000000000001</v>
      </c>
      <c r="BD398" s="97">
        <v>0.83899999999999997</v>
      </c>
      <c r="BE398" s="97">
        <v>0.69099999999999995</v>
      </c>
      <c r="BF398" s="97">
        <v>0.70199999999999996</v>
      </c>
      <c r="BG398" s="97">
        <v>0.93500000000000005</v>
      </c>
      <c r="BI398" s="99">
        <v>98.25</v>
      </c>
      <c r="BJ398" s="102">
        <v>0.186</v>
      </c>
      <c r="BK398" s="102">
        <v>0.191</v>
      </c>
      <c r="BL398" s="102">
        <v>0.23400000000000001</v>
      </c>
      <c r="BM398" s="102">
        <v>0.23699999999999999</v>
      </c>
      <c r="BN398" s="102">
        <v>0.25600000000000001</v>
      </c>
      <c r="BO398" s="102">
        <v>0.254</v>
      </c>
      <c r="BP398" s="102">
        <v>0.17799999999999999</v>
      </c>
      <c r="BQ398" s="102">
        <v>0.192</v>
      </c>
      <c r="BR398" s="102">
        <v>0.16800000000000001</v>
      </c>
      <c r="BS398" s="102">
        <v>0.16900000000000001</v>
      </c>
      <c r="BT398" s="102">
        <v>0.19500000000000001</v>
      </c>
      <c r="BU398" s="102">
        <v>0.16600000000000001</v>
      </c>
      <c r="BV398" s="102">
        <v>0.182</v>
      </c>
      <c r="BW398" s="102">
        <v>0.20799999999999999</v>
      </c>
      <c r="BX398" s="102">
        <v>0.19900000000000001</v>
      </c>
      <c r="BY398" s="102">
        <v>0.23</v>
      </c>
      <c r="BZ398" s="102">
        <v>0.189</v>
      </c>
      <c r="CA398" s="102">
        <v>0.21299999999999999</v>
      </c>
      <c r="CB398" s="97">
        <v>0.17199999999999999</v>
      </c>
      <c r="CC398" s="97">
        <v>0.188</v>
      </c>
      <c r="CD398" s="97">
        <v>0.16</v>
      </c>
    </row>
    <row r="399" spans="1:82" x14ac:dyDescent="0.25">
      <c r="A399" s="99">
        <v>98.5</v>
      </c>
      <c r="B399" s="102">
        <v>0.59199999999999997</v>
      </c>
      <c r="C399" s="102">
        <v>0.61</v>
      </c>
      <c r="D399" s="102">
        <v>0.61</v>
      </c>
      <c r="E399" s="102">
        <v>0.66600000000000004</v>
      </c>
      <c r="F399" s="102">
        <v>0.76200000000000001</v>
      </c>
      <c r="G399" s="102">
        <v>0.75900000000000001</v>
      </c>
      <c r="H399" s="102">
        <v>0.74</v>
      </c>
      <c r="I399" s="102">
        <v>0.92300000000000004</v>
      </c>
      <c r="J399" s="102">
        <v>0.55300000000000005</v>
      </c>
      <c r="K399" s="102">
        <v>0.52600000000000002</v>
      </c>
      <c r="L399" s="102">
        <v>0.54500000000000004</v>
      </c>
      <c r="M399" s="102">
        <v>0.59199999999999997</v>
      </c>
      <c r="N399" s="102">
        <v>0.59099999999999997</v>
      </c>
      <c r="O399" s="102">
        <v>0.57499999999999996</v>
      </c>
      <c r="P399" s="102">
        <v>0.60799999999999998</v>
      </c>
      <c r="Q399" s="102">
        <v>0.56799999999999995</v>
      </c>
      <c r="R399" s="102">
        <v>0.51400000000000001</v>
      </c>
      <c r="S399" s="102">
        <v>0.59899999999999998</v>
      </c>
      <c r="T399" s="102">
        <v>0.65300000000000002</v>
      </c>
      <c r="U399" s="102">
        <v>0.54500000000000004</v>
      </c>
      <c r="V399" s="102">
        <v>0.49199999999999999</v>
      </c>
      <c r="W399" s="102">
        <v>0.504</v>
      </c>
      <c r="X399" s="102">
        <v>0.55200000000000005</v>
      </c>
      <c r="Y399" s="102">
        <v>0.48299999999999998</v>
      </c>
      <c r="Z399" s="97">
        <v>0.45600000000000002</v>
      </c>
      <c r="AA399" s="97">
        <v>0.48799999999999999</v>
      </c>
      <c r="AB399" s="97">
        <v>0.52400000000000002</v>
      </c>
      <c r="AC399" s="97">
        <v>0.37</v>
      </c>
      <c r="AE399" s="99">
        <v>98.5</v>
      </c>
      <c r="AF399" s="102">
        <v>0.20200000000000001</v>
      </c>
      <c r="AG399" s="102">
        <v>0.255</v>
      </c>
      <c r="AH399" s="102">
        <v>0.249</v>
      </c>
      <c r="AI399" s="102">
        <v>0.27900000000000003</v>
      </c>
      <c r="AJ399" s="102">
        <v>0.57399999999999995</v>
      </c>
      <c r="AK399" s="102">
        <v>0.55000000000000004</v>
      </c>
      <c r="AL399" s="102">
        <v>0.41</v>
      </c>
      <c r="AM399" s="102">
        <v>0.434</v>
      </c>
      <c r="AN399" s="102">
        <v>0.38100000000000001</v>
      </c>
      <c r="AO399" s="102">
        <v>0.39700000000000002</v>
      </c>
      <c r="AP399" s="102">
        <v>0.371</v>
      </c>
      <c r="AQ399" s="102">
        <v>0.41599999999999998</v>
      </c>
      <c r="AR399" s="102">
        <v>0.437</v>
      </c>
      <c r="AS399" s="102">
        <v>0.44900000000000001</v>
      </c>
      <c r="AT399" s="102">
        <v>0.44800000000000001</v>
      </c>
      <c r="AU399" s="102">
        <v>0.44700000000000001</v>
      </c>
      <c r="AV399" s="102">
        <v>0.214</v>
      </c>
      <c r="AW399" s="102">
        <v>0.29799999999999999</v>
      </c>
      <c r="AX399" s="102">
        <v>0.23300000000000001</v>
      </c>
      <c r="AY399" s="102">
        <v>0.312</v>
      </c>
      <c r="AZ399" s="102">
        <v>0.98099999999999998</v>
      </c>
      <c r="BA399" s="102">
        <v>0.98899999999999999</v>
      </c>
      <c r="BB399" s="102">
        <v>1.0049999999999999</v>
      </c>
      <c r="BC399" s="102">
        <v>1.083</v>
      </c>
      <c r="BD399" s="97">
        <v>0.81599999999999995</v>
      </c>
      <c r="BE399" s="97">
        <v>0.70199999999999996</v>
      </c>
      <c r="BF399" s="97">
        <v>0.69599999999999995</v>
      </c>
      <c r="BG399" s="97">
        <v>0.93700000000000006</v>
      </c>
      <c r="BI399" s="99">
        <v>98.5</v>
      </c>
      <c r="BJ399" s="102">
        <v>0.186</v>
      </c>
      <c r="BK399" s="102">
        <v>0.191</v>
      </c>
      <c r="BL399" s="102">
        <v>0.23799999999999999</v>
      </c>
      <c r="BM399" s="102">
        <v>0.23599999999999999</v>
      </c>
      <c r="BN399" s="102">
        <v>0.25700000000000001</v>
      </c>
      <c r="BO399" s="102">
        <v>0.25700000000000001</v>
      </c>
      <c r="BP399" s="102">
        <v>0.17799999999999999</v>
      </c>
      <c r="BQ399" s="102">
        <v>0.193</v>
      </c>
      <c r="BR399" s="102">
        <v>0.17100000000000001</v>
      </c>
      <c r="BS399" s="102">
        <v>0.16900000000000001</v>
      </c>
      <c r="BT399" s="102">
        <v>0.19400000000000001</v>
      </c>
      <c r="BU399" s="102">
        <v>0.16900000000000001</v>
      </c>
      <c r="BV399" s="102">
        <v>0.183</v>
      </c>
      <c r="BW399" s="102">
        <v>0.20799999999999999</v>
      </c>
      <c r="BX399" s="102">
        <v>0.19900000000000001</v>
      </c>
      <c r="BY399" s="102">
        <v>0.22900000000000001</v>
      </c>
      <c r="BZ399" s="102">
        <v>0.189</v>
      </c>
      <c r="CA399" s="102">
        <v>0.214</v>
      </c>
      <c r="CB399" s="97">
        <v>0.17199999999999999</v>
      </c>
      <c r="CC399" s="97">
        <v>0.19</v>
      </c>
      <c r="CD399" s="97">
        <v>0.16</v>
      </c>
    </row>
    <row r="400" spans="1:82" x14ac:dyDescent="0.25">
      <c r="A400" s="99">
        <v>98.75</v>
      </c>
      <c r="B400" s="102">
        <v>0.59699999999999998</v>
      </c>
      <c r="C400" s="102">
        <v>0.61499999999999999</v>
      </c>
      <c r="D400" s="102">
        <v>0.61199999999999999</v>
      </c>
      <c r="E400" s="102">
        <v>0.66800000000000004</v>
      </c>
      <c r="F400" s="102">
        <v>0.76700000000000002</v>
      </c>
      <c r="G400" s="102">
        <v>0.76400000000000001</v>
      </c>
      <c r="H400" s="102">
        <v>0.74099999999999999</v>
      </c>
      <c r="I400" s="102">
        <v>0.92700000000000005</v>
      </c>
      <c r="J400" s="102">
        <v>0.55400000000000005</v>
      </c>
      <c r="K400" s="102">
        <v>0.52600000000000002</v>
      </c>
      <c r="L400" s="102">
        <v>0.54600000000000004</v>
      </c>
      <c r="M400" s="102">
        <v>0.59299999999999997</v>
      </c>
      <c r="N400" s="102">
        <v>0.59399999999999997</v>
      </c>
      <c r="O400" s="102">
        <v>0.57899999999999996</v>
      </c>
      <c r="P400" s="102">
        <v>0.61099999999999999</v>
      </c>
      <c r="Q400" s="102">
        <v>0.56799999999999995</v>
      </c>
      <c r="R400" s="102">
        <v>0.52300000000000002</v>
      </c>
      <c r="S400" s="102">
        <v>0.60399999999999998</v>
      </c>
      <c r="T400" s="102">
        <v>0.65800000000000003</v>
      </c>
      <c r="U400" s="102">
        <v>0.55000000000000004</v>
      </c>
      <c r="V400" s="102">
        <v>0.49299999999999999</v>
      </c>
      <c r="W400" s="102">
        <v>0.51200000000000001</v>
      </c>
      <c r="X400" s="102">
        <v>0.55100000000000005</v>
      </c>
      <c r="Y400" s="102">
        <v>0.49199999999999999</v>
      </c>
      <c r="Z400" s="97">
        <v>0.45800000000000002</v>
      </c>
      <c r="AA400" s="97">
        <v>0.47499999999999998</v>
      </c>
      <c r="AB400" s="97">
        <v>0.52300000000000002</v>
      </c>
      <c r="AC400" s="97">
        <v>0.36799999999999999</v>
      </c>
      <c r="AE400" s="99">
        <v>98.75</v>
      </c>
      <c r="AF400" s="102">
        <v>0.20599999999999999</v>
      </c>
      <c r="AG400" s="102">
        <v>0.255</v>
      </c>
      <c r="AH400" s="102">
        <v>0.249</v>
      </c>
      <c r="AI400" s="102">
        <v>0.28100000000000003</v>
      </c>
      <c r="AJ400" s="102">
        <v>0.57499999999999996</v>
      </c>
      <c r="AK400" s="102">
        <v>0.55000000000000004</v>
      </c>
      <c r="AL400" s="102">
        <v>0.41</v>
      </c>
      <c r="AM400" s="102">
        <v>0.434</v>
      </c>
      <c r="AN400" s="102">
        <v>0.38200000000000001</v>
      </c>
      <c r="AO400" s="102">
        <v>0.39600000000000002</v>
      </c>
      <c r="AP400" s="102">
        <v>0.37</v>
      </c>
      <c r="AQ400" s="102">
        <v>0.41799999999999998</v>
      </c>
      <c r="AR400" s="102">
        <v>0.438</v>
      </c>
      <c r="AS400" s="102">
        <v>0.44700000000000001</v>
      </c>
      <c r="AT400" s="102">
        <v>0.45100000000000001</v>
      </c>
      <c r="AU400" s="102">
        <v>0.44700000000000001</v>
      </c>
      <c r="AV400" s="102">
        <v>0.219</v>
      </c>
      <c r="AW400" s="102">
        <v>0.26900000000000002</v>
      </c>
      <c r="AX400" s="102">
        <v>0.23200000000000001</v>
      </c>
      <c r="AY400" s="102">
        <v>0.317</v>
      </c>
      <c r="AZ400" s="102">
        <v>0.98399999999999999</v>
      </c>
      <c r="BA400" s="102">
        <v>0.98699999999999999</v>
      </c>
      <c r="BB400" s="102">
        <v>1.0049999999999999</v>
      </c>
      <c r="BC400" s="102">
        <v>1.085</v>
      </c>
      <c r="BD400" s="97">
        <v>0.79800000000000004</v>
      </c>
      <c r="BE400" s="97">
        <v>0.68899999999999995</v>
      </c>
      <c r="BF400" s="97">
        <v>0.70399999999999996</v>
      </c>
      <c r="BG400" s="97">
        <v>0.94499999999999995</v>
      </c>
      <c r="BI400" s="99">
        <v>98.75</v>
      </c>
      <c r="BJ400" s="102">
        <v>0.186</v>
      </c>
      <c r="BK400" s="102">
        <v>0.19</v>
      </c>
      <c r="BL400" s="102">
        <v>0.23699999999999999</v>
      </c>
      <c r="BM400" s="102">
        <v>0.23699999999999999</v>
      </c>
      <c r="BN400" s="102">
        <v>0.25700000000000001</v>
      </c>
      <c r="BO400" s="102">
        <v>0.25700000000000001</v>
      </c>
      <c r="BP400" s="102">
        <v>0.17899999999999999</v>
      </c>
      <c r="BQ400" s="102">
        <v>0.193</v>
      </c>
      <c r="BR400" s="102">
        <v>0.17199999999999999</v>
      </c>
      <c r="BS400" s="102">
        <v>0.17</v>
      </c>
      <c r="BT400" s="102">
        <v>0.19600000000000001</v>
      </c>
      <c r="BU400" s="102">
        <v>0.17</v>
      </c>
      <c r="BV400" s="102">
        <v>0.183</v>
      </c>
      <c r="BW400" s="102">
        <v>0.20899999999999999</v>
      </c>
      <c r="BX400" s="102">
        <v>0.2</v>
      </c>
      <c r="BY400" s="102">
        <v>0.23200000000000001</v>
      </c>
      <c r="BZ400" s="102">
        <v>0.188</v>
      </c>
      <c r="CA400" s="102">
        <v>0.215</v>
      </c>
      <c r="CB400" s="97">
        <v>0.17199999999999999</v>
      </c>
      <c r="CC400" s="97">
        <v>0.189</v>
      </c>
      <c r="CD400" s="97">
        <v>0.161</v>
      </c>
    </row>
    <row r="401" spans="1:82" x14ac:dyDescent="0.25">
      <c r="A401" s="99">
        <v>99</v>
      </c>
      <c r="B401" s="102">
        <v>0.59899999999999998</v>
      </c>
      <c r="C401" s="102">
        <v>0.61899999999999999</v>
      </c>
      <c r="D401" s="102">
        <v>0.61499999999999999</v>
      </c>
      <c r="E401" s="102">
        <v>0.67</v>
      </c>
      <c r="F401" s="102">
        <v>0.76800000000000002</v>
      </c>
      <c r="G401" s="102">
        <v>0.77</v>
      </c>
      <c r="H401" s="102">
        <v>0.753</v>
      </c>
      <c r="I401" s="102">
        <v>0.92900000000000005</v>
      </c>
      <c r="J401" s="102">
        <v>0.55500000000000005</v>
      </c>
      <c r="K401" s="102">
        <v>0.52900000000000003</v>
      </c>
      <c r="L401" s="102">
        <v>0.55200000000000005</v>
      </c>
      <c r="M401" s="102">
        <v>0.59599999999999997</v>
      </c>
      <c r="N401" s="102">
        <v>0.59699999999999998</v>
      </c>
      <c r="O401" s="102">
        <v>0.58099999999999996</v>
      </c>
      <c r="P401" s="102">
        <v>0.61599999999999999</v>
      </c>
      <c r="Q401" s="102">
        <v>0.57099999999999995</v>
      </c>
      <c r="R401" s="102">
        <v>0.51900000000000002</v>
      </c>
      <c r="S401" s="102">
        <v>0.60599999999999998</v>
      </c>
      <c r="T401" s="102">
        <v>0.66100000000000003</v>
      </c>
      <c r="U401" s="102">
        <v>0.55900000000000005</v>
      </c>
      <c r="V401" s="102">
        <v>0.498</v>
      </c>
      <c r="W401" s="102">
        <v>0.51600000000000001</v>
      </c>
      <c r="X401" s="102">
        <v>0.55300000000000005</v>
      </c>
      <c r="Y401" s="102">
        <v>0.48899999999999999</v>
      </c>
      <c r="Z401" s="97">
        <v>0.45500000000000002</v>
      </c>
      <c r="AA401" s="97">
        <v>0.48199999999999998</v>
      </c>
      <c r="AB401" s="97">
        <v>0.52800000000000002</v>
      </c>
      <c r="AC401" s="97">
        <v>0.371</v>
      </c>
      <c r="AE401" s="99">
        <v>99</v>
      </c>
      <c r="AF401" s="102">
        <v>0.20399999999999999</v>
      </c>
      <c r="AG401" s="102">
        <v>0.254</v>
      </c>
      <c r="AH401" s="102">
        <v>0.251</v>
      </c>
      <c r="AI401" s="102">
        <v>0.28000000000000003</v>
      </c>
      <c r="AJ401" s="102">
        <v>0.57399999999999995</v>
      </c>
      <c r="AK401" s="102">
        <v>0.55100000000000005</v>
      </c>
      <c r="AL401" s="102">
        <v>0.41099999999999998</v>
      </c>
      <c r="AM401" s="102">
        <v>0.435</v>
      </c>
      <c r="AN401" s="102">
        <v>0.38200000000000001</v>
      </c>
      <c r="AO401" s="102">
        <v>0.39800000000000002</v>
      </c>
      <c r="AP401" s="102">
        <v>0.371</v>
      </c>
      <c r="AQ401" s="102">
        <v>0.41899999999999998</v>
      </c>
      <c r="AR401" s="102">
        <v>0.438</v>
      </c>
      <c r="AS401" s="102">
        <v>0.44800000000000001</v>
      </c>
      <c r="AT401" s="102">
        <v>0.44900000000000001</v>
      </c>
      <c r="AU401" s="102">
        <v>0.44800000000000001</v>
      </c>
      <c r="AV401" s="102">
        <v>0.22500000000000001</v>
      </c>
      <c r="AW401" s="102">
        <v>0.27500000000000002</v>
      </c>
      <c r="AX401" s="102">
        <v>0.221</v>
      </c>
      <c r="AY401" s="102">
        <v>0.308</v>
      </c>
      <c r="AZ401" s="102">
        <v>0.98399999999999999</v>
      </c>
      <c r="BA401" s="102">
        <v>0.99099999999999999</v>
      </c>
      <c r="BB401" s="102">
        <v>1.006</v>
      </c>
      <c r="BC401" s="102">
        <v>1.087</v>
      </c>
      <c r="BD401" s="97">
        <v>0.81399999999999995</v>
      </c>
      <c r="BE401" s="97">
        <v>0.7</v>
      </c>
      <c r="BF401" s="97">
        <v>0.70099999999999996</v>
      </c>
      <c r="BG401" s="97">
        <v>0.95899999999999996</v>
      </c>
      <c r="BI401" s="99">
        <v>99</v>
      </c>
      <c r="BJ401" s="102">
        <v>0.188</v>
      </c>
      <c r="BK401" s="102">
        <v>0.192</v>
      </c>
      <c r="BL401" s="102">
        <v>0.23899999999999999</v>
      </c>
      <c r="BM401" s="102">
        <v>0.23799999999999999</v>
      </c>
      <c r="BN401" s="102">
        <v>0.25800000000000001</v>
      </c>
      <c r="BO401" s="102">
        <v>0.25800000000000001</v>
      </c>
      <c r="BP401" s="102">
        <v>0.17699999999999999</v>
      </c>
      <c r="BQ401" s="102">
        <v>0.192</v>
      </c>
      <c r="BR401" s="102">
        <v>0.17199999999999999</v>
      </c>
      <c r="BS401" s="102">
        <v>0.17</v>
      </c>
      <c r="BT401" s="102">
        <v>0.19600000000000001</v>
      </c>
      <c r="BU401" s="102">
        <v>0.17100000000000001</v>
      </c>
      <c r="BV401" s="102">
        <v>0.184</v>
      </c>
      <c r="BW401" s="102">
        <v>0.20899999999999999</v>
      </c>
      <c r="BX401" s="102">
        <v>0.2</v>
      </c>
      <c r="BY401" s="102">
        <v>0.23100000000000001</v>
      </c>
      <c r="BZ401" s="102">
        <v>0.189</v>
      </c>
      <c r="CA401" s="102">
        <v>0.215</v>
      </c>
      <c r="CB401" s="97">
        <v>0.17199999999999999</v>
      </c>
      <c r="CC401" s="97">
        <v>0.189</v>
      </c>
      <c r="CD401" s="97">
        <v>0.16200000000000001</v>
      </c>
    </row>
    <row r="402" spans="1:82" x14ac:dyDescent="0.25">
      <c r="A402" s="99">
        <v>99.25</v>
      </c>
      <c r="B402" s="102">
        <v>0.60299999999999998</v>
      </c>
      <c r="C402" s="102">
        <v>0.61799999999999999</v>
      </c>
      <c r="D402" s="102">
        <v>0.621</v>
      </c>
      <c r="E402" s="102">
        <v>0.67200000000000004</v>
      </c>
      <c r="F402" s="102">
        <v>0.77300000000000002</v>
      </c>
      <c r="G402" s="102">
        <v>0.77</v>
      </c>
      <c r="H402" s="102">
        <v>0.76</v>
      </c>
      <c r="I402" s="102">
        <v>0.93400000000000005</v>
      </c>
      <c r="J402" s="102">
        <v>0.56000000000000005</v>
      </c>
      <c r="K402" s="102">
        <v>0.53200000000000003</v>
      </c>
      <c r="L402" s="102">
        <v>0.55500000000000005</v>
      </c>
      <c r="M402" s="102">
        <v>0.60099999999999998</v>
      </c>
      <c r="N402" s="102">
        <v>0.6</v>
      </c>
      <c r="O402" s="102">
        <v>0.58199999999999996</v>
      </c>
      <c r="P402" s="102">
        <v>0.61799999999999999</v>
      </c>
      <c r="Q402" s="102">
        <v>0.57499999999999996</v>
      </c>
      <c r="R402" s="102">
        <v>0.52400000000000002</v>
      </c>
      <c r="S402" s="102">
        <v>0.60899999999999999</v>
      </c>
      <c r="T402" s="102">
        <v>0.66700000000000004</v>
      </c>
      <c r="U402" s="102">
        <v>0.56000000000000005</v>
      </c>
      <c r="V402" s="102">
        <v>0.497</v>
      </c>
      <c r="W402" s="102">
        <v>0.51800000000000002</v>
      </c>
      <c r="X402" s="102">
        <v>0.55600000000000005</v>
      </c>
      <c r="Y402" s="102">
        <v>0.49099999999999999</v>
      </c>
      <c r="Z402" s="97">
        <v>0.46100000000000002</v>
      </c>
      <c r="AA402" s="97">
        <v>0.48599999999999999</v>
      </c>
      <c r="AB402" s="97">
        <v>0.53</v>
      </c>
      <c r="AC402" s="97">
        <v>0.371</v>
      </c>
      <c r="AE402" s="99">
        <v>99.25</v>
      </c>
      <c r="AF402" s="102">
        <v>0.20599999999999999</v>
      </c>
      <c r="AG402" s="102">
        <v>0.255</v>
      </c>
      <c r="AH402" s="102">
        <v>0.249</v>
      </c>
      <c r="AI402" s="102">
        <v>0.28000000000000003</v>
      </c>
      <c r="AJ402" s="102">
        <v>0.57699999999999996</v>
      </c>
      <c r="AK402" s="102">
        <v>0.54900000000000004</v>
      </c>
      <c r="AL402" s="102">
        <v>0.41199999999999998</v>
      </c>
      <c r="AM402" s="102">
        <v>0.434</v>
      </c>
      <c r="AN402" s="102">
        <v>0.38300000000000001</v>
      </c>
      <c r="AO402" s="102">
        <v>0.39800000000000002</v>
      </c>
      <c r="AP402" s="102">
        <v>0.371</v>
      </c>
      <c r="AQ402" s="102">
        <v>0.41799999999999998</v>
      </c>
      <c r="AR402" s="102">
        <v>0.441</v>
      </c>
      <c r="AS402" s="102">
        <v>0.44800000000000001</v>
      </c>
      <c r="AT402" s="102">
        <v>0.45100000000000001</v>
      </c>
      <c r="AU402" s="102">
        <v>0.44900000000000001</v>
      </c>
      <c r="AV402" s="102">
        <v>0.219</v>
      </c>
      <c r="AW402" s="102">
        <v>0.27100000000000002</v>
      </c>
      <c r="AX402" s="102">
        <v>0.22600000000000001</v>
      </c>
      <c r="AY402" s="102">
        <v>0.30499999999999999</v>
      </c>
      <c r="AZ402" s="102">
        <v>0.98699999999999999</v>
      </c>
      <c r="BA402" s="102">
        <v>0.99099999999999999</v>
      </c>
      <c r="BB402" s="102">
        <v>1.0089999999999999</v>
      </c>
      <c r="BC402" s="102">
        <v>1.0900000000000001</v>
      </c>
      <c r="BD402" s="97">
        <v>0.81200000000000006</v>
      </c>
      <c r="BE402" s="97">
        <v>0.69599999999999995</v>
      </c>
      <c r="BF402" s="97">
        <v>0.69199999999999995</v>
      </c>
      <c r="BG402" s="97">
        <v>0.94499999999999995</v>
      </c>
      <c r="BI402" s="99">
        <v>99.25</v>
      </c>
      <c r="BJ402" s="102">
        <v>0.187</v>
      </c>
      <c r="BK402" s="102">
        <v>0.189</v>
      </c>
      <c r="BL402" s="102">
        <v>0.23799999999999999</v>
      </c>
      <c r="BM402" s="102">
        <v>0.23899999999999999</v>
      </c>
      <c r="BN402" s="102">
        <v>0.25600000000000001</v>
      </c>
      <c r="BO402" s="102">
        <v>0.25800000000000001</v>
      </c>
      <c r="BP402" s="102">
        <v>0.17699999999999999</v>
      </c>
      <c r="BQ402" s="102">
        <v>0.192</v>
      </c>
      <c r="BR402" s="102">
        <v>0.17199999999999999</v>
      </c>
      <c r="BS402" s="102">
        <v>0.16800000000000001</v>
      </c>
      <c r="BT402" s="102">
        <v>0.19400000000000001</v>
      </c>
      <c r="BU402" s="102">
        <v>0.17</v>
      </c>
      <c r="BV402" s="102">
        <v>0.183</v>
      </c>
      <c r="BW402" s="102">
        <v>0.20899999999999999</v>
      </c>
      <c r="BX402" s="102">
        <v>0.19900000000000001</v>
      </c>
      <c r="BY402" s="102">
        <v>0.23200000000000001</v>
      </c>
      <c r="BZ402" s="102">
        <v>0.19</v>
      </c>
      <c r="CA402" s="102">
        <v>0.214</v>
      </c>
      <c r="CB402" s="97">
        <v>0.17199999999999999</v>
      </c>
      <c r="CC402" s="97">
        <v>0.188</v>
      </c>
      <c r="CD402" s="97">
        <v>0.16200000000000001</v>
      </c>
    </row>
    <row r="403" spans="1:82" x14ac:dyDescent="0.25">
      <c r="A403" s="99">
        <v>99.5</v>
      </c>
      <c r="B403" s="102">
        <v>0.61199999999999999</v>
      </c>
      <c r="C403" s="102">
        <v>0.625</v>
      </c>
      <c r="D403" s="102">
        <v>0.623</v>
      </c>
      <c r="E403" s="102">
        <v>0.67500000000000004</v>
      </c>
      <c r="F403" s="102">
        <v>0.79400000000000004</v>
      </c>
      <c r="G403" s="102">
        <v>0.77800000000000002</v>
      </c>
      <c r="H403" s="102">
        <v>0.76800000000000002</v>
      </c>
      <c r="I403" s="102">
        <v>0.93799999999999994</v>
      </c>
      <c r="J403" s="102">
        <v>0.56399999999999995</v>
      </c>
      <c r="K403" s="102">
        <v>0.53600000000000003</v>
      </c>
      <c r="L403" s="102">
        <v>0.55800000000000005</v>
      </c>
      <c r="M403" s="102">
        <v>0.60299999999999998</v>
      </c>
      <c r="N403" s="102">
        <v>0.60699999999999998</v>
      </c>
      <c r="O403" s="102">
        <v>0.58499999999999996</v>
      </c>
      <c r="P403" s="102">
        <v>0.621</v>
      </c>
      <c r="Q403" s="102">
        <v>0.57599999999999996</v>
      </c>
      <c r="R403" s="102">
        <v>0.52200000000000002</v>
      </c>
      <c r="S403" s="102">
        <v>0.60799999999999998</v>
      </c>
      <c r="T403" s="102">
        <v>0.67</v>
      </c>
      <c r="U403" s="102">
        <v>0.55700000000000005</v>
      </c>
      <c r="V403" s="102">
        <v>0.496</v>
      </c>
      <c r="W403" s="102">
        <v>0.52200000000000002</v>
      </c>
      <c r="X403" s="102">
        <v>0.55600000000000005</v>
      </c>
      <c r="Y403" s="102">
        <v>0.48399999999999999</v>
      </c>
      <c r="Z403" s="97">
        <v>0.46899999999999997</v>
      </c>
      <c r="AA403" s="97">
        <v>0.48399999999999999</v>
      </c>
      <c r="AB403" s="97">
        <v>0.53800000000000003</v>
      </c>
      <c r="AC403" s="97">
        <v>0.378</v>
      </c>
      <c r="AE403" s="99">
        <v>99.5</v>
      </c>
      <c r="AF403" s="102">
        <v>0.20399999999999999</v>
      </c>
      <c r="AG403" s="102">
        <v>0.254</v>
      </c>
      <c r="AH403" s="102">
        <v>0.247</v>
      </c>
      <c r="AI403" s="102">
        <v>0.28000000000000003</v>
      </c>
      <c r="AJ403" s="102">
        <v>0.57199999999999995</v>
      </c>
      <c r="AK403" s="102">
        <v>0.55200000000000005</v>
      </c>
      <c r="AL403" s="102">
        <v>0.41</v>
      </c>
      <c r="AM403" s="102">
        <v>0.436</v>
      </c>
      <c r="AN403" s="102">
        <v>0.38500000000000001</v>
      </c>
      <c r="AO403" s="102">
        <v>0.4</v>
      </c>
      <c r="AP403" s="102">
        <v>0.371</v>
      </c>
      <c r="AQ403" s="102">
        <v>0.42199999999999999</v>
      </c>
      <c r="AR403" s="102">
        <v>0.439</v>
      </c>
      <c r="AS403" s="102">
        <v>0.45100000000000001</v>
      </c>
      <c r="AT403" s="102">
        <v>0.44900000000000001</v>
      </c>
      <c r="AU403" s="102">
        <v>0.45100000000000001</v>
      </c>
      <c r="AV403" s="102">
        <v>0.21299999999999999</v>
      </c>
      <c r="AW403" s="102">
        <v>0.26900000000000002</v>
      </c>
      <c r="AX403" s="102">
        <v>0.20499999999999999</v>
      </c>
      <c r="AY403" s="102">
        <v>0.308</v>
      </c>
      <c r="AZ403" s="102">
        <v>0.98899999999999999</v>
      </c>
      <c r="BA403" s="102">
        <v>0.996</v>
      </c>
      <c r="BB403" s="102">
        <v>1.0089999999999999</v>
      </c>
      <c r="BC403" s="102">
        <v>1.0920000000000001</v>
      </c>
      <c r="BD403" s="97">
        <v>0.81200000000000006</v>
      </c>
      <c r="BE403" s="97">
        <v>0.70899999999999996</v>
      </c>
      <c r="BF403" s="97">
        <v>0.68100000000000005</v>
      </c>
      <c r="BG403" s="97">
        <v>0.91900000000000004</v>
      </c>
      <c r="BI403" s="99">
        <v>99.5</v>
      </c>
      <c r="BJ403" s="102">
        <v>0.186</v>
      </c>
      <c r="BK403" s="102">
        <v>0.191</v>
      </c>
      <c r="BL403" s="102">
        <v>0.24299999999999999</v>
      </c>
      <c r="BM403" s="102">
        <v>0.23799999999999999</v>
      </c>
      <c r="BN403" s="102">
        <v>0.25600000000000001</v>
      </c>
      <c r="BO403" s="102">
        <v>0.25900000000000001</v>
      </c>
      <c r="BP403" s="102">
        <v>0.17799999999999999</v>
      </c>
      <c r="BQ403" s="102">
        <v>0.193</v>
      </c>
      <c r="BR403" s="102">
        <v>0.17399999999999999</v>
      </c>
      <c r="BS403" s="102">
        <v>0.16800000000000001</v>
      </c>
      <c r="BT403" s="102">
        <v>0.19400000000000001</v>
      </c>
      <c r="BU403" s="102">
        <v>0.17299999999999999</v>
      </c>
      <c r="BV403" s="102">
        <v>0.182</v>
      </c>
      <c r="BW403" s="102">
        <v>0.21</v>
      </c>
      <c r="BX403" s="102">
        <v>0.20200000000000001</v>
      </c>
      <c r="BY403" s="102">
        <v>0.23100000000000001</v>
      </c>
      <c r="BZ403" s="102">
        <v>0.19</v>
      </c>
      <c r="CA403" s="102">
        <v>0.217</v>
      </c>
      <c r="CB403" s="97">
        <v>0.17199999999999999</v>
      </c>
      <c r="CC403" s="97">
        <v>0.19</v>
      </c>
      <c r="CD403" s="97">
        <v>0.16300000000000001</v>
      </c>
    </row>
    <row r="404" spans="1:82" x14ac:dyDescent="0.25">
      <c r="A404" s="99">
        <v>99.75</v>
      </c>
      <c r="B404" s="102">
        <v>0.61499999999999999</v>
      </c>
      <c r="C404" s="102">
        <v>0.624</v>
      </c>
      <c r="D404" s="102">
        <v>0.625</v>
      </c>
      <c r="E404" s="102">
        <v>0.67900000000000005</v>
      </c>
      <c r="F404" s="102">
        <v>0.80300000000000005</v>
      </c>
      <c r="G404" s="102">
        <v>0.77700000000000002</v>
      </c>
      <c r="H404" s="102">
        <v>0.77300000000000002</v>
      </c>
      <c r="I404" s="102">
        <v>0.94199999999999995</v>
      </c>
      <c r="J404" s="102">
        <v>0.56699999999999995</v>
      </c>
      <c r="K404" s="102">
        <v>0.53700000000000003</v>
      </c>
      <c r="L404" s="102">
        <v>0.56000000000000005</v>
      </c>
      <c r="M404" s="102">
        <v>0.60499999999999998</v>
      </c>
      <c r="N404" s="102">
        <v>0.60799999999999998</v>
      </c>
      <c r="O404" s="102">
        <v>0.58599999999999997</v>
      </c>
      <c r="P404" s="102">
        <v>0.623</v>
      </c>
      <c r="Q404" s="102">
        <v>0.57899999999999996</v>
      </c>
      <c r="R404" s="102">
        <v>0.52600000000000002</v>
      </c>
      <c r="S404" s="102">
        <v>0.60599999999999998</v>
      </c>
      <c r="T404" s="102">
        <v>0.66800000000000004</v>
      </c>
      <c r="U404" s="102">
        <v>0.56499999999999995</v>
      </c>
      <c r="V404" s="102">
        <v>0.499</v>
      </c>
      <c r="W404" s="102">
        <v>0.52100000000000002</v>
      </c>
      <c r="X404" s="102">
        <v>0.56599999999999995</v>
      </c>
      <c r="Y404" s="102">
        <v>0.49</v>
      </c>
      <c r="Z404" s="97">
        <v>0.46100000000000002</v>
      </c>
      <c r="AA404" s="97">
        <v>0.49</v>
      </c>
      <c r="AB404" s="97">
        <v>0.53400000000000003</v>
      </c>
      <c r="AC404" s="97">
        <v>0.376</v>
      </c>
      <c r="AE404" s="99">
        <v>99.75</v>
      </c>
      <c r="AF404" s="102">
        <v>0.20799999999999999</v>
      </c>
      <c r="AG404" s="102">
        <v>0.25700000000000001</v>
      </c>
      <c r="AH404" s="102">
        <v>0.249</v>
      </c>
      <c r="AI404" s="102">
        <v>0.28100000000000003</v>
      </c>
      <c r="AJ404" s="102">
        <v>0.57699999999999996</v>
      </c>
      <c r="AK404" s="102">
        <v>0.54800000000000004</v>
      </c>
      <c r="AL404" s="102">
        <v>0.41099999999999998</v>
      </c>
      <c r="AM404" s="102">
        <v>0.435</v>
      </c>
      <c r="AN404" s="102">
        <v>0.38500000000000001</v>
      </c>
      <c r="AO404" s="102">
        <v>0.40100000000000002</v>
      </c>
      <c r="AP404" s="102">
        <v>0.371</v>
      </c>
      <c r="AQ404" s="102">
        <v>0.42499999999999999</v>
      </c>
      <c r="AR404" s="102">
        <v>0.442</v>
      </c>
      <c r="AS404" s="102">
        <v>0.45400000000000001</v>
      </c>
      <c r="AT404" s="102">
        <v>0.45100000000000001</v>
      </c>
      <c r="AU404" s="102">
        <v>0.45100000000000001</v>
      </c>
      <c r="AV404" s="102">
        <v>0.22500000000000001</v>
      </c>
      <c r="AW404" s="102">
        <v>0.26900000000000002</v>
      </c>
      <c r="AX404" s="102">
        <v>0.20699999999999999</v>
      </c>
      <c r="AY404" s="102">
        <v>0.30099999999999999</v>
      </c>
      <c r="AZ404" s="102">
        <v>0.995</v>
      </c>
      <c r="BA404" s="102">
        <v>0.996</v>
      </c>
      <c r="BB404" s="102">
        <v>1.014</v>
      </c>
      <c r="BC404" s="102">
        <v>1.0940000000000001</v>
      </c>
      <c r="BD404" s="97">
        <v>0.82899999999999996</v>
      </c>
      <c r="BE404" s="97">
        <v>0.71599999999999997</v>
      </c>
      <c r="BF404" s="97">
        <v>0.68300000000000005</v>
      </c>
      <c r="BG404" s="97">
        <v>0.90800000000000003</v>
      </c>
      <c r="BI404" s="99">
        <v>99.75</v>
      </c>
      <c r="BJ404" s="102">
        <v>0.187</v>
      </c>
      <c r="BK404" s="102">
        <v>0.192</v>
      </c>
      <c r="BL404" s="102">
        <v>0.24</v>
      </c>
      <c r="BM404" s="102">
        <v>0.23899999999999999</v>
      </c>
      <c r="BN404" s="102">
        <v>0.25700000000000001</v>
      </c>
      <c r="BO404" s="102">
        <v>0.26</v>
      </c>
      <c r="BP404" s="102">
        <v>0.17699999999999999</v>
      </c>
      <c r="BQ404" s="102">
        <v>0.193</v>
      </c>
      <c r="BR404" s="102">
        <v>0.17299999999999999</v>
      </c>
      <c r="BS404" s="102">
        <v>0.16800000000000001</v>
      </c>
      <c r="BT404" s="102">
        <v>0.19500000000000001</v>
      </c>
      <c r="BU404" s="102">
        <v>0.17199999999999999</v>
      </c>
      <c r="BV404" s="102">
        <v>0.182</v>
      </c>
      <c r="BW404" s="102">
        <v>0.21</v>
      </c>
      <c r="BX404" s="102">
        <v>0.20200000000000001</v>
      </c>
      <c r="BY404" s="102">
        <v>0.23200000000000001</v>
      </c>
      <c r="BZ404" s="102">
        <v>0.191</v>
      </c>
      <c r="CA404" s="102">
        <v>0.216</v>
      </c>
      <c r="CB404" s="97">
        <v>0.17299999999999999</v>
      </c>
      <c r="CC404" s="97">
        <v>0.189</v>
      </c>
      <c r="CD404" s="97">
        <v>0.16300000000000001</v>
      </c>
    </row>
    <row r="405" spans="1:82" x14ac:dyDescent="0.25">
      <c r="A405" s="99">
        <v>100</v>
      </c>
      <c r="B405" s="102">
        <v>0.62</v>
      </c>
      <c r="C405" s="102">
        <v>0.625</v>
      </c>
      <c r="D405" s="102">
        <v>0.629</v>
      </c>
      <c r="E405" s="102">
        <v>0.68100000000000005</v>
      </c>
      <c r="F405" s="102">
        <v>0.81200000000000006</v>
      </c>
      <c r="G405" s="102">
        <v>0.77400000000000002</v>
      </c>
      <c r="H405" s="102">
        <v>0.77600000000000002</v>
      </c>
      <c r="I405" s="102">
        <v>0.94299999999999995</v>
      </c>
      <c r="J405" s="102">
        <v>0.57099999999999995</v>
      </c>
      <c r="K405" s="102">
        <v>0.53800000000000003</v>
      </c>
      <c r="L405" s="102">
        <v>0.56100000000000005</v>
      </c>
      <c r="M405" s="102">
        <v>0.60899999999999999</v>
      </c>
      <c r="N405" s="102">
        <v>0.61099999999999999</v>
      </c>
      <c r="O405" s="102">
        <v>0.58699999999999997</v>
      </c>
      <c r="P405" s="102">
        <v>0.626</v>
      </c>
      <c r="Q405" s="102">
        <v>0.57799999999999996</v>
      </c>
      <c r="R405" s="102">
        <v>0.52500000000000002</v>
      </c>
      <c r="S405" s="102">
        <v>0.61</v>
      </c>
      <c r="T405" s="102">
        <v>0.67500000000000004</v>
      </c>
      <c r="U405" s="102">
        <v>0.56399999999999995</v>
      </c>
      <c r="V405" s="102">
        <v>0.50800000000000001</v>
      </c>
      <c r="W405" s="102">
        <v>0.53</v>
      </c>
      <c r="X405" s="102">
        <v>0.57399999999999995</v>
      </c>
      <c r="Y405" s="102">
        <v>0.48399999999999999</v>
      </c>
      <c r="Z405" s="97">
        <v>0.46899999999999997</v>
      </c>
      <c r="AA405" s="97">
        <v>0.48199999999999998</v>
      </c>
      <c r="AB405" s="97">
        <v>0.54400000000000004</v>
      </c>
      <c r="AC405" s="97">
        <v>0.377</v>
      </c>
      <c r="AE405" s="99">
        <v>100</v>
      </c>
      <c r="AF405" s="102">
        <v>0.214</v>
      </c>
      <c r="AG405" s="102">
        <v>0.25700000000000001</v>
      </c>
      <c r="AH405" s="102">
        <v>0.251</v>
      </c>
      <c r="AI405" s="102">
        <v>0.28100000000000003</v>
      </c>
      <c r="AJ405" s="102">
        <v>0.57999999999999996</v>
      </c>
      <c r="AK405" s="102">
        <v>0.55200000000000005</v>
      </c>
      <c r="AL405" s="102">
        <v>0.41399999999999998</v>
      </c>
      <c r="AM405" s="102">
        <v>0.438</v>
      </c>
      <c r="AN405" s="102">
        <v>0.38700000000000001</v>
      </c>
      <c r="AO405" s="102">
        <v>0.4</v>
      </c>
      <c r="AP405" s="102">
        <v>0.374</v>
      </c>
      <c r="AQ405" s="102">
        <v>0.42599999999999999</v>
      </c>
      <c r="AR405" s="102">
        <v>0.44600000000000001</v>
      </c>
      <c r="AS405" s="102">
        <v>0.45400000000000001</v>
      </c>
      <c r="AT405" s="102">
        <v>0.45400000000000001</v>
      </c>
      <c r="AU405" s="102">
        <v>0.45100000000000001</v>
      </c>
      <c r="AV405" s="102">
        <v>0.21099999999999999</v>
      </c>
      <c r="AW405" s="102">
        <v>0.25700000000000001</v>
      </c>
      <c r="AX405" s="102">
        <v>0.20899999999999999</v>
      </c>
      <c r="AY405" s="102">
        <v>0.311</v>
      </c>
      <c r="AZ405" s="102">
        <v>0.998</v>
      </c>
      <c r="BA405" s="102">
        <v>0.998</v>
      </c>
      <c r="BB405" s="102">
        <v>1.0169999999999999</v>
      </c>
      <c r="BC405" s="102">
        <v>1.0980000000000001</v>
      </c>
      <c r="BD405" s="97">
        <v>0.82399999999999995</v>
      </c>
      <c r="BE405" s="97">
        <v>0.71899999999999997</v>
      </c>
      <c r="BF405" s="97">
        <v>0.68300000000000005</v>
      </c>
      <c r="BG405" s="97">
        <v>0.86599999999999999</v>
      </c>
      <c r="BI405" s="99">
        <v>100</v>
      </c>
      <c r="BJ405" s="102">
        <v>0.187</v>
      </c>
      <c r="BK405" s="102">
        <v>0.19</v>
      </c>
      <c r="BL405" s="102">
        <v>0.23899999999999999</v>
      </c>
      <c r="BM405" s="102">
        <v>0.23799999999999999</v>
      </c>
      <c r="BN405" s="102">
        <v>0.25600000000000001</v>
      </c>
      <c r="BO405" s="102">
        <v>0.25800000000000001</v>
      </c>
      <c r="BP405" s="102">
        <v>0.17799999999999999</v>
      </c>
      <c r="BQ405" s="102">
        <v>0.19400000000000001</v>
      </c>
      <c r="BR405" s="102">
        <v>0.17299999999999999</v>
      </c>
      <c r="BS405" s="102">
        <v>0.16800000000000001</v>
      </c>
      <c r="BT405" s="102">
        <v>0.19500000000000001</v>
      </c>
      <c r="BU405" s="102">
        <v>0.17100000000000001</v>
      </c>
      <c r="BV405" s="102">
        <v>0.182</v>
      </c>
      <c r="BW405" s="102">
        <v>0.21</v>
      </c>
      <c r="BX405" s="102">
        <v>0.20300000000000001</v>
      </c>
      <c r="BY405" s="102">
        <v>0.23300000000000001</v>
      </c>
      <c r="BZ405" s="102">
        <v>0.19</v>
      </c>
      <c r="CA405" s="102">
        <v>0.216</v>
      </c>
      <c r="CB405" s="97">
        <v>0.17299999999999999</v>
      </c>
      <c r="CC405" s="97">
        <v>0.191</v>
      </c>
      <c r="CD405" s="97">
        <v>0.16300000000000001</v>
      </c>
    </row>
    <row r="406" spans="1:82" x14ac:dyDescent="0.25">
      <c r="A406" s="99">
        <v>100.25</v>
      </c>
      <c r="B406" s="102">
        <v>0.61899999999999999</v>
      </c>
      <c r="C406" s="102">
        <v>0.624</v>
      </c>
      <c r="D406" s="102">
        <v>0.63300000000000001</v>
      </c>
      <c r="E406" s="102">
        <v>0.68300000000000005</v>
      </c>
      <c r="F406" s="102">
        <v>0.80300000000000005</v>
      </c>
      <c r="G406" s="102">
        <v>0.77300000000000002</v>
      </c>
      <c r="H406" s="102">
        <v>0.78100000000000003</v>
      </c>
      <c r="I406" s="102">
        <v>0.94599999999999995</v>
      </c>
      <c r="J406" s="102">
        <v>0.57099999999999995</v>
      </c>
      <c r="K406" s="102">
        <v>0.53800000000000003</v>
      </c>
      <c r="L406" s="102">
        <v>0.56599999999999995</v>
      </c>
      <c r="M406" s="102">
        <v>0.61199999999999999</v>
      </c>
      <c r="N406" s="102">
        <v>0.61</v>
      </c>
      <c r="O406" s="102">
        <v>0.59</v>
      </c>
      <c r="P406" s="102">
        <v>0.627</v>
      </c>
      <c r="Q406" s="102">
        <v>0.57899999999999996</v>
      </c>
      <c r="R406" s="102">
        <v>0.51500000000000001</v>
      </c>
      <c r="S406" s="102">
        <v>0.61599999999999999</v>
      </c>
      <c r="T406" s="102">
        <v>0.67600000000000005</v>
      </c>
      <c r="U406" s="102">
        <v>0.56999999999999995</v>
      </c>
      <c r="V406" s="102">
        <v>0.50700000000000001</v>
      </c>
      <c r="W406" s="102">
        <v>0.51900000000000002</v>
      </c>
      <c r="X406" s="102">
        <v>0.56999999999999995</v>
      </c>
      <c r="Y406" s="102">
        <v>0.49399999999999999</v>
      </c>
      <c r="Z406" s="97">
        <v>0.46600000000000003</v>
      </c>
      <c r="AA406" s="97">
        <v>0.48799999999999999</v>
      </c>
      <c r="AB406" s="97">
        <v>0.54500000000000004</v>
      </c>
      <c r="AC406" s="97">
        <v>0.38</v>
      </c>
      <c r="AE406" s="99">
        <v>100.25</v>
      </c>
      <c r="AF406" s="102">
        <v>0.214</v>
      </c>
      <c r="AG406" s="102">
        <v>0.25800000000000001</v>
      </c>
      <c r="AH406" s="102">
        <v>0.248</v>
      </c>
      <c r="AI406" s="102">
        <v>0.28399999999999997</v>
      </c>
      <c r="AJ406" s="102">
        <v>0.58199999999999996</v>
      </c>
      <c r="AK406" s="102">
        <v>0.55400000000000005</v>
      </c>
      <c r="AL406" s="102">
        <v>0.41</v>
      </c>
      <c r="AM406" s="102">
        <v>0.439</v>
      </c>
      <c r="AN406" s="102">
        <v>0.38900000000000001</v>
      </c>
      <c r="AO406" s="102">
        <v>0.40200000000000002</v>
      </c>
      <c r="AP406" s="102">
        <v>0.375</v>
      </c>
      <c r="AQ406" s="102">
        <v>0.42699999999999999</v>
      </c>
      <c r="AR406" s="102">
        <v>0.44400000000000001</v>
      </c>
      <c r="AS406" s="102">
        <v>0.45400000000000001</v>
      </c>
      <c r="AT406" s="102">
        <v>0.45400000000000001</v>
      </c>
      <c r="AU406" s="102">
        <v>0.45300000000000001</v>
      </c>
      <c r="AV406" s="102">
        <v>0.20899999999999999</v>
      </c>
      <c r="AW406" s="102">
        <v>0.245</v>
      </c>
      <c r="AX406" s="102">
        <v>0.20599999999999999</v>
      </c>
      <c r="AY406" s="102">
        <v>0.29299999999999998</v>
      </c>
      <c r="AZ406" s="102">
        <v>1.0009999999999999</v>
      </c>
      <c r="BA406" s="102">
        <v>1.0009999999999999</v>
      </c>
      <c r="BB406" s="102">
        <v>1.018</v>
      </c>
      <c r="BC406" s="102">
        <v>1.099</v>
      </c>
      <c r="BD406" s="97">
        <v>0.81499999999999995</v>
      </c>
      <c r="BE406" s="97">
        <v>0.73099999999999998</v>
      </c>
      <c r="BF406" s="97">
        <v>0.69099999999999995</v>
      </c>
      <c r="BG406" s="97">
        <v>0.82699999999999996</v>
      </c>
      <c r="BI406" s="99">
        <v>100.25</v>
      </c>
      <c r="BJ406" s="102">
        <v>0.189</v>
      </c>
      <c r="BK406" s="102">
        <v>0.188</v>
      </c>
      <c r="BL406" s="102">
        <v>0.24</v>
      </c>
      <c r="BM406" s="102">
        <v>0.24199999999999999</v>
      </c>
      <c r="BN406" s="102">
        <v>0.255</v>
      </c>
      <c r="BO406" s="102">
        <v>0.25900000000000001</v>
      </c>
      <c r="BP406" s="102">
        <v>0.18</v>
      </c>
      <c r="BQ406" s="102">
        <v>0.19400000000000001</v>
      </c>
      <c r="BR406" s="102">
        <v>0.17299999999999999</v>
      </c>
      <c r="BS406" s="102">
        <v>0.17100000000000001</v>
      </c>
      <c r="BT406" s="102">
        <v>0.19500000000000001</v>
      </c>
      <c r="BU406" s="102">
        <v>0.17100000000000001</v>
      </c>
      <c r="BV406" s="102">
        <v>0.188</v>
      </c>
      <c r="BW406" s="102">
        <v>0.21099999999999999</v>
      </c>
      <c r="BX406" s="102">
        <v>0.20100000000000001</v>
      </c>
      <c r="BY406" s="102">
        <v>0.23599999999999999</v>
      </c>
      <c r="BZ406" s="102">
        <v>0.19</v>
      </c>
      <c r="CA406" s="102">
        <v>0.215</v>
      </c>
      <c r="CB406" s="97">
        <v>0.17499999999999999</v>
      </c>
      <c r="CC406" s="97">
        <v>0.19</v>
      </c>
      <c r="CD406" s="97">
        <v>0.16300000000000001</v>
      </c>
    </row>
    <row r="407" spans="1:82" x14ac:dyDescent="0.25">
      <c r="A407" s="99">
        <v>100.5</v>
      </c>
      <c r="B407" s="102">
        <v>0.61499999999999999</v>
      </c>
      <c r="C407" s="102">
        <v>0.625</v>
      </c>
      <c r="D407" s="102">
        <v>0.63</v>
      </c>
      <c r="E407" s="102">
        <v>0.68500000000000005</v>
      </c>
      <c r="F407" s="102">
        <v>0.79600000000000004</v>
      </c>
      <c r="G407" s="102">
        <v>0.77100000000000002</v>
      </c>
      <c r="H407" s="102">
        <v>0.77700000000000002</v>
      </c>
      <c r="I407" s="102">
        <v>0.94799999999999995</v>
      </c>
      <c r="J407" s="102">
        <v>0.57099999999999995</v>
      </c>
      <c r="K407" s="102">
        <v>0.54</v>
      </c>
      <c r="L407" s="102">
        <v>0.56399999999999995</v>
      </c>
      <c r="M407" s="102">
        <v>0.61399999999999999</v>
      </c>
      <c r="N407" s="102">
        <v>0.61199999999999999</v>
      </c>
      <c r="O407" s="102">
        <v>0.58899999999999997</v>
      </c>
      <c r="P407" s="102">
        <v>0.629</v>
      </c>
      <c r="Q407" s="102">
        <v>0.58199999999999996</v>
      </c>
      <c r="R407" s="102">
        <v>0.51400000000000001</v>
      </c>
      <c r="S407" s="102">
        <v>0.61499999999999999</v>
      </c>
      <c r="T407" s="102">
        <v>0.66800000000000004</v>
      </c>
      <c r="U407" s="102">
        <v>0.56599999999999995</v>
      </c>
      <c r="V407" s="102">
        <v>0.50700000000000001</v>
      </c>
      <c r="W407" s="102">
        <v>0.52600000000000002</v>
      </c>
      <c r="X407" s="102">
        <v>0.57899999999999996</v>
      </c>
      <c r="Y407" s="102">
        <v>0.48799999999999999</v>
      </c>
      <c r="Z407" s="97">
        <v>0.45700000000000002</v>
      </c>
      <c r="AA407" s="97">
        <v>0.498</v>
      </c>
      <c r="AB407" s="97">
        <v>0.54300000000000004</v>
      </c>
      <c r="AC407" s="97">
        <v>0.378</v>
      </c>
      <c r="AE407" s="99">
        <v>100.5</v>
      </c>
      <c r="AF407" s="102">
        <v>0.215</v>
      </c>
      <c r="AG407" s="102">
        <v>0.25900000000000001</v>
      </c>
      <c r="AH407" s="102">
        <v>0.25</v>
      </c>
      <c r="AI407" s="102">
        <v>0.28199999999999997</v>
      </c>
      <c r="AJ407" s="102">
        <v>0.58199999999999996</v>
      </c>
      <c r="AK407" s="102">
        <v>0.55500000000000005</v>
      </c>
      <c r="AL407" s="102">
        <v>0.41</v>
      </c>
      <c r="AM407" s="102">
        <v>0.436</v>
      </c>
      <c r="AN407" s="102">
        <v>0.39</v>
      </c>
      <c r="AO407" s="102">
        <v>0.40400000000000003</v>
      </c>
      <c r="AP407" s="102">
        <v>0.375</v>
      </c>
      <c r="AQ407" s="102">
        <v>0.43</v>
      </c>
      <c r="AR407" s="102">
        <v>0.44500000000000001</v>
      </c>
      <c r="AS407" s="102">
        <v>0.45300000000000001</v>
      </c>
      <c r="AT407" s="102">
        <v>0.45500000000000002</v>
      </c>
      <c r="AU407" s="102">
        <v>0.45600000000000002</v>
      </c>
      <c r="AV407" s="102">
        <v>0.20799999999999999</v>
      </c>
      <c r="AW407" s="102">
        <v>0.252</v>
      </c>
      <c r="AX407" s="102">
        <v>0.20100000000000001</v>
      </c>
      <c r="AY407" s="102">
        <v>0.28899999999999998</v>
      </c>
      <c r="AZ407" s="102">
        <v>1.002</v>
      </c>
      <c r="BA407" s="102">
        <v>1.002</v>
      </c>
      <c r="BB407" s="102">
        <v>1.0209999999999999</v>
      </c>
      <c r="BC407" s="102">
        <v>1.103</v>
      </c>
      <c r="BD407" s="97">
        <v>0.80500000000000005</v>
      </c>
      <c r="BE407" s="97">
        <v>0.72799999999999998</v>
      </c>
      <c r="BF407" s="97">
        <v>0.67800000000000005</v>
      </c>
      <c r="BG407" s="97">
        <v>0.80300000000000005</v>
      </c>
      <c r="BI407" s="99">
        <v>100.5</v>
      </c>
      <c r="BJ407" s="102">
        <v>0.189</v>
      </c>
      <c r="BK407" s="102">
        <v>0.19400000000000001</v>
      </c>
      <c r="BL407" s="102">
        <v>0.23799999999999999</v>
      </c>
      <c r="BM407" s="102">
        <v>0.24299999999999999</v>
      </c>
      <c r="BN407" s="102">
        <v>0.26</v>
      </c>
      <c r="BO407" s="102">
        <v>0.26</v>
      </c>
      <c r="BP407" s="102">
        <v>0.18</v>
      </c>
      <c r="BQ407" s="102">
        <v>0.19600000000000001</v>
      </c>
      <c r="BR407" s="102">
        <v>0.17299999999999999</v>
      </c>
      <c r="BS407" s="102">
        <v>0.17299999999999999</v>
      </c>
      <c r="BT407" s="102">
        <v>0.19700000000000001</v>
      </c>
      <c r="BU407" s="102">
        <v>0.17199999999999999</v>
      </c>
      <c r="BV407" s="102">
        <v>0.189</v>
      </c>
      <c r="BW407" s="102">
        <v>0.21099999999999999</v>
      </c>
      <c r="BX407" s="102">
        <v>0.2</v>
      </c>
      <c r="BY407" s="102">
        <v>0.23599999999999999</v>
      </c>
      <c r="BZ407" s="102">
        <v>0.193</v>
      </c>
      <c r="CA407" s="102">
        <v>0.216</v>
      </c>
      <c r="CB407" s="97">
        <v>0.17699999999999999</v>
      </c>
      <c r="CC407" s="97">
        <v>0.193</v>
      </c>
      <c r="CD407" s="97">
        <v>0.16300000000000001</v>
      </c>
    </row>
    <row r="408" spans="1:82" x14ac:dyDescent="0.25">
      <c r="A408" s="99">
        <v>100.75</v>
      </c>
      <c r="B408" s="102">
        <v>0.61599999999999999</v>
      </c>
      <c r="C408" s="102">
        <v>0.629</v>
      </c>
      <c r="D408" s="102">
        <v>0.63200000000000001</v>
      </c>
      <c r="E408" s="102">
        <v>0.68600000000000005</v>
      </c>
      <c r="F408" s="102">
        <v>0.79400000000000004</v>
      </c>
      <c r="G408" s="102">
        <v>0.77100000000000002</v>
      </c>
      <c r="H408" s="102">
        <v>0.77400000000000002</v>
      </c>
      <c r="I408" s="102">
        <v>0.95399999999999996</v>
      </c>
      <c r="J408" s="102">
        <v>0.57299999999999995</v>
      </c>
      <c r="K408" s="102">
        <v>0.54200000000000004</v>
      </c>
      <c r="L408" s="102">
        <v>0.56699999999999995</v>
      </c>
      <c r="M408" s="102">
        <v>0.61599999999999999</v>
      </c>
      <c r="N408" s="102">
        <v>0.61299999999999999</v>
      </c>
      <c r="O408" s="102">
        <v>0.59199999999999997</v>
      </c>
      <c r="P408" s="102">
        <v>0.629</v>
      </c>
      <c r="Q408" s="102">
        <v>0.58299999999999996</v>
      </c>
      <c r="R408" s="102">
        <v>0.51900000000000002</v>
      </c>
      <c r="S408" s="102">
        <v>0.61799999999999999</v>
      </c>
      <c r="T408" s="102">
        <v>0.68400000000000005</v>
      </c>
      <c r="U408" s="102">
        <v>0.57299999999999995</v>
      </c>
      <c r="V408" s="102">
        <v>0.50900000000000001</v>
      </c>
      <c r="W408" s="102">
        <v>0.52500000000000002</v>
      </c>
      <c r="X408" s="102">
        <v>0.56000000000000005</v>
      </c>
      <c r="Y408" s="102">
        <v>0.51100000000000001</v>
      </c>
      <c r="Z408" s="97">
        <v>0.46</v>
      </c>
      <c r="AA408" s="97">
        <v>0.497</v>
      </c>
      <c r="AB408" s="97">
        <v>0.54</v>
      </c>
      <c r="AC408" s="97">
        <v>0.38200000000000001</v>
      </c>
      <c r="AE408" s="99">
        <v>100.75</v>
      </c>
      <c r="AF408" s="102">
        <v>0.20899999999999999</v>
      </c>
      <c r="AG408" s="102">
        <v>0.26100000000000001</v>
      </c>
      <c r="AH408" s="102">
        <v>0.248</v>
      </c>
      <c r="AI408" s="102">
        <v>0.28100000000000003</v>
      </c>
      <c r="AJ408" s="102">
        <v>0.57999999999999996</v>
      </c>
      <c r="AK408" s="102">
        <v>0.55400000000000005</v>
      </c>
      <c r="AL408" s="102">
        <v>0.41299999999999998</v>
      </c>
      <c r="AM408" s="102">
        <v>0.438</v>
      </c>
      <c r="AN408" s="102">
        <v>0.39100000000000001</v>
      </c>
      <c r="AO408" s="102">
        <v>0.40400000000000003</v>
      </c>
      <c r="AP408" s="102">
        <v>0.375</v>
      </c>
      <c r="AQ408" s="102">
        <v>0.42899999999999999</v>
      </c>
      <c r="AR408" s="102">
        <v>0.443</v>
      </c>
      <c r="AS408" s="102">
        <v>0.45800000000000002</v>
      </c>
      <c r="AT408" s="102">
        <v>0.45500000000000002</v>
      </c>
      <c r="AU408" s="102">
        <v>0.45500000000000002</v>
      </c>
      <c r="AV408" s="102">
        <v>0.219</v>
      </c>
      <c r="AW408" s="102">
        <v>0.26500000000000001</v>
      </c>
      <c r="AX408" s="102">
        <v>0.19600000000000001</v>
      </c>
      <c r="AY408" s="102">
        <v>0.27600000000000002</v>
      </c>
      <c r="AZ408" s="102">
        <v>1.002</v>
      </c>
      <c r="BA408" s="102">
        <v>1.0049999999999999</v>
      </c>
      <c r="BB408" s="102">
        <v>1.0229999999999999</v>
      </c>
      <c r="BC408" s="102">
        <v>1.105</v>
      </c>
      <c r="BD408" s="97">
        <v>0.82499999999999996</v>
      </c>
      <c r="BE408" s="97">
        <v>0.73</v>
      </c>
      <c r="BF408" s="97">
        <v>0.67800000000000005</v>
      </c>
      <c r="BG408" s="97">
        <v>0.76400000000000001</v>
      </c>
      <c r="BI408" s="99">
        <v>100.75</v>
      </c>
      <c r="BJ408" s="102">
        <v>0.192</v>
      </c>
      <c r="BK408" s="102">
        <v>0.19400000000000001</v>
      </c>
      <c r="BL408" s="102">
        <v>0.23699999999999999</v>
      </c>
      <c r="BM408" s="102">
        <v>0.24399999999999999</v>
      </c>
      <c r="BN408" s="102">
        <v>0.26300000000000001</v>
      </c>
      <c r="BO408" s="102">
        <v>0.26</v>
      </c>
      <c r="BP408" s="102">
        <v>0.182</v>
      </c>
      <c r="BQ408" s="102">
        <v>0.19500000000000001</v>
      </c>
      <c r="BR408" s="102">
        <v>0.17199999999999999</v>
      </c>
      <c r="BS408" s="102">
        <v>0.17599999999999999</v>
      </c>
      <c r="BT408" s="102">
        <v>0.19700000000000001</v>
      </c>
      <c r="BU408" s="102">
        <v>0.17</v>
      </c>
      <c r="BV408" s="102">
        <v>0.187</v>
      </c>
      <c r="BW408" s="102">
        <v>0.21199999999999999</v>
      </c>
      <c r="BX408" s="102">
        <v>0.20200000000000001</v>
      </c>
      <c r="BY408" s="102">
        <v>0.23799999999999999</v>
      </c>
      <c r="BZ408" s="102">
        <v>0.19400000000000001</v>
      </c>
      <c r="CA408" s="102">
        <v>0.216</v>
      </c>
      <c r="CB408" s="97">
        <v>0.17699999999999999</v>
      </c>
      <c r="CC408" s="97">
        <v>0.19400000000000001</v>
      </c>
      <c r="CD408" s="97">
        <v>0.16300000000000001</v>
      </c>
    </row>
    <row r="409" spans="1:82" x14ac:dyDescent="0.25">
      <c r="A409" s="99">
        <v>101</v>
      </c>
      <c r="B409" s="102">
        <v>0.61799999999999999</v>
      </c>
      <c r="C409" s="102">
        <v>0.628</v>
      </c>
      <c r="D409" s="102">
        <v>0.63</v>
      </c>
      <c r="E409" s="102">
        <v>0.69099999999999995</v>
      </c>
      <c r="F409" s="102">
        <v>0.79300000000000004</v>
      </c>
      <c r="G409" s="102">
        <v>0.77</v>
      </c>
      <c r="H409" s="102">
        <v>0.77100000000000002</v>
      </c>
      <c r="I409" s="102">
        <v>0.95499999999999996</v>
      </c>
      <c r="J409" s="102">
        <v>0.57399999999999995</v>
      </c>
      <c r="K409" s="102">
        <v>0.54100000000000004</v>
      </c>
      <c r="L409" s="102">
        <v>0.56699999999999995</v>
      </c>
      <c r="M409" s="102">
        <v>0.61499999999999999</v>
      </c>
      <c r="N409" s="102">
        <v>0.61299999999999999</v>
      </c>
      <c r="O409" s="102">
        <v>0.59499999999999997</v>
      </c>
      <c r="P409" s="102">
        <v>0.63200000000000001</v>
      </c>
      <c r="Q409" s="102">
        <v>0.58599999999999997</v>
      </c>
      <c r="R409" s="102">
        <v>0.51500000000000001</v>
      </c>
      <c r="S409" s="102">
        <v>0.61599999999999999</v>
      </c>
      <c r="T409" s="102">
        <v>0.68</v>
      </c>
      <c r="U409" s="102">
        <v>0.58099999999999996</v>
      </c>
      <c r="V409" s="102">
        <v>0.50800000000000001</v>
      </c>
      <c r="W409" s="102">
        <v>0.53</v>
      </c>
      <c r="X409" s="102">
        <v>0.57599999999999996</v>
      </c>
      <c r="Y409" s="102">
        <v>0.50600000000000001</v>
      </c>
      <c r="Z409" s="97">
        <v>0.46100000000000002</v>
      </c>
      <c r="AA409" s="97">
        <v>0.49</v>
      </c>
      <c r="AB409" s="97">
        <v>0.54400000000000004</v>
      </c>
      <c r="AC409" s="97">
        <v>0.38</v>
      </c>
      <c r="AE409" s="99">
        <v>101</v>
      </c>
      <c r="AF409" s="102">
        <v>0.21299999999999999</v>
      </c>
      <c r="AG409" s="102">
        <v>0.25900000000000001</v>
      </c>
      <c r="AH409" s="102">
        <v>0.248</v>
      </c>
      <c r="AI409" s="102">
        <v>0.28399999999999997</v>
      </c>
      <c r="AJ409" s="102">
        <v>0.58299999999999996</v>
      </c>
      <c r="AK409" s="102">
        <v>0.55300000000000005</v>
      </c>
      <c r="AL409" s="102">
        <v>0.41299999999999998</v>
      </c>
      <c r="AM409" s="102">
        <v>0.44</v>
      </c>
      <c r="AN409" s="102">
        <v>0.39100000000000001</v>
      </c>
      <c r="AO409" s="102">
        <v>0.40300000000000002</v>
      </c>
      <c r="AP409" s="102">
        <v>0.374</v>
      </c>
      <c r="AQ409" s="102">
        <v>0.43</v>
      </c>
      <c r="AR409" s="102">
        <v>0.44600000000000001</v>
      </c>
      <c r="AS409" s="102">
        <v>0.45600000000000002</v>
      </c>
      <c r="AT409" s="102">
        <v>0.45500000000000002</v>
      </c>
      <c r="AU409" s="102">
        <v>0.45600000000000002</v>
      </c>
      <c r="AV409" s="102">
        <v>0.224</v>
      </c>
      <c r="AW409" s="102">
        <v>0.251</v>
      </c>
      <c r="AX409" s="102">
        <v>0.20200000000000001</v>
      </c>
      <c r="AY409" s="102">
        <v>0.25800000000000001</v>
      </c>
      <c r="AZ409" s="102">
        <v>1.0049999999999999</v>
      </c>
      <c r="BA409" s="102">
        <v>0.998</v>
      </c>
      <c r="BB409" s="102">
        <v>1.024</v>
      </c>
      <c r="BC409" s="102">
        <v>1.105</v>
      </c>
      <c r="BD409" s="97">
        <v>0.82699999999999996</v>
      </c>
      <c r="BE409" s="97">
        <v>0.72399999999999998</v>
      </c>
      <c r="BF409" s="97">
        <v>0.67300000000000004</v>
      </c>
      <c r="BG409" s="97">
        <v>0.753</v>
      </c>
      <c r="BI409" s="99">
        <v>101</v>
      </c>
      <c r="BJ409" s="102">
        <v>0.193</v>
      </c>
      <c r="BK409" s="102">
        <v>0.19700000000000001</v>
      </c>
      <c r="BL409" s="102">
        <v>0.23899999999999999</v>
      </c>
      <c r="BM409" s="102">
        <v>0.245</v>
      </c>
      <c r="BN409" s="102">
        <v>0.26600000000000001</v>
      </c>
      <c r="BO409" s="102">
        <v>0.26100000000000001</v>
      </c>
      <c r="BP409" s="102">
        <v>0.182</v>
      </c>
      <c r="BQ409" s="102">
        <v>0.19700000000000001</v>
      </c>
      <c r="BR409" s="102">
        <v>0.17299999999999999</v>
      </c>
      <c r="BS409" s="102">
        <v>0.17599999999999999</v>
      </c>
      <c r="BT409" s="102">
        <v>0.2</v>
      </c>
      <c r="BU409" s="102">
        <v>0.17</v>
      </c>
      <c r="BV409" s="102">
        <v>0.189</v>
      </c>
      <c r="BW409" s="102">
        <v>0.215</v>
      </c>
      <c r="BX409" s="102">
        <v>0.20300000000000001</v>
      </c>
      <c r="BY409" s="102">
        <v>0.23799999999999999</v>
      </c>
      <c r="BZ409" s="102">
        <v>0.19500000000000001</v>
      </c>
      <c r="CA409" s="102">
        <v>0.215</v>
      </c>
      <c r="CB409" s="97">
        <v>0.17799999999999999</v>
      </c>
      <c r="CC409" s="97">
        <v>0.19400000000000001</v>
      </c>
      <c r="CD409" s="97">
        <v>0.16400000000000001</v>
      </c>
    </row>
    <row r="410" spans="1:82" x14ac:dyDescent="0.25">
      <c r="A410" s="99">
        <v>101.25</v>
      </c>
      <c r="B410" s="102">
        <v>0.61899999999999999</v>
      </c>
      <c r="C410" s="102">
        <v>0.63</v>
      </c>
      <c r="D410" s="102">
        <v>0.63700000000000001</v>
      </c>
      <c r="E410" s="102">
        <v>0.69199999999999995</v>
      </c>
      <c r="F410" s="102">
        <v>0.79300000000000004</v>
      </c>
      <c r="G410" s="102">
        <v>0.77400000000000002</v>
      </c>
      <c r="H410" s="102">
        <v>0.77300000000000002</v>
      </c>
      <c r="I410" s="102">
        <v>0.95899999999999996</v>
      </c>
      <c r="J410" s="102">
        <v>0.57599999999999996</v>
      </c>
      <c r="K410" s="102">
        <v>0.54400000000000004</v>
      </c>
      <c r="L410" s="102">
        <v>0.56999999999999995</v>
      </c>
      <c r="M410" s="102">
        <v>0.61599999999999999</v>
      </c>
      <c r="N410" s="102">
        <v>0.61499999999999999</v>
      </c>
      <c r="O410" s="102">
        <v>0.59699999999999998</v>
      </c>
      <c r="P410" s="102">
        <v>0.63300000000000001</v>
      </c>
      <c r="Q410" s="102">
        <v>0.58799999999999997</v>
      </c>
      <c r="R410" s="102">
        <v>0.51500000000000001</v>
      </c>
      <c r="S410" s="102">
        <v>0.61799999999999999</v>
      </c>
      <c r="T410" s="102">
        <v>0.67900000000000005</v>
      </c>
      <c r="U410" s="102">
        <v>0.57899999999999996</v>
      </c>
      <c r="V410" s="102">
        <v>0.504</v>
      </c>
      <c r="W410" s="102">
        <v>0.53300000000000003</v>
      </c>
      <c r="X410" s="102">
        <v>0.57699999999999996</v>
      </c>
      <c r="Y410" s="102">
        <v>0.52</v>
      </c>
      <c r="Z410" s="97">
        <v>0.46400000000000002</v>
      </c>
      <c r="AA410" s="97">
        <v>0.502</v>
      </c>
      <c r="AB410" s="97">
        <v>0.53900000000000003</v>
      </c>
      <c r="AC410" s="97">
        <v>0.38900000000000001</v>
      </c>
      <c r="AE410" s="99">
        <v>101.25</v>
      </c>
      <c r="AF410" s="102">
        <v>0.21299999999999999</v>
      </c>
      <c r="AG410" s="102">
        <v>0.26</v>
      </c>
      <c r="AH410" s="102">
        <v>0.251</v>
      </c>
      <c r="AI410" s="102">
        <v>0.28499999999999998</v>
      </c>
      <c r="AJ410" s="102">
        <v>0.58099999999999996</v>
      </c>
      <c r="AK410" s="102">
        <v>0.55300000000000005</v>
      </c>
      <c r="AL410" s="102">
        <v>0.41599999999999998</v>
      </c>
      <c r="AM410" s="102">
        <v>0.439</v>
      </c>
      <c r="AN410" s="102">
        <v>0.39100000000000001</v>
      </c>
      <c r="AO410" s="102">
        <v>0.40699999999999997</v>
      </c>
      <c r="AP410" s="102">
        <v>0.378</v>
      </c>
      <c r="AQ410" s="102">
        <v>0.42899999999999999</v>
      </c>
      <c r="AR410" s="102">
        <v>0.44600000000000001</v>
      </c>
      <c r="AS410" s="102">
        <v>0.45600000000000002</v>
      </c>
      <c r="AT410" s="102">
        <v>0.45900000000000002</v>
      </c>
      <c r="AU410" s="102">
        <v>0.45400000000000001</v>
      </c>
      <c r="AV410" s="102">
        <v>0.217</v>
      </c>
      <c r="AW410" s="102">
        <v>0.245</v>
      </c>
      <c r="AX410" s="102">
        <v>0.19800000000000001</v>
      </c>
      <c r="AY410" s="102">
        <v>0.252</v>
      </c>
      <c r="AZ410" s="102">
        <v>1.008</v>
      </c>
      <c r="BA410" s="102">
        <v>0.999</v>
      </c>
      <c r="BB410" s="102">
        <v>1.03</v>
      </c>
      <c r="BC410" s="102">
        <v>1.109</v>
      </c>
      <c r="BD410" s="97">
        <v>0.83199999999999996</v>
      </c>
      <c r="BE410" s="97">
        <v>0.71599999999999997</v>
      </c>
      <c r="BF410" s="97">
        <v>0.68400000000000005</v>
      </c>
      <c r="BG410" s="97">
        <v>0.73399999999999999</v>
      </c>
      <c r="BI410" s="99">
        <v>101.25</v>
      </c>
      <c r="BJ410" s="102">
        <v>0.192</v>
      </c>
      <c r="BK410" s="102">
        <v>0.19500000000000001</v>
      </c>
      <c r="BL410" s="102">
        <v>0.23699999999999999</v>
      </c>
      <c r="BM410" s="102">
        <v>0.24399999999999999</v>
      </c>
      <c r="BN410" s="102">
        <v>0.26700000000000002</v>
      </c>
      <c r="BO410" s="102">
        <v>0.26200000000000001</v>
      </c>
      <c r="BP410" s="102">
        <v>0.18099999999999999</v>
      </c>
      <c r="BQ410" s="102">
        <v>0.19600000000000001</v>
      </c>
      <c r="BR410" s="102">
        <v>0.17299999999999999</v>
      </c>
      <c r="BS410" s="102">
        <v>0.17499999999999999</v>
      </c>
      <c r="BT410" s="102">
        <v>0.19900000000000001</v>
      </c>
      <c r="BU410" s="102">
        <v>0.17100000000000001</v>
      </c>
      <c r="BV410" s="102">
        <v>0.187</v>
      </c>
      <c r="BW410" s="102">
        <v>0.216</v>
      </c>
      <c r="BX410" s="102">
        <v>0.20100000000000001</v>
      </c>
      <c r="BY410" s="102">
        <v>0.23599999999999999</v>
      </c>
      <c r="BZ410" s="102">
        <v>0.19700000000000001</v>
      </c>
      <c r="CA410" s="102">
        <v>0.217</v>
      </c>
      <c r="CB410" s="97">
        <v>0.17799999999999999</v>
      </c>
      <c r="CC410" s="97">
        <v>0.19400000000000001</v>
      </c>
      <c r="CD410" s="97">
        <v>0.16300000000000001</v>
      </c>
    </row>
    <row r="411" spans="1:82" x14ac:dyDescent="0.25">
      <c r="A411" s="99">
        <v>101.5</v>
      </c>
      <c r="B411" s="102">
        <v>0.621</v>
      </c>
      <c r="C411" s="102">
        <v>0.63500000000000001</v>
      </c>
      <c r="D411" s="102">
        <v>0.63800000000000001</v>
      </c>
      <c r="E411" s="102">
        <v>0.69299999999999995</v>
      </c>
      <c r="F411" s="102">
        <v>0.79500000000000004</v>
      </c>
      <c r="G411" s="102">
        <v>0.77700000000000002</v>
      </c>
      <c r="H411" s="102">
        <v>0.77600000000000002</v>
      </c>
      <c r="I411" s="102">
        <v>0.95899999999999996</v>
      </c>
      <c r="J411" s="102">
        <v>0.57799999999999996</v>
      </c>
      <c r="K411" s="102">
        <v>0.54700000000000004</v>
      </c>
      <c r="L411" s="102">
        <v>0.57399999999999995</v>
      </c>
      <c r="M411" s="102">
        <v>0.61799999999999999</v>
      </c>
      <c r="N411" s="102">
        <v>0.61799999999999999</v>
      </c>
      <c r="O411" s="102">
        <v>0.59899999999999998</v>
      </c>
      <c r="P411" s="102">
        <v>0.63700000000000001</v>
      </c>
      <c r="Q411" s="102">
        <v>0.59</v>
      </c>
      <c r="R411" s="102">
        <v>0.51800000000000002</v>
      </c>
      <c r="S411" s="102">
        <v>0.623</v>
      </c>
      <c r="T411" s="102">
        <v>0.68400000000000005</v>
      </c>
      <c r="U411" s="102">
        <v>0.57599999999999996</v>
      </c>
      <c r="V411" s="102">
        <v>0.501</v>
      </c>
      <c r="W411" s="102">
        <v>0.53300000000000003</v>
      </c>
      <c r="X411" s="102">
        <v>0.57799999999999996</v>
      </c>
      <c r="Y411" s="102">
        <v>0.52</v>
      </c>
      <c r="Z411" s="97">
        <v>0.45200000000000001</v>
      </c>
      <c r="AA411" s="97">
        <v>0.505</v>
      </c>
      <c r="AB411" s="97">
        <v>0.54400000000000004</v>
      </c>
      <c r="AC411" s="97">
        <v>0.38700000000000001</v>
      </c>
      <c r="AE411" s="99">
        <v>101.5</v>
      </c>
      <c r="AF411" s="102">
        <v>0.21299999999999999</v>
      </c>
      <c r="AG411" s="102">
        <v>0.254</v>
      </c>
      <c r="AH411" s="102">
        <v>0.249</v>
      </c>
      <c r="AI411" s="102">
        <v>0.28299999999999997</v>
      </c>
      <c r="AJ411" s="102">
        <v>0.58299999999999996</v>
      </c>
      <c r="AK411" s="102">
        <v>0.55400000000000005</v>
      </c>
      <c r="AL411" s="102">
        <v>0.41499999999999998</v>
      </c>
      <c r="AM411" s="102">
        <v>0.441</v>
      </c>
      <c r="AN411" s="102">
        <v>0.39200000000000002</v>
      </c>
      <c r="AO411" s="102">
        <v>0.40699999999999997</v>
      </c>
      <c r="AP411" s="102">
        <v>0.376</v>
      </c>
      <c r="AQ411" s="102">
        <v>0.42899999999999999</v>
      </c>
      <c r="AR411" s="102">
        <v>0.44700000000000001</v>
      </c>
      <c r="AS411" s="102">
        <v>0.45600000000000002</v>
      </c>
      <c r="AT411" s="102">
        <v>0.45700000000000002</v>
      </c>
      <c r="AU411" s="102">
        <v>0.45400000000000001</v>
      </c>
      <c r="AV411" s="102">
        <v>0.22700000000000001</v>
      </c>
      <c r="AW411" s="102">
        <v>0.24299999999999999</v>
      </c>
      <c r="AX411" s="102">
        <v>0.186</v>
      </c>
      <c r="AY411" s="102">
        <v>0.26700000000000002</v>
      </c>
      <c r="AZ411" s="102">
        <v>1.008</v>
      </c>
      <c r="BA411" s="102">
        <v>0.999</v>
      </c>
      <c r="BB411" s="102">
        <v>1.0289999999999999</v>
      </c>
      <c r="BC411" s="102">
        <v>1.107</v>
      </c>
      <c r="BD411" s="97">
        <v>0.82299999999999995</v>
      </c>
      <c r="BE411" s="97">
        <v>0.71099999999999997</v>
      </c>
      <c r="BF411" s="97">
        <v>0.68400000000000005</v>
      </c>
      <c r="BG411" s="97">
        <v>0.73399999999999999</v>
      </c>
      <c r="BI411" s="99">
        <v>101.5</v>
      </c>
      <c r="BJ411" s="102">
        <v>0.191</v>
      </c>
      <c r="BK411" s="102">
        <v>0.19400000000000001</v>
      </c>
      <c r="BL411" s="102">
        <v>0.23799999999999999</v>
      </c>
      <c r="BM411" s="102">
        <v>0.24299999999999999</v>
      </c>
      <c r="BN411" s="102">
        <v>0.26400000000000001</v>
      </c>
      <c r="BO411" s="102">
        <v>0.26200000000000001</v>
      </c>
      <c r="BP411" s="102">
        <v>0.182</v>
      </c>
      <c r="BQ411" s="102">
        <v>0.19700000000000001</v>
      </c>
      <c r="BR411" s="102">
        <v>0.17399999999999999</v>
      </c>
      <c r="BS411" s="102">
        <v>0.17299999999999999</v>
      </c>
      <c r="BT411" s="102">
        <v>0.19900000000000001</v>
      </c>
      <c r="BU411" s="102">
        <v>0.17</v>
      </c>
      <c r="BV411" s="102">
        <v>0.188</v>
      </c>
      <c r="BW411" s="102">
        <v>0.21299999999999999</v>
      </c>
      <c r="BX411" s="102">
        <v>0.20300000000000001</v>
      </c>
      <c r="BY411" s="102">
        <v>0.23799999999999999</v>
      </c>
      <c r="BZ411" s="102">
        <v>0.19500000000000001</v>
      </c>
      <c r="CA411" s="102">
        <v>0.216</v>
      </c>
      <c r="CB411" s="97">
        <v>0.17699999999999999</v>
      </c>
      <c r="CC411" s="97">
        <v>0.19500000000000001</v>
      </c>
      <c r="CD411" s="97">
        <v>0.16400000000000001</v>
      </c>
    </row>
    <row r="412" spans="1:82" x14ac:dyDescent="0.25">
      <c r="A412" s="99">
        <v>101.75</v>
      </c>
      <c r="B412" s="102">
        <v>0.622</v>
      </c>
      <c r="C412" s="102">
        <v>0.63700000000000001</v>
      </c>
      <c r="D412" s="102">
        <v>0.63800000000000001</v>
      </c>
      <c r="E412" s="102">
        <v>0.69599999999999995</v>
      </c>
      <c r="F412" s="102">
        <v>0.79300000000000004</v>
      </c>
      <c r="G412" s="102">
        <v>0.78300000000000003</v>
      </c>
      <c r="H412" s="102">
        <v>0.77900000000000003</v>
      </c>
      <c r="I412" s="102">
        <v>0.96299999999999997</v>
      </c>
      <c r="J412" s="102">
        <v>0.57899999999999996</v>
      </c>
      <c r="K412" s="102">
        <v>0.55000000000000004</v>
      </c>
      <c r="L412" s="102">
        <v>0.57599999999999996</v>
      </c>
      <c r="M412" s="102">
        <v>0.62</v>
      </c>
      <c r="N412" s="102">
        <v>0.62</v>
      </c>
      <c r="O412" s="102">
        <v>0.60099999999999998</v>
      </c>
      <c r="P412" s="102">
        <v>0.63600000000000001</v>
      </c>
      <c r="Q412" s="102">
        <v>0.59699999999999998</v>
      </c>
      <c r="R412" s="102">
        <v>0.52500000000000002</v>
      </c>
      <c r="S412" s="102">
        <v>0.625</v>
      </c>
      <c r="T412" s="102">
        <v>0.67400000000000004</v>
      </c>
      <c r="U412" s="102">
        <v>0.57099999999999995</v>
      </c>
      <c r="V412" s="102">
        <v>0.49099999999999999</v>
      </c>
      <c r="W412" s="102">
        <v>0.54100000000000004</v>
      </c>
      <c r="X412" s="102">
        <v>0.58099999999999996</v>
      </c>
      <c r="Y412" s="102">
        <v>0.52400000000000002</v>
      </c>
      <c r="Z412" s="97">
        <v>0.46200000000000002</v>
      </c>
      <c r="AA412" s="97">
        <v>0.51300000000000001</v>
      </c>
      <c r="AB412" s="97">
        <v>0.54100000000000004</v>
      </c>
      <c r="AC412" s="97">
        <v>0.38500000000000001</v>
      </c>
      <c r="AE412" s="99">
        <v>101.75</v>
      </c>
      <c r="AF412" s="102">
        <v>0.20799999999999999</v>
      </c>
      <c r="AG412" s="102">
        <v>0.254</v>
      </c>
      <c r="AH412" s="102">
        <v>0.252</v>
      </c>
      <c r="AI412" s="102">
        <v>0.28199999999999997</v>
      </c>
      <c r="AJ412" s="102">
        <v>0.58299999999999996</v>
      </c>
      <c r="AK412" s="102">
        <v>0.55400000000000005</v>
      </c>
      <c r="AL412" s="102">
        <v>0.41399999999999998</v>
      </c>
      <c r="AM412" s="102">
        <v>0.441</v>
      </c>
      <c r="AN412" s="102">
        <v>0.39200000000000002</v>
      </c>
      <c r="AO412" s="102">
        <v>0.40400000000000003</v>
      </c>
      <c r="AP412" s="102">
        <v>0.376</v>
      </c>
      <c r="AQ412" s="102">
        <v>0.42799999999999999</v>
      </c>
      <c r="AR412" s="102">
        <v>0.44600000000000001</v>
      </c>
      <c r="AS412" s="102">
        <v>0.45800000000000002</v>
      </c>
      <c r="AT412" s="102">
        <v>0.45400000000000001</v>
      </c>
      <c r="AU412" s="102">
        <v>0.45500000000000002</v>
      </c>
      <c r="AV412" s="102">
        <v>0.215</v>
      </c>
      <c r="AW412" s="102">
        <v>0.248</v>
      </c>
      <c r="AX412" s="102">
        <v>0.182</v>
      </c>
      <c r="AY412" s="102">
        <v>0.26100000000000001</v>
      </c>
      <c r="AZ412" s="102">
        <v>1.008</v>
      </c>
      <c r="BA412" s="102">
        <v>1.0049999999999999</v>
      </c>
      <c r="BB412" s="102">
        <v>1.03</v>
      </c>
      <c r="BC412" s="102">
        <v>1.107</v>
      </c>
      <c r="BD412" s="97">
        <v>0.81799999999999995</v>
      </c>
      <c r="BE412" s="97">
        <v>0.70199999999999996</v>
      </c>
      <c r="BF412" s="97">
        <v>0.66900000000000004</v>
      </c>
      <c r="BG412" s="97">
        <v>0.71799999999999997</v>
      </c>
      <c r="BI412" s="99">
        <v>101.75</v>
      </c>
      <c r="BJ412" s="102">
        <v>0.191</v>
      </c>
      <c r="BK412" s="102">
        <v>0.193</v>
      </c>
      <c r="BL412" s="102">
        <v>0.24299999999999999</v>
      </c>
      <c r="BM412" s="102">
        <v>0.245</v>
      </c>
      <c r="BN412" s="102">
        <v>0.26400000000000001</v>
      </c>
      <c r="BO412" s="102">
        <v>0.26500000000000001</v>
      </c>
      <c r="BP412" s="102">
        <v>0.18099999999999999</v>
      </c>
      <c r="BQ412" s="102">
        <v>0.19800000000000001</v>
      </c>
      <c r="BR412" s="102">
        <v>0.17499999999999999</v>
      </c>
      <c r="BS412" s="102">
        <v>0.17299999999999999</v>
      </c>
      <c r="BT412" s="102">
        <v>0.19900000000000001</v>
      </c>
      <c r="BU412" s="102">
        <v>0.17299999999999999</v>
      </c>
      <c r="BV412" s="102">
        <v>0.187</v>
      </c>
      <c r="BW412" s="102">
        <v>0.214</v>
      </c>
      <c r="BX412" s="102">
        <v>0.20499999999999999</v>
      </c>
      <c r="BY412" s="102">
        <v>0.23799999999999999</v>
      </c>
      <c r="BZ412" s="102">
        <v>0.19500000000000001</v>
      </c>
      <c r="CA412" s="102">
        <v>0.219</v>
      </c>
      <c r="CB412" s="97">
        <v>0.17699999999999999</v>
      </c>
      <c r="CC412" s="97">
        <v>0.19800000000000001</v>
      </c>
      <c r="CD412" s="97">
        <v>0.16600000000000001</v>
      </c>
    </row>
    <row r="413" spans="1:82" x14ac:dyDescent="0.25">
      <c r="A413" s="99">
        <v>102</v>
      </c>
      <c r="B413" s="102">
        <v>0.625</v>
      </c>
      <c r="C413" s="102">
        <v>0.63800000000000001</v>
      </c>
      <c r="D413" s="102">
        <v>0.64</v>
      </c>
      <c r="E413" s="102">
        <v>0.69799999999999995</v>
      </c>
      <c r="F413" s="102">
        <v>0.79800000000000004</v>
      </c>
      <c r="G413" s="102">
        <v>0.78900000000000003</v>
      </c>
      <c r="H413" s="102">
        <v>0.77600000000000002</v>
      </c>
      <c r="I413" s="102">
        <v>0.96699999999999997</v>
      </c>
      <c r="J413" s="102">
        <v>0.58099999999999996</v>
      </c>
      <c r="K413" s="102">
        <v>0.55300000000000005</v>
      </c>
      <c r="L413" s="102">
        <v>0.57599999999999996</v>
      </c>
      <c r="M413" s="102">
        <v>0.623</v>
      </c>
      <c r="N413" s="102">
        <v>0.622</v>
      </c>
      <c r="O413" s="102">
        <v>0.60399999999999998</v>
      </c>
      <c r="P413" s="102">
        <v>0.63900000000000001</v>
      </c>
      <c r="Q413" s="102">
        <v>0.59899999999999998</v>
      </c>
      <c r="R413" s="102">
        <v>0.53</v>
      </c>
      <c r="S413" s="102">
        <v>0.623</v>
      </c>
      <c r="T413" s="102">
        <v>0.67700000000000005</v>
      </c>
      <c r="U413" s="102">
        <v>0.58599999999999997</v>
      </c>
      <c r="V413" s="102">
        <v>0.51100000000000001</v>
      </c>
      <c r="W413" s="102">
        <v>0.54200000000000004</v>
      </c>
      <c r="X413" s="102">
        <v>0.58099999999999996</v>
      </c>
      <c r="Y413" s="102">
        <v>0.51700000000000002</v>
      </c>
      <c r="Z413" s="97">
        <v>0.47</v>
      </c>
      <c r="AA413" s="97">
        <v>0.50600000000000001</v>
      </c>
      <c r="AB413" s="97">
        <v>0.54900000000000004</v>
      </c>
      <c r="AC413" s="97">
        <v>0.38500000000000001</v>
      </c>
      <c r="AE413" s="99">
        <v>102</v>
      </c>
      <c r="AF413" s="102">
        <v>0.20799999999999999</v>
      </c>
      <c r="AG413" s="102">
        <v>0.25700000000000001</v>
      </c>
      <c r="AH413" s="102">
        <v>0.248</v>
      </c>
      <c r="AI413" s="102">
        <v>0.28199999999999997</v>
      </c>
      <c r="AJ413" s="102">
        <v>0.58199999999999996</v>
      </c>
      <c r="AK413" s="102">
        <v>0.55200000000000005</v>
      </c>
      <c r="AL413" s="102">
        <v>0.41799999999999998</v>
      </c>
      <c r="AM413" s="102">
        <v>0.439</v>
      </c>
      <c r="AN413" s="102">
        <v>0.39100000000000001</v>
      </c>
      <c r="AO413" s="102">
        <v>0.40500000000000003</v>
      </c>
      <c r="AP413" s="102">
        <v>0.377</v>
      </c>
      <c r="AQ413" s="102">
        <v>0.42899999999999999</v>
      </c>
      <c r="AR413" s="102">
        <v>0.44700000000000001</v>
      </c>
      <c r="AS413" s="102">
        <v>0.45500000000000002</v>
      </c>
      <c r="AT413" s="102">
        <v>0.45700000000000002</v>
      </c>
      <c r="AU413" s="102">
        <v>0.45400000000000001</v>
      </c>
      <c r="AV413" s="102">
        <v>0.219</v>
      </c>
      <c r="AW413" s="102">
        <v>0.25</v>
      </c>
      <c r="AX413" s="102">
        <v>0.19</v>
      </c>
      <c r="AY413" s="102">
        <v>0.27</v>
      </c>
      <c r="AZ413" s="102">
        <v>1.0129999999999999</v>
      </c>
      <c r="BA413" s="102">
        <v>1.002</v>
      </c>
      <c r="BB413" s="102">
        <v>1.034</v>
      </c>
      <c r="BC413" s="102">
        <v>1.109</v>
      </c>
      <c r="BD413" s="97">
        <v>0.81599999999999995</v>
      </c>
      <c r="BE413" s="97">
        <v>0.70399999999999996</v>
      </c>
      <c r="BF413" s="97">
        <v>0.66600000000000004</v>
      </c>
      <c r="BG413" s="97">
        <v>0.71499999999999997</v>
      </c>
      <c r="BI413" s="99">
        <v>102</v>
      </c>
      <c r="BJ413" s="102">
        <v>0.192</v>
      </c>
      <c r="BK413" s="102">
        <v>0.19500000000000001</v>
      </c>
      <c r="BL413" s="102">
        <v>0.24399999999999999</v>
      </c>
      <c r="BM413" s="102">
        <v>0.246</v>
      </c>
      <c r="BN413" s="102">
        <v>0.26600000000000001</v>
      </c>
      <c r="BO413" s="102">
        <v>0.26600000000000001</v>
      </c>
      <c r="BP413" s="102">
        <v>0.18099999999999999</v>
      </c>
      <c r="BQ413" s="102">
        <v>0.19800000000000001</v>
      </c>
      <c r="BR413" s="102">
        <v>0.17499999999999999</v>
      </c>
      <c r="BS413" s="102">
        <v>0.17399999999999999</v>
      </c>
      <c r="BT413" s="102">
        <v>0.19900000000000001</v>
      </c>
      <c r="BU413" s="102">
        <v>0.17499999999999999</v>
      </c>
      <c r="BV413" s="102">
        <v>0.187</v>
      </c>
      <c r="BW413" s="102">
        <v>0.215</v>
      </c>
      <c r="BX413" s="102">
        <v>0.20699999999999999</v>
      </c>
      <c r="BY413" s="102">
        <v>0.23799999999999999</v>
      </c>
      <c r="BZ413" s="102">
        <v>0.19700000000000001</v>
      </c>
      <c r="CA413" s="102">
        <v>0.221</v>
      </c>
      <c r="CB413" s="97">
        <v>0.17599999999999999</v>
      </c>
      <c r="CC413" s="97">
        <v>0.19500000000000001</v>
      </c>
      <c r="CD413" s="97">
        <v>0.16600000000000001</v>
      </c>
    </row>
    <row r="414" spans="1:82" x14ac:dyDescent="0.25">
      <c r="A414" s="99">
        <v>102.25</v>
      </c>
      <c r="B414" s="102">
        <v>0.627</v>
      </c>
      <c r="C414" s="102">
        <v>0.64600000000000002</v>
      </c>
      <c r="D414" s="102">
        <v>0.64100000000000001</v>
      </c>
      <c r="E414" s="102">
        <v>0.69799999999999995</v>
      </c>
      <c r="F414" s="102">
        <v>0.79800000000000004</v>
      </c>
      <c r="G414" s="102">
        <v>0.79900000000000004</v>
      </c>
      <c r="H414" s="102">
        <v>0.78</v>
      </c>
      <c r="I414" s="102">
        <v>0.96699999999999997</v>
      </c>
      <c r="J414" s="102">
        <v>0.58199999999999996</v>
      </c>
      <c r="K414" s="102">
        <v>0.55500000000000005</v>
      </c>
      <c r="L414" s="102">
        <v>0.57899999999999996</v>
      </c>
      <c r="M414" s="102">
        <v>0.626</v>
      </c>
      <c r="N414" s="102">
        <v>0.625</v>
      </c>
      <c r="O414" s="102">
        <v>0.60699999999999998</v>
      </c>
      <c r="P414" s="102">
        <v>0.64100000000000001</v>
      </c>
      <c r="Q414" s="102">
        <v>0.6</v>
      </c>
      <c r="R414" s="102">
        <v>0.52700000000000002</v>
      </c>
      <c r="S414" s="102">
        <v>0.629</v>
      </c>
      <c r="T414" s="102">
        <v>0.67500000000000004</v>
      </c>
      <c r="U414" s="102">
        <v>0.59499999999999997</v>
      </c>
      <c r="V414" s="102">
        <v>0.505</v>
      </c>
      <c r="W414" s="102">
        <v>0.54300000000000004</v>
      </c>
      <c r="X414" s="102">
        <v>0.58799999999999997</v>
      </c>
      <c r="Y414" s="102">
        <v>0.51300000000000001</v>
      </c>
      <c r="Z414" s="97">
        <v>0.46600000000000003</v>
      </c>
      <c r="AA414" s="97">
        <v>0.51100000000000001</v>
      </c>
      <c r="AB414" s="97">
        <v>0.54100000000000004</v>
      </c>
      <c r="AC414" s="97">
        <v>0.42</v>
      </c>
      <c r="AE414" s="99">
        <v>102.25</v>
      </c>
      <c r="AF414" s="102">
        <v>0.21</v>
      </c>
      <c r="AG414" s="102">
        <v>0.25600000000000001</v>
      </c>
      <c r="AH414" s="102">
        <v>0.251</v>
      </c>
      <c r="AI414" s="102">
        <v>0.28299999999999997</v>
      </c>
      <c r="AJ414" s="102">
        <v>0.58299999999999996</v>
      </c>
      <c r="AK414" s="102">
        <v>0.55500000000000005</v>
      </c>
      <c r="AL414" s="102">
        <v>0.41799999999999998</v>
      </c>
      <c r="AM414" s="102">
        <v>0.44</v>
      </c>
      <c r="AN414" s="102">
        <v>0.39300000000000002</v>
      </c>
      <c r="AO414" s="102">
        <v>0.40699999999999997</v>
      </c>
      <c r="AP414" s="102">
        <v>0.377</v>
      </c>
      <c r="AQ414" s="102">
        <v>0.42799999999999999</v>
      </c>
      <c r="AR414" s="102">
        <v>0.44900000000000001</v>
      </c>
      <c r="AS414" s="102">
        <v>0.45700000000000002</v>
      </c>
      <c r="AT414" s="102">
        <v>0.45900000000000002</v>
      </c>
      <c r="AU414" s="102">
        <v>0.45400000000000001</v>
      </c>
      <c r="AV414" s="102">
        <v>0.22500000000000001</v>
      </c>
      <c r="AW414" s="102">
        <v>0.23899999999999999</v>
      </c>
      <c r="AX414" s="102">
        <v>0.193</v>
      </c>
      <c r="AY414" s="102">
        <v>0.26200000000000001</v>
      </c>
      <c r="AZ414" s="102">
        <v>1.0129999999999999</v>
      </c>
      <c r="BA414" s="102">
        <v>1.0049999999999999</v>
      </c>
      <c r="BB414" s="102">
        <v>1.0349999999999999</v>
      </c>
      <c r="BC414" s="102">
        <v>1.111</v>
      </c>
      <c r="BD414" s="97">
        <v>0.81699999999999995</v>
      </c>
      <c r="BE414" s="97">
        <v>0.71</v>
      </c>
      <c r="BF414" s="97">
        <v>0.66400000000000003</v>
      </c>
      <c r="BG414" s="97">
        <v>0.70399999999999996</v>
      </c>
      <c r="BI414" s="99">
        <v>102.25</v>
      </c>
      <c r="BJ414" s="102">
        <v>0.191</v>
      </c>
      <c r="BK414" s="102">
        <v>0.19500000000000001</v>
      </c>
      <c r="BL414" s="102">
        <v>0.247</v>
      </c>
      <c r="BM414" s="102">
        <v>0.245</v>
      </c>
      <c r="BN414" s="102">
        <v>0.26700000000000002</v>
      </c>
      <c r="BO414" s="102">
        <v>0.26600000000000001</v>
      </c>
      <c r="BP414" s="102">
        <v>0.183</v>
      </c>
      <c r="BQ414" s="102">
        <v>0.19700000000000001</v>
      </c>
      <c r="BR414" s="102">
        <v>0.17699999999999999</v>
      </c>
      <c r="BS414" s="102">
        <v>0.17299999999999999</v>
      </c>
      <c r="BT414" s="102">
        <v>0.19800000000000001</v>
      </c>
      <c r="BU414" s="102">
        <v>0.17699999999999999</v>
      </c>
      <c r="BV414" s="102">
        <v>0.187</v>
      </c>
      <c r="BW414" s="102">
        <v>0.216</v>
      </c>
      <c r="BX414" s="102">
        <v>0.20799999999999999</v>
      </c>
      <c r="BY414" s="102">
        <v>0.23899999999999999</v>
      </c>
      <c r="BZ414" s="102">
        <v>0.19500000000000001</v>
      </c>
      <c r="CA414" s="102">
        <v>0.221</v>
      </c>
      <c r="CB414" s="97">
        <v>0.17699999999999999</v>
      </c>
      <c r="CC414" s="97">
        <v>0.19500000000000001</v>
      </c>
      <c r="CD414" s="97">
        <v>0.16600000000000001</v>
      </c>
    </row>
    <row r="415" spans="1:82" x14ac:dyDescent="0.25">
      <c r="A415" s="99">
        <v>102.5</v>
      </c>
      <c r="B415" s="102">
        <v>0.63400000000000001</v>
      </c>
      <c r="C415" s="102">
        <v>0.65300000000000002</v>
      </c>
      <c r="D415" s="102">
        <v>0.64500000000000002</v>
      </c>
      <c r="E415" s="102">
        <v>0.70199999999999996</v>
      </c>
      <c r="F415" s="102">
        <v>0.81499999999999995</v>
      </c>
      <c r="G415" s="102">
        <v>0.81299999999999994</v>
      </c>
      <c r="H415" s="102">
        <v>0.78600000000000003</v>
      </c>
      <c r="I415" s="102">
        <v>0.97</v>
      </c>
      <c r="J415" s="102">
        <v>0.58699999999999997</v>
      </c>
      <c r="K415" s="102">
        <v>0.56100000000000005</v>
      </c>
      <c r="L415" s="102">
        <v>0.57799999999999996</v>
      </c>
      <c r="M415" s="102">
        <v>0.627</v>
      </c>
      <c r="N415" s="102">
        <v>0.629</v>
      </c>
      <c r="O415" s="102">
        <v>0.61299999999999999</v>
      </c>
      <c r="P415" s="102">
        <v>0.64300000000000002</v>
      </c>
      <c r="Q415" s="102">
        <v>0.60399999999999998</v>
      </c>
      <c r="R415" s="102">
        <v>0.53400000000000003</v>
      </c>
      <c r="S415" s="102">
        <v>0.63100000000000001</v>
      </c>
      <c r="T415" s="102">
        <v>0.68100000000000005</v>
      </c>
      <c r="U415" s="102">
        <v>0.59399999999999997</v>
      </c>
      <c r="V415" s="102">
        <v>0.51700000000000002</v>
      </c>
      <c r="W415" s="102">
        <v>0.54400000000000004</v>
      </c>
      <c r="X415" s="102">
        <v>0.58699999999999997</v>
      </c>
      <c r="Y415" s="102">
        <v>0.51900000000000002</v>
      </c>
      <c r="Z415" s="97">
        <v>0.47399999999999998</v>
      </c>
      <c r="AA415" s="97">
        <v>0.51600000000000001</v>
      </c>
      <c r="AB415" s="97">
        <v>0.53100000000000003</v>
      </c>
      <c r="AC415" s="97">
        <v>0.44</v>
      </c>
      <c r="AE415" s="99">
        <v>102.5</v>
      </c>
      <c r="AF415" s="102">
        <v>0.21</v>
      </c>
      <c r="AG415" s="102">
        <v>0.255</v>
      </c>
      <c r="AH415" s="102">
        <v>0.247</v>
      </c>
      <c r="AI415" s="102">
        <v>0.28199999999999997</v>
      </c>
      <c r="AJ415" s="102">
        <v>0.58599999999999997</v>
      </c>
      <c r="AK415" s="102">
        <v>0.55600000000000005</v>
      </c>
      <c r="AL415" s="102">
        <v>0.41699999999999998</v>
      </c>
      <c r="AM415" s="102">
        <v>0.441</v>
      </c>
      <c r="AN415" s="102">
        <v>0.39300000000000002</v>
      </c>
      <c r="AO415" s="102">
        <v>0.40799999999999997</v>
      </c>
      <c r="AP415" s="102">
        <v>0.378</v>
      </c>
      <c r="AQ415" s="102">
        <v>0.43</v>
      </c>
      <c r="AR415" s="102">
        <v>0.44800000000000001</v>
      </c>
      <c r="AS415" s="102">
        <v>0.45900000000000002</v>
      </c>
      <c r="AT415" s="102">
        <v>0.45800000000000002</v>
      </c>
      <c r="AU415" s="102">
        <v>0.45600000000000002</v>
      </c>
      <c r="AV415" s="102">
        <v>0.22</v>
      </c>
      <c r="AW415" s="102">
        <v>0.23499999999999999</v>
      </c>
      <c r="AX415" s="102">
        <v>0.17799999999999999</v>
      </c>
      <c r="AY415" s="102">
        <v>0.26700000000000002</v>
      </c>
      <c r="AZ415" s="102">
        <v>1.0169999999999999</v>
      </c>
      <c r="BA415" s="102">
        <v>1.0049999999999999</v>
      </c>
      <c r="BB415" s="102">
        <v>1.0369999999999999</v>
      </c>
      <c r="BC415" s="102">
        <v>1.1140000000000001</v>
      </c>
      <c r="BD415" s="97">
        <v>0.83099999999999996</v>
      </c>
      <c r="BE415" s="97">
        <v>0.70799999999999996</v>
      </c>
      <c r="BF415" s="97">
        <v>0.67200000000000004</v>
      </c>
      <c r="BG415" s="97">
        <v>0.70099999999999996</v>
      </c>
      <c r="BI415" s="99">
        <v>102.5</v>
      </c>
      <c r="BJ415" s="102">
        <v>0.191</v>
      </c>
      <c r="BK415" s="102">
        <v>0.19500000000000001</v>
      </c>
      <c r="BL415" s="102">
        <v>0.247</v>
      </c>
      <c r="BM415" s="102">
        <v>0.246</v>
      </c>
      <c r="BN415" s="102">
        <v>0.26500000000000001</v>
      </c>
      <c r="BO415" s="102">
        <v>0.26900000000000002</v>
      </c>
      <c r="BP415" s="102">
        <v>0.182</v>
      </c>
      <c r="BQ415" s="102">
        <v>0.19700000000000001</v>
      </c>
      <c r="BR415" s="102">
        <v>0.17799999999999999</v>
      </c>
      <c r="BS415" s="102">
        <v>0.17299999999999999</v>
      </c>
      <c r="BT415" s="102">
        <v>0.19800000000000001</v>
      </c>
      <c r="BU415" s="102">
        <v>0.18</v>
      </c>
      <c r="BV415" s="102">
        <v>0.187</v>
      </c>
      <c r="BW415" s="102">
        <v>0.215</v>
      </c>
      <c r="BX415" s="102">
        <v>0.21099999999999999</v>
      </c>
      <c r="BY415" s="102">
        <v>0.23799999999999999</v>
      </c>
      <c r="BZ415" s="102">
        <v>0.19600000000000001</v>
      </c>
      <c r="CA415" s="102">
        <v>0.223</v>
      </c>
      <c r="CB415" s="97">
        <v>0.17699999999999999</v>
      </c>
      <c r="CC415" s="97">
        <v>0.19700000000000001</v>
      </c>
      <c r="CD415" s="97">
        <v>0.16900000000000001</v>
      </c>
    </row>
    <row r="416" spans="1:82" x14ac:dyDescent="0.25">
      <c r="A416" s="99">
        <v>102.75</v>
      </c>
      <c r="B416" s="102">
        <v>0.63900000000000001</v>
      </c>
      <c r="C416" s="102">
        <v>0.65100000000000002</v>
      </c>
      <c r="D416" s="102">
        <v>0.65200000000000002</v>
      </c>
      <c r="E416" s="102">
        <v>0.70399999999999996</v>
      </c>
      <c r="F416" s="102">
        <v>0.82799999999999996</v>
      </c>
      <c r="G416" s="102">
        <v>0.80700000000000005</v>
      </c>
      <c r="H416" s="102">
        <v>0.79500000000000004</v>
      </c>
      <c r="I416" s="102">
        <v>0.97499999999999998</v>
      </c>
      <c r="J416" s="102">
        <v>0.59099999999999997</v>
      </c>
      <c r="K416" s="102">
        <v>0.56100000000000005</v>
      </c>
      <c r="L416" s="102">
        <v>0.58399999999999996</v>
      </c>
      <c r="M416" s="102">
        <v>0.63</v>
      </c>
      <c r="N416" s="102">
        <v>0.63400000000000001</v>
      </c>
      <c r="O416" s="102">
        <v>0.61499999999999999</v>
      </c>
      <c r="P416" s="102">
        <v>0.64900000000000002</v>
      </c>
      <c r="Q416" s="102">
        <v>0.60099999999999998</v>
      </c>
      <c r="R416" s="102">
        <v>0.53700000000000003</v>
      </c>
      <c r="S416" s="102">
        <v>0.63300000000000001</v>
      </c>
      <c r="T416" s="102">
        <v>0.68100000000000005</v>
      </c>
      <c r="U416" s="102">
        <v>0.60199999999999998</v>
      </c>
      <c r="V416" s="102">
        <v>0.52200000000000002</v>
      </c>
      <c r="W416" s="102">
        <v>0.54500000000000004</v>
      </c>
      <c r="X416" s="102">
        <v>0.58499999999999996</v>
      </c>
      <c r="Y416" s="102">
        <v>0.52500000000000002</v>
      </c>
      <c r="Z416" s="97">
        <v>0.47699999999999998</v>
      </c>
      <c r="AA416" s="97">
        <v>0.51500000000000001</v>
      </c>
      <c r="AB416" s="97">
        <v>0.53</v>
      </c>
      <c r="AC416" s="97">
        <v>0.437</v>
      </c>
      <c r="AE416" s="99">
        <v>102.75</v>
      </c>
      <c r="AF416" s="102">
        <v>0.21199999999999999</v>
      </c>
      <c r="AG416" s="102">
        <v>0.26</v>
      </c>
      <c r="AH416" s="102">
        <v>0.25</v>
      </c>
      <c r="AI416" s="102">
        <v>0.28000000000000003</v>
      </c>
      <c r="AJ416" s="102">
        <v>0.58699999999999997</v>
      </c>
      <c r="AK416" s="102">
        <v>0.55800000000000005</v>
      </c>
      <c r="AL416" s="102">
        <v>0.41699999999999998</v>
      </c>
      <c r="AM416" s="102">
        <v>0.443</v>
      </c>
      <c r="AN416" s="102">
        <v>0.39400000000000002</v>
      </c>
      <c r="AO416" s="102">
        <v>0.41</v>
      </c>
      <c r="AP416" s="102">
        <v>0.379</v>
      </c>
      <c r="AQ416" s="102">
        <v>0.43</v>
      </c>
      <c r="AR416" s="102">
        <v>0.45100000000000001</v>
      </c>
      <c r="AS416" s="102">
        <v>0.46</v>
      </c>
      <c r="AT416" s="102">
        <v>0.45700000000000002</v>
      </c>
      <c r="AU416" s="102">
        <v>0.45700000000000002</v>
      </c>
      <c r="AV416" s="102">
        <v>0.215</v>
      </c>
      <c r="AW416" s="102">
        <v>0.24299999999999999</v>
      </c>
      <c r="AX416" s="102">
        <v>0.17799999999999999</v>
      </c>
      <c r="AY416" s="102">
        <v>0.26500000000000001</v>
      </c>
      <c r="AZ416" s="102">
        <v>1.0189999999999999</v>
      </c>
      <c r="BA416" s="102">
        <v>1.01</v>
      </c>
      <c r="BB416" s="102">
        <v>1.0369999999999999</v>
      </c>
      <c r="BC416" s="102">
        <v>1.1180000000000001</v>
      </c>
      <c r="BD416" s="97">
        <v>0.84299999999999997</v>
      </c>
      <c r="BE416" s="97">
        <v>0.70499999999999996</v>
      </c>
      <c r="BF416" s="97">
        <v>0.67900000000000005</v>
      </c>
      <c r="BG416" s="97">
        <v>0.68100000000000005</v>
      </c>
      <c r="BI416" s="99">
        <v>102.75</v>
      </c>
      <c r="BJ416" s="102">
        <v>0.191</v>
      </c>
      <c r="BK416" s="102">
        <v>0.19600000000000001</v>
      </c>
      <c r="BL416" s="102">
        <v>0.246</v>
      </c>
      <c r="BM416" s="102">
        <v>0.246</v>
      </c>
      <c r="BN416" s="102">
        <v>0.26700000000000002</v>
      </c>
      <c r="BO416" s="102">
        <v>0.27</v>
      </c>
      <c r="BP416" s="102">
        <v>0.183</v>
      </c>
      <c r="BQ416" s="102">
        <v>0.19700000000000001</v>
      </c>
      <c r="BR416" s="102">
        <v>0.17899999999999999</v>
      </c>
      <c r="BS416" s="102">
        <v>0.17299999999999999</v>
      </c>
      <c r="BT416" s="102">
        <v>0.20100000000000001</v>
      </c>
      <c r="BU416" s="102">
        <v>0.17899999999999999</v>
      </c>
      <c r="BV416" s="102">
        <v>0.187</v>
      </c>
      <c r="BW416" s="102">
        <v>0.215</v>
      </c>
      <c r="BX416" s="102">
        <v>0.21</v>
      </c>
      <c r="BY416" s="102">
        <v>0.24099999999999999</v>
      </c>
      <c r="BZ416" s="102">
        <v>0.19700000000000001</v>
      </c>
      <c r="CA416" s="102">
        <v>0.222</v>
      </c>
      <c r="CB416" s="97">
        <v>0.17899999999999999</v>
      </c>
      <c r="CC416" s="97">
        <v>0.19700000000000001</v>
      </c>
      <c r="CD416" s="97">
        <v>0.16900000000000001</v>
      </c>
    </row>
    <row r="417" spans="1:82" x14ac:dyDescent="0.25">
      <c r="A417" s="99">
        <v>103</v>
      </c>
      <c r="B417" s="102">
        <v>0.64400000000000002</v>
      </c>
      <c r="C417" s="102">
        <v>0.64900000000000002</v>
      </c>
      <c r="D417" s="102">
        <v>0.65300000000000002</v>
      </c>
      <c r="E417" s="102">
        <v>0.70799999999999996</v>
      </c>
      <c r="F417" s="102">
        <v>0.84</v>
      </c>
      <c r="G417" s="102">
        <v>0.79700000000000004</v>
      </c>
      <c r="H417" s="102">
        <v>0.79900000000000004</v>
      </c>
      <c r="I417" s="102">
        <v>0.97799999999999998</v>
      </c>
      <c r="J417" s="102">
        <v>0.59399999999999997</v>
      </c>
      <c r="K417" s="102">
        <v>0.56200000000000006</v>
      </c>
      <c r="L417" s="102">
        <v>0.58699999999999997</v>
      </c>
      <c r="M417" s="102">
        <v>0.63200000000000001</v>
      </c>
      <c r="N417" s="102">
        <v>0.63600000000000001</v>
      </c>
      <c r="O417" s="102">
        <v>0.61499999999999999</v>
      </c>
      <c r="P417" s="102">
        <v>0.65100000000000002</v>
      </c>
      <c r="Q417" s="102">
        <v>0.60199999999999998</v>
      </c>
      <c r="R417" s="102">
        <v>0.54300000000000004</v>
      </c>
      <c r="S417" s="102">
        <v>0.626</v>
      </c>
      <c r="T417" s="102">
        <v>0.68899999999999995</v>
      </c>
      <c r="U417" s="102">
        <v>0.61299999999999999</v>
      </c>
      <c r="V417" s="102">
        <v>0.52700000000000002</v>
      </c>
      <c r="W417" s="102">
        <v>0.53700000000000003</v>
      </c>
      <c r="X417" s="102">
        <v>0.58199999999999996</v>
      </c>
      <c r="Y417" s="102">
        <v>0.51900000000000002</v>
      </c>
      <c r="Z417" s="97">
        <v>0.48499999999999999</v>
      </c>
      <c r="AA417" s="97">
        <v>0.50700000000000001</v>
      </c>
      <c r="AB417" s="97">
        <v>0.54400000000000004</v>
      </c>
      <c r="AC417" s="97">
        <v>0.46200000000000002</v>
      </c>
      <c r="AE417" s="99">
        <v>103</v>
      </c>
      <c r="AF417" s="102">
        <v>0.21</v>
      </c>
      <c r="AG417" s="102">
        <v>0.25900000000000001</v>
      </c>
      <c r="AH417" s="102">
        <v>0.249</v>
      </c>
      <c r="AI417" s="102">
        <v>0.28199999999999997</v>
      </c>
      <c r="AJ417" s="102">
        <v>0.58699999999999997</v>
      </c>
      <c r="AK417" s="102">
        <v>0.55700000000000005</v>
      </c>
      <c r="AL417" s="102">
        <v>0.42</v>
      </c>
      <c r="AM417" s="102">
        <v>0.443</v>
      </c>
      <c r="AN417" s="102">
        <v>0.39500000000000002</v>
      </c>
      <c r="AO417" s="102">
        <v>0.41</v>
      </c>
      <c r="AP417" s="102">
        <v>0.38</v>
      </c>
      <c r="AQ417" s="102">
        <v>0.42899999999999999</v>
      </c>
      <c r="AR417" s="102">
        <v>0.44900000000000001</v>
      </c>
      <c r="AS417" s="102">
        <v>0.46100000000000002</v>
      </c>
      <c r="AT417" s="102">
        <v>0.45900000000000002</v>
      </c>
      <c r="AU417" s="102">
        <v>0.45700000000000002</v>
      </c>
      <c r="AV417" s="102">
        <v>0.22500000000000001</v>
      </c>
      <c r="AW417" s="102">
        <v>0.245</v>
      </c>
      <c r="AX417" s="102">
        <v>0.17599999999999999</v>
      </c>
      <c r="AY417" s="102">
        <v>0.26</v>
      </c>
      <c r="AZ417" s="102">
        <v>1.02</v>
      </c>
      <c r="BA417" s="102">
        <v>1.014</v>
      </c>
      <c r="BB417" s="102">
        <v>1.0429999999999999</v>
      </c>
      <c r="BC417" s="102">
        <v>1.1220000000000001</v>
      </c>
      <c r="BD417" s="97">
        <v>0.86499999999999999</v>
      </c>
      <c r="BE417" s="97">
        <v>0.71599999999999997</v>
      </c>
      <c r="BF417" s="97">
        <v>0.69099999999999995</v>
      </c>
      <c r="BG417" s="97">
        <v>0.65800000000000003</v>
      </c>
      <c r="BI417" s="99">
        <v>103</v>
      </c>
      <c r="BJ417" s="102">
        <v>0.193</v>
      </c>
      <c r="BK417" s="102">
        <v>0.19600000000000001</v>
      </c>
      <c r="BL417" s="102">
        <v>0.24399999999999999</v>
      </c>
      <c r="BM417" s="102">
        <v>0.249</v>
      </c>
      <c r="BN417" s="102">
        <v>0.26700000000000002</v>
      </c>
      <c r="BO417" s="102">
        <v>0.26900000000000002</v>
      </c>
      <c r="BP417" s="102">
        <v>0.184</v>
      </c>
      <c r="BQ417" s="102">
        <v>0.19900000000000001</v>
      </c>
      <c r="BR417" s="102">
        <v>0.17699999999999999</v>
      </c>
      <c r="BS417" s="102">
        <v>0.17399999999999999</v>
      </c>
      <c r="BT417" s="102">
        <v>0.20100000000000001</v>
      </c>
      <c r="BU417" s="102">
        <v>0.17599999999999999</v>
      </c>
      <c r="BV417" s="102">
        <v>0.188</v>
      </c>
      <c r="BW417" s="102">
        <v>0.216</v>
      </c>
      <c r="BX417" s="102">
        <v>0.20799999999999999</v>
      </c>
      <c r="BY417" s="102">
        <v>0.24</v>
      </c>
      <c r="BZ417" s="102">
        <v>0.19600000000000001</v>
      </c>
      <c r="CA417" s="102">
        <v>0.219</v>
      </c>
      <c r="CB417" s="97">
        <v>0.18</v>
      </c>
      <c r="CC417" s="97">
        <v>0.19800000000000001</v>
      </c>
      <c r="CD417" s="97">
        <v>0.16800000000000001</v>
      </c>
    </row>
    <row r="418" spans="1:82" x14ac:dyDescent="0.25">
      <c r="A418" s="99">
        <v>103.25</v>
      </c>
      <c r="B418" s="102">
        <v>0.64800000000000002</v>
      </c>
      <c r="C418" s="102">
        <v>0.65100000000000002</v>
      </c>
      <c r="D418" s="102">
        <v>0.65600000000000003</v>
      </c>
      <c r="E418" s="102">
        <v>0.71099999999999997</v>
      </c>
      <c r="F418" s="102">
        <v>0.85199999999999998</v>
      </c>
      <c r="G418" s="102">
        <v>0.79800000000000004</v>
      </c>
      <c r="H418" s="102">
        <v>0.81</v>
      </c>
      <c r="I418" s="102">
        <v>0.98</v>
      </c>
      <c r="J418" s="102">
        <v>0.59799999999999998</v>
      </c>
      <c r="K418" s="102">
        <v>0.56200000000000006</v>
      </c>
      <c r="L418" s="102">
        <v>0.59</v>
      </c>
      <c r="M418" s="102">
        <v>0.63700000000000001</v>
      </c>
      <c r="N418" s="102">
        <v>0.64100000000000001</v>
      </c>
      <c r="O418" s="102">
        <v>0.61599999999999999</v>
      </c>
      <c r="P418" s="102">
        <v>0.65400000000000003</v>
      </c>
      <c r="Q418" s="102">
        <v>0.60099999999999998</v>
      </c>
      <c r="R418" s="102">
        <v>0.54</v>
      </c>
      <c r="S418" s="102">
        <v>0.629</v>
      </c>
      <c r="T418" s="102">
        <v>0.69099999999999995</v>
      </c>
      <c r="U418" s="102">
        <v>0.60799999999999998</v>
      </c>
      <c r="V418" s="102">
        <v>0.53200000000000003</v>
      </c>
      <c r="W418" s="102">
        <v>0.54800000000000004</v>
      </c>
      <c r="X418" s="102">
        <v>0.58099999999999996</v>
      </c>
      <c r="Y418" s="102">
        <v>0.52200000000000002</v>
      </c>
      <c r="Z418" s="97">
        <v>0.49399999999999999</v>
      </c>
      <c r="AA418" s="97">
        <v>0.51500000000000001</v>
      </c>
      <c r="AB418" s="97">
        <v>0.53400000000000003</v>
      </c>
      <c r="AC418" s="97">
        <v>0.47</v>
      </c>
      <c r="AE418" s="99">
        <v>103.25</v>
      </c>
      <c r="AF418" s="102">
        <v>0.21299999999999999</v>
      </c>
      <c r="AG418" s="102">
        <v>0.26100000000000001</v>
      </c>
      <c r="AH418" s="102">
        <v>0.251</v>
      </c>
      <c r="AI418" s="102">
        <v>0.28100000000000003</v>
      </c>
      <c r="AJ418" s="102">
        <v>0.59199999999999997</v>
      </c>
      <c r="AK418" s="102">
        <v>0.55600000000000005</v>
      </c>
      <c r="AL418" s="102">
        <v>0.42</v>
      </c>
      <c r="AM418" s="102">
        <v>0.44400000000000001</v>
      </c>
      <c r="AN418" s="102">
        <v>0.39700000000000002</v>
      </c>
      <c r="AO418" s="102">
        <v>0.41199999999999998</v>
      </c>
      <c r="AP418" s="102">
        <v>0.38200000000000001</v>
      </c>
      <c r="AQ418" s="102">
        <v>0.432</v>
      </c>
      <c r="AR418" s="102">
        <v>0.45200000000000001</v>
      </c>
      <c r="AS418" s="102">
        <v>0.46200000000000002</v>
      </c>
      <c r="AT418" s="102">
        <v>0.46100000000000002</v>
      </c>
      <c r="AU418" s="102">
        <v>0.45800000000000002</v>
      </c>
      <c r="AV418" s="102">
        <v>0.223</v>
      </c>
      <c r="AW418" s="102">
        <v>0.22900000000000001</v>
      </c>
      <c r="AX418" s="102">
        <v>0.18099999999999999</v>
      </c>
      <c r="AY418" s="102">
        <v>0.26600000000000001</v>
      </c>
      <c r="AZ418" s="102">
        <v>1.022</v>
      </c>
      <c r="BA418" s="102">
        <v>1.01</v>
      </c>
      <c r="BB418" s="102">
        <v>1.0429999999999999</v>
      </c>
      <c r="BC418" s="102">
        <v>1.1160000000000001</v>
      </c>
      <c r="BD418" s="97">
        <v>0.86799999999999999</v>
      </c>
      <c r="BE418" s="97">
        <v>0.71099999999999997</v>
      </c>
      <c r="BF418" s="97">
        <v>0.68400000000000005</v>
      </c>
      <c r="BG418" s="97">
        <v>0.66400000000000003</v>
      </c>
      <c r="BI418" s="99">
        <v>103.25</v>
      </c>
      <c r="BJ418" s="102">
        <v>0.193</v>
      </c>
      <c r="BK418" s="102">
        <v>0.19700000000000001</v>
      </c>
      <c r="BL418" s="102">
        <v>0.24399999999999999</v>
      </c>
      <c r="BM418" s="102">
        <v>0.248</v>
      </c>
      <c r="BN418" s="102">
        <v>0.26800000000000002</v>
      </c>
      <c r="BO418" s="102">
        <v>0.26800000000000002</v>
      </c>
      <c r="BP418" s="102">
        <v>0.184</v>
      </c>
      <c r="BQ418" s="102">
        <v>0.2</v>
      </c>
      <c r="BR418" s="102">
        <v>0.17599999999999999</v>
      </c>
      <c r="BS418" s="102">
        <v>0.17499999999999999</v>
      </c>
      <c r="BT418" s="102">
        <v>0.20100000000000001</v>
      </c>
      <c r="BU418" s="102">
        <v>0.17599999999999999</v>
      </c>
      <c r="BV418" s="102">
        <v>0.191</v>
      </c>
      <c r="BW418" s="102">
        <v>0.215</v>
      </c>
      <c r="BX418" s="102">
        <v>0.20799999999999999</v>
      </c>
      <c r="BY418" s="102">
        <v>0.24199999999999999</v>
      </c>
      <c r="BZ418" s="102">
        <v>0.19800000000000001</v>
      </c>
      <c r="CA418" s="102">
        <v>0.221</v>
      </c>
      <c r="CB418" s="97">
        <v>0.17899999999999999</v>
      </c>
      <c r="CC418" s="97">
        <v>0.19800000000000001</v>
      </c>
      <c r="CD418" s="97">
        <v>0.16700000000000001</v>
      </c>
    </row>
    <row r="419" spans="1:82" x14ac:dyDescent="0.25">
      <c r="A419" s="99">
        <v>103.5</v>
      </c>
      <c r="B419" s="102">
        <v>0.64300000000000002</v>
      </c>
      <c r="C419" s="102">
        <v>0.65200000000000002</v>
      </c>
      <c r="D419" s="102">
        <v>0.66</v>
      </c>
      <c r="E419" s="102">
        <v>0.71199999999999997</v>
      </c>
      <c r="F419" s="102">
        <v>0.83099999999999996</v>
      </c>
      <c r="G419" s="102">
        <v>0.79900000000000004</v>
      </c>
      <c r="H419" s="102">
        <v>0.81200000000000006</v>
      </c>
      <c r="I419" s="102">
        <v>0.98</v>
      </c>
      <c r="J419" s="102">
        <v>0.59799999999999998</v>
      </c>
      <c r="K419" s="102">
        <v>0.56299999999999994</v>
      </c>
      <c r="L419" s="102">
        <v>0.59099999999999997</v>
      </c>
      <c r="M419" s="102">
        <v>0.63900000000000001</v>
      </c>
      <c r="N419" s="102">
        <v>0.63800000000000001</v>
      </c>
      <c r="O419" s="102">
        <v>0.61899999999999999</v>
      </c>
      <c r="P419" s="102">
        <v>0.65400000000000003</v>
      </c>
      <c r="Q419" s="102">
        <v>0.59699999999999998</v>
      </c>
      <c r="R419" s="102">
        <v>0.54800000000000004</v>
      </c>
      <c r="S419" s="102">
        <v>0.625</v>
      </c>
      <c r="T419" s="102">
        <v>0.69799999999999995</v>
      </c>
      <c r="U419" s="102">
        <v>0.60899999999999999</v>
      </c>
      <c r="V419" s="102">
        <v>0.52500000000000002</v>
      </c>
      <c r="W419" s="102">
        <v>0.54100000000000004</v>
      </c>
      <c r="X419" s="102">
        <v>0.58599999999999997</v>
      </c>
      <c r="Y419" s="102">
        <v>0.52800000000000002</v>
      </c>
      <c r="Z419" s="97">
        <v>0.48799999999999999</v>
      </c>
      <c r="AA419" s="97">
        <v>0.51400000000000001</v>
      </c>
      <c r="AB419" s="97">
        <v>0.53200000000000003</v>
      </c>
      <c r="AC419" s="97">
        <v>0.47899999999999998</v>
      </c>
      <c r="AE419" s="99">
        <v>103.5</v>
      </c>
      <c r="AF419" s="102">
        <v>0.21299999999999999</v>
      </c>
      <c r="AG419" s="102">
        <v>0.26200000000000001</v>
      </c>
      <c r="AH419" s="102">
        <v>0.249</v>
      </c>
      <c r="AI419" s="102">
        <v>0.28499999999999998</v>
      </c>
      <c r="AJ419" s="102">
        <v>0.59099999999999997</v>
      </c>
      <c r="AK419" s="102">
        <v>0.55200000000000005</v>
      </c>
      <c r="AL419" s="102">
        <v>0.42</v>
      </c>
      <c r="AM419" s="102">
        <v>0.44500000000000001</v>
      </c>
      <c r="AN419" s="102">
        <v>0.39800000000000002</v>
      </c>
      <c r="AO419" s="102">
        <v>0.41199999999999998</v>
      </c>
      <c r="AP419" s="102">
        <v>0.38</v>
      </c>
      <c r="AQ419" s="102">
        <v>0.433</v>
      </c>
      <c r="AR419" s="102">
        <v>0.45400000000000001</v>
      </c>
      <c r="AS419" s="102">
        <v>0.46100000000000002</v>
      </c>
      <c r="AT419" s="102">
        <v>0.46100000000000002</v>
      </c>
      <c r="AU419" s="102">
        <v>0.46</v>
      </c>
      <c r="AV419" s="102">
        <v>0.22800000000000001</v>
      </c>
      <c r="AW419" s="102">
        <v>0.23100000000000001</v>
      </c>
      <c r="AX419" s="102">
        <v>0.16900000000000001</v>
      </c>
      <c r="AY419" s="102">
        <v>0.27100000000000002</v>
      </c>
      <c r="AZ419" s="102">
        <v>1.0289999999999999</v>
      </c>
      <c r="BA419" s="102">
        <v>1.0129999999999999</v>
      </c>
      <c r="BB419" s="102">
        <v>1.0449999999999999</v>
      </c>
      <c r="BC419" s="102">
        <v>1.1200000000000001</v>
      </c>
      <c r="BD419" s="97">
        <v>0.876</v>
      </c>
      <c r="BE419" s="97">
        <v>0.71599999999999997</v>
      </c>
      <c r="BF419" s="97">
        <v>0.67500000000000004</v>
      </c>
      <c r="BG419" s="97">
        <v>0.67600000000000005</v>
      </c>
      <c r="BI419" s="99">
        <v>103.5</v>
      </c>
      <c r="BJ419" s="102">
        <v>0.19700000000000001</v>
      </c>
      <c r="BK419" s="102">
        <v>0.19500000000000001</v>
      </c>
      <c r="BL419" s="102">
        <v>0.24299999999999999</v>
      </c>
      <c r="BM419" s="102">
        <v>0.251</v>
      </c>
      <c r="BN419" s="102">
        <v>0.26900000000000002</v>
      </c>
      <c r="BO419" s="102">
        <v>0.27</v>
      </c>
      <c r="BP419" s="102">
        <v>0.185</v>
      </c>
      <c r="BQ419" s="102">
        <v>0.2</v>
      </c>
      <c r="BR419" s="102">
        <v>0.17599999999999999</v>
      </c>
      <c r="BS419" s="102">
        <v>0.17899999999999999</v>
      </c>
      <c r="BT419" s="102">
        <v>0.20100000000000001</v>
      </c>
      <c r="BU419" s="102">
        <v>0.17599999999999999</v>
      </c>
      <c r="BV419" s="102">
        <v>0.191</v>
      </c>
      <c r="BW419" s="102">
        <v>0.216</v>
      </c>
      <c r="BX419" s="102">
        <v>0.20899999999999999</v>
      </c>
      <c r="BY419" s="102">
        <v>0.24199999999999999</v>
      </c>
      <c r="BZ419" s="102">
        <v>0.19900000000000001</v>
      </c>
      <c r="CA419" s="102">
        <v>0.219</v>
      </c>
      <c r="CB419" s="97">
        <v>0.18099999999999999</v>
      </c>
      <c r="CC419" s="97">
        <v>0.19900000000000001</v>
      </c>
      <c r="CD419" s="97">
        <v>0.16800000000000001</v>
      </c>
    </row>
    <row r="420" spans="1:82" x14ac:dyDescent="0.25">
      <c r="A420" s="99">
        <v>103.75</v>
      </c>
      <c r="B420" s="102">
        <v>0.64500000000000002</v>
      </c>
      <c r="C420" s="102">
        <v>0.65200000000000002</v>
      </c>
      <c r="D420" s="102">
        <v>0.65900000000000003</v>
      </c>
      <c r="E420" s="102">
        <v>0.71499999999999997</v>
      </c>
      <c r="F420" s="102">
        <v>0.82599999999999996</v>
      </c>
      <c r="G420" s="102">
        <v>0.79700000000000004</v>
      </c>
      <c r="H420" s="102">
        <v>0.81299999999999994</v>
      </c>
      <c r="I420" s="102">
        <v>0.98499999999999999</v>
      </c>
      <c r="J420" s="102">
        <v>0.59699999999999998</v>
      </c>
      <c r="K420" s="102">
        <v>0.56399999999999995</v>
      </c>
      <c r="L420" s="102">
        <v>0.59299999999999997</v>
      </c>
      <c r="M420" s="102">
        <v>0.63900000000000001</v>
      </c>
      <c r="N420" s="102">
        <v>0.64100000000000001</v>
      </c>
      <c r="O420" s="102">
        <v>0.61899999999999999</v>
      </c>
      <c r="P420" s="102">
        <v>0.66</v>
      </c>
      <c r="Q420" s="102">
        <v>0.58899999999999997</v>
      </c>
      <c r="R420" s="102">
        <v>0.53900000000000003</v>
      </c>
      <c r="S420" s="102">
        <v>0.63500000000000001</v>
      </c>
      <c r="T420" s="102">
        <v>0.69699999999999995</v>
      </c>
      <c r="U420" s="102">
        <v>0.61199999999999999</v>
      </c>
      <c r="V420" s="102">
        <v>0.51600000000000001</v>
      </c>
      <c r="W420" s="102">
        <v>0.55100000000000005</v>
      </c>
      <c r="X420" s="102">
        <v>0.58499999999999996</v>
      </c>
      <c r="Y420" s="102">
        <v>0.53300000000000003</v>
      </c>
      <c r="Z420" s="97">
        <v>0.49</v>
      </c>
      <c r="AA420" s="97">
        <v>0.50900000000000001</v>
      </c>
      <c r="AB420" s="97">
        <v>0.54200000000000004</v>
      </c>
      <c r="AC420" s="97">
        <v>0.45700000000000002</v>
      </c>
      <c r="AE420" s="99">
        <v>103.75</v>
      </c>
      <c r="AF420" s="102">
        <v>0.214</v>
      </c>
      <c r="AG420" s="102">
        <v>0.26400000000000001</v>
      </c>
      <c r="AH420" s="102">
        <v>0.249</v>
      </c>
      <c r="AI420" s="102">
        <v>0.28599999999999998</v>
      </c>
      <c r="AJ420" s="102">
        <v>0.58599999999999997</v>
      </c>
      <c r="AK420" s="102">
        <v>0.55900000000000005</v>
      </c>
      <c r="AL420" s="102">
        <v>0.42399999999999999</v>
      </c>
      <c r="AM420" s="102">
        <v>0.44700000000000001</v>
      </c>
      <c r="AN420" s="102">
        <v>0.39800000000000002</v>
      </c>
      <c r="AO420" s="102">
        <v>0.41399999999999998</v>
      </c>
      <c r="AP420" s="102">
        <v>0.38200000000000001</v>
      </c>
      <c r="AQ420" s="102">
        <v>0.434</v>
      </c>
      <c r="AR420" s="102">
        <v>0.45400000000000001</v>
      </c>
      <c r="AS420" s="102">
        <v>0.46400000000000002</v>
      </c>
      <c r="AT420" s="102">
        <v>0.45800000000000002</v>
      </c>
      <c r="AU420" s="102">
        <v>0.46100000000000002</v>
      </c>
      <c r="AV420" s="102">
        <v>0.22800000000000001</v>
      </c>
      <c r="AW420" s="102">
        <v>0.223</v>
      </c>
      <c r="AX420" s="102">
        <v>0.17499999999999999</v>
      </c>
      <c r="AY420" s="102">
        <v>0.253</v>
      </c>
      <c r="AZ420" s="102">
        <v>1.028</v>
      </c>
      <c r="BA420" s="102">
        <v>1.02</v>
      </c>
      <c r="BB420" s="102">
        <v>1.048</v>
      </c>
      <c r="BC420" s="102">
        <v>1.1180000000000001</v>
      </c>
      <c r="BD420" s="97">
        <v>0.88200000000000001</v>
      </c>
      <c r="BE420" s="97">
        <v>0.72199999999999998</v>
      </c>
      <c r="BF420" s="97">
        <v>0.68400000000000005</v>
      </c>
      <c r="BG420" s="97">
        <v>0.67700000000000005</v>
      </c>
      <c r="BI420" s="99">
        <v>103.75</v>
      </c>
      <c r="BJ420" s="102">
        <v>0.19800000000000001</v>
      </c>
      <c r="BK420" s="102">
        <v>0.2</v>
      </c>
      <c r="BL420" s="102">
        <v>0.24299999999999999</v>
      </c>
      <c r="BM420" s="102">
        <v>0.251</v>
      </c>
      <c r="BN420" s="102">
        <v>0.27300000000000002</v>
      </c>
      <c r="BO420" s="102">
        <v>0.27</v>
      </c>
      <c r="BP420" s="102">
        <v>0.185</v>
      </c>
      <c r="BQ420" s="102">
        <v>0.20100000000000001</v>
      </c>
      <c r="BR420" s="102">
        <v>0.17599999999999999</v>
      </c>
      <c r="BS420" s="102">
        <v>0.17899999999999999</v>
      </c>
      <c r="BT420" s="102">
        <v>0.20300000000000001</v>
      </c>
      <c r="BU420" s="102">
        <v>0.17499999999999999</v>
      </c>
      <c r="BV420" s="102">
        <v>0.192</v>
      </c>
      <c r="BW420" s="102">
        <v>0.221</v>
      </c>
      <c r="BX420" s="102">
        <v>0.20699999999999999</v>
      </c>
      <c r="BY420" s="102">
        <v>0.24399999999999999</v>
      </c>
      <c r="BZ420" s="102">
        <v>0.20200000000000001</v>
      </c>
      <c r="CA420" s="102">
        <v>0.221</v>
      </c>
      <c r="CB420" s="97">
        <v>0.183</v>
      </c>
      <c r="CC420" s="97">
        <v>0.2</v>
      </c>
      <c r="CD420" s="97">
        <v>0.16800000000000001</v>
      </c>
    </row>
    <row r="421" spans="1:82" x14ac:dyDescent="0.25">
      <c r="A421" s="99">
        <v>104</v>
      </c>
      <c r="B421" s="102">
        <v>0.64500000000000002</v>
      </c>
      <c r="C421" s="102">
        <v>0.65500000000000003</v>
      </c>
      <c r="D421" s="102">
        <v>0.66</v>
      </c>
      <c r="E421" s="102">
        <v>0.71599999999999997</v>
      </c>
      <c r="F421" s="102">
        <v>0.82499999999999996</v>
      </c>
      <c r="G421" s="102">
        <v>0.79700000000000004</v>
      </c>
      <c r="H421" s="102">
        <v>0.80800000000000005</v>
      </c>
      <c r="I421" s="102">
        <v>0.98699999999999999</v>
      </c>
      <c r="J421" s="102">
        <v>0.59899999999999998</v>
      </c>
      <c r="K421" s="102">
        <v>0.56699999999999995</v>
      </c>
      <c r="L421" s="102">
        <v>0.59199999999999997</v>
      </c>
      <c r="M421" s="102">
        <v>0.64</v>
      </c>
      <c r="N421" s="102">
        <v>0.63900000000000001</v>
      </c>
      <c r="O421" s="102">
        <v>0.62</v>
      </c>
      <c r="P421" s="102">
        <v>0.65800000000000003</v>
      </c>
      <c r="Q421" s="102">
        <v>0.58199999999999996</v>
      </c>
      <c r="R421" s="102">
        <v>0.53600000000000003</v>
      </c>
      <c r="S421" s="102">
        <v>0.64</v>
      </c>
      <c r="T421" s="102">
        <v>0.69599999999999995</v>
      </c>
      <c r="U421" s="102">
        <v>0.61299999999999999</v>
      </c>
      <c r="V421" s="102">
        <v>0.52900000000000003</v>
      </c>
      <c r="W421" s="102">
        <v>0.54200000000000004</v>
      </c>
      <c r="X421" s="102">
        <v>0.59699999999999998</v>
      </c>
      <c r="Y421" s="102">
        <v>0.52500000000000002</v>
      </c>
      <c r="Z421" s="97">
        <v>0.49299999999999999</v>
      </c>
      <c r="AA421" s="97">
        <v>0.50900000000000001</v>
      </c>
      <c r="AB421" s="97">
        <v>0.54300000000000004</v>
      </c>
      <c r="AC421" s="97">
        <v>0.45</v>
      </c>
      <c r="AE421" s="99">
        <v>104</v>
      </c>
      <c r="AF421" s="102">
        <v>0.21</v>
      </c>
      <c r="AG421" s="102">
        <v>0.26200000000000001</v>
      </c>
      <c r="AH421" s="102">
        <v>0.251</v>
      </c>
      <c r="AI421" s="102">
        <v>0.28499999999999998</v>
      </c>
      <c r="AJ421" s="102">
        <v>0.58899999999999997</v>
      </c>
      <c r="AK421" s="102">
        <v>0.55900000000000005</v>
      </c>
      <c r="AL421" s="102">
        <v>0.42199999999999999</v>
      </c>
      <c r="AM421" s="102">
        <v>0.44900000000000001</v>
      </c>
      <c r="AN421" s="102">
        <v>0.39900000000000002</v>
      </c>
      <c r="AO421" s="102">
        <v>0.41299999999999998</v>
      </c>
      <c r="AP421" s="102">
        <v>0.38200000000000001</v>
      </c>
      <c r="AQ421" s="102">
        <v>0.439</v>
      </c>
      <c r="AR421" s="102">
        <v>0.45400000000000001</v>
      </c>
      <c r="AS421" s="102">
        <v>0.46500000000000002</v>
      </c>
      <c r="AT421" s="102">
        <v>0.46</v>
      </c>
      <c r="AU421" s="102">
        <v>0.46100000000000002</v>
      </c>
      <c r="AV421" s="102">
        <v>0.23799999999999999</v>
      </c>
      <c r="AW421" s="102">
        <v>0.23499999999999999</v>
      </c>
      <c r="AX421" s="102">
        <v>0.17799999999999999</v>
      </c>
      <c r="AY421" s="102">
        <v>0.26700000000000002</v>
      </c>
      <c r="AZ421" s="102">
        <v>1.0289999999999999</v>
      </c>
      <c r="BA421" s="102">
        <v>1.016</v>
      </c>
      <c r="BB421" s="102">
        <v>1.05</v>
      </c>
      <c r="BC421" s="102">
        <v>1.1220000000000001</v>
      </c>
      <c r="BD421" s="97">
        <v>0.88100000000000001</v>
      </c>
      <c r="BE421" s="97">
        <v>0.73</v>
      </c>
      <c r="BF421" s="97">
        <v>0.69399999999999995</v>
      </c>
      <c r="BG421" s="97">
        <v>0.67100000000000004</v>
      </c>
      <c r="BI421" s="99">
        <v>104</v>
      </c>
      <c r="BJ421" s="102">
        <v>0.19900000000000001</v>
      </c>
      <c r="BK421" s="102">
        <v>0.20200000000000001</v>
      </c>
      <c r="BL421" s="102">
        <v>0.24399999999999999</v>
      </c>
      <c r="BM421" s="102">
        <v>0.252</v>
      </c>
      <c r="BN421" s="102">
        <v>0.27500000000000002</v>
      </c>
      <c r="BO421" s="102">
        <v>0.27100000000000002</v>
      </c>
      <c r="BP421" s="102">
        <v>0.186</v>
      </c>
      <c r="BQ421" s="102">
        <v>0.20200000000000001</v>
      </c>
      <c r="BR421" s="102">
        <v>0.17699999999999999</v>
      </c>
      <c r="BS421" s="102">
        <v>0.18099999999999999</v>
      </c>
      <c r="BT421" s="102">
        <v>0.20399999999999999</v>
      </c>
      <c r="BU421" s="102">
        <v>0.17599999999999999</v>
      </c>
      <c r="BV421" s="102">
        <v>0.19400000000000001</v>
      </c>
      <c r="BW421" s="102">
        <v>0.222</v>
      </c>
      <c r="BX421" s="102">
        <v>0.20899999999999999</v>
      </c>
      <c r="BY421" s="102">
        <v>0.245</v>
      </c>
      <c r="BZ421" s="102">
        <v>0.20100000000000001</v>
      </c>
      <c r="CA421" s="102">
        <v>0.223</v>
      </c>
      <c r="CB421" s="97">
        <v>0.183</v>
      </c>
      <c r="CC421" s="97">
        <v>0.2</v>
      </c>
      <c r="CD421" s="97">
        <v>0.16900000000000001</v>
      </c>
    </row>
    <row r="422" spans="1:82" x14ac:dyDescent="0.25">
      <c r="A422" s="99">
        <v>104.25</v>
      </c>
      <c r="B422" s="102">
        <v>0.64400000000000002</v>
      </c>
      <c r="C422" s="102">
        <v>0.65600000000000003</v>
      </c>
      <c r="D422" s="102">
        <v>0.66300000000000003</v>
      </c>
      <c r="E422" s="102">
        <v>0.71899999999999997</v>
      </c>
      <c r="F422" s="102">
        <v>0.82</v>
      </c>
      <c r="G422" s="102">
        <v>0.79900000000000004</v>
      </c>
      <c r="H422" s="102">
        <v>0.80500000000000005</v>
      </c>
      <c r="I422" s="102">
        <v>0.99</v>
      </c>
      <c r="J422" s="102">
        <v>0.60099999999999998</v>
      </c>
      <c r="K422" s="102">
        <v>0.56899999999999995</v>
      </c>
      <c r="L422" s="102">
        <v>0.59399999999999997</v>
      </c>
      <c r="M422" s="102">
        <v>0.64300000000000002</v>
      </c>
      <c r="N422" s="102">
        <v>0.64</v>
      </c>
      <c r="O422" s="102">
        <v>0.623</v>
      </c>
      <c r="P422" s="102">
        <v>0.66100000000000003</v>
      </c>
      <c r="Q422" s="102">
        <v>0.57099999999999995</v>
      </c>
      <c r="R422" s="102">
        <v>0.53800000000000003</v>
      </c>
      <c r="S422" s="102">
        <v>0.64200000000000002</v>
      </c>
      <c r="T422" s="102">
        <v>0.70399999999999996</v>
      </c>
      <c r="U422" s="102">
        <v>0.61099999999999999</v>
      </c>
      <c r="V422" s="102">
        <v>0.53400000000000003</v>
      </c>
      <c r="W422" s="102">
        <v>0.55100000000000005</v>
      </c>
      <c r="X422" s="102">
        <v>0.60399999999999998</v>
      </c>
      <c r="Y422" s="102">
        <v>0.53</v>
      </c>
      <c r="Z422" s="97">
        <v>0.48199999999999998</v>
      </c>
      <c r="AA422" s="97">
        <v>0.51600000000000001</v>
      </c>
      <c r="AB422" s="97">
        <v>0.54</v>
      </c>
      <c r="AC422" s="97">
        <v>0.442</v>
      </c>
      <c r="AE422" s="99">
        <v>104.25</v>
      </c>
      <c r="AF422" s="102">
        <v>0.21</v>
      </c>
      <c r="AG422" s="102">
        <v>0.25900000000000001</v>
      </c>
      <c r="AH422" s="102">
        <v>0.251</v>
      </c>
      <c r="AI422" s="102">
        <v>0.28699999999999998</v>
      </c>
      <c r="AJ422" s="102">
        <v>0.59</v>
      </c>
      <c r="AK422" s="102">
        <v>0.55900000000000005</v>
      </c>
      <c r="AL422" s="102">
        <v>0.42499999999999999</v>
      </c>
      <c r="AM422" s="102">
        <v>0.45</v>
      </c>
      <c r="AN422" s="102">
        <v>0.40100000000000002</v>
      </c>
      <c r="AO422" s="102">
        <v>0.41099999999999998</v>
      </c>
      <c r="AP422" s="102">
        <v>0.38300000000000001</v>
      </c>
      <c r="AQ422" s="102">
        <v>0.437</v>
      </c>
      <c r="AR422" s="102">
        <v>0.45300000000000001</v>
      </c>
      <c r="AS422" s="102">
        <v>0.46400000000000002</v>
      </c>
      <c r="AT422" s="102">
        <v>0.46200000000000002</v>
      </c>
      <c r="AU422" s="102">
        <v>0.46300000000000002</v>
      </c>
      <c r="AV422" s="102">
        <v>0.253</v>
      </c>
      <c r="AW422" s="102">
        <v>0.222</v>
      </c>
      <c r="AX422" s="102">
        <v>0.16900000000000001</v>
      </c>
      <c r="AY422" s="102">
        <v>0.25</v>
      </c>
      <c r="AZ422" s="102">
        <v>1.0309999999999999</v>
      </c>
      <c r="BA422" s="102">
        <v>1.0169999999999999</v>
      </c>
      <c r="BB422" s="102">
        <v>1.0509999999999999</v>
      </c>
      <c r="BC422" s="102">
        <v>1.1240000000000001</v>
      </c>
      <c r="BD422" s="97">
        <v>0.88500000000000001</v>
      </c>
      <c r="BE422" s="97">
        <v>0.72899999999999998</v>
      </c>
      <c r="BF422" s="97">
        <v>0.68700000000000006</v>
      </c>
      <c r="BG422" s="97">
        <v>0.66</v>
      </c>
      <c r="BI422" s="99">
        <v>104.25</v>
      </c>
      <c r="BJ422" s="102">
        <v>0.19900000000000001</v>
      </c>
      <c r="BK422" s="102">
        <v>0.2</v>
      </c>
      <c r="BL422" s="102">
        <v>0.245</v>
      </c>
      <c r="BM422" s="102">
        <v>0.254</v>
      </c>
      <c r="BN422" s="102">
        <v>0.27700000000000002</v>
      </c>
      <c r="BO422" s="102">
        <v>0.27</v>
      </c>
      <c r="BP422" s="102">
        <v>0.188</v>
      </c>
      <c r="BQ422" s="102">
        <v>0.20200000000000001</v>
      </c>
      <c r="BR422" s="102">
        <v>0.17699999999999999</v>
      </c>
      <c r="BS422" s="102">
        <v>0.182</v>
      </c>
      <c r="BT422" s="102">
        <v>0.20499999999999999</v>
      </c>
      <c r="BU422" s="102">
        <v>0.17499999999999999</v>
      </c>
      <c r="BV422" s="102">
        <v>0.19400000000000001</v>
      </c>
      <c r="BW422" s="102">
        <v>0.222</v>
      </c>
      <c r="BX422" s="102">
        <v>0.20799999999999999</v>
      </c>
      <c r="BY422" s="102">
        <v>0.248</v>
      </c>
      <c r="BZ422" s="102">
        <v>0.20200000000000001</v>
      </c>
      <c r="CA422" s="102">
        <v>0.22</v>
      </c>
      <c r="CB422" s="97">
        <v>0.184</v>
      </c>
      <c r="CC422" s="97">
        <v>0.20200000000000001</v>
      </c>
      <c r="CD422" s="97">
        <v>0.16900000000000001</v>
      </c>
    </row>
    <row r="423" spans="1:82" x14ac:dyDescent="0.25">
      <c r="A423" s="99">
        <v>104.5</v>
      </c>
      <c r="B423" s="102">
        <v>0.64600000000000002</v>
      </c>
      <c r="C423" s="102">
        <v>0.65900000000000003</v>
      </c>
      <c r="D423" s="102">
        <v>0.65900000000000003</v>
      </c>
      <c r="E423" s="102">
        <v>0.71799999999999997</v>
      </c>
      <c r="F423" s="102">
        <v>0.82299999999999995</v>
      </c>
      <c r="G423" s="102">
        <v>0.80200000000000005</v>
      </c>
      <c r="H423" s="102">
        <v>0.80700000000000005</v>
      </c>
      <c r="I423" s="102">
        <v>0.99299999999999999</v>
      </c>
      <c r="J423" s="102">
        <v>0.60099999999999998</v>
      </c>
      <c r="K423" s="102">
        <v>0.57099999999999995</v>
      </c>
      <c r="L423" s="102">
        <v>0.59499999999999997</v>
      </c>
      <c r="M423" s="102">
        <v>0.64300000000000002</v>
      </c>
      <c r="N423" s="102">
        <v>0.64400000000000002</v>
      </c>
      <c r="O423" s="102">
        <v>0.625</v>
      </c>
      <c r="P423" s="102">
        <v>0.65700000000000003</v>
      </c>
      <c r="Q423" s="102">
        <v>0.56499999999999995</v>
      </c>
      <c r="R423" s="102">
        <v>0.53800000000000003</v>
      </c>
      <c r="S423" s="102">
        <v>0.63300000000000001</v>
      </c>
      <c r="T423" s="102">
        <v>0.71499999999999997</v>
      </c>
      <c r="U423" s="102">
        <v>0.60699999999999998</v>
      </c>
      <c r="V423" s="102">
        <v>0.53</v>
      </c>
      <c r="W423" s="102">
        <v>0.55500000000000005</v>
      </c>
      <c r="X423" s="102">
        <v>0.6</v>
      </c>
      <c r="Y423" s="102">
        <v>0.53700000000000003</v>
      </c>
      <c r="Z423" s="97">
        <v>0.49199999999999999</v>
      </c>
      <c r="AA423" s="97">
        <v>0.51700000000000002</v>
      </c>
      <c r="AB423" s="97">
        <v>0.53800000000000003</v>
      </c>
      <c r="AC423" s="97">
        <v>0.441</v>
      </c>
      <c r="AE423" s="99">
        <v>104.5</v>
      </c>
      <c r="AF423" s="102">
        <v>0.21299999999999999</v>
      </c>
      <c r="AG423" s="102">
        <v>0.26</v>
      </c>
      <c r="AH423" s="102">
        <v>0.252</v>
      </c>
      <c r="AI423" s="102">
        <v>0.28299999999999997</v>
      </c>
      <c r="AJ423" s="102">
        <v>0.59099999999999997</v>
      </c>
      <c r="AK423" s="102">
        <v>0.56200000000000006</v>
      </c>
      <c r="AL423" s="102">
        <v>0.42599999999999999</v>
      </c>
      <c r="AM423" s="102">
        <v>0.44900000000000001</v>
      </c>
      <c r="AN423" s="102">
        <v>0.40200000000000002</v>
      </c>
      <c r="AO423" s="102">
        <v>0.41499999999999998</v>
      </c>
      <c r="AP423" s="102">
        <v>0.38400000000000001</v>
      </c>
      <c r="AQ423" s="102">
        <v>0.435</v>
      </c>
      <c r="AR423" s="102">
        <v>0.45500000000000002</v>
      </c>
      <c r="AS423" s="102">
        <v>0.46400000000000002</v>
      </c>
      <c r="AT423" s="102">
        <v>0.46500000000000002</v>
      </c>
      <c r="AU423" s="102">
        <v>0.46200000000000002</v>
      </c>
      <c r="AV423" s="102">
        <v>0.247</v>
      </c>
      <c r="AW423" s="102">
        <v>0.20499999999999999</v>
      </c>
      <c r="AX423" s="102">
        <v>0.16200000000000001</v>
      </c>
      <c r="AY423" s="102">
        <v>0.249</v>
      </c>
      <c r="AZ423" s="102">
        <v>1.032</v>
      </c>
      <c r="BA423" s="102">
        <v>1.014</v>
      </c>
      <c r="BB423" s="102">
        <v>1.056</v>
      </c>
      <c r="BC423" s="102">
        <v>1.1259999999999999</v>
      </c>
      <c r="BD423" s="97">
        <v>0.88700000000000001</v>
      </c>
      <c r="BE423" s="97">
        <v>0.72599999999999998</v>
      </c>
      <c r="BF423" s="97">
        <v>0.69399999999999995</v>
      </c>
      <c r="BG423" s="97">
        <v>0.66600000000000004</v>
      </c>
      <c r="BI423" s="99">
        <v>104.5</v>
      </c>
      <c r="BJ423" s="102">
        <v>0.19800000000000001</v>
      </c>
      <c r="BK423" s="102">
        <v>0.19900000000000001</v>
      </c>
      <c r="BL423" s="102">
        <v>0.245</v>
      </c>
      <c r="BM423" s="102">
        <v>0.252</v>
      </c>
      <c r="BN423" s="102">
        <v>0.27300000000000002</v>
      </c>
      <c r="BO423" s="102">
        <v>0.27300000000000002</v>
      </c>
      <c r="BP423" s="102">
        <v>0.187</v>
      </c>
      <c r="BQ423" s="102">
        <v>0.20100000000000001</v>
      </c>
      <c r="BR423" s="102">
        <v>0.17799999999999999</v>
      </c>
      <c r="BS423" s="102">
        <v>0.17899999999999999</v>
      </c>
      <c r="BT423" s="102">
        <v>0.20300000000000001</v>
      </c>
      <c r="BU423" s="102">
        <v>0.17499999999999999</v>
      </c>
      <c r="BV423" s="102">
        <v>0.192</v>
      </c>
      <c r="BW423" s="102">
        <v>0.222</v>
      </c>
      <c r="BX423" s="102">
        <v>0.21</v>
      </c>
      <c r="BY423" s="102">
        <v>0.247</v>
      </c>
      <c r="BZ423" s="102">
        <v>0.20200000000000001</v>
      </c>
      <c r="CA423" s="102">
        <v>0.221</v>
      </c>
      <c r="CB423" s="97">
        <v>0.183</v>
      </c>
      <c r="CC423" s="97">
        <v>0.20399999999999999</v>
      </c>
      <c r="CD423" s="97">
        <v>0.17</v>
      </c>
    </row>
    <row r="424" spans="1:82" x14ac:dyDescent="0.25">
      <c r="A424" s="99">
        <v>104.75</v>
      </c>
      <c r="B424" s="102">
        <v>0.64700000000000002</v>
      </c>
      <c r="C424" s="102">
        <v>0.66200000000000003</v>
      </c>
      <c r="D424" s="102">
        <v>0.66600000000000004</v>
      </c>
      <c r="E424" s="102">
        <v>0.72299999999999998</v>
      </c>
      <c r="F424" s="102">
        <v>0.82399999999999995</v>
      </c>
      <c r="G424" s="102">
        <v>0.80500000000000005</v>
      </c>
      <c r="H424" s="102">
        <v>0.80900000000000005</v>
      </c>
      <c r="I424" s="102">
        <v>0.996</v>
      </c>
      <c r="J424" s="102">
        <v>0.60499999999999998</v>
      </c>
      <c r="K424" s="102">
        <v>0.57299999999999995</v>
      </c>
      <c r="L424" s="102">
        <v>0.6</v>
      </c>
      <c r="M424" s="102">
        <v>0.64500000000000002</v>
      </c>
      <c r="N424" s="102">
        <v>0.64600000000000002</v>
      </c>
      <c r="O424" s="102">
        <v>0.626</v>
      </c>
      <c r="P424" s="102">
        <v>0.66300000000000003</v>
      </c>
      <c r="Q424" s="102">
        <v>0.56999999999999995</v>
      </c>
      <c r="R424" s="102">
        <v>0.53500000000000003</v>
      </c>
      <c r="S424" s="102">
        <v>0.63700000000000001</v>
      </c>
      <c r="T424" s="102">
        <v>0.71799999999999997</v>
      </c>
      <c r="U424" s="102">
        <v>0.61099999999999999</v>
      </c>
      <c r="V424" s="102">
        <v>0.53400000000000003</v>
      </c>
      <c r="W424" s="102">
        <v>0.55800000000000005</v>
      </c>
      <c r="X424" s="102">
        <v>0.60499999999999998</v>
      </c>
      <c r="Y424" s="102">
        <v>0.53400000000000003</v>
      </c>
      <c r="Z424" s="97">
        <v>0.49399999999999999</v>
      </c>
      <c r="AA424" s="97">
        <v>0.52</v>
      </c>
      <c r="AB424" s="97">
        <v>0.53600000000000003</v>
      </c>
      <c r="AC424" s="97">
        <v>0.47</v>
      </c>
      <c r="AE424" s="99">
        <v>104.75</v>
      </c>
      <c r="AF424" s="102">
        <v>0.21099999999999999</v>
      </c>
      <c r="AG424" s="102">
        <v>0.25900000000000001</v>
      </c>
      <c r="AH424" s="102">
        <v>0.253</v>
      </c>
      <c r="AI424" s="102">
        <v>0.28599999999999998</v>
      </c>
      <c r="AJ424" s="102">
        <v>0.59199999999999997</v>
      </c>
      <c r="AK424" s="102">
        <v>0.55900000000000005</v>
      </c>
      <c r="AL424" s="102">
        <v>0.42499999999999999</v>
      </c>
      <c r="AM424" s="102">
        <v>0.44800000000000001</v>
      </c>
      <c r="AN424" s="102">
        <v>0.39900000000000002</v>
      </c>
      <c r="AO424" s="102">
        <v>0.41399999999999998</v>
      </c>
      <c r="AP424" s="102">
        <v>0.38400000000000001</v>
      </c>
      <c r="AQ424" s="102">
        <v>0.436</v>
      </c>
      <c r="AR424" s="102">
        <v>0.45400000000000001</v>
      </c>
      <c r="AS424" s="102">
        <v>0.46400000000000002</v>
      </c>
      <c r="AT424" s="102">
        <v>0.46400000000000002</v>
      </c>
      <c r="AU424" s="102">
        <v>0.46100000000000002</v>
      </c>
      <c r="AV424" s="102">
        <v>0.26800000000000002</v>
      </c>
      <c r="AW424" s="102">
        <v>0.19400000000000001</v>
      </c>
      <c r="AX424" s="102">
        <v>0.159</v>
      </c>
      <c r="AY424" s="102">
        <v>0.246</v>
      </c>
      <c r="AZ424" s="102">
        <v>1.032</v>
      </c>
      <c r="BA424" s="102">
        <v>1.0169999999999999</v>
      </c>
      <c r="BB424" s="102">
        <v>1.054</v>
      </c>
      <c r="BC424" s="102">
        <v>1.1240000000000001</v>
      </c>
      <c r="BD424" s="97">
        <v>0.90100000000000002</v>
      </c>
      <c r="BE424" s="97">
        <v>0.72899999999999998</v>
      </c>
      <c r="BF424" s="97">
        <v>0.69899999999999995</v>
      </c>
      <c r="BG424" s="97">
        <v>0.67700000000000005</v>
      </c>
      <c r="BI424" s="99">
        <v>104.75</v>
      </c>
      <c r="BJ424" s="102">
        <v>0.19800000000000001</v>
      </c>
      <c r="BK424" s="102">
        <v>0.19900000000000001</v>
      </c>
      <c r="BL424" s="102">
        <v>0.245</v>
      </c>
      <c r="BM424" s="102">
        <v>0.252</v>
      </c>
      <c r="BN424" s="102">
        <v>0.27500000000000002</v>
      </c>
      <c r="BO424" s="102">
        <v>0.27400000000000002</v>
      </c>
      <c r="BP424" s="102">
        <v>0.187</v>
      </c>
      <c r="BQ424" s="102">
        <v>0.20100000000000001</v>
      </c>
      <c r="BR424" s="102">
        <v>0.17699999999999999</v>
      </c>
      <c r="BS424" s="102">
        <v>0.17899999999999999</v>
      </c>
      <c r="BT424" s="102">
        <v>0.20399999999999999</v>
      </c>
      <c r="BU424" s="102">
        <v>0.17699999999999999</v>
      </c>
      <c r="BV424" s="102">
        <v>0.19500000000000001</v>
      </c>
      <c r="BW424" s="102">
        <v>0.222</v>
      </c>
      <c r="BX424" s="102">
        <v>0.21</v>
      </c>
      <c r="BY424" s="102">
        <v>0.245</v>
      </c>
      <c r="BZ424" s="102">
        <v>0.2</v>
      </c>
      <c r="CA424" s="102">
        <v>0.221</v>
      </c>
      <c r="CB424" s="97">
        <v>0.183</v>
      </c>
      <c r="CC424" s="97">
        <v>0.20200000000000001</v>
      </c>
      <c r="CD424" s="97">
        <v>0.17</v>
      </c>
    </row>
    <row r="425" spans="1:82" x14ac:dyDescent="0.25">
      <c r="A425" s="99">
        <v>105</v>
      </c>
      <c r="B425" s="102">
        <v>0.64900000000000002</v>
      </c>
      <c r="C425" s="102">
        <v>0.66900000000000004</v>
      </c>
      <c r="D425" s="102">
        <v>0.66700000000000004</v>
      </c>
      <c r="E425" s="102">
        <v>0.72499999999999998</v>
      </c>
      <c r="F425" s="102">
        <v>0.82699999999999996</v>
      </c>
      <c r="G425" s="102">
        <v>0.82399999999999995</v>
      </c>
      <c r="H425" s="102">
        <v>0.81</v>
      </c>
      <c r="I425" s="102">
        <v>0.997</v>
      </c>
      <c r="J425" s="102">
        <v>0.60599999999999998</v>
      </c>
      <c r="K425" s="102">
        <v>0.57499999999999996</v>
      </c>
      <c r="L425" s="102">
        <v>0.60199999999999998</v>
      </c>
      <c r="M425" s="102">
        <v>0.64800000000000002</v>
      </c>
      <c r="N425" s="102">
        <v>0.64600000000000002</v>
      </c>
      <c r="O425" s="102">
        <v>0.63200000000000001</v>
      </c>
      <c r="P425" s="102">
        <v>0.66600000000000004</v>
      </c>
      <c r="Q425" s="102">
        <v>0.56799999999999995</v>
      </c>
      <c r="R425" s="102">
        <v>0.54400000000000004</v>
      </c>
      <c r="S425" s="102">
        <v>0.65100000000000002</v>
      </c>
      <c r="T425" s="102">
        <v>0.72199999999999998</v>
      </c>
      <c r="U425" s="102">
        <v>0.61799999999999999</v>
      </c>
      <c r="V425" s="102">
        <v>0.53500000000000003</v>
      </c>
      <c r="W425" s="102">
        <v>0.55900000000000005</v>
      </c>
      <c r="X425" s="102">
        <v>0.59499999999999997</v>
      </c>
      <c r="Y425" s="102">
        <v>0.54</v>
      </c>
      <c r="Z425" s="97">
        <v>0.48899999999999999</v>
      </c>
      <c r="AA425" s="97">
        <v>0.52800000000000002</v>
      </c>
      <c r="AB425" s="97">
        <v>0.54100000000000004</v>
      </c>
      <c r="AC425" s="97">
        <v>0.46400000000000002</v>
      </c>
      <c r="AE425" s="99">
        <v>105</v>
      </c>
      <c r="AF425" s="102">
        <v>0.21099999999999999</v>
      </c>
      <c r="AG425" s="102">
        <v>0.26200000000000001</v>
      </c>
      <c r="AH425" s="102">
        <v>0.253</v>
      </c>
      <c r="AI425" s="102">
        <v>0.28499999999999998</v>
      </c>
      <c r="AJ425" s="102">
        <v>0.58899999999999997</v>
      </c>
      <c r="AK425" s="102">
        <v>0.55900000000000005</v>
      </c>
      <c r="AL425" s="102">
        <v>0.42499999999999999</v>
      </c>
      <c r="AM425" s="102">
        <v>0.44800000000000001</v>
      </c>
      <c r="AN425" s="102">
        <v>0.40200000000000002</v>
      </c>
      <c r="AO425" s="102">
        <v>0.41399999999999998</v>
      </c>
      <c r="AP425" s="102">
        <v>0.38600000000000001</v>
      </c>
      <c r="AQ425" s="102">
        <v>0.436</v>
      </c>
      <c r="AR425" s="102">
        <v>0.45600000000000002</v>
      </c>
      <c r="AS425" s="102">
        <v>0.46400000000000002</v>
      </c>
      <c r="AT425" s="102">
        <v>0.46200000000000002</v>
      </c>
      <c r="AU425" s="102">
        <v>0.46200000000000002</v>
      </c>
      <c r="AV425" s="102">
        <v>0.249</v>
      </c>
      <c r="AW425" s="102">
        <v>0.192</v>
      </c>
      <c r="AX425" s="102">
        <v>0.157</v>
      </c>
      <c r="AY425" s="102">
        <v>0.23499999999999999</v>
      </c>
      <c r="AZ425" s="102">
        <v>1.034</v>
      </c>
      <c r="BA425" s="102">
        <v>1.0129999999999999</v>
      </c>
      <c r="BB425" s="102">
        <v>1.056</v>
      </c>
      <c r="BC425" s="102">
        <v>1.1279999999999999</v>
      </c>
      <c r="BD425" s="97">
        <v>0.91100000000000003</v>
      </c>
      <c r="BE425" s="97">
        <v>0.72199999999999998</v>
      </c>
      <c r="BF425" s="97">
        <v>0.71299999999999997</v>
      </c>
      <c r="BG425" s="97">
        <v>0.66800000000000004</v>
      </c>
      <c r="BI425" s="99">
        <v>105</v>
      </c>
      <c r="BJ425" s="102">
        <v>0.19800000000000001</v>
      </c>
      <c r="BK425" s="102">
        <v>0.2</v>
      </c>
      <c r="BL425" s="102">
        <v>0.246</v>
      </c>
      <c r="BM425" s="102">
        <v>0.254</v>
      </c>
      <c r="BN425" s="102">
        <v>0.27600000000000002</v>
      </c>
      <c r="BO425" s="102">
        <v>0.27400000000000002</v>
      </c>
      <c r="BP425" s="102">
        <v>0.185</v>
      </c>
      <c r="BQ425" s="102">
        <v>0.20300000000000001</v>
      </c>
      <c r="BR425" s="102">
        <v>0.17799999999999999</v>
      </c>
      <c r="BS425" s="102">
        <v>0.17799999999999999</v>
      </c>
      <c r="BT425" s="102">
        <v>0.20599999999999999</v>
      </c>
      <c r="BU425" s="102">
        <v>0.17899999999999999</v>
      </c>
      <c r="BV425" s="102">
        <v>0.19400000000000001</v>
      </c>
      <c r="BW425" s="102">
        <v>0.224</v>
      </c>
      <c r="BX425" s="102">
        <v>0.21299999999999999</v>
      </c>
      <c r="BY425" s="102">
        <v>0.246</v>
      </c>
      <c r="BZ425" s="102">
        <v>0.20300000000000001</v>
      </c>
      <c r="CA425" s="102">
        <v>0.224</v>
      </c>
      <c r="CB425" s="97">
        <v>0.183</v>
      </c>
      <c r="CC425" s="97">
        <v>0.20399999999999999</v>
      </c>
      <c r="CD425" s="97">
        <v>0.17199999999999999</v>
      </c>
    </row>
    <row r="426" spans="1:82" x14ac:dyDescent="0.25">
      <c r="A426" s="99">
        <v>105.25</v>
      </c>
      <c r="B426" s="102">
        <v>0.65100000000000002</v>
      </c>
      <c r="C426" s="102">
        <v>0.67300000000000004</v>
      </c>
      <c r="D426" s="102">
        <v>0.66800000000000004</v>
      </c>
      <c r="E426" s="102">
        <v>0.72799999999999998</v>
      </c>
      <c r="F426" s="102">
        <v>0.83</v>
      </c>
      <c r="G426" s="102">
        <v>0.83099999999999996</v>
      </c>
      <c r="H426" s="102">
        <v>0.81499999999999995</v>
      </c>
      <c r="I426" s="102">
        <v>1.002</v>
      </c>
      <c r="J426" s="102">
        <v>0.60799999999999998</v>
      </c>
      <c r="K426" s="102">
        <v>0.58199999999999996</v>
      </c>
      <c r="L426" s="102">
        <v>0.60499999999999998</v>
      </c>
      <c r="M426" s="102">
        <v>0.64800000000000002</v>
      </c>
      <c r="N426" s="102">
        <v>0.65</v>
      </c>
      <c r="O426" s="102">
        <v>0.63400000000000001</v>
      </c>
      <c r="P426" s="102">
        <v>0.66700000000000004</v>
      </c>
      <c r="Q426" s="102">
        <v>0.56100000000000005</v>
      </c>
      <c r="R426" s="102">
        <v>0.53600000000000003</v>
      </c>
      <c r="S426" s="102">
        <v>0.65400000000000003</v>
      </c>
      <c r="T426" s="102">
        <v>0.73</v>
      </c>
      <c r="U426" s="102">
        <v>0.61299999999999999</v>
      </c>
      <c r="V426" s="102">
        <v>0.53300000000000003</v>
      </c>
      <c r="W426" s="102">
        <v>0.57299999999999995</v>
      </c>
      <c r="X426" s="102">
        <v>0.60299999999999998</v>
      </c>
      <c r="Y426" s="102">
        <v>0.53500000000000003</v>
      </c>
      <c r="Z426" s="97">
        <v>0.48399999999999999</v>
      </c>
      <c r="AA426" s="97">
        <v>0.52500000000000002</v>
      </c>
      <c r="AB426" s="97">
        <v>0.53700000000000003</v>
      </c>
      <c r="AC426" s="97">
        <v>0.47599999999999998</v>
      </c>
      <c r="AE426" s="99">
        <v>105.25</v>
      </c>
      <c r="AF426" s="102">
        <v>0.21</v>
      </c>
      <c r="AG426" s="102">
        <v>0.26</v>
      </c>
      <c r="AH426" s="102">
        <v>0.25</v>
      </c>
      <c r="AI426" s="102">
        <v>0.28399999999999997</v>
      </c>
      <c r="AJ426" s="102">
        <v>0.59099999999999997</v>
      </c>
      <c r="AK426" s="102">
        <v>0.55800000000000005</v>
      </c>
      <c r="AL426" s="102">
        <v>0.42499999999999999</v>
      </c>
      <c r="AM426" s="102">
        <v>0.44900000000000001</v>
      </c>
      <c r="AN426" s="102">
        <v>0.4</v>
      </c>
      <c r="AO426" s="102">
        <v>0.41399999999999998</v>
      </c>
      <c r="AP426" s="102">
        <v>0.38500000000000001</v>
      </c>
      <c r="AQ426" s="102">
        <v>0.437</v>
      </c>
      <c r="AR426" s="102">
        <v>0.45500000000000002</v>
      </c>
      <c r="AS426" s="102">
        <v>0.46400000000000002</v>
      </c>
      <c r="AT426" s="102">
        <v>0.46400000000000002</v>
      </c>
      <c r="AU426" s="102">
        <v>0.46200000000000002</v>
      </c>
      <c r="AV426" s="102">
        <v>0.26100000000000001</v>
      </c>
      <c r="AW426" s="102">
        <v>0.187</v>
      </c>
      <c r="AX426" s="102">
        <v>0.16600000000000001</v>
      </c>
      <c r="AY426" s="102">
        <v>0.22900000000000001</v>
      </c>
      <c r="AZ426" s="102">
        <v>1.0349999999999999</v>
      </c>
      <c r="BA426" s="102">
        <v>1.0129999999999999</v>
      </c>
      <c r="BB426" s="102">
        <v>1.0589999999999999</v>
      </c>
      <c r="BC426" s="102">
        <v>1.1259999999999999</v>
      </c>
      <c r="BD426" s="97">
        <v>0.91100000000000003</v>
      </c>
      <c r="BE426" s="97">
        <v>0.72899999999999998</v>
      </c>
      <c r="BF426" s="97">
        <v>0.71199999999999997</v>
      </c>
      <c r="BG426" s="97">
        <v>0.66200000000000003</v>
      </c>
      <c r="BI426" s="99">
        <v>105.25</v>
      </c>
      <c r="BJ426" s="102">
        <v>0.19800000000000001</v>
      </c>
      <c r="BK426" s="102">
        <v>0.2</v>
      </c>
      <c r="BL426" s="102">
        <v>0.252</v>
      </c>
      <c r="BM426" s="102">
        <v>0.255</v>
      </c>
      <c r="BN426" s="102">
        <v>0.27600000000000002</v>
      </c>
      <c r="BO426" s="102">
        <v>0.27700000000000002</v>
      </c>
      <c r="BP426" s="102">
        <v>0.187</v>
      </c>
      <c r="BQ426" s="102">
        <v>0.20300000000000001</v>
      </c>
      <c r="BR426" s="102">
        <v>0.182</v>
      </c>
      <c r="BS426" s="102">
        <v>0.17899999999999999</v>
      </c>
      <c r="BT426" s="102">
        <v>0.20599999999999999</v>
      </c>
      <c r="BU426" s="102">
        <v>0.183</v>
      </c>
      <c r="BV426" s="102">
        <v>0.192</v>
      </c>
      <c r="BW426" s="102">
        <v>0.224</v>
      </c>
      <c r="BX426" s="102">
        <v>0.21299999999999999</v>
      </c>
      <c r="BY426" s="102">
        <v>0.246</v>
      </c>
      <c r="BZ426" s="102">
        <v>0.20200000000000001</v>
      </c>
      <c r="CA426" s="102">
        <v>0.22500000000000001</v>
      </c>
      <c r="CB426" s="97">
        <v>0.185</v>
      </c>
      <c r="CC426" s="97">
        <v>0.20399999999999999</v>
      </c>
      <c r="CD426" s="97">
        <v>0.17299999999999999</v>
      </c>
    </row>
    <row r="427" spans="1:82" x14ac:dyDescent="0.25">
      <c r="A427" s="99">
        <v>105.5</v>
      </c>
      <c r="B427" s="102">
        <v>0.65600000000000003</v>
      </c>
      <c r="C427" s="102">
        <v>0.67800000000000005</v>
      </c>
      <c r="D427" s="102">
        <v>0.67300000000000004</v>
      </c>
      <c r="E427" s="102">
        <v>0.73099999999999998</v>
      </c>
      <c r="F427" s="102">
        <v>0.83099999999999996</v>
      </c>
      <c r="G427" s="102">
        <v>0.84699999999999998</v>
      </c>
      <c r="H427" s="102">
        <v>0.81399999999999995</v>
      </c>
      <c r="I427" s="102">
        <v>1.006</v>
      </c>
      <c r="J427" s="102">
        <v>0.61</v>
      </c>
      <c r="K427" s="102">
        <v>0.58599999999999997</v>
      </c>
      <c r="L427" s="102">
        <v>0.60499999999999998</v>
      </c>
      <c r="M427" s="102">
        <v>0.65100000000000002</v>
      </c>
      <c r="N427" s="102">
        <v>0.65200000000000002</v>
      </c>
      <c r="O427" s="102">
        <v>0.63800000000000001</v>
      </c>
      <c r="P427" s="102">
        <v>0.66900000000000004</v>
      </c>
      <c r="Q427" s="102">
        <v>0.54800000000000004</v>
      </c>
      <c r="R427" s="102">
        <v>0.54100000000000004</v>
      </c>
      <c r="S427" s="102">
        <v>0.65100000000000002</v>
      </c>
      <c r="T427" s="102">
        <v>0.73099999999999998</v>
      </c>
      <c r="U427" s="102">
        <v>0.60899999999999999</v>
      </c>
      <c r="V427" s="102">
        <v>0.53</v>
      </c>
      <c r="W427" s="102">
        <v>0.58799999999999997</v>
      </c>
      <c r="X427" s="102">
        <v>0.59499999999999997</v>
      </c>
      <c r="Y427" s="102">
        <v>0.53800000000000003</v>
      </c>
      <c r="Z427" s="97">
        <v>0.48699999999999999</v>
      </c>
      <c r="AA427" s="97">
        <v>0.53</v>
      </c>
      <c r="AB427" s="97">
        <v>0.54300000000000004</v>
      </c>
      <c r="AC427" s="97">
        <v>0.46800000000000003</v>
      </c>
      <c r="AE427" s="99">
        <v>105.5</v>
      </c>
      <c r="AF427" s="102">
        <v>0.21</v>
      </c>
      <c r="AG427" s="102">
        <v>0.26100000000000001</v>
      </c>
      <c r="AH427" s="102">
        <v>0.25</v>
      </c>
      <c r="AI427" s="102">
        <v>0.28499999999999998</v>
      </c>
      <c r="AJ427" s="102">
        <v>0.59499999999999997</v>
      </c>
      <c r="AK427" s="102">
        <v>0.56100000000000005</v>
      </c>
      <c r="AL427" s="102">
        <v>0.42499999999999999</v>
      </c>
      <c r="AM427" s="102">
        <v>0.44900000000000001</v>
      </c>
      <c r="AN427" s="102">
        <v>0.4</v>
      </c>
      <c r="AO427" s="102">
        <v>0.41699999999999998</v>
      </c>
      <c r="AP427" s="102">
        <v>0.38600000000000001</v>
      </c>
      <c r="AQ427" s="102">
        <v>0.433</v>
      </c>
      <c r="AR427" s="102">
        <v>0.45600000000000002</v>
      </c>
      <c r="AS427" s="102">
        <v>0.46500000000000002</v>
      </c>
      <c r="AT427" s="102">
        <v>0.46500000000000002</v>
      </c>
      <c r="AU427" s="102">
        <v>0.46200000000000002</v>
      </c>
      <c r="AV427" s="102">
        <v>0.26</v>
      </c>
      <c r="AW427" s="102">
        <v>0.19500000000000001</v>
      </c>
      <c r="AX427" s="102">
        <v>0.16800000000000001</v>
      </c>
      <c r="AY427" s="102">
        <v>0.22600000000000001</v>
      </c>
      <c r="AZ427" s="102">
        <v>1.04</v>
      </c>
      <c r="BA427" s="102">
        <v>1.0109999999999999</v>
      </c>
      <c r="BB427" s="102">
        <v>1.0609999999999999</v>
      </c>
      <c r="BC427" s="102">
        <v>1.1299999999999999</v>
      </c>
      <c r="BD427" s="97">
        <v>0.92200000000000004</v>
      </c>
      <c r="BE427" s="97">
        <v>0.73</v>
      </c>
      <c r="BF427" s="97">
        <v>0.71699999999999997</v>
      </c>
      <c r="BG427" s="97">
        <v>0.65500000000000003</v>
      </c>
      <c r="BI427" s="99">
        <v>105.5</v>
      </c>
      <c r="BJ427" s="102">
        <v>0.19800000000000001</v>
      </c>
      <c r="BK427" s="102">
        <v>0.20200000000000001</v>
      </c>
      <c r="BL427" s="102">
        <v>0.251</v>
      </c>
      <c r="BM427" s="102">
        <v>0.254</v>
      </c>
      <c r="BN427" s="102">
        <v>0.27600000000000002</v>
      </c>
      <c r="BO427" s="102">
        <v>0.27800000000000002</v>
      </c>
      <c r="BP427" s="102">
        <v>0.187</v>
      </c>
      <c r="BQ427" s="102">
        <v>0.20300000000000001</v>
      </c>
      <c r="BR427" s="102">
        <v>0.182</v>
      </c>
      <c r="BS427" s="102">
        <v>0.17899999999999999</v>
      </c>
      <c r="BT427" s="102">
        <v>0.20499999999999999</v>
      </c>
      <c r="BU427" s="102">
        <v>0.184</v>
      </c>
      <c r="BV427" s="102">
        <v>0.193</v>
      </c>
      <c r="BW427" s="102">
        <v>0.22500000000000001</v>
      </c>
      <c r="BX427" s="102">
        <v>0.216</v>
      </c>
      <c r="BY427" s="102">
        <v>0.247</v>
      </c>
      <c r="BZ427" s="102">
        <v>0.20399999999999999</v>
      </c>
      <c r="CA427" s="102">
        <v>0.22600000000000001</v>
      </c>
      <c r="CB427" s="97">
        <v>0.184</v>
      </c>
      <c r="CC427" s="97">
        <v>0.20399999999999999</v>
      </c>
      <c r="CD427" s="97">
        <v>0.17299999999999999</v>
      </c>
    </row>
    <row r="428" spans="1:82" x14ac:dyDescent="0.25">
      <c r="A428" s="99">
        <v>105.75</v>
      </c>
      <c r="B428" s="102">
        <v>0.65900000000000003</v>
      </c>
      <c r="C428" s="102">
        <v>0.67700000000000005</v>
      </c>
      <c r="D428" s="102">
        <v>0.67500000000000004</v>
      </c>
      <c r="E428" s="102">
        <v>0.73399999999999999</v>
      </c>
      <c r="F428" s="102">
        <v>0.83799999999999997</v>
      </c>
      <c r="G428" s="102">
        <v>0.84299999999999997</v>
      </c>
      <c r="H428" s="102">
        <v>0.81499999999999995</v>
      </c>
      <c r="I428" s="102">
        <v>1.0089999999999999</v>
      </c>
      <c r="J428" s="102">
        <v>0.61199999999999999</v>
      </c>
      <c r="K428" s="102">
        <v>0.58699999999999997</v>
      </c>
      <c r="L428" s="102">
        <v>0.60599999999999998</v>
      </c>
      <c r="M428" s="102">
        <v>0.65100000000000002</v>
      </c>
      <c r="N428" s="102">
        <v>0.65700000000000003</v>
      </c>
      <c r="O428" s="102">
        <v>0.64100000000000001</v>
      </c>
      <c r="P428" s="102">
        <v>0.67200000000000004</v>
      </c>
      <c r="Q428" s="102">
        <v>0.55900000000000005</v>
      </c>
      <c r="R428" s="102">
        <v>0.54500000000000004</v>
      </c>
      <c r="S428" s="102">
        <v>0.65100000000000002</v>
      </c>
      <c r="T428" s="102">
        <v>0.73199999999999998</v>
      </c>
      <c r="U428" s="102">
        <v>0.61</v>
      </c>
      <c r="V428" s="102">
        <v>0.53300000000000003</v>
      </c>
      <c r="W428" s="102">
        <v>0.57699999999999996</v>
      </c>
      <c r="X428" s="102">
        <v>0.61299999999999999</v>
      </c>
      <c r="Y428" s="102">
        <v>0.55700000000000005</v>
      </c>
      <c r="Z428" s="97">
        <v>0.497</v>
      </c>
      <c r="AA428" s="97">
        <v>0.53300000000000003</v>
      </c>
      <c r="AB428" s="97">
        <v>0.55600000000000005</v>
      </c>
      <c r="AC428" s="97">
        <v>0.46700000000000003</v>
      </c>
      <c r="AE428" s="99">
        <v>105.75</v>
      </c>
      <c r="AF428" s="102">
        <v>0.20899999999999999</v>
      </c>
      <c r="AG428" s="102">
        <v>0.26</v>
      </c>
      <c r="AH428" s="102">
        <v>0.25</v>
      </c>
      <c r="AI428" s="102">
        <v>0.28699999999999998</v>
      </c>
      <c r="AJ428" s="102">
        <v>0.59599999999999997</v>
      </c>
      <c r="AK428" s="102">
        <v>0.55800000000000005</v>
      </c>
      <c r="AL428" s="102">
        <v>0.42699999999999999</v>
      </c>
      <c r="AM428" s="102">
        <v>0.45</v>
      </c>
      <c r="AN428" s="102">
        <v>0.40100000000000002</v>
      </c>
      <c r="AO428" s="102">
        <v>0.41499999999999998</v>
      </c>
      <c r="AP428" s="102">
        <v>0.38500000000000001</v>
      </c>
      <c r="AQ428" s="102">
        <v>0.437</v>
      </c>
      <c r="AR428" s="102">
        <v>0.45500000000000002</v>
      </c>
      <c r="AS428" s="102">
        <v>0.46500000000000002</v>
      </c>
      <c r="AT428" s="102">
        <v>0.46300000000000002</v>
      </c>
      <c r="AU428" s="102">
        <v>0.46300000000000002</v>
      </c>
      <c r="AV428" s="102">
        <v>0.26900000000000002</v>
      </c>
      <c r="AW428" s="102">
        <v>0.19800000000000001</v>
      </c>
      <c r="AX428" s="102">
        <v>0.18099999999999999</v>
      </c>
      <c r="AY428" s="102">
        <v>0.21199999999999999</v>
      </c>
      <c r="AZ428" s="102">
        <v>1.04</v>
      </c>
      <c r="BA428" s="102">
        <v>1.008</v>
      </c>
      <c r="BB428" s="102">
        <v>1.0629999999999999</v>
      </c>
      <c r="BC428" s="102">
        <v>1.1319999999999999</v>
      </c>
      <c r="BD428" s="97">
        <v>0.92800000000000005</v>
      </c>
      <c r="BE428" s="97">
        <v>0.71599999999999997</v>
      </c>
      <c r="BF428" s="97">
        <v>0.70399999999999996</v>
      </c>
      <c r="BG428" s="97">
        <v>0.65900000000000003</v>
      </c>
      <c r="BI428" s="99">
        <v>105.75</v>
      </c>
      <c r="BJ428" s="102">
        <v>0.19700000000000001</v>
      </c>
      <c r="BK428" s="102">
        <v>0.20100000000000001</v>
      </c>
      <c r="BL428" s="102">
        <v>0.254</v>
      </c>
      <c r="BM428" s="102">
        <v>0.255</v>
      </c>
      <c r="BN428" s="102">
        <v>0.27700000000000002</v>
      </c>
      <c r="BO428" s="102">
        <v>0.27900000000000003</v>
      </c>
      <c r="BP428" s="102">
        <v>0.188</v>
      </c>
      <c r="BQ428" s="102">
        <v>0.20399999999999999</v>
      </c>
      <c r="BR428" s="102">
        <v>0.183</v>
      </c>
      <c r="BS428" s="102">
        <v>0.17899999999999999</v>
      </c>
      <c r="BT428" s="102">
        <v>0.20499999999999999</v>
      </c>
      <c r="BU428" s="102">
        <v>0.186</v>
      </c>
      <c r="BV428" s="102">
        <v>0.19500000000000001</v>
      </c>
      <c r="BW428" s="102">
        <v>0.22500000000000001</v>
      </c>
      <c r="BX428" s="102">
        <v>0.216</v>
      </c>
      <c r="BY428" s="102">
        <v>0.249</v>
      </c>
      <c r="BZ428" s="102">
        <v>0.20399999999999999</v>
      </c>
      <c r="CA428" s="102">
        <v>0.22700000000000001</v>
      </c>
      <c r="CB428" s="97">
        <v>0.185</v>
      </c>
      <c r="CC428" s="97">
        <v>0.20399999999999999</v>
      </c>
      <c r="CD428" s="97">
        <v>0.17299999999999999</v>
      </c>
    </row>
    <row r="429" spans="1:82" x14ac:dyDescent="0.25">
      <c r="A429" s="99">
        <v>106</v>
      </c>
      <c r="B429" s="102">
        <v>0.67100000000000004</v>
      </c>
      <c r="C429" s="102">
        <v>0.67900000000000005</v>
      </c>
      <c r="D429" s="102">
        <v>0.67700000000000005</v>
      </c>
      <c r="E429" s="102">
        <v>0.73599999999999999</v>
      </c>
      <c r="F429" s="102">
        <v>0.85899999999999999</v>
      </c>
      <c r="G429" s="102">
        <v>0.83699999999999997</v>
      </c>
      <c r="H429" s="102">
        <v>0.81599999999999995</v>
      </c>
      <c r="I429" s="102">
        <v>1.0109999999999999</v>
      </c>
      <c r="J429" s="102">
        <v>0.61899999999999999</v>
      </c>
      <c r="K429" s="102">
        <v>0.58699999999999997</v>
      </c>
      <c r="L429" s="102">
        <v>0.60599999999999998</v>
      </c>
      <c r="M429" s="102">
        <v>0.65500000000000003</v>
      </c>
      <c r="N429" s="102">
        <v>0.66100000000000003</v>
      </c>
      <c r="O429" s="102">
        <v>0.64100000000000001</v>
      </c>
      <c r="P429" s="102">
        <v>0.67400000000000004</v>
      </c>
      <c r="Q429" s="102">
        <v>0.57299999999999995</v>
      </c>
      <c r="R429" s="102">
        <v>0.55000000000000004</v>
      </c>
      <c r="S429" s="102">
        <v>0.65600000000000003</v>
      </c>
      <c r="T429" s="102">
        <v>0.73799999999999999</v>
      </c>
      <c r="U429" s="102">
        <v>0.61199999999999999</v>
      </c>
      <c r="V429" s="102">
        <v>0.54</v>
      </c>
      <c r="W429" s="102">
        <v>0.58799999999999997</v>
      </c>
      <c r="X429" s="102">
        <v>0.61099999999999999</v>
      </c>
      <c r="Y429" s="102">
        <v>0.54500000000000004</v>
      </c>
      <c r="Z429" s="97">
        <v>0.49299999999999999</v>
      </c>
      <c r="AA429" s="97">
        <v>0.53</v>
      </c>
      <c r="AB429" s="97">
        <v>0.55700000000000005</v>
      </c>
      <c r="AC429" s="97">
        <v>0.45900000000000002</v>
      </c>
      <c r="AE429" s="99">
        <v>106</v>
      </c>
      <c r="AF429" s="102">
        <v>0.21299999999999999</v>
      </c>
      <c r="AG429" s="102">
        <v>0.25700000000000001</v>
      </c>
      <c r="AH429" s="102">
        <v>0.249</v>
      </c>
      <c r="AI429" s="102">
        <v>0.28399999999999997</v>
      </c>
      <c r="AJ429" s="102">
        <v>0.59799999999999998</v>
      </c>
      <c r="AK429" s="102">
        <v>0.56100000000000005</v>
      </c>
      <c r="AL429" s="102">
        <v>0.42899999999999999</v>
      </c>
      <c r="AM429" s="102">
        <v>0.44900000000000001</v>
      </c>
      <c r="AN429" s="102">
        <v>0.40300000000000002</v>
      </c>
      <c r="AO429" s="102">
        <v>0.41699999999999998</v>
      </c>
      <c r="AP429" s="102">
        <v>0.38700000000000001</v>
      </c>
      <c r="AQ429" s="102">
        <v>0.44</v>
      </c>
      <c r="AR429" s="102">
        <v>0.45800000000000002</v>
      </c>
      <c r="AS429" s="102">
        <v>0.46600000000000003</v>
      </c>
      <c r="AT429" s="102">
        <v>0.46400000000000002</v>
      </c>
      <c r="AU429" s="102">
        <v>0.46200000000000002</v>
      </c>
      <c r="AV429" s="102">
        <v>0.27300000000000002</v>
      </c>
      <c r="AW429" s="102">
        <v>0.19900000000000001</v>
      </c>
      <c r="AX429" s="102">
        <v>0.185</v>
      </c>
      <c r="AY429" s="102">
        <v>0.216</v>
      </c>
      <c r="AZ429" s="102">
        <v>1.0429999999999999</v>
      </c>
      <c r="BA429" s="102">
        <v>1.014</v>
      </c>
      <c r="BB429" s="102">
        <v>1.0660000000000001</v>
      </c>
      <c r="BC429" s="102">
        <v>1.1359999999999999</v>
      </c>
      <c r="BD429" s="97">
        <v>0.92600000000000005</v>
      </c>
      <c r="BE429" s="97">
        <v>0.72199999999999998</v>
      </c>
      <c r="BF429" s="97">
        <v>0.71</v>
      </c>
      <c r="BG429" s="97">
        <v>0.66100000000000003</v>
      </c>
      <c r="BI429" s="99">
        <v>106</v>
      </c>
      <c r="BJ429" s="102">
        <v>0.19800000000000001</v>
      </c>
      <c r="BK429" s="102">
        <v>0.20100000000000001</v>
      </c>
      <c r="BL429" s="102">
        <v>0.25</v>
      </c>
      <c r="BM429" s="102">
        <v>0.25600000000000001</v>
      </c>
      <c r="BN429" s="102">
        <v>0.27800000000000002</v>
      </c>
      <c r="BO429" s="102">
        <v>0.27900000000000003</v>
      </c>
      <c r="BP429" s="102">
        <v>0.187</v>
      </c>
      <c r="BQ429" s="102">
        <v>0.20499999999999999</v>
      </c>
      <c r="BR429" s="102">
        <v>0.182</v>
      </c>
      <c r="BS429" s="102">
        <v>0.17899999999999999</v>
      </c>
      <c r="BT429" s="102">
        <v>0.20599999999999999</v>
      </c>
      <c r="BU429" s="102">
        <v>0.18099999999999999</v>
      </c>
      <c r="BV429" s="102">
        <v>0.19400000000000001</v>
      </c>
      <c r="BW429" s="102">
        <v>0.22600000000000001</v>
      </c>
      <c r="BX429" s="102">
        <v>0.216</v>
      </c>
      <c r="BY429" s="102">
        <v>0.248</v>
      </c>
      <c r="BZ429" s="102">
        <v>0.20499999999999999</v>
      </c>
      <c r="CA429" s="102">
        <v>0.224</v>
      </c>
      <c r="CB429" s="97">
        <v>0.184</v>
      </c>
      <c r="CC429" s="97">
        <v>0.20599999999999999</v>
      </c>
      <c r="CD429" s="97">
        <v>0.17299999999999999</v>
      </c>
    </row>
    <row r="430" spans="1:82" x14ac:dyDescent="0.25">
      <c r="A430" s="99">
        <v>106.25</v>
      </c>
      <c r="B430" s="102">
        <v>0.67200000000000004</v>
      </c>
      <c r="C430" s="102">
        <v>0.67700000000000005</v>
      </c>
      <c r="D430" s="102">
        <v>0.68200000000000005</v>
      </c>
      <c r="E430" s="102">
        <v>0.73699999999999999</v>
      </c>
      <c r="F430" s="102">
        <v>0.86499999999999999</v>
      </c>
      <c r="G430" s="102">
        <v>0.83399999999999996</v>
      </c>
      <c r="H430" s="102">
        <v>0.83399999999999996</v>
      </c>
      <c r="I430" s="102">
        <v>1.014</v>
      </c>
      <c r="J430" s="102">
        <v>0.622</v>
      </c>
      <c r="K430" s="102">
        <v>0.58899999999999997</v>
      </c>
      <c r="L430" s="102">
        <v>0.61199999999999999</v>
      </c>
      <c r="M430" s="102">
        <v>0.65900000000000003</v>
      </c>
      <c r="N430" s="102">
        <v>0.66200000000000003</v>
      </c>
      <c r="O430" s="102">
        <v>0.64100000000000001</v>
      </c>
      <c r="P430" s="102">
        <v>0.67800000000000005</v>
      </c>
      <c r="Q430" s="102">
        <v>0.57299999999999995</v>
      </c>
      <c r="R430" s="102">
        <v>0.54800000000000004</v>
      </c>
      <c r="S430" s="102">
        <v>0.65300000000000002</v>
      </c>
      <c r="T430" s="102">
        <v>0.73899999999999999</v>
      </c>
      <c r="U430" s="102">
        <v>0.61699999999999999</v>
      </c>
      <c r="V430" s="102">
        <v>0.54800000000000004</v>
      </c>
      <c r="W430" s="102">
        <v>0.58099999999999996</v>
      </c>
      <c r="X430" s="102">
        <v>0.61399999999999999</v>
      </c>
      <c r="Y430" s="102">
        <v>0.55700000000000005</v>
      </c>
      <c r="Z430" s="97">
        <v>0.49199999999999999</v>
      </c>
      <c r="AA430" s="97">
        <v>0.53900000000000003</v>
      </c>
      <c r="AB430" s="97">
        <v>0.56499999999999995</v>
      </c>
      <c r="AC430" s="97">
        <v>0.47499999999999998</v>
      </c>
      <c r="AE430" s="99">
        <v>106.25</v>
      </c>
      <c r="AF430" s="102">
        <v>0.21299999999999999</v>
      </c>
      <c r="AG430" s="102">
        <v>0.25900000000000001</v>
      </c>
      <c r="AH430" s="102">
        <v>0.25</v>
      </c>
      <c r="AI430" s="102">
        <v>0.28299999999999997</v>
      </c>
      <c r="AJ430" s="102">
        <v>0.6</v>
      </c>
      <c r="AK430" s="102">
        <v>0.56200000000000006</v>
      </c>
      <c r="AL430" s="102">
        <v>0.42899999999999999</v>
      </c>
      <c r="AM430" s="102">
        <v>0.44600000000000001</v>
      </c>
      <c r="AN430" s="102">
        <v>0.40300000000000002</v>
      </c>
      <c r="AO430" s="102">
        <v>0.41799999999999998</v>
      </c>
      <c r="AP430" s="102">
        <v>0.38700000000000001</v>
      </c>
      <c r="AQ430" s="102">
        <v>0.439</v>
      </c>
      <c r="AR430" s="102">
        <v>0.45900000000000002</v>
      </c>
      <c r="AS430" s="102">
        <v>0.47</v>
      </c>
      <c r="AT430" s="102">
        <v>0.46400000000000002</v>
      </c>
      <c r="AU430" s="102">
        <v>0.46400000000000002</v>
      </c>
      <c r="AV430" s="102">
        <v>0.27500000000000002</v>
      </c>
      <c r="AW430" s="102">
        <v>0.193</v>
      </c>
      <c r="AX430" s="102">
        <v>0.192</v>
      </c>
      <c r="AY430" s="102">
        <v>0.23400000000000001</v>
      </c>
      <c r="AZ430" s="102">
        <v>1.0469999999999999</v>
      </c>
      <c r="BA430" s="102">
        <v>1.0169999999999999</v>
      </c>
      <c r="BB430" s="102">
        <v>1.0680000000000001</v>
      </c>
      <c r="BC430" s="102">
        <v>1.1359999999999999</v>
      </c>
      <c r="BD430" s="97">
        <v>0.93200000000000005</v>
      </c>
      <c r="BE430" s="97">
        <v>0.71899999999999997</v>
      </c>
      <c r="BF430" s="97">
        <v>0.71199999999999997</v>
      </c>
      <c r="BG430" s="97">
        <v>0.64400000000000002</v>
      </c>
      <c r="BI430" s="99">
        <v>106.25</v>
      </c>
      <c r="BJ430" s="102">
        <v>0.19800000000000001</v>
      </c>
      <c r="BK430" s="102">
        <v>0.20300000000000001</v>
      </c>
      <c r="BL430" s="102">
        <v>0.25</v>
      </c>
      <c r="BM430" s="102">
        <v>0.25600000000000001</v>
      </c>
      <c r="BN430" s="102">
        <v>0.28000000000000003</v>
      </c>
      <c r="BO430" s="102">
        <v>0.28000000000000003</v>
      </c>
      <c r="BP430" s="102">
        <v>0.188</v>
      </c>
      <c r="BQ430" s="102">
        <v>0.20399999999999999</v>
      </c>
      <c r="BR430" s="102">
        <v>0.182</v>
      </c>
      <c r="BS430" s="102">
        <v>0.17699999999999999</v>
      </c>
      <c r="BT430" s="102">
        <v>0.20599999999999999</v>
      </c>
      <c r="BU430" s="102">
        <v>0.182</v>
      </c>
      <c r="BV430" s="102">
        <v>0.193</v>
      </c>
      <c r="BW430" s="102">
        <v>0.224</v>
      </c>
      <c r="BX430" s="102">
        <v>0.215</v>
      </c>
      <c r="BY430" s="102">
        <v>0.248</v>
      </c>
      <c r="BZ430" s="102">
        <v>0.20599999999999999</v>
      </c>
      <c r="CA430" s="102">
        <v>0.22600000000000001</v>
      </c>
      <c r="CB430" s="97">
        <v>0.186</v>
      </c>
      <c r="CC430" s="97">
        <v>0.20599999999999999</v>
      </c>
      <c r="CD430" s="97">
        <v>0.17199999999999999</v>
      </c>
    </row>
    <row r="431" spans="1:82" x14ac:dyDescent="0.25">
      <c r="A431" s="99">
        <v>106.5</v>
      </c>
      <c r="B431" s="102">
        <v>0.67700000000000005</v>
      </c>
      <c r="C431" s="102">
        <v>0.67900000000000005</v>
      </c>
      <c r="D431" s="102">
        <v>0.68600000000000005</v>
      </c>
      <c r="E431" s="102">
        <v>0.73899999999999999</v>
      </c>
      <c r="F431" s="102">
        <v>0.871</v>
      </c>
      <c r="G431" s="102">
        <v>0.83099999999999996</v>
      </c>
      <c r="H431" s="102">
        <v>0.83899999999999997</v>
      </c>
      <c r="I431" s="102">
        <v>1.0169999999999999</v>
      </c>
      <c r="J431" s="102">
        <v>0.624</v>
      </c>
      <c r="K431" s="102">
        <v>0.59</v>
      </c>
      <c r="L431" s="102">
        <v>0.61399999999999999</v>
      </c>
      <c r="M431" s="102">
        <v>0.66200000000000003</v>
      </c>
      <c r="N431" s="102">
        <v>0.66400000000000003</v>
      </c>
      <c r="O431" s="102">
        <v>0.64200000000000002</v>
      </c>
      <c r="P431" s="102">
        <v>0.68100000000000005</v>
      </c>
      <c r="Q431" s="102">
        <v>0.56699999999999995</v>
      </c>
      <c r="R431" s="102">
        <v>0.55600000000000005</v>
      </c>
      <c r="S431" s="102">
        <v>0.65500000000000003</v>
      </c>
      <c r="T431" s="102">
        <v>0.74299999999999999</v>
      </c>
      <c r="U431" s="102">
        <v>0.61799999999999999</v>
      </c>
      <c r="V431" s="102">
        <v>0.54200000000000004</v>
      </c>
      <c r="W431" s="102">
        <v>0.57799999999999996</v>
      </c>
      <c r="X431" s="102">
        <v>0.61099999999999999</v>
      </c>
      <c r="Y431" s="102">
        <v>0.54700000000000004</v>
      </c>
      <c r="Z431" s="97">
        <v>0.496</v>
      </c>
      <c r="AA431" s="97">
        <v>0.53700000000000003</v>
      </c>
      <c r="AB431" s="97">
        <v>0.56699999999999995</v>
      </c>
      <c r="AC431" s="97">
        <v>0.47199999999999998</v>
      </c>
      <c r="AE431" s="99">
        <v>106.5</v>
      </c>
      <c r="AF431" s="102">
        <v>0.21199999999999999</v>
      </c>
      <c r="AG431" s="102">
        <v>0.26400000000000001</v>
      </c>
      <c r="AH431" s="102">
        <v>0.251</v>
      </c>
      <c r="AI431" s="102">
        <v>0.28499999999999998</v>
      </c>
      <c r="AJ431" s="102">
        <v>0.6</v>
      </c>
      <c r="AK431" s="102">
        <v>0.56299999999999994</v>
      </c>
      <c r="AL431" s="102">
        <v>0.42699999999999999</v>
      </c>
      <c r="AM431" s="102">
        <v>0.44600000000000001</v>
      </c>
      <c r="AN431" s="102">
        <v>0.40500000000000003</v>
      </c>
      <c r="AO431" s="102">
        <v>0.41899999999999998</v>
      </c>
      <c r="AP431" s="102">
        <v>0.38700000000000001</v>
      </c>
      <c r="AQ431" s="102">
        <v>0.437</v>
      </c>
      <c r="AR431" s="102">
        <v>0.46</v>
      </c>
      <c r="AS431" s="102">
        <v>0.46800000000000003</v>
      </c>
      <c r="AT431" s="102">
        <v>0.46300000000000002</v>
      </c>
      <c r="AU431" s="102">
        <v>0.46500000000000002</v>
      </c>
      <c r="AV431" s="102">
        <v>0.27400000000000002</v>
      </c>
      <c r="AW431" s="102">
        <v>0.19700000000000001</v>
      </c>
      <c r="AX431" s="102">
        <v>0.19</v>
      </c>
      <c r="AY431" s="102">
        <v>0.23599999999999999</v>
      </c>
      <c r="AZ431" s="102">
        <v>1.05</v>
      </c>
      <c r="BA431" s="102">
        <v>1.008</v>
      </c>
      <c r="BB431" s="102">
        <v>1.07</v>
      </c>
      <c r="BC431" s="102">
        <v>1.1379999999999999</v>
      </c>
      <c r="BD431" s="97">
        <v>0.93799999999999994</v>
      </c>
      <c r="BE431" s="97">
        <v>0.72299999999999998</v>
      </c>
      <c r="BF431" s="97">
        <v>0.70599999999999996</v>
      </c>
      <c r="BG431" s="97">
        <v>0.65300000000000002</v>
      </c>
      <c r="BI431" s="99">
        <v>106.5</v>
      </c>
      <c r="BJ431" s="102">
        <v>0.19900000000000001</v>
      </c>
      <c r="BK431" s="102">
        <v>0.20300000000000001</v>
      </c>
      <c r="BL431" s="102">
        <v>0.25</v>
      </c>
      <c r="BM431" s="102">
        <v>0.25700000000000001</v>
      </c>
      <c r="BN431" s="102">
        <v>0.28100000000000003</v>
      </c>
      <c r="BO431" s="102">
        <v>0.27900000000000003</v>
      </c>
      <c r="BP431" s="102">
        <v>0.187</v>
      </c>
      <c r="BQ431" s="102">
        <v>0.20499999999999999</v>
      </c>
      <c r="BR431" s="102">
        <v>0.18099999999999999</v>
      </c>
      <c r="BS431" s="102">
        <v>0.17899999999999999</v>
      </c>
      <c r="BT431" s="102">
        <v>0.20599999999999999</v>
      </c>
      <c r="BU431" s="102">
        <v>0.18099999999999999</v>
      </c>
      <c r="BV431" s="102">
        <v>0.193</v>
      </c>
      <c r="BW431" s="102">
        <v>0.22800000000000001</v>
      </c>
      <c r="BX431" s="102">
        <v>0.214</v>
      </c>
      <c r="BY431" s="102">
        <v>0.248</v>
      </c>
      <c r="BZ431" s="102">
        <v>0.20699999999999999</v>
      </c>
      <c r="CA431" s="102">
        <v>0.22600000000000001</v>
      </c>
      <c r="CB431" s="97">
        <v>0.184</v>
      </c>
      <c r="CC431" s="97">
        <v>0.20399999999999999</v>
      </c>
      <c r="CD431" s="97">
        <v>0.17199999999999999</v>
      </c>
    </row>
    <row r="432" spans="1:82" x14ac:dyDescent="0.25">
      <c r="A432" s="99">
        <v>106.75</v>
      </c>
      <c r="B432" s="102">
        <v>0.67700000000000005</v>
      </c>
      <c r="C432" s="102">
        <v>0.68200000000000005</v>
      </c>
      <c r="D432" s="102">
        <v>0.68899999999999995</v>
      </c>
      <c r="E432" s="102">
        <v>0.748</v>
      </c>
      <c r="F432" s="102">
        <v>0.86399999999999999</v>
      </c>
      <c r="G432" s="102">
        <v>0.83599999999999997</v>
      </c>
      <c r="H432" s="102">
        <v>0.84799999999999998</v>
      </c>
      <c r="I432" s="102">
        <v>1.02</v>
      </c>
      <c r="J432" s="102">
        <v>0.623</v>
      </c>
      <c r="K432" s="102">
        <v>0.59</v>
      </c>
      <c r="L432" s="102">
        <v>0.61799999999999999</v>
      </c>
      <c r="M432" s="102">
        <v>0.66500000000000004</v>
      </c>
      <c r="N432" s="102">
        <v>0.66600000000000004</v>
      </c>
      <c r="O432" s="102">
        <v>0.64500000000000002</v>
      </c>
      <c r="P432" s="102">
        <v>0.68300000000000005</v>
      </c>
      <c r="Q432" s="102">
        <v>0.57699999999999996</v>
      </c>
      <c r="R432" s="102">
        <v>0.55600000000000005</v>
      </c>
      <c r="S432" s="102">
        <v>0.65800000000000003</v>
      </c>
      <c r="T432" s="102">
        <v>0.747</v>
      </c>
      <c r="U432" s="102">
        <v>0.61199999999999999</v>
      </c>
      <c r="V432" s="102">
        <v>0.53800000000000003</v>
      </c>
      <c r="W432" s="102">
        <v>0.57899999999999996</v>
      </c>
      <c r="X432" s="102">
        <v>0.60499999999999998</v>
      </c>
      <c r="Y432" s="102">
        <v>0.55600000000000005</v>
      </c>
      <c r="Z432" s="97">
        <v>0.495</v>
      </c>
      <c r="AA432" s="97">
        <v>0.53400000000000003</v>
      </c>
      <c r="AB432" s="97">
        <v>0.57099999999999995</v>
      </c>
      <c r="AC432" s="97">
        <v>0.47899999999999998</v>
      </c>
      <c r="AE432" s="99">
        <v>106.75</v>
      </c>
      <c r="AF432" s="102">
        <v>0.217</v>
      </c>
      <c r="AG432" s="102">
        <v>0.26400000000000001</v>
      </c>
      <c r="AH432" s="102">
        <v>0.248</v>
      </c>
      <c r="AI432" s="102">
        <v>0.28499999999999998</v>
      </c>
      <c r="AJ432" s="102">
        <v>0.60399999999999998</v>
      </c>
      <c r="AK432" s="102">
        <v>0.56299999999999994</v>
      </c>
      <c r="AL432" s="102">
        <v>0.42499999999999999</v>
      </c>
      <c r="AM432" s="102">
        <v>0.44500000000000001</v>
      </c>
      <c r="AN432" s="102">
        <v>0.40699999999999997</v>
      </c>
      <c r="AO432" s="102">
        <v>0.42099999999999999</v>
      </c>
      <c r="AP432" s="102">
        <v>0.38700000000000001</v>
      </c>
      <c r="AQ432" s="102">
        <v>0.44</v>
      </c>
      <c r="AR432" s="102">
        <v>0.46100000000000002</v>
      </c>
      <c r="AS432" s="102">
        <v>0.46800000000000003</v>
      </c>
      <c r="AT432" s="102">
        <v>0.46500000000000002</v>
      </c>
      <c r="AU432" s="102">
        <v>0.46600000000000003</v>
      </c>
      <c r="AV432" s="102">
        <v>0.27600000000000002</v>
      </c>
      <c r="AW432" s="102">
        <v>0.2</v>
      </c>
      <c r="AX432" s="102">
        <v>0.188</v>
      </c>
      <c r="AY432" s="102">
        <v>0.23499999999999999</v>
      </c>
      <c r="AZ432" s="102">
        <v>1.0509999999999999</v>
      </c>
      <c r="BA432" s="102">
        <v>1.0109999999999999</v>
      </c>
      <c r="BB432" s="102">
        <v>1.07</v>
      </c>
      <c r="BC432" s="102">
        <v>1.1379999999999999</v>
      </c>
      <c r="BD432" s="97">
        <v>0.94599999999999995</v>
      </c>
      <c r="BE432" s="97">
        <v>0.71599999999999997</v>
      </c>
      <c r="BF432" s="97">
        <v>0.68500000000000005</v>
      </c>
      <c r="BG432" s="97">
        <v>0.65600000000000003</v>
      </c>
      <c r="BI432" s="99">
        <v>106.75</v>
      </c>
      <c r="BJ432" s="102">
        <v>0.20100000000000001</v>
      </c>
      <c r="BK432" s="102">
        <v>0.20399999999999999</v>
      </c>
      <c r="BL432" s="102">
        <v>0.251</v>
      </c>
      <c r="BM432" s="102">
        <v>0.25800000000000001</v>
      </c>
      <c r="BN432" s="102">
        <v>0.28399999999999997</v>
      </c>
      <c r="BO432" s="102">
        <v>0.28000000000000003</v>
      </c>
      <c r="BP432" s="102">
        <v>0.19</v>
      </c>
      <c r="BQ432" s="102">
        <v>0.20499999999999999</v>
      </c>
      <c r="BR432" s="102">
        <v>0.182</v>
      </c>
      <c r="BS432" s="102">
        <v>0.182</v>
      </c>
      <c r="BT432" s="102">
        <v>0.20799999999999999</v>
      </c>
      <c r="BU432" s="102">
        <v>0.18099999999999999</v>
      </c>
      <c r="BV432" s="102">
        <v>0.19500000000000001</v>
      </c>
      <c r="BW432" s="102">
        <v>0.22900000000000001</v>
      </c>
      <c r="BX432" s="102">
        <v>0.215</v>
      </c>
      <c r="BY432" s="102">
        <v>0.251</v>
      </c>
      <c r="BZ432" s="102">
        <v>0.20699999999999999</v>
      </c>
      <c r="CA432" s="102">
        <v>0.22600000000000001</v>
      </c>
      <c r="CB432" s="97">
        <v>0.184</v>
      </c>
      <c r="CC432" s="97">
        <v>0.20599999999999999</v>
      </c>
      <c r="CD432" s="97">
        <v>0.17299999999999999</v>
      </c>
    </row>
    <row r="433" spans="1:82" x14ac:dyDescent="0.25">
      <c r="A433" s="99">
        <v>107</v>
      </c>
      <c r="B433" s="102">
        <v>0.67600000000000005</v>
      </c>
      <c r="C433" s="102">
        <v>0.68400000000000005</v>
      </c>
      <c r="D433" s="102">
        <v>0.69</v>
      </c>
      <c r="E433" s="102">
        <v>0.75</v>
      </c>
      <c r="F433" s="102">
        <v>0.85799999999999998</v>
      </c>
      <c r="G433" s="102">
        <v>0.83899999999999997</v>
      </c>
      <c r="H433" s="102">
        <v>0.84699999999999998</v>
      </c>
      <c r="I433" s="102">
        <v>1.0209999999999999</v>
      </c>
      <c r="J433" s="102">
        <v>0.625</v>
      </c>
      <c r="K433" s="102">
        <v>0.59299999999999997</v>
      </c>
      <c r="L433" s="102">
        <v>0.621</v>
      </c>
      <c r="M433" s="102">
        <v>0.66900000000000004</v>
      </c>
      <c r="N433" s="102">
        <v>0.66700000000000004</v>
      </c>
      <c r="O433" s="102">
        <v>0.64700000000000002</v>
      </c>
      <c r="P433" s="102">
        <v>0.68600000000000005</v>
      </c>
      <c r="Q433" s="102">
        <v>0.58099999999999996</v>
      </c>
      <c r="R433" s="102">
        <v>0.55000000000000004</v>
      </c>
      <c r="S433" s="102">
        <v>0.65500000000000003</v>
      </c>
      <c r="T433" s="102">
        <v>0.747</v>
      </c>
      <c r="U433" s="102">
        <v>0.60799999999999998</v>
      </c>
      <c r="V433" s="102">
        <v>0.54500000000000004</v>
      </c>
      <c r="W433" s="102">
        <v>0.57999999999999996</v>
      </c>
      <c r="X433" s="102">
        <v>0.60699999999999998</v>
      </c>
      <c r="Y433" s="102">
        <v>0.56100000000000005</v>
      </c>
      <c r="Z433" s="97">
        <v>0.497</v>
      </c>
      <c r="AA433" s="97">
        <v>0.53700000000000003</v>
      </c>
      <c r="AB433" s="97">
        <v>0.57399999999999995</v>
      </c>
      <c r="AC433" s="97">
        <v>0.48099999999999998</v>
      </c>
      <c r="AE433" s="99">
        <v>107</v>
      </c>
      <c r="AF433" s="102">
        <v>0.215</v>
      </c>
      <c r="AG433" s="102">
        <v>0.26400000000000001</v>
      </c>
      <c r="AH433" s="102">
        <v>0.25</v>
      </c>
      <c r="AI433" s="102">
        <v>0.28499999999999998</v>
      </c>
      <c r="AJ433" s="102">
        <v>0.60099999999999998</v>
      </c>
      <c r="AK433" s="102">
        <v>0.56499999999999995</v>
      </c>
      <c r="AL433" s="102">
        <v>0.42799999999999999</v>
      </c>
      <c r="AM433" s="102">
        <v>0.45</v>
      </c>
      <c r="AN433" s="102">
        <v>0.40899999999999997</v>
      </c>
      <c r="AO433" s="102">
        <v>0.42199999999999999</v>
      </c>
      <c r="AP433" s="102">
        <v>0.38800000000000001</v>
      </c>
      <c r="AQ433" s="102">
        <v>0.44400000000000001</v>
      </c>
      <c r="AR433" s="102">
        <v>0.46200000000000002</v>
      </c>
      <c r="AS433" s="102">
        <v>0.47</v>
      </c>
      <c r="AT433" s="102">
        <v>0.46800000000000003</v>
      </c>
      <c r="AU433" s="102">
        <v>0.46800000000000003</v>
      </c>
      <c r="AV433" s="102">
        <v>0.27600000000000002</v>
      </c>
      <c r="AW433" s="102">
        <v>0.20499999999999999</v>
      </c>
      <c r="AX433" s="102">
        <v>0.19</v>
      </c>
      <c r="AY433" s="102">
        <v>0.24099999999999999</v>
      </c>
      <c r="AZ433" s="102">
        <v>1.0529999999999999</v>
      </c>
      <c r="BA433" s="102">
        <v>1.0169999999999999</v>
      </c>
      <c r="BB433" s="102">
        <v>1.071</v>
      </c>
      <c r="BC433" s="102">
        <v>1.1439999999999999</v>
      </c>
      <c r="BD433" s="97">
        <v>0.95499999999999996</v>
      </c>
      <c r="BE433" s="97">
        <v>0.73</v>
      </c>
      <c r="BF433" s="97">
        <v>0.68899999999999995</v>
      </c>
      <c r="BG433" s="97">
        <v>0.66200000000000003</v>
      </c>
      <c r="BI433" s="99">
        <v>107</v>
      </c>
      <c r="BJ433" s="102">
        <v>0.20300000000000001</v>
      </c>
      <c r="BK433" s="102">
        <v>0.20599999999999999</v>
      </c>
      <c r="BL433" s="102">
        <v>0.251</v>
      </c>
      <c r="BM433" s="102">
        <v>0.26</v>
      </c>
      <c r="BN433" s="102">
        <v>0.28399999999999997</v>
      </c>
      <c r="BO433" s="102">
        <v>0.27900000000000003</v>
      </c>
      <c r="BP433" s="102">
        <v>0.192</v>
      </c>
      <c r="BQ433" s="102">
        <v>0.20499999999999999</v>
      </c>
      <c r="BR433" s="102">
        <v>0.18099999999999999</v>
      </c>
      <c r="BS433" s="102">
        <v>0.184</v>
      </c>
      <c r="BT433" s="102">
        <v>0.20899999999999999</v>
      </c>
      <c r="BU433" s="102">
        <v>0.18099999999999999</v>
      </c>
      <c r="BV433" s="102">
        <v>0.19700000000000001</v>
      </c>
      <c r="BW433" s="102">
        <v>0.23200000000000001</v>
      </c>
      <c r="BX433" s="102">
        <v>0.216</v>
      </c>
      <c r="BY433" s="102">
        <v>0.252</v>
      </c>
      <c r="BZ433" s="102">
        <v>0.20899999999999999</v>
      </c>
      <c r="CA433" s="102">
        <v>0.22600000000000001</v>
      </c>
      <c r="CB433" s="97">
        <v>0.188</v>
      </c>
      <c r="CC433" s="97">
        <v>0.20599999999999999</v>
      </c>
      <c r="CD433" s="97">
        <v>0.17399999999999999</v>
      </c>
    </row>
    <row r="434" spans="1:82" x14ac:dyDescent="0.25">
      <c r="A434" s="99">
        <v>107.25</v>
      </c>
      <c r="B434" s="102">
        <v>0.67500000000000004</v>
      </c>
      <c r="C434" s="102">
        <v>0.68400000000000005</v>
      </c>
      <c r="D434" s="102">
        <v>0.69399999999999995</v>
      </c>
      <c r="E434" s="102">
        <v>0.752</v>
      </c>
      <c r="F434" s="102">
        <v>0.85499999999999998</v>
      </c>
      <c r="G434" s="102">
        <v>0.83799999999999997</v>
      </c>
      <c r="H434" s="102">
        <v>0.85299999999999998</v>
      </c>
      <c r="I434" s="102">
        <v>1.024</v>
      </c>
      <c r="J434" s="102">
        <v>0.624</v>
      </c>
      <c r="K434" s="102">
        <v>0.59399999999999997</v>
      </c>
      <c r="L434" s="102">
        <v>0.623</v>
      </c>
      <c r="M434" s="102">
        <v>0.66900000000000004</v>
      </c>
      <c r="N434" s="102">
        <v>0.66900000000000004</v>
      </c>
      <c r="O434" s="102">
        <v>0.64900000000000002</v>
      </c>
      <c r="P434" s="102">
        <v>0.68899999999999995</v>
      </c>
      <c r="Q434" s="102">
        <v>0.58399999999999996</v>
      </c>
      <c r="R434" s="102">
        <v>0.54500000000000004</v>
      </c>
      <c r="S434" s="102">
        <v>0.66600000000000004</v>
      </c>
      <c r="T434" s="102">
        <v>0.752</v>
      </c>
      <c r="U434" s="102">
        <v>0.61299999999999999</v>
      </c>
      <c r="V434" s="102">
        <v>0.54300000000000004</v>
      </c>
      <c r="W434" s="102">
        <v>0.58199999999999996</v>
      </c>
      <c r="X434" s="102">
        <v>0.60899999999999999</v>
      </c>
      <c r="Y434" s="102">
        <v>0.55700000000000005</v>
      </c>
      <c r="Z434" s="97">
        <v>0.496</v>
      </c>
      <c r="AA434" s="97">
        <v>0.53300000000000003</v>
      </c>
      <c r="AB434" s="97">
        <v>0.57499999999999996</v>
      </c>
      <c r="AC434" s="97">
        <v>0.47699999999999998</v>
      </c>
      <c r="AE434" s="99">
        <v>107.25</v>
      </c>
      <c r="AF434" s="102">
        <v>0.21299999999999999</v>
      </c>
      <c r="AG434" s="102">
        <v>0.26400000000000001</v>
      </c>
      <c r="AH434" s="102">
        <v>0.253</v>
      </c>
      <c r="AI434" s="102">
        <v>0.28599999999999998</v>
      </c>
      <c r="AJ434" s="102">
        <v>0.60299999999999998</v>
      </c>
      <c r="AK434" s="102">
        <v>0.56299999999999994</v>
      </c>
      <c r="AL434" s="102">
        <v>0.42699999999999999</v>
      </c>
      <c r="AM434" s="102">
        <v>0.45200000000000001</v>
      </c>
      <c r="AN434" s="102">
        <v>0.40799999999999997</v>
      </c>
      <c r="AO434" s="102">
        <v>0.42099999999999999</v>
      </c>
      <c r="AP434" s="102">
        <v>0.38900000000000001</v>
      </c>
      <c r="AQ434" s="102">
        <v>0.44700000000000001</v>
      </c>
      <c r="AR434" s="102">
        <v>0.46400000000000002</v>
      </c>
      <c r="AS434" s="102">
        <v>0.47</v>
      </c>
      <c r="AT434" s="102">
        <v>0.47</v>
      </c>
      <c r="AU434" s="102">
        <v>0.46800000000000003</v>
      </c>
      <c r="AV434" s="102">
        <v>0.27700000000000002</v>
      </c>
      <c r="AW434" s="102">
        <v>0.20499999999999999</v>
      </c>
      <c r="AX434" s="102">
        <v>0.189</v>
      </c>
      <c r="AY434" s="102">
        <v>0.23400000000000001</v>
      </c>
      <c r="AZ434" s="102">
        <v>1.0529999999999999</v>
      </c>
      <c r="BA434" s="102">
        <v>1.0109999999999999</v>
      </c>
      <c r="BB434" s="102">
        <v>1.075</v>
      </c>
      <c r="BC434" s="102">
        <v>1.1479999999999999</v>
      </c>
      <c r="BD434" s="97">
        <v>0.97499999999999998</v>
      </c>
      <c r="BE434" s="97">
        <v>0.72399999999999998</v>
      </c>
      <c r="BF434" s="97">
        <v>0.70099999999999996</v>
      </c>
      <c r="BG434" s="97">
        <v>0.65900000000000003</v>
      </c>
      <c r="BI434" s="99">
        <v>107.25</v>
      </c>
      <c r="BJ434" s="102">
        <v>0.20499999999999999</v>
      </c>
      <c r="BK434" s="102">
        <v>0.20599999999999999</v>
      </c>
      <c r="BL434" s="102">
        <v>0.249</v>
      </c>
      <c r="BM434" s="102">
        <v>0.26100000000000001</v>
      </c>
      <c r="BN434" s="102">
        <v>0.28599999999999998</v>
      </c>
      <c r="BO434" s="102">
        <v>0.28000000000000003</v>
      </c>
      <c r="BP434" s="102">
        <v>0.19</v>
      </c>
      <c r="BQ434" s="102">
        <v>0.20499999999999999</v>
      </c>
      <c r="BR434" s="102">
        <v>0.18099999999999999</v>
      </c>
      <c r="BS434" s="102">
        <v>0.186</v>
      </c>
      <c r="BT434" s="102">
        <v>0.20799999999999999</v>
      </c>
      <c r="BU434" s="102">
        <v>0.18099999999999999</v>
      </c>
      <c r="BV434" s="102">
        <v>0.19900000000000001</v>
      </c>
      <c r="BW434" s="102">
        <v>0.23200000000000001</v>
      </c>
      <c r="BX434" s="102">
        <v>0.217</v>
      </c>
      <c r="BY434" s="102">
        <v>0.253</v>
      </c>
      <c r="BZ434" s="102">
        <v>0.20799999999999999</v>
      </c>
      <c r="CA434" s="102">
        <v>0.22600000000000001</v>
      </c>
      <c r="CB434" s="97">
        <v>0.189</v>
      </c>
      <c r="CC434" s="97">
        <v>0.20799999999999999</v>
      </c>
      <c r="CD434" s="97">
        <v>0.17299999999999999</v>
      </c>
    </row>
    <row r="435" spans="1:82" x14ac:dyDescent="0.25">
      <c r="A435" s="99">
        <v>107.5</v>
      </c>
      <c r="B435" s="102">
        <v>0.67900000000000005</v>
      </c>
      <c r="C435" s="102">
        <v>0.68600000000000005</v>
      </c>
      <c r="D435" s="102">
        <v>0.69099999999999995</v>
      </c>
      <c r="E435" s="102">
        <v>0.755</v>
      </c>
      <c r="F435" s="102">
        <v>0.86199999999999999</v>
      </c>
      <c r="G435" s="102">
        <v>0.83799999999999997</v>
      </c>
      <c r="H435" s="102">
        <v>0.84399999999999997</v>
      </c>
      <c r="I435" s="102">
        <v>1.026</v>
      </c>
      <c r="J435" s="102">
        <v>0.628</v>
      </c>
      <c r="K435" s="102">
        <v>0.59399999999999997</v>
      </c>
      <c r="L435" s="102">
        <v>0.624</v>
      </c>
      <c r="M435" s="102">
        <v>0.67100000000000004</v>
      </c>
      <c r="N435" s="102">
        <v>0.66900000000000004</v>
      </c>
      <c r="O435" s="102">
        <v>0.64800000000000002</v>
      </c>
      <c r="P435" s="102">
        <v>0.68700000000000006</v>
      </c>
      <c r="Q435" s="102">
        <v>0.57599999999999996</v>
      </c>
      <c r="R435" s="102">
        <v>0.54600000000000004</v>
      </c>
      <c r="S435" s="102">
        <v>0.66600000000000004</v>
      </c>
      <c r="T435" s="102">
        <v>0.747</v>
      </c>
      <c r="U435" s="102">
        <v>0.61899999999999999</v>
      </c>
      <c r="V435" s="102">
        <v>0.54700000000000004</v>
      </c>
      <c r="W435" s="102">
        <v>0.57799999999999996</v>
      </c>
      <c r="X435" s="102">
        <v>0.61499999999999999</v>
      </c>
      <c r="Y435" s="102">
        <v>0.54600000000000004</v>
      </c>
      <c r="Z435" s="97">
        <v>0.495</v>
      </c>
      <c r="AA435" s="97">
        <v>0.53500000000000003</v>
      </c>
      <c r="AB435" s="97">
        <v>0.57599999999999996</v>
      </c>
      <c r="AC435" s="97">
        <v>0.47599999999999998</v>
      </c>
      <c r="AE435" s="99">
        <v>107.5</v>
      </c>
      <c r="AF435" s="102">
        <v>0.214</v>
      </c>
      <c r="AG435" s="102">
        <v>0.26400000000000001</v>
      </c>
      <c r="AH435" s="102">
        <v>0.253</v>
      </c>
      <c r="AI435" s="102">
        <v>0.28599999999999998</v>
      </c>
      <c r="AJ435" s="102">
        <v>0.60599999999999998</v>
      </c>
      <c r="AK435" s="102">
        <v>0.56399999999999995</v>
      </c>
      <c r="AL435" s="102">
        <v>0.43</v>
      </c>
      <c r="AM435" s="102">
        <v>0.45300000000000001</v>
      </c>
      <c r="AN435" s="102">
        <v>0.40799999999999997</v>
      </c>
      <c r="AO435" s="102">
        <v>0.42099999999999999</v>
      </c>
      <c r="AP435" s="102">
        <v>0.39200000000000002</v>
      </c>
      <c r="AQ435" s="102">
        <v>0.44500000000000001</v>
      </c>
      <c r="AR435" s="102">
        <v>0.46300000000000002</v>
      </c>
      <c r="AS435" s="102">
        <v>0.47199999999999998</v>
      </c>
      <c r="AT435" s="102">
        <v>0.46800000000000003</v>
      </c>
      <c r="AU435" s="102">
        <v>0.46899999999999997</v>
      </c>
      <c r="AV435" s="102">
        <v>0.27</v>
      </c>
      <c r="AW435" s="102">
        <v>0.189</v>
      </c>
      <c r="AX435" s="102">
        <v>0.193</v>
      </c>
      <c r="AY435" s="102">
        <v>0.23699999999999999</v>
      </c>
      <c r="AZ435" s="102">
        <v>1.056</v>
      </c>
      <c r="BA435" s="102">
        <v>1.016</v>
      </c>
      <c r="BB435" s="102">
        <v>1.08</v>
      </c>
      <c r="BC435" s="102">
        <v>1.1479999999999999</v>
      </c>
      <c r="BD435" s="97">
        <v>0.997</v>
      </c>
      <c r="BE435" s="97">
        <v>0.72199999999999998</v>
      </c>
      <c r="BF435" s="97">
        <v>0.71199999999999997</v>
      </c>
      <c r="BG435" s="97">
        <v>0.66300000000000003</v>
      </c>
      <c r="BI435" s="99">
        <v>107.5</v>
      </c>
      <c r="BJ435" s="102">
        <v>0.20499999999999999</v>
      </c>
      <c r="BK435" s="102">
        <v>0.20699999999999999</v>
      </c>
      <c r="BL435" s="102">
        <v>0.25</v>
      </c>
      <c r="BM435" s="102">
        <v>0.26300000000000001</v>
      </c>
      <c r="BN435" s="102">
        <v>0.28799999999999998</v>
      </c>
      <c r="BO435" s="102">
        <v>0.28199999999999997</v>
      </c>
      <c r="BP435" s="102">
        <v>0.192</v>
      </c>
      <c r="BQ435" s="102">
        <v>0.20799999999999999</v>
      </c>
      <c r="BR435" s="102">
        <v>0.182</v>
      </c>
      <c r="BS435" s="102">
        <v>0.187</v>
      </c>
      <c r="BT435" s="102">
        <v>0.21</v>
      </c>
      <c r="BU435" s="102">
        <v>0.182</v>
      </c>
      <c r="BV435" s="102">
        <v>0.20200000000000001</v>
      </c>
      <c r="BW435" s="102">
        <v>0.23300000000000001</v>
      </c>
      <c r="BX435" s="102">
        <v>0.216</v>
      </c>
      <c r="BY435" s="102">
        <v>0.255</v>
      </c>
      <c r="BZ435" s="102">
        <v>0.21</v>
      </c>
      <c r="CA435" s="102">
        <v>0.22800000000000001</v>
      </c>
      <c r="CB435" s="97">
        <v>0.189</v>
      </c>
      <c r="CC435" s="97">
        <v>0.21</v>
      </c>
      <c r="CD435" s="97">
        <v>0.17299999999999999</v>
      </c>
    </row>
    <row r="436" spans="1:82" x14ac:dyDescent="0.25">
      <c r="A436" s="99">
        <v>107.75</v>
      </c>
      <c r="B436" s="102">
        <v>0.68200000000000005</v>
      </c>
      <c r="C436" s="102">
        <v>0.68600000000000005</v>
      </c>
      <c r="D436" s="102">
        <v>0.69099999999999995</v>
      </c>
      <c r="E436" s="102">
        <v>0.76</v>
      </c>
      <c r="F436" s="102">
        <v>0.86299999999999999</v>
      </c>
      <c r="G436" s="102">
        <v>0.83899999999999997</v>
      </c>
      <c r="H436" s="102">
        <v>0.84199999999999997</v>
      </c>
      <c r="I436" s="102">
        <v>1.03</v>
      </c>
      <c r="J436" s="102">
        <v>0.628</v>
      </c>
      <c r="K436" s="102">
        <v>0.59699999999999998</v>
      </c>
      <c r="L436" s="102">
        <v>0.624</v>
      </c>
      <c r="M436" s="102">
        <v>0.67100000000000004</v>
      </c>
      <c r="N436" s="102">
        <v>0.67400000000000004</v>
      </c>
      <c r="O436" s="102">
        <v>0.65200000000000002</v>
      </c>
      <c r="P436" s="102">
        <v>0.68899999999999995</v>
      </c>
      <c r="Q436" s="102">
        <v>0.59099999999999997</v>
      </c>
      <c r="R436" s="102">
        <v>0.54600000000000004</v>
      </c>
      <c r="S436" s="102">
        <v>0.65900000000000003</v>
      </c>
      <c r="T436" s="102">
        <v>0.755</v>
      </c>
      <c r="U436" s="102">
        <v>0.624</v>
      </c>
      <c r="V436" s="102">
        <v>0.54200000000000004</v>
      </c>
      <c r="W436" s="102">
        <v>0.57399999999999995</v>
      </c>
      <c r="X436" s="102">
        <v>0.61799999999999999</v>
      </c>
      <c r="Y436" s="102">
        <v>0.56100000000000005</v>
      </c>
      <c r="Z436" s="97">
        <v>0.49099999999999999</v>
      </c>
      <c r="AA436" s="97">
        <v>0.53800000000000003</v>
      </c>
      <c r="AB436" s="97">
        <v>0.57699999999999996</v>
      </c>
      <c r="AC436" s="97">
        <v>0.47599999999999998</v>
      </c>
      <c r="AE436" s="99">
        <v>107.75</v>
      </c>
      <c r="AF436" s="102">
        <v>0.21299999999999999</v>
      </c>
      <c r="AG436" s="102">
        <v>0.26200000000000001</v>
      </c>
      <c r="AH436" s="102">
        <v>0.254</v>
      </c>
      <c r="AI436" s="102">
        <v>0.28499999999999998</v>
      </c>
      <c r="AJ436" s="102">
        <v>0.60699999999999998</v>
      </c>
      <c r="AK436" s="102">
        <v>0.56299999999999994</v>
      </c>
      <c r="AL436" s="102">
        <v>0.43</v>
      </c>
      <c r="AM436" s="102">
        <v>0.45300000000000001</v>
      </c>
      <c r="AN436" s="102">
        <v>0.40899999999999997</v>
      </c>
      <c r="AO436" s="102">
        <v>0.42199999999999999</v>
      </c>
      <c r="AP436" s="102">
        <v>0.39300000000000002</v>
      </c>
      <c r="AQ436" s="102">
        <v>0.44600000000000001</v>
      </c>
      <c r="AR436" s="102">
        <v>0.46500000000000002</v>
      </c>
      <c r="AS436" s="102">
        <v>0.47099999999999997</v>
      </c>
      <c r="AT436" s="102">
        <v>0.47</v>
      </c>
      <c r="AU436" s="102">
        <v>0.47</v>
      </c>
      <c r="AV436" s="102">
        <v>0.28699999999999998</v>
      </c>
      <c r="AW436" s="102">
        <v>0.19700000000000001</v>
      </c>
      <c r="AX436" s="102">
        <v>0.20399999999999999</v>
      </c>
      <c r="AY436" s="102">
        <v>0.249</v>
      </c>
      <c r="AZ436" s="102">
        <v>1.056</v>
      </c>
      <c r="BA436" s="102">
        <v>1.0189999999999999</v>
      </c>
      <c r="BB436" s="102">
        <v>1.08</v>
      </c>
      <c r="BC436" s="102">
        <v>1.1499999999999999</v>
      </c>
      <c r="BD436" s="97">
        <v>1.02</v>
      </c>
      <c r="BE436" s="97">
        <v>0.71299999999999997</v>
      </c>
      <c r="BF436" s="97">
        <v>0.72399999999999998</v>
      </c>
      <c r="BG436" s="97">
        <v>0.66400000000000003</v>
      </c>
      <c r="BI436" s="99">
        <v>107.75</v>
      </c>
      <c r="BJ436" s="102">
        <v>0.20300000000000001</v>
      </c>
      <c r="BK436" s="102">
        <v>0.20799999999999999</v>
      </c>
      <c r="BL436" s="102">
        <v>0.25</v>
      </c>
      <c r="BM436" s="102">
        <v>0.26200000000000001</v>
      </c>
      <c r="BN436" s="102">
        <v>0.28799999999999998</v>
      </c>
      <c r="BO436" s="102">
        <v>0.28199999999999997</v>
      </c>
      <c r="BP436" s="102">
        <v>0.19</v>
      </c>
      <c r="BQ436" s="102">
        <v>0.20699999999999999</v>
      </c>
      <c r="BR436" s="102">
        <v>0.182</v>
      </c>
      <c r="BS436" s="102">
        <v>0.185</v>
      </c>
      <c r="BT436" s="102">
        <v>0.21099999999999999</v>
      </c>
      <c r="BU436" s="102">
        <v>0.182</v>
      </c>
      <c r="BV436" s="102">
        <v>0.19900000000000001</v>
      </c>
      <c r="BW436" s="102">
        <v>0.23499999999999999</v>
      </c>
      <c r="BX436" s="102">
        <v>0.218</v>
      </c>
      <c r="BY436" s="102">
        <v>0.254</v>
      </c>
      <c r="BZ436" s="102">
        <v>0.21</v>
      </c>
      <c r="CA436" s="102">
        <v>0.22800000000000001</v>
      </c>
      <c r="CB436" s="97">
        <v>0.189</v>
      </c>
      <c r="CC436" s="97">
        <v>0.20899999999999999</v>
      </c>
      <c r="CD436" s="97">
        <v>0.17499999999999999</v>
      </c>
    </row>
    <row r="437" spans="1:82" x14ac:dyDescent="0.25">
      <c r="A437" s="99">
        <v>108</v>
      </c>
      <c r="B437" s="102">
        <v>0.68300000000000005</v>
      </c>
      <c r="C437" s="102">
        <v>0.69</v>
      </c>
      <c r="D437" s="102">
        <v>0.69599999999999995</v>
      </c>
      <c r="E437" s="102">
        <v>0.76100000000000001</v>
      </c>
      <c r="F437" s="102">
        <v>0.86299999999999999</v>
      </c>
      <c r="G437" s="102">
        <v>0.84199999999999997</v>
      </c>
      <c r="H437" s="102">
        <v>0.84799999999999998</v>
      </c>
      <c r="I437" s="102">
        <v>1.0349999999999999</v>
      </c>
      <c r="J437" s="102">
        <v>0.63400000000000001</v>
      </c>
      <c r="K437" s="102">
        <v>0.6</v>
      </c>
      <c r="L437" s="102">
        <v>0.629</v>
      </c>
      <c r="M437" s="102">
        <v>0.67500000000000004</v>
      </c>
      <c r="N437" s="102">
        <v>0.67400000000000004</v>
      </c>
      <c r="O437" s="102">
        <v>0.65500000000000003</v>
      </c>
      <c r="P437" s="102">
        <v>0.69199999999999995</v>
      </c>
      <c r="Q437" s="102">
        <v>0.59299999999999997</v>
      </c>
      <c r="R437" s="102">
        <v>0.53800000000000003</v>
      </c>
      <c r="S437" s="102">
        <v>0.66600000000000004</v>
      </c>
      <c r="T437" s="102">
        <v>0.748</v>
      </c>
      <c r="U437" s="102">
        <v>0.62</v>
      </c>
      <c r="V437" s="102">
        <v>0.54200000000000004</v>
      </c>
      <c r="W437" s="102">
        <v>0.58099999999999996</v>
      </c>
      <c r="X437" s="102">
        <v>0.623</v>
      </c>
      <c r="Y437" s="102">
        <v>0.56100000000000005</v>
      </c>
      <c r="Z437" s="97">
        <v>0.498</v>
      </c>
      <c r="AA437" s="97">
        <v>0.53300000000000003</v>
      </c>
      <c r="AB437" s="97">
        <v>0.57199999999999995</v>
      </c>
      <c r="AC437" s="97">
        <v>0.46700000000000003</v>
      </c>
      <c r="AE437" s="99">
        <v>108</v>
      </c>
      <c r="AF437" s="102">
        <v>0.21199999999999999</v>
      </c>
      <c r="AG437" s="102">
        <v>0.26200000000000001</v>
      </c>
      <c r="AH437" s="102">
        <v>0.251</v>
      </c>
      <c r="AI437" s="102">
        <v>0.28699999999999998</v>
      </c>
      <c r="AJ437" s="102">
        <v>0.60499999999999998</v>
      </c>
      <c r="AK437" s="102">
        <v>0.56499999999999995</v>
      </c>
      <c r="AL437" s="102">
        <v>0.43</v>
      </c>
      <c r="AM437" s="102">
        <v>0.45700000000000002</v>
      </c>
      <c r="AN437" s="102">
        <v>0.40899999999999997</v>
      </c>
      <c r="AO437" s="102">
        <v>0.42199999999999999</v>
      </c>
      <c r="AP437" s="102">
        <v>0.39100000000000001</v>
      </c>
      <c r="AQ437" s="102">
        <v>0.44500000000000001</v>
      </c>
      <c r="AR437" s="102">
        <v>0.46400000000000002</v>
      </c>
      <c r="AS437" s="102">
        <v>0.46899999999999997</v>
      </c>
      <c r="AT437" s="102">
        <v>0.46700000000000003</v>
      </c>
      <c r="AU437" s="102">
        <v>0.46899999999999997</v>
      </c>
      <c r="AV437" s="102">
        <v>0.27100000000000002</v>
      </c>
      <c r="AW437" s="102">
        <v>0.18099999999999999</v>
      </c>
      <c r="AX437" s="102">
        <v>0.20200000000000001</v>
      </c>
      <c r="AY437" s="102">
        <v>0.23799999999999999</v>
      </c>
      <c r="AZ437" s="102">
        <v>1.0580000000000001</v>
      </c>
      <c r="BA437" s="102">
        <v>1.0129999999999999</v>
      </c>
      <c r="BB437" s="102">
        <v>1.0820000000000001</v>
      </c>
      <c r="BC437" s="102">
        <v>1.1519999999999999</v>
      </c>
      <c r="BD437" s="97">
        <v>1.034</v>
      </c>
      <c r="BE437" s="97">
        <v>0.71399999999999997</v>
      </c>
      <c r="BF437" s="97">
        <v>0.73199999999999998</v>
      </c>
      <c r="BG437" s="97">
        <v>0.66700000000000004</v>
      </c>
      <c r="BI437" s="99">
        <v>108</v>
      </c>
      <c r="BJ437" s="102">
        <v>0.20300000000000001</v>
      </c>
      <c r="BK437" s="102">
        <v>0.20799999999999999</v>
      </c>
      <c r="BL437" s="102">
        <v>0.249</v>
      </c>
      <c r="BM437" s="102">
        <v>0.26300000000000001</v>
      </c>
      <c r="BN437" s="102">
        <v>0.28799999999999998</v>
      </c>
      <c r="BO437" s="102">
        <v>0.28399999999999997</v>
      </c>
      <c r="BP437" s="102">
        <v>0.191</v>
      </c>
      <c r="BQ437" s="102">
        <v>0.20699999999999999</v>
      </c>
      <c r="BR437" s="102">
        <v>0.183</v>
      </c>
      <c r="BS437" s="102">
        <v>0.185</v>
      </c>
      <c r="BT437" s="102">
        <v>0.21</v>
      </c>
      <c r="BU437" s="102">
        <v>0.182</v>
      </c>
      <c r="BV437" s="102">
        <v>0.19900000000000001</v>
      </c>
      <c r="BW437" s="102">
        <v>0.23400000000000001</v>
      </c>
      <c r="BX437" s="102">
        <v>0.217</v>
      </c>
      <c r="BY437" s="102">
        <v>0.254</v>
      </c>
      <c r="BZ437" s="102">
        <v>0.21099999999999999</v>
      </c>
      <c r="CA437" s="102">
        <v>0.22500000000000001</v>
      </c>
      <c r="CB437" s="97">
        <v>0.188</v>
      </c>
      <c r="CC437" s="97">
        <v>0.20899999999999999</v>
      </c>
      <c r="CD437" s="97">
        <v>0.17499999999999999</v>
      </c>
    </row>
    <row r="438" spans="1:82" x14ac:dyDescent="0.25">
      <c r="A438" s="99">
        <v>108.25</v>
      </c>
      <c r="B438" s="102">
        <v>0.68500000000000005</v>
      </c>
      <c r="C438" s="102">
        <v>0.69099999999999995</v>
      </c>
      <c r="D438" s="102">
        <v>0.69599999999999995</v>
      </c>
      <c r="E438" s="102">
        <v>0.76300000000000001</v>
      </c>
      <c r="F438" s="102">
        <v>0.86599999999999999</v>
      </c>
      <c r="G438" s="102">
        <v>0.84099999999999997</v>
      </c>
      <c r="H438" s="102">
        <v>0.85099999999999998</v>
      </c>
      <c r="I438" s="102">
        <v>1.0349999999999999</v>
      </c>
      <c r="J438" s="102">
        <v>0.63500000000000001</v>
      </c>
      <c r="K438" s="102">
        <v>0.60099999999999998</v>
      </c>
      <c r="L438" s="102">
        <v>0.63100000000000001</v>
      </c>
      <c r="M438" s="102">
        <v>0.67500000000000004</v>
      </c>
      <c r="N438" s="102">
        <v>0.67800000000000005</v>
      </c>
      <c r="O438" s="102">
        <v>0.65700000000000003</v>
      </c>
      <c r="P438" s="102">
        <v>0.69499999999999995</v>
      </c>
      <c r="Q438" s="102">
        <v>0.59599999999999997</v>
      </c>
      <c r="R438" s="102">
        <v>0.54</v>
      </c>
      <c r="S438" s="102">
        <v>0.67400000000000004</v>
      </c>
      <c r="T438" s="102">
        <v>0.749</v>
      </c>
      <c r="U438" s="102">
        <v>0.62</v>
      </c>
      <c r="V438" s="102">
        <v>0.53300000000000003</v>
      </c>
      <c r="W438" s="102">
        <v>0.59399999999999997</v>
      </c>
      <c r="X438" s="102">
        <v>0.626</v>
      </c>
      <c r="Y438" s="102">
        <v>0.55400000000000005</v>
      </c>
      <c r="Z438" s="97">
        <v>0.504</v>
      </c>
      <c r="AA438" s="97">
        <v>0.53300000000000003</v>
      </c>
      <c r="AB438" s="97">
        <v>0.56399999999999995</v>
      </c>
      <c r="AC438" s="97">
        <v>0.49399999999999999</v>
      </c>
      <c r="AE438" s="99">
        <v>108.25</v>
      </c>
      <c r="AF438" s="102">
        <v>0.20899999999999999</v>
      </c>
      <c r="AG438" s="102">
        <v>0.26400000000000001</v>
      </c>
      <c r="AH438" s="102">
        <v>0.251</v>
      </c>
      <c r="AI438" s="102">
        <v>0.28699999999999998</v>
      </c>
      <c r="AJ438" s="102">
        <v>0.60499999999999998</v>
      </c>
      <c r="AK438" s="102">
        <v>0.56299999999999994</v>
      </c>
      <c r="AL438" s="102">
        <v>0.433</v>
      </c>
      <c r="AM438" s="102">
        <v>0.45700000000000002</v>
      </c>
      <c r="AN438" s="102">
        <v>0.40899999999999997</v>
      </c>
      <c r="AO438" s="102">
        <v>0.42299999999999999</v>
      </c>
      <c r="AP438" s="102">
        <v>0.39300000000000002</v>
      </c>
      <c r="AQ438" s="102">
        <v>0.44600000000000001</v>
      </c>
      <c r="AR438" s="102">
        <v>0.46200000000000002</v>
      </c>
      <c r="AS438" s="102">
        <v>0.47099999999999997</v>
      </c>
      <c r="AT438" s="102">
        <v>0.46800000000000003</v>
      </c>
      <c r="AU438" s="102">
        <v>0.46899999999999997</v>
      </c>
      <c r="AV438" s="102">
        <v>0.26200000000000001</v>
      </c>
      <c r="AW438" s="102">
        <v>0.191</v>
      </c>
      <c r="AX438" s="102">
        <v>0.20599999999999999</v>
      </c>
      <c r="AY438" s="102">
        <v>0.23499999999999999</v>
      </c>
      <c r="AZ438" s="102">
        <v>1.06</v>
      </c>
      <c r="BA438" s="102">
        <v>1.016</v>
      </c>
      <c r="BB438" s="102">
        <v>1.083</v>
      </c>
      <c r="BC438" s="102">
        <v>1.1519999999999999</v>
      </c>
      <c r="BD438" s="97">
        <v>1.0409999999999999</v>
      </c>
      <c r="BE438" s="97">
        <v>0.71399999999999997</v>
      </c>
      <c r="BF438" s="97">
        <v>0.74</v>
      </c>
      <c r="BG438" s="97">
        <v>0.67100000000000004</v>
      </c>
      <c r="BI438" s="99">
        <v>108.25</v>
      </c>
      <c r="BJ438" s="102">
        <v>0.20399999999999999</v>
      </c>
      <c r="BK438" s="102">
        <v>0.20799999999999999</v>
      </c>
      <c r="BL438" s="102">
        <v>0.251</v>
      </c>
      <c r="BM438" s="102">
        <v>0.26200000000000001</v>
      </c>
      <c r="BN438" s="102">
        <v>0.28899999999999998</v>
      </c>
      <c r="BO438" s="102">
        <v>0.28499999999999998</v>
      </c>
      <c r="BP438" s="102">
        <v>0.191</v>
      </c>
      <c r="BQ438" s="102">
        <v>0.20799999999999999</v>
      </c>
      <c r="BR438" s="102">
        <v>0.182</v>
      </c>
      <c r="BS438" s="102">
        <v>0.183</v>
      </c>
      <c r="BT438" s="102">
        <v>0.21199999999999999</v>
      </c>
      <c r="BU438" s="102">
        <v>0.182</v>
      </c>
      <c r="BV438" s="102">
        <v>0.19900000000000001</v>
      </c>
      <c r="BW438" s="102">
        <v>0.23699999999999999</v>
      </c>
      <c r="BX438" s="102">
        <v>0.219</v>
      </c>
      <c r="BY438" s="102">
        <v>0.255</v>
      </c>
      <c r="BZ438" s="102">
        <v>0.21099999999999999</v>
      </c>
      <c r="CA438" s="102">
        <v>0.22800000000000001</v>
      </c>
      <c r="CB438" s="97">
        <v>0.19</v>
      </c>
      <c r="CC438" s="97">
        <v>0.21099999999999999</v>
      </c>
      <c r="CD438" s="97">
        <v>0.17399999999999999</v>
      </c>
    </row>
    <row r="439" spans="1:82" x14ac:dyDescent="0.25">
      <c r="A439" s="99">
        <v>108.5</v>
      </c>
      <c r="B439" s="102">
        <v>0.68600000000000005</v>
      </c>
      <c r="C439" s="102">
        <v>0.69099999999999995</v>
      </c>
      <c r="D439" s="102">
        <v>0.69699999999999995</v>
      </c>
      <c r="E439" s="102">
        <v>0.76600000000000001</v>
      </c>
      <c r="F439" s="102">
        <v>0.86799999999999999</v>
      </c>
      <c r="G439" s="102">
        <v>0.84399999999999997</v>
      </c>
      <c r="H439" s="102">
        <v>0.85</v>
      </c>
      <c r="I439" s="102">
        <v>1.04</v>
      </c>
      <c r="J439" s="102">
        <v>0.63500000000000001</v>
      </c>
      <c r="K439" s="102">
        <v>0.60399999999999998</v>
      </c>
      <c r="L439" s="102">
        <v>0.63100000000000001</v>
      </c>
      <c r="M439" s="102">
        <v>0.67700000000000005</v>
      </c>
      <c r="N439" s="102">
        <v>0.67900000000000005</v>
      </c>
      <c r="O439" s="102">
        <v>0.65900000000000003</v>
      </c>
      <c r="P439" s="102">
        <v>0.69599999999999995</v>
      </c>
      <c r="Q439" s="102">
        <v>0.59599999999999997</v>
      </c>
      <c r="R439" s="102">
        <v>0.54600000000000004</v>
      </c>
      <c r="S439" s="102">
        <v>0.66900000000000004</v>
      </c>
      <c r="T439" s="102">
        <v>0.747</v>
      </c>
      <c r="U439" s="102">
        <v>0.621</v>
      </c>
      <c r="V439" s="102">
        <v>0.54600000000000004</v>
      </c>
      <c r="W439" s="102">
        <v>0.59399999999999997</v>
      </c>
      <c r="X439" s="102">
        <v>0.626</v>
      </c>
      <c r="Y439" s="102">
        <v>0.57499999999999996</v>
      </c>
      <c r="Z439" s="97">
        <v>0.505</v>
      </c>
      <c r="AA439" s="97">
        <v>0.53</v>
      </c>
      <c r="AB439" s="97">
        <v>0.57599999999999996</v>
      </c>
      <c r="AC439" s="97">
        <v>0.49399999999999999</v>
      </c>
      <c r="AE439" s="99">
        <v>108.5</v>
      </c>
      <c r="AF439" s="102">
        <v>0.217</v>
      </c>
      <c r="AG439" s="102">
        <v>0.26100000000000001</v>
      </c>
      <c r="AH439" s="102">
        <v>0.254</v>
      </c>
      <c r="AI439" s="102">
        <v>0.28399999999999997</v>
      </c>
      <c r="AJ439" s="102">
        <v>0.60599999999999998</v>
      </c>
      <c r="AK439" s="102">
        <v>0.56299999999999994</v>
      </c>
      <c r="AL439" s="102">
        <v>0.432</v>
      </c>
      <c r="AM439" s="102">
        <v>0.45700000000000002</v>
      </c>
      <c r="AN439" s="102">
        <v>0.41</v>
      </c>
      <c r="AO439" s="102">
        <v>0.42399999999999999</v>
      </c>
      <c r="AP439" s="102">
        <v>0.39400000000000002</v>
      </c>
      <c r="AQ439" s="102">
        <v>0.44600000000000001</v>
      </c>
      <c r="AR439" s="102">
        <v>0.46400000000000002</v>
      </c>
      <c r="AS439" s="102">
        <v>0.47199999999999998</v>
      </c>
      <c r="AT439" s="102">
        <v>0.47</v>
      </c>
      <c r="AU439" s="102">
        <v>0.46899999999999997</v>
      </c>
      <c r="AV439" s="102">
        <v>0.25700000000000001</v>
      </c>
      <c r="AW439" s="102">
        <v>0.182</v>
      </c>
      <c r="AX439" s="102">
        <v>0.20799999999999999</v>
      </c>
      <c r="AY439" s="102">
        <v>0.22600000000000001</v>
      </c>
      <c r="AZ439" s="102">
        <v>1.06</v>
      </c>
      <c r="BA439" s="102">
        <v>1.02</v>
      </c>
      <c r="BB439" s="102">
        <v>1.087</v>
      </c>
      <c r="BC439" s="102">
        <v>1.1519999999999999</v>
      </c>
      <c r="BD439" s="97">
        <v>1.0529999999999999</v>
      </c>
      <c r="BE439" s="97">
        <v>0.71899999999999997</v>
      </c>
      <c r="BF439" s="97">
        <v>0.74</v>
      </c>
      <c r="BG439" s="97">
        <v>0.67</v>
      </c>
      <c r="BI439" s="99">
        <v>108.5</v>
      </c>
      <c r="BJ439" s="102">
        <v>0.20399999999999999</v>
      </c>
      <c r="BK439" s="102">
        <v>0.20899999999999999</v>
      </c>
      <c r="BL439" s="102">
        <v>0.251</v>
      </c>
      <c r="BM439" s="102">
        <v>0.26200000000000001</v>
      </c>
      <c r="BN439" s="102">
        <v>0.28999999999999998</v>
      </c>
      <c r="BO439" s="102">
        <v>0.28499999999999998</v>
      </c>
      <c r="BP439" s="102">
        <v>0.191</v>
      </c>
      <c r="BQ439" s="102">
        <v>0.20899999999999999</v>
      </c>
      <c r="BR439" s="102">
        <v>0.183</v>
      </c>
      <c r="BS439" s="102">
        <v>0.182</v>
      </c>
      <c r="BT439" s="102">
        <v>0.21099999999999999</v>
      </c>
      <c r="BU439" s="102">
        <v>0.182</v>
      </c>
      <c r="BV439" s="102">
        <v>0.19900000000000001</v>
      </c>
      <c r="BW439" s="102">
        <v>0.23300000000000001</v>
      </c>
      <c r="BX439" s="102">
        <v>0.219</v>
      </c>
      <c r="BY439" s="102">
        <v>0.253</v>
      </c>
      <c r="BZ439" s="102">
        <v>0.21099999999999999</v>
      </c>
      <c r="CA439" s="102">
        <v>0.22800000000000001</v>
      </c>
      <c r="CB439" s="97">
        <v>0.188</v>
      </c>
      <c r="CC439" s="97">
        <v>0.21199999999999999</v>
      </c>
      <c r="CD439" s="97">
        <v>0.17699999999999999</v>
      </c>
    </row>
    <row r="440" spans="1:82" x14ac:dyDescent="0.25">
      <c r="A440" s="99">
        <v>108.75</v>
      </c>
      <c r="B440" s="102">
        <v>0.68799999999999994</v>
      </c>
      <c r="C440" s="102">
        <v>0.69599999999999995</v>
      </c>
      <c r="D440" s="102">
        <v>0.70099999999999996</v>
      </c>
      <c r="E440" s="102">
        <v>0.76600000000000001</v>
      </c>
      <c r="F440" s="102">
        <v>0.871</v>
      </c>
      <c r="G440" s="102">
        <v>0.84699999999999998</v>
      </c>
      <c r="H440" s="102">
        <v>0.85399999999999998</v>
      </c>
      <c r="I440" s="102">
        <v>1.0409999999999999</v>
      </c>
      <c r="J440" s="102">
        <v>0.63800000000000001</v>
      </c>
      <c r="K440" s="102">
        <v>0.60699999999999998</v>
      </c>
      <c r="L440" s="102">
        <v>0.63500000000000001</v>
      </c>
      <c r="M440" s="102">
        <v>0.68100000000000005</v>
      </c>
      <c r="N440" s="102">
        <v>0.68</v>
      </c>
      <c r="O440" s="102">
        <v>0.66100000000000003</v>
      </c>
      <c r="P440" s="102">
        <v>0.7</v>
      </c>
      <c r="Q440" s="102">
        <v>0.60099999999999998</v>
      </c>
      <c r="R440" s="102">
        <v>0.54800000000000004</v>
      </c>
      <c r="S440" s="102">
        <v>0.67600000000000005</v>
      </c>
      <c r="T440" s="102">
        <v>0.746</v>
      </c>
      <c r="U440" s="102">
        <v>0.627</v>
      </c>
      <c r="V440" s="102">
        <v>0.54800000000000004</v>
      </c>
      <c r="W440" s="102">
        <v>0.59599999999999997</v>
      </c>
      <c r="X440" s="102">
        <v>0.629</v>
      </c>
      <c r="Y440" s="102">
        <v>0.57299999999999995</v>
      </c>
      <c r="Z440" s="97">
        <v>0.496</v>
      </c>
      <c r="AA440" s="97">
        <v>0.53800000000000003</v>
      </c>
      <c r="AB440" s="97">
        <v>0.57399999999999995</v>
      </c>
      <c r="AC440" s="97">
        <v>0.48299999999999998</v>
      </c>
      <c r="AE440" s="99">
        <v>108.75</v>
      </c>
      <c r="AF440" s="102">
        <v>0.21099999999999999</v>
      </c>
      <c r="AG440" s="102">
        <v>0.26100000000000001</v>
      </c>
      <c r="AH440" s="102">
        <v>0.252</v>
      </c>
      <c r="AI440" s="102">
        <v>0.28199999999999997</v>
      </c>
      <c r="AJ440" s="102">
        <v>0.60899999999999999</v>
      </c>
      <c r="AK440" s="102">
        <v>0.56499999999999995</v>
      </c>
      <c r="AL440" s="102">
        <v>0.43099999999999999</v>
      </c>
      <c r="AM440" s="102">
        <v>0.45700000000000002</v>
      </c>
      <c r="AN440" s="102">
        <v>0.41099999999999998</v>
      </c>
      <c r="AO440" s="102">
        <v>0.42399999999999999</v>
      </c>
      <c r="AP440" s="102">
        <v>0.39400000000000002</v>
      </c>
      <c r="AQ440" s="102">
        <v>0.441</v>
      </c>
      <c r="AR440" s="102">
        <v>0.46400000000000002</v>
      </c>
      <c r="AS440" s="102">
        <v>0.47199999999999998</v>
      </c>
      <c r="AT440" s="102">
        <v>0.47099999999999997</v>
      </c>
      <c r="AU440" s="102">
        <v>0.46600000000000003</v>
      </c>
      <c r="AV440" s="102">
        <v>0.26200000000000001</v>
      </c>
      <c r="AW440" s="102">
        <v>0.19</v>
      </c>
      <c r="AX440" s="102">
        <v>0.20399999999999999</v>
      </c>
      <c r="AY440" s="102">
        <v>0.23100000000000001</v>
      </c>
      <c r="AZ440" s="102">
        <v>1.0629999999999999</v>
      </c>
      <c r="BA440" s="102">
        <v>1.022</v>
      </c>
      <c r="BB440" s="102">
        <v>1.089</v>
      </c>
      <c r="BC440" s="102">
        <v>1.1539999999999999</v>
      </c>
      <c r="BD440" s="97">
        <v>1.0609999999999999</v>
      </c>
      <c r="BE440" s="97">
        <v>0.70699999999999996</v>
      </c>
      <c r="BF440" s="97">
        <v>0.74199999999999999</v>
      </c>
      <c r="BG440" s="97">
        <v>0.68200000000000005</v>
      </c>
      <c r="BI440" s="99">
        <v>108.75</v>
      </c>
      <c r="BJ440" s="102">
        <v>0.20399999999999999</v>
      </c>
      <c r="BK440" s="102">
        <v>0.20899999999999999</v>
      </c>
      <c r="BL440" s="102">
        <v>0.253</v>
      </c>
      <c r="BM440" s="102">
        <v>0.26400000000000001</v>
      </c>
      <c r="BN440" s="102">
        <v>0.28999999999999998</v>
      </c>
      <c r="BO440" s="102">
        <v>0.28699999999999998</v>
      </c>
      <c r="BP440" s="102">
        <v>0.19</v>
      </c>
      <c r="BQ440" s="102">
        <v>0.20899999999999999</v>
      </c>
      <c r="BR440" s="102">
        <v>0.185</v>
      </c>
      <c r="BS440" s="102">
        <v>0.184</v>
      </c>
      <c r="BT440" s="102">
        <v>0.21199999999999999</v>
      </c>
      <c r="BU440" s="102">
        <v>0.185</v>
      </c>
      <c r="BV440" s="102">
        <v>0.19900000000000001</v>
      </c>
      <c r="BW440" s="102">
        <v>0.23599999999999999</v>
      </c>
      <c r="BX440" s="102">
        <v>0.221</v>
      </c>
      <c r="BY440" s="102">
        <v>0.254</v>
      </c>
      <c r="BZ440" s="102">
        <v>0.21299999999999999</v>
      </c>
      <c r="CA440" s="102">
        <v>0.22800000000000001</v>
      </c>
      <c r="CB440" s="97">
        <v>0.19</v>
      </c>
      <c r="CC440" s="97">
        <v>0.21199999999999999</v>
      </c>
      <c r="CD440" s="97">
        <v>0.17699999999999999</v>
      </c>
    </row>
    <row r="441" spans="1:82" x14ac:dyDescent="0.25">
      <c r="A441" s="99">
        <v>109</v>
      </c>
      <c r="B441" s="102">
        <v>0.69</v>
      </c>
      <c r="C441" s="102">
        <v>0.70199999999999996</v>
      </c>
      <c r="D441" s="102">
        <v>0.70199999999999996</v>
      </c>
      <c r="E441" s="102">
        <v>0.77</v>
      </c>
      <c r="F441" s="102">
        <v>0.875</v>
      </c>
      <c r="G441" s="102">
        <v>0.86499999999999999</v>
      </c>
      <c r="H441" s="102">
        <v>0.85399999999999998</v>
      </c>
      <c r="I441" s="102">
        <v>1.046</v>
      </c>
      <c r="J441" s="102">
        <v>0.63900000000000001</v>
      </c>
      <c r="K441" s="102">
        <v>0.61</v>
      </c>
      <c r="L441" s="102">
        <v>0.63700000000000001</v>
      </c>
      <c r="M441" s="102">
        <v>0.68400000000000005</v>
      </c>
      <c r="N441" s="102">
        <v>0.68300000000000005</v>
      </c>
      <c r="O441" s="102">
        <v>0.66500000000000004</v>
      </c>
      <c r="P441" s="102">
        <v>0.70099999999999996</v>
      </c>
      <c r="Q441" s="102">
        <v>0.60499999999999998</v>
      </c>
      <c r="R441" s="102">
        <v>0.55000000000000004</v>
      </c>
      <c r="S441" s="102">
        <v>0.67500000000000004</v>
      </c>
      <c r="T441" s="102">
        <v>0.755</v>
      </c>
      <c r="U441" s="102">
        <v>0.629</v>
      </c>
      <c r="V441" s="102">
        <v>0.55300000000000005</v>
      </c>
      <c r="W441" s="102">
        <v>0.60799999999999998</v>
      </c>
      <c r="X441" s="102">
        <v>0.63500000000000001</v>
      </c>
      <c r="Y441" s="102">
        <v>0.57499999999999996</v>
      </c>
      <c r="Z441" s="97">
        <v>0.497</v>
      </c>
      <c r="AA441" s="97">
        <v>0.54400000000000004</v>
      </c>
      <c r="AB441" s="97">
        <v>0.58299999999999996</v>
      </c>
      <c r="AC441" s="97">
        <v>0.47899999999999998</v>
      </c>
      <c r="AE441" s="99">
        <v>109</v>
      </c>
      <c r="AF441" s="102">
        <v>0.214</v>
      </c>
      <c r="AG441" s="102">
        <v>0.26300000000000001</v>
      </c>
      <c r="AH441" s="102">
        <v>0.252</v>
      </c>
      <c r="AI441" s="102">
        <v>0.28899999999999998</v>
      </c>
      <c r="AJ441" s="102">
        <v>0.60699999999999998</v>
      </c>
      <c r="AK441" s="102">
        <v>0.56100000000000005</v>
      </c>
      <c r="AL441" s="102">
        <v>0.434</v>
      </c>
      <c r="AM441" s="102">
        <v>0.45800000000000002</v>
      </c>
      <c r="AN441" s="102">
        <v>0.41099999999999998</v>
      </c>
      <c r="AO441" s="102">
        <v>0.42599999999999999</v>
      </c>
      <c r="AP441" s="102">
        <v>0.39400000000000002</v>
      </c>
      <c r="AQ441" s="102">
        <v>0.44600000000000001</v>
      </c>
      <c r="AR441" s="102">
        <v>0.46500000000000002</v>
      </c>
      <c r="AS441" s="102">
        <v>0.47199999999999998</v>
      </c>
      <c r="AT441" s="102">
        <v>0.47099999999999997</v>
      </c>
      <c r="AU441" s="102">
        <v>0.47099999999999997</v>
      </c>
      <c r="AV441" s="102">
        <v>0.26400000000000001</v>
      </c>
      <c r="AW441" s="102">
        <v>0.184</v>
      </c>
      <c r="AX441" s="102">
        <v>0.20599999999999999</v>
      </c>
      <c r="AY441" s="102">
        <v>0.23499999999999999</v>
      </c>
      <c r="AZ441" s="102">
        <v>1.0660000000000001</v>
      </c>
      <c r="BA441" s="102">
        <v>1.02</v>
      </c>
      <c r="BB441" s="102">
        <v>1.087</v>
      </c>
      <c r="BC441" s="102">
        <v>1.1559999999999999</v>
      </c>
      <c r="BD441" s="97">
        <v>1.0609999999999999</v>
      </c>
      <c r="BE441" s="97">
        <v>0.70599999999999996</v>
      </c>
      <c r="BF441" s="97">
        <v>0.753</v>
      </c>
      <c r="BG441" s="97">
        <v>0.68400000000000005</v>
      </c>
      <c r="BI441" s="99">
        <v>109</v>
      </c>
      <c r="BJ441" s="102">
        <v>0.20300000000000001</v>
      </c>
      <c r="BK441" s="102">
        <v>0.21</v>
      </c>
      <c r="BL441" s="102">
        <v>0.25600000000000001</v>
      </c>
      <c r="BM441" s="102">
        <v>0.26500000000000001</v>
      </c>
      <c r="BN441" s="102">
        <v>0.29099999999999998</v>
      </c>
      <c r="BO441" s="102">
        <v>0.28699999999999998</v>
      </c>
      <c r="BP441" s="102">
        <v>0.192</v>
      </c>
      <c r="BQ441" s="102">
        <v>0.21</v>
      </c>
      <c r="BR441" s="102">
        <v>0.186</v>
      </c>
      <c r="BS441" s="102">
        <v>0.183</v>
      </c>
      <c r="BT441" s="102">
        <v>0.21099999999999999</v>
      </c>
      <c r="BU441" s="102">
        <v>0.188</v>
      </c>
      <c r="BV441" s="102">
        <v>0.2</v>
      </c>
      <c r="BW441" s="102">
        <v>0.23699999999999999</v>
      </c>
      <c r="BX441" s="102">
        <v>0.222</v>
      </c>
      <c r="BY441" s="102">
        <v>0.255</v>
      </c>
      <c r="BZ441" s="102">
        <v>0.215</v>
      </c>
      <c r="CA441" s="102">
        <v>0.23100000000000001</v>
      </c>
      <c r="CB441" s="97">
        <v>0.19</v>
      </c>
      <c r="CC441" s="97">
        <v>0.21199999999999999</v>
      </c>
      <c r="CD441" s="97">
        <v>0.17799999999999999</v>
      </c>
    </row>
    <row r="442" spans="1:82" x14ac:dyDescent="0.25">
      <c r="A442" s="99">
        <v>109.25</v>
      </c>
      <c r="B442" s="102">
        <v>0.69299999999999995</v>
      </c>
      <c r="C442" s="102">
        <v>0.70399999999999996</v>
      </c>
      <c r="D442" s="102">
        <v>0.70399999999999996</v>
      </c>
      <c r="E442" s="102">
        <v>0.76900000000000002</v>
      </c>
      <c r="F442" s="102">
        <v>0.873</v>
      </c>
      <c r="G442" s="102">
        <v>0.86899999999999999</v>
      </c>
      <c r="H442" s="102">
        <v>0.85699999999999998</v>
      </c>
      <c r="I442" s="102">
        <v>1.0509999999999999</v>
      </c>
      <c r="J442" s="102">
        <v>0.64200000000000002</v>
      </c>
      <c r="K442" s="102">
        <v>0.61099999999999999</v>
      </c>
      <c r="L442" s="102">
        <v>0.63800000000000001</v>
      </c>
      <c r="M442" s="102">
        <v>0.68500000000000005</v>
      </c>
      <c r="N442" s="102">
        <v>0.68400000000000005</v>
      </c>
      <c r="O442" s="102">
        <v>0.66700000000000004</v>
      </c>
      <c r="P442" s="102">
        <v>0.70299999999999996</v>
      </c>
      <c r="Q442" s="102">
        <v>0.60399999999999998</v>
      </c>
      <c r="R442" s="102">
        <v>0.55400000000000005</v>
      </c>
      <c r="S442" s="102">
        <v>0.67500000000000004</v>
      </c>
      <c r="T442" s="102">
        <v>0.751</v>
      </c>
      <c r="U442" s="102">
        <v>0.622</v>
      </c>
      <c r="V442" s="102">
        <v>0.55400000000000005</v>
      </c>
      <c r="W442" s="102">
        <v>0.59899999999999998</v>
      </c>
      <c r="X442" s="102">
        <v>0.63500000000000001</v>
      </c>
      <c r="Y442" s="102">
        <v>0.55100000000000005</v>
      </c>
      <c r="Z442" s="97">
        <v>0.50700000000000001</v>
      </c>
      <c r="AA442" s="97">
        <v>0.54300000000000004</v>
      </c>
      <c r="AB442" s="97">
        <v>0.57099999999999995</v>
      </c>
      <c r="AC442" s="97">
        <v>0.48499999999999999</v>
      </c>
      <c r="AE442" s="99">
        <v>109.25</v>
      </c>
      <c r="AF442" s="102">
        <v>0.21299999999999999</v>
      </c>
      <c r="AG442" s="102">
        <v>0.26300000000000001</v>
      </c>
      <c r="AH442" s="102">
        <v>0.254</v>
      </c>
      <c r="AI442" s="102">
        <v>0.28799999999999998</v>
      </c>
      <c r="AJ442" s="102">
        <v>0.60799999999999998</v>
      </c>
      <c r="AK442" s="102">
        <v>0.56499999999999995</v>
      </c>
      <c r="AL442" s="102">
        <v>0.433</v>
      </c>
      <c r="AM442" s="102">
        <v>0.46100000000000002</v>
      </c>
      <c r="AN442" s="102">
        <v>0.41299999999999998</v>
      </c>
      <c r="AO442" s="102">
        <v>0.42499999999999999</v>
      </c>
      <c r="AP442" s="102">
        <v>0.39300000000000002</v>
      </c>
      <c r="AQ442" s="102">
        <v>0.44800000000000001</v>
      </c>
      <c r="AR442" s="102">
        <v>0.46899999999999997</v>
      </c>
      <c r="AS442" s="102">
        <v>0.46899999999999997</v>
      </c>
      <c r="AT442" s="102">
        <v>0.46899999999999997</v>
      </c>
      <c r="AU442" s="102">
        <v>0.46899999999999997</v>
      </c>
      <c r="AV442" s="102">
        <v>0.27400000000000002</v>
      </c>
      <c r="AW442" s="102">
        <v>0.18</v>
      </c>
      <c r="AX442" s="102">
        <v>0.19600000000000001</v>
      </c>
      <c r="AY442" s="102">
        <v>0.22500000000000001</v>
      </c>
      <c r="AZ442" s="102">
        <v>1.0660000000000001</v>
      </c>
      <c r="BA442" s="102">
        <v>1.0189999999999999</v>
      </c>
      <c r="BB442" s="102">
        <v>1.089</v>
      </c>
      <c r="BC442" s="102">
        <v>1.1559999999999999</v>
      </c>
      <c r="BD442" s="97">
        <v>1.07</v>
      </c>
      <c r="BE442" s="97">
        <v>0.71</v>
      </c>
      <c r="BF442" s="97">
        <v>0.76</v>
      </c>
      <c r="BG442" s="97">
        <v>0.69099999999999995</v>
      </c>
      <c r="BI442" s="99">
        <v>109.25</v>
      </c>
      <c r="BJ442" s="102">
        <v>0.20499999999999999</v>
      </c>
      <c r="BK442" s="102">
        <v>0.20899999999999999</v>
      </c>
      <c r="BL442" s="102">
        <v>0.26</v>
      </c>
      <c r="BM442" s="102">
        <v>0.26500000000000001</v>
      </c>
      <c r="BN442" s="102">
        <v>0.29099999999999998</v>
      </c>
      <c r="BO442" s="102">
        <v>0.28899999999999998</v>
      </c>
      <c r="BP442" s="102">
        <v>0.193</v>
      </c>
      <c r="BQ442" s="102">
        <v>0.21</v>
      </c>
      <c r="BR442" s="102">
        <v>0.188</v>
      </c>
      <c r="BS442" s="102">
        <v>0.183</v>
      </c>
      <c r="BT442" s="102">
        <v>0.21199999999999999</v>
      </c>
      <c r="BU442" s="102">
        <v>0.19</v>
      </c>
      <c r="BV442" s="102">
        <v>0.19900000000000001</v>
      </c>
      <c r="BW442" s="102">
        <v>0.23799999999999999</v>
      </c>
      <c r="BX442" s="102">
        <v>0.223</v>
      </c>
      <c r="BY442" s="102">
        <v>0.25600000000000001</v>
      </c>
      <c r="BZ442" s="102">
        <v>0.21199999999999999</v>
      </c>
      <c r="CA442" s="102">
        <v>0.23400000000000001</v>
      </c>
      <c r="CB442" s="97">
        <v>0.19</v>
      </c>
      <c r="CC442" s="97">
        <v>0.21299999999999999</v>
      </c>
      <c r="CD442" s="97">
        <v>0.17899999999999999</v>
      </c>
    </row>
    <row r="443" spans="1:82" x14ac:dyDescent="0.25">
      <c r="A443" s="99">
        <v>109.5</v>
      </c>
      <c r="B443" s="102">
        <v>0.69399999999999995</v>
      </c>
      <c r="C443" s="102">
        <v>0.70899999999999996</v>
      </c>
      <c r="D443" s="102">
        <v>0.70699999999999996</v>
      </c>
      <c r="E443" s="102">
        <v>0.77600000000000002</v>
      </c>
      <c r="F443" s="102">
        <v>0.875</v>
      </c>
      <c r="G443" s="102">
        <v>0.876</v>
      </c>
      <c r="H443" s="102">
        <v>0.85699999999999998</v>
      </c>
      <c r="I443" s="102">
        <v>1.0529999999999999</v>
      </c>
      <c r="J443" s="102">
        <v>0.64300000000000002</v>
      </c>
      <c r="K443" s="102">
        <v>0.61499999999999999</v>
      </c>
      <c r="L443" s="102">
        <v>0.63900000000000001</v>
      </c>
      <c r="M443" s="102">
        <v>0.68500000000000005</v>
      </c>
      <c r="N443" s="102">
        <v>0.68700000000000006</v>
      </c>
      <c r="O443" s="102">
        <v>0.67</v>
      </c>
      <c r="P443" s="102">
        <v>0.70399999999999996</v>
      </c>
      <c r="Q443" s="102">
        <v>0.60699999999999998</v>
      </c>
      <c r="R443" s="102">
        <v>0.54200000000000004</v>
      </c>
      <c r="S443" s="102">
        <v>0.67500000000000004</v>
      </c>
      <c r="T443" s="102">
        <v>0.751</v>
      </c>
      <c r="U443" s="102">
        <v>0.63500000000000001</v>
      </c>
      <c r="V443" s="102">
        <v>0.55600000000000005</v>
      </c>
      <c r="W443" s="102">
        <v>0.59599999999999997</v>
      </c>
      <c r="X443" s="102">
        <v>0.628</v>
      </c>
      <c r="Y443" s="102">
        <v>0.57199999999999995</v>
      </c>
      <c r="Z443" s="97">
        <v>0.51</v>
      </c>
      <c r="AA443" s="97">
        <v>0.55100000000000005</v>
      </c>
      <c r="AB443" s="97">
        <v>0.57099999999999995</v>
      </c>
      <c r="AC443" s="97">
        <v>0.48799999999999999</v>
      </c>
      <c r="AE443" s="99">
        <v>109.5</v>
      </c>
      <c r="AF443" s="102">
        <v>0.21199999999999999</v>
      </c>
      <c r="AG443" s="102">
        <v>0.26100000000000001</v>
      </c>
      <c r="AH443" s="102">
        <v>0.249</v>
      </c>
      <c r="AI443" s="102">
        <v>0.28699999999999998</v>
      </c>
      <c r="AJ443" s="102">
        <v>0.61</v>
      </c>
      <c r="AK443" s="102">
        <v>0.56699999999999995</v>
      </c>
      <c r="AL443" s="102">
        <v>0.432</v>
      </c>
      <c r="AM443" s="102">
        <v>0.46</v>
      </c>
      <c r="AN443" s="102">
        <v>0.41199999999999998</v>
      </c>
      <c r="AO443" s="102">
        <v>0.42599999999999999</v>
      </c>
      <c r="AP443" s="102">
        <v>0.39400000000000002</v>
      </c>
      <c r="AQ443" s="102">
        <v>0.44600000000000001</v>
      </c>
      <c r="AR443" s="102">
        <v>0.46700000000000003</v>
      </c>
      <c r="AS443" s="102">
        <v>0.47199999999999998</v>
      </c>
      <c r="AT443" s="102">
        <v>0.46899999999999997</v>
      </c>
      <c r="AU443" s="102">
        <v>0.46899999999999997</v>
      </c>
      <c r="AV443" s="102">
        <v>0.27400000000000002</v>
      </c>
      <c r="AW443" s="102">
        <v>0.186</v>
      </c>
      <c r="AX443" s="102">
        <v>0.20599999999999999</v>
      </c>
      <c r="AY443" s="102">
        <v>0.22800000000000001</v>
      </c>
      <c r="AZ443" s="102">
        <v>1.0680000000000001</v>
      </c>
      <c r="BA443" s="102">
        <v>1.0189999999999999</v>
      </c>
      <c r="BB443" s="102">
        <v>1.089</v>
      </c>
      <c r="BC443" s="102">
        <v>1.1599999999999999</v>
      </c>
      <c r="BD443" s="97">
        <v>1.075</v>
      </c>
      <c r="BE443" s="97">
        <v>0.72799999999999998</v>
      </c>
      <c r="BF443" s="97">
        <v>0.751</v>
      </c>
      <c r="BG443" s="97">
        <v>0.69799999999999995</v>
      </c>
      <c r="BI443" s="99">
        <v>109.5</v>
      </c>
      <c r="BJ443" s="102">
        <v>0.20499999999999999</v>
      </c>
      <c r="BK443" s="102">
        <v>0.21</v>
      </c>
      <c r="BL443" s="102">
        <v>0.26100000000000001</v>
      </c>
      <c r="BM443" s="102">
        <v>0.26600000000000001</v>
      </c>
      <c r="BN443" s="102">
        <v>0.29099999999999998</v>
      </c>
      <c r="BO443" s="102">
        <v>0.29099999999999998</v>
      </c>
      <c r="BP443" s="102">
        <v>0.193</v>
      </c>
      <c r="BQ443" s="102">
        <v>0.20899999999999999</v>
      </c>
      <c r="BR443" s="102">
        <v>0.188</v>
      </c>
      <c r="BS443" s="102">
        <v>0.184</v>
      </c>
      <c r="BT443" s="102">
        <v>0.21299999999999999</v>
      </c>
      <c r="BU443" s="102">
        <v>0.191</v>
      </c>
      <c r="BV443" s="102">
        <v>0.19900000000000001</v>
      </c>
      <c r="BW443" s="102">
        <v>0.23799999999999999</v>
      </c>
      <c r="BX443" s="102">
        <v>0.224</v>
      </c>
      <c r="BY443" s="102">
        <v>0.25600000000000001</v>
      </c>
      <c r="BZ443" s="102">
        <v>0.21199999999999999</v>
      </c>
      <c r="CA443" s="102">
        <v>0.23400000000000001</v>
      </c>
      <c r="CB443" s="97">
        <v>0.191</v>
      </c>
      <c r="CC443" s="97">
        <v>0.21199999999999999</v>
      </c>
      <c r="CD443" s="97">
        <v>0.18099999999999999</v>
      </c>
    </row>
    <row r="444" spans="1:82" x14ac:dyDescent="0.25">
      <c r="A444" s="99">
        <v>109.75</v>
      </c>
      <c r="B444" s="102">
        <v>0.69399999999999995</v>
      </c>
      <c r="C444" s="102">
        <v>0.70899999999999996</v>
      </c>
      <c r="D444" s="102">
        <v>0.70899999999999996</v>
      </c>
      <c r="E444" s="102">
        <v>0.78</v>
      </c>
      <c r="F444" s="102">
        <v>0.876</v>
      </c>
      <c r="G444" s="102">
        <v>0.875</v>
      </c>
      <c r="H444" s="102">
        <v>0.86299999999999999</v>
      </c>
      <c r="I444" s="102">
        <v>1.054</v>
      </c>
      <c r="J444" s="102">
        <v>0.64700000000000002</v>
      </c>
      <c r="K444" s="102">
        <v>0.61599999999999999</v>
      </c>
      <c r="L444" s="102">
        <v>0.64200000000000002</v>
      </c>
      <c r="M444" s="102">
        <v>0.69</v>
      </c>
      <c r="N444" s="102">
        <v>0.69</v>
      </c>
      <c r="O444" s="102">
        <v>0.67100000000000004</v>
      </c>
      <c r="P444" s="102">
        <v>0.70799999999999996</v>
      </c>
      <c r="Q444" s="102">
        <v>0.61399999999999999</v>
      </c>
      <c r="R444" s="102">
        <v>0.54700000000000004</v>
      </c>
      <c r="S444" s="102">
        <v>0.68500000000000005</v>
      </c>
      <c r="T444" s="102">
        <v>0.753</v>
      </c>
      <c r="U444" s="102">
        <v>0.63300000000000001</v>
      </c>
      <c r="V444" s="102">
        <v>0.55300000000000005</v>
      </c>
      <c r="W444" s="102">
        <v>0.60499999999999998</v>
      </c>
      <c r="X444" s="102">
        <v>0.64400000000000002</v>
      </c>
      <c r="Y444" s="102">
        <v>0.57099999999999995</v>
      </c>
      <c r="Z444" s="97">
        <v>0.51</v>
      </c>
      <c r="AA444" s="97">
        <v>0.55000000000000004</v>
      </c>
      <c r="AB444" s="97">
        <v>0.58399999999999996</v>
      </c>
      <c r="AC444" s="97">
        <v>0.48399999999999999</v>
      </c>
      <c r="AE444" s="99">
        <v>109.75</v>
      </c>
      <c r="AF444" s="102">
        <v>0.21199999999999999</v>
      </c>
      <c r="AG444" s="102">
        <v>0.26</v>
      </c>
      <c r="AH444" s="102">
        <v>0.251</v>
      </c>
      <c r="AI444" s="102">
        <v>0.28699999999999998</v>
      </c>
      <c r="AJ444" s="102">
        <v>0.61</v>
      </c>
      <c r="AK444" s="102">
        <v>0.56699999999999995</v>
      </c>
      <c r="AL444" s="102">
        <v>0.43099999999999999</v>
      </c>
      <c r="AM444" s="102">
        <v>0.46100000000000002</v>
      </c>
      <c r="AN444" s="102">
        <v>0.41399999999999998</v>
      </c>
      <c r="AO444" s="102">
        <v>0.42799999999999999</v>
      </c>
      <c r="AP444" s="102">
        <v>0.39400000000000002</v>
      </c>
      <c r="AQ444" s="102">
        <v>0.44900000000000001</v>
      </c>
      <c r="AR444" s="102">
        <v>0.46800000000000003</v>
      </c>
      <c r="AS444" s="102">
        <v>0.47199999999999998</v>
      </c>
      <c r="AT444" s="102">
        <v>0.47099999999999997</v>
      </c>
      <c r="AU444" s="102">
        <v>0.47199999999999998</v>
      </c>
      <c r="AV444" s="102">
        <v>0.27400000000000002</v>
      </c>
      <c r="AW444" s="102">
        <v>0.17799999999999999</v>
      </c>
      <c r="AX444" s="102">
        <v>0.20499999999999999</v>
      </c>
      <c r="AY444" s="102">
        <v>0.22700000000000001</v>
      </c>
      <c r="AZ444" s="102">
        <v>1.07</v>
      </c>
      <c r="BA444" s="102">
        <v>1.0189999999999999</v>
      </c>
      <c r="BB444" s="102">
        <v>1.0920000000000001</v>
      </c>
      <c r="BC444" s="102">
        <v>1.1619999999999999</v>
      </c>
      <c r="BD444" s="97">
        <v>1.085</v>
      </c>
      <c r="BE444" s="97">
        <v>0.73</v>
      </c>
      <c r="BF444" s="97">
        <v>0.745</v>
      </c>
      <c r="BG444" s="97">
        <v>0.69799999999999995</v>
      </c>
      <c r="BI444" s="99">
        <v>109.75</v>
      </c>
      <c r="BJ444" s="102">
        <v>0.20499999999999999</v>
      </c>
      <c r="BK444" s="102">
        <v>0.21099999999999999</v>
      </c>
      <c r="BL444" s="102">
        <v>0.26</v>
      </c>
      <c r="BM444" s="102">
        <v>0.26500000000000001</v>
      </c>
      <c r="BN444" s="102">
        <v>0.29399999999999998</v>
      </c>
      <c r="BO444" s="102">
        <v>0.29099999999999998</v>
      </c>
      <c r="BP444" s="102">
        <v>0.192</v>
      </c>
      <c r="BQ444" s="102">
        <v>0.21099999999999999</v>
      </c>
      <c r="BR444" s="102">
        <v>0.187</v>
      </c>
      <c r="BS444" s="102">
        <v>0.184</v>
      </c>
      <c r="BT444" s="102">
        <v>0.21199999999999999</v>
      </c>
      <c r="BU444" s="102">
        <v>0.188</v>
      </c>
      <c r="BV444" s="102">
        <v>0.2</v>
      </c>
      <c r="BW444" s="102">
        <v>0.23799999999999999</v>
      </c>
      <c r="BX444" s="102">
        <v>0.224</v>
      </c>
      <c r="BY444" s="102">
        <v>0.25700000000000001</v>
      </c>
      <c r="BZ444" s="102">
        <v>0.215</v>
      </c>
      <c r="CA444" s="102">
        <v>0.23200000000000001</v>
      </c>
      <c r="CB444" s="97">
        <v>0.19</v>
      </c>
      <c r="CC444" s="97">
        <v>0.214</v>
      </c>
      <c r="CD444" s="97">
        <v>0.17899999999999999</v>
      </c>
    </row>
    <row r="445" spans="1:82" x14ac:dyDescent="0.25">
      <c r="A445" s="99">
        <v>110</v>
      </c>
      <c r="B445" s="102">
        <v>0.69599999999999995</v>
      </c>
      <c r="C445" s="102">
        <v>0.71</v>
      </c>
      <c r="D445" s="102">
        <v>0.70899999999999996</v>
      </c>
      <c r="E445" s="102">
        <v>0.78200000000000003</v>
      </c>
      <c r="F445" s="102">
        <v>0.875</v>
      </c>
      <c r="G445" s="102">
        <v>0.86499999999999999</v>
      </c>
      <c r="H445" s="102">
        <v>0.86099999999999999</v>
      </c>
      <c r="I445" s="102">
        <v>1.056</v>
      </c>
      <c r="J445" s="102">
        <v>0.64900000000000002</v>
      </c>
      <c r="K445" s="102">
        <v>0.61599999999999999</v>
      </c>
      <c r="L445" s="102">
        <v>0.64200000000000002</v>
      </c>
      <c r="M445" s="102">
        <v>0.69</v>
      </c>
      <c r="N445" s="102">
        <v>0.69</v>
      </c>
      <c r="O445" s="102">
        <v>0.67</v>
      </c>
      <c r="P445" s="102">
        <v>0.71</v>
      </c>
      <c r="Q445" s="102">
        <v>0.61399999999999999</v>
      </c>
      <c r="R445" s="102">
        <v>0.55600000000000005</v>
      </c>
      <c r="S445" s="102">
        <v>0.67400000000000004</v>
      </c>
      <c r="T445" s="102">
        <v>0.76400000000000001</v>
      </c>
      <c r="U445" s="102">
        <v>0.63500000000000001</v>
      </c>
      <c r="V445" s="102">
        <v>0.54200000000000004</v>
      </c>
      <c r="W445" s="102">
        <v>0.59699999999999998</v>
      </c>
      <c r="X445" s="102">
        <v>0.64200000000000002</v>
      </c>
      <c r="Y445" s="102">
        <v>0.57999999999999996</v>
      </c>
      <c r="Z445" s="97">
        <v>0.502</v>
      </c>
      <c r="AA445" s="97">
        <v>0.53800000000000003</v>
      </c>
      <c r="AB445" s="97">
        <v>0.58399999999999996</v>
      </c>
      <c r="AC445" s="97">
        <v>0.48599999999999999</v>
      </c>
      <c r="AE445" s="99">
        <v>110</v>
      </c>
      <c r="AF445" s="102">
        <v>0.21299999999999999</v>
      </c>
      <c r="AG445" s="102">
        <v>0.26700000000000002</v>
      </c>
      <c r="AH445" s="102">
        <v>0.25</v>
      </c>
      <c r="AI445" s="102">
        <v>0.28699999999999998</v>
      </c>
      <c r="AJ445" s="102">
        <v>0.61099999999999999</v>
      </c>
      <c r="AK445" s="102">
        <v>0.56999999999999995</v>
      </c>
      <c r="AL445" s="102">
        <v>0.43099999999999999</v>
      </c>
      <c r="AM445" s="102">
        <v>0.46300000000000002</v>
      </c>
      <c r="AN445" s="102">
        <v>0.41499999999999998</v>
      </c>
      <c r="AO445" s="102">
        <v>0.43</v>
      </c>
      <c r="AP445" s="102">
        <v>0.39600000000000002</v>
      </c>
      <c r="AQ445" s="102">
        <v>0.44800000000000001</v>
      </c>
      <c r="AR445" s="102">
        <v>0.46899999999999997</v>
      </c>
      <c r="AS445" s="102">
        <v>0.47499999999999998</v>
      </c>
      <c r="AT445" s="102">
        <v>0.47</v>
      </c>
      <c r="AU445" s="102">
        <v>0.47099999999999997</v>
      </c>
      <c r="AV445" s="102">
        <v>0.26200000000000001</v>
      </c>
      <c r="AW445" s="102">
        <v>0.184</v>
      </c>
      <c r="AX445" s="102">
        <v>0.20100000000000001</v>
      </c>
      <c r="AY445" s="102">
        <v>0.23</v>
      </c>
      <c r="AZ445" s="102">
        <v>1.07</v>
      </c>
      <c r="BA445" s="102">
        <v>1.028</v>
      </c>
      <c r="BB445" s="102">
        <v>1.0940000000000001</v>
      </c>
      <c r="BC445" s="102">
        <v>1.1619999999999999</v>
      </c>
      <c r="BD445" s="97">
        <v>1.0900000000000001</v>
      </c>
      <c r="BE445" s="97">
        <v>0.71899999999999997</v>
      </c>
      <c r="BF445" s="97">
        <v>0.752</v>
      </c>
      <c r="BG445" s="97">
        <v>0.69599999999999995</v>
      </c>
      <c r="BI445" s="99">
        <v>110</v>
      </c>
      <c r="BJ445" s="102">
        <v>0.20499999999999999</v>
      </c>
      <c r="BK445" s="102">
        <v>0.20899999999999999</v>
      </c>
      <c r="BL445" s="102">
        <v>0.25700000000000001</v>
      </c>
      <c r="BM445" s="102">
        <v>0.26700000000000002</v>
      </c>
      <c r="BN445" s="102">
        <v>0.29299999999999998</v>
      </c>
      <c r="BO445" s="102">
        <v>0.29099999999999998</v>
      </c>
      <c r="BP445" s="102">
        <v>0.193</v>
      </c>
      <c r="BQ445" s="102">
        <v>0.21099999999999999</v>
      </c>
      <c r="BR445" s="102">
        <v>0.187</v>
      </c>
      <c r="BS445" s="102">
        <v>0.184</v>
      </c>
      <c r="BT445" s="102">
        <v>0.21199999999999999</v>
      </c>
      <c r="BU445" s="102">
        <v>0.188</v>
      </c>
      <c r="BV445" s="102">
        <v>0.19800000000000001</v>
      </c>
      <c r="BW445" s="102">
        <v>0.23899999999999999</v>
      </c>
      <c r="BX445" s="102">
        <v>0.223</v>
      </c>
      <c r="BY445" s="102">
        <v>0.25700000000000001</v>
      </c>
      <c r="BZ445" s="102">
        <v>0.21299999999999999</v>
      </c>
      <c r="CA445" s="102">
        <v>0.23200000000000001</v>
      </c>
      <c r="CB445" s="97">
        <v>0.192</v>
      </c>
      <c r="CC445" s="97">
        <v>0.214</v>
      </c>
      <c r="CD445" s="97">
        <v>0.18</v>
      </c>
    </row>
    <row r="446" spans="1:82" x14ac:dyDescent="0.25">
      <c r="A446" s="99">
        <v>110.25</v>
      </c>
      <c r="B446" s="102">
        <v>0.70399999999999996</v>
      </c>
      <c r="C446" s="102">
        <v>0.71</v>
      </c>
      <c r="D446" s="102">
        <v>0.71299999999999997</v>
      </c>
      <c r="E446" s="102">
        <v>0.78500000000000003</v>
      </c>
      <c r="F446" s="102">
        <v>0.89300000000000002</v>
      </c>
      <c r="G446" s="102">
        <v>0.86399999999999999</v>
      </c>
      <c r="H446" s="102">
        <v>0.86199999999999999</v>
      </c>
      <c r="I446" s="102">
        <v>1.0589999999999999</v>
      </c>
      <c r="J446" s="102">
        <v>0.65100000000000002</v>
      </c>
      <c r="K446" s="102">
        <v>0.61699999999999999</v>
      </c>
      <c r="L446" s="102">
        <v>0.64600000000000002</v>
      </c>
      <c r="M446" s="102">
        <v>0.69099999999999995</v>
      </c>
      <c r="N446" s="102">
        <v>0.69499999999999995</v>
      </c>
      <c r="O446" s="102">
        <v>0.67300000000000004</v>
      </c>
      <c r="P446" s="102">
        <v>0.71099999999999997</v>
      </c>
      <c r="Q446" s="102">
        <v>0.623</v>
      </c>
      <c r="R446" s="102">
        <v>0.56000000000000005</v>
      </c>
      <c r="S446" s="102">
        <v>0.67900000000000005</v>
      </c>
      <c r="T446" s="102">
        <v>0.76700000000000002</v>
      </c>
      <c r="U446" s="102">
        <v>0.64400000000000002</v>
      </c>
      <c r="V446" s="102">
        <v>0.54900000000000004</v>
      </c>
      <c r="W446" s="102">
        <v>0.59399999999999997</v>
      </c>
      <c r="X446" s="102">
        <v>0.63300000000000001</v>
      </c>
      <c r="Y446" s="102">
        <v>0.57699999999999996</v>
      </c>
      <c r="Z446" s="97">
        <v>0.52</v>
      </c>
      <c r="AA446" s="97">
        <v>0.54400000000000004</v>
      </c>
      <c r="AB446" s="97">
        <v>0.58899999999999997</v>
      </c>
      <c r="AC446" s="97">
        <v>0.501</v>
      </c>
      <c r="AE446" s="99">
        <v>110.25</v>
      </c>
      <c r="AF446" s="102">
        <v>0.215</v>
      </c>
      <c r="AG446" s="102">
        <v>0.26200000000000001</v>
      </c>
      <c r="AH446" s="102">
        <v>0.253</v>
      </c>
      <c r="AI446" s="102">
        <v>0.28499999999999998</v>
      </c>
      <c r="AJ446" s="102">
        <v>0.61399999999999999</v>
      </c>
      <c r="AK446" s="102">
        <v>0.56999999999999995</v>
      </c>
      <c r="AL446" s="102">
        <v>0.432</v>
      </c>
      <c r="AM446" s="102">
        <v>0.46200000000000002</v>
      </c>
      <c r="AN446" s="102">
        <v>0.41299999999999998</v>
      </c>
      <c r="AO446" s="102">
        <v>0.432</v>
      </c>
      <c r="AP446" s="102">
        <v>0.39400000000000002</v>
      </c>
      <c r="AQ446" s="102">
        <v>0.44800000000000001</v>
      </c>
      <c r="AR446" s="102">
        <v>0.47</v>
      </c>
      <c r="AS446" s="102">
        <v>0.47499999999999998</v>
      </c>
      <c r="AT446" s="102">
        <v>0.47099999999999997</v>
      </c>
      <c r="AU446" s="102">
        <v>0.47099999999999997</v>
      </c>
      <c r="AV446" s="102">
        <v>0.254</v>
      </c>
      <c r="AW446" s="102">
        <v>0.19</v>
      </c>
      <c r="AX446" s="102">
        <v>0.20599999999999999</v>
      </c>
      <c r="AY446" s="102">
        <v>0.23599999999999999</v>
      </c>
      <c r="AZ446" s="102">
        <v>1.073</v>
      </c>
      <c r="BA446" s="102">
        <v>1.032</v>
      </c>
      <c r="BB446" s="102">
        <v>1.0960000000000001</v>
      </c>
      <c r="BC446" s="102">
        <v>1.1619999999999999</v>
      </c>
      <c r="BD446" s="97">
        <v>1.0960000000000001</v>
      </c>
      <c r="BE446" s="97">
        <v>0.72499999999999998</v>
      </c>
      <c r="BF446" s="97">
        <v>0.75700000000000001</v>
      </c>
      <c r="BG446" s="97">
        <v>0.69899999999999995</v>
      </c>
      <c r="BI446" s="99">
        <v>110.25</v>
      </c>
      <c r="BJ446" s="102">
        <v>0.20699999999999999</v>
      </c>
      <c r="BK446" s="102">
        <v>0.21</v>
      </c>
      <c r="BL446" s="102">
        <v>0.25800000000000001</v>
      </c>
      <c r="BM446" s="102">
        <v>0.26800000000000002</v>
      </c>
      <c r="BN446" s="102">
        <v>0.29399999999999998</v>
      </c>
      <c r="BO446" s="102">
        <v>0.29199999999999998</v>
      </c>
      <c r="BP446" s="102">
        <v>0.193</v>
      </c>
      <c r="BQ446" s="102">
        <v>0.21</v>
      </c>
      <c r="BR446" s="102">
        <v>0.187</v>
      </c>
      <c r="BS446" s="102">
        <v>0.186</v>
      </c>
      <c r="BT446" s="102">
        <v>0.21199999999999999</v>
      </c>
      <c r="BU446" s="102">
        <v>0.187</v>
      </c>
      <c r="BV446" s="102">
        <v>0.20300000000000001</v>
      </c>
      <c r="BW446" s="102">
        <v>0.23799999999999999</v>
      </c>
      <c r="BX446" s="102">
        <v>0.22500000000000001</v>
      </c>
      <c r="BY446" s="102">
        <v>0.26</v>
      </c>
      <c r="BZ446" s="102">
        <v>0.21199999999999999</v>
      </c>
      <c r="CA446" s="102">
        <v>0.23100000000000001</v>
      </c>
      <c r="CB446" s="97">
        <v>0.19400000000000001</v>
      </c>
      <c r="CC446" s="97">
        <v>0.216</v>
      </c>
      <c r="CD446" s="97">
        <v>0.18</v>
      </c>
    </row>
    <row r="447" spans="1:82" x14ac:dyDescent="0.25">
      <c r="A447" s="99">
        <v>110.5</v>
      </c>
      <c r="B447" s="102">
        <v>0.70899999999999996</v>
      </c>
      <c r="C447" s="102">
        <v>0.71599999999999997</v>
      </c>
      <c r="D447" s="102">
        <v>0.71599999999999997</v>
      </c>
      <c r="E447" s="102">
        <v>0.78700000000000003</v>
      </c>
      <c r="F447" s="102">
        <v>0.90500000000000003</v>
      </c>
      <c r="G447" s="102">
        <v>0.86599999999999999</v>
      </c>
      <c r="H447" s="102">
        <v>0.86899999999999999</v>
      </c>
      <c r="I447" s="102">
        <v>1.0580000000000001</v>
      </c>
      <c r="J447" s="102">
        <v>0.65500000000000003</v>
      </c>
      <c r="K447" s="102">
        <v>0.621</v>
      </c>
      <c r="L447" s="102">
        <v>0.64600000000000002</v>
      </c>
      <c r="M447" s="102">
        <v>0.69699999999999995</v>
      </c>
      <c r="N447" s="102">
        <v>0.69899999999999995</v>
      </c>
      <c r="O447" s="102">
        <v>0.67400000000000004</v>
      </c>
      <c r="P447" s="102">
        <v>0.71299999999999997</v>
      </c>
      <c r="Q447" s="102">
        <v>0.627</v>
      </c>
      <c r="R447" s="102">
        <v>0.56200000000000006</v>
      </c>
      <c r="S447" s="102">
        <v>0.68200000000000005</v>
      </c>
      <c r="T447" s="102">
        <v>0.75800000000000001</v>
      </c>
      <c r="U447" s="102">
        <v>0.64</v>
      </c>
      <c r="V447" s="102">
        <v>0.56000000000000005</v>
      </c>
      <c r="W447" s="102">
        <v>0.61099999999999999</v>
      </c>
      <c r="X447" s="102">
        <v>0.64100000000000001</v>
      </c>
      <c r="Y447" s="102">
        <v>0.57499999999999996</v>
      </c>
      <c r="Z447" s="97">
        <v>0.53400000000000003</v>
      </c>
      <c r="AA447" s="97">
        <v>0.54200000000000004</v>
      </c>
      <c r="AB447" s="97">
        <v>0.57799999999999996</v>
      </c>
      <c r="AC447" s="97">
        <v>0.49</v>
      </c>
      <c r="AE447" s="99">
        <v>110.5</v>
      </c>
      <c r="AF447" s="102">
        <v>0.215</v>
      </c>
      <c r="AG447" s="102">
        <v>0.26600000000000001</v>
      </c>
      <c r="AH447" s="102">
        <v>0.25</v>
      </c>
      <c r="AI447" s="102">
        <v>0.28499999999999998</v>
      </c>
      <c r="AJ447" s="102">
        <v>0.61499999999999999</v>
      </c>
      <c r="AK447" s="102">
        <v>0.57099999999999995</v>
      </c>
      <c r="AL447" s="102">
        <v>0.43</v>
      </c>
      <c r="AM447" s="102">
        <v>0.46400000000000002</v>
      </c>
      <c r="AN447" s="102">
        <v>0.41799999999999998</v>
      </c>
      <c r="AO447" s="102">
        <v>0.433</v>
      </c>
      <c r="AP447" s="102">
        <v>0.39600000000000002</v>
      </c>
      <c r="AQ447" s="102">
        <v>0.45</v>
      </c>
      <c r="AR447" s="102">
        <v>0.46899999999999997</v>
      </c>
      <c r="AS447" s="102">
        <v>0.48</v>
      </c>
      <c r="AT447" s="102">
        <v>0.47199999999999998</v>
      </c>
      <c r="AU447" s="102">
        <v>0.47299999999999998</v>
      </c>
      <c r="AV447" s="102">
        <v>0.26700000000000002</v>
      </c>
      <c r="AW447" s="102">
        <v>0.19700000000000001</v>
      </c>
      <c r="AX447" s="102">
        <v>0.19500000000000001</v>
      </c>
      <c r="AY447" s="102">
        <v>0.219</v>
      </c>
      <c r="AZ447" s="102">
        <v>1.08</v>
      </c>
      <c r="BA447" s="102">
        <v>1.0369999999999999</v>
      </c>
      <c r="BB447" s="102">
        <v>1.0960000000000001</v>
      </c>
      <c r="BC447" s="102">
        <v>1.1639999999999999</v>
      </c>
      <c r="BD447" s="97">
        <v>1.101</v>
      </c>
      <c r="BE447" s="97">
        <v>0.73299999999999998</v>
      </c>
      <c r="BF447" s="97">
        <v>0.751</v>
      </c>
      <c r="BG447" s="97">
        <v>0.71399999999999997</v>
      </c>
      <c r="BI447" s="99">
        <v>110.5</v>
      </c>
      <c r="BJ447" s="102">
        <v>0.20699999999999999</v>
      </c>
      <c r="BK447" s="102">
        <v>0.20899999999999999</v>
      </c>
      <c r="BL447" s="102">
        <v>0.255</v>
      </c>
      <c r="BM447" s="102">
        <v>0.26800000000000002</v>
      </c>
      <c r="BN447" s="102">
        <v>0.29299999999999998</v>
      </c>
      <c r="BO447" s="102">
        <v>0.29099999999999998</v>
      </c>
      <c r="BP447" s="102">
        <v>0.19400000000000001</v>
      </c>
      <c r="BQ447" s="102">
        <v>0.21099999999999999</v>
      </c>
      <c r="BR447" s="102">
        <v>0.187</v>
      </c>
      <c r="BS447" s="102">
        <v>0.186</v>
      </c>
      <c r="BT447" s="102">
        <v>0.21199999999999999</v>
      </c>
      <c r="BU447" s="102">
        <v>0.187</v>
      </c>
      <c r="BV447" s="102">
        <v>0.20100000000000001</v>
      </c>
      <c r="BW447" s="102">
        <v>0.23599999999999999</v>
      </c>
      <c r="BX447" s="102">
        <v>0.224</v>
      </c>
      <c r="BY447" s="102">
        <v>0.25800000000000001</v>
      </c>
      <c r="BZ447" s="102">
        <v>0.21299999999999999</v>
      </c>
      <c r="CA447" s="102">
        <v>0.23499999999999999</v>
      </c>
      <c r="CB447" s="97">
        <v>0.193</v>
      </c>
      <c r="CC447" s="97">
        <v>0.214</v>
      </c>
      <c r="CD447" s="97">
        <v>0.17899999999999999</v>
      </c>
    </row>
    <row r="448" spans="1:82" x14ac:dyDescent="0.25">
      <c r="A448" s="99">
        <v>110.75</v>
      </c>
      <c r="B448" s="102">
        <v>0.71699999999999997</v>
      </c>
      <c r="C448" s="102">
        <v>0.71599999999999997</v>
      </c>
      <c r="D448" s="102">
        <v>0.71699999999999997</v>
      </c>
      <c r="E448" s="102">
        <v>0.78800000000000003</v>
      </c>
      <c r="F448" s="102">
        <v>0.91600000000000004</v>
      </c>
      <c r="G448" s="102">
        <v>0.87</v>
      </c>
      <c r="H448" s="102">
        <v>0.86799999999999999</v>
      </c>
      <c r="I448" s="102">
        <v>1.0629999999999999</v>
      </c>
      <c r="J448" s="102">
        <v>0.65800000000000003</v>
      </c>
      <c r="K448" s="102">
        <v>0.622</v>
      </c>
      <c r="L448" s="102">
        <v>0.64900000000000002</v>
      </c>
      <c r="M448" s="102">
        <v>0.69699999999999995</v>
      </c>
      <c r="N448" s="102">
        <v>0.70299999999999996</v>
      </c>
      <c r="O448" s="102">
        <v>0.67700000000000005</v>
      </c>
      <c r="P448" s="102">
        <v>0.71399999999999997</v>
      </c>
      <c r="Q448" s="102">
        <v>0.621</v>
      </c>
      <c r="R448" s="102">
        <v>0.56399999999999995</v>
      </c>
      <c r="S448" s="102">
        <v>0.68100000000000005</v>
      </c>
      <c r="T448" s="102">
        <v>0.753</v>
      </c>
      <c r="U448" s="102">
        <v>0.64100000000000001</v>
      </c>
      <c r="V448" s="102">
        <v>0.56200000000000006</v>
      </c>
      <c r="W448" s="102">
        <v>0.61</v>
      </c>
      <c r="X448" s="102">
        <v>0.64100000000000001</v>
      </c>
      <c r="Y448" s="102">
        <v>0.58199999999999996</v>
      </c>
      <c r="Z448" s="97">
        <v>0.52900000000000003</v>
      </c>
      <c r="AA448" s="97">
        <v>0.54700000000000004</v>
      </c>
      <c r="AB448" s="97">
        <v>0.57699999999999996</v>
      </c>
      <c r="AC448" s="97">
        <v>0.51300000000000001</v>
      </c>
      <c r="AE448" s="99">
        <v>110.75</v>
      </c>
      <c r="AF448" s="102">
        <v>0.214</v>
      </c>
      <c r="AG448" s="102">
        <v>0.26700000000000002</v>
      </c>
      <c r="AH448" s="102">
        <v>0.253</v>
      </c>
      <c r="AI448" s="102">
        <v>0.28499999999999998</v>
      </c>
      <c r="AJ448" s="102">
        <v>0.61399999999999999</v>
      </c>
      <c r="AK448" s="102">
        <v>0.57299999999999995</v>
      </c>
      <c r="AL448" s="102">
        <v>0.43</v>
      </c>
      <c r="AM448" s="102">
        <v>0.46500000000000002</v>
      </c>
      <c r="AN448" s="102">
        <v>0.41899999999999998</v>
      </c>
      <c r="AO448" s="102">
        <v>0.433</v>
      </c>
      <c r="AP448" s="102">
        <v>0.39900000000000002</v>
      </c>
      <c r="AQ448" s="102">
        <v>0.45</v>
      </c>
      <c r="AR448" s="102">
        <v>0.47199999999999998</v>
      </c>
      <c r="AS448" s="102">
        <v>0.47699999999999998</v>
      </c>
      <c r="AT448" s="102">
        <v>0.47199999999999998</v>
      </c>
      <c r="AU448" s="102">
        <v>0.47199999999999998</v>
      </c>
      <c r="AV448" s="102">
        <v>0.27900000000000003</v>
      </c>
      <c r="AW448" s="102">
        <v>0.191</v>
      </c>
      <c r="AX448" s="102">
        <v>0.189</v>
      </c>
      <c r="AY448" s="102">
        <v>0.217</v>
      </c>
      <c r="AZ448" s="102">
        <v>1.08</v>
      </c>
      <c r="BA448" s="102">
        <v>1.04</v>
      </c>
      <c r="BB448" s="102">
        <v>1.0940000000000001</v>
      </c>
      <c r="BC448" s="102">
        <v>1.1619999999999999</v>
      </c>
      <c r="BD448" s="97">
        <v>1.105</v>
      </c>
      <c r="BE448" s="97">
        <v>0.73699999999999999</v>
      </c>
      <c r="BF448" s="97">
        <v>0.749</v>
      </c>
      <c r="BG448" s="97">
        <v>0.72699999999999998</v>
      </c>
      <c r="BI448" s="99">
        <v>110.75</v>
      </c>
      <c r="BJ448" s="102">
        <v>0.20799999999999999</v>
      </c>
      <c r="BK448" s="102">
        <v>0.21</v>
      </c>
      <c r="BL448" s="102">
        <v>0.25600000000000001</v>
      </c>
      <c r="BM448" s="102">
        <v>0.26900000000000002</v>
      </c>
      <c r="BN448" s="102">
        <v>0.29499999999999998</v>
      </c>
      <c r="BO448" s="102">
        <v>0.29399999999999998</v>
      </c>
      <c r="BP448" s="102">
        <v>0.19500000000000001</v>
      </c>
      <c r="BQ448" s="102">
        <v>0.21199999999999999</v>
      </c>
      <c r="BR448" s="102">
        <v>0.186</v>
      </c>
      <c r="BS448" s="102">
        <v>0.185</v>
      </c>
      <c r="BT448" s="102">
        <v>0.215</v>
      </c>
      <c r="BU448" s="102">
        <v>0.189</v>
      </c>
      <c r="BV448" s="102">
        <v>0.20200000000000001</v>
      </c>
      <c r="BW448" s="102">
        <v>0.24199999999999999</v>
      </c>
      <c r="BX448" s="102">
        <v>0.22700000000000001</v>
      </c>
      <c r="BY448" s="102">
        <v>0.25900000000000001</v>
      </c>
      <c r="BZ448" s="102">
        <v>0.215</v>
      </c>
      <c r="CA448" s="102">
        <v>0.23200000000000001</v>
      </c>
      <c r="CB448" s="97">
        <v>0.19500000000000001</v>
      </c>
      <c r="CC448" s="97">
        <v>0.217</v>
      </c>
      <c r="CD448" s="97">
        <v>0.18</v>
      </c>
    </row>
    <row r="449" spans="1:82" x14ac:dyDescent="0.25">
      <c r="A449" s="99">
        <v>111</v>
      </c>
      <c r="B449" s="102">
        <v>0.71799999999999997</v>
      </c>
      <c r="C449" s="102">
        <v>0.71799999999999997</v>
      </c>
      <c r="D449" s="102">
        <v>0.71899999999999997</v>
      </c>
      <c r="E449" s="102">
        <v>0.79200000000000004</v>
      </c>
      <c r="F449" s="102">
        <v>0.91600000000000004</v>
      </c>
      <c r="G449" s="102">
        <v>0.86499999999999999</v>
      </c>
      <c r="H449" s="102">
        <v>0.871</v>
      </c>
      <c r="I449" s="102">
        <v>1.0660000000000001</v>
      </c>
      <c r="J449" s="102">
        <v>0.66100000000000003</v>
      </c>
      <c r="K449" s="102">
        <v>0.624</v>
      </c>
      <c r="L449" s="102">
        <v>0.65300000000000002</v>
      </c>
      <c r="M449" s="102">
        <v>0.69899999999999995</v>
      </c>
      <c r="N449" s="102">
        <v>0.70499999999999996</v>
      </c>
      <c r="O449" s="102">
        <v>0.68100000000000005</v>
      </c>
      <c r="P449" s="102">
        <v>0.71799999999999997</v>
      </c>
      <c r="Q449" s="102">
        <v>0.629</v>
      </c>
      <c r="R449" s="102">
        <v>0.56899999999999995</v>
      </c>
      <c r="S449" s="102">
        <v>0.67700000000000005</v>
      </c>
      <c r="T449" s="102">
        <v>0.75900000000000001</v>
      </c>
      <c r="U449" s="102">
        <v>0.64300000000000002</v>
      </c>
      <c r="V449" s="102">
        <v>0.56399999999999995</v>
      </c>
      <c r="W449" s="102">
        <v>0.60799999999999998</v>
      </c>
      <c r="X449" s="102">
        <v>0.63900000000000001</v>
      </c>
      <c r="Y449" s="102">
        <v>0.58799999999999997</v>
      </c>
      <c r="Z449" s="97">
        <v>0.51500000000000001</v>
      </c>
      <c r="AA449" s="97">
        <v>0.55100000000000005</v>
      </c>
      <c r="AB449" s="97">
        <v>0.57999999999999996</v>
      </c>
      <c r="AC449" s="97">
        <v>0.501</v>
      </c>
      <c r="AE449" s="99">
        <v>111</v>
      </c>
      <c r="AF449" s="102">
        <v>0.219</v>
      </c>
      <c r="AG449" s="102">
        <v>0.26600000000000001</v>
      </c>
      <c r="AH449" s="102">
        <v>0.251</v>
      </c>
      <c r="AI449" s="102">
        <v>0.28699999999999998</v>
      </c>
      <c r="AJ449" s="102">
        <v>0.61799999999999999</v>
      </c>
      <c r="AK449" s="102">
        <v>0.57299999999999995</v>
      </c>
      <c r="AL449" s="102">
        <v>0.433</v>
      </c>
      <c r="AM449" s="102">
        <v>0.46400000000000002</v>
      </c>
      <c r="AN449" s="102">
        <v>0.42099999999999999</v>
      </c>
      <c r="AO449" s="102">
        <v>0.435</v>
      </c>
      <c r="AP449" s="102">
        <v>0.39800000000000002</v>
      </c>
      <c r="AQ449" s="102">
        <v>0.45</v>
      </c>
      <c r="AR449" s="102">
        <v>0.47199999999999998</v>
      </c>
      <c r="AS449" s="102">
        <v>0.47799999999999998</v>
      </c>
      <c r="AT449" s="102">
        <v>0.47199999999999998</v>
      </c>
      <c r="AU449" s="102">
        <v>0.47099999999999997</v>
      </c>
      <c r="AV449" s="102">
        <v>0.28199999999999997</v>
      </c>
      <c r="AW449" s="102">
        <v>0.192</v>
      </c>
      <c r="AX449" s="102">
        <v>0.19800000000000001</v>
      </c>
      <c r="AY449" s="102">
        <v>0.215</v>
      </c>
      <c r="AZ449" s="102">
        <v>1.087</v>
      </c>
      <c r="BA449" s="102">
        <v>1.0469999999999999</v>
      </c>
      <c r="BB449" s="102">
        <v>1.0980000000000001</v>
      </c>
      <c r="BC449" s="102">
        <v>1.1639999999999999</v>
      </c>
      <c r="BD449" s="97">
        <v>1.111</v>
      </c>
      <c r="BE449" s="97">
        <v>0.745</v>
      </c>
      <c r="BF449" s="97">
        <v>0.73899999999999999</v>
      </c>
      <c r="BG449" s="97">
        <v>0.72799999999999998</v>
      </c>
      <c r="BI449" s="99">
        <v>111</v>
      </c>
      <c r="BJ449" s="102">
        <v>0.20799999999999999</v>
      </c>
      <c r="BK449" s="102">
        <v>0.20899999999999999</v>
      </c>
      <c r="BL449" s="102">
        <v>0.25700000000000001</v>
      </c>
      <c r="BM449" s="102">
        <v>0.27</v>
      </c>
      <c r="BN449" s="102">
        <v>0.29399999999999998</v>
      </c>
      <c r="BO449" s="102">
        <v>0.29299999999999998</v>
      </c>
      <c r="BP449" s="102">
        <v>0.19600000000000001</v>
      </c>
      <c r="BQ449" s="102">
        <v>0.21199999999999999</v>
      </c>
      <c r="BR449" s="102">
        <v>0.187</v>
      </c>
      <c r="BS449" s="102">
        <v>0.187</v>
      </c>
      <c r="BT449" s="102">
        <v>0.21299999999999999</v>
      </c>
      <c r="BU449" s="102">
        <v>0.19</v>
      </c>
      <c r="BV449" s="102">
        <v>0.20200000000000001</v>
      </c>
      <c r="BW449" s="102">
        <v>0.24</v>
      </c>
      <c r="BX449" s="102">
        <v>0.22600000000000001</v>
      </c>
      <c r="BY449" s="102">
        <v>0.26</v>
      </c>
      <c r="BZ449" s="102">
        <v>0.215</v>
      </c>
      <c r="CA449" s="102">
        <v>0.23300000000000001</v>
      </c>
      <c r="CB449" s="97">
        <v>0.19500000000000001</v>
      </c>
      <c r="CC449" s="97">
        <v>0.215</v>
      </c>
      <c r="CD449" s="97">
        <v>0.18</v>
      </c>
    </row>
    <row r="450" spans="1:82" x14ac:dyDescent="0.25">
      <c r="A450" s="99">
        <v>111.25</v>
      </c>
      <c r="B450" s="102">
        <v>0.71399999999999997</v>
      </c>
      <c r="C450" s="102">
        <v>0.72099999999999997</v>
      </c>
      <c r="D450" s="102">
        <v>0.72199999999999998</v>
      </c>
      <c r="E450" s="102">
        <v>0.79500000000000004</v>
      </c>
      <c r="F450" s="102">
        <v>0.90500000000000003</v>
      </c>
      <c r="G450" s="102">
        <v>0.87</v>
      </c>
      <c r="H450" s="102">
        <v>0.878</v>
      </c>
      <c r="I450" s="102">
        <v>1.0680000000000001</v>
      </c>
      <c r="J450" s="102">
        <v>0.66</v>
      </c>
      <c r="K450" s="102">
        <v>0.627</v>
      </c>
      <c r="L450" s="102">
        <v>0.65500000000000003</v>
      </c>
      <c r="M450" s="102">
        <v>0.70499999999999996</v>
      </c>
      <c r="N450" s="102">
        <v>0.70299999999999996</v>
      </c>
      <c r="O450" s="102">
        <v>0.68300000000000005</v>
      </c>
      <c r="P450" s="102">
        <v>0.72</v>
      </c>
      <c r="Q450" s="102">
        <v>0.63400000000000001</v>
      </c>
      <c r="R450" s="102">
        <v>0.56899999999999995</v>
      </c>
      <c r="S450" s="102">
        <v>0.67700000000000005</v>
      </c>
      <c r="T450" s="102">
        <v>0.76400000000000001</v>
      </c>
      <c r="U450" s="102">
        <v>0.65800000000000003</v>
      </c>
      <c r="V450" s="102">
        <v>0.57299999999999995</v>
      </c>
      <c r="W450" s="102">
        <v>0.60799999999999998</v>
      </c>
      <c r="X450" s="102">
        <v>0.63400000000000001</v>
      </c>
      <c r="Y450" s="102">
        <v>0.58099999999999996</v>
      </c>
      <c r="Z450" s="97">
        <v>0.53400000000000003</v>
      </c>
      <c r="AA450" s="97">
        <v>0.54900000000000004</v>
      </c>
      <c r="AB450" s="97">
        <v>0.58199999999999996</v>
      </c>
      <c r="AC450" s="97">
        <v>0.48899999999999999</v>
      </c>
      <c r="AE450" s="99">
        <v>111.25</v>
      </c>
      <c r="AF450" s="102">
        <v>0.216</v>
      </c>
      <c r="AG450" s="102">
        <v>0.26500000000000001</v>
      </c>
      <c r="AH450" s="102">
        <v>0.252</v>
      </c>
      <c r="AI450" s="102">
        <v>0.28599999999999998</v>
      </c>
      <c r="AJ450" s="102">
        <v>0.62</v>
      </c>
      <c r="AK450" s="102">
        <v>0.57399999999999995</v>
      </c>
      <c r="AL450" s="102">
        <v>0.432</v>
      </c>
      <c r="AM450" s="102">
        <v>0.46800000000000003</v>
      </c>
      <c r="AN450" s="102">
        <v>0.42199999999999999</v>
      </c>
      <c r="AO450" s="102">
        <v>0.434</v>
      </c>
      <c r="AP450" s="102">
        <v>0.39700000000000002</v>
      </c>
      <c r="AQ450" s="102">
        <v>0.45100000000000001</v>
      </c>
      <c r="AR450" s="102">
        <v>0.47399999999999998</v>
      </c>
      <c r="AS450" s="102">
        <v>0.48</v>
      </c>
      <c r="AT450" s="102">
        <v>0.47099999999999997</v>
      </c>
      <c r="AU450" s="102">
        <v>0.47299999999999998</v>
      </c>
      <c r="AV450" s="102">
        <v>0.28499999999999998</v>
      </c>
      <c r="AW450" s="102">
        <v>0.19</v>
      </c>
      <c r="AX450" s="102">
        <v>0.187</v>
      </c>
      <c r="AY450" s="102">
        <v>0.22900000000000001</v>
      </c>
      <c r="AZ450" s="102">
        <v>1.083</v>
      </c>
      <c r="BA450" s="102">
        <v>1.048</v>
      </c>
      <c r="BB450" s="102">
        <v>1.101</v>
      </c>
      <c r="BC450" s="102">
        <v>1.1659999999999999</v>
      </c>
      <c r="BD450" s="97">
        <v>1.1120000000000001</v>
      </c>
      <c r="BE450" s="97">
        <v>0.76300000000000001</v>
      </c>
      <c r="BF450" s="97">
        <v>0.74</v>
      </c>
      <c r="BG450" s="97">
        <v>0.73599999999999999</v>
      </c>
      <c r="BI450" s="99">
        <v>111.25</v>
      </c>
      <c r="BJ450" s="102">
        <v>0.21199999999999999</v>
      </c>
      <c r="BK450" s="102">
        <v>0.21199999999999999</v>
      </c>
      <c r="BL450" s="102">
        <v>0.25600000000000001</v>
      </c>
      <c r="BM450" s="102">
        <v>0.27200000000000002</v>
      </c>
      <c r="BN450" s="102">
        <v>0.29899999999999999</v>
      </c>
      <c r="BO450" s="102">
        <v>0.29299999999999998</v>
      </c>
      <c r="BP450" s="102">
        <v>0.19600000000000001</v>
      </c>
      <c r="BQ450" s="102">
        <v>0.21199999999999999</v>
      </c>
      <c r="BR450" s="102">
        <v>0.188</v>
      </c>
      <c r="BS450" s="102">
        <v>0.191</v>
      </c>
      <c r="BT450" s="102">
        <v>0.215</v>
      </c>
      <c r="BU450" s="102">
        <v>0.188</v>
      </c>
      <c r="BV450" s="102">
        <v>0.20599999999999999</v>
      </c>
      <c r="BW450" s="102">
        <v>0.24099999999999999</v>
      </c>
      <c r="BX450" s="102">
        <v>0.224</v>
      </c>
      <c r="BY450" s="102">
        <v>0.26300000000000001</v>
      </c>
      <c r="BZ450" s="102">
        <v>0.217</v>
      </c>
      <c r="CA450" s="102">
        <v>0.23300000000000001</v>
      </c>
      <c r="CB450" s="97">
        <v>0.19600000000000001</v>
      </c>
      <c r="CC450" s="97">
        <v>0.217</v>
      </c>
      <c r="CD450" s="97">
        <v>0.18</v>
      </c>
    </row>
    <row r="451" spans="1:82" x14ac:dyDescent="0.25">
      <c r="A451" s="99">
        <v>111.5</v>
      </c>
      <c r="B451" s="102">
        <v>0.71199999999999997</v>
      </c>
      <c r="C451" s="102">
        <v>0.72099999999999997</v>
      </c>
      <c r="D451" s="102">
        <v>0.72299999999999998</v>
      </c>
      <c r="E451" s="102">
        <v>0.79500000000000004</v>
      </c>
      <c r="F451" s="102">
        <v>0.9</v>
      </c>
      <c r="G451" s="102">
        <v>0.87</v>
      </c>
      <c r="H451" s="102">
        <v>0.88700000000000001</v>
      </c>
      <c r="I451" s="102">
        <v>1.071</v>
      </c>
      <c r="J451" s="102">
        <v>0.66100000000000003</v>
      </c>
      <c r="K451" s="102">
        <v>0.628</v>
      </c>
      <c r="L451" s="102">
        <v>0.65800000000000003</v>
      </c>
      <c r="M451" s="102">
        <v>0.70699999999999996</v>
      </c>
      <c r="N451" s="102">
        <v>0.70499999999999996</v>
      </c>
      <c r="O451" s="102">
        <v>0.68600000000000005</v>
      </c>
      <c r="P451" s="102">
        <v>0.72399999999999998</v>
      </c>
      <c r="Q451" s="102">
        <v>0.63700000000000001</v>
      </c>
      <c r="R451" s="102">
        <v>0.56399999999999995</v>
      </c>
      <c r="S451" s="102">
        <v>0.67900000000000005</v>
      </c>
      <c r="T451" s="102">
        <v>0.76600000000000001</v>
      </c>
      <c r="U451" s="102">
        <v>0.65600000000000003</v>
      </c>
      <c r="V451" s="102">
        <v>0.57199999999999995</v>
      </c>
      <c r="W451" s="102">
        <v>0.60699999999999998</v>
      </c>
      <c r="X451" s="102">
        <v>0.65200000000000002</v>
      </c>
      <c r="Y451" s="102">
        <v>0.57499999999999996</v>
      </c>
      <c r="Z451" s="97">
        <v>0.53600000000000003</v>
      </c>
      <c r="AA451" s="97">
        <v>0.54900000000000004</v>
      </c>
      <c r="AB451" s="97">
        <v>0.59099999999999997</v>
      </c>
      <c r="AC451" s="97">
        <v>0.50600000000000001</v>
      </c>
      <c r="AE451" s="99">
        <v>111.5</v>
      </c>
      <c r="AF451" s="102">
        <v>0.217</v>
      </c>
      <c r="AG451" s="102">
        <v>0.26300000000000001</v>
      </c>
      <c r="AH451" s="102">
        <v>0.251</v>
      </c>
      <c r="AI451" s="102">
        <v>0.28799999999999998</v>
      </c>
      <c r="AJ451" s="102">
        <v>0.621</v>
      </c>
      <c r="AK451" s="102">
        <v>0.57399999999999995</v>
      </c>
      <c r="AL451" s="102">
        <v>0.432</v>
      </c>
      <c r="AM451" s="102">
        <v>0.46400000000000002</v>
      </c>
      <c r="AN451" s="102">
        <v>0.42399999999999999</v>
      </c>
      <c r="AO451" s="102">
        <v>0.434</v>
      </c>
      <c r="AP451" s="102">
        <v>0.39900000000000002</v>
      </c>
      <c r="AQ451" s="102">
        <v>0.45200000000000001</v>
      </c>
      <c r="AR451" s="102">
        <v>0.47799999999999998</v>
      </c>
      <c r="AS451" s="102">
        <v>0.47899999999999998</v>
      </c>
      <c r="AT451" s="102">
        <v>0.47399999999999998</v>
      </c>
      <c r="AU451" s="102">
        <v>0.47399999999999998</v>
      </c>
      <c r="AV451" s="102">
        <v>0.27</v>
      </c>
      <c r="AW451" s="102">
        <v>0.187</v>
      </c>
      <c r="AX451" s="102">
        <v>0.19400000000000001</v>
      </c>
      <c r="AY451" s="102">
        <v>0.218</v>
      </c>
      <c r="AZ451" s="102">
        <v>1.085</v>
      </c>
      <c r="BA451" s="102">
        <v>1.0449999999999999</v>
      </c>
      <c r="BB451" s="102">
        <v>1.103</v>
      </c>
      <c r="BC451" s="102">
        <v>1.169</v>
      </c>
      <c r="BD451" s="97">
        <v>1.1180000000000001</v>
      </c>
      <c r="BE451" s="97">
        <v>0.78600000000000003</v>
      </c>
      <c r="BF451" s="97">
        <v>0.747</v>
      </c>
      <c r="BG451" s="97">
        <v>0.74399999999999999</v>
      </c>
      <c r="BI451" s="99">
        <v>111.5</v>
      </c>
      <c r="BJ451" s="102">
        <v>0.21199999999999999</v>
      </c>
      <c r="BK451" s="102">
        <v>0.21199999999999999</v>
      </c>
      <c r="BL451" s="102">
        <v>0.25700000000000001</v>
      </c>
      <c r="BM451" s="102">
        <v>0.27400000000000002</v>
      </c>
      <c r="BN451" s="102">
        <v>0.30099999999999999</v>
      </c>
      <c r="BO451" s="102">
        <v>0.29399999999999998</v>
      </c>
      <c r="BP451" s="102">
        <v>0.19800000000000001</v>
      </c>
      <c r="BQ451" s="102">
        <v>0.21299999999999999</v>
      </c>
      <c r="BR451" s="102">
        <v>0.188</v>
      </c>
      <c r="BS451" s="102">
        <v>0.193</v>
      </c>
      <c r="BT451" s="102">
        <v>0.217</v>
      </c>
      <c r="BU451" s="102">
        <v>0.187</v>
      </c>
      <c r="BV451" s="102">
        <v>0.20899999999999999</v>
      </c>
      <c r="BW451" s="102">
        <v>0.24199999999999999</v>
      </c>
      <c r="BX451" s="102">
        <v>0.22700000000000001</v>
      </c>
      <c r="BY451" s="102">
        <v>0.26400000000000001</v>
      </c>
      <c r="BZ451" s="102">
        <v>0.219</v>
      </c>
      <c r="CA451" s="102">
        <v>0.23300000000000001</v>
      </c>
      <c r="CB451" s="97">
        <v>0.19700000000000001</v>
      </c>
      <c r="CC451" s="97">
        <v>0.218</v>
      </c>
      <c r="CD451" s="97">
        <v>0.182</v>
      </c>
    </row>
    <row r="452" spans="1:82" x14ac:dyDescent="0.25">
      <c r="A452" s="99">
        <v>111.75</v>
      </c>
      <c r="B452" s="102">
        <v>0.71199999999999997</v>
      </c>
      <c r="C452" s="102">
        <v>0.72599999999999998</v>
      </c>
      <c r="D452" s="102">
        <v>0.73199999999999998</v>
      </c>
      <c r="E452" s="102">
        <v>0.79900000000000004</v>
      </c>
      <c r="F452" s="102">
        <v>0.9</v>
      </c>
      <c r="G452" s="102">
        <v>0.871</v>
      </c>
      <c r="H452" s="102">
        <v>0.89900000000000002</v>
      </c>
      <c r="I452" s="102">
        <v>1.075</v>
      </c>
      <c r="J452" s="102">
        <v>0.66</v>
      </c>
      <c r="K452" s="102">
        <v>0.63200000000000001</v>
      </c>
      <c r="L452" s="102">
        <v>0.66300000000000003</v>
      </c>
      <c r="M452" s="102">
        <v>0.71199999999999997</v>
      </c>
      <c r="N452" s="102">
        <v>0.70699999999999996</v>
      </c>
      <c r="O452" s="102">
        <v>0.68899999999999995</v>
      </c>
      <c r="P452" s="102">
        <v>0.72799999999999998</v>
      </c>
      <c r="Q452" s="102">
        <v>0.64300000000000002</v>
      </c>
      <c r="R452" s="102">
        <v>0.56299999999999994</v>
      </c>
      <c r="S452" s="102">
        <v>0.68</v>
      </c>
      <c r="T452" s="102">
        <v>0.77100000000000002</v>
      </c>
      <c r="U452" s="102">
        <v>0.67200000000000004</v>
      </c>
      <c r="V452" s="102">
        <v>0.56399999999999995</v>
      </c>
      <c r="W452" s="102">
        <v>0.62</v>
      </c>
      <c r="X452" s="102">
        <v>0.65400000000000003</v>
      </c>
      <c r="Y452" s="102">
        <v>0.58099999999999996</v>
      </c>
      <c r="Z452" s="97">
        <v>0.53700000000000003</v>
      </c>
      <c r="AA452" s="97">
        <v>0.55700000000000005</v>
      </c>
      <c r="AB452" s="97">
        <v>0.60099999999999998</v>
      </c>
      <c r="AC452" s="97">
        <v>0.51500000000000001</v>
      </c>
      <c r="AE452" s="99">
        <v>111.75</v>
      </c>
      <c r="AF452" s="102">
        <v>0.216</v>
      </c>
      <c r="AG452" s="102">
        <v>0.26400000000000001</v>
      </c>
      <c r="AH452" s="102">
        <v>0.252</v>
      </c>
      <c r="AI452" s="102">
        <v>0.28999999999999998</v>
      </c>
      <c r="AJ452" s="102">
        <v>0.61899999999999999</v>
      </c>
      <c r="AK452" s="102">
        <v>0.57399999999999995</v>
      </c>
      <c r="AL452" s="102">
        <v>0.436</v>
      </c>
      <c r="AM452" s="102">
        <v>0.46800000000000003</v>
      </c>
      <c r="AN452" s="102">
        <v>0.42099999999999999</v>
      </c>
      <c r="AO452" s="102">
        <v>0.435</v>
      </c>
      <c r="AP452" s="102">
        <v>0.4</v>
      </c>
      <c r="AQ452" s="102">
        <v>0.45400000000000001</v>
      </c>
      <c r="AR452" s="102">
        <v>0.47499999999999998</v>
      </c>
      <c r="AS452" s="102">
        <v>0.48</v>
      </c>
      <c r="AT452" s="102">
        <v>0.47499999999999998</v>
      </c>
      <c r="AU452" s="102">
        <v>0.47599999999999998</v>
      </c>
      <c r="AV452" s="102">
        <v>0.27200000000000002</v>
      </c>
      <c r="AW452" s="102">
        <v>0.185</v>
      </c>
      <c r="AX452" s="102">
        <v>0.185</v>
      </c>
      <c r="AY452" s="102">
        <v>0.21099999999999999</v>
      </c>
      <c r="AZ452" s="102">
        <v>1.087</v>
      </c>
      <c r="BA452" s="102">
        <v>1.05</v>
      </c>
      <c r="BB452" s="102">
        <v>1.105</v>
      </c>
      <c r="BC452" s="102">
        <v>1.171</v>
      </c>
      <c r="BD452" s="97">
        <v>1.1180000000000001</v>
      </c>
      <c r="BE452" s="97">
        <v>0.79300000000000004</v>
      </c>
      <c r="BF452" s="97">
        <v>0.755</v>
      </c>
      <c r="BG452" s="97">
        <v>0.749</v>
      </c>
      <c r="BI452" s="99">
        <v>111.75</v>
      </c>
      <c r="BJ452" s="102">
        <v>0.214</v>
      </c>
      <c r="BK452" s="102">
        <v>0.216</v>
      </c>
      <c r="BL452" s="102">
        <v>0.25800000000000001</v>
      </c>
      <c r="BM452" s="102">
        <v>0.27400000000000002</v>
      </c>
      <c r="BN452" s="102">
        <v>0.30199999999999999</v>
      </c>
      <c r="BO452" s="102">
        <v>0.29599999999999999</v>
      </c>
      <c r="BP452" s="102">
        <v>0.19800000000000001</v>
      </c>
      <c r="BQ452" s="102">
        <v>0.21299999999999999</v>
      </c>
      <c r="BR452" s="102">
        <v>0.188</v>
      </c>
      <c r="BS452" s="102">
        <v>0.193</v>
      </c>
      <c r="BT452" s="102">
        <v>0.218</v>
      </c>
      <c r="BU452" s="102">
        <v>0.189</v>
      </c>
      <c r="BV452" s="102">
        <v>0.20899999999999999</v>
      </c>
      <c r="BW452" s="102">
        <v>0.245</v>
      </c>
      <c r="BX452" s="102">
        <v>0.22500000000000001</v>
      </c>
      <c r="BY452" s="102">
        <v>0.26500000000000001</v>
      </c>
      <c r="BZ452" s="102">
        <v>0.22</v>
      </c>
      <c r="CA452" s="102">
        <v>0.23200000000000001</v>
      </c>
      <c r="CB452" s="97">
        <v>0.19800000000000001</v>
      </c>
      <c r="CC452" s="97">
        <v>0.219</v>
      </c>
      <c r="CD452" s="97">
        <v>0.18099999999999999</v>
      </c>
    </row>
    <row r="453" spans="1:82" x14ac:dyDescent="0.25">
      <c r="A453" s="99">
        <v>112</v>
      </c>
      <c r="B453" s="102">
        <v>0.71899999999999997</v>
      </c>
      <c r="C453" s="102">
        <v>0.72499999999999998</v>
      </c>
      <c r="D453" s="102">
        <v>0.73499999999999999</v>
      </c>
      <c r="E453" s="102">
        <v>0.80100000000000005</v>
      </c>
      <c r="F453" s="102">
        <v>0.90400000000000003</v>
      </c>
      <c r="G453" s="102">
        <v>0.871</v>
      </c>
      <c r="H453" s="102">
        <v>0.90400000000000003</v>
      </c>
      <c r="I453" s="102">
        <v>1.0780000000000001</v>
      </c>
      <c r="J453" s="102">
        <v>0.66500000000000004</v>
      </c>
      <c r="K453" s="102">
        <v>0.63200000000000001</v>
      </c>
      <c r="L453" s="102">
        <v>0.66200000000000003</v>
      </c>
      <c r="M453" s="102">
        <v>0.71299999999999997</v>
      </c>
      <c r="N453" s="102">
        <v>0.70599999999999996</v>
      </c>
      <c r="O453" s="102">
        <v>0.68799999999999994</v>
      </c>
      <c r="P453" s="102">
        <v>0.73299999999999998</v>
      </c>
      <c r="Q453" s="102">
        <v>0.64</v>
      </c>
      <c r="R453" s="102">
        <v>0.57299999999999995</v>
      </c>
      <c r="S453" s="102">
        <v>0.68500000000000005</v>
      </c>
      <c r="T453" s="102">
        <v>0.76600000000000001</v>
      </c>
      <c r="U453" s="102">
        <v>0.67400000000000004</v>
      </c>
      <c r="V453" s="102">
        <v>0.56699999999999995</v>
      </c>
      <c r="W453" s="102">
        <v>0.61099999999999999</v>
      </c>
      <c r="X453" s="102">
        <v>0.66200000000000003</v>
      </c>
      <c r="Y453" s="102">
        <v>0.58799999999999997</v>
      </c>
      <c r="Z453" s="97">
        <v>0.53800000000000003</v>
      </c>
      <c r="AA453" s="97">
        <v>0.56399999999999995</v>
      </c>
      <c r="AB453" s="97">
        <v>0.59799999999999998</v>
      </c>
      <c r="AC453" s="97">
        <v>0.503</v>
      </c>
      <c r="AE453" s="99">
        <v>112</v>
      </c>
      <c r="AF453" s="102">
        <v>0.215</v>
      </c>
      <c r="AG453" s="102">
        <v>0.26500000000000001</v>
      </c>
      <c r="AH453" s="102">
        <v>0.253</v>
      </c>
      <c r="AI453" s="102">
        <v>0.28699999999999998</v>
      </c>
      <c r="AJ453" s="102">
        <v>0.62</v>
      </c>
      <c r="AK453" s="102">
        <v>0.57399999999999995</v>
      </c>
      <c r="AL453" s="102">
        <v>0.437</v>
      </c>
      <c r="AM453" s="102">
        <v>0.47</v>
      </c>
      <c r="AN453" s="102">
        <v>0.42299999999999999</v>
      </c>
      <c r="AO453" s="102">
        <v>0.436</v>
      </c>
      <c r="AP453" s="102">
        <v>0.40200000000000002</v>
      </c>
      <c r="AQ453" s="102">
        <v>0.45700000000000002</v>
      </c>
      <c r="AR453" s="102">
        <v>0.47499999999999998</v>
      </c>
      <c r="AS453" s="102">
        <v>0.48</v>
      </c>
      <c r="AT453" s="102">
        <v>0.47699999999999998</v>
      </c>
      <c r="AU453" s="102">
        <v>0.47599999999999998</v>
      </c>
      <c r="AV453" s="102">
        <v>0.27800000000000002</v>
      </c>
      <c r="AW453" s="102">
        <v>0.19800000000000001</v>
      </c>
      <c r="AX453" s="102">
        <v>0.19600000000000001</v>
      </c>
      <c r="AY453" s="102">
        <v>0.21199999999999999</v>
      </c>
      <c r="AZ453" s="102">
        <v>1.089</v>
      </c>
      <c r="BA453" s="102">
        <v>1.05</v>
      </c>
      <c r="BB453" s="102">
        <v>1.107</v>
      </c>
      <c r="BC453" s="102">
        <v>1.175</v>
      </c>
      <c r="BD453" s="97">
        <v>1.1200000000000001</v>
      </c>
      <c r="BE453" s="97">
        <v>0.79100000000000004</v>
      </c>
      <c r="BF453" s="97">
        <v>0.748</v>
      </c>
      <c r="BG453" s="97">
        <v>0.76600000000000001</v>
      </c>
      <c r="BI453" s="99">
        <v>112</v>
      </c>
      <c r="BJ453" s="102">
        <v>0.21299999999999999</v>
      </c>
      <c r="BK453" s="102">
        <v>0.216</v>
      </c>
      <c r="BL453" s="102">
        <v>0.25800000000000001</v>
      </c>
      <c r="BM453" s="102">
        <v>0.27500000000000002</v>
      </c>
      <c r="BN453" s="102">
        <v>0.30299999999999999</v>
      </c>
      <c r="BO453" s="102">
        <v>0.29599999999999999</v>
      </c>
      <c r="BP453" s="102">
        <v>0.19900000000000001</v>
      </c>
      <c r="BQ453" s="102">
        <v>0.214</v>
      </c>
      <c r="BR453" s="102">
        <v>0.188</v>
      </c>
      <c r="BS453" s="102">
        <v>0.192</v>
      </c>
      <c r="BT453" s="102">
        <v>0.218</v>
      </c>
      <c r="BU453" s="102">
        <v>0.189</v>
      </c>
      <c r="BV453" s="102">
        <v>0.20699999999999999</v>
      </c>
      <c r="BW453" s="102">
        <v>0.24299999999999999</v>
      </c>
      <c r="BX453" s="102">
        <v>0.22800000000000001</v>
      </c>
      <c r="BY453" s="102">
        <v>0.26500000000000001</v>
      </c>
      <c r="BZ453" s="102">
        <v>0.219</v>
      </c>
      <c r="CA453" s="102">
        <v>0.23499999999999999</v>
      </c>
      <c r="CB453" s="97">
        <v>0.19700000000000001</v>
      </c>
      <c r="CC453" s="97">
        <v>0.221</v>
      </c>
      <c r="CD453" s="97">
        <v>0.183</v>
      </c>
    </row>
    <row r="454" spans="1:82" x14ac:dyDescent="0.25">
      <c r="A454" s="99">
        <v>112.25</v>
      </c>
      <c r="B454" s="102">
        <v>0.71899999999999997</v>
      </c>
      <c r="C454" s="102">
        <v>0.72699999999999998</v>
      </c>
      <c r="D454" s="102">
        <v>0.73399999999999999</v>
      </c>
      <c r="E454" s="102">
        <v>0.80300000000000005</v>
      </c>
      <c r="F454" s="102">
        <v>0.90700000000000003</v>
      </c>
      <c r="G454" s="102">
        <v>0.874</v>
      </c>
      <c r="H454" s="102">
        <v>0.90100000000000002</v>
      </c>
      <c r="I454" s="102">
        <v>1.0780000000000001</v>
      </c>
      <c r="J454" s="102">
        <v>0.66700000000000004</v>
      </c>
      <c r="K454" s="102">
        <v>0.63500000000000001</v>
      </c>
      <c r="L454" s="102">
        <v>0.66500000000000004</v>
      </c>
      <c r="M454" s="102">
        <v>0.71399999999999997</v>
      </c>
      <c r="N454" s="102">
        <v>0.70899999999999996</v>
      </c>
      <c r="O454" s="102">
        <v>0.69199999999999995</v>
      </c>
      <c r="P454" s="102">
        <v>0.73399999999999999</v>
      </c>
      <c r="Q454" s="102">
        <v>0.64800000000000002</v>
      </c>
      <c r="R454" s="102">
        <v>0.56999999999999995</v>
      </c>
      <c r="S454" s="102">
        <v>0.68799999999999994</v>
      </c>
      <c r="T454" s="102">
        <v>0.79200000000000004</v>
      </c>
      <c r="U454" s="102">
        <v>0.67400000000000004</v>
      </c>
      <c r="V454" s="102">
        <v>0.56399999999999995</v>
      </c>
      <c r="W454" s="102">
        <v>0.61899999999999999</v>
      </c>
      <c r="X454" s="102">
        <v>0.65900000000000003</v>
      </c>
      <c r="Y454" s="102">
        <v>0.58299999999999996</v>
      </c>
      <c r="Z454" s="97">
        <v>0.54100000000000004</v>
      </c>
      <c r="AA454" s="97">
        <v>0.56299999999999994</v>
      </c>
      <c r="AB454" s="97">
        <v>0.59499999999999997</v>
      </c>
      <c r="AC454" s="97">
        <v>0.53500000000000003</v>
      </c>
      <c r="AE454" s="99">
        <v>112.25</v>
      </c>
      <c r="AF454" s="102">
        <v>0.21299999999999999</v>
      </c>
      <c r="AG454" s="102">
        <v>0.26300000000000001</v>
      </c>
      <c r="AH454" s="102">
        <v>0.254</v>
      </c>
      <c r="AI454" s="102">
        <v>0.28999999999999998</v>
      </c>
      <c r="AJ454" s="102">
        <v>0.621</v>
      </c>
      <c r="AK454" s="102">
        <v>0.57499999999999996</v>
      </c>
      <c r="AL454" s="102">
        <v>0.435</v>
      </c>
      <c r="AM454" s="102">
        <v>0.46400000000000002</v>
      </c>
      <c r="AN454" s="102">
        <v>0.42299999999999999</v>
      </c>
      <c r="AO454" s="102">
        <v>0.436</v>
      </c>
      <c r="AP454" s="102">
        <v>0.40100000000000002</v>
      </c>
      <c r="AQ454" s="102">
        <v>0.45500000000000002</v>
      </c>
      <c r="AR454" s="102">
        <v>0.47499999999999998</v>
      </c>
      <c r="AS454" s="102">
        <v>0.48</v>
      </c>
      <c r="AT454" s="102">
        <v>0.47699999999999998</v>
      </c>
      <c r="AU454" s="102">
        <v>0.47499999999999998</v>
      </c>
      <c r="AV454" s="102">
        <v>0.27900000000000003</v>
      </c>
      <c r="AW454" s="102">
        <v>0.19</v>
      </c>
      <c r="AX454" s="102">
        <v>0.184</v>
      </c>
      <c r="AY454" s="102">
        <v>0.21199999999999999</v>
      </c>
      <c r="AZ454" s="102">
        <v>1.091</v>
      </c>
      <c r="BA454" s="102">
        <v>1.05</v>
      </c>
      <c r="BB454" s="102">
        <v>1.109</v>
      </c>
      <c r="BC454" s="102">
        <v>1.177</v>
      </c>
      <c r="BD454" s="97">
        <v>1.1240000000000001</v>
      </c>
      <c r="BE454" s="97">
        <v>0.79800000000000004</v>
      </c>
      <c r="BF454" s="97">
        <v>0.75800000000000001</v>
      </c>
      <c r="BG454" s="97">
        <v>0.76900000000000002</v>
      </c>
      <c r="BI454" s="99">
        <v>112.25</v>
      </c>
      <c r="BJ454" s="102">
        <v>0.21299999999999999</v>
      </c>
      <c r="BK454" s="102">
        <v>0.21199999999999999</v>
      </c>
      <c r="BL454" s="102">
        <v>0.25800000000000001</v>
      </c>
      <c r="BM454" s="102">
        <v>0.27600000000000002</v>
      </c>
      <c r="BN454" s="102">
        <v>0.30099999999999999</v>
      </c>
      <c r="BO454" s="102">
        <v>0.29599999999999999</v>
      </c>
      <c r="BP454" s="102">
        <v>0.19900000000000001</v>
      </c>
      <c r="BQ454" s="102">
        <v>0.21199999999999999</v>
      </c>
      <c r="BR454" s="102">
        <v>0.19</v>
      </c>
      <c r="BS454" s="102">
        <v>0.192</v>
      </c>
      <c r="BT454" s="102">
        <v>0.216</v>
      </c>
      <c r="BU454" s="102">
        <v>0.189</v>
      </c>
      <c r="BV454" s="102">
        <v>0.20599999999999999</v>
      </c>
      <c r="BW454" s="102">
        <v>0.245</v>
      </c>
      <c r="BX454" s="102">
        <v>0.22800000000000001</v>
      </c>
      <c r="BY454" s="102">
        <v>0.26500000000000001</v>
      </c>
      <c r="BZ454" s="102">
        <v>0.22</v>
      </c>
      <c r="CA454" s="102">
        <v>0.23400000000000001</v>
      </c>
      <c r="CB454" s="97">
        <v>0.19700000000000001</v>
      </c>
      <c r="CC454" s="97">
        <v>0.22</v>
      </c>
      <c r="CD454" s="97">
        <v>0.18099999999999999</v>
      </c>
    </row>
    <row r="455" spans="1:82" x14ac:dyDescent="0.25">
      <c r="A455" s="99">
        <v>112.5</v>
      </c>
      <c r="B455" s="102">
        <v>0.72</v>
      </c>
      <c r="C455" s="102">
        <v>0.72899999999999998</v>
      </c>
      <c r="D455" s="102">
        <v>0.73299999999999998</v>
      </c>
      <c r="E455" s="102">
        <v>0.80600000000000005</v>
      </c>
      <c r="F455" s="102">
        <v>0.90500000000000003</v>
      </c>
      <c r="G455" s="102">
        <v>0.871</v>
      </c>
      <c r="H455" s="102">
        <v>0.89300000000000002</v>
      </c>
      <c r="I455" s="102">
        <v>1.0820000000000001</v>
      </c>
      <c r="J455" s="102">
        <v>0.66800000000000004</v>
      </c>
      <c r="K455" s="102">
        <v>0.63600000000000001</v>
      </c>
      <c r="L455" s="102">
        <v>0.66500000000000004</v>
      </c>
      <c r="M455" s="102">
        <v>0.71699999999999997</v>
      </c>
      <c r="N455" s="102">
        <v>0.71199999999999997</v>
      </c>
      <c r="O455" s="102">
        <v>0.69299999999999995</v>
      </c>
      <c r="P455" s="102">
        <v>0.73399999999999999</v>
      </c>
      <c r="Q455" s="102">
        <v>0.64600000000000002</v>
      </c>
      <c r="R455" s="102">
        <v>0.57299999999999995</v>
      </c>
      <c r="S455" s="102">
        <v>0.68799999999999994</v>
      </c>
      <c r="T455" s="102">
        <v>0.80100000000000005</v>
      </c>
      <c r="U455" s="102">
        <v>0.67600000000000005</v>
      </c>
      <c r="V455" s="102">
        <v>0.56699999999999995</v>
      </c>
      <c r="W455" s="102">
        <v>0.61499999999999999</v>
      </c>
      <c r="X455" s="102">
        <v>0.64700000000000002</v>
      </c>
      <c r="Y455" s="102">
        <v>0.59799999999999998</v>
      </c>
      <c r="Z455" s="97">
        <v>0.53500000000000003</v>
      </c>
      <c r="AA455" s="97">
        <v>0.56499999999999995</v>
      </c>
      <c r="AB455" s="97">
        <v>0.58799999999999997</v>
      </c>
      <c r="AC455" s="97">
        <v>0.54100000000000004</v>
      </c>
      <c r="AE455" s="99">
        <v>112.5</v>
      </c>
      <c r="AF455" s="102">
        <v>0.21299999999999999</v>
      </c>
      <c r="AG455" s="102">
        <v>0.26600000000000001</v>
      </c>
      <c r="AH455" s="102">
        <v>0.253</v>
      </c>
      <c r="AI455" s="102">
        <v>0.28799999999999998</v>
      </c>
      <c r="AJ455" s="102">
        <v>0.62</v>
      </c>
      <c r="AK455" s="102">
        <v>0.57399999999999995</v>
      </c>
      <c r="AL455" s="102">
        <v>0.436</v>
      </c>
      <c r="AM455" s="102">
        <v>0.46800000000000003</v>
      </c>
      <c r="AN455" s="102">
        <v>0.42099999999999999</v>
      </c>
      <c r="AO455" s="102">
        <v>0.437</v>
      </c>
      <c r="AP455" s="102">
        <v>0.40500000000000003</v>
      </c>
      <c r="AQ455" s="102">
        <v>0.45800000000000002</v>
      </c>
      <c r="AR455" s="102">
        <v>0.47499999999999998</v>
      </c>
      <c r="AS455" s="102">
        <v>0.48199999999999998</v>
      </c>
      <c r="AT455" s="102">
        <v>0.47599999999999998</v>
      </c>
      <c r="AU455" s="102">
        <v>0.47899999999999998</v>
      </c>
      <c r="AV455" s="102">
        <v>0.27800000000000002</v>
      </c>
      <c r="AW455" s="102">
        <v>0.17299999999999999</v>
      </c>
      <c r="AX455" s="102">
        <v>0.188</v>
      </c>
      <c r="AY455" s="102">
        <v>0.22900000000000001</v>
      </c>
      <c r="AZ455" s="102">
        <v>1.091</v>
      </c>
      <c r="BA455" s="102">
        <v>1.048</v>
      </c>
      <c r="BB455" s="102">
        <v>1.1120000000000001</v>
      </c>
      <c r="BC455" s="102">
        <v>1.177</v>
      </c>
      <c r="BD455" s="97">
        <v>1.1279999999999999</v>
      </c>
      <c r="BE455" s="97">
        <v>0.79500000000000004</v>
      </c>
      <c r="BF455" s="97">
        <v>0.76700000000000002</v>
      </c>
      <c r="BG455" s="97">
        <v>0.76900000000000002</v>
      </c>
      <c r="BI455" s="99">
        <v>112.5</v>
      </c>
      <c r="BJ455" s="102">
        <v>0.21299999999999999</v>
      </c>
      <c r="BK455" s="102">
        <v>0.21299999999999999</v>
      </c>
      <c r="BL455" s="102">
        <v>0.25800000000000001</v>
      </c>
      <c r="BM455" s="102">
        <v>0.27400000000000002</v>
      </c>
      <c r="BN455" s="102">
        <v>0.30199999999999999</v>
      </c>
      <c r="BO455" s="102">
        <v>0.29799999999999999</v>
      </c>
      <c r="BP455" s="102">
        <v>0.19800000000000001</v>
      </c>
      <c r="BQ455" s="102">
        <v>0.214</v>
      </c>
      <c r="BR455" s="102">
        <v>0.19</v>
      </c>
      <c r="BS455" s="102">
        <v>0.191</v>
      </c>
      <c r="BT455" s="102">
        <v>0.216</v>
      </c>
      <c r="BU455" s="102">
        <v>0.191</v>
      </c>
      <c r="BV455" s="102">
        <v>0.20699999999999999</v>
      </c>
      <c r="BW455" s="102">
        <v>0.24399999999999999</v>
      </c>
      <c r="BX455" s="102">
        <v>0.22600000000000001</v>
      </c>
      <c r="BY455" s="102">
        <v>0.26500000000000001</v>
      </c>
      <c r="BZ455" s="102">
        <v>0.22</v>
      </c>
      <c r="CA455" s="102">
        <v>0.23300000000000001</v>
      </c>
      <c r="CB455" s="97">
        <v>0.19800000000000001</v>
      </c>
      <c r="CC455" s="97">
        <v>0.22</v>
      </c>
      <c r="CD455" s="97">
        <v>0.183</v>
      </c>
    </row>
    <row r="456" spans="1:82" x14ac:dyDescent="0.25">
      <c r="A456" s="99">
        <v>112.75</v>
      </c>
      <c r="B456" s="102">
        <v>0.72399999999999998</v>
      </c>
      <c r="C456" s="102">
        <v>0.73299999999999998</v>
      </c>
      <c r="D456" s="102">
        <v>0.73399999999999999</v>
      </c>
      <c r="E456" s="102">
        <v>0.80500000000000005</v>
      </c>
      <c r="F456" s="102">
        <v>0.90700000000000003</v>
      </c>
      <c r="G456" s="102">
        <v>0.874</v>
      </c>
      <c r="H456" s="102">
        <v>0.89200000000000002</v>
      </c>
      <c r="I456" s="102">
        <v>1.083</v>
      </c>
      <c r="J456" s="102">
        <v>0.66900000000000004</v>
      </c>
      <c r="K456" s="102">
        <v>0.63700000000000001</v>
      </c>
      <c r="L456" s="102">
        <v>0.66900000000000004</v>
      </c>
      <c r="M456" s="102">
        <v>0.71699999999999997</v>
      </c>
      <c r="N456" s="102">
        <v>0.71499999999999997</v>
      </c>
      <c r="O456" s="102">
        <v>0.7</v>
      </c>
      <c r="P456" s="102">
        <v>0.73399999999999999</v>
      </c>
      <c r="Q456" s="102">
        <v>0.64800000000000002</v>
      </c>
      <c r="R456" s="102">
        <v>0.57299999999999995</v>
      </c>
      <c r="S456" s="102">
        <v>0.69199999999999995</v>
      </c>
      <c r="T456" s="102">
        <v>0.80700000000000005</v>
      </c>
      <c r="U456" s="102">
        <v>0.67400000000000004</v>
      </c>
      <c r="V456" s="102">
        <v>0.56999999999999995</v>
      </c>
      <c r="W456" s="102">
        <v>0.60799999999999998</v>
      </c>
      <c r="X456" s="102">
        <v>0.64800000000000002</v>
      </c>
      <c r="Y456" s="102">
        <v>0.59299999999999997</v>
      </c>
      <c r="Z456" s="97">
        <v>0.53100000000000003</v>
      </c>
      <c r="AA456" s="97">
        <v>0.56499999999999995</v>
      </c>
      <c r="AB456" s="97">
        <v>0.58799999999999997</v>
      </c>
      <c r="AC456" s="97">
        <v>0.53</v>
      </c>
      <c r="AE456" s="99">
        <v>112.75</v>
      </c>
      <c r="AF456" s="102">
        <v>0.214</v>
      </c>
      <c r="AG456" s="102">
        <v>0.26400000000000001</v>
      </c>
      <c r="AH456" s="102">
        <v>0.255</v>
      </c>
      <c r="AI456" s="102">
        <v>0.28899999999999998</v>
      </c>
      <c r="AJ456" s="102">
        <v>0.62</v>
      </c>
      <c r="AK456" s="102">
        <v>0.57899999999999996</v>
      </c>
      <c r="AL456" s="102">
        <v>0.439</v>
      </c>
      <c r="AM456" s="102">
        <v>0.46899999999999997</v>
      </c>
      <c r="AN456" s="102">
        <v>0.42399999999999999</v>
      </c>
      <c r="AO456" s="102">
        <v>0.436</v>
      </c>
      <c r="AP456" s="102">
        <v>0.40400000000000003</v>
      </c>
      <c r="AQ456" s="102">
        <v>0.46300000000000002</v>
      </c>
      <c r="AR456" s="102">
        <v>0.47699999999999998</v>
      </c>
      <c r="AS456" s="102">
        <v>0.48199999999999998</v>
      </c>
      <c r="AT456" s="102">
        <v>0.47699999999999998</v>
      </c>
      <c r="AU456" s="102">
        <v>0.48099999999999998</v>
      </c>
      <c r="AV456" s="102">
        <v>0.29599999999999999</v>
      </c>
      <c r="AW456" s="102">
        <v>0.18099999999999999</v>
      </c>
      <c r="AX456" s="102">
        <v>0.188</v>
      </c>
      <c r="AY456" s="102">
        <v>0.221</v>
      </c>
      <c r="AZ456" s="102">
        <v>1.089</v>
      </c>
      <c r="BA456" s="102">
        <v>1.0509999999999999</v>
      </c>
      <c r="BB456" s="102">
        <v>1.111</v>
      </c>
      <c r="BC456" s="102">
        <v>1.179</v>
      </c>
      <c r="BD456" s="97">
        <v>1.1339999999999999</v>
      </c>
      <c r="BE456" s="97">
        <v>0.78</v>
      </c>
      <c r="BF456" s="97">
        <v>0.77300000000000002</v>
      </c>
      <c r="BG456" s="97">
        <v>0.77700000000000002</v>
      </c>
      <c r="BI456" s="99">
        <v>112.75</v>
      </c>
      <c r="BJ456" s="102">
        <v>0.21199999999999999</v>
      </c>
      <c r="BK456" s="102">
        <v>0.215</v>
      </c>
      <c r="BL456" s="102">
        <v>0.26100000000000001</v>
      </c>
      <c r="BM456" s="102">
        <v>0.27600000000000002</v>
      </c>
      <c r="BN456" s="102">
        <v>0.30299999999999999</v>
      </c>
      <c r="BO456" s="102">
        <v>0.29899999999999999</v>
      </c>
      <c r="BP456" s="102">
        <v>0.19700000000000001</v>
      </c>
      <c r="BQ456" s="102">
        <v>0.21199999999999999</v>
      </c>
      <c r="BR456" s="102">
        <v>0.192</v>
      </c>
      <c r="BS456" s="102">
        <v>0.19</v>
      </c>
      <c r="BT456" s="102">
        <v>0.219</v>
      </c>
      <c r="BU456" s="102">
        <v>0.192</v>
      </c>
      <c r="BV456" s="102">
        <v>0.20599999999999999</v>
      </c>
      <c r="BW456" s="102">
        <v>0.245</v>
      </c>
      <c r="BX456" s="102">
        <v>0.23</v>
      </c>
      <c r="BY456" s="102">
        <v>0.26500000000000001</v>
      </c>
      <c r="BZ456" s="102">
        <v>0.221</v>
      </c>
      <c r="CA456" s="102">
        <v>0.23599999999999999</v>
      </c>
      <c r="CB456" s="97">
        <v>0.19700000000000001</v>
      </c>
      <c r="CC456" s="97">
        <v>0.22</v>
      </c>
      <c r="CD456" s="97">
        <v>0.184</v>
      </c>
    </row>
    <row r="457" spans="1:82" x14ac:dyDescent="0.25">
      <c r="A457" s="99">
        <v>113</v>
      </c>
      <c r="B457" s="102">
        <v>0.72399999999999998</v>
      </c>
      <c r="C457" s="102">
        <v>0.73899999999999999</v>
      </c>
      <c r="D457" s="102">
        <v>0.73599999999999999</v>
      </c>
      <c r="E457" s="102">
        <v>0.80800000000000005</v>
      </c>
      <c r="F457" s="102">
        <v>0.90700000000000003</v>
      </c>
      <c r="G457" s="102">
        <v>0.89400000000000002</v>
      </c>
      <c r="H457" s="102">
        <v>0.89200000000000002</v>
      </c>
      <c r="I457" s="102">
        <v>1.085</v>
      </c>
      <c r="J457" s="102">
        <v>0.67200000000000004</v>
      </c>
      <c r="K457" s="102">
        <v>0.63900000000000001</v>
      </c>
      <c r="L457" s="102">
        <v>0.67</v>
      </c>
      <c r="M457" s="102">
        <v>0.71599999999999997</v>
      </c>
      <c r="N457" s="102">
        <v>0.71599999999999997</v>
      </c>
      <c r="O457" s="102">
        <v>0.70499999999999996</v>
      </c>
      <c r="P457" s="102">
        <v>0.73599999999999999</v>
      </c>
      <c r="Q457" s="102">
        <v>0.65600000000000003</v>
      </c>
      <c r="R457" s="102">
        <v>0.57899999999999996</v>
      </c>
      <c r="S457" s="102">
        <v>0.69799999999999995</v>
      </c>
      <c r="T457" s="102">
        <v>0.80200000000000005</v>
      </c>
      <c r="U457" s="102">
        <v>0.66800000000000004</v>
      </c>
      <c r="V457" s="102">
        <v>0.57199999999999995</v>
      </c>
      <c r="W457" s="102">
        <v>0.61899999999999999</v>
      </c>
      <c r="X457" s="102">
        <v>0.65800000000000003</v>
      </c>
      <c r="Y457" s="102">
        <v>0.58599999999999997</v>
      </c>
      <c r="Z457" s="97">
        <v>0.52900000000000003</v>
      </c>
      <c r="AA457" s="97">
        <v>0.57299999999999995</v>
      </c>
      <c r="AB457" s="97">
        <v>0.59599999999999997</v>
      </c>
      <c r="AC457" s="97">
        <v>0.53600000000000003</v>
      </c>
      <c r="AE457" s="99">
        <v>113</v>
      </c>
      <c r="AF457" s="102">
        <v>0.214</v>
      </c>
      <c r="AG457" s="102">
        <v>0.26600000000000001</v>
      </c>
      <c r="AH457" s="102">
        <v>0.254</v>
      </c>
      <c r="AI457" s="102">
        <v>0.29099999999999998</v>
      </c>
      <c r="AJ457" s="102">
        <v>0.623</v>
      </c>
      <c r="AK457" s="102">
        <v>0.57699999999999996</v>
      </c>
      <c r="AL457" s="102">
        <v>0.437</v>
      </c>
      <c r="AM457" s="102">
        <v>0.47</v>
      </c>
      <c r="AN457" s="102">
        <v>0.42399999999999999</v>
      </c>
      <c r="AO457" s="102">
        <v>0.437</v>
      </c>
      <c r="AP457" s="102">
        <v>0.40400000000000003</v>
      </c>
      <c r="AQ457" s="102">
        <v>0.45900000000000002</v>
      </c>
      <c r="AR457" s="102">
        <v>0.47599999999999998</v>
      </c>
      <c r="AS457" s="102">
        <v>0.48299999999999998</v>
      </c>
      <c r="AT457" s="102">
        <v>0.47699999999999998</v>
      </c>
      <c r="AU457" s="102">
        <v>0.47799999999999998</v>
      </c>
      <c r="AV457" s="102">
        <v>0.27900000000000003</v>
      </c>
      <c r="AW457" s="102">
        <v>0.17399999999999999</v>
      </c>
      <c r="AX457" s="102">
        <v>0.19500000000000001</v>
      </c>
      <c r="AY457" s="102">
        <v>0.23300000000000001</v>
      </c>
      <c r="AZ457" s="102">
        <v>1.091</v>
      </c>
      <c r="BA457" s="102">
        <v>1.0509999999999999</v>
      </c>
      <c r="BB457" s="102">
        <v>1.111</v>
      </c>
      <c r="BC457" s="102">
        <v>1.179</v>
      </c>
      <c r="BD457" s="97">
        <v>1.1339999999999999</v>
      </c>
      <c r="BE457" s="97">
        <v>0.77600000000000002</v>
      </c>
      <c r="BF457" s="97">
        <v>0.77700000000000002</v>
      </c>
      <c r="BG457" s="97">
        <v>0.77600000000000002</v>
      </c>
      <c r="BI457" s="99">
        <v>113</v>
      </c>
      <c r="BJ457" s="102">
        <v>0.21299999999999999</v>
      </c>
      <c r="BK457" s="102">
        <v>0.216</v>
      </c>
      <c r="BL457" s="102">
        <v>0.26600000000000001</v>
      </c>
      <c r="BM457" s="102">
        <v>0.27800000000000002</v>
      </c>
      <c r="BN457" s="102">
        <v>0.30599999999999999</v>
      </c>
      <c r="BO457" s="102">
        <v>0.30099999999999999</v>
      </c>
      <c r="BP457" s="102">
        <v>0.19800000000000001</v>
      </c>
      <c r="BQ457" s="102">
        <v>0.215</v>
      </c>
      <c r="BR457" s="102">
        <v>0.193</v>
      </c>
      <c r="BS457" s="102">
        <v>0.191</v>
      </c>
      <c r="BT457" s="102">
        <v>0.217</v>
      </c>
      <c r="BU457" s="102">
        <v>0.19500000000000001</v>
      </c>
      <c r="BV457" s="102">
        <v>0.20699999999999999</v>
      </c>
      <c r="BW457" s="102">
        <v>0.245</v>
      </c>
      <c r="BX457" s="102">
        <v>0.23200000000000001</v>
      </c>
      <c r="BY457" s="102">
        <v>0.26600000000000001</v>
      </c>
      <c r="BZ457" s="102">
        <v>0.223</v>
      </c>
      <c r="CA457" s="102">
        <v>0.23799999999999999</v>
      </c>
      <c r="CB457" s="97">
        <v>0.19900000000000001</v>
      </c>
      <c r="CC457" s="97">
        <v>0.221</v>
      </c>
      <c r="CD457" s="97">
        <v>0.184</v>
      </c>
    </row>
    <row r="458" spans="1:82" x14ac:dyDescent="0.25">
      <c r="A458" s="99">
        <v>113.25</v>
      </c>
      <c r="B458" s="102">
        <v>0.72599999999999998</v>
      </c>
      <c r="C458" s="102">
        <v>0.74199999999999999</v>
      </c>
      <c r="D458" s="102">
        <v>0.73599999999999999</v>
      </c>
      <c r="E458" s="102">
        <v>0.81</v>
      </c>
      <c r="F458" s="102">
        <v>0.91100000000000003</v>
      </c>
      <c r="G458" s="102">
        <v>0.89900000000000002</v>
      </c>
      <c r="H458" s="102">
        <v>0.89600000000000002</v>
      </c>
      <c r="I458" s="102">
        <v>1.089</v>
      </c>
      <c r="J458" s="102">
        <v>0.67500000000000004</v>
      </c>
      <c r="K458" s="102">
        <v>0.64600000000000002</v>
      </c>
      <c r="L458" s="102">
        <v>0.67200000000000004</v>
      </c>
      <c r="M458" s="102">
        <v>0.71899999999999997</v>
      </c>
      <c r="N458" s="102">
        <v>0.71799999999999997</v>
      </c>
      <c r="O458" s="102">
        <v>0.70799999999999996</v>
      </c>
      <c r="P458" s="102">
        <v>0.74</v>
      </c>
      <c r="Q458" s="102">
        <v>0.66700000000000004</v>
      </c>
      <c r="R458" s="102">
        <v>0.57999999999999996</v>
      </c>
      <c r="S458" s="102">
        <v>0.69099999999999995</v>
      </c>
      <c r="T458" s="102">
        <v>0.80800000000000005</v>
      </c>
      <c r="U458" s="102">
        <v>0.67500000000000004</v>
      </c>
      <c r="V458" s="102">
        <v>0.56899999999999995</v>
      </c>
      <c r="W458" s="102">
        <v>0.625</v>
      </c>
      <c r="X458" s="102">
        <v>0.66100000000000003</v>
      </c>
      <c r="Y458" s="102">
        <v>0.59199999999999997</v>
      </c>
      <c r="Z458" s="97">
        <v>0.53</v>
      </c>
      <c r="AA458" s="97">
        <v>0.56799999999999995</v>
      </c>
      <c r="AB458" s="97">
        <v>0.59299999999999997</v>
      </c>
      <c r="AC458" s="97">
        <v>0.52500000000000002</v>
      </c>
      <c r="AE458" s="99">
        <v>113.25</v>
      </c>
      <c r="AF458" s="102">
        <v>0.21099999999999999</v>
      </c>
      <c r="AG458" s="102">
        <v>0.26700000000000002</v>
      </c>
      <c r="AH458" s="102">
        <v>0.255</v>
      </c>
      <c r="AI458" s="102">
        <v>0.28899999999999998</v>
      </c>
      <c r="AJ458" s="102">
        <v>0.624</v>
      </c>
      <c r="AK458" s="102">
        <v>0.57699999999999996</v>
      </c>
      <c r="AL458" s="102">
        <v>0.437</v>
      </c>
      <c r="AM458" s="102">
        <v>0.47</v>
      </c>
      <c r="AN458" s="102">
        <v>0.42199999999999999</v>
      </c>
      <c r="AO458" s="102">
        <v>0.44</v>
      </c>
      <c r="AP458" s="102">
        <v>0.40600000000000003</v>
      </c>
      <c r="AQ458" s="102">
        <v>0.45700000000000002</v>
      </c>
      <c r="AR458" s="102">
        <v>0.47299999999999998</v>
      </c>
      <c r="AS458" s="102">
        <v>0.48499999999999999</v>
      </c>
      <c r="AT458" s="102">
        <v>0.48099999999999998</v>
      </c>
      <c r="AU458" s="102">
        <v>0.47899999999999998</v>
      </c>
      <c r="AV458" s="102">
        <v>0.29199999999999998</v>
      </c>
      <c r="AW458" s="102">
        <v>0.184</v>
      </c>
      <c r="AX458" s="102">
        <v>0.189</v>
      </c>
      <c r="AY458" s="102">
        <v>0.25</v>
      </c>
      <c r="AZ458" s="102">
        <v>1.091</v>
      </c>
      <c r="BA458" s="102">
        <v>1.0509999999999999</v>
      </c>
      <c r="BB458" s="102">
        <v>1.1160000000000001</v>
      </c>
      <c r="BC458" s="102">
        <v>1.1819999999999999</v>
      </c>
      <c r="BD458" s="97">
        <v>1.1319999999999999</v>
      </c>
      <c r="BE458" s="97">
        <v>0.77800000000000002</v>
      </c>
      <c r="BF458" s="97">
        <v>0.78800000000000003</v>
      </c>
      <c r="BG458" s="97">
        <v>0.77700000000000002</v>
      </c>
      <c r="BI458" s="99">
        <v>113.25</v>
      </c>
      <c r="BJ458" s="102">
        <v>0.21199999999999999</v>
      </c>
      <c r="BK458" s="102">
        <v>0.215</v>
      </c>
      <c r="BL458" s="102">
        <v>0.26700000000000002</v>
      </c>
      <c r="BM458" s="102">
        <v>0.27500000000000002</v>
      </c>
      <c r="BN458" s="102">
        <v>0.30599999999999999</v>
      </c>
      <c r="BO458" s="102">
        <v>0.30399999999999999</v>
      </c>
      <c r="BP458" s="102">
        <v>0.19900000000000001</v>
      </c>
      <c r="BQ458" s="102">
        <v>0.215</v>
      </c>
      <c r="BR458" s="102">
        <v>0.192</v>
      </c>
      <c r="BS458" s="102">
        <v>0.191</v>
      </c>
      <c r="BT458" s="102">
        <v>0.219</v>
      </c>
      <c r="BU458" s="102">
        <v>0.19600000000000001</v>
      </c>
      <c r="BV458" s="102">
        <v>0.20799999999999999</v>
      </c>
      <c r="BW458" s="102">
        <v>0.248</v>
      </c>
      <c r="BX458" s="102">
        <v>0.23499999999999999</v>
      </c>
      <c r="BY458" s="102">
        <v>0.26600000000000001</v>
      </c>
      <c r="BZ458" s="102">
        <v>0.222</v>
      </c>
      <c r="CA458" s="102">
        <v>0.24099999999999999</v>
      </c>
      <c r="CB458" s="97">
        <v>0.19900000000000001</v>
      </c>
      <c r="CC458" s="97">
        <v>0.221</v>
      </c>
      <c r="CD458" s="97">
        <v>0.187</v>
      </c>
    </row>
    <row r="459" spans="1:82" x14ac:dyDescent="0.25">
      <c r="A459" s="99">
        <v>113.5</v>
      </c>
      <c r="B459" s="102">
        <v>0.72899999999999998</v>
      </c>
      <c r="C459" s="102">
        <v>0.74</v>
      </c>
      <c r="D459" s="102">
        <v>0.73799999999999999</v>
      </c>
      <c r="E459" s="102">
        <v>0.81200000000000006</v>
      </c>
      <c r="F459" s="102">
        <v>0.91400000000000003</v>
      </c>
      <c r="G459" s="102">
        <v>0.90800000000000003</v>
      </c>
      <c r="H459" s="102">
        <v>0.89700000000000002</v>
      </c>
      <c r="I459" s="102">
        <v>1.089</v>
      </c>
      <c r="J459" s="102">
        <v>0.67800000000000005</v>
      </c>
      <c r="K459" s="102">
        <v>0.64700000000000002</v>
      </c>
      <c r="L459" s="102">
        <v>0.67400000000000004</v>
      </c>
      <c r="M459" s="102">
        <v>0.72199999999999998</v>
      </c>
      <c r="N459" s="102">
        <v>0.72099999999999997</v>
      </c>
      <c r="O459" s="102">
        <v>0.71299999999999997</v>
      </c>
      <c r="P459" s="102">
        <v>0.74099999999999999</v>
      </c>
      <c r="Q459" s="102">
        <v>0.66700000000000004</v>
      </c>
      <c r="R459" s="102">
        <v>0.58099999999999996</v>
      </c>
      <c r="S459" s="102">
        <v>0.70599999999999996</v>
      </c>
      <c r="T459" s="102">
        <v>0.81299999999999994</v>
      </c>
      <c r="U459" s="102">
        <v>0.66600000000000004</v>
      </c>
      <c r="V459" s="102">
        <v>0.56799999999999995</v>
      </c>
      <c r="W459" s="102">
        <v>0.625</v>
      </c>
      <c r="X459" s="102">
        <v>0.64900000000000002</v>
      </c>
      <c r="Y459" s="102">
        <v>0.59099999999999997</v>
      </c>
      <c r="Z459" s="97">
        <v>0.55000000000000004</v>
      </c>
      <c r="AA459" s="97">
        <v>0.57099999999999995</v>
      </c>
      <c r="AB459" s="97">
        <v>0.59299999999999997</v>
      </c>
      <c r="AC459" s="97">
        <v>0.53600000000000003</v>
      </c>
      <c r="AE459" s="99">
        <v>113.5</v>
      </c>
      <c r="AF459" s="102">
        <v>0.21299999999999999</v>
      </c>
      <c r="AG459" s="102">
        <v>0.26200000000000001</v>
      </c>
      <c r="AH459" s="102">
        <v>0.252</v>
      </c>
      <c r="AI459" s="102">
        <v>0.28899999999999998</v>
      </c>
      <c r="AJ459" s="102">
        <v>0.623</v>
      </c>
      <c r="AK459" s="102">
        <v>0.57699999999999996</v>
      </c>
      <c r="AL459" s="102">
        <v>0.436</v>
      </c>
      <c r="AM459" s="102">
        <v>0.46800000000000003</v>
      </c>
      <c r="AN459" s="102">
        <v>0.42499999999999999</v>
      </c>
      <c r="AO459" s="102">
        <v>0.44</v>
      </c>
      <c r="AP459" s="102">
        <v>0.40699999999999997</v>
      </c>
      <c r="AQ459" s="102">
        <v>0.45700000000000002</v>
      </c>
      <c r="AR459" s="102">
        <v>0.47599999999999998</v>
      </c>
      <c r="AS459" s="102">
        <v>0.48199999999999998</v>
      </c>
      <c r="AT459" s="102">
        <v>0.47899999999999998</v>
      </c>
      <c r="AU459" s="102">
        <v>0.47699999999999998</v>
      </c>
      <c r="AV459" s="102">
        <v>0.28799999999999998</v>
      </c>
      <c r="AW459" s="102">
        <v>0.18</v>
      </c>
      <c r="AX459" s="102">
        <v>0.18099999999999999</v>
      </c>
      <c r="AY459" s="102">
        <v>0.245</v>
      </c>
      <c r="AZ459" s="102">
        <v>1.0940000000000001</v>
      </c>
      <c r="BA459" s="102">
        <v>1.0529999999999999</v>
      </c>
      <c r="BB459" s="102">
        <v>1.1120000000000001</v>
      </c>
      <c r="BC459" s="102">
        <v>1.1839999999999999</v>
      </c>
      <c r="BD459" s="97">
        <v>1.1399999999999999</v>
      </c>
      <c r="BE459" s="97">
        <v>0.78</v>
      </c>
      <c r="BF459" s="97">
        <v>0.79800000000000004</v>
      </c>
      <c r="BG459" s="97">
        <v>0.78800000000000003</v>
      </c>
      <c r="BI459" s="99">
        <v>113.5</v>
      </c>
      <c r="BJ459" s="102">
        <v>0.21299999999999999</v>
      </c>
      <c r="BK459" s="102">
        <v>0.216</v>
      </c>
      <c r="BL459" s="102">
        <v>0.26800000000000002</v>
      </c>
      <c r="BM459" s="102">
        <v>0.27800000000000002</v>
      </c>
      <c r="BN459" s="102">
        <v>0.307</v>
      </c>
      <c r="BO459" s="102">
        <v>0.30399999999999999</v>
      </c>
      <c r="BP459" s="102">
        <v>0.2</v>
      </c>
      <c r="BQ459" s="102">
        <v>0.216</v>
      </c>
      <c r="BR459" s="102">
        <v>0.19500000000000001</v>
      </c>
      <c r="BS459" s="102">
        <v>0.192</v>
      </c>
      <c r="BT459" s="102">
        <v>0.219</v>
      </c>
      <c r="BU459" s="102">
        <v>0.19900000000000001</v>
      </c>
      <c r="BV459" s="102">
        <v>0.20599999999999999</v>
      </c>
      <c r="BW459" s="102">
        <v>0.248</v>
      </c>
      <c r="BX459" s="102">
        <v>0.23699999999999999</v>
      </c>
      <c r="BY459" s="102">
        <v>0.26600000000000001</v>
      </c>
      <c r="BZ459" s="102">
        <v>0.223</v>
      </c>
      <c r="CA459" s="102">
        <v>0.24199999999999999</v>
      </c>
      <c r="CB459" s="97">
        <v>0.19900000000000001</v>
      </c>
      <c r="CC459" s="97">
        <v>0.223</v>
      </c>
      <c r="CD459" s="97">
        <v>0.188</v>
      </c>
    </row>
    <row r="460" spans="1:82" x14ac:dyDescent="0.25">
      <c r="A460" s="99">
        <v>113.75</v>
      </c>
      <c r="B460" s="102">
        <v>0.72799999999999998</v>
      </c>
      <c r="C460" s="102">
        <v>0.74399999999999999</v>
      </c>
      <c r="D460" s="102">
        <v>0.74199999999999999</v>
      </c>
      <c r="E460" s="102">
        <v>0.81</v>
      </c>
      <c r="F460" s="102">
        <v>0.91300000000000003</v>
      </c>
      <c r="G460" s="102">
        <v>0.90300000000000002</v>
      </c>
      <c r="H460" s="102">
        <v>0.9</v>
      </c>
      <c r="I460" s="102">
        <v>1.0920000000000001</v>
      </c>
      <c r="J460" s="102">
        <v>0.67600000000000005</v>
      </c>
      <c r="K460" s="102">
        <v>0.64900000000000002</v>
      </c>
      <c r="L460" s="102">
        <v>0.67600000000000005</v>
      </c>
      <c r="M460" s="102">
        <v>0.72499999999999998</v>
      </c>
      <c r="N460" s="102">
        <v>0.72499999999999998</v>
      </c>
      <c r="O460" s="102">
        <v>0.71399999999999997</v>
      </c>
      <c r="P460" s="102">
        <v>0.74299999999999999</v>
      </c>
      <c r="Q460" s="102">
        <v>0.67</v>
      </c>
      <c r="R460" s="102">
        <v>0.58699999999999997</v>
      </c>
      <c r="S460" s="102">
        <v>0.71</v>
      </c>
      <c r="T460" s="102">
        <v>0.81100000000000005</v>
      </c>
      <c r="U460" s="102">
        <v>0.67</v>
      </c>
      <c r="V460" s="102">
        <v>0.57799999999999996</v>
      </c>
      <c r="W460" s="102">
        <v>0.624</v>
      </c>
      <c r="X460" s="102">
        <v>0.65900000000000003</v>
      </c>
      <c r="Y460" s="102">
        <v>0.58599999999999997</v>
      </c>
      <c r="Z460" s="97">
        <v>0.55100000000000005</v>
      </c>
      <c r="AA460" s="97">
        <v>0.57199999999999995</v>
      </c>
      <c r="AB460" s="97">
        <v>0.59799999999999998</v>
      </c>
      <c r="AC460" s="97">
        <v>0.53100000000000003</v>
      </c>
      <c r="AE460" s="99">
        <v>113.75</v>
      </c>
      <c r="AF460" s="102">
        <v>0.214</v>
      </c>
      <c r="AG460" s="102">
        <v>0.26800000000000002</v>
      </c>
      <c r="AH460" s="102">
        <v>0.252</v>
      </c>
      <c r="AI460" s="102">
        <v>0.28699999999999998</v>
      </c>
      <c r="AJ460" s="102">
        <v>0.626</v>
      </c>
      <c r="AK460" s="102">
        <v>0.57699999999999996</v>
      </c>
      <c r="AL460" s="102">
        <v>0.436</v>
      </c>
      <c r="AM460" s="102">
        <v>0.47</v>
      </c>
      <c r="AN460" s="102">
        <v>0.42599999999999999</v>
      </c>
      <c r="AO460" s="102">
        <v>0.44</v>
      </c>
      <c r="AP460" s="102">
        <v>0.40500000000000003</v>
      </c>
      <c r="AQ460" s="102">
        <v>0.46</v>
      </c>
      <c r="AR460" s="102">
        <v>0.47699999999999998</v>
      </c>
      <c r="AS460" s="102">
        <v>0.48499999999999999</v>
      </c>
      <c r="AT460" s="102">
        <v>0.47699999999999998</v>
      </c>
      <c r="AU460" s="102">
        <v>0.47899999999999998</v>
      </c>
      <c r="AV460" s="102">
        <v>0.28399999999999997</v>
      </c>
      <c r="AW460" s="102">
        <v>0.184</v>
      </c>
      <c r="AX460" s="102">
        <v>0.183</v>
      </c>
      <c r="AY460" s="102">
        <v>0.25</v>
      </c>
      <c r="AZ460" s="102">
        <v>1.0960000000000001</v>
      </c>
      <c r="BA460" s="102">
        <v>1.0580000000000001</v>
      </c>
      <c r="BB460" s="102">
        <v>1.1140000000000001</v>
      </c>
      <c r="BC460" s="102">
        <v>1.1839999999999999</v>
      </c>
      <c r="BD460" s="97">
        <v>1.1439999999999999</v>
      </c>
      <c r="BE460" s="97">
        <v>0.78600000000000003</v>
      </c>
      <c r="BF460" s="97">
        <v>0.79200000000000004</v>
      </c>
      <c r="BG460" s="97">
        <v>0.80200000000000005</v>
      </c>
      <c r="BI460" s="99">
        <v>113.75</v>
      </c>
      <c r="BJ460" s="102">
        <v>0.21299999999999999</v>
      </c>
      <c r="BK460" s="102">
        <v>0.216</v>
      </c>
      <c r="BL460" s="102">
        <v>0.26500000000000001</v>
      </c>
      <c r="BM460" s="102">
        <v>0.27900000000000003</v>
      </c>
      <c r="BN460" s="102">
        <v>0.30499999999999999</v>
      </c>
      <c r="BO460" s="102">
        <v>0.30399999999999999</v>
      </c>
      <c r="BP460" s="102">
        <v>0.19900000000000001</v>
      </c>
      <c r="BQ460" s="102">
        <v>0.216</v>
      </c>
      <c r="BR460" s="102">
        <v>0.19400000000000001</v>
      </c>
      <c r="BS460" s="102">
        <v>0.19</v>
      </c>
      <c r="BT460" s="102">
        <v>0.22</v>
      </c>
      <c r="BU460" s="102">
        <v>0.19700000000000001</v>
      </c>
      <c r="BV460" s="102">
        <v>0.218</v>
      </c>
      <c r="BW460" s="102">
        <v>0.247</v>
      </c>
      <c r="BX460" s="102">
        <v>0.23499999999999999</v>
      </c>
      <c r="BY460" s="102">
        <v>0.26700000000000002</v>
      </c>
      <c r="BZ460" s="102">
        <v>0.223</v>
      </c>
      <c r="CA460" s="102">
        <v>0.24099999999999999</v>
      </c>
      <c r="CB460" s="97">
        <v>0.19900000000000001</v>
      </c>
      <c r="CC460" s="97">
        <v>0.22500000000000001</v>
      </c>
      <c r="CD460" s="97">
        <v>0.187</v>
      </c>
    </row>
    <row r="461" spans="1:82" x14ac:dyDescent="0.25">
      <c r="A461" s="99">
        <v>114</v>
      </c>
      <c r="B461" s="102">
        <v>0.73199999999999998</v>
      </c>
      <c r="C461" s="102">
        <v>0.74099999999999999</v>
      </c>
      <c r="D461" s="102">
        <v>0.74399999999999999</v>
      </c>
      <c r="E461" s="102">
        <v>0.81699999999999995</v>
      </c>
      <c r="F461" s="102">
        <v>0.91600000000000004</v>
      </c>
      <c r="G461" s="102">
        <v>0.89200000000000002</v>
      </c>
      <c r="H461" s="102">
        <v>0.90200000000000002</v>
      </c>
      <c r="I461" s="102">
        <v>1.0940000000000001</v>
      </c>
      <c r="J461" s="102">
        <v>0.67900000000000005</v>
      </c>
      <c r="K461" s="102">
        <v>0.64600000000000002</v>
      </c>
      <c r="L461" s="102">
        <v>0.67800000000000005</v>
      </c>
      <c r="M461" s="102">
        <v>0.73499999999999999</v>
      </c>
      <c r="N461" s="102">
        <v>0.72599999999999998</v>
      </c>
      <c r="O461" s="102">
        <v>0.71099999999999997</v>
      </c>
      <c r="P461" s="102">
        <v>0.74299999999999999</v>
      </c>
      <c r="Q461" s="102">
        <v>0.67300000000000004</v>
      </c>
      <c r="R461" s="102">
        <v>0.58899999999999997</v>
      </c>
      <c r="S461" s="102">
        <v>0.69399999999999995</v>
      </c>
      <c r="T461" s="102">
        <v>0.80700000000000005</v>
      </c>
      <c r="U461" s="102">
        <v>0.67200000000000004</v>
      </c>
      <c r="V461" s="102">
        <v>0.58099999999999996</v>
      </c>
      <c r="W461" s="102">
        <v>0.624</v>
      </c>
      <c r="X461" s="102">
        <v>0.67</v>
      </c>
      <c r="Y461" s="102">
        <v>0.59299999999999997</v>
      </c>
      <c r="Z461" s="97">
        <v>0.55100000000000005</v>
      </c>
      <c r="AA461" s="97">
        <v>0.56899999999999995</v>
      </c>
      <c r="AB461" s="97">
        <v>0.59599999999999997</v>
      </c>
      <c r="AC461" s="97">
        <v>0.54600000000000004</v>
      </c>
      <c r="AE461" s="99">
        <v>114</v>
      </c>
      <c r="AF461" s="102">
        <v>0.215</v>
      </c>
      <c r="AG461" s="102">
        <v>0.26800000000000002</v>
      </c>
      <c r="AH461" s="102">
        <v>0.253</v>
      </c>
      <c r="AI461" s="102">
        <v>0.28799999999999998</v>
      </c>
      <c r="AJ461" s="102">
        <v>0.623</v>
      </c>
      <c r="AK461" s="102">
        <v>0.57899999999999996</v>
      </c>
      <c r="AL461" s="102">
        <v>0.436</v>
      </c>
      <c r="AM461" s="102">
        <v>0.47099999999999997</v>
      </c>
      <c r="AN461" s="102">
        <v>0.42699999999999999</v>
      </c>
      <c r="AO461" s="102">
        <v>0.441</v>
      </c>
      <c r="AP461" s="102">
        <v>0.40500000000000003</v>
      </c>
      <c r="AQ461" s="102">
        <v>0.45900000000000002</v>
      </c>
      <c r="AR461" s="102">
        <v>0.47799999999999998</v>
      </c>
      <c r="AS461" s="102">
        <v>0.48399999999999999</v>
      </c>
      <c r="AT461" s="102">
        <v>0.47799999999999998</v>
      </c>
      <c r="AU461" s="102">
        <v>0.48</v>
      </c>
      <c r="AV461" s="102">
        <v>0.28299999999999997</v>
      </c>
      <c r="AW461" s="102">
        <v>0.182</v>
      </c>
      <c r="AX461" s="102">
        <v>0.18099999999999999</v>
      </c>
      <c r="AY461" s="102">
        <v>0.248</v>
      </c>
      <c r="AZ461" s="102">
        <v>1.0980000000000001</v>
      </c>
      <c r="BA461" s="102">
        <v>1.071</v>
      </c>
      <c r="BB461" s="102">
        <v>1.1180000000000001</v>
      </c>
      <c r="BC461" s="102">
        <v>1.1839999999999999</v>
      </c>
      <c r="BD461" s="97">
        <v>1.1459999999999999</v>
      </c>
      <c r="BE461" s="97">
        <v>0.78100000000000003</v>
      </c>
      <c r="BF461" s="97">
        <v>0.78100000000000003</v>
      </c>
      <c r="BG461" s="97">
        <v>0.79800000000000004</v>
      </c>
      <c r="BI461" s="99">
        <v>114</v>
      </c>
      <c r="BJ461" s="102">
        <v>0.21299999999999999</v>
      </c>
      <c r="BK461" s="102">
        <v>0.216</v>
      </c>
      <c r="BL461" s="102">
        <v>0.26600000000000001</v>
      </c>
      <c r="BM461" s="102">
        <v>0.27900000000000003</v>
      </c>
      <c r="BN461" s="102">
        <v>0.307</v>
      </c>
      <c r="BO461" s="102">
        <v>0.30399999999999999</v>
      </c>
      <c r="BP461" s="102">
        <v>0.2</v>
      </c>
      <c r="BQ461" s="102">
        <v>0.216</v>
      </c>
      <c r="BR461" s="102">
        <v>0.192</v>
      </c>
      <c r="BS461" s="102">
        <v>0.191</v>
      </c>
      <c r="BT461" s="102">
        <v>0.219</v>
      </c>
      <c r="BU461" s="102">
        <v>0.19700000000000001</v>
      </c>
      <c r="BV461" s="102">
        <v>0.22</v>
      </c>
      <c r="BW461" s="102">
        <v>0.247</v>
      </c>
      <c r="BX461" s="102">
        <v>0.23599999999999999</v>
      </c>
      <c r="BY461" s="102">
        <v>0.26700000000000002</v>
      </c>
      <c r="BZ461" s="102">
        <v>0.223</v>
      </c>
      <c r="CA461" s="102">
        <v>0.24</v>
      </c>
      <c r="CB461" s="97">
        <v>0.2</v>
      </c>
      <c r="CC461" s="97">
        <v>0.223</v>
      </c>
      <c r="CD461" s="97">
        <v>0.187</v>
      </c>
    </row>
    <row r="462" spans="1:82" x14ac:dyDescent="0.25">
      <c r="A462" s="99">
        <v>114.25</v>
      </c>
      <c r="B462" s="102">
        <v>0.73299999999999998</v>
      </c>
      <c r="C462" s="102">
        <v>0.74099999999999999</v>
      </c>
      <c r="D462" s="102">
        <v>0.746</v>
      </c>
      <c r="E462" s="102">
        <v>0.82</v>
      </c>
      <c r="F462" s="102">
        <v>0.91300000000000003</v>
      </c>
      <c r="G462" s="102">
        <v>0.89200000000000002</v>
      </c>
      <c r="H462" s="102">
        <v>0.90400000000000003</v>
      </c>
      <c r="I462" s="102">
        <v>1.0960000000000001</v>
      </c>
      <c r="J462" s="102">
        <v>0.68</v>
      </c>
      <c r="K462" s="102">
        <v>0.65</v>
      </c>
      <c r="L462" s="102">
        <v>0.67900000000000005</v>
      </c>
      <c r="M462" s="102">
        <v>0.73899999999999999</v>
      </c>
      <c r="N462" s="102">
        <v>0.72699999999999998</v>
      </c>
      <c r="O462" s="102">
        <v>0.71399999999999997</v>
      </c>
      <c r="P462" s="102">
        <v>0.746</v>
      </c>
      <c r="Q462" s="102">
        <v>0.68</v>
      </c>
      <c r="R462" s="102">
        <v>0.58699999999999997</v>
      </c>
      <c r="S462" s="102">
        <v>0.71299999999999997</v>
      </c>
      <c r="T462" s="102">
        <v>0.80200000000000005</v>
      </c>
      <c r="U462" s="102">
        <v>0.66900000000000004</v>
      </c>
      <c r="V462" s="102">
        <v>0.57699999999999996</v>
      </c>
      <c r="W462" s="102">
        <v>0.623</v>
      </c>
      <c r="X462" s="102">
        <v>0.67100000000000004</v>
      </c>
      <c r="Y462" s="102">
        <v>0.58299999999999996</v>
      </c>
      <c r="Z462" s="97">
        <v>0.55400000000000005</v>
      </c>
      <c r="AA462" s="97">
        <v>0.57399999999999995</v>
      </c>
      <c r="AB462" s="97">
        <v>0.59799999999999998</v>
      </c>
      <c r="AC462" s="97">
        <v>0.55300000000000005</v>
      </c>
      <c r="AE462" s="99">
        <v>114.25</v>
      </c>
      <c r="AF462" s="102">
        <v>0.21299999999999999</v>
      </c>
      <c r="AG462" s="102">
        <v>0.26900000000000002</v>
      </c>
      <c r="AH462" s="102">
        <v>0.253</v>
      </c>
      <c r="AI462" s="102">
        <v>0.28899999999999998</v>
      </c>
      <c r="AJ462" s="102">
        <v>0.626</v>
      </c>
      <c r="AK462" s="102">
        <v>0.57899999999999996</v>
      </c>
      <c r="AL462" s="102">
        <v>0.439</v>
      </c>
      <c r="AM462" s="102">
        <v>0.46600000000000003</v>
      </c>
      <c r="AN462" s="102">
        <v>0.42899999999999999</v>
      </c>
      <c r="AO462" s="102">
        <v>0.44400000000000001</v>
      </c>
      <c r="AP462" s="102">
        <v>0.40600000000000003</v>
      </c>
      <c r="AQ462" s="102">
        <v>0.46200000000000002</v>
      </c>
      <c r="AR462" s="102">
        <v>0.47899999999999998</v>
      </c>
      <c r="AS462" s="102">
        <v>0.48599999999999999</v>
      </c>
      <c r="AT462" s="102">
        <v>0.47799999999999998</v>
      </c>
      <c r="AU462" s="102">
        <v>0.47799999999999998</v>
      </c>
      <c r="AV462" s="102">
        <v>0.28599999999999998</v>
      </c>
      <c r="AW462" s="102">
        <v>0.17899999999999999</v>
      </c>
      <c r="AX462" s="102">
        <v>0.17599999999999999</v>
      </c>
      <c r="AY462" s="102">
        <v>0.24099999999999999</v>
      </c>
      <c r="AZ462" s="102">
        <v>1.101</v>
      </c>
      <c r="BA462" s="102">
        <v>1.071</v>
      </c>
      <c r="BB462" s="102">
        <v>1.1200000000000001</v>
      </c>
      <c r="BC462" s="102">
        <v>1.19</v>
      </c>
      <c r="BD462" s="97">
        <v>1.1479999999999999</v>
      </c>
      <c r="BE462" s="97">
        <v>0.78900000000000003</v>
      </c>
      <c r="BF462" s="97">
        <v>0.78300000000000003</v>
      </c>
      <c r="BG462" s="97">
        <v>0.80100000000000005</v>
      </c>
      <c r="BI462" s="99">
        <v>114.25</v>
      </c>
      <c r="BJ462" s="102">
        <v>0.214</v>
      </c>
      <c r="BK462" s="102">
        <v>0.216</v>
      </c>
      <c r="BL462" s="102">
        <v>0.26500000000000001</v>
      </c>
      <c r="BM462" s="102">
        <v>0.28000000000000003</v>
      </c>
      <c r="BN462" s="102">
        <v>0.309</v>
      </c>
      <c r="BO462" s="102">
        <v>0.30399999999999999</v>
      </c>
      <c r="BP462" s="102">
        <v>0.2</v>
      </c>
      <c r="BQ462" s="102">
        <v>0.216</v>
      </c>
      <c r="BR462" s="102">
        <v>0.19400000000000001</v>
      </c>
      <c r="BS462" s="102">
        <v>0.191</v>
      </c>
      <c r="BT462" s="102">
        <v>0.221</v>
      </c>
      <c r="BU462" s="102">
        <v>0.19500000000000001</v>
      </c>
      <c r="BV462" s="102">
        <v>0.222</v>
      </c>
      <c r="BW462" s="102">
        <v>0.247</v>
      </c>
      <c r="BX462" s="102">
        <v>0.23499999999999999</v>
      </c>
      <c r="BY462" s="102">
        <v>0.26900000000000002</v>
      </c>
      <c r="BZ462" s="102">
        <v>0.223</v>
      </c>
      <c r="CA462" s="102">
        <v>0.23799999999999999</v>
      </c>
      <c r="CB462" s="97">
        <v>0.2</v>
      </c>
      <c r="CC462" s="97">
        <v>0.22600000000000001</v>
      </c>
      <c r="CD462" s="97">
        <v>0.187</v>
      </c>
    </row>
    <row r="463" spans="1:82" x14ac:dyDescent="0.25">
      <c r="A463" s="99">
        <v>114.5</v>
      </c>
      <c r="B463" s="102">
        <v>0.74</v>
      </c>
      <c r="C463" s="102">
        <v>0.74399999999999999</v>
      </c>
      <c r="D463" s="102">
        <v>0.749</v>
      </c>
      <c r="E463" s="102">
        <v>0.82</v>
      </c>
      <c r="F463" s="102">
        <v>0.93100000000000005</v>
      </c>
      <c r="G463" s="102">
        <v>0.88800000000000001</v>
      </c>
      <c r="H463" s="102">
        <v>0.90500000000000003</v>
      </c>
      <c r="I463" s="102">
        <v>1.0980000000000001</v>
      </c>
      <c r="J463" s="102">
        <v>0.68600000000000005</v>
      </c>
      <c r="K463" s="102">
        <v>0.65100000000000002</v>
      </c>
      <c r="L463" s="102">
        <v>0.68200000000000005</v>
      </c>
      <c r="M463" s="102">
        <v>0.73899999999999999</v>
      </c>
      <c r="N463" s="102">
        <v>0.73</v>
      </c>
      <c r="O463" s="102">
        <v>0.71</v>
      </c>
      <c r="P463" s="102">
        <v>0.75</v>
      </c>
      <c r="Q463" s="102">
        <v>0.67700000000000005</v>
      </c>
      <c r="R463" s="102">
        <v>0.59399999999999997</v>
      </c>
      <c r="S463" s="102">
        <v>0.71399999999999997</v>
      </c>
      <c r="T463" s="102">
        <v>0.79500000000000004</v>
      </c>
      <c r="U463" s="102">
        <v>0.66400000000000003</v>
      </c>
      <c r="V463" s="102">
        <v>0.59199999999999997</v>
      </c>
      <c r="W463" s="102">
        <v>0.63300000000000001</v>
      </c>
      <c r="X463" s="102">
        <v>0.67200000000000004</v>
      </c>
      <c r="Y463" s="102">
        <v>0.57999999999999996</v>
      </c>
      <c r="Z463" s="97">
        <v>0.55700000000000005</v>
      </c>
      <c r="AA463" s="97">
        <v>0.57199999999999995</v>
      </c>
      <c r="AB463" s="97">
        <v>0.59699999999999998</v>
      </c>
      <c r="AC463" s="97">
        <v>0.53700000000000003</v>
      </c>
      <c r="AE463" s="99">
        <v>114.5</v>
      </c>
      <c r="AF463" s="102">
        <v>0.215</v>
      </c>
      <c r="AG463" s="102">
        <v>0.27</v>
      </c>
      <c r="AH463" s="102">
        <v>0.255</v>
      </c>
      <c r="AI463" s="102">
        <v>0.28799999999999998</v>
      </c>
      <c r="AJ463" s="102">
        <v>0.63</v>
      </c>
      <c r="AK463" s="102">
        <v>0.57899999999999996</v>
      </c>
      <c r="AL463" s="102">
        <v>0.438</v>
      </c>
      <c r="AM463" s="102">
        <v>0.46800000000000003</v>
      </c>
      <c r="AN463" s="102">
        <v>0.42899999999999999</v>
      </c>
      <c r="AO463" s="102">
        <v>0.443</v>
      </c>
      <c r="AP463" s="102">
        <v>0.40600000000000003</v>
      </c>
      <c r="AQ463" s="102">
        <v>0.46100000000000002</v>
      </c>
      <c r="AR463" s="102">
        <v>0.48099999999999998</v>
      </c>
      <c r="AS463" s="102">
        <v>0.48699999999999999</v>
      </c>
      <c r="AT463" s="102">
        <v>0.47699999999999998</v>
      </c>
      <c r="AU463" s="102">
        <v>0.47899999999999998</v>
      </c>
      <c r="AV463" s="102">
        <v>0.28100000000000003</v>
      </c>
      <c r="AW463" s="102">
        <v>0.182</v>
      </c>
      <c r="AX463" s="102">
        <v>0.183</v>
      </c>
      <c r="AY463" s="102">
        <v>0.247</v>
      </c>
      <c r="AZ463" s="102">
        <v>1.101</v>
      </c>
      <c r="BA463" s="102">
        <v>1.0780000000000001</v>
      </c>
      <c r="BB463" s="102">
        <v>1.1220000000000001</v>
      </c>
      <c r="BC463" s="102">
        <v>1.1859999999999999</v>
      </c>
      <c r="BD463" s="97">
        <v>1.1499999999999999</v>
      </c>
      <c r="BE463" s="97">
        <v>0.78900000000000003</v>
      </c>
      <c r="BF463" s="97">
        <v>0.77900000000000003</v>
      </c>
      <c r="BG463" s="97">
        <v>0.80300000000000005</v>
      </c>
      <c r="BI463" s="99">
        <v>114.5</v>
      </c>
      <c r="BJ463" s="102">
        <v>0.215</v>
      </c>
      <c r="BK463" s="102">
        <v>0.218</v>
      </c>
      <c r="BL463" s="102">
        <v>0.26600000000000001</v>
      </c>
      <c r="BM463" s="102">
        <v>0.28000000000000003</v>
      </c>
      <c r="BN463" s="102">
        <v>0.31</v>
      </c>
      <c r="BO463" s="102">
        <v>0.30499999999999999</v>
      </c>
      <c r="BP463" s="102">
        <v>0.20200000000000001</v>
      </c>
      <c r="BQ463" s="102">
        <v>0.216</v>
      </c>
      <c r="BR463" s="102">
        <v>0.193</v>
      </c>
      <c r="BS463" s="102">
        <v>0.191</v>
      </c>
      <c r="BT463" s="102">
        <v>0.221</v>
      </c>
      <c r="BU463" s="102">
        <v>0.19500000000000001</v>
      </c>
      <c r="BV463" s="102">
        <v>0.222</v>
      </c>
      <c r="BW463" s="102">
        <v>0.25</v>
      </c>
      <c r="BX463" s="102">
        <v>0.23799999999999999</v>
      </c>
      <c r="BY463" s="102">
        <v>0.26900000000000002</v>
      </c>
      <c r="BZ463" s="102">
        <v>0.22500000000000001</v>
      </c>
      <c r="CA463" s="102">
        <v>0.24199999999999999</v>
      </c>
      <c r="CB463" s="97">
        <v>0.20100000000000001</v>
      </c>
      <c r="CC463" s="97">
        <v>0.224</v>
      </c>
      <c r="CD463" s="97">
        <v>0.187</v>
      </c>
    </row>
    <row r="464" spans="1:82" x14ac:dyDescent="0.25">
      <c r="A464" s="99">
        <v>114.75</v>
      </c>
      <c r="B464" s="102">
        <v>0.74399999999999999</v>
      </c>
      <c r="C464" s="102">
        <v>0.74399999999999999</v>
      </c>
      <c r="D464" s="102">
        <v>0.75</v>
      </c>
      <c r="E464" s="102">
        <v>0.81699999999999995</v>
      </c>
      <c r="F464" s="102">
        <v>0.94099999999999995</v>
      </c>
      <c r="G464" s="102">
        <v>0.89100000000000001</v>
      </c>
      <c r="H464" s="102">
        <v>0.90900000000000003</v>
      </c>
      <c r="I464" s="102">
        <v>1.0980000000000001</v>
      </c>
      <c r="J464" s="102">
        <v>0.69</v>
      </c>
      <c r="K464" s="102">
        <v>0.65300000000000002</v>
      </c>
      <c r="L464" s="102">
        <v>0.68300000000000005</v>
      </c>
      <c r="M464" s="102">
        <v>0.74299999999999999</v>
      </c>
      <c r="N464" s="102">
        <v>0.73299999999999998</v>
      </c>
      <c r="O464" s="102">
        <v>0.71499999999999997</v>
      </c>
      <c r="P464" s="102">
        <v>0.746</v>
      </c>
      <c r="Q464" s="102">
        <v>0.68200000000000005</v>
      </c>
      <c r="R464" s="102">
        <v>0.60099999999999998</v>
      </c>
      <c r="S464" s="102">
        <v>0.71799999999999997</v>
      </c>
      <c r="T464" s="102">
        <v>0.78900000000000003</v>
      </c>
      <c r="U464" s="102">
        <v>0.66500000000000004</v>
      </c>
      <c r="V464" s="102">
        <v>0.59</v>
      </c>
      <c r="W464" s="102">
        <v>0.626</v>
      </c>
      <c r="X464" s="102">
        <v>0.67300000000000004</v>
      </c>
      <c r="Y464" s="102">
        <v>0.57999999999999996</v>
      </c>
      <c r="Z464" s="97">
        <v>0.55400000000000005</v>
      </c>
      <c r="AA464" s="97">
        <v>0.57699999999999996</v>
      </c>
      <c r="AB464" s="97">
        <v>0.59699999999999998</v>
      </c>
      <c r="AC464" s="97">
        <v>0.54800000000000004</v>
      </c>
      <c r="AE464" s="99">
        <v>114.75</v>
      </c>
      <c r="AF464" s="102">
        <v>0.217</v>
      </c>
      <c r="AG464" s="102">
        <v>0.27100000000000002</v>
      </c>
      <c r="AH464" s="102">
        <v>0.252</v>
      </c>
      <c r="AI464" s="102">
        <v>0.28999999999999998</v>
      </c>
      <c r="AJ464" s="102">
        <v>0.63200000000000001</v>
      </c>
      <c r="AK464" s="102">
        <v>0.58199999999999996</v>
      </c>
      <c r="AL464" s="102">
        <v>0.44</v>
      </c>
      <c r="AM464" s="102">
        <v>0.47</v>
      </c>
      <c r="AN464" s="102">
        <v>0.43</v>
      </c>
      <c r="AO464" s="102">
        <v>0.44500000000000001</v>
      </c>
      <c r="AP464" s="102">
        <v>0.40799999999999997</v>
      </c>
      <c r="AQ464" s="102">
        <v>0.46</v>
      </c>
      <c r="AR464" s="102">
        <v>0.48299999999999998</v>
      </c>
      <c r="AS464" s="102">
        <v>0.49099999999999999</v>
      </c>
      <c r="AT464" s="102">
        <v>0.48099999999999998</v>
      </c>
      <c r="AU464" s="102">
        <v>0.48</v>
      </c>
      <c r="AV464" s="102">
        <v>0.29399999999999998</v>
      </c>
      <c r="AW464" s="102">
        <v>0.184</v>
      </c>
      <c r="AX464" s="102">
        <v>0.17299999999999999</v>
      </c>
      <c r="AY464" s="102">
        <v>0.246</v>
      </c>
      <c r="AZ464" s="102">
        <v>1.103</v>
      </c>
      <c r="BA464" s="102">
        <v>1.0780000000000001</v>
      </c>
      <c r="BB464" s="102">
        <v>1.1220000000000001</v>
      </c>
      <c r="BC464" s="102">
        <v>1.1859999999999999</v>
      </c>
      <c r="BD464" s="97">
        <v>1.1519999999999999</v>
      </c>
      <c r="BE464" s="97">
        <v>0.80600000000000005</v>
      </c>
      <c r="BF464" s="97">
        <v>0.78</v>
      </c>
      <c r="BG464" s="97">
        <v>0.81499999999999995</v>
      </c>
      <c r="BI464" s="99">
        <v>114.75</v>
      </c>
      <c r="BJ464" s="102">
        <v>0.214</v>
      </c>
      <c r="BK464" s="102">
        <v>0.217</v>
      </c>
      <c r="BL464" s="102">
        <v>0.26500000000000001</v>
      </c>
      <c r="BM464" s="102">
        <v>0.28199999999999997</v>
      </c>
      <c r="BN464" s="102">
        <v>0.311</v>
      </c>
      <c r="BO464" s="102">
        <v>0.30499999999999999</v>
      </c>
      <c r="BP464" s="102">
        <v>0.20100000000000001</v>
      </c>
      <c r="BQ464" s="102">
        <v>0.216</v>
      </c>
      <c r="BR464" s="102">
        <v>0.19400000000000001</v>
      </c>
      <c r="BS464" s="102">
        <v>0.192</v>
      </c>
      <c r="BT464" s="102">
        <v>0.222</v>
      </c>
      <c r="BU464" s="102">
        <v>0.193</v>
      </c>
      <c r="BV464" s="102">
        <v>0.222</v>
      </c>
      <c r="BW464" s="102">
        <v>0.249</v>
      </c>
      <c r="BX464" s="102">
        <v>0.23599999999999999</v>
      </c>
      <c r="BY464" s="102">
        <v>0.26800000000000002</v>
      </c>
      <c r="BZ464" s="102">
        <v>0.224</v>
      </c>
      <c r="CA464" s="102">
        <v>0.23899999999999999</v>
      </c>
      <c r="CB464" s="97">
        <v>0.20300000000000001</v>
      </c>
      <c r="CC464" s="97">
        <v>0.224</v>
      </c>
      <c r="CD464" s="97">
        <v>0.188</v>
      </c>
    </row>
    <row r="465" spans="1:82" x14ac:dyDescent="0.25">
      <c r="A465" s="99">
        <v>115</v>
      </c>
      <c r="B465" s="102">
        <v>0.745</v>
      </c>
      <c r="C465" s="102">
        <v>0.745</v>
      </c>
      <c r="D465" s="102">
        <v>0.752</v>
      </c>
      <c r="E465" s="102">
        <v>0.82199999999999995</v>
      </c>
      <c r="F465" s="102">
        <v>0.94699999999999995</v>
      </c>
      <c r="G465" s="102">
        <v>0.88900000000000001</v>
      </c>
      <c r="H465" s="102">
        <v>0.90900000000000003</v>
      </c>
      <c r="I465" s="102">
        <v>1.101</v>
      </c>
      <c r="J465" s="102">
        <v>0.69099999999999995</v>
      </c>
      <c r="K465" s="102">
        <v>0.65600000000000003</v>
      </c>
      <c r="L465" s="102">
        <v>0.68500000000000005</v>
      </c>
      <c r="M465" s="102">
        <v>0.74299999999999999</v>
      </c>
      <c r="N465" s="102">
        <v>0.73699999999999999</v>
      </c>
      <c r="O465" s="102">
        <v>0.71599999999999997</v>
      </c>
      <c r="P465" s="102">
        <v>0.753</v>
      </c>
      <c r="Q465" s="102">
        <v>0.68799999999999994</v>
      </c>
      <c r="R465" s="102">
        <v>0.60099999999999998</v>
      </c>
      <c r="S465" s="102">
        <v>0.72399999999999998</v>
      </c>
      <c r="T465" s="102">
        <v>0.78700000000000003</v>
      </c>
      <c r="U465" s="102">
        <v>0.66600000000000004</v>
      </c>
      <c r="V465" s="102">
        <v>0.61</v>
      </c>
      <c r="W465" s="102">
        <v>0.63100000000000001</v>
      </c>
      <c r="X465" s="102">
        <v>0.68200000000000005</v>
      </c>
      <c r="Y465" s="102">
        <v>0.58599999999999997</v>
      </c>
      <c r="Z465" s="97">
        <v>0.59299999999999997</v>
      </c>
      <c r="AA465" s="97">
        <v>0.57799999999999996</v>
      </c>
      <c r="AB465" s="97">
        <v>0.59399999999999997</v>
      </c>
      <c r="AC465" s="97">
        <v>0.54</v>
      </c>
      <c r="AE465" s="99">
        <v>115</v>
      </c>
      <c r="AF465" s="102">
        <v>0.218</v>
      </c>
      <c r="AG465" s="102">
        <v>0.26800000000000002</v>
      </c>
      <c r="AH465" s="102">
        <v>0.254</v>
      </c>
      <c r="AI465" s="102">
        <v>0.28999999999999998</v>
      </c>
      <c r="AJ465" s="102">
        <v>0.63200000000000001</v>
      </c>
      <c r="AK465" s="102">
        <v>0.57999999999999996</v>
      </c>
      <c r="AL465" s="102">
        <v>0.438</v>
      </c>
      <c r="AM465" s="102">
        <v>0.47199999999999998</v>
      </c>
      <c r="AN465" s="102">
        <v>0.432</v>
      </c>
      <c r="AO465" s="102">
        <v>0.44500000000000001</v>
      </c>
      <c r="AP465" s="102">
        <v>0.40799999999999997</v>
      </c>
      <c r="AQ465" s="102">
        <v>0.46200000000000002</v>
      </c>
      <c r="AR465" s="102">
        <v>0.48199999999999998</v>
      </c>
      <c r="AS465" s="102">
        <v>0.48899999999999999</v>
      </c>
      <c r="AT465" s="102">
        <v>0.48199999999999998</v>
      </c>
      <c r="AU465" s="102">
        <v>0.47899999999999998</v>
      </c>
      <c r="AV465" s="102">
        <v>0.29099999999999998</v>
      </c>
      <c r="AW465" s="102">
        <v>0.187</v>
      </c>
      <c r="AX465" s="102">
        <v>0.16900000000000001</v>
      </c>
      <c r="AY465" s="102">
        <v>0.23100000000000001</v>
      </c>
      <c r="AZ465" s="102">
        <v>1.107</v>
      </c>
      <c r="BA465" s="102">
        <v>1.075</v>
      </c>
      <c r="BB465" s="102">
        <v>1.1220000000000001</v>
      </c>
      <c r="BC465" s="102">
        <v>1.1879999999999999</v>
      </c>
      <c r="BD465" s="97">
        <v>1.1599999999999999</v>
      </c>
      <c r="BE465" s="97">
        <v>0.80600000000000005</v>
      </c>
      <c r="BF465" s="97">
        <v>0.78500000000000003</v>
      </c>
      <c r="BG465" s="97">
        <v>0.82799999999999996</v>
      </c>
      <c r="BI465" s="99">
        <v>115</v>
      </c>
      <c r="BJ465" s="102">
        <v>0.214</v>
      </c>
      <c r="BK465" s="102">
        <v>0.219</v>
      </c>
      <c r="BL465" s="102">
        <v>0.26400000000000001</v>
      </c>
      <c r="BM465" s="102">
        <v>0.28299999999999997</v>
      </c>
      <c r="BN465" s="102">
        <v>0.313</v>
      </c>
      <c r="BO465" s="102">
        <v>0.307</v>
      </c>
      <c r="BP465" s="102">
        <v>0.20100000000000001</v>
      </c>
      <c r="BQ465" s="102">
        <v>0.217</v>
      </c>
      <c r="BR465" s="102">
        <v>0.193</v>
      </c>
      <c r="BS465" s="102">
        <v>0.193</v>
      </c>
      <c r="BT465" s="102">
        <v>0.223</v>
      </c>
      <c r="BU465" s="102">
        <v>0.19400000000000001</v>
      </c>
      <c r="BV465" s="102">
        <v>0.222</v>
      </c>
      <c r="BW465" s="102">
        <v>0.25</v>
      </c>
      <c r="BX465" s="102">
        <v>0.23499999999999999</v>
      </c>
      <c r="BY465" s="102">
        <v>0.27100000000000002</v>
      </c>
      <c r="BZ465" s="102">
        <v>0.22600000000000001</v>
      </c>
      <c r="CA465" s="102">
        <v>0.24</v>
      </c>
      <c r="CB465" s="97">
        <v>0.20300000000000001</v>
      </c>
      <c r="CC465" s="97">
        <v>0.22700000000000001</v>
      </c>
      <c r="CD465" s="97">
        <v>0.188</v>
      </c>
    </row>
    <row r="466" spans="1:82" x14ac:dyDescent="0.25">
      <c r="A466" s="99">
        <v>115.25</v>
      </c>
      <c r="B466" s="102">
        <v>0.749</v>
      </c>
      <c r="C466" s="102">
        <v>0.748</v>
      </c>
      <c r="D466" s="102">
        <v>0.753</v>
      </c>
      <c r="E466" s="102">
        <v>0.82599999999999996</v>
      </c>
      <c r="F466" s="102">
        <v>0.96</v>
      </c>
      <c r="G466" s="102">
        <v>0.89200000000000002</v>
      </c>
      <c r="H466" s="102">
        <v>0.91100000000000003</v>
      </c>
      <c r="I466" s="102">
        <v>1.105</v>
      </c>
      <c r="J466" s="102">
        <v>0.69399999999999995</v>
      </c>
      <c r="K466" s="102">
        <v>0.65700000000000003</v>
      </c>
      <c r="L466" s="102">
        <v>0.68799999999999994</v>
      </c>
      <c r="M466" s="102">
        <v>0.748</v>
      </c>
      <c r="N466" s="102">
        <v>0.74199999999999999</v>
      </c>
      <c r="O466" s="102">
        <v>0.71899999999999997</v>
      </c>
      <c r="P466" s="102">
        <v>0.75600000000000001</v>
      </c>
      <c r="Q466" s="102">
        <v>0.69099999999999995</v>
      </c>
      <c r="R466" s="102">
        <v>0.59799999999999998</v>
      </c>
      <c r="S466" s="102">
        <v>0.72499999999999998</v>
      </c>
      <c r="T466" s="102">
        <v>0.78500000000000003</v>
      </c>
      <c r="U466" s="102">
        <v>0.67100000000000004</v>
      </c>
      <c r="V466" s="102">
        <v>0.622</v>
      </c>
      <c r="W466" s="102">
        <v>0.63300000000000001</v>
      </c>
      <c r="X466" s="102">
        <v>0.68300000000000005</v>
      </c>
      <c r="Y466" s="102">
        <v>0.60199999999999998</v>
      </c>
      <c r="Z466" s="97">
        <v>0.59699999999999998</v>
      </c>
      <c r="AA466" s="97">
        <v>0.57099999999999995</v>
      </c>
      <c r="AB466" s="97">
        <v>0.59499999999999997</v>
      </c>
      <c r="AC466" s="97">
        <v>0.56200000000000006</v>
      </c>
      <c r="AE466" s="99">
        <v>115.25</v>
      </c>
      <c r="AF466" s="102">
        <v>0.214</v>
      </c>
      <c r="AG466" s="102">
        <v>0.26600000000000001</v>
      </c>
      <c r="AH466" s="102">
        <v>0.251</v>
      </c>
      <c r="AI466" s="102">
        <v>0.28799999999999998</v>
      </c>
      <c r="AJ466" s="102">
        <v>0.63700000000000001</v>
      </c>
      <c r="AK466" s="102">
        <v>0.57899999999999996</v>
      </c>
      <c r="AL466" s="102">
        <v>0.438</v>
      </c>
      <c r="AM466" s="102">
        <v>0.47199999999999998</v>
      </c>
      <c r="AN466" s="102">
        <v>0.43099999999999999</v>
      </c>
      <c r="AO466" s="102">
        <v>0.44400000000000001</v>
      </c>
      <c r="AP466" s="102">
        <v>0.40699999999999997</v>
      </c>
      <c r="AQ466" s="102">
        <v>0.46</v>
      </c>
      <c r="AR466" s="102">
        <v>0.48399999999999999</v>
      </c>
      <c r="AS466" s="102">
        <v>0.48799999999999999</v>
      </c>
      <c r="AT466" s="102">
        <v>0.48099999999999998</v>
      </c>
      <c r="AU466" s="102">
        <v>0.47899999999999998</v>
      </c>
      <c r="AV466" s="102">
        <v>0.28399999999999997</v>
      </c>
      <c r="AW466" s="102">
        <v>0.19600000000000001</v>
      </c>
      <c r="AX466" s="102">
        <v>0.16700000000000001</v>
      </c>
      <c r="AY466" s="102">
        <v>0.24299999999999999</v>
      </c>
      <c r="AZ466" s="102">
        <v>1.107</v>
      </c>
      <c r="BA466" s="102">
        <v>1.077</v>
      </c>
      <c r="BB466" s="102">
        <v>1.1240000000000001</v>
      </c>
      <c r="BC466" s="102">
        <v>1.1930000000000001</v>
      </c>
      <c r="BD466" s="97">
        <v>1.1559999999999999</v>
      </c>
      <c r="BE466" s="97">
        <v>0.81200000000000006</v>
      </c>
      <c r="BF466" s="97">
        <v>0.79400000000000004</v>
      </c>
      <c r="BG466" s="97">
        <v>0.82199999999999995</v>
      </c>
      <c r="BI466" s="99">
        <v>115.25</v>
      </c>
      <c r="BJ466" s="102">
        <v>0.215</v>
      </c>
      <c r="BK466" s="102">
        <v>0.22</v>
      </c>
      <c r="BL466" s="102">
        <v>0.26500000000000001</v>
      </c>
      <c r="BM466" s="102">
        <v>0.28399999999999997</v>
      </c>
      <c r="BN466" s="102">
        <v>0.314</v>
      </c>
      <c r="BO466" s="102">
        <v>0.307</v>
      </c>
      <c r="BP466" s="102">
        <v>0.20100000000000001</v>
      </c>
      <c r="BQ466" s="102">
        <v>0.217</v>
      </c>
      <c r="BR466" s="102">
        <v>0.19500000000000001</v>
      </c>
      <c r="BS466" s="102">
        <v>0.192</v>
      </c>
      <c r="BT466" s="102">
        <v>0.222</v>
      </c>
      <c r="BU466" s="102">
        <v>0.19500000000000001</v>
      </c>
      <c r="BV466" s="102">
        <v>0.222</v>
      </c>
      <c r="BW466" s="102">
        <v>0.252</v>
      </c>
      <c r="BX466" s="102">
        <v>0.23599999999999999</v>
      </c>
      <c r="BY466" s="102">
        <v>0.27100000000000002</v>
      </c>
      <c r="BZ466" s="102">
        <v>0.22500000000000001</v>
      </c>
      <c r="CA466" s="102">
        <v>0.24</v>
      </c>
      <c r="CB466" s="97">
        <v>0.20300000000000001</v>
      </c>
      <c r="CC466" s="97">
        <v>0.22800000000000001</v>
      </c>
      <c r="CD466" s="97">
        <v>0.187</v>
      </c>
    </row>
    <row r="467" spans="1:82" x14ac:dyDescent="0.25">
      <c r="A467" s="99">
        <v>115.5</v>
      </c>
      <c r="B467" s="102">
        <v>0.752</v>
      </c>
      <c r="C467" s="102">
        <v>0.752</v>
      </c>
      <c r="D467" s="102">
        <v>0.754</v>
      </c>
      <c r="E467" s="102">
        <v>0.82299999999999995</v>
      </c>
      <c r="F467" s="102">
        <v>0.96299999999999997</v>
      </c>
      <c r="G467" s="102">
        <v>0.89400000000000002</v>
      </c>
      <c r="H467" s="102">
        <v>0.90900000000000003</v>
      </c>
      <c r="I467" s="102">
        <v>1.105</v>
      </c>
      <c r="J467" s="102">
        <v>0.69499999999999995</v>
      </c>
      <c r="K467" s="102">
        <v>0.65900000000000003</v>
      </c>
      <c r="L467" s="102">
        <v>0.68799999999999994</v>
      </c>
      <c r="M467" s="102">
        <v>0.747</v>
      </c>
      <c r="N467" s="102">
        <v>0.74299999999999999</v>
      </c>
      <c r="O467" s="102">
        <v>0.72199999999999998</v>
      </c>
      <c r="P467" s="102">
        <v>0.75700000000000001</v>
      </c>
      <c r="Q467" s="102">
        <v>0.7</v>
      </c>
      <c r="R467" s="102">
        <v>0.60099999999999998</v>
      </c>
      <c r="S467" s="102">
        <v>0.73099999999999998</v>
      </c>
      <c r="T467" s="102">
        <v>0.78900000000000003</v>
      </c>
      <c r="U467" s="102">
        <v>0.67</v>
      </c>
      <c r="V467" s="102">
        <v>0.60899999999999999</v>
      </c>
      <c r="W467" s="102">
        <v>0.64200000000000002</v>
      </c>
      <c r="X467" s="102">
        <v>0.68200000000000005</v>
      </c>
      <c r="Y467" s="102">
        <v>0.59</v>
      </c>
      <c r="Z467" s="97">
        <v>0.60099999999999998</v>
      </c>
      <c r="AA467" s="97">
        <v>0.56799999999999995</v>
      </c>
      <c r="AB467" s="97">
        <v>0.61</v>
      </c>
      <c r="AC467" s="97">
        <v>0.56399999999999995</v>
      </c>
      <c r="AE467" s="99">
        <v>115.5</v>
      </c>
      <c r="AF467" s="102">
        <v>0.216</v>
      </c>
      <c r="AG467" s="102">
        <v>0.26500000000000001</v>
      </c>
      <c r="AH467" s="102">
        <v>0.253</v>
      </c>
      <c r="AI467" s="102">
        <v>0.28799999999999998</v>
      </c>
      <c r="AJ467" s="102">
        <v>0.63700000000000001</v>
      </c>
      <c r="AK467" s="102">
        <v>0.57799999999999996</v>
      </c>
      <c r="AL467" s="102">
        <v>0.439</v>
      </c>
      <c r="AM467" s="102">
        <v>0.47</v>
      </c>
      <c r="AN467" s="102">
        <v>0.43099999999999999</v>
      </c>
      <c r="AO467" s="102">
        <v>0.44600000000000001</v>
      </c>
      <c r="AP467" s="102">
        <v>0.40799999999999997</v>
      </c>
      <c r="AQ467" s="102">
        <v>0.46300000000000002</v>
      </c>
      <c r="AR467" s="102">
        <v>0.48399999999999999</v>
      </c>
      <c r="AS467" s="102">
        <v>0.48899999999999999</v>
      </c>
      <c r="AT467" s="102">
        <v>0.48099999999999998</v>
      </c>
      <c r="AU467" s="102">
        <v>0.47899999999999998</v>
      </c>
      <c r="AV467" s="102">
        <v>0.28499999999999998</v>
      </c>
      <c r="AW467" s="102">
        <v>0.19400000000000001</v>
      </c>
      <c r="AX467" s="102">
        <v>0.16500000000000001</v>
      </c>
      <c r="AY467" s="102">
        <v>0.252</v>
      </c>
      <c r="AZ467" s="102">
        <v>1.111</v>
      </c>
      <c r="BA467" s="102">
        <v>1.077</v>
      </c>
      <c r="BB467" s="102">
        <v>1.1220000000000001</v>
      </c>
      <c r="BC467" s="102">
        <v>1.1930000000000001</v>
      </c>
      <c r="BD467" s="97">
        <v>1.1599999999999999</v>
      </c>
      <c r="BE467" s="97">
        <v>0.82199999999999995</v>
      </c>
      <c r="BF467" s="97">
        <v>0.79700000000000004</v>
      </c>
      <c r="BG467" s="97">
        <v>0.83</v>
      </c>
      <c r="BI467" s="99">
        <v>115.5</v>
      </c>
      <c r="BJ467" s="102">
        <v>0.219</v>
      </c>
      <c r="BK467" s="102">
        <v>0.221</v>
      </c>
      <c r="BL467" s="102">
        <v>0.26500000000000001</v>
      </c>
      <c r="BM467" s="102">
        <v>0.28499999999999998</v>
      </c>
      <c r="BN467" s="102">
        <v>0.316</v>
      </c>
      <c r="BO467" s="102">
        <v>0.309</v>
      </c>
      <c r="BP467" s="102">
        <v>0.20300000000000001</v>
      </c>
      <c r="BQ467" s="102">
        <v>0.218</v>
      </c>
      <c r="BR467" s="102">
        <v>0.193</v>
      </c>
      <c r="BS467" s="102">
        <v>0.19600000000000001</v>
      </c>
      <c r="BT467" s="102">
        <v>0.22500000000000001</v>
      </c>
      <c r="BU467" s="102">
        <v>0.19400000000000001</v>
      </c>
      <c r="BV467" s="102">
        <v>0.22600000000000001</v>
      </c>
      <c r="BW467" s="102">
        <v>0.251</v>
      </c>
      <c r="BX467" s="102">
        <v>0.23599999999999999</v>
      </c>
      <c r="BY467" s="102">
        <v>0.27400000000000002</v>
      </c>
      <c r="BZ467" s="102">
        <v>0.22900000000000001</v>
      </c>
      <c r="CA467" s="102">
        <v>0.24</v>
      </c>
      <c r="CB467" s="97">
        <v>0.20399999999999999</v>
      </c>
      <c r="CC467" s="97">
        <v>0.22600000000000001</v>
      </c>
      <c r="CD467" s="97">
        <v>0.187</v>
      </c>
    </row>
    <row r="468" spans="1:82" x14ac:dyDescent="0.25">
      <c r="A468" s="99">
        <v>115.75</v>
      </c>
      <c r="B468" s="102">
        <v>0.748</v>
      </c>
      <c r="C468" s="102">
        <v>0.753</v>
      </c>
      <c r="D468" s="102">
        <v>0.75800000000000001</v>
      </c>
      <c r="E468" s="102">
        <v>0.82799999999999996</v>
      </c>
      <c r="F468" s="102">
        <v>0.94599999999999995</v>
      </c>
      <c r="G468" s="102">
        <v>0.89400000000000002</v>
      </c>
      <c r="H468" s="102">
        <v>0.91900000000000004</v>
      </c>
      <c r="I468" s="102">
        <v>1.109</v>
      </c>
      <c r="J468" s="102">
        <v>0.69499999999999995</v>
      </c>
      <c r="K468" s="102">
        <v>0.66</v>
      </c>
      <c r="L468" s="102">
        <v>0.68799999999999994</v>
      </c>
      <c r="M468" s="102">
        <v>0.752</v>
      </c>
      <c r="N468" s="102">
        <v>0.74099999999999999</v>
      </c>
      <c r="O468" s="102">
        <v>0.72299999999999998</v>
      </c>
      <c r="P468" s="102">
        <v>0.75900000000000001</v>
      </c>
      <c r="Q468" s="102">
        <v>0.70399999999999996</v>
      </c>
      <c r="R468" s="102">
        <v>0.58599999999999997</v>
      </c>
      <c r="S468" s="102">
        <v>0.72499999999999998</v>
      </c>
      <c r="T468" s="102">
        <v>0.80100000000000005</v>
      </c>
      <c r="U468" s="102">
        <v>0.67</v>
      </c>
      <c r="V468" s="102">
        <v>0.61399999999999999</v>
      </c>
      <c r="W468" s="102">
        <v>0.63900000000000001</v>
      </c>
      <c r="X468" s="102">
        <v>0.68799999999999994</v>
      </c>
      <c r="Y468" s="102">
        <v>0.58899999999999997</v>
      </c>
      <c r="Z468" s="97">
        <v>0.59799999999999998</v>
      </c>
      <c r="AA468" s="97">
        <v>0.56799999999999995</v>
      </c>
      <c r="AB468" s="97">
        <v>0.61699999999999999</v>
      </c>
      <c r="AC468" s="97">
        <v>0.56100000000000005</v>
      </c>
      <c r="AE468" s="99">
        <v>115.75</v>
      </c>
      <c r="AF468" s="102">
        <v>0.217</v>
      </c>
      <c r="AG468" s="102">
        <v>0.26600000000000001</v>
      </c>
      <c r="AH468" s="102">
        <v>0.254</v>
      </c>
      <c r="AI468" s="102">
        <v>0.28899999999999998</v>
      </c>
      <c r="AJ468" s="102">
        <v>0.63800000000000001</v>
      </c>
      <c r="AK468" s="102">
        <v>0.57899999999999996</v>
      </c>
      <c r="AL468" s="102">
        <v>0.438</v>
      </c>
      <c r="AM468" s="102">
        <v>0.47299999999999998</v>
      </c>
      <c r="AN468" s="102">
        <v>0.434</v>
      </c>
      <c r="AO468" s="102">
        <v>0.44500000000000001</v>
      </c>
      <c r="AP468" s="102">
        <v>0.40899999999999997</v>
      </c>
      <c r="AQ468" s="102">
        <v>0.46200000000000002</v>
      </c>
      <c r="AR468" s="102">
        <v>0.48499999999999999</v>
      </c>
      <c r="AS468" s="102">
        <v>0.49</v>
      </c>
      <c r="AT468" s="102">
        <v>0.48199999999999998</v>
      </c>
      <c r="AU468" s="102">
        <v>0.48199999999999998</v>
      </c>
      <c r="AV468" s="102">
        <v>0.28000000000000003</v>
      </c>
      <c r="AW468" s="102">
        <v>0.191</v>
      </c>
      <c r="AX468" s="102">
        <v>0.16600000000000001</v>
      </c>
      <c r="AY468" s="102">
        <v>0.249</v>
      </c>
      <c r="AZ468" s="102">
        <v>1.111</v>
      </c>
      <c r="BA468" s="102">
        <v>1.083</v>
      </c>
      <c r="BB468" s="102">
        <v>1.1279999999999999</v>
      </c>
      <c r="BC468" s="102">
        <v>1.1970000000000001</v>
      </c>
      <c r="BD468" s="97">
        <v>1.1619999999999999</v>
      </c>
      <c r="BE468" s="97">
        <v>0.82199999999999995</v>
      </c>
      <c r="BF468" s="97">
        <v>0.78400000000000003</v>
      </c>
      <c r="BG468" s="97">
        <v>0.84299999999999997</v>
      </c>
      <c r="BI468" s="99">
        <v>115.75</v>
      </c>
      <c r="BJ468" s="102">
        <v>0.221</v>
      </c>
      <c r="BK468" s="102">
        <v>0.223</v>
      </c>
      <c r="BL468" s="102">
        <v>0.26500000000000001</v>
      </c>
      <c r="BM468" s="102">
        <v>0.28499999999999998</v>
      </c>
      <c r="BN468" s="102">
        <v>0.318</v>
      </c>
      <c r="BO468" s="102">
        <v>0.308</v>
      </c>
      <c r="BP468" s="102">
        <v>0.20399999999999999</v>
      </c>
      <c r="BQ468" s="102">
        <v>0.222</v>
      </c>
      <c r="BR468" s="102">
        <v>0.19500000000000001</v>
      </c>
      <c r="BS468" s="102">
        <v>0.19700000000000001</v>
      </c>
      <c r="BT468" s="102">
        <v>0.22500000000000001</v>
      </c>
      <c r="BU468" s="102">
        <v>0.19400000000000001</v>
      </c>
      <c r="BV468" s="102">
        <v>0.22600000000000001</v>
      </c>
      <c r="BW468" s="102">
        <v>0.255</v>
      </c>
      <c r="BX468" s="102">
        <v>0.23699999999999999</v>
      </c>
      <c r="BY468" s="102">
        <v>0.27400000000000002</v>
      </c>
      <c r="BZ468" s="102">
        <v>0.23</v>
      </c>
      <c r="CA468" s="102">
        <v>0.24099999999999999</v>
      </c>
      <c r="CB468" s="97">
        <v>0.20599999999999999</v>
      </c>
      <c r="CC468" s="97">
        <v>0.22900000000000001</v>
      </c>
      <c r="CD468" s="97">
        <v>0.188</v>
      </c>
    </row>
    <row r="469" spans="1:82" x14ac:dyDescent="0.25">
      <c r="A469" s="99">
        <v>116</v>
      </c>
      <c r="B469" s="102">
        <v>0.749</v>
      </c>
      <c r="C469" s="102">
        <v>0.75800000000000001</v>
      </c>
      <c r="D469" s="102">
        <v>0.76</v>
      </c>
      <c r="E469" s="102">
        <v>0.83</v>
      </c>
      <c r="F469" s="102">
        <v>0.94199999999999995</v>
      </c>
      <c r="G469" s="102">
        <v>0.90500000000000003</v>
      </c>
      <c r="H469" s="102">
        <v>0.92600000000000005</v>
      </c>
      <c r="I469" s="102">
        <v>1.1120000000000001</v>
      </c>
      <c r="J469" s="102">
        <v>0.69699999999999995</v>
      </c>
      <c r="K469" s="102">
        <v>0.66300000000000003</v>
      </c>
      <c r="L469" s="102">
        <v>0.69499999999999995</v>
      </c>
      <c r="M469" s="102">
        <v>0.75600000000000001</v>
      </c>
      <c r="N469" s="102">
        <v>0.74199999999999999</v>
      </c>
      <c r="O469" s="102">
        <v>0.72699999999999998</v>
      </c>
      <c r="P469" s="102">
        <v>0.76400000000000001</v>
      </c>
      <c r="Q469" s="102">
        <v>0.71199999999999997</v>
      </c>
      <c r="R469" s="102">
        <v>0.59399999999999997</v>
      </c>
      <c r="S469" s="102">
        <v>0.73099999999999998</v>
      </c>
      <c r="T469" s="102">
        <v>0.80200000000000005</v>
      </c>
      <c r="U469" s="102">
        <v>0.67600000000000005</v>
      </c>
      <c r="V469" s="102">
        <v>0.61699999999999999</v>
      </c>
      <c r="W469" s="102">
        <v>0.65400000000000003</v>
      </c>
      <c r="X469" s="102">
        <v>0.69399999999999995</v>
      </c>
      <c r="Y469" s="102">
        <v>0.59399999999999997</v>
      </c>
      <c r="Z469" s="97">
        <v>0.60099999999999998</v>
      </c>
      <c r="AA469" s="97">
        <v>0.57099999999999995</v>
      </c>
      <c r="AB469" s="97">
        <v>0.622</v>
      </c>
      <c r="AC469" s="97">
        <v>0.55500000000000005</v>
      </c>
      <c r="AE469" s="99">
        <v>116</v>
      </c>
      <c r="AF469" s="102">
        <v>0.21299999999999999</v>
      </c>
      <c r="AG469" s="102">
        <v>0.27200000000000002</v>
      </c>
      <c r="AH469" s="102">
        <v>0.255</v>
      </c>
      <c r="AI469" s="102">
        <v>0.28699999999999998</v>
      </c>
      <c r="AJ469" s="102">
        <v>0.63700000000000001</v>
      </c>
      <c r="AK469" s="102">
        <v>0.57899999999999996</v>
      </c>
      <c r="AL469" s="102">
        <v>0.438</v>
      </c>
      <c r="AM469" s="102">
        <v>0.47299999999999998</v>
      </c>
      <c r="AN469" s="102">
        <v>0.433</v>
      </c>
      <c r="AO469" s="102">
        <v>0.44800000000000001</v>
      </c>
      <c r="AP469" s="102">
        <v>0.40899999999999997</v>
      </c>
      <c r="AQ469" s="102">
        <v>0.46400000000000002</v>
      </c>
      <c r="AR469" s="102">
        <v>0.48299999999999998</v>
      </c>
      <c r="AS469" s="102">
        <v>0.49</v>
      </c>
      <c r="AT469" s="102">
        <v>0.48199999999999998</v>
      </c>
      <c r="AU469" s="102">
        <v>0.47899999999999998</v>
      </c>
      <c r="AV469" s="102">
        <v>0.27600000000000002</v>
      </c>
      <c r="AW469" s="102">
        <v>0.19</v>
      </c>
      <c r="AX469" s="102">
        <v>0.17899999999999999</v>
      </c>
      <c r="AY469" s="102">
        <v>0.254</v>
      </c>
      <c r="AZ469" s="102">
        <v>1.111</v>
      </c>
      <c r="BA469" s="102">
        <v>1.089</v>
      </c>
      <c r="BB469" s="102">
        <v>1.1279999999999999</v>
      </c>
      <c r="BC469" s="102">
        <v>1.1950000000000001</v>
      </c>
      <c r="BD469" s="97">
        <v>1.1619999999999999</v>
      </c>
      <c r="BE469" s="97">
        <v>0.83299999999999996</v>
      </c>
      <c r="BF469" s="97">
        <v>0.78700000000000003</v>
      </c>
      <c r="BG469" s="97">
        <v>0.84099999999999997</v>
      </c>
      <c r="BI469" s="99">
        <v>116</v>
      </c>
      <c r="BJ469" s="102">
        <v>0.221</v>
      </c>
      <c r="BK469" s="102">
        <v>0.222</v>
      </c>
      <c r="BL469" s="102">
        <v>0.26900000000000002</v>
      </c>
      <c r="BM469" s="102">
        <v>0.28699999999999998</v>
      </c>
      <c r="BN469" s="102">
        <v>0.31900000000000001</v>
      </c>
      <c r="BO469" s="102">
        <v>0.31</v>
      </c>
      <c r="BP469" s="102">
        <v>0.20499999999999999</v>
      </c>
      <c r="BQ469" s="102">
        <v>0.222</v>
      </c>
      <c r="BR469" s="102">
        <v>0.19700000000000001</v>
      </c>
      <c r="BS469" s="102">
        <v>0.2</v>
      </c>
      <c r="BT469" s="102">
        <v>0.22500000000000001</v>
      </c>
      <c r="BU469" s="102">
        <v>0.19900000000000001</v>
      </c>
      <c r="BV469" s="102">
        <v>0.22800000000000001</v>
      </c>
      <c r="BW469" s="102">
        <v>0.255</v>
      </c>
      <c r="BX469" s="102">
        <v>0.24199999999999999</v>
      </c>
      <c r="BY469" s="102">
        <v>0.27700000000000002</v>
      </c>
      <c r="BZ469" s="102">
        <v>0.23200000000000001</v>
      </c>
      <c r="CA469" s="102">
        <v>0.24199999999999999</v>
      </c>
      <c r="CB469" s="97">
        <v>0.20499999999999999</v>
      </c>
      <c r="CC469" s="97">
        <v>0.23</v>
      </c>
      <c r="CD469" s="97">
        <v>0.191</v>
      </c>
    </row>
    <row r="470" spans="1:82" x14ac:dyDescent="0.25">
      <c r="A470" s="99">
        <v>116.25</v>
      </c>
      <c r="B470" s="102">
        <v>0.75</v>
      </c>
      <c r="C470" s="102">
        <v>0.76200000000000001</v>
      </c>
      <c r="D470" s="102">
        <v>0.76200000000000001</v>
      </c>
      <c r="E470" s="102">
        <v>0.82799999999999996</v>
      </c>
      <c r="F470" s="102">
        <v>0.94299999999999995</v>
      </c>
      <c r="G470" s="102">
        <v>0.91600000000000004</v>
      </c>
      <c r="H470" s="102">
        <v>0.93799999999999994</v>
      </c>
      <c r="I470" s="102">
        <v>1.1120000000000001</v>
      </c>
      <c r="J470" s="102">
        <v>0.69799999999999995</v>
      </c>
      <c r="K470" s="102">
        <v>0.66600000000000004</v>
      </c>
      <c r="L470" s="102">
        <v>0.69799999999999995</v>
      </c>
      <c r="M470" s="102">
        <v>0.75800000000000001</v>
      </c>
      <c r="N470" s="102">
        <v>0.74299999999999999</v>
      </c>
      <c r="O470" s="102">
        <v>0.73</v>
      </c>
      <c r="P470" s="102">
        <v>0.76600000000000001</v>
      </c>
      <c r="Q470" s="102">
        <v>0.71299999999999997</v>
      </c>
      <c r="R470" s="102">
        <v>0.59899999999999998</v>
      </c>
      <c r="S470" s="102">
        <v>0.72099999999999997</v>
      </c>
      <c r="T470" s="102">
        <v>0.81</v>
      </c>
      <c r="U470" s="102">
        <v>0.66200000000000003</v>
      </c>
      <c r="V470" s="102">
        <v>0.62</v>
      </c>
      <c r="W470" s="102">
        <v>0.65400000000000003</v>
      </c>
      <c r="X470" s="102">
        <v>0.70299999999999996</v>
      </c>
      <c r="Y470" s="102">
        <v>0.60899999999999999</v>
      </c>
      <c r="Z470" s="97">
        <v>0.59599999999999997</v>
      </c>
      <c r="AA470" s="97">
        <v>0.58699999999999997</v>
      </c>
      <c r="AB470" s="97">
        <v>0.626</v>
      </c>
      <c r="AC470" s="97">
        <v>0.56000000000000005</v>
      </c>
      <c r="AE470" s="99">
        <v>116.25</v>
      </c>
      <c r="AF470" s="102">
        <v>0.21299999999999999</v>
      </c>
      <c r="AG470" s="102">
        <v>0.26900000000000002</v>
      </c>
      <c r="AH470" s="102">
        <v>0.249</v>
      </c>
      <c r="AI470" s="102">
        <v>0.28699999999999998</v>
      </c>
      <c r="AJ470" s="102">
        <v>0.63700000000000001</v>
      </c>
      <c r="AK470" s="102">
        <v>0.57899999999999996</v>
      </c>
      <c r="AL470" s="102">
        <v>0.439</v>
      </c>
      <c r="AM470" s="102">
        <v>0.47499999999999998</v>
      </c>
      <c r="AN470" s="102">
        <v>0.433</v>
      </c>
      <c r="AO470" s="102">
        <v>0.44600000000000001</v>
      </c>
      <c r="AP470" s="102">
        <v>0.41099999999999998</v>
      </c>
      <c r="AQ470" s="102">
        <v>0.46600000000000003</v>
      </c>
      <c r="AR470" s="102">
        <v>0.48199999999999998</v>
      </c>
      <c r="AS470" s="102">
        <v>0.48899999999999999</v>
      </c>
      <c r="AT470" s="102">
        <v>0.48099999999999998</v>
      </c>
      <c r="AU470" s="102">
        <v>0.48199999999999998</v>
      </c>
      <c r="AV470" s="102">
        <v>0.28399999999999997</v>
      </c>
      <c r="AW470" s="102">
        <v>0.187</v>
      </c>
      <c r="AX470" s="102">
        <v>0.184</v>
      </c>
      <c r="AY470" s="102">
        <v>0.252</v>
      </c>
      <c r="AZ470" s="102">
        <v>1.111</v>
      </c>
      <c r="BA470" s="102">
        <v>1.091</v>
      </c>
      <c r="BB470" s="102">
        <v>1.1299999999999999</v>
      </c>
      <c r="BC470" s="102">
        <v>1.202</v>
      </c>
      <c r="BD470" s="97">
        <v>1.1639999999999999</v>
      </c>
      <c r="BE470" s="97">
        <v>0.83599999999999997</v>
      </c>
      <c r="BF470" s="97">
        <v>0.78600000000000003</v>
      </c>
      <c r="BG470" s="97">
        <v>0.84599999999999997</v>
      </c>
      <c r="BI470" s="99">
        <v>116.25</v>
      </c>
      <c r="BJ470" s="102">
        <v>0.222</v>
      </c>
      <c r="BK470" s="102">
        <v>0.224</v>
      </c>
      <c r="BL470" s="102">
        <v>0.27200000000000002</v>
      </c>
      <c r="BM470" s="102">
        <v>0.28999999999999998</v>
      </c>
      <c r="BN470" s="102">
        <v>0.32100000000000001</v>
      </c>
      <c r="BO470" s="102">
        <v>0.313</v>
      </c>
      <c r="BP470" s="102">
        <v>0.20599999999999999</v>
      </c>
      <c r="BQ470" s="102">
        <v>0.221</v>
      </c>
      <c r="BR470" s="102">
        <v>0.19700000000000001</v>
      </c>
      <c r="BS470" s="102">
        <v>0.20100000000000001</v>
      </c>
      <c r="BT470" s="102">
        <v>0.22600000000000001</v>
      </c>
      <c r="BU470" s="102">
        <v>0.20100000000000001</v>
      </c>
      <c r="BV470" s="102">
        <v>0.22700000000000001</v>
      </c>
      <c r="BW470" s="102">
        <v>0.25700000000000001</v>
      </c>
      <c r="BX470" s="102">
        <v>0.24099999999999999</v>
      </c>
      <c r="BY470" s="102">
        <v>0.27700000000000002</v>
      </c>
      <c r="BZ470" s="102">
        <v>0.23</v>
      </c>
      <c r="CA470" s="102">
        <v>0.247</v>
      </c>
      <c r="CB470" s="97">
        <v>0.20799999999999999</v>
      </c>
      <c r="CC470" s="97">
        <v>0.23100000000000001</v>
      </c>
      <c r="CD470" s="97">
        <v>0.191</v>
      </c>
    </row>
    <row r="471" spans="1:82" x14ac:dyDescent="0.25">
      <c r="A471" s="99">
        <v>116.5</v>
      </c>
      <c r="B471" s="102">
        <v>0.753</v>
      </c>
      <c r="C471" s="102">
        <v>0.76800000000000002</v>
      </c>
      <c r="D471" s="102">
        <v>0.76900000000000002</v>
      </c>
      <c r="E471" s="102">
        <v>0.83199999999999996</v>
      </c>
      <c r="F471" s="102">
        <v>0.94699999999999995</v>
      </c>
      <c r="G471" s="102">
        <v>0.92700000000000005</v>
      </c>
      <c r="H471" s="102">
        <v>0.94499999999999995</v>
      </c>
      <c r="I471" s="102">
        <v>1.111</v>
      </c>
      <c r="J471" s="102">
        <v>0.70199999999999996</v>
      </c>
      <c r="K471" s="102">
        <v>0.67300000000000004</v>
      </c>
      <c r="L471" s="102">
        <v>0.70199999999999996</v>
      </c>
      <c r="M471" s="102">
        <v>0.75700000000000001</v>
      </c>
      <c r="N471" s="102">
        <v>0.746</v>
      </c>
      <c r="O471" s="102">
        <v>0.73399999999999999</v>
      </c>
      <c r="P471" s="102">
        <v>0.77100000000000002</v>
      </c>
      <c r="Q471" s="102">
        <v>0.72199999999999998</v>
      </c>
      <c r="R471" s="102">
        <v>0.59</v>
      </c>
      <c r="S471" s="102">
        <v>0.72099999999999997</v>
      </c>
      <c r="T471" s="102">
        <v>0.81</v>
      </c>
      <c r="U471" s="102">
        <v>0.72599999999999998</v>
      </c>
      <c r="V471" s="102">
        <v>0.62</v>
      </c>
      <c r="W471" s="102">
        <v>0.64800000000000002</v>
      </c>
      <c r="X471" s="102">
        <v>0.70399999999999996</v>
      </c>
      <c r="Y471" s="102">
        <v>0.60199999999999998</v>
      </c>
      <c r="Z471" s="97">
        <v>0.58799999999999997</v>
      </c>
      <c r="AA471" s="97">
        <v>0.58399999999999996</v>
      </c>
      <c r="AB471" s="97">
        <v>0.63500000000000001</v>
      </c>
      <c r="AC471" s="97">
        <v>0.56200000000000006</v>
      </c>
      <c r="AE471" s="99">
        <v>116.5</v>
      </c>
      <c r="AF471" s="102">
        <v>0.21199999999999999</v>
      </c>
      <c r="AG471" s="102">
        <v>0.26900000000000002</v>
      </c>
      <c r="AH471" s="102">
        <v>0.255</v>
      </c>
      <c r="AI471" s="102">
        <v>0.28899999999999998</v>
      </c>
      <c r="AJ471" s="102">
        <v>0.63900000000000001</v>
      </c>
      <c r="AK471" s="102">
        <v>0.57899999999999996</v>
      </c>
      <c r="AL471" s="102">
        <v>0.441</v>
      </c>
      <c r="AM471" s="102">
        <v>0.47599999999999998</v>
      </c>
      <c r="AN471" s="102">
        <v>0.434</v>
      </c>
      <c r="AO471" s="102">
        <v>0.45</v>
      </c>
      <c r="AP471" s="102">
        <v>0.41</v>
      </c>
      <c r="AQ471" s="102">
        <v>0.46600000000000003</v>
      </c>
      <c r="AR471" s="102">
        <v>0.48299999999999998</v>
      </c>
      <c r="AS471" s="102">
        <v>0.49</v>
      </c>
      <c r="AT471" s="102">
        <v>0.48499999999999999</v>
      </c>
      <c r="AU471" s="102">
        <v>0.48199999999999998</v>
      </c>
      <c r="AV471" s="102">
        <v>0.28000000000000003</v>
      </c>
      <c r="AW471" s="102">
        <v>0.19600000000000001</v>
      </c>
      <c r="AX471" s="102">
        <v>0.187</v>
      </c>
      <c r="AY471" s="102">
        <v>0.254</v>
      </c>
      <c r="AZ471" s="102">
        <v>1.111</v>
      </c>
      <c r="BA471" s="102">
        <v>1.091</v>
      </c>
      <c r="BB471" s="102">
        <v>1.1319999999999999</v>
      </c>
      <c r="BC471" s="102">
        <v>1.2070000000000001</v>
      </c>
      <c r="BD471" s="97">
        <v>1.169</v>
      </c>
      <c r="BE471" s="97">
        <v>0.84</v>
      </c>
      <c r="BF471" s="97">
        <v>0.78700000000000003</v>
      </c>
      <c r="BG471" s="97">
        <v>0.85599999999999998</v>
      </c>
      <c r="BI471" s="99">
        <v>116.5</v>
      </c>
      <c r="BJ471" s="102">
        <v>0.222</v>
      </c>
      <c r="BK471" s="102">
        <v>0.22500000000000001</v>
      </c>
      <c r="BL471" s="102">
        <v>0.27300000000000002</v>
      </c>
      <c r="BM471" s="102">
        <v>0.28799999999999998</v>
      </c>
      <c r="BN471" s="102">
        <v>0.32300000000000001</v>
      </c>
      <c r="BO471" s="102">
        <v>0.314</v>
      </c>
      <c r="BP471" s="102">
        <v>0.20499999999999999</v>
      </c>
      <c r="BQ471" s="102">
        <v>0.223</v>
      </c>
      <c r="BR471" s="102">
        <v>0.19800000000000001</v>
      </c>
      <c r="BS471" s="102">
        <v>0.20100000000000001</v>
      </c>
      <c r="BT471" s="102">
        <v>0.22700000000000001</v>
      </c>
      <c r="BU471" s="102">
        <v>0.20200000000000001</v>
      </c>
      <c r="BV471" s="102">
        <v>0.22700000000000001</v>
      </c>
      <c r="BW471" s="102">
        <v>0.25600000000000001</v>
      </c>
      <c r="BX471" s="102">
        <v>0.24399999999999999</v>
      </c>
      <c r="BY471" s="102">
        <v>0.27700000000000002</v>
      </c>
      <c r="BZ471" s="102">
        <v>0.23100000000000001</v>
      </c>
      <c r="CA471" s="102">
        <v>0.247</v>
      </c>
      <c r="CB471" s="97">
        <v>0.20699999999999999</v>
      </c>
      <c r="CC471" s="97">
        <v>0.23100000000000001</v>
      </c>
      <c r="CD471" s="97">
        <v>0.193</v>
      </c>
    </row>
    <row r="472" spans="1:82" x14ac:dyDescent="0.25">
      <c r="A472" s="99">
        <v>116.75</v>
      </c>
      <c r="B472" s="102">
        <v>0.752</v>
      </c>
      <c r="C472" s="102">
        <v>0.77</v>
      </c>
      <c r="D472" s="102">
        <v>0.77200000000000002</v>
      </c>
      <c r="E472" s="102">
        <v>0.83199999999999996</v>
      </c>
      <c r="F472" s="102">
        <v>0.94299999999999995</v>
      </c>
      <c r="G472" s="102">
        <v>0.92800000000000005</v>
      </c>
      <c r="H472" s="102">
        <v>0.94599999999999995</v>
      </c>
      <c r="I472" s="102">
        <v>1.1160000000000001</v>
      </c>
      <c r="J472" s="102">
        <v>0.7</v>
      </c>
      <c r="K472" s="102">
        <v>0.67400000000000004</v>
      </c>
      <c r="L472" s="102">
        <v>0.70299999999999996</v>
      </c>
      <c r="M472" s="102">
        <v>0.76400000000000001</v>
      </c>
      <c r="N472" s="102">
        <v>0.747</v>
      </c>
      <c r="O472" s="102">
        <v>0.73</v>
      </c>
      <c r="P472" s="102">
        <v>0.77300000000000002</v>
      </c>
      <c r="Q472" s="102">
        <v>0.72499999999999998</v>
      </c>
      <c r="R472" s="102">
        <v>0.59799999999999998</v>
      </c>
      <c r="S472" s="102">
        <v>0.71499999999999997</v>
      </c>
      <c r="T472" s="102">
        <v>0.80200000000000005</v>
      </c>
      <c r="U472" s="102">
        <v>0.74199999999999999</v>
      </c>
      <c r="V472" s="102">
        <v>0.624</v>
      </c>
      <c r="W472" s="102">
        <v>0.64900000000000002</v>
      </c>
      <c r="X472" s="102">
        <v>0.69499999999999995</v>
      </c>
      <c r="Y472" s="102">
        <v>0.60599999999999998</v>
      </c>
      <c r="Z472" s="97">
        <v>0.59499999999999997</v>
      </c>
      <c r="AA472" s="97">
        <v>0.58499999999999996</v>
      </c>
      <c r="AB472" s="97">
        <v>0.63</v>
      </c>
      <c r="AC472" s="97">
        <v>0.55700000000000005</v>
      </c>
      <c r="AE472" s="99">
        <v>116.75</v>
      </c>
      <c r="AF472" s="102">
        <v>0.216</v>
      </c>
      <c r="AG472" s="102">
        <v>0.26700000000000002</v>
      </c>
      <c r="AH472" s="102">
        <v>0.252</v>
      </c>
      <c r="AI472" s="102">
        <v>0.29199999999999998</v>
      </c>
      <c r="AJ472" s="102">
        <v>0.64100000000000001</v>
      </c>
      <c r="AK472" s="102">
        <v>0.58299999999999996</v>
      </c>
      <c r="AL472" s="102">
        <v>0.441</v>
      </c>
      <c r="AM472" s="102">
        <v>0.47799999999999998</v>
      </c>
      <c r="AN472" s="102">
        <v>0.433</v>
      </c>
      <c r="AO472" s="102">
        <v>0.44800000000000001</v>
      </c>
      <c r="AP472" s="102">
        <v>0.41299999999999998</v>
      </c>
      <c r="AQ472" s="102">
        <v>0.46700000000000003</v>
      </c>
      <c r="AR472" s="102">
        <v>0.48399999999999999</v>
      </c>
      <c r="AS472" s="102">
        <v>0.49</v>
      </c>
      <c r="AT472" s="102">
        <v>0.48399999999999999</v>
      </c>
      <c r="AU472" s="102">
        <v>0.48499999999999999</v>
      </c>
      <c r="AV472" s="102">
        <v>0.28000000000000003</v>
      </c>
      <c r="AW472" s="102">
        <v>0.19700000000000001</v>
      </c>
      <c r="AX472" s="102">
        <v>0.17799999999999999</v>
      </c>
      <c r="AY472" s="102">
        <v>0.26100000000000001</v>
      </c>
      <c r="AZ472" s="102">
        <v>1.1120000000000001</v>
      </c>
      <c r="BA472" s="102">
        <v>1.0920000000000001</v>
      </c>
      <c r="BB472" s="102">
        <v>1.1339999999999999</v>
      </c>
      <c r="BC472" s="102">
        <v>1.2110000000000001</v>
      </c>
      <c r="BD472" s="97">
        <v>1.1599999999999999</v>
      </c>
      <c r="BE472" s="97">
        <v>0.85699999999999998</v>
      </c>
      <c r="BF472" s="97">
        <v>0.79</v>
      </c>
      <c r="BG472" s="97">
        <v>0.87</v>
      </c>
      <c r="BI472" s="99">
        <v>116.75</v>
      </c>
      <c r="BJ472" s="102">
        <v>0.221</v>
      </c>
      <c r="BK472" s="102">
        <v>0.222</v>
      </c>
      <c r="BL472" s="102">
        <v>0.27500000000000002</v>
      </c>
      <c r="BM472" s="102">
        <v>0.28899999999999998</v>
      </c>
      <c r="BN472" s="102">
        <v>0.32100000000000001</v>
      </c>
      <c r="BO472" s="102">
        <v>0.316</v>
      </c>
      <c r="BP472" s="102">
        <v>0.20599999999999999</v>
      </c>
      <c r="BQ472" s="102">
        <v>0.223</v>
      </c>
      <c r="BR472" s="102">
        <v>0.2</v>
      </c>
      <c r="BS472" s="102">
        <v>0.19900000000000001</v>
      </c>
      <c r="BT472" s="102">
        <v>0.22800000000000001</v>
      </c>
      <c r="BU472" s="102">
        <v>0.20499999999999999</v>
      </c>
      <c r="BV472" s="102">
        <v>0.22800000000000001</v>
      </c>
      <c r="BW472" s="102">
        <v>0.255</v>
      </c>
      <c r="BX472" s="102">
        <v>0.24299999999999999</v>
      </c>
      <c r="BY472" s="102">
        <v>0.27600000000000002</v>
      </c>
      <c r="BZ472" s="102">
        <v>0.23100000000000001</v>
      </c>
      <c r="CA472" s="102">
        <v>0.248</v>
      </c>
      <c r="CB472" s="97">
        <v>0.20599999999999999</v>
      </c>
      <c r="CC472" s="97">
        <v>0.23100000000000001</v>
      </c>
      <c r="CD472" s="97">
        <v>0.192</v>
      </c>
    </row>
    <row r="473" spans="1:82" x14ac:dyDescent="0.25">
      <c r="A473" s="99">
        <v>117</v>
      </c>
      <c r="B473" s="102">
        <v>0.753</v>
      </c>
      <c r="C473" s="102">
        <v>0.76800000000000002</v>
      </c>
      <c r="D473" s="102">
        <v>0.77200000000000002</v>
      </c>
      <c r="E473" s="102">
        <v>0.83499999999999996</v>
      </c>
      <c r="F473" s="102">
        <v>0.94699999999999995</v>
      </c>
      <c r="G473" s="102">
        <v>0.92</v>
      </c>
      <c r="H473" s="102">
        <v>0.94099999999999995</v>
      </c>
      <c r="I473" s="102">
        <v>1.1200000000000001</v>
      </c>
      <c r="J473" s="102">
        <v>0.70199999999999996</v>
      </c>
      <c r="K473" s="102">
        <v>0.67400000000000004</v>
      </c>
      <c r="L473" s="102">
        <v>0.70499999999999996</v>
      </c>
      <c r="M473" s="102">
        <v>0.76500000000000001</v>
      </c>
      <c r="N473" s="102">
        <v>0.749</v>
      </c>
      <c r="O473" s="102">
        <v>0.73799999999999999</v>
      </c>
      <c r="P473" s="102">
        <v>0.77300000000000002</v>
      </c>
      <c r="Q473" s="102">
        <v>0.72499999999999998</v>
      </c>
      <c r="R473" s="102">
        <v>0.60199999999999998</v>
      </c>
      <c r="S473" s="102">
        <v>0.72</v>
      </c>
      <c r="T473" s="102">
        <v>0.79300000000000004</v>
      </c>
      <c r="U473" s="102">
        <v>0.746</v>
      </c>
      <c r="V473" s="102">
        <v>0.61799999999999999</v>
      </c>
      <c r="W473" s="102">
        <v>0.64300000000000002</v>
      </c>
      <c r="X473" s="102">
        <v>0.71199999999999997</v>
      </c>
      <c r="Y473" s="102">
        <v>0.60699999999999998</v>
      </c>
      <c r="Z473" s="97">
        <v>0.59399999999999997</v>
      </c>
      <c r="AA473" s="97">
        <v>0.56999999999999995</v>
      </c>
      <c r="AB473" s="97">
        <v>0.63600000000000001</v>
      </c>
      <c r="AC473" s="97">
        <v>0.56899999999999995</v>
      </c>
      <c r="AE473" s="99">
        <v>117</v>
      </c>
      <c r="AF473" s="102">
        <v>0.214</v>
      </c>
      <c r="AG473" s="102">
        <v>0.26800000000000002</v>
      </c>
      <c r="AH473" s="102">
        <v>0.25800000000000001</v>
      </c>
      <c r="AI473" s="102">
        <v>0.28999999999999998</v>
      </c>
      <c r="AJ473" s="102">
        <v>0.64100000000000001</v>
      </c>
      <c r="AK473" s="102">
        <v>0.58199999999999996</v>
      </c>
      <c r="AL473" s="102">
        <v>0.441</v>
      </c>
      <c r="AM473" s="102">
        <v>0.47699999999999998</v>
      </c>
      <c r="AN473" s="102">
        <v>0.436</v>
      </c>
      <c r="AO473" s="102">
        <v>0.45200000000000001</v>
      </c>
      <c r="AP473" s="102">
        <v>0.41299999999999998</v>
      </c>
      <c r="AQ473" s="102">
        <v>0.46899999999999997</v>
      </c>
      <c r="AR473" s="102">
        <v>0.48699999999999999</v>
      </c>
      <c r="AS473" s="102">
        <v>0.49299999999999999</v>
      </c>
      <c r="AT473" s="102">
        <v>0.48599999999999999</v>
      </c>
      <c r="AU473" s="102">
        <v>0.48599999999999999</v>
      </c>
      <c r="AV473" s="102">
        <v>0.28699999999999998</v>
      </c>
      <c r="AW473" s="102">
        <v>0.19900000000000001</v>
      </c>
      <c r="AX473" s="102">
        <v>0.17799999999999999</v>
      </c>
      <c r="AY473" s="102">
        <v>0.26900000000000002</v>
      </c>
      <c r="AZ473" s="102">
        <v>1.1140000000000001</v>
      </c>
      <c r="BA473" s="102">
        <v>1.0940000000000001</v>
      </c>
      <c r="BB473" s="102">
        <v>1.1379999999999999</v>
      </c>
      <c r="BC473" s="102">
        <v>1.2090000000000001</v>
      </c>
      <c r="BD473" s="97">
        <v>1.1659999999999999</v>
      </c>
      <c r="BE473" s="97">
        <v>0.86199999999999999</v>
      </c>
      <c r="BF473" s="97">
        <v>0.79700000000000004</v>
      </c>
      <c r="BG473" s="97">
        <v>0.876</v>
      </c>
      <c r="BI473" s="99">
        <v>117</v>
      </c>
      <c r="BJ473" s="102">
        <v>0.221</v>
      </c>
      <c r="BK473" s="102">
        <v>0.223</v>
      </c>
      <c r="BL473" s="102">
        <v>0.27200000000000002</v>
      </c>
      <c r="BM473" s="102">
        <v>0.28899999999999998</v>
      </c>
      <c r="BN473" s="102">
        <v>0.32300000000000001</v>
      </c>
      <c r="BO473" s="102">
        <v>0.315</v>
      </c>
      <c r="BP473" s="102">
        <v>0.20599999999999999</v>
      </c>
      <c r="BQ473" s="102">
        <v>0.221</v>
      </c>
      <c r="BR473" s="102">
        <v>0.19900000000000001</v>
      </c>
      <c r="BS473" s="102">
        <v>0.19700000000000001</v>
      </c>
      <c r="BT473" s="102">
        <v>0.22500000000000001</v>
      </c>
      <c r="BU473" s="102">
        <v>0.20100000000000001</v>
      </c>
      <c r="BV473" s="102">
        <v>0.22600000000000001</v>
      </c>
      <c r="BW473" s="102">
        <v>0.25600000000000001</v>
      </c>
      <c r="BX473" s="102">
        <v>0.24399999999999999</v>
      </c>
      <c r="BY473" s="102">
        <v>0.27600000000000002</v>
      </c>
      <c r="BZ473" s="102">
        <v>0.23200000000000001</v>
      </c>
      <c r="CA473" s="102">
        <v>0.246</v>
      </c>
      <c r="CB473" s="97">
        <v>0.20699999999999999</v>
      </c>
      <c r="CC473" s="97">
        <v>0.23100000000000001</v>
      </c>
      <c r="CD473" s="97">
        <v>0.19</v>
      </c>
    </row>
    <row r="474" spans="1:82" x14ac:dyDescent="0.25">
      <c r="A474" s="99">
        <v>117.25</v>
      </c>
      <c r="B474" s="102">
        <v>0.75800000000000001</v>
      </c>
      <c r="C474" s="102">
        <v>0.76800000000000002</v>
      </c>
      <c r="D474" s="102">
        <v>0.77100000000000002</v>
      </c>
      <c r="E474" s="102">
        <v>0.83499999999999996</v>
      </c>
      <c r="F474" s="102">
        <v>0.94699999999999995</v>
      </c>
      <c r="G474" s="102">
        <v>0.91700000000000004</v>
      </c>
      <c r="H474" s="102">
        <v>0.93400000000000005</v>
      </c>
      <c r="I474" s="102">
        <v>1.1200000000000001</v>
      </c>
      <c r="J474" s="102">
        <v>0.70499999999999996</v>
      </c>
      <c r="K474" s="102">
        <v>0.67600000000000005</v>
      </c>
      <c r="L474" s="102">
        <v>0.70499999999999996</v>
      </c>
      <c r="M474" s="102">
        <v>0.76500000000000001</v>
      </c>
      <c r="N474" s="102">
        <v>0.751</v>
      </c>
      <c r="O474" s="102">
        <v>0.73899999999999999</v>
      </c>
      <c r="P474" s="102">
        <v>0.77100000000000002</v>
      </c>
      <c r="Q474" s="102">
        <v>0.72399999999999998</v>
      </c>
      <c r="R474" s="102">
        <v>0.60399999999999998</v>
      </c>
      <c r="S474" s="102">
        <v>0.72199999999999998</v>
      </c>
      <c r="T474" s="102">
        <v>0.80600000000000005</v>
      </c>
      <c r="U474" s="102">
        <v>0.748</v>
      </c>
      <c r="V474" s="102">
        <v>0.61399999999999999</v>
      </c>
      <c r="W474" s="102">
        <v>0.65100000000000002</v>
      </c>
      <c r="X474" s="102">
        <v>0.69899999999999995</v>
      </c>
      <c r="Y474" s="102">
        <v>0.59899999999999998</v>
      </c>
      <c r="Z474" s="97">
        <v>0.60099999999999998</v>
      </c>
      <c r="AA474" s="97">
        <v>0.58299999999999996</v>
      </c>
      <c r="AB474" s="97">
        <v>0.63600000000000001</v>
      </c>
      <c r="AC474" s="97">
        <v>0.57299999999999995</v>
      </c>
      <c r="AE474" s="99">
        <v>117.25</v>
      </c>
      <c r="AF474" s="102">
        <v>0.214</v>
      </c>
      <c r="AG474" s="102">
        <v>0.27200000000000002</v>
      </c>
      <c r="AH474" s="102">
        <v>0.254</v>
      </c>
      <c r="AI474" s="102">
        <v>0.29199999999999998</v>
      </c>
      <c r="AJ474" s="102">
        <v>0.63900000000000001</v>
      </c>
      <c r="AK474" s="102">
        <v>0.58499999999999996</v>
      </c>
      <c r="AL474" s="102">
        <v>0.439</v>
      </c>
      <c r="AM474" s="102">
        <v>0.47599999999999998</v>
      </c>
      <c r="AN474" s="102">
        <v>0.439</v>
      </c>
      <c r="AO474" s="102">
        <v>0.45300000000000001</v>
      </c>
      <c r="AP474" s="102">
        <v>0.41499999999999998</v>
      </c>
      <c r="AQ474" s="102">
        <v>0.47299999999999998</v>
      </c>
      <c r="AR474" s="102">
        <v>0.48499999999999999</v>
      </c>
      <c r="AS474" s="102">
        <v>0.495</v>
      </c>
      <c r="AT474" s="102">
        <v>0.48699999999999999</v>
      </c>
      <c r="AU474" s="102">
        <v>0.48699999999999999</v>
      </c>
      <c r="AV474" s="102">
        <v>0.28100000000000003</v>
      </c>
      <c r="AW474" s="102">
        <v>0.20300000000000001</v>
      </c>
      <c r="AX474" s="102">
        <v>0.17399999999999999</v>
      </c>
      <c r="AY474" s="102">
        <v>0.27700000000000002</v>
      </c>
      <c r="AZ474" s="102">
        <v>1.1180000000000001</v>
      </c>
      <c r="BA474" s="102">
        <v>1.101</v>
      </c>
      <c r="BB474" s="102">
        <v>1.1399999999999999</v>
      </c>
      <c r="BC474" s="102">
        <v>1.214</v>
      </c>
      <c r="BD474" s="97">
        <v>1.1659999999999999</v>
      </c>
      <c r="BE474" s="97">
        <v>0.86899999999999999</v>
      </c>
      <c r="BF474" s="97">
        <v>0.81399999999999995</v>
      </c>
      <c r="BG474" s="97">
        <v>0.88600000000000001</v>
      </c>
      <c r="BI474" s="99">
        <v>117.25</v>
      </c>
      <c r="BJ474" s="102">
        <v>0.221</v>
      </c>
      <c r="BK474" s="102">
        <v>0.224</v>
      </c>
      <c r="BL474" s="102">
        <v>0.27100000000000002</v>
      </c>
      <c r="BM474" s="102">
        <v>0.28999999999999998</v>
      </c>
      <c r="BN474" s="102">
        <v>0.32200000000000001</v>
      </c>
      <c r="BO474" s="102">
        <v>0.314</v>
      </c>
      <c r="BP474" s="102">
        <v>0.20599999999999999</v>
      </c>
      <c r="BQ474" s="102">
        <v>0.223</v>
      </c>
      <c r="BR474" s="102">
        <v>0.19800000000000001</v>
      </c>
      <c r="BS474" s="102">
        <v>0.19800000000000001</v>
      </c>
      <c r="BT474" s="102">
        <v>0.22600000000000001</v>
      </c>
      <c r="BU474" s="102">
        <v>0.2</v>
      </c>
      <c r="BV474" s="102">
        <v>0.22700000000000001</v>
      </c>
      <c r="BW474" s="102">
        <v>0.25700000000000001</v>
      </c>
      <c r="BX474" s="102">
        <v>0.24199999999999999</v>
      </c>
      <c r="BY474" s="102">
        <v>0.27800000000000002</v>
      </c>
      <c r="BZ474" s="102">
        <v>0.23300000000000001</v>
      </c>
      <c r="CA474" s="102">
        <v>0.246</v>
      </c>
      <c r="CB474" s="97">
        <v>0.20599999999999999</v>
      </c>
      <c r="CC474" s="97">
        <v>0.23300000000000001</v>
      </c>
      <c r="CD474" s="97">
        <v>0.19</v>
      </c>
    </row>
    <row r="475" spans="1:82" x14ac:dyDescent="0.25">
      <c r="A475" s="99">
        <v>117.5</v>
      </c>
      <c r="B475" s="102">
        <v>0.75800000000000001</v>
      </c>
      <c r="C475" s="102">
        <v>0.76700000000000002</v>
      </c>
      <c r="D475" s="102">
        <v>0.77200000000000002</v>
      </c>
      <c r="E475" s="102">
        <v>0.83899999999999997</v>
      </c>
      <c r="F475" s="102">
        <v>0.95</v>
      </c>
      <c r="G475" s="102">
        <v>0.91100000000000003</v>
      </c>
      <c r="H475" s="102">
        <v>0.93600000000000005</v>
      </c>
      <c r="I475" s="102">
        <v>1.1259999999999999</v>
      </c>
      <c r="J475" s="102">
        <v>0.70499999999999996</v>
      </c>
      <c r="K475" s="102">
        <v>0.66900000000000004</v>
      </c>
      <c r="L475" s="102">
        <v>0.70699999999999996</v>
      </c>
      <c r="M475" s="102">
        <v>0.76600000000000001</v>
      </c>
      <c r="N475" s="102">
        <v>0.753</v>
      </c>
      <c r="O475" s="102">
        <v>0.73799999999999999</v>
      </c>
      <c r="P475" s="102">
        <v>0.77500000000000002</v>
      </c>
      <c r="Q475" s="102">
        <v>0.72599999999999998</v>
      </c>
      <c r="R475" s="102">
        <v>0.60099999999999998</v>
      </c>
      <c r="S475" s="102">
        <v>0.72199999999999998</v>
      </c>
      <c r="T475" s="102">
        <v>0.80700000000000005</v>
      </c>
      <c r="U475" s="102">
        <v>0.749</v>
      </c>
      <c r="V475" s="102">
        <v>0.627</v>
      </c>
      <c r="W475" s="102">
        <v>0.64900000000000002</v>
      </c>
      <c r="X475" s="102">
        <v>0.70299999999999996</v>
      </c>
      <c r="Y475" s="102">
        <v>0.61599999999999999</v>
      </c>
      <c r="Z475" s="97">
        <v>0.59799999999999998</v>
      </c>
      <c r="AA475" s="97">
        <v>0.61299999999999999</v>
      </c>
      <c r="AB475" s="97">
        <v>0.63200000000000001</v>
      </c>
      <c r="AC475" s="97">
        <v>0.57899999999999996</v>
      </c>
      <c r="AE475" s="99">
        <v>117.5</v>
      </c>
      <c r="AF475" s="102">
        <v>0.215</v>
      </c>
      <c r="AG475" s="102">
        <v>0.27</v>
      </c>
      <c r="AH475" s="102">
        <v>0.25700000000000001</v>
      </c>
      <c r="AI475" s="102">
        <v>0.29499999999999998</v>
      </c>
      <c r="AJ475" s="102">
        <v>0.64400000000000002</v>
      </c>
      <c r="AK475" s="102">
        <v>0.58299999999999996</v>
      </c>
      <c r="AL475" s="102">
        <v>0.443</v>
      </c>
      <c r="AM475" s="102">
        <v>0.48099999999999998</v>
      </c>
      <c r="AN475" s="102">
        <v>0.437</v>
      </c>
      <c r="AO475" s="102">
        <v>0.45300000000000001</v>
      </c>
      <c r="AP475" s="102">
        <v>0.41599999999999998</v>
      </c>
      <c r="AQ475" s="102">
        <v>0.47499999999999998</v>
      </c>
      <c r="AR475" s="102">
        <v>0.48299999999999998</v>
      </c>
      <c r="AS475" s="102">
        <v>0.49399999999999999</v>
      </c>
      <c r="AT475" s="102">
        <v>0.48799999999999999</v>
      </c>
      <c r="AU475" s="102">
        <v>0.48599999999999999</v>
      </c>
      <c r="AV475" s="102">
        <v>0.28199999999999997</v>
      </c>
      <c r="AW475" s="102">
        <v>0.20200000000000001</v>
      </c>
      <c r="AX475" s="102">
        <v>0.17899999999999999</v>
      </c>
      <c r="AY475" s="102">
        <v>0.28499999999999998</v>
      </c>
      <c r="AZ475" s="102">
        <v>1.1180000000000001</v>
      </c>
      <c r="BA475" s="102">
        <v>1.101</v>
      </c>
      <c r="BB475" s="102">
        <v>1.1399999999999999</v>
      </c>
      <c r="BC475" s="102">
        <v>1.214</v>
      </c>
      <c r="BD475" s="97">
        <v>1.1479999999999999</v>
      </c>
      <c r="BE475" s="97">
        <v>0.86099999999999999</v>
      </c>
      <c r="BF475" s="97">
        <v>0.80700000000000005</v>
      </c>
      <c r="BG475" s="97">
        <v>0.90200000000000002</v>
      </c>
      <c r="BI475" s="99">
        <v>117.5</v>
      </c>
      <c r="BJ475" s="102">
        <v>0.22</v>
      </c>
      <c r="BK475" s="102">
        <v>0.223</v>
      </c>
      <c r="BL475" s="102">
        <v>0.27100000000000002</v>
      </c>
      <c r="BM475" s="102">
        <v>0.28999999999999998</v>
      </c>
      <c r="BN475" s="102">
        <v>0.32200000000000001</v>
      </c>
      <c r="BO475" s="102">
        <v>0.315</v>
      </c>
      <c r="BP475" s="102">
        <v>0.20599999999999999</v>
      </c>
      <c r="BQ475" s="102">
        <v>0.222</v>
      </c>
      <c r="BR475" s="102">
        <v>0.19900000000000001</v>
      </c>
      <c r="BS475" s="102">
        <v>0.19800000000000001</v>
      </c>
      <c r="BT475" s="102">
        <v>0.22700000000000001</v>
      </c>
      <c r="BU475" s="102">
        <v>0.2</v>
      </c>
      <c r="BV475" s="102">
        <v>0.22500000000000001</v>
      </c>
      <c r="BW475" s="102">
        <v>0.25700000000000001</v>
      </c>
      <c r="BX475" s="102">
        <v>0.24099999999999999</v>
      </c>
      <c r="BY475" s="102">
        <v>0.27700000000000002</v>
      </c>
      <c r="BZ475" s="102">
        <v>0.23499999999999999</v>
      </c>
      <c r="CA475" s="102">
        <v>0.245</v>
      </c>
      <c r="CB475" s="97">
        <v>0.20699999999999999</v>
      </c>
      <c r="CC475" s="97">
        <v>0.23400000000000001</v>
      </c>
      <c r="CD475" s="97">
        <v>0.191</v>
      </c>
    </row>
    <row r="476" spans="1:82" x14ac:dyDescent="0.25">
      <c r="A476" s="99">
        <v>117.75</v>
      </c>
      <c r="B476" s="102">
        <v>0.76100000000000001</v>
      </c>
      <c r="C476" s="102">
        <v>0.76900000000000002</v>
      </c>
      <c r="D476" s="102">
        <v>0.77300000000000002</v>
      </c>
      <c r="E476" s="102">
        <v>0.83799999999999997</v>
      </c>
      <c r="F476" s="102">
        <v>0.95099999999999996</v>
      </c>
      <c r="G476" s="102">
        <v>0.91300000000000003</v>
      </c>
      <c r="H476" s="102">
        <v>0.93300000000000005</v>
      </c>
      <c r="I476" s="102">
        <v>1.1259999999999999</v>
      </c>
      <c r="J476" s="102">
        <v>0.70899999999999996</v>
      </c>
      <c r="K476" s="102">
        <v>0.67300000000000004</v>
      </c>
      <c r="L476" s="102">
        <v>0.70799999999999996</v>
      </c>
      <c r="M476" s="102">
        <v>0.76900000000000002</v>
      </c>
      <c r="N476" s="102">
        <v>0.754</v>
      </c>
      <c r="O476" s="102">
        <v>0.74099999999999999</v>
      </c>
      <c r="P476" s="102">
        <v>0.77800000000000002</v>
      </c>
      <c r="Q476" s="102">
        <v>0.73299999999999998</v>
      </c>
      <c r="R476" s="102">
        <v>0.60399999999999998</v>
      </c>
      <c r="S476" s="102">
        <v>0.72099999999999997</v>
      </c>
      <c r="T476" s="102">
        <v>0.81100000000000005</v>
      </c>
      <c r="U476" s="102">
        <v>0.76800000000000002</v>
      </c>
      <c r="V476" s="102">
        <v>0.623</v>
      </c>
      <c r="W476" s="102">
        <v>0.66</v>
      </c>
      <c r="X476" s="102">
        <v>0.70099999999999996</v>
      </c>
      <c r="Y476" s="102">
        <v>0.60399999999999998</v>
      </c>
      <c r="Z476" s="97">
        <v>0.58299999999999996</v>
      </c>
      <c r="AA476" s="97">
        <v>0.60099999999999998</v>
      </c>
      <c r="AB476" s="97">
        <v>0.63300000000000001</v>
      </c>
      <c r="AC476" s="97">
        <v>0.56799999999999995</v>
      </c>
      <c r="AE476" s="99">
        <v>117.75</v>
      </c>
      <c r="AF476" s="102">
        <v>0.21199999999999999</v>
      </c>
      <c r="AG476" s="102">
        <v>0.27300000000000002</v>
      </c>
      <c r="AH476" s="102">
        <v>0.255</v>
      </c>
      <c r="AI476" s="102">
        <v>0.29099999999999998</v>
      </c>
      <c r="AJ476" s="102">
        <v>0.64</v>
      </c>
      <c r="AK476" s="102">
        <v>0.57999999999999996</v>
      </c>
      <c r="AL476" s="102">
        <v>0.443</v>
      </c>
      <c r="AM476" s="102">
        <v>0.47599999999999998</v>
      </c>
      <c r="AN476" s="102">
        <v>0.437</v>
      </c>
      <c r="AO476" s="102">
        <v>0.45300000000000001</v>
      </c>
      <c r="AP476" s="102">
        <v>0.41599999999999998</v>
      </c>
      <c r="AQ476" s="102">
        <v>0.47299999999999998</v>
      </c>
      <c r="AR476" s="102">
        <v>0.48599999999999999</v>
      </c>
      <c r="AS476" s="102">
        <v>0.495</v>
      </c>
      <c r="AT476" s="102">
        <v>0.48799999999999999</v>
      </c>
      <c r="AU476" s="102">
        <v>0.48599999999999999</v>
      </c>
      <c r="AV476" s="102">
        <v>0.28199999999999997</v>
      </c>
      <c r="AW476" s="102">
        <v>0.20100000000000001</v>
      </c>
      <c r="AX476" s="102">
        <v>0.18</v>
      </c>
      <c r="AY476" s="102">
        <v>0.27</v>
      </c>
      <c r="AZ476" s="102">
        <v>1.1180000000000001</v>
      </c>
      <c r="BA476" s="102">
        <v>1.1000000000000001</v>
      </c>
      <c r="BB476" s="102">
        <v>1.1419999999999999</v>
      </c>
      <c r="BC476" s="102">
        <v>1.216</v>
      </c>
      <c r="BD476" s="97">
        <v>1.0269999999999999</v>
      </c>
      <c r="BE476" s="97">
        <v>0.85199999999999998</v>
      </c>
      <c r="BF476" s="97">
        <v>0.81499999999999995</v>
      </c>
      <c r="BG476" s="97">
        <v>0.90300000000000002</v>
      </c>
      <c r="BI476" s="99">
        <v>117.75</v>
      </c>
      <c r="BJ476" s="102">
        <v>0.221</v>
      </c>
      <c r="BK476" s="102">
        <v>0.224</v>
      </c>
      <c r="BL476" s="102">
        <v>0.26900000000000002</v>
      </c>
      <c r="BM476" s="102">
        <v>0.29099999999999998</v>
      </c>
      <c r="BN476" s="102">
        <v>0.32200000000000001</v>
      </c>
      <c r="BO476" s="102">
        <v>0.316</v>
      </c>
      <c r="BP476" s="102">
        <v>0.20599999999999999</v>
      </c>
      <c r="BQ476" s="102">
        <v>0.222</v>
      </c>
      <c r="BR476" s="102">
        <v>0.19900000000000001</v>
      </c>
      <c r="BS476" s="102">
        <v>0.19700000000000001</v>
      </c>
      <c r="BT476" s="102">
        <v>0.22600000000000001</v>
      </c>
      <c r="BU476" s="102">
        <v>0.20100000000000001</v>
      </c>
      <c r="BV476" s="102">
        <v>0.22600000000000001</v>
      </c>
      <c r="BW476" s="102">
        <v>0.25700000000000001</v>
      </c>
      <c r="BX476" s="102">
        <v>0.24099999999999999</v>
      </c>
      <c r="BY476" s="102">
        <v>0.27900000000000003</v>
      </c>
      <c r="BZ476" s="102">
        <v>0.23200000000000001</v>
      </c>
      <c r="CA476" s="102">
        <v>0.245</v>
      </c>
      <c r="CB476" s="97">
        <v>0.20699999999999999</v>
      </c>
      <c r="CC476" s="97">
        <v>0.23200000000000001</v>
      </c>
      <c r="CD476" s="97">
        <v>0.191</v>
      </c>
    </row>
    <row r="477" spans="1:82" x14ac:dyDescent="0.25">
      <c r="A477" s="99">
        <v>118</v>
      </c>
      <c r="B477" s="102">
        <v>0.76200000000000001</v>
      </c>
      <c r="C477" s="102">
        <v>0.77200000000000002</v>
      </c>
      <c r="D477" s="102">
        <v>0.77500000000000002</v>
      </c>
      <c r="E477" s="102">
        <v>0.84299999999999997</v>
      </c>
      <c r="F477" s="102">
        <v>0.95399999999999996</v>
      </c>
      <c r="G477" s="102">
        <v>0.91600000000000004</v>
      </c>
      <c r="H477" s="102">
        <v>0.93400000000000005</v>
      </c>
      <c r="I477" s="102">
        <v>1.1299999999999999</v>
      </c>
      <c r="J477" s="102">
        <v>0.70899999999999996</v>
      </c>
      <c r="K477" s="102">
        <v>0.67600000000000005</v>
      </c>
      <c r="L477" s="102">
        <v>0.70799999999999996</v>
      </c>
      <c r="M477" s="102">
        <v>0.77100000000000002</v>
      </c>
      <c r="N477" s="102">
        <v>0.755</v>
      </c>
      <c r="O477" s="102">
        <v>0.74299999999999999</v>
      </c>
      <c r="P477" s="102">
        <v>0.77800000000000002</v>
      </c>
      <c r="Q477" s="102">
        <v>0.73199999999999998</v>
      </c>
      <c r="R477" s="102">
        <v>0.6</v>
      </c>
      <c r="S477" s="102">
        <v>0.71899999999999997</v>
      </c>
      <c r="T477" s="102">
        <v>0.81200000000000006</v>
      </c>
      <c r="U477" s="102">
        <v>0.75</v>
      </c>
      <c r="V477" s="102">
        <v>0.626</v>
      </c>
      <c r="W477" s="102">
        <v>0.65500000000000003</v>
      </c>
      <c r="X477" s="102">
        <v>0.70399999999999996</v>
      </c>
      <c r="Y477" s="102">
        <v>0.61299999999999999</v>
      </c>
      <c r="Z477" s="97">
        <v>0.59899999999999998</v>
      </c>
      <c r="AA477" s="97">
        <v>0.61499999999999999</v>
      </c>
      <c r="AB477" s="97">
        <v>0.63500000000000001</v>
      </c>
      <c r="AC477" s="97">
        <v>0.56599999999999995</v>
      </c>
      <c r="AE477" s="99">
        <v>118</v>
      </c>
      <c r="AF477" s="102">
        <v>0.216</v>
      </c>
      <c r="AG477" s="102">
        <v>0.27500000000000002</v>
      </c>
      <c r="AH477" s="102">
        <v>0.25800000000000001</v>
      </c>
      <c r="AI477" s="102">
        <v>0.28899999999999998</v>
      </c>
      <c r="AJ477" s="102">
        <v>0.64200000000000002</v>
      </c>
      <c r="AK477" s="102">
        <v>0.58599999999999997</v>
      </c>
      <c r="AL477" s="102">
        <v>0.438</v>
      </c>
      <c r="AM477" s="102">
        <v>0.47599999999999998</v>
      </c>
      <c r="AN477" s="102">
        <v>0.44</v>
      </c>
      <c r="AO477" s="102">
        <v>0.45500000000000002</v>
      </c>
      <c r="AP477" s="102">
        <v>0.41699999999999998</v>
      </c>
      <c r="AQ477" s="102">
        <v>0.47</v>
      </c>
      <c r="AR477" s="102">
        <v>0.48599999999999999</v>
      </c>
      <c r="AS477" s="102">
        <v>0.497</v>
      </c>
      <c r="AT477" s="102">
        <v>0.49099999999999999</v>
      </c>
      <c r="AU477" s="102">
        <v>0.48199999999999998</v>
      </c>
      <c r="AV477" s="102">
        <v>0.27800000000000002</v>
      </c>
      <c r="AW477" s="102">
        <v>0.20200000000000001</v>
      </c>
      <c r="AX477" s="102">
        <v>0.17</v>
      </c>
      <c r="AY477" s="102">
        <v>0.27200000000000002</v>
      </c>
      <c r="AZ477" s="102">
        <v>1.1240000000000001</v>
      </c>
      <c r="BA477" s="102">
        <v>1.0960000000000001</v>
      </c>
      <c r="BB477" s="102">
        <v>1.1439999999999999</v>
      </c>
      <c r="BC477" s="102">
        <v>1.216</v>
      </c>
      <c r="BD477" s="97">
        <v>0.85899999999999999</v>
      </c>
      <c r="BE477" s="97">
        <v>0.84899999999999998</v>
      </c>
      <c r="BF477" s="97">
        <v>0.81499999999999995</v>
      </c>
      <c r="BG477" s="97">
        <v>0.90900000000000003</v>
      </c>
      <c r="BI477" s="99">
        <v>118</v>
      </c>
      <c r="BJ477" s="102">
        <v>0.223</v>
      </c>
      <c r="BK477" s="102">
        <v>0.22600000000000001</v>
      </c>
      <c r="BL477" s="102">
        <v>0.27</v>
      </c>
      <c r="BM477" s="102">
        <v>0.29199999999999998</v>
      </c>
      <c r="BN477" s="102">
        <v>0.32600000000000001</v>
      </c>
      <c r="BO477" s="102">
        <v>0.316</v>
      </c>
      <c r="BP477" s="102">
        <v>0.20599999999999999</v>
      </c>
      <c r="BQ477" s="102">
        <v>0.22500000000000001</v>
      </c>
      <c r="BR477" s="102">
        <v>0.19700000000000001</v>
      </c>
      <c r="BS477" s="102">
        <v>0.19800000000000001</v>
      </c>
      <c r="BT477" s="102">
        <v>0.23</v>
      </c>
      <c r="BU477" s="102">
        <v>0.19900000000000001</v>
      </c>
      <c r="BV477" s="102">
        <v>0.22900000000000001</v>
      </c>
      <c r="BW477" s="102">
        <v>0.26</v>
      </c>
      <c r="BX477" s="102">
        <v>0.24099999999999999</v>
      </c>
      <c r="BY477" s="102">
        <v>0.27900000000000003</v>
      </c>
      <c r="BZ477" s="102">
        <v>0.23400000000000001</v>
      </c>
      <c r="CA477" s="102">
        <v>0.24399999999999999</v>
      </c>
      <c r="CB477" s="97">
        <v>0.20899999999999999</v>
      </c>
      <c r="CC477" s="97">
        <v>0.23499999999999999</v>
      </c>
      <c r="CD477" s="97">
        <v>0.193</v>
      </c>
    </row>
    <row r="478" spans="1:82" x14ac:dyDescent="0.25">
      <c r="A478" s="99">
        <v>118.25</v>
      </c>
      <c r="B478" s="102">
        <v>0.76400000000000001</v>
      </c>
      <c r="C478" s="102">
        <v>0.77400000000000002</v>
      </c>
      <c r="D478" s="102">
        <v>0.77400000000000002</v>
      </c>
      <c r="E478" s="102">
        <v>0.84499999999999997</v>
      </c>
      <c r="F478" s="102">
        <v>0.95199999999999996</v>
      </c>
      <c r="G478" s="102">
        <v>0.91900000000000004</v>
      </c>
      <c r="H478" s="102">
        <v>0.93700000000000006</v>
      </c>
      <c r="I478" s="102">
        <v>1.1319999999999999</v>
      </c>
      <c r="J478" s="102">
        <v>0.71299999999999997</v>
      </c>
      <c r="K478" s="102">
        <v>0.68500000000000005</v>
      </c>
      <c r="L478" s="102">
        <v>0.71099999999999997</v>
      </c>
      <c r="M478" s="102">
        <v>0.77100000000000002</v>
      </c>
      <c r="N478" s="102">
        <v>0.755</v>
      </c>
      <c r="O478" s="102">
        <v>0.74399999999999999</v>
      </c>
      <c r="P478" s="102">
        <v>0.78</v>
      </c>
      <c r="Q478" s="102">
        <v>0.73199999999999998</v>
      </c>
      <c r="R478" s="102">
        <v>0.60199999999999998</v>
      </c>
      <c r="S478" s="102">
        <v>0.71699999999999997</v>
      </c>
      <c r="T478" s="102">
        <v>0.81200000000000006</v>
      </c>
      <c r="U478" s="102">
        <v>0.755</v>
      </c>
      <c r="V478" s="102">
        <v>0.63100000000000001</v>
      </c>
      <c r="W478" s="102">
        <v>0.66300000000000003</v>
      </c>
      <c r="X478" s="102">
        <v>0.70899999999999996</v>
      </c>
      <c r="Y478" s="102">
        <v>0.59499999999999997</v>
      </c>
      <c r="Z478" s="97">
        <v>0.58699999999999997</v>
      </c>
      <c r="AA478" s="97">
        <v>0.61699999999999999</v>
      </c>
      <c r="AB478" s="97">
        <v>0.63500000000000001</v>
      </c>
      <c r="AC478" s="97">
        <v>0.57199999999999995</v>
      </c>
      <c r="AE478" s="99">
        <v>118.25</v>
      </c>
      <c r="AF478" s="102">
        <v>0.21299999999999999</v>
      </c>
      <c r="AG478" s="102">
        <v>0.27100000000000002</v>
      </c>
      <c r="AH478" s="102">
        <v>0.254</v>
      </c>
      <c r="AI478" s="102">
        <v>0.28999999999999998</v>
      </c>
      <c r="AJ478" s="102">
        <v>0.64500000000000002</v>
      </c>
      <c r="AK478" s="102">
        <v>0.58499999999999996</v>
      </c>
      <c r="AL478" s="102">
        <v>0.435</v>
      </c>
      <c r="AM478" s="102">
        <v>0.47599999999999998</v>
      </c>
      <c r="AN478" s="102">
        <v>0.438</v>
      </c>
      <c r="AO478" s="102">
        <v>0.45700000000000002</v>
      </c>
      <c r="AP478" s="102">
        <v>0.41799999999999998</v>
      </c>
      <c r="AQ478" s="102">
        <v>0.47099999999999997</v>
      </c>
      <c r="AR478" s="102">
        <v>0.48699999999999999</v>
      </c>
      <c r="AS478" s="102">
        <v>0.497</v>
      </c>
      <c r="AT478" s="102">
        <v>0.49099999999999999</v>
      </c>
      <c r="AU478" s="102">
        <v>0.48799999999999999</v>
      </c>
      <c r="AV478" s="102">
        <v>0.28100000000000003</v>
      </c>
      <c r="AW478" s="102">
        <v>0.21299999999999999</v>
      </c>
      <c r="AX478" s="102">
        <v>0.17799999999999999</v>
      </c>
      <c r="AY478" s="102">
        <v>0.27400000000000002</v>
      </c>
      <c r="AZ478" s="102">
        <v>1.1240000000000001</v>
      </c>
      <c r="BA478" s="102">
        <v>1.103</v>
      </c>
      <c r="BB478" s="102">
        <v>1.1459999999999999</v>
      </c>
      <c r="BC478" s="102">
        <v>1.218</v>
      </c>
      <c r="BD478" s="97">
        <v>0.75800000000000001</v>
      </c>
      <c r="BE478" s="97">
        <v>0.83399999999999996</v>
      </c>
      <c r="BF478" s="97">
        <v>0.82499999999999996</v>
      </c>
      <c r="BG478" s="97">
        <v>0.92200000000000004</v>
      </c>
      <c r="BI478" s="99">
        <v>118.25</v>
      </c>
      <c r="BJ478" s="102">
        <v>0.222</v>
      </c>
      <c r="BK478" s="102">
        <v>0.22600000000000001</v>
      </c>
      <c r="BL478" s="102">
        <v>0.26900000000000002</v>
      </c>
      <c r="BM478" s="102">
        <v>0.29199999999999998</v>
      </c>
      <c r="BN478" s="102">
        <v>0.32600000000000001</v>
      </c>
      <c r="BO478" s="102">
        <v>0.317</v>
      </c>
      <c r="BP478" s="102">
        <v>0.20699999999999999</v>
      </c>
      <c r="BQ478" s="102">
        <v>0.22500000000000001</v>
      </c>
      <c r="BR478" s="102">
        <v>0.19900000000000001</v>
      </c>
      <c r="BS478" s="102">
        <v>0.2</v>
      </c>
      <c r="BT478" s="102">
        <v>0.22800000000000001</v>
      </c>
      <c r="BU478" s="102">
        <v>0.2</v>
      </c>
      <c r="BV478" s="102">
        <v>0.22900000000000001</v>
      </c>
      <c r="BW478" s="102">
        <v>0.26100000000000001</v>
      </c>
      <c r="BX478" s="102">
        <v>0.24199999999999999</v>
      </c>
      <c r="BY478" s="102">
        <v>0.28100000000000003</v>
      </c>
      <c r="BZ478" s="102">
        <v>0.23499999999999999</v>
      </c>
      <c r="CA478" s="102">
        <v>0.245</v>
      </c>
      <c r="CB478" s="97">
        <v>0.20799999999999999</v>
      </c>
      <c r="CC478" s="97">
        <v>0.23499999999999999</v>
      </c>
      <c r="CD478" s="97">
        <v>0.192</v>
      </c>
    </row>
    <row r="479" spans="1:82" x14ac:dyDescent="0.25">
      <c r="A479" s="99">
        <v>118.5</v>
      </c>
      <c r="B479" s="102">
        <v>0.76500000000000001</v>
      </c>
      <c r="C479" s="102">
        <v>0.77500000000000002</v>
      </c>
      <c r="D479" s="102">
        <v>0.77600000000000002</v>
      </c>
      <c r="E479" s="102">
        <v>0.84699999999999998</v>
      </c>
      <c r="F479" s="102">
        <v>0.95399999999999996</v>
      </c>
      <c r="G479" s="102">
        <v>0.92100000000000004</v>
      </c>
      <c r="H479" s="102">
        <v>0.93799999999999994</v>
      </c>
      <c r="I479" s="102">
        <v>1.1319999999999999</v>
      </c>
      <c r="J479" s="102">
        <v>0.71499999999999997</v>
      </c>
      <c r="K479" s="102">
        <v>0.68500000000000005</v>
      </c>
      <c r="L479" s="102">
        <v>0.71399999999999997</v>
      </c>
      <c r="M479" s="102">
        <v>0.77300000000000002</v>
      </c>
      <c r="N479" s="102">
        <v>0.75800000000000001</v>
      </c>
      <c r="O479" s="102">
        <v>0.747</v>
      </c>
      <c r="P479" s="102">
        <v>0.77400000000000002</v>
      </c>
      <c r="Q479" s="102">
        <v>0.73499999999999999</v>
      </c>
      <c r="R479" s="102">
        <v>0.59799999999999998</v>
      </c>
      <c r="S479" s="102">
        <v>0.72399999999999998</v>
      </c>
      <c r="T479" s="102">
        <v>0.81200000000000006</v>
      </c>
      <c r="U479" s="102">
        <v>0.75</v>
      </c>
      <c r="V479" s="102">
        <v>0.622</v>
      </c>
      <c r="W479" s="102">
        <v>0.65700000000000003</v>
      </c>
      <c r="X479" s="102">
        <v>0.70899999999999996</v>
      </c>
      <c r="Y479" s="102">
        <v>0.60399999999999998</v>
      </c>
      <c r="Z479" s="97">
        <v>0.59099999999999997</v>
      </c>
      <c r="AA479" s="97">
        <v>0.61099999999999999</v>
      </c>
      <c r="AB479" s="97">
        <v>0.63500000000000001</v>
      </c>
      <c r="AC479" s="97">
        <v>0.58699999999999997</v>
      </c>
      <c r="AE479" s="99">
        <v>118.5</v>
      </c>
      <c r="AF479" s="102">
        <v>0.216</v>
      </c>
      <c r="AG479" s="102">
        <v>0.27100000000000002</v>
      </c>
      <c r="AH479" s="102">
        <v>0.254</v>
      </c>
      <c r="AI479" s="102">
        <v>0.28899999999999998</v>
      </c>
      <c r="AJ479" s="102">
        <v>0.64500000000000002</v>
      </c>
      <c r="AK479" s="102">
        <v>0.58699999999999997</v>
      </c>
      <c r="AL479" s="102">
        <v>0.436</v>
      </c>
      <c r="AM479" s="102">
        <v>0.47699999999999998</v>
      </c>
      <c r="AN479" s="102">
        <v>0.44</v>
      </c>
      <c r="AO479" s="102">
        <v>0.45500000000000002</v>
      </c>
      <c r="AP479" s="102">
        <v>0.41699999999999998</v>
      </c>
      <c r="AQ479" s="102">
        <v>0.47199999999999998</v>
      </c>
      <c r="AR479" s="102">
        <v>0.48599999999999999</v>
      </c>
      <c r="AS479" s="102">
        <v>0.49399999999999999</v>
      </c>
      <c r="AT479" s="102">
        <v>0.48799999999999999</v>
      </c>
      <c r="AU479" s="102">
        <v>0.48299999999999998</v>
      </c>
      <c r="AV479" s="102">
        <v>0.28299999999999997</v>
      </c>
      <c r="AW479" s="102">
        <v>0.21299999999999999</v>
      </c>
      <c r="AX479" s="102">
        <v>0.155</v>
      </c>
      <c r="AY479" s="102">
        <v>0.27600000000000002</v>
      </c>
      <c r="AZ479" s="102">
        <v>1.1259999999999999</v>
      </c>
      <c r="BA479" s="102">
        <v>1.0940000000000001</v>
      </c>
      <c r="BB479" s="102">
        <v>1.1439999999999999</v>
      </c>
      <c r="BC479" s="102">
        <v>1.218</v>
      </c>
      <c r="BD479" s="97">
        <v>0.70199999999999996</v>
      </c>
      <c r="BE479" s="97">
        <v>0.82799999999999996</v>
      </c>
      <c r="BF479" s="97">
        <v>0.82099999999999995</v>
      </c>
      <c r="BG479" s="97">
        <v>0.93</v>
      </c>
      <c r="BI479" s="99">
        <v>118.5</v>
      </c>
      <c r="BJ479" s="102">
        <v>0.222</v>
      </c>
      <c r="BK479" s="102">
        <v>0.22900000000000001</v>
      </c>
      <c r="BL479" s="102">
        <v>0.27100000000000002</v>
      </c>
      <c r="BM479" s="102">
        <v>0.29299999999999998</v>
      </c>
      <c r="BN479" s="102">
        <v>0.32600000000000001</v>
      </c>
      <c r="BO479" s="102">
        <v>0.317</v>
      </c>
      <c r="BP479" s="102">
        <v>0.20599999999999999</v>
      </c>
      <c r="BQ479" s="102">
        <v>0.22500000000000001</v>
      </c>
      <c r="BR479" s="102">
        <v>0.19800000000000001</v>
      </c>
      <c r="BS479" s="102">
        <v>0.19900000000000001</v>
      </c>
      <c r="BT479" s="102">
        <v>0.22800000000000001</v>
      </c>
      <c r="BU479" s="102">
        <v>0.20100000000000001</v>
      </c>
      <c r="BV479" s="102">
        <v>0.22800000000000001</v>
      </c>
      <c r="BW479" s="102">
        <v>0.26</v>
      </c>
      <c r="BX479" s="102">
        <v>0.24199999999999999</v>
      </c>
      <c r="BY479" s="102">
        <v>0.28100000000000003</v>
      </c>
      <c r="BZ479" s="102">
        <v>0.23499999999999999</v>
      </c>
      <c r="CA479" s="102">
        <v>0.249</v>
      </c>
      <c r="CB479" s="97">
        <v>0.20799999999999999</v>
      </c>
      <c r="CC479" s="97">
        <v>0.23499999999999999</v>
      </c>
      <c r="CD479" s="97">
        <v>0.19400000000000001</v>
      </c>
    </row>
    <row r="480" spans="1:82" x14ac:dyDescent="0.25">
      <c r="A480" s="99">
        <v>118.75</v>
      </c>
      <c r="B480" s="102">
        <v>0.77100000000000002</v>
      </c>
      <c r="C480" s="102">
        <v>0.77900000000000003</v>
      </c>
      <c r="D480" s="102">
        <v>0.77900000000000003</v>
      </c>
      <c r="E480" s="102">
        <v>0.84799999999999998</v>
      </c>
      <c r="F480" s="102">
        <v>0.97099999999999997</v>
      </c>
      <c r="G480" s="102">
        <v>0.92500000000000004</v>
      </c>
      <c r="H480" s="102">
        <v>0.93899999999999995</v>
      </c>
      <c r="I480" s="102">
        <v>1.1339999999999999</v>
      </c>
      <c r="J480" s="102">
        <v>0.72099999999999997</v>
      </c>
      <c r="K480" s="102">
        <v>0.68700000000000006</v>
      </c>
      <c r="L480" s="102">
        <v>0.71699999999999997</v>
      </c>
      <c r="M480" s="102">
        <v>0.77600000000000002</v>
      </c>
      <c r="N480" s="102">
        <v>0.76300000000000001</v>
      </c>
      <c r="O480" s="102">
        <v>0.749</v>
      </c>
      <c r="P480" s="102">
        <v>0.77800000000000002</v>
      </c>
      <c r="Q480" s="102">
        <v>0.73699999999999999</v>
      </c>
      <c r="R480" s="102">
        <v>0.59899999999999998</v>
      </c>
      <c r="S480" s="102">
        <v>0.72099999999999997</v>
      </c>
      <c r="T480" s="102">
        <v>0.80900000000000005</v>
      </c>
      <c r="U480" s="102">
        <v>0.75900000000000001</v>
      </c>
      <c r="V480" s="102">
        <v>0.63400000000000001</v>
      </c>
      <c r="W480" s="102">
        <v>0.68100000000000005</v>
      </c>
      <c r="X480" s="102">
        <v>0.70599999999999996</v>
      </c>
      <c r="Y480" s="102">
        <v>0.60299999999999998</v>
      </c>
      <c r="Z480" s="97">
        <v>0.60199999999999998</v>
      </c>
      <c r="AA480" s="97">
        <v>0.621</v>
      </c>
      <c r="AB480" s="97">
        <v>0.63600000000000001</v>
      </c>
      <c r="AC480" s="97">
        <v>0.58099999999999996</v>
      </c>
      <c r="AE480" s="99">
        <v>118.75</v>
      </c>
      <c r="AF480" s="102">
        <v>0.216</v>
      </c>
      <c r="AG480" s="102">
        <v>0.27</v>
      </c>
      <c r="AH480" s="102">
        <v>0.25600000000000001</v>
      </c>
      <c r="AI480" s="102">
        <v>0.29099999999999998</v>
      </c>
      <c r="AJ480" s="102">
        <v>0.64300000000000002</v>
      </c>
      <c r="AK480" s="102">
        <v>0.58499999999999996</v>
      </c>
      <c r="AL480" s="102">
        <v>0.436</v>
      </c>
      <c r="AM480" s="102">
        <v>0.47899999999999998</v>
      </c>
      <c r="AN480" s="102">
        <v>0.443</v>
      </c>
      <c r="AO480" s="102">
        <v>0.45300000000000001</v>
      </c>
      <c r="AP480" s="102">
        <v>0.41599999999999998</v>
      </c>
      <c r="AQ480" s="102">
        <v>0.47199999999999998</v>
      </c>
      <c r="AR480" s="102">
        <v>0.48799999999999999</v>
      </c>
      <c r="AS480" s="102">
        <v>0.495</v>
      </c>
      <c r="AT480" s="102">
        <v>0.49</v>
      </c>
      <c r="AU480" s="102">
        <v>0.48599999999999999</v>
      </c>
      <c r="AV480" s="102">
        <v>0.28599999999999998</v>
      </c>
      <c r="AW480" s="102">
        <v>0.21199999999999999</v>
      </c>
      <c r="AX480" s="102">
        <v>0.155</v>
      </c>
      <c r="AY480" s="102">
        <v>0.27500000000000002</v>
      </c>
      <c r="AZ480" s="102">
        <v>1.1299999999999999</v>
      </c>
      <c r="BA480" s="102">
        <v>1.0940000000000001</v>
      </c>
      <c r="BB480" s="102">
        <v>1.1479999999999999</v>
      </c>
      <c r="BC480" s="102">
        <v>1.2230000000000001</v>
      </c>
      <c r="BD480" s="97">
        <v>0.67800000000000005</v>
      </c>
      <c r="BE480" s="97">
        <v>0.83799999999999997</v>
      </c>
      <c r="BF480" s="97">
        <v>0.82</v>
      </c>
      <c r="BG480" s="97">
        <v>0.94199999999999995</v>
      </c>
      <c r="BI480" s="99">
        <v>118.75</v>
      </c>
      <c r="BJ480" s="102">
        <v>0.221</v>
      </c>
      <c r="BK480" s="102">
        <v>0.22700000000000001</v>
      </c>
      <c r="BL480" s="102">
        <v>0.26900000000000002</v>
      </c>
      <c r="BM480" s="102">
        <v>0.29399999999999998</v>
      </c>
      <c r="BN480" s="102">
        <v>0.32700000000000001</v>
      </c>
      <c r="BO480" s="102">
        <v>0.32</v>
      </c>
      <c r="BP480" s="102">
        <v>0.20699999999999999</v>
      </c>
      <c r="BQ480" s="102">
        <v>0.22500000000000001</v>
      </c>
      <c r="BR480" s="102">
        <v>0.19900000000000001</v>
      </c>
      <c r="BS480" s="102">
        <v>0.19900000000000001</v>
      </c>
      <c r="BT480" s="102">
        <v>0.22900000000000001</v>
      </c>
      <c r="BU480" s="102">
        <v>0.19900000000000001</v>
      </c>
      <c r="BV480" s="102">
        <v>0.23200000000000001</v>
      </c>
      <c r="BW480" s="102">
        <v>0.26400000000000001</v>
      </c>
      <c r="BX480" s="102">
        <v>0.24299999999999999</v>
      </c>
      <c r="BY480" s="102">
        <v>0.28100000000000003</v>
      </c>
      <c r="BZ480" s="102">
        <v>0.23599999999999999</v>
      </c>
      <c r="CA480" s="102">
        <v>0.249</v>
      </c>
      <c r="CB480" s="97">
        <v>0.21099999999999999</v>
      </c>
      <c r="CC480" s="97">
        <v>0.23499999999999999</v>
      </c>
      <c r="CD480" s="97">
        <v>0.193</v>
      </c>
    </row>
    <row r="481" spans="1:82" x14ac:dyDescent="0.25">
      <c r="A481" s="99">
        <v>119</v>
      </c>
      <c r="B481" s="102">
        <v>0.78</v>
      </c>
      <c r="C481" s="102">
        <v>0.78</v>
      </c>
      <c r="D481" s="102">
        <v>0.78100000000000003</v>
      </c>
      <c r="E481" s="102">
        <v>0.85199999999999998</v>
      </c>
      <c r="F481" s="102">
        <v>0.98599999999999999</v>
      </c>
      <c r="G481" s="102">
        <v>0.92100000000000004</v>
      </c>
      <c r="H481" s="102">
        <v>0.94099999999999995</v>
      </c>
      <c r="I481" s="102">
        <v>1.1359999999999999</v>
      </c>
      <c r="J481" s="102">
        <v>0.72499999999999998</v>
      </c>
      <c r="K481" s="102">
        <v>0.69</v>
      </c>
      <c r="L481" s="102">
        <v>0.71799999999999997</v>
      </c>
      <c r="M481" s="102">
        <v>0.77900000000000003</v>
      </c>
      <c r="N481" s="102">
        <v>0.76900000000000002</v>
      </c>
      <c r="O481" s="102">
        <v>0.747</v>
      </c>
      <c r="P481" s="102">
        <v>0.77900000000000003</v>
      </c>
      <c r="Q481" s="102">
        <v>0.73499999999999999</v>
      </c>
      <c r="R481" s="102">
        <v>0.59899999999999998</v>
      </c>
      <c r="S481" s="102">
        <v>0.73699999999999999</v>
      </c>
      <c r="T481" s="102">
        <v>0.81699999999999995</v>
      </c>
      <c r="U481" s="102">
        <v>0.76500000000000001</v>
      </c>
      <c r="V481" s="102">
        <v>0.64300000000000002</v>
      </c>
      <c r="W481" s="102">
        <v>0.67600000000000005</v>
      </c>
      <c r="X481" s="102">
        <v>0.69799999999999995</v>
      </c>
      <c r="Y481" s="102">
        <v>0.61599999999999999</v>
      </c>
      <c r="Z481" s="97">
        <v>0.59299999999999997</v>
      </c>
      <c r="AA481" s="97">
        <v>0.626</v>
      </c>
      <c r="AB481" s="97">
        <v>0.63</v>
      </c>
      <c r="AC481" s="97">
        <v>0.57799999999999996</v>
      </c>
      <c r="AE481" s="99">
        <v>119</v>
      </c>
      <c r="AF481" s="102">
        <v>0.214</v>
      </c>
      <c r="AG481" s="102">
        <v>0.26500000000000001</v>
      </c>
      <c r="AH481" s="102">
        <v>0.253</v>
      </c>
      <c r="AI481" s="102">
        <v>0.29199999999999998</v>
      </c>
      <c r="AJ481" s="102">
        <v>0.64400000000000002</v>
      </c>
      <c r="AK481" s="102">
        <v>0.58199999999999996</v>
      </c>
      <c r="AL481" s="102">
        <v>0.435</v>
      </c>
      <c r="AM481" s="102">
        <v>0.48</v>
      </c>
      <c r="AN481" s="102">
        <v>0.443</v>
      </c>
      <c r="AO481" s="102">
        <v>0.45400000000000001</v>
      </c>
      <c r="AP481" s="102">
        <v>0.41799999999999998</v>
      </c>
      <c r="AQ481" s="102">
        <v>0.47299999999999998</v>
      </c>
      <c r="AR481" s="102">
        <v>0.48799999999999999</v>
      </c>
      <c r="AS481" s="102">
        <v>0.49299999999999999</v>
      </c>
      <c r="AT481" s="102">
        <v>0.48899999999999999</v>
      </c>
      <c r="AU481" s="102">
        <v>0.48399999999999999</v>
      </c>
      <c r="AV481" s="102">
        <v>0.28999999999999998</v>
      </c>
      <c r="AW481" s="102">
        <v>0.222</v>
      </c>
      <c r="AX481" s="102">
        <v>0.14499999999999999</v>
      </c>
      <c r="AY481" s="102">
        <v>0.27500000000000002</v>
      </c>
      <c r="AZ481" s="102">
        <v>1.1279999999999999</v>
      </c>
      <c r="BA481" s="102">
        <v>1.0940000000000001</v>
      </c>
      <c r="BB481" s="102">
        <v>1.1459999999999999</v>
      </c>
      <c r="BC481" s="102">
        <v>1.226</v>
      </c>
      <c r="BD481" s="97">
        <v>0.68700000000000006</v>
      </c>
      <c r="BE481" s="97">
        <v>0.82399999999999995</v>
      </c>
      <c r="BF481" s="97">
        <v>0.82299999999999995</v>
      </c>
      <c r="BG481" s="97">
        <v>0.94799999999999995</v>
      </c>
      <c r="BI481" s="99">
        <v>119</v>
      </c>
      <c r="BJ481" s="102">
        <v>0.223</v>
      </c>
      <c r="BK481" s="102">
        <v>0.22800000000000001</v>
      </c>
      <c r="BL481" s="102">
        <v>0.27200000000000002</v>
      </c>
      <c r="BM481" s="102">
        <v>0.29399999999999998</v>
      </c>
      <c r="BN481" s="102">
        <v>0.32800000000000001</v>
      </c>
      <c r="BO481" s="102">
        <v>0.32</v>
      </c>
      <c r="BP481" s="102">
        <v>0.20799999999999999</v>
      </c>
      <c r="BQ481" s="102">
        <v>0.224</v>
      </c>
      <c r="BR481" s="102">
        <v>0.2</v>
      </c>
      <c r="BS481" s="102">
        <v>0.19900000000000001</v>
      </c>
      <c r="BT481" s="102">
        <v>0.22900000000000001</v>
      </c>
      <c r="BU481" s="102">
        <v>0.20100000000000001</v>
      </c>
      <c r="BV481" s="102">
        <v>0.23100000000000001</v>
      </c>
      <c r="BW481" s="102">
        <v>0.26200000000000001</v>
      </c>
      <c r="BX481" s="102">
        <v>0.245</v>
      </c>
      <c r="BY481" s="102">
        <v>0.28100000000000003</v>
      </c>
      <c r="BZ481" s="102">
        <v>0.23599999999999999</v>
      </c>
      <c r="CA481" s="102">
        <v>0.249</v>
      </c>
      <c r="CB481" s="97">
        <v>0.20799999999999999</v>
      </c>
      <c r="CC481" s="97">
        <v>0.23699999999999999</v>
      </c>
      <c r="CD481" s="97">
        <v>0.193</v>
      </c>
    </row>
    <row r="482" spans="1:82" x14ac:dyDescent="0.25">
      <c r="A482" s="99">
        <v>119.25</v>
      </c>
      <c r="B482" s="102">
        <v>0.78</v>
      </c>
      <c r="C482" s="102">
        <v>0.78100000000000003</v>
      </c>
      <c r="D482" s="102">
        <v>0.78200000000000003</v>
      </c>
      <c r="E482" s="102">
        <v>0.85399999999999998</v>
      </c>
      <c r="F482" s="102">
        <v>0.99299999999999999</v>
      </c>
      <c r="G482" s="102">
        <v>0.92600000000000005</v>
      </c>
      <c r="H482" s="102">
        <v>0.94199999999999995</v>
      </c>
      <c r="I482" s="102">
        <v>1.1359999999999999</v>
      </c>
      <c r="J482" s="102">
        <v>0.72599999999999998</v>
      </c>
      <c r="K482" s="102">
        <v>0.68799999999999994</v>
      </c>
      <c r="L482" s="102">
        <v>0.71799999999999997</v>
      </c>
      <c r="M482" s="102">
        <v>0.77900000000000003</v>
      </c>
      <c r="N482" s="102">
        <v>0.77200000000000002</v>
      </c>
      <c r="O482" s="102">
        <v>0.751</v>
      </c>
      <c r="P482" s="102">
        <v>0.78300000000000003</v>
      </c>
      <c r="Q482" s="102">
        <v>0.74099999999999999</v>
      </c>
      <c r="R482" s="102">
        <v>0.61499999999999999</v>
      </c>
      <c r="S482" s="102">
        <v>0.747</v>
      </c>
      <c r="T482" s="102">
        <v>0.81599999999999995</v>
      </c>
      <c r="U482" s="102">
        <v>0.76600000000000001</v>
      </c>
      <c r="V482" s="102">
        <v>0.64500000000000002</v>
      </c>
      <c r="W482" s="102">
        <v>0.68400000000000005</v>
      </c>
      <c r="X482" s="102">
        <v>0.70399999999999996</v>
      </c>
      <c r="Y482" s="102">
        <v>0.61699999999999999</v>
      </c>
      <c r="Z482" s="97">
        <v>0.60599999999999998</v>
      </c>
      <c r="AA482" s="97">
        <v>0.627</v>
      </c>
      <c r="AB482" s="97">
        <v>0.64900000000000002</v>
      </c>
      <c r="AC482" s="97">
        <v>0.58499999999999996</v>
      </c>
      <c r="AE482" s="99">
        <v>119.25</v>
      </c>
      <c r="AF482" s="102">
        <v>0.215</v>
      </c>
      <c r="AG482" s="102">
        <v>0.27200000000000002</v>
      </c>
      <c r="AH482" s="102">
        <v>0.253</v>
      </c>
      <c r="AI482" s="102">
        <v>0.28899999999999998</v>
      </c>
      <c r="AJ482" s="102">
        <v>0.65</v>
      </c>
      <c r="AK482" s="102">
        <v>0.58499999999999996</v>
      </c>
      <c r="AL482" s="102">
        <v>0.435</v>
      </c>
      <c r="AM482" s="102">
        <v>0.47699999999999998</v>
      </c>
      <c r="AN482" s="102">
        <v>0.443</v>
      </c>
      <c r="AO482" s="102">
        <v>0.45600000000000002</v>
      </c>
      <c r="AP482" s="102">
        <v>0.41699999999999998</v>
      </c>
      <c r="AQ482" s="102">
        <v>0.47099999999999997</v>
      </c>
      <c r="AR482" s="102">
        <v>0.49</v>
      </c>
      <c r="AS482" s="102">
        <v>0.5</v>
      </c>
      <c r="AT482" s="102">
        <v>0.48799999999999999</v>
      </c>
      <c r="AU482" s="102">
        <v>0.48399999999999999</v>
      </c>
      <c r="AV482" s="102">
        <v>0.29299999999999998</v>
      </c>
      <c r="AW482" s="102">
        <v>0.221</v>
      </c>
      <c r="AX482" s="102">
        <v>0.14799999999999999</v>
      </c>
      <c r="AY482" s="102">
        <v>0.26400000000000001</v>
      </c>
      <c r="AZ482" s="102">
        <v>1.1339999999999999</v>
      </c>
      <c r="BA482" s="102">
        <v>1.103</v>
      </c>
      <c r="BB482" s="102">
        <v>1.1479999999999999</v>
      </c>
      <c r="BC482" s="102">
        <v>1.226</v>
      </c>
      <c r="BD482" s="97">
        <v>0.71099999999999997</v>
      </c>
      <c r="BE482" s="97">
        <v>0.82599999999999996</v>
      </c>
      <c r="BF482" s="97">
        <v>0.83699999999999997</v>
      </c>
      <c r="BG482" s="97">
        <v>0.96299999999999997</v>
      </c>
      <c r="BI482" s="99">
        <v>119.25</v>
      </c>
      <c r="BJ482" s="102">
        <v>0.224</v>
      </c>
      <c r="BK482" s="102">
        <v>0.22900000000000001</v>
      </c>
      <c r="BL482" s="102">
        <v>0.27100000000000002</v>
      </c>
      <c r="BM482" s="102">
        <v>0.29599999999999999</v>
      </c>
      <c r="BN482" s="102">
        <v>0.33</v>
      </c>
      <c r="BO482" s="102">
        <v>0.32100000000000001</v>
      </c>
      <c r="BP482" s="102">
        <v>0.20899999999999999</v>
      </c>
      <c r="BQ482" s="102">
        <v>0.22500000000000001</v>
      </c>
      <c r="BR482" s="102">
        <v>0.2</v>
      </c>
      <c r="BS482" s="102">
        <v>0.19900000000000001</v>
      </c>
      <c r="BT482" s="102">
        <v>0.23</v>
      </c>
      <c r="BU482" s="102">
        <v>0.2</v>
      </c>
      <c r="BV482" s="102">
        <v>0.23200000000000001</v>
      </c>
      <c r="BW482" s="102">
        <v>0.26400000000000001</v>
      </c>
      <c r="BX482" s="102">
        <v>0.246</v>
      </c>
      <c r="BY482" s="102">
        <v>0.28199999999999997</v>
      </c>
      <c r="BZ482" s="102">
        <v>0.23699999999999999</v>
      </c>
      <c r="CA482" s="102">
        <v>0.248</v>
      </c>
      <c r="CB482" s="97">
        <v>0.21099999999999999</v>
      </c>
      <c r="CC482" s="97">
        <v>0.23799999999999999</v>
      </c>
      <c r="CD482" s="97">
        <v>0.19400000000000001</v>
      </c>
    </row>
    <row r="483" spans="1:82" x14ac:dyDescent="0.25">
      <c r="A483" s="99">
        <v>119.5</v>
      </c>
      <c r="B483" s="102">
        <v>0.78300000000000003</v>
      </c>
      <c r="C483" s="102">
        <v>0.78100000000000003</v>
      </c>
      <c r="D483" s="102">
        <v>0.78900000000000003</v>
      </c>
      <c r="E483" s="102">
        <v>0.85499999999999998</v>
      </c>
      <c r="F483" s="102">
        <v>0.99299999999999999</v>
      </c>
      <c r="G483" s="102">
        <v>0.92300000000000004</v>
      </c>
      <c r="H483" s="102">
        <v>0.95599999999999996</v>
      </c>
      <c r="I483" s="102">
        <v>1.1399999999999999</v>
      </c>
      <c r="J483" s="102">
        <v>0.72799999999999998</v>
      </c>
      <c r="K483" s="102">
        <v>0.69099999999999995</v>
      </c>
      <c r="L483" s="102">
        <v>0.72199999999999998</v>
      </c>
      <c r="M483" s="102">
        <v>0.78600000000000003</v>
      </c>
      <c r="N483" s="102">
        <v>0.77400000000000002</v>
      </c>
      <c r="O483" s="102">
        <v>0.751</v>
      </c>
      <c r="P483" s="102">
        <v>0.78500000000000003</v>
      </c>
      <c r="Q483" s="102">
        <v>0.73799999999999999</v>
      </c>
      <c r="R483" s="102">
        <v>0.60899999999999999</v>
      </c>
      <c r="S483" s="102">
        <v>0.753</v>
      </c>
      <c r="T483" s="102">
        <v>0.82699999999999996</v>
      </c>
      <c r="U483" s="102">
        <v>0.76200000000000001</v>
      </c>
      <c r="V483" s="102">
        <v>0.64500000000000002</v>
      </c>
      <c r="W483" s="102">
        <v>0.68100000000000005</v>
      </c>
      <c r="X483" s="102">
        <v>0.72099999999999997</v>
      </c>
      <c r="Y483" s="102">
        <v>0.61499999999999999</v>
      </c>
      <c r="Z483" s="97">
        <v>0.60499999999999998</v>
      </c>
      <c r="AA483" s="97">
        <v>0.626</v>
      </c>
      <c r="AB483" s="97">
        <v>0.64700000000000002</v>
      </c>
      <c r="AC483" s="97">
        <v>0.57999999999999996</v>
      </c>
      <c r="AE483" s="99">
        <v>119.5</v>
      </c>
      <c r="AF483" s="102">
        <v>0.215</v>
      </c>
      <c r="AG483" s="102">
        <v>0.27300000000000002</v>
      </c>
      <c r="AH483" s="102">
        <v>0.253</v>
      </c>
      <c r="AI483" s="102">
        <v>0.29099999999999998</v>
      </c>
      <c r="AJ483" s="102">
        <v>0.64800000000000002</v>
      </c>
      <c r="AK483" s="102">
        <v>0.58399999999999996</v>
      </c>
      <c r="AL483" s="102">
        <v>0.435</v>
      </c>
      <c r="AM483" s="102">
        <v>0.47699999999999998</v>
      </c>
      <c r="AN483" s="102">
        <v>0.443</v>
      </c>
      <c r="AO483" s="102">
        <v>0.45500000000000002</v>
      </c>
      <c r="AP483" s="102">
        <v>0.41899999999999998</v>
      </c>
      <c r="AQ483" s="102">
        <v>0.47099999999999997</v>
      </c>
      <c r="AR483" s="102">
        <v>0.49</v>
      </c>
      <c r="AS483" s="102">
        <v>0.497</v>
      </c>
      <c r="AT483" s="102">
        <v>0.49</v>
      </c>
      <c r="AU483" s="102">
        <v>0.48399999999999999</v>
      </c>
      <c r="AV483" s="102">
        <v>0.30399999999999999</v>
      </c>
      <c r="AW483" s="102">
        <v>0.223</v>
      </c>
      <c r="AX483" s="102">
        <v>0.14099999999999999</v>
      </c>
      <c r="AY483" s="102">
        <v>0.27400000000000002</v>
      </c>
      <c r="AZ483" s="102">
        <v>1.1319999999999999</v>
      </c>
      <c r="BA483" s="102">
        <v>1.101</v>
      </c>
      <c r="BB483" s="102">
        <v>1.1499999999999999</v>
      </c>
      <c r="BC483" s="102">
        <v>1.228</v>
      </c>
      <c r="BD483" s="97">
        <v>0.72899999999999998</v>
      </c>
      <c r="BE483" s="97">
        <v>0.80800000000000005</v>
      </c>
      <c r="BF483" s="97">
        <v>0.84399999999999997</v>
      </c>
      <c r="BG483" s="97">
        <v>0.97099999999999997</v>
      </c>
      <c r="BI483" s="99">
        <v>119.5</v>
      </c>
      <c r="BJ483" s="102">
        <v>0.22500000000000001</v>
      </c>
      <c r="BK483" s="102">
        <v>0.22800000000000001</v>
      </c>
      <c r="BL483" s="102">
        <v>0.27100000000000002</v>
      </c>
      <c r="BM483" s="102">
        <v>0.29599999999999999</v>
      </c>
      <c r="BN483" s="102">
        <v>0.33</v>
      </c>
      <c r="BO483" s="102">
        <v>0.32100000000000001</v>
      </c>
      <c r="BP483" s="102">
        <v>0.20899999999999999</v>
      </c>
      <c r="BQ483" s="102">
        <v>0.22500000000000001</v>
      </c>
      <c r="BR483" s="102">
        <v>0.20100000000000001</v>
      </c>
      <c r="BS483" s="102">
        <v>0.20100000000000001</v>
      </c>
      <c r="BT483" s="102">
        <v>0.23200000000000001</v>
      </c>
      <c r="BU483" s="102">
        <v>0.2</v>
      </c>
      <c r="BV483" s="102">
        <v>0.23300000000000001</v>
      </c>
      <c r="BW483" s="102">
        <v>0.26100000000000001</v>
      </c>
      <c r="BX483" s="102">
        <v>0.247</v>
      </c>
      <c r="BY483" s="102">
        <v>0.28499999999999998</v>
      </c>
      <c r="BZ483" s="102">
        <v>0.23699999999999999</v>
      </c>
      <c r="CA483" s="102">
        <v>0.248</v>
      </c>
      <c r="CB483" s="97">
        <v>0.21199999999999999</v>
      </c>
      <c r="CC483" s="97">
        <v>0.23799999999999999</v>
      </c>
      <c r="CD483" s="97">
        <v>0.193</v>
      </c>
    </row>
    <row r="484" spans="1:82" x14ac:dyDescent="0.25">
      <c r="A484" s="99">
        <v>119.75</v>
      </c>
      <c r="B484" s="102">
        <v>0.78200000000000003</v>
      </c>
      <c r="C484" s="102">
        <v>0.78800000000000003</v>
      </c>
      <c r="D484" s="102">
        <v>0.79500000000000004</v>
      </c>
      <c r="E484" s="102">
        <v>0.85799999999999998</v>
      </c>
      <c r="F484" s="102">
        <v>0.995</v>
      </c>
      <c r="G484" s="102">
        <v>0.93700000000000006</v>
      </c>
      <c r="H484" s="102">
        <v>0.97799999999999998</v>
      </c>
      <c r="I484" s="102">
        <v>1.1439999999999999</v>
      </c>
      <c r="J484" s="102">
        <v>0.73099999999999998</v>
      </c>
      <c r="K484" s="102">
        <v>0.69499999999999995</v>
      </c>
      <c r="L484" s="102">
        <v>0.72699999999999998</v>
      </c>
      <c r="M484" s="102">
        <v>0.79300000000000004</v>
      </c>
      <c r="N484" s="102">
        <v>0.77500000000000002</v>
      </c>
      <c r="O484" s="102">
        <v>0.755</v>
      </c>
      <c r="P484" s="102">
        <v>0.79300000000000004</v>
      </c>
      <c r="Q484" s="102">
        <v>0.745</v>
      </c>
      <c r="R484" s="102">
        <v>0.60499999999999998</v>
      </c>
      <c r="S484" s="102">
        <v>0.76400000000000001</v>
      </c>
      <c r="T484" s="102">
        <v>0.82599999999999996</v>
      </c>
      <c r="U484" s="102">
        <v>0.77200000000000002</v>
      </c>
      <c r="V484" s="102">
        <v>0.64500000000000002</v>
      </c>
      <c r="W484" s="102">
        <v>0.69</v>
      </c>
      <c r="X484" s="102">
        <v>0.71799999999999997</v>
      </c>
      <c r="Y484" s="102">
        <v>0.626</v>
      </c>
      <c r="Z484" s="97">
        <v>0.60699999999999998</v>
      </c>
      <c r="AA484" s="97">
        <v>0.61499999999999999</v>
      </c>
      <c r="AB484" s="97">
        <v>0.65200000000000002</v>
      </c>
      <c r="AC484" s="97">
        <v>0.58799999999999997</v>
      </c>
      <c r="AE484" s="99">
        <v>119.75</v>
      </c>
      <c r="AF484" s="102">
        <v>0.217</v>
      </c>
      <c r="AG484" s="102">
        <v>0.26900000000000002</v>
      </c>
      <c r="AH484" s="102">
        <v>0.255</v>
      </c>
      <c r="AI484" s="102">
        <v>0.28899999999999998</v>
      </c>
      <c r="AJ484" s="102">
        <v>0.65100000000000002</v>
      </c>
      <c r="AK484" s="102">
        <v>0.57799999999999996</v>
      </c>
      <c r="AL484" s="102">
        <v>0.437</v>
      </c>
      <c r="AM484" s="102">
        <v>0.47799999999999998</v>
      </c>
      <c r="AN484" s="102">
        <v>0.443</v>
      </c>
      <c r="AO484" s="102">
        <v>0.45700000000000002</v>
      </c>
      <c r="AP484" s="102">
        <v>0.42</v>
      </c>
      <c r="AQ484" s="102">
        <v>0.47399999999999998</v>
      </c>
      <c r="AR484" s="102">
        <v>0.49399999999999999</v>
      </c>
      <c r="AS484" s="102">
        <v>0.498</v>
      </c>
      <c r="AT484" s="102">
        <v>0.49099999999999999</v>
      </c>
      <c r="AU484" s="102">
        <v>0.48399999999999999</v>
      </c>
      <c r="AV484" s="102">
        <v>0.29499999999999998</v>
      </c>
      <c r="AW484" s="102">
        <v>0.216</v>
      </c>
      <c r="AX484" s="102">
        <v>0.14099999999999999</v>
      </c>
      <c r="AY484" s="102">
        <v>0.26300000000000001</v>
      </c>
      <c r="AZ484" s="102">
        <v>1.135</v>
      </c>
      <c r="BA484" s="102">
        <v>1.107</v>
      </c>
      <c r="BB484" s="102">
        <v>1.1519999999999999</v>
      </c>
      <c r="BC484" s="102">
        <v>1.2310000000000001</v>
      </c>
      <c r="BD484" s="97">
        <v>0.753</v>
      </c>
      <c r="BE484" s="97">
        <v>0.80200000000000005</v>
      </c>
      <c r="BF484" s="97">
        <v>0.85799999999999998</v>
      </c>
      <c r="BG484" s="97">
        <v>0.97799999999999998</v>
      </c>
      <c r="BI484" s="99">
        <v>119.75</v>
      </c>
      <c r="BJ484" s="102">
        <v>0.22600000000000001</v>
      </c>
      <c r="BK484" s="102">
        <v>0.23100000000000001</v>
      </c>
      <c r="BL484" s="102">
        <v>0.27500000000000002</v>
      </c>
      <c r="BM484" s="102">
        <v>0.29799999999999999</v>
      </c>
      <c r="BN484" s="102">
        <v>0.33400000000000002</v>
      </c>
      <c r="BO484" s="102">
        <v>0.32300000000000001</v>
      </c>
      <c r="BP484" s="102">
        <v>0.21199999999999999</v>
      </c>
      <c r="BQ484" s="102">
        <v>0.22600000000000001</v>
      </c>
      <c r="BR484" s="102">
        <v>0.20300000000000001</v>
      </c>
      <c r="BS484" s="102">
        <v>0.20300000000000001</v>
      </c>
      <c r="BT484" s="102">
        <v>0.23200000000000001</v>
      </c>
      <c r="BU484" s="102">
        <v>0.20300000000000001</v>
      </c>
      <c r="BV484" s="102">
        <v>0.23400000000000001</v>
      </c>
      <c r="BW484" s="102">
        <v>0.26500000000000001</v>
      </c>
      <c r="BX484" s="102">
        <v>0.247</v>
      </c>
      <c r="BY484" s="102">
        <v>0.28499999999999998</v>
      </c>
      <c r="BZ484" s="102">
        <v>0.23799999999999999</v>
      </c>
      <c r="CA484" s="102">
        <v>0.251</v>
      </c>
      <c r="CB484" s="97">
        <v>0.214</v>
      </c>
      <c r="CC484" s="97">
        <v>0.23799999999999999</v>
      </c>
      <c r="CD484" s="97">
        <v>0.19600000000000001</v>
      </c>
    </row>
    <row r="485" spans="1:82" x14ac:dyDescent="0.25">
      <c r="A485" s="99">
        <v>120</v>
      </c>
      <c r="B485" s="102">
        <v>0.77700000000000002</v>
      </c>
      <c r="C485" s="102">
        <v>0.79100000000000004</v>
      </c>
      <c r="D485" s="102">
        <v>0.8</v>
      </c>
      <c r="E485" s="102">
        <v>0.85799999999999998</v>
      </c>
      <c r="F485" s="102">
        <v>0.98</v>
      </c>
      <c r="G485" s="102">
        <v>0.94699999999999995</v>
      </c>
      <c r="H485" s="102">
        <v>0.98199999999999998</v>
      </c>
      <c r="I485" s="102">
        <v>1.1459999999999999</v>
      </c>
      <c r="J485" s="102">
        <v>0.73</v>
      </c>
      <c r="K485" s="102">
        <v>0.69699999999999995</v>
      </c>
      <c r="L485" s="102">
        <v>0.73099999999999998</v>
      </c>
      <c r="M485" s="102">
        <v>0.79400000000000004</v>
      </c>
      <c r="N485" s="102">
        <v>0.77300000000000002</v>
      </c>
      <c r="O485" s="102">
        <v>0.76</v>
      </c>
      <c r="P485" s="102">
        <v>0.79200000000000004</v>
      </c>
      <c r="Q485" s="102">
        <v>0.746</v>
      </c>
      <c r="R485" s="102">
        <v>0.61</v>
      </c>
      <c r="S485" s="102">
        <v>0.77200000000000002</v>
      </c>
      <c r="T485" s="102">
        <v>0.82499999999999996</v>
      </c>
      <c r="U485" s="102">
        <v>0.77500000000000002</v>
      </c>
      <c r="V485" s="102">
        <v>0.64400000000000002</v>
      </c>
      <c r="W485" s="102">
        <v>0.69599999999999995</v>
      </c>
      <c r="X485" s="102">
        <v>0.72299999999999998</v>
      </c>
      <c r="Y485" s="102">
        <v>0.61899999999999999</v>
      </c>
      <c r="Z485" s="97">
        <v>0.59299999999999997</v>
      </c>
      <c r="AA485" s="97">
        <v>0.624</v>
      </c>
      <c r="AB485" s="97">
        <v>0.65500000000000003</v>
      </c>
      <c r="AC485" s="97">
        <v>0.58499999999999996</v>
      </c>
      <c r="AE485" s="99">
        <v>120</v>
      </c>
      <c r="AF485" s="102">
        <v>0.218</v>
      </c>
      <c r="AG485" s="102">
        <v>0.26900000000000002</v>
      </c>
      <c r="AH485" s="102">
        <v>0.25600000000000001</v>
      </c>
      <c r="AI485" s="102">
        <v>0.29099999999999998</v>
      </c>
      <c r="AJ485" s="102">
        <v>0.65</v>
      </c>
      <c r="AK485" s="102">
        <v>0.57999999999999996</v>
      </c>
      <c r="AL485" s="102">
        <v>0.437</v>
      </c>
      <c r="AM485" s="102">
        <v>0.48299999999999998</v>
      </c>
      <c r="AN485" s="102">
        <v>0.44700000000000001</v>
      </c>
      <c r="AO485" s="102">
        <v>0.45700000000000002</v>
      </c>
      <c r="AP485" s="102">
        <v>0.41899999999999998</v>
      </c>
      <c r="AQ485" s="102">
        <v>0.47699999999999998</v>
      </c>
      <c r="AR485" s="102">
        <v>0.49199999999999999</v>
      </c>
      <c r="AS485" s="102">
        <v>0.497</v>
      </c>
      <c r="AT485" s="102">
        <v>0.49399999999999999</v>
      </c>
      <c r="AU485" s="102">
        <v>0.48499999999999999</v>
      </c>
      <c r="AV485" s="102">
        <v>0.28599999999999998</v>
      </c>
      <c r="AW485" s="102">
        <v>0.21199999999999999</v>
      </c>
      <c r="AX485" s="102">
        <v>0.14599999999999999</v>
      </c>
      <c r="AY485" s="102">
        <v>0.26800000000000002</v>
      </c>
      <c r="AZ485" s="102">
        <v>1.135</v>
      </c>
      <c r="BA485" s="102">
        <v>1.105</v>
      </c>
      <c r="BB485" s="102">
        <v>1.1539999999999999</v>
      </c>
      <c r="BC485" s="102">
        <v>1.2330000000000001</v>
      </c>
      <c r="BD485" s="97">
        <v>0.76900000000000002</v>
      </c>
      <c r="BE485" s="97">
        <v>0.79500000000000004</v>
      </c>
      <c r="BF485" s="97">
        <v>0.86399999999999999</v>
      </c>
      <c r="BG485" s="97">
        <v>0.99199999999999999</v>
      </c>
      <c r="BI485" s="99">
        <v>120</v>
      </c>
      <c r="BJ485" s="102">
        <v>0.22900000000000001</v>
      </c>
      <c r="BK485" s="102">
        <v>0.23200000000000001</v>
      </c>
      <c r="BL485" s="102">
        <v>0.27900000000000003</v>
      </c>
      <c r="BM485" s="102">
        <v>0.29899999999999999</v>
      </c>
      <c r="BN485" s="102">
        <v>0.33500000000000002</v>
      </c>
      <c r="BO485" s="102">
        <v>0.32600000000000001</v>
      </c>
      <c r="BP485" s="102">
        <v>0.21099999999999999</v>
      </c>
      <c r="BQ485" s="102">
        <v>0.22700000000000001</v>
      </c>
      <c r="BR485" s="102">
        <v>0.20300000000000001</v>
      </c>
      <c r="BS485" s="102">
        <v>0.20599999999999999</v>
      </c>
      <c r="BT485" s="102">
        <v>0.23300000000000001</v>
      </c>
      <c r="BU485" s="102">
        <v>0.20699999999999999</v>
      </c>
      <c r="BV485" s="102">
        <v>0.23599999999999999</v>
      </c>
      <c r="BW485" s="102">
        <v>0.26600000000000001</v>
      </c>
      <c r="BX485" s="102">
        <v>0.252</v>
      </c>
      <c r="BY485" s="102">
        <v>0.28799999999999998</v>
      </c>
      <c r="BZ485" s="102">
        <v>0.24199999999999999</v>
      </c>
      <c r="CA485" s="102">
        <v>0.254</v>
      </c>
      <c r="CB485" s="97">
        <v>0.214</v>
      </c>
      <c r="CC485" s="97">
        <v>0.24099999999999999</v>
      </c>
      <c r="CD485" s="97">
        <v>0.19600000000000001</v>
      </c>
    </row>
    <row r="486" spans="1:82" x14ac:dyDescent="0.25">
      <c r="A486" s="99">
        <v>120.25</v>
      </c>
      <c r="B486" s="102">
        <v>0.78</v>
      </c>
      <c r="C486" s="102">
        <v>0.79400000000000004</v>
      </c>
      <c r="D486" s="102">
        <v>0.8</v>
      </c>
      <c r="E486" s="102">
        <v>0.86399999999999999</v>
      </c>
      <c r="F486" s="102">
        <v>0.98199999999999998</v>
      </c>
      <c r="G486" s="102">
        <v>0.95399999999999996</v>
      </c>
      <c r="H486" s="102">
        <v>0.98</v>
      </c>
      <c r="I486" s="102">
        <v>1.1499999999999999</v>
      </c>
      <c r="J486" s="102">
        <v>0.73099999999999998</v>
      </c>
      <c r="K486" s="102">
        <v>0.70199999999999996</v>
      </c>
      <c r="L486" s="102">
        <v>0.73099999999999998</v>
      </c>
      <c r="M486" s="102">
        <v>0.79500000000000004</v>
      </c>
      <c r="N486" s="102">
        <v>0.77600000000000002</v>
      </c>
      <c r="O486" s="102">
        <v>0.76100000000000001</v>
      </c>
      <c r="P486" s="102">
        <v>0.79500000000000004</v>
      </c>
      <c r="Q486" s="102">
        <v>0.751</v>
      </c>
      <c r="R486" s="102">
        <v>0.60699999999999998</v>
      </c>
      <c r="S486" s="102">
        <v>0.76800000000000002</v>
      </c>
      <c r="T486" s="102">
        <v>0.82299999999999995</v>
      </c>
      <c r="U486" s="102">
        <v>0.76200000000000001</v>
      </c>
      <c r="V486" s="102">
        <v>0.63600000000000001</v>
      </c>
      <c r="W486" s="102">
        <v>0.70299999999999996</v>
      </c>
      <c r="X486" s="102">
        <v>0.71899999999999997</v>
      </c>
      <c r="Y486" s="102">
        <v>0.62</v>
      </c>
      <c r="Z486" s="97">
        <v>0.60199999999999998</v>
      </c>
      <c r="AA486" s="97">
        <v>0.65200000000000002</v>
      </c>
      <c r="AB486" s="97">
        <v>0.65200000000000002</v>
      </c>
      <c r="AC486" s="97">
        <v>0.58599999999999997</v>
      </c>
      <c r="AE486" s="99">
        <v>120.25</v>
      </c>
      <c r="AF486" s="102">
        <v>0.215</v>
      </c>
      <c r="AG486" s="102">
        <v>0.27</v>
      </c>
      <c r="AH486" s="102">
        <v>0.255</v>
      </c>
      <c r="AI486" s="102">
        <v>0.29199999999999998</v>
      </c>
      <c r="AJ486" s="102">
        <v>0.65100000000000002</v>
      </c>
      <c r="AK486" s="102">
        <v>0.57999999999999996</v>
      </c>
      <c r="AL486" s="102">
        <v>0.439</v>
      </c>
      <c r="AM486" s="102">
        <v>0.48</v>
      </c>
      <c r="AN486" s="102">
        <v>0.44800000000000001</v>
      </c>
      <c r="AO486" s="102">
        <v>0.45800000000000002</v>
      </c>
      <c r="AP486" s="102">
        <v>0.42</v>
      </c>
      <c r="AQ486" s="102">
        <v>0.47899999999999998</v>
      </c>
      <c r="AR486" s="102">
        <v>0.49299999999999999</v>
      </c>
      <c r="AS486" s="102">
        <v>0.497</v>
      </c>
      <c r="AT486" s="102">
        <v>0.495</v>
      </c>
      <c r="AU486" s="102">
        <v>0.49099999999999999</v>
      </c>
      <c r="AV486" s="102">
        <v>0.29599999999999999</v>
      </c>
      <c r="AW486" s="102">
        <v>0.215</v>
      </c>
      <c r="AX486" s="102">
        <v>0.14699999999999999</v>
      </c>
      <c r="AY486" s="102">
        <v>0.25800000000000001</v>
      </c>
      <c r="AZ486" s="102">
        <v>1.137</v>
      </c>
      <c r="BA486" s="102">
        <v>1.107</v>
      </c>
      <c r="BB486" s="102">
        <v>1.1539999999999999</v>
      </c>
      <c r="BC486" s="102">
        <v>1.238</v>
      </c>
      <c r="BD486" s="97">
        <v>0.78300000000000003</v>
      </c>
      <c r="BE486" s="97">
        <v>0.80300000000000005</v>
      </c>
      <c r="BF486" s="97">
        <v>0.88300000000000001</v>
      </c>
      <c r="BG486" s="97">
        <v>1.01</v>
      </c>
      <c r="BI486" s="99">
        <v>120.25</v>
      </c>
      <c r="BJ486" s="102">
        <v>0.23</v>
      </c>
      <c r="BK486" s="102">
        <v>0.23300000000000001</v>
      </c>
      <c r="BL486" s="102">
        <v>0.28000000000000003</v>
      </c>
      <c r="BM486" s="102">
        <v>0.30099999999999999</v>
      </c>
      <c r="BN486" s="102">
        <v>0.33700000000000002</v>
      </c>
      <c r="BO486" s="102">
        <v>0.32700000000000001</v>
      </c>
      <c r="BP486" s="102">
        <v>0.21299999999999999</v>
      </c>
      <c r="BQ486" s="102">
        <v>0.22600000000000001</v>
      </c>
      <c r="BR486" s="102">
        <v>0.20399999999999999</v>
      </c>
      <c r="BS486" s="102">
        <v>0.20699999999999999</v>
      </c>
      <c r="BT486" s="102">
        <v>0.23300000000000001</v>
      </c>
      <c r="BU486" s="102">
        <v>0.20899999999999999</v>
      </c>
      <c r="BV486" s="102">
        <v>0.23599999999999999</v>
      </c>
      <c r="BW486" s="102">
        <v>0.27</v>
      </c>
      <c r="BX486" s="102">
        <v>0.253</v>
      </c>
      <c r="BY486" s="102">
        <v>0.28899999999999998</v>
      </c>
      <c r="BZ486" s="102">
        <v>0.24099999999999999</v>
      </c>
      <c r="CA486" s="102">
        <v>0.253</v>
      </c>
      <c r="CB486" s="97">
        <v>0.215</v>
      </c>
      <c r="CC486" s="97">
        <v>0.24099999999999999</v>
      </c>
      <c r="CD486" s="97">
        <v>0.19800000000000001</v>
      </c>
    </row>
    <row r="487" spans="1:82" x14ac:dyDescent="0.25">
      <c r="A487" s="99">
        <v>120.5</v>
      </c>
      <c r="B487" s="102">
        <v>0.77900000000000003</v>
      </c>
      <c r="C487" s="102">
        <v>0.8</v>
      </c>
      <c r="D487" s="102">
        <v>0.79700000000000004</v>
      </c>
      <c r="E487" s="102">
        <v>0.86699999999999999</v>
      </c>
      <c r="F487" s="102">
        <v>0.97899999999999998</v>
      </c>
      <c r="G487" s="102">
        <v>0.96</v>
      </c>
      <c r="H487" s="102">
        <v>0.97</v>
      </c>
      <c r="I487" s="102">
        <v>1.1519999999999999</v>
      </c>
      <c r="J487" s="102">
        <v>0.73099999999999998</v>
      </c>
      <c r="K487" s="102">
        <v>0.70299999999999996</v>
      </c>
      <c r="L487" s="102">
        <v>0.73099999999999998</v>
      </c>
      <c r="M487" s="102">
        <v>0.79500000000000004</v>
      </c>
      <c r="N487" s="102">
        <v>0.77700000000000002</v>
      </c>
      <c r="O487" s="102">
        <v>0.76500000000000001</v>
      </c>
      <c r="P487" s="102">
        <v>0.79500000000000004</v>
      </c>
      <c r="Q487" s="102">
        <v>0.754</v>
      </c>
      <c r="R487" s="102">
        <v>0.60899999999999999</v>
      </c>
      <c r="S487" s="102">
        <v>0.76300000000000001</v>
      </c>
      <c r="T487" s="102">
        <v>0.83199999999999996</v>
      </c>
      <c r="U487" s="102">
        <v>0.76700000000000002</v>
      </c>
      <c r="V487" s="102">
        <v>0.64400000000000002</v>
      </c>
      <c r="W487" s="102">
        <v>0.69</v>
      </c>
      <c r="X487" s="102">
        <v>0.72499999999999998</v>
      </c>
      <c r="Y487" s="102">
        <v>0.61899999999999999</v>
      </c>
      <c r="Z487" s="97">
        <v>0.59299999999999997</v>
      </c>
      <c r="AA487" s="97">
        <v>0.65</v>
      </c>
      <c r="AB487" s="97">
        <v>0.65500000000000003</v>
      </c>
      <c r="AC487" s="97">
        <v>0.58699999999999997</v>
      </c>
      <c r="AE487" s="99">
        <v>120.5</v>
      </c>
      <c r="AF487" s="102">
        <v>0.218</v>
      </c>
      <c r="AG487" s="102">
        <v>0.27</v>
      </c>
      <c r="AH487" s="102">
        <v>0.25700000000000001</v>
      </c>
      <c r="AI487" s="102">
        <v>0.29599999999999999</v>
      </c>
      <c r="AJ487" s="102">
        <v>0.65100000000000002</v>
      </c>
      <c r="AK487" s="102">
        <v>0.58199999999999996</v>
      </c>
      <c r="AL487" s="102">
        <v>0.437</v>
      </c>
      <c r="AM487" s="102">
        <v>0.48099999999999998</v>
      </c>
      <c r="AN487" s="102">
        <v>0.44500000000000001</v>
      </c>
      <c r="AO487" s="102">
        <v>0.45600000000000002</v>
      </c>
      <c r="AP487" s="102">
        <v>0.42299999999999999</v>
      </c>
      <c r="AQ487" s="102">
        <v>0.48</v>
      </c>
      <c r="AR487" s="102">
        <v>0.49299999999999999</v>
      </c>
      <c r="AS487" s="102">
        <v>0.499</v>
      </c>
      <c r="AT487" s="102">
        <v>0.49199999999999999</v>
      </c>
      <c r="AU487" s="102">
        <v>0.48899999999999999</v>
      </c>
      <c r="AV487" s="102">
        <v>0.28899999999999998</v>
      </c>
      <c r="AW487" s="102">
        <v>0.214</v>
      </c>
      <c r="AX487" s="102">
        <v>0.16700000000000001</v>
      </c>
      <c r="AY487" s="102">
        <v>0.26</v>
      </c>
      <c r="AZ487" s="102">
        <v>1.139</v>
      </c>
      <c r="BA487" s="102">
        <v>1.1140000000000001</v>
      </c>
      <c r="BB487" s="102">
        <v>1.1579999999999999</v>
      </c>
      <c r="BC487" s="102">
        <v>1.238</v>
      </c>
      <c r="BD487" s="97">
        <v>0.77700000000000002</v>
      </c>
      <c r="BE487" s="97">
        <v>0.81200000000000006</v>
      </c>
      <c r="BF487" s="97">
        <v>0.89300000000000002</v>
      </c>
      <c r="BG487" s="97">
        <v>1.0209999999999999</v>
      </c>
      <c r="BI487" s="99">
        <v>120.5</v>
      </c>
      <c r="BJ487" s="102">
        <v>0.23200000000000001</v>
      </c>
      <c r="BK487" s="102">
        <v>0.23300000000000001</v>
      </c>
      <c r="BL487" s="102">
        <v>0.28199999999999997</v>
      </c>
      <c r="BM487" s="102">
        <v>0.30299999999999999</v>
      </c>
      <c r="BN487" s="102">
        <v>0.33900000000000002</v>
      </c>
      <c r="BO487" s="102">
        <v>0.32800000000000001</v>
      </c>
      <c r="BP487" s="102">
        <v>0.215</v>
      </c>
      <c r="BQ487" s="102">
        <v>0.22600000000000001</v>
      </c>
      <c r="BR487" s="102">
        <v>0.20499999999999999</v>
      </c>
      <c r="BS487" s="102">
        <v>0.20899999999999999</v>
      </c>
      <c r="BT487" s="102">
        <v>0.23499999999999999</v>
      </c>
      <c r="BU487" s="102">
        <v>0.21</v>
      </c>
      <c r="BV487" s="102">
        <v>0.23899999999999999</v>
      </c>
      <c r="BW487" s="102">
        <v>0.26900000000000002</v>
      </c>
      <c r="BX487" s="102">
        <v>0.254</v>
      </c>
      <c r="BY487" s="102">
        <v>0.28999999999999998</v>
      </c>
      <c r="BZ487" s="102">
        <v>0.24399999999999999</v>
      </c>
      <c r="CA487" s="102">
        <v>0.253</v>
      </c>
      <c r="CB487" s="97">
        <v>0.215</v>
      </c>
      <c r="CC487" s="97">
        <v>0.24199999999999999</v>
      </c>
      <c r="CD487" s="97">
        <v>0.2</v>
      </c>
    </row>
    <row r="488" spans="1:82" x14ac:dyDescent="0.25">
      <c r="A488" s="99">
        <v>120.75</v>
      </c>
      <c r="B488" s="102">
        <v>0.78100000000000003</v>
      </c>
      <c r="C488" s="102">
        <v>0.79600000000000004</v>
      </c>
      <c r="D488" s="102">
        <v>0.79800000000000004</v>
      </c>
      <c r="E488" s="102">
        <v>0.871</v>
      </c>
      <c r="F488" s="102">
        <v>0.98199999999999998</v>
      </c>
      <c r="G488" s="102">
        <v>0.94699999999999995</v>
      </c>
      <c r="H488" s="102">
        <v>0.96799999999999997</v>
      </c>
      <c r="I488" s="102">
        <v>1.1519999999999999</v>
      </c>
      <c r="J488" s="102">
        <v>0.73399999999999999</v>
      </c>
      <c r="K488" s="102">
        <v>0.70399999999999996</v>
      </c>
      <c r="L488" s="102">
        <v>0.73299999999999998</v>
      </c>
      <c r="M488" s="102">
        <v>0.79700000000000004</v>
      </c>
      <c r="N488" s="102">
        <v>0.77800000000000002</v>
      </c>
      <c r="O488" s="102">
        <v>0.76500000000000001</v>
      </c>
      <c r="P488" s="102">
        <v>0.79400000000000004</v>
      </c>
      <c r="Q488" s="102">
        <v>0.755</v>
      </c>
      <c r="R488" s="102">
        <v>0.61299999999999999</v>
      </c>
      <c r="S488" s="102">
        <v>0.76200000000000001</v>
      </c>
      <c r="T488" s="102">
        <v>0.82399999999999995</v>
      </c>
      <c r="U488" s="102">
        <v>0.77900000000000003</v>
      </c>
      <c r="V488" s="102">
        <v>0.64</v>
      </c>
      <c r="W488" s="102">
        <v>0.69299999999999995</v>
      </c>
      <c r="X488" s="102">
        <v>0.71799999999999997</v>
      </c>
      <c r="Y488" s="102">
        <v>0.628</v>
      </c>
      <c r="Z488" s="97">
        <v>0.60299999999999998</v>
      </c>
      <c r="AA488" s="97">
        <v>0.64500000000000002</v>
      </c>
      <c r="AB488" s="97">
        <v>0.65900000000000003</v>
      </c>
      <c r="AC488" s="97">
        <v>0.59099999999999997</v>
      </c>
      <c r="AE488" s="99">
        <v>120.75</v>
      </c>
      <c r="AF488" s="102">
        <v>0.215</v>
      </c>
      <c r="AG488" s="102">
        <v>0.27100000000000002</v>
      </c>
      <c r="AH488" s="102">
        <v>0.25700000000000001</v>
      </c>
      <c r="AI488" s="102">
        <v>0.29299999999999998</v>
      </c>
      <c r="AJ488" s="102">
        <v>0.65100000000000002</v>
      </c>
      <c r="AK488" s="102">
        <v>0.57699999999999996</v>
      </c>
      <c r="AL488" s="102">
        <v>0.436</v>
      </c>
      <c r="AM488" s="102">
        <v>0.48</v>
      </c>
      <c r="AN488" s="102">
        <v>0.44700000000000001</v>
      </c>
      <c r="AO488" s="102">
        <v>0.45800000000000002</v>
      </c>
      <c r="AP488" s="102">
        <v>0.42599999999999999</v>
      </c>
      <c r="AQ488" s="102">
        <v>0.48199999999999998</v>
      </c>
      <c r="AR488" s="102">
        <v>0.495</v>
      </c>
      <c r="AS488" s="102">
        <v>0.498</v>
      </c>
      <c r="AT488" s="102">
        <v>0.496</v>
      </c>
      <c r="AU488" s="102">
        <v>0.49299999999999999</v>
      </c>
      <c r="AV488" s="102">
        <v>0.29699999999999999</v>
      </c>
      <c r="AW488" s="102">
        <v>0.22700000000000001</v>
      </c>
      <c r="AX488" s="102">
        <v>0.16900000000000001</v>
      </c>
      <c r="AY488" s="102">
        <v>0.26500000000000001</v>
      </c>
      <c r="AZ488" s="102">
        <v>1.141</v>
      </c>
      <c r="BA488" s="102">
        <v>1.1200000000000001</v>
      </c>
      <c r="BB488" s="102">
        <v>1.1599999999999999</v>
      </c>
      <c r="BC488" s="102">
        <v>1.2410000000000001</v>
      </c>
      <c r="BD488" s="97">
        <v>0.79500000000000004</v>
      </c>
      <c r="BE488" s="97">
        <v>0.79900000000000004</v>
      </c>
      <c r="BF488" s="97">
        <v>0.89700000000000002</v>
      </c>
      <c r="BG488" s="97">
        <v>1.03</v>
      </c>
      <c r="BI488" s="99">
        <v>120.75</v>
      </c>
      <c r="BJ488" s="102">
        <v>0.22800000000000001</v>
      </c>
      <c r="BK488" s="102">
        <v>0.23499999999999999</v>
      </c>
      <c r="BL488" s="102">
        <v>0.27800000000000002</v>
      </c>
      <c r="BM488" s="102">
        <v>0.30099999999999999</v>
      </c>
      <c r="BN488" s="102">
        <v>0.34</v>
      </c>
      <c r="BO488" s="102">
        <v>0.32700000000000001</v>
      </c>
      <c r="BP488" s="102">
        <v>0.21199999999999999</v>
      </c>
      <c r="BQ488" s="102">
        <v>0.22800000000000001</v>
      </c>
      <c r="BR488" s="102">
        <v>0.20499999999999999</v>
      </c>
      <c r="BS488" s="102">
        <v>0.20499999999999999</v>
      </c>
      <c r="BT488" s="102">
        <v>0.23599999999999999</v>
      </c>
      <c r="BU488" s="102">
        <v>0.20799999999999999</v>
      </c>
      <c r="BV488" s="102">
        <v>0.23699999999999999</v>
      </c>
      <c r="BW488" s="102">
        <v>0.27200000000000002</v>
      </c>
      <c r="BX488" s="102">
        <v>0.253</v>
      </c>
      <c r="BY488" s="102">
        <v>0.28999999999999998</v>
      </c>
      <c r="BZ488" s="102">
        <v>0.24299999999999999</v>
      </c>
      <c r="CA488" s="102">
        <v>0.252</v>
      </c>
      <c r="CB488" s="97">
        <v>0.215</v>
      </c>
      <c r="CC488" s="97">
        <v>0.24399999999999999</v>
      </c>
      <c r="CD488" s="97">
        <v>0.19800000000000001</v>
      </c>
    </row>
    <row r="489" spans="1:82" x14ac:dyDescent="0.25">
      <c r="A489" s="99">
        <v>121</v>
      </c>
      <c r="B489" s="102">
        <v>0.78500000000000003</v>
      </c>
      <c r="C489" s="102">
        <v>0.79400000000000004</v>
      </c>
      <c r="D489" s="102">
        <v>0.79900000000000004</v>
      </c>
      <c r="E489" s="102">
        <v>0.873</v>
      </c>
      <c r="F489" s="102">
        <v>0.98199999999999998</v>
      </c>
      <c r="G489" s="102">
        <v>0.94099999999999995</v>
      </c>
      <c r="H489" s="102">
        <v>0.96699999999999997</v>
      </c>
      <c r="I489" s="102">
        <v>1.1539999999999999</v>
      </c>
      <c r="J489" s="102">
        <v>0.73399999999999999</v>
      </c>
      <c r="K489" s="102">
        <v>0.70699999999999996</v>
      </c>
      <c r="L489" s="102">
        <v>0.73299999999999998</v>
      </c>
      <c r="M489" s="102">
        <v>0.79900000000000004</v>
      </c>
      <c r="N489" s="102">
        <v>0.78200000000000003</v>
      </c>
      <c r="O489" s="102">
        <v>0.76400000000000001</v>
      </c>
      <c r="P489" s="102">
        <v>0.79800000000000004</v>
      </c>
      <c r="Q489" s="102">
        <v>0.751</v>
      </c>
      <c r="R489" s="102">
        <v>0.61799999999999999</v>
      </c>
      <c r="S489" s="102">
        <v>0.76700000000000002</v>
      </c>
      <c r="T489" s="102">
        <v>0.82699999999999996</v>
      </c>
      <c r="U489" s="102">
        <v>0.77100000000000002</v>
      </c>
      <c r="V489" s="102">
        <v>0.63300000000000001</v>
      </c>
      <c r="W489" s="102">
        <v>0.69799999999999995</v>
      </c>
      <c r="X489" s="102">
        <v>0.73699999999999999</v>
      </c>
      <c r="Y489" s="102">
        <v>0.63</v>
      </c>
      <c r="Z489" s="97">
        <v>0.59199999999999997</v>
      </c>
      <c r="AA489" s="97">
        <v>0.64300000000000002</v>
      </c>
      <c r="AB489" s="97">
        <v>0.64700000000000002</v>
      </c>
      <c r="AC489" s="97">
        <v>0.58699999999999997</v>
      </c>
      <c r="AE489" s="99">
        <v>121</v>
      </c>
      <c r="AF489" s="102">
        <v>0.218</v>
      </c>
      <c r="AG489" s="102">
        <v>0.27100000000000002</v>
      </c>
      <c r="AH489" s="102">
        <v>0.25800000000000001</v>
      </c>
      <c r="AI489" s="102">
        <v>0.29099999999999998</v>
      </c>
      <c r="AJ489" s="102">
        <v>0.65500000000000003</v>
      </c>
      <c r="AK489" s="102">
        <v>0.57799999999999996</v>
      </c>
      <c r="AL489" s="102">
        <v>0.438</v>
      </c>
      <c r="AM489" s="102">
        <v>0.48199999999999998</v>
      </c>
      <c r="AN489" s="102">
        <v>0.44500000000000001</v>
      </c>
      <c r="AO489" s="102">
        <v>0.46100000000000002</v>
      </c>
      <c r="AP489" s="102">
        <v>0.42499999999999999</v>
      </c>
      <c r="AQ489" s="102">
        <v>0.48099999999999998</v>
      </c>
      <c r="AR489" s="102">
        <v>0.49399999999999999</v>
      </c>
      <c r="AS489" s="102">
        <v>0.5</v>
      </c>
      <c r="AT489" s="102">
        <v>0.496</v>
      </c>
      <c r="AU489" s="102">
        <v>0.49</v>
      </c>
      <c r="AV489" s="102">
        <v>0.30299999999999999</v>
      </c>
      <c r="AW489" s="102">
        <v>0.23200000000000001</v>
      </c>
      <c r="AX489" s="102">
        <v>0.17899999999999999</v>
      </c>
      <c r="AY489" s="102">
        <v>0.27</v>
      </c>
      <c r="AZ489" s="102">
        <v>1.141</v>
      </c>
      <c r="BA489" s="102">
        <v>1.1279999999999999</v>
      </c>
      <c r="BB489" s="102">
        <v>1.1639999999999999</v>
      </c>
      <c r="BC489" s="102">
        <v>1.2430000000000001</v>
      </c>
      <c r="BD489" s="97">
        <v>0.79</v>
      </c>
      <c r="BE489" s="97">
        <v>0.79500000000000004</v>
      </c>
      <c r="BF489" s="97">
        <v>0.90700000000000003</v>
      </c>
      <c r="BG489" s="97">
        <v>1.0289999999999999</v>
      </c>
      <c r="BI489" s="99">
        <v>121</v>
      </c>
      <c r="BJ489" s="102">
        <v>0.22900000000000001</v>
      </c>
      <c r="BK489" s="102">
        <v>0.23300000000000001</v>
      </c>
      <c r="BL489" s="102">
        <v>0.27700000000000002</v>
      </c>
      <c r="BM489" s="102">
        <v>0.30199999999999999</v>
      </c>
      <c r="BN489" s="102">
        <v>0.33900000000000002</v>
      </c>
      <c r="BO489" s="102">
        <v>0.32700000000000001</v>
      </c>
      <c r="BP489" s="102">
        <v>0.21299999999999999</v>
      </c>
      <c r="BQ489" s="102">
        <v>0.22900000000000001</v>
      </c>
      <c r="BR489" s="102">
        <v>0.20399999999999999</v>
      </c>
      <c r="BS489" s="102">
        <v>0.20599999999999999</v>
      </c>
      <c r="BT489" s="102">
        <v>0.23400000000000001</v>
      </c>
      <c r="BU489" s="102">
        <v>0.20599999999999999</v>
      </c>
      <c r="BV489" s="102">
        <v>0.23699999999999999</v>
      </c>
      <c r="BW489" s="102">
        <v>0.27</v>
      </c>
      <c r="BX489" s="102">
        <v>0.25600000000000001</v>
      </c>
      <c r="BY489" s="102">
        <v>0.28899999999999998</v>
      </c>
      <c r="BZ489" s="102">
        <v>0.24199999999999999</v>
      </c>
      <c r="CA489" s="102">
        <v>0.25</v>
      </c>
      <c r="CB489" s="97">
        <v>0.215</v>
      </c>
      <c r="CC489" s="97">
        <v>0.24399999999999999</v>
      </c>
      <c r="CD489" s="97">
        <v>0.19900000000000001</v>
      </c>
    </row>
    <row r="490" spans="1:82" x14ac:dyDescent="0.25">
      <c r="A490" s="99">
        <v>121.25</v>
      </c>
      <c r="B490" s="102">
        <v>0.78700000000000003</v>
      </c>
      <c r="C490" s="102">
        <v>0.79700000000000004</v>
      </c>
      <c r="D490" s="102">
        <v>0.80100000000000005</v>
      </c>
      <c r="E490" s="102">
        <v>0.872</v>
      </c>
      <c r="F490" s="102">
        <v>0.97899999999999998</v>
      </c>
      <c r="G490" s="102">
        <v>0.93799999999999994</v>
      </c>
      <c r="H490" s="102">
        <v>0.97499999999999998</v>
      </c>
      <c r="I490" s="102">
        <v>1.1539999999999999</v>
      </c>
      <c r="J490" s="102">
        <v>0.73699999999999999</v>
      </c>
      <c r="K490" s="102">
        <v>0.70499999999999996</v>
      </c>
      <c r="L490" s="102">
        <v>0.73699999999999999</v>
      </c>
      <c r="M490" s="102">
        <v>0.80200000000000005</v>
      </c>
      <c r="N490" s="102">
        <v>0.78500000000000003</v>
      </c>
      <c r="O490" s="102">
        <v>0.76600000000000001</v>
      </c>
      <c r="P490" s="102">
        <v>0.79900000000000004</v>
      </c>
      <c r="Q490" s="102">
        <v>0.75600000000000001</v>
      </c>
      <c r="R490" s="102">
        <v>0.61799999999999999</v>
      </c>
      <c r="S490" s="102">
        <v>0.76800000000000002</v>
      </c>
      <c r="T490" s="102">
        <v>0.82399999999999995</v>
      </c>
      <c r="U490" s="102">
        <v>0.77700000000000002</v>
      </c>
      <c r="V490" s="102">
        <v>0.64900000000000002</v>
      </c>
      <c r="W490" s="102">
        <v>0.68799999999999994</v>
      </c>
      <c r="X490" s="102">
        <v>0.72799999999999998</v>
      </c>
      <c r="Y490" s="102">
        <v>0.61199999999999999</v>
      </c>
      <c r="Z490" s="97">
        <v>0.60299999999999998</v>
      </c>
      <c r="AA490" s="97">
        <v>0.65200000000000002</v>
      </c>
      <c r="AB490" s="97">
        <v>0.65100000000000002</v>
      </c>
      <c r="AC490" s="97">
        <v>0.60699999999999998</v>
      </c>
      <c r="AE490" s="99">
        <v>121.25</v>
      </c>
      <c r="AF490" s="102">
        <v>0.214</v>
      </c>
      <c r="AG490" s="102">
        <v>0.27400000000000002</v>
      </c>
      <c r="AH490" s="102">
        <v>0.25600000000000001</v>
      </c>
      <c r="AI490" s="102">
        <v>0.29199999999999998</v>
      </c>
      <c r="AJ490" s="102">
        <v>0.65</v>
      </c>
      <c r="AK490" s="102">
        <v>0.57899999999999996</v>
      </c>
      <c r="AL490" s="102">
        <v>0.437</v>
      </c>
      <c r="AM490" s="102">
        <v>0.48099999999999998</v>
      </c>
      <c r="AN490" s="102">
        <v>0.44800000000000001</v>
      </c>
      <c r="AO490" s="102">
        <v>0.46100000000000002</v>
      </c>
      <c r="AP490" s="102">
        <v>0.42599999999999999</v>
      </c>
      <c r="AQ490" s="102">
        <v>0.48</v>
      </c>
      <c r="AR490" s="102">
        <v>0.49199999999999999</v>
      </c>
      <c r="AS490" s="102">
        <v>0.504</v>
      </c>
      <c r="AT490" s="102">
        <v>0.495</v>
      </c>
      <c r="AU490" s="102">
        <v>0.49</v>
      </c>
      <c r="AV490" s="102">
        <v>0.30599999999999999</v>
      </c>
      <c r="AW490" s="102">
        <v>0.246</v>
      </c>
      <c r="AX490" s="102">
        <v>0.186</v>
      </c>
      <c r="AY490" s="102">
        <v>0.26800000000000002</v>
      </c>
      <c r="AZ490" s="102">
        <v>1.143</v>
      </c>
      <c r="BA490" s="102">
        <v>1.1339999999999999</v>
      </c>
      <c r="BB490" s="102">
        <v>1.1619999999999999</v>
      </c>
      <c r="BC490" s="102">
        <v>1.2410000000000001</v>
      </c>
      <c r="BD490" s="97">
        <v>0.79900000000000004</v>
      </c>
      <c r="BE490" s="97">
        <v>0.79900000000000004</v>
      </c>
      <c r="BF490" s="97">
        <v>0.92100000000000004</v>
      </c>
      <c r="BG490" s="97">
        <v>1.0349999999999999</v>
      </c>
      <c r="BI490" s="99">
        <v>121.25</v>
      </c>
      <c r="BJ490" s="102">
        <v>0.22900000000000001</v>
      </c>
      <c r="BK490" s="102">
        <v>0.23100000000000001</v>
      </c>
      <c r="BL490" s="102">
        <v>0.27600000000000002</v>
      </c>
      <c r="BM490" s="102">
        <v>0.30199999999999999</v>
      </c>
      <c r="BN490" s="102">
        <v>0.33800000000000002</v>
      </c>
      <c r="BO490" s="102">
        <v>0.32900000000000001</v>
      </c>
      <c r="BP490" s="102">
        <v>0.21099999999999999</v>
      </c>
      <c r="BQ490" s="102">
        <v>0.22800000000000001</v>
      </c>
      <c r="BR490" s="102">
        <v>0.20399999999999999</v>
      </c>
      <c r="BS490" s="102">
        <v>0.20499999999999999</v>
      </c>
      <c r="BT490" s="102">
        <v>0.23300000000000001</v>
      </c>
      <c r="BU490" s="102">
        <v>0.20599999999999999</v>
      </c>
      <c r="BV490" s="102">
        <v>0.23599999999999999</v>
      </c>
      <c r="BW490" s="102">
        <v>0.26900000000000002</v>
      </c>
      <c r="BX490" s="102">
        <v>0.253</v>
      </c>
      <c r="BY490" s="102">
        <v>0.29099999999999998</v>
      </c>
      <c r="BZ490" s="102">
        <v>0.24299999999999999</v>
      </c>
      <c r="CA490" s="102">
        <v>0.25</v>
      </c>
      <c r="CB490" s="97">
        <v>0.215</v>
      </c>
      <c r="CC490" s="97">
        <v>0.24199999999999999</v>
      </c>
      <c r="CD490" s="97">
        <v>0.19700000000000001</v>
      </c>
    </row>
    <row r="491" spans="1:82" x14ac:dyDescent="0.25">
      <c r="A491" s="99">
        <v>121.5</v>
      </c>
      <c r="B491" s="102">
        <v>0.78800000000000003</v>
      </c>
      <c r="C491" s="102">
        <v>0.79800000000000004</v>
      </c>
      <c r="D491" s="102">
        <v>0.80200000000000005</v>
      </c>
      <c r="E491" s="102">
        <v>0.876</v>
      </c>
      <c r="F491" s="102">
        <v>0.98</v>
      </c>
      <c r="G491" s="102">
        <v>0.93600000000000005</v>
      </c>
      <c r="H491" s="102">
        <v>0.97599999999999998</v>
      </c>
      <c r="I491" s="102">
        <v>1.1559999999999999</v>
      </c>
      <c r="J491" s="102">
        <v>0.73899999999999999</v>
      </c>
      <c r="K491" s="102">
        <v>0.70599999999999996</v>
      </c>
      <c r="L491" s="102">
        <v>0.73899999999999999</v>
      </c>
      <c r="M491" s="102">
        <v>0.80300000000000005</v>
      </c>
      <c r="N491" s="102">
        <v>0.78700000000000003</v>
      </c>
      <c r="O491" s="102">
        <v>0.77</v>
      </c>
      <c r="P491" s="102">
        <v>0.80400000000000005</v>
      </c>
      <c r="Q491" s="102">
        <v>0.75600000000000001</v>
      </c>
      <c r="R491" s="102">
        <v>0.61599999999999999</v>
      </c>
      <c r="S491" s="102">
        <v>0.77300000000000002</v>
      </c>
      <c r="T491" s="102">
        <v>0.81499999999999995</v>
      </c>
      <c r="U491" s="102">
        <v>0.78300000000000003</v>
      </c>
      <c r="V491" s="102">
        <v>0.65200000000000002</v>
      </c>
      <c r="W491" s="102">
        <v>0.69499999999999995</v>
      </c>
      <c r="X491" s="102">
        <v>0.73599999999999999</v>
      </c>
      <c r="Y491" s="102">
        <v>0.625</v>
      </c>
      <c r="Z491" s="97">
        <v>0.60499999999999998</v>
      </c>
      <c r="AA491" s="97">
        <v>0.64700000000000002</v>
      </c>
      <c r="AB491" s="97">
        <v>0.64</v>
      </c>
      <c r="AC491" s="97">
        <v>0.60199999999999998</v>
      </c>
      <c r="AE491" s="99">
        <v>121.5</v>
      </c>
      <c r="AF491" s="102">
        <v>0.21199999999999999</v>
      </c>
      <c r="AG491" s="102">
        <v>0.27600000000000002</v>
      </c>
      <c r="AH491" s="102">
        <v>0.25600000000000001</v>
      </c>
      <c r="AI491" s="102">
        <v>0.28999999999999998</v>
      </c>
      <c r="AJ491" s="102">
        <v>0.64900000000000002</v>
      </c>
      <c r="AK491" s="102">
        <v>0.58299999999999996</v>
      </c>
      <c r="AL491" s="102">
        <v>0.436</v>
      </c>
      <c r="AM491" s="102">
        <v>0.48199999999999998</v>
      </c>
      <c r="AN491" s="102">
        <v>0.44600000000000001</v>
      </c>
      <c r="AO491" s="102">
        <v>0.46300000000000002</v>
      </c>
      <c r="AP491" s="102">
        <v>0.42499999999999999</v>
      </c>
      <c r="AQ491" s="102">
        <v>0.47899999999999998</v>
      </c>
      <c r="AR491" s="102">
        <v>0.49199999999999999</v>
      </c>
      <c r="AS491" s="102">
        <v>0.502</v>
      </c>
      <c r="AT491" s="102">
        <v>0.49299999999999999</v>
      </c>
      <c r="AU491" s="102">
        <v>0.48799999999999999</v>
      </c>
      <c r="AV491" s="102">
        <v>0.30299999999999999</v>
      </c>
      <c r="AW491" s="102">
        <v>0.24399999999999999</v>
      </c>
      <c r="AX491" s="102">
        <v>0.183</v>
      </c>
      <c r="AY491" s="102">
        <v>0.27100000000000002</v>
      </c>
      <c r="AZ491" s="102">
        <v>1.141</v>
      </c>
      <c r="BA491" s="102">
        <v>1.1339999999999999</v>
      </c>
      <c r="BB491" s="102">
        <v>1.1619999999999999</v>
      </c>
      <c r="BC491" s="102">
        <v>1.246</v>
      </c>
      <c r="BD491" s="97">
        <v>0.80500000000000005</v>
      </c>
      <c r="BE491" s="97">
        <v>0.79900000000000004</v>
      </c>
      <c r="BF491" s="97">
        <v>0.92700000000000005</v>
      </c>
      <c r="BG491" s="97">
        <v>1.04</v>
      </c>
      <c r="BI491" s="99">
        <v>121.5</v>
      </c>
      <c r="BJ491" s="102">
        <v>0.22700000000000001</v>
      </c>
      <c r="BK491" s="102">
        <v>0.23200000000000001</v>
      </c>
      <c r="BL491" s="102">
        <v>0.27600000000000002</v>
      </c>
      <c r="BM491" s="102">
        <v>0.30199999999999999</v>
      </c>
      <c r="BN491" s="102">
        <v>0.33900000000000002</v>
      </c>
      <c r="BO491" s="102">
        <v>0.32900000000000001</v>
      </c>
      <c r="BP491" s="102">
        <v>0.21299999999999999</v>
      </c>
      <c r="BQ491" s="102">
        <v>0.22900000000000001</v>
      </c>
      <c r="BR491" s="102">
        <v>0.20399999999999999</v>
      </c>
      <c r="BS491" s="102">
        <v>0.20300000000000001</v>
      </c>
      <c r="BT491" s="102">
        <v>0.23200000000000001</v>
      </c>
      <c r="BU491" s="102">
        <v>0.20499999999999999</v>
      </c>
      <c r="BV491" s="102">
        <v>0.23699999999999999</v>
      </c>
      <c r="BW491" s="102">
        <v>0.26800000000000002</v>
      </c>
      <c r="BX491" s="102">
        <v>0.253</v>
      </c>
      <c r="BY491" s="102">
        <v>0.28999999999999998</v>
      </c>
      <c r="BZ491" s="102">
        <v>0.24299999999999999</v>
      </c>
      <c r="CA491" s="102">
        <v>0.249</v>
      </c>
      <c r="CB491" s="97">
        <v>0.215</v>
      </c>
      <c r="CC491" s="97">
        <v>0.24299999999999999</v>
      </c>
      <c r="CD491" s="97">
        <v>0.19700000000000001</v>
      </c>
    </row>
    <row r="492" spans="1:82" x14ac:dyDescent="0.25">
      <c r="A492" s="99">
        <v>121.75</v>
      </c>
      <c r="B492" s="102">
        <v>0.79600000000000004</v>
      </c>
      <c r="C492" s="102">
        <v>0.79800000000000004</v>
      </c>
      <c r="D492" s="102">
        <v>0.79900000000000004</v>
      </c>
      <c r="E492" s="102">
        <v>0.88</v>
      </c>
      <c r="F492" s="102">
        <v>0.999</v>
      </c>
      <c r="G492" s="102">
        <v>0.93700000000000006</v>
      </c>
      <c r="H492" s="102">
        <v>0.97499999999999998</v>
      </c>
      <c r="I492" s="102">
        <v>1.1599999999999999</v>
      </c>
      <c r="J492" s="102">
        <v>0.74399999999999999</v>
      </c>
      <c r="K492" s="102">
        <v>0.70799999999999996</v>
      </c>
      <c r="L492" s="102">
        <v>0.74</v>
      </c>
      <c r="M492" s="102">
        <v>0.80400000000000005</v>
      </c>
      <c r="N492" s="102">
        <v>0.79200000000000004</v>
      </c>
      <c r="O492" s="102">
        <v>0.76600000000000001</v>
      </c>
      <c r="P492" s="102">
        <v>0.80600000000000005</v>
      </c>
      <c r="Q492" s="102">
        <v>0.754</v>
      </c>
      <c r="R492" s="102">
        <v>0.61599999999999999</v>
      </c>
      <c r="S492" s="102">
        <v>0.77300000000000002</v>
      </c>
      <c r="T492" s="102">
        <v>0.81599999999999995</v>
      </c>
      <c r="U492" s="102">
        <v>0.78600000000000003</v>
      </c>
      <c r="V492" s="102">
        <v>0.65800000000000003</v>
      </c>
      <c r="W492" s="102">
        <v>0.68400000000000005</v>
      </c>
      <c r="X492" s="102">
        <v>0.73899999999999999</v>
      </c>
      <c r="Y492" s="102">
        <v>0.63300000000000001</v>
      </c>
      <c r="Z492" s="97">
        <v>0.60399999999999998</v>
      </c>
      <c r="AA492" s="97">
        <v>0.64100000000000001</v>
      </c>
      <c r="AB492" s="97">
        <v>0.64400000000000002</v>
      </c>
      <c r="AC492" s="97">
        <v>0.622</v>
      </c>
      <c r="AE492" s="99">
        <v>121.75</v>
      </c>
      <c r="AF492" s="102">
        <v>0.214</v>
      </c>
      <c r="AG492" s="102">
        <v>0.27200000000000002</v>
      </c>
      <c r="AH492" s="102">
        <v>0.25600000000000001</v>
      </c>
      <c r="AI492" s="102">
        <v>0.29199999999999998</v>
      </c>
      <c r="AJ492" s="102">
        <v>0.65500000000000003</v>
      </c>
      <c r="AK492" s="102">
        <v>0.58499999999999996</v>
      </c>
      <c r="AL492" s="102">
        <v>0.44</v>
      </c>
      <c r="AM492" s="102">
        <v>0.48299999999999998</v>
      </c>
      <c r="AN492" s="102">
        <v>0.45</v>
      </c>
      <c r="AO492" s="102">
        <v>0.46300000000000002</v>
      </c>
      <c r="AP492" s="102">
        <v>0.42599999999999999</v>
      </c>
      <c r="AQ492" s="102">
        <v>0.47799999999999998</v>
      </c>
      <c r="AR492" s="102">
        <v>0.495</v>
      </c>
      <c r="AS492" s="102">
        <v>0.504</v>
      </c>
      <c r="AT492" s="102">
        <v>0.497</v>
      </c>
      <c r="AU492" s="102">
        <v>0.49</v>
      </c>
      <c r="AV492" s="102">
        <v>0.308</v>
      </c>
      <c r="AW492" s="102">
        <v>0.252</v>
      </c>
      <c r="AX492" s="102">
        <v>0.188</v>
      </c>
      <c r="AY492" s="102">
        <v>0.27500000000000002</v>
      </c>
      <c r="AZ492" s="102">
        <v>1.145</v>
      </c>
      <c r="BA492" s="102">
        <v>1.1319999999999999</v>
      </c>
      <c r="BB492" s="102">
        <v>1.1659999999999999</v>
      </c>
      <c r="BC492" s="102">
        <v>1.248</v>
      </c>
      <c r="BD492" s="97">
        <v>0.80900000000000005</v>
      </c>
      <c r="BE492" s="97">
        <v>0.80300000000000005</v>
      </c>
      <c r="BF492" s="97">
        <v>0.93400000000000005</v>
      </c>
      <c r="BG492" s="97">
        <v>1.0489999999999999</v>
      </c>
      <c r="BI492" s="99">
        <v>121.75</v>
      </c>
      <c r="BJ492" s="102">
        <v>0.22800000000000001</v>
      </c>
      <c r="BK492" s="102">
        <v>0.23300000000000001</v>
      </c>
      <c r="BL492" s="102">
        <v>0.27800000000000002</v>
      </c>
      <c r="BM492" s="102">
        <v>0.30399999999999999</v>
      </c>
      <c r="BN492" s="102">
        <v>0.34</v>
      </c>
      <c r="BO492" s="102">
        <v>0.32900000000000001</v>
      </c>
      <c r="BP492" s="102">
        <v>0.21099999999999999</v>
      </c>
      <c r="BQ492" s="102">
        <v>0.22800000000000001</v>
      </c>
      <c r="BR492" s="102">
        <v>0.20599999999999999</v>
      </c>
      <c r="BS492" s="102">
        <v>0.20300000000000001</v>
      </c>
      <c r="BT492" s="102">
        <v>0.23499999999999999</v>
      </c>
      <c r="BU492" s="102">
        <v>0.20599999999999999</v>
      </c>
      <c r="BV492" s="102">
        <v>0.23599999999999999</v>
      </c>
      <c r="BW492" s="102">
        <v>0.27100000000000002</v>
      </c>
      <c r="BX492" s="102">
        <v>0.254</v>
      </c>
      <c r="BY492" s="102">
        <v>0.28899999999999998</v>
      </c>
      <c r="BZ492" s="102">
        <v>0.245</v>
      </c>
      <c r="CA492" s="102">
        <v>0.251</v>
      </c>
      <c r="CB492" s="97">
        <v>0.216</v>
      </c>
      <c r="CC492" s="97">
        <v>0.24299999999999999</v>
      </c>
      <c r="CD492" s="97">
        <v>0.19800000000000001</v>
      </c>
    </row>
    <row r="493" spans="1:82" x14ac:dyDescent="0.25">
      <c r="A493" s="99">
        <v>122</v>
      </c>
      <c r="B493" s="102">
        <v>0.80100000000000005</v>
      </c>
      <c r="C493" s="102">
        <v>0.79900000000000004</v>
      </c>
      <c r="D493" s="102">
        <v>0.80100000000000005</v>
      </c>
      <c r="E493" s="102">
        <v>0.88200000000000001</v>
      </c>
      <c r="F493" s="102">
        <v>1.014</v>
      </c>
      <c r="G493" s="102">
        <v>0.93799999999999994</v>
      </c>
      <c r="H493" s="102">
        <v>0.97499999999999998</v>
      </c>
      <c r="I493" s="102">
        <v>1.1619999999999999</v>
      </c>
      <c r="J493" s="102">
        <v>0.746</v>
      </c>
      <c r="K493" s="102">
        <v>0.71</v>
      </c>
      <c r="L493" s="102">
        <v>0.74199999999999999</v>
      </c>
      <c r="M493" s="102">
        <v>0.80400000000000005</v>
      </c>
      <c r="N493" s="102">
        <v>0.79500000000000004</v>
      </c>
      <c r="O493" s="102">
        <v>0.77</v>
      </c>
      <c r="P493" s="102">
        <v>0.80800000000000005</v>
      </c>
      <c r="Q493" s="102">
        <v>0.75600000000000001</v>
      </c>
      <c r="R493" s="102">
        <v>0.624</v>
      </c>
      <c r="S493" s="102">
        <v>0.75900000000000001</v>
      </c>
      <c r="T493" s="102">
        <v>0.81799999999999995</v>
      </c>
      <c r="U493" s="102">
        <v>0.78300000000000003</v>
      </c>
      <c r="V493" s="102">
        <v>0.66500000000000004</v>
      </c>
      <c r="W493" s="102">
        <v>0.69399999999999995</v>
      </c>
      <c r="X493" s="102">
        <v>0.73399999999999999</v>
      </c>
      <c r="Y493" s="102">
        <v>0.64500000000000002</v>
      </c>
      <c r="Z493" s="97">
        <v>0.60299999999999998</v>
      </c>
      <c r="AA493" s="97">
        <v>0.64300000000000002</v>
      </c>
      <c r="AB493" s="97">
        <v>0.629</v>
      </c>
      <c r="AC493" s="97">
        <v>0.627</v>
      </c>
      <c r="AE493" s="99">
        <v>122</v>
      </c>
      <c r="AF493" s="102">
        <v>0.217</v>
      </c>
      <c r="AG493" s="102">
        <v>0.27500000000000002</v>
      </c>
      <c r="AH493" s="102">
        <v>0.25700000000000001</v>
      </c>
      <c r="AI493" s="102">
        <v>0.28899999999999998</v>
      </c>
      <c r="AJ493" s="102">
        <v>0.65300000000000002</v>
      </c>
      <c r="AK493" s="102">
        <v>0.58299999999999996</v>
      </c>
      <c r="AL493" s="102">
        <v>0.44</v>
      </c>
      <c r="AM493" s="102">
        <v>0.48499999999999999</v>
      </c>
      <c r="AN493" s="102">
        <v>0.45</v>
      </c>
      <c r="AO493" s="102">
        <v>0.46400000000000002</v>
      </c>
      <c r="AP493" s="102">
        <v>0.42399999999999999</v>
      </c>
      <c r="AQ493" s="102">
        <v>0.47899999999999998</v>
      </c>
      <c r="AR493" s="102">
        <v>0.497</v>
      </c>
      <c r="AS493" s="102">
        <v>0.504</v>
      </c>
      <c r="AT493" s="102">
        <v>0.497</v>
      </c>
      <c r="AU493" s="102">
        <v>0.49</v>
      </c>
      <c r="AV493" s="102">
        <v>0.308</v>
      </c>
      <c r="AW493" s="102">
        <v>0.254</v>
      </c>
      <c r="AX493" s="102">
        <v>0.187</v>
      </c>
      <c r="AY493" s="102">
        <v>0.27100000000000002</v>
      </c>
      <c r="AZ493" s="102">
        <v>1.1519999999999999</v>
      </c>
      <c r="BA493" s="102">
        <v>1.1339999999999999</v>
      </c>
      <c r="BB493" s="102">
        <v>1.1619999999999999</v>
      </c>
      <c r="BC493" s="102">
        <v>1.246</v>
      </c>
      <c r="BD493" s="97">
        <v>0.81499999999999995</v>
      </c>
      <c r="BE493" s="97">
        <v>0.79800000000000004</v>
      </c>
      <c r="BF493" s="97">
        <v>0.94499999999999995</v>
      </c>
      <c r="BG493" s="97">
        <v>1.0569999999999999</v>
      </c>
      <c r="BI493" s="99">
        <v>122</v>
      </c>
      <c r="BJ493" s="102">
        <v>0.22900000000000001</v>
      </c>
      <c r="BK493" s="102">
        <v>0.23400000000000001</v>
      </c>
      <c r="BL493" s="102">
        <v>0.27700000000000002</v>
      </c>
      <c r="BM493" s="102">
        <v>0.30399999999999999</v>
      </c>
      <c r="BN493" s="102">
        <v>0.34100000000000003</v>
      </c>
      <c r="BO493" s="102">
        <v>0.33</v>
      </c>
      <c r="BP493" s="102">
        <v>0.21199999999999999</v>
      </c>
      <c r="BQ493" s="102">
        <v>0.22800000000000001</v>
      </c>
      <c r="BR493" s="102">
        <v>0.20499999999999999</v>
      </c>
      <c r="BS493" s="102">
        <v>0.20399999999999999</v>
      </c>
      <c r="BT493" s="102">
        <v>0.23300000000000001</v>
      </c>
      <c r="BU493" s="102">
        <v>0.20499999999999999</v>
      </c>
      <c r="BV493" s="102">
        <v>0.23899999999999999</v>
      </c>
      <c r="BW493" s="102">
        <v>0.27200000000000002</v>
      </c>
      <c r="BX493" s="102">
        <v>0.254</v>
      </c>
      <c r="BY493" s="102">
        <v>0.29099999999999998</v>
      </c>
      <c r="BZ493" s="102">
        <v>0.24399999999999999</v>
      </c>
      <c r="CA493" s="102">
        <v>0.252</v>
      </c>
      <c r="CB493" s="97">
        <v>0.216</v>
      </c>
      <c r="CC493" s="97">
        <v>0.24299999999999999</v>
      </c>
      <c r="CD493" s="97">
        <v>0.19800000000000001</v>
      </c>
    </row>
    <row r="494" spans="1:82" x14ac:dyDescent="0.25">
      <c r="A494" s="99">
        <v>122.25</v>
      </c>
      <c r="B494" s="102">
        <v>0.80200000000000005</v>
      </c>
      <c r="C494" s="102">
        <v>0.8</v>
      </c>
      <c r="D494" s="102">
        <v>0.8</v>
      </c>
      <c r="E494" s="102">
        <v>0.88300000000000001</v>
      </c>
      <c r="F494" s="102">
        <v>1.018</v>
      </c>
      <c r="G494" s="102">
        <v>0.93700000000000006</v>
      </c>
      <c r="H494" s="102">
        <v>0.97799999999999998</v>
      </c>
      <c r="I494" s="102">
        <v>1.1659999999999999</v>
      </c>
      <c r="J494" s="102">
        <v>0.752</v>
      </c>
      <c r="K494" s="102">
        <v>0.71099999999999997</v>
      </c>
      <c r="L494" s="102">
        <v>0.74199999999999999</v>
      </c>
      <c r="M494" s="102">
        <v>0.80600000000000005</v>
      </c>
      <c r="N494" s="102">
        <v>0.79800000000000004</v>
      </c>
      <c r="O494" s="102">
        <v>0.77100000000000002</v>
      </c>
      <c r="P494" s="102">
        <v>0.80800000000000005</v>
      </c>
      <c r="Q494" s="102">
        <v>0.76100000000000001</v>
      </c>
      <c r="R494" s="102">
        <v>0.625</v>
      </c>
      <c r="S494" s="102">
        <v>0.75600000000000001</v>
      </c>
      <c r="T494" s="102">
        <v>0.82199999999999995</v>
      </c>
      <c r="U494" s="102">
        <v>0.79600000000000004</v>
      </c>
      <c r="V494" s="102">
        <v>0.66400000000000003</v>
      </c>
      <c r="W494" s="102">
        <v>0.69199999999999995</v>
      </c>
      <c r="X494" s="102">
        <v>0.73099999999999998</v>
      </c>
      <c r="Y494" s="102">
        <v>0.64</v>
      </c>
      <c r="Z494" s="97">
        <v>0.60699999999999998</v>
      </c>
      <c r="AA494" s="97">
        <v>0.64700000000000002</v>
      </c>
      <c r="AB494" s="97">
        <v>0.64</v>
      </c>
      <c r="AC494" s="97">
        <v>0.627</v>
      </c>
      <c r="AE494" s="99">
        <v>122.25</v>
      </c>
      <c r="AF494" s="102">
        <v>0.216</v>
      </c>
      <c r="AG494" s="102">
        <v>0.27400000000000002</v>
      </c>
      <c r="AH494" s="102">
        <v>0.253</v>
      </c>
      <c r="AI494" s="102">
        <v>0.29299999999999998</v>
      </c>
      <c r="AJ494" s="102">
        <v>0.65400000000000003</v>
      </c>
      <c r="AK494" s="102">
        <v>0.58399999999999996</v>
      </c>
      <c r="AL494" s="102">
        <v>0.441</v>
      </c>
      <c r="AM494" s="102">
        <v>0.48399999999999999</v>
      </c>
      <c r="AN494" s="102">
        <v>0.45200000000000001</v>
      </c>
      <c r="AO494" s="102">
        <v>0.46700000000000003</v>
      </c>
      <c r="AP494" s="102">
        <v>0.42299999999999999</v>
      </c>
      <c r="AQ494" s="102">
        <v>0.48</v>
      </c>
      <c r="AR494" s="102">
        <v>0.497</v>
      </c>
      <c r="AS494" s="102">
        <v>0.503</v>
      </c>
      <c r="AT494" s="102">
        <v>0.495</v>
      </c>
      <c r="AU494" s="102">
        <v>0.48899999999999999</v>
      </c>
      <c r="AV494" s="102">
        <v>0.311</v>
      </c>
      <c r="AW494" s="102">
        <v>0.251</v>
      </c>
      <c r="AX494" s="102">
        <v>0.17100000000000001</v>
      </c>
      <c r="AY494" s="102">
        <v>0.27200000000000002</v>
      </c>
      <c r="AZ494" s="102">
        <v>1.1499999999999999</v>
      </c>
      <c r="BA494" s="102">
        <v>1.135</v>
      </c>
      <c r="BB494" s="102">
        <v>1.1599999999999999</v>
      </c>
      <c r="BC494" s="102">
        <v>1.2509999999999999</v>
      </c>
      <c r="BD494" s="97">
        <v>0.82099999999999995</v>
      </c>
      <c r="BE494" s="97">
        <v>0.81599999999999995</v>
      </c>
      <c r="BF494" s="97">
        <v>0.95599999999999996</v>
      </c>
      <c r="BG494" s="97">
        <v>1.0640000000000001</v>
      </c>
      <c r="BI494" s="99">
        <v>122.25</v>
      </c>
      <c r="BJ494" s="102">
        <v>0.22900000000000001</v>
      </c>
      <c r="BK494" s="102">
        <v>0.23499999999999999</v>
      </c>
      <c r="BL494" s="102">
        <v>0.27800000000000002</v>
      </c>
      <c r="BM494" s="102">
        <v>0.30499999999999999</v>
      </c>
      <c r="BN494" s="102">
        <v>0.34300000000000003</v>
      </c>
      <c r="BO494" s="102">
        <v>0.33100000000000002</v>
      </c>
      <c r="BP494" s="102">
        <v>0.21299999999999999</v>
      </c>
      <c r="BQ494" s="102">
        <v>0.23</v>
      </c>
      <c r="BR494" s="102">
        <v>0.20499999999999999</v>
      </c>
      <c r="BS494" s="102">
        <v>0.20399999999999999</v>
      </c>
      <c r="BT494" s="102">
        <v>0.23499999999999999</v>
      </c>
      <c r="BU494" s="102">
        <v>0.20599999999999999</v>
      </c>
      <c r="BV494" s="102">
        <v>0.23599999999999999</v>
      </c>
      <c r="BW494" s="102">
        <v>0.27100000000000002</v>
      </c>
      <c r="BX494" s="102">
        <v>0.254</v>
      </c>
      <c r="BY494" s="102">
        <v>0.29099999999999998</v>
      </c>
      <c r="BZ494" s="102">
        <v>0.247</v>
      </c>
      <c r="CA494" s="102">
        <v>0.25</v>
      </c>
      <c r="CB494" s="97">
        <v>0.216</v>
      </c>
      <c r="CC494" s="97">
        <v>0.245</v>
      </c>
      <c r="CD494" s="97">
        <v>0.19800000000000001</v>
      </c>
    </row>
    <row r="495" spans="1:82" x14ac:dyDescent="0.25">
      <c r="A495" s="99">
        <v>122.5</v>
      </c>
      <c r="B495" s="102">
        <v>0.81</v>
      </c>
      <c r="C495" s="102">
        <v>0.80400000000000005</v>
      </c>
      <c r="D495" s="102">
        <v>0.80600000000000005</v>
      </c>
      <c r="E495" s="102">
        <v>0.88400000000000001</v>
      </c>
      <c r="F495" s="102">
        <v>1.034</v>
      </c>
      <c r="G495" s="102">
        <v>0.93700000000000006</v>
      </c>
      <c r="H495" s="102">
        <v>0.98299999999999998</v>
      </c>
      <c r="I495" s="102">
        <v>1.169</v>
      </c>
      <c r="J495" s="102">
        <v>0.75600000000000001</v>
      </c>
      <c r="K495" s="102">
        <v>0.71199999999999997</v>
      </c>
      <c r="L495" s="102">
        <v>0.745</v>
      </c>
      <c r="M495" s="102">
        <v>0.81</v>
      </c>
      <c r="N495" s="102">
        <v>0.80300000000000005</v>
      </c>
      <c r="O495" s="102">
        <v>0.77300000000000002</v>
      </c>
      <c r="P495" s="102">
        <v>0.81499999999999995</v>
      </c>
      <c r="Q495" s="102">
        <v>0.76100000000000001</v>
      </c>
      <c r="R495" s="102">
        <v>0.61899999999999999</v>
      </c>
      <c r="S495" s="102">
        <v>0.75600000000000001</v>
      </c>
      <c r="T495" s="102">
        <v>0.82499999999999996</v>
      </c>
      <c r="U495" s="102">
        <v>0.79900000000000004</v>
      </c>
      <c r="V495" s="102">
        <v>0.66600000000000004</v>
      </c>
      <c r="W495" s="102">
        <v>0.68600000000000005</v>
      </c>
      <c r="X495" s="102">
        <v>0.74199999999999999</v>
      </c>
      <c r="Y495" s="102">
        <v>0.64400000000000002</v>
      </c>
      <c r="Z495" s="97">
        <v>0.61299999999999999</v>
      </c>
      <c r="AA495" s="97">
        <v>0.65100000000000002</v>
      </c>
      <c r="AB495" s="97">
        <v>0.63700000000000001</v>
      </c>
      <c r="AC495" s="97">
        <v>0.63800000000000001</v>
      </c>
      <c r="AE495" s="99">
        <v>122.5</v>
      </c>
      <c r="AF495" s="102">
        <v>0.219</v>
      </c>
      <c r="AG495" s="102">
        <v>0.27400000000000002</v>
      </c>
      <c r="AH495" s="102">
        <v>0.255</v>
      </c>
      <c r="AI495" s="102">
        <v>0.29099999999999998</v>
      </c>
      <c r="AJ495" s="102">
        <v>0.65500000000000003</v>
      </c>
      <c r="AK495" s="102">
        <v>0.58699999999999997</v>
      </c>
      <c r="AL495" s="102">
        <v>0.442</v>
      </c>
      <c r="AM495" s="102">
        <v>0.48499999999999999</v>
      </c>
      <c r="AN495" s="102">
        <v>0.45500000000000002</v>
      </c>
      <c r="AO495" s="102">
        <v>0.46500000000000002</v>
      </c>
      <c r="AP495" s="102">
        <v>0.42599999999999999</v>
      </c>
      <c r="AQ495" s="102">
        <v>0.48</v>
      </c>
      <c r="AR495" s="102">
        <v>0.5</v>
      </c>
      <c r="AS495" s="102">
        <v>0.505</v>
      </c>
      <c r="AT495" s="102">
        <v>0.497</v>
      </c>
      <c r="AU495" s="102">
        <v>0.49099999999999999</v>
      </c>
      <c r="AV495" s="102">
        <v>0.31900000000000001</v>
      </c>
      <c r="AW495" s="102">
        <v>0.255</v>
      </c>
      <c r="AX495" s="102">
        <v>0.182</v>
      </c>
      <c r="AY495" s="102">
        <v>0.26900000000000002</v>
      </c>
      <c r="AZ495" s="102">
        <v>1.1539999999999999</v>
      </c>
      <c r="BA495" s="102">
        <v>1.1299999999999999</v>
      </c>
      <c r="BB495" s="102">
        <v>1.1659999999999999</v>
      </c>
      <c r="BC495" s="102">
        <v>1.2529999999999999</v>
      </c>
      <c r="BD495" s="97">
        <v>0.82799999999999996</v>
      </c>
      <c r="BE495" s="97">
        <v>0.81799999999999995</v>
      </c>
      <c r="BF495" s="97">
        <v>0.96399999999999997</v>
      </c>
      <c r="BG495" s="97">
        <v>1.071</v>
      </c>
      <c r="BI495" s="99">
        <v>122.5</v>
      </c>
      <c r="BJ495" s="102">
        <v>0.23</v>
      </c>
      <c r="BK495" s="102">
        <v>0.23400000000000001</v>
      </c>
      <c r="BL495" s="102">
        <v>0.27800000000000002</v>
      </c>
      <c r="BM495" s="102">
        <v>0.30499999999999999</v>
      </c>
      <c r="BN495" s="102">
        <v>0.34300000000000003</v>
      </c>
      <c r="BO495" s="102">
        <v>0.33300000000000002</v>
      </c>
      <c r="BP495" s="102">
        <v>0.214</v>
      </c>
      <c r="BQ495" s="102">
        <v>0.23</v>
      </c>
      <c r="BR495" s="102">
        <v>0.20499999999999999</v>
      </c>
      <c r="BS495" s="102">
        <v>0.20499999999999999</v>
      </c>
      <c r="BT495" s="102">
        <v>0.23400000000000001</v>
      </c>
      <c r="BU495" s="102">
        <v>0.20699999999999999</v>
      </c>
      <c r="BV495" s="102">
        <v>0.24</v>
      </c>
      <c r="BW495" s="102">
        <v>0.27</v>
      </c>
      <c r="BX495" s="102">
        <v>0.25600000000000001</v>
      </c>
      <c r="BY495" s="102">
        <v>0.29199999999999998</v>
      </c>
      <c r="BZ495" s="102">
        <v>0.245</v>
      </c>
      <c r="CA495" s="102">
        <v>0.252</v>
      </c>
      <c r="CB495" s="97">
        <v>0.218</v>
      </c>
      <c r="CC495" s="97">
        <v>0.246</v>
      </c>
      <c r="CD495" s="97">
        <v>0.20100000000000001</v>
      </c>
    </row>
    <row r="496" spans="1:82" x14ac:dyDescent="0.25">
      <c r="A496" s="99">
        <v>122.75</v>
      </c>
      <c r="B496" s="102">
        <v>0.80200000000000005</v>
      </c>
      <c r="C496" s="102">
        <v>0.79800000000000004</v>
      </c>
      <c r="D496" s="102">
        <v>0.80800000000000005</v>
      </c>
      <c r="E496" s="102">
        <v>0.88500000000000001</v>
      </c>
      <c r="F496" s="102">
        <v>1.0149999999999999</v>
      </c>
      <c r="G496" s="102">
        <v>0.93700000000000006</v>
      </c>
      <c r="H496" s="102">
        <v>0.98499999999999999</v>
      </c>
      <c r="I496" s="102">
        <v>1.1659999999999999</v>
      </c>
      <c r="J496" s="102">
        <v>0.75600000000000001</v>
      </c>
      <c r="K496" s="102">
        <v>0.71499999999999997</v>
      </c>
      <c r="L496" s="102">
        <v>0.74399999999999999</v>
      </c>
      <c r="M496" s="102">
        <v>0.81399999999999995</v>
      </c>
      <c r="N496" s="102">
        <v>0.80100000000000005</v>
      </c>
      <c r="O496" s="102">
        <v>0.77500000000000002</v>
      </c>
      <c r="P496" s="102">
        <v>0.81699999999999995</v>
      </c>
      <c r="Q496" s="102">
        <v>0.76600000000000001</v>
      </c>
      <c r="R496" s="102">
        <v>0.627</v>
      </c>
      <c r="S496" s="102">
        <v>0.76600000000000001</v>
      </c>
      <c r="T496" s="102">
        <v>0.84299999999999997</v>
      </c>
      <c r="U496" s="102">
        <v>0.78800000000000003</v>
      </c>
      <c r="V496" s="102">
        <v>0.66</v>
      </c>
      <c r="W496" s="102">
        <v>0.7</v>
      </c>
      <c r="X496" s="102">
        <v>0.73699999999999999</v>
      </c>
      <c r="Y496" s="102">
        <v>0.63500000000000001</v>
      </c>
      <c r="Z496" s="97">
        <v>0.61099999999999999</v>
      </c>
      <c r="AA496" s="97">
        <v>0.65</v>
      </c>
      <c r="AB496" s="97">
        <v>0.64</v>
      </c>
      <c r="AC496" s="97">
        <v>0.64200000000000002</v>
      </c>
      <c r="AE496" s="99">
        <v>122.75</v>
      </c>
      <c r="AF496" s="102">
        <v>0.218</v>
      </c>
      <c r="AG496" s="102">
        <v>0.27100000000000002</v>
      </c>
      <c r="AH496" s="102">
        <v>0.255</v>
      </c>
      <c r="AI496" s="102">
        <v>0.28999999999999998</v>
      </c>
      <c r="AJ496" s="102">
        <v>0.65500000000000003</v>
      </c>
      <c r="AK496" s="102">
        <v>0.58699999999999997</v>
      </c>
      <c r="AL496" s="102">
        <v>0.44400000000000001</v>
      </c>
      <c r="AM496" s="102">
        <v>0.48499999999999999</v>
      </c>
      <c r="AN496" s="102">
        <v>0.45300000000000001</v>
      </c>
      <c r="AO496" s="102">
        <v>0.46500000000000002</v>
      </c>
      <c r="AP496" s="102">
        <v>0.42699999999999999</v>
      </c>
      <c r="AQ496" s="102">
        <v>0.47899999999999998</v>
      </c>
      <c r="AR496" s="102">
        <v>0.498</v>
      </c>
      <c r="AS496" s="102">
        <v>0.504</v>
      </c>
      <c r="AT496" s="102">
        <v>0.498</v>
      </c>
      <c r="AU496" s="102">
        <v>0.48799999999999999</v>
      </c>
      <c r="AV496" s="102">
        <v>0.315</v>
      </c>
      <c r="AW496" s="102">
        <v>0.26700000000000002</v>
      </c>
      <c r="AX496" s="102">
        <v>0.182</v>
      </c>
      <c r="AY496" s="102">
        <v>0.26800000000000002</v>
      </c>
      <c r="AZ496" s="102">
        <v>1.1539999999999999</v>
      </c>
      <c r="BA496" s="102">
        <v>1.1319999999999999</v>
      </c>
      <c r="BB496" s="102">
        <v>1.169</v>
      </c>
      <c r="BC496" s="102">
        <v>1.2509999999999999</v>
      </c>
      <c r="BD496" s="97">
        <v>0.83</v>
      </c>
      <c r="BE496" s="97">
        <v>0.81699999999999995</v>
      </c>
      <c r="BF496" s="97">
        <v>0.98899999999999999</v>
      </c>
      <c r="BG496" s="97">
        <v>1.0760000000000001</v>
      </c>
      <c r="BI496" s="99">
        <v>122.75</v>
      </c>
      <c r="BJ496" s="102">
        <v>0.23200000000000001</v>
      </c>
      <c r="BK496" s="102">
        <v>0.23499999999999999</v>
      </c>
      <c r="BL496" s="102">
        <v>0.27700000000000002</v>
      </c>
      <c r="BM496" s="102">
        <v>0.307</v>
      </c>
      <c r="BN496" s="102">
        <v>0.34300000000000003</v>
      </c>
      <c r="BO496" s="102">
        <v>0.33300000000000002</v>
      </c>
      <c r="BP496" s="102">
        <v>0.216</v>
      </c>
      <c r="BQ496" s="102">
        <v>0.23100000000000001</v>
      </c>
      <c r="BR496" s="102">
        <v>0.20699999999999999</v>
      </c>
      <c r="BS496" s="102">
        <v>0.20899999999999999</v>
      </c>
      <c r="BT496" s="102">
        <v>0.23599999999999999</v>
      </c>
      <c r="BU496" s="102">
        <v>0.20599999999999999</v>
      </c>
      <c r="BV496" s="102">
        <v>0.24299999999999999</v>
      </c>
      <c r="BW496" s="102">
        <v>0.27300000000000002</v>
      </c>
      <c r="BX496" s="102">
        <v>0.255</v>
      </c>
      <c r="BY496" s="102">
        <v>0.29399999999999998</v>
      </c>
      <c r="BZ496" s="102">
        <v>0.245</v>
      </c>
      <c r="CA496" s="102">
        <v>0.249</v>
      </c>
      <c r="CB496" s="97">
        <v>0.22</v>
      </c>
      <c r="CC496" s="97">
        <v>0.248</v>
      </c>
      <c r="CD496" s="97">
        <v>0.19900000000000001</v>
      </c>
    </row>
    <row r="497" spans="1:82" x14ac:dyDescent="0.25">
      <c r="A497" s="99">
        <v>123</v>
      </c>
      <c r="B497" s="102">
        <v>0.80200000000000005</v>
      </c>
      <c r="C497" s="102">
        <v>0.80300000000000005</v>
      </c>
      <c r="D497" s="102">
        <v>0.80900000000000005</v>
      </c>
      <c r="E497" s="102">
        <v>0.88900000000000001</v>
      </c>
      <c r="F497" s="102">
        <v>1.0109999999999999</v>
      </c>
      <c r="G497" s="102">
        <v>0.94599999999999995</v>
      </c>
      <c r="H497" s="102">
        <v>0.98499999999999999</v>
      </c>
      <c r="I497" s="102">
        <v>1.173</v>
      </c>
      <c r="J497" s="102">
        <v>0.753</v>
      </c>
      <c r="K497" s="102">
        <v>0.71699999999999997</v>
      </c>
      <c r="L497" s="102">
        <v>0.748</v>
      </c>
      <c r="M497" s="102">
        <v>0.81399999999999995</v>
      </c>
      <c r="N497" s="102">
        <v>0.80400000000000005</v>
      </c>
      <c r="O497" s="102">
        <v>0.77900000000000003</v>
      </c>
      <c r="P497" s="102">
        <v>0.82</v>
      </c>
      <c r="Q497" s="102">
        <v>0.76600000000000001</v>
      </c>
      <c r="R497" s="102">
        <v>0.629</v>
      </c>
      <c r="S497" s="102">
        <v>0.77100000000000002</v>
      </c>
      <c r="T497" s="102">
        <v>0.83199999999999996</v>
      </c>
      <c r="U497" s="102">
        <v>0.78800000000000003</v>
      </c>
      <c r="V497" s="102">
        <v>0.66200000000000003</v>
      </c>
      <c r="W497" s="102">
        <v>0.70299999999999996</v>
      </c>
      <c r="X497" s="102">
        <v>0.74199999999999999</v>
      </c>
      <c r="Y497" s="102">
        <v>0.64</v>
      </c>
      <c r="Z497" s="97">
        <v>0.61099999999999999</v>
      </c>
      <c r="AA497" s="97">
        <v>0.65700000000000003</v>
      </c>
      <c r="AB497" s="97">
        <v>0.64200000000000002</v>
      </c>
      <c r="AC497" s="97">
        <v>0.63</v>
      </c>
      <c r="AE497" s="99">
        <v>123</v>
      </c>
      <c r="AF497" s="102">
        <v>0.214</v>
      </c>
      <c r="AG497" s="102">
        <v>0.27300000000000002</v>
      </c>
      <c r="AH497" s="102">
        <v>0.25600000000000001</v>
      </c>
      <c r="AI497" s="102">
        <v>0.28999999999999998</v>
      </c>
      <c r="AJ497" s="102">
        <v>0.65500000000000003</v>
      </c>
      <c r="AK497" s="102">
        <v>0.58699999999999997</v>
      </c>
      <c r="AL497" s="102">
        <v>0.443</v>
      </c>
      <c r="AM497" s="102">
        <v>0.48699999999999999</v>
      </c>
      <c r="AN497" s="102">
        <v>0.45500000000000002</v>
      </c>
      <c r="AO497" s="102">
        <v>0.46700000000000003</v>
      </c>
      <c r="AP497" s="102">
        <v>0.42799999999999999</v>
      </c>
      <c r="AQ497" s="102">
        <v>0.48399999999999999</v>
      </c>
      <c r="AR497" s="102">
        <v>0.498</v>
      </c>
      <c r="AS497" s="102">
        <v>0.505</v>
      </c>
      <c r="AT497" s="102">
        <v>0.497</v>
      </c>
      <c r="AU497" s="102">
        <v>0.49099999999999999</v>
      </c>
      <c r="AV497" s="102">
        <v>0.32200000000000001</v>
      </c>
      <c r="AW497" s="102">
        <v>0.26700000000000002</v>
      </c>
      <c r="AX497" s="102">
        <v>0.191</v>
      </c>
      <c r="AY497" s="102">
        <v>0.26300000000000001</v>
      </c>
      <c r="AZ497" s="102">
        <v>1.1539999999999999</v>
      </c>
      <c r="BA497" s="102">
        <v>1.137</v>
      </c>
      <c r="BB497" s="102">
        <v>1.1659999999999999</v>
      </c>
      <c r="BC497" s="102">
        <v>1.2529999999999999</v>
      </c>
      <c r="BD497" s="97">
        <v>0.82299999999999995</v>
      </c>
      <c r="BE497" s="97">
        <v>0.82199999999999995</v>
      </c>
      <c r="BF497" s="97">
        <v>0.98699999999999999</v>
      </c>
      <c r="BG497" s="97">
        <v>1.0780000000000001</v>
      </c>
      <c r="BI497" s="99">
        <v>123</v>
      </c>
      <c r="BJ497" s="102">
        <v>0.23499999999999999</v>
      </c>
      <c r="BK497" s="102">
        <v>0.23699999999999999</v>
      </c>
      <c r="BL497" s="102">
        <v>0.28399999999999997</v>
      </c>
      <c r="BM497" s="102">
        <v>0.308</v>
      </c>
      <c r="BN497" s="102">
        <v>0.34699999999999998</v>
      </c>
      <c r="BO497" s="102">
        <v>0.33500000000000002</v>
      </c>
      <c r="BP497" s="102">
        <v>0.216</v>
      </c>
      <c r="BQ497" s="102">
        <v>0.23100000000000001</v>
      </c>
      <c r="BR497" s="102">
        <v>0.20799999999999999</v>
      </c>
      <c r="BS497" s="102">
        <v>0.20899999999999999</v>
      </c>
      <c r="BT497" s="102">
        <v>0.23699999999999999</v>
      </c>
      <c r="BU497" s="102">
        <v>0.20899999999999999</v>
      </c>
      <c r="BV497" s="102">
        <v>0.24299999999999999</v>
      </c>
      <c r="BW497" s="102">
        <v>0.27500000000000002</v>
      </c>
      <c r="BX497" s="102">
        <v>0.25800000000000001</v>
      </c>
      <c r="BY497" s="102">
        <v>0.29599999999999999</v>
      </c>
      <c r="BZ497" s="102">
        <v>0.249</v>
      </c>
      <c r="CA497" s="102">
        <v>0.253</v>
      </c>
      <c r="CB497" s="97">
        <v>0.22</v>
      </c>
      <c r="CC497" s="97">
        <v>0.249</v>
      </c>
      <c r="CD497" s="97">
        <v>0.20100000000000001</v>
      </c>
    </row>
    <row r="498" spans="1:82" x14ac:dyDescent="0.25">
      <c r="A498" s="99">
        <v>123.25</v>
      </c>
      <c r="B498" s="102">
        <v>0.80500000000000005</v>
      </c>
      <c r="C498" s="102">
        <v>0.81100000000000005</v>
      </c>
      <c r="D498" s="102">
        <v>0.80600000000000005</v>
      </c>
      <c r="E498" s="102">
        <v>0.88700000000000001</v>
      </c>
      <c r="F498" s="102">
        <v>1.008</v>
      </c>
      <c r="G498" s="102">
        <v>0.96</v>
      </c>
      <c r="H498" s="102">
        <v>0.98</v>
      </c>
      <c r="I498" s="102">
        <v>1.171</v>
      </c>
      <c r="J498" s="102">
        <v>0.75600000000000001</v>
      </c>
      <c r="K498" s="102">
        <v>0.72</v>
      </c>
      <c r="L498" s="102">
        <v>0.748</v>
      </c>
      <c r="M498" s="102">
        <v>0.81499999999999995</v>
      </c>
      <c r="N498" s="102">
        <v>0.80300000000000005</v>
      </c>
      <c r="O498" s="102">
        <v>0.78500000000000003</v>
      </c>
      <c r="P498" s="102">
        <v>0.82</v>
      </c>
      <c r="Q498" s="102">
        <v>0.77</v>
      </c>
      <c r="R498" s="102">
        <v>0.624</v>
      </c>
      <c r="S498" s="102">
        <v>0.76500000000000001</v>
      </c>
      <c r="T498" s="102">
        <v>0.82499999999999996</v>
      </c>
      <c r="U498" s="102">
        <v>0.79100000000000004</v>
      </c>
      <c r="V498" s="102">
        <v>0.65900000000000003</v>
      </c>
      <c r="W498" s="102">
        <v>0.71199999999999997</v>
      </c>
      <c r="X498" s="102">
        <v>0.73699999999999999</v>
      </c>
      <c r="Y498" s="102">
        <v>0.63500000000000001</v>
      </c>
      <c r="Z498" s="97">
        <v>0.60399999999999998</v>
      </c>
      <c r="AA498" s="97">
        <v>0.66</v>
      </c>
      <c r="AB498" s="97">
        <v>0.64300000000000002</v>
      </c>
      <c r="AC498" s="97">
        <v>0.63600000000000001</v>
      </c>
      <c r="AE498" s="99">
        <v>123.25</v>
      </c>
      <c r="AF498" s="102">
        <v>0.216</v>
      </c>
      <c r="AG498" s="102">
        <v>0.27400000000000002</v>
      </c>
      <c r="AH498" s="102">
        <v>0.254</v>
      </c>
      <c r="AI498" s="102">
        <v>0.29099999999999998</v>
      </c>
      <c r="AJ498" s="102">
        <v>0.64900000000000002</v>
      </c>
      <c r="AK498" s="102">
        <v>0.58499999999999996</v>
      </c>
      <c r="AL498" s="102">
        <v>0.44</v>
      </c>
      <c r="AM498" s="102">
        <v>0.48699999999999999</v>
      </c>
      <c r="AN498" s="102">
        <v>0.45200000000000001</v>
      </c>
      <c r="AO498" s="102">
        <v>0.46600000000000003</v>
      </c>
      <c r="AP498" s="102">
        <v>0.42699999999999999</v>
      </c>
      <c r="AQ498" s="102">
        <v>0.48299999999999998</v>
      </c>
      <c r="AR498" s="102">
        <v>0.498</v>
      </c>
      <c r="AS498" s="102">
        <v>0.505</v>
      </c>
      <c r="AT498" s="102">
        <v>0.496</v>
      </c>
      <c r="AU498" s="102">
        <v>0.49099999999999999</v>
      </c>
      <c r="AV498" s="102">
        <v>0.33100000000000002</v>
      </c>
      <c r="AW498" s="102">
        <v>0.27900000000000003</v>
      </c>
      <c r="AX498" s="102">
        <v>0.188</v>
      </c>
      <c r="AY498" s="102">
        <v>0.26700000000000002</v>
      </c>
      <c r="AZ498" s="102">
        <v>1.1559999999999999</v>
      </c>
      <c r="BA498" s="102">
        <v>1.139</v>
      </c>
      <c r="BB498" s="102">
        <v>1.1659999999999999</v>
      </c>
      <c r="BC498" s="102">
        <v>1.256</v>
      </c>
      <c r="BD498" s="97">
        <v>0.82799999999999996</v>
      </c>
      <c r="BE498" s="97">
        <v>0.82599999999999996</v>
      </c>
      <c r="BF498" s="97">
        <v>1</v>
      </c>
      <c r="BG498" s="97">
        <v>1.083</v>
      </c>
      <c r="BI498" s="99">
        <v>123.25</v>
      </c>
      <c r="BJ498" s="102">
        <v>0.23599999999999999</v>
      </c>
      <c r="BK498" s="102">
        <v>0.23899999999999999</v>
      </c>
      <c r="BL498" s="102">
        <v>0.28599999999999998</v>
      </c>
      <c r="BM498" s="102">
        <v>0.311</v>
      </c>
      <c r="BN498" s="102">
        <v>0.34899999999999998</v>
      </c>
      <c r="BO498" s="102">
        <v>0.33700000000000002</v>
      </c>
      <c r="BP498" s="102">
        <v>0.216</v>
      </c>
      <c r="BQ498" s="102">
        <v>0.23200000000000001</v>
      </c>
      <c r="BR498" s="102">
        <v>0.20799999999999999</v>
      </c>
      <c r="BS498" s="102">
        <v>0.21199999999999999</v>
      </c>
      <c r="BT498" s="102">
        <v>0.23899999999999999</v>
      </c>
      <c r="BU498" s="102">
        <v>0.21199999999999999</v>
      </c>
      <c r="BV498" s="102">
        <v>0.245</v>
      </c>
      <c r="BW498" s="102">
        <v>0.27600000000000002</v>
      </c>
      <c r="BX498" s="102">
        <v>0.25900000000000001</v>
      </c>
      <c r="BY498" s="102">
        <v>0.29799999999999999</v>
      </c>
      <c r="BZ498" s="102">
        <v>0.249</v>
      </c>
      <c r="CA498" s="102">
        <v>0.25600000000000001</v>
      </c>
      <c r="CB498" s="97">
        <v>0.221</v>
      </c>
      <c r="CC498" s="97">
        <v>0.248</v>
      </c>
      <c r="CD498" s="97">
        <v>0.20100000000000001</v>
      </c>
    </row>
    <row r="499" spans="1:82" x14ac:dyDescent="0.25">
      <c r="A499" s="99">
        <v>123.5</v>
      </c>
      <c r="B499" s="102">
        <v>0.80300000000000005</v>
      </c>
      <c r="C499" s="102">
        <v>0.81299999999999994</v>
      </c>
      <c r="D499" s="102">
        <v>0.81799999999999995</v>
      </c>
      <c r="E499" s="102">
        <v>0.89200000000000002</v>
      </c>
      <c r="F499" s="102">
        <v>1</v>
      </c>
      <c r="G499" s="102">
        <v>0.96499999999999997</v>
      </c>
      <c r="H499" s="102">
        <v>1.0049999999999999</v>
      </c>
      <c r="I499" s="102">
        <v>1.175</v>
      </c>
      <c r="J499" s="102">
        <v>0.75600000000000001</v>
      </c>
      <c r="K499" s="102">
        <v>0.72399999999999998</v>
      </c>
      <c r="L499" s="102">
        <v>0.755</v>
      </c>
      <c r="M499" s="102">
        <v>0.82199999999999995</v>
      </c>
      <c r="N499" s="102">
        <v>0.80400000000000005</v>
      </c>
      <c r="O499" s="102">
        <v>0.78700000000000003</v>
      </c>
      <c r="P499" s="102">
        <v>0.82499999999999996</v>
      </c>
      <c r="Q499" s="102">
        <v>0.77500000000000002</v>
      </c>
      <c r="R499" s="102">
        <v>0.627</v>
      </c>
      <c r="S499" s="102">
        <v>0.77300000000000002</v>
      </c>
      <c r="T499" s="102">
        <v>0.83899999999999997</v>
      </c>
      <c r="U499" s="102">
        <v>0.79300000000000004</v>
      </c>
      <c r="V499" s="102">
        <v>0.66200000000000003</v>
      </c>
      <c r="W499" s="102">
        <v>0.70699999999999996</v>
      </c>
      <c r="X499" s="102">
        <v>0.751</v>
      </c>
      <c r="Y499" s="102">
        <v>0.64700000000000002</v>
      </c>
      <c r="Z499" s="97">
        <v>0.61099999999999999</v>
      </c>
      <c r="AA499" s="97">
        <v>0.66400000000000003</v>
      </c>
      <c r="AB499" s="97">
        <v>0.64800000000000002</v>
      </c>
      <c r="AC499" s="97">
        <v>0.628</v>
      </c>
      <c r="AE499" s="99">
        <v>123.5</v>
      </c>
      <c r="AF499" s="102">
        <v>0.219</v>
      </c>
      <c r="AG499" s="102">
        <v>0.27500000000000002</v>
      </c>
      <c r="AH499" s="102">
        <v>0.25700000000000001</v>
      </c>
      <c r="AI499" s="102">
        <v>0.29199999999999998</v>
      </c>
      <c r="AJ499" s="102">
        <v>0.65200000000000002</v>
      </c>
      <c r="AK499" s="102">
        <v>0.58499999999999996</v>
      </c>
      <c r="AL499" s="102">
        <v>0.443</v>
      </c>
      <c r="AM499" s="102">
        <v>0.48499999999999999</v>
      </c>
      <c r="AN499" s="102">
        <v>0.45500000000000002</v>
      </c>
      <c r="AO499" s="102">
        <v>0.46800000000000003</v>
      </c>
      <c r="AP499" s="102">
        <v>0.43</v>
      </c>
      <c r="AQ499" s="102">
        <v>0.48499999999999999</v>
      </c>
      <c r="AR499" s="102">
        <v>0.499</v>
      </c>
      <c r="AS499" s="102">
        <v>0.50600000000000001</v>
      </c>
      <c r="AT499" s="102">
        <v>0.496</v>
      </c>
      <c r="AU499" s="102">
        <v>0.49299999999999999</v>
      </c>
      <c r="AV499" s="102">
        <v>0.32600000000000001</v>
      </c>
      <c r="AW499" s="102">
        <v>0.27200000000000002</v>
      </c>
      <c r="AX499" s="102">
        <v>0.188</v>
      </c>
      <c r="AY499" s="102">
        <v>0.26800000000000002</v>
      </c>
      <c r="AZ499" s="102">
        <v>1.1599999999999999</v>
      </c>
      <c r="BA499" s="102">
        <v>1.143</v>
      </c>
      <c r="BB499" s="102">
        <v>1.171</v>
      </c>
      <c r="BC499" s="102">
        <v>1.256</v>
      </c>
      <c r="BD499" s="97">
        <v>0.83299999999999996</v>
      </c>
      <c r="BE499" s="97">
        <v>0.82799999999999996</v>
      </c>
      <c r="BF499" s="97">
        <v>1.014</v>
      </c>
      <c r="BG499" s="97">
        <v>1.0920000000000001</v>
      </c>
      <c r="BI499" s="99">
        <v>123.5</v>
      </c>
      <c r="BJ499" s="102">
        <v>0.23699999999999999</v>
      </c>
      <c r="BK499" s="102">
        <v>0.24</v>
      </c>
      <c r="BL499" s="102">
        <v>0.28699999999999998</v>
      </c>
      <c r="BM499" s="102">
        <v>0.312</v>
      </c>
      <c r="BN499" s="102">
        <v>0.35099999999999998</v>
      </c>
      <c r="BO499" s="102">
        <v>0.33700000000000002</v>
      </c>
      <c r="BP499" s="102">
        <v>0.219</v>
      </c>
      <c r="BQ499" s="102">
        <v>0.23200000000000001</v>
      </c>
      <c r="BR499" s="102">
        <v>0.21</v>
      </c>
      <c r="BS499" s="102">
        <v>0.21299999999999999</v>
      </c>
      <c r="BT499" s="102">
        <v>0.23699999999999999</v>
      </c>
      <c r="BU499" s="102">
        <v>0.215</v>
      </c>
      <c r="BV499" s="102">
        <v>0.245</v>
      </c>
      <c r="BW499" s="102">
        <v>0.27900000000000003</v>
      </c>
      <c r="BX499" s="102">
        <v>0.26200000000000001</v>
      </c>
      <c r="BY499" s="102">
        <v>0.29899999999999999</v>
      </c>
      <c r="BZ499" s="102">
        <v>0.251</v>
      </c>
      <c r="CA499" s="102">
        <v>0.25600000000000001</v>
      </c>
      <c r="CB499" s="97">
        <v>0.222</v>
      </c>
      <c r="CC499" s="97">
        <v>0.249</v>
      </c>
      <c r="CD499" s="97">
        <v>0.20399999999999999</v>
      </c>
    </row>
    <row r="500" spans="1:82" x14ac:dyDescent="0.25">
      <c r="A500" s="99">
        <v>123.75</v>
      </c>
      <c r="B500" s="102">
        <v>0.80500000000000005</v>
      </c>
      <c r="C500" s="102">
        <v>0.81799999999999995</v>
      </c>
      <c r="D500" s="102">
        <v>0.82199999999999995</v>
      </c>
      <c r="E500" s="102">
        <v>0.89200000000000002</v>
      </c>
      <c r="F500" s="102">
        <v>1.0049999999999999</v>
      </c>
      <c r="G500" s="102">
        <v>0.97399999999999998</v>
      </c>
      <c r="H500" s="102">
        <v>1.008</v>
      </c>
      <c r="I500" s="102">
        <v>1.177</v>
      </c>
      <c r="J500" s="102">
        <v>0.75800000000000001</v>
      </c>
      <c r="K500" s="102">
        <v>0.72599999999999998</v>
      </c>
      <c r="L500" s="102">
        <v>0.75700000000000001</v>
      </c>
      <c r="M500" s="102">
        <v>0.82399999999999995</v>
      </c>
      <c r="N500" s="102">
        <v>0.80700000000000005</v>
      </c>
      <c r="O500" s="102">
        <v>0.78900000000000003</v>
      </c>
      <c r="P500" s="102">
        <v>0.82899999999999996</v>
      </c>
      <c r="Q500" s="102">
        <v>0.77800000000000002</v>
      </c>
      <c r="R500" s="102">
        <v>0.621</v>
      </c>
      <c r="S500" s="102">
        <v>0.78100000000000003</v>
      </c>
      <c r="T500" s="102">
        <v>0.82799999999999996</v>
      </c>
      <c r="U500" s="102">
        <v>0.80100000000000005</v>
      </c>
      <c r="V500" s="102">
        <v>0.66400000000000003</v>
      </c>
      <c r="W500" s="102">
        <v>0.71199999999999997</v>
      </c>
      <c r="X500" s="102">
        <v>0.73799999999999999</v>
      </c>
      <c r="Y500" s="102">
        <v>0.64900000000000002</v>
      </c>
      <c r="Z500" s="97">
        <v>0.62</v>
      </c>
      <c r="AA500" s="97">
        <v>0.67200000000000004</v>
      </c>
      <c r="AB500" s="97">
        <v>0.67400000000000004</v>
      </c>
      <c r="AC500" s="97">
        <v>0.60899999999999999</v>
      </c>
      <c r="AE500" s="99">
        <v>123.75</v>
      </c>
      <c r="AF500" s="102">
        <v>0.217</v>
      </c>
      <c r="AG500" s="102">
        <v>0.27300000000000002</v>
      </c>
      <c r="AH500" s="102">
        <v>0.25800000000000001</v>
      </c>
      <c r="AI500" s="102">
        <v>0.29099999999999998</v>
      </c>
      <c r="AJ500" s="102">
        <v>0.65300000000000002</v>
      </c>
      <c r="AK500" s="102">
        <v>0.58299999999999996</v>
      </c>
      <c r="AL500" s="102">
        <v>0.44700000000000001</v>
      </c>
      <c r="AM500" s="102">
        <v>0.48499999999999999</v>
      </c>
      <c r="AN500" s="102">
        <v>0.45400000000000001</v>
      </c>
      <c r="AO500" s="102">
        <v>0.46700000000000003</v>
      </c>
      <c r="AP500" s="102">
        <v>0.43</v>
      </c>
      <c r="AQ500" s="102">
        <v>0.48199999999999998</v>
      </c>
      <c r="AR500" s="102">
        <v>0.503</v>
      </c>
      <c r="AS500" s="102">
        <v>0.50800000000000001</v>
      </c>
      <c r="AT500" s="102">
        <v>0.499</v>
      </c>
      <c r="AU500" s="102">
        <v>0.48899999999999999</v>
      </c>
      <c r="AV500" s="102">
        <v>0.32400000000000001</v>
      </c>
      <c r="AW500" s="102">
        <v>0.27200000000000002</v>
      </c>
      <c r="AX500" s="102">
        <v>0.192</v>
      </c>
      <c r="AY500" s="102">
        <v>0.26700000000000002</v>
      </c>
      <c r="AZ500" s="102">
        <v>1.1599999999999999</v>
      </c>
      <c r="BA500" s="102">
        <v>1.145</v>
      </c>
      <c r="BB500" s="102">
        <v>1.173</v>
      </c>
      <c r="BC500" s="102">
        <v>1.256</v>
      </c>
      <c r="BD500" s="97">
        <v>0.84099999999999997</v>
      </c>
      <c r="BE500" s="97">
        <v>0.82599999999999996</v>
      </c>
      <c r="BF500" s="97">
        <v>1.0269999999999999</v>
      </c>
      <c r="BG500" s="97">
        <v>1.0940000000000001</v>
      </c>
      <c r="BI500" s="99">
        <v>123.75</v>
      </c>
      <c r="BJ500" s="102">
        <v>0.23499999999999999</v>
      </c>
      <c r="BK500" s="102">
        <v>0.24099999999999999</v>
      </c>
      <c r="BL500" s="102">
        <v>0.28899999999999998</v>
      </c>
      <c r="BM500" s="102">
        <v>0.312</v>
      </c>
      <c r="BN500" s="102">
        <v>0.35199999999999998</v>
      </c>
      <c r="BO500" s="102">
        <v>0.34100000000000003</v>
      </c>
      <c r="BP500" s="102">
        <v>0.217</v>
      </c>
      <c r="BQ500" s="102">
        <v>0.23300000000000001</v>
      </c>
      <c r="BR500" s="102">
        <v>0.21</v>
      </c>
      <c r="BS500" s="102">
        <v>0.21199999999999999</v>
      </c>
      <c r="BT500" s="102">
        <v>0.23899999999999999</v>
      </c>
      <c r="BU500" s="102">
        <v>0.216</v>
      </c>
      <c r="BV500" s="102">
        <v>0.246</v>
      </c>
      <c r="BW500" s="102">
        <v>0.28100000000000003</v>
      </c>
      <c r="BX500" s="102">
        <v>0.26100000000000001</v>
      </c>
      <c r="BY500" s="102">
        <v>0.29799999999999999</v>
      </c>
      <c r="BZ500" s="102">
        <v>0.252</v>
      </c>
      <c r="CA500" s="102">
        <v>0.25800000000000001</v>
      </c>
      <c r="CB500" s="97">
        <v>0.222</v>
      </c>
      <c r="CC500" s="97">
        <v>0.25</v>
      </c>
      <c r="CD500" s="97">
        <v>0.20399999999999999</v>
      </c>
    </row>
    <row r="501" spans="1:82" x14ac:dyDescent="0.25">
      <c r="A501" s="99">
        <v>124</v>
      </c>
      <c r="B501" s="102">
        <v>0.80600000000000005</v>
      </c>
      <c r="C501" s="102">
        <v>0.81399999999999995</v>
      </c>
      <c r="D501" s="102">
        <v>0.82399999999999995</v>
      </c>
      <c r="E501" s="102">
        <v>0.89500000000000002</v>
      </c>
      <c r="F501" s="102">
        <v>1.006</v>
      </c>
      <c r="G501" s="102">
        <v>0.96099999999999997</v>
      </c>
      <c r="H501" s="102">
        <v>1.0109999999999999</v>
      </c>
      <c r="I501" s="102">
        <v>1.179</v>
      </c>
      <c r="J501" s="102">
        <v>0.76100000000000001</v>
      </c>
      <c r="K501" s="102">
        <v>0.72699999999999998</v>
      </c>
      <c r="L501" s="102">
        <v>0.76</v>
      </c>
      <c r="M501" s="102">
        <v>0.82599999999999996</v>
      </c>
      <c r="N501" s="102">
        <v>0.80900000000000005</v>
      </c>
      <c r="O501" s="102">
        <v>0.78600000000000003</v>
      </c>
      <c r="P501" s="102">
        <v>0.82899999999999996</v>
      </c>
      <c r="Q501" s="102">
        <v>0.77500000000000002</v>
      </c>
      <c r="R501" s="102">
        <v>0.623</v>
      </c>
      <c r="S501" s="102">
        <v>0.77800000000000002</v>
      </c>
      <c r="T501" s="102">
        <v>0.84199999999999997</v>
      </c>
      <c r="U501" s="102">
        <v>0.79200000000000004</v>
      </c>
      <c r="V501" s="102">
        <v>0.65400000000000003</v>
      </c>
      <c r="W501" s="102">
        <v>0.71199999999999997</v>
      </c>
      <c r="X501" s="102">
        <v>0.754</v>
      </c>
      <c r="Y501" s="102">
        <v>0.66100000000000003</v>
      </c>
      <c r="Z501" s="97">
        <v>0.628</v>
      </c>
      <c r="AA501" s="97">
        <v>0.66300000000000003</v>
      </c>
      <c r="AB501" s="97">
        <v>0.66900000000000004</v>
      </c>
      <c r="AC501" s="97">
        <v>0.60799999999999998</v>
      </c>
      <c r="AE501" s="99">
        <v>124</v>
      </c>
      <c r="AF501" s="102">
        <v>0.218</v>
      </c>
      <c r="AG501" s="102">
        <v>0.27500000000000002</v>
      </c>
      <c r="AH501" s="102">
        <v>0.255</v>
      </c>
      <c r="AI501" s="102">
        <v>0.29099999999999998</v>
      </c>
      <c r="AJ501" s="102">
        <v>0.65500000000000003</v>
      </c>
      <c r="AK501" s="102">
        <v>0.59</v>
      </c>
      <c r="AL501" s="102">
        <v>0.44400000000000001</v>
      </c>
      <c r="AM501" s="102">
        <v>0.48399999999999999</v>
      </c>
      <c r="AN501" s="102">
        <v>0.45400000000000001</v>
      </c>
      <c r="AO501" s="102">
        <v>0.47</v>
      </c>
      <c r="AP501" s="102">
        <v>0.43099999999999999</v>
      </c>
      <c r="AQ501" s="102">
        <v>0.48499999999999999</v>
      </c>
      <c r="AR501" s="102">
        <v>0.498</v>
      </c>
      <c r="AS501" s="102">
        <v>0.50900000000000001</v>
      </c>
      <c r="AT501" s="102">
        <v>0.5</v>
      </c>
      <c r="AU501" s="102">
        <v>0.49299999999999999</v>
      </c>
      <c r="AV501" s="102">
        <v>0.31900000000000001</v>
      </c>
      <c r="AW501" s="102">
        <v>0.28699999999999998</v>
      </c>
      <c r="AX501" s="102">
        <v>0.193</v>
      </c>
      <c r="AY501" s="102">
        <v>0.25700000000000001</v>
      </c>
      <c r="AZ501" s="102">
        <v>1.1599999999999999</v>
      </c>
      <c r="BA501" s="102">
        <v>1.1479999999999999</v>
      </c>
      <c r="BB501" s="102">
        <v>1.173</v>
      </c>
      <c r="BC501" s="102">
        <v>1.2609999999999999</v>
      </c>
      <c r="BD501" s="97">
        <v>0.84</v>
      </c>
      <c r="BE501" s="97">
        <v>0.82899999999999996</v>
      </c>
      <c r="BF501" s="97">
        <v>1.032</v>
      </c>
      <c r="BG501" s="97">
        <v>1.101</v>
      </c>
      <c r="BI501" s="99">
        <v>124</v>
      </c>
      <c r="BJ501" s="102">
        <v>0.23400000000000001</v>
      </c>
      <c r="BK501" s="102">
        <v>0.23699999999999999</v>
      </c>
      <c r="BL501" s="102">
        <v>0.28499999999999998</v>
      </c>
      <c r="BM501" s="102">
        <v>0.312</v>
      </c>
      <c r="BN501" s="102">
        <v>0.34899999999999998</v>
      </c>
      <c r="BO501" s="102">
        <v>0.33800000000000002</v>
      </c>
      <c r="BP501" s="102">
        <v>0.216</v>
      </c>
      <c r="BQ501" s="102">
        <v>0.23400000000000001</v>
      </c>
      <c r="BR501" s="102">
        <v>0.20899999999999999</v>
      </c>
      <c r="BS501" s="102">
        <v>0.21</v>
      </c>
      <c r="BT501" s="102">
        <v>0.23799999999999999</v>
      </c>
      <c r="BU501" s="102">
        <v>0.21299999999999999</v>
      </c>
      <c r="BV501" s="102">
        <v>0.24399999999999999</v>
      </c>
      <c r="BW501" s="102">
        <v>0.27900000000000003</v>
      </c>
      <c r="BX501" s="102">
        <v>0.26100000000000001</v>
      </c>
      <c r="BY501" s="102">
        <v>0.29799999999999999</v>
      </c>
      <c r="BZ501" s="102">
        <v>0.25</v>
      </c>
      <c r="CA501" s="102">
        <v>0.255</v>
      </c>
      <c r="CB501" s="97">
        <v>0.222</v>
      </c>
      <c r="CC501" s="97">
        <v>0.251</v>
      </c>
      <c r="CD501" s="97">
        <v>0.20399999999999999</v>
      </c>
    </row>
    <row r="502" spans="1:82" x14ac:dyDescent="0.25">
      <c r="A502" s="99">
        <v>124.25</v>
      </c>
      <c r="B502" s="102">
        <v>0.80900000000000005</v>
      </c>
      <c r="C502" s="102">
        <v>0.81399999999999995</v>
      </c>
      <c r="D502" s="102">
        <v>0.82599999999999996</v>
      </c>
      <c r="E502" s="102">
        <v>0.89600000000000002</v>
      </c>
      <c r="F502" s="102">
        <v>1.0089999999999999</v>
      </c>
      <c r="G502" s="102">
        <v>0.96</v>
      </c>
      <c r="H502" s="102">
        <v>1.018</v>
      </c>
      <c r="I502" s="102">
        <v>1.1819999999999999</v>
      </c>
      <c r="J502" s="102">
        <v>0.76300000000000001</v>
      </c>
      <c r="K502" s="102">
        <v>0.72399999999999998</v>
      </c>
      <c r="L502" s="102">
        <v>0.76200000000000001</v>
      </c>
      <c r="M502" s="102">
        <v>0.82599999999999996</v>
      </c>
      <c r="N502" s="102">
        <v>0.80800000000000005</v>
      </c>
      <c r="O502" s="102">
        <v>0.78900000000000003</v>
      </c>
      <c r="P502" s="102">
        <v>0.83199999999999996</v>
      </c>
      <c r="Q502" s="102">
        <v>0.77800000000000002</v>
      </c>
      <c r="R502" s="102">
        <v>0.73299999999999998</v>
      </c>
      <c r="S502" s="102">
        <v>0.78400000000000003</v>
      </c>
      <c r="T502" s="102">
        <v>0.83899999999999997</v>
      </c>
      <c r="U502" s="102">
        <v>0.80400000000000005</v>
      </c>
      <c r="V502" s="102">
        <v>0.67200000000000004</v>
      </c>
      <c r="W502" s="102">
        <v>0.71299999999999997</v>
      </c>
      <c r="X502" s="102">
        <v>0.75700000000000001</v>
      </c>
      <c r="Y502" s="102">
        <v>0.65700000000000003</v>
      </c>
      <c r="Z502" s="97">
        <v>0.628</v>
      </c>
      <c r="AA502" s="97">
        <v>0.66400000000000003</v>
      </c>
      <c r="AB502" s="97">
        <v>0.66400000000000003</v>
      </c>
      <c r="AC502" s="97">
        <v>0.626</v>
      </c>
      <c r="AE502" s="99">
        <v>124.25</v>
      </c>
      <c r="AF502" s="102">
        <v>0.216</v>
      </c>
      <c r="AG502" s="102">
        <v>0.27300000000000002</v>
      </c>
      <c r="AH502" s="102">
        <v>0.255</v>
      </c>
      <c r="AI502" s="102">
        <v>0.29399999999999998</v>
      </c>
      <c r="AJ502" s="102">
        <v>0.65400000000000003</v>
      </c>
      <c r="AK502" s="102">
        <v>0.59399999999999997</v>
      </c>
      <c r="AL502" s="102">
        <v>0.44500000000000001</v>
      </c>
      <c r="AM502" s="102">
        <v>0.48299999999999998</v>
      </c>
      <c r="AN502" s="102">
        <v>0.45700000000000002</v>
      </c>
      <c r="AO502" s="102">
        <v>0.47099999999999997</v>
      </c>
      <c r="AP502" s="102">
        <v>0.435</v>
      </c>
      <c r="AQ502" s="102">
        <v>0.49</v>
      </c>
      <c r="AR502" s="102">
        <v>0.501</v>
      </c>
      <c r="AS502" s="102">
        <v>0.50900000000000001</v>
      </c>
      <c r="AT502" s="102">
        <v>0.501</v>
      </c>
      <c r="AU502" s="102">
        <v>0.495</v>
      </c>
      <c r="AV502" s="102">
        <v>0.32</v>
      </c>
      <c r="AW502" s="102">
        <v>0.28599999999999998</v>
      </c>
      <c r="AX502" s="102">
        <v>0.19800000000000001</v>
      </c>
      <c r="AY502" s="102">
        <v>0.27</v>
      </c>
      <c r="AZ502" s="102">
        <v>1.1599999999999999</v>
      </c>
      <c r="BA502" s="102">
        <v>1.1519999999999999</v>
      </c>
      <c r="BB502" s="102">
        <v>1.177</v>
      </c>
      <c r="BC502" s="102">
        <v>1.2609999999999999</v>
      </c>
      <c r="BD502" s="97">
        <v>0.84199999999999997</v>
      </c>
      <c r="BE502" s="97">
        <v>0.84199999999999997</v>
      </c>
      <c r="BF502" s="97">
        <v>1.0409999999999999</v>
      </c>
      <c r="BG502" s="97">
        <v>1.1060000000000001</v>
      </c>
      <c r="BI502" s="99">
        <v>124.25</v>
      </c>
      <c r="BJ502" s="102">
        <v>0.23599999999999999</v>
      </c>
      <c r="BK502" s="102">
        <v>0.23799999999999999</v>
      </c>
      <c r="BL502" s="102">
        <v>0.28499999999999998</v>
      </c>
      <c r="BM502" s="102">
        <v>0.313</v>
      </c>
      <c r="BN502" s="102">
        <v>0.35099999999999998</v>
      </c>
      <c r="BO502" s="102">
        <v>0.33800000000000002</v>
      </c>
      <c r="BP502" s="102">
        <v>0.218</v>
      </c>
      <c r="BQ502" s="102">
        <v>0.23200000000000001</v>
      </c>
      <c r="BR502" s="102">
        <v>0.21</v>
      </c>
      <c r="BS502" s="102">
        <v>0.21</v>
      </c>
      <c r="BT502" s="102">
        <v>0.23899999999999999</v>
      </c>
      <c r="BU502" s="102">
        <v>0.21299999999999999</v>
      </c>
      <c r="BV502" s="102">
        <v>0.24399999999999999</v>
      </c>
      <c r="BW502" s="102">
        <v>0.27900000000000003</v>
      </c>
      <c r="BX502" s="102">
        <v>0.26100000000000001</v>
      </c>
      <c r="BY502" s="102">
        <v>0.29899999999999999</v>
      </c>
      <c r="BZ502" s="102">
        <v>0.251</v>
      </c>
      <c r="CA502" s="102">
        <v>0.25600000000000001</v>
      </c>
      <c r="CB502" s="97">
        <v>0.221</v>
      </c>
      <c r="CC502" s="97">
        <v>0.25</v>
      </c>
      <c r="CD502" s="97">
        <v>0.20300000000000001</v>
      </c>
    </row>
    <row r="503" spans="1:82" x14ac:dyDescent="0.25">
      <c r="A503" s="99">
        <v>124.5</v>
      </c>
      <c r="B503" s="102">
        <v>0.81200000000000006</v>
      </c>
      <c r="C503" s="102">
        <v>0.81599999999999995</v>
      </c>
      <c r="D503" s="102">
        <v>0.83</v>
      </c>
      <c r="E503" s="102">
        <v>0.89900000000000002</v>
      </c>
      <c r="F503" s="102">
        <v>1.012</v>
      </c>
      <c r="G503" s="102">
        <v>0.95799999999999996</v>
      </c>
      <c r="H503" s="102">
        <v>1.0229999999999999</v>
      </c>
      <c r="I503" s="102">
        <v>1.1819999999999999</v>
      </c>
      <c r="J503" s="102">
        <v>0.76400000000000001</v>
      </c>
      <c r="K503" s="102">
        <v>0.72399999999999998</v>
      </c>
      <c r="L503" s="102">
        <v>0.76400000000000001</v>
      </c>
      <c r="M503" s="102">
        <v>0.83</v>
      </c>
      <c r="N503" s="102">
        <v>0.81299999999999994</v>
      </c>
      <c r="O503" s="102">
        <v>0.79</v>
      </c>
      <c r="P503" s="102">
        <v>0.83699999999999997</v>
      </c>
      <c r="Q503" s="102">
        <v>0.77800000000000002</v>
      </c>
      <c r="R503" s="102">
        <v>0.73299999999999998</v>
      </c>
      <c r="S503" s="102">
        <v>0.77700000000000002</v>
      </c>
      <c r="T503" s="102">
        <v>0.83399999999999996</v>
      </c>
      <c r="U503" s="102">
        <v>0.82599999999999996</v>
      </c>
      <c r="V503" s="102">
        <v>0.67800000000000005</v>
      </c>
      <c r="W503" s="102">
        <v>0.71799999999999997</v>
      </c>
      <c r="X503" s="102">
        <v>0.75800000000000001</v>
      </c>
      <c r="Y503" s="102">
        <v>0.66200000000000003</v>
      </c>
      <c r="Z503" s="97">
        <v>0.623</v>
      </c>
      <c r="AA503" s="97">
        <v>0.66100000000000003</v>
      </c>
      <c r="AB503" s="97">
        <v>0.66800000000000004</v>
      </c>
      <c r="AC503" s="97">
        <v>0.64400000000000002</v>
      </c>
      <c r="AE503" s="99">
        <v>124.5</v>
      </c>
      <c r="AF503" s="102">
        <v>0.214</v>
      </c>
      <c r="AG503" s="102">
        <v>0.27400000000000002</v>
      </c>
      <c r="AH503" s="102">
        <v>0.25600000000000001</v>
      </c>
      <c r="AI503" s="102">
        <v>0.29399999999999998</v>
      </c>
      <c r="AJ503" s="102">
        <v>0.65500000000000003</v>
      </c>
      <c r="AK503" s="102">
        <v>0.59199999999999997</v>
      </c>
      <c r="AL503" s="102">
        <v>0.44500000000000001</v>
      </c>
      <c r="AM503" s="102">
        <v>0.48599999999999999</v>
      </c>
      <c r="AN503" s="102">
        <v>0.45500000000000002</v>
      </c>
      <c r="AO503" s="102">
        <v>0.47099999999999997</v>
      </c>
      <c r="AP503" s="102">
        <v>0.433</v>
      </c>
      <c r="AQ503" s="102">
        <v>0.48799999999999999</v>
      </c>
      <c r="AR503" s="102">
        <v>0.502</v>
      </c>
      <c r="AS503" s="102">
        <v>0.51</v>
      </c>
      <c r="AT503" s="102">
        <v>0.503</v>
      </c>
      <c r="AU503" s="102">
        <v>0.495</v>
      </c>
      <c r="AV503" s="102">
        <v>0.32</v>
      </c>
      <c r="AW503" s="102">
        <v>0.28899999999999998</v>
      </c>
      <c r="AX503" s="102">
        <v>0.20100000000000001</v>
      </c>
      <c r="AY503" s="102">
        <v>0.27200000000000002</v>
      </c>
      <c r="AZ503" s="102">
        <v>1.1599999999999999</v>
      </c>
      <c r="BA503" s="102">
        <v>1.1519999999999999</v>
      </c>
      <c r="BB503" s="102">
        <v>1.179</v>
      </c>
      <c r="BC503" s="102">
        <v>1.264</v>
      </c>
      <c r="BD503" s="97">
        <v>0.84299999999999997</v>
      </c>
      <c r="BE503" s="97">
        <v>0.84799999999999998</v>
      </c>
      <c r="BF503" s="97">
        <v>1.0580000000000001</v>
      </c>
      <c r="BG503" s="97">
        <v>1.1080000000000001</v>
      </c>
      <c r="BI503" s="99">
        <v>124.5</v>
      </c>
      <c r="BJ503" s="102">
        <v>0.23400000000000001</v>
      </c>
      <c r="BK503" s="102">
        <v>0.23799999999999999</v>
      </c>
      <c r="BL503" s="102">
        <v>0.28399999999999997</v>
      </c>
      <c r="BM503" s="102">
        <v>0.313</v>
      </c>
      <c r="BN503" s="102">
        <v>0.35099999999999998</v>
      </c>
      <c r="BO503" s="102">
        <v>0.34</v>
      </c>
      <c r="BP503" s="102">
        <v>0.217</v>
      </c>
      <c r="BQ503" s="102">
        <v>0.23300000000000001</v>
      </c>
      <c r="BR503" s="102">
        <v>0.21</v>
      </c>
      <c r="BS503" s="102">
        <v>0.20899999999999999</v>
      </c>
      <c r="BT503" s="102">
        <v>0.23899999999999999</v>
      </c>
      <c r="BU503" s="102">
        <v>0.21099999999999999</v>
      </c>
      <c r="BV503" s="102">
        <v>0.246</v>
      </c>
      <c r="BW503" s="102">
        <v>0.28000000000000003</v>
      </c>
      <c r="BX503" s="102">
        <v>0.26300000000000001</v>
      </c>
      <c r="BY503" s="102">
        <v>0.29799999999999999</v>
      </c>
      <c r="BZ503" s="102">
        <v>0.252</v>
      </c>
      <c r="CA503" s="102">
        <v>0.255</v>
      </c>
      <c r="CB503" s="97">
        <v>0.221</v>
      </c>
      <c r="CC503" s="97">
        <v>0.251</v>
      </c>
      <c r="CD503" s="97">
        <v>0.20399999999999999</v>
      </c>
    </row>
    <row r="504" spans="1:82" x14ac:dyDescent="0.25">
      <c r="A504" s="99">
        <v>124.75</v>
      </c>
      <c r="B504" s="102">
        <v>0.81899999999999995</v>
      </c>
      <c r="C504" s="102">
        <v>0.81499999999999995</v>
      </c>
      <c r="D504" s="102">
        <v>0.82599999999999996</v>
      </c>
      <c r="E504" s="102">
        <v>0.90200000000000002</v>
      </c>
      <c r="F504" s="102">
        <v>1.024</v>
      </c>
      <c r="G504" s="102">
        <v>0.95499999999999996</v>
      </c>
      <c r="H504" s="102">
        <v>1.0089999999999999</v>
      </c>
      <c r="I504" s="102">
        <v>1.1819999999999999</v>
      </c>
      <c r="J504" s="102">
        <v>0.76800000000000002</v>
      </c>
      <c r="K504" s="102">
        <v>0.72899999999999998</v>
      </c>
      <c r="L504" s="102">
        <v>0.76300000000000001</v>
      </c>
      <c r="M504" s="102">
        <v>0.82799999999999996</v>
      </c>
      <c r="N504" s="102">
        <v>0.81599999999999995</v>
      </c>
      <c r="O504" s="102">
        <v>0.79300000000000004</v>
      </c>
      <c r="P504" s="102">
        <v>0.83299999999999996</v>
      </c>
      <c r="Q504" s="102">
        <v>0.77700000000000002</v>
      </c>
      <c r="R504" s="102">
        <v>0.73099999999999998</v>
      </c>
      <c r="S504" s="102">
        <v>0.79200000000000004</v>
      </c>
      <c r="T504" s="102">
        <v>0.83499999999999996</v>
      </c>
      <c r="U504" s="102">
        <v>0.82199999999999995</v>
      </c>
      <c r="V504" s="102">
        <v>0.68799999999999994</v>
      </c>
      <c r="W504" s="102">
        <v>0.71</v>
      </c>
      <c r="X504" s="102">
        <v>0.747</v>
      </c>
      <c r="Y504" s="102">
        <v>0.66400000000000003</v>
      </c>
      <c r="Z504" s="97">
        <v>0.625</v>
      </c>
      <c r="AA504" s="97">
        <v>0.66300000000000003</v>
      </c>
      <c r="AB504" s="97">
        <v>0.66200000000000003</v>
      </c>
      <c r="AC504" s="97">
        <v>0.61899999999999999</v>
      </c>
      <c r="AE504" s="99">
        <v>124.75</v>
      </c>
      <c r="AF504" s="102">
        <v>0.217</v>
      </c>
      <c r="AG504" s="102">
        <v>0.27500000000000002</v>
      </c>
      <c r="AH504" s="102">
        <v>0.25900000000000001</v>
      </c>
      <c r="AI504" s="102">
        <v>0.29599999999999999</v>
      </c>
      <c r="AJ504" s="102">
        <v>0.65400000000000003</v>
      </c>
      <c r="AK504" s="102">
        <v>0.59399999999999997</v>
      </c>
      <c r="AL504" s="102">
        <v>0.44600000000000001</v>
      </c>
      <c r="AM504" s="102">
        <v>0.48799999999999999</v>
      </c>
      <c r="AN504" s="102">
        <v>0.45400000000000001</v>
      </c>
      <c r="AO504" s="102">
        <v>0.47199999999999998</v>
      </c>
      <c r="AP504" s="102">
        <v>0.434</v>
      </c>
      <c r="AQ504" s="102">
        <v>0.49199999999999999</v>
      </c>
      <c r="AR504" s="102">
        <v>0.502</v>
      </c>
      <c r="AS504" s="102">
        <v>0.51200000000000001</v>
      </c>
      <c r="AT504" s="102">
        <v>0.505</v>
      </c>
      <c r="AU504" s="102">
        <v>0.495</v>
      </c>
      <c r="AV504" s="102">
        <v>0.32200000000000001</v>
      </c>
      <c r="AW504" s="102">
        <v>0.28399999999999997</v>
      </c>
      <c r="AX504" s="102">
        <v>0.21199999999999999</v>
      </c>
      <c r="AY504" s="102">
        <v>0.26900000000000002</v>
      </c>
      <c r="AZ504" s="102">
        <v>1.1599999999999999</v>
      </c>
      <c r="BA504" s="102">
        <v>1.1579999999999999</v>
      </c>
      <c r="BB504" s="102">
        <v>1.179</v>
      </c>
      <c r="BC504" s="102">
        <v>1.2669999999999999</v>
      </c>
      <c r="BD504" s="97">
        <v>0.86199999999999999</v>
      </c>
      <c r="BE504" s="97">
        <v>0.85199999999999998</v>
      </c>
      <c r="BF504" s="97">
        <v>1.071</v>
      </c>
      <c r="BG504" s="97">
        <v>1.1160000000000001</v>
      </c>
      <c r="BI504" s="99">
        <v>124.75</v>
      </c>
      <c r="BJ504" s="102">
        <v>0.23599999999999999</v>
      </c>
      <c r="BK504" s="102">
        <v>0.23699999999999999</v>
      </c>
      <c r="BL504" s="102">
        <v>0.28399999999999997</v>
      </c>
      <c r="BM504" s="102">
        <v>0.314</v>
      </c>
      <c r="BN504" s="102">
        <v>0.35</v>
      </c>
      <c r="BO504" s="102">
        <v>0.34100000000000003</v>
      </c>
      <c r="BP504" s="102">
        <v>0.217</v>
      </c>
      <c r="BQ504" s="102">
        <v>0.23200000000000001</v>
      </c>
      <c r="BR504" s="102">
        <v>0.20899999999999999</v>
      </c>
      <c r="BS504" s="102">
        <v>0.20899999999999999</v>
      </c>
      <c r="BT504" s="102">
        <v>0.23799999999999999</v>
      </c>
      <c r="BU504" s="102">
        <v>0.21099999999999999</v>
      </c>
      <c r="BV504" s="102">
        <v>0.245</v>
      </c>
      <c r="BW504" s="102">
        <v>0.27900000000000003</v>
      </c>
      <c r="BX504" s="102">
        <v>0.26100000000000001</v>
      </c>
      <c r="BY504" s="102">
        <v>0.3</v>
      </c>
      <c r="BZ504" s="102">
        <v>0.251</v>
      </c>
      <c r="CA504" s="102">
        <v>0.255</v>
      </c>
      <c r="CB504" s="97">
        <v>0.222</v>
      </c>
      <c r="CC504" s="97">
        <v>0.251</v>
      </c>
      <c r="CD504" s="97">
        <v>0.20300000000000001</v>
      </c>
    </row>
    <row r="505" spans="1:82" x14ac:dyDescent="0.25">
      <c r="A505" s="99">
        <v>125</v>
      </c>
      <c r="B505" s="102">
        <v>0.82399999999999995</v>
      </c>
      <c r="C505" s="102">
        <v>0.81899999999999995</v>
      </c>
      <c r="D505" s="102">
        <v>0.82699999999999996</v>
      </c>
      <c r="E505" s="102">
        <v>0.90400000000000003</v>
      </c>
      <c r="F505" s="102">
        <v>1.0409999999999999</v>
      </c>
      <c r="G505" s="102">
        <v>0.95799999999999996</v>
      </c>
      <c r="H505" s="102">
        <v>1.006</v>
      </c>
      <c r="I505" s="102">
        <v>1.1879999999999999</v>
      </c>
      <c r="J505" s="102">
        <v>0.77200000000000002</v>
      </c>
      <c r="K505" s="102">
        <v>0.73199999999999998</v>
      </c>
      <c r="L505" s="102">
        <v>0.76400000000000001</v>
      </c>
      <c r="M505" s="102">
        <v>0.82799999999999996</v>
      </c>
      <c r="N505" s="102">
        <v>0.82</v>
      </c>
      <c r="O505" s="102">
        <v>0.79300000000000004</v>
      </c>
      <c r="P505" s="102">
        <v>0.83199999999999996</v>
      </c>
      <c r="Q505" s="102">
        <v>0.78</v>
      </c>
      <c r="R505" s="102">
        <v>0.73799999999999999</v>
      </c>
      <c r="S505" s="102">
        <v>0.77600000000000002</v>
      </c>
      <c r="T505" s="102">
        <v>0.82799999999999996</v>
      </c>
      <c r="U505" s="102">
        <v>0.82399999999999995</v>
      </c>
      <c r="V505" s="102">
        <v>0.68700000000000006</v>
      </c>
      <c r="W505" s="102">
        <v>0.71199999999999997</v>
      </c>
      <c r="X505" s="102">
        <v>0.76200000000000001</v>
      </c>
      <c r="Y505" s="102">
        <v>0.65500000000000003</v>
      </c>
      <c r="Z505" s="97">
        <v>0.63300000000000001</v>
      </c>
      <c r="AA505" s="97">
        <v>0.66300000000000003</v>
      </c>
      <c r="AB505" s="97">
        <v>0.66500000000000004</v>
      </c>
      <c r="AC505" s="97">
        <v>0.63</v>
      </c>
      <c r="AE505" s="99">
        <v>125</v>
      </c>
      <c r="AF505" s="102">
        <v>0.215</v>
      </c>
      <c r="AG505" s="102">
        <v>0.28000000000000003</v>
      </c>
      <c r="AH505" s="102">
        <v>0.25900000000000001</v>
      </c>
      <c r="AI505" s="102">
        <v>0.29599999999999999</v>
      </c>
      <c r="AJ505" s="102">
        <v>0.65400000000000003</v>
      </c>
      <c r="AK505" s="102">
        <v>0.59399999999999997</v>
      </c>
      <c r="AL505" s="102">
        <v>0.44600000000000001</v>
      </c>
      <c r="AM505" s="102">
        <v>0.49</v>
      </c>
      <c r="AN505" s="102">
        <v>0.45500000000000002</v>
      </c>
      <c r="AO505" s="102">
        <v>0.47299999999999998</v>
      </c>
      <c r="AP505" s="102">
        <v>0.435</v>
      </c>
      <c r="AQ505" s="102">
        <v>0.49399999999999999</v>
      </c>
      <c r="AR505" s="102">
        <v>0.503</v>
      </c>
      <c r="AS505" s="102">
        <v>0.51500000000000001</v>
      </c>
      <c r="AT505" s="102">
        <v>0.50600000000000001</v>
      </c>
      <c r="AU505" s="102">
        <v>0.497</v>
      </c>
      <c r="AV505" s="102">
        <v>0.32300000000000001</v>
      </c>
      <c r="AW505" s="102">
        <v>0.30199999999999999</v>
      </c>
      <c r="AX505" s="102">
        <v>0.22</v>
      </c>
      <c r="AY505" s="102">
        <v>0.27800000000000002</v>
      </c>
      <c r="AZ505" s="102">
        <v>1.1639999999999999</v>
      </c>
      <c r="BA505" s="102">
        <v>1.1619999999999999</v>
      </c>
      <c r="BB505" s="102">
        <v>1.1819999999999999</v>
      </c>
      <c r="BC505" s="102">
        <v>1.2689999999999999</v>
      </c>
      <c r="BD505" s="97">
        <v>0.85799999999999998</v>
      </c>
      <c r="BE505" s="97">
        <v>0.86299999999999999</v>
      </c>
      <c r="BF505" s="97">
        <v>1.0760000000000001</v>
      </c>
      <c r="BG505" s="97">
        <v>1.119</v>
      </c>
      <c r="BI505" s="99">
        <v>125</v>
      </c>
      <c r="BJ505" s="102">
        <v>0.23499999999999999</v>
      </c>
      <c r="BK505" s="102">
        <v>0.23799999999999999</v>
      </c>
      <c r="BL505" s="102">
        <v>0.28299999999999997</v>
      </c>
      <c r="BM505" s="102">
        <v>0.316</v>
      </c>
      <c r="BN505" s="102">
        <v>0.35</v>
      </c>
      <c r="BO505" s="102">
        <v>0.34100000000000003</v>
      </c>
      <c r="BP505" s="102">
        <v>0.217</v>
      </c>
      <c r="BQ505" s="102">
        <v>0.23400000000000001</v>
      </c>
      <c r="BR505" s="102">
        <v>0.20899999999999999</v>
      </c>
      <c r="BS505" s="102">
        <v>0.20899999999999999</v>
      </c>
      <c r="BT505" s="102">
        <v>0.23899999999999999</v>
      </c>
      <c r="BU505" s="102">
        <v>0.21099999999999999</v>
      </c>
      <c r="BV505" s="102">
        <v>0.245</v>
      </c>
      <c r="BW505" s="102">
        <v>0.28199999999999997</v>
      </c>
      <c r="BX505" s="102">
        <v>0.25900000000000001</v>
      </c>
      <c r="BY505" s="102">
        <v>0.3</v>
      </c>
      <c r="BZ505" s="102">
        <v>0.251</v>
      </c>
      <c r="CA505" s="102">
        <v>0.25700000000000001</v>
      </c>
      <c r="CB505" s="97">
        <v>0.224</v>
      </c>
      <c r="CC505" s="97">
        <v>0.253</v>
      </c>
      <c r="CD505" s="97">
        <v>0.20300000000000001</v>
      </c>
    </row>
    <row r="506" spans="1:82" x14ac:dyDescent="0.25">
      <c r="A506" s="99">
        <v>125.25</v>
      </c>
      <c r="B506" s="102">
        <v>0.82699999999999996</v>
      </c>
      <c r="C506" s="102">
        <v>0.81699999999999995</v>
      </c>
      <c r="D506" s="102">
        <v>0.83099999999999996</v>
      </c>
      <c r="E506" s="102">
        <v>0.90500000000000003</v>
      </c>
      <c r="F506" s="102">
        <v>1.05</v>
      </c>
      <c r="G506" s="102">
        <v>0.95499999999999996</v>
      </c>
      <c r="H506" s="102">
        <v>1.008</v>
      </c>
      <c r="I506" s="102">
        <v>1.1930000000000001</v>
      </c>
      <c r="J506" s="102">
        <v>0.77700000000000002</v>
      </c>
      <c r="K506" s="102">
        <v>0.73299999999999998</v>
      </c>
      <c r="L506" s="102">
        <v>0.75700000000000001</v>
      </c>
      <c r="M506" s="102">
        <v>0.83099999999999996</v>
      </c>
      <c r="N506" s="102">
        <v>0.82299999999999995</v>
      </c>
      <c r="O506" s="102">
        <v>0.79500000000000004</v>
      </c>
      <c r="P506" s="102">
        <v>0.83699999999999997</v>
      </c>
      <c r="Q506" s="102">
        <v>0.77800000000000002</v>
      </c>
      <c r="R506" s="102">
        <v>0.73499999999999999</v>
      </c>
      <c r="S506" s="102">
        <v>0.78400000000000003</v>
      </c>
      <c r="T506" s="102">
        <v>0.83499999999999996</v>
      </c>
      <c r="U506" s="102">
        <v>0.82599999999999996</v>
      </c>
      <c r="V506" s="102">
        <v>0.69399999999999995</v>
      </c>
      <c r="W506" s="102">
        <v>0.71799999999999997</v>
      </c>
      <c r="X506" s="102">
        <v>0.75800000000000001</v>
      </c>
      <c r="Y506" s="102">
        <v>0.65900000000000003</v>
      </c>
      <c r="Z506" s="97">
        <v>0.63600000000000001</v>
      </c>
      <c r="AA506" s="97">
        <v>0.66700000000000004</v>
      </c>
      <c r="AB506" s="97">
        <v>0.66900000000000004</v>
      </c>
      <c r="AC506" s="97">
        <v>0.628</v>
      </c>
      <c r="AE506" s="99">
        <v>125.25</v>
      </c>
      <c r="AF506" s="102">
        <v>0.216</v>
      </c>
      <c r="AG506" s="102">
        <v>0.27600000000000002</v>
      </c>
      <c r="AH506" s="102">
        <v>0.25900000000000001</v>
      </c>
      <c r="AI506" s="102">
        <v>0.29599999999999999</v>
      </c>
      <c r="AJ506" s="102">
        <v>0.65500000000000003</v>
      </c>
      <c r="AK506" s="102">
        <v>0.59299999999999997</v>
      </c>
      <c r="AL506" s="102">
        <v>0.44700000000000001</v>
      </c>
      <c r="AM506" s="102">
        <v>0.49</v>
      </c>
      <c r="AN506" s="102">
        <v>0.45700000000000002</v>
      </c>
      <c r="AO506" s="102">
        <v>0.47399999999999998</v>
      </c>
      <c r="AP506" s="102">
        <v>0.435</v>
      </c>
      <c r="AQ506" s="102">
        <v>0.49299999999999999</v>
      </c>
      <c r="AR506" s="102">
        <v>0.505</v>
      </c>
      <c r="AS506" s="102">
        <v>0.51400000000000001</v>
      </c>
      <c r="AT506" s="102">
        <v>0.503</v>
      </c>
      <c r="AU506" s="102">
        <v>0.496</v>
      </c>
      <c r="AV506" s="102">
        <v>0.32600000000000001</v>
      </c>
      <c r="AW506" s="102">
        <v>0.30099999999999999</v>
      </c>
      <c r="AX506" s="102">
        <v>0.21199999999999999</v>
      </c>
      <c r="AY506" s="102">
        <v>0.27800000000000002</v>
      </c>
      <c r="AZ506" s="102">
        <v>1.1639999999999999</v>
      </c>
      <c r="BA506" s="102">
        <v>1.1619999999999999</v>
      </c>
      <c r="BB506" s="102">
        <v>1.1819999999999999</v>
      </c>
      <c r="BC506" s="102">
        <v>1.272</v>
      </c>
      <c r="BD506" s="97">
        <v>0.84399999999999997</v>
      </c>
      <c r="BE506" s="97">
        <v>0.86599999999999999</v>
      </c>
      <c r="BF506" s="97">
        <v>1.083</v>
      </c>
      <c r="BG506" s="97">
        <v>1.121</v>
      </c>
      <c r="BI506" s="99">
        <v>125.25</v>
      </c>
      <c r="BJ506" s="102">
        <v>0.23499999999999999</v>
      </c>
      <c r="BK506" s="102">
        <v>0.23599999999999999</v>
      </c>
      <c r="BL506" s="102">
        <v>0.28399999999999997</v>
      </c>
      <c r="BM506" s="102">
        <v>0.315</v>
      </c>
      <c r="BN506" s="102">
        <v>0.35</v>
      </c>
      <c r="BO506" s="102">
        <v>0.34100000000000003</v>
      </c>
      <c r="BP506" s="102">
        <v>0.218</v>
      </c>
      <c r="BQ506" s="102">
        <v>0.23400000000000001</v>
      </c>
      <c r="BR506" s="102">
        <v>0.21</v>
      </c>
      <c r="BS506" s="102">
        <v>0.20799999999999999</v>
      </c>
      <c r="BT506" s="102">
        <v>0.23799999999999999</v>
      </c>
      <c r="BU506" s="102">
        <v>0.21199999999999999</v>
      </c>
      <c r="BV506" s="102">
        <v>0.247</v>
      </c>
      <c r="BW506" s="102">
        <v>0.28100000000000003</v>
      </c>
      <c r="BX506" s="102">
        <v>0.26200000000000001</v>
      </c>
      <c r="BY506" s="102">
        <v>0.3</v>
      </c>
      <c r="BZ506" s="102">
        <v>0.252</v>
      </c>
      <c r="CA506" s="102">
        <v>0.25600000000000001</v>
      </c>
      <c r="CB506" s="97">
        <v>0.223</v>
      </c>
      <c r="CC506" s="97">
        <v>0.253</v>
      </c>
      <c r="CD506" s="97">
        <v>0.20499999999999999</v>
      </c>
    </row>
    <row r="507" spans="1:82" x14ac:dyDescent="0.25">
      <c r="A507" s="99">
        <v>125.5</v>
      </c>
      <c r="B507" s="102">
        <v>0.82699999999999996</v>
      </c>
      <c r="C507" s="102">
        <v>0.82099999999999995</v>
      </c>
      <c r="D507" s="102">
        <v>0.83399999999999996</v>
      </c>
      <c r="E507" s="102">
        <v>0.90900000000000003</v>
      </c>
      <c r="F507" s="102">
        <v>1.048</v>
      </c>
      <c r="G507" s="102">
        <v>0.95799999999999996</v>
      </c>
      <c r="H507" s="102">
        <v>1.012</v>
      </c>
      <c r="I507" s="102">
        <v>1.1930000000000001</v>
      </c>
      <c r="J507" s="102">
        <v>0.77500000000000002</v>
      </c>
      <c r="K507" s="102">
        <v>0.73399999999999999</v>
      </c>
      <c r="L507" s="102">
        <v>0.76400000000000001</v>
      </c>
      <c r="M507" s="102">
        <v>0.83599999999999997</v>
      </c>
      <c r="N507" s="102">
        <v>0.82</v>
      </c>
      <c r="O507" s="102">
        <v>0.79500000000000004</v>
      </c>
      <c r="P507" s="102">
        <v>0.83799999999999997</v>
      </c>
      <c r="Q507" s="102">
        <v>0.78</v>
      </c>
      <c r="R507" s="102">
        <v>0.72199999999999998</v>
      </c>
      <c r="S507" s="102">
        <v>0.77900000000000003</v>
      </c>
      <c r="T507" s="102">
        <v>0.83899999999999997</v>
      </c>
      <c r="U507" s="102">
        <v>0.82699999999999996</v>
      </c>
      <c r="V507" s="102">
        <v>0.69199999999999995</v>
      </c>
      <c r="W507" s="102">
        <v>0.71799999999999997</v>
      </c>
      <c r="X507" s="102">
        <v>0.76700000000000002</v>
      </c>
      <c r="Y507" s="102">
        <v>0.65700000000000003</v>
      </c>
      <c r="Z507" s="97">
        <v>0.63500000000000001</v>
      </c>
      <c r="AA507" s="97">
        <v>0.66600000000000004</v>
      </c>
      <c r="AB507" s="97">
        <v>0.67700000000000005</v>
      </c>
      <c r="AC507" s="97">
        <v>0.63</v>
      </c>
      <c r="AE507" s="99">
        <v>125.5</v>
      </c>
      <c r="AF507" s="102">
        <v>0.216</v>
      </c>
      <c r="AG507" s="102">
        <v>0.27500000000000002</v>
      </c>
      <c r="AH507" s="102">
        <v>0.25800000000000001</v>
      </c>
      <c r="AI507" s="102">
        <v>0.29699999999999999</v>
      </c>
      <c r="AJ507" s="102">
        <v>0.65500000000000003</v>
      </c>
      <c r="AK507" s="102">
        <v>0.59199999999999997</v>
      </c>
      <c r="AL507" s="102">
        <v>0.44500000000000001</v>
      </c>
      <c r="AM507" s="102">
        <v>0.48799999999999999</v>
      </c>
      <c r="AN507" s="102">
        <v>0.45700000000000002</v>
      </c>
      <c r="AO507" s="102">
        <v>0.47199999999999998</v>
      </c>
      <c r="AP507" s="102">
        <v>0.436</v>
      </c>
      <c r="AQ507" s="102">
        <v>0.49</v>
      </c>
      <c r="AR507" s="102">
        <v>0.50600000000000001</v>
      </c>
      <c r="AS507" s="102">
        <v>0.51200000000000001</v>
      </c>
      <c r="AT507" s="102">
        <v>0.503</v>
      </c>
      <c r="AU507" s="102">
        <v>0.496</v>
      </c>
      <c r="AV507" s="102">
        <v>0.318</v>
      </c>
      <c r="AW507" s="102">
        <v>0.29399999999999998</v>
      </c>
      <c r="AX507" s="102">
        <v>0.218</v>
      </c>
      <c r="AY507" s="102">
        <v>0.27600000000000002</v>
      </c>
      <c r="AZ507" s="102">
        <v>1.1679999999999999</v>
      </c>
      <c r="BA507" s="102">
        <v>1.1659999999999999</v>
      </c>
      <c r="BB507" s="102">
        <v>1.179</v>
      </c>
      <c r="BC507" s="102">
        <v>1.2689999999999999</v>
      </c>
      <c r="BD507" s="97">
        <v>0.85</v>
      </c>
      <c r="BE507" s="97">
        <v>0.86399999999999999</v>
      </c>
      <c r="BF507" s="97">
        <v>1.0980000000000001</v>
      </c>
      <c r="BG507" s="97">
        <v>1.123</v>
      </c>
      <c r="BI507" s="99">
        <v>125.5</v>
      </c>
      <c r="BJ507" s="102">
        <v>0.24</v>
      </c>
      <c r="BK507" s="102">
        <v>0.24199999999999999</v>
      </c>
      <c r="BL507" s="102">
        <v>0.28599999999999998</v>
      </c>
      <c r="BM507" s="102">
        <v>0.318</v>
      </c>
      <c r="BN507" s="102">
        <v>0.35599999999999998</v>
      </c>
      <c r="BO507" s="102">
        <v>0.34100000000000003</v>
      </c>
      <c r="BP507" s="102">
        <v>0.219</v>
      </c>
      <c r="BQ507" s="102">
        <v>0.23599999999999999</v>
      </c>
      <c r="BR507" s="102">
        <v>0.20899999999999999</v>
      </c>
      <c r="BS507" s="102">
        <v>0.21299999999999999</v>
      </c>
      <c r="BT507" s="102">
        <v>0.24199999999999999</v>
      </c>
      <c r="BU507" s="102">
        <v>0.21299999999999999</v>
      </c>
      <c r="BV507" s="102">
        <v>0.248</v>
      </c>
      <c r="BW507" s="102">
        <v>0.28699999999999998</v>
      </c>
      <c r="BX507" s="102">
        <v>0.26200000000000001</v>
      </c>
      <c r="BY507" s="102">
        <v>0.30299999999999999</v>
      </c>
      <c r="BZ507" s="102">
        <v>0.254</v>
      </c>
      <c r="CA507" s="102">
        <v>0.255</v>
      </c>
      <c r="CB507" s="97">
        <v>0.22500000000000001</v>
      </c>
      <c r="CC507" s="97">
        <v>0.255</v>
      </c>
      <c r="CD507" s="97">
        <v>0.20399999999999999</v>
      </c>
    </row>
    <row r="508" spans="1:82" x14ac:dyDescent="0.25">
      <c r="A508" s="99">
        <v>125.75</v>
      </c>
      <c r="B508" s="102">
        <v>0.82399999999999995</v>
      </c>
      <c r="C508" s="102">
        <v>0.83</v>
      </c>
      <c r="D508" s="102">
        <v>0.83699999999999997</v>
      </c>
      <c r="E508" s="102">
        <v>0.91100000000000003</v>
      </c>
      <c r="F508" s="102">
        <v>1.034</v>
      </c>
      <c r="G508" s="102">
        <v>0.95599999999999996</v>
      </c>
      <c r="H508" s="102">
        <v>1.012</v>
      </c>
      <c r="I508" s="102">
        <v>1.1930000000000001</v>
      </c>
      <c r="J508" s="102">
        <v>0.77300000000000002</v>
      </c>
      <c r="K508" s="102">
        <v>0.73399999999999999</v>
      </c>
      <c r="L508" s="102">
        <v>0.76500000000000001</v>
      </c>
      <c r="M508" s="102">
        <v>0.83599999999999997</v>
      </c>
      <c r="N508" s="102">
        <v>0.82599999999999996</v>
      </c>
      <c r="O508" s="102">
        <v>0.79900000000000004</v>
      </c>
      <c r="P508" s="102">
        <v>0.84099999999999997</v>
      </c>
      <c r="Q508" s="102">
        <v>0.78100000000000003</v>
      </c>
      <c r="R508" s="102">
        <v>0.72099999999999997</v>
      </c>
      <c r="S508" s="102">
        <v>0.78600000000000003</v>
      </c>
      <c r="T508" s="102">
        <v>0.83399999999999996</v>
      </c>
      <c r="U508" s="102">
        <v>0.83599999999999997</v>
      </c>
      <c r="V508" s="102">
        <v>0.68300000000000005</v>
      </c>
      <c r="W508" s="102">
        <v>0.71399999999999997</v>
      </c>
      <c r="X508" s="102">
        <v>0.77200000000000002</v>
      </c>
      <c r="Y508" s="102">
        <v>0.65800000000000003</v>
      </c>
      <c r="Z508" s="97">
        <v>0.628</v>
      </c>
      <c r="AA508" s="97">
        <v>0.66400000000000003</v>
      </c>
      <c r="AB508" s="97">
        <v>0.67200000000000004</v>
      </c>
      <c r="AC508" s="97">
        <v>0.63500000000000001</v>
      </c>
      <c r="AE508" s="99">
        <v>125.75</v>
      </c>
      <c r="AF508" s="102">
        <v>0.219</v>
      </c>
      <c r="AG508" s="102">
        <v>0.27600000000000002</v>
      </c>
      <c r="AH508" s="102">
        <v>0.25800000000000001</v>
      </c>
      <c r="AI508" s="102">
        <v>0.29299999999999998</v>
      </c>
      <c r="AJ508" s="102">
        <v>0.65600000000000003</v>
      </c>
      <c r="AK508" s="102">
        <v>0.59199999999999997</v>
      </c>
      <c r="AL508" s="102">
        <v>0.44700000000000001</v>
      </c>
      <c r="AM508" s="102">
        <v>0.48699999999999999</v>
      </c>
      <c r="AN508" s="102">
        <v>0.46</v>
      </c>
      <c r="AO508" s="102">
        <v>0.47599999999999998</v>
      </c>
      <c r="AP508" s="102">
        <v>0.437</v>
      </c>
      <c r="AQ508" s="102">
        <v>0.49099999999999999</v>
      </c>
      <c r="AR508" s="102">
        <v>0.50700000000000001</v>
      </c>
      <c r="AS508" s="102">
        <v>0.51400000000000001</v>
      </c>
      <c r="AT508" s="102">
        <v>0.504</v>
      </c>
      <c r="AU508" s="102">
        <v>0.49299999999999999</v>
      </c>
      <c r="AV508" s="102">
        <v>0.33500000000000002</v>
      </c>
      <c r="AW508" s="102">
        <v>0.308</v>
      </c>
      <c r="AX508" s="102">
        <v>0.214</v>
      </c>
      <c r="AY508" s="102">
        <v>0.27200000000000002</v>
      </c>
      <c r="AZ508" s="102">
        <v>1.1679999999999999</v>
      </c>
      <c r="BA508" s="102">
        <v>1.173</v>
      </c>
      <c r="BB508" s="102">
        <v>1.1819999999999999</v>
      </c>
      <c r="BC508" s="102">
        <v>1.2689999999999999</v>
      </c>
      <c r="BD508" s="97">
        <v>0.84799999999999998</v>
      </c>
      <c r="BE508" s="97">
        <v>0.874</v>
      </c>
      <c r="BF508" s="97">
        <v>1.099</v>
      </c>
      <c r="BG508" s="97">
        <v>1.121</v>
      </c>
      <c r="BI508" s="99">
        <v>125.75</v>
      </c>
      <c r="BJ508" s="102">
        <v>0.24099999999999999</v>
      </c>
      <c r="BK508" s="102">
        <v>0.24399999999999999</v>
      </c>
      <c r="BL508" s="102">
        <v>0.28599999999999998</v>
      </c>
      <c r="BM508" s="102">
        <v>0.31900000000000001</v>
      </c>
      <c r="BN508" s="102">
        <v>0.35899999999999999</v>
      </c>
      <c r="BO508" s="102">
        <v>0.34300000000000003</v>
      </c>
      <c r="BP508" s="102">
        <v>0.221</v>
      </c>
      <c r="BQ508" s="102">
        <v>0.23599999999999999</v>
      </c>
      <c r="BR508" s="102">
        <v>0.21099999999999999</v>
      </c>
      <c r="BS508" s="102">
        <v>0.216</v>
      </c>
      <c r="BT508" s="102">
        <v>0.24399999999999999</v>
      </c>
      <c r="BU508" s="102">
        <v>0.21299999999999999</v>
      </c>
      <c r="BV508" s="102">
        <v>0.252</v>
      </c>
      <c r="BW508" s="102">
        <v>0.28599999999999998</v>
      </c>
      <c r="BX508" s="102">
        <v>0.26300000000000001</v>
      </c>
      <c r="BY508" s="102">
        <v>0.30399999999999999</v>
      </c>
      <c r="BZ508" s="102">
        <v>0.25600000000000001</v>
      </c>
      <c r="CA508" s="102">
        <v>0.25700000000000001</v>
      </c>
      <c r="CB508" s="97">
        <v>0.22600000000000001</v>
      </c>
      <c r="CC508" s="97">
        <v>0.25700000000000001</v>
      </c>
      <c r="CD508" s="97">
        <v>0.20300000000000001</v>
      </c>
    </row>
    <row r="509" spans="1:82" x14ac:dyDescent="0.25">
      <c r="A509" s="99">
        <v>126</v>
      </c>
      <c r="B509" s="102">
        <v>0.82199999999999995</v>
      </c>
      <c r="C509" s="102">
        <v>0.83</v>
      </c>
      <c r="D509" s="102">
        <v>0.83899999999999997</v>
      </c>
      <c r="E509" s="102">
        <v>0.91400000000000003</v>
      </c>
      <c r="F509" s="102">
        <v>1.03</v>
      </c>
      <c r="G509" s="102">
        <v>0.95399999999999996</v>
      </c>
      <c r="H509" s="102">
        <v>1.014</v>
      </c>
      <c r="I509" s="102">
        <v>1.2</v>
      </c>
      <c r="J509" s="102">
        <v>0.77500000000000002</v>
      </c>
      <c r="K509" s="102">
        <v>0.73799999999999999</v>
      </c>
      <c r="L509" s="102">
        <v>0.76600000000000001</v>
      </c>
      <c r="M509" s="102">
        <v>0.84</v>
      </c>
      <c r="N509" s="102">
        <v>0.82799999999999996</v>
      </c>
      <c r="O509" s="102">
        <v>0.8</v>
      </c>
      <c r="P509" s="102">
        <v>0.84299999999999997</v>
      </c>
      <c r="Q509" s="102">
        <v>0.78100000000000003</v>
      </c>
      <c r="R509" s="102">
        <v>0.71699999999999997</v>
      </c>
      <c r="S509" s="102">
        <v>0.77900000000000003</v>
      </c>
      <c r="T509" s="102">
        <v>0.83799999999999997</v>
      </c>
      <c r="U509" s="102">
        <v>0.82899999999999996</v>
      </c>
      <c r="V509" s="102">
        <v>0.67900000000000005</v>
      </c>
      <c r="W509" s="102">
        <v>0.71399999999999997</v>
      </c>
      <c r="X509" s="102">
        <v>0.76100000000000001</v>
      </c>
      <c r="Y509" s="102">
        <v>0.65100000000000002</v>
      </c>
      <c r="Z509" s="97">
        <v>0.623</v>
      </c>
      <c r="AA509" s="97">
        <v>0.67300000000000004</v>
      </c>
      <c r="AB509" s="97">
        <v>0.68300000000000005</v>
      </c>
      <c r="AC509" s="97">
        <v>0.63</v>
      </c>
      <c r="AE509" s="99">
        <v>126</v>
      </c>
      <c r="AF509" s="102">
        <v>0.216</v>
      </c>
      <c r="AG509" s="102">
        <v>0.27500000000000002</v>
      </c>
      <c r="AH509" s="102">
        <v>0.25700000000000001</v>
      </c>
      <c r="AI509" s="102">
        <v>0.29299999999999998</v>
      </c>
      <c r="AJ509" s="102">
        <v>0.65700000000000003</v>
      </c>
      <c r="AK509" s="102">
        <v>0.59399999999999997</v>
      </c>
      <c r="AL509" s="102">
        <v>0.44700000000000001</v>
      </c>
      <c r="AM509" s="102">
        <v>0.48599999999999999</v>
      </c>
      <c r="AN509" s="102">
        <v>0.45900000000000002</v>
      </c>
      <c r="AO509" s="102">
        <v>0.47399999999999998</v>
      </c>
      <c r="AP509" s="102">
        <v>0.435</v>
      </c>
      <c r="AQ509" s="102">
        <v>0.49099999999999999</v>
      </c>
      <c r="AR509" s="102">
        <v>0.503</v>
      </c>
      <c r="AS509" s="102">
        <v>0.51400000000000001</v>
      </c>
      <c r="AT509" s="102">
        <v>0.503</v>
      </c>
      <c r="AU509" s="102">
        <v>0.496</v>
      </c>
      <c r="AV509" s="102">
        <v>0.33100000000000002</v>
      </c>
      <c r="AW509" s="102">
        <v>0.309</v>
      </c>
      <c r="AX509" s="102">
        <v>0.20699999999999999</v>
      </c>
      <c r="AY509" s="102">
        <v>0.27800000000000002</v>
      </c>
      <c r="AZ509" s="102">
        <v>1.1679999999999999</v>
      </c>
      <c r="BA509" s="102">
        <v>1.173</v>
      </c>
      <c r="BB509" s="102">
        <v>1.1819999999999999</v>
      </c>
      <c r="BC509" s="102">
        <v>1.2749999999999999</v>
      </c>
      <c r="BD509" s="97">
        <v>0.84399999999999997</v>
      </c>
      <c r="BE509" s="97">
        <v>0.88100000000000001</v>
      </c>
      <c r="BF509" s="97">
        <v>1.1120000000000001</v>
      </c>
      <c r="BG509" s="97">
        <v>1.125</v>
      </c>
      <c r="BI509" s="99">
        <v>126</v>
      </c>
      <c r="BJ509" s="102">
        <v>0.24199999999999999</v>
      </c>
      <c r="BK509" s="102">
        <v>0.24199999999999999</v>
      </c>
      <c r="BL509" s="102">
        <v>0.28399999999999997</v>
      </c>
      <c r="BM509" s="102">
        <v>0.32</v>
      </c>
      <c r="BN509" s="102">
        <v>0.35899999999999999</v>
      </c>
      <c r="BO509" s="102">
        <v>0.34399999999999997</v>
      </c>
      <c r="BP509" s="102">
        <v>0.222</v>
      </c>
      <c r="BQ509" s="102">
        <v>0.23699999999999999</v>
      </c>
      <c r="BR509" s="102">
        <v>0.21099999999999999</v>
      </c>
      <c r="BS509" s="102">
        <v>0.216</v>
      </c>
      <c r="BT509" s="102">
        <v>0.24199999999999999</v>
      </c>
      <c r="BU509" s="102">
        <v>0.21099999999999999</v>
      </c>
      <c r="BV509" s="102">
        <v>0.248</v>
      </c>
      <c r="BW509" s="102">
        <v>0.28499999999999998</v>
      </c>
      <c r="BX509" s="102">
        <v>0.26200000000000001</v>
      </c>
      <c r="BY509" s="102">
        <v>0.30499999999999999</v>
      </c>
      <c r="BZ509" s="102">
        <v>0.25800000000000001</v>
      </c>
      <c r="CA509" s="102">
        <v>0.25800000000000001</v>
      </c>
      <c r="CB509" s="97">
        <v>0.22900000000000001</v>
      </c>
      <c r="CC509" s="97">
        <v>0.255</v>
      </c>
      <c r="CD509" s="97">
        <v>0.20699999999999999</v>
      </c>
    </row>
    <row r="510" spans="1:82" x14ac:dyDescent="0.25">
      <c r="A510" s="99">
        <v>126.25</v>
      </c>
      <c r="B510" s="102">
        <v>0.82399999999999995</v>
      </c>
      <c r="C510" s="102">
        <v>0.83399999999999996</v>
      </c>
      <c r="D510" s="102">
        <v>0.84099999999999997</v>
      </c>
      <c r="E510" s="102">
        <v>0.91400000000000003</v>
      </c>
      <c r="F510" s="102">
        <v>1.026</v>
      </c>
      <c r="G510" s="102">
        <v>0.96299999999999997</v>
      </c>
      <c r="H510" s="102">
        <v>1.0149999999999999</v>
      </c>
      <c r="I510" s="102">
        <v>1.1970000000000001</v>
      </c>
      <c r="J510" s="102">
        <v>0.77800000000000002</v>
      </c>
      <c r="K510" s="102">
        <v>0.73899999999999999</v>
      </c>
      <c r="L510" s="102">
        <v>0.76600000000000001</v>
      </c>
      <c r="M510" s="102">
        <v>0.84</v>
      </c>
      <c r="N510" s="102">
        <v>0.82799999999999996</v>
      </c>
      <c r="O510" s="102">
        <v>0.79400000000000004</v>
      </c>
      <c r="P510" s="102">
        <v>0.84299999999999997</v>
      </c>
      <c r="Q510" s="102">
        <v>0.77800000000000002</v>
      </c>
      <c r="R510" s="102">
        <v>0.72399999999999998</v>
      </c>
      <c r="S510" s="102">
        <v>0.78100000000000003</v>
      </c>
      <c r="T510" s="102">
        <v>0.83399999999999996</v>
      </c>
      <c r="U510" s="102">
        <v>0.83299999999999996</v>
      </c>
      <c r="V510" s="102">
        <v>0.68600000000000005</v>
      </c>
      <c r="W510" s="102">
        <v>0.72699999999999998</v>
      </c>
      <c r="X510" s="102">
        <v>0.76500000000000001</v>
      </c>
      <c r="Y510" s="102">
        <v>0.68300000000000005</v>
      </c>
      <c r="Z510" s="97">
        <v>0.62</v>
      </c>
      <c r="AA510" s="97">
        <v>0.67800000000000005</v>
      </c>
      <c r="AB510" s="97">
        <v>0.69499999999999995</v>
      </c>
      <c r="AC510" s="97">
        <v>0.63300000000000001</v>
      </c>
      <c r="AE510" s="99">
        <v>126.25</v>
      </c>
      <c r="AF510" s="102">
        <v>0.216</v>
      </c>
      <c r="AG510" s="102">
        <v>0.27300000000000002</v>
      </c>
      <c r="AH510" s="102">
        <v>0.255</v>
      </c>
      <c r="AI510" s="102">
        <v>0.29299999999999998</v>
      </c>
      <c r="AJ510" s="102">
        <v>0.65700000000000003</v>
      </c>
      <c r="AK510" s="102">
        <v>0.59299999999999997</v>
      </c>
      <c r="AL510" s="102">
        <v>0.442</v>
      </c>
      <c r="AM510" s="102">
        <v>0.48699999999999999</v>
      </c>
      <c r="AN510" s="102">
        <v>0.46100000000000002</v>
      </c>
      <c r="AO510" s="102">
        <v>0.47399999999999998</v>
      </c>
      <c r="AP510" s="102">
        <v>0.436</v>
      </c>
      <c r="AQ510" s="102">
        <v>0.49</v>
      </c>
      <c r="AR510" s="102">
        <v>0.505</v>
      </c>
      <c r="AS510" s="102">
        <v>0.51400000000000001</v>
      </c>
      <c r="AT510" s="102">
        <v>0.502</v>
      </c>
      <c r="AU510" s="102">
        <v>0.497</v>
      </c>
      <c r="AV510" s="102">
        <v>0.33100000000000002</v>
      </c>
      <c r="AW510" s="102">
        <v>0.308</v>
      </c>
      <c r="AX510" s="102">
        <v>0.224</v>
      </c>
      <c r="AY510" s="102">
        <v>0.27800000000000002</v>
      </c>
      <c r="AZ510" s="102">
        <v>1.1679999999999999</v>
      </c>
      <c r="BA510" s="102">
        <v>1.173</v>
      </c>
      <c r="BB510" s="102">
        <v>1.1839999999999999</v>
      </c>
      <c r="BC510" s="102">
        <v>1.2749999999999999</v>
      </c>
      <c r="BD510" s="97">
        <v>0.85199999999999998</v>
      </c>
      <c r="BE510" s="97">
        <v>0.875</v>
      </c>
      <c r="BF510" s="97">
        <v>1.1160000000000001</v>
      </c>
      <c r="BG510" s="97">
        <v>1.133</v>
      </c>
      <c r="BI510" s="99">
        <v>126.25</v>
      </c>
      <c r="BJ510" s="102">
        <v>0.24299999999999999</v>
      </c>
      <c r="BK510" s="102">
        <v>0.24299999999999999</v>
      </c>
      <c r="BL510" s="102">
        <v>0.28699999999999998</v>
      </c>
      <c r="BM510" s="102">
        <v>0.32</v>
      </c>
      <c r="BN510" s="102">
        <v>0.35899999999999999</v>
      </c>
      <c r="BO510" s="102">
        <v>0.34599999999999997</v>
      </c>
      <c r="BP510" s="102">
        <v>0.224</v>
      </c>
      <c r="BQ510" s="102">
        <v>0.23899999999999999</v>
      </c>
      <c r="BR510" s="102">
        <v>0.21099999999999999</v>
      </c>
      <c r="BS510" s="102">
        <v>0.217</v>
      </c>
      <c r="BT510" s="102">
        <v>0.24199999999999999</v>
      </c>
      <c r="BU510" s="102">
        <v>0.216</v>
      </c>
      <c r="BV510" s="102">
        <v>0.25</v>
      </c>
      <c r="BW510" s="102">
        <v>0.28499999999999998</v>
      </c>
      <c r="BX510" s="102">
        <v>0.26700000000000002</v>
      </c>
      <c r="BY510" s="102">
        <v>0.30599999999999999</v>
      </c>
      <c r="BZ510" s="102">
        <v>0.25800000000000001</v>
      </c>
      <c r="CA510" s="102">
        <v>0.25900000000000001</v>
      </c>
      <c r="CB510" s="97">
        <v>0.22900000000000001</v>
      </c>
      <c r="CC510" s="97">
        <v>0.25700000000000001</v>
      </c>
      <c r="CD510" s="97">
        <v>0.20699999999999999</v>
      </c>
    </row>
    <row r="511" spans="1:82" x14ac:dyDescent="0.25">
      <c r="A511" s="99">
        <v>126.5</v>
      </c>
      <c r="B511" s="102">
        <v>0.82699999999999996</v>
      </c>
      <c r="C511" s="102">
        <v>0.84099999999999997</v>
      </c>
      <c r="D511" s="102">
        <v>0.84299999999999997</v>
      </c>
      <c r="E511" s="102">
        <v>0.91700000000000004</v>
      </c>
      <c r="F511" s="102">
        <v>1.026</v>
      </c>
      <c r="G511" s="102">
        <v>0.98</v>
      </c>
      <c r="H511" s="102">
        <v>1.02</v>
      </c>
      <c r="I511" s="102">
        <v>1.204</v>
      </c>
      <c r="J511" s="102">
        <v>0.78</v>
      </c>
      <c r="K511" s="102">
        <v>0.745</v>
      </c>
      <c r="L511" s="102">
        <v>0.77</v>
      </c>
      <c r="M511" s="102">
        <v>0.84399999999999997</v>
      </c>
      <c r="N511" s="102">
        <v>0.83</v>
      </c>
      <c r="O511" s="102">
        <v>0.80500000000000005</v>
      </c>
      <c r="P511" s="102">
        <v>0.84699999999999998</v>
      </c>
      <c r="Q511" s="102">
        <v>0.79400000000000004</v>
      </c>
      <c r="R511" s="102">
        <v>0.71899999999999997</v>
      </c>
      <c r="S511" s="102">
        <v>0.79</v>
      </c>
      <c r="T511" s="102">
        <v>0.83099999999999996</v>
      </c>
      <c r="U511" s="102">
        <v>0.83799999999999997</v>
      </c>
      <c r="V511" s="102">
        <v>0.68799999999999994</v>
      </c>
      <c r="W511" s="102">
        <v>0.73899999999999999</v>
      </c>
      <c r="X511" s="102">
        <v>0.76300000000000001</v>
      </c>
      <c r="Y511" s="102">
        <v>0.67400000000000004</v>
      </c>
      <c r="Z511" s="97">
        <v>0.63</v>
      </c>
      <c r="AA511" s="97">
        <v>0.67200000000000004</v>
      </c>
      <c r="AB511" s="97">
        <v>0.69299999999999995</v>
      </c>
      <c r="AC511" s="97">
        <v>0.63800000000000001</v>
      </c>
      <c r="AE511" s="99">
        <v>126.5</v>
      </c>
      <c r="AF511" s="102">
        <v>0.218</v>
      </c>
      <c r="AG511" s="102">
        <v>0.27600000000000002</v>
      </c>
      <c r="AH511" s="102">
        <v>0.25800000000000001</v>
      </c>
      <c r="AI511" s="102">
        <v>0.29299999999999998</v>
      </c>
      <c r="AJ511" s="102">
        <v>0.65800000000000003</v>
      </c>
      <c r="AK511" s="102">
        <v>0.59</v>
      </c>
      <c r="AL511" s="102">
        <v>0.44500000000000001</v>
      </c>
      <c r="AM511" s="102">
        <v>0.48799999999999999</v>
      </c>
      <c r="AN511" s="102">
        <v>0.46300000000000002</v>
      </c>
      <c r="AO511" s="102">
        <v>0.47399999999999998</v>
      </c>
      <c r="AP511" s="102">
        <v>0.435</v>
      </c>
      <c r="AQ511" s="102">
        <v>0.49199999999999999</v>
      </c>
      <c r="AR511" s="102">
        <v>0.50900000000000001</v>
      </c>
      <c r="AS511" s="102">
        <v>0.51400000000000001</v>
      </c>
      <c r="AT511" s="102">
        <v>0.504</v>
      </c>
      <c r="AU511" s="102">
        <v>0.496</v>
      </c>
      <c r="AV511" s="102">
        <v>0.32700000000000001</v>
      </c>
      <c r="AW511" s="102">
        <v>0.307</v>
      </c>
      <c r="AX511" s="102">
        <v>0.215</v>
      </c>
      <c r="AY511" s="102">
        <v>0.27700000000000002</v>
      </c>
      <c r="AZ511" s="102">
        <v>1.17</v>
      </c>
      <c r="BA511" s="102">
        <v>1.1639999999999999</v>
      </c>
      <c r="BB511" s="102">
        <v>1.1859999999999999</v>
      </c>
      <c r="BC511" s="102">
        <v>1.2749999999999999</v>
      </c>
      <c r="BD511" s="97">
        <v>0.85499999999999998</v>
      </c>
      <c r="BE511" s="97">
        <v>0.88100000000000001</v>
      </c>
      <c r="BF511" s="97">
        <v>1.1259999999999999</v>
      </c>
      <c r="BG511" s="97">
        <v>1.133</v>
      </c>
      <c r="BI511" s="99">
        <v>126.5</v>
      </c>
      <c r="BJ511" s="102">
        <v>0.24299999999999999</v>
      </c>
      <c r="BK511" s="102">
        <v>0.24299999999999999</v>
      </c>
      <c r="BL511" s="102">
        <v>0.28899999999999998</v>
      </c>
      <c r="BM511" s="102">
        <v>0.32200000000000001</v>
      </c>
      <c r="BN511" s="102">
        <v>0.36</v>
      </c>
      <c r="BO511" s="102">
        <v>0.34799999999999998</v>
      </c>
      <c r="BP511" s="102">
        <v>0.223</v>
      </c>
      <c r="BQ511" s="102">
        <v>0.23799999999999999</v>
      </c>
      <c r="BR511" s="102">
        <v>0.21199999999999999</v>
      </c>
      <c r="BS511" s="102">
        <v>0.216</v>
      </c>
      <c r="BT511" s="102">
        <v>0.24199999999999999</v>
      </c>
      <c r="BU511" s="102">
        <v>0.217</v>
      </c>
      <c r="BV511" s="102">
        <v>0.249</v>
      </c>
      <c r="BW511" s="102">
        <v>0.28399999999999997</v>
      </c>
      <c r="BX511" s="102">
        <v>0.26600000000000001</v>
      </c>
      <c r="BY511" s="102">
        <v>0.30599999999999999</v>
      </c>
      <c r="BZ511" s="102">
        <v>0.25700000000000001</v>
      </c>
      <c r="CA511" s="102">
        <v>0.25900000000000001</v>
      </c>
      <c r="CB511" s="97">
        <v>0.22800000000000001</v>
      </c>
      <c r="CC511" s="97">
        <v>0.25700000000000001</v>
      </c>
      <c r="CD511" s="97">
        <v>0.20699999999999999</v>
      </c>
    </row>
    <row r="512" spans="1:82" x14ac:dyDescent="0.25">
      <c r="A512" s="99">
        <v>126.75</v>
      </c>
      <c r="B512" s="102">
        <v>0.82099999999999995</v>
      </c>
      <c r="C512" s="102">
        <v>0.84699999999999998</v>
      </c>
      <c r="D512" s="102">
        <v>0.84499999999999997</v>
      </c>
      <c r="E512" s="102">
        <v>0.91800000000000004</v>
      </c>
      <c r="F512" s="102">
        <v>1.032</v>
      </c>
      <c r="G512" s="102">
        <v>0.99199999999999999</v>
      </c>
      <c r="H512" s="102">
        <v>1.02</v>
      </c>
      <c r="I512" s="102">
        <v>1.2</v>
      </c>
      <c r="J512" s="102">
        <v>0.78300000000000003</v>
      </c>
      <c r="K512" s="102">
        <v>0.748</v>
      </c>
      <c r="L512" s="102">
        <v>0.77100000000000002</v>
      </c>
      <c r="M512" s="102">
        <v>0.84399999999999997</v>
      </c>
      <c r="N512" s="102">
        <v>0.83</v>
      </c>
      <c r="O512" s="102">
        <v>0.81200000000000006</v>
      </c>
      <c r="P512" s="102">
        <v>0.84899999999999998</v>
      </c>
      <c r="Q512" s="102">
        <v>0.79200000000000004</v>
      </c>
      <c r="R512" s="102">
        <v>0.72199999999999998</v>
      </c>
      <c r="S512" s="102">
        <v>0.78400000000000003</v>
      </c>
      <c r="T512" s="102">
        <v>0.82599999999999996</v>
      </c>
      <c r="U512" s="102">
        <v>0.84099999999999997</v>
      </c>
      <c r="V512" s="102">
        <v>0.68700000000000006</v>
      </c>
      <c r="W512" s="102">
        <v>0.73599999999999999</v>
      </c>
      <c r="X512" s="102">
        <v>0.76</v>
      </c>
      <c r="Y512" s="102">
        <v>0.68300000000000005</v>
      </c>
      <c r="Z512" s="97">
        <v>0.63400000000000001</v>
      </c>
      <c r="AA512" s="97">
        <v>0.68500000000000005</v>
      </c>
      <c r="AB512" s="97">
        <v>0.68100000000000005</v>
      </c>
      <c r="AC512" s="97">
        <v>0.64</v>
      </c>
      <c r="AE512" s="99">
        <v>126.75</v>
      </c>
      <c r="AF512" s="102">
        <v>0.216</v>
      </c>
      <c r="AG512" s="102">
        <v>0.27500000000000002</v>
      </c>
      <c r="AH512" s="102">
        <v>0.25700000000000001</v>
      </c>
      <c r="AI512" s="102">
        <v>0.29399999999999998</v>
      </c>
      <c r="AJ512" s="102">
        <v>0.65900000000000003</v>
      </c>
      <c r="AK512" s="102">
        <v>0.59099999999999997</v>
      </c>
      <c r="AL512" s="102">
        <v>0.442</v>
      </c>
      <c r="AM512" s="102">
        <v>0.48699999999999999</v>
      </c>
      <c r="AN512" s="102">
        <v>0.46100000000000002</v>
      </c>
      <c r="AO512" s="102">
        <v>0.47499999999999998</v>
      </c>
      <c r="AP512" s="102">
        <v>0.435</v>
      </c>
      <c r="AQ512" s="102">
        <v>0.48899999999999999</v>
      </c>
      <c r="AR512" s="102">
        <v>0.50600000000000001</v>
      </c>
      <c r="AS512" s="102">
        <v>0.51600000000000001</v>
      </c>
      <c r="AT512" s="102">
        <v>0.504</v>
      </c>
      <c r="AU512" s="102">
        <v>0.49399999999999999</v>
      </c>
      <c r="AV512" s="102">
        <v>0.33100000000000002</v>
      </c>
      <c r="AW512" s="102">
        <v>0.315</v>
      </c>
      <c r="AX512" s="102">
        <v>0.21199999999999999</v>
      </c>
      <c r="AY512" s="102">
        <v>0.27900000000000003</v>
      </c>
      <c r="AZ512" s="102">
        <v>1.17</v>
      </c>
      <c r="BA512" s="102">
        <v>1.177</v>
      </c>
      <c r="BB512" s="102">
        <v>1.1859999999999999</v>
      </c>
      <c r="BC512" s="102">
        <v>1.2749999999999999</v>
      </c>
      <c r="BD512" s="97">
        <v>0.86499999999999999</v>
      </c>
      <c r="BE512" s="97">
        <v>0.88200000000000001</v>
      </c>
      <c r="BF512" s="97">
        <v>1.1279999999999999</v>
      </c>
      <c r="BG512" s="97">
        <v>1.137</v>
      </c>
      <c r="BI512" s="99">
        <v>126.75</v>
      </c>
      <c r="BJ512" s="102">
        <v>0.24199999999999999</v>
      </c>
      <c r="BK512" s="102">
        <v>0.245</v>
      </c>
      <c r="BL512" s="102">
        <v>0.29099999999999998</v>
      </c>
      <c r="BM512" s="102">
        <v>0.32100000000000001</v>
      </c>
      <c r="BN512" s="102">
        <v>0.36199999999999999</v>
      </c>
      <c r="BO512" s="102">
        <v>0.34899999999999998</v>
      </c>
      <c r="BP512" s="102">
        <v>0.222</v>
      </c>
      <c r="BQ512" s="102">
        <v>0.23899999999999999</v>
      </c>
      <c r="BR512" s="102">
        <v>0.214</v>
      </c>
      <c r="BS512" s="102">
        <v>0.216</v>
      </c>
      <c r="BT512" s="102">
        <v>0.24299999999999999</v>
      </c>
      <c r="BU512" s="102">
        <v>0.218</v>
      </c>
      <c r="BV512" s="102">
        <v>0.248</v>
      </c>
      <c r="BW512" s="102">
        <v>0.28799999999999998</v>
      </c>
      <c r="BX512" s="102">
        <v>0.26900000000000002</v>
      </c>
      <c r="BY512" s="102">
        <v>0.309</v>
      </c>
      <c r="BZ512" s="102">
        <v>0.25800000000000001</v>
      </c>
      <c r="CA512" s="102">
        <v>0.26200000000000001</v>
      </c>
      <c r="CB512" s="97">
        <v>0.22700000000000001</v>
      </c>
      <c r="CC512" s="97">
        <v>0.25900000000000001</v>
      </c>
      <c r="CD512" s="97">
        <v>0.20699999999999999</v>
      </c>
    </row>
    <row r="513" spans="1:82" x14ac:dyDescent="0.25">
      <c r="A513" s="99">
        <v>127</v>
      </c>
      <c r="B513" s="102">
        <v>0.83299999999999996</v>
      </c>
      <c r="C513" s="102">
        <v>0.84899999999999998</v>
      </c>
      <c r="D513" s="102">
        <v>0.83899999999999997</v>
      </c>
      <c r="E513" s="102">
        <v>0.92</v>
      </c>
      <c r="F513" s="102">
        <v>1.03</v>
      </c>
      <c r="G513" s="102">
        <v>0.99199999999999999</v>
      </c>
      <c r="H513" s="102">
        <v>1.0209999999999999</v>
      </c>
      <c r="I513" s="102">
        <v>1.202</v>
      </c>
      <c r="J513" s="102">
        <v>0.78300000000000003</v>
      </c>
      <c r="K513" s="102">
        <v>0.751</v>
      </c>
      <c r="L513" s="102">
        <v>0.77100000000000002</v>
      </c>
      <c r="M513" s="102">
        <v>0.84799999999999998</v>
      </c>
      <c r="N513" s="102">
        <v>0.83399999999999996</v>
      </c>
      <c r="O513" s="102">
        <v>0.81299999999999994</v>
      </c>
      <c r="P513" s="102">
        <v>0.84799999999999998</v>
      </c>
      <c r="Q513" s="102">
        <v>0.8</v>
      </c>
      <c r="R513" s="102">
        <v>0.72899999999999998</v>
      </c>
      <c r="S513" s="102">
        <v>0.79400000000000004</v>
      </c>
      <c r="T513" s="102">
        <v>0.88900000000000001</v>
      </c>
      <c r="U513" s="102">
        <v>0.84299999999999997</v>
      </c>
      <c r="V513" s="102">
        <v>0.68500000000000005</v>
      </c>
      <c r="W513" s="102">
        <v>0.73699999999999999</v>
      </c>
      <c r="X513" s="102">
        <v>0.77800000000000002</v>
      </c>
      <c r="Y513" s="102">
        <v>0.67900000000000005</v>
      </c>
      <c r="Z513" s="97">
        <v>0.623</v>
      </c>
      <c r="AA513" s="97">
        <v>0.68</v>
      </c>
      <c r="AB513" s="97">
        <v>0.67600000000000005</v>
      </c>
      <c r="AC513" s="97">
        <v>0.64400000000000002</v>
      </c>
      <c r="AE513" s="99">
        <v>127</v>
      </c>
      <c r="AF513" s="102">
        <v>0.215</v>
      </c>
      <c r="AG513" s="102">
        <v>0.27300000000000002</v>
      </c>
      <c r="AH513" s="102">
        <v>0.25800000000000001</v>
      </c>
      <c r="AI513" s="102">
        <v>0.29199999999999998</v>
      </c>
      <c r="AJ513" s="102">
        <v>0.65700000000000003</v>
      </c>
      <c r="AK513" s="102">
        <v>0.59699999999999998</v>
      </c>
      <c r="AL513" s="102">
        <v>0.442</v>
      </c>
      <c r="AM513" s="102">
        <v>0.48899999999999999</v>
      </c>
      <c r="AN513" s="102">
        <v>0.46100000000000002</v>
      </c>
      <c r="AO513" s="102">
        <v>0.47499999999999998</v>
      </c>
      <c r="AP513" s="102">
        <v>0.437</v>
      </c>
      <c r="AQ513" s="102">
        <v>0.49299999999999999</v>
      </c>
      <c r="AR513" s="102">
        <v>0.50700000000000001</v>
      </c>
      <c r="AS513" s="102">
        <v>0.51500000000000001</v>
      </c>
      <c r="AT513" s="102">
        <v>0.504</v>
      </c>
      <c r="AU513" s="102">
        <v>0.495</v>
      </c>
      <c r="AV513" s="102">
        <v>0.33200000000000002</v>
      </c>
      <c r="AW513" s="102">
        <v>0.318</v>
      </c>
      <c r="AX513" s="102">
        <v>0.20399999999999999</v>
      </c>
      <c r="AY513" s="102">
        <v>0.27900000000000003</v>
      </c>
      <c r="AZ513" s="102">
        <v>1.173</v>
      </c>
      <c r="BA513" s="102">
        <v>1.181</v>
      </c>
      <c r="BB513" s="102">
        <v>1.1839999999999999</v>
      </c>
      <c r="BC513" s="102">
        <v>1.2769999999999999</v>
      </c>
      <c r="BD513" s="97">
        <v>0.86</v>
      </c>
      <c r="BE513" s="97">
        <v>0.875</v>
      </c>
      <c r="BF513" s="97">
        <v>1.1319999999999999</v>
      </c>
      <c r="BG513" s="97">
        <v>1.141</v>
      </c>
      <c r="BI513" s="99">
        <v>127</v>
      </c>
      <c r="BJ513" s="102">
        <v>0.23899999999999999</v>
      </c>
      <c r="BK513" s="102">
        <v>0.24399999999999999</v>
      </c>
      <c r="BL513" s="102">
        <v>0.29399999999999998</v>
      </c>
      <c r="BM513" s="102">
        <v>0.32100000000000001</v>
      </c>
      <c r="BN513" s="102">
        <v>0.36099999999999999</v>
      </c>
      <c r="BO513" s="102">
        <v>0.35099999999999998</v>
      </c>
      <c r="BP513" s="102">
        <v>0.221</v>
      </c>
      <c r="BQ513" s="102">
        <v>0.23799999999999999</v>
      </c>
      <c r="BR513" s="102">
        <v>0.216</v>
      </c>
      <c r="BS513" s="102">
        <v>0.21299999999999999</v>
      </c>
      <c r="BT513" s="102">
        <v>0.24199999999999999</v>
      </c>
      <c r="BU513" s="102">
        <v>0.221</v>
      </c>
      <c r="BV513" s="102">
        <v>0.246</v>
      </c>
      <c r="BW513" s="102">
        <v>0.28499999999999998</v>
      </c>
      <c r="BX513" s="102">
        <v>0.26900000000000002</v>
      </c>
      <c r="BY513" s="102">
        <v>0.30599999999999999</v>
      </c>
      <c r="BZ513" s="102">
        <v>0.25800000000000001</v>
      </c>
      <c r="CA513" s="102">
        <v>0.26400000000000001</v>
      </c>
      <c r="CB513" s="97">
        <v>0.22700000000000001</v>
      </c>
      <c r="CC513" s="97">
        <v>0.25800000000000001</v>
      </c>
      <c r="CD513" s="97">
        <v>0.21099999999999999</v>
      </c>
    </row>
    <row r="514" spans="1:82" x14ac:dyDescent="0.25">
      <c r="A514" s="99">
        <v>127.25</v>
      </c>
      <c r="B514" s="102">
        <v>0.83399999999999996</v>
      </c>
      <c r="C514" s="102">
        <v>0.84899999999999998</v>
      </c>
      <c r="D514" s="102">
        <v>0.84399999999999997</v>
      </c>
      <c r="E514" s="102">
        <v>0.92300000000000004</v>
      </c>
      <c r="F514" s="102">
        <v>1.026</v>
      </c>
      <c r="G514" s="102">
        <v>0.98599999999999999</v>
      </c>
      <c r="H514" s="102">
        <v>1.018</v>
      </c>
      <c r="I514" s="102">
        <v>1.202</v>
      </c>
      <c r="J514" s="102">
        <v>0.78500000000000003</v>
      </c>
      <c r="K514" s="102">
        <v>0.751</v>
      </c>
      <c r="L514" s="102">
        <v>0.77100000000000002</v>
      </c>
      <c r="M514" s="102">
        <v>0.84899999999999998</v>
      </c>
      <c r="N514" s="102">
        <v>0.83499999999999996</v>
      </c>
      <c r="O514" s="102">
        <v>0.81399999999999995</v>
      </c>
      <c r="P514" s="102">
        <v>0.85199999999999998</v>
      </c>
      <c r="Q514" s="102">
        <v>0.79800000000000004</v>
      </c>
      <c r="R514" s="102">
        <v>0.72099999999999997</v>
      </c>
      <c r="S514" s="102">
        <v>0.78700000000000003</v>
      </c>
      <c r="T514" s="102">
        <v>0.88700000000000001</v>
      </c>
      <c r="U514" s="102">
        <v>0.84299999999999997</v>
      </c>
      <c r="V514" s="102">
        <v>0.68500000000000005</v>
      </c>
      <c r="W514" s="102">
        <v>0.73499999999999999</v>
      </c>
      <c r="X514" s="102">
        <v>0.77</v>
      </c>
      <c r="Y514" s="102">
        <v>0.67800000000000005</v>
      </c>
      <c r="Z514" s="97">
        <v>0.63</v>
      </c>
      <c r="AA514" s="97">
        <v>0.67400000000000004</v>
      </c>
      <c r="AB514" s="97">
        <v>0.67800000000000005</v>
      </c>
      <c r="AC514" s="97">
        <v>0.65300000000000002</v>
      </c>
      <c r="AE514" s="99">
        <v>127.25</v>
      </c>
      <c r="AF514" s="102">
        <v>0.219</v>
      </c>
      <c r="AG514" s="102">
        <v>0.27400000000000002</v>
      </c>
      <c r="AH514" s="102">
        <v>0.253</v>
      </c>
      <c r="AI514" s="102">
        <v>0.29399999999999998</v>
      </c>
      <c r="AJ514" s="102">
        <v>0.65900000000000003</v>
      </c>
      <c r="AK514" s="102">
        <v>0.59699999999999998</v>
      </c>
      <c r="AL514" s="102">
        <v>0.44500000000000001</v>
      </c>
      <c r="AM514" s="102">
        <v>0.48699999999999999</v>
      </c>
      <c r="AN514" s="102">
        <v>0.46200000000000002</v>
      </c>
      <c r="AO514" s="102">
        <v>0.47599999999999998</v>
      </c>
      <c r="AP514" s="102">
        <v>0.44</v>
      </c>
      <c r="AQ514" s="102">
        <v>0.49299999999999999</v>
      </c>
      <c r="AR514" s="102">
        <v>0.50700000000000001</v>
      </c>
      <c r="AS514" s="102">
        <v>0.51600000000000001</v>
      </c>
      <c r="AT514" s="102">
        <v>0.504</v>
      </c>
      <c r="AU514" s="102">
        <v>0.499</v>
      </c>
      <c r="AV514" s="102">
        <v>0.33600000000000002</v>
      </c>
      <c r="AW514" s="102">
        <v>0.32100000000000001</v>
      </c>
      <c r="AX514" s="102">
        <v>0.21299999999999999</v>
      </c>
      <c r="AY514" s="102">
        <v>0.27800000000000002</v>
      </c>
      <c r="AZ514" s="102">
        <v>1.175</v>
      </c>
      <c r="BA514" s="102">
        <v>1.181</v>
      </c>
      <c r="BB514" s="102">
        <v>1.1859999999999999</v>
      </c>
      <c r="BC514" s="102">
        <v>1.2769999999999999</v>
      </c>
      <c r="BD514" s="97">
        <v>0.85799999999999998</v>
      </c>
      <c r="BE514" s="97">
        <v>0.877</v>
      </c>
      <c r="BF514" s="97">
        <v>1.1359999999999999</v>
      </c>
      <c r="BG514" s="97">
        <v>1.143</v>
      </c>
      <c r="BI514" s="99">
        <v>127.25</v>
      </c>
      <c r="BJ514" s="102">
        <v>0.24099999999999999</v>
      </c>
      <c r="BK514" s="102">
        <v>0.24299999999999999</v>
      </c>
      <c r="BL514" s="102">
        <v>0.29199999999999998</v>
      </c>
      <c r="BM514" s="102">
        <v>0.32200000000000001</v>
      </c>
      <c r="BN514" s="102">
        <v>0.36</v>
      </c>
      <c r="BO514" s="102">
        <v>0.35</v>
      </c>
      <c r="BP514" s="102">
        <v>0.223</v>
      </c>
      <c r="BQ514" s="102">
        <v>0.23599999999999999</v>
      </c>
      <c r="BR514" s="102">
        <v>0.215</v>
      </c>
      <c r="BS514" s="102">
        <v>0.214</v>
      </c>
      <c r="BT514" s="102">
        <v>0.24299999999999999</v>
      </c>
      <c r="BU514" s="102">
        <v>0.219</v>
      </c>
      <c r="BV514" s="102">
        <v>0.246</v>
      </c>
      <c r="BW514" s="102">
        <v>0.28599999999999998</v>
      </c>
      <c r="BX514" s="102">
        <v>0.26800000000000002</v>
      </c>
      <c r="BY514" s="102">
        <v>0.307</v>
      </c>
      <c r="BZ514" s="102">
        <v>0.26</v>
      </c>
      <c r="CA514" s="102">
        <v>0.26200000000000001</v>
      </c>
      <c r="CB514" s="97">
        <v>0.22900000000000001</v>
      </c>
      <c r="CC514" s="97">
        <v>0.25800000000000001</v>
      </c>
      <c r="CD514" s="97">
        <v>0.20899999999999999</v>
      </c>
    </row>
    <row r="515" spans="1:82" x14ac:dyDescent="0.25">
      <c r="A515" s="99">
        <v>127.5</v>
      </c>
      <c r="B515" s="102">
        <v>0.83599999999999997</v>
      </c>
      <c r="C515" s="102">
        <v>0.84599999999999997</v>
      </c>
      <c r="D515" s="102">
        <v>0.84899999999999998</v>
      </c>
      <c r="E515" s="102">
        <v>0.92200000000000004</v>
      </c>
      <c r="F515" s="102">
        <v>1.03</v>
      </c>
      <c r="G515" s="102">
        <v>0.97899999999999998</v>
      </c>
      <c r="H515" s="102">
        <v>1.0229999999999999</v>
      </c>
      <c r="I515" s="102">
        <v>1.2070000000000001</v>
      </c>
      <c r="J515" s="102">
        <v>0.78700000000000003</v>
      </c>
      <c r="K515" s="102">
        <v>0.751</v>
      </c>
      <c r="L515" s="102">
        <v>0.77800000000000002</v>
      </c>
      <c r="M515" s="102">
        <v>0.84899999999999998</v>
      </c>
      <c r="N515" s="102">
        <v>0.83599999999999997</v>
      </c>
      <c r="O515" s="102">
        <v>0.81399999999999995</v>
      </c>
      <c r="P515" s="102">
        <v>0.85399999999999998</v>
      </c>
      <c r="Q515" s="102">
        <v>0.79900000000000004</v>
      </c>
      <c r="R515" s="102">
        <v>0.71799999999999997</v>
      </c>
      <c r="S515" s="102">
        <v>0.79500000000000004</v>
      </c>
      <c r="T515" s="102">
        <v>0.89200000000000002</v>
      </c>
      <c r="U515" s="102">
        <v>0.85099999999999998</v>
      </c>
      <c r="V515" s="102">
        <v>0.69</v>
      </c>
      <c r="W515" s="102">
        <v>0.74199999999999999</v>
      </c>
      <c r="X515" s="102">
        <v>0.77400000000000002</v>
      </c>
      <c r="Y515" s="102">
        <v>0.67900000000000005</v>
      </c>
      <c r="Z515" s="97">
        <v>0.63100000000000001</v>
      </c>
      <c r="AA515" s="97">
        <v>0.67</v>
      </c>
      <c r="AB515" s="97">
        <v>0.68400000000000005</v>
      </c>
      <c r="AC515" s="97">
        <v>0.66300000000000003</v>
      </c>
      <c r="AE515" s="99">
        <v>127.5</v>
      </c>
      <c r="AF515" s="102">
        <v>0.215</v>
      </c>
      <c r="AG515" s="102">
        <v>0.27500000000000002</v>
      </c>
      <c r="AH515" s="102">
        <v>0.25700000000000001</v>
      </c>
      <c r="AI515" s="102">
        <v>0.29599999999999999</v>
      </c>
      <c r="AJ515" s="102">
        <v>0.65800000000000003</v>
      </c>
      <c r="AK515" s="102">
        <v>0.59699999999999998</v>
      </c>
      <c r="AL515" s="102">
        <v>0.44400000000000001</v>
      </c>
      <c r="AM515" s="102">
        <v>0.48799999999999999</v>
      </c>
      <c r="AN515" s="102">
        <v>0.46300000000000002</v>
      </c>
      <c r="AO515" s="102">
        <v>0.47699999999999998</v>
      </c>
      <c r="AP515" s="102">
        <v>0.441</v>
      </c>
      <c r="AQ515" s="102">
        <v>0.495</v>
      </c>
      <c r="AR515" s="102">
        <v>0.50700000000000001</v>
      </c>
      <c r="AS515" s="102">
        <v>0.51700000000000002</v>
      </c>
      <c r="AT515" s="102">
        <v>0.50700000000000001</v>
      </c>
      <c r="AU515" s="102">
        <v>0.496</v>
      </c>
      <c r="AV515" s="102">
        <v>0.33800000000000002</v>
      </c>
      <c r="AW515" s="102">
        <v>0.32300000000000001</v>
      </c>
      <c r="AX515" s="102">
        <v>0.216</v>
      </c>
      <c r="AY515" s="102">
        <v>0.27700000000000002</v>
      </c>
      <c r="AZ515" s="102">
        <v>1.177</v>
      </c>
      <c r="BA515" s="102">
        <v>1.1859999999999999</v>
      </c>
      <c r="BB515" s="102">
        <v>1.1879999999999999</v>
      </c>
      <c r="BC515" s="102">
        <v>1.28</v>
      </c>
      <c r="BD515" s="97">
        <v>0.85699999999999998</v>
      </c>
      <c r="BE515" s="97">
        <v>0.871</v>
      </c>
      <c r="BF515" s="97">
        <v>1.1419999999999999</v>
      </c>
      <c r="BG515" s="97">
        <v>1.141</v>
      </c>
      <c r="BI515" s="99">
        <v>127.5</v>
      </c>
      <c r="BJ515" s="102">
        <v>0.24099999999999999</v>
      </c>
      <c r="BK515" s="102">
        <v>0.24299999999999999</v>
      </c>
      <c r="BL515" s="102">
        <v>0.28999999999999998</v>
      </c>
      <c r="BM515" s="102">
        <v>0.32200000000000001</v>
      </c>
      <c r="BN515" s="102">
        <v>0.36299999999999999</v>
      </c>
      <c r="BO515" s="102">
        <v>0.35099999999999998</v>
      </c>
      <c r="BP515" s="102">
        <v>0.223</v>
      </c>
      <c r="BQ515" s="102">
        <v>0.23699999999999999</v>
      </c>
      <c r="BR515" s="102">
        <v>0.215</v>
      </c>
      <c r="BS515" s="102">
        <v>0.214</v>
      </c>
      <c r="BT515" s="102">
        <v>0.24399999999999999</v>
      </c>
      <c r="BU515" s="102">
        <v>0.218</v>
      </c>
      <c r="BV515" s="102">
        <v>0.246</v>
      </c>
      <c r="BW515" s="102">
        <v>0.28799999999999998</v>
      </c>
      <c r="BX515" s="102">
        <v>0.27</v>
      </c>
      <c r="BY515" s="102">
        <v>0.30399999999999999</v>
      </c>
      <c r="BZ515" s="102">
        <v>0.25900000000000001</v>
      </c>
      <c r="CA515" s="102">
        <v>0.26200000000000001</v>
      </c>
      <c r="CB515" s="97">
        <v>0.22900000000000001</v>
      </c>
      <c r="CC515" s="97">
        <v>0.26</v>
      </c>
      <c r="CD515" s="97">
        <v>0.20899999999999999</v>
      </c>
    </row>
    <row r="516" spans="1:82" x14ac:dyDescent="0.25">
      <c r="A516" s="99">
        <v>127.75</v>
      </c>
      <c r="B516" s="102">
        <v>0.84399999999999997</v>
      </c>
      <c r="C516" s="102">
        <v>0.84499999999999997</v>
      </c>
      <c r="D516" s="102">
        <v>0.84799999999999998</v>
      </c>
      <c r="E516" s="102">
        <v>0.92800000000000005</v>
      </c>
      <c r="F516" s="102">
        <v>1.048</v>
      </c>
      <c r="G516" s="102">
        <v>0.97799999999999998</v>
      </c>
      <c r="H516" s="102">
        <v>1.0229999999999999</v>
      </c>
      <c r="I516" s="102">
        <v>1.2090000000000001</v>
      </c>
      <c r="J516" s="102">
        <v>0.79200000000000004</v>
      </c>
      <c r="K516" s="102">
        <v>0.751</v>
      </c>
      <c r="L516" s="102">
        <v>0.77700000000000002</v>
      </c>
      <c r="M516" s="102">
        <v>0.84699999999999998</v>
      </c>
      <c r="N516" s="102">
        <v>0.84199999999999997</v>
      </c>
      <c r="O516" s="102">
        <v>0.81499999999999995</v>
      </c>
      <c r="P516" s="102">
        <v>0.85699999999999998</v>
      </c>
      <c r="Q516" s="102">
        <v>0.79600000000000004</v>
      </c>
      <c r="R516" s="102">
        <v>0.73099999999999998</v>
      </c>
      <c r="S516" s="102">
        <v>0.79800000000000004</v>
      </c>
      <c r="T516" s="102">
        <v>0.88500000000000001</v>
      </c>
      <c r="U516" s="102">
        <v>0.85299999999999998</v>
      </c>
      <c r="V516" s="102">
        <v>0.69499999999999995</v>
      </c>
      <c r="W516" s="102">
        <v>0.747</v>
      </c>
      <c r="X516" s="102">
        <v>0.77100000000000002</v>
      </c>
      <c r="Y516" s="102">
        <v>0.68300000000000005</v>
      </c>
      <c r="Z516" s="97">
        <v>0.63700000000000001</v>
      </c>
      <c r="AA516" s="97">
        <v>0.66700000000000004</v>
      </c>
      <c r="AB516" s="97">
        <v>0.66600000000000004</v>
      </c>
      <c r="AC516" s="97">
        <v>0.63900000000000001</v>
      </c>
      <c r="AE516" s="99">
        <v>127.75</v>
      </c>
      <c r="AF516" s="102">
        <v>0.216</v>
      </c>
      <c r="AG516" s="102">
        <v>0.27600000000000002</v>
      </c>
      <c r="AH516" s="102">
        <v>0.25600000000000001</v>
      </c>
      <c r="AI516" s="102">
        <v>0.29399999999999998</v>
      </c>
      <c r="AJ516" s="102">
        <v>0.66200000000000003</v>
      </c>
      <c r="AK516" s="102">
        <v>0.59599999999999997</v>
      </c>
      <c r="AL516" s="102">
        <v>0.442</v>
      </c>
      <c r="AM516" s="102">
        <v>0.48699999999999999</v>
      </c>
      <c r="AN516" s="102">
        <v>0.46500000000000002</v>
      </c>
      <c r="AO516" s="102">
        <v>0.48099999999999998</v>
      </c>
      <c r="AP516" s="102">
        <v>0.439</v>
      </c>
      <c r="AQ516" s="102">
        <v>0.49299999999999999</v>
      </c>
      <c r="AR516" s="102">
        <v>0.51100000000000001</v>
      </c>
      <c r="AS516" s="102">
        <v>0.52</v>
      </c>
      <c r="AT516" s="102">
        <v>0.505</v>
      </c>
      <c r="AU516" s="102">
        <v>0.496</v>
      </c>
      <c r="AV516" s="102">
        <v>0.34</v>
      </c>
      <c r="AW516" s="102">
        <v>0.32700000000000001</v>
      </c>
      <c r="AX516" s="102">
        <v>0.219</v>
      </c>
      <c r="AY516" s="102">
        <v>0.28499999999999998</v>
      </c>
      <c r="AZ516" s="102">
        <v>1.181</v>
      </c>
      <c r="BA516" s="102">
        <v>1.19</v>
      </c>
      <c r="BB516" s="102">
        <v>1.19</v>
      </c>
      <c r="BC516" s="102">
        <v>1.286</v>
      </c>
      <c r="BD516" s="97">
        <v>0.86099999999999999</v>
      </c>
      <c r="BE516" s="97">
        <v>0.876</v>
      </c>
      <c r="BF516" s="97">
        <v>1.1479999999999999</v>
      </c>
      <c r="BG516" s="97">
        <v>1.149</v>
      </c>
      <c r="BI516" s="99">
        <v>127.75</v>
      </c>
      <c r="BJ516" s="102">
        <v>0.24199999999999999</v>
      </c>
      <c r="BK516" s="102">
        <v>0.245</v>
      </c>
      <c r="BL516" s="102">
        <v>0.29199999999999998</v>
      </c>
      <c r="BM516" s="102">
        <v>0.32500000000000001</v>
      </c>
      <c r="BN516" s="102">
        <v>0.36299999999999999</v>
      </c>
      <c r="BO516" s="102">
        <v>0.35099999999999998</v>
      </c>
      <c r="BP516" s="102">
        <v>0.223</v>
      </c>
      <c r="BQ516" s="102">
        <v>0.23899999999999999</v>
      </c>
      <c r="BR516" s="102">
        <v>0.214</v>
      </c>
      <c r="BS516" s="102">
        <v>0.215</v>
      </c>
      <c r="BT516" s="102">
        <v>0.24199999999999999</v>
      </c>
      <c r="BU516" s="102">
        <v>0.218</v>
      </c>
      <c r="BV516" s="102">
        <v>0.247</v>
      </c>
      <c r="BW516" s="102">
        <v>0.28799999999999998</v>
      </c>
      <c r="BX516" s="102">
        <v>0.26900000000000002</v>
      </c>
      <c r="BY516" s="102">
        <v>0.308</v>
      </c>
      <c r="BZ516" s="102">
        <v>0.26</v>
      </c>
      <c r="CA516" s="102">
        <v>0.26300000000000001</v>
      </c>
      <c r="CB516" s="97">
        <v>0.23</v>
      </c>
      <c r="CC516" s="97">
        <v>0.26</v>
      </c>
      <c r="CD516" s="97">
        <v>0.20899999999999999</v>
      </c>
    </row>
    <row r="517" spans="1:82" x14ac:dyDescent="0.25">
      <c r="A517" s="99">
        <v>128</v>
      </c>
      <c r="B517" s="102">
        <v>0.85099999999999998</v>
      </c>
      <c r="C517" s="102">
        <v>0.84699999999999998</v>
      </c>
      <c r="D517" s="102">
        <v>0.84899999999999998</v>
      </c>
      <c r="E517" s="102">
        <v>0.92900000000000005</v>
      </c>
      <c r="F517" s="102">
        <v>1.0609999999999999</v>
      </c>
      <c r="G517" s="102">
        <v>0.98</v>
      </c>
      <c r="H517" s="102">
        <v>1.018</v>
      </c>
      <c r="I517" s="102">
        <v>1.2110000000000001</v>
      </c>
      <c r="J517" s="102">
        <v>0.79500000000000004</v>
      </c>
      <c r="K517" s="102">
        <v>0.753</v>
      </c>
      <c r="L517" s="102">
        <v>0.78</v>
      </c>
      <c r="M517" s="102">
        <v>0.84599999999999997</v>
      </c>
      <c r="N517" s="102">
        <v>0.84399999999999997</v>
      </c>
      <c r="O517" s="102">
        <v>0.81699999999999995</v>
      </c>
      <c r="P517" s="102">
        <v>0.85799999999999998</v>
      </c>
      <c r="Q517" s="102">
        <v>0.79900000000000004</v>
      </c>
      <c r="R517" s="102">
        <v>0.74099999999999999</v>
      </c>
      <c r="S517" s="102">
        <v>0.79700000000000004</v>
      </c>
      <c r="T517" s="102">
        <v>0.88500000000000001</v>
      </c>
      <c r="U517" s="102">
        <v>0.85499999999999998</v>
      </c>
      <c r="V517" s="102">
        <v>0.70099999999999996</v>
      </c>
      <c r="W517" s="102">
        <v>0.755</v>
      </c>
      <c r="X517" s="102">
        <v>0.77900000000000003</v>
      </c>
      <c r="Y517" s="102">
        <v>0.68300000000000005</v>
      </c>
      <c r="Z517" s="97">
        <v>0.64300000000000002</v>
      </c>
      <c r="AA517" s="97">
        <v>0.67600000000000005</v>
      </c>
      <c r="AB517" s="97">
        <v>0.66700000000000004</v>
      </c>
      <c r="AC517" s="97">
        <v>0.63500000000000001</v>
      </c>
      <c r="AE517" s="99">
        <v>128</v>
      </c>
      <c r="AF517" s="102">
        <v>0.217</v>
      </c>
      <c r="AG517" s="102">
        <v>0.27900000000000003</v>
      </c>
      <c r="AH517" s="102">
        <v>0.25600000000000001</v>
      </c>
      <c r="AI517" s="102">
        <v>0.29399999999999998</v>
      </c>
      <c r="AJ517" s="102">
        <v>0.66500000000000004</v>
      </c>
      <c r="AK517" s="102">
        <v>0.60099999999999998</v>
      </c>
      <c r="AL517" s="102">
        <v>0.441</v>
      </c>
      <c r="AM517" s="102">
        <v>0.48499999999999999</v>
      </c>
      <c r="AN517" s="102">
        <v>0.46500000000000002</v>
      </c>
      <c r="AO517" s="102">
        <v>0.48</v>
      </c>
      <c r="AP517" s="102">
        <v>0.441</v>
      </c>
      <c r="AQ517" s="102">
        <v>0.495</v>
      </c>
      <c r="AR517" s="102">
        <v>0.51200000000000001</v>
      </c>
      <c r="AS517" s="102">
        <v>0.52200000000000002</v>
      </c>
      <c r="AT517" s="102">
        <v>0.50600000000000001</v>
      </c>
      <c r="AU517" s="102">
        <v>0.499</v>
      </c>
      <c r="AV517" s="102">
        <v>0.34</v>
      </c>
      <c r="AW517" s="102">
        <v>0.33400000000000002</v>
      </c>
      <c r="AX517" s="102">
        <v>0.22600000000000001</v>
      </c>
      <c r="AY517" s="102">
        <v>0.28999999999999998</v>
      </c>
      <c r="AZ517" s="102">
        <v>1.1830000000000001</v>
      </c>
      <c r="BA517" s="102">
        <v>1.1919999999999999</v>
      </c>
      <c r="BB517" s="102">
        <v>1.19</v>
      </c>
      <c r="BC517" s="102">
        <v>1.2889999999999999</v>
      </c>
      <c r="BD517" s="97">
        <v>0.871</v>
      </c>
      <c r="BE517" s="97">
        <v>0.87</v>
      </c>
      <c r="BF517" s="97">
        <v>1.1539999999999999</v>
      </c>
      <c r="BG517" s="97">
        <v>1.151</v>
      </c>
      <c r="BI517" s="99">
        <v>128</v>
      </c>
      <c r="BJ517" s="102">
        <v>0.24</v>
      </c>
      <c r="BK517" s="102">
        <v>0.24299999999999999</v>
      </c>
      <c r="BL517" s="102">
        <v>0.29099999999999998</v>
      </c>
      <c r="BM517" s="102">
        <v>0.32500000000000001</v>
      </c>
      <c r="BN517" s="102">
        <v>0.36299999999999999</v>
      </c>
      <c r="BO517" s="102">
        <v>0.35199999999999998</v>
      </c>
      <c r="BP517" s="102">
        <v>0.223</v>
      </c>
      <c r="BQ517" s="102">
        <v>0.23799999999999999</v>
      </c>
      <c r="BR517" s="102">
        <v>0.214</v>
      </c>
      <c r="BS517" s="102">
        <v>0.214</v>
      </c>
      <c r="BT517" s="102">
        <v>0.24299999999999999</v>
      </c>
      <c r="BU517" s="102">
        <v>0.217</v>
      </c>
      <c r="BV517" s="102">
        <v>0.249</v>
      </c>
      <c r="BW517" s="102">
        <v>0.28899999999999998</v>
      </c>
      <c r="BX517" s="102">
        <v>0.27</v>
      </c>
      <c r="BY517" s="102">
        <v>0.309</v>
      </c>
      <c r="BZ517" s="102">
        <v>0.26</v>
      </c>
      <c r="CA517" s="102">
        <v>0.26100000000000001</v>
      </c>
      <c r="CB517" s="97">
        <v>0.22900000000000001</v>
      </c>
      <c r="CC517" s="97">
        <v>0.26</v>
      </c>
      <c r="CD517" s="97">
        <v>0.20899999999999999</v>
      </c>
    </row>
    <row r="518" spans="1:82" x14ac:dyDescent="0.25">
      <c r="A518" s="99">
        <v>128.25</v>
      </c>
      <c r="B518" s="102">
        <v>0.85299999999999998</v>
      </c>
      <c r="C518" s="102">
        <v>0.84799999999999998</v>
      </c>
      <c r="D518" s="102">
        <v>0.85499999999999998</v>
      </c>
      <c r="E518" s="102">
        <v>0.93300000000000005</v>
      </c>
      <c r="F518" s="102">
        <v>1.0660000000000001</v>
      </c>
      <c r="G518" s="102">
        <v>0.98299999999999998</v>
      </c>
      <c r="H518" s="102">
        <v>1.0349999999999999</v>
      </c>
      <c r="I518" s="102">
        <v>1.214</v>
      </c>
      <c r="J518" s="102">
        <v>0.79600000000000004</v>
      </c>
      <c r="K518" s="102">
        <v>0.755</v>
      </c>
      <c r="L518" s="102">
        <v>0.78100000000000003</v>
      </c>
      <c r="M518" s="102">
        <v>0.85099999999999998</v>
      </c>
      <c r="N518" s="102">
        <v>0.84699999999999998</v>
      </c>
      <c r="O518" s="102">
        <v>0.81899999999999995</v>
      </c>
      <c r="P518" s="102">
        <v>0.86</v>
      </c>
      <c r="Q518" s="102">
        <v>0.80100000000000005</v>
      </c>
      <c r="R518" s="102">
        <v>0.73799999999999999</v>
      </c>
      <c r="S518" s="102">
        <v>0.79100000000000004</v>
      </c>
      <c r="T518" s="102">
        <v>0.88700000000000001</v>
      </c>
      <c r="U518" s="102">
        <v>0.85599999999999998</v>
      </c>
      <c r="V518" s="102">
        <v>0.69699999999999995</v>
      </c>
      <c r="W518" s="102">
        <v>0.75</v>
      </c>
      <c r="X518" s="102">
        <v>0.78500000000000003</v>
      </c>
      <c r="Y518" s="102">
        <v>0.69299999999999995</v>
      </c>
      <c r="Z518" s="97">
        <v>0.63600000000000001</v>
      </c>
      <c r="AA518" s="97">
        <v>0.67500000000000004</v>
      </c>
      <c r="AB518" s="97">
        <v>0.66600000000000004</v>
      </c>
      <c r="AC518" s="97">
        <v>0.64700000000000002</v>
      </c>
      <c r="AE518" s="99">
        <v>128.25</v>
      </c>
      <c r="AF518" s="102">
        <v>0.218</v>
      </c>
      <c r="AG518" s="102">
        <v>0.27600000000000002</v>
      </c>
      <c r="AH518" s="102">
        <v>0.25700000000000001</v>
      </c>
      <c r="AI518" s="102">
        <v>0.29499999999999998</v>
      </c>
      <c r="AJ518" s="102">
        <v>0.66700000000000004</v>
      </c>
      <c r="AK518" s="102">
        <v>0.59799999999999998</v>
      </c>
      <c r="AL518" s="102">
        <v>0.44400000000000001</v>
      </c>
      <c r="AM518" s="102">
        <v>0.48799999999999999</v>
      </c>
      <c r="AN518" s="102">
        <v>0.46800000000000003</v>
      </c>
      <c r="AO518" s="102">
        <v>0.48299999999999998</v>
      </c>
      <c r="AP518" s="102">
        <v>0.439</v>
      </c>
      <c r="AQ518" s="102">
        <v>0.497</v>
      </c>
      <c r="AR518" s="102">
        <v>0.51200000000000001</v>
      </c>
      <c r="AS518" s="102">
        <v>0.52200000000000002</v>
      </c>
      <c r="AT518" s="102">
        <v>0.50700000000000001</v>
      </c>
      <c r="AU518" s="102">
        <v>0.499</v>
      </c>
      <c r="AV518" s="102">
        <v>0.34699999999999998</v>
      </c>
      <c r="AW518" s="102">
        <v>0.33500000000000002</v>
      </c>
      <c r="AX518" s="102">
        <v>0.22600000000000001</v>
      </c>
      <c r="AY518" s="102">
        <v>0.28799999999999998</v>
      </c>
      <c r="AZ518" s="102">
        <v>1.1879999999999999</v>
      </c>
      <c r="BA518" s="102">
        <v>1.1919999999999999</v>
      </c>
      <c r="BB518" s="102">
        <v>1.1930000000000001</v>
      </c>
      <c r="BC518" s="102">
        <v>1.2889999999999999</v>
      </c>
      <c r="BD518" s="97">
        <v>0.86799999999999999</v>
      </c>
      <c r="BE518" s="97">
        <v>0.875</v>
      </c>
      <c r="BF518" s="97">
        <v>1.1559999999999999</v>
      </c>
      <c r="BG518" s="97">
        <v>1.151</v>
      </c>
      <c r="BI518" s="99">
        <v>128.25</v>
      </c>
      <c r="BJ518" s="102">
        <v>0.24199999999999999</v>
      </c>
      <c r="BK518" s="102">
        <v>0.248</v>
      </c>
      <c r="BL518" s="102">
        <v>0.29099999999999998</v>
      </c>
      <c r="BM518" s="102">
        <v>0.32400000000000001</v>
      </c>
      <c r="BN518" s="102">
        <v>0.36599999999999999</v>
      </c>
      <c r="BO518" s="102">
        <v>0.35299999999999998</v>
      </c>
      <c r="BP518" s="102">
        <v>0.222</v>
      </c>
      <c r="BQ518" s="102">
        <v>0.23799999999999999</v>
      </c>
      <c r="BR518" s="102">
        <v>0.215</v>
      </c>
      <c r="BS518" s="102">
        <v>0.214</v>
      </c>
      <c r="BT518" s="102">
        <v>0.24399999999999999</v>
      </c>
      <c r="BU518" s="102">
        <v>0.217</v>
      </c>
      <c r="BV518" s="102">
        <v>0.247</v>
      </c>
      <c r="BW518" s="102">
        <v>0.29099999999999998</v>
      </c>
      <c r="BX518" s="102">
        <v>0.27200000000000002</v>
      </c>
      <c r="BY518" s="102">
        <v>0.309</v>
      </c>
      <c r="BZ518" s="102">
        <v>0.26300000000000001</v>
      </c>
      <c r="CA518" s="102">
        <v>0.26100000000000001</v>
      </c>
      <c r="CB518" s="97">
        <v>0.22900000000000001</v>
      </c>
      <c r="CC518" s="97">
        <v>0.26200000000000001</v>
      </c>
      <c r="CD518" s="97">
        <v>0.21</v>
      </c>
    </row>
    <row r="519" spans="1:82" x14ac:dyDescent="0.25">
      <c r="A519" s="99">
        <v>128.5</v>
      </c>
      <c r="B519" s="102">
        <v>0.85799999999999998</v>
      </c>
      <c r="C519" s="102">
        <v>0.84499999999999997</v>
      </c>
      <c r="D519" s="102">
        <v>0.85899999999999999</v>
      </c>
      <c r="E519" s="102">
        <v>0.93300000000000005</v>
      </c>
      <c r="F519" s="102">
        <v>1.0780000000000001</v>
      </c>
      <c r="G519" s="102">
        <v>0.98199999999999998</v>
      </c>
      <c r="H519" s="102">
        <v>1.038</v>
      </c>
      <c r="I519" s="102">
        <v>1.214</v>
      </c>
      <c r="J519" s="102">
        <v>0.80200000000000005</v>
      </c>
      <c r="K519" s="102">
        <v>0.75700000000000001</v>
      </c>
      <c r="L519" s="102">
        <v>0.78500000000000003</v>
      </c>
      <c r="M519" s="102">
        <v>0.85599999999999998</v>
      </c>
      <c r="N519" s="102">
        <v>0.85299999999999998</v>
      </c>
      <c r="O519" s="102">
        <v>0.82</v>
      </c>
      <c r="P519" s="102">
        <v>0.86399999999999999</v>
      </c>
      <c r="Q519" s="102">
        <v>0.80200000000000005</v>
      </c>
      <c r="R519" s="102">
        <v>0.73499999999999999</v>
      </c>
      <c r="S519" s="102">
        <v>0.80500000000000005</v>
      </c>
      <c r="T519" s="102">
        <v>0.89100000000000001</v>
      </c>
      <c r="U519" s="102">
        <v>0.85499999999999998</v>
      </c>
      <c r="V519" s="102">
        <v>0.69899999999999995</v>
      </c>
      <c r="W519" s="102">
        <v>0.73899999999999999</v>
      </c>
      <c r="X519" s="102">
        <v>0.77900000000000003</v>
      </c>
      <c r="Y519" s="102">
        <v>0.68700000000000006</v>
      </c>
      <c r="Z519" s="97">
        <v>0.63800000000000001</v>
      </c>
      <c r="AA519" s="97">
        <v>0.68100000000000005</v>
      </c>
      <c r="AB519" s="97">
        <v>0.65200000000000002</v>
      </c>
      <c r="AC519" s="97">
        <v>0.63300000000000001</v>
      </c>
      <c r="AE519" s="99">
        <v>128.5</v>
      </c>
      <c r="AF519" s="102">
        <v>0.217</v>
      </c>
      <c r="AG519" s="102">
        <v>0.28000000000000003</v>
      </c>
      <c r="AH519" s="102">
        <v>0.25800000000000001</v>
      </c>
      <c r="AI519" s="102">
        <v>0.29499999999999998</v>
      </c>
      <c r="AJ519" s="102">
        <v>0.66800000000000004</v>
      </c>
      <c r="AK519" s="102">
        <v>0.59399999999999997</v>
      </c>
      <c r="AL519" s="102">
        <v>0.44500000000000001</v>
      </c>
      <c r="AM519" s="102">
        <v>0.48699999999999999</v>
      </c>
      <c r="AN519" s="102">
        <v>0.46800000000000003</v>
      </c>
      <c r="AO519" s="102">
        <v>0.48</v>
      </c>
      <c r="AP519" s="102">
        <v>0.439</v>
      </c>
      <c r="AQ519" s="102">
        <v>0.49399999999999999</v>
      </c>
      <c r="AR519" s="102">
        <v>0.51600000000000001</v>
      </c>
      <c r="AS519" s="102">
        <v>0.52300000000000002</v>
      </c>
      <c r="AT519" s="102">
        <v>0.50800000000000001</v>
      </c>
      <c r="AU519" s="102">
        <v>0.498</v>
      </c>
      <c r="AV519" s="102">
        <v>0.34300000000000003</v>
      </c>
      <c r="AW519" s="102">
        <v>0.33200000000000002</v>
      </c>
      <c r="AX519" s="102">
        <v>0.22700000000000001</v>
      </c>
      <c r="AY519" s="102">
        <v>0.29399999999999998</v>
      </c>
      <c r="AZ519" s="102">
        <v>1.1879999999999999</v>
      </c>
      <c r="BA519" s="102">
        <v>1.1879999999999999</v>
      </c>
      <c r="BB519" s="102">
        <v>1.1930000000000001</v>
      </c>
      <c r="BC519" s="102">
        <v>1.2909999999999999</v>
      </c>
      <c r="BD519" s="97">
        <v>0.872</v>
      </c>
      <c r="BE519" s="97">
        <v>0.85699999999999998</v>
      </c>
      <c r="BF519" s="97">
        <v>1.1539999999999999</v>
      </c>
      <c r="BG519" s="97">
        <v>1.155</v>
      </c>
      <c r="BI519" s="99">
        <v>128.5</v>
      </c>
      <c r="BJ519" s="102">
        <v>0.24399999999999999</v>
      </c>
      <c r="BK519" s="102">
        <v>0.248</v>
      </c>
      <c r="BL519" s="102">
        <v>0.29299999999999998</v>
      </c>
      <c r="BM519" s="102">
        <v>0.32700000000000001</v>
      </c>
      <c r="BN519" s="102">
        <v>0.36799999999999999</v>
      </c>
      <c r="BO519" s="102">
        <v>0.35299999999999998</v>
      </c>
      <c r="BP519" s="102">
        <v>0.224</v>
      </c>
      <c r="BQ519" s="102">
        <v>0.24099999999999999</v>
      </c>
      <c r="BR519" s="102">
        <v>0.215</v>
      </c>
      <c r="BS519" s="102">
        <v>0.217</v>
      </c>
      <c r="BT519" s="102">
        <v>0.246</v>
      </c>
      <c r="BU519" s="102">
        <v>0.217</v>
      </c>
      <c r="BV519" s="102">
        <v>0.249</v>
      </c>
      <c r="BW519" s="102">
        <v>0.28999999999999998</v>
      </c>
      <c r="BX519" s="102">
        <v>0.27100000000000002</v>
      </c>
      <c r="BY519" s="102">
        <v>0.311</v>
      </c>
      <c r="BZ519" s="102">
        <v>0.26200000000000001</v>
      </c>
      <c r="CA519" s="102">
        <v>0.26200000000000001</v>
      </c>
      <c r="CB519" s="97">
        <v>0.23200000000000001</v>
      </c>
      <c r="CC519" s="97">
        <v>0.26400000000000001</v>
      </c>
      <c r="CD519" s="97">
        <v>0.21</v>
      </c>
    </row>
    <row r="520" spans="1:82" x14ac:dyDescent="0.25">
      <c r="A520" s="99">
        <v>128.75</v>
      </c>
      <c r="B520" s="102">
        <v>0.85299999999999998</v>
      </c>
      <c r="C520" s="102">
        <v>0.84599999999999997</v>
      </c>
      <c r="D520" s="102">
        <v>0.85799999999999998</v>
      </c>
      <c r="E520" s="102">
        <v>0.93600000000000005</v>
      </c>
      <c r="F520" s="102">
        <v>1.056</v>
      </c>
      <c r="G520" s="102">
        <v>0.98599999999999999</v>
      </c>
      <c r="H520" s="102">
        <v>1.0449999999999999</v>
      </c>
      <c r="I520" s="102">
        <v>1.218</v>
      </c>
      <c r="J520" s="102">
        <v>0.80200000000000005</v>
      </c>
      <c r="K520" s="102">
        <v>0.76</v>
      </c>
      <c r="L520" s="102">
        <v>0.78900000000000003</v>
      </c>
      <c r="M520" s="102">
        <v>0.85799999999999998</v>
      </c>
      <c r="N520" s="102">
        <v>0.85</v>
      </c>
      <c r="O520" s="102">
        <v>0.82</v>
      </c>
      <c r="P520" s="102">
        <v>0.86799999999999999</v>
      </c>
      <c r="Q520" s="102">
        <v>0.80400000000000005</v>
      </c>
      <c r="R520" s="102">
        <v>0.72799999999999998</v>
      </c>
      <c r="S520" s="102">
        <v>0.80300000000000005</v>
      </c>
      <c r="T520" s="102">
        <v>0.88900000000000001</v>
      </c>
      <c r="U520" s="102">
        <v>0.86499999999999999</v>
      </c>
      <c r="V520" s="102">
        <v>0.69799999999999995</v>
      </c>
      <c r="W520" s="102">
        <v>0.749</v>
      </c>
      <c r="X520" s="102">
        <v>0.78200000000000003</v>
      </c>
      <c r="Y520" s="102">
        <v>0.69299999999999995</v>
      </c>
      <c r="Z520" s="97">
        <v>0.63</v>
      </c>
      <c r="AA520" s="97">
        <v>0.68500000000000005</v>
      </c>
      <c r="AB520" s="97">
        <v>0.65</v>
      </c>
      <c r="AC520" s="97">
        <v>0.64400000000000002</v>
      </c>
      <c r="AE520" s="99">
        <v>128.75</v>
      </c>
      <c r="AF520" s="102">
        <v>0.219</v>
      </c>
      <c r="AG520" s="102">
        <v>0.27500000000000002</v>
      </c>
      <c r="AH520" s="102">
        <v>0.255</v>
      </c>
      <c r="AI520" s="102">
        <v>0.29599999999999999</v>
      </c>
      <c r="AJ520" s="102">
        <v>0.66900000000000004</v>
      </c>
      <c r="AK520" s="102">
        <v>0.59199999999999997</v>
      </c>
      <c r="AL520" s="102">
        <v>0.44400000000000001</v>
      </c>
      <c r="AM520" s="102">
        <v>0.48699999999999999</v>
      </c>
      <c r="AN520" s="102">
        <v>0.46800000000000003</v>
      </c>
      <c r="AO520" s="102">
        <v>0.48099999999999998</v>
      </c>
      <c r="AP520" s="102">
        <v>0.441</v>
      </c>
      <c r="AQ520" s="102">
        <v>0.497</v>
      </c>
      <c r="AR520" s="102">
        <v>0.51300000000000001</v>
      </c>
      <c r="AS520" s="102">
        <v>0.52100000000000002</v>
      </c>
      <c r="AT520" s="102">
        <v>0.51</v>
      </c>
      <c r="AU520" s="102">
        <v>0.499</v>
      </c>
      <c r="AV520" s="102">
        <v>0.34499999999999997</v>
      </c>
      <c r="AW520" s="102">
        <v>0.32900000000000001</v>
      </c>
      <c r="AX520" s="102">
        <v>0.23</v>
      </c>
      <c r="AY520" s="102">
        <v>0.29599999999999999</v>
      </c>
      <c r="AZ520" s="102">
        <v>1.19</v>
      </c>
      <c r="BA520" s="102">
        <v>1.19</v>
      </c>
      <c r="BB520" s="102">
        <v>1.1970000000000001</v>
      </c>
      <c r="BC520" s="102">
        <v>1.294</v>
      </c>
      <c r="BD520" s="97">
        <v>0.86399999999999999</v>
      </c>
      <c r="BE520" s="97">
        <v>0.84399999999999997</v>
      </c>
      <c r="BF520" s="97">
        <v>1.1619999999999999</v>
      </c>
      <c r="BG520" s="97">
        <v>1.159</v>
      </c>
      <c r="BI520" s="99">
        <v>128.75</v>
      </c>
      <c r="BJ520" s="102">
        <v>0.246</v>
      </c>
      <c r="BK520" s="102">
        <v>0.25</v>
      </c>
      <c r="BL520" s="102">
        <v>0.29199999999999998</v>
      </c>
      <c r="BM520" s="102">
        <v>0.32700000000000001</v>
      </c>
      <c r="BN520" s="102">
        <v>0.37</v>
      </c>
      <c r="BO520" s="102">
        <v>0.35499999999999998</v>
      </c>
      <c r="BP520" s="102">
        <v>0.22600000000000001</v>
      </c>
      <c r="BQ520" s="102">
        <v>0.24099999999999999</v>
      </c>
      <c r="BR520" s="102">
        <v>0.215</v>
      </c>
      <c r="BS520" s="102">
        <v>0.219</v>
      </c>
      <c r="BT520" s="102">
        <v>0.246</v>
      </c>
      <c r="BU520" s="102">
        <v>0.218</v>
      </c>
      <c r="BV520" s="102">
        <v>0.253</v>
      </c>
      <c r="BW520" s="102">
        <v>0.29299999999999998</v>
      </c>
      <c r="BX520" s="102">
        <v>0.27500000000000002</v>
      </c>
      <c r="BY520" s="102">
        <v>0.312</v>
      </c>
      <c r="BZ520" s="102">
        <v>0.26500000000000001</v>
      </c>
      <c r="CA520" s="102">
        <v>0.26400000000000001</v>
      </c>
      <c r="CB520" s="97">
        <v>0.23300000000000001</v>
      </c>
      <c r="CC520" s="97">
        <v>0.26400000000000001</v>
      </c>
      <c r="CD520" s="97">
        <v>0.21099999999999999</v>
      </c>
    </row>
    <row r="521" spans="1:82" x14ac:dyDescent="0.25">
      <c r="A521" s="99">
        <v>129</v>
      </c>
      <c r="B521" s="102">
        <v>0.85199999999999998</v>
      </c>
      <c r="C521" s="102">
        <v>0.85</v>
      </c>
      <c r="D521" s="102">
        <v>0.86199999999999999</v>
      </c>
      <c r="E521" s="102">
        <v>0.93899999999999995</v>
      </c>
      <c r="F521" s="102">
        <v>1.0529999999999999</v>
      </c>
      <c r="G521" s="102">
        <v>0.98499999999999999</v>
      </c>
      <c r="H521" s="102">
        <v>1.048</v>
      </c>
      <c r="I521" s="102">
        <v>1.2210000000000001</v>
      </c>
      <c r="J521" s="102">
        <v>0.80100000000000005</v>
      </c>
      <c r="K521" s="102">
        <v>0.76</v>
      </c>
      <c r="L521" s="102">
        <v>0.79100000000000004</v>
      </c>
      <c r="M521" s="102">
        <v>0.86</v>
      </c>
      <c r="N521" s="102">
        <v>0.85</v>
      </c>
      <c r="O521" s="102">
        <v>0.82299999999999995</v>
      </c>
      <c r="P521" s="102">
        <v>0.86899999999999999</v>
      </c>
      <c r="Q521" s="102">
        <v>0.8</v>
      </c>
      <c r="R521" s="102">
        <v>0.74099999999999999</v>
      </c>
      <c r="S521" s="102">
        <v>0.79900000000000004</v>
      </c>
      <c r="T521" s="102">
        <v>0.88900000000000001</v>
      </c>
      <c r="U521" s="102">
        <v>0.86199999999999999</v>
      </c>
      <c r="V521" s="102">
        <v>0.69499999999999995</v>
      </c>
      <c r="W521" s="102">
        <v>0.752</v>
      </c>
      <c r="X521" s="102">
        <v>0.79300000000000004</v>
      </c>
      <c r="Y521" s="102">
        <v>0.69099999999999995</v>
      </c>
      <c r="Z521" s="97">
        <v>0.63900000000000001</v>
      </c>
      <c r="AA521" s="97">
        <v>0.69299999999999995</v>
      </c>
      <c r="AB521" s="97">
        <v>0.64</v>
      </c>
      <c r="AC521" s="97">
        <v>0.64400000000000002</v>
      </c>
      <c r="AE521" s="99">
        <v>129</v>
      </c>
      <c r="AF521" s="102">
        <v>0.22</v>
      </c>
      <c r="AG521" s="102">
        <v>0.27800000000000002</v>
      </c>
      <c r="AH521" s="102">
        <v>0.25800000000000001</v>
      </c>
      <c r="AI521" s="102">
        <v>0.29499999999999998</v>
      </c>
      <c r="AJ521" s="102">
        <v>0.66800000000000004</v>
      </c>
      <c r="AK521" s="102">
        <v>0.59599999999999997</v>
      </c>
      <c r="AL521" s="102">
        <v>0.44400000000000001</v>
      </c>
      <c r="AM521" s="102">
        <v>0.48699999999999999</v>
      </c>
      <c r="AN521" s="102">
        <v>0.46899999999999997</v>
      </c>
      <c r="AO521" s="102">
        <v>0.48499999999999999</v>
      </c>
      <c r="AP521" s="102">
        <v>0.443</v>
      </c>
      <c r="AQ521" s="102">
        <v>0.499</v>
      </c>
      <c r="AR521" s="102">
        <v>0.51700000000000002</v>
      </c>
      <c r="AS521" s="102">
        <v>0.52200000000000002</v>
      </c>
      <c r="AT521" s="102">
        <v>0.50900000000000001</v>
      </c>
      <c r="AU521" s="102">
        <v>0.501</v>
      </c>
      <c r="AV521" s="102">
        <v>0.35299999999999998</v>
      </c>
      <c r="AW521" s="102">
        <v>0.34100000000000003</v>
      </c>
      <c r="AX521" s="102">
        <v>0.23</v>
      </c>
      <c r="AY521" s="102">
        <v>0.28799999999999998</v>
      </c>
      <c r="AZ521" s="102">
        <v>1.1879999999999999</v>
      </c>
      <c r="BA521" s="102">
        <v>1.1950000000000001</v>
      </c>
      <c r="BB521" s="102">
        <v>1.2</v>
      </c>
      <c r="BC521" s="102">
        <v>1.294</v>
      </c>
      <c r="BD521" s="97">
        <v>0.879</v>
      </c>
      <c r="BE521" s="97">
        <v>0.83799999999999997</v>
      </c>
      <c r="BF521" s="97">
        <v>1.171</v>
      </c>
      <c r="BG521" s="97">
        <v>1.163</v>
      </c>
      <c r="BI521" s="99">
        <v>129</v>
      </c>
      <c r="BJ521" s="102">
        <v>0.248</v>
      </c>
      <c r="BK521" s="102">
        <v>0.25</v>
      </c>
      <c r="BL521" s="102">
        <v>0.28999999999999998</v>
      </c>
      <c r="BM521" s="102">
        <v>0.33</v>
      </c>
      <c r="BN521" s="102">
        <v>0.372</v>
      </c>
      <c r="BO521" s="102">
        <v>0.35499999999999998</v>
      </c>
      <c r="BP521" s="102">
        <v>0.22700000000000001</v>
      </c>
      <c r="BQ521" s="102">
        <v>0.24299999999999999</v>
      </c>
      <c r="BR521" s="102">
        <v>0.216</v>
      </c>
      <c r="BS521" s="102">
        <v>0.22</v>
      </c>
      <c r="BT521" s="102">
        <v>0.247</v>
      </c>
      <c r="BU521" s="102">
        <v>0.218</v>
      </c>
      <c r="BV521" s="102">
        <v>0.251</v>
      </c>
      <c r="BW521" s="102">
        <v>0.29499999999999998</v>
      </c>
      <c r="BX521" s="102">
        <v>0.27200000000000002</v>
      </c>
      <c r="BY521" s="102">
        <v>0.315</v>
      </c>
      <c r="BZ521" s="102">
        <v>0.26600000000000001</v>
      </c>
      <c r="CA521" s="102">
        <v>0.26300000000000001</v>
      </c>
      <c r="CB521" s="97">
        <v>0.23400000000000001</v>
      </c>
      <c r="CC521" s="97">
        <v>0.26500000000000001</v>
      </c>
      <c r="CD521" s="97">
        <v>0.21</v>
      </c>
    </row>
    <row r="522" spans="1:82" x14ac:dyDescent="0.25">
      <c r="A522" s="99">
        <v>129.25</v>
      </c>
      <c r="B522" s="102">
        <v>0.84899999999999998</v>
      </c>
      <c r="C522" s="102">
        <v>0.85</v>
      </c>
      <c r="D522" s="102">
        <v>0.86499999999999999</v>
      </c>
      <c r="E522" s="102">
        <v>0.93799999999999994</v>
      </c>
      <c r="F522" s="102">
        <v>1.05</v>
      </c>
      <c r="G522" s="102">
        <v>0.97899999999999998</v>
      </c>
      <c r="H522" s="102">
        <v>1.056</v>
      </c>
      <c r="I522" s="102">
        <v>1.2210000000000001</v>
      </c>
      <c r="J522" s="102">
        <v>0.80400000000000005</v>
      </c>
      <c r="K522" s="102">
        <v>0.75900000000000001</v>
      </c>
      <c r="L522" s="102">
        <v>0.79500000000000004</v>
      </c>
      <c r="M522" s="102">
        <v>0.86299999999999999</v>
      </c>
      <c r="N522" s="102">
        <v>0.85</v>
      </c>
      <c r="O522" s="102">
        <v>0.82399999999999995</v>
      </c>
      <c r="P522" s="102">
        <v>0.871</v>
      </c>
      <c r="Q522" s="102">
        <v>0.80500000000000005</v>
      </c>
      <c r="R522" s="102">
        <v>0.73899999999999999</v>
      </c>
      <c r="S522" s="102">
        <v>0.79400000000000004</v>
      </c>
      <c r="T522" s="102">
        <v>0.89</v>
      </c>
      <c r="U522" s="102">
        <v>0.86899999999999999</v>
      </c>
      <c r="V522" s="102">
        <v>0.69499999999999995</v>
      </c>
      <c r="W522" s="102">
        <v>0.748</v>
      </c>
      <c r="X522" s="102">
        <v>0.79100000000000004</v>
      </c>
      <c r="Y522" s="102">
        <v>0.68600000000000005</v>
      </c>
      <c r="Z522" s="97">
        <v>0.63300000000000001</v>
      </c>
      <c r="AA522" s="97">
        <v>0.68799999999999994</v>
      </c>
      <c r="AB522" s="97">
        <v>0.629</v>
      </c>
      <c r="AC522" s="97">
        <v>0.64</v>
      </c>
      <c r="AE522" s="99">
        <v>129.25</v>
      </c>
      <c r="AF522" s="102">
        <v>0.218</v>
      </c>
      <c r="AG522" s="102">
        <v>0.27700000000000002</v>
      </c>
      <c r="AH522" s="102">
        <v>0.25700000000000001</v>
      </c>
      <c r="AI522" s="102">
        <v>0.29499999999999998</v>
      </c>
      <c r="AJ522" s="102">
        <v>0.66500000000000004</v>
      </c>
      <c r="AK522" s="102">
        <v>0.59499999999999997</v>
      </c>
      <c r="AL522" s="102">
        <v>0.44400000000000001</v>
      </c>
      <c r="AM522" s="102">
        <v>0.48899999999999999</v>
      </c>
      <c r="AN522" s="102">
        <v>0.46800000000000003</v>
      </c>
      <c r="AO522" s="102">
        <v>0.48399999999999999</v>
      </c>
      <c r="AP522" s="102">
        <v>0.44500000000000001</v>
      </c>
      <c r="AQ522" s="102">
        <v>0.5</v>
      </c>
      <c r="AR522" s="102">
        <v>0.51400000000000001</v>
      </c>
      <c r="AS522" s="102">
        <v>0.52600000000000002</v>
      </c>
      <c r="AT522" s="102">
        <v>0.51400000000000001</v>
      </c>
      <c r="AU522" s="102">
        <v>0.502</v>
      </c>
      <c r="AV522" s="102">
        <v>0.35</v>
      </c>
      <c r="AW522" s="102">
        <v>0.34</v>
      </c>
      <c r="AX522" s="102">
        <v>0.23100000000000001</v>
      </c>
      <c r="AY522" s="102">
        <v>0.29699999999999999</v>
      </c>
      <c r="AZ522" s="102">
        <v>1.1919999999999999</v>
      </c>
      <c r="BA522" s="102">
        <v>1.1970000000000001</v>
      </c>
      <c r="BB522" s="102">
        <v>1.202</v>
      </c>
      <c r="BC522" s="102">
        <v>1.3</v>
      </c>
      <c r="BD522" s="97">
        <v>0.88700000000000001</v>
      </c>
      <c r="BE522" s="97">
        <v>0.85</v>
      </c>
      <c r="BF522" s="97">
        <v>1.179</v>
      </c>
      <c r="BG522" s="97">
        <v>1.1679999999999999</v>
      </c>
      <c r="BI522" s="99">
        <v>129.25</v>
      </c>
      <c r="BJ522" s="102">
        <v>0.248</v>
      </c>
      <c r="BK522" s="102">
        <v>0.252</v>
      </c>
      <c r="BL522" s="102">
        <v>0.29099999999999998</v>
      </c>
      <c r="BM522" s="102">
        <v>0.33200000000000002</v>
      </c>
      <c r="BN522" s="102">
        <v>0.374</v>
      </c>
      <c r="BO522" s="102">
        <v>0.35499999999999998</v>
      </c>
      <c r="BP522" s="102">
        <v>0.22900000000000001</v>
      </c>
      <c r="BQ522" s="102">
        <v>0.24299999999999999</v>
      </c>
      <c r="BR522" s="102">
        <v>0.215</v>
      </c>
      <c r="BS522" s="102">
        <v>0.223</v>
      </c>
      <c r="BT522" s="102">
        <v>0.248</v>
      </c>
      <c r="BU522" s="102">
        <v>0.218</v>
      </c>
      <c r="BV522" s="102">
        <v>0.255</v>
      </c>
      <c r="BW522" s="102">
        <v>0.29599999999999999</v>
      </c>
      <c r="BX522" s="102">
        <v>0.27200000000000002</v>
      </c>
      <c r="BY522" s="102">
        <v>0.314</v>
      </c>
      <c r="BZ522" s="102">
        <v>0.26800000000000002</v>
      </c>
      <c r="CA522" s="102">
        <v>0.26300000000000001</v>
      </c>
      <c r="CB522" s="97">
        <v>0.23499999999999999</v>
      </c>
      <c r="CC522" s="97">
        <v>0.26600000000000001</v>
      </c>
      <c r="CD522" s="97">
        <v>0.21</v>
      </c>
    </row>
    <row r="523" spans="1:82" x14ac:dyDescent="0.25">
      <c r="A523" s="99">
        <v>129.5</v>
      </c>
      <c r="B523" s="102">
        <v>0.85399999999999998</v>
      </c>
      <c r="C523" s="102">
        <v>0.85499999999999998</v>
      </c>
      <c r="D523" s="102">
        <v>0.86399999999999999</v>
      </c>
      <c r="E523" s="102">
        <v>0.94199999999999995</v>
      </c>
      <c r="F523" s="102">
        <v>1.056</v>
      </c>
      <c r="G523" s="102">
        <v>0.98699999999999999</v>
      </c>
      <c r="H523" s="102">
        <v>1.0529999999999999</v>
      </c>
      <c r="I523" s="102">
        <v>1.2230000000000001</v>
      </c>
      <c r="J523" s="102">
        <v>0.80500000000000005</v>
      </c>
      <c r="K523" s="102">
        <v>0.76400000000000001</v>
      </c>
      <c r="L523" s="102">
        <v>0.79500000000000004</v>
      </c>
      <c r="M523" s="102">
        <v>0.86299999999999999</v>
      </c>
      <c r="N523" s="102">
        <v>0.85299999999999998</v>
      </c>
      <c r="O523" s="102">
        <v>0.82699999999999996</v>
      </c>
      <c r="P523" s="102">
        <v>0.872</v>
      </c>
      <c r="Q523" s="102">
        <v>0.80700000000000005</v>
      </c>
      <c r="R523" s="102">
        <v>0.745</v>
      </c>
      <c r="S523" s="102">
        <v>0.79200000000000004</v>
      </c>
      <c r="T523" s="102">
        <v>0.88600000000000001</v>
      </c>
      <c r="U523" s="102">
        <v>0.87</v>
      </c>
      <c r="V523" s="102">
        <v>0.69899999999999995</v>
      </c>
      <c r="W523" s="102">
        <v>0.76200000000000001</v>
      </c>
      <c r="X523" s="102">
        <v>0.79500000000000004</v>
      </c>
      <c r="Y523" s="102">
        <v>0.68</v>
      </c>
      <c r="Z523" s="97">
        <v>0.63800000000000001</v>
      </c>
      <c r="AA523" s="97">
        <v>0.68899999999999995</v>
      </c>
      <c r="AB523" s="97">
        <v>0.66600000000000004</v>
      </c>
      <c r="AC523" s="97">
        <v>0.64800000000000002</v>
      </c>
      <c r="AE523" s="99">
        <v>129.5</v>
      </c>
      <c r="AF523" s="102">
        <v>0.218</v>
      </c>
      <c r="AG523" s="102">
        <v>0.27600000000000002</v>
      </c>
      <c r="AH523" s="102">
        <v>0.25600000000000001</v>
      </c>
      <c r="AI523" s="102">
        <v>0.29499999999999998</v>
      </c>
      <c r="AJ523" s="102">
        <v>0.67100000000000004</v>
      </c>
      <c r="AK523" s="102">
        <v>0.59699999999999998</v>
      </c>
      <c r="AL523" s="102">
        <v>0.44500000000000001</v>
      </c>
      <c r="AM523" s="102">
        <v>0.48899999999999999</v>
      </c>
      <c r="AN523" s="102">
        <v>0.46800000000000003</v>
      </c>
      <c r="AO523" s="102">
        <v>0.48399999999999999</v>
      </c>
      <c r="AP523" s="102">
        <v>0.44500000000000001</v>
      </c>
      <c r="AQ523" s="102">
        <v>0.504</v>
      </c>
      <c r="AR523" s="102">
        <v>0.51600000000000001</v>
      </c>
      <c r="AS523" s="102">
        <v>0.52300000000000002</v>
      </c>
      <c r="AT523" s="102">
        <v>0.51400000000000001</v>
      </c>
      <c r="AU523" s="102">
        <v>0.504</v>
      </c>
      <c r="AV523" s="102">
        <v>0.35</v>
      </c>
      <c r="AW523" s="102">
        <v>0.34499999999999997</v>
      </c>
      <c r="AX523" s="102">
        <v>0.22600000000000001</v>
      </c>
      <c r="AY523" s="102">
        <v>0.29199999999999998</v>
      </c>
      <c r="AZ523" s="102">
        <v>1.1919999999999999</v>
      </c>
      <c r="BA523" s="102">
        <v>1.2010000000000001</v>
      </c>
      <c r="BB523" s="102">
        <v>1.204</v>
      </c>
      <c r="BC523" s="102">
        <v>1.3</v>
      </c>
      <c r="BD523" s="97">
        <v>0.90900000000000003</v>
      </c>
      <c r="BE523" s="97">
        <v>0.86199999999999999</v>
      </c>
      <c r="BF523" s="97">
        <v>1.177</v>
      </c>
      <c r="BG523" s="97">
        <v>1.1679999999999999</v>
      </c>
      <c r="BI523" s="99">
        <v>129.5</v>
      </c>
      <c r="BJ523" s="102">
        <v>0.249</v>
      </c>
      <c r="BK523" s="102">
        <v>0.251</v>
      </c>
      <c r="BL523" s="102">
        <v>0.29299999999999998</v>
      </c>
      <c r="BM523" s="102">
        <v>0.33200000000000002</v>
      </c>
      <c r="BN523" s="102">
        <v>0.374</v>
      </c>
      <c r="BO523" s="102">
        <v>0.35699999999999998</v>
      </c>
      <c r="BP523" s="102">
        <v>0.22900000000000001</v>
      </c>
      <c r="BQ523" s="102">
        <v>0.24299999999999999</v>
      </c>
      <c r="BR523" s="102">
        <v>0.215</v>
      </c>
      <c r="BS523" s="102">
        <v>0.222</v>
      </c>
      <c r="BT523" s="102">
        <v>0.247</v>
      </c>
      <c r="BU523" s="102">
        <v>0.219</v>
      </c>
      <c r="BV523" s="102">
        <v>0.251</v>
      </c>
      <c r="BW523" s="102">
        <v>0.29599999999999999</v>
      </c>
      <c r="BX523" s="102">
        <v>0.27500000000000002</v>
      </c>
      <c r="BY523" s="102">
        <v>0.316</v>
      </c>
      <c r="BZ523" s="102">
        <v>0.26700000000000002</v>
      </c>
      <c r="CA523" s="102">
        <v>0.26300000000000001</v>
      </c>
      <c r="CB523" s="97">
        <v>0.23599999999999999</v>
      </c>
      <c r="CC523" s="97">
        <v>0.26700000000000002</v>
      </c>
      <c r="CD523" s="97">
        <v>0.21299999999999999</v>
      </c>
    </row>
    <row r="524" spans="1:82" x14ac:dyDescent="0.25">
      <c r="A524" s="99">
        <v>129.75</v>
      </c>
      <c r="B524" s="102">
        <v>0.85699999999999998</v>
      </c>
      <c r="C524" s="102">
        <v>0.85399999999999998</v>
      </c>
      <c r="D524" s="102">
        <v>0.86099999999999999</v>
      </c>
      <c r="E524" s="102">
        <v>0.94299999999999995</v>
      </c>
      <c r="F524" s="102">
        <v>1.0589999999999999</v>
      </c>
      <c r="G524" s="102">
        <v>0.98699999999999999</v>
      </c>
      <c r="H524" s="102">
        <v>1.04</v>
      </c>
      <c r="I524" s="102">
        <v>1.226</v>
      </c>
      <c r="J524" s="102">
        <v>0.80900000000000005</v>
      </c>
      <c r="K524" s="102">
        <v>0.76400000000000001</v>
      </c>
      <c r="L524" s="102">
        <v>0.79600000000000004</v>
      </c>
      <c r="M524" s="102">
        <v>0.86199999999999999</v>
      </c>
      <c r="N524" s="102">
        <v>0.85499999999999998</v>
      </c>
      <c r="O524" s="102">
        <v>0.82599999999999996</v>
      </c>
      <c r="P524" s="102">
        <v>0.86699999999999999</v>
      </c>
      <c r="Q524" s="102">
        <v>0.80700000000000005</v>
      </c>
      <c r="R524" s="102">
        <v>0.76100000000000001</v>
      </c>
      <c r="S524" s="102">
        <v>0.82099999999999995</v>
      </c>
      <c r="T524" s="102">
        <v>0.89</v>
      </c>
      <c r="U524" s="102">
        <v>0.87</v>
      </c>
      <c r="V524" s="102">
        <v>0.71</v>
      </c>
      <c r="W524" s="102">
        <v>0.75900000000000001</v>
      </c>
      <c r="X524" s="102">
        <v>0.79300000000000004</v>
      </c>
      <c r="Y524" s="102">
        <v>0.70199999999999996</v>
      </c>
      <c r="Z524" s="97">
        <v>0.63800000000000001</v>
      </c>
      <c r="AA524" s="97">
        <v>0.69299999999999995</v>
      </c>
      <c r="AB524" s="97">
        <v>0.67400000000000004</v>
      </c>
      <c r="AC524" s="97">
        <v>0.63700000000000001</v>
      </c>
      <c r="AE524" s="99">
        <v>129.75</v>
      </c>
      <c r="AF524" s="102">
        <v>0.216</v>
      </c>
      <c r="AG524" s="102">
        <v>0.27900000000000003</v>
      </c>
      <c r="AH524" s="102">
        <v>0.25900000000000001</v>
      </c>
      <c r="AI524" s="102">
        <v>0.29699999999999999</v>
      </c>
      <c r="AJ524" s="102">
        <v>0.66700000000000004</v>
      </c>
      <c r="AK524" s="102">
        <v>0.60199999999999998</v>
      </c>
      <c r="AL524" s="102">
        <v>0.44700000000000001</v>
      </c>
      <c r="AM524" s="102">
        <v>0.48899999999999999</v>
      </c>
      <c r="AN524" s="102">
        <v>0.47099999999999997</v>
      </c>
      <c r="AO524" s="102">
        <v>0.48499999999999999</v>
      </c>
      <c r="AP524" s="102">
        <v>0.44900000000000001</v>
      </c>
      <c r="AQ524" s="102">
        <v>0.504</v>
      </c>
      <c r="AR524" s="102">
        <v>0.51900000000000002</v>
      </c>
      <c r="AS524" s="102">
        <v>0.52600000000000002</v>
      </c>
      <c r="AT524" s="102">
        <v>0.51600000000000001</v>
      </c>
      <c r="AU524" s="102">
        <v>0.505</v>
      </c>
      <c r="AV524" s="102">
        <v>0.35399999999999998</v>
      </c>
      <c r="AW524" s="102">
        <v>0.35399999999999998</v>
      </c>
      <c r="AX524" s="102">
        <v>0.23799999999999999</v>
      </c>
      <c r="AY524" s="102">
        <v>0.29799999999999999</v>
      </c>
      <c r="AZ524" s="102">
        <v>1.1919999999999999</v>
      </c>
      <c r="BA524" s="102">
        <v>1.2010000000000001</v>
      </c>
      <c r="BB524" s="102">
        <v>1.2070000000000001</v>
      </c>
      <c r="BC524" s="102">
        <v>1.3029999999999999</v>
      </c>
      <c r="BD524" s="97">
        <v>0.91300000000000003</v>
      </c>
      <c r="BE524" s="97">
        <v>0.86799999999999999</v>
      </c>
      <c r="BF524" s="97">
        <v>1.1859999999999999</v>
      </c>
      <c r="BG524" s="97">
        <v>1.1719999999999999</v>
      </c>
      <c r="BI524" s="99">
        <v>129.75</v>
      </c>
      <c r="BJ524" s="102">
        <v>0.248</v>
      </c>
      <c r="BK524" s="102">
        <v>0.251</v>
      </c>
      <c r="BL524" s="102">
        <v>0.29299999999999998</v>
      </c>
      <c r="BM524" s="102">
        <v>0.33300000000000002</v>
      </c>
      <c r="BN524" s="102">
        <v>0.375</v>
      </c>
      <c r="BO524" s="102">
        <v>0.35799999999999998</v>
      </c>
      <c r="BP524" s="102">
        <v>0.22800000000000001</v>
      </c>
      <c r="BQ524" s="102">
        <v>0.24399999999999999</v>
      </c>
      <c r="BR524" s="102">
        <v>0.216</v>
      </c>
      <c r="BS524" s="102">
        <v>0.222</v>
      </c>
      <c r="BT524" s="102">
        <v>0.25</v>
      </c>
      <c r="BU524" s="102">
        <v>0.219</v>
      </c>
      <c r="BV524" s="102">
        <v>0.253</v>
      </c>
      <c r="BW524" s="102">
        <v>0.29699999999999999</v>
      </c>
      <c r="BX524" s="102">
        <v>0.27300000000000002</v>
      </c>
      <c r="BY524" s="102">
        <v>0.315</v>
      </c>
      <c r="BZ524" s="102">
        <v>0.26700000000000002</v>
      </c>
      <c r="CA524" s="102">
        <v>0.26600000000000001</v>
      </c>
      <c r="CB524" s="97">
        <v>0.23400000000000001</v>
      </c>
      <c r="CC524" s="97">
        <v>0.26700000000000002</v>
      </c>
      <c r="CD524" s="97">
        <v>0.21299999999999999</v>
      </c>
    </row>
    <row r="525" spans="1:82" x14ac:dyDescent="0.25">
      <c r="A525" s="99">
        <v>130</v>
      </c>
      <c r="B525" s="102">
        <v>0.85799999999999998</v>
      </c>
      <c r="C525" s="102">
        <v>0.85699999999999998</v>
      </c>
      <c r="D525" s="102">
        <v>0.86499999999999999</v>
      </c>
      <c r="E525" s="102">
        <v>0.94699999999999995</v>
      </c>
      <c r="F525" s="102">
        <v>1.054</v>
      </c>
      <c r="G525" s="102">
        <v>0.99</v>
      </c>
      <c r="H525" s="102">
        <v>1.0409999999999999</v>
      </c>
      <c r="I525" s="102">
        <v>1.226</v>
      </c>
      <c r="J525" s="102">
        <v>0.81100000000000005</v>
      </c>
      <c r="K525" s="102">
        <v>0.76800000000000002</v>
      </c>
      <c r="L525" s="102">
        <v>0.79700000000000004</v>
      </c>
      <c r="M525" s="102">
        <v>0.86499999999999999</v>
      </c>
      <c r="N525" s="102">
        <v>0.85499999999999998</v>
      </c>
      <c r="O525" s="102">
        <v>0.83099999999999996</v>
      </c>
      <c r="P525" s="102">
        <v>0.871</v>
      </c>
      <c r="Q525" s="102">
        <v>0.80700000000000005</v>
      </c>
      <c r="R525" s="102">
        <v>0.78300000000000003</v>
      </c>
      <c r="S525" s="102">
        <v>0.81499999999999995</v>
      </c>
      <c r="T525" s="102">
        <v>0.89400000000000002</v>
      </c>
      <c r="U525" s="102">
        <v>0.877</v>
      </c>
      <c r="V525" s="102">
        <v>0.71499999999999997</v>
      </c>
      <c r="W525" s="102">
        <v>0.76300000000000001</v>
      </c>
      <c r="X525" s="102">
        <v>0.78600000000000003</v>
      </c>
      <c r="Y525" s="102">
        <v>0.69299999999999995</v>
      </c>
      <c r="Z525" s="97">
        <v>0.63500000000000001</v>
      </c>
      <c r="AA525" s="97">
        <v>0.69799999999999995</v>
      </c>
      <c r="AB525" s="97">
        <v>0.66400000000000003</v>
      </c>
      <c r="AC525" s="97">
        <v>0.65200000000000002</v>
      </c>
      <c r="AE525" s="99">
        <v>130</v>
      </c>
      <c r="AF525" s="102">
        <v>0.217</v>
      </c>
      <c r="AG525" s="102">
        <v>0.27700000000000002</v>
      </c>
      <c r="AH525" s="102">
        <v>0.25800000000000001</v>
      </c>
      <c r="AI525" s="102">
        <v>0.29599999999999999</v>
      </c>
      <c r="AJ525" s="102">
        <v>0.67100000000000004</v>
      </c>
      <c r="AK525" s="102">
        <v>0.59899999999999998</v>
      </c>
      <c r="AL525" s="102">
        <v>0.44800000000000001</v>
      </c>
      <c r="AM525" s="102">
        <v>0.49099999999999999</v>
      </c>
      <c r="AN525" s="102">
        <v>0.47</v>
      </c>
      <c r="AO525" s="102">
        <v>0.48199999999999998</v>
      </c>
      <c r="AP525" s="102">
        <v>0.44900000000000001</v>
      </c>
      <c r="AQ525" s="102">
        <v>0.50600000000000001</v>
      </c>
      <c r="AR525" s="102">
        <v>0.51900000000000002</v>
      </c>
      <c r="AS525" s="102">
        <v>0.52400000000000002</v>
      </c>
      <c r="AT525" s="102">
        <v>0.51500000000000001</v>
      </c>
      <c r="AU525" s="102">
        <v>0.504</v>
      </c>
      <c r="AV525" s="102">
        <v>0.35299999999999998</v>
      </c>
      <c r="AW525" s="102">
        <v>0.34899999999999998</v>
      </c>
      <c r="AX525" s="102">
        <v>0.22900000000000001</v>
      </c>
      <c r="AY525" s="102">
        <v>0.29699999999999999</v>
      </c>
      <c r="AZ525" s="102">
        <v>1.1919999999999999</v>
      </c>
      <c r="BA525" s="102">
        <v>1.204</v>
      </c>
      <c r="BB525" s="102">
        <v>1.2090000000000001</v>
      </c>
      <c r="BC525" s="102">
        <v>1.3089999999999999</v>
      </c>
      <c r="BD525" s="97">
        <v>0.92</v>
      </c>
      <c r="BE525" s="97">
        <v>0.873</v>
      </c>
      <c r="BF525" s="97">
        <v>1.1859999999999999</v>
      </c>
      <c r="BG525" s="97">
        <v>1.1759999999999999</v>
      </c>
      <c r="BI525" s="99">
        <v>130</v>
      </c>
      <c r="BJ525" s="102">
        <v>0.247</v>
      </c>
      <c r="BK525" s="102">
        <v>0.249</v>
      </c>
      <c r="BL525" s="102">
        <v>0.29099999999999998</v>
      </c>
      <c r="BM525" s="102">
        <v>0.33100000000000002</v>
      </c>
      <c r="BN525" s="102">
        <v>0.372</v>
      </c>
      <c r="BO525" s="102">
        <v>0.35899999999999999</v>
      </c>
      <c r="BP525" s="102">
        <v>0.22900000000000001</v>
      </c>
      <c r="BQ525" s="102">
        <v>0.24399999999999999</v>
      </c>
      <c r="BR525" s="102">
        <v>0.217</v>
      </c>
      <c r="BS525" s="102">
        <v>0.22</v>
      </c>
      <c r="BT525" s="102">
        <v>0.247</v>
      </c>
      <c r="BU525" s="102">
        <v>0.218</v>
      </c>
      <c r="BV525" s="102">
        <v>0.25</v>
      </c>
      <c r="BW525" s="102">
        <v>0.29399999999999998</v>
      </c>
      <c r="BX525" s="102">
        <v>0.27400000000000002</v>
      </c>
      <c r="BY525" s="102">
        <v>0.316</v>
      </c>
      <c r="BZ525" s="102">
        <v>0.26600000000000001</v>
      </c>
      <c r="CA525" s="102">
        <v>0.26600000000000001</v>
      </c>
      <c r="CB525" s="97">
        <v>0.23599999999999999</v>
      </c>
      <c r="CC525" s="97">
        <v>0.26600000000000001</v>
      </c>
      <c r="CD525" s="97">
        <v>0.214</v>
      </c>
    </row>
    <row r="526" spans="1:82" x14ac:dyDescent="0.25">
      <c r="A526" s="99">
        <v>130.25</v>
      </c>
      <c r="B526" s="102">
        <v>0.85699999999999998</v>
      </c>
      <c r="C526" s="102">
        <v>0.85799999999999998</v>
      </c>
      <c r="D526" s="102">
        <v>0.86599999999999999</v>
      </c>
      <c r="E526" s="102">
        <v>0.94799999999999995</v>
      </c>
      <c r="F526" s="102">
        <v>1.0580000000000001</v>
      </c>
      <c r="G526" s="102">
        <v>0.98899999999999999</v>
      </c>
      <c r="H526" s="102">
        <v>1.0449999999999999</v>
      </c>
      <c r="I526" s="102">
        <v>1.228</v>
      </c>
      <c r="J526" s="102">
        <v>0.81399999999999995</v>
      </c>
      <c r="K526" s="102">
        <v>0.76700000000000002</v>
      </c>
      <c r="L526" s="102">
        <v>0.79800000000000004</v>
      </c>
      <c r="M526" s="102">
        <v>0.86499999999999999</v>
      </c>
      <c r="N526" s="102">
        <v>0.85799999999999998</v>
      </c>
      <c r="O526" s="102">
        <v>0.83199999999999996</v>
      </c>
      <c r="P526" s="102">
        <v>0.875</v>
      </c>
      <c r="Q526" s="102">
        <v>0.80600000000000005</v>
      </c>
      <c r="R526" s="102">
        <v>0.78400000000000003</v>
      </c>
      <c r="S526" s="102">
        <v>0.81699999999999995</v>
      </c>
      <c r="T526" s="102">
        <v>0.88700000000000001</v>
      </c>
      <c r="U526" s="102">
        <v>0.877</v>
      </c>
      <c r="V526" s="102">
        <v>0.72</v>
      </c>
      <c r="W526" s="102">
        <v>0.75900000000000001</v>
      </c>
      <c r="X526" s="102">
        <v>0.80500000000000005</v>
      </c>
      <c r="Y526" s="102">
        <v>0.71299999999999997</v>
      </c>
      <c r="Z526" s="97">
        <v>0.63800000000000001</v>
      </c>
      <c r="AA526" s="97">
        <v>0.69799999999999995</v>
      </c>
      <c r="AB526" s="97">
        <v>0.68400000000000005</v>
      </c>
      <c r="AC526" s="97">
        <v>0.64900000000000002</v>
      </c>
      <c r="AE526" s="99">
        <v>130.25</v>
      </c>
      <c r="AF526" s="102">
        <v>0.217</v>
      </c>
      <c r="AG526" s="102">
        <v>0.27400000000000002</v>
      </c>
      <c r="AH526" s="102">
        <v>0.25700000000000001</v>
      </c>
      <c r="AI526" s="102">
        <v>0.29399999999999998</v>
      </c>
      <c r="AJ526" s="102">
        <v>0.67200000000000004</v>
      </c>
      <c r="AK526" s="102">
        <v>0.59799999999999998</v>
      </c>
      <c r="AL526" s="102">
        <v>0.441</v>
      </c>
      <c r="AM526" s="102">
        <v>0.49</v>
      </c>
      <c r="AN526" s="102">
        <v>0.47199999999999998</v>
      </c>
      <c r="AO526" s="102">
        <v>0.48499999999999999</v>
      </c>
      <c r="AP526" s="102">
        <v>0.44800000000000001</v>
      </c>
      <c r="AQ526" s="102">
        <v>0.504</v>
      </c>
      <c r="AR526" s="102">
        <v>0.51900000000000002</v>
      </c>
      <c r="AS526" s="102">
        <v>0.52400000000000002</v>
      </c>
      <c r="AT526" s="102">
        <v>0.51400000000000001</v>
      </c>
      <c r="AU526" s="102">
        <v>0.503</v>
      </c>
      <c r="AV526" s="102">
        <v>0.36299999999999999</v>
      </c>
      <c r="AW526" s="102">
        <v>0.35199999999999998</v>
      </c>
      <c r="AX526" s="102">
        <v>0.23599999999999999</v>
      </c>
      <c r="AY526" s="102">
        <v>0.3</v>
      </c>
      <c r="AZ526" s="102">
        <v>1.1950000000000001</v>
      </c>
      <c r="BA526" s="102">
        <v>1.2010000000000001</v>
      </c>
      <c r="BB526" s="102">
        <v>1.2070000000000001</v>
      </c>
      <c r="BC526" s="102">
        <v>1.3089999999999999</v>
      </c>
      <c r="BD526" s="97">
        <v>0.92900000000000005</v>
      </c>
      <c r="BE526" s="97">
        <v>0.875</v>
      </c>
      <c r="BF526" s="97">
        <v>1.19</v>
      </c>
      <c r="BG526" s="97">
        <v>1.1759999999999999</v>
      </c>
      <c r="BI526" s="99">
        <v>130.25</v>
      </c>
      <c r="BJ526" s="102">
        <v>0.248</v>
      </c>
      <c r="BK526" s="102">
        <v>0.25</v>
      </c>
      <c r="BL526" s="102">
        <v>0.29299999999999998</v>
      </c>
      <c r="BM526" s="102">
        <v>0.33300000000000002</v>
      </c>
      <c r="BN526" s="102">
        <v>0.374</v>
      </c>
      <c r="BO526" s="102">
        <v>0.35899999999999999</v>
      </c>
      <c r="BP526" s="102">
        <v>0.22900000000000001</v>
      </c>
      <c r="BQ526" s="102">
        <v>0.24299999999999999</v>
      </c>
      <c r="BR526" s="102">
        <v>0.216</v>
      </c>
      <c r="BS526" s="102">
        <v>0.221</v>
      </c>
      <c r="BT526" s="102">
        <v>0.248</v>
      </c>
      <c r="BU526" s="102">
        <v>0.219</v>
      </c>
      <c r="BV526" s="102">
        <v>0.254</v>
      </c>
      <c r="BW526" s="102">
        <v>0.29399999999999998</v>
      </c>
      <c r="BX526" s="102">
        <v>0.27400000000000002</v>
      </c>
      <c r="BY526" s="102">
        <v>0.317</v>
      </c>
      <c r="BZ526" s="102">
        <v>0.26800000000000002</v>
      </c>
      <c r="CA526" s="102">
        <v>0.26600000000000001</v>
      </c>
      <c r="CB526" s="97">
        <v>0.23499999999999999</v>
      </c>
      <c r="CC526" s="97">
        <v>0.26800000000000002</v>
      </c>
      <c r="CD526" s="97">
        <v>0.214</v>
      </c>
    </row>
    <row r="527" spans="1:82" x14ac:dyDescent="0.25">
      <c r="A527" s="99">
        <v>130.5</v>
      </c>
      <c r="B527" s="102">
        <v>0.86</v>
      </c>
      <c r="C527" s="102">
        <v>0.86399999999999999</v>
      </c>
      <c r="D527" s="102">
        <v>0.87</v>
      </c>
      <c r="E527" s="102">
        <v>0.95</v>
      </c>
      <c r="F527" s="102">
        <v>1.0609999999999999</v>
      </c>
      <c r="G527" s="102">
        <v>0.996</v>
      </c>
      <c r="H527" s="102">
        <v>1.05</v>
      </c>
      <c r="I527" s="102">
        <v>1.2330000000000001</v>
      </c>
      <c r="J527" s="102">
        <v>0.81399999999999995</v>
      </c>
      <c r="K527" s="102">
        <v>0.76900000000000002</v>
      </c>
      <c r="L527" s="102">
        <v>0.8</v>
      </c>
      <c r="M527" s="102">
        <v>0.86599999999999999</v>
      </c>
      <c r="N527" s="102">
        <v>0.86399999999999999</v>
      </c>
      <c r="O527" s="102">
        <v>0.83399999999999996</v>
      </c>
      <c r="P527" s="102">
        <v>0.877</v>
      </c>
      <c r="Q527" s="102">
        <v>0.81200000000000006</v>
      </c>
      <c r="R527" s="102">
        <v>0.77300000000000002</v>
      </c>
      <c r="S527" s="102">
        <v>0.82</v>
      </c>
      <c r="T527" s="102">
        <v>0.88900000000000001</v>
      </c>
      <c r="U527" s="102">
        <v>0.88200000000000001</v>
      </c>
      <c r="V527" s="102">
        <v>0.71799999999999997</v>
      </c>
      <c r="W527" s="102">
        <v>0.77100000000000002</v>
      </c>
      <c r="X527" s="102">
        <v>0.80300000000000005</v>
      </c>
      <c r="Y527" s="102">
        <v>0.70399999999999996</v>
      </c>
      <c r="Z527" s="97">
        <v>0.63800000000000001</v>
      </c>
      <c r="AA527" s="97">
        <v>0.68500000000000005</v>
      </c>
      <c r="AB527" s="97">
        <v>0.67600000000000005</v>
      </c>
      <c r="AC527" s="97">
        <v>0.64700000000000002</v>
      </c>
      <c r="AE527" s="99">
        <v>130.5</v>
      </c>
      <c r="AF527" s="102">
        <v>0.215</v>
      </c>
      <c r="AG527" s="102">
        <v>0.27700000000000002</v>
      </c>
      <c r="AH527" s="102">
        <v>0.255</v>
      </c>
      <c r="AI527" s="102">
        <v>0.29799999999999999</v>
      </c>
      <c r="AJ527" s="102">
        <v>0.67300000000000004</v>
      </c>
      <c r="AK527" s="102">
        <v>0.60199999999999998</v>
      </c>
      <c r="AL527" s="102">
        <v>0.443</v>
      </c>
      <c r="AM527" s="102">
        <v>0.48799999999999999</v>
      </c>
      <c r="AN527" s="102">
        <v>0.47</v>
      </c>
      <c r="AO527" s="102">
        <v>0.48499999999999999</v>
      </c>
      <c r="AP527" s="102">
        <v>0.44600000000000001</v>
      </c>
      <c r="AQ527" s="102">
        <v>0.50600000000000001</v>
      </c>
      <c r="AR527" s="102">
        <v>0.51900000000000002</v>
      </c>
      <c r="AS527" s="102">
        <v>0.52700000000000002</v>
      </c>
      <c r="AT527" s="102">
        <v>0.51400000000000001</v>
      </c>
      <c r="AU527" s="102">
        <v>0.504</v>
      </c>
      <c r="AV527" s="102">
        <v>0.36699999999999999</v>
      </c>
      <c r="AW527" s="102">
        <v>0.35599999999999998</v>
      </c>
      <c r="AX527" s="102">
        <v>0.22700000000000001</v>
      </c>
      <c r="AY527" s="102">
        <v>0.30299999999999999</v>
      </c>
      <c r="AZ527" s="102">
        <v>1.1950000000000001</v>
      </c>
      <c r="BA527" s="102">
        <v>1.206</v>
      </c>
      <c r="BB527" s="102">
        <v>1.2090000000000001</v>
      </c>
      <c r="BC527" s="102">
        <v>1.3089999999999999</v>
      </c>
      <c r="BD527" s="97">
        <v>0.93100000000000005</v>
      </c>
      <c r="BE527" s="97">
        <v>0.877</v>
      </c>
      <c r="BF527" s="97">
        <v>1.1950000000000001</v>
      </c>
      <c r="BG527" s="97">
        <v>1.1779999999999999</v>
      </c>
      <c r="BI527" s="99">
        <v>130.5</v>
      </c>
      <c r="BJ527" s="102">
        <v>0.248</v>
      </c>
      <c r="BK527" s="102">
        <v>0.252</v>
      </c>
      <c r="BL527" s="102">
        <v>0.29599999999999999</v>
      </c>
      <c r="BM527" s="102">
        <v>0.33400000000000002</v>
      </c>
      <c r="BN527" s="102">
        <v>0.375</v>
      </c>
      <c r="BO527" s="102">
        <v>0.36099999999999999</v>
      </c>
      <c r="BP527" s="102">
        <v>0.22800000000000001</v>
      </c>
      <c r="BQ527" s="102">
        <v>0.246</v>
      </c>
      <c r="BR527" s="102">
        <v>0.219</v>
      </c>
      <c r="BS527" s="102">
        <v>0.22</v>
      </c>
      <c r="BT527" s="102">
        <v>0.249</v>
      </c>
      <c r="BU527" s="102">
        <v>0.221</v>
      </c>
      <c r="BV527" s="102">
        <v>0.252</v>
      </c>
      <c r="BW527" s="102">
        <v>0.29599999999999999</v>
      </c>
      <c r="BX527" s="102">
        <v>0.27600000000000002</v>
      </c>
      <c r="BY527" s="102">
        <v>0.315</v>
      </c>
      <c r="BZ527" s="102">
        <v>0.26700000000000002</v>
      </c>
      <c r="CA527" s="102">
        <v>0.26700000000000002</v>
      </c>
      <c r="CB527" s="97">
        <v>0.23599999999999999</v>
      </c>
      <c r="CC527" s="97">
        <v>0.27</v>
      </c>
      <c r="CD527" s="97">
        <v>0.215</v>
      </c>
    </row>
    <row r="528" spans="1:82" x14ac:dyDescent="0.25">
      <c r="A528" s="99">
        <v>130.75</v>
      </c>
      <c r="B528" s="102">
        <v>0.85799999999999998</v>
      </c>
      <c r="C528" s="102">
        <v>0.871</v>
      </c>
      <c r="D528" s="102">
        <v>0.87</v>
      </c>
      <c r="E528" s="102">
        <v>0.95099999999999996</v>
      </c>
      <c r="F528" s="102">
        <v>1.0640000000000001</v>
      </c>
      <c r="G528" s="102">
        <v>1.012</v>
      </c>
      <c r="H528" s="102">
        <v>1.0529999999999999</v>
      </c>
      <c r="I528" s="102">
        <v>1.2350000000000001</v>
      </c>
      <c r="J528" s="102">
        <v>0.81699999999999995</v>
      </c>
      <c r="K528" s="102">
        <v>0.77400000000000002</v>
      </c>
      <c r="L528" s="102">
        <v>0.80300000000000005</v>
      </c>
      <c r="M528" s="102">
        <v>0.87</v>
      </c>
      <c r="N528" s="102">
        <v>0.86699999999999999</v>
      </c>
      <c r="O528" s="102">
        <v>0.83899999999999997</v>
      </c>
      <c r="P528" s="102">
        <v>0.879</v>
      </c>
      <c r="Q528" s="102">
        <v>0.81499999999999995</v>
      </c>
      <c r="R528" s="102">
        <v>0.77600000000000002</v>
      </c>
      <c r="S528" s="102">
        <v>0.82699999999999996</v>
      </c>
      <c r="T528" s="102">
        <v>0.89</v>
      </c>
      <c r="U528" s="102">
        <v>0.88600000000000001</v>
      </c>
      <c r="V528" s="102">
        <v>0.71499999999999997</v>
      </c>
      <c r="W528" s="102">
        <v>0.76100000000000001</v>
      </c>
      <c r="X528" s="102">
        <v>0.80100000000000005</v>
      </c>
      <c r="Y528" s="102">
        <v>0.70899999999999996</v>
      </c>
      <c r="Z528" s="97">
        <v>0.63700000000000001</v>
      </c>
      <c r="AA528" s="97">
        <v>0.69799999999999995</v>
      </c>
      <c r="AB528" s="97">
        <v>0.68799999999999994</v>
      </c>
      <c r="AC528" s="97">
        <v>0.65300000000000002</v>
      </c>
      <c r="AE528" s="99">
        <v>130.75</v>
      </c>
      <c r="AF528" s="102">
        <v>0.218</v>
      </c>
      <c r="AG528" s="102">
        <v>0.27800000000000002</v>
      </c>
      <c r="AH528" s="102">
        <v>0.25600000000000001</v>
      </c>
      <c r="AI528" s="102">
        <v>0.29699999999999999</v>
      </c>
      <c r="AJ528" s="102">
        <v>0.67800000000000005</v>
      </c>
      <c r="AK528" s="102">
        <v>0.59599999999999997</v>
      </c>
      <c r="AL528" s="102">
        <v>0.44800000000000001</v>
      </c>
      <c r="AM528" s="102">
        <v>0.48799999999999999</v>
      </c>
      <c r="AN528" s="102">
        <v>0.47299999999999998</v>
      </c>
      <c r="AO528" s="102">
        <v>0.48599999999999999</v>
      </c>
      <c r="AP528" s="102">
        <v>0.44800000000000001</v>
      </c>
      <c r="AQ528" s="102">
        <v>0.504</v>
      </c>
      <c r="AR528" s="102">
        <v>0.51800000000000002</v>
      </c>
      <c r="AS528" s="102">
        <v>0.52800000000000002</v>
      </c>
      <c r="AT528" s="102">
        <v>0.51700000000000002</v>
      </c>
      <c r="AU528" s="102">
        <v>0.50600000000000001</v>
      </c>
      <c r="AV528" s="102">
        <v>0.372</v>
      </c>
      <c r="AW528" s="102">
        <v>0.35599999999999998</v>
      </c>
      <c r="AX528" s="102">
        <v>0.24099999999999999</v>
      </c>
      <c r="AY528" s="102">
        <v>0.29799999999999999</v>
      </c>
      <c r="AZ528" s="102">
        <v>1.1990000000000001</v>
      </c>
      <c r="BA528" s="102">
        <v>1.2110000000000001</v>
      </c>
      <c r="BB528" s="102">
        <v>1.2110000000000001</v>
      </c>
      <c r="BC528" s="102">
        <v>1.3120000000000001</v>
      </c>
      <c r="BD528" s="97">
        <v>0.93100000000000005</v>
      </c>
      <c r="BE528" s="97">
        <v>0.88800000000000001</v>
      </c>
      <c r="BF528" s="97">
        <v>1.2</v>
      </c>
      <c r="BG528" s="97">
        <v>1.1779999999999999</v>
      </c>
      <c r="BI528" s="99">
        <v>130.75</v>
      </c>
      <c r="BJ528" s="102">
        <v>0.248</v>
      </c>
      <c r="BK528" s="102">
        <v>0.254</v>
      </c>
      <c r="BL528" s="102">
        <v>0.29899999999999999</v>
      </c>
      <c r="BM528" s="102">
        <v>0.33400000000000002</v>
      </c>
      <c r="BN528" s="102">
        <v>0.377</v>
      </c>
      <c r="BO528" s="102">
        <v>0.36299999999999999</v>
      </c>
      <c r="BP528" s="102">
        <v>0.22900000000000001</v>
      </c>
      <c r="BQ528" s="102">
        <v>0.245</v>
      </c>
      <c r="BR528" s="102">
        <v>0.22</v>
      </c>
      <c r="BS528" s="102">
        <v>0.221</v>
      </c>
      <c r="BT528" s="102">
        <v>0.25</v>
      </c>
      <c r="BU528" s="102">
        <v>0.224</v>
      </c>
      <c r="BV528" s="102">
        <v>0.253</v>
      </c>
      <c r="BW528" s="102">
        <v>0.29799999999999999</v>
      </c>
      <c r="BX528" s="102">
        <v>0.27900000000000003</v>
      </c>
      <c r="BY528" s="102">
        <v>0.318</v>
      </c>
      <c r="BZ528" s="102">
        <v>0.26800000000000002</v>
      </c>
      <c r="CA528" s="102">
        <v>0.26800000000000002</v>
      </c>
      <c r="CB528" s="97">
        <v>0.23799999999999999</v>
      </c>
      <c r="CC528" s="97">
        <v>0.27100000000000002</v>
      </c>
      <c r="CD528" s="97">
        <v>0.218</v>
      </c>
    </row>
    <row r="529" spans="1:82" x14ac:dyDescent="0.25">
      <c r="A529" s="99">
        <v>131</v>
      </c>
      <c r="B529" s="102">
        <v>0.86099999999999999</v>
      </c>
      <c r="C529" s="102">
        <v>0.872</v>
      </c>
      <c r="D529" s="102">
        <v>0.874</v>
      </c>
      <c r="E529" s="102">
        <v>0.95299999999999996</v>
      </c>
      <c r="F529" s="102">
        <v>1.0629999999999999</v>
      </c>
      <c r="G529" s="102">
        <v>1.018</v>
      </c>
      <c r="H529" s="102">
        <v>1.0529999999999999</v>
      </c>
      <c r="I529" s="102">
        <v>1.2410000000000001</v>
      </c>
      <c r="J529" s="102">
        <v>0.82</v>
      </c>
      <c r="K529" s="102">
        <v>0.77700000000000002</v>
      </c>
      <c r="L529" s="102">
        <v>0.80400000000000005</v>
      </c>
      <c r="M529" s="102">
        <v>0.871</v>
      </c>
      <c r="N529" s="102">
        <v>0.86699999999999999</v>
      </c>
      <c r="O529" s="102">
        <v>0.84399999999999997</v>
      </c>
      <c r="P529" s="102">
        <v>0.88100000000000001</v>
      </c>
      <c r="Q529" s="102">
        <v>0.81499999999999995</v>
      </c>
      <c r="R529" s="102">
        <v>0.76800000000000002</v>
      </c>
      <c r="S529" s="102">
        <v>0.81699999999999995</v>
      </c>
      <c r="T529" s="102">
        <v>0.88100000000000001</v>
      </c>
      <c r="U529" s="102">
        <v>0.88600000000000001</v>
      </c>
      <c r="V529" s="102">
        <v>0.71199999999999997</v>
      </c>
      <c r="W529" s="102">
        <v>0.77300000000000002</v>
      </c>
      <c r="X529" s="102">
        <v>0.80600000000000005</v>
      </c>
      <c r="Y529" s="102">
        <v>0.71699999999999997</v>
      </c>
      <c r="Z529" s="97">
        <v>0.64400000000000002</v>
      </c>
      <c r="AA529" s="97">
        <v>0.69399999999999995</v>
      </c>
      <c r="AB529" s="97">
        <v>0.67600000000000005</v>
      </c>
      <c r="AC529" s="97">
        <v>0.66200000000000003</v>
      </c>
      <c r="AE529" s="99">
        <v>131</v>
      </c>
      <c r="AF529" s="102">
        <v>0.214</v>
      </c>
      <c r="AG529" s="102">
        <v>0.27400000000000002</v>
      </c>
      <c r="AH529" s="102">
        <v>0.25700000000000001</v>
      </c>
      <c r="AI529" s="102">
        <v>0.29899999999999999</v>
      </c>
      <c r="AJ529" s="102">
        <v>0.67500000000000004</v>
      </c>
      <c r="AK529" s="102">
        <v>0.60399999999999998</v>
      </c>
      <c r="AL529" s="102">
        <v>0.44500000000000001</v>
      </c>
      <c r="AM529" s="102">
        <v>0.48899999999999999</v>
      </c>
      <c r="AN529" s="102">
        <v>0.47399999999999998</v>
      </c>
      <c r="AO529" s="102">
        <v>0.48699999999999999</v>
      </c>
      <c r="AP529" s="102">
        <v>0.44800000000000001</v>
      </c>
      <c r="AQ529" s="102">
        <v>0.505</v>
      </c>
      <c r="AR529" s="102">
        <v>0.52100000000000002</v>
      </c>
      <c r="AS529" s="102">
        <v>0.53</v>
      </c>
      <c r="AT529" s="102">
        <v>0.51500000000000001</v>
      </c>
      <c r="AU529" s="102">
        <v>0.50600000000000001</v>
      </c>
      <c r="AV529" s="102">
        <v>0.36899999999999999</v>
      </c>
      <c r="AW529" s="102">
        <v>0.36599999999999999</v>
      </c>
      <c r="AX529" s="102">
        <v>0.23300000000000001</v>
      </c>
      <c r="AY529" s="102">
        <v>0.311</v>
      </c>
      <c r="AZ529" s="102">
        <v>1.1990000000000001</v>
      </c>
      <c r="BA529" s="102">
        <v>1.2110000000000001</v>
      </c>
      <c r="BB529" s="102">
        <v>1.2110000000000001</v>
      </c>
      <c r="BC529" s="102">
        <v>1.3120000000000001</v>
      </c>
      <c r="BD529" s="97">
        <v>0.93300000000000005</v>
      </c>
      <c r="BE529" s="97">
        <v>0.88700000000000001</v>
      </c>
      <c r="BF529" s="97">
        <v>1.202</v>
      </c>
      <c r="BG529" s="97">
        <v>1.181</v>
      </c>
      <c r="BI529" s="99">
        <v>131</v>
      </c>
      <c r="BJ529" s="102">
        <v>0.248</v>
      </c>
      <c r="BK529" s="102">
        <v>0.252</v>
      </c>
      <c r="BL529" s="102">
        <v>0.29899999999999999</v>
      </c>
      <c r="BM529" s="102">
        <v>0.33500000000000002</v>
      </c>
      <c r="BN529" s="102">
        <v>0.377</v>
      </c>
      <c r="BO529" s="102">
        <v>0.36499999999999999</v>
      </c>
      <c r="BP529" s="102">
        <v>0.22800000000000001</v>
      </c>
      <c r="BQ529" s="102">
        <v>0.246</v>
      </c>
      <c r="BR529" s="102">
        <v>0.22</v>
      </c>
      <c r="BS529" s="102">
        <v>0.22</v>
      </c>
      <c r="BT529" s="102">
        <v>0.25</v>
      </c>
      <c r="BU529" s="102">
        <v>0.22600000000000001</v>
      </c>
      <c r="BV529" s="102">
        <v>0.25700000000000001</v>
      </c>
      <c r="BW529" s="102">
        <v>0.29499999999999998</v>
      </c>
      <c r="BX529" s="102">
        <v>0.28000000000000003</v>
      </c>
      <c r="BY529" s="102">
        <v>0.317</v>
      </c>
      <c r="BZ529" s="102">
        <v>0.27</v>
      </c>
      <c r="CA529" s="102">
        <v>0.27</v>
      </c>
      <c r="CB529" s="97">
        <v>0.23699999999999999</v>
      </c>
      <c r="CC529" s="97">
        <v>0.27</v>
      </c>
      <c r="CD529" s="97">
        <v>0.218</v>
      </c>
    </row>
    <row r="530" spans="1:82" x14ac:dyDescent="0.25">
      <c r="A530" s="99">
        <v>131.25</v>
      </c>
      <c r="B530" s="102">
        <v>0.86299999999999999</v>
      </c>
      <c r="C530" s="102">
        <v>0.875</v>
      </c>
      <c r="D530" s="102">
        <v>0.875</v>
      </c>
      <c r="E530" s="102">
        <v>0.95299999999999996</v>
      </c>
      <c r="F530" s="102">
        <v>1.0609999999999999</v>
      </c>
      <c r="G530" s="102">
        <v>1.024</v>
      </c>
      <c r="H530" s="102">
        <v>1.054</v>
      </c>
      <c r="I530" s="102">
        <v>1.2430000000000001</v>
      </c>
      <c r="J530" s="102">
        <v>0.82</v>
      </c>
      <c r="K530" s="102">
        <v>0.77900000000000003</v>
      </c>
      <c r="L530" s="102">
        <v>0.80800000000000005</v>
      </c>
      <c r="M530" s="102">
        <v>0.875</v>
      </c>
      <c r="N530" s="102">
        <v>0.86899999999999999</v>
      </c>
      <c r="O530" s="102">
        <v>0.84499999999999997</v>
      </c>
      <c r="P530" s="102">
        <v>0.88300000000000001</v>
      </c>
      <c r="Q530" s="102">
        <v>0.82199999999999995</v>
      </c>
      <c r="R530" s="102">
        <v>0.76500000000000001</v>
      </c>
      <c r="S530" s="102">
        <v>0.81899999999999995</v>
      </c>
      <c r="T530" s="102">
        <v>0.90800000000000003</v>
      </c>
      <c r="U530" s="102">
        <v>0.88800000000000001</v>
      </c>
      <c r="V530" s="102">
        <v>0.71199999999999997</v>
      </c>
      <c r="W530" s="102">
        <v>0.78500000000000003</v>
      </c>
      <c r="X530" s="102">
        <v>0.81599999999999995</v>
      </c>
      <c r="Y530" s="102">
        <v>0.71699999999999997</v>
      </c>
      <c r="Z530" s="97">
        <v>0.64800000000000002</v>
      </c>
      <c r="AA530" s="97">
        <v>0.67300000000000004</v>
      </c>
      <c r="AB530" s="97">
        <v>0.67900000000000005</v>
      </c>
      <c r="AC530" s="97">
        <v>0.67700000000000005</v>
      </c>
      <c r="AE530" s="99">
        <v>131.25</v>
      </c>
      <c r="AF530" s="102">
        <v>0.217</v>
      </c>
      <c r="AG530" s="102">
        <v>0.27800000000000002</v>
      </c>
      <c r="AH530" s="102">
        <v>0.25800000000000001</v>
      </c>
      <c r="AI530" s="102">
        <v>0.29599999999999999</v>
      </c>
      <c r="AJ530" s="102">
        <v>0.67700000000000005</v>
      </c>
      <c r="AK530" s="102">
        <v>0.60399999999999998</v>
      </c>
      <c r="AL530" s="102">
        <v>0.44800000000000001</v>
      </c>
      <c r="AM530" s="102">
        <v>0.48799999999999999</v>
      </c>
      <c r="AN530" s="102">
        <v>0.47399999999999998</v>
      </c>
      <c r="AO530" s="102">
        <v>0.48899999999999999</v>
      </c>
      <c r="AP530" s="102">
        <v>0.44900000000000001</v>
      </c>
      <c r="AQ530" s="102">
        <v>0.505</v>
      </c>
      <c r="AR530" s="102">
        <v>0.52100000000000002</v>
      </c>
      <c r="AS530" s="102">
        <v>0.53100000000000003</v>
      </c>
      <c r="AT530" s="102">
        <v>0.51900000000000002</v>
      </c>
      <c r="AU530" s="102">
        <v>0.503</v>
      </c>
      <c r="AV530" s="102">
        <v>0.376</v>
      </c>
      <c r="AW530" s="102">
        <v>0.35699999999999998</v>
      </c>
      <c r="AX530" s="102">
        <v>0.23100000000000001</v>
      </c>
      <c r="AY530" s="102">
        <v>0.30199999999999999</v>
      </c>
      <c r="AZ530" s="102">
        <v>1.2010000000000001</v>
      </c>
      <c r="BA530" s="102">
        <v>1.2150000000000001</v>
      </c>
      <c r="BB530" s="102">
        <v>1.214</v>
      </c>
      <c r="BC530" s="102">
        <v>1.3180000000000001</v>
      </c>
      <c r="BD530" s="97">
        <v>0.93600000000000005</v>
      </c>
      <c r="BE530" s="97">
        <v>0.89400000000000002</v>
      </c>
      <c r="BF530" s="97">
        <v>1.2070000000000001</v>
      </c>
      <c r="BG530" s="97">
        <v>1.181</v>
      </c>
      <c r="BI530" s="99">
        <v>131.25</v>
      </c>
      <c r="BJ530" s="102">
        <v>0.249</v>
      </c>
      <c r="BK530" s="102">
        <v>0.251</v>
      </c>
      <c r="BL530" s="102">
        <v>0.30299999999999999</v>
      </c>
      <c r="BM530" s="102">
        <v>0.33500000000000002</v>
      </c>
      <c r="BN530" s="102">
        <v>0.377</v>
      </c>
      <c r="BO530" s="102">
        <v>0.36499999999999999</v>
      </c>
      <c r="BP530" s="102">
        <v>0.22900000000000001</v>
      </c>
      <c r="BQ530" s="102">
        <v>0.24299999999999999</v>
      </c>
      <c r="BR530" s="102">
        <v>0.221</v>
      </c>
      <c r="BS530" s="102">
        <v>0.22</v>
      </c>
      <c r="BT530" s="102">
        <v>0.25</v>
      </c>
      <c r="BU530" s="102">
        <v>0.22700000000000001</v>
      </c>
      <c r="BV530" s="102">
        <v>0.254</v>
      </c>
      <c r="BW530" s="102">
        <v>0.29599999999999999</v>
      </c>
      <c r="BX530" s="102">
        <v>0.28000000000000003</v>
      </c>
      <c r="BY530" s="102">
        <v>0.31900000000000001</v>
      </c>
      <c r="BZ530" s="102">
        <v>0.26900000000000002</v>
      </c>
      <c r="CA530" s="102">
        <v>0.27100000000000002</v>
      </c>
      <c r="CB530" s="97">
        <v>0.23699999999999999</v>
      </c>
      <c r="CC530" s="97">
        <v>0.26900000000000002</v>
      </c>
      <c r="CD530" s="97">
        <v>0.22</v>
      </c>
    </row>
    <row r="531" spans="1:82" x14ac:dyDescent="0.25">
      <c r="A531" s="99">
        <v>131.5</v>
      </c>
      <c r="B531" s="102">
        <v>0.871</v>
      </c>
      <c r="C531" s="102">
        <v>0.875</v>
      </c>
      <c r="D531" s="102">
        <v>0.875</v>
      </c>
      <c r="E531" s="102">
        <v>0.95899999999999996</v>
      </c>
      <c r="F531" s="102">
        <v>1.0760000000000001</v>
      </c>
      <c r="G531" s="102">
        <v>1.012</v>
      </c>
      <c r="H531" s="102">
        <v>1.0589999999999999</v>
      </c>
      <c r="I531" s="102">
        <v>1.2430000000000001</v>
      </c>
      <c r="J531" s="102">
        <v>0.82099999999999995</v>
      </c>
      <c r="K531" s="102">
        <v>0.78</v>
      </c>
      <c r="L531" s="102">
        <v>0.80900000000000005</v>
      </c>
      <c r="M531" s="102">
        <v>0.877</v>
      </c>
      <c r="N531" s="102">
        <v>0.874</v>
      </c>
      <c r="O531" s="102">
        <v>0.84499999999999997</v>
      </c>
      <c r="P531" s="102">
        <v>0.88700000000000001</v>
      </c>
      <c r="Q531" s="102">
        <v>0.82099999999999995</v>
      </c>
      <c r="R531" s="102">
        <v>0.76400000000000001</v>
      </c>
      <c r="S531" s="102">
        <v>0.82799999999999996</v>
      </c>
      <c r="T531" s="102">
        <v>0.91300000000000003</v>
      </c>
      <c r="U531" s="102">
        <v>0.89200000000000002</v>
      </c>
      <c r="V531" s="102">
        <v>0.71899999999999997</v>
      </c>
      <c r="W531" s="102">
        <v>0.76900000000000002</v>
      </c>
      <c r="X531" s="102">
        <v>0.80500000000000005</v>
      </c>
      <c r="Y531" s="102">
        <v>0.71899999999999997</v>
      </c>
      <c r="Z531" s="97">
        <v>0.65100000000000002</v>
      </c>
      <c r="AA531" s="97">
        <v>0.65800000000000003</v>
      </c>
      <c r="AB531" s="97">
        <v>0.68799999999999994</v>
      </c>
      <c r="AC531" s="97">
        <v>0.67600000000000005</v>
      </c>
      <c r="AE531" s="99">
        <v>131.5</v>
      </c>
      <c r="AF531" s="102">
        <v>0.215</v>
      </c>
      <c r="AG531" s="102">
        <v>0.27800000000000002</v>
      </c>
      <c r="AH531" s="102">
        <v>0.26</v>
      </c>
      <c r="AI531" s="102">
        <v>0.29599999999999999</v>
      </c>
      <c r="AJ531" s="102">
        <v>0.68</v>
      </c>
      <c r="AK531" s="102">
        <v>0.60799999999999998</v>
      </c>
      <c r="AL531" s="102">
        <v>0.44400000000000001</v>
      </c>
      <c r="AM531" s="102">
        <v>0.49</v>
      </c>
      <c r="AN531" s="102">
        <v>0.47499999999999998</v>
      </c>
      <c r="AO531" s="102">
        <v>0.49099999999999999</v>
      </c>
      <c r="AP531" s="102">
        <v>0.44900000000000001</v>
      </c>
      <c r="AQ531" s="102">
        <v>0.502</v>
      </c>
      <c r="AR531" s="102">
        <v>0.52200000000000002</v>
      </c>
      <c r="AS531" s="102">
        <v>0.53300000000000003</v>
      </c>
      <c r="AT531" s="102">
        <v>0.51700000000000002</v>
      </c>
      <c r="AU531" s="102">
        <v>0.50600000000000001</v>
      </c>
      <c r="AV531" s="102">
        <v>0.38</v>
      </c>
      <c r="AW531" s="102">
        <v>0.36899999999999999</v>
      </c>
      <c r="AX531" s="102">
        <v>0.23599999999999999</v>
      </c>
      <c r="AY531" s="102">
        <v>0.30399999999999999</v>
      </c>
      <c r="AZ531" s="102">
        <v>1.204</v>
      </c>
      <c r="BA531" s="102">
        <v>1.2150000000000001</v>
      </c>
      <c r="BB531" s="102">
        <v>1.214</v>
      </c>
      <c r="BC531" s="102">
        <v>1.3180000000000001</v>
      </c>
      <c r="BD531" s="97">
        <v>0.93100000000000005</v>
      </c>
      <c r="BE531" s="97">
        <v>0.90300000000000002</v>
      </c>
      <c r="BF531" s="97">
        <v>1.204</v>
      </c>
      <c r="BG531" s="97">
        <v>1.181</v>
      </c>
      <c r="BI531" s="99">
        <v>131.5</v>
      </c>
      <c r="BJ531" s="102">
        <v>0.249</v>
      </c>
      <c r="BK531" s="102">
        <v>0.253</v>
      </c>
      <c r="BL531" s="102">
        <v>0.3</v>
      </c>
      <c r="BM531" s="102">
        <v>0.33500000000000002</v>
      </c>
      <c r="BN531" s="102">
        <v>0.378</v>
      </c>
      <c r="BO531" s="102">
        <v>0.36599999999999999</v>
      </c>
      <c r="BP531" s="102">
        <v>0.22900000000000001</v>
      </c>
      <c r="BQ531" s="102">
        <v>0.247</v>
      </c>
      <c r="BR531" s="102">
        <v>0.222</v>
      </c>
      <c r="BS531" s="102">
        <v>0.22</v>
      </c>
      <c r="BT531" s="102">
        <v>0.25</v>
      </c>
      <c r="BU531" s="102">
        <v>0.22600000000000001</v>
      </c>
      <c r="BV531" s="102">
        <v>0.255</v>
      </c>
      <c r="BW531" s="102">
        <v>0.29799999999999999</v>
      </c>
      <c r="BX531" s="102">
        <v>0.28000000000000003</v>
      </c>
      <c r="BY531" s="102">
        <v>0.32</v>
      </c>
      <c r="BZ531" s="102">
        <v>0.26900000000000002</v>
      </c>
      <c r="CA531" s="102">
        <v>0.27100000000000002</v>
      </c>
      <c r="CB531" s="97">
        <v>0.23599999999999999</v>
      </c>
      <c r="CC531" s="97">
        <v>0.27100000000000002</v>
      </c>
      <c r="CD531" s="97">
        <v>0.218</v>
      </c>
    </row>
    <row r="532" spans="1:82" x14ac:dyDescent="0.25">
      <c r="A532" s="99">
        <v>131.75</v>
      </c>
      <c r="B532" s="102">
        <v>0.876</v>
      </c>
      <c r="C532" s="102">
        <v>0.873</v>
      </c>
      <c r="D532" s="102">
        <v>0.879</v>
      </c>
      <c r="E532" s="102">
        <v>0.95899999999999996</v>
      </c>
      <c r="F532" s="102">
        <v>1.0920000000000001</v>
      </c>
      <c r="G532" s="102">
        <v>1.0089999999999999</v>
      </c>
      <c r="H532" s="102">
        <v>1.056</v>
      </c>
      <c r="I532" s="102">
        <v>1.246</v>
      </c>
      <c r="J532" s="102">
        <v>0.82599999999999996</v>
      </c>
      <c r="K532" s="102">
        <v>0.78</v>
      </c>
      <c r="L532" s="102">
        <v>0.81200000000000006</v>
      </c>
      <c r="M532" s="102">
        <v>0.877</v>
      </c>
      <c r="N532" s="102">
        <v>0.878</v>
      </c>
      <c r="O532" s="102">
        <v>0.84499999999999997</v>
      </c>
      <c r="P532" s="102">
        <v>0.88900000000000001</v>
      </c>
      <c r="Q532" s="102">
        <v>0.81899999999999995</v>
      </c>
      <c r="R532" s="102">
        <v>0.78100000000000003</v>
      </c>
      <c r="S532" s="102">
        <v>0.82499999999999996</v>
      </c>
      <c r="T532" s="102">
        <v>0.91400000000000003</v>
      </c>
      <c r="U532" s="102">
        <v>0.89600000000000002</v>
      </c>
      <c r="V532" s="102">
        <v>0.72299999999999998</v>
      </c>
      <c r="W532" s="102">
        <v>0.77600000000000002</v>
      </c>
      <c r="X532" s="102">
        <v>0.80400000000000005</v>
      </c>
      <c r="Y532" s="102">
        <v>0.72</v>
      </c>
      <c r="Z532" s="97">
        <v>0.65200000000000002</v>
      </c>
      <c r="AA532" s="97">
        <v>0.65500000000000003</v>
      </c>
      <c r="AB532" s="97">
        <v>0.68100000000000005</v>
      </c>
      <c r="AC532" s="97">
        <v>0.67600000000000005</v>
      </c>
      <c r="AE532" s="99">
        <v>131.75</v>
      </c>
      <c r="AF532" s="102">
        <v>0.219</v>
      </c>
      <c r="AG532" s="102">
        <v>0.27700000000000002</v>
      </c>
      <c r="AH532" s="102">
        <v>0.25900000000000001</v>
      </c>
      <c r="AI532" s="102">
        <v>0.29899999999999999</v>
      </c>
      <c r="AJ532" s="102">
        <v>0.68100000000000005</v>
      </c>
      <c r="AK532" s="102">
        <v>0.60799999999999998</v>
      </c>
      <c r="AL532" s="102">
        <v>0.44400000000000001</v>
      </c>
      <c r="AM532" s="102">
        <v>0.49099999999999999</v>
      </c>
      <c r="AN532" s="102">
        <v>0.47399999999999998</v>
      </c>
      <c r="AO532" s="102">
        <v>0.49099999999999999</v>
      </c>
      <c r="AP532" s="102">
        <v>0.44600000000000001</v>
      </c>
      <c r="AQ532" s="102">
        <v>0.50600000000000001</v>
      </c>
      <c r="AR532" s="102">
        <v>0.52100000000000002</v>
      </c>
      <c r="AS532" s="102">
        <v>0.53500000000000003</v>
      </c>
      <c r="AT532" s="102">
        <v>0.51600000000000001</v>
      </c>
      <c r="AU532" s="102">
        <v>0.505</v>
      </c>
      <c r="AV532" s="102">
        <v>0.37</v>
      </c>
      <c r="AW532" s="102">
        <v>0.376</v>
      </c>
      <c r="AX532" s="102">
        <v>0.22900000000000001</v>
      </c>
      <c r="AY532" s="102">
        <v>0.31</v>
      </c>
      <c r="AZ532" s="102">
        <v>1.206</v>
      </c>
      <c r="BA532" s="102">
        <v>1.2150000000000001</v>
      </c>
      <c r="BB532" s="102">
        <v>1.216</v>
      </c>
      <c r="BC532" s="102">
        <v>1.321</v>
      </c>
      <c r="BD532" s="97">
        <v>0.93600000000000005</v>
      </c>
      <c r="BE532" s="97">
        <v>0.90200000000000002</v>
      </c>
      <c r="BF532" s="97">
        <v>1.2070000000000001</v>
      </c>
      <c r="BG532" s="97">
        <v>1.1850000000000001</v>
      </c>
      <c r="BI532" s="99">
        <v>131.75</v>
      </c>
      <c r="BJ532" s="102">
        <v>0.248</v>
      </c>
      <c r="BK532" s="102">
        <v>0.253</v>
      </c>
      <c r="BL532" s="102">
        <v>0.3</v>
      </c>
      <c r="BM532" s="102">
        <v>0.33700000000000002</v>
      </c>
      <c r="BN532" s="102">
        <v>0.379</v>
      </c>
      <c r="BO532" s="102">
        <v>0.36599999999999999</v>
      </c>
      <c r="BP532" s="102">
        <v>0.22900000000000001</v>
      </c>
      <c r="BQ532" s="102">
        <v>0.24399999999999999</v>
      </c>
      <c r="BR532" s="102">
        <v>0.22</v>
      </c>
      <c r="BS532" s="102">
        <v>0.22</v>
      </c>
      <c r="BT532" s="102">
        <v>0.252</v>
      </c>
      <c r="BU532" s="102">
        <v>0.22600000000000001</v>
      </c>
      <c r="BV532" s="102">
        <v>0.25600000000000001</v>
      </c>
      <c r="BW532" s="102">
        <v>0.29899999999999999</v>
      </c>
      <c r="BX532" s="102">
        <v>0.28199999999999997</v>
      </c>
      <c r="BY532" s="102">
        <v>0.32</v>
      </c>
      <c r="BZ532" s="102">
        <v>0.27100000000000002</v>
      </c>
      <c r="CA532" s="102">
        <v>0.27</v>
      </c>
      <c r="CB532" s="97">
        <v>0.23699999999999999</v>
      </c>
      <c r="CC532" s="97">
        <v>0.27100000000000002</v>
      </c>
      <c r="CD532" s="97">
        <v>0.219</v>
      </c>
    </row>
    <row r="533" spans="1:82" x14ac:dyDescent="0.25">
      <c r="A533" s="99">
        <v>132</v>
      </c>
      <c r="B533" s="102">
        <v>0.88100000000000001</v>
      </c>
      <c r="C533" s="102">
        <v>0.874</v>
      </c>
      <c r="D533" s="102">
        <v>0.879</v>
      </c>
      <c r="E533" s="102">
        <v>0.96399999999999997</v>
      </c>
      <c r="F533" s="102">
        <v>1.0940000000000001</v>
      </c>
      <c r="G533" s="102">
        <v>1.008</v>
      </c>
      <c r="H533" s="102">
        <v>1.054</v>
      </c>
      <c r="I533" s="102">
        <v>1.248</v>
      </c>
      <c r="J533" s="102">
        <v>0.82899999999999996</v>
      </c>
      <c r="K533" s="102">
        <v>0.77200000000000002</v>
      </c>
      <c r="L533" s="102">
        <v>0.81499999999999995</v>
      </c>
      <c r="M533" s="102">
        <v>0.878</v>
      </c>
      <c r="N533" s="102">
        <v>0.88100000000000001</v>
      </c>
      <c r="O533" s="102">
        <v>0.84699999999999998</v>
      </c>
      <c r="P533" s="102">
        <v>0.89</v>
      </c>
      <c r="Q533" s="102">
        <v>0.82399999999999995</v>
      </c>
      <c r="R533" s="102">
        <v>0.78100000000000003</v>
      </c>
      <c r="S533" s="102">
        <v>0.82399999999999995</v>
      </c>
      <c r="T533" s="102">
        <v>0.91100000000000003</v>
      </c>
      <c r="U533" s="102">
        <v>0.90200000000000002</v>
      </c>
      <c r="V533" s="102">
        <v>0.71899999999999997</v>
      </c>
      <c r="W533" s="102">
        <v>0.76600000000000001</v>
      </c>
      <c r="X533" s="102">
        <v>0.79900000000000004</v>
      </c>
      <c r="Y533" s="102">
        <v>0.72199999999999998</v>
      </c>
      <c r="Z533" s="97">
        <v>0.65200000000000002</v>
      </c>
      <c r="AA533" s="97">
        <v>0.64500000000000002</v>
      </c>
      <c r="AB533" s="97">
        <v>0.66700000000000004</v>
      </c>
      <c r="AC533" s="97">
        <v>0.68400000000000005</v>
      </c>
      <c r="AE533" s="99">
        <v>132</v>
      </c>
      <c r="AF533" s="102">
        <v>0.218</v>
      </c>
      <c r="AG533" s="102">
        <v>0.28199999999999997</v>
      </c>
      <c r="AH533" s="102">
        <v>0.25600000000000001</v>
      </c>
      <c r="AI533" s="102">
        <v>0.29899999999999999</v>
      </c>
      <c r="AJ533" s="102">
        <v>0.68500000000000005</v>
      </c>
      <c r="AK533" s="102">
        <v>0.60799999999999998</v>
      </c>
      <c r="AL533" s="102">
        <v>0.44400000000000001</v>
      </c>
      <c r="AM533" s="102">
        <v>0.49</v>
      </c>
      <c r="AN533" s="102">
        <v>0.47699999999999998</v>
      </c>
      <c r="AO533" s="102">
        <v>0.49399999999999999</v>
      </c>
      <c r="AP533" s="102">
        <v>0.44900000000000001</v>
      </c>
      <c r="AQ533" s="102">
        <v>0.505</v>
      </c>
      <c r="AR533" s="102">
        <v>0.52200000000000002</v>
      </c>
      <c r="AS533" s="102">
        <v>0.53600000000000003</v>
      </c>
      <c r="AT533" s="102">
        <v>0.51500000000000001</v>
      </c>
      <c r="AU533" s="102">
        <v>0.505</v>
      </c>
      <c r="AV533" s="102">
        <v>0.371</v>
      </c>
      <c r="AW533" s="102">
        <v>0.36399999999999999</v>
      </c>
      <c r="AX533" s="102">
        <v>0.22900000000000001</v>
      </c>
      <c r="AY533" s="102">
        <v>0.309</v>
      </c>
      <c r="AZ533" s="102">
        <v>1.208</v>
      </c>
      <c r="BA533" s="102">
        <v>1.22</v>
      </c>
      <c r="BB533" s="102">
        <v>1.214</v>
      </c>
      <c r="BC533" s="102">
        <v>1.321</v>
      </c>
      <c r="BD533" s="97">
        <v>0.94199999999999995</v>
      </c>
      <c r="BE533" s="97">
        <v>0.90800000000000003</v>
      </c>
      <c r="BF533" s="97">
        <v>1.2110000000000001</v>
      </c>
      <c r="BG533" s="97">
        <v>1.19</v>
      </c>
      <c r="BI533" s="99">
        <v>132</v>
      </c>
      <c r="BJ533" s="102">
        <v>0.252</v>
      </c>
      <c r="BK533" s="102">
        <v>0.25700000000000001</v>
      </c>
      <c r="BL533" s="102">
        <v>0.3</v>
      </c>
      <c r="BM533" s="102">
        <v>0.33700000000000002</v>
      </c>
      <c r="BN533" s="102">
        <v>0.38200000000000001</v>
      </c>
      <c r="BO533" s="102">
        <v>0.36699999999999999</v>
      </c>
      <c r="BP533" s="102">
        <v>0.22800000000000001</v>
      </c>
      <c r="BQ533" s="102">
        <v>0.245</v>
      </c>
      <c r="BR533" s="102">
        <v>0.221</v>
      </c>
      <c r="BS533" s="102">
        <v>0.221</v>
      </c>
      <c r="BT533" s="102">
        <v>0.253</v>
      </c>
      <c r="BU533" s="102">
        <v>0.22500000000000001</v>
      </c>
      <c r="BV533" s="102">
        <v>0.255</v>
      </c>
      <c r="BW533" s="102">
        <v>0.29899999999999999</v>
      </c>
      <c r="BX533" s="102">
        <v>0.28100000000000003</v>
      </c>
      <c r="BY533" s="102">
        <v>0.32</v>
      </c>
      <c r="BZ533" s="102">
        <v>0.27100000000000002</v>
      </c>
      <c r="CA533" s="102">
        <v>0.27</v>
      </c>
      <c r="CB533" s="97">
        <v>0.23899999999999999</v>
      </c>
      <c r="CC533" s="97">
        <v>0.27100000000000002</v>
      </c>
      <c r="CD533" s="97">
        <v>0.219</v>
      </c>
    </row>
    <row r="534" spans="1:82" x14ac:dyDescent="0.25">
      <c r="A534" s="99">
        <v>132.25</v>
      </c>
      <c r="B534" s="102">
        <v>0.88500000000000001</v>
      </c>
      <c r="C534" s="102">
        <v>0.876</v>
      </c>
      <c r="D534" s="102">
        <v>0.88200000000000001</v>
      </c>
      <c r="E534" s="102">
        <v>0.96299999999999997</v>
      </c>
      <c r="F534" s="102">
        <v>1.111</v>
      </c>
      <c r="G534" s="102">
        <v>1.012</v>
      </c>
      <c r="H534" s="102">
        <v>1.0589999999999999</v>
      </c>
      <c r="I534" s="102">
        <v>1.248</v>
      </c>
      <c r="J534" s="102">
        <v>0.83299999999999996</v>
      </c>
      <c r="K534" s="102">
        <v>0.77700000000000002</v>
      </c>
      <c r="L534" s="102">
        <v>0.81599999999999995</v>
      </c>
      <c r="M534" s="102">
        <v>0.88200000000000001</v>
      </c>
      <c r="N534" s="102">
        <v>0.88300000000000001</v>
      </c>
      <c r="O534" s="102">
        <v>0.84799999999999998</v>
      </c>
      <c r="P534" s="102">
        <v>0.89100000000000001</v>
      </c>
      <c r="Q534" s="102">
        <v>0.82</v>
      </c>
      <c r="R534" s="102">
        <v>0.77800000000000002</v>
      </c>
      <c r="S534" s="102">
        <v>0.82699999999999996</v>
      </c>
      <c r="T534" s="102">
        <v>0.91100000000000003</v>
      </c>
      <c r="U534" s="102">
        <v>0.90200000000000002</v>
      </c>
      <c r="V534" s="102">
        <v>0.72799999999999998</v>
      </c>
      <c r="W534" s="102">
        <v>0.78400000000000003</v>
      </c>
      <c r="X534" s="102">
        <v>0.80700000000000005</v>
      </c>
      <c r="Y534" s="102">
        <v>0.71899999999999997</v>
      </c>
      <c r="Z534" s="97">
        <v>0.65</v>
      </c>
      <c r="AA534" s="97">
        <v>0.64500000000000002</v>
      </c>
      <c r="AB534" s="97">
        <v>0.67500000000000004</v>
      </c>
      <c r="AC534" s="97">
        <v>0.67100000000000004</v>
      </c>
      <c r="AE534" s="99">
        <v>132.25</v>
      </c>
      <c r="AF534" s="102">
        <v>0.218</v>
      </c>
      <c r="AG534" s="102">
        <v>0.28199999999999997</v>
      </c>
      <c r="AH534" s="102">
        <v>0.25600000000000001</v>
      </c>
      <c r="AI534" s="102">
        <v>0.29699999999999999</v>
      </c>
      <c r="AJ534" s="102">
        <v>0.68600000000000005</v>
      </c>
      <c r="AK534" s="102">
        <v>0.60699999999999998</v>
      </c>
      <c r="AL534" s="102">
        <v>0.44600000000000001</v>
      </c>
      <c r="AM534" s="102">
        <v>0.49099999999999999</v>
      </c>
      <c r="AN534" s="102">
        <v>0.47599999999999998</v>
      </c>
      <c r="AO534" s="102">
        <v>0.49399999999999999</v>
      </c>
      <c r="AP534" s="102">
        <v>0.44900000000000001</v>
      </c>
      <c r="AQ534" s="102">
        <v>0.504</v>
      </c>
      <c r="AR534" s="102">
        <v>0.52200000000000002</v>
      </c>
      <c r="AS534" s="102">
        <v>0.53700000000000003</v>
      </c>
      <c r="AT534" s="102">
        <v>0.51700000000000002</v>
      </c>
      <c r="AU534" s="102">
        <v>0.505</v>
      </c>
      <c r="AV534" s="102">
        <v>0.38500000000000001</v>
      </c>
      <c r="AW534" s="102">
        <v>0.37</v>
      </c>
      <c r="AX534" s="102">
        <v>0.23200000000000001</v>
      </c>
      <c r="AY534" s="102">
        <v>0.30499999999999999</v>
      </c>
      <c r="AZ534" s="102">
        <v>1.2110000000000001</v>
      </c>
      <c r="BA534" s="102">
        <v>1.218</v>
      </c>
      <c r="BB534" s="102">
        <v>1.216</v>
      </c>
      <c r="BC534" s="102">
        <v>1.321</v>
      </c>
      <c r="BD534" s="97">
        <v>0.93700000000000006</v>
      </c>
      <c r="BE534" s="97">
        <v>0.90500000000000003</v>
      </c>
      <c r="BF534" s="97">
        <v>1.214</v>
      </c>
      <c r="BG534" s="97">
        <v>1.19</v>
      </c>
      <c r="BI534" s="99">
        <v>132.25</v>
      </c>
      <c r="BJ534" s="102">
        <v>0.252</v>
      </c>
      <c r="BK534" s="102">
        <v>0.25700000000000001</v>
      </c>
      <c r="BL534" s="102">
        <v>0.29899999999999999</v>
      </c>
      <c r="BM534" s="102">
        <v>0.34</v>
      </c>
      <c r="BN534" s="102">
        <v>0.38300000000000001</v>
      </c>
      <c r="BO534" s="102">
        <v>0.36799999999999999</v>
      </c>
      <c r="BP534" s="102">
        <v>0.23</v>
      </c>
      <c r="BQ534" s="102">
        <v>0.246</v>
      </c>
      <c r="BR534" s="102">
        <v>0.222</v>
      </c>
      <c r="BS534" s="102">
        <v>0.224</v>
      </c>
      <c r="BT534" s="102">
        <v>0.252</v>
      </c>
      <c r="BU534" s="102">
        <v>0.224</v>
      </c>
      <c r="BV534" s="102">
        <v>0.255</v>
      </c>
      <c r="BW534" s="102">
        <v>0.3</v>
      </c>
      <c r="BX534" s="102">
        <v>0.28100000000000003</v>
      </c>
      <c r="BY534" s="102">
        <v>0.32200000000000001</v>
      </c>
      <c r="BZ534" s="102">
        <v>0.27300000000000002</v>
      </c>
      <c r="CA534" s="102">
        <v>0.27100000000000002</v>
      </c>
      <c r="CB534" s="97">
        <v>0.23799999999999999</v>
      </c>
      <c r="CC534" s="97">
        <v>0.27400000000000002</v>
      </c>
      <c r="CD534" s="97">
        <v>0.219</v>
      </c>
    </row>
    <row r="535" spans="1:82" x14ac:dyDescent="0.25">
      <c r="A535" s="99">
        <v>132.5</v>
      </c>
      <c r="B535" s="102">
        <v>0.877</v>
      </c>
      <c r="C535" s="102">
        <v>0.878</v>
      </c>
      <c r="D535" s="102">
        <v>0.88300000000000001</v>
      </c>
      <c r="E535" s="102">
        <v>0.96699999999999997</v>
      </c>
      <c r="F535" s="102">
        <v>1.087</v>
      </c>
      <c r="G535" s="102">
        <v>1.0089999999999999</v>
      </c>
      <c r="H535" s="102">
        <v>1.0589999999999999</v>
      </c>
      <c r="I535" s="102">
        <v>1.2529999999999999</v>
      </c>
      <c r="J535" s="102">
        <v>0.83099999999999996</v>
      </c>
      <c r="K535" s="102">
        <v>0.77600000000000002</v>
      </c>
      <c r="L535" s="102">
        <v>0.81699999999999995</v>
      </c>
      <c r="M535" s="102">
        <v>0.88200000000000001</v>
      </c>
      <c r="N535" s="102">
        <v>0.875</v>
      </c>
      <c r="O535" s="102">
        <v>0.85099999999999998</v>
      </c>
      <c r="P535" s="102">
        <v>0.89400000000000002</v>
      </c>
      <c r="Q535" s="102">
        <v>0.82599999999999996</v>
      </c>
      <c r="R535" s="102">
        <v>0.77800000000000002</v>
      </c>
      <c r="S535" s="102">
        <v>0.82899999999999996</v>
      </c>
      <c r="T535" s="102">
        <v>0.91</v>
      </c>
      <c r="U535" s="102">
        <v>0.90400000000000003</v>
      </c>
      <c r="V535" s="102">
        <v>0.72399999999999998</v>
      </c>
      <c r="W535" s="102">
        <v>0.78500000000000003</v>
      </c>
      <c r="X535" s="102">
        <v>0.81200000000000006</v>
      </c>
      <c r="Y535" s="102">
        <v>0.72099999999999997</v>
      </c>
      <c r="Z535" s="97">
        <v>0.64900000000000002</v>
      </c>
      <c r="AA535" s="97">
        <v>0.64100000000000001</v>
      </c>
      <c r="AB535" s="97">
        <v>0.67900000000000005</v>
      </c>
      <c r="AC535" s="97">
        <v>0.68100000000000005</v>
      </c>
      <c r="AE535" s="99">
        <v>132.5</v>
      </c>
      <c r="AF535" s="102">
        <v>0.219</v>
      </c>
      <c r="AG535" s="102">
        <v>0.28299999999999997</v>
      </c>
      <c r="AH535" s="102">
        <v>0.25900000000000001</v>
      </c>
      <c r="AI535" s="102">
        <v>0.29799999999999999</v>
      </c>
      <c r="AJ535" s="102">
        <v>0.68400000000000005</v>
      </c>
      <c r="AK535" s="102">
        <v>0.61099999999999999</v>
      </c>
      <c r="AL535" s="102">
        <v>0.442</v>
      </c>
      <c r="AM535" s="102">
        <v>0.49199999999999999</v>
      </c>
      <c r="AN535" s="102">
        <v>0.47899999999999998</v>
      </c>
      <c r="AO535" s="102">
        <v>0.49299999999999999</v>
      </c>
      <c r="AP535" s="102">
        <v>0.45100000000000001</v>
      </c>
      <c r="AQ535" s="102">
        <v>0.50600000000000001</v>
      </c>
      <c r="AR535" s="102">
        <v>0.52700000000000002</v>
      </c>
      <c r="AS535" s="102">
        <v>0.53900000000000003</v>
      </c>
      <c r="AT535" s="102">
        <v>0.51500000000000001</v>
      </c>
      <c r="AU535" s="102">
        <v>0.50600000000000001</v>
      </c>
      <c r="AV535" s="102">
        <v>0.377</v>
      </c>
      <c r="AW535" s="102">
        <v>0.375</v>
      </c>
      <c r="AX535" s="102">
        <v>0.23499999999999999</v>
      </c>
      <c r="AY535" s="102">
        <v>0.31</v>
      </c>
      <c r="AZ535" s="102">
        <v>1.2150000000000001</v>
      </c>
      <c r="BA535" s="102">
        <v>1.2230000000000001</v>
      </c>
      <c r="BB535" s="102">
        <v>1.218</v>
      </c>
      <c r="BC535" s="102">
        <v>1.3240000000000001</v>
      </c>
      <c r="BD535" s="97">
        <v>0.93799999999999994</v>
      </c>
      <c r="BE535" s="97">
        <v>0.91100000000000003</v>
      </c>
      <c r="BF535" s="97">
        <v>1.216</v>
      </c>
      <c r="BG535" s="97">
        <v>1.19</v>
      </c>
      <c r="BI535" s="99">
        <v>132.5</v>
      </c>
      <c r="BJ535" s="102">
        <v>0.254</v>
      </c>
      <c r="BK535" s="102">
        <v>0.25800000000000001</v>
      </c>
      <c r="BL535" s="102">
        <v>0.29899999999999999</v>
      </c>
      <c r="BM535" s="102">
        <v>0.34200000000000003</v>
      </c>
      <c r="BN535" s="102">
        <v>0.38600000000000001</v>
      </c>
      <c r="BO535" s="102">
        <v>0.36899999999999999</v>
      </c>
      <c r="BP535" s="102">
        <v>0.23200000000000001</v>
      </c>
      <c r="BQ535" s="102">
        <v>0.246</v>
      </c>
      <c r="BR535" s="102">
        <v>0.222</v>
      </c>
      <c r="BS535" s="102">
        <v>0.22600000000000001</v>
      </c>
      <c r="BT535" s="102">
        <v>0.254</v>
      </c>
      <c r="BU535" s="102">
        <v>0.22600000000000001</v>
      </c>
      <c r="BV535" s="102">
        <v>0.25900000000000001</v>
      </c>
      <c r="BW535" s="102">
        <v>0.30499999999999999</v>
      </c>
      <c r="BX535" s="102">
        <v>0.28399999999999997</v>
      </c>
      <c r="BY535" s="102">
        <v>0.32300000000000001</v>
      </c>
      <c r="BZ535" s="102">
        <v>0.27500000000000002</v>
      </c>
      <c r="CA535" s="102">
        <v>0.27200000000000002</v>
      </c>
      <c r="CB535" s="97">
        <v>0.24099999999999999</v>
      </c>
      <c r="CC535" s="97">
        <v>0.27300000000000002</v>
      </c>
      <c r="CD535" s="97">
        <v>0.219</v>
      </c>
    </row>
    <row r="536" spans="1:82" x14ac:dyDescent="0.25">
      <c r="A536" s="99">
        <v>132.75</v>
      </c>
      <c r="B536" s="102">
        <v>0.879</v>
      </c>
      <c r="C536" s="102">
        <v>0.88100000000000001</v>
      </c>
      <c r="D536" s="102">
        <v>0.88600000000000001</v>
      </c>
      <c r="E536" s="102">
        <v>0.96899999999999997</v>
      </c>
      <c r="F536" s="102">
        <v>1.083</v>
      </c>
      <c r="G536" s="102">
        <v>1.0089999999999999</v>
      </c>
      <c r="H536" s="102">
        <v>1.0640000000000001</v>
      </c>
      <c r="I536" s="102">
        <v>1.256</v>
      </c>
      <c r="J536" s="102">
        <v>0.82899999999999996</v>
      </c>
      <c r="K536" s="102">
        <v>0.78600000000000003</v>
      </c>
      <c r="L536" s="102">
        <v>0.82399999999999995</v>
      </c>
      <c r="M536" s="102">
        <v>0.88600000000000001</v>
      </c>
      <c r="N536" s="102">
        <v>0.878</v>
      </c>
      <c r="O536" s="102">
        <v>0.84599999999999997</v>
      </c>
      <c r="P536" s="102">
        <v>0.89700000000000002</v>
      </c>
      <c r="Q536" s="102">
        <v>0.82799999999999996</v>
      </c>
      <c r="R536" s="102">
        <v>0.78300000000000003</v>
      </c>
      <c r="S536" s="102">
        <v>0.82599999999999996</v>
      </c>
      <c r="T536" s="102">
        <v>0.90800000000000003</v>
      </c>
      <c r="U536" s="102">
        <v>0.90600000000000003</v>
      </c>
      <c r="V536" s="102">
        <v>0.72699999999999998</v>
      </c>
      <c r="W536" s="102">
        <v>0.78600000000000003</v>
      </c>
      <c r="X536" s="102">
        <v>0.81799999999999995</v>
      </c>
      <c r="Y536" s="102">
        <v>0.72699999999999998</v>
      </c>
      <c r="Z536" s="97">
        <v>0.65600000000000003</v>
      </c>
      <c r="AA536" s="97">
        <v>0.62</v>
      </c>
      <c r="AB536" s="97">
        <v>0.68500000000000005</v>
      </c>
      <c r="AC536" s="97">
        <v>0.67900000000000005</v>
      </c>
      <c r="AE536" s="99">
        <v>132.75</v>
      </c>
      <c r="AF536" s="102">
        <v>0.219</v>
      </c>
      <c r="AG536" s="102">
        <v>0.27800000000000002</v>
      </c>
      <c r="AH536" s="102">
        <v>0.25600000000000001</v>
      </c>
      <c r="AI536" s="102">
        <v>0.29599999999999999</v>
      </c>
      <c r="AJ536" s="102">
        <v>0.68400000000000005</v>
      </c>
      <c r="AK536" s="102">
        <v>0.60699999999999998</v>
      </c>
      <c r="AL536" s="102">
        <v>0.44500000000000001</v>
      </c>
      <c r="AM536" s="102">
        <v>0.48799999999999999</v>
      </c>
      <c r="AN536" s="102">
        <v>0.47899999999999998</v>
      </c>
      <c r="AO536" s="102">
        <v>0.496</v>
      </c>
      <c r="AP536" s="102">
        <v>0.44900000000000001</v>
      </c>
      <c r="AQ536" s="102">
        <v>0.505</v>
      </c>
      <c r="AR536" s="102">
        <v>0.52700000000000002</v>
      </c>
      <c r="AS536" s="102">
        <v>0.53800000000000003</v>
      </c>
      <c r="AT536" s="102">
        <v>0.52100000000000002</v>
      </c>
      <c r="AU536" s="102">
        <v>0.50800000000000001</v>
      </c>
      <c r="AV536" s="102">
        <v>0.38400000000000001</v>
      </c>
      <c r="AW536" s="102">
        <v>0.375</v>
      </c>
      <c r="AX536" s="102">
        <v>0.23400000000000001</v>
      </c>
      <c r="AY536" s="102">
        <v>0.318</v>
      </c>
      <c r="AZ536" s="102">
        <v>1.218</v>
      </c>
      <c r="BA536" s="102">
        <v>1.2230000000000001</v>
      </c>
      <c r="BB536" s="102">
        <v>1.218</v>
      </c>
      <c r="BC536" s="102">
        <v>1.327</v>
      </c>
      <c r="BD536" s="97">
        <v>0.93700000000000006</v>
      </c>
      <c r="BE536" s="97">
        <v>0.92200000000000004</v>
      </c>
      <c r="BF536" s="97">
        <v>1.218</v>
      </c>
      <c r="BG536" s="97">
        <v>1.19</v>
      </c>
      <c r="BI536" s="99">
        <v>132.75</v>
      </c>
      <c r="BJ536" s="102">
        <v>0.25700000000000001</v>
      </c>
      <c r="BK536" s="102">
        <v>0.25700000000000001</v>
      </c>
      <c r="BL536" s="102">
        <v>0.30099999999999999</v>
      </c>
      <c r="BM536" s="102">
        <v>0.34300000000000003</v>
      </c>
      <c r="BN536" s="102">
        <v>0.38700000000000001</v>
      </c>
      <c r="BO536" s="102">
        <v>0.36799999999999999</v>
      </c>
      <c r="BP536" s="102">
        <v>0.23400000000000001</v>
      </c>
      <c r="BQ536" s="102">
        <v>0.248</v>
      </c>
      <c r="BR536" s="102">
        <v>0.222</v>
      </c>
      <c r="BS536" s="102">
        <v>0.22900000000000001</v>
      </c>
      <c r="BT536" s="102">
        <v>0.253</v>
      </c>
      <c r="BU536" s="102">
        <v>0.22600000000000001</v>
      </c>
      <c r="BV536" s="102">
        <v>0.26200000000000001</v>
      </c>
      <c r="BW536" s="102">
        <v>0.30399999999999999</v>
      </c>
      <c r="BX536" s="102">
        <v>0.28299999999999997</v>
      </c>
      <c r="BY536" s="102">
        <v>0.32500000000000001</v>
      </c>
      <c r="BZ536" s="102">
        <v>0.27500000000000002</v>
      </c>
      <c r="CA536" s="102">
        <v>0.27200000000000002</v>
      </c>
      <c r="CB536" s="97">
        <v>0.24199999999999999</v>
      </c>
      <c r="CC536" s="97">
        <v>0.27400000000000002</v>
      </c>
      <c r="CD536" s="97">
        <v>0.219</v>
      </c>
    </row>
    <row r="537" spans="1:82" x14ac:dyDescent="0.25">
      <c r="A537" s="99">
        <v>133</v>
      </c>
      <c r="B537" s="102">
        <v>0.88100000000000001</v>
      </c>
      <c r="C537" s="102">
        <v>0.878</v>
      </c>
      <c r="D537" s="102">
        <v>0.88800000000000001</v>
      </c>
      <c r="E537" s="102">
        <v>0.96899999999999997</v>
      </c>
      <c r="F537" s="102">
        <v>1.0820000000000001</v>
      </c>
      <c r="G537" s="102">
        <v>1.0089999999999999</v>
      </c>
      <c r="H537" s="102">
        <v>1.0629999999999999</v>
      </c>
      <c r="I537" s="102">
        <v>1.256</v>
      </c>
      <c r="J537" s="102">
        <v>0.83199999999999996</v>
      </c>
      <c r="K537" s="102">
        <v>0.78700000000000003</v>
      </c>
      <c r="L537" s="102">
        <v>0.82199999999999995</v>
      </c>
      <c r="M537" s="102">
        <v>0.88700000000000001</v>
      </c>
      <c r="N537" s="102">
        <v>0.878</v>
      </c>
      <c r="O537" s="102">
        <v>0.84699999999999998</v>
      </c>
      <c r="P537" s="102">
        <v>0.89700000000000002</v>
      </c>
      <c r="Q537" s="102">
        <v>0.83099999999999996</v>
      </c>
      <c r="R537" s="102">
        <v>0.78500000000000003</v>
      </c>
      <c r="S537" s="102">
        <v>0.83299999999999996</v>
      </c>
      <c r="T537" s="102">
        <v>0.90400000000000003</v>
      </c>
      <c r="U537" s="102">
        <v>0.90400000000000003</v>
      </c>
      <c r="V537" s="102">
        <v>0.72399999999999998</v>
      </c>
      <c r="W537" s="102">
        <v>0.78900000000000003</v>
      </c>
      <c r="X537" s="102">
        <v>0.82499999999999996</v>
      </c>
      <c r="Y537" s="102">
        <v>0.72899999999999998</v>
      </c>
      <c r="Z537" s="97">
        <v>0.65400000000000003</v>
      </c>
      <c r="AA537" s="97">
        <v>0.61099999999999999</v>
      </c>
      <c r="AB537" s="97">
        <v>0.68700000000000006</v>
      </c>
      <c r="AC537" s="97">
        <v>0.69099999999999995</v>
      </c>
      <c r="AE537" s="99">
        <v>133</v>
      </c>
      <c r="AF537" s="102">
        <v>0.219</v>
      </c>
      <c r="AG537" s="102">
        <v>0.28100000000000003</v>
      </c>
      <c r="AH537" s="102">
        <v>0.25700000000000001</v>
      </c>
      <c r="AI537" s="102">
        <v>0.29399999999999998</v>
      </c>
      <c r="AJ537" s="102">
        <v>0.68400000000000005</v>
      </c>
      <c r="AK537" s="102">
        <v>0.60899999999999999</v>
      </c>
      <c r="AL537" s="102">
        <v>0.443</v>
      </c>
      <c r="AM537" s="102">
        <v>0.48699999999999999</v>
      </c>
      <c r="AN537" s="102">
        <v>0.47799999999999998</v>
      </c>
      <c r="AO537" s="102">
        <v>0.497</v>
      </c>
      <c r="AP537" s="102">
        <v>0.45100000000000001</v>
      </c>
      <c r="AQ537" s="102">
        <v>0.50700000000000001</v>
      </c>
      <c r="AR537" s="102">
        <v>0.52800000000000002</v>
      </c>
      <c r="AS537" s="102">
        <v>0.53700000000000003</v>
      </c>
      <c r="AT537" s="102">
        <v>0.52</v>
      </c>
      <c r="AU537" s="102">
        <v>0.50700000000000001</v>
      </c>
      <c r="AV537" s="102">
        <v>0.379</v>
      </c>
      <c r="AW537" s="102">
        <v>0.375</v>
      </c>
      <c r="AX537" s="102">
        <v>0.23400000000000001</v>
      </c>
      <c r="AY537" s="102">
        <v>0.315</v>
      </c>
      <c r="AZ537" s="102">
        <v>1.22</v>
      </c>
      <c r="BA537" s="102">
        <v>1.2230000000000001</v>
      </c>
      <c r="BB537" s="102">
        <v>1.2230000000000001</v>
      </c>
      <c r="BC537" s="102">
        <v>1.327</v>
      </c>
      <c r="BD537" s="97">
        <v>0.94099999999999995</v>
      </c>
      <c r="BE537" s="97">
        <v>0.92600000000000005</v>
      </c>
      <c r="BF537" s="97">
        <v>1.2210000000000001</v>
      </c>
      <c r="BG537" s="97">
        <v>1.1919999999999999</v>
      </c>
      <c r="BI537" s="99">
        <v>133</v>
      </c>
      <c r="BJ537" s="102">
        <v>0.25900000000000001</v>
      </c>
      <c r="BK537" s="102">
        <v>0.26100000000000001</v>
      </c>
      <c r="BL537" s="102">
        <v>0.3</v>
      </c>
      <c r="BM537" s="102">
        <v>0.34499999999999997</v>
      </c>
      <c r="BN537" s="102">
        <v>0.38900000000000001</v>
      </c>
      <c r="BO537" s="102">
        <v>0.371</v>
      </c>
      <c r="BP537" s="102">
        <v>0.23400000000000001</v>
      </c>
      <c r="BQ537" s="102">
        <v>0.249</v>
      </c>
      <c r="BR537" s="102">
        <v>0.223</v>
      </c>
      <c r="BS537" s="102">
        <v>0.22900000000000001</v>
      </c>
      <c r="BT537" s="102">
        <v>0.255</v>
      </c>
      <c r="BU537" s="102">
        <v>0.224</v>
      </c>
      <c r="BV537" s="102">
        <v>0.26200000000000001</v>
      </c>
      <c r="BW537" s="102">
        <v>0.30499999999999999</v>
      </c>
      <c r="BX537" s="102">
        <v>0.28299999999999997</v>
      </c>
      <c r="BY537" s="102">
        <v>0.32500000000000001</v>
      </c>
      <c r="BZ537" s="102">
        <v>0.27600000000000002</v>
      </c>
      <c r="CA537" s="102">
        <v>0.27200000000000002</v>
      </c>
      <c r="CB537" s="97">
        <v>0.246</v>
      </c>
      <c r="CC537" s="97">
        <v>0.27600000000000002</v>
      </c>
      <c r="CD537" s="97">
        <v>0.22</v>
      </c>
    </row>
    <row r="538" spans="1:82" x14ac:dyDescent="0.25">
      <c r="A538" s="99">
        <v>133.25</v>
      </c>
      <c r="B538" s="102">
        <v>0.88400000000000001</v>
      </c>
      <c r="C538" s="102">
        <v>0.88300000000000001</v>
      </c>
      <c r="D538" s="102">
        <v>0.88700000000000001</v>
      </c>
      <c r="E538" s="102">
        <v>0.96699999999999997</v>
      </c>
      <c r="F538" s="102">
        <v>1.083</v>
      </c>
      <c r="G538" s="102">
        <v>1.012</v>
      </c>
      <c r="H538" s="102">
        <v>1.0680000000000001</v>
      </c>
      <c r="I538" s="102">
        <v>1.2589999999999999</v>
      </c>
      <c r="J538" s="102">
        <v>0.83499999999999996</v>
      </c>
      <c r="K538" s="102">
        <v>0.78600000000000003</v>
      </c>
      <c r="L538" s="102">
        <v>0.82599999999999996</v>
      </c>
      <c r="M538" s="102">
        <v>0.89</v>
      </c>
      <c r="N538" s="102">
        <v>0.88200000000000001</v>
      </c>
      <c r="O538" s="102">
        <v>0.84899999999999998</v>
      </c>
      <c r="P538" s="102">
        <v>0.89900000000000002</v>
      </c>
      <c r="Q538" s="102">
        <v>0.83399999999999996</v>
      </c>
      <c r="R538" s="102">
        <v>0.78300000000000003</v>
      </c>
      <c r="S538" s="102">
        <v>0.82899999999999996</v>
      </c>
      <c r="T538" s="102">
        <v>0.90200000000000002</v>
      </c>
      <c r="U538" s="102">
        <v>0.90700000000000003</v>
      </c>
      <c r="V538" s="102">
        <v>0.72399999999999998</v>
      </c>
      <c r="W538" s="102">
        <v>0.78700000000000003</v>
      </c>
      <c r="X538" s="102">
        <v>0.82099999999999995</v>
      </c>
      <c r="Y538" s="102">
        <v>0.73299999999999998</v>
      </c>
      <c r="Z538" s="97">
        <v>0.65700000000000003</v>
      </c>
      <c r="AA538" s="97">
        <v>0.629</v>
      </c>
      <c r="AB538" s="97">
        <v>0.68799999999999994</v>
      </c>
      <c r="AC538" s="97">
        <v>0.69499999999999995</v>
      </c>
      <c r="AE538" s="99">
        <v>133.25</v>
      </c>
      <c r="AF538" s="102">
        <v>0.217</v>
      </c>
      <c r="AG538" s="102">
        <v>0.28000000000000003</v>
      </c>
      <c r="AH538" s="102">
        <v>0.25600000000000001</v>
      </c>
      <c r="AI538" s="102">
        <v>0.29599999999999999</v>
      </c>
      <c r="AJ538" s="102">
        <v>0.68400000000000005</v>
      </c>
      <c r="AK538" s="102">
        <v>0.61199999999999999</v>
      </c>
      <c r="AL538" s="102">
        <v>0.44700000000000001</v>
      </c>
      <c r="AM538" s="102">
        <v>0.49199999999999999</v>
      </c>
      <c r="AN538" s="102">
        <v>0.47799999999999998</v>
      </c>
      <c r="AO538" s="102">
        <v>0.49399999999999999</v>
      </c>
      <c r="AP538" s="102">
        <v>0.45400000000000001</v>
      </c>
      <c r="AQ538" s="102">
        <v>0.50600000000000001</v>
      </c>
      <c r="AR538" s="102">
        <v>0.52600000000000002</v>
      </c>
      <c r="AS538" s="102">
        <v>0.53800000000000003</v>
      </c>
      <c r="AT538" s="102">
        <v>0.52</v>
      </c>
      <c r="AU538" s="102">
        <v>0.50800000000000001</v>
      </c>
      <c r="AV538" s="102">
        <v>0.378</v>
      </c>
      <c r="AW538" s="102">
        <v>0.38200000000000001</v>
      </c>
      <c r="AX538" s="102">
        <v>0.23200000000000001</v>
      </c>
      <c r="AY538" s="102">
        <v>0.32300000000000001</v>
      </c>
      <c r="AZ538" s="102">
        <v>1.22</v>
      </c>
      <c r="BA538" s="102">
        <v>1.232</v>
      </c>
      <c r="BB538" s="102">
        <v>1.2230000000000001</v>
      </c>
      <c r="BC538" s="102">
        <v>1.33</v>
      </c>
      <c r="BD538" s="97">
        <v>0.94099999999999995</v>
      </c>
      <c r="BE538" s="97">
        <v>0.92500000000000004</v>
      </c>
      <c r="BF538" s="97">
        <v>1.2230000000000001</v>
      </c>
      <c r="BG538" s="97">
        <v>1.196</v>
      </c>
      <c r="BI538" s="99">
        <v>133.25</v>
      </c>
      <c r="BJ538" s="102">
        <v>0.25600000000000001</v>
      </c>
      <c r="BK538" s="102">
        <v>0.26100000000000001</v>
      </c>
      <c r="BL538" s="102">
        <v>0.3</v>
      </c>
      <c r="BM538" s="102">
        <v>0.34499999999999997</v>
      </c>
      <c r="BN538" s="102">
        <v>0.39200000000000002</v>
      </c>
      <c r="BO538" s="102">
        <v>0.371</v>
      </c>
      <c r="BP538" s="102">
        <v>0.23400000000000001</v>
      </c>
      <c r="BQ538" s="102">
        <v>0.249</v>
      </c>
      <c r="BR538" s="102">
        <v>0.222</v>
      </c>
      <c r="BS538" s="102">
        <v>0.22900000000000001</v>
      </c>
      <c r="BT538" s="102">
        <v>0.25700000000000001</v>
      </c>
      <c r="BU538" s="102">
        <v>0.22600000000000001</v>
      </c>
      <c r="BV538" s="102">
        <v>0.26400000000000001</v>
      </c>
      <c r="BW538" s="102">
        <v>0.30399999999999999</v>
      </c>
      <c r="BX538" s="102">
        <v>0.28399999999999997</v>
      </c>
      <c r="BY538" s="102">
        <v>0.32600000000000001</v>
      </c>
      <c r="BZ538" s="102">
        <v>0.27700000000000002</v>
      </c>
      <c r="CA538" s="102">
        <v>0.27200000000000002</v>
      </c>
      <c r="CB538" s="97">
        <v>0.24299999999999999</v>
      </c>
      <c r="CC538" s="97">
        <v>0.27700000000000002</v>
      </c>
      <c r="CD538" s="97">
        <v>0.221</v>
      </c>
    </row>
    <row r="539" spans="1:82" x14ac:dyDescent="0.25">
      <c r="A539" s="99">
        <v>133.5</v>
      </c>
      <c r="B539" s="102">
        <v>0.88300000000000001</v>
      </c>
      <c r="C539" s="102">
        <v>0.88600000000000001</v>
      </c>
      <c r="D539" s="102">
        <v>0.89500000000000002</v>
      </c>
      <c r="E539" s="102">
        <v>0.97199999999999998</v>
      </c>
      <c r="F539" s="102">
        <v>1.085</v>
      </c>
      <c r="G539" s="102">
        <v>1.014</v>
      </c>
      <c r="H539" s="102">
        <v>1.0820000000000001</v>
      </c>
      <c r="I539" s="102">
        <v>1.2609999999999999</v>
      </c>
      <c r="J539" s="102">
        <v>0.83699999999999997</v>
      </c>
      <c r="K539" s="102">
        <v>0.79200000000000004</v>
      </c>
      <c r="L539" s="102">
        <v>0.83</v>
      </c>
      <c r="M539" s="102">
        <v>0.89400000000000002</v>
      </c>
      <c r="N539" s="102">
        <v>0.88300000000000001</v>
      </c>
      <c r="O539" s="102">
        <v>0.85299999999999998</v>
      </c>
      <c r="P539" s="102">
        <v>0.90400000000000003</v>
      </c>
      <c r="Q539" s="102">
        <v>0.83899999999999997</v>
      </c>
      <c r="R539" s="102">
        <v>0.78200000000000003</v>
      </c>
      <c r="S539" s="102">
        <v>0.83699999999999997</v>
      </c>
      <c r="T539" s="102">
        <v>0.90800000000000003</v>
      </c>
      <c r="U539" s="102">
        <v>0.91</v>
      </c>
      <c r="V539" s="102">
        <v>0.73099999999999998</v>
      </c>
      <c r="W539" s="102">
        <v>0.78800000000000003</v>
      </c>
      <c r="X539" s="102">
        <v>0.81899999999999995</v>
      </c>
      <c r="Y539" s="102">
        <v>0.73899999999999999</v>
      </c>
      <c r="Z539" s="97">
        <v>0.65200000000000002</v>
      </c>
      <c r="AA539" s="97">
        <v>0.61</v>
      </c>
      <c r="AB539" s="97">
        <v>0.68100000000000005</v>
      </c>
      <c r="AC539" s="97">
        <v>0.67800000000000005</v>
      </c>
      <c r="AE539" s="99">
        <v>133.5</v>
      </c>
      <c r="AF539" s="102">
        <v>0.217</v>
      </c>
      <c r="AG539" s="102">
        <v>0.28000000000000003</v>
      </c>
      <c r="AH539" s="102">
        <v>0.26</v>
      </c>
      <c r="AI539" s="102">
        <v>0.29699999999999999</v>
      </c>
      <c r="AJ539" s="102">
        <v>0.68700000000000006</v>
      </c>
      <c r="AK539" s="102">
        <v>0.61099999999999999</v>
      </c>
      <c r="AL539" s="102">
        <v>0.44800000000000001</v>
      </c>
      <c r="AM539" s="102">
        <v>0.48799999999999999</v>
      </c>
      <c r="AN539" s="102">
        <v>0.48199999999999998</v>
      </c>
      <c r="AO539" s="102">
        <v>0.496</v>
      </c>
      <c r="AP539" s="102">
        <v>0.45400000000000001</v>
      </c>
      <c r="AQ539" s="102">
        <v>0.50900000000000001</v>
      </c>
      <c r="AR539" s="102">
        <v>0.52800000000000002</v>
      </c>
      <c r="AS539" s="102">
        <v>0.53900000000000003</v>
      </c>
      <c r="AT539" s="102">
        <v>0.52</v>
      </c>
      <c r="AU539" s="102">
        <v>0.51</v>
      </c>
      <c r="AV539" s="102">
        <v>0.38400000000000001</v>
      </c>
      <c r="AW539" s="102">
        <v>0.39200000000000002</v>
      </c>
      <c r="AX539" s="102">
        <v>0.23899999999999999</v>
      </c>
      <c r="AY539" s="102">
        <v>0.32200000000000001</v>
      </c>
      <c r="AZ539" s="102">
        <v>1.2250000000000001</v>
      </c>
      <c r="BA539" s="102">
        <v>1.232</v>
      </c>
      <c r="BB539" s="102">
        <v>1.226</v>
      </c>
      <c r="BC539" s="102">
        <v>1.33</v>
      </c>
      <c r="BD539" s="97">
        <v>0.94699999999999995</v>
      </c>
      <c r="BE539" s="97">
        <v>0.92500000000000004</v>
      </c>
      <c r="BF539" s="97">
        <v>1.226</v>
      </c>
      <c r="BG539" s="97">
        <v>1.1990000000000001</v>
      </c>
      <c r="BI539" s="99">
        <v>133.5</v>
      </c>
      <c r="BJ539" s="102">
        <v>0.255</v>
      </c>
      <c r="BK539" s="102">
        <v>0.26100000000000001</v>
      </c>
      <c r="BL539" s="102">
        <v>0.30099999999999999</v>
      </c>
      <c r="BM539" s="102">
        <v>0.34399999999999997</v>
      </c>
      <c r="BN539" s="102">
        <v>0.39200000000000002</v>
      </c>
      <c r="BO539" s="102">
        <v>0.373</v>
      </c>
      <c r="BP539" s="102">
        <v>0.23499999999999999</v>
      </c>
      <c r="BQ539" s="102">
        <v>0.249</v>
      </c>
      <c r="BR539" s="102">
        <v>0.221</v>
      </c>
      <c r="BS539" s="102">
        <v>0.22700000000000001</v>
      </c>
      <c r="BT539" s="102">
        <v>0.25800000000000001</v>
      </c>
      <c r="BU539" s="102">
        <v>0.22600000000000001</v>
      </c>
      <c r="BV539" s="102">
        <v>0.26200000000000001</v>
      </c>
      <c r="BW539" s="102">
        <v>0.307</v>
      </c>
      <c r="BX539" s="102">
        <v>0.28599999999999998</v>
      </c>
      <c r="BY539" s="102">
        <v>0.32600000000000001</v>
      </c>
      <c r="BZ539" s="102">
        <v>0.27800000000000002</v>
      </c>
      <c r="CA539" s="102">
        <v>0.27100000000000002</v>
      </c>
      <c r="CB539" s="97">
        <v>0.245</v>
      </c>
      <c r="CC539" s="97">
        <v>0.27900000000000003</v>
      </c>
      <c r="CD539" s="97">
        <v>0.221</v>
      </c>
    </row>
    <row r="540" spans="1:82" x14ac:dyDescent="0.25">
      <c r="A540" s="99">
        <v>133.75</v>
      </c>
      <c r="B540" s="102">
        <v>0.88900000000000001</v>
      </c>
      <c r="C540" s="102">
        <v>0.88800000000000001</v>
      </c>
      <c r="D540" s="102">
        <v>0.89900000000000002</v>
      </c>
      <c r="E540" s="102">
        <v>0.97299999999999998</v>
      </c>
      <c r="F540" s="102">
        <v>1.087</v>
      </c>
      <c r="G540" s="102">
        <v>1.0169999999999999</v>
      </c>
      <c r="H540" s="102">
        <v>1.087</v>
      </c>
      <c r="I540" s="102">
        <v>1.264</v>
      </c>
      <c r="J540" s="102">
        <v>0.84</v>
      </c>
      <c r="K540" s="102">
        <v>0.79400000000000004</v>
      </c>
      <c r="L540" s="102">
        <v>0.83299999999999996</v>
      </c>
      <c r="M540" s="102">
        <v>0.89600000000000002</v>
      </c>
      <c r="N540" s="102">
        <v>0.88200000000000001</v>
      </c>
      <c r="O540" s="102">
        <v>0.85699999999999998</v>
      </c>
      <c r="P540" s="102">
        <v>0.90500000000000003</v>
      </c>
      <c r="Q540" s="102">
        <v>0.83399999999999996</v>
      </c>
      <c r="R540" s="102">
        <v>0.77800000000000002</v>
      </c>
      <c r="S540" s="102">
        <v>0.83699999999999997</v>
      </c>
      <c r="T540" s="102">
        <v>0.90700000000000003</v>
      </c>
      <c r="U540" s="102">
        <v>0.91200000000000003</v>
      </c>
      <c r="V540" s="102">
        <v>0.72199999999999998</v>
      </c>
      <c r="W540" s="102">
        <v>0.79300000000000004</v>
      </c>
      <c r="X540" s="102">
        <v>0.81799999999999995</v>
      </c>
      <c r="Y540" s="102">
        <v>0.73599999999999999</v>
      </c>
      <c r="Z540" s="97">
        <v>0.65</v>
      </c>
      <c r="AA540" s="97">
        <v>0.62</v>
      </c>
      <c r="AB540" s="97">
        <v>0.69099999999999995</v>
      </c>
      <c r="AC540" s="97">
        <v>0.68200000000000005</v>
      </c>
      <c r="AE540" s="99">
        <v>133.75</v>
      </c>
      <c r="AF540" s="102">
        <v>0.217</v>
      </c>
      <c r="AG540" s="102">
        <v>0.28000000000000003</v>
      </c>
      <c r="AH540" s="102">
        <v>0.26</v>
      </c>
      <c r="AI540" s="102">
        <v>0.29699999999999999</v>
      </c>
      <c r="AJ540" s="102">
        <v>0.68500000000000005</v>
      </c>
      <c r="AK540" s="102">
        <v>0.61299999999999999</v>
      </c>
      <c r="AL540" s="102">
        <v>0.44500000000000001</v>
      </c>
      <c r="AM540" s="102">
        <v>0.49</v>
      </c>
      <c r="AN540" s="102">
        <v>0.48099999999999998</v>
      </c>
      <c r="AO540" s="102">
        <v>0.498</v>
      </c>
      <c r="AP540" s="102">
        <v>0.45700000000000002</v>
      </c>
      <c r="AQ540" s="102">
        <v>0.51</v>
      </c>
      <c r="AR540" s="102">
        <v>0.53</v>
      </c>
      <c r="AS540" s="102">
        <v>0.54</v>
      </c>
      <c r="AT540" s="102">
        <v>0.52400000000000002</v>
      </c>
      <c r="AU540" s="102">
        <v>0.51</v>
      </c>
      <c r="AV540" s="102">
        <v>0.38800000000000001</v>
      </c>
      <c r="AW540" s="102">
        <v>0.39200000000000002</v>
      </c>
      <c r="AX540" s="102">
        <v>0.24299999999999999</v>
      </c>
      <c r="AY540" s="102">
        <v>0.32200000000000001</v>
      </c>
      <c r="AZ540" s="102">
        <v>1.228</v>
      </c>
      <c r="BA540" s="102">
        <v>1.232</v>
      </c>
      <c r="BB540" s="102">
        <v>1.228</v>
      </c>
      <c r="BC540" s="102">
        <v>1.333</v>
      </c>
      <c r="BD540" s="97">
        <v>0.94499999999999995</v>
      </c>
      <c r="BE540" s="97">
        <v>0.92300000000000004</v>
      </c>
      <c r="BF540" s="97">
        <v>1.226</v>
      </c>
      <c r="BG540" s="97">
        <v>1.1990000000000001</v>
      </c>
      <c r="BI540" s="99">
        <v>133.75</v>
      </c>
      <c r="BJ540" s="102">
        <v>0.25600000000000001</v>
      </c>
      <c r="BK540" s="102">
        <v>0.26100000000000001</v>
      </c>
      <c r="BL540" s="102">
        <v>0.30099999999999999</v>
      </c>
      <c r="BM540" s="102">
        <v>0.34599999999999997</v>
      </c>
      <c r="BN540" s="102">
        <v>0.39300000000000002</v>
      </c>
      <c r="BO540" s="102">
        <v>0.373</v>
      </c>
      <c r="BP540" s="102">
        <v>0.23200000000000001</v>
      </c>
      <c r="BQ540" s="102">
        <v>0.248</v>
      </c>
      <c r="BR540" s="102">
        <v>0.222</v>
      </c>
      <c r="BS540" s="102">
        <v>0.22700000000000001</v>
      </c>
      <c r="BT540" s="102">
        <v>0.25700000000000001</v>
      </c>
      <c r="BU540" s="102">
        <v>0.22600000000000001</v>
      </c>
      <c r="BV540" s="102">
        <v>0.26100000000000001</v>
      </c>
      <c r="BW540" s="102">
        <v>0.307</v>
      </c>
      <c r="BX540" s="102">
        <v>0.28499999999999998</v>
      </c>
      <c r="BY540" s="102">
        <v>0.32900000000000001</v>
      </c>
      <c r="BZ540" s="102">
        <v>0.27800000000000002</v>
      </c>
      <c r="CA540" s="102">
        <v>0.27100000000000002</v>
      </c>
      <c r="CB540" s="97">
        <v>0.24299999999999999</v>
      </c>
      <c r="CC540" s="97">
        <v>0.27700000000000002</v>
      </c>
      <c r="CD540" s="97">
        <v>0.221</v>
      </c>
    </row>
    <row r="541" spans="1:82" x14ac:dyDescent="0.25">
      <c r="A541" s="99">
        <v>134</v>
      </c>
      <c r="B541" s="102">
        <v>0.88800000000000001</v>
      </c>
      <c r="C541" s="102">
        <v>0.88300000000000001</v>
      </c>
      <c r="D541" s="102">
        <v>0.90300000000000002</v>
      </c>
      <c r="E541" s="102">
        <v>0.96899999999999997</v>
      </c>
      <c r="F541" s="102">
        <v>1.0900000000000001</v>
      </c>
      <c r="G541" s="102">
        <v>1.014</v>
      </c>
      <c r="H541" s="102">
        <v>1.099</v>
      </c>
      <c r="I541" s="102">
        <v>1.2609999999999999</v>
      </c>
      <c r="J541" s="102">
        <v>0.84199999999999997</v>
      </c>
      <c r="K541" s="102">
        <v>0.79400000000000004</v>
      </c>
      <c r="L541" s="102">
        <v>0.83</v>
      </c>
      <c r="M541" s="102">
        <v>0.9</v>
      </c>
      <c r="N541" s="102">
        <v>0.88700000000000001</v>
      </c>
      <c r="O541" s="102">
        <v>0.85399999999999998</v>
      </c>
      <c r="P541" s="102">
        <v>0.90700000000000003</v>
      </c>
      <c r="Q541" s="102">
        <v>0.83899999999999997</v>
      </c>
      <c r="R541" s="102">
        <v>0.77900000000000003</v>
      </c>
      <c r="S541" s="102">
        <v>0.84099999999999997</v>
      </c>
      <c r="T541" s="102">
        <v>0.90400000000000003</v>
      </c>
      <c r="U541" s="102">
        <v>0.91300000000000003</v>
      </c>
      <c r="V541" s="102">
        <v>0.72699999999999998</v>
      </c>
      <c r="W541" s="102">
        <v>0.79500000000000004</v>
      </c>
      <c r="X541" s="102">
        <v>0.81599999999999995</v>
      </c>
      <c r="Y541" s="102">
        <v>0.73099999999999998</v>
      </c>
      <c r="Z541" s="97">
        <v>0.64900000000000002</v>
      </c>
      <c r="AA541" s="97">
        <v>0.625</v>
      </c>
      <c r="AB541" s="97">
        <v>0.68500000000000005</v>
      </c>
      <c r="AC541" s="97">
        <v>0.68300000000000005</v>
      </c>
      <c r="AE541" s="99">
        <v>134</v>
      </c>
      <c r="AF541" s="102">
        <v>0.218</v>
      </c>
      <c r="AG541" s="102">
        <v>0.28000000000000003</v>
      </c>
      <c r="AH541" s="102">
        <v>0.25900000000000001</v>
      </c>
      <c r="AI541" s="102">
        <v>0.29699999999999999</v>
      </c>
      <c r="AJ541" s="102">
        <v>0.68799999999999994</v>
      </c>
      <c r="AK541" s="102">
        <v>0.61399999999999999</v>
      </c>
      <c r="AL541" s="102">
        <v>0.44800000000000001</v>
      </c>
      <c r="AM541" s="102">
        <v>0.49</v>
      </c>
      <c r="AN541" s="102">
        <v>0.48299999999999998</v>
      </c>
      <c r="AO541" s="102">
        <v>0.498</v>
      </c>
      <c r="AP541" s="102">
        <v>0.45600000000000002</v>
      </c>
      <c r="AQ541" s="102">
        <v>0.51400000000000001</v>
      </c>
      <c r="AR541" s="102">
        <v>0.53100000000000003</v>
      </c>
      <c r="AS541" s="102">
        <v>0.54</v>
      </c>
      <c r="AT541" s="102">
        <v>0.52200000000000002</v>
      </c>
      <c r="AU541" s="102">
        <v>0.51100000000000001</v>
      </c>
      <c r="AV541" s="102">
        <v>0.38400000000000001</v>
      </c>
      <c r="AW541" s="102">
        <v>0.38800000000000001</v>
      </c>
      <c r="AX541" s="102">
        <v>0.24099999999999999</v>
      </c>
      <c r="AY541" s="102">
        <v>0.32100000000000001</v>
      </c>
      <c r="AZ541" s="102">
        <v>1.228</v>
      </c>
      <c r="BA541" s="102">
        <v>1.2350000000000001</v>
      </c>
      <c r="BB541" s="102">
        <v>1.228</v>
      </c>
      <c r="BC541" s="102">
        <v>1.3360000000000001</v>
      </c>
      <c r="BD541" s="97">
        <v>0.95</v>
      </c>
      <c r="BE541" s="97">
        <v>0.92300000000000004</v>
      </c>
      <c r="BF541" s="97">
        <v>1.2330000000000001</v>
      </c>
      <c r="BG541" s="97">
        <v>1.206</v>
      </c>
      <c r="BI541" s="99">
        <v>134</v>
      </c>
      <c r="BJ541" s="102">
        <v>0.25700000000000001</v>
      </c>
      <c r="BK541" s="102">
        <v>0.26</v>
      </c>
      <c r="BL541" s="102">
        <v>0.3</v>
      </c>
      <c r="BM541" s="102">
        <v>0.34599999999999997</v>
      </c>
      <c r="BN541" s="102">
        <v>0.39200000000000002</v>
      </c>
      <c r="BO541" s="102">
        <v>0.373</v>
      </c>
      <c r="BP541" s="102">
        <v>0.23400000000000001</v>
      </c>
      <c r="BQ541" s="102">
        <v>0.249</v>
      </c>
      <c r="BR541" s="102">
        <v>0.224</v>
      </c>
      <c r="BS541" s="102">
        <v>0.22700000000000001</v>
      </c>
      <c r="BT541" s="102">
        <v>0.25800000000000001</v>
      </c>
      <c r="BU541" s="102">
        <v>0.22700000000000001</v>
      </c>
      <c r="BV541" s="102">
        <v>0.26400000000000001</v>
      </c>
      <c r="BW541" s="102">
        <v>0.309</v>
      </c>
      <c r="BX541" s="102">
        <v>0.28399999999999997</v>
      </c>
      <c r="BY541" s="102">
        <v>0.32800000000000001</v>
      </c>
      <c r="BZ541" s="102">
        <v>0.27800000000000002</v>
      </c>
      <c r="CA541" s="102">
        <v>0.27200000000000002</v>
      </c>
      <c r="CB541" s="97">
        <v>0.24399999999999999</v>
      </c>
      <c r="CC541" s="97">
        <v>0.28000000000000003</v>
      </c>
      <c r="CD541" s="97">
        <v>0.221</v>
      </c>
    </row>
    <row r="542" spans="1:82" x14ac:dyDescent="0.25">
      <c r="A542" s="99">
        <v>134.25</v>
      </c>
      <c r="B542" s="102">
        <v>0.89200000000000002</v>
      </c>
      <c r="C542" s="102">
        <v>0.88600000000000001</v>
      </c>
      <c r="D542" s="102">
        <v>0.90400000000000003</v>
      </c>
      <c r="E542" s="102">
        <v>0.97599999999999998</v>
      </c>
      <c r="F542" s="102">
        <v>1.089</v>
      </c>
      <c r="G542" s="102">
        <v>1.0149999999999999</v>
      </c>
      <c r="H542" s="102">
        <v>1.099</v>
      </c>
      <c r="I542" s="102">
        <v>1.264</v>
      </c>
      <c r="J542" s="102">
        <v>0.84299999999999997</v>
      </c>
      <c r="K542" s="102">
        <v>0.79400000000000004</v>
      </c>
      <c r="L542" s="102">
        <v>0.83399999999999996</v>
      </c>
      <c r="M542" s="102">
        <v>0.90400000000000003</v>
      </c>
      <c r="N542" s="102">
        <v>0.89100000000000001</v>
      </c>
      <c r="O542" s="102">
        <v>0.85499999999999998</v>
      </c>
      <c r="P542" s="102">
        <v>0.91200000000000003</v>
      </c>
      <c r="Q542" s="102">
        <v>0.83799999999999997</v>
      </c>
      <c r="R542" s="102">
        <v>0.78400000000000003</v>
      </c>
      <c r="S542" s="102">
        <v>0.84799999999999998</v>
      </c>
      <c r="T542" s="102">
        <v>0.90300000000000002</v>
      </c>
      <c r="U542" s="102">
        <v>0.92</v>
      </c>
      <c r="V542" s="102">
        <v>0.72399999999999998</v>
      </c>
      <c r="W542" s="102">
        <v>0.79300000000000004</v>
      </c>
      <c r="X542" s="102">
        <v>0.82</v>
      </c>
      <c r="Y542" s="102">
        <v>0.73799999999999999</v>
      </c>
      <c r="Z542" s="97">
        <v>0.66</v>
      </c>
      <c r="AA542" s="97">
        <v>0.61199999999999999</v>
      </c>
      <c r="AB542" s="97">
        <v>0.68500000000000005</v>
      </c>
      <c r="AC542" s="97">
        <v>0.69399999999999995</v>
      </c>
      <c r="AE542" s="99">
        <v>134.25</v>
      </c>
      <c r="AF542" s="102">
        <v>0.216</v>
      </c>
      <c r="AG542" s="102">
        <v>0.28299999999999997</v>
      </c>
      <c r="AH542" s="102">
        <v>0.25700000000000001</v>
      </c>
      <c r="AI542" s="102">
        <v>0.30199999999999999</v>
      </c>
      <c r="AJ542" s="102">
        <v>0.68400000000000005</v>
      </c>
      <c r="AK542" s="102">
        <v>0.61499999999999999</v>
      </c>
      <c r="AL542" s="102">
        <v>0.44700000000000001</v>
      </c>
      <c r="AM542" s="102">
        <v>0.49099999999999999</v>
      </c>
      <c r="AN542" s="102">
        <v>0.48299999999999998</v>
      </c>
      <c r="AO542" s="102">
        <v>0.499</v>
      </c>
      <c r="AP542" s="102">
        <v>0.45500000000000002</v>
      </c>
      <c r="AQ542" s="102">
        <v>0.51200000000000001</v>
      </c>
      <c r="AR542" s="102">
        <v>0.53</v>
      </c>
      <c r="AS542" s="102">
        <v>0.54200000000000004</v>
      </c>
      <c r="AT542" s="102">
        <v>0.52500000000000002</v>
      </c>
      <c r="AU542" s="102">
        <v>0.51100000000000001</v>
      </c>
      <c r="AV542" s="102">
        <v>0.39300000000000002</v>
      </c>
      <c r="AW542" s="102">
        <v>0.38900000000000001</v>
      </c>
      <c r="AX542" s="102">
        <v>0.24</v>
      </c>
      <c r="AY542" s="102">
        <v>0.32500000000000001</v>
      </c>
      <c r="AZ542" s="102">
        <v>1.23</v>
      </c>
      <c r="BA542" s="102">
        <v>1.2350000000000001</v>
      </c>
      <c r="BB542" s="102">
        <v>1.2310000000000001</v>
      </c>
      <c r="BC542" s="102">
        <v>1.3360000000000001</v>
      </c>
      <c r="BD542" s="97">
        <v>0.94699999999999995</v>
      </c>
      <c r="BE542" s="97">
        <v>0.93700000000000006</v>
      </c>
      <c r="BF542" s="97">
        <v>1.2350000000000001</v>
      </c>
      <c r="BG542" s="97">
        <v>1.206</v>
      </c>
      <c r="BI542" s="99">
        <v>134.25</v>
      </c>
      <c r="BJ542" s="102">
        <v>0.255</v>
      </c>
      <c r="BK542" s="102">
        <v>0.26100000000000001</v>
      </c>
      <c r="BL542" s="102">
        <v>0.30199999999999999</v>
      </c>
      <c r="BM542" s="102">
        <v>0.34699999999999998</v>
      </c>
      <c r="BN542" s="102">
        <v>0.39300000000000002</v>
      </c>
      <c r="BO542" s="102">
        <v>0.374</v>
      </c>
      <c r="BP542" s="102">
        <v>0.23400000000000001</v>
      </c>
      <c r="BQ542" s="102">
        <v>0.249</v>
      </c>
      <c r="BR542" s="102">
        <v>0.224</v>
      </c>
      <c r="BS542" s="102">
        <v>0.22600000000000001</v>
      </c>
      <c r="BT542" s="102">
        <v>0.25700000000000001</v>
      </c>
      <c r="BU542" s="102">
        <v>0.22900000000000001</v>
      </c>
      <c r="BV542" s="102">
        <v>0.26400000000000001</v>
      </c>
      <c r="BW542" s="102">
        <v>0.309</v>
      </c>
      <c r="BX542" s="102">
        <v>0.28499999999999998</v>
      </c>
      <c r="BY542" s="102">
        <v>0.32800000000000001</v>
      </c>
      <c r="BZ542" s="102">
        <v>0.27900000000000003</v>
      </c>
      <c r="CA542" s="102">
        <v>0.27400000000000002</v>
      </c>
      <c r="CB542" s="97">
        <v>0.24399999999999999</v>
      </c>
      <c r="CC542" s="97">
        <v>0.27800000000000002</v>
      </c>
      <c r="CD542" s="97">
        <v>0.222</v>
      </c>
    </row>
    <row r="543" spans="1:82" x14ac:dyDescent="0.25">
      <c r="A543" s="99">
        <v>134.5</v>
      </c>
      <c r="B543" s="102">
        <v>0.89100000000000001</v>
      </c>
      <c r="C543" s="102">
        <v>0.89200000000000002</v>
      </c>
      <c r="D543" s="102">
        <v>0.90200000000000002</v>
      </c>
      <c r="E543" s="102">
        <v>0.97799999999999998</v>
      </c>
      <c r="F543" s="102">
        <v>1.087</v>
      </c>
      <c r="G543" s="102">
        <v>1.0209999999999999</v>
      </c>
      <c r="H543" s="102">
        <v>1.0940000000000001</v>
      </c>
      <c r="I543" s="102">
        <v>1.2669999999999999</v>
      </c>
      <c r="J543" s="102">
        <v>0.84599999999999997</v>
      </c>
      <c r="K543" s="102">
        <v>0.79800000000000004</v>
      </c>
      <c r="L543" s="102">
        <v>0.83399999999999996</v>
      </c>
      <c r="M543" s="102">
        <v>0.90400000000000003</v>
      </c>
      <c r="N543" s="102">
        <v>0.89200000000000002</v>
      </c>
      <c r="O543" s="102">
        <v>0.86</v>
      </c>
      <c r="P543" s="102">
        <v>0.91200000000000003</v>
      </c>
      <c r="Q543" s="102">
        <v>0.84</v>
      </c>
      <c r="R543" s="102">
        <v>0.78300000000000003</v>
      </c>
      <c r="S543" s="102">
        <v>0.85099999999999998</v>
      </c>
      <c r="T543" s="102">
        <v>0.90200000000000002</v>
      </c>
      <c r="U543" s="102">
        <v>0.92</v>
      </c>
      <c r="V543" s="102">
        <v>0.72</v>
      </c>
      <c r="W543" s="102">
        <v>0.79500000000000004</v>
      </c>
      <c r="X543" s="102">
        <v>0.82499999999999996</v>
      </c>
      <c r="Y543" s="102">
        <v>0.73699999999999999</v>
      </c>
      <c r="Z543" s="97">
        <v>0.65300000000000002</v>
      </c>
      <c r="AA543" s="97">
        <v>0.63</v>
      </c>
      <c r="AB543" s="97">
        <v>0.68100000000000005</v>
      </c>
      <c r="AC543" s="97">
        <v>0.69</v>
      </c>
      <c r="AE543" s="99">
        <v>134.5</v>
      </c>
      <c r="AF543" s="102">
        <v>0.215</v>
      </c>
      <c r="AG543" s="102">
        <v>0.27900000000000003</v>
      </c>
      <c r="AH543" s="102">
        <v>0.26100000000000001</v>
      </c>
      <c r="AI543" s="102">
        <v>0.30099999999999999</v>
      </c>
      <c r="AJ543" s="102">
        <v>0.68799999999999994</v>
      </c>
      <c r="AK543" s="102">
        <v>0.61799999999999999</v>
      </c>
      <c r="AL543" s="102">
        <v>0.44700000000000001</v>
      </c>
      <c r="AM543" s="102">
        <v>0.49399999999999999</v>
      </c>
      <c r="AN543" s="102">
        <v>0.48399999999999999</v>
      </c>
      <c r="AO543" s="102">
        <v>0.5</v>
      </c>
      <c r="AP543" s="102">
        <v>0.45700000000000002</v>
      </c>
      <c r="AQ543" s="102">
        <v>0.51600000000000001</v>
      </c>
      <c r="AR543" s="102">
        <v>0.53100000000000003</v>
      </c>
      <c r="AS543" s="102">
        <v>0.54400000000000004</v>
      </c>
      <c r="AT543" s="102">
        <v>0.52400000000000002</v>
      </c>
      <c r="AU543" s="102">
        <v>0.51400000000000001</v>
      </c>
      <c r="AV543" s="102">
        <v>0.40300000000000002</v>
      </c>
      <c r="AW543" s="102">
        <v>0.39400000000000002</v>
      </c>
      <c r="AX543" s="102">
        <v>0.249</v>
      </c>
      <c r="AY543" s="102">
        <v>0.32400000000000001</v>
      </c>
      <c r="AZ543" s="102">
        <v>1.23</v>
      </c>
      <c r="BA543" s="102">
        <v>1.2370000000000001</v>
      </c>
      <c r="BB543" s="102">
        <v>1.2330000000000001</v>
      </c>
      <c r="BC543" s="102">
        <v>1.343</v>
      </c>
      <c r="BD543" s="97">
        <v>0.95499999999999996</v>
      </c>
      <c r="BE543" s="97">
        <v>0.93700000000000006</v>
      </c>
      <c r="BF543" s="97">
        <v>1.2410000000000001</v>
      </c>
      <c r="BG543" s="97">
        <v>1.2130000000000001</v>
      </c>
      <c r="BI543" s="99">
        <v>134.5</v>
      </c>
      <c r="BJ543" s="102">
        <v>0.255</v>
      </c>
      <c r="BK543" s="102">
        <v>0.26</v>
      </c>
      <c r="BL543" s="102">
        <v>0.30399999999999999</v>
      </c>
      <c r="BM543" s="102">
        <v>0.34699999999999998</v>
      </c>
      <c r="BN543" s="102">
        <v>0.39100000000000001</v>
      </c>
      <c r="BO543" s="102">
        <v>0.376</v>
      </c>
      <c r="BP543" s="102">
        <v>0.23400000000000001</v>
      </c>
      <c r="BQ543" s="102">
        <v>0.248</v>
      </c>
      <c r="BR543" s="102">
        <v>0.22500000000000001</v>
      </c>
      <c r="BS543" s="102">
        <v>0.22600000000000001</v>
      </c>
      <c r="BT543" s="102">
        <v>0.25600000000000001</v>
      </c>
      <c r="BU543" s="102">
        <v>0.23</v>
      </c>
      <c r="BV543" s="102">
        <v>0.26300000000000001</v>
      </c>
      <c r="BW543" s="102">
        <v>0.307</v>
      </c>
      <c r="BX543" s="102">
        <v>0.28699999999999998</v>
      </c>
      <c r="BY543" s="102">
        <v>0.32700000000000001</v>
      </c>
      <c r="BZ543" s="102">
        <v>0.27700000000000002</v>
      </c>
      <c r="CA543" s="102">
        <v>0.27300000000000002</v>
      </c>
      <c r="CB543" s="97">
        <v>0.24299999999999999</v>
      </c>
      <c r="CC543" s="97">
        <v>0.27800000000000002</v>
      </c>
      <c r="CD543" s="97">
        <v>0.224</v>
      </c>
    </row>
    <row r="544" spans="1:82" x14ac:dyDescent="0.25">
      <c r="A544" s="99">
        <v>134.75</v>
      </c>
      <c r="B544" s="102">
        <v>0.89300000000000002</v>
      </c>
      <c r="C544" s="102">
        <v>0.89300000000000002</v>
      </c>
      <c r="D544" s="102">
        <v>0.90200000000000002</v>
      </c>
      <c r="E544" s="102">
        <v>0.97899999999999998</v>
      </c>
      <c r="F544" s="102">
        <v>1.0920000000000001</v>
      </c>
      <c r="G544" s="102">
        <v>1.0229999999999999</v>
      </c>
      <c r="H544" s="102">
        <v>1.087</v>
      </c>
      <c r="I544" s="102">
        <v>1.2689999999999999</v>
      </c>
      <c r="J544" s="102">
        <v>0.84699999999999998</v>
      </c>
      <c r="K544" s="102">
        <v>0.80100000000000005</v>
      </c>
      <c r="L544" s="102">
        <v>0.83399999999999996</v>
      </c>
      <c r="M544" s="102">
        <v>0.90500000000000003</v>
      </c>
      <c r="N544" s="102">
        <v>0.89600000000000002</v>
      </c>
      <c r="O544" s="102">
        <v>0.86</v>
      </c>
      <c r="P544" s="102">
        <v>0.91</v>
      </c>
      <c r="Q544" s="102">
        <v>0.84199999999999997</v>
      </c>
      <c r="R544" s="102">
        <v>0.78800000000000003</v>
      </c>
      <c r="S544" s="102">
        <v>0.85099999999999998</v>
      </c>
      <c r="T544" s="102">
        <v>0.90700000000000003</v>
      </c>
      <c r="U544" s="102">
        <v>0.92200000000000004</v>
      </c>
      <c r="V544" s="102">
        <v>0.71499999999999997</v>
      </c>
      <c r="W544" s="102">
        <v>0.79400000000000004</v>
      </c>
      <c r="X544" s="102">
        <v>0.82099999999999995</v>
      </c>
      <c r="Y544" s="102">
        <v>0.73699999999999999</v>
      </c>
      <c r="Z544" s="97">
        <v>0.65200000000000002</v>
      </c>
      <c r="AA544" s="97">
        <v>0.63200000000000001</v>
      </c>
      <c r="AB544" s="97">
        <v>0.69</v>
      </c>
      <c r="AC544" s="97">
        <v>0.69399999999999995</v>
      </c>
      <c r="AE544" s="99">
        <v>134.75</v>
      </c>
      <c r="AF544" s="102">
        <v>0.219</v>
      </c>
      <c r="AG544" s="102">
        <v>0.28000000000000003</v>
      </c>
      <c r="AH544" s="102">
        <v>0.26100000000000001</v>
      </c>
      <c r="AI544" s="102">
        <v>0.30199999999999999</v>
      </c>
      <c r="AJ544" s="102">
        <v>0.69399999999999995</v>
      </c>
      <c r="AK544" s="102">
        <v>0.62</v>
      </c>
      <c r="AL544" s="102">
        <v>0.44900000000000001</v>
      </c>
      <c r="AM544" s="102">
        <v>0.49399999999999999</v>
      </c>
      <c r="AN544" s="102">
        <v>0.48499999999999999</v>
      </c>
      <c r="AO544" s="102">
        <v>0.499</v>
      </c>
      <c r="AP544" s="102">
        <v>0.45800000000000002</v>
      </c>
      <c r="AQ544" s="102">
        <v>0.51700000000000002</v>
      </c>
      <c r="AR544" s="102">
        <v>0.53200000000000003</v>
      </c>
      <c r="AS544" s="102">
        <v>0.54500000000000004</v>
      </c>
      <c r="AT544" s="102">
        <v>0.52300000000000002</v>
      </c>
      <c r="AU544" s="102">
        <v>0.51300000000000001</v>
      </c>
      <c r="AV544" s="102">
        <v>0.41199999999999998</v>
      </c>
      <c r="AW544" s="102">
        <v>0.38600000000000001</v>
      </c>
      <c r="AX544" s="102">
        <v>0.24399999999999999</v>
      </c>
      <c r="AY544" s="102">
        <v>0.32700000000000001</v>
      </c>
      <c r="AZ544" s="102">
        <v>1.23</v>
      </c>
      <c r="BA544" s="102">
        <v>1.2370000000000001</v>
      </c>
      <c r="BB544" s="102">
        <v>1.2350000000000001</v>
      </c>
      <c r="BC544" s="102">
        <v>1.3460000000000001</v>
      </c>
      <c r="BD544" s="97">
        <v>0.96099999999999997</v>
      </c>
      <c r="BE544" s="97">
        <v>0.93300000000000005</v>
      </c>
      <c r="BF544" s="97">
        <v>1.2410000000000001</v>
      </c>
      <c r="BG544" s="97">
        <v>1.2150000000000001</v>
      </c>
      <c r="BI544" s="99">
        <v>134.75</v>
      </c>
      <c r="BJ544" s="102">
        <v>0.25700000000000001</v>
      </c>
      <c r="BK544" s="102">
        <v>0.26100000000000001</v>
      </c>
      <c r="BL544" s="102">
        <v>0.30099999999999999</v>
      </c>
      <c r="BM544" s="102">
        <v>0.34699999999999998</v>
      </c>
      <c r="BN544" s="102">
        <v>0.39400000000000002</v>
      </c>
      <c r="BO544" s="102">
        <v>0.375</v>
      </c>
      <c r="BP544" s="102">
        <v>0.23400000000000001</v>
      </c>
      <c r="BQ544" s="102">
        <v>0.252</v>
      </c>
      <c r="BR544" s="102">
        <v>0.22500000000000001</v>
      </c>
      <c r="BS544" s="102">
        <v>0.22600000000000001</v>
      </c>
      <c r="BT544" s="102">
        <v>0.25700000000000001</v>
      </c>
      <c r="BU544" s="102">
        <v>0.22900000000000001</v>
      </c>
      <c r="BV544" s="102">
        <v>0.26200000000000001</v>
      </c>
      <c r="BW544" s="102">
        <v>0.309</v>
      </c>
      <c r="BX544" s="102">
        <v>0.28499999999999998</v>
      </c>
      <c r="BY544" s="102">
        <v>0.32900000000000001</v>
      </c>
      <c r="BZ544" s="102">
        <v>0.28000000000000003</v>
      </c>
      <c r="CA544" s="102">
        <v>0.27400000000000002</v>
      </c>
      <c r="CB544" s="97">
        <v>0.24399999999999999</v>
      </c>
      <c r="CC544" s="97">
        <v>0.28000000000000003</v>
      </c>
      <c r="CD544" s="97">
        <v>0.223</v>
      </c>
    </row>
    <row r="545" spans="1:82" x14ac:dyDescent="0.25">
      <c r="A545" s="99">
        <v>135</v>
      </c>
      <c r="B545" s="102">
        <v>0.89500000000000002</v>
      </c>
      <c r="C545" s="102">
        <v>0.89400000000000002</v>
      </c>
      <c r="D545" s="102">
        <v>0.89900000000000002</v>
      </c>
      <c r="E545" s="102">
        <v>0.98199999999999998</v>
      </c>
      <c r="F545" s="102">
        <v>1.0900000000000001</v>
      </c>
      <c r="G545" s="102">
        <v>1.0209999999999999</v>
      </c>
      <c r="H545" s="102">
        <v>1.087</v>
      </c>
      <c r="I545" s="102">
        <v>1.2689999999999999</v>
      </c>
      <c r="J545" s="102">
        <v>0.84699999999999998</v>
      </c>
      <c r="K545" s="102">
        <v>0.8</v>
      </c>
      <c r="L545" s="102">
        <v>0.83699999999999997</v>
      </c>
      <c r="M545" s="102">
        <v>0.90500000000000003</v>
      </c>
      <c r="N545" s="102">
        <v>0.89</v>
      </c>
      <c r="O545" s="102">
        <v>0.86299999999999999</v>
      </c>
      <c r="P545" s="102">
        <v>0.91100000000000003</v>
      </c>
      <c r="Q545" s="102">
        <v>0.84399999999999997</v>
      </c>
      <c r="R545" s="102">
        <v>0.79100000000000004</v>
      </c>
      <c r="S545" s="102">
        <v>0.86799999999999999</v>
      </c>
      <c r="T545" s="102">
        <v>0.90400000000000003</v>
      </c>
      <c r="U545" s="102">
        <v>0.92500000000000004</v>
      </c>
      <c r="V545" s="102">
        <v>0.72799999999999998</v>
      </c>
      <c r="W545" s="102">
        <v>0.79</v>
      </c>
      <c r="X545" s="102">
        <v>0.82899999999999996</v>
      </c>
      <c r="Y545" s="102">
        <v>0.74199999999999999</v>
      </c>
      <c r="Z545" s="97">
        <v>0.66200000000000003</v>
      </c>
      <c r="AA545" s="97">
        <v>0.64</v>
      </c>
      <c r="AB545" s="97">
        <v>0.68100000000000005</v>
      </c>
      <c r="AC545" s="97">
        <v>0.68799999999999994</v>
      </c>
      <c r="AE545" s="99">
        <v>135</v>
      </c>
      <c r="AF545" s="102">
        <v>0.216</v>
      </c>
      <c r="AG545" s="102">
        <v>0.27900000000000003</v>
      </c>
      <c r="AH545" s="102">
        <v>0.25800000000000001</v>
      </c>
      <c r="AI545" s="102">
        <v>0.30299999999999999</v>
      </c>
      <c r="AJ545" s="102">
        <v>0.69299999999999995</v>
      </c>
      <c r="AK545" s="102">
        <v>0.621</v>
      </c>
      <c r="AL545" s="102">
        <v>0.44600000000000001</v>
      </c>
      <c r="AM545" s="102">
        <v>0.49099999999999999</v>
      </c>
      <c r="AN545" s="102">
        <v>0.48599999999999999</v>
      </c>
      <c r="AO545" s="102">
        <v>0.499</v>
      </c>
      <c r="AP545" s="102">
        <v>0.46</v>
      </c>
      <c r="AQ545" s="102">
        <v>0.51700000000000002</v>
      </c>
      <c r="AR545" s="102">
        <v>0.52900000000000003</v>
      </c>
      <c r="AS545" s="102">
        <v>0.54600000000000004</v>
      </c>
      <c r="AT545" s="102">
        <v>0.52600000000000002</v>
      </c>
      <c r="AU545" s="102">
        <v>0.51500000000000001</v>
      </c>
      <c r="AV545" s="102">
        <v>0.40300000000000002</v>
      </c>
      <c r="AW545" s="102">
        <v>0.39700000000000002</v>
      </c>
      <c r="AX545" s="102">
        <v>0.24399999999999999</v>
      </c>
      <c r="AY545" s="102">
        <v>0.32900000000000001</v>
      </c>
      <c r="AZ545" s="102">
        <v>1.23</v>
      </c>
      <c r="BA545" s="102">
        <v>1.24</v>
      </c>
      <c r="BB545" s="102">
        <v>1.2350000000000001</v>
      </c>
      <c r="BC545" s="102">
        <v>1.3460000000000001</v>
      </c>
      <c r="BD545" s="97">
        <v>0.95399999999999996</v>
      </c>
      <c r="BE545" s="97">
        <v>0.92500000000000004</v>
      </c>
      <c r="BF545" s="97">
        <v>1.238</v>
      </c>
      <c r="BG545" s="97">
        <v>1.2170000000000001</v>
      </c>
      <c r="BI545" s="99">
        <v>135</v>
      </c>
      <c r="BJ545" s="102">
        <v>0.25700000000000001</v>
      </c>
      <c r="BK545" s="102">
        <v>0.26</v>
      </c>
      <c r="BL545" s="102">
        <v>0.30399999999999999</v>
      </c>
      <c r="BM545" s="102">
        <v>0.34699999999999998</v>
      </c>
      <c r="BN545" s="102">
        <v>0.39300000000000002</v>
      </c>
      <c r="BO545" s="102">
        <v>0.377</v>
      </c>
      <c r="BP545" s="102">
        <v>0.23499999999999999</v>
      </c>
      <c r="BQ545" s="102">
        <v>0.252</v>
      </c>
      <c r="BR545" s="102">
        <v>0.22600000000000001</v>
      </c>
      <c r="BS545" s="102">
        <v>0.22700000000000001</v>
      </c>
      <c r="BT545" s="102">
        <v>0.25700000000000001</v>
      </c>
      <c r="BU545" s="102">
        <v>0.23</v>
      </c>
      <c r="BV545" s="102">
        <v>0.26200000000000001</v>
      </c>
      <c r="BW545" s="102">
        <v>0.30399999999999999</v>
      </c>
      <c r="BX545" s="102">
        <v>0.28799999999999998</v>
      </c>
      <c r="BY545" s="102">
        <v>0.33</v>
      </c>
      <c r="BZ545" s="102">
        <v>0.27900000000000003</v>
      </c>
      <c r="CA545" s="102">
        <v>0.27700000000000002</v>
      </c>
      <c r="CB545" s="97">
        <v>0.247</v>
      </c>
      <c r="CC545" s="97">
        <v>0.28000000000000003</v>
      </c>
      <c r="CD545" s="97">
        <v>0.223</v>
      </c>
    </row>
    <row r="546" spans="1:82" x14ac:dyDescent="0.25">
      <c r="A546" s="99">
        <v>135.25</v>
      </c>
      <c r="B546" s="102">
        <v>0.90200000000000002</v>
      </c>
      <c r="C546" s="102">
        <v>0.90200000000000002</v>
      </c>
      <c r="D546" s="102">
        <v>0.90400000000000003</v>
      </c>
      <c r="E546" s="102">
        <v>0.98399999999999999</v>
      </c>
      <c r="F546" s="102">
        <v>1.103</v>
      </c>
      <c r="G546" s="102">
        <v>1.04</v>
      </c>
      <c r="H546" s="102">
        <v>1.089</v>
      </c>
      <c r="I546" s="102">
        <v>1.272</v>
      </c>
      <c r="J546" s="102">
        <v>0.85</v>
      </c>
      <c r="K546" s="102">
        <v>0.80600000000000005</v>
      </c>
      <c r="L546" s="102">
        <v>0.83799999999999997</v>
      </c>
      <c r="M546" s="102">
        <v>0.90900000000000003</v>
      </c>
      <c r="N546" s="102">
        <v>0.89700000000000002</v>
      </c>
      <c r="O546" s="102">
        <v>0.86699999999999999</v>
      </c>
      <c r="P546" s="102">
        <v>0.91700000000000004</v>
      </c>
      <c r="Q546" s="102">
        <v>0.84699999999999998</v>
      </c>
      <c r="R546" s="102">
        <v>0.79500000000000004</v>
      </c>
      <c r="S546" s="102">
        <v>0.872</v>
      </c>
      <c r="T546" s="102">
        <v>0.90400000000000003</v>
      </c>
      <c r="U546" s="102">
        <v>0.93300000000000005</v>
      </c>
      <c r="V546" s="102">
        <v>0.73099999999999998</v>
      </c>
      <c r="W546" s="102">
        <v>0.80100000000000005</v>
      </c>
      <c r="X546" s="102">
        <v>0.83599999999999997</v>
      </c>
      <c r="Y546" s="102">
        <v>0.746</v>
      </c>
      <c r="Z546" s="97">
        <v>0.66200000000000003</v>
      </c>
      <c r="AA546" s="97">
        <v>0.64</v>
      </c>
      <c r="AB546" s="97">
        <v>0.69799999999999995</v>
      </c>
      <c r="AC546" s="97">
        <v>0.71099999999999997</v>
      </c>
      <c r="AE546" s="99">
        <v>135.25</v>
      </c>
      <c r="AF546" s="102">
        <v>0.21299999999999999</v>
      </c>
      <c r="AG546" s="102">
        <v>0.28000000000000003</v>
      </c>
      <c r="AH546" s="102">
        <v>0.26100000000000001</v>
      </c>
      <c r="AI546" s="102">
        <v>0.3</v>
      </c>
      <c r="AJ546" s="102">
        <v>0.68899999999999995</v>
      </c>
      <c r="AK546" s="102">
        <v>0.622</v>
      </c>
      <c r="AL546" s="102">
        <v>0.44700000000000001</v>
      </c>
      <c r="AM546" s="102">
        <v>0.49399999999999999</v>
      </c>
      <c r="AN546" s="102">
        <v>0.48299999999999998</v>
      </c>
      <c r="AO546" s="102">
        <v>0.503</v>
      </c>
      <c r="AP546" s="102">
        <v>0.46100000000000002</v>
      </c>
      <c r="AQ546" s="102">
        <v>0.51700000000000002</v>
      </c>
      <c r="AR546" s="102">
        <v>0.53200000000000003</v>
      </c>
      <c r="AS546" s="102">
        <v>0.54600000000000004</v>
      </c>
      <c r="AT546" s="102">
        <v>0.52600000000000002</v>
      </c>
      <c r="AU546" s="102">
        <v>0.51300000000000001</v>
      </c>
      <c r="AV546" s="102">
        <v>0.39800000000000002</v>
      </c>
      <c r="AW546" s="102">
        <v>0.39400000000000002</v>
      </c>
      <c r="AX546" s="102">
        <v>0.24399999999999999</v>
      </c>
      <c r="AY546" s="102">
        <v>0.32100000000000001</v>
      </c>
      <c r="AZ546" s="102">
        <v>1.232</v>
      </c>
      <c r="BA546" s="102">
        <v>1.242</v>
      </c>
      <c r="BB546" s="102">
        <v>1.2410000000000001</v>
      </c>
      <c r="BC546" s="102">
        <v>1.343</v>
      </c>
      <c r="BD546" s="97">
        <v>0.96299999999999997</v>
      </c>
      <c r="BE546" s="97">
        <v>0.92300000000000004</v>
      </c>
      <c r="BF546" s="97">
        <v>1.238</v>
      </c>
      <c r="BG546" s="97">
        <v>1.2150000000000001</v>
      </c>
      <c r="BI546" s="99">
        <v>135.25</v>
      </c>
      <c r="BJ546" s="102">
        <v>0.25700000000000001</v>
      </c>
      <c r="BK546" s="102">
        <v>0.26100000000000001</v>
      </c>
      <c r="BL546" s="102">
        <v>0.307</v>
      </c>
      <c r="BM546" s="102">
        <v>0.35</v>
      </c>
      <c r="BN546" s="102">
        <v>0.39500000000000002</v>
      </c>
      <c r="BO546" s="102">
        <v>0.379</v>
      </c>
      <c r="BP546" s="102">
        <v>0.23499999999999999</v>
      </c>
      <c r="BQ546" s="102">
        <v>0.251</v>
      </c>
      <c r="BR546" s="102">
        <v>0.22500000000000001</v>
      </c>
      <c r="BS546" s="102">
        <v>0.22700000000000001</v>
      </c>
      <c r="BT546" s="102">
        <v>0.25900000000000001</v>
      </c>
      <c r="BU546" s="102">
        <v>0.23100000000000001</v>
      </c>
      <c r="BV546" s="102">
        <v>0.26300000000000001</v>
      </c>
      <c r="BW546" s="102">
        <v>0.308</v>
      </c>
      <c r="BX546" s="102">
        <v>0.28999999999999998</v>
      </c>
      <c r="BY546" s="102">
        <v>0.32900000000000001</v>
      </c>
      <c r="BZ546" s="102">
        <v>0.28000000000000003</v>
      </c>
      <c r="CA546" s="102">
        <v>0.27600000000000002</v>
      </c>
      <c r="CB546" s="97">
        <v>0.246</v>
      </c>
      <c r="CC546" s="97">
        <v>0.28100000000000003</v>
      </c>
      <c r="CD546" s="97">
        <v>0.22500000000000001</v>
      </c>
    </row>
    <row r="547" spans="1:82" x14ac:dyDescent="0.25">
      <c r="A547" s="99">
        <v>135.5</v>
      </c>
      <c r="B547" s="102">
        <v>0.90300000000000002</v>
      </c>
      <c r="C547" s="102">
        <v>0.90300000000000002</v>
      </c>
      <c r="D547" s="102">
        <v>0.90500000000000003</v>
      </c>
      <c r="E547" s="102">
        <v>0.98699999999999999</v>
      </c>
      <c r="F547" s="102">
        <v>1.1120000000000001</v>
      </c>
      <c r="G547" s="102">
        <v>1.0429999999999999</v>
      </c>
      <c r="H547" s="102">
        <v>1.089</v>
      </c>
      <c r="I547" s="102">
        <v>1.2749999999999999</v>
      </c>
      <c r="J547" s="102">
        <v>0.85499999999999998</v>
      </c>
      <c r="K547" s="102">
        <v>0.80700000000000005</v>
      </c>
      <c r="L547" s="102">
        <v>0.83799999999999997</v>
      </c>
      <c r="M547" s="102">
        <v>0.91</v>
      </c>
      <c r="N547" s="102">
        <v>0.89800000000000002</v>
      </c>
      <c r="O547" s="102">
        <v>0.86899999999999999</v>
      </c>
      <c r="P547" s="102">
        <v>0.91800000000000004</v>
      </c>
      <c r="Q547" s="102">
        <v>0.84499999999999997</v>
      </c>
      <c r="R547" s="102">
        <v>0.79400000000000004</v>
      </c>
      <c r="S547" s="102">
        <v>0.879</v>
      </c>
      <c r="T547" s="102">
        <v>0.9</v>
      </c>
      <c r="U547" s="102">
        <v>0.93300000000000005</v>
      </c>
      <c r="V547" s="102">
        <v>0.73399999999999999</v>
      </c>
      <c r="W547" s="102">
        <v>0.79800000000000004</v>
      </c>
      <c r="X547" s="102">
        <v>0.83599999999999997</v>
      </c>
      <c r="Y547" s="102">
        <v>0.73599999999999999</v>
      </c>
      <c r="Z547" s="97">
        <v>0.66400000000000003</v>
      </c>
      <c r="AA547" s="97">
        <v>0.64300000000000002</v>
      </c>
      <c r="AB547" s="97">
        <v>0.69899999999999995</v>
      </c>
      <c r="AC547" s="97">
        <v>0.70699999999999996</v>
      </c>
      <c r="AE547" s="99">
        <v>135.5</v>
      </c>
      <c r="AF547" s="102">
        <v>0.217</v>
      </c>
      <c r="AG547" s="102">
        <v>0.28299999999999997</v>
      </c>
      <c r="AH547" s="102">
        <v>0.26</v>
      </c>
      <c r="AI547" s="102">
        <v>0.30099999999999999</v>
      </c>
      <c r="AJ547" s="102">
        <v>0.69099999999999995</v>
      </c>
      <c r="AK547" s="102">
        <v>0.625</v>
      </c>
      <c r="AL547" s="102">
        <v>0.44500000000000001</v>
      </c>
      <c r="AM547" s="102">
        <v>0.49199999999999999</v>
      </c>
      <c r="AN547" s="102">
        <v>0.48899999999999999</v>
      </c>
      <c r="AO547" s="102">
        <v>0.503</v>
      </c>
      <c r="AP547" s="102">
        <v>0.46</v>
      </c>
      <c r="AQ547" s="102">
        <v>0.51700000000000002</v>
      </c>
      <c r="AR547" s="102">
        <v>0.53500000000000003</v>
      </c>
      <c r="AS547" s="102">
        <v>0.54800000000000004</v>
      </c>
      <c r="AT547" s="102">
        <v>0.52800000000000002</v>
      </c>
      <c r="AU547" s="102">
        <v>0.51600000000000001</v>
      </c>
      <c r="AV547" s="102">
        <v>0.4</v>
      </c>
      <c r="AW547" s="102">
        <v>0.40100000000000002</v>
      </c>
      <c r="AX547" s="102">
        <v>0.252</v>
      </c>
      <c r="AY547" s="102">
        <v>0.317</v>
      </c>
      <c r="AZ547" s="102">
        <v>1.2370000000000001</v>
      </c>
      <c r="BA547" s="102">
        <v>1.2470000000000001</v>
      </c>
      <c r="BB547" s="102">
        <v>1.238</v>
      </c>
      <c r="BC547" s="102">
        <v>1.3460000000000001</v>
      </c>
      <c r="BD547" s="97">
        <v>0.97399999999999998</v>
      </c>
      <c r="BE547" s="97">
        <v>0.92</v>
      </c>
      <c r="BF547" s="97">
        <v>1.2330000000000001</v>
      </c>
      <c r="BG547" s="97">
        <v>1.2150000000000001</v>
      </c>
      <c r="BI547" s="99">
        <v>135.5</v>
      </c>
      <c r="BJ547" s="102">
        <v>0.25800000000000001</v>
      </c>
      <c r="BK547" s="102">
        <v>0.26200000000000001</v>
      </c>
      <c r="BL547" s="102">
        <v>0.31</v>
      </c>
      <c r="BM547" s="102">
        <v>0.35</v>
      </c>
      <c r="BN547" s="102">
        <v>0.39600000000000002</v>
      </c>
      <c r="BO547" s="102">
        <v>0.38300000000000001</v>
      </c>
      <c r="BP547" s="102">
        <v>0.23400000000000001</v>
      </c>
      <c r="BQ547" s="102">
        <v>0.253</v>
      </c>
      <c r="BR547" s="102">
        <v>0.22800000000000001</v>
      </c>
      <c r="BS547" s="102">
        <v>0.22800000000000001</v>
      </c>
      <c r="BT547" s="102">
        <v>0.25800000000000001</v>
      </c>
      <c r="BU547" s="102">
        <v>0.23699999999999999</v>
      </c>
      <c r="BV547" s="102">
        <v>0.26300000000000001</v>
      </c>
      <c r="BW547" s="102">
        <v>0.30399999999999999</v>
      </c>
      <c r="BX547" s="102">
        <v>0.29399999999999998</v>
      </c>
      <c r="BY547" s="102">
        <v>0.33</v>
      </c>
      <c r="BZ547" s="102">
        <v>0.28100000000000003</v>
      </c>
      <c r="CA547" s="102">
        <v>0.27800000000000002</v>
      </c>
      <c r="CB547" s="97">
        <v>0.247</v>
      </c>
      <c r="CC547" s="97">
        <v>0.28299999999999997</v>
      </c>
      <c r="CD547" s="97">
        <v>0.22800000000000001</v>
      </c>
    </row>
    <row r="548" spans="1:82" x14ac:dyDescent="0.25">
      <c r="A548" s="99">
        <v>135.75</v>
      </c>
      <c r="B548" s="102">
        <v>0.91100000000000003</v>
      </c>
      <c r="C548" s="102">
        <v>0.90900000000000003</v>
      </c>
      <c r="D548" s="102">
        <v>0.90500000000000003</v>
      </c>
      <c r="E548" s="102">
        <v>0.98699999999999999</v>
      </c>
      <c r="F548" s="102">
        <v>1.1279999999999999</v>
      </c>
      <c r="G548" s="102">
        <v>1.0529999999999999</v>
      </c>
      <c r="H548" s="102">
        <v>1.089</v>
      </c>
      <c r="I548" s="102">
        <v>1.2769999999999999</v>
      </c>
      <c r="J548" s="102">
        <v>0.85899999999999999</v>
      </c>
      <c r="K548" s="102">
        <v>0.81</v>
      </c>
      <c r="L548" s="102">
        <v>0.84</v>
      </c>
      <c r="M548" s="102">
        <v>0.91200000000000003</v>
      </c>
      <c r="N548" s="102">
        <v>0.90500000000000003</v>
      </c>
      <c r="O548" s="102">
        <v>0.875</v>
      </c>
      <c r="P548" s="102">
        <v>0.91900000000000004</v>
      </c>
      <c r="Q548" s="102">
        <v>0.85199999999999998</v>
      </c>
      <c r="R548" s="102">
        <v>0.81399999999999995</v>
      </c>
      <c r="S548" s="102">
        <v>0.88</v>
      </c>
      <c r="T548" s="102">
        <v>0.90100000000000002</v>
      </c>
      <c r="U548" s="102">
        <v>0.93300000000000005</v>
      </c>
      <c r="V548" s="102">
        <v>0.73799999999999999</v>
      </c>
      <c r="W548" s="102">
        <v>0.80800000000000005</v>
      </c>
      <c r="X548" s="102">
        <v>0.83</v>
      </c>
      <c r="Y548" s="102">
        <v>0.74299999999999999</v>
      </c>
      <c r="Z548" s="97">
        <v>0.67</v>
      </c>
      <c r="AA548" s="97">
        <v>0.64300000000000002</v>
      </c>
      <c r="AB548" s="97">
        <v>0.70199999999999996</v>
      </c>
      <c r="AC548" s="97">
        <v>0.70799999999999996</v>
      </c>
      <c r="AE548" s="99">
        <v>135.75</v>
      </c>
      <c r="AF548" s="102">
        <v>0.216</v>
      </c>
      <c r="AG548" s="102">
        <v>0.27900000000000003</v>
      </c>
      <c r="AH548" s="102">
        <v>0.26100000000000001</v>
      </c>
      <c r="AI548" s="102">
        <v>0.29799999999999999</v>
      </c>
      <c r="AJ548" s="102">
        <v>0.69599999999999995</v>
      </c>
      <c r="AK548" s="102">
        <v>0.626</v>
      </c>
      <c r="AL548" s="102">
        <v>0.45</v>
      </c>
      <c r="AM548" s="102">
        <v>0.49099999999999999</v>
      </c>
      <c r="AN548" s="102">
        <v>0.48499999999999999</v>
      </c>
      <c r="AO548" s="102">
        <v>0.501</v>
      </c>
      <c r="AP548" s="102">
        <v>0.46</v>
      </c>
      <c r="AQ548" s="102">
        <v>0.51500000000000001</v>
      </c>
      <c r="AR548" s="102">
        <v>0.53500000000000003</v>
      </c>
      <c r="AS548" s="102">
        <v>0.54800000000000004</v>
      </c>
      <c r="AT548" s="102">
        <v>0.52800000000000002</v>
      </c>
      <c r="AU548" s="102">
        <v>0.51500000000000001</v>
      </c>
      <c r="AV548" s="102">
        <v>0.40200000000000002</v>
      </c>
      <c r="AW548" s="102">
        <v>0.40500000000000003</v>
      </c>
      <c r="AX548" s="102">
        <v>0.25</v>
      </c>
      <c r="AY548" s="102">
        <v>0.32400000000000001</v>
      </c>
      <c r="AZ548" s="102">
        <v>1.2370000000000001</v>
      </c>
      <c r="BA548" s="102">
        <v>1.2450000000000001</v>
      </c>
      <c r="BB548" s="102">
        <v>1.2410000000000001</v>
      </c>
      <c r="BC548" s="102">
        <v>1.349</v>
      </c>
      <c r="BD548" s="97">
        <v>0.97199999999999998</v>
      </c>
      <c r="BE548" s="97">
        <v>0.92</v>
      </c>
      <c r="BF548" s="97">
        <v>1.238</v>
      </c>
      <c r="BG548" s="97">
        <v>1.2170000000000001</v>
      </c>
      <c r="BI548" s="99">
        <v>135.75</v>
      </c>
      <c r="BJ548" s="102">
        <v>0.25900000000000001</v>
      </c>
      <c r="BK548" s="102">
        <v>0.26200000000000001</v>
      </c>
      <c r="BL548" s="102">
        <v>0.311</v>
      </c>
      <c r="BM548" s="102">
        <v>0.35199999999999998</v>
      </c>
      <c r="BN548" s="102">
        <v>0.39700000000000002</v>
      </c>
      <c r="BO548" s="102">
        <v>0.38200000000000001</v>
      </c>
      <c r="BP548" s="102">
        <v>0.23599999999999999</v>
      </c>
      <c r="BQ548" s="102">
        <v>0.253</v>
      </c>
      <c r="BR548" s="102">
        <v>0.22900000000000001</v>
      </c>
      <c r="BS548" s="102">
        <v>0.22800000000000001</v>
      </c>
      <c r="BT548" s="102">
        <v>0.25800000000000001</v>
      </c>
      <c r="BU548" s="102">
        <v>0.23699999999999999</v>
      </c>
      <c r="BV548" s="102">
        <v>0.26400000000000001</v>
      </c>
      <c r="BW548" s="102">
        <v>0.30199999999999999</v>
      </c>
      <c r="BX548" s="102">
        <v>0.29399999999999998</v>
      </c>
      <c r="BY548" s="102">
        <v>0.33100000000000002</v>
      </c>
      <c r="BZ548" s="102">
        <v>0.28299999999999997</v>
      </c>
      <c r="CA548" s="102">
        <v>0.27900000000000003</v>
      </c>
      <c r="CB548" s="97">
        <v>0.245</v>
      </c>
      <c r="CC548" s="97">
        <v>0.28399999999999997</v>
      </c>
      <c r="CD548" s="97">
        <v>0.22900000000000001</v>
      </c>
    </row>
    <row r="549" spans="1:82" x14ac:dyDescent="0.25">
      <c r="A549" s="99">
        <v>136</v>
      </c>
      <c r="B549" s="102">
        <v>0.91300000000000003</v>
      </c>
      <c r="C549" s="102">
        <v>0.91400000000000003</v>
      </c>
      <c r="D549" s="102">
        <v>0.90800000000000003</v>
      </c>
      <c r="E549" s="102">
        <v>0.99</v>
      </c>
      <c r="F549" s="102">
        <v>1.1299999999999999</v>
      </c>
      <c r="G549" s="102">
        <v>1.0609999999999999</v>
      </c>
      <c r="H549" s="102">
        <v>1.0940000000000001</v>
      </c>
      <c r="I549" s="102">
        <v>1.2769999999999999</v>
      </c>
      <c r="J549" s="102">
        <v>0.86299999999999999</v>
      </c>
      <c r="K549" s="102">
        <v>0.81399999999999995</v>
      </c>
      <c r="L549" s="102">
        <v>0.84299999999999997</v>
      </c>
      <c r="M549" s="102">
        <v>0.91200000000000003</v>
      </c>
      <c r="N549" s="102">
        <v>0.90900000000000003</v>
      </c>
      <c r="O549" s="102">
        <v>0.876</v>
      </c>
      <c r="P549" s="102">
        <v>0.92100000000000004</v>
      </c>
      <c r="Q549" s="102">
        <v>0.85299999999999998</v>
      </c>
      <c r="R549" s="102">
        <v>0.81100000000000005</v>
      </c>
      <c r="S549" s="102">
        <v>0.88100000000000001</v>
      </c>
      <c r="T549" s="102">
        <v>0.89800000000000002</v>
      </c>
      <c r="U549" s="102">
        <v>0.93500000000000005</v>
      </c>
      <c r="V549" s="102">
        <v>0.74199999999999999</v>
      </c>
      <c r="W549" s="102">
        <v>0.80600000000000005</v>
      </c>
      <c r="X549" s="102">
        <v>0.84299999999999997</v>
      </c>
      <c r="Y549" s="102">
        <v>0.751</v>
      </c>
      <c r="Z549" s="97">
        <v>0.67100000000000004</v>
      </c>
      <c r="AA549" s="97">
        <v>0.64500000000000002</v>
      </c>
      <c r="AB549" s="97">
        <v>0.70199999999999996</v>
      </c>
      <c r="AC549" s="97">
        <v>0.69199999999999995</v>
      </c>
      <c r="AE549" s="99">
        <v>136</v>
      </c>
      <c r="AF549" s="102">
        <v>0.218</v>
      </c>
      <c r="AG549" s="102">
        <v>0.28199999999999997</v>
      </c>
      <c r="AH549" s="102">
        <v>0.26</v>
      </c>
      <c r="AI549" s="102">
        <v>0.3</v>
      </c>
      <c r="AJ549" s="102">
        <v>0.70399999999999996</v>
      </c>
      <c r="AK549" s="102">
        <v>0.628</v>
      </c>
      <c r="AL549" s="102">
        <v>0.44700000000000001</v>
      </c>
      <c r="AM549" s="102">
        <v>0.49099999999999999</v>
      </c>
      <c r="AN549" s="102">
        <v>0.48899999999999999</v>
      </c>
      <c r="AO549" s="102">
        <v>0.504</v>
      </c>
      <c r="AP549" s="102">
        <v>0.46100000000000002</v>
      </c>
      <c r="AQ549" s="102">
        <v>0.51600000000000001</v>
      </c>
      <c r="AR549" s="102">
        <v>0.53600000000000003</v>
      </c>
      <c r="AS549" s="102">
        <v>0.54700000000000004</v>
      </c>
      <c r="AT549" s="102">
        <v>0.52900000000000003</v>
      </c>
      <c r="AU549" s="102">
        <v>0.51200000000000001</v>
      </c>
      <c r="AV549" s="102">
        <v>0.40400000000000003</v>
      </c>
      <c r="AW549" s="102">
        <v>0.40200000000000002</v>
      </c>
      <c r="AX549" s="102">
        <v>0.251</v>
      </c>
      <c r="AY549" s="102">
        <v>0.32800000000000001</v>
      </c>
      <c r="AZ549" s="102">
        <v>1.242</v>
      </c>
      <c r="BA549" s="102">
        <v>1.2450000000000001</v>
      </c>
      <c r="BB549" s="102">
        <v>1.238</v>
      </c>
      <c r="BC549" s="102">
        <v>1.349</v>
      </c>
      <c r="BD549" s="97">
        <v>0.95399999999999996</v>
      </c>
      <c r="BE549" s="97">
        <v>0.92</v>
      </c>
      <c r="BF549" s="97">
        <v>1.169</v>
      </c>
      <c r="BG549" s="97">
        <v>1.22</v>
      </c>
      <c r="BI549" s="99">
        <v>136</v>
      </c>
      <c r="BJ549" s="102">
        <v>0.25900000000000001</v>
      </c>
      <c r="BK549" s="102">
        <v>0.26200000000000001</v>
      </c>
      <c r="BL549" s="102">
        <v>0.313</v>
      </c>
      <c r="BM549" s="102">
        <v>0.35199999999999998</v>
      </c>
      <c r="BN549" s="102">
        <v>0.39600000000000002</v>
      </c>
      <c r="BO549" s="102">
        <v>0.38400000000000001</v>
      </c>
      <c r="BP549" s="102">
        <v>0.23699999999999999</v>
      </c>
      <c r="BQ549" s="102">
        <v>0.252</v>
      </c>
      <c r="BR549" s="102">
        <v>0.23</v>
      </c>
      <c r="BS549" s="102">
        <v>0.22800000000000001</v>
      </c>
      <c r="BT549" s="102">
        <v>0.25900000000000001</v>
      </c>
      <c r="BU549" s="102">
        <v>0.23799999999999999</v>
      </c>
      <c r="BV549" s="102">
        <v>0.26400000000000001</v>
      </c>
      <c r="BW549" s="102">
        <v>0.30499999999999999</v>
      </c>
      <c r="BX549" s="102">
        <v>0.29399999999999998</v>
      </c>
      <c r="BY549" s="102">
        <v>0.33500000000000002</v>
      </c>
      <c r="BZ549" s="102">
        <v>0.28199999999999997</v>
      </c>
      <c r="CA549" s="102">
        <v>0.28000000000000003</v>
      </c>
      <c r="CB549" s="97">
        <v>0.247</v>
      </c>
      <c r="CC549" s="97">
        <v>0.28399999999999997</v>
      </c>
      <c r="CD549" s="97">
        <v>0.22900000000000001</v>
      </c>
    </row>
    <row r="550" spans="1:82" x14ac:dyDescent="0.25">
      <c r="A550" s="99">
        <v>136.25</v>
      </c>
      <c r="B550" s="102">
        <v>0.90800000000000003</v>
      </c>
      <c r="C550" s="102">
        <v>0.91300000000000003</v>
      </c>
      <c r="D550" s="102">
        <v>0.91</v>
      </c>
      <c r="E550" s="102">
        <v>0.99299999999999999</v>
      </c>
      <c r="F550" s="102">
        <v>1.1120000000000001</v>
      </c>
      <c r="G550" s="102">
        <v>1.0580000000000001</v>
      </c>
      <c r="H550" s="102">
        <v>1.0900000000000001</v>
      </c>
      <c r="I550" s="102">
        <v>1.2829999999999999</v>
      </c>
      <c r="J550" s="102">
        <v>0.86</v>
      </c>
      <c r="K550" s="102">
        <v>0.81599999999999995</v>
      </c>
      <c r="L550" s="102">
        <v>0.84599999999999997</v>
      </c>
      <c r="M550" s="102">
        <v>0.91500000000000004</v>
      </c>
      <c r="N550" s="102">
        <v>0.90600000000000003</v>
      </c>
      <c r="O550" s="102">
        <v>0.88</v>
      </c>
      <c r="P550" s="102">
        <v>0.92300000000000004</v>
      </c>
      <c r="Q550" s="102">
        <v>0.85299999999999998</v>
      </c>
      <c r="R550" s="102">
        <v>0.80400000000000005</v>
      </c>
      <c r="S550" s="102">
        <v>0.88300000000000001</v>
      </c>
      <c r="T550" s="102">
        <v>0.9</v>
      </c>
      <c r="U550" s="102">
        <v>0.92800000000000005</v>
      </c>
      <c r="V550" s="102">
        <v>0.73699999999999999</v>
      </c>
      <c r="W550" s="102">
        <v>0.79800000000000004</v>
      </c>
      <c r="X550" s="102">
        <v>0.84</v>
      </c>
      <c r="Y550" s="102">
        <v>0.747</v>
      </c>
      <c r="Z550" s="97">
        <v>0.66800000000000004</v>
      </c>
      <c r="AA550" s="97">
        <v>0.64</v>
      </c>
      <c r="AB550" s="97">
        <v>0.70899999999999996</v>
      </c>
      <c r="AC550" s="97">
        <v>0.70599999999999996</v>
      </c>
      <c r="AE550" s="99">
        <v>136.25</v>
      </c>
      <c r="AF550" s="102">
        <v>0.22</v>
      </c>
      <c r="AG550" s="102">
        <v>0.28000000000000003</v>
      </c>
      <c r="AH550" s="102">
        <v>0.25900000000000001</v>
      </c>
      <c r="AI550" s="102">
        <v>0.29699999999999999</v>
      </c>
      <c r="AJ550" s="102">
        <v>0.70199999999999996</v>
      </c>
      <c r="AK550" s="102">
        <v>0.629</v>
      </c>
      <c r="AL550" s="102">
        <v>0.44600000000000001</v>
      </c>
      <c r="AM550" s="102">
        <v>0.49099999999999999</v>
      </c>
      <c r="AN550" s="102">
        <v>0.49</v>
      </c>
      <c r="AO550" s="102">
        <v>0.504</v>
      </c>
      <c r="AP550" s="102">
        <v>0.46200000000000002</v>
      </c>
      <c r="AQ550" s="102">
        <v>0.51500000000000001</v>
      </c>
      <c r="AR550" s="102">
        <v>0.53900000000000003</v>
      </c>
      <c r="AS550" s="102">
        <v>0.55000000000000004</v>
      </c>
      <c r="AT550" s="102">
        <v>0.52800000000000002</v>
      </c>
      <c r="AU550" s="102">
        <v>0.51400000000000001</v>
      </c>
      <c r="AV550" s="102">
        <v>0.40400000000000003</v>
      </c>
      <c r="AW550" s="102">
        <v>0.40699999999999997</v>
      </c>
      <c r="AX550" s="102">
        <v>0.253</v>
      </c>
      <c r="AY550" s="102">
        <v>0.33600000000000002</v>
      </c>
      <c r="AZ550" s="102">
        <v>1.242</v>
      </c>
      <c r="BA550" s="102">
        <v>1.25</v>
      </c>
      <c r="BB550" s="102">
        <v>1.2410000000000001</v>
      </c>
      <c r="BC550" s="102">
        <v>1.349</v>
      </c>
      <c r="BD550" s="97">
        <v>0.96099999999999997</v>
      </c>
      <c r="BE550" s="97">
        <v>0.92</v>
      </c>
      <c r="BF550" s="97">
        <v>1.0269999999999999</v>
      </c>
      <c r="BG550" s="97">
        <v>1.2170000000000001</v>
      </c>
      <c r="BI550" s="99">
        <v>136.25</v>
      </c>
      <c r="BJ550" s="102">
        <v>0.26200000000000001</v>
      </c>
      <c r="BK550" s="102">
        <v>0.26500000000000001</v>
      </c>
      <c r="BL550" s="102">
        <v>0.312</v>
      </c>
      <c r="BM550" s="102">
        <v>0.35599999999999998</v>
      </c>
      <c r="BN550" s="102">
        <v>0.40100000000000002</v>
      </c>
      <c r="BO550" s="102">
        <v>0.38400000000000001</v>
      </c>
      <c r="BP550" s="102">
        <v>0.24</v>
      </c>
      <c r="BQ550" s="102">
        <v>0.254</v>
      </c>
      <c r="BR550" s="102">
        <v>0.22800000000000001</v>
      </c>
      <c r="BS550" s="102">
        <v>0.23300000000000001</v>
      </c>
      <c r="BT550" s="102">
        <v>0.26</v>
      </c>
      <c r="BU550" s="102">
        <v>0.23699999999999999</v>
      </c>
      <c r="BV550" s="102">
        <v>0.26600000000000001</v>
      </c>
      <c r="BW550" s="102">
        <v>0.30599999999999999</v>
      </c>
      <c r="BX550" s="102">
        <v>0.29199999999999998</v>
      </c>
      <c r="BY550" s="102">
        <v>0.33500000000000002</v>
      </c>
      <c r="BZ550" s="102">
        <v>0.28399999999999997</v>
      </c>
      <c r="CA550" s="102">
        <v>0.28000000000000003</v>
      </c>
      <c r="CB550" s="97">
        <v>0.249</v>
      </c>
      <c r="CC550" s="97">
        <v>0.28599999999999998</v>
      </c>
      <c r="CD550" s="97">
        <v>0.22700000000000001</v>
      </c>
    </row>
    <row r="551" spans="1:82" x14ac:dyDescent="0.25">
      <c r="A551" s="99">
        <v>136.5</v>
      </c>
      <c r="B551" s="102">
        <v>0.90700000000000003</v>
      </c>
      <c r="C551" s="102">
        <v>0.90700000000000003</v>
      </c>
      <c r="D551" s="102">
        <v>0.91</v>
      </c>
      <c r="E551" s="102">
        <v>0.99399999999999999</v>
      </c>
      <c r="F551" s="102">
        <v>1.1120000000000001</v>
      </c>
      <c r="G551" s="102">
        <v>1.0409999999999999</v>
      </c>
      <c r="H551" s="102">
        <v>1.0940000000000001</v>
      </c>
      <c r="I551" s="102">
        <v>1.2829999999999999</v>
      </c>
      <c r="J551" s="102">
        <v>0.86099999999999999</v>
      </c>
      <c r="K551" s="102">
        <v>0.81399999999999995</v>
      </c>
      <c r="L551" s="102">
        <v>0.84599999999999997</v>
      </c>
      <c r="M551" s="102">
        <v>0.91600000000000004</v>
      </c>
      <c r="N551" s="102">
        <v>0.90900000000000003</v>
      </c>
      <c r="O551" s="102">
        <v>0.877</v>
      </c>
      <c r="P551" s="102">
        <v>0.92300000000000004</v>
      </c>
      <c r="Q551" s="102">
        <v>0.85199999999999998</v>
      </c>
      <c r="R551" s="102">
        <v>0.81899999999999995</v>
      </c>
      <c r="S551" s="102">
        <v>0.872</v>
      </c>
      <c r="T551" s="102">
        <v>0.94499999999999995</v>
      </c>
      <c r="U551" s="102">
        <v>0.93400000000000005</v>
      </c>
      <c r="V551" s="102">
        <v>0.73099999999999998</v>
      </c>
      <c r="W551" s="102">
        <v>0.80700000000000005</v>
      </c>
      <c r="X551" s="102">
        <v>0.84</v>
      </c>
      <c r="Y551" s="102">
        <v>0.747</v>
      </c>
      <c r="Z551" s="97">
        <v>0.66700000000000004</v>
      </c>
      <c r="AA551" s="97">
        <v>0.67100000000000004</v>
      </c>
      <c r="AB551" s="97">
        <v>0.69899999999999995</v>
      </c>
      <c r="AC551" s="97">
        <v>0.71</v>
      </c>
      <c r="AE551" s="99">
        <v>136.5</v>
      </c>
      <c r="AF551" s="102">
        <v>0.218</v>
      </c>
      <c r="AG551" s="102">
        <v>0.28199999999999997</v>
      </c>
      <c r="AH551" s="102">
        <v>0.25600000000000001</v>
      </c>
      <c r="AI551" s="102">
        <v>0.29699999999999999</v>
      </c>
      <c r="AJ551" s="102">
        <v>0.70299999999999996</v>
      </c>
      <c r="AK551" s="102">
        <v>0.63300000000000001</v>
      </c>
      <c r="AL551" s="102">
        <v>0.44500000000000001</v>
      </c>
      <c r="AM551" s="102">
        <v>0.48899999999999999</v>
      </c>
      <c r="AN551" s="102">
        <v>0.49</v>
      </c>
      <c r="AO551" s="102">
        <v>0.505</v>
      </c>
      <c r="AP551" s="102">
        <v>0.46</v>
      </c>
      <c r="AQ551" s="102">
        <v>0.51600000000000001</v>
      </c>
      <c r="AR551" s="102">
        <v>0.53400000000000003</v>
      </c>
      <c r="AS551" s="102">
        <v>0.55100000000000005</v>
      </c>
      <c r="AT551" s="102">
        <v>0.52600000000000002</v>
      </c>
      <c r="AU551" s="102">
        <v>0.51500000000000001</v>
      </c>
      <c r="AV551" s="102">
        <v>0.40799999999999997</v>
      </c>
      <c r="AW551" s="102">
        <v>0.41499999999999998</v>
      </c>
      <c r="AX551" s="102">
        <v>0.25600000000000001</v>
      </c>
      <c r="AY551" s="102">
        <v>0.33600000000000002</v>
      </c>
      <c r="AZ551" s="102">
        <v>1.2450000000000001</v>
      </c>
      <c r="BA551" s="102">
        <v>1.258</v>
      </c>
      <c r="BB551" s="102">
        <v>1.238</v>
      </c>
      <c r="BC551" s="102">
        <v>1.3460000000000001</v>
      </c>
      <c r="BD551" s="97">
        <v>0.96799999999999997</v>
      </c>
      <c r="BE551" s="97">
        <v>0.92500000000000004</v>
      </c>
      <c r="BF551" s="97">
        <v>0.90800000000000003</v>
      </c>
      <c r="BG551" s="97">
        <v>1.222</v>
      </c>
      <c r="BI551" s="99">
        <v>136.5</v>
      </c>
      <c r="BJ551" s="102">
        <v>0.26600000000000001</v>
      </c>
      <c r="BK551" s="102">
        <v>0.26700000000000002</v>
      </c>
      <c r="BL551" s="102">
        <v>0.311</v>
      </c>
      <c r="BM551" s="102">
        <v>0.35699999999999998</v>
      </c>
      <c r="BN551" s="102">
        <v>0.40200000000000002</v>
      </c>
      <c r="BO551" s="102">
        <v>0.38500000000000001</v>
      </c>
      <c r="BP551" s="102">
        <v>0.24</v>
      </c>
      <c r="BQ551" s="102">
        <v>0.255</v>
      </c>
      <c r="BR551" s="102">
        <v>0.22900000000000001</v>
      </c>
      <c r="BS551" s="102">
        <v>0.23400000000000001</v>
      </c>
      <c r="BT551" s="102">
        <v>0.26100000000000001</v>
      </c>
      <c r="BU551" s="102">
        <v>0.23599999999999999</v>
      </c>
      <c r="BV551" s="102">
        <v>0.26900000000000002</v>
      </c>
      <c r="BW551" s="102">
        <v>0.307</v>
      </c>
      <c r="BX551" s="102">
        <v>0.29299999999999998</v>
      </c>
      <c r="BY551" s="102">
        <v>0.33800000000000002</v>
      </c>
      <c r="BZ551" s="102">
        <v>0.28599999999999998</v>
      </c>
      <c r="CA551" s="102">
        <v>0.28199999999999997</v>
      </c>
      <c r="CB551" s="97">
        <v>0.25</v>
      </c>
      <c r="CC551" s="97">
        <v>0.28599999999999998</v>
      </c>
      <c r="CD551" s="97">
        <v>0.22900000000000001</v>
      </c>
    </row>
    <row r="552" spans="1:82" x14ac:dyDescent="0.25">
      <c r="A552" s="99">
        <v>136.75</v>
      </c>
      <c r="B552" s="102">
        <v>0.91100000000000003</v>
      </c>
      <c r="C552" s="102">
        <v>0.90900000000000003</v>
      </c>
      <c r="D552" s="102">
        <v>0.91100000000000003</v>
      </c>
      <c r="E552" s="102">
        <v>0.997</v>
      </c>
      <c r="F552" s="102">
        <v>1.1120000000000001</v>
      </c>
      <c r="G552" s="102">
        <v>1.0409999999999999</v>
      </c>
      <c r="H552" s="102">
        <v>1.0900000000000001</v>
      </c>
      <c r="I552" s="102">
        <v>1.2829999999999999</v>
      </c>
      <c r="J552" s="102">
        <v>0.86299999999999999</v>
      </c>
      <c r="K552" s="102">
        <v>0.81399999999999995</v>
      </c>
      <c r="L552" s="102">
        <v>0.84699999999999998</v>
      </c>
      <c r="M552" s="102">
        <v>0.91700000000000004</v>
      </c>
      <c r="N552" s="102">
        <v>0.91200000000000003</v>
      </c>
      <c r="O552" s="102">
        <v>0.877</v>
      </c>
      <c r="P552" s="102">
        <v>0.92700000000000005</v>
      </c>
      <c r="Q552" s="102">
        <v>0.85899999999999999</v>
      </c>
      <c r="R552" s="102">
        <v>0.81699999999999995</v>
      </c>
      <c r="S552" s="102">
        <v>0.877</v>
      </c>
      <c r="T552" s="102">
        <v>0.95099999999999996</v>
      </c>
      <c r="U552" s="102">
        <v>0.93899999999999995</v>
      </c>
      <c r="V552" s="102">
        <v>0.73299999999999998</v>
      </c>
      <c r="W552" s="102">
        <v>0.80500000000000005</v>
      </c>
      <c r="X552" s="102">
        <v>0.84399999999999997</v>
      </c>
      <c r="Y552" s="102">
        <v>0.75900000000000001</v>
      </c>
      <c r="Z552" s="97">
        <v>0.66200000000000003</v>
      </c>
      <c r="AA552" s="97">
        <v>0.66400000000000003</v>
      </c>
      <c r="AB552" s="97">
        <v>0.70499999999999996</v>
      </c>
      <c r="AC552" s="97">
        <v>0.70399999999999996</v>
      </c>
      <c r="AE552" s="99">
        <v>136.75</v>
      </c>
      <c r="AF552" s="102">
        <v>0.219</v>
      </c>
      <c r="AG552" s="102">
        <v>0.28399999999999997</v>
      </c>
      <c r="AH552" s="102">
        <v>0.26</v>
      </c>
      <c r="AI552" s="102">
        <v>0.29899999999999999</v>
      </c>
      <c r="AJ552" s="102">
        <v>0.70699999999999996</v>
      </c>
      <c r="AK552" s="102">
        <v>0.63500000000000001</v>
      </c>
      <c r="AL552" s="102">
        <v>0.44700000000000001</v>
      </c>
      <c r="AM552" s="102">
        <v>0.48899999999999999</v>
      </c>
      <c r="AN552" s="102">
        <v>0.49</v>
      </c>
      <c r="AO552" s="102">
        <v>0.50700000000000001</v>
      </c>
      <c r="AP552" s="102">
        <v>0.46100000000000002</v>
      </c>
      <c r="AQ552" s="102">
        <v>0.51500000000000001</v>
      </c>
      <c r="AR552" s="102">
        <v>0.53700000000000003</v>
      </c>
      <c r="AS552" s="102">
        <v>0.55200000000000005</v>
      </c>
      <c r="AT552" s="102">
        <v>0.52900000000000003</v>
      </c>
      <c r="AU552" s="102">
        <v>0.51500000000000001</v>
      </c>
      <c r="AV552" s="102">
        <v>0.40699999999999997</v>
      </c>
      <c r="AW552" s="102">
        <v>0.41199999999999998</v>
      </c>
      <c r="AX552" s="102">
        <v>0.25900000000000001</v>
      </c>
      <c r="AY552" s="102">
        <v>0.34</v>
      </c>
      <c r="AZ552" s="102">
        <v>1.2470000000000001</v>
      </c>
      <c r="BA552" s="102">
        <v>1.2549999999999999</v>
      </c>
      <c r="BB552" s="102">
        <v>1.2410000000000001</v>
      </c>
      <c r="BC552" s="102">
        <v>1.349</v>
      </c>
      <c r="BD552" s="97">
        <v>0.96799999999999997</v>
      </c>
      <c r="BE552" s="97">
        <v>0.92100000000000004</v>
      </c>
      <c r="BF552" s="97">
        <v>0.83899999999999997</v>
      </c>
      <c r="BG552" s="97">
        <v>1.222</v>
      </c>
      <c r="BI552" s="99">
        <v>136.75</v>
      </c>
      <c r="BJ552" s="102">
        <v>0.26600000000000001</v>
      </c>
      <c r="BK552" s="102">
        <v>0.26800000000000002</v>
      </c>
      <c r="BL552" s="102">
        <v>0.311</v>
      </c>
      <c r="BM552" s="102">
        <v>0.35899999999999999</v>
      </c>
      <c r="BN552" s="102">
        <v>0.40500000000000003</v>
      </c>
      <c r="BO552" s="102">
        <v>0.38500000000000001</v>
      </c>
      <c r="BP552" s="102">
        <v>0.24</v>
      </c>
      <c r="BQ552" s="102">
        <v>0.255</v>
      </c>
      <c r="BR552" s="102">
        <v>0.23</v>
      </c>
      <c r="BS552" s="102">
        <v>0.23599999999999999</v>
      </c>
      <c r="BT552" s="102">
        <v>0.26200000000000001</v>
      </c>
      <c r="BU552" s="102">
        <v>0.23499999999999999</v>
      </c>
      <c r="BV552" s="102">
        <v>0.27</v>
      </c>
      <c r="BW552" s="102">
        <v>0.309</v>
      </c>
      <c r="BX552" s="102">
        <v>0.29399999999999998</v>
      </c>
      <c r="BY552" s="102">
        <v>0.33900000000000002</v>
      </c>
      <c r="BZ552" s="102">
        <v>0.28599999999999998</v>
      </c>
      <c r="CA552" s="102">
        <v>0.28199999999999997</v>
      </c>
      <c r="CB552" s="97">
        <v>0.251</v>
      </c>
      <c r="CC552" s="97">
        <v>0.28699999999999998</v>
      </c>
      <c r="CD552" s="97">
        <v>0.23100000000000001</v>
      </c>
    </row>
    <row r="553" spans="1:82" x14ac:dyDescent="0.25">
      <c r="A553" s="99">
        <v>137</v>
      </c>
      <c r="B553" s="102">
        <v>0.91300000000000003</v>
      </c>
      <c r="C553" s="102">
        <v>0.91100000000000003</v>
      </c>
      <c r="D553" s="102">
        <v>0.91500000000000004</v>
      </c>
      <c r="E553" s="102">
        <v>0.999</v>
      </c>
      <c r="F553" s="102">
        <v>1.1120000000000001</v>
      </c>
      <c r="G553" s="102">
        <v>1.0409999999999999</v>
      </c>
      <c r="H553" s="102">
        <v>1.0960000000000001</v>
      </c>
      <c r="I553" s="102">
        <v>1.2889999999999999</v>
      </c>
      <c r="J553" s="102">
        <v>0.86399999999999999</v>
      </c>
      <c r="K553" s="102">
        <v>0.81699999999999995</v>
      </c>
      <c r="L553" s="102">
        <v>0.85099999999999998</v>
      </c>
      <c r="M553" s="102">
        <v>0.92100000000000004</v>
      </c>
      <c r="N553" s="102">
        <v>0.91200000000000003</v>
      </c>
      <c r="O553" s="102">
        <v>0.878</v>
      </c>
      <c r="P553" s="102">
        <v>0.92800000000000005</v>
      </c>
      <c r="Q553" s="102">
        <v>0.85199999999999998</v>
      </c>
      <c r="R553" s="102">
        <v>0.81799999999999995</v>
      </c>
      <c r="S553" s="102">
        <v>0.88</v>
      </c>
      <c r="T553" s="102">
        <v>0.96099999999999997</v>
      </c>
      <c r="U553" s="102">
        <v>0.93600000000000005</v>
      </c>
      <c r="V553" s="102">
        <v>0.73799999999999999</v>
      </c>
      <c r="W553" s="102">
        <v>0.81499999999999995</v>
      </c>
      <c r="X553" s="102">
        <v>0.84099999999999997</v>
      </c>
      <c r="Y553" s="102">
        <v>0.75800000000000001</v>
      </c>
      <c r="Z553" s="97">
        <v>0.66800000000000004</v>
      </c>
      <c r="AA553" s="97">
        <v>0.67</v>
      </c>
      <c r="AB553" s="97">
        <v>0.71199999999999997</v>
      </c>
      <c r="AC553" s="97">
        <v>0.71499999999999997</v>
      </c>
      <c r="AE553" s="99">
        <v>137</v>
      </c>
      <c r="AF553" s="102">
        <v>0.216</v>
      </c>
      <c r="AG553" s="102">
        <v>0.28199999999999997</v>
      </c>
      <c r="AH553" s="102">
        <v>0.25900000000000001</v>
      </c>
      <c r="AI553" s="102">
        <v>0.29799999999999999</v>
      </c>
      <c r="AJ553" s="102">
        <v>0.70899999999999996</v>
      </c>
      <c r="AK553" s="102">
        <v>0.63500000000000001</v>
      </c>
      <c r="AL553" s="102">
        <v>0.44600000000000001</v>
      </c>
      <c r="AM553" s="102">
        <v>0.48899999999999999</v>
      </c>
      <c r="AN553" s="102">
        <v>0.49199999999999999</v>
      </c>
      <c r="AO553" s="102">
        <v>0.50800000000000001</v>
      </c>
      <c r="AP553" s="102">
        <v>0.46400000000000002</v>
      </c>
      <c r="AQ553" s="102">
        <v>0.51600000000000001</v>
      </c>
      <c r="AR553" s="102">
        <v>0.54</v>
      </c>
      <c r="AS553" s="102">
        <v>0.55400000000000005</v>
      </c>
      <c r="AT553" s="102">
        <v>0.52900000000000003</v>
      </c>
      <c r="AU553" s="102">
        <v>0.51700000000000002</v>
      </c>
      <c r="AV553" s="102">
        <v>0.41299999999999998</v>
      </c>
      <c r="AW553" s="102">
        <v>0.40799999999999997</v>
      </c>
      <c r="AX553" s="102">
        <v>0.26400000000000001</v>
      </c>
      <c r="AY553" s="102">
        <v>0.33800000000000002</v>
      </c>
      <c r="AZ553" s="102">
        <v>1.2470000000000001</v>
      </c>
      <c r="BA553" s="102">
        <v>1.2549999999999999</v>
      </c>
      <c r="BB553" s="102">
        <v>1.246</v>
      </c>
      <c r="BC553" s="102">
        <v>1.3520000000000001</v>
      </c>
      <c r="BD553" s="97">
        <v>0.97099999999999997</v>
      </c>
      <c r="BE553" s="97">
        <v>0.92</v>
      </c>
      <c r="BF553" s="97">
        <v>0.81200000000000006</v>
      </c>
      <c r="BG553" s="97">
        <v>1.2010000000000001</v>
      </c>
      <c r="BI553" s="99">
        <v>137</v>
      </c>
      <c r="BJ553" s="102">
        <v>0.26500000000000001</v>
      </c>
      <c r="BK553" s="102">
        <v>0.27</v>
      </c>
      <c r="BL553" s="102">
        <v>0.308</v>
      </c>
      <c r="BM553" s="102">
        <v>0.35899999999999999</v>
      </c>
      <c r="BN553" s="102">
        <v>0.40899999999999997</v>
      </c>
      <c r="BO553" s="102">
        <v>0.38400000000000001</v>
      </c>
      <c r="BP553" s="102">
        <v>0.24</v>
      </c>
      <c r="BQ553" s="102">
        <v>0.25600000000000001</v>
      </c>
      <c r="BR553" s="102">
        <v>0.22900000000000001</v>
      </c>
      <c r="BS553" s="102">
        <v>0.23499999999999999</v>
      </c>
      <c r="BT553" s="102">
        <v>0.26400000000000001</v>
      </c>
      <c r="BU553" s="102">
        <v>0.23400000000000001</v>
      </c>
      <c r="BV553" s="102">
        <v>0.26900000000000002</v>
      </c>
      <c r="BW553" s="102">
        <v>0.311</v>
      </c>
      <c r="BX553" s="102">
        <v>0.29299999999999998</v>
      </c>
      <c r="BY553" s="102">
        <v>0.33800000000000002</v>
      </c>
      <c r="BZ553" s="102">
        <v>0.28699999999999998</v>
      </c>
      <c r="CA553" s="102">
        <v>0.28100000000000003</v>
      </c>
      <c r="CB553" s="97">
        <v>0.252</v>
      </c>
      <c r="CC553" s="97">
        <v>0.28799999999999998</v>
      </c>
      <c r="CD553" s="97">
        <v>0.22900000000000001</v>
      </c>
    </row>
    <row r="554" spans="1:82" x14ac:dyDescent="0.25">
      <c r="A554" s="99">
        <v>137.25</v>
      </c>
      <c r="B554" s="102">
        <v>0.91400000000000003</v>
      </c>
      <c r="C554" s="102">
        <v>0.91100000000000003</v>
      </c>
      <c r="D554" s="102">
        <v>0.91600000000000004</v>
      </c>
      <c r="E554" s="102">
        <v>1</v>
      </c>
      <c r="F554" s="102">
        <v>1.1120000000000001</v>
      </c>
      <c r="G554" s="102">
        <v>1.04</v>
      </c>
      <c r="H554" s="102">
        <v>1.101</v>
      </c>
      <c r="I554" s="102">
        <v>1.2889999999999999</v>
      </c>
      <c r="J554" s="102">
        <v>0.86399999999999999</v>
      </c>
      <c r="K554" s="102">
        <v>0.82</v>
      </c>
      <c r="L554" s="102">
        <v>0.85199999999999998</v>
      </c>
      <c r="M554" s="102">
        <v>0.92300000000000004</v>
      </c>
      <c r="N554" s="102">
        <v>0.91500000000000004</v>
      </c>
      <c r="O554" s="102">
        <v>0.88</v>
      </c>
      <c r="P554" s="102">
        <v>0.93</v>
      </c>
      <c r="Q554" s="102">
        <v>0.85899999999999999</v>
      </c>
      <c r="R554" s="102">
        <v>0.81599999999999995</v>
      </c>
      <c r="S554" s="102">
        <v>0.874</v>
      </c>
      <c r="T554" s="102">
        <v>0.96099999999999997</v>
      </c>
      <c r="U554" s="102">
        <v>0.93899999999999995</v>
      </c>
      <c r="V554" s="102">
        <v>0.73499999999999999</v>
      </c>
      <c r="W554" s="102">
        <v>0.80600000000000005</v>
      </c>
      <c r="X554" s="102">
        <v>0.84599999999999997</v>
      </c>
      <c r="Y554" s="102">
        <v>0.75900000000000001</v>
      </c>
      <c r="Z554" s="97">
        <v>0.66200000000000003</v>
      </c>
      <c r="AA554" s="97">
        <v>0.67200000000000004</v>
      </c>
      <c r="AB554" s="97">
        <v>0.71499999999999997</v>
      </c>
      <c r="AC554" s="97">
        <v>0.69899999999999995</v>
      </c>
      <c r="AE554" s="99">
        <v>137.25</v>
      </c>
      <c r="AF554" s="102">
        <v>0.219</v>
      </c>
      <c r="AG554" s="102">
        <v>0.28499999999999998</v>
      </c>
      <c r="AH554" s="102">
        <v>0.25800000000000001</v>
      </c>
      <c r="AI554" s="102">
        <v>0.29899999999999999</v>
      </c>
      <c r="AJ554" s="102">
        <v>0.71</v>
      </c>
      <c r="AK554" s="102">
        <v>0.63300000000000001</v>
      </c>
      <c r="AL554" s="102">
        <v>0.443</v>
      </c>
      <c r="AM554" s="102">
        <v>0.49</v>
      </c>
      <c r="AN554" s="102">
        <v>0.49299999999999999</v>
      </c>
      <c r="AO554" s="102">
        <v>0.51</v>
      </c>
      <c r="AP554" s="102">
        <v>0.46400000000000002</v>
      </c>
      <c r="AQ554" s="102">
        <v>0.51700000000000002</v>
      </c>
      <c r="AR554" s="102">
        <v>0.53800000000000003</v>
      </c>
      <c r="AS554" s="102">
        <v>0.55800000000000005</v>
      </c>
      <c r="AT554" s="102">
        <v>0.52900000000000003</v>
      </c>
      <c r="AU554" s="102">
        <v>0.51300000000000001</v>
      </c>
      <c r="AV554" s="102">
        <v>0.40500000000000003</v>
      </c>
      <c r="AW554" s="102">
        <v>0.40699999999999997</v>
      </c>
      <c r="AX554" s="102">
        <v>0.26300000000000001</v>
      </c>
      <c r="AY554" s="102">
        <v>0.33800000000000002</v>
      </c>
      <c r="AZ554" s="102">
        <v>1.2470000000000001</v>
      </c>
      <c r="BA554" s="102">
        <v>1.258</v>
      </c>
      <c r="BB554" s="102">
        <v>1.246</v>
      </c>
      <c r="BC554" s="102">
        <v>1.3520000000000001</v>
      </c>
      <c r="BD554" s="97">
        <v>0.96399999999999997</v>
      </c>
      <c r="BE554" s="97">
        <v>0.92500000000000004</v>
      </c>
      <c r="BF554" s="97">
        <v>0.79100000000000004</v>
      </c>
      <c r="BG554" s="97">
        <v>1.0880000000000001</v>
      </c>
      <c r="BI554" s="99">
        <v>137.25</v>
      </c>
      <c r="BJ554" s="102">
        <v>0.26500000000000001</v>
      </c>
      <c r="BK554" s="102">
        <v>0.26900000000000002</v>
      </c>
      <c r="BL554" s="102">
        <v>0.311</v>
      </c>
      <c r="BM554" s="102">
        <v>0.35799999999999998</v>
      </c>
      <c r="BN554" s="102">
        <v>0.40899999999999997</v>
      </c>
      <c r="BO554" s="102">
        <v>0.38700000000000001</v>
      </c>
      <c r="BP554" s="102">
        <v>0.24</v>
      </c>
      <c r="BQ554" s="102">
        <v>0.25600000000000001</v>
      </c>
      <c r="BR554" s="102">
        <v>0.23</v>
      </c>
      <c r="BS554" s="102">
        <v>0.23499999999999999</v>
      </c>
      <c r="BT554" s="102">
        <v>0.26300000000000001</v>
      </c>
      <c r="BU554" s="102">
        <v>0.23400000000000001</v>
      </c>
      <c r="BV554" s="102">
        <v>0.26900000000000002</v>
      </c>
      <c r="BW554" s="102">
        <v>0.312</v>
      </c>
      <c r="BX554" s="102">
        <v>0.29399999999999998</v>
      </c>
      <c r="BY554" s="102">
        <v>0.33900000000000002</v>
      </c>
      <c r="BZ554" s="102">
        <v>0.28899999999999998</v>
      </c>
      <c r="CA554" s="102">
        <v>0.28199999999999997</v>
      </c>
      <c r="CB554" s="97">
        <v>0.25</v>
      </c>
      <c r="CC554" s="97">
        <v>0.28699999999999998</v>
      </c>
      <c r="CD554" s="97">
        <v>0.23</v>
      </c>
    </row>
    <row r="555" spans="1:82" x14ac:dyDescent="0.25">
      <c r="A555" s="99">
        <v>137.5</v>
      </c>
      <c r="B555" s="102">
        <v>0.91400000000000003</v>
      </c>
      <c r="C555" s="102">
        <v>0.91500000000000004</v>
      </c>
      <c r="D555" s="102">
        <v>0.91900000000000004</v>
      </c>
      <c r="E555" s="102">
        <v>1.002</v>
      </c>
      <c r="F555" s="102">
        <v>1.111</v>
      </c>
      <c r="G555" s="102">
        <v>1.0429999999999999</v>
      </c>
      <c r="H555" s="102">
        <v>1.0980000000000001</v>
      </c>
      <c r="I555" s="102">
        <v>1.2889999999999999</v>
      </c>
      <c r="J555" s="102">
        <v>0.86399999999999999</v>
      </c>
      <c r="K555" s="102">
        <v>0.81899999999999995</v>
      </c>
      <c r="L555" s="102">
        <v>0.85499999999999998</v>
      </c>
      <c r="M555" s="102">
        <v>0.92200000000000004</v>
      </c>
      <c r="N555" s="102">
        <v>0.91500000000000004</v>
      </c>
      <c r="O555" s="102">
        <v>0.88300000000000001</v>
      </c>
      <c r="P555" s="102">
        <v>0.93</v>
      </c>
      <c r="Q555" s="102">
        <v>0.86299999999999999</v>
      </c>
      <c r="R555" s="102">
        <v>0.82</v>
      </c>
      <c r="S555" s="102">
        <v>0.876</v>
      </c>
      <c r="T555" s="102">
        <v>0.96799999999999997</v>
      </c>
      <c r="U555" s="102">
        <v>0.93799999999999994</v>
      </c>
      <c r="V555" s="102">
        <v>0.73699999999999999</v>
      </c>
      <c r="W555" s="102">
        <v>0.80600000000000005</v>
      </c>
      <c r="X555" s="102">
        <v>0.85099999999999998</v>
      </c>
      <c r="Y555" s="102">
        <v>0.76300000000000001</v>
      </c>
      <c r="Z555" s="97">
        <v>0.66500000000000004</v>
      </c>
      <c r="AA555" s="97">
        <v>0.67600000000000005</v>
      </c>
      <c r="AB555" s="97">
        <v>0.70899999999999996</v>
      </c>
      <c r="AC555" s="97">
        <v>0.71</v>
      </c>
      <c r="AE555" s="99">
        <v>137.5</v>
      </c>
      <c r="AF555" s="102">
        <v>0.217</v>
      </c>
      <c r="AG555" s="102">
        <v>0.28399999999999997</v>
      </c>
      <c r="AH555" s="102">
        <v>0.26100000000000001</v>
      </c>
      <c r="AI555" s="102">
        <v>0.29899999999999999</v>
      </c>
      <c r="AJ555" s="102">
        <v>0.71</v>
      </c>
      <c r="AK555" s="102">
        <v>0.64200000000000002</v>
      </c>
      <c r="AL555" s="102">
        <v>0.44500000000000001</v>
      </c>
      <c r="AM555" s="102">
        <v>0.49299999999999999</v>
      </c>
      <c r="AN555" s="102">
        <v>0.49399999999999999</v>
      </c>
      <c r="AO555" s="102">
        <v>0.50900000000000001</v>
      </c>
      <c r="AP555" s="102">
        <v>0.46300000000000002</v>
      </c>
      <c r="AQ555" s="102">
        <v>0.51900000000000002</v>
      </c>
      <c r="AR555" s="102">
        <v>0.53700000000000003</v>
      </c>
      <c r="AS555" s="102">
        <v>0.55600000000000005</v>
      </c>
      <c r="AT555" s="102">
        <v>0.53400000000000003</v>
      </c>
      <c r="AU555" s="102">
        <v>0.51700000000000002</v>
      </c>
      <c r="AV555" s="102">
        <v>0.41699999999999998</v>
      </c>
      <c r="AW555" s="102">
        <v>0.41699999999999998</v>
      </c>
      <c r="AX555" s="102">
        <v>0.26100000000000001</v>
      </c>
      <c r="AY555" s="102">
        <v>0.35199999999999998</v>
      </c>
      <c r="AZ555" s="102">
        <v>1.25</v>
      </c>
      <c r="BA555" s="102">
        <v>1.2629999999999999</v>
      </c>
      <c r="BB555" s="102">
        <v>1.248</v>
      </c>
      <c r="BC555" s="102">
        <v>1.355</v>
      </c>
      <c r="BD555" s="97">
        <v>0.97</v>
      </c>
      <c r="BE555" s="97">
        <v>0.92300000000000004</v>
      </c>
      <c r="BF555" s="97">
        <v>0.82399999999999995</v>
      </c>
      <c r="BG555" s="97">
        <v>0.95499999999999996</v>
      </c>
      <c r="BI555" s="99">
        <v>137.5</v>
      </c>
      <c r="BJ555" s="102">
        <v>0.26400000000000001</v>
      </c>
      <c r="BK555" s="102">
        <v>0.26900000000000002</v>
      </c>
      <c r="BL555" s="102">
        <v>0.311</v>
      </c>
      <c r="BM555" s="102">
        <v>0.35899999999999999</v>
      </c>
      <c r="BN555" s="102">
        <v>0.40899999999999997</v>
      </c>
      <c r="BO555" s="102">
        <v>0.38800000000000001</v>
      </c>
      <c r="BP555" s="102">
        <v>0.23899999999999999</v>
      </c>
      <c r="BQ555" s="102">
        <v>0.25800000000000001</v>
      </c>
      <c r="BR555" s="102">
        <v>0.23</v>
      </c>
      <c r="BS555" s="102">
        <v>0.23200000000000001</v>
      </c>
      <c r="BT555" s="102">
        <v>0.26400000000000001</v>
      </c>
      <c r="BU555" s="102">
        <v>0.23599999999999999</v>
      </c>
      <c r="BV555" s="102">
        <v>0.26900000000000002</v>
      </c>
      <c r="BW555" s="102">
        <v>0.312</v>
      </c>
      <c r="BX555" s="102">
        <v>0.29499999999999998</v>
      </c>
      <c r="BY555" s="102">
        <v>0.33800000000000002</v>
      </c>
      <c r="BZ555" s="102">
        <v>0.28799999999999998</v>
      </c>
      <c r="CA555" s="102">
        <v>0.28399999999999997</v>
      </c>
      <c r="CB555" s="97">
        <v>0.252</v>
      </c>
      <c r="CC555" s="97">
        <v>0.28799999999999998</v>
      </c>
      <c r="CD555" s="97">
        <v>0.22900000000000001</v>
      </c>
    </row>
    <row r="556" spans="1:82" x14ac:dyDescent="0.25">
      <c r="A556" s="99">
        <v>137.75</v>
      </c>
      <c r="B556" s="102">
        <v>0.91900000000000004</v>
      </c>
      <c r="C556" s="102">
        <v>0.91600000000000004</v>
      </c>
      <c r="D556" s="102">
        <v>0.92</v>
      </c>
      <c r="E556" s="102">
        <v>1.006</v>
      </c>
      <c r="F556" s="102">
        <v>1.1160000000000001</v>
      </c>
      <c r="G556" s="102">
        <v>1.046</v>
      </c>
      <c r="H556" s="102">
        <v>1.101</v>
      </c>
      <c r="I556" s="102">
        <v>1.2889999999999999</v>
      </c>
      <c r="J556" s="102">
        <v>0.87</v>
      </c>
      <c r="K556" s="102">
        <v>0.82199999999999995</v>
      </c>
      <c r="L556" s="102">
        <v>0.85399999999999998</v>
      </c>
      <c r="M556" s="102">
        <v>0.92400000000000004</v>
      </c>
      <c r="N556" s="102">
        <v>0.91800000000000004</v>
      </c>
      <c r="O556" s="102">
        <v>0.88600000000000001</v>
      </c>
      <c r="P556" s="102">
        <v>0.93300000000000005</v>
      </c>
      <c r="Q556" s="102">
        <v>0.86199999999999999</v>
      </c>
      <c r="R556" s="102">
        <v>0.81599999999999995</v>
      </c>
      <c r="S556" s="102">
        <v>0.879</v>
      </c>
      <c r="T556" s="102">
        <v>0.96399999999999997</v>
      </c>
      <c r="U556" s="102">
        <v>0.94099999999999995</v>
      </c>
      <c r="V556" s="102">
        <v>0.73899999999999999</v>
      </c>
      <c r="W556" s="102">
        <v>0.81200000000000006</v>
      </c>
      <c r="X556" s="102">
        <v>0.84299999999999997</v>
      </c>
      <c r="Y556" s="102">
        <v>0.755</v>
      </c>
      <c r="Z556" s="97">
        <v>0.66600000000000004</v>
      </c>
      <c r="AA556" s="97">
        <v>0.68799999999999994</v>
      </c>
      <c r="AB556" s="97">
        <v>0.71199999999999997</v>
      </c>
      <c r="AC556" s="97">
        <v>0.70199999999999996</v>
      </c>
      <c r="AE556" s="99">
        <v>137.75</v>
      </c>
      <c r="AF556" s="102">
        <v>0.216</v>
      </c>
      <c r="AG556" s="102">
        <v>0.28199999999999997</v>
      </c>
      <c r="AH556" s="102">
        <v>0.25800000000000001</v>
      </c>
      <c r="AI556" s="102">
        <v>0.3</v>
      </c>
      <c r="AJ556" s="102">
        <v>0.71</v>
      </c>
      <c r="AK556" s="102">
        <v>0.64100000000000001</v>
      </c>
      <c r="AL556" s="102">
        <v>0.44700000000000001</v>
      </c>
      <c r="AM556" s="102">
        <v>0.49099999999999999</v>
      </c>
      <c r="AN556" s="102">
        <v>0.49299999999999999</v>
      </c>
      <c r="AO556" s="102">
        <v>0.51100000000000001</v>
      </c>
      <c r="AP556" s="102">
        <v>0.46800000000000003</v>
      </c>
      <c r="AQ556" s="102">
        <v>0.51900000000000002</v>
      </c>
      <c r="AR556" s="102">
        <v>0.53700000000000003</v>
      </c>
      <c r="AS556" s="102">
        <v>0.55900000000000005</v>
      </c>
      <c r="AT556" s="102">
        <v>0.53200000000000003</v>
      </c>
      <c r="AU556" s="102">
        <v>0.51700000000000002</v>
      </c>
      <c r="AV556" s="102">
        <v>0.42099999999999999</v>
      </c>
      <c r="AW556" s="102">
        <v>0.41</v>
      </c>
      <c r="AX556" s="102">
        <v>0.26600000000000001</v>
      </c>
      <c r="AY556" s="102">
        <v>0.34599999999999997</v>
      </c>
      <c r="AZ556" s="102">
        <v>1.25</v>
      </c>
      <c r="BA556" s="102">
        <v>1.2629999999999999</v>
      </c>
      <c r="BB556" s="102">
        <v>1.246</v>
      </c>
      <c r="BC556" s="102">
        <v>1.3620000000000001</v>
      </c>
      <c r="BD556" s="97">
        <v>0.97899999999999998</v>
      </c>
      <c r="BE556" s="97">
        <v>0.92600000000000005</v>
      </c>
      <c r="BF556" s="97">
        <v>0.84199999999999997</v>
      </c>
      <c r="BG556" s="97">
        <v>0.85699999999999998</v>
      </c>
      <c r="BI556" s="99">
        <v>137.75</v>
      </c>
      <c r="BJ556" s="102">
        <v>0.26500000000000001</v>
      </c>
      <c r="BK556" s="102">
        <v>0.27</v>
      </c>
      <c r="BL556" s="102">
        <v>0.312</v>
      </c>
      <c r="BM556" s="102">
        <v>0.35899999999999999</v>
      </c>
      <c r="BN556" s="102">
        <v>0.41099999999999998</v>
      </c>
      <c r="BO556" s="102">
        <v>0.38800000000000001</v>
      </c>
      <c r="BP556" s="102">
        <v>0.24099999999999999</v>
      </c>
      <c r="BQ556" s="102">
        <v>0.25700000000000001</v>
      </c>
      <c r="BR556" s="102">
        <v>0.22900000000000001</v>
      </c>
      <c r="BS556" s="102">
        <v>0.23300000000000001</v>
      </c>
      <c r="BT556" s="102">
        <v>0.26500000000000001</v>
      </c>
      <c r="BU556" s="102">
        <v>0.23499999999999999</v>
      </c>
      <c r="BV556" s="102">
        <v>0.27</v>
      </c>
      <c r="BW556" s="102">
        <v>0.312</v>
      </c>
      <c r="BX556" s="102">
        <v>0.29599999999999999</v>
      </c>
      <c r="BY556" s="102">
        <v>0.34100000000000003</v>
      </c>
      <c r="BZ556" s="102">
        <v>0.28899999999999998</v>
      </c>
      <c r="CA556" s="102">
        <v>0.28199999999999997</v>
      </c>
      <c r="CB556" s="97">
        <v>0.252</v>
      </c>
      <c r="CC556" s="97">
        <v>0.28799999999999998</v>
      </c>
      <c r="CD556" s="97">
        <v>0.23</v>
      </c>
    </row>
    <row r="557" spans="1:82" x14ac:dyDescent="0.25">
      <c r="A557" s="99">
        <v>138</v>
      </c>
      <c r="B557" s="102">
        <v>0.91500000000000004</v>
      </c>
      <c r="C557" s="102">
        <v>0.92</v>
      </c>
      <c r="D557" s="102">
        <v>0.91900000000000004</v>
      </c>
      <c r="E557" s="102">
        <v>1.0069999999999999</v>
      </c>
      <c r="F557" s="102">
        <v>1.1160000000000001</v>
      </c>
      <c r="G557" s="102">
        <v>1.0449999999999999</v>
      </c>
      <c r="H557" s="102">
        <v>1.0980000000000001</v>
      </c>
      <c r="I557" s="102">
        <v>1.294</v>
      </c>
      <c r="J557" s="102">
        <v>0.87</v>
      </c>
      <c r="K557" s="102">
        <v>0.82299999999999995</v>
      </c>
      <c r="L557" s="102">
        <v>0.85899999999999999</v>
      </c>
      <c r="M557" s="102">
        <v>0.92800000000000005</v>
      </c>
      <c r="N557" s="102">
        <v>0.91800000000000004</v>
      </c>
      <c r="O557" s="102">
        <v>0.88700000000000001</v>
      </c>
      <c r="P557" s="102">
        <v>0.93400000000000005</v>
      </c>
      <c r="Q557" s="102">
        <v>0.86199999999999999</v>
      </c>
      <c r="R557" s="102">
        <v>0.82399999999999995</v>
      </c>
      <c r="S557" s="102">
        <v>0.875</v>
      </c>
      <c r="T557" s="102">
        <v>0.96799999999999997</v>
      </c>
      <c r="U557" s="102">
        <v>0.93500000000000005</v>
      </c>
      <c r="V557" s="102">
        <v>0.74199999999999999</v>
      </c>
      <c r="W557" s="102">
        <v>0.81100000000000005</v>
      </c>
      <c r="X557" s="102">
        <v>0.84899999999999998</v>
      </c>
      <c r="Y557" s="102">
        <v>0.76</v>
      </c>
      <c r="Z557" s="97">
        <v>0.66800000000000004</v>
      </c>
      <c r="AA557" s="97">
        <v>0.67900000000000005</v>
      </c>
      <c r="AB557" s="97">
        <v>0.71499999999999997</v>
      </c>
      <c r="AC557" s="97">
        <v>0.69499999999999995</v>
      </c>
      <c r="AE557" s="99">
        <v>138</v>
      </c>
      <c r="AF557" s="102">
        <v>0.214</v>
      </c>
      <c r="AG557" s="102">
        <v>0.28299999999999997</v>
      </c>
      <c r="AH557" s="102">
        <v>0.26</v>
      </c>
      <c r="AI557" s="102">
        <v>0.29799999999999999</v>
      </c>
      <c r="AJ557" s="102">
        <v>0.71099999999999997</v>
      </c>
      <c r="AK557" s="102">
        <v>0.64400000000000002</v>
      </c>
      <c r="AL557" s="102">
        <v>0.44600000000000001</v>
      </c>
      <c r="AM557" s="102">
        <v>0.48899999999999999</v>
      </c>
      <c r="AN557" s="102">
        <v>0.49099999999999999</v>
      </c>
      <c r="AO557" s="102">
        <v>0.51200000000000001</v>
      </c>
      <c r="AP557" s="102">
        <v>0.46400000000000002</v>
      </c>
      <c r="AQ557" s="102">
        <v>0.52</v>
      </c>
      <c r="AR557" s="102">
        <v>0.53800000000000003</v>
      </c>
      <c r="AS557" s="102">
        <v>0.55800000000000005</v>
      </c>
      <c r="AT557" s="102">
        <v>0.53100000000000003</v>
      </c>
      <c r="AU557" s="102">
        <v>0.51700000000000002</v>
      </c>
      <c r="AV557" s="102">
        <v>0.41699999999999998</v>
      </c>
      <c r="AW557" s="102">
        <v>0.41599999999999998</v>
      </c>
      <c r="AX557" s="102">
        <v>0.26400000000000001</v>
      </c>
      <c r="AY557" s="102">
        <v>0.35399999999999998</v>
      </c>
      <c r="AZ557" s="102">
        <v>1.2529999999999999</v>
      </c>
      <c r="BA557" s="102">
        <v>1.2629999999999999</v>
      </c>
      <c r="BB557" s="102">
        <v>1.248</v>
      </c>
      <c r="BC557" s="102">
        <v>1.359</v>
      </c>
      <c r="BD557" s="97">
        <v>0.98599999999999999</v>
      </c>
      <c r="BE557" s="97">
        <v>0.92200000000000004</v>
      </c>
      <c r="BF557" s="97">
        <v>0.86499999999999999</v>
      </c>
      <c r="BG557" s="97">
        <v>0.80400000000000005</v>
      </c>
      <c r="BI557" s="99">
        <v>138</v>
      </c>
      <c r="BJ557" s="102">
        <v>0.26400000000000001</v>
      </c>
      <c r="BK557" s="102">
        <v>0.27</v>
      </c>
      <c r="BL557" s="102">
        <v>0.312</v>
      </c>
      <c r="BM557" s="102">
        <v>0.36099999999999999</v>
      </c>
      <c r="BN557" s="102">
        <v>0.41</v>
      </c>
      <c r="BO557" s="102">
        <v>0.38900000000000001</v>
      </c>
      <c r="BP557" s="102">
        <v>0.23899999999999999</v>
      </c>
      <c r="BQ557" s="102">
        <v>0.25700000000000001</v>
      </c>
      <c r="BR557" s="102">
        <v>0.23100000000000001</v>
      </c>
      <c r="BS557" s="102">
        <v>0.23300000000000001</v>
      </c>
      <c r="BT557" s="102">
        <v>0.26600000000000001</v>
      </c>
      <c r="BU557" s="102">
        <v>0.23699999999999999</v>
      </c>
      <c r="BV557" s="102">
        <v>0.26900000000000002</v>
      </c>
      <c r="BW557" s="102">
        <v>0.312</v>
      </c>
      <c r="BX557" s="102">
        <v>0.29699999999999999</v>
      </c>
      <c r="BY557" s="102">
        <v>0.33900000000000002</v>
      </c>
      <c r="BZ557" s="102">
        <v>0.29099999999999998</v>
      </c>
      <c r="CA557" s="102">
        <v>0.28299999999999997</v>
      </c>
      <c r="CB557" s="97">
        <v>0.254</v>
      </c>
      <c r="CC557" s="97">
        <v>0.28899999999999998</v>
      </c>
      <c r="CD557" s="97">
        <v>0.23100000000000001</v>
      </c>
    </row>
    <row r="558" spans="1:82" x14ac:dyDescent="0.25">
      <c r="A558" s="99">
        <v>138.25</v>
      </c>
      <c r="B558" s="102">
        <v>0.92200000000000004</v>
      </c>
      <c r="C558" s="102">
        <v>0.92</v>
      </c>
      <c r="D558" s="102">
        <v>0.92200000000000004</v>
      </c>
      <c r="E558" s="102">
        <v>1.0069999999999999</v>
      </c>
      <c r="F558" s="102">
        <v>1.1120000000000001</v>
      </c>
      <c r="G558" s="102">
        <v>1.046</v>
      </c>
      <c r="H558" s="102">
        <v>1.101</v>
      </c>
      <c r="I558" s="102">
        <v>1.3</v>
      </c>
      <c r="J558" s="102">
        <v>0.874</v>
      </c>
      <c r="K558" s="102">
        <v>0.82</v>
      </c>
      <c r="L558" s="102">
        <v>0.86199999999999999</v>
      </c>
      <c r="M558" s="102">
        <v>0.93</v>
      </c>
      <c r="N558" s="102">
        <v>0.92100000000000004</v>
      </c>
      <c r="O558" s="102">
        <v>0.88800000000000001</v>
      </c>
      <c r="P558" s="102">
        <v>0.93799999999999994</v>
      </c>
      <c r="Q558" s="102">
        <v>0.86199999999999999</v>
      </c>
      <c r="R558" s="102">
        <v>0.82399999999999995</v>
      </c>
      <c r="S558" s="102">
        <v>0.873</v>
      </c>
      <c r="T558" s="102">
        <v>0.96299999999999997</v>
      </c>
      <c r="U558" s="102">
        <v>0.94499999999999995</v>
      </c>
      <c r="V558" s="102">
        <v>0.74099999999999999</v>
      </c>
      <c r="W558" s="102">
        <v>0.81799999999999995</v>
      </c>
      <c r="X558" s="102">
        <v>0.85299999999999998</v>
      </c>
      <c r="Y558" s="102">
        <v>0.76300000000000001</v>
      </c>
      <c r="Z558" s="97">
        <v>0.66900000000000004</v>
      </c>
      <c r="AA558" s="97">
        <v>0.69099999999999995</v>
      </c>
      <c r="AB558" s="97">
        <v>0.70399999999999996</v>
      </c>
      <c r="AC558" s="97">
        <v>0.70599999999999996</v>
      </c>
      <c r="AE558" s="99">
        <v>138.25</v>
      </c>
      <c r="AF558" s="102">
        <v>0.216</v>
      </c>
      <c r="AG558" s="102">
        <v>0.27900000000000003</v>
      </c>
      <c r="AH558" s="102">
        <v>0.26200000000000001</v>
      </c>
      <c r="AI558" s="102">
        <v>0.3</v>
      </c>
      <c r="AJ558" s="102">
        <v>0.71099999999999997</v>
      </c>
      <c r="AK558" s="102">
        <v>0.64100000000000001</v>
      </c>
      <c r="AL558" s="102">
        <v>0.44400000000000001</v>
      </c>
      <c r="AM558" s="102">
        <v>0.49299999999999999</v>
      </c>
      <c r="AN558" s="102">
        <v>0.49299999999999999</v>
      </c>
      <c r="AO558" s="102">
        <v>0.51</v>
      </c>
      <c r="AP558" s="102">
        <v>0.46600000000000003</v>
      </c>
      <c r="AQ558" s="102">
        <v>0.51900000000000002</v>
      </c>
      <c r="AR558" s="102">
        <v>0.54</v>
      </c>
      <c r="AS558" s="102">
        <v>0.55500000000000005</v>
      </c>
      <c r="AT558" s="102">
        <v>0.53200000000000003</v>
      </c>
      <c r="AU558" s="102">
        <v>0.51900000000000002</v>
      </c>
      <c r="AV558" s="102">
        <v>0.41499999999999998</v>
      </c>
      <c r="AW558" s="102">
        <v>0.41599999999999998</v>
      </c>
      <c r="AX558" s="102">
        <v>0.27100000000000002</v>
      </c>
      <c r="AY558" s="102">
        <v>0.34799999999999998</v>
      </c>
      <c r="AZ558" s="102">
        <v>1.2529999999999999</v>
      </c>
      <c r="BA558" s="102">
        <v>1.2629999999999999</v>
      </c>
      <c r="BB558" s="102">
        <v>1.248</v>
      </c>
      <c r="BC558" s="102">
        <v>1.359</v>
      </c>
      <c r="BD558" s="97">
        <v>0.97599999999999998</v>
      </c>
      <c r="BE558" s="97">
        <v>0.92900000000000005</v>
      </c>
      <c r="BF558" s="97">
        <v>0.879</v>
      </c>
      <c r="BG558" s="97">
        <v>0.77600000000000002</v>
      </c>
      <c r="BI558" s="99">
        <v>138.25</v>
      </c>
      <c r="BJ558" s="102">
        <v>0.26400000000000001</v>
      </c>
      <c r="BK558" s="102">
        <v>0.27</v>
      </c>
      <c r="BL558" s="102">
        <v>0.311</v>
      </c>
      <c r="BM558" s="102">
        <v>0.36199999999999999</v>
      </c>
      <c r="BN558" s="102">
        <v>0.41099999999999998</v>
      </c>
      <c r="BO558" s="102">
        <v>0.38900000000000001</v>
      </c>
      <c r="BP558" s="102">
        <v>0.24099999999999999</v>
      </c>
      <c r="BQ558" s="102">
        <v>0.25700000000000001</v>
      </c>
      <c r="BR558" s="102">
        <v>0.23100000000000001</v>
      </c>
      <c r="BS558" s="102">
        <v>0.23499999999999999</v>
      </c>
      <c r="BT558" s="102">
        <v>0.26600000000000001</v>
      </c>
      <c r="BU558" s="102">
        <v>0.23599999999999999</v>
      </c>
      <c r="BV558" s="102">
        <v>0.27400000000000002</v>
      </c>
      <c r="BW558" s="102">
        <v>0.315</v>
      </c>
      <c r="BX558" s="102">
        <v>0.29499999999999998</v>
      </c>
      <c r="BY558" s="102">
        <v>0.34100000000000003</v>
      </c>
      <c r="BZ558" s="102">
        <v>0.29099999999999998</v>
      </c>
      <c r="CA558" s="102">
        <v>0.28599999999999998</v>
      </c>
      <c r="CB558" s="97">
        <v>0.253</v>
      </c>
      <c r="CC558" s="97">
        <v>0.29099999999999998</v>
      </c>
      <c r="CD558" s="97">
        <v>0.23200000000000001</v>
      </c>
    </row>
    <row r="559" spans="1:82" x14ac:dyDescent="0.25">
      <c r="A559" s="99">
        <v>138.5</v>
      </c>
      <c r="B559" s="102">
        <v>0.92200000000000004</v>
      </c>
      <c r="C559" s="102">
        <v>0.92</v>
      </c>
      <c r="D559" s="102">
        <v>0.92300000000000004</v>
      </c>
      <c r="E559" s="102">
        <v>1.012</v>
      </c>
      <c r="F559" s="102">
        <v>1.1140000000000001</v>
      </c>
      <c r="G559" s="102">
        <v>1.0429999999999999</v>
      </c>
      <c r="H559" s="102">
        <v>1.101</v>
      </c>
      <c r="I559" s="102">
        <v>1.3</v>
      </c>
      <c r="J559" s="102">
        <v>0.86899999999999999</v>
      </c>
      <c r="K559" s="102">
        <v>0.82499999999999996</v>
      </c>
      <c r="L559" s="102">
        <v>0.86399999999999999</v>
      </c>
      <c r="M559" s="102">
        <v>0.93300000000000005</v>
      </c>
      <c r="N559" s="102">
        <v>0.92100000000000004</v>
      </c>
      <c r="O559" s="102">
        <v>0.88900000000000001</v>
      </c>
      <c r="P559" s="102">
        <v>0.93899999999999995</v>
      </c>
      <c r="Q559" s="102">
        <v>0.86099999999999999</v>
      </c>
      <c r="R559" s="102">
        <v>0.81100000000000005</v>
      </c>
      <c r="S559" s="102">
        <v>0.872</v>
      </c>
      <c r="T559" s="102">
        <v>0.97799999999999998</v>
      </c>
      <c r="U559" s="102">
        <v>0.93799999999999994</v>
      </c>
      <c r="V559" s="102">
        <v>0.74299999999999999</v>
      </c>
      <c r="W559" s="102">
        <v>0.81799999999999995</v>
      </c>
      <c r="X559" s="102">
        <v>0.85499999999999998</v>
      </c>
      <c r="Y559" s="102">
        <v>0.76</v>
      </c>
      <c r="Z559" s="97">
        <v>0.66600000000000004</v>
      </c>
      <c r="AA559" s="97">
        <v>0.68799999999999994</v>
      </c>
      <c r="AB559" s="97">
        <v>0.71</v>
      </c>
      <c r="AC559" s="97">
        <v>0.72299999999999998</v>
      </c>
      <c r="AE559" s="99">
        <v>138.5</v>
      </c>
      <c r="AF559" s="102">
        <v>0.215</v>
      </c>
      <c r="AG559" s="102">
        <v>0.28100000000000003</v>
      </c>
      <c r="AH559" s="102">
        <v>0.25800000000000001</v>
      </c>
      <c r="AI559" s="102">
        <v>0.30199999999999999</v>
      </c>
      <c r="AJ559" s="102">
        <v>0.71299999999999997</v>
      </c>
      <c r="AK559" s="102">
        <v>0.64100000000000001</v>
      </c>
      <c r="AL559" s="102">
        <v>0.44700000000000001</v>
      </c>
      <c r="AM559" s="102">
        <v>0.49099999999999999</v>
      </c>
      <c r="AN559" s="102">
        <v>0.49399999999999999</v>
      </c>
      <c r="AO559" s="102">
        <v>0.51100000000000001</v>
      </c>
      <c r="AP559" s="102">
        <v>0.46600000000000003</v>
      </c>
      <c r="AQ559" s="102">
        <v>0.51900000000000002</v>
      </c>
      <c r="AR559" s="102">
        <v>0.54100000000000004</v>
      </c>
      <c r="AS559" s="102">
        <v>0.55600000000000005</v>
      </c>
      <c r="AT559" s="102">
        <v>0.53200000000000003</v>
      </c>
      <c r="AU559" s="102">
        <v>0.51600000000000001</v>
      </c>
      <c r="AV559" s="102">
        <v>0.41199999999999998</v>
      </c>
      <c r="AW559" s="102">
        <v>0.41499999999999998</v>
      </c>
      <c r="AX559" s="102">
        <v>0.26300000000000001</v>
      </c>
      <c r="AY559" s="102">
        <v>0.35899999999999999</v>
      </c>
      <c r="AZ559" s="102">
        <v>1.2529999999999999</v>
      </c>
      <c r="BA559" s="102">
        <v>1.2629999999999999</v>
      </c>
      <c r="BB559" s="102">
        <v>1.2509999999999999</v>
      </c>
      <c r="BC559" s="102">
        <v>1.359</v>
      </c>
      <c r="BD559" s="97">
        <v>0.96699999999999997</v>
      </c>
      <c r="BE559" s="97">
        <v>0.92900000000000005</v>
      </c>
      <c r="BF559" s="97">
        <v>0.89900000000000002</v>
      </c>
      <c r="BG559" s="97">
        <v>0.75600000000000001</v>
      </c>
      <c r="BI559" s="99">
        <v>138.5</v>
      </c>
      <c r="BJ559" s="102">
        <v>0.26600000000000001</v>
      </c>
      <c r="BK559" s="102">
        <v>0.27200000000000002</v>
      </c>
      <c r="BL559" s="102">
        <v>0.311</v>
      </c>
      <c r="BM559" s="102">
        <v>0.36299999999999999</v>
      </c>
      <c r="BN559" s="102">
        <v>0.41199999999999998</v>
      </c>
      <c r="BO559" s="102">
        <v>0.39100000000000001</v>
      </c>
      <c r="BP559" s="102">
        <v>0.24199999999999999</v>
      </c>
      <c r="BQ559" s="102">
        <v>0.25800000000000001</v>
      </c>
      <c r="BR559" s="102">
        <v>0.23200000000000001</v>
      </c>
      <c r="BS559" s="102">
        <v>0.23300000000000001</v>
      </c>
      <c r="BT559" s="102">
        <v>0.26500000000000001</v>
      </c>
      <c r="BU559" s="102">
        <v>0.23599999999999999</v>
      </c>
      <c r="BV559" s="102">
        <v>0.27300000000000002</v>
      </c>
      <c r="BW559" s="102">
        <v>0.313</v>
      </c>
      <c r="BX559" s="102">
        <v>0.29899999999999999</v>
      </c>
      <c r="BY559" s="102">
        <v>0.34100000000000003</v>
      </c>
      <c r="BZ559" s="102">
        <v>0.29099999999999998</v>
      </c>
      <c r="CA559" s="102">
        <v>0.28599999999999998</v>
      </c>
      <c r="CB559" s="97">
        <v>0.254</v>
      </c>
      <c r="CC559" s="97">
        <v>0.29199999999999998</v>
      </c>
      <c r="CD559" s="97">
        <v>0.23100000000000001</v>
      </c>
    </row>
    <row r="560" spans="1:82" x14ac:dyDescent="0.25">
      <c r="A560" s="99">
        <v>138.75</v>
      </c>
      <c r="B560" s="102">
        <v>0.92500000000000004</v>
      </c>
      <c r="C560" s="102">
        <v>0.92200000000000004</v>
      </c>
      <c r="D560" s="102">
        <v>0.92600000000000005</v>
      </c>
      <c r="E560" s="102">
        <v>1.012</v>
      </c>
      <c r="F560" s="102">
        <v>1.1140000000000001</v>
      </c>
      <c r="G560" s="102">
        <v>1.048</v>
      </c>
      <c r="H560" s="102">
        <v>1.109</v>
      </c>
      <c r="I560" s="102">
        <v>1.2969999999999999</v>
      </c>
      <c r="J560" s="102">
        <v>0.872</v>
      </c>
      <c r="K560" s="102">
        <v>0.82799999999999996</v>
      </c>
      <c r="L560" s="102">
        <v>0.86399999999999999</v>
      </c>
      <c r="M560" s="102">
        <v>0.93500000000000005</v>
      </c>
      <c r="N560" s="102">
        <v>0.92400000000000004</v>
      </c>
      <c r="O560" s="102">
        <v>0.89200000000000002</v>
      </c>
      <c r="P560" s="102">
        <v>0.94199999999999995</v>
      </c>
      <c r="Q560" s="102">
        <v>0.85899999999999999</v>
      </c>
      <c r="R560" s="102">
        <v>0.81100000000000005</v>
      </c>
      <c r="S560" s="102">
        <v>0.86799999999999999</v>
      </c>
      <c r="T560" s="102">
        <v>0.97399999999999998</v>
      </c>
      <c r="U560" s="102">
        <v>0.94799999999999995</v>
      </c>
      <c r="V560" s="102">
        <v>0.74199999999999999</v>
      </c>
      <c r="W560" s="102">
        <v>0.81299999999999994</v>
      </c>
      <c r="X560" s="102">
        <v>0.85699999999999998</v>
      </c>
      <c r="Y560" s="102">
        <v>0.76300000000000001</v>
      </c>
      <c r="Z560" s="97">
        <v>0.67</v>
      </c>
      <c r="AA560" s="97">
        <v>0.67400000000000004</v>
      </c>
      <c r="AB560" s="97">
        <v>0.72099999999999997</v>
      </c>
      <c r="AC560" s="97">
        <v>0.72299999999999998</v>
      </c>
      <c r="AE560" s="99">
        <v>138.75</v>
      </c>
      <c r="AF560" s="102">
        <v>0.214</v>
      </c>
      <c r="AG560" s="102">
        <v>0.28199999999999997</v>
      </c>
      <c r="AH560" s="102">
        <v>0.25900000000000001</v>
      </c>
      <c r="AI560" s="102">
        <v>0.3</v>
      </c>
      <c r="AJ560" s="102">
        <v>0.71599999999999997</v>
      </c>
      <c r="AK560" s="102">
        <v>0.64400000000000002</v>
      </c>
      <c r="AL560" s="102">
        <v>0.44500000000000001</v>
      </c>
      <c r="AM560" s="102">
        <v>0.49099999999999999</v>
      </c>
      <c r="AN560" s="102">
        <v>0.49399999999999999</v>
      </c>
      <c r="AO560" s="102">
        <v>0.51100000000000001</v>
      </c>
      <c r="AP560" s="102">
        <v>0.46700000000000003</v>
      </c>
      <c r="AQ560" s="102">
        <v>0.52200000000000002</v>
      </c>
      <c r="AR560" s="102">
        <v>0.54100000000000004</v>
      </c>
      <c r="AS560" s="102">
        <v>0.55700000000000005</v>
      </c>
      <c r="AT560" s="102">
        <v>0.53</v>
      </c>
      <c r="AU560" s="102">
        <v>0.52</v>
      </c>
      <c r="AV560" s="102">
        <v>0.42</v>
      </c>
      <c r="AW560" s="102">
        <v>0.42399999999999999</v>
      </c>
      <c r="AX560" s="102">
        <v>0.26600000000000001</v>
      </c>
      <c r="AY560" s="102">
        <v>0.35399999999999998</v>
      </c>
      <c r="AZ560" s="102">
        <v>1.258</v>
      </c>
      <c r="BA560" s="102">
        <v>1.266</v>
      </c>
      <c r="BB560" s="102">
        <v>1.2509999999999999</v>
      </c>
      <c r="BC560" s="102">
        <v>1.3620000000000001</v>
      </c>
      <c r="BD560" s="97">
        <v>0.95199999999999996</v>
      </c>
      <c r="BE560" s="97">
        <v>0.93400000000000005</v>
      </c>
      <c r="BF560" s="97">
        <v>0.91</v>
      </c>
      <c r="BG560" s="97">
        <v>0.75900000000000001</v>
      </c>
      <c r="BI560" s="99">
        <v>138.75</v>
      </c>
      <c r="BJ560" s="102">
        <v>0.26600000000000001</v>
      </c>
      <c r="BK560" s="102">
        <v>0.27200000000000002</v>
      </c>
      <c r="BL560" s="102">
        <v>0.31</v>
      </c>
      <c r="BM560" s="102">
        <v>0.36399999999999999</v>
      </c>
      <c r="BN560" s="102">
        <v>0.41199999999999998</v>
      </c>
      <c r="BO560" s="102">
        <v>0.39100000000000001</v>
      </c>
      <c r="BP560" s="102">
        <v>0.24099999999999999</v>
      </c>
      <c r="BQ560" s="102">
        <v>0.26</v>
      </c>
      <c r="BR560" s="102">
        <v>0.23100000000000001</v>
      </c>
      <c r="BS560" s="102">
        <v>0.23400000000000001</v>
      </c>
      <c r="BT560" s="102">
        <v>0.26600000000000001</v>
      </c>
      <c r="BU560" s="102">
        <v>0.23599999999999999</v>
      </c>
      <c r="BV560" s="102">
        <v>0.27400000000000002</v>
      </c>
      <c r="BW560" s="102">
        <v>0.315</v>
      </c>
      <c r="BX560" s="102">
        <v>0.29799999999999999</v>
      </c>
      <c r="BY560" s="102">
        <v>0.34200000000000003</v>
      </c>
      <c r="BZ560" s="102">
        <v>0.29099999999999998</v>
      </c>
      <c r="CA560" s="102">
        <v>0.28499999999999998</v>
      </c>
      <c r="CB560" s="97">
        <v>0.255</v>
      </c>
      <c r="CC560" s="97">
        <v>0.28999999999999998</v>
      </c>
      <c r="CD560" s="97">
        <v>0.23</v>
      </c>
    </row>
    <row r="561" spans="1:82" x14ac:dyDescent="0.25">
      <c r="A561" s="99">
        <v>139</v>
      </c>
      <c r="B561" s="102">
        <v>0.92500000000000004</v>
      </c>
      <c r="C561" s="102">
        <v>0.92100000000000004</v>
      </c>
      <c r="D561" s="102">
        <v>0.92900000000000005</v>
      </c>
      <c r="E561" s="102">
        <v>1.018</v>
      </c>
      <c r="F561" s="102">
        <v>1.1160000000000001</v>
      </c>
      <c r="G561" s="102">
        <v>1.0409999999999999</v>
      </c>
      <c r="H561" s="102">
        <v>1.1120000000000001</v>
      </c>
      <c r="I561" s="102">
        <v>1.3029999999999999</v>
      </c>
      <c r="J561" s="102">
        <v>0.876</v>
      </c>
      <c r="K561" s="102">
        <v>0.82699999999999996</v>
      </c>
      <c r="L561" s="102">
        <v>0.86699999999999999</v>
      </c>
      <c r="M561" s="102">
        <v>0.93700000000000006</v>
      </c>
      <c r="N561" s="102">
        <v>0.92800000000000005</v>
      </c>
      <c r="O561" s="102">
        <v>0.89200000000000002</v>
      </c>
      <c r="P561" s="102">
        <v>0.94499999999999995</v>
      </c>
      <c r="Q561" s="102">
        <v>0.86499999999999999</v>
      </c>
      <c r="R561" s="102">
        <v>0.82199999999999995</v>
      </c>
      <c r="S561" s="102">
        <v>0.90300000000000002</v>
      </c>
      <c r="T561" s="102">
        <v>0.97099999999999997</v>
      </c>
      <c r="U561" s="102">
        <v>0.93600000000000005</v>
      </c>
      <c r="V561" s="102">
        <v>0.74199999999999999</v>
      </c>
      <c r="W561" s="102">
        <v>0.81200000000000006</v>
      </c>
      <c r="X561" s="102">
        <v>0.86399999999999999</v>
      </c>
      <c r="Y561" s="102">
        <v>0.75800000000000001</v>
      </c>
      <c r="Z561" s="97">
        <v>0.67100000000000004</v>
      </c>
      <c r="AA561" s="97">
        <v>0.68400000000000005</v>
      </c>
      <c r="AB561" s="97">
        <v>0.72299999999999998</v>
      </c>
      <c r="AC561" s="97">
        <v>0.71599999999999997</v>
      </c>
      <c r="AE561" s="99">
        <v>139</v>
      </c>
      <c r="AF561" s="102">
        <v>0.219</v>
      </c>
      <c r="AG561" s="102">
        <v>0.27900000000000003</v>
      </c>
      <c r="AH561" s="102">
        <v>0.26200000000000001</v>
      </c>
      <c r="AI561" s="102">
        <v>0.29899999999999999</v>
      </c>
      <c r="AJ561" s="102">
        <v>0.71899999999999997</v>
      </c>
      <c r="AK561" s="102">
        <v>0.64600000000000002</v>
      </c>
      <c r="AL561" s="102">
        <v>0.442</v>
      </c>
      <c r="AM561" s="102">
        <v>0.49299999999999999</v>
      </c>
      <c r="AN561" s="102">
        <v>0.497</v>
      </c>
      <c r="AO561" s="102">
        <v>0.51200000000000001</v>
      </c>
      <c r="AP561" s="102">
        <v>0.46700000000000003</v>
      </c>
      <c r="AQ561" s="102">
        <v>0.51900000000000002</v>
      </c>
      <c r="AR561" s="102">
        <v>0.54600000000000004</v>
      </c>
      <c r="AS561" s="102">
        <v>0.55800000000000005</v>
      </c>
      <c r="AT561" s="102">
        <v>0.53</v>
      </c>
      <c r="AU561" s="102">
        <v>0.51700000000000002</v>
      </c>
      <c r="AV561" s="102">
        <v>0.43099999999999999</v>
      </c>
      <c r="AW561" s="102">
        <v>0.43</v>
      </c>
      <c r="AX561" s="102">
        <v>0.26500000000000001</v>
      </c>
      <c r="AY561" s="102">
        <v>0.377</v>
      </c>
      <c r="AZ561" s="102">
        <v>1.2629999999999999</v>
      </c>
      <c r="BA561" s="102">
        <v>1.266</v>
      </c>
      <c r="BB561" s="102">
        <v>1.2509999999999999</v>
      </c>
      <c r="BC561" s="102">
        <v>1.3620000000000001</v>
      </c>
      <c r="BD561" s="97">
        <v>0.94599999999999995</v>
      </c>
      <c r="BE561" s="97">
        <v>0.93400000000000005</v>
      </c>
      <c r="BF561" s="97">
        <v>0.91700000000000004</v>
      </c>
      <c r="BG561" s="97">
        <v>0.755</v>
      </c>
      <c r="BI561" s="99">
        <v>139</v>
      </c>
      <c r="BJ561" s="102">
        <v>0.26600000000000001</v>
      </c>
      <c r="BK561" s="102">
        <v>0.27200000000000002</v>
      </c>
      <c r="BL561" s="102">
        <v>0.314</v>
      </c>
      <c r="BM561" s="102">
        <v>0.36499999999999999</v>
      </c>
      <c r="BN561" s="102">
        <v>0.41399999999999998</v>
      </c>
      <c r="BO561" s="102">
        <v>0.39300000000000002</v>
      </c>
      <c r="BP561" s="102">
        <v>0.24199999999999999</v>
      </c>
      <c r="BQ561" s="102">
        <v>0.25700000000000001</v>
      </c>
      <c r="BR561" s="102">
        <v>0.23100000000000001</v>
      </c>
      <c r="BS561" s="102">
        <v>0.23400000000000001</v>
      </c>
      <c r="BT561" s="102">
        <v>0.26700000000000002</v>
      </c>
      <c r="BU561" s="102">
        <v>0.23599999999999999</v>
      </c>
      <c r="BV561" s="102">
        <v>0.27400000000000002</v>
      </c>
      <c r="BW561" s="102">
        <v>0.317</v>
      </c>
      <c r="BX561" s="102">
        <v>0.29699999999999999</v>
      </c>
      <c r="BY561" s="102">
        <v>0.34499999999999997</v>
      </c>
      <c r="BZ561" s="102">
        <v>0.29199999999999998</v>
      </c>
      <c r="CA561" s="102">
        <v>0.28699999999999998</v>
      </c>
      <c r="CB561" s="97">
        <v>0.255</v>
      </c>
      <c r="CC561" s="97">
        <v>0.29299999999999998</v>
      </c>
      <c r="CD561" s="97">
        <v>0.23100000000000001</v>
      </c>
    </row>
    <row r="562" spans="1:82" x14ac:dyDescent="0.25">
      <c r="A562" s="99">
        <v>139.25</v>
      </c>
      <c r="B562" s="102">
        <v>0.92600000000000005</v>
      </c>
      <c r="C562" s="102">
        <v>0.92600000000000005</v>
      </c>
      <c r="D562" s="102">
        <v>0.93400000000000005</v>
      </c>
      <c r="E562" s="102">
        <v>1.016</v>
      </c>
      <c r="F562" s="102">
        <v>1.1140000000000001</v>
      </c>
      <c r="G562" s="102">
        <v>1.0509999999999999</v>
      </c>
      <c r="H562" s="102">
        <v>1.1279999999999999</v>
      </c>
      <c r="I562" s="102">
        <v>1.306</v>
      </c>
      <c r="J562" s="102">
        <v>0.878</v>
      </c>
      <c r="K562" s="102">
        <v>0.83199999999999996</v>
      </c>
      <c r="L562" s="102">
        <v>0.871</v>
      </c>
      <c r="M562" s="102">
        <v>0.94299999999999995</v>
      </c>
      <c r="N562" s="102">
        <v>0.92800000000000005</v>
      </c>
      <c r="O562" s="102">
        <v>0.89</v>
      </c>
      <c r="P562" s="102">
        <v>0.94399999999999995</v>
      </c>
      <c r="Q562" s="102">
        <v>0.86899999999999999</v>
      </c>
      <c r="R562" s="102">
        <v>0.82099999999999995</v>
      </c>
      <c r="S562" s="102">
        <v>0.91300000000000003</v>
      </c>
      <c r="T562" s="102">
        <v>0.97199999999999998</v>
      </c>
      <c r="U562" s="102">
        <v>0.93799999999999994</v>
      </c>
      <c r="V562" s="102">
        <v>0.70299999999999996</v>
      </c>
      <c r="W562" s="102">
        <v>0.81</v>
      </c>
      <c r="X562" s="102">
        <v>0.86799999999999999</v>
      </c>
      <c r="Y562" s="102">
        <v>0.77500000000000002</v>
      </c>
      <c r="Z562" s="97">
        <v>0.63300000000000001</v>
      </c>
      <c r="AA562" s="97">
        <v>0.68400000000000005</v>
      </c>
      <c r="AB562" s="97">
        <v>0.72499999999999998</v>
      </c>
      <c r="AC562" s="97">
        <v>0.72599999999999998</v>
      </c>
      <c r="AE562" s="99">
        <v>139.25</v>
      </c>
      <c r="AF562" s="102">
        <v>0.21299999999999999</v>
      </c>
      <c r="AG562" s="102">
        <v>0.28000000000000003</v>
      </c>
      <c r="AH562" s="102">
        <v>0.26100000000000001</v>
      </c>
      <c r="AI562" s="102">
        <v>0.30399999999999999</v>
      </c>
      <c r="AJ562" s="102">
        <v>0.72199999999999998</v>
      </c>
      <c r="AK562" s="102">
        <v>0.64300000000000002</v>
      </c>
      <c r="AL562" s="102">
        <v>0.44500000000000001</v>
      </c>
      <c r="AM562" s="102">
        <v>0.49099999999999999</v>
      </c>
      <c r="AN562" s="102">
        <v>0.497</v>
      </c>
      <c r="AO562" s="102">
        <v>0.51400000000000001</v>
      </c>
      <c r="AP562" s="102">
        <v>0.46800000000000003</v>
      </c>
      <c r="AQ562" s="102">
        <v>0.52200000000000002</v>
      </c>
      <c r="AR562" s="102">
        <v>0.54200000000000004</v>
      </c>
      <c r="AS562" s="102">
        <v>0.55900000000000005</v>
      </c>
      <c r="AT562" s="102">
        <v>0.53300000000000003</v>
      </c>
      <c r="AU562" s="102">
        <v>0.52100000000000002</v>
      </c>
      <c r="AV562" s="102">
        <v>0.42099999999999999</v>
      </c>
      <c r="AW562" s="102">
        <v>0.42</v>
      </c>
      <c r="AX562" s="102">
        <v>0.26600000000000001</v>
      </c>
      <c r="AY562" s="102">
        <v>0.36</v>
      </c>
      <c r="AZ562" s="102">
        <v>1.2629999999999999</v>
      </c>
      <c r="BA562" s="102">
        <v>1.268</v>
      </c>
      <c r="BB562" s="102">
        <v>1.2529999999999999</v>
      </c>
      <c r="BC562" s="102">
        <v>1.3620000000000001</v>
      </c>
      <c r="BD562" s="97">
        <v>0.95199999999999996</v>
      </c>
      <c r="BE562" s="97">
        <v>0.93899999999999995</v>
      </c>
      <c r="BF562" s="97">
        <v>0.92500000000000004</v>
      </c>
      <c r="BG562" s="97">
        <v>0.77200000000000002</v>
      </c>
      <c r="BI562" s="99">
        <v>139.25</v>
      </c>
      <c r="BJ562" s="102">
        <v>0.26600000000000001</v>
      </c>
      <c r="BK562" s="102">
        <v>0.27300000000000002</v>
      </c>
      <c r="BL562" s="102">
        <v>0.313</v>
      </c>
      <c r="BM562" s="102">
        <v>0.36499999999999999</v>
      </c>
      <c r="BN562" s="102">
        <v>0.41599999999999998</v>
      </c>
      <c r="BO562" s="102">
        <v>0.39400000000000002</v>
      </c>
      <c r="BP562" s="102">
        <v>0.24299999999999999</v>
      </c>
      <c r="BQ562" s="102">
        <v>0.25900000000000001</v>
      </c>
      <c r="BR562" s="102">
        <v>0.23200000000000001</v>
      </c>
      <c r="BS562" s="102">
        <v>0.23400000000000001</v>
      </c>
      <c r="BT562" s="102">
        <v>0.26800000000000002</v>
      </c>
      <c r="BU562" s="102">
        <v>0.23699999999999999</v>
      </c>
      <c r="BV562" s="102">
        <v>0.27300000000000002</v>
      </c>
      <c r="BW562" s="102">
        <v>0.317</v>
      </c>
      <c r="BX562" s="102">
        <v>0.29899999999999999</v>
      </c>
      <c r="BY562" s="102">
        <v>0.34300000000000003</v>
      </c>
      <c r="BZ562" s="102">
        <v>0.29199999999999998</v>
      </c>
      <c r="CA562" s="102">
        <v>0.28699999999999998</v>
      </c>
      <c r="CB562" s="97">
        <v>0.254</v>
      </c>
      <c r="CC562" s="97">
        <v>0.29299999999999998</v>
      </c>
      <c r="CD562" s="97">
        <v>0.23300000000000001</v>
      </c>
    </row>
    <row r="563" spans="1:82" x14ac:dyDescent="0.25">
      <c r="A563" s="99">
        <v>139.5</v>
      </c>
      <c r="B563" s="102">
        <v>0.93100000000000005</v>
      </c>
      <c r="C563" s="102">
        <v>0.92800000000000005</v>
      </c>
      <c r="D563" s="102">
        <v>0.93700000000000006</v>
      </c>
      <c r="E563" s="102">
        <v>1.0209999999999999</v>
      </c>
      <c r="F563" s="102">
        <v>1.1359999999999999</v>
      </c>
      <c r="G563" s="102">
        <v>1.05</v>
      </c>
      <c r="H563" s="102">
        <v>1.1299999999999999</v>
      </c>
      <c r="I563" s="102">
        <v>1.3029999999999999</v>
      </c>
      <c r="J563" s="102">
        <v>0.88600000000000001</v>
      </c>
      <c r="K563" s="102">
        <v>0.83199999999999996</v>
      </c>
      <c r="L563" s="102">
        <v>0.874</v>
      </c>
      <c r="M563" s="102">
        <v>0.94299999999999995</v>
      </c>
      <c r="N563" s="102">
        <v>0.93200000000000005</v>
      </c>
      <c r="O563" s="102">
        <v>0.89600000000000002</v>
      </c>
      <c r="P563" s="102">
        <v>0.94799999999999995</v>
      </c>
      <c r="Q563" s="102">
        <v>0.875</v>
      </c>
      <c r="R563" s="102">
        <v>0.81499999999999995</v>
      </c>
      <c r="S563" s="102">
        <v>0.90900000000000003</v>
      </c>
      <c r="T563" s="102">
        <v>0.97499999999999998</v>
      </c>
      <c r="U563" s="102">
        <v>0.94499999999999995</v>
      </c>
      <c r="V563" s="102">
        <v>0.71</v>
      </c>
      <c r="W563" s="102">
        <v>0.81799999999999995</v>
      </c>
      <c r="X563" s="102">
        <v>0.86899999999999999</v>
      </c>
      <c r="Y563" s="102">
        <v>0.76</v>
      </c>
      <c r="Z563" s="97">
        <v>0.64300000000000002</v>
      </c>
      <c r="AA563" s="97">
        <v>0.68100000000000005</v>
      </c>
      <c r="AB563" s="97">
        <v>0.71299999999999997</v>
      </c>
      <c r="AC563" s="97">
        <v>0.71399999999999997</v>
      </c>
      <c r="AE563" s="99">
        <v>139.5</v>
      </c>
      <c r="AF563" s="102">
        <v>0.217</v>
      </c>
      <c r="AG563" s="102">
        <v>0.28299999999999997</v>
      </c>
      <c r="AH563" s="102">
        <v>0.26</v>
      </c>
      <c r="AI563" s="102">
        <v>0.30199999999999999</v>
      </c>
      <c r="AJ563" s="102">
        <v>0.72199999999999998</v>
      </c>
      <c r="AK563" s="102">
        <v>0.64900000000000002</v>
      </c>
      <c r="AL563" s="102">
        <v>0.44600000000000001</v>
      </c>
      <c r="AM563" s="102">
        <v>0.49199999999999999</v>
      </c>
      <c r="AN563" s="102">
        <v>0.49399999999999999</v>
      </c>
      <c r="AO563" s="102">
        <v>0.51500000000000001</v>
      </c>
      <c r="AP563" s="102">
        <v>0.46899999999999997</v>
      </c>
      <c r="AQ563" s="102">
        <v>0.52700000000000002</v>
      </c>
      <c r="AR563" s="102">
        <v>0.54400000000000004</v>
      </c>
      <c r="AS563" s="102">
        <v>0.56399999999999995</v>
      </c>
      <c r="AT563" s="102">
        <v>0.53600000000000003</v>
      </c>
      <c r="AU563" s="102">
        <v>0.52</v>
      </c>
      <c r="AV563" s="102">
        <v>0.41699999999999998</v>
      </c>
      <c r="AW563" s="102">
        <v>0.42299999999999999</v>
      </c>
      <c r="AX563" s="102">
        <v>0.26300000000000001</v>
      </c>
      <c r="AY563" s="102">
        <v>0.35799999999999998</v>
      </c>
      <c r="AZ563" s="102">
        <v>1.2629999999999999</v>
      </c>
      <c r="BA563" s="102">
        <v>1.2709999999999999</v>
      </c>
      <c r="BB563" s="102">
        <v>1.256</v>
      </c>
      <c r="BC563" s="102">
        <v>1.365</v>
      </c>
      <c r="BD563" s="97">
        <v>0.95599999999999996</v>
      </c>
      <c r="BE563" s="97">
        <v>0.94099999999999995</v>
      </c>
      <c r="BF563" s="97">
        <v>0.93899999999999995</v>
      </c>
      <c r="BG563" s="97">
        <v>0.78900000000000003</v>
      </c>
      <c r="BI563" s="99">
        <v>139.5</v>
      </c>
      <c r="BJ563" s="102">
        <v>0.26700000000000002</v>
      </c>
      <c r="BK563" s="102">
        <v>0.27300000000000002</v>
      </c>
      <c r="BL563" s="102">
        <v>0.314</v>
      </c>
      <c r="BM563" s="102">
        <v>0.36599999999999999</v>
      </c>
      <c r="BN563" s="102">
        <v>0.41599999999999998</v>
      </c>
      <c r="BO563" s="102">
        <v>0.39500000000000002</v>
      </c>
      <c r="BP563" s="102">
        <v>0.24299999999999999</v>
      </c>
      <c r="BQ563" s="102">
        <v>0.25800000000000001</v>
      </c>
      <c r="BR563" s="102">
        <v>0.23200000000000001</v>
      </c>
      <c r="BS563" s="102">
        <v>0.23400000000000001</v>
      </c>
      <c r="BT563" s="102">
        <v>0.26700000000000002</v>
      </c>
      <c r="BU563" s="102">
        <v>0.23799999999999999</v>
      </c>
      <c r="BV563" s="102">
        <v>0.27600000000000002</v>
      </c>
      <c r="BW563" s="102">
        <v>0.316</v>
      </c>
      <c r="BX563" s="102">
        <v>0.3</v>
      </c>
      <c r="BY563" s="102">
        <v>0.34399999999999997</v>
      </c>
      <c r="BZ563" s="102">
        <v>0.29299999999999998</v>
      </c>
      <c r="CA563" s="102">
        <v>0.28899999999999998</v>
      </c>
      <c r="CB563" s="97">
        <v>0.255</v>
      </c>
      <c r="CC563" s="97">
        <v>0.29399999999999998</v>
      </c>
      <c r="CD563" s="97">
        <v>0.23400000000000001</v>
      </c>
    </row>
    <row r="564" spans="1:82" x14ac:dyDescent="0.25">
      <c r="A564" s="99">
        <v>139.75</v>
      </c>
      <c r="B564" s="102">
        <v>0.93700000000000006</v>
      </c>
      <c r="C564" s="102">
        <v>0.93200000000000005</v>
      </c>
      <c r="D564" s="102">
        <v>0.93799999999999994</v>
      </c>
      <c r="E564" s="102"/>
      <c r="F564" s="102">
        <v>1.1379999999999999</v>
      </c>
      <c r="G564" s="102">
        <v>1.05</v>
      </c>
      <c r="H564" s="102">
        <v>1.1339999999999999</v>
      </c>
      <c r="I564" s="102"/>
      <c r="J564" s="102">
        <v>0.88300000000000001</v>
      </c>
      <c r="K564" s="102">
        <v>0.83299999999999996</v>
      </c>
      <c r="L564" s="102">
        <v>0.877</v>
      </c>
      <c r="M564" s="102">
        <v>0.94499999999999995</v>
      </c>
      <c r="N564" s="102">
        <v>0.93300000000000005</v>
      </c>
      <c r="O564" s="102">
        <v>0.89800000000000002</v>
      </c>
      <c r="P564" s="102">
        <v>0.95199999999999996</v>
      </c>
      <c r="Q564" s="102">
        <v>0.872</v>
      </c>
      <c r="R564" s="102">
        <v>0.83099999999999996</v>
      </c>
      <c r="S564" s="102">
        <v>0.90700000000000003</v>
      </c>
      <c r="T564" s="102">
        <v>0.98</v>
      </c>
      <c r="U564" s="102">
        <v>0.95199999999999996</v>
      </c>
      <c r="V564" s="102">
        <v>0.70599999999999996</v>
      </c>
      <c r="W564" s="102">
        <v>0.82299999999999995</v>
      </c>
      <c r="X564" s="102">
        <v>0.879</v>
      </c>
      <c r="Y564" s="102">
        <v>0.75600000000000001</v>
      </c>
      <c r="Z564" s="97">
        <v>0.64300000000000002</v>
      </c>
      <c r="AA564" s="97">
        <v>0.67900000000000005</v>
      </c>
      <c r="AB564" s="97">
        <v>0.71599999999999997</v>
      </c>
      <c r="AC564" s="97">
        <v>0.71799999999999997</v>
      </c>
      <c r="AE564" s="99">
        <v>139.75</v>
      </c>
      <c r="AF564" s="102">
        <v>0.217</v>
      </c>
      <c r="AG564" s="102">
        <v>0.28399999999999997</v>
      </c>
      <c r="AH564" s="102">
        <v>0.25900000000000001</v>
      </c>
      <c r="AI564" s="102">
        <v>0.30399999999999999</v>
      </c>
      <c r="AJ564" s="102">
        <v>0.72399999999999998</v>
      </c>
      <c r="AK564" s="102">
        <v>0.65300000000000002</v>
      </c>
      <c r="AL564" s="102">
        <v>0.44400000000000001</v>
      </c>
      <c r="AM564" s="102">
        <v>0.496</v>
      </c>
      <c r="AN564" s="102">
        <v>0.499</v>
      </c>
      <c r="AO564" s="102">
        <v>0.51500000000000001</v>
      </c>
      <c r="AP564" s="102">
        <v>0.47099999999999997</v>
      </c>
      <c r="AQ564" s="102">
        <v>0.52800000000000002</v>
      </c>
      <c r="AR564" s="102">
        <v>0.54600000000000004</v>
      </c>
      <c r="AS564" s="102">
        <v>0.56499999999999995</v>
      </c>
      <c r="AT564" s="102">
        <v>0.53800000000000003</v>
      </c>
      <c r="AU564" s="102">
        <v>0.52300000000000002</v>
      </c>
      <c r="AV564" s="102">
        <v>0.41899999999999998</v>
      </c>
      <c r="AW564" s="102">
        <v>0.42499999999999999</v>
      </c>
      <c r="AX564" s="102">
        <v>0.27700000000000002</v>
      </c>
      <c r="AY564" s="102">
        <v>0.35899999999999999</v>
      </c>
      <c r="AZ564" s="102">
        <v>1.268</v>
      </c>
      <c r="BA564" s="102">
        <v>1.274</v>
      </c>
      <c r="BB564" s="102">
        <v>1.256</v>
      </c>
      <c r="BC564" s="102">
        <v>1.369</v>
      </c>
      <c r="BD564" s="97">
        <v>0.97599999999999998</v>
      </c>
      <c r="BE564" s="97">
        <v>0.93700000000000006</v>
      </c>
      <c r="BF564" s="97">
        <v>0.94599999999999995</v>
      </c>
      <c r="BG564" s="97">
        <v>0.80800000000000005</v>
      </c>
      <c r="BI564" s="99">
        <v>139.75</v>
      </c>
      <c r="BJ564" s="102">
        <v>0.26700000000000002</v>
      </c>
      <c r="BK564" s="102">
        <v>0.27200000000000002</v>
      </c>
      <c r="BL564" s="102">
        <v>0.313</v>
      </c>
      <c r="BM564" s="102">
        <v>0.36799999999999999</v>
      </c>
      <c r="BN564" s="102">
        <v>0.41699999999999998</v>
      </c>
      <c r="BO564" s="102">
        <v>0.39400000000000002</v>
      </c>
      <c r="BP564" s="102">
        <v>0.24399999999999999</v>
      </c>
      <c r="BQ564" s="102">
        <v>0.25900000000000001</v>
      </c>
      <c r="BR564" s="102">
        <v>0.23100000000000001</v>
      </c>
      <c r="BS564" s="102">
        <v>0.23499999999999999</v>
      </c>
      <c r="BT564" s="102">
        <v>0.26700000000000002</v>
      </c>
      <c r="BU564" s="102">
        <v>0.23599999999999999</v>
      </c>
      <c r="BV564" s="102">
        <v>0.27700000000000002</v>
      </c>
      <c r="BW564" s="102">
        <v>0.318</v>
      </c>
      <c r="BX564" s="102">
        <v>0.29799999999999999</v>
      </c>
      <c r="BY564" s="102">
        <v>0.34399999999999997</v>
      </c>
      <c r="BZ564" s="102">
        <v>0.29499999999999998</v>
      </c>
      <c r="CA564" s="102">
        <v>0.28699999999999998</v>
      </c>
      <c r="CB564" s="97">
        <v>0.25700000000000001</v>
      </c>
      <c r="CC564" s="97">
        <v>0.29599999999999999</v>
      </c>
      <c r="CD564" s="97">
        <v>0.23400000000000001</v>
      </c>
    </row>
    <row r="565" spans="1:82" x14ac:dyDescent="0.25">
      <c r="A565" s="99">
        <v>140</v>
      </c>
      <c r="B565" s="102">
        <v>0.94199999999999995</v>
      </c>
      <c r="C565" s="102">
        <v>0.93899999999999995</v>
      </c>
      <c r="D565" s="102">
        <v>0.94099999999999995</v>
      </c>
      <c r="E565" s="102"/>
      <c r="F565" s="102">
        <v>1.1519999999999999</v>
      </c>
      <c r="G565" s="102">
        <v>1.0640000000000001</v>
      </c>
      <c r="H565" s="102">
        <v>1.1379999999999999</v>
      </c>
      <c r="I565" s="102"/>
      <c r="J565" s="102">
        <v>0.89200000000000002</v>
      </c>
      <c r="K565" s="102">
        <v>0.83599999999999997</v>
      </c>
      <c r="L565" s="102">
        <v>0.878</v>
      </c>
      <c r="M565" s="102">
        <v>0.95099999999999996</v>
      </c>
      <c r="N565" s="102">
        <v>0.93899999999999995</v>
      </c>
      <c r="O565" s="102">
        <v>0.90500000000000003</v>
      </c>
      <c r="P565" s="102">
        <v>0.95599999999999996</v>
      </c>
      <c r="Q565" s="102">
        <v>0.876</v>
      </c>
      <c r="R565" s="102">
        <v>0.82799999999999996</v>
      </c>
      <c r="S565" s="102">
        <v>0.90700000000000003</v>
      </c>
      <c r="T565" s="102">
        <v>0.98</v>
      </c>
      <c r="U565" s="102">
        <v>0.95</v>
      </c>
      <c r="V565" s="102">
        <v>0.71199999999999997</v>
      </c>
      <c r="W565" s="102">
        <v>0.82</v>
      </c>
      <c r="X565" s="102">
        <v>0.88300000000000001</v>
      </c>
      <c r="Y565" s="102">
        <v>0.76700000000000002</v>
      </c>
      <c r="Z565" s="97">
        <v>0.65700000000000003</v>
      </c>
      <c r="AA565" s="97">
        <v>0.67900000000000005</v>
      </c>
      <c r="AB565" s="97">
        <v>0.72</v>
      </c>
      <c r="AC565" s="97">
        <v>0.72699999999999998</v>
      </c>
      <c r="AE565" s="99">
        <v>140</v>
      </c>
      <c r="AF565" s="102">
        <v>0.218</v>
      </c>
      <c r="AG565" s="102">
        <v>0.28199999999999997</v>
      </c>
      <c r="AH565" s="102">
        <v>0.25800000000000001</v>
      </c>
      <c r="AI565" s="102">
        <v>0.30099999999999999</v>
      </c>
      <c r="AJ565" s="102">
        <v>0.72699999999999998</v>
      </c>
      <c r="AK565" s="102">
        <v>0.65900000000000003</v>
      </c>
      <c r="AL565" s="102">
        <v>0.44500000000000001</v>
      </c>
      <c r="AM565" s="102">
        <v>0.49099999999999999</v>
      </c>
      <c r="AN565" s="102">
        <v>0.499</v>
      </c>
      <c r="AO565" s="102">
        <v>0.51700000000000002</v>
      </c>
      <c r="AP565" s="102">
        <v>0.47399999999999998</v>
      </c>
      <c r="AQ565" s="102">
        <v>0.53100000000000003</v>
      </c>
      <c r="AR565" s="102">
        <v>0.54400000000000004</v>
      </c>
      <c r="AS565" s="102">
        <v>0.56499999999999995</v>
      </c>
      <c r="AT565" s="102">
        <v>0.53700000000000003</v>
      </c>
      <c r="AU565" s="102">
        <v>0.52500000000000002</v>
      </c>
      <c r="AV565" s="102">
        <v>0.42799999999999999</v>
      </c>
      <c r="AW565" s="102">
        <v>0.42799999999999999</v>
      </c>
      <c r="AX565" s="102">
        <v>0.27100000000000002</v>
      </c>
      <c r="AY565" s="102">
        <v>0.36699999999999999</v>
      </c>
      <c r="AZ565" s="102">
        <v>1.268</v>
      </c>
      <c r="BA565" s="102">
        <v>1.2769999999999999</v>
      </c>
      <c r="BB565" s="102">
        <v>1.256</v>
      </c>
      <c r="BC565" s="102">
        <v>1.3720000000000001</v>
      </c>
      <c r="BD565" s="97">
        <v>0.98499999999999999</v>
      </c>
      <c r="BE565" s="97">
        <v>0.93600000000000005</v>
      </c>
      <c r="BF565" s="97">
        <v>0.94299999999999995</v>
      </c>
      <c r="BG565" s="97">
        <v>0.82299999999999995</v>
      </c>
      <c r="BI565" s="99">
        <v>140</v>
      </c>
      <c r="BJ565" s="102">
        <v>0.26700000000000002</v>
      </c>
      <c r="BK565" s="102">
        <v>0.27300000000000002</v>
      </c>
      <c r="BL565" s="102">
        <v>0.317</v>
      </c>
      <c r="BM565" s="102">
        <v>0.36799999999999999</v>
      </c>
      <c r="BN565" s="102">
        <v>0.41699999999999998</v>
      </c>
      <c r="BO565" s="102">
        <v>0.4</v>
      </c>
      <c r="BP565" s="102">
        <v>0.24199999999999999</v>
      </c>
      <c r="BQ565" s="102">
        <v>0.26100000000000001</v>
      </c>
      <c r="BR565" s="102">
        <v>0.23300000000000001</v>
      </c>
      <c r="BS565" s="102">
        <v>0.23499999999999999</v>
      </c>
      <c r="BT565" s="102">
        <v>0.26900000000000002</v>
      </c>
      <c r="BU565" s="102">
        <v>0.24299999999999999</v>
      </c>
      <c r="BV565" s="102">
        <v>0.27600000000000002</v>
      </c>
      <c r="BW565" s="102">
        <v>0.318</v>
      </c>
      <c r="BX565" s="102">
        <v>0.30299999999999999</v>
      </c>
      <c r="BY565" s="102">
        <v>0.34599999999999997</v>
      </c>
      <c r="BZ565" s="102">
        <v>0.29599999999999999</v>
      </c>
      <c r="CA565" s="102">
        <v>0.29199999999999998</v>
      </c>
      <c r="CB565" s="97">
        <v>0.25700000000000001</v>
      </c>
      <c r="CC565" s="97">
        <v>0.29599999999999999</v>
      </c>
      <c r="CD565" s="97">
        <v>0.23599999999999999</v>
      </c>
    </row>
    <row r="566" spans="1:82" x14ac:dyDescent="0.25">
      <c r="A566" s="99">
        <v>140.25</v>
      </c>
      <c r="B566" s="102">
        <v>0.94499999999999995</v>
      </c>
      <c r="C566" s="102">
        <v>0.94299999999999995</v>
      </c>
      <c r="D566" s="102">
        <v>0.94099999999999995</v>
      </c>
      <c r="E566" s="102"/>
      <c r="F566" s="102">
        <v>1.1579999999999999</v>
      </c>
      <c r="G566" s="102">
        <v>1.0760000000000001</v>
      </c>
      <c r="H566" s="102">
        <v>1.1359999999999999</v>
      </c>
      <c r="I566" s="102"/>
      <c r="J566" s="102">
        <v>0.89400000000000002</v>
      </c>
      <c r="K566" s="102">
        <v>0.84199999999999997</v>
      </c>
      <c r="L566" s="102">
        <v>0.88</v>
      </c>
      <c r="M566" s="102">
        <v>0.95099999999999996</v>
      </c>
      <c r="N566" s="102">
        <v>0.93899999999999995</v>
      </c>
      <c r="O566" s="102">
        <v>0.90900000000000003</v>
      </c>
      <c r="P566" s="102">
        <v>0.95699999999999996</v>
      </c>
      <c r="Q566" s="102">
        <v>0.88400000000000001</v>
      </c>
      <c r="R566" s="102">
        <v>0.82399999999999995</v>
      </c>
      <c r="S566" s="102">
        <v>0.92800000000000005</v>
      </c>
      <c r="T566" s="102">
        <v>0.98599999999999999</v>
      </c>
      <c r="U566" s="102">
        <v>0.94599999999999995</v>
      </c>
      <c r="V566" s="102">
        <v>0.70899999999999996</v>
      </c>
      <c r="W566" s="102">
        <v>0.83099999999999996</v>
      </c>
      <c r="X566" s="102">
        <v>0.88200000000000001</v>
      </c>
      <c r="Y566" s="102">
        <v>0.77800000000000002</v>
      </c>
      <c r="Z566" s="97">
        <v>0.66500000000000004</v>
      </c>
      <c r="AA566" s="97">
        <v>0.69</v>
      </c>
      <c r="AB566" s="97">
        <v>0.71899999999999997</v>
      </c>
      <c r="AC566" s="97">
        <v>0.72599999999999998</v>
      </c>
      <c r="AE566" s="99">
        <v>140.25</v>
      </c>
      <c r="AF566" s="102">
        <v>0.219</v>
      </c>
      <c r="AG566" s="102">
        <v>0.28299999999999997</v>
      </c>
      <c r="AH566" s="102">
        <v>0.26100000000000001</v>
      </c>
      <c r="AI566" s="102">
        <v>0.30399999999999999</v>
      </c>
      <c r="AJ566" s="102">
        <v>0.72899999999999998</v>
      </c>
      <c r="AK566" s="102">
        <v>0.65900000000000003</v>
      </c>
      <c r="AL566" s="102">
        <v>0.44400000000000001</v>
      </c>
      <c r="AM566" s="102">
        <v>0.496</v>
      </c>
      <c r="AN566" s="102">
        <v>0.501</v>
      </c>
      <c r="AO566" s="102">
        <v>0.51900000000000002</v>
      </c>
      <c r="AP566" s="102">
        <v>0.47299999999999998</v>
      </c>
      <c r="AQ566" s="102">
        <v>0.53300000000000003</v>
      </c>
      <c r="AR566" s="102">
        <v>0.54700000000000004</v>
      </c>
      <c r="AS566" s="102">
        <v>0.56599999999999995</v>
      </c>
      <c r="AT566" s="102">
        <v>0.53900000000000003</v>
      </c>
      <c r="AU566" s="102">
        <v>0.52200000000000002</v>
      </c>
      <c r="AV566" s="102">
        <v>0.43</v>
      </c>
      <c r="AW566" s="102">
        <v>0.43</v>
      </c>
      <c r="AX566" s="102">
        <v>0.27200000000000002</v>
      </c>
      <c r="AY566" s="102">
        <v>0.36</v>
      </c>
      <c r="AZ566" s="102">
        <v>1.2709999999999999</v>
      </c>
      <c r="BA566" s="102">
        <v>1.2769999999999999</v>
      </c>
      <c r="BB566" s="102">
        <v>1.2589999999999999</v>
      </c>
      <c r="BC566" s="102">
        <v>1.3759999999999999</v>
      </c>
      <c r="BD566" s="97">
        <v>0.98499999999999999</v>
      </c>
      <c r="BE566" s="97">
        <v>0.93799999999999994</v>
      </c>
      <c r="BF566" s="97">
        <v>0.93200000000000005</v>
      </c>
      <c r="BG566" s="97">
        <v>0.82499999999999996</v>
      </c>
      <c r="BI566" s="99">
        <v>140.25</v>
      </c>
      <c r="BJ566" s="102">
        <v>0.27</v>
      </c>
      <c r="BK566" s="102">
        <v>0.27400000000000002</v>
      </c>
      <c r="BL566" s="102">
        <v>0.32100000000000001</v>
      </c>
      <c r="BM566" s="102">
        <v>0.371</v>
      </c>
      <c r="BN566" s="102">
        <v>0.41899999999999998</v>
      </c>
      <c r="BO566" s="102">
        <v>0.4</v>
      </c>
      <c r="BP566" s="102">
        <v>0.245</v>
      </c>
      <c r="BQ566" s="102">
        <v>0.26</v>
      </c>
      <c r="BR566" s="102">
        <v>0.23599999999999999</v>
      </c>
      <c r="BS566" s="102">
        <v>0.23699999999999999</v>
      </c>
      <c r="BT566" s="102">
        <v>0.26900000000000002</v>
      </c>
      <c r="BU566" s="102">
        <v>0.246</v>
      </c>
      <c r="BV566" s="102">
        <v>0.28000000000000003</v>
      </c>
      <c r="BW566" s="102">
        <v>0.318</v>
      </c>
      <c r="BX566" s="102">
        <v>0.30599999999999999</v>
      </c>
      <c r="BY566" s="102">
        <v>0.34799999999999998</v>
      </c>
      <c r="BZ566" s="102">
        <v>0.29499999999999998</v>
      </c>
      <c r="CA566" s="102">
        <v>0.28999999999999998</v>
      </c>
      <c r="CB566" s="97">
        <v>0.25700000000000001</v>
      </c>
      <c r="CC566" s="97">
        <v>0.29799999999999999</v>
      </c>
      <c r="CD566" s="97">
        <v>0.23799999999999999</v>
      </c>
    </row>
    <row r="567" spans="1:82" x14ac:dyDescent="0.25">
      <c r="A567" s="99">
        <v>140.5</v>
      </c>
      <c r="B567" s="102">
        <v>0.93899999999999995</v>
      </c>
      <c r="C567" s="102">
        <v>0.94799999999999995</v>
      </c>
      <c r="D567" s="102">
        <v>0.93899999999999995</v>
      </c>
      <c r="E567" s="102"/>
      <c r="F567" s="102">
        <v>1.1479999999999999</v>
      </c>
      <c r="G567" s="102">
        <v>1.0920000000000001</v>
      </c>
      <c r="H567" s="102">
        <v>1.1279999999999999</v>
      </c>
      <c r="I567" s="102"/>
      <c r="J567" s="102">
        <v>0.89400000000000002</v>
      </c>
      <c r="K567" s="102">
        <v>0.84399999999999997</v>
      </c>
      <c r="L567" s="102">
        <v>0.88</v>
      </c>
      <c r="M567" s="102">
        <v>0.94899999999999995</v>
      </c>
      <c r="N567" s="102">
        <v>0.94399999999999995</v>
      </c>
      <c r="O567" s="102">
        <v>0.91300000000000003</v>
      </c>
      <c r="P567" s="102">
        <v>0.95699999999999996</v>
      </c>
      <c r="Q567" s="102">
        <v>0.88300000000000001</v>
      </c>
      <c r="R567" s="102">
        <v>0.83799999999999997</v>
      </c>
      <c r="S567" s="102">
        <v>0.94099999999999995</v>
      </c>
      <c r="T567" s="102">
        <v>0.99199999999999999</v>
      </c>
      <c r="U567" s="102">
        <v>0.94</v>
      </c>
      <c r="V567" s="102">
        <v>0.71</v>
      </c>
      <c r="W567" s="102">
        <v>0.83299999999999996</v>
      </c>
      <c r="X567" s="102">
        <v>0.88500000000000001</v>
      </c>
      <c r="Y567" s="102">
        <v>0.78500000000000003</v>
      </c>
      <c r="Z567" s="97">
        <v>0.65600000000000003</v>
      </c>
      <c r="AA567" s="97">
        <v>0.68899999999999995</v>
      </c>
      <c r="AB567" s="97">
        <v>0.70899999999999996</v>
      </c>
      <c r="AC567" s="97">
        <v>0.73299999999999998</v>
      </c>
      <c r="AE567" s="99">
        <v>140.5</v>
      </c>
      <c r="AF567" s="102">
        <v>0.221</v>
      </c>
      <c r="AG567" s="102">
        <v>0.28299999999999997</v>
      </c>
      <c r="AH567" s="102">
        <v>0.26100000000000001</v>
      </c>
      <c r="AI567" s="102">
        <v>0.30499999999999999</v>
      </c>
      <c r="AJ567" s="102">
        <v>0.73299999999999998</v>
      </c>
      <c r="AK567" s="102">
        <v>0.65900000000000003</v>
      </c>
      <c r="AL567" s="102">
        <v>0.44600000000000001</v>
      </c>
      <c r="AM567" s="102">
        <v>0.497</v>
      </c>
      <c r="AN567" s="102">
        <v>0.502</v>
      </c>
      <c r="AO567" s="102">
        <v>0.51600000000000001</v>
      </c>
      <c r="AP567" s="102">
        <v>0.47299999999999998</v>
      </c>
      <c r="AQ567" s="102">
        <v>0.53400000000000003</v>
      </c>
      <c r="AR567" s="102">
        <v>0.55100000000000005</v>
      </c>
      <c r="AS567" s="102">
        <v>0.56399999999999995</v>
      </c>
      <c r="AT567" s="102">
        <v>0.54</v>
      </c>
      <c r="AU567" s="102">
        <v>0.52200000000000002</v>
      </c>
      <c r="AV567" s="102">
        <v>0.45</v>
      </c>
      <c r="AW567" s="102">
        <v>0.436</v>
      </c>
      <c r="AX567" s="102">
        <v>0.28399999999999997</v>
      </c>
      <c r="AY567" s="102">
        <v>0.36099999999999999</v>
      </c>
      <c r="AZ567" s="102">
        <v>1.274</v>
      </c>
      <c r="BA567" s="102">
        <v>1.2769999999999999</v>
      </c>
      <c r="BB567" s="102">
        <v>1.2589999999999999</v>
      </c>
      <c r="BC567" s="102">
        <v>1.3759999999999999</v>
      </c>
      <c r="BD567" s="97">
        <v>0.99299999999999999</v>
      </c>
      <c r="BE567" s="97">
        <v>0.93799999999999994</v>
      </c>
      <c r="BF567" s="97">
        <v>0.92200000000000004</v>
      </c>
      <c r="BG567" s="97">
        <v>0.82899999999999996</v>
      </c>
      <c r="BI567" s="99">
        <v>140.5</v>
      </c>
      <c r="BJ567" s="102">
        <v>0.27300000000000002</v>
      </c>
      <c r="BK567" s="102">
        <v>0.27500000000000002</v>
      </c>
      <c r="BL567" s="102">
        <v>0.32300000000000001</v>
      </c>
      <c r="BM567" s="102">
        <v>0.37</v>
      </c>
      <c r="BN567" s="102">
        <v>0.42099999999999999</v>
      </c>
      <c r="BO567" s="102">
        <v>0.40200000000000002</v>
      </c>
      <c r="BP567" s="102">
        <v>0.24399999999999999</v>
      </c>
      <c r="BQ567" s="102">
        <v>0.26200000000000001</v>
      </c>
      <c r="BR567" s="102">
        <v>0.23699999999999999</v>
      </c>
      <c r="BS567" s="102">
        <v>0.23899999999999999</v>
      </c>
      <c r="BT567" s="102">
        <v>0.27</v>
      </c>
      <c r="BU567" s="102">
        <v>0.246</v>
      </c>
      <c r="BV567" s="102">
        <v>0.28000000000000003</v>
      </c>
      <c r="BW567" s="102">
        <v>0.32</v>
      </c>
      <c r="BX567" s="102">
        <v>0.30599999999999999</v>
      </c>
      <c r="BY567" s="102">
        <v>0.34699999999999998</v>
      </c>
      <c r="BZ567" s="102">
        <v>0.29699999999999999</v>
      </c>
      <c r="CA567" s="102">
        <v>0.29099999999999998</v>
      </c>
      <c r="CB567" s="97">
        <v>0.26</v>
      </c>
      <c r="CC567" s="97">
        <v>0.29699999999999999</v>
      </c>
      <c r="CD567" s="97">
        <v>0.24099999999999999</v>
      </c>
    </row>
    <row r="568" spans="1:82" x14ac:dyDescent="0.25">
      <c r="A568" s="99">
        <v>140.75</v>
      </c>
      <c r="B568" s="102">
        <v>0.93799999999999994</v>
      </c>
      <c r="C568" s="102">
        <v>0.95499999999999996</v>
      </c>
      <c r="D568" s="102">
        <v>0.93700000000000006</v>
      </c>
      <c r="E568" s="102"/>
      <c r="F568" s="102">
        <v>1.1339999999999999</v>
      </c>
      <c r="G568" s="102">
        <v>1.103</v>
      </c>
      <c r="H568" s="102">
        <v>1.1279999999999999</v>
      </c>
      <c r="I568" s="102"/>
      <c r="J568" s="102">
        <v>0.88600000000000001</v>
      </c>
      <c r="K568" s="102">
        <v>0.84899999999999998</v>
      </c>
      <c r="L568" s="102">
        <v>0.879</v>
      </c>
      <c r="M568" s="102">
        <v>0.95099999999999996</v>
      </c>
      <c r="N568" s="102">
        <v>0.94199999999999995</v>
      </c>
      <c r="O568" s="102">
        <v>0.91800000000000004</v>
      </c>
      <c r="P568" s="102">
        <v>0.95799999999999996</v>
      </c>
      <c r="Q568" s="102">
        <v>0.88900000000000001</v>
      </c>
      <c r="R568" s="102">
        <v>0.83799999999999997</v>
      </c>
      <c r="S568" s="102">
        <v>0.93700000000000006</v>
      </c>
      <c r="T568" s="102">
        <v>0.98499999999999999</v>
      </c>
      <c r="U568" s="102">
        <v>0.94</v>
      </c>
      <c r="V568" s="102">
        <v>0.76400000000000001</v>
      </c>
      <c r="W568" s="102">
        <v>0.84099999999999997</v>
      </c>
      <c r="X568" s="102">
        <v>0.88200000000000001</v>
      </c>
      <c r="Y568" s="102">
        <v>0.78800000000000003</v>
      </c>
      <c r="Z568" s="97">
        <v>0.74399999999999999</v>
      </c>
      <c r="AA568" s="97">
        <v>0.69099999999999995</v>
      </c>
      <c r="AB568" s="97">
        <v>0.7</v>
      </c>
      <c r="AC568" s="97">
        <v>0.747</v>
      </c>
      <c r="AE568" s="99">
        <v>140.75</v>
      </c>
      <c r="AF568" s="102">
        <v>0.219</v>
      </c>
      <c r="AG568" s="102">
        <v>0.28499999999999998</v>
      </c>
      <c r="AH568" s="102">
        <v>0.26100000000000001</v>
      </c>
      <c r="AI568" s="102">
        <v>0.30599999999999999</v>
      </c>
      <c r="AJ568" s="102">
        <v>0.73499999999999999</v>
      </c>
      <c r="AK568" s="102">
        <v>0.66700000000000004</v>
      </c>
      <c r="AL568" s="102">
        <v>0.44500000000000001</v>
      </c>
      <c r="AM568" s="102">
        <v>0.495</v>
      </c>
      <c r="AN568" s="102">
        <v>0.501</v>
      </c>
      <c r="AO568" s="102">
        <v>0.51800000000000002</v>
      </c>
      <c r="AP568" s="102">
        <v>0.47499999999999998</v>
      </c>
      <c r="AQ568" s="102">
        <v>0.53</v>
      </c>
      <c r="AR568" s="102">
        <v>0.55100000000000005</v>
      </c>
      <c r="AS568" s="102">
        <v>0.56499999999999995</v>
      </c>
      <c r="AT568" s="102">
        <v>0.53900000000000003</v>
      </c>
      <c r="AU568" s="102">
        <v>0.52600000000000002</v>
      </c>
      <c r="AV568" s="102">
        <v>0.438</v>
      </c>
      <c r="AW568" s="102">
        <v>0.42799999999999999</v>
      </c>
      <c r="AX568" s="102">
        <v>0.28199999999999997</v>
      </c>
      <c r="AY568" s="102">
        <v>0.36799999999999999</v>
      </c>
      <c r="AZ568" s="102">
        <v>1.274</v>
      </c>
      <c r="BA568" s="102">
        <v>1.282</v>
      </c>
      <c r="BB568" s="102">
        <v>1.2609999999999999</v>
      </c>
      <c r="BC568" s="102">
        <v>1.383</v>
      </c>
      <c r="BD568" s="97">
        <v>0.99</v>
      </c>
      <c r="BE568" s="97">
        <v>0.94599999999999995</v>
      </c>
      <c r="BF568" s="97">
        <v>0.91600000000000004</v>
      </c>
      <c r="BG568" s="97">
        <v>0.83299999999999996</v>
      </c>
      <c r="BI568" s="99">
        <v>140.75</v>
      </c>
      <c r="BJ568" s="102">
        <v>0.27600000000000002</v>
      </c>
      <c r="BK568" s="102">
        <v>0.27800000000000002</v>
      </c>
      <c r="BL568" s="102">
        <v>0.32500000000000001</v>
      </c>
      <c r="BM568" s="102">
        <v>0.374</v>
      </c>
      <c r="BN568" s="102">
        <v>0.42399999999999999</v>
      </c>
      <c r="BO568" s="102">
        <v>0.40300000000000002</v>
      </c>
      <c r="BP568" s="102">
        <v>0.248</v>
      </c>
      <c r="BQ568" s="102">
        <v>0.26200000000000001</v>
      </c>
      <c r="BR568" s="102">
        <v>0.23899999999999999</v>
      </c>
      <c r="BS568" s="102">
        <v>0.24399999999999999</v>
      </c>
      <c r="BT568" s="102">
        <v>0.27100000000000002</v>
      </c>
      <c r="BU568" s="102">
        <v>0.248</v>
      </c>
      <c r="BV568" s="102">
        <v>0.28000000000000003</v>
      </c>
      <c r="BW568" s="102">
        <v>0.32100000000000001</v>
      </c>
      <c r="BX568" s="102">
        <v>0.31</v>
      </c>
      <c r="BY568" s="102">
        <v>0.35099999999999998</v>
      </c>
      <c r="BZ568" s="102">
        <v>0.29799999999999999</v>
      </c>
      <c r="CA568" s="102">
        <v>0.29299999999999998</v>
      </c>
      <c r="CB568" s="97">
        <v>0.26100000000000001</v>
      </c>
      <c r="CC568" s="97">
        <v>0.3</v>
      </c>
      <c r="CD568" s="97">
        <v>0.24099999999999999</v>
      </c>
    </row>
    <row r="569" spans="1:82" x14ac:dyDescent="0.25">
      <c r="A569" s="99">
        <v>141</v>
      </c>
      <c r="B569" s="102">
        <v>0.93899999999999995</v>
      </c>
      <c r="C569" s="102">
        <v>0.95599999999999996</v>
      </c>
      <c r="D569" s="102">
        <v>0.94099999999999995</v>
      </c>
      <c r="E569" s="102"/>
      <c r="F569" s="102">
        <v>1.1299999999999999</v>
      </c>
      <c r="G569" s="102">
        <v>1.101</v>
      </c>
      <c r="H569" s="102">
        <v>1.1339999999999999</v>
      </c>
      <c r="I569" s="102"/>
      <c r="J569" s="102">
        <v>0.88900000000000001</v>
      </c>
      <c r="K569" s="102">
        <v>0.85099999999999998</v>
      </c>
      <c r="L569" s="102">
        <v>0.88500000000000001</v>
      </c>
      <c r="M569" s="102">
        <v>0.95199999999999996</v>
      </c>
      <c r="N569" s="102">
        <v>0.94199999999999995</v>
      </c>
      <c r="O569" s="102">
        <v>0.91800000000000004</v>
      </c>
      <c r="P569" s="102">
        <v>0.96</v>
      </c>
      <c r="Q569" s="102">
        <v>0.88800000000000001</v>
      </c>
      <c r="R569" s="102">
        <v>0.85299999999999998</v>
      </c>
      <c r="S569" s="102">
        <v>0.94799999999999995</v>
      </c>
      <c r="T569" s="102">
        <v>0.99</v>
      </c>
      <c r="U569" s="102">
        <v>0.93899999999999995</v>
      </c>
      <c r="V569" s="102">
        <v>0.70899999999999996</v>
      </c>
      <c r="W569" s="102">
        <v>0.84</v>
      </c>
      <c r="X569" s="102">
        <v>0.88500000000000001</v>
      </c>
      <c r="Y569" s="102">
        <v>0.78600000000000003</v>
      </c>
      <c r="Z569" s="97">
        <v>0.752</v>
      </c>
      <c r="AA569" s="97">
        <v>0.70399999999999996</v>
      </c>
      <c r="AB569" s="97">
        <v>0.71199999999999997</v>
      </c>
      <c r="AC569" s="97">
        <v>0.74399999999999999</v>
      </c>
      <c r="AE569" s="99">
        <v>141</v>
      </c>
      <c r="AF569" s="102">
        <v>0.219</v>
      </c>
      <c r="AG569" s="102">
        <v>0.28499999999999998</v>
      </c>
      <c r="AH569" s="102">
        <v>0.26200000000000001</v>
      </c>
      <c r="AI569" s="102">
        <v>0.30299999999999999</v>
      </c>
      <c r="AJ569" s="102">
        <v>0.73899999999999999</v>
      </c>
      <c r="AK569" s="102">
        <v>0.66800000000000004</v>
      </c>
      <c r="AL569" s="102">
        <v>0.44800000000000001</v>
      </c>
      <c r="AM569" s="102">
        <v>0.49399999999999999</v>
      </c>
      <c r="AN569" s="102">
        <v>0.5</v>
      </c>
      <c r="AO569" s="102">
        <v>0.51800000000000002</v>
      </c>
      <c r="AP569" s="102">
        <v>0.47599999999999998</v>
      </c>
      <c r="AQ569" s="102">
        <v>0.53200000000000003</v>
      </c>
      <c r="AR569" s="102">
        <v>0.54800000000000004</v>
      </c>
      <c r="AS569" s="102">
        <v>0.56699999999999995</v>
      </c>
      <c r="AT569" s="102">
        <v>0.54200000000000004</v>
      </c>
      <c r="AU569" s="102">
        <v>0.52300000000000002</v>
      </c>
      <c r="AV569" s="102">
        <v>0.45200000000000001</v>
      </c>
      <c r="AW569" s="102">
        <v>0.435</v>
      </c>
      <c r="AX569" s="102">
        <v>0.28599999999999998</v>
      </c>
      <c r="AY569" s="102">
        <v>0.36499999999999999</v>
      </c>
      <c r="AZ569" s="102">
        <v>1.2769999999999999</v>
      </c>
      <c r="BA569" s="102">
        <v>1.282</v>
      </c>
      <c r="BB569" s="102">
        <v>1.264</v>
      </c>
      <c r="BC569" s="102">
        <v>1.379</v>
      </c>
      <c r="BD569" s="97">
        <v>0.99199999999999999</v>
      </c>
      <c r="BE569" s="97">
        <v>0.94799999999999995</v>
      </c>
      <c r="BF569" s="97">
        <v>0.89900000000000002</v>
      </c>
      <c r="BG569" s="97">
        <v>0.83399999999999996</v>
      </c>
      <c r="BI569" s="99">
        <v>141</v>
      </c>
      <c r="BJ569" s="102">
        <v>0.27500000000000002</v>
      </c>
      <c r="BK569" s="102">
        <v>0.27900000000000003</v>
      </c>
      <c r="BL569" s="102">
        <v>0.32600000000000001</v>
      </c>
      <c r="BM569" s="102">
        <v>0.375</v>
      </c>
      <c r="BN569" s="102">
        <v>0.42599999999999999</v>
      </c>
      <c r="BO569" s="102">
        <v>0.40699999999999997</v>
      </c>
      <c r="BP569" s="102">
        <v>0.25</v>
      </c>
      <c r="BQ569" s="102">
        <v>0.26200000000000001</v>
      </c>
      <c r="BR569" s="102">
        <v>0.23899999999999999</v>
      </c>
      <c r="BS569" s="102">
        <v>0.245</v>
      </c>
      <c r="BT569" s="102">
        <v>0.27200000000000002</v>
      </c>
      <c r="BU569" s="102">
        <v>0.251</v>
      </c>
      <c r="BV569" s="102">
        <v>0.28299999999999997</v>
      </c>
      <c r="BW569" s="102">
        <v>0.32300000000000001</v>
      </c>
      <c r="BX569" s="102">
        <v>0.31</v>
      </c>
      <c r="BY569" s="102">
        <v>0.35299999999999998</v>
      </c>
      <c r="BZ569" s="102">
        <v>0.3</v>
      </c>
      <c r="CA569" s="102">
        <v>0.29599999999999999</v>
      </c>
      <c r="CB569" s="97">
        <v>0.26300000000000001</v>
      </c>
      <c r="CC569" s="97">
        <v>0.3</v>
      </c>
      <c r="CD569" s="97">
        <v>0.24099999999999999</v>
      </c>
    </row>
    <row r="570" spans="1:82" x14ac:dyDescent="0.25">
      <c r="A570" s="99">
        <v>141.25</v>
      </c>
      <c r="B570" s="102">
        <v>0.94199999999999995</v>
      </c>
      <c r="C570" s="102">
        <v>0.96399999999999997</v>
      </c>
      <c r="D570" s="102">
        <v>0.94099999999999995</v>
      </c>
      <c r="E570" s="102"/>
      <c r="F570" s="102">
        <v>1.1279999999999999</v>
      </c>
      <c r="G570" s="102">
        <v>1.1180000000000001</v>
      </c>
      <c r="H570" s="102">
        <v>1.1339999999999999</v>
      </c>
      <c r="I570" s="102"/>
      <c r="J570" s="102">
        <v>0.89</v>
      </c>
      <c r="K570" s="102">
        <v>0.84899999999999998</v>
      </c>
      <c r="L570" s="102">
        <v>0.88600000000000001</v>
      </c>
      <c r="M570" s="102">
        <v>0.95599999999999996</v>
      </c>
      <c r="N570" s="102">
        <v>0.93899999999999995</v>
      </c>
      <c r="O570" s="102">
        <v>0.92100000000000004</v>
      </c>
      <c r="P570" s="102">
        <v>0.96099999999999997</v>
      </c>
      <c r="Q570" s="102">
        <v>0.89400000000000002</v>
      </c>
      <c r="R570" s="102">
        <v>0.86399999999999999</v>
      </c>
      <c r="S570" s="102">
        <v>0.94299999999999995</v>
      </c>
      <c r="T570" s="102">
        <v>1.002</v>
      </c>
      <c r="U570" s="102">
        <v>0.93899999999999995</v>
      </c>
      <c r="V570" s="102">
        <v>0.71099999999999997</v>
      </c>
      <c r="W570" s="102">
        <v>0.83799999999999997</v>
      </c>
      <c r="X570" s="102">
        <v>0.88400000000000001</v>
      </c>
      <c r="Y570" s="102">
        <v>0.79</v>
      </c>
      <c r="Z570" s="97">
        <v>0.75</v>
      </c>
      <c r="AA570" s="97">
        <v>0.71</v>
      </c>
      <c r="AB570" s="97">
        <v>0.71499999999999997</v>
      </c>
      <c r="AC570" s="97">
        <v>0.74399999999999999</v>
      </c>
      <c r="AE570" s="99">
        <v>141.25</v>
      </c>
      <c r="AF570" s="102">
        <v>0.219</v>
      </c>
      <c r="AG570" s="102">
        <v>0.28299999999999997</v>
      </c>
      <c r="AH570" s="102">
        <v>0.26</v>
      </c>
      <c r="AI570" s="102">
        <v>0.30199999999999999</v>
      </c>
      <c r="AJ570" s="102">
        <v>0.73899999999999999</v>
      </c>
      <c r="AK570" s="102">
        <v>0.66900000000000004</v>
      </c>
      <c r="AL570" s="102">
        <v>0.44600000000000001</v>
      </c>
      <c r="AM570" s="102">
        <v>0.49399999999999999</v>
      </c>
      <c r="AN570" s="102">
        <v>0.503</v>
      </c>
      <c r="AO570" s="102">
        <v>0.52200000000000002</v>
      </c>
      <c r="AP570" s="102">
        <v>0.47599999999999998</v>
      </c>
      <c r="AQ570" s="102">
        <v>0.52900000000000003</v>
      </c>
      <c r="AR570" s="102">
        <v>0.55100000000000005</v>
      </c>
      <c r="AS570" s="102">
        <v>0.57099999999999995</v>
      </c>
      <c r="AT570" s="102">
        <v>0.53900000000000003</v>
      </c>
      <c r="AU570" s="102">
        <v>0.52400000000000002</v>
      </c>
      <c r="AV570" s="102">
        <v>0.442</v>
      </c>
      <c r="AW570" s="102">
        <v>0.437</v>
      </c>
      <c r="AX570" s="102">
        <v>0.28899999999999998</v>
      </c>
      <c r="AY570" s="102">
        <v>0.36299999999999999</v>
      </c>
      <c r="AZ570" s="102">
        <v>1.2769999999999999</v>
      </c>
      <c r="BA570" s="102">
        <v>1.2849999999999999</v>
      </c>
      <c r="BB570" s="102">
        <v>1.264</v>
      </c>
      <c r="BC570" s="102">
        <v>1.379</v>
      </c>
      <c r="BD570" s="97">
        <v>0.98299999999999998</v>
      </c>
      <c r="BE570" s="97">
        <v>0.95399999999999996</v>
      </c>
      <c r="BF570" s="97">
        <v>0.90800000000000003</v>
      </c>
      <c r="BG570" s="97">
        <v>0.83699999999999997</v>
      </c>
      <c r="BI570" s="99">
        <v>141.25</v>
      </c>
      <c r="BJ570" s="102">
        <v>0.27700000000000002</v>
      </c>
      <c r="BK570" s="102">
        <v>0.27900000000000003</v>
      </c>
      <c r="BL570" s="102">
        <v>0.33100000000000002</v>
      </c>
      <c r="BM570" s="102">
        <v>0.377</v>
      </c>
      <c r="BN570" s="102">
        <v>0.42899999999999999</v>
      </c>
      <c r="BO570" s="102">
        <v>0.40699999999999997</v>
      </c>
      <c r="BP570" s="102">
        <v>0.251</v>
      </c>
      <c r="BQ570" s="102">
        <v>0.26300000000000001</v>
      </c>
      <c r="BR570" s="102">
        <v>0.24</v>
      </c>
      <c r="BS570" s="102">
        <v>0.247</v>
      </c>
      <c r="BT570" s="102">
        <v>0.27200000000000002</v>
      </c>
      <c r="BU570" s="102">
        <v>0.253</v>
      </c>
      <c r="BV570" s="102">
        <v>0.28499999999999998</v>
      </c>
      <c r="BW570" s="102">
        <v>0.32300000000000001</v>
      </c>
      <c r="BX570" s="102">
        <v>0.312</v>
      </c>
      <c r="BY570" s="102">
        <v>0.35499999999999998</v>
      </c>
      <c r="BZ570" s="102">
        <v>0.30199999999999999</v>
      </c>
      <c r="CA570" s="102">
        <v>0.29499999999999998</v>
      </c>
      <c r="CB570" s="97">
        <v>0.26400000000000001</v>
      </c>
      <c r="CC570" s="97">
        <v>0.30199999999999999</v>
      </c>
      <c r="CD570" s="97">
        <v>0.245</v>
      </c>
    </row>
    <row r="571" spans="1:82" x14ac:dyDescent="0.25">
      <c r="A571" s="99">
        <v>141.5</v>
      </c>
      <c r="B571" s="102">
        <v>0.94299999999999995</v>
      </c>
      <c r="C571" s="102">
        <v>0.96699999999999997</v>
      </c>
      <c r="D571" s="102">
        <v>0.94199999999999995</v>
      </c>
      <c r="E571" s="102"/>
      <c r="F571" s="102">
        <v>1.1319999999999999</v>
      </c>
      <c r="G571" s="102">
        <v>1.1240000000000001</v>
      </c>
      <c r="H571" s="102">
        <v>1.1339999999999999</v>
      </c>
      <c r="I571" s="102"/>
      <c r="J571" s="102">
        <v>0.89200000000000002</v>
      </c>
      <c r="K571" s="102">
        <v>0.85399999999999998</v>
      </c>
      <c r="L571" s="102">
        <v>0.88800000000000001</v>
      </c>
      <c r="M571" s="102">
        <v>0.95599999999999996</v>
      </c>
      <c r="N571" s="102">
        <v>0.94499999999999995</v>
      </c>
      <c r="O571" s="102">
        <v>0.92800000000000005</v>
      </c>
      <c r="P571" s="102">
        <v>0.96399999999999997</v>
      </c>
      <c r="Q571" s="102">
        <v>0.9</v>
      </c>
      <c r="R571" s="102">
        <v>0.85699999999999998</v>
      </c>
      <c r="S571" s="102">
        <v>0.95</v>
      </c>
      <c r="T571" s="102">
        <v>1</v>
      </c>
      <c r="U571" s="102">
        <v>0.93100000000000005</v>
      </c>
      <c r="V571" s="102">
        <v>0.71499999999999997</v>
      </c>
      <c r="W571" s="102">
        <v>0.85</v>
      </c>
      <c r="X571" s="102">
        <v>0.88</v>
      </c>
      <c r="Y571" s="102">
        <v>0.79600000000000004</v>
      </c>
      <c r="Z571" s="97">
        <v>0.746</v>
      </c>
      <c r="AA571" s="97">
        <v>0.72399999999999998</v>
      </c>
      <c r="AB571" s="97">
        <v>0.71199999999999997</v>
      </c>
      <c r="AC571" s="97">
        <v>0.74299999999999999</v>
      </c>
      <c r="AE571" s="99">
        <v>141.5</v>
      </c>
      <c r="AF571" s="102">
        <v>0.215</v>
      </c>
      <c r="AG571" s="102">
        <v>0.28699999999999998</v>
      </c>
      <c r="AH571" s="102">
        <v>0.26100000000000001</v>
      </c>
      <c r="AI571" s="102">
        <v>0.30199999999999999</v>
      </c>
      <c r="AJ571" s="102">
        <v>0.74099999999999999</v>
      </c>
      <c r="AK571" s="102">
        <v>0.67300000000000004</v>
      </c>
      <c r="AL571" s="102">
        <v>0.44500000000000001</v>
      </c>
      <c r="AM571" s="102">
        <v>0.495</v>
      </c>
      <c r="AN571" s="102">
        <v>0.503</v>
      </c>
      <c r="AO571" s="102">
        <v>0.52300000000000002</v>
      </c>
      <c r="AP571" s="102">
        <v>0.47299999999999998</v>
      </c>
      <c r="AQ571" s="102">
        <v>0.52900000000000003</v>
      </c>
      <c r="AR571" s="102">
        <v>0.55000000000000004</v>
      </c>
      <c r="AS571" s="102">
        <v>0.57099999999999995</v>
      </c>
      <c r="AT571" s="102">
        <v>0.54500000000000004</v>
      </c>
      <c r="AU571" s="102">
        <v>0.52600000000000002</v>
      </c>
      <c r="AV571" s="102">
        <v>0.44800000000000001</v>
      </c>
      <c r="AW571" s="102">
        <v>0.435</v>
      </c>
      <c r="AX571" s="102">
        <v>0.29699999999999999</v>
      </c>
      <c r="AY571" s="102">
        <v>0.36199999999999999</v>
      </c>
      <c r="AZ571" s="102">
        <v>1.274</v>
      </c>
      <c r="BA571" s="102">
        <v>1.2849999999999999</v>
      </c>
      <c r="BB571" s="102">
        <v>1.264</v>
      </c>
      <c r="BC571" s="102">
        <v>1.379</v>
      </c>
      <c r="BD571" s="97">
        <v>0.98299999999999998</v>
      </c>
      <c r="BE571" s="97">
        <v>0.95599999999999996</v>
      </c>
      <c r="BF571" s="97">
        <v>0.89200000000000002</v>
      </c>
      <c r="BG571" s="97">
        <v>0.84099999999999997</v>
      </c>
      <c r="BI571" s="99">
        <v>141.5</v>
      </c>
      <c r="BJ571" s="102">
        <v>0.27600000000000002</v>
      </c>
      <c r="BK571" s="102">
        <v>0.27800000000000002</v>
      </c>
      <c r="BL571" s="102">
        <v>0.32900000000000001</v>
      </c>
      <c r="BM571" s="102">
        <v>0.376</v>
      </c>
      <c r="BN571" s="102">
        <v>0.42799999999999999</v>
      </c>
      <c r="BO571" s="102">
        <v>0.40799999999999997</v>
      </c>
      <c r="BP571" s="102">
        <v>0.249</v>
      </c>
      <c r="BQ571" s="102">
        <v>0.26400000000000001</v>
      </c>
      <c r="BR571" s="102">
        <v>0.24099999999999999</v>
      </c>
      <c r="BS571" s="102">
        <v>0.245</v>
      </c>
      <c r="BT571" s="102">
        <v>0.27400000000000002</v>
      </c>
      <c r="BU571" s="102">
        <v>0.254</v>
      </c>
      <c r="BV571" s="102">
        <v>0.28499999999999998</v>
      </c>
      <c r="BW571" s="102">
        <v>0.32700000000000001</v>
      </c>
      <c r="BX571" s="102">
        <v>0.313</v>
      </c>
      <c r="BY571" s="102">
        <v>0.35199999999999998</v>
      </c>
      <c r="BZ571" s="102">
        <v>0.30199999999999999</v>
      </c>
      <c r="CA571" s="102">
        <v>0.29699999999999999</v>
      </c>
      <c r="CB571" s="97">
        <v>0.26300000000000001</v>
      </c>
      <c r="CC571" s="97">
        <v>0.30099999999999999</v>
      </c>
      <c r="CD571" s="97">
        <v>0.245</v>
      </c>
    </row>
    <row r="572" spans="1:82" x14ac:dyDescent="0.25">
      <c r="A572" s="99">
        <v>141.75</v>
      </c>
      <c r="B572" s="102">
        <v>0.94599999999999995</v>
      </c>
      <c r="C572" s="102">
        <v>0.96699999999999997</v>
      </c>
      <c r="D572" s="102">
        <v>0.94499999999999995</v>
      </c>
      <c r="E572" s="102"/>
      <c r="F572" s="102">
        <v>1.1339999999999999</v>
      </c>
      <c r="G572" s="102">
        <v>1.1259999999999999</v>
      </c>
      <c r="H572" s="102">
        <v>1.1319999999999999</v>
      </c>
      <c r="I572" s="102"/>
      <c r="J572" s="102">
        <v>0.89200000000000002</v>
      </c>
      <c r="K572" s="102">
        <v>0.85799999999999998</v>
      </c>
      <c r="L572" s="102">
        <v>0.89</v>
      </c>
      <c r="M572" s="102">
        <v>0.95799999999999996</v>
      </c>
      <c r="N572" s="102">
        <v>0.94699999999999995</v>
      </c>
      <c r="O572" s="102">
        <v>0.93300000000000005</v>
      </c>
      <c r="P572" s="102">
        <v>0.96499999999999997</v>
      </c>
      <c r="Q572" s="102">
        <v>0.90400000000000003</v>
      </c>
      <c r="R572" s="102">
        <v>0.85099999999999998</v>
      </c>
      <c r="S572" s="102">
        <v>0.95399999999999996</v>
      </c>
      <c r="T572" s="102">
        <v>0.99</v>
      </c>
      <c r="U572" s="102">
        <v>0.93300000000000005</v>
      </c>
      <c r="V572" s="102">
        <v>0.71299999999999997</v>
      </c>
      <c r="W572" s="102">
        <v>0.85499999999999998</v>
      </c>
      <c r="X572" s="102">
        <v>0.88200000000000001</v>
      </c>
      <c r="Y572" s="102">
        <v>0.78900000000000003</v>
      </c>
      <c r="Z572" s="97">
        <v>0.74399999999999999</v>
      </c>
      <c r="AA572" s="97">
        <v>0.73399999999999999</v>
      </c>
      <c r="AB572" s="97">
        <v>0.72099999999999997</v>
      </c>
      <c r="AC572" s="97">
        <v>0.74</v>
      </c>
      <c r="AE572" s="99">
        <v>141.75</v>
      </c>
      <c r="AF572" s="102">
        <v>0.217</v>
      </c>
      <c r="AG572" s="102">
        <v>0.28699999999999998</v>
      </c>
      <c r="AH572" s="102">
        <v>0.25900000000000001</v>
      </c>
      <c r="AI572" s="102">
        <v>0.30499999999999999</v>
      </c>
      <c r="AJ572" s="102">
        <v>0.746</v>
      </c>
      <c r="AK572" s="102">
        <v>0.68</v>
      </c>
      <c r="AL572" s="102">
        <v>0.44600000000000001</v>
      </c>
      <c r="AM572" s="102">
        <v>0.49299999999999999</v>
      </c>
      <c r="AN572" s="102">
        <v>0.505</v>
      </c>
      <c r="AO572" s="102">
        <v>0.52500000000000002</v>
      </c>
      <c r="AP572" s="102">
        <v>0.47399999999999998</v>
      </c>
      <c r="AQ572" s="102">
        <v>0.53100000000000003</v>
      </c>
      <c r="AR572" s="102">
        <v>0.55100000000000005</v>
      </c>
      <c r="AS572" s="102">
        <v>0.57199999999999995</v>
      </c>
      <c r="AT572" s="102">
        <v>0.54</v>
      </c>
      <c r="AU572" s="102">
        <v>0.52400000000000002</v>
      </c>
      <c r="AV572" s="102">
        <v>0.45</v>
      </c>
      <c r="AW572" s="102">
        <v>0.442</v>
      </c>
      <c r="AX572" s="102">
        <v>0.28999999999999998</v>
      </c>
      <c r="AY572" s="102">
        <v>0.35899999999999999</v>
      </c>
      <c r="AZ572" s="102">
        <v>1.274</v>
      </c>
      <c r="BA572" s="102">
        <v>1.29</v>
      </c>
      <c r="BB572" s="102">
        <v>1.264</v>
      </c>
      <c r="BC572" s="102">
        <v>1.383</v>
      </c>
      <c r="BD572" s="97">
        <v>0.99</v>
      </c>
      <c r="BE572" s="97">
        <v>0.96299999999999997</v>
      </c>
      <c r="BF572" s="97">
        <v>0.88800000000000001</v>
      </c>
      <c r="BG572" s="97">
        <v>0.84599999999999997</v>
      </c>
      <c r="BI572" s="99">
        <v>141.75</v>
      </c>
      <c r="BJ572" s="102">
        <v>0.27500000000000002</v>
      </c>
      <c r="BK572" s="102">
        <v>0.27800000000000002</v>
      </c>
      <c r="BL572" s="102">
        <v>0.33200000000000002</v>
      </c>
      <c r="BM572" s="102">
        <v>0.376</v>
      </c>
      <c r="BN572" s="102">
        <v>0.42699999999999999</v>
      </c>
      <c r="BO572" s="102">
        <v>0.41</v>
      </c>
      <c r="BP572" s="102">
        <v>0.248</v>
      </c>
      <c r="BQ572" s="102">
        <v>0.26300000000000001</v>
      </c>
      <c r="BR572" s="102">
        <v>0.24299999999999999</v>
      </c>
      <c r="BS572" s="102">
        <v>0.24199999999999999</v>
      </c>
      <c r="BT572" s="102">
        <v>0.27200000000000002</v>
      </c>
      <c r="BU572" s="102">
        <v>0.25700000000000001</v>
      </c>
      <c r="BV572" s="102">
        <v>0.28299999999999997</v>
      </c>
      <c r="BW572" s="102">
        <v>0.32400000000000001</v>
      </c>
      <c r="BX572" s="102">
        <v>0.314</v>
      </c>
      <c r="BY572" s="102">
        <v>0.35399999999999998</v>
      </c>
      <c r="BZ572" s="102">
        <v>0.30099999999999999</v>
      </c>
      <c r="CA572" s="102">
        <v>0.29699999999999999</v>
      </c>
      <c r="CB572" s="97">
        <v>0.26200000000000001</v>
      </c>
      <c r="CC572" s="97">
        <v>0.30199999999999999</v>
      </c>
      <c r="CD572" s="97">
        <v>0.246</v>
      </c>
    </row>
    <row r="573" spans="1:82" x14ac:dyDescent="0.25">
      <c r="A573" s="99">
        <v>142</v>
      </c>
      <c r="B573" s="102">
        <v>0.95</v>
      </c>
      <c r="C573" s="102">
        <v>0.96699999999999997</v>
      </c>
      <c r="D573" s="102">
        <v>0.94599999999999995</v>
      </c>
      <c r="E573" s="102"/>
      <c r="F573" s="102">
        <v>1.1399999999999999</v>
      </c>
      <c r="G573" s="102">
        <v>1.1220000000000001</v>
      </c>
      <c r="H573" s="102">
        <v>1.1359999999999999</v>
      </c>
      <c r="I573" s="102"/>
      <c r="J573" s="102">
        <v>0.89700000000000002</v>
      </c>
      <c r="K573" s="102">
        <v>0.85699999999999998</v>
      </c>
      <c r="L573" s="102">
        <v>0.89400000000000002</v>
      </c>
      <c r="M573" s="102">
        <v>0.96099999999999997</v>
      </c>
      <c r="N573" s="102">
        <v>0.94699999999999995</v>
      </c>
      <c r="O573" s="102">
        <v>0.93500000000000005</v>
      </c>
      <c r="P573" s="102">
        <v>0.96799999999999997</v>
      </c>
      <c r="Q573" s="102">
        <v>0.90200000000000002</v>
      </c>
      <c r="R573" s="102">
        <v>0.86399999999999999</v>
      </c>
      <c r="S573" s="102">
        <v>0.95399999999999996</v>
      </c>
      <c r="T573" s="102">
        <v>1.01</v>
      </c>
      <c r="U573" s="102">
        <v>0.93600000000000005</v>
      </c>
      <c r="V573" s="102">
        <v>0.71799999999999997</v>
      </c>
      <c r="W573" s="102">
        <v>0.85699999999999998</v>
      </c>
      <c r="X573" s="102">
        <v>0.88400000000000001</v>
      </c>
      <c r="Y573" s="102">
        <v>0.79100000000000004</v>
      </c>
      <c r="Z573" s="97">
        <v>0.75</v>
      </c>
      <c r="AA573" s="97">
        <v>0.72499999999999998</v>
      </c>
      <c r="AB573" s="97">
        <v>0.71399999999999997</v>
      </c>
      <c r="AC573" s="97">
        <v>0.74299999999999999</v>
      </c>
      <c r="AE573" s="99">
        <v>142</v>
      </c>
      <c r="AF573" s="102">
        <v>0.216</v>
      </c>
      <c r="AG573" s="102">
        <v>0.28499999999999998</v>
      </c>
      <c r="AH573" s="102">
        <v>0.26200000000000001</v>
      </c>
      <c r="AI573" s="102">
        <v>0.30299999999999999</v>
      </c>
      <c r="AJ573" s="102">
        <v>0.747</v>
      </c>
      <c r="AK573" s="102">
        <v>0.67600000000000005</v>
      </c>
      <c r="AL573" s="102">
        <v>0.44400000000000001</v>
      </c>
      <c r="AM573" s="102">
        <v>0.49099999999999999</v>
      </c>
      <c r="AN573" s="102">
        <v>0.503</v>
      </c>
      <c r="AO573" s="102">
        <v>0.52200000000000002</v>
      </c>
      <c r="AP573" s="102">
        <v>0.47599999999999998</v>
      </c>
      <c r="AQ573" s="102">
        <v>0.52900000000000003</v>
      </c>
      <c r="AR573" s="102">
        <v>0.55200000000000005</v>
      </c>
      <c r="AS573" s="102">
        <v>0.57199999999999995</v>
      </c>
      <c r="AT573" s="102">
        <v>0.54100000000000004</v>
      </c>
      <c r="AU573" s="102">
        <v>0.52900000000000003</v>
      </c>
      <c r="AV573" s="102">
        <v>0.44400000000000001</v>
      </c>
      <c r="AW573" s="102">
        <v>0.44400000000000001</v>
      </c>
      <c r="AX573" s="102">
        <v>0.28799999999999998</v>
      </c>
      <c r="AY573" s="102">
        <v>0.36299999999999999</v>
      </c>
      <c r="AZ573" s="102">
        <v>1.2769999999999999</v>
      </c>
      <c r="BA573" s="102">
        <v>1.2929999999999999</v>
      </c>
      <c r="BB573" s="102">
        <v>1.2669999999999999</v>
      </c>
      <c r="BC573" s="102">
        <v>1.383</v>
      </c>
      <c r="BD573" s="97">
        <v>0.98499999999999999</v>
      </c>
      <c r="BE573" s="97">
        <v>0.96299999999999997</v>
      </c>
      <c r="BF573" s="97">
        <v>0.89500000000000002</v>
      </c>
      <c r="BG573" s="97">
        <v>0.84799999999999998</v>
      </c>
      <c r="BI573" s="99">
        <v>142</v>
      </c>
      <c r="BJ573" s="102">
        <v>0.27500000000000002</v>
      </c>
      <c r="BK573" s="102">
        <v>0.27600000000000002</v>
      </c>
      <c r="BL573" s="102">
        <v>0.33300000000000002</v>
      </c>
      <c r="BM573" s="102">
        <v>0.377</v>
      </c>
      <c r="BN573" s="102">
        <v>0.42599999999999999</v>
      </c>
      <c r="BO573" s="102">
        <v>0.41099999999999998</v>
      </c>
      <c r="BP573" s="102">
        <v>0.249</v>
      </c>
      <c r="BQ573" s="102">
        <v>0.26400000000000001</v>
      </c>
      <c r="BR573" s="102">
        <v>0.24299999999999999</v>
      </c>
      <c r="BS573" s="102">
        <v>0.24199999999999999</v>
      </c>
      <c r="BT573" s="102">
        <v>0.27300000000000002</v>
      </c>
      <c r="BU573" s="102">
        <v>0.255</v>
      </c>
      <c r="BV573" s="102">
        <v>0.28299999999999997</v>
      </c>
      <c r="BW573" s="102">
        <v>0.32500000000000001</v>
      </c>
      <c r="BX573" s="102">
        <v>0.316</v>
      </c>
      <c r="BY573" s="102">
        <v>0.35299999999999998</v>
      </c>
      <c r="BZ573" s="102">
        <v>0.30199999999999999</v>
      </c>
      <c r="CA573" s="102">
        <v>0.29899999999999999</v>
      </c>
      <c r="CB573" s="97">
        <v>0.26100000000000001</v>
      </c>
      <c r="CC573" s="97">
        <v>0.30199999999999999</v>
      </c>
      <c r="CD573" s="97">
        <v>0.24399999999999999</v>
      </c>
    </row>
    <row r="574" spans="1:82" x14ac:dyDescent="0.25">
      <c r="A574" s="99">
        <v>142.25</v>
      </c>
      <c r="B574" s="102">
        <v>0.94199999999999995</v>
      </c>
      <c r="C574" s="102">
        <v>0.96699999999999997</v>
      </c>
      <c r="D574" s="102">
        <v>0.94599999999999995</v>
      </c>
      <c r="E574" s="102"/>
      <c r="F574" s="102">
        <v>1.1379999999999999</v>
      </c>
      <c r="G574" s="102">
        <v>1.1379999999999999</v>
      </c>
      <c r="H574" s="102">
        <v>1.1359999999999999</v>
      </c>
      <c r="I574" s="102"/>
      <c r="J574" s="102">
        <v>0.89800000000000002</v>
      </c>
      <c r="K574" s="102">
        <v>0.86199999999999999</v>
      </c>
      <c r="L574" s="102">
        <v>0.89600000000000002</v>
      </c>
      <c r="M574" s="102">
        <v>0.96099999999999997</v>
      </c>
      <c r="N574" s="102">
        <v>0.95099999999999996</v>
      </c>
      <c r="O574" s="102">
        <v>0.93799999999999994</v>
      </c>
      <c r="P574" s="102">
        <v>0.96799999999999997</v>
      </c>
      <c r="Q574" s="102">
        <v>0.90200000000000002</v>
      </c>
      <c r="R574" s="102">
        <v>0.879</v>
      </c>
      <c r="S574" s="102">
        <v>0.96699999999999997</v>
      </c>
      <c r="T574" s="102">
        <v>1</v>
      </c>
      <c r="U574" s="102">
        <v>0.93600000000000005</v>
      </c>
      <c r="V574" s="102">
        <v>0.71799999999999997</v>
      </c>
      <c r="W574" s="102">
        <v>0.86399999999999999</v>
      </c>
      <c r="X574" s="102">
        <v>0.88300000000000001</v>
      </c>
      <c r="Y574" s="102">
        <v>0.79</v>
      </c>
      <c r="Z574" s="97">
        <v>0.749</v>
      </c>
      <c r="AA574" s="97">
        <v>0.73199999999999998</v>
      </c>
      <c r="AB574" s="97">
        <v>0.72899999999999998</v>
      </c>
      <c r="AC574" s="97">
        <v>0.754</v>
      </c>
      <c r="AE574" s="99">
        <v>142.25</v>
      </c>
      <c r="AF574" s="102">
        <v>0.22</v>
      </c>
      <c r="AG574" s="102">
        <v>0.28899999999999998</v>
      </c>
      <c r="AH574" s="102">
        <v>0.25900000000000001</v>
      </c>
      <c r="AI574" s="102">
        <v>0.30299999999999999</v>
      </c>
      <c r="AJ574" s="102">
        <v>0.752</v>
      </c>
      <c r="AK574" s="102">
        <v>0.68</v>
      </c>
      <c r="AL574" s="102">
        <v>0.44500000000000001</v>
      </c>
      <c r="AM574" s="102">
        <v>0.49099999999999999</v>
      </c>
      <c r="AN574" s="102">
        <v>0.503</v>
      </c>
      <c r="AO574" s="102">
        <v>0.52500000000000002</v>
      </c>
      <c r="AP574" s="102">
        <v>0.47399999999999998</v>
      </c>
      <c r="AQ574" s="102">
        <v>0.52900000000000003</v>
      </c>
      <c r="AR574" s="102">
        <v>0.55200000000000005</v>
      </c>
      <c r="AS574" s="102">
        <v>0.57199999999999995</v>
      </c>
      <c r="AT574" s="102">
        <v>0.54100000000000004</v>
      </c>
      <c r="AU574" s="102">
        <v>0.52700000000000002</v>
      </c>
      <c r="AV574" s="102">
        <v>0.44400000000000001</v>
      </c>
      <c r="AW574" s="102">
        <v>0.45</v>
      </c>
      <c r="AX574" s="102">
        <v>0.29499999999999998</v>
      </c>
      <c r="AY574" s="102">
        <v>0.35599999999999998</v>
      </c>
      <c r="AZ574" s="102">
        <v>1.2769999999999999</v>
      </c>
      <c r="BA574" s="102">
        <v>1.29</v>
      </c>
      <c r="BB574" s="102">
        <v>1.2669999999999999</v>
      </c>
      <c r="BC574" s="102">
        <v>1.3859999999999999</v>
      </c>
      <c r="BD574" s="97">
        <v>0.97599999999999998</v>
      </c>
      <c r="BE574" s="97">
        <v>0.96399999999999997</v>
      </c>
      <c r="BF574" s="97">
        <v>0.89900000000000002</v>
      </c>
      <c r="BG574" s="97">
        <v>0.85199999999999998</v>
      </c>
      <c r="BI574" s="99">
        <v>142.25</v>
      </c>
      <c r="BJ574" s="102">
        <v>0.27500000000000002</v>
      </c>
      <c r="BK574" s="102">
        <v>0.27800000000000002</v>
      </c>
      <c r="BL574" s="102">
        <v>0.33300000000000002</v>
      </c>
      <c r="BM574" s="102">
        <v>0.378</v>
      </c>
      <c r="BN574" s="102">
        <v>0.42699999999999999</v>
      </c>
      <c r="BO574" s="102">
        <v>0.41299999999999998</v>
      </c>
      <c r="BP574" s="102">
        <v>0.249</v>
      </c>
      <c r="BQ574" s="102">
        <v>0.26200000000000001</v>
      </c>
      <c r="BR574" s="102">
        <v>0.24399999999999999</v>
      </c>
      <c r="BS574" s="102">
        <v>0.24099999999999999</v>
      </c>
      <c r="BT574" s="102">
        <v>0.27500000000000002</v>
      </c>
      <c r="BU574" s="102">
        <v>0.25800000000000001</v>
      </c>
      <c r="BV574" s="102">
        <v>0.28499999999999998</v>
      </c>
      <c r="BW574" s="102">
        <v>0.32700000000000001</v>
      </c>
      <c r="BX574" s="102">
        <v>0.317</v>
      </c>
      <c r="BY574" s="102">
        <v>0.35399999999999998</v>
      </c>
      <c r="BZ574" s="102">
        <v>0.30199999999999999</v>
      </c>
      <c r="CA574" s="102">
        <v>0.29799999999999999</v>
      </c>
      <c r="CB574" s="97">
        <v>0.26300000000000001</v>
      </c>
      <c r="CC574" s="97">
        <v>0.30199999999999999</v>
      </c>
      <c r="CD574" s="97">
        <v>0.245</v>
      </c>
    </row>
    <row r="575" spans="1:82" x14ac:dyDescent="0.25">
      <c r="A575" s="99">
        <v>142.5</v>
      </c>
      <c r="B575" s="102">
        <v>0.95099999999999996</v>
      </c>
      <c r="C575" s="102">
        <v>0.97099999999999997</v>
      </c>
      <c r="D575" s="102">
        <v>0.94799999999999995</v>
      </c>
      <c r="E575" s="102"/>
      <c r="F575" s="102">
        <v>1.1399999999999999</v>
      </c>
      <c r="G575" s="102">
        <v>1.1439999999999999</v>
      </c>
      <c r="H575" s="102">
        <v>1.1399999999999999</v>
      </c>
      <c r="I575" s="102"/>
      <c r="J575" s="102">
        <v>0.89700000000000002</v>
      </c>
      <c r="K575" s="102">
        <v>0.85699999999999998</v>
      </c>
      <c r="L575" s="102">
        <v>0.89700000000000002</v>
      </c>
      <c r="M575" s="102">
        <v>0.96399999999999997</v>
      </c>
      <c r="N575" s="102">
        <v>0.95199999999999996</v>
      </c>
      <c r="O575" s="102">
        <v>0.94</v>
      </c>
      <c r="P575" s="102">
        <v>0.97</v>
      </c>
      <c r="Q575" s="102">
        <v>0.91100000000000003</v>
      </c>
      <c r="R575" s="102">
        <v>0.875</v>
      </c>
      <c r="S575" s="102">
        <v>0.96699999999999997</v>
      </c>
      <c r="T575" s="102">
        <v>1.01</v>
      </c>
      <c r="U575" s="102">
        <v>0.94499999999999995</v>
      </c>
      <c r="V575" s="102">
        <v>0.71499999999999997</v>
      </c>
      <c r="W575" s="102">
        <v>0.86199999999999999</v>
      </c>
      <c r="X575" s="102">
        <v>0.88200000000000001</v>
      </c>
      <c r="Y575" s="102">
        <v>0.79</v>
      </c>
      <c r="Z575" s="97">
        <v>0.753</v>
      </c>
      <c r="AA575" s="97">
        <v>0.73499999999999999</v>
      </c>
      <c r="AB575" s="97">
        <v>0.747</v>
      </c>
      <c r="AC575" s="97">
        <v>0.749</v>
      </c>
      <c r="AE575" s="99">
        <v>142.5</v>
      </c>
      <c r="AF575" s="102">
        <v>0.214</v>
      </c>
      <c r="AG575" s="102">
        <v>0.28999999999999998</v>
      </c>
      <c r="AH575" s="102">
        <v>0.26</v>
      </c>
      <c r="AI575" s="102">
        <v>0.30599999999999999</v>
      </c>
      <c r="AJ575" s="102">
        <v>0.752</v>
      </c>
      <c r="AK575" s="102">
        <v>0.68899999999999995</v>
      </c>
      <c r="AL575" s="102">
        <v>0.441</v>
      </c>
      <c r="AM575" s="102">
        <v>0.496</v>
      </c>
      <c r="AN575" s="102">
        <v>0.502</v>
      </c>
      <c r="AO575" s="102">
        <v>0.52800000000000002</v>
      </c>
      <c r="AP575" s="102">
        <v>0.47599999999999998</v>
      </c>
      <c r="AQ575" s="102">
        <v>0.52800000000000002</v>
      </c>
      <c r="AR575" s="102">
        <v>0.55100000000000005</v>
      </c>
      <c r="AS575" s="102">
        <v>0.57799999999999996</v>
      </c>
      <c r="AT575" s="102">
        <v>0.54100000000000004</v>
      </c>
      <c r="AU575" s="102">
        <v>0.52800000000000002</v>
      </c>
      <c r="AV575" s="102">
        <v>0.44600000000000001</v>
      </c>
      <c r="AW575" s="102">
        <v>0.44600000000000001</v>
      </c>
      <c r="AX575" s="102">
        <v>0.28999999999999998</v>
      </c>
      <c r="AY575" s="102">
        <v>0.36299999999999999</v>
      </c>
      <c r="AZ575" s="102">
        <v>1.2789999999999999</v>
      </c>
      <c r="BA575" s="102">
        <v>1.296</v>
      </c>
      <c r="BB575" s="102">
        <v>1.264</v>
      </c>
      <c r="BC575" s="102">
        <v>1.39</v>
      </c>
      <c r="BD575" s="97">
        <v>0.98</v>
      </c>
      <c r="BE575" s="97">
        <v>0.97399999999999998</v>
      </c>
      <c r="BF575" s="97">
        <v>0.90200000000000002</v>
      </c>
      <c r="BG575" s="97">
        <v>0.85699999999999998</v>
      </c>
      <c r="BI575" s="99">
        <v>142.5</v>
      </c>
      <c r="BJ575" s="102">
        <v>0.27600000000000002</v>
      </c>
      <c r="BK575" s="102">
        <v>0.27800000000000002</v>
      </c>
      <c r="BL575" s="102">
        <v>0.33600000000000002</v>
      </c>
      <c r="BM575" s="102">
        <v>0.379</v>
      </c>
      <c r="BN575" s="102">
        <v>0.42899999999999999</v>
      </c>
      <c r="BO575" s="102">
        <v>0.41399999999999998</v>
      </c>
      <c r="BP575" s="102">
        <v>0.248</v>
      </c>
      <c r="BQ575" s="102">
        <v>0.26300000000000001</v>
      </c>
      <c r="BR575" s="102">
        <v>0.24399999999999999</v>
      </c>
      <c r="BS575" s="102">
        <v>0.24099999999999999</v>
      </c>
      <c r="BT575" s="102">
        <v>0.27400000000000002</v>
      </c>
      <c r="BU575" s="102">
        <v>0.25900000000000001</v>
      </c>
      <c r="BV575" s="102">
        <v>0.28299999999999997</v>
      </c>
      <c r="BW575" s="102">
        <v>0.32500000000000001</v>
      </c>
      <c r="BX575" s="102">
        <v>0.318</v>
      </c>
      <c r="BY575" s="102">
        <v>0.35299999999999998</v>
      </c>
      <c r="BZ575" s="102">
        <v>0.30199999999999999</v>
      </c>
      <c r="CA575" s="102">
        <v>0.3</v>
      </c>
      <c r="CB575" s="97">
        <v>0.26400000000000001</v>
      </c>
      <c r="CC575" s="97">
        <v>0.30299999999999999</v>
      </c>
      <c r="CD575" s="97">
        <v>0.248</v>
      </c>
    </row>
    <row r="576" spans="1:82" x14ac:dyDescent="0.25">
      <c r="A576" s="99">
        <v>142.75</v>
      </c>
      <c r="B576" s="102">
        <v>0.95399999999999996</v>
      </c>
      <c r="C576" s="102">
        <v>0.97</v>
      </c>
      <c r="D576" s="102">
        <v>0.95</v>
      </c>
      <c r="E576" s="102"/>
      <c r="F576" s="102">
        <v>1.1359999999999999</v>
      </c>
      <c r="G576" s="102">
        <v>1.1359999999999999</v>
      </c>
      <c r="H576" s="102">
        <v>1.1399999999999999</v>
      </c>
      <c r="I576" s="102"/>
      <c r="J576" s="102">
        <v>0.89900000000000002</v>
      </c>
      <c r="K576" s="102">
        <v>0.86699999999999999</v>
      </c>
      <c r="L576" s="102">
        <v>0.89800000000000002</v>
      </c>
      <c r="M576" s="102">
        <v>0.96399999999999997</v>
      </c>
      <c r="N576" s="102">
        <v>0.95399999999999996</v>
      </c>
      <c r="O576" s="102">
        <v>0.93799999999999994</v>
      </c>
      <c r="P576" s="102">
        <v>0.97199999999999998</v>
      </c>
      <c r="Q576" s="102">
        <v>0.91</v>
      </c>
      <c r="R576" s="102">
        <v>0.88</v>
      </c>
      <c r="S576" s="102">
        <v>0.97199999999999998</v>
      </c>
      <c r="T576" s="102">
        <v>1.0149999999999999</v>
      </c>
      <c r="U576" s="102">
        <v>0.94599999999999995</v>
      </c>
      <c r="V576" s="102">
        <v>0.71299999999999997</v>
      </c>
      <c r="W576" s="102">
        <v>0.86599999999999999</v>
      </c>
      <c r="X576" s="102">
        <v>0.88400000000000001</v>
      </c>
      <c r="Y576" s="102">
        <v>0.79400000000000004</v>
      </c>
      <c r="Z576" s="97">
        <v>0.74399999999999999</v>
      </c>
      <c r="AA576" s="97">
        <v>0.73799999999999999</v>
      </c>
      <c r="AB576" s="97">
        <v>0.748</v>
      </c>
      <c r="AC576" s="97">
        <v>0.75800000000000001</v>
      </c>
      <c r="AE576" s="99">
        <v>142.75</v>
      </c>
      <c r="AF576" s="102">
        <v>0.215</v>
      </c>
      <c r="AG576" s="102">
        <v>0.29099999999999998</v>
      </c>
      <c r="AH576" s="102">
        <v>0.26</v>
      </c>
      <c r="AI576" s="102">
        <v>0.30299999999999999</v>
      </c>
      <c r="AJ576" s="102">
        <v>0.754</v>
      </c>
      <c r="AK576" s="102">
        <v>0.68700000000000006</v>
      </c>
      <c r="AL576" s="102">
        <v>0.442</v>
      </c>
      <c r="AM576" s="102">
        <v>0.49299999999999999</v>
      </c>
      <c r="AN576" s="102">
        <v>0.503</v>
      </c>
      <c r="AO576" s="102">
        <v>0.52600000000000002</v>
      </c>
      <c r="AP576" s="102">
        <v>0.47599999999999998</v>
      </c>
      <c r="AQ576" s="102">
        <v>0.53300000000000003</v>
      </c>
      <c r="AR576" s="102">
        <v>0.55500000000000005</v>
      </c>
      <c r="AS576" s="102">
        <v>0.57999999999999996</v>
      </c>
      <c r="AT576" s="102">
        <v>0.53900000000000003</v>
      </c>
      <c r="AU576" s="102">
        <v>0.52700000000000002</v>
      </c>
      <c r="AV576" s="102">
        <v>0.45500000000000002</v>
      </c>
      <c r="AW576" s="102">
        <v>0.44400000000000001</v>
      </c>
      <c r="AX576" s="102">
        <v>0.29299999999999998</v>
      </c>
      <c r="AY576" s="102">
        <v>0.37</v>
      </c>
      <c r="AZ576" s="102">
        <v>1.282</v>
      </c>
      <c r="BA576" s="102">
        <v>1.302</v>
      </c>
      <c r="BB576" s="102">
        <v>1.2669999999999999</v>
      </c>
      <c r="BC576" s="102">
        <v>1.39</v>
      </c>
      <c r="BD576" s="97">
        <v>0.98499999999999999</v>
      </c>
      <c r="BE576" s="97">
        <v>0.97</v>
      </c>
      <c r="BF576" s="97">
        <v>0.91300000000000003</v>
      </c>
      <c r="BG576" s="97">
        <v>0.86099999999999999</v>
      </c>
      <c r="BI576" s="99">
        <v>142.75</v>
      </c>
      <c r="BJ576" s="102">
        <v>0.27600000000000002</v>
      </c>
      <c r="BK576" s="102">
        <v>0.27800000000000002</v>
      </c>
      <c r="BL576" s="102">
        <v>0.33500000000000002</v>
      </c>
      <c r="BM576" s="102">
        <v>0.38</v>
      </c>
      <c r="BN576" s="102">
        <v>0.43</v>
      </c>
      <c r="BO576" s="102">
        <v>0.41499999999999998</v>
      </c>
      <c r="BP576" s="102">
        <v>0.249</v>
      </c>
      <c r="BQ576" s="102">
        <v>0.26400000000000001</v>
      </c>
      <c r="BR576" s="102">
        <v>0.245</v>
      </c>
      <c r="BS576" s="102">
        <v>0.24099999999999999</v>
      </c>
      <c r="BT576" s="102">
        <v>0.27400000000000002</v>
      </c>
      <c r="BU576" s="102">
        <v>0.26</v>
      </c>
      <c r="BV576" s="102">
        <v>0.28499999999999998</v>
      </c>
      <c r="BW576" s="102">
        <v>0.32700000000000001</v>
      </c>
      <c r="BX576" s="102">
        <v>0.31900000000000001</v>
      </c>
      <c r="BY576" s="102">
        <v>0.35599999999999998</v>
      </c>
      <c r="BZ576" s="102">
        <v>0.30399999999999999</v>
      </c>
      <c r="CA576" s="102">
        <v>0.30199999999999999</v>
      </c>
      <c r="CB576" s="97">
        <v>0.26500000000000001</v>
      </c>
      <c r="CC576" s="97">
        <v>0.30599999999999999</v>
      </c>
      <c r="CD576" s="97">
        <v>0.247</v>
      </c>
    </row>
    <row r="577" spans="1:82" x14ac:dyDescent="0.25">
      <c r="A577" s="99">
        <v>143</v>
      </c>
      <c r="B577" s="102">
        <v>0.94699999999999995</v>
      </c>
      <c r="C577" s="102">
        <v>0.97599999999999998</v>
      </c>
      <c r="D577" s="102">
        <v>0.95199999999999996</v>
      </c>
      <c r="E577" s="102"/>
      <c r="F577" s="102">
        <v>1.1399999999999999</v>
      </c>
      <c r="G577" s="102">
        <v>1.1539999999999999</v>
      </c>
      <c r="H577" s="102">
        <v>1.1419999999999999</v>
      </c>
      <c r="I577" s="102"/>
      <c r="J577" s="102">
        <v>0.90200000000000002</v>
      </c>
      <c r="K577" s="102">
        <v>0.875</v>
      </c>
      <c r="L577" s="102">
        <v>0.9</v>
      </c>
      <c r="M577" s="102">
        <v>0.96599999999999997</v>
      </c>
      <c r="N577" s="102">
        <v>0.95699999999999996</v>
      </c>
      <c r="O577" s="102">
        <v>0.94499999999999995</v>
      </c>
      <c r="P577" s="102">
        <v>0.97499999999999998</v>
      </c>
      <c r="Q577" s="102">
        <v>0.92100000000000004</v>
      </c>
      <c r="R577" s="102">
        <v>0.876</v>
      </c>
      <c r="S577" s="102">
        <v>0.99299999999999999</v>
      </c>
      <c r="T577" s="102">
        <v>1.018</v>
      </c>
      <c r="U577" s="102">
        <v>0.94099999999999995</v>
      </c>
      <c r="V577" s="102">
        <v>0.71499999999999997</v>
      </c>
      <c r="W577" s="102">
        <v>0.86599999999999999</v>
      </c>
      <c r="X577" s="102">
        <v>0.878</v>
      </c>
      <c r="Y577" s="102">
        <v>0.8</v>
      </c>
      <c r="Z577" s="97">
        <v>0.752</v>
      </c>
      <c r="AA577" s="97">
        <v>0.755</v>
      </c>
      <c r="AB577" s="97">
        <v>0.751</v>
      </c>
      <c r="AC577" s="97">
        <v>0.75800000000000001</v>
      </c>
      <c r="AE577" s="99">
        <v>143</v>
      </c>
      <c r="AF577" s="102">
        <v>0.216</v>
      </c>
      <c r="AG577" s="102">
        <v>0.29299999999999998</v>
      </c>
      <c r="AH577" s="102">
        <v>0.25900000000000001</v>
      </c>
      <c r="AI577" s="102">
        <v>0.30299999999999999</v>
      </c>
      <c r="AJ577" s="102">
        <v>0.755</v>
      </c>
      <c r="AK577" s="102">
        <v>0.69099999999999995</v>
      </c>
      <c r="AL577" s="102">
        <v>0.44600000000000001</v>
      </c>
      <c r="AM577" s="102">
        <v>0.49299999999999999</v>
      </c>
      <c r="AN577" s="102">
        <v>0.504</v>
      </c>
      <c r="AO577" s="102">
        <v>0.53</v>
      </c>
      <c r="AP577" s="102">
        <v>0.47699999999999998</v>
      </c>
      <c r="AQ577" s="102">
        <v>0.53200000000000003</v>
      </c>
      <c r="AR577" s="102">
        <v>0.55500000000000005</v>
      </c>
      <c r="AS577" s="102">
        <v>0.58399999999999996</v>
      </c>
      <c r="AT577" s="102">
        <v>0.54300000000000004</v>
      </c>
      <c r="AU577" s="102">
        <v>0.52900000000000003</v>
      </c>
      <c r="AV577" s="102">
        <v>0.45100000000000001</v>
      </c>
      <c r="AW577" s="102">
        <v>0.44800000000000001</v>
      </c>
      <c r="AX577" s="102">
        <v>0.29399999999999998</v>
      </c>
      <c r="AY577" s="102">
        <v>0.36499999999999999</v>
      </c>
      <c r="AZ577" s="102">
        <v>1.2789999999999999</v>
      </c>
      <c r="BA577" s="102">
        <v>1.3049999999999999</v>
      </c>
      <c r="BB577" s="102">
        <v>1.2689999999999999</v>
      </c>
      <c r="BC577" s="102">
        <v>1.39</v>
      </c>
      <c r="BD577" s="97">
        <v>0.97499999999999998</v>
      </c>
      <c r="BE577" s="97">
        <v>0.96699999999999997</v>
      </c>
      <c r="BF577" s="97">
        <v>0.91700000000000004</v>
      </c>
      <c r="BG577" s="97">
        <v>0.86599999999999999</v>
      </c>
      <c r="BI577" s="99">
        <v>143</v>
      </c>
      <c r="BJ577" s="102">
        <v>0.27600000000000002</v>
      </c>
      <c r="BK577" s="102">
        <v>0.27900000000000003</v>
      </c>
      <c r="BL577" s="102">
        <v>0.33800000000000002</v>
      </c>
      <c r="BM577" s="102">
        <v>0.38</v>
      </c>
      <c r="BN577" s="102">
        <v>0.43099999999999999</v>
      </c>
      <c r="BO577" s="102">
        <v>0.41499999999999998</v>
      </c>
      <c r="BP577" s="102">
        <v>0.25</v>
      </c>
      <c r="BQ577" s="102">
        <v>0.26800000000000002</v>
      </c>
      <c r="BR577" s="102">
        <v>0.24399999999999999</v>
      </c>
      <c r="BS577" s="102">
        <v>0.24299999999999999</v>
      </c>
      <c r="BT577" s="102">
        <v>0.27500000000000002</v>
      </c>
      <c r="BU577" s="102">
        <v>0.26</v>
      </c>
      <c r="BV577" s="102">
        <v>0.28699999999999998</v>
      </c>
      <c r="BW577" s="102">
        <v>0.32500000000000001</v>
      </c>
      <c r="BX577" s="102">
        <v>0.32100000000000001</v>
      </c>
      <c r="BY577" s="102">
        <v>0.35599999999999998</v>
      </c>
      <c r="BZ577" s="102">
        <v>0.30499999999999999</v>
      </c>
      <c r="CA577" s="102">
        <v>0.30199999999999999</v>
      </c>
      <c r="CB577" s="97">
        <v>0.26400000000000001</v>
      </c>
      <c r="CC577" s="97">
        <v>0.30599999999999999</v>
      </c>
      <c r="CD577" s="97">
        <v>0.249</v>
      </c>
    </row>
    <row r="578" spans="1:82" x14ac:dyDescent="0.25">
      <c r="A578" s="99">
        <v>143.25</v>
      </c>
      <c r="B578" s="102">
        <v>0.94799999999999995</v>
      </c>
      <c r="C578" s="102">
        <v>0.97499999999999998</v>
      </c>
      <c r="D578" s="102">
        <v>0.95399999999999996</v>
      </c>
      <c r="E578" s="102"/>
      <c r="F578" s="102">
        <v>1.1359999999999999</v>
      </c>
      <c r="G578" s="102">
        <v>1.1479999999999999</v>
      </c>
      <c r="H578" s="102">
        <v>1.1459999999999999</v>
      </c>
      <c r="I578" s="102"/>
      <c r="J578" s="102">
        <v>0.90400000000000003</v>
      </c>
      <c r="K578" s="102">
        <v>0.874</v>
      </c>
      <c r="L578" s="102">
        <v>0.90300000000000002</v>
      </c>
      <c r="M578" s="102">
        <v>0.96799999999999997</v>
      </c>
      <c r="N578" s="102">
        <v>0.95699999999999996</v>
      </c>
      <c r="O578" s="102">
        <v>0.94399999999999995</v>
      </c>
      <c r="P578" s="102">
        <v>0.97699999999999998</v>
      </c>
      <c r="Q578" s="102">
        <v>0.91800000000000004</v>
      </c>
      <c r="R578" s="102">
        <v>0.88</v>
      </c>
      <c r="S578" s="102">
        <v>0.99299999999999999</v>
      </c>
      <c r="T578" s="102">
        <v>1.0149999999999999</v>
      </c>
      <c r="U578" s="102">
        <v>0.95499999999999996</v>
      </c>
      <c r="V578" s="102">
        <v>0.71699999999999997</v>
      </c>
      <c r="W578" s="102">
        <v>0.873</v>
      </c>
      <c r="X578" s="102">
        <v>0.879</v>
      </c>
      <c r="Y578" s="102">
        <v>0.79900000000000004</v>
      </c>
      <c r="Z578" s="97">
        <v>0.755</v>
      </c>
      <c r="AA578" s="97">
        <v>0.75700000000000001</v>
      </c>
      <c r="AB578" s="97">
        <v>0.74199999999999999</v>
      </c>
      <c r="AC578" s="97">
        <v>0.75600000000000001</v>
      </c>
      <c r="AE578" s="99">
        <v>143.25</v>
      </c>
      <c r="AF578" s="102">
        <v>0.216</v>
      </c>
      <c r="AG578" s="102">
        <v>0.29399999999999998</v>
      </c>
      <c r="AH578" s="102">
        <v>0.26100000000000001</v>
      </c>
      <c r="AI578" s="102">
        <v>0.30299999999999999</v>
      </c>
      <c r="AJ578" s="102">
        <v>0.75600000000000001</v>
      </c>
      <c r="AK578" s="102">
        <v>0.69199999999999995</v>
      </c>
      <c r="AL578" s="102">
        <v>0.44400000000000001</v>
      </c>
      <c r="AM578" s="102">
        <v>0.496</v>
      </c>
      <c r="AN578" s="102">
        <v>0.503</v>
      </c>
      <c r="AO578" s="102">
        <v>0.52800000000000002</v>
      </c>
      <c r="AP578" s="102">
        <v>0.47799999999999998</v>
      </c>
      <c r="AQ578" s="102">
        <v>0.53300000000000003</v>
      </c>
      <c r="AR578" s="102">
        <v>0.55600000000000005</v>
      </c>
      <c r="AS578" s="102">
        <v>0.58299999999999996</v>
      </c>
      <c r="AT578" s="102">
        <v>0.54400000000000004</v>
      </c>
      <c r="AU578" s="102">
        <v>0.52900000000000003</v>
      </c>
      <c r="AV578" s="102">
        <v>0.45900000000000002</v>
      </c>
      <c r="AW578" s="102">
        <v>0.45100000000000001</v>
      </c>
      <c r="AX578" s="102">
        <v>0.28999999999999998</v>
      </c>
      <c r="AY578" s="102">
        <v>0.37</v>
      </c>
      <c r="AZ578" s="102">
        <v>1.2849999999999999</v>
      </c>
      <c r="BA578" s="102">
        <v>1.3049999999999999</v>
      </c>
      <c r="BB578" s="102">
        <v>1.272</v>
      </c>
      <c r="BC578" s="102">
        <v>1.393</v>
      </c>
      <c r="BD578" s="97">
        <v>0.97399999999999998</v>
      </c>
      <c r="BE578" s="97">
        <v>0.96499999999999997</v>
      </c>
      <c r="BF578" s="97">
        <v>0.92500000000000004</v>
      </c>
      <c r="BG578" s="97">
        <v>0.86199999999999999</v>
      </c>
      <c r="BI578" s="99">
        <v>143.25</v>
      </c>
      <c r="BJ578" s="102">
        <v>0.27600000000000002</v>
      </c>
      <c r="BK578" s="102">
        <v>0.27800000000000002</v>
      </c>
      <c r="BL578" s="102">
        <v>0.33700000000000002</v>
      </c>
      <c r="BM578" s="102">
        <v>0.38</v>
      </c>
      <c r="BN578" s="102">
        <v>0.43099999999999999</v>
      </c>
      <c r="BO578" s="102">
        <v>0.41599999999999998</v>
      </c>
      <c r="BP578" s="102">
        <v>0.251</v>
      </c>
      <c r="BQ578" s="102">
        <v>0.26600000000000001</v>
      </c>
      <c r="BR578" s="102">
        <v>0.245</v>
      </c>
      <c r="BS578" s="102">
        <v>0.24099999999999999</v>
      </c>
      <c r="BT578" s="102">
        <v>0.27500000000000002</v>
      </c>
      <c r="BU578" s="102">
        <v>0.26</v>
      </c>
      <c r="BV578" s="102">
        <v>0.28799999999999998</v>
      </c>
      <c r="BW578" s="102">
        <v>0.32800000000000001</v>
      </c>
      <c r="BX578" s="102">
        <v>0.31900000000000001</v>
      </c>
      <c r="BY578" s="102">
        <v>0.35899999999999999</v>
      </c>
      <c r="BZ578" s="102">
        <v>0.30399999999999999</v>
      </c>
      <c r="CA578" s="102">
        <v>0.30199999999999999</v>
      </c>
      <c r="CB578" s="97">
        <v>0.26400000000000001</v>
      </c>
      <c r="CC578" s="97">
        <v>0.30499999999999999</v>
      </c>
      <c r="CD578" s="97">
        <v>0.248</v>
      </c>
    </row>
    <row r="579" spans="1:82" x14ac:dyDescent="0.25">
      <c r="A579" s="99">
        <v>143.5</v>
      </c>
      <c r="B579" s="102">
        <v>0.95599999999999996</v>
      </c>
      <c r="C579" s="102">
        <v>0.97899999999999998</v>
      </c>
      <c r="D579" s="102">
        <v>0.95799999999999996</v>
      </c>
      <c r="E579" s="102"/>
      <c r="F579" s="102">
        <v>1.1519999999999999</v>
      </c>
      <c r="G579" s="102">
        <v>1.1519999999999999</v>
      </c>
      <c r="H579" s="102">
        <v>1.1439999999999999</v>
      </c>
      <c r="I579" s="102"/>
      <c r="J579" s="102">
        <v>0.90900000000000003</v>
      </c>
      <c r="K579" s="102">
        <v>0.88100000000000001</v>
      </c>
      <c r="L579" s="102">
        <v>0.90400000000000003</v>
      </c>
      <c r="M579" s="102">
        <v>0.96899999999999997</v>
      </c>
      <c r="N579" s="102">
        <v>0.96199999999999997</v>
      </c>
      <c r="O579" s="102">
        <v>0.94699999999999995</v>
      </c>
      <c r="P579" s="102">
        <v>0.97499999999999998</v>
      </c>
      <c r="Q579" s="102">
        <v>0.91600000000000004</v>
      </c>
      <c r="R579" s="102">
        <v>0.89</v>
      </c>
      <c r="S579" s="102">
        <v>0.98899999999999999</v>
      </c>
      <c r="T579" s="102">
        <v>1.0029999999999999</v>
      </c>
      <c r="U579" s="102">
        <v>0.94899999999999995</v>
      </c>
      <c r="V579" s="102">
        <v>0.72399999999999998</v>
      </c>
      <c r="W579" s="102">
        <v>0.876</v>
      </c>
      <c r="X579" s="102">
        <v>0.88500000000000001</v>
      </c>
      <c r="Y579" s="102">
        <v>0.79600000000000004</v>
      </c>
      <c r="Z579" s="97">
        <v>0.753</v>
      </c>
      <c r="AA579" s="97">
        <v>0.755</v>
      </c>
      <c r="AB579" s="97">
        <v>0.73899999999999999</v>
      </c>
      <c r="AC579" s="97">
        <v>0.75800000000000001</v>
      </c>
      <c r="AE579" s="99">
        <v>143.5</v>
      </c>
      <c r="AF579" s="102">
        <v>0.219</v>
      </c>
      <c r="AG579" s="102">
        <v>0.29399999999999998</v>
      </c>
      <c r="AH579" s="102">
        <v>0.25800000000000001</v>
      </c>
      <c r="AI579" s="102">
        <v>0.30399999999999999</v>
      </c>
      <c r="AJ579" s="102">
        <v>0.76200000000000001</v>
      </c>
      <c r="AK579" s="102">
        <v>0.69699999999999995</v>
      </c>
      <c r="AL579" s="102">
        <v>0.443</v>
      </c>
      <c r="AM579" s="102">
        <v>0.499</v>
      </c>
      <c r="AN579" s="102">
        <v>0.504</v>
      </c>
      <c r="AO579" s="102">
        <v>0.53100000000000003</v>
      </c>
      <c r="AP579" s="102">
        <v>0.47899999999999998</v>
      </c>
      <c r="AQ579" s="102">
        <v>0.53300000000000003</v>
      </c>
      <c r="AR579" s="102">
        <v>0.55400000000000005</v>
      </c>
      <c r="AS579" s="102">
        <v>0.58599999999999997</v>
      </c>
      <c r="AT579" s="102">
        <v>0.54700000000000004</v>
      </c>
      <c r="AU579" s="102">
        <v>0.52700000000000002</v>
      </c>
      <c r="AV579" s="102">
        <v>0.46800000000000003</v>
      </c>
      <c r="AW579" s="102">
        <v>0.45</v>
      </c>
      <c r="AX579" s="102">
        <v>0.29199999999999998</v>
      </c>
      <c r="AY579" s="102">
        <v>0.36299999999999999</v>
      </c>
      <c r="AZ579" s="102">
        <v>1.282</v>
      </c>
      <c r="BA579" s="102">
        <v>1.3080000000000001</v>
      </c>
      <c r="BB579" s="102">
        <v>1.272</v>
      </c>
      <c r="BC579" s="102">
        <v>1.397</v>
      </c>
      <c r="BD579" s="97">
        <v>0.98</v>
      </c>
      <c r="BE579" s="97">
        <v>0.96799999999999997</v>
      </c>
      <c r="BF579" s="97">
        <v>0.92800000000000005</v>
      </c>
      <c r="BG579" s="97">
        <v>0.85299999999999998</v>
      </c>
      <c r="BI579" s="99">
        <v>143.5</v>
      </c>
      <c r="BJ579" s="102">
        <v>0.27600000000000002</v>
      </c>
      <c r="BK579" s="102">
        <v>0.28000000000000003</v>
      </c>
      <c r="BL579" s="102">
        <v>0.33700000000000002</v>
      </c>
      <c r="BM579" s="102">
        <v>0.38</v>
      </c>
      <c r="BN579" s="102">
        <v>0.434</v>
      </c>
      <c r="BO579" s="102">
        <v>0.41799999999999998</v>
      </c>
      <c r="BP579" s="102">
        <v>0.25</v>
      </c>
      <c r="BQ579" s="102">
        <v>0.26700000000000002</v>
      </c>
      <c r="BR579" s="102">
        <v>0.246</v>
      </c>
      <c r="BS579" s="102">
        <v>0.24299999999999999</v>
      </c>
      <c r="BT579" s="102">
        <v>0.27600000000000002</v>
      </c>
      <c r="BU579" s="102">
        <v>0.26100000000000001</v>
      </c>
      <c r="BV579" s="102">
        <v>0.28799999999999998</v>
      </c>
      <c r="BW579" s="102">
        <v>0.32900000000000001</v>
      </c>
      <c r="BX579" s="102">
        <v>0.32</v>
      </c>
      <c r="BY579" s="102">
        <v>0.35699999999999998</v>
      </c>
      <c r="BZ579" s="102">
        <v>0.30499999999999999</v>
      </c>
      <c r="CA579" s="102">
        <v>0.30399999999999999</v>
      </c>
      <c r="CB579" s="97">
        <v>0.26700000000000002</v>
      </c>
      <c r="CC579" s="97">
        <v>0.30599999999999999</v>
      </c>
      <c r="CD579" s="97">
        <v>0.251</v>
      </c>
    </row>
    <row r="580" spans="1:82" x14ac:dyDescent="0.25">
      <c r="A580" s="99">
        <v>143.75</v>
      </c>
      <c r="B580" s="102">
        <v>0.96299999999999997</v>
      </c>
      <c r="C580" s="102">
        <v>0.97899999999999998</v>
      </c>
      <c r="D580" s="102">
        <v>0.95599999999999996</v>
      </c>
      <c r="E580" s="102"/>
      <c r="F580" s="102">
        <v>1.169</v>
      </c>
      <c r="G580" s="102">
        <v>1.1459999999999999</v>
      </c>
      <c r="H580" s="102">
        <v>1.1439999999999999</v>
      </c>
      <c r="I580" s="102"/>
      <c r="J580" s="102">
        <v>0.91300000000000003</v>
      </c>
      <c r="K580" s="102">
        <v>0.88200000000000001</v>
      </c>
      <c r="L580" s="102">
        <v>0.90600000000000003</v>
      </c>
      <c r="M580" s="102">
        <v>0.97</v>
      </c>
      <c r="N580" s="102">
        <v>0.96599999999999997</v>
      </c>
      <c r="O580" s="102">
        <v>0.94799999999999995</v>
      </c>
      <c r="P580" s="102">
        <v>0.97599999999999998</v>
      </c>
      <c r="Q580" s="102">
        <v>0.92600000000000005</v>
      </c>
      <c r="R580" s="102">
        <v>0.89100000000000001</v>
      </c>
      <c r="S580" s="102">
        <v>0.996</v>
      </c>
      <c r="T580" s="102">
        <v>1.006</v>
      </c>
      <c r="U580" s="102">
        <v>0.94099999999999995</v>
      </c>
      <c r="V580" s="102">
        <v>0.72299999999999998</v>
      </c>
      <c r="W580" s="102">
        <v>0.876</v>
      </c>
      <c r="X580" s="102">
        <v>0.88100000000000001</v>
      </c>
      <c r="Y580" s="102">
        <v>0.79700000000000004</v>
      </c>
      <c r="Z580" s="97">
        <v>0.75800000000000001</v>
      </c>
      <c r="AA580" s="97">
        <v>0.75800000000000001</v>
      </c>
      <c r="AB580" s="97">
        <v>0.749</v>
      </c>
      <c r="AC580" s="97">
        <v>0.75600000000000001</v>
      </c>
      <c r="AE580" s="99">
        <v>143.75</v>
      </c>
      <c r="AF580" s="102">
        <v>0.218</v>
      </c>
      <c r="AG580" s="102">
        <v>0.29599999999999999</v>
      </c>
      <c r="AH580" s="102">
        <v>0.26200000000000001</v>
      </c>
      <c r="AI580" s="102">
        <v>0.30499999999999999</v>
      </c>
      <c r="AJ580" s="102">
        <v>0.76300000000000001</v>
      </c>
      <c r="AK580" s="102">
        <v>0.69899999999999995</v>
      </c>
      <c r="AL580" s="102">
        <v>0.44600000000000001</v>
      </c>
      <c r="AM580" s="102">
        <v>0.499</v>
      </c>
      <c r="AN580" s="102">
        <v>0.50800000000000001</v>
      </c>
      <c r="AO580" s="102">
        <v>0.53200000000000003</v>
      </c>
      <c r="AP580" s="102">
        <v>0.47899999999999998</v>
      </c>
      <c r="AQ580" s="102">
        <v>0.53400000000000003</v>
      </c>
      <c r="AR580" s="102">
        <v>0.55800000000000005</v>
      </c>
      <c r="AS580" s="102">
        <v>0.58799999999999997</v>
      </c>
      <c r="AT580" s="102">
        <v>0.54500000000000004</v>
      </c>
      <c r="AU580" s="102">
        <v>0.52700000000000002</v>
      </c>
      <c r="AV580" s="102">
        <v>0.48399999999999999</v>
      </c>
      <c r="AW580" s="102">
        <v>0.45300000000000001</v>
      </c>
      <c r="AX580" s="102">
        <v>0.29399999999999998</v>
      </c>
      <c r="AY580" s="102">
        <v>0.372</v>
      </c>
      <c r="AZ580" s="102">
        <v>1.2929999999999999</v>
      </c>
      <c r="BA580" s="102">
        <v>1.3140000000000001</v>
      </c>
      <c r="BB580" s="102">
        <v>1.272</v>
      </c>
      <c r="BC580" s="102">
        <v>1.397</v>
      </c>
      <c r="BD580" s="97">
        <v>0.996</v>
      </c>
      <c r="BE580" s="97">
        <v>0.96399999999999997</v>
      </c>
      <c r="BF580" s="97">
        <v>0.92700000000000005</v>
      </c>
      <c r="BG580" s="97">
        <v>0.86099999999999999</v>
      </c>
      <c r="BI580" s="99">
        <v>143.75</v>
      </c>
      <c r="BJ580" s="102">
        <v>0.27600000000000002</v>
      </c>
      <c r="BK580" s="102">
        <v>0.28199999999999997</v>
      </c>
      <c r="BL580" s="102">
        <v>0.33600000000000002</v>
      </c>
      <c r="BM580" s="102">
        <v>0.38400000000000001</v>
      </c>
      <c r="BN580" s="102">
        <v>0.434</v>
      </c>
      <c r="BO580" s="102">
        <v>0.41699999999999998</v>
      </c>
      <c r="BP580" s="102">
        <v>0.251</v>
      </c>
      <c r="BQ580" s="102">
        <v>0.26800000000000002</v>
      </c>
      <c r="BR580" s="102">
        <v>0.245</v>
      </c>
      <c r="BS580" s="102">
        <v>0.24299999999999999</v>
      </c>
      <c r="BT580" s="102">
        <v>0.27600000000000002</v>
      </c>
      <c r="BU580" s="102">
        <v>0.26</v>
      </c>
      <c r="BV580" s="102">
        <v>0.29099999999999998</v>
      </c>
      <c r="BW580" s="102">
        <v>0.33</v>
      </c>
      <c r="BX580" s="102">
        <v>0.32100000000000001</v>
      </c>
      <c r="BY580" s="102">
        <v>0.35899999999999999</v>
      </c>
      <c r="BZ580" s="102">
        <v>0.307</v>
      </c>
      <c r="CA580" s="102">
        <v>0.30199999999999999</v>
      </c>
      <c r="CB580" s="97">
        <v>0.26700000000000002</v>
      </c>
      <c r="CC580" s="97">
        <v>0.308</v>
      </c>
      <c r="CD580" s="97">
        <v>0.247</v>
      </c>
    </row>
    <row r="581" spans="1:82" x14ac:dyDescent="0.25">
      <c r="A581" s="99">
        <v>144</v>
      </c>
      <c r="B581" s="102">
        <v>0.96499999999999997</v>
      </c>
      <c r="C581" s="102">
        <v>0.97499999999999998</v>
      </c>
      <c r="D581" s="102">
        <v>0.96499999999999997</v>
      </c>
      <c r="E581" s="102"/>
      <c r="F581" s="102">
        <v>1.1659999999999999</v>
      </c>
      <c r="G581" s="102">
        <v>1.1259999999999999</v>
      </c>
      <c r="H581" s="102">
        <v>1.1599999999999999</v>
      </c>
      <c r="I581" s="102"/>
      <c r="J581" s="102">
        <v>0.91200000000000003</v>
      </c>
      <c r="K581" s="102">
        <v>0.878</v>
      </c>
      <c r="L581" s="102">
        <v>0.91200000000000003</v>
      </c>
      <c r="M581" s="102">
        <v>0.97599999999999998</v>
      </c>
      <c r="N581" s="102">
        <v>0.96799999999999997</v>
      </c>
      <c r="O581" s="102">
        <v>0.94399999999999995</v>
      </c>
      <c r="P581" s="102">
        <v>0.98599999999999999</v>
      </c>
      <c r="Q581" s="102">
        <v>0.92300000000000004</v>
      </c>
      <c r="R581" s="102">
        <v>0.90800000000000003</v>
      </c>
      <c r="S581" s="102">
        <v>1</v>
      </c>
      <c r="T581" s="102">
        <v>1.016</v>
      </c>
      <c r="U581" s="102">
        <v>0.95399999999999996</v>
      </c>
      <c r="V581" s="102">
        <v>0.72699999999999998</v>
      </c>
      <c r="W581" s="102">
        <v>0.86399999999999999</v>
      </c>
      <c r="X581" s="102">
        <v>0.89600000000000002</v>
      </c>
      <c r="Y581" s="102">
        <v>0.79800000000000004</v>
      </c>
      <c r="Z581" s="97">
        <v>0.752</v>
      </c>
      <c r="AA581" s="97">
        <v>0.75700000000000001</v>
      </c>
      <c r="AB581" s="97">
        <v>0.75600000000000001</v>
      </c>
      <c r="AC581" s="97">
        <v>0.75800000000000001</v>
      </c>
      <c r="AE581" s="99">
        <v>144</v>
      </c>
      <c r="AF581" s="102">
        <v>0.219</v>
      </c>
      <c r="AG581" s="102">
        <v>0.29799999999999999</v>
      </c>
      <c r="AH581" s="102">
        <v>0.26200000000000001</v>
      </c>
      <c r="AI581" s="102">
        <v>0.30399999999999999</v>
      </c>
      <c r="AJ581" s="102">
        <v>0.76300000000000001</v>
      </c>
      <c r="AK581" s="102">
        <v>0.7</v>
      </c>
      <c r="AL581" s="102">
        <v>0.44600000000000001</v>
      </c>
      <c r="AM581" s="102">
        <v>0.496</v>
      </c>
      <c r="AN581" s="102">
        <v>0.50800000000000001</v>
      </c>
      <c r="AO581" s="102">
        <v>0.53100000000000003</v>
      </c>
      <c r="AP581" s="102">
        <v>0.48099999999999998</v>
      </c>
      <c r="AQ581" s="102">
        <v>0.53400000000000003</v>
      </c>
      <c r="AR581" s="102">
        <v>0.55900000000000005</v>
      </c>
      <c r="AS581" s="102">
        <v>0.58799999999999997</v>
      </c>
      <c r="AT581" s="102">
        <v>0.54800000000000004</v>
      </c>
      <c r="AU581" s="102">
        <v>0.52900000000000003</v>
      </c>
      <c r="AV581" s="102">
        <v>0.47899999999999998</v>
      </c>
      <c r="AW581" s="102">
        <v>0.45800000000000002</v>
      </c>
      <c r="AX581" s="102">
        <v>0.29399999999999998</v>
      </c>
      <c r="AY581" s="102">
        <v>0.371</v>
      </c>
      <c r="AZ581" s="102">
        <v>1.2989999999999999</v>
      </c>
      <c r="BA581" s="102">
        <v>1.3140000000000001</v>
      </c>
      <c r="BB581" s="102">
        <v>1.2749999999999999</v>
      </c>
      <c r="BC581" s="102">
        <v>1.397</v>
      </c>
      <c r="BD581" s="97">
        <v>1.002</v>
      </c>
      <c r="BE581" s="97">
        <v>0.95899999999999996</v>
      </c>
      <c r="BF581" s="97">
        <v>0.92900000000000005</v>
      </c>
      <c r="BG581" s="97">
        <v>0.86</v>
      </c>
      <c r="BI581" s="99">
        <v>144</v>
      </c>
      <c r="BJ581" s="102">
        <v>0.27700000000000002</v>
      </c>
      <c r="BK581" s="102">
        <v>0.28299999999999997</v>
      </c>
      <c r="BL581" s="102">
        <v>0.33500000000000002</v>
      </c>
      <c r="BM581" s="102">
        <v>0.38200000000000001</v>
      </c>
      <c r="BN581" s="102">
        <v>0.437</v>
      </c>
      <c r="BO581" s="102">
        <v>0.41699999999999998</v>
      </c>
      <c r="BP581" s="102">
        <v>0.25</v>
      </c>
      <c r="BQ581" s="102">
        <v>0.26900000000000002</v>
      </c>
      <c r="BR581" s="102">
        <v>0.246</v>
      </c>
      <c r="BS581" s="102">
        <v>0.24299999999999999</v>
      </c>
      <c r="BT581" s="102">
        <v>0.27700000000000002</v>
      </c>
      <c r="BU581" s="102">
        <v>0.25700000000000001</v>
      </c>
      <c r="BV581" s="102">
        <v>0.28799999999999998</v>
      </c>
      <c r="BW581" s="102">
        <v>0.33400000000000002</v>
      </c>
      <c r="BX581" s="102">
        <v>0.318</v>
      </c>
      <c r="BY581" s="102">
        <v>0.35799999999999998</v>
      </c>
      <c r="BZ581" s="102">
        <v>0.309</v>
      </c>
      <c r="CA581" s="102">
        <v>0.30199999999999999</v>
      </c>
      <c r="CB581" s="97">
        <v>0.26600000000000001</v>
      </c>
      <c r="CC581" s="97">
        <v>0.309</v>
      </c>
      <c r="CD581" s="97">
        <v>0.249</v>
      </c>
    </row>
    <row r="582" spans="1:82" x14ac:dyDescent="0.25">
      <c r="A582" s="99">
        <v>144.25</v>
      </c>
      <c r="B582" s="102">
        <v>0.97099999999999997</v>
      </c>
      <c r="C582" s="102">
        <v>0.97399999999999998</v>
      </c>
      <c r="D582" s="102">
        <v>0.96699999999999997</v>
      </c>
      <c r="E582" s="102"/>
      <c r="F582" s="102">
        <v>1.177</v>
      </c>
      <c r="G582" s="102">
        <v>1.1120000000000001</v>
      </c>
      <c r="H582" s="102">
        <v>1.1639999999999999</v>
      </c>
      <c r="I582" s="102"/>
      <c r="J582" s="102">
        <v>0.91600000000000004</v>
      </c>
      <c r="K582" s="102">
        <v>0.88</v>
      </c>
      <c r="L582" s="102">
        <v>0.91200000000000003</v>
      </c>
      <c r="M582" s="102">
        <v>0.98099999999999998</v>
      </c>
      <c r="N582" s="102">
        <v>0.97199999999999998</v>
      </c>
      <c r="O582" s="102">
        <v>0.94399999999999995</v>
      </c>
      <c r="P582" s="102">
        <v>0.98599999999999999</v>
      </c>
      <c r="Q582" s="102">
        <v>0.92600000000000005</v>
      </c>
      <c r="R582" s="102">
        <v>0.89900000000000002</v>
      </c>
      <c r="S582" s="102">
        <v>0.98899999999999999</v>
      </c>
      <c r="T582" s="102">
        <v>1.022</v>
      </c>
      <c r="U582" s="102">
        <v>0.95799999999999996</v>
      </c>
      <c r="V582" s="102">
        <v>0.73099999999999998</v>
      </c>
      <c r="W582" s="102">
        <v>0.86499999999999999</v>
      </c>
      <c r="X582" s="102">
        <v>0.88800000000000001</v>
      </c>
      <c r="Y582" s="102">
        <v>0.80400000000000005</v>
      </c>
      <c r="Z582" s="97">
        <v>0.76300000000000001</v>
      </c>
      <c r="AA582" s="97">
        <v>0.76400000000000001</v>
      </c>
      <c r="AB582" s="97">
        <v>0.76</v>
      </c>
      <c r="AC582" s="97">
        <v>0.75700000000000001</v>
      </c>
      <c r="AE582" s="99">
        <v>144.25</v>
      </c>
      <c r="AF582" s="102">
        <v>0.219</v>
      </c>
      <c r="AG582" s="102">
        <v>0.29699999999999999</v>
      </c>
      <c r="AH582" s="102">
        <v>0.26</v>
      </c>
      <c r="AI582" s="102">
        <v>0.30599999999999999</v>
      </c>
      <c r="AJ582" s="102">
        <v>0.76900000000000002</v>
      </c>
      <c r="AK582" s="102">
        <v>0.70499999999999996</v>
      </c>
      <c r="AL582" s="102">
        <v>0.441</v>
      </c>
      <c r="AM582" s="102">
        <v>0.49299999999999999</v>
      </c>
      <c r="AN582" s="102">
        <v>0.50900000000000001</v>
      </c>
      <c r="AO582" s="102">
        <v>0.53500000000000003</v>
      </c>
      <c r="AP582" s="102">
        <v>0.48199999999999998</v>
      </c>
      <c r="AQ582" s="102">
        <v>0.53300000000000003</v>
      </c>
      <c r="AR582" s="102">
        <v>0.56000000000000005</v>
      </c>
      <c r="AS582" s="102">
        <v>0.58599999999999997</v>
      </c>
      <c r="AT582" s="102">
        <v>0.54700000000000004</v>
      </c>
      <c r="AU582" s="102">
        <v>0.52900000000000003</v>
      </c>
      <c r="AV582" s="102">
        <v>0.49099999999999999</v>
      </c>
      <c r="AW582" s="102">
        <v>0.45700000000000002</v>
      </c>
      <c r="AX582" s="102">
        <v>0.29699999999999999</v>
      </c>
      <c r="AY582" s="102">
        <v>0.36799999999999999</v>
      </c>
      <c r="AZ582" s="102">
        <v>1.2989999999999999</v>
      </c>
      <c r="BA582" s="102">
        <v>1.3169999999999999</v>
      </c>
      <c r="BB582" s="102">
        <v>1.2769999999999999</v>
      </c>
      <c r="BC582" s="102">
        <v>1.4</v>
      </c>
      <c r="BD582" s="97">
        <v>0.99</v>
      </c>
      <c r="BE582" s="97">
        <v>0.95599999999999996</v>
      </c>
      <c r="BF582" s="97">
        <v>0.92900000000000005</v>
      </c>
      <c r="BG582" s="97">
        <v>0.86699999999999999</v>
      </c>
      <c r="BI582" s="99">
        <v>144.25</v>
      </c>
      <c r="BJ582" s="102">
        <v>0.28000000000000003</v>
      </c>
      <c r="BK582" s="102">
        <v>0.28199999999999997</v>
      </c>
      <c r="BL582" s="102">
        <v>0.33200000000000002</v>
      </c>
      <c r="BM582" s="102">
        <v>0.38600000000000001</v>
      </c>
      <c r="BN582" s="102">
        <v>0.438</v>
      </c>
      <c r="BO582" s="102">
        <v>0.41699999999999998</v>
      </c>
      <c r="BP582" s="102">
        <v>0.252</v>
      </c>
      <c r="BQ582" s="102">
        <v>0.26800000000000002</v>
      </c>
      <c r="BR582" s="102">
        <v>0.245</v>
      </c>
      <c r="BS582" s="102">
        <v>0.24399999999999999</v>
      </c>
      <c r="BT582" s="102">
        <v>0.27800000000000002</v>
      </c>
      <c r="BU582" s="102">
        <v>0.255</v>
      </c>
      <c r="BV582" s="102">
        <v>0.28899999999999998</v>
      </c>
      <c r="BW582" s="102">
        <v>0.33200000000000002</v>
      </c>
      <c r="BX582" s="102">
        <v>0.31900000000000001</v>
      </c>
      <c r="BY582" s="102">
        <v>0.36299999999999999</v>
      </c>
      <c r="BZ582" s="102">
        <v>0.308</v>
      </c>
      <c r="CA582" s="102">
        <v>0.29799999999999999</v>
      </c>
      <c r="CB582" s="97">
        <v>0.26800000000000002</v>
      </c>
      <c r="CC582" s="97">
        <v>0.31</v>
      </c>
      <c r="CD582" s="97">
        <v>0.247</v>
      </c>
    </row>
    <row r="583" spans="1:82" x14ac:dyDescent="0.25">
      <c r="A583" s="99">
        <v>144.5</v>
      </c>
      <c r="B583" s="102">
        <v>0.97099999999999997</v>
      </c>
      <c r="C583" s="102">
        <v>0.97399999999999998</v>
      </c>
      <c r="D583" s="102">
        <v>0.96699999999999997</v>
      </c>
      <c r="E583" s="102"/>
      <c r="F583" s="102">
        <v>1.1819999999999999</v>
      </c>
      <c r="G583" s="102">
        <v>1.103</v>
      </c>
      <c r="H583" s="102">
        <v>1.1619999999999999</v>
      </c>
      <c r="I583" s="102"/>
      <c r="J583" s="102">
        <v>0.91600000000000004</v>
      </c>
      <c r="K583" s="102">
        <v>0.88</v>
      </c>
      <c r="L583" s="102">
        <v>0.91500000000000004</v>
      </c>
      <c r="M583" s="102">
        <v>0.98299999999999998</v>
      </c>
      <c r="N583" s="102">
        <v>0.97199999999999998</v>
      </c>
      <c r="O583" s="102">
        <v>0.94399999999999995</v>
      </c>
      <c r="P583" s="102">
        <v>0.98799999999999999</v>
      </c>
      <c r="Q583" s="102">
        <v>0.92400000000000004</v>
      </c>
      <c r="R583" s="102">
        <v>0.91500000000000004</v>
      </c>
      <c r="S583" s="102">
        <v>0.99199999999999999</v>
      </c>
      <c r="T583" s="102">
        <v>1.024</v>
      </c>
      <c r="U583" s="102">
        <v>0.95399999999999996</v>
      </c>
      <c r="V583" s="102">
        <v>0.72899999999999998</v>
      </c>
      <c r="W583" s="102">
        <v>0.85899999999999999</v>
      </c>
      <c r="X583" s="102">
        <v>0.88700000000000001</v>
      </c>
      <c r="Y583" s="102">
        <v>0.80300000000000005</v>
      </c>
      <c r="Z583" s="97">
        <v>0.76200000000000001</v>
      </c>
      <c r="AA583" s="97">
        <v>0.76500000000000001</v>
      </c>
      <c r="AB583" s="97">
        <v>0.755</v>
      </c>
      <c r="AC583" s="97">
        <v>0.77400000000000002</v>
      </c>
      <c r="AE583" s="99">
        <v>144.5</v>
      </c>
      <c r="AF583" s="102">
        <v>0.219</v>
      </c>
      <c r="AG583" s="102">
        <v>0.29499999999999998</v>
      </c>
      <c r="AH583" s="102">
        <v>0.26300000000000001</v>
      </c>
      <c r="AI583" s="102">
        <v>0.30399999999999999</v>
      </c>
      <c r="AJ583" s="102">
        <v>0.77300000000000002</v>
      </c>
      <c r="AK583" s="102">
        <v>0.71</v>
      </c>
      <c r="AL583" s="102">
        <v>0.44500000000000001</v>
      </c>
      <c r="AM583" s="102">
        <v>0.496</v>
      </c>
      <c r="AN583" s="102">
        <v>0.51</v>
      </c>
      <c r="AO583" s="102">
        <v>0.53600000000000003</v>
      </c>
      <c r="AP583" s="102">
        <v>0.48199999999999998</v>
      </c>
      <c r="AQ583" s="102">
        <v>0.54</v>
      </c>
      <c r="AR583" s="102">
        <v>0.56299999999999994</v>
      </c>
      <c r="AS583" s="102">
        <v>0.59</v>
      </c>
      <c r="AT583" s="102">
        <v>0.54900000000000004</v>
      </c>
      <c r="AU583" s="102">
        <v>0.53100000000000003</v>
      </c>
      <c r="AV583" s="102">
        <v>0.49</v>
      </c>
      <c r="AW583" s="102">
        <v>0.45800000000000002</v>
      </c>
      <c r="AX583" s="102">
        <v>0.30199999999999999</v>
      </c>
      <c r="AY583" s="102">
        <v>0.378</v>
      </c>
      <c r="AZ583" s="102">
        <v>1.2989999999999999</v>
      </c>
      <c r="BA583" s="102">
        <v>1.3140000000000001</v>
      </c>
      <c r="BB583" s="102">
        <v>1.2769999999999999</v>
      </c>
      <c r="BC583" s="102">
        <v>1.4039999999999999</v>
      </c>
      <c r="BD583" s="97">
        <v>0.999</v>
      </c>
      <c r="BE583" s="97">
        <v>0.94299999999999995</v>
      </c>
      <c r="BF583" s="97">
        <v>0.93400000000000005</v>
      </c>
      <c r="BG583" s="97">
        <v>0.87</v>
      </c>
      <c r="BI583" s="99">
        <v>144.5</v>
      </c>
      <c r="BJ583" s="102">
        <v>0.28299999999999997</v>
      </c>
      <c r="BK583" s="102">
        <v>0.28399999999999997</v>
      </c>
      <c r="BL583" s="102">
        <v>0.33200000000000002</v>
      </c>
      <c r="BM583" s="102">
        <v>0.38800000000000001</v>
      </c>
      <c r="BN583" s="102">
        <v>0.439</v>
      </c>
      <c r="BO583" s="102">
        <v>0.41899999999999998</v>
      </c>
      <c r="BP583" s="102">
        <v>0.254</v>
      </c>
      <c r="BQ583" s="102">
        <v>0.26800000000000002</v>
      </c>
      <c r="BR583" s="102">
        <v>0.24399999999999999</v>
      </c>
      <c r="BS583" s="102">
        <v>0.249</v>
      </c>
      <c r="BT583" s="102">
        <v>0.27800000000000002</v>
      </c>
      <c r="BU583" s="102">
        <v>0.255</v>
      </c>
      <c r="BV583" s="102">
        <v>0.29399999999999998</v>
      </c>
      <c r="BW583" s="102">
        <v>0.33400000000000002</v>
      </c>
      <c r="BX583" s="102">
        <v>0.31900000000000001</v>
      </c>
      <c r="BY583" s="102">
        <v>0.36299999999999999</v>
      </c>
      <c r="BZ583" s="102">
        <v>0.31</v>
      </c>
      <c r="CA583" s="102">
        <v>0.30099999999999999</v>
      </c>
      <c r="CB583" s="97">
        <v>0.27</v>
      </c>
      <c r="CC583" s="97">
        <v>0.31</v>
      </c>
      <c r="CD583" s="97">
        <v>0.246</v>
      </c>
    </row>
    <row r="584" spans="1:82" x14ac:dyDescent="0.25">
      <c r="A584" s="99">
        <v>144.75</v>
      </c>
      <c r="B584" s="102">
        <v>0.96499999999999997</v>
      </c>
      <c r="C584" s="102">
        <v>0.97399999999999998</v>
      </c>
      <c r="D584" s="102">
        <v>0.96799999999999997</v>
      </c>
      <c r="E584" s="102"/>
      <c r="F584" s="102">
        <v>1.1639999999999999</v>
      </c>
      <c r="G584" s="102">
        <v>1.105</v>
      </c>
      <c r="H584" s="102">
        <v>1.169</v>
      </c>
      <c r="I584" s="102"/>
      <c r="J584" s="102">
        <v>0.91500000000000004</v>
      </c>
      <c r="K584" s="102">
        <v>0.88100000000000001</v>
      </c>
      <c r="L584" s="102">
        <v>0.91700000000000004</v>
      </c>
      <c r="M584" s="102">
        <v>0.98499999999999999</v>
      </c>
      <c r="N584" s="102">
        <v>0.97199999999999998</v>
      </c>
      <c r="O584" s="102">
        <v>0.94399999999999995</v>
      </c>
      <c r="P584" s="102">
        <v>0.99</v>
      </c>
      <c r="Q584" s="102">
        <v>0.92300000000000004</v>
      </c>
      <c r="R584" s="102">
        <v>0.91400000000000003</v>
      </c>
      <c r="S584" s="102">
        <v>0.99399999999999999</v>
      </c>
      <c r="T584" s="102">
        <v>1.026</v>
      </c>
      <c r="U584" s="102">
        <v>0.98399999999999999</v>
      </c>
      <c r="V584" s="102">
        <v>0.72799999999999998</v>
      </c>
      <c r="W584" s="102">
        <v>0.86199999999999999</v>
      </c>
      <c r="X584" s="102">
        <v>0.88700000000000001</v>
      </c>
      <c r="Y584" s="102">
        <v>0.80800000000000005</v>
      </c>
      <c r="Z584" s="97">
        <v>0.75700000000000001</v>
      </c>
      <c r="AA584" s="97">
        <v>0.75800000000000001</v>
      </c>
      <c r="AB584" s="97">
        <v>0.75800000000000001</v>
      </c>
      <c r="AC584" s="97">
        <v>0.76500000000000001</v>
      </c>
      <c r="AE584" s="99">
        <v>144.75</v>
      </c>
      <c r="AF584" s="102">
        <v>0.218</v>
      </c>
      <c r="AG584" s="102">
        <v>0.29499999999999998</v>
      </c>
      <c r="AH584" s="102">
        <v>0.26200000000000001</v>
      </c>
      <c r="AI584" s="102">
        <v>0.30499999999999999</v>
      </c>
      <c r="AJ584" s="102">
        <v>0.77400000000000002</v>
      </c>
      <c r="AK584" s="102">
        <v>0.71299999999999997</v>
      </c>
      <c r="AL584" s="102">
        <v>0.44500000000000001</v>
      </c>
      <c r="AM584" s="102">
        <v>0.495</v>
      </c>
      <c r="AN584" s="102">
        <v>0.51100000000000001</v>
      </c>
      <c r="AO584" s="102">
        <v>0.53600000000000003</v>
      </c>
      <c r="AP584" s="102">
        <v>0.48399999999999999</v>
      </c>
      <c r="AQ584" s="102">
        <v>0.54100000000000004</v>
      </c>
      <c r="AR584" s="102">
        <v>0.56000000000000005</v>
      </c>
      <c r="AS584" s="102">
        <v>0.59199999999999997</v>
      </c>
      <c r="AT584" s="102">
        <v>0.54800000000000004</v>
      </c>
      <c r="AU584" s="102">
        <v>0.53200000000000003</v>
      </c>
      <c r="AV584" s="102">
        <v>0.49</v>
      </c>
      <c r="AW584" s="102">
        <v>0.45</v>
      </c>
      <c r="AX584" s="102">
        <v>0.30599999999999999</v>
      </c>
      <c r="AY584" s="102">
        <v>0.373</v>
      </c>
      <c r="AZ584" s="102">
        <v>1.3049999999999999</v>
      </c>
      <c r="BA584" s="102">
        <v>1.3140000000000001</v>
      </c>
      <c r="BB584" s="102">
        <v>1.2829999999999999</v>
      </c>
      <c r="BC584" s="102">
        <v>1.4079999999999999</v>
      </c>
      <c r="BD584" s="97">
        <v>1.0029999999999999</v>
      </c>
      <c r="BE584" s="97">
        <v>0.93400000000000005</v>
      </c>
      <c r="BF584" s="97">
        <v>0.93400000000000005</v>
      </c>
      <c r="BG584" s="97">
        <v>0.879</v>
      </c>
      <c r="BI584" s="99">
        <v>144.75</v>
      </c>
      <c r="BJ584" s="102">
        <v>0.28299999999999997</v>
      </c>
      <c r="BK584" s="102">
        <v>0.28699999999999998</v>
      </c>
      <c r="BL584" s="102">
        <v>0.33200000000000002</v>
      </c>
      <c r="BM584" s="102">
        <v>0.38900000000000001</v>
      </c>
      <c r="BN584" s="102">
        <v>0.44400000000000001</v>
      </c>
      <c r="BO584" s="102">
        <v>0.41899999999999998</v>
      </c>
      <c r="BP584" s="102">
        <v>0.25600000000000001</v>
      </c>
      <c r="BQ584" s="102">
        <v>0.26800000000000002</v>
      </c>
      <c r="BR584" s="102">
        <v>0.245</v>
      </c>
      <c r="BS584" s="102">
        <v>0.248</v>
      </c>
      <c r="BT584" s="102">
        <v>0.28100000000000003</v>
      </c>
      <c r="BU584" s="102">
        <v>0.25600000000000001</v>
      </c>
      <c r="BV584" s="102">
        <v>0.29499999999999998</v>
      </c>
      <c r="BW584" s="102">
        <v>0.33600000000000002</v>
      </c>
      <c r="BX584" s="102">
        <v>0.31900000000000001</v>
      </c>
      <c r="BY584" s="102">
        <v>0.36399999999999999</v>
      </c>
      <c r="BZ584" s="102">
        <v>0.311</v>
      </c>
      <c r="CA584" s="102">
        <v>0.30099999999999999</v>
      </c>
      <c r="CB584" s="97">
        <v>0.27200000000000002</v>
      </c>
      <c r="CC584" s="97">
        <v>0.311</v>
      </c>
      <c r="CD584" s="97">
        <v>0.248</v>
      </c>
    </row>
    <row r="585" spans="1:82" x14ac:dyDescent="0.25">
      <c r="A585" s="99">
        <v>145</v>
      </c>
      <c r="B585" s="102">
        <v>0.96499999999999997</v>
      </c>
      <c r="C585" s="102">
        <v>0.97399999999999998</v>
      </c>
      <c r="D585" s="102">
        <v>0.97399999999999998</v>
      </c>
      <c r="E585" s="102"/>
      <c r="F585" s="102">
        <v>1.1599999999999999</v>
      </c>
      <c r="G585" s="102">
        <v>1.101</v>
      </c>
      <c r="H585" s="102">
        <v>1.173</v>
      </c>
      <c r="I585" s="102"/>
      <c r="J585" s="102">
        <v>0.91600000000000004</v>
      </c>
      <c r="K585" s="102">
        <v>0.88300000000000001</v>
      </c>
      <c r="L585" s="102">
        <v>0.92100000000000004</v>
      </c>
      <c r="M585" s="102">
        <v>0.98799999999999999</v>
      </c>
      <c r="N585" s="102">
        <v>0.97599999999999998</v>
      </c>
      <c r="O585" s="102">
        <v>0.94499999999999995</v>
      </c>
      <c r="P585" s="102">
        <v>0.99399999999999999</v>
      </c>
      <c r="Q585" s="102">
        <v>0.92800000000000005</v>
      </c>
      <c r="R585" s="102">
        <v>0.91400000000000003</v>
      </c>
      <c r="S585" s="102">
        <v>0.999</v>
      </c>
      <c r="T585" s="102">
        <v>1.022</v>
      </c>
      <c r="U585" s="102">
        <v>0.98199999999999998</v>
      </c>
      <c r="V585" s="102">
        <v>0.72099999999999997</v>
      </c>
      <c r="W585" s="102">
        <v>0.872</v>
      </c>
      <c r="X585" s="102">
        <v>0.90100000000000002</v>
      </c>
      <c r="Y585" s="102">
        <v>0.81</v>
      </c>
      <c r="Z585" s="97">
        <v>0.75700000000000001</v>
      </c>
      <c r="AA585" s="97">
        <v>0.76200000000000001</v>
      </c>
      <c r="AB585" s="97">
        <v>0.75900000000000001</v>
      </c>
      <c r="AC585" s="97">
        <v>0.77600000000000002</v>
      </c>
      <c r="AE585" s="99">
        <v>145</v>
      </c>
      <c r="AF585" s="102">
        <v>0.218</v>
      </c>
      <c r="AG585" s="102">
        <v>0.29299999999999998</v>
      </c>
      <c r="AH585" s="102">
        <v>0.26200000000000001</v>
      </c>
      <c r="AI585" s="102">
        <v>0.30599999999999999</v>
      </c>
      <c r="AJ585" s="102">
        <v>0.77800000000000002</v>
      </c>
      <c r="AK585" s="102">
        <v>0.71399999999999997</v>
      </c>
      <c r="AL585" s="102">
        <v>0.44600000000000001</v>
      </c>
      <c r="AM585" s="102">
        <v>0.497</v>
      </c>
      <c r="AN585" s="102">
        <v>0.51100000000000001</v>
      </c>
      <c r="AO585" s="102">
        <v>0.53500000000000003</v>
      </c>
      <c r="AP585" s="102">
        <v>0.48499999999999999</v>
      </c>
      <c r="AQ585" s="102">
        <v>0.54100000000000004</v>
      </c>
      <c r="AR585" s="102">
        <v>0.55700000000000005</v>
      </c>
      <c r="AS585" s="102">
        <v>0.59099999999999997</v>
      </c>
      <c r="AT585" s="102">
        <v>0.55600000000000005</v>
      </c>
      <c r="AU585" s="102">
        <v>0.53300000000000003</v>
      </c>
      <c r="AV585" s="102">
        <v>0.498</v>
      </c>
      <c r="AW585" s="102">
        <v>0.45900000000000002</v>
      </c>
      <c r="AX585" s="102">
        <v>0.30399999999999999</v>
      </c>
      <c r="AY585" s="102">
        <v>0.372</v>
      </c>
      <c r="AZ585" s="102">
        <v>1.2989999999999999</v>
      </c>
      <c r="BA585" s="102">
        <v>1.3169999999999999</v>
      </c>
      <c r="BB585" s="102">
        <v>1.2829999999999999</v>
      </c>
      <c r="BC585" s="102">
        <v>1.4119999999999999</v>
      </c>
      <c r="BD585" s="97">
        <v>0.99299999999999999</v>
      </c>
      <c r="BE585" s="97">
        <v>0.92700000000000005</v>
      </c>
      <c r="BF585" s="97">
        <v>0.92700000000000005</v>
      </c>
      <c r="BG585" s="97">
        <v>0.88400000000000001</v>
      </c>
      <c r="BI585" s="99">
        <v>145</v>
      </c>
      <c r="BJ585" s="102">
        <v>0.28499999999999998</v>
      </c>
      <c r="BK585" s="102">
        <v>0.28799999999999998</v>
      </c>
      <c r="BL585" s="102">
        <v>0.33</v>
      </c>
      <c r="BM585" s="102">
        <v>0.39</v>
      </c>
      <c r="BN585" s="102">
        <v>0.443</v>
      </c>
      <c r="BO585" s="102">
        <v>0.41899999999999998</v>
      </c>
      <c r="BP585" s="102">
        <v>0.255</v>
      </c>
      <c r="BQ585" s="102">
        <v>0.27</v>
      </c>
      <c r="BR585" s="102">
        <v>0.245</v>
      </c>
      <c r="BS585" s="102">
        <v>0.251</v>
      </c>
      <c r="BT585" s="102">
        <v>0.28100000000000003</v>
      </c>
      <c r="BU585" s="102">
        <v>0.254</v>
      </c>
      <c r="BV585" s="102">
        <v>0.29499999999999998</v>
      </c>
      <c r="BW585" s="102">
        <v>0.34</v>
      </c>
      <c r="BX585" s="102">
        <v>0.32</v>
      </c>
      <c r="BY585" s="102">
        <v>0.36599999999999999</v>
      </c>
      <c r="BZ585" s="102">
        <v>0.313</v>
      </c>
      <c r="CA585" s="102">
        <v>0.30099999999999999</v>
      </c>
      <c r="CB585" s="97">
        <v>0.27100000000000002</v>
      </c>
      <c r="CC585" s="97">
        <v>0.311</v>
      </c>
      <c r="CD585" s="97">
        <v>0.248</v>
      </c>
    </row>
    <row r="586" spans="1:82" x14ac:dyDescent="0.25">
      <c r="A586" s="99">
        <v>145.25</v>
      </c>
      <c r="B586" s="102">
        <v>0.96799999999999997</v>
      </c>
      <c r="C586" s="102">
        <v>0.96799999999999997</v>
      </c>
      <c r="D586" s="102">
        <v>0.97799999999999998</v>
      </c>
      <c r="E586" s="102"/>
      <c r="F586" s="102">
        <v>1.1639999999999999</v>
      </c>
      <c r="G586" s="102">
        <v>1.105</v>
      </c>
      <c r="H586" s="102">
        <v>1.1819999999999999</v>
      </c>
      <c r="I586" s="102"/>
      <c r="J586" s="102">
        <v>0.91800000000000004</v>
      </c>
      <c r="K586" s="102">
        <v>0.88200000000000001</v>
      </c>
      <c r="L586" s="102">
        <v>0.92300000000000004</v>
      </c>
      <c r="M586" s="102">
        <v>0.98699999999999999</v>
      </c>
      <c r="N586" s="102">
        <v>0.97899999999999998</v>
      </c>
      <c r="O586" s="102">
        <v>0.94899999999999995</v>
      </c>
      <c r="P586" s="102">
        <v>0.996</v>
      </c>
      <c r="Q586" s="102">
        <v>0.92700000000000005</v>
      </c>
      <c r="R586" s="102">
        <v>0.91500000000000004</v>
      </c>
      <c r="S586" s="102">
        <v>0.996</v>
      </c>
      <c r="T586" s="102">
        <v>1.022</v>
      </c>
      <c r="U586" s="102">
        <v>0.98099999999999998</v>
      </c>
      <c r="V586" s="102">
        <v>0.72599999999999998</v>
      </c>
      <c r="W586" s="102">
        <v>0.86799999999999999</v>
      </c>
      <c r="X586" s="102">
        <v>0.9</v>
      </c>
      <c r="Y586" s="102">
        <v>0.81</v>
      </c>
      <c r="Z586" s="97">
        <v>0.752</v>
      </c>
      <c r="AA586" s="97">
        <v>0.76600000000000001</v>
      </c>
      <c r="AB586" s="97">
        <v>0.755</v>
      </c>
      <c r="AC586" s="97">
        <v>0.77400000000000002</v>
      </c>
      <c r="AE586" s="99">
        <v>145.25</v>
      </c>
      <c r="AF586" s="102">
        <v>0.221</v>
      </c>
      <c r="AG586" s="102">
        <v>0.29099999999999998</v>
      </c>
      <c r="AH586" s="102">
        <v>0.26400000000000001</v>
      </c>
      <c r="AI586" s="102">
        <v>0.30599999999999999</v>
      </c>
      <c r="AJ586" s="102">
        <v>0.77900000000000003</v>
      </c>
      <c r="AK586" s="102">
        <v>0.71399999999999997</v>
      </c>
      <c r="AL586" s="102">
        <v>0.44700000000000001</v>
      </c>
      <c r="AM586" s="102">
        <v>0.497</v>
      </c>
      <c r="AN586" s="102">
        <v>0.51</v>
      </c>
      <c r="AO586" s="102">
        <v>0.53200000000000003</v>
      </c>
      <c r="AP586" s="102">
        <v>0.48399999999999999</v>
      </c>
      <c r="AQ586" s="102">
        <v>0.54400000000000004</v>
      </c>
      <c r="AR586" s="102">
        <v>0.56000000000000005</v>
      </c>
      <c r="AS586" s="102">
        <v>0.59099999999999997</v>
      </c>
      <c r="AT586" s="102">
        <v>0.55000000000000004</v>
      </c>
      <c r="AU586" s="102">
        <v>0.53500000000000003</v>
      </c>
      <c r="AV586" s="102">
        <v>0.495</v>
      </c>
      <c r="AW586" s="102">
        <v>0.45300000000000001</v>
      </c>
      <c r="AX586" s="102">
        <v>0.30199999999999999</v>
      </c>
      <c r="AY586" s="102">
        <v>0.38100000000000001</v>
      </c>
      <c r="AZ586" s="102">
        <v>1.3109999999999999</v>
      </c>
      <c r="BA586" s="102">
        <v>1.3169999999999999</v>
      </c>
      <c r="BB586" s="102">
        <v>1.2829999999999999</v>
      </c>
      <c r="BC586" s="102">
        <v>1.4119999999999999</v>
      </c>
      <c r="BD586" s="97">
        <v>0.996</v>
      </c>
      <c r="BE586" s="97">
        <v>0.91500000000000004</v>
      </c>
      <c r="BF586" s="97">
        <v>0.92800000000000005</v>
      </c>
      <c r="BG586" s="97">
        <v>0.89200000000000002</v>
      </c>
      <c r="BI586" s="99">
        <v>145.25</v>
      </c>
      <c r="BJ586" s="102">
        <v>0.28599999999999998</v>
      </c>
      <c r="BK586" s="102">
        <v>0.28799999999999998</v>
      </c>
      <c r="BL586" s="102">
        <v>0.33200000000000002</v>
      </c>
      <c r="BM586" s="102">
        <v>0.39200000000000002</v>
      </c>
      <c r="BN586" s="102">
        <v>0.44700000000000001</v>
      </c>
      <c r="BO586" s="102">
        <v>0.42</v>
      </c>
      <c r="BP586" s="102">
        <v>0.25700000000000001</v>
      </c>
      <c r="BQ586" s="102">
        <v>0.27100000000000002</v>
      </c>
      <c r="BR586" s="102">
        <v>0.24399999999999999</v>
      </c>
      <c r="BS586" s="102">
        <v>0.251</v>
      </c>
      <c r="BT586" s="102">
        <v>0.28199999999999997</v>
      </c>
      <c r="BU586" s="102">
        <v>0.255</v>
      </c>
      <c r="BV586" s="102">
        <v>0.29599999999999999</v>
      </c>
      <c r="BW586" s="102">
        <v>0.33700000000000002</v>
      </c>
      <c r="BX586" s="102">
        <v>0.32200000000000001</v>
      </c>
      <c r="BY586" s="102">
        <v>0.36699999999999999</v>
      </c>
      <c r="BZ586" s="102">
        <v>0.314</v>
      </c>
      <c r="CA586" s="102">
        <v>0.30099999999999999</v>
      </c>
      <c r="CB586" s="97">
        <v>0.27500000000000002</v>
      </c>
      <c r="CC586" s="97">
        <v>0.315</v>
      </c>
      <c r="CD586" s="97">
        <v>0.247</v>
      </c>
    </row>
    <row r="587" spans="1:82" x14ac:dyDescent="0.25">
      <c r="A587" s="99">
        <v>145.5</v>
      </c>
      <c r="B587" s="102">
        <v>0.97</v>
      </c>
      <c r="C587" s="102">
        <v>0.97</v>
      </c>
      <c r="D587" s="102">
        <v>0.97599999999999998</v>
      </c>
      <c r="E587" s="102"/>
      <c r="F587" s="102">
        <v>1.1579999999999999</v>
      </c>
      <c r="G587" s="102">
        <v>1.099</v>
      </c>
      <c r="H587" s="102">
        <v>1.169</v>
      </c>
      <c r="I587" s="102"/>
      <c r="J587" s="102">
        <v>0.92100000000000004</v>
      </c>
      <c r="K587" s="102">
        <v>0.88700000000000001</v>
      </c>
      <c r="L587" s="102">
        <v>0.92500000000000004</v>
      </c>
      <c r="M587" s="102">
        <v>0.98799999999999999</v>
      </c>
      <c r="N587" s="102">
        <v>0.97899999999999998</v>
      </c>
      <c r="O587" s="102">
        <v>0.94799999999999995</v>
      </c>
      <c r="P587" s="102">
        <v>0.98799999999999999</v>
      </c>
      <c r="Q587" s="102">
        <v>0.93</v>
      </c>
      <c r="R587" s="102">
        <v>0.91900000000000004</v>
      </c>
      <c r="S587" s="102">
        <v>1</v>
      </c>
      <c r="T587" s="102">
        <v>1.0209999999999999</v>
      </c>
      <c r="U587" s="102">
        <v>0.97799999999999998</v>
      </c>
      <c r="V587" s="102">
        <v>0.72599999999999998</v>
      </c>
      <c r="W587" s="102">
        <v>0.872</v>
      </c>
      <c r="X587" s="102">
        <v>0.9</v>
      </c>
      <c r="Y587" s="102">
        <v>0.80900000000000005</v>
      </c>
      <c r="Z587" s="97">
        <v>0.752</v>
      </c>
      <c r="AA587" s="97">
        <v>0.753</v>
      </c>
      <c r="AB587" s="97">
        <v>0.76300000000000001</v>
      </c>
      <c r="AC587" s="97">
        <v>0.78900000000000003</v>
      </c>
      <c r="AE587" s="99">
        <v>145.5</v>
      </c>
      <c r="AF587" s="102">
        <v>0.218</v>
      </c>
      <c r="AG587" s="102">
        <v>0.28899999999999998</v>
      </c>
      <c r="AH587" s="102">
        <v>0.26200000000000001</v>
      </c>
      <c r="AI587" s="102">
        <v>0.30299999999999999</v>
      </c>
      <c r="AJ587" s="102">
        <v>0.78100000000000003</v>
      </c>
      <c r="AK587" s="102">
        <v>0.71799999999999997</v>
      </c>
      <c r="AL587" s="102">
        <v>0.44600000000000001</v>
      </c>
      <c r="AM587" s="102">
        <v>0.496</v>
      </c>
      <c r="AN587" s="102">
        <v>0.51100000000000001</v>
      </c>
      <c r="AO587" s="102">
        <v>0.53600000000000003</v>
      </c>
      <c r="AP587" s="102">
        <v>0.48499999999999999</v>
      </c>
      <c r="AQ587" s="102">
        <v>0.54600000000000004</v>
      </c>
      <c r="AR587" s="102">
        <v>0.56100000000000005</v>
      </c>
      <c r="AS587" s="102">
        <v>0.59199999999999997</v>
      </c>
      <c r="AT587" s="102">
        <v>0.55300000000000005</v>
      </c>
      <c r="AU587" s="102">
        <v>0.53500000000000003</v>
      </c>
      <c r="AV587" s="102">
        <v>0.50700000000000001</v>
      </c>
      <c r="AW587" s="102">
        <v>0.45200000000000001</v>
      </c>
      <c r="AX587" s="102">
        <v>0.30499999999999999</v>
      </c>
      <c r="AY587" s="102">
        <v>0.38200000000000001</v>
      </c>
      <c r="AZ587" s="102">
        <v>1.302</v>
      </c>
      <c r="BA587" s="102">
        <v>1.3140000000000001</v>
      </c>
      <c r="BB587" s="102">
        <v>1.286</v>
      </c>
      <c r="BC587" s="102">
        <v>1.4119999999999999</v>
      </c>
      <c r="BD587" s="97">
        <v>0.996</v>
      </c>
      <c r="BE587" s="97">
        <v>0.91600000000000004</v>
      </c>
      <c r="BF587" s="97">
        <v>0.93700000000000006</v>
      </c>
      <c r="BG587" s="97">
        <v>0.9</v>
      </c>
      <c r="BI587" s="99">
        <v>145.5</v>
      </c>
      <c r="BJ587" s="102">
        <v>0.28499999999999998</v>
      </c>
      <c r="BK587" s="102">
        <v>0.28999999999999998</v>
      </c>
      <c r="BL587" s="102">
        <v>0.33100000000000002</v>
      </c>
      <c r="BM587" s="102">
        <v>0.39300000000000002</v>
      </c>
      <c r="BN587" s="102">
        <v>0.44900000000000001</v>
      </c>
      <c r="BO587" s="102">
        <v>0.42199999999999999</v>
      </c>
      <c r="BP587" s="102">
        <v>0.25600000000000001</v>
      </c>
      <c r="BQ587" s="102">
        <v>0.27100000000000002</v>
      </c>
      <c r="BR587" s="102">
        <v>0.24399999999999999</v>
      </c>
      <c r="BS587" s="102">
        <v>0.251</v>
      </c>
      <c r="BT587" s="102">
        <v>0.28199999999999997</v>
      </c>
      <c r="BU587" s="102">
        <v>0.254</v>
      </c>
      <c r="BV587" s="102">
        <v>0.29499999999999998</v>
      </c>
      <c r="BW587" s="102">
        <v>0.33900000000000002</v>
      </c>
      <c r="BX587" s="102">
        <v>0.32</v>
      </c>
      <c r="BY587" s="102">
        <v>0.36799999999999999</v>
      </c>
      <c r="BZ587" s="102">
        <v>0.316</v>
      </c>
      <c r="CA587" s="102">
        <v>0.30099999999999999</v>
      </c>
      <c r="CB587" s="97">
        <v>0.27300000000000002</v>
      </c>
      <c r="CC587" s="97">
        <v>0.314</v>
      </c>
      <c r="CD587" s="97">
        <v>0.248</v>
      </c>
    </row>
    <row r="588" spans="1:82" x14ac:dyDescent="0.25">
      <c r="A588" s="99">
        <v>145.75</v>
      </c>
      <c r="B588" s="102">
        <v>0.96699999999999997</v>
      </c>
      <c r="C588" s="102">
        <v>0.97099999999999997</v>
      </c>
      <c r="D588" s="102">
        <v>0.97599999999999998</v>
      </c>
      <c r="E588" s="102"/>
      <c r="F588" s="102">
        <v>1.1499999999999999</v>
      </c>
      <c r="G588" s="102">
        <v>1.099</v>
      </c>
      <c r="H588" s="102">
        <v>1.171</v>
      </c>
      <c r="I588" s="102"/>
      <c r="J588" s="102">
        <v>0.92100000000000004</v>
      </c>
      <c r="K588" s="102">
        <v>0.88700000000000001</v>
      </c>
      <c r="L588" s="102">
        <v>0.92400000000000004</v>
      </c>
      <c r="M588" s="102">
        <v>0.99099999999999999</v>
      </c>
      <c r="N588" s="102">
        <v>0.97899999999999998</v>
      </c>
      <c r="O588" s="102">
        <v>0.94899999999999995</v>
      </c>
      <c r="P588" s="102">
        <v>0.99299999999999999</v>
      </c>
      <c r="Q588" s="102">
        <v>0.92900000000000005</v>
      </c>
      <c r="R588" s="102">
        <v>0.90900000000000003</v>
      </c>
      <c r="S588" s="102">
        <v>0.996</v>
      </c>
      <c r="T588" s="102">
        <v>1.026</v>
      </c>
      <c r="U588" s="102">
        <v>0.99099999999999999</v>
      </c>
      <c r="V588" s="102">
        <v>0.72099999999999997</v>
      </c>
      <c r="W588" s="102">
        <v>0.871</v>
      </c>
      <c r="X588" s="102">
        <v>0.89400000000000002</v>
      </c>
      <c r="Y588" s="102">
        <v>0.81799999999999995</v>
      </c>
      <c r="Z588" s="97">
        <v>0.66400000000000003</v>
      </c>
      <c r="AA588" s="97">
        <v>0.75700000000000001</v>
      </c>
      <c r="AB588" s="97">
        <v>0.76800000000000002</v>
      </c>
      <c r="AC588" s="97">
        <v>0.78300000000000003</v>
      </c>
      <c r="AE588" s="99">
        <v>145.75</v>
      </c>
      <c r="AF588" s="102">
        <v>0.218</v>
      </c>
      <c r="AG588" s="102">
        <v>0.28899999999999998</v>
      </c>
      <c r="AH588" s="102">
        <v>0.26400000000000001</v>
      </c>
      <c r="AI588" s="102">
        <v>0.308</v>
      </c>
      <c r="AJ588" s="102">
        <v>0.78400000000000003</v>
      </c>
      <c r="AK588" s="102">
        <v>0.72099999999999997</v>
      </c>
      <c r="AL588" s="102">
        <v>0.44600000000000001</v>
      </c>
      <c r="AM588" s="102">
        <v>0.496</v>
      </c>
      <c r="AN588" s="102">
        <v>0.51300000000000001</v>
      </c>
      <c r="AO588" s="102">
        <v>0.53200000000000003</v>
      </c>
      <c r="AP588" s="102">
        <v>0.48599999999999999</v>
      </c>
      <c r="AQ588" s="102">
        <v>0.54600000000000004</v>
      </c>
      <c r="AR588" s="102">
        <v>0.56000000000000005</v>
      </c>
      <c r="AS588" s="102">
        <v>0.59199999999999997</v>
      </c>
      <c r="AT588" s="102">
        <v>0.55600000000000005</v>
      </c>
      <c r="AU588" s="102">
        <v>0.53700000000000003</v>
      </c>
      <c r="AV588" s="102">
        <v>0.50600000000000001</v>
      </c>
      <c r="AW588" s="102">
        <v>0.45100000000000001</v>
      </c>
      <c r="AX588" s="102">
        <v>0.30299999999999999</v>
      </c>
      <c r="AY588" s="102">
        <v>0.38700000000000001</v>
      </c>
      <c r="AZ588" s="102">
        <v>1.302</v>
      </c>
      <c r="BA588" s="102">
        <v>1.32</v>
      </c>
      <c r="BB588" s="102">
        <v>1.286</v>
      </c>
      <c r="BC588" s="102">
        <v>1.4119999999999999</v>
      </c>
      <c r="BD588" s="97">
        <v>0.996</v>
      </c>
      <c r="BE588" s="97">
        <v>0.91500000000000004</v>
      </c>
      <c r="BF588" s="97">
        <v>0.94199999999999995</v>
      </c>
      <c r="BG588" s="97">
        <v>0.90300000000000002</v>
      </c>
      <c r="BI588" s="99">
        <v>145.75</v>
      </c>
      <c r="BJ588" s="102">
        <v>0.28599999999999998</v>
      </c>
      <c r="BK588" s="102">
        <v>0.28899999999999998</v>
      </c>
      <c r="BL588" s="102">
        <v>0.32900000000000001</v>
      </c>
      <c r="BM588" s="102">
        <v>0.39300000000000002</v>
      </c>
      <c r="BN588" s="102">
        <v>0.44800000000000001</v>
      </c>
      <c r="BO588" s="102">
        <v>0.42199999999999999</v>
      </c>
      <c r="BP588" s="102">
        <v>0.25700000000000001</v>
      </c>
      <c r="BQ588" s="102">
        <v>0.27100000000000002</v>
      </c>
      <c r="BR588" s="102">
        <v>0.24399999999999999</v>
      </c>
      <c r="BS588" s="102">
        <v>0.249</v>
      </c>
      <c r="BT588" s="102">
        <v>0.28199999999999997</v>
      </c>
      <c r="BU588" s="102">
        <v>0.253</v>
      </c>
      <c r="BV588" s="102">
        <v>0.29599999999999999</v>
      </c>
      <c r="BW588" s="102">
        <v>0.34100000000000003</v>
      </c>
      <c r="BX588" s="102">
        <v>0.32</v>
      </c>
      <c r="BY588" s="102">
        <v>0.36899999999999999</v>
      </c>
      <c r="BZ588" s="102">
        <v>0.315</v>
      </c>
      <c r="CA588" s="102">
        <v>0.30199999999999999</v>
      </c>
      <c r="CB588" s="97">
        <v>0.27300000000000002</v>
      </c>
      <c r="CC588" s="97">
        <v>0.314</v>
      </c>
      <c r="CD588" s="97">
        <v>0.248</v>
      </c>
    </row>
    <row r="589" spans="1:82" x14ac:dyDescent="0.25">
      <c r="A589" s="99">
        <v>146</v>
      </c>
      <c r="B589" s="102">
        <v>0.96699999999999997</v>
      </c>
      <c r="C589" s="102">
        <v>0.97199999999999998</v>
      </c>
      <c r="D589" s="102">
        <v>0.97599999999999998</v>
      </c>
      <c r="E589" s="102"/>
      <c r="F589" s="102">
        <v>1.1519999999999999</v>
      </c>
      <c r="G589" s="102">
        <v>1.101</v>
      </c>
      <c r="H589" s="102">
        <v>1.1659999999999999</v>
      </c>
      <c r="I589" s="102"/>
      <c r="J589" s="102">
        <v>0.92200000000000004</v>
      </c>
      <c r="K589" s="102">
        <v>0.88600000000000001</v>
      </c>
      <c r="L589" s="102">
        <v>0.92400000000000004</v>
      </c>
      <c r="M589" s="102">
        <v>0.99</v>
      </c>
      <c r="N589" s="102">
        <v>0.98299999999999998</v>
      </c>
      <c r="O589" s="102">
        <v>0.95099999999999996</v>
      </c>
      <c r="P589" s="102">
        <v>0.997</v>
      </c>
      <c r="Q589" s="102">
        <v>0.93</v>
      </c>
      <c r="R589" s="102">
        <v>0.91300000000000003</v>
      </c>
      <c r="S589" s="102">
        <v>1.0049999999999999</v>
      </c>
      <c r="T589" s="102">
        <v>1.024</v>
      </c>
      <c r="U589" s="102">
        <v>0.98399999999999999</v>
      </c>
      <c r="V589" s="102">
        <v>0.72</v>
      </c>
      <c r="W589" s="102">
        <v>0.873</v>
      </c>
      <c r="X589" s="102">
        <v>0.89300000000000002</v>
      </c>
      <c r="Y589" s="102">
        <v>0.82899999999999996</v>
      </c>
      <c r="Z589" s="97">
        <v>0.66800000000000004</v>
      </c>
      <c r="AA589" s="97">
        <v>0.75800000000000001</v>
      </c>
      <c r="AB589" s="97">
        <v>0.77900000000000003</v>
      </c>
      <c r="AC589" s="97">
        <v>0.79</v>
      </c>
      <c r="AE589" s="99">
        <v>146</v>
      </c>
      <c r="AF589" s="102">
        <v>0.219</v>
      </c>
      <c r="AG589" s="102">
        <v>0.29299999999999998</v>
      </c>
      <c r="AH589" s="102">
        <v>0.26300000000000001</v>
      </c>
      <c r="AI589" s="102">
        <v>0.308</v>
      </c>
      <c r="AJ589" s="102">
        <v>0.78800000000000003</v>
      </c>
      <c r="AK589" s="102">
        <v>0.72199999999999998</v>
      </c>
      <c r="AL589" s="102">
        <v>0.44900000000000001</v>
      </c>
      <c r="AM589" s="102">
        <v>0.498</v>
      </c>
      <c r="AN589" s="102">
        <v>0.51300000000000001</v>
      </c>
      <c r="AO589" s="102">
        <v>0.53400000000000003</v>
      </c>
      <c r="AP589" s="102">
        <v>0.48699999999999999</v>
      </c>
      <c r="AQ589" s="102">
        <v>0.54600000000000004</v>
      </c>
      <c r="AR589" s="102">
        <v>0.56200000000000006</v>
      </c>
      <c r="AS589" s="102">
        <v>0.59599999999999997</v>
      </c>
      <c r="AT589" s="102">
        <v>0.55700000000000005</v>
      </c>
      <c r="AU589" s="102">
        <v>0.53600000000000003</v>
      </c>
      <c r="AV589" s="102">
        <v>0.51</v>
      </c>
      <c r="AW589" s="102">
        <v>0.46</v>
      </c>
      <c r="AX589" s="102">
        <v>0.30099999999999999</v>
      </c>
      <c r="AY589" s="102">
        <v>0.38300000000000001</v>
      </c>
      <c r="AZ589" s="102">
        <v>1.3049999999999999</v>
      </c>
      <c r="BA589" s="102">
        <v>1.323</v>
      </c>
      <c r="BB589" s="102">
        <v>1.2889999999999999</v>
      </c>
      <c r="BC589" s="102">
        <v>1.4119999999999999</v>
      </c>
      <c r="BD589" s="97">
        <v>0.98499999999999999</v>
      </c>
      <c r="BE589" s="97">
        <v>0.91700000000000004</v>
      </c>
      <c r="BF589" s="97">
        <v>0.95399999999999996</v>
      </c>
      <c r="BG589" s="97">
        <v>0.90800000000000003</v>
      </c>
      <c r="BI589" s="99">
        <v>146</v>
      </c>
      <c r="BJ589" s="102">
        <v>0.28499999999999998</v>
      </c>
      <c r="BK589" s="102">
        <v>0.28899999999999998</v>
      </c>
      <c r="BL589" s="102">
        <v>0.33</v>
      </c>
      <c r="BM589" s="102">
        <v>0.39300000000000002</v>
      </c>
      <c r="BN589" s="102">
        <v>0.44800000000000001</v>
      </c>
      <c r="BO589" s="102">
        <v>0.42199999999999999</v>
      </c>
      <c r="BP589" s="102">
        <v>0.255</v>
      </c>
      <c r="BQ589" s="102">
        <v>0.27200000000000002</v>
      </c>
      <c r="BR589" s="102">
        <v>0.245</v>
      </c>
      <c r="BS589" s="102">
        <v>0.249</v>
      </c>
      <c r="BT589" s="102">
        <v>0.28199999999999997</v>
      </c>
      <c r="BU589" s="102">
        <v>0.253</v>
      </c>
      <c r="BV589" s="102">
        <v>0.29599999999999999</v>
      </c>
      <c r="BW589" s="102">
        <v>0.33900000000000002</v>
      </c>
      <c r="BX589" s="102">
        <v>0.318</v>
      </c>
      <c r="BY589" s="102">
        <v>0.36699999999999999</v>
      </c>
      <c r="BZ589" s="102">
        <v>0.316</v>
      </c>
      <c r="CA589" s="102">
        <v>0.30199999999999999</v>
      </c>
      <c r="CB589" s="97">
        <v>0.27200000000000002</v>
      </c>
      <c r="CC589" s="97">
        <v>0.315</v>
      </c>
      <c r="CD589" s="97">
        <v>0.249</v>
      </c>
    </row>
    <row r="590" spans="1:82" x14ac:dyDescent="0.25">
      <c r="A590" s="99">
        <v>146.25</v>
      </c>
      <c r="B590" s="102">
        <v>0.97099999999999997</v>
      </c>
      <c r="C590" s="102">
        <v>0.97499999999999998</v>
      </c>
      <c r="D590" s="102">
        <v>0.97799999999999998</v>
      </c>
      <c r="E590" s="102"/>
      <c r="F590" s="102">
        <v>1.1579999999999999</v>
      </c>
      <c r="G590" s="102">
        <v>1.105</v>
      </c>
      <c r="H590" s="102">
        <v>1.1619999999999999</v>
      </c>
      <c r="I590" s="102"/>
      <c r="J590" s="102">
        <v>0.92400000000000004</v>
      </c>
      <c r="K590" s="102">
        <v>0.89100000000000001</v>
      </c>
      <c r="L590" s="102">
        <v>0.92200000000000004</v>
      </c>
      <c r="M590" s="102">
        <v>0.99199999999999999</v>
      </c>
      <c r="N590" s="102">
        <v>0.98299999999999998</v>
      </c>
      <c r="O590" s="102">
        <v>0.95599999999999996</v>
      </c>
      <c r="P590" s="102">
        <v>0.998</v>
      </c>
      <c r="Q590" s="102">
        <v>0.93700000000000006</v>
      </c>
      <c r="R590" s="102">
        <v>0.92100000000000004</v>
      </c>
      <c r="S590" s="102">
        <v>1.01</v>
      </c>
      <c r="T590" s="102">
        <v>1.026</v>
      </c>
      <c r="U590" s="102">
        <v>0.98399999999999999</v>
      </c>
      <c r="V590" s="102">
        <v>0.72399999999999998</v>
      </c>
      <c r="W590" s="102">
        <v>0.876</v>
      </c>
      <c r="X590" s="102">
        <v>0.89600000000000002</v>
      </c>
      <c r="Y590" s="102">
        <v>0.83</v>
      </c>
      <c r="Z590" s="97">
        <v>0.67200000000000004</v>
      </c>
      <c r="AA590" s="97">
        <v>0.76300000000000001</v>
      </c>
      <c r="AB590" s="97">
        <v>0.77200000000000002</v>
      </c>
      <c r="AC590" s="97">
        <v>0.78900000000000003</v>
      </c>
      <c r="AE590" s="99">
        <v>146.25</v>
      </c>
      <c r="AF590" s="102">
        <v>0.215</v>
      </c>
      <c r="AG590" s="102">
        <v>0.28999999999999998</v>
      </c>
      <c r="AH590" s="102">
        <v>0.26400000000000001</v>
      </c>
      <c r="AI590" s="102">
        <v>0.307</v>
      </c>
      <c r="AJ590" s="102">
        <v>0.79</v>
      </c>
      <c r="AK590" s="102">
        <v>0.72499999999999998</v>
      </c>
      <c r="AL590" s="102">
        <v>0.44700000000000001</v>
      </c>
      <c r="AM590" s="102">
        <v>0.497</v>
      </c>
      <c r="AN590" s="102">
        <v>0.51300000000000001</v>
      </c>
      <c r="AO590" s="102">
        <v>0.53400000000000003</v>
      </c>
      <c r="AP590" s="102">
        <v>0.48799999999999999</v>
      </c>
      <c r="AQ590" s="102">
        <v>0.54600000000000004</v>
      </c>
      <c r="AR590" s="102">
        <v>0.56200000000000006</v>
      </c>
      <c r="AS590" s="102">
        <v>0.59499999999999997</v>
      </c>
      <c r="AT590" s="102">
        <v>0.55500000000000005</v>
      </c>
      <c r="AU590" s="102">
        <v>0.54</v>
      </c>
      <c r="AV590" s="102">
        <v>0.504</v>
      </c>
      <c r="AW590" s="102">
        <v>0.45400000000000001</v>
      </c>
      <c r="AX590" s="102">
        <v>0.3</v>
      </c>
      <c r="AY590" s="102">
        <v>0.374</v>
      </c>
      <c r="AZ590" s="102">
        <v>1.3049999999999999</v>
      </c>
      <c r="BA590" s="102">
        <v>1.32</v>
      </c>
      <c r="BB590" s="102">
        <v>1.2909999999999999</v>
      </c>
      <c r="BC590" s="102">
        <v>1.415</v>
      </c>
      <c r="BD590" s="97">
        <v>0.98899999999999999</v>
      </c>
      <c r="BE590" s="97">
        <v>0.90400000000000003</v>
      </c>
      <c r="BF590" s="97">
        <v>0.94699999999999995</v>
      </c>
      <c r="BG590" s="97">
        <v>0.90100000000000002</v>
      </c>
      <c r="BI590" s="99">
        <v>146.25</v>
      </c>
      <c r="BJ590" s="102">
        <v>0.28399999999999997</v>
      </c>
      <c r="BK590" s="102">
        <v>0.28899999999999998</v>
      </c>
      <c r="BL590" s="102">
        <v>0.33100000000000002</v>
      </c>
      <c r="BM590" s="102">
        <v>0.39300000000000002</v>
      </c>
      <c r="BN590" s="102">
        <v>0.45</v>
      </c>
      <c r="BO590" s="102">
        <v>0.42299999999999999</v>
      </c>
      <c r="BP590" s="102">
        <v>0.25600000000000001</v>
      </c>
      <c r="BQ590" s="102">
        <v>0.27300000000000002</v>
      </c>
      <c r="BR590" s="102">
        <v>0.245</v>
      </c>
      <c r="BS590" s="102">
        <v>0.247</v>
      </c>
      <c r="BT590" s="102">
        <v>0.28299999999999997</v>
      </c>
      <c r="BU590" s="102">
        <v>0.255</v>
      </c>
      <c r="BV590" s="102">
        <v>0.29599999999999999</v>
      </c>
      <c r="BW590" s="102">
        <v>0.34100000000000003</v>
      </c>
      <c r="BX590" s="102">
        <v>0.32100000000000001</v>
      </c>
      <c r="BY590" s="102">
        <v>0.36799999999999999</v>
      </c>
      <c r="BZ590" s="102">
        <v>0.317</v>
      </c>
      <c r="CA590" s="102">
        <v>0.30299999999999999</v>
      </c>
      <c r="CB590" s="97">
        <v>0.27300000000000002</v>
      </c>
      <c r="CC590" s="97">
        <v>0.317</v>
      </c>
      <c r="CD590" s="97">
        <v>0.25</v>
      </c>
    </row>
    <row r="591" spans="1:82" x14ac:dyDescent="0.25">
      <c r="A591" s="99">
        <v>146.5</v>
      </c>
      <c r="B591" s="102">
        <v>0.98599999999999999</v>
      </c>
      <c r="C591" s="102">
        <v>0.97799999999999998</v>
      </c>
      <c r="D591" s="102">
        <v>0.97799999999999998</v>
      </c>
      <c r="E591" s="102"/>
      <c r="F591" s="102">
        <v>1.1819999999999999</v>
      </c>
      <c r="G591" s="102">
        <v>1.107</v>
      </c>
      <c r="H591" s="102">
        <v>1.1619999999999999</v>
      </c>
      <c r="I591" s="102"/>
      <c r="J591" s="102">
        <v>0.93200000000000005</v>
      </c>
      <c r="K591" s="102">
        <v>0.89200000000000002</v>
      </c>
      <c r="L591" s="102">
        <v>0.92300000000000004</v>
      </c>
      <c r="M591" s="102">
        <v>0.99399999999999999</v>
      </c>
      <c r="N591" s="102">
        <v>0.99</v>
      </c>
      <c r="O591" s="102">
        <v>0.95199999999999996</v>
      </c>
      <c r="P591" s="102">
        <v>1</v>
      </c>
      <c r="Q591" s="102">
        <v>0.93700000000000006</v>
      </c>
      <c r="R591" s="102">
        <v>0.91900000000000004</v>
      </c>
      <c r="S591" s="102">
        <v>1.0149999999999999</v>
      </c>
      <c r="T591" s="102">
        <v>1.026</v>
      </c>
      <c r="U591" s="102">
        <v>0.98799999999999999</v>
      </c>
      <c r="V591" s="102">
        <v>0.72299999999999998</v>
      </c>
      <c r="W591" s="102">
        <v>0.88</v>
      </c>
      <c r="X591" s="102">
        <v>0.90200000000000002</v>
      </c>
      <c r="Y591" s="102">
        <v>0.84</v>
      </c>
      <c r="Z591" s="97">
        <v>0.67</v>
      </c>
      <c r="AA591" s="97">
        <v>0.76300000000000001</v>
      </c>
      <c r="AB591" s="97">
        <v>0.77200000000000002</v>
      </c>
      <c r="AC591" s="97">
        <v>0.78900000000000003</v>
      </c>
      <c r="AE591" s="99">
        <v>146.5</v>
      </c>
      <c r="AF591" s="102">
        <v>0.219</v>
      </c>
      <c r="AG591" s="102">
        <v>0.29199999999999998</v>
      </c>
      <c r="AH591" s="102">
        <v>0.26300000000000001</v>
      </c>
      <c r="AI591" s="102">
        <v>0.30499999999999999</v>
      </c>
      <c r="AJ591" s="102">
        <v>0.79200000000000004</v>
      </c>
      <c r="AK591" s="102">
        <v>0.72499999999999998</v>
      </c>
      <c r="AL591" s="102">
        <v>0.44800000000000001</v>
      </c>
      <c r="AM591" s="102">
        <v>0.496</v>
      </c>
      <c r="AN591" s="102">
        <v>0.51300000000000001</v>
      </c>
      <c r="AO591" s="102">
        <v>0.53600000000000003</v>
      </c>
      <c r="AP591" s="102">
        <v>0.48699999999999999</v>
      </c>
      <c r="AQ591" s="102">
        <v>0.54500000000000004</v>
      </c>
      <c r="AR591" s="102">
        <v>0.56399999999999995</v>
      </c>
      <c r="AS591" s="102">
        <v>0.59799999999999998</v>
      </c>
      <c r="AT591" s="102">
        <v>0.55900000000000005</v>
      </c>
      <c r="AU591" s="102">
        <v>0.53700000000000003</v>
      </c>
      <c r="AV591" s="102">
        <v>0.51900000000000002</v>
      </c>
      <c r="AW591" s="102">
        <v>0.46200000000000002</v>
      </c>
      <c r="AX591" s="102">
        <v>0.309</v>
      </c>
      <c r="AY591" s="102">
        <v>0.38500000000000001</v>
      </c>
      <c r="AZ591" s="102">
        <v>1.3080000000000001</v>
      </c>
      <c r="BA591" s="102">
        <v>1.3260000000000001</v>
      </c>
      <c r="BB591" s="102">
        <v>1.294</v>
      </c>
      <c r="BC591" s="102">
        <v>1.415</v>
      </c>
      <c r="BD591" s="97">
        <v>0.98499999999999999</v>
      </c>
      <c r="BE591" s="97">
        <v>0.91600000000000004</v>
      </c>
      <c r="BF591" s="97">
        <v>0.93799999999999994</v>
      </c>
      <c r="BG591" s="97">
        <v>0.90900000000000003</v>
      </c>
      <c r="BI591" s="99">
        <v>146.5</v>
      </c>
      <c r="BJ591" s="102">
        <v>0.28499999999999998</v>
      </c>
      <c r="BK591" s="102">
        <v>0.28799999999999998</v>
      </c>
      <c r="BL591" s="102">
        <v>0.33</v>
      </c>
      <c r="BM591" s="102">
        <v>0.39300000000000002</v>
      </c>
      <c r="BN591" s="102">
        <v>0.44900000000000001</v>
      </c>
      <c r="BO591" s="102">
        <v>0.42299999999999999</v>
      </c>
      <c r="BP591" s="102">
        <v>0.25600000000000001</v>
      </c>
      <c r="BQ591" s="102">
        <v>0.27400000000000002</v>
      </c>
      <c r="BR591" s="102">
        <v>0.247</v>
      </c>
      <c r="BS591" s="102">
        <v>0.248</v>
      </c>
      <c r="BT591" s="102">
        <v>0.28199999999999997</v>
      </c>
      <c r="BU591" s="102">
        <v>0.255</v>
      </c>
      <c r="BV591" s="102">
        <v>0.29499999999999998</v>
      </c>
      <c r="BW591" s="102">
        <v>0.33800000000000002</v>
      </c>
      <c r="BX591" s="102">
        <v>0.32200000000000001</v>
      </c>
      <c r="BY591" s="102">
        <v>0.36799999999999999</v>
      </c>
      <c r="BZ591" s="102">
        <v>0.316</v>
      </c>
      <c r="CA591" s="102">
        <v>0.30599999999999999</v>
      </c>
      <c r="CB591" s="97">
        <v>0.27300000000000002</v>
      </c>
      <c r="CC591" s="97">
        <v>0.316</v>
      </c>
      <c r="CD591" s="97">
        <v>0.251</v>
      </c>
    </row>
    <row r="592" spans="1:82" x14ac:dyDescent="0.25">
      <c r="A592" s="99">
        <v>146.75</v>
      </c>
      <c r="B592" s="102">
        <v>0.98899999999999999</v>
      </c>
      <c r="C592" s="102">
        <v>0.97899999999999998</v>
      </c>
      <c r="D592" s="102">
        <v>0.98</v>
      </c>
      <c r="E592" s="102"/>
      <c r="F592" s="102">
        <v>1.1950000000000001</v>
      </c>
      <c r="G592" s="102">
        <v>1.103</v>
      </c>
      <c r="H592" s="102">
        <v>1.1639999999999999</v>
      </c>
      <c r="I592" s="102"/>
      <c r="J592" s="102">
        <v>0.93799999999999994</v>
      </c>
      <c r="K592" s="102">
        <v>0.89500000000000002</v>
      </c>
      <c r="L592" s="102">
        <v>0.92700000000000005</v>
      </c>
      <c r="M592" s="102">
        <v>0.995</v>
      </c>
      <c r="N592" s="102">
        <v>0.99399999999999999</v>
      </c>
      <c r="O592" s="102">
        <v>0.95599999999999996</v>
      </c>
      <c r="P592" s="102">
        <v>1.0009999999999999</v>
      </c>
      <c r="Q592" s="102">
        <v>0.94199999999999995</v>
      </c>
      <c r="R592" s="102">
        <v>0.91600000000000004</v>
      </c>
      <c r="S592" s="102">
        <v>1.0029999999999999</v>
      </c>
      <c r="T592" s="102">
        <v>1.032</v>
      </c>
      <c r="U592" s="102">
        <v>0.99199999999999999</v>
      </c>
      <c r="V592" s="102">
        <v>0.73299999999999998</v>
      </c>
      <c r="W592" s="102">
        <v>0.872</v>
      </c>
      <c r="X592" s="102">
        <v>0.89300000000000002</v>
      </c>
      <c r="Y592" s="102">
        <v>0.84599999999999997</v>
      </c>
      <c r="Z592" s="97">
        <v>0.67800000000000005</v>
      </c>
      <c r="AA592" s="97">
        <v>0.752</v>
      </c>
      <c r="AB592" s="97">
        <v>0.77800000000000002</v>
      </c>
      <c r="AC592" s="97">
        <v>0.79800000000000004</v>
      </c>
      <c r="AE592" s="99">
        <v>146.75</v>
      </c>
      <c r="AF592" s="102">
        <v>0.216</v>
      </c>
      <c r="AG592" s="102">
        <v>0.28899999999999998</v>
      </c>
      <c r="AH592" s="102">
        <v>0.26100000000000001</v>
      </c>
      <c r="AI592" s="102">
        <v>0.30599999999999999</v>
      </c>
      <c r="AJ592" s="102">
        <v>0.79</v>
      </c>
      <c r="AK592" s="102">
        <v>0.72899999999999998</v>
      </c>
      <c r="AL592" s="102">
        <v>0.44600000000000001</v>
      </c>
      <c r="AM592" s="102">
        <v>0.498</v>
      </c>
      <c r="AN592" s="102">
        <v>0.51300000000000001</v>
      </c>
      <c r="AO592" s="102">
        <v>0.53700000000000003</v>
      </c>
      <c r="AP592" s="102">
        <v>0.48899999999999999</v>
      </c>
      <c r="AQ592" s="102">
        <v>0.54600000000000004</v>
      </c>
      <c r="AR592" s="102">
        <v>0.56599999999999995</v>
      </c>
      <c r="AS592" s="102">
        <v>0.59599999999999997</v>
      </c>
      <c r="AT592" s="102">
        <v>0.56100000000000005</v>
      </c>
      <c r="AU592" s="102">
        <v>0.53900000000000003</v>
      </c>
      <c r="AV592" s="102">
        <v>0.504</v>
      </c>
      <c r="AW592" s="102">
        <v>0.45300000000000001</v>
      </c>
      <c r="AX592" s="102">
        <v>0.30199999999999999</v>
      </c>
      <c r="AY592" s="102">
        <v>0.38500000000000001</v>
      </c>
      <c r="AZ592" s="102">
        <v>1.3080000000000001</v>
      </c>
      <c r="BA592" s="102">
        <v>1.3260000000000001</v>
      </c>
      <c r="BB592" s="102">
        <v>1.2909999999999999</v>
      </c>
      <c r="BC592" s="102">
        <v>1.419</v>
      </c>
      <c r="BD592" s="97">
        <v>0.97799999999999998</v>
      </c>
      <c r="BE592" s="97">
        <v>0.92200000000000004</v>
      </c>
      <c r="BF592" s="97">
        <v>0.93600000000000005</v>
      </c>
      <c r="BG592" s="97">
        <v>0.91</v>
      </c>
      <c r="BI592" s="99">
        <v>146.75</v>
      </c>
      <c r="BJ592" s="102">
        <v>0.28499999999999998</v>
      </c>
      <c r="BK592" s="102">
        <v>0.28899999999999998</v>
      </c>
      <c r="BL592" s="102">
        <v>0.33200000000000002</v>
      </c>
      <c r="BM592" s="102">
        <v>0.39700000000000002</v>
      </c>
      <c r="BN592" s="102">
        <v>0.44800000000000001</v>
      </c>
      <c r="BO592" s="102">
        <v>0.42499999999999999</v>
      </c>
      <c r="BP592" s="102">
        <v>0.25600000000000001</v>
      </c>
      <c r="BQ592" s="102">
        <v>0.27200000000000002</v>
      </c>
      <c r="BR592" s="102">
        <v>0.246</v>
      </c>
      <c r="BS592" s="102">
        <v>0.251</v>
      </c>
      <c r="BT592" s="102">
        <v>0.28399999999999997</v>
      </c>
      <c r="BU592" s="102">
        <v>0.254</v>
      </c>
      <c r="BV592" s="102">
        <v>0.29699999999999999</v>
      </c>
      <c r="BW592" s="102">
        <v>0.34100000000000003</v>
      </c>
      <c r="BX592" s="102">
        <v>0.32300000000000001</v>
      </c>
      <c r="BY592" s="102">
        <v>0.37</v>
      </c>
      <c r="BZ592" s="102">
        <v>0.317</v>
      </c>
      <c r="CA592" s="102">
        <v>0.30399999999999999</v>
      </c>
      <c r="CB592" s="97">
        <v>0.27400000000000002</v>
      </c>
      <c r="CC592" s="97">
        <v>0.316</v>
      </c>
      <c r="CD592" s="97">
        <v>0.249</v>
      </c>
    </row>
    <row r="593" spans="1:82" x14ac:dyDescent="0.25">
      <c r="A593" s="99">
        <v>147</v>
      </c>
      <c r="B593" s="102">
        <v>0.99199999999999999</v>
      </c>
      <c r="C593" s="102">
        <v>0.97899999999999998</v>
      </c>
      <c r="D593" s="102">
        <v>0.98199999999999998</v>
      </c>
      <c r="E593" s="102"/>
      <c r="F593" s="102">
        <v>1.1950000000000001</v>
      </c>
      <c r="G593" s="102">
        <v>1.105</v>
      </c>
      <c r="H593" s="102">
        <v>1.169</v>
      </c>
      <c r="I593" s="102"/>
      <c r="J593" s="102">
        <v>0.93700000000000006</v>
      </c>
      <c r="K593" s="102">
        <v>0.89100000000000001</v>
      </c>
      <c r="L593" s="102">
        <v>0.92900000000000005</v>
      </c>
      <c r="M593" s="102">
        <v>0.997</v>
      </c>
      <c r="N593" s="102">
        <v>0.998</v>
      </c>
      <c r="O593" s="102">
        <v>0.95399999999999996</v>
      </c>
      <c r="P593" s="102">
        <v>1.004</v>
      </c>
      <c r="Q593" s="102">
        <v>0.94</v>
      </c>
      <c r="R593" s="102">
        <v>0.92100000000000004</v>
      </c>
      <c r="S593" s="102">
        <v>1.006</v>
      </c>
      <c r="T593" s="102">
        <v>1.036</v>
      </c>
      <c r="U593" s="102">
        <v>0.99099999999999999</v>
      </c>
      <c r="V593" s="102">
        <v>0.73199999999999998</v>
      </c>
      <c r="W593" s="102">
        <v>0.877</v>
      </c>
      <c r="X593" s="102">
        <v>0.89400000000000002</v>
      </c>
      <c r="Y593" s="102">
        <v>0.85499999999999998</v>
      </c>
      <c r="Z593" s="97">
        <v>0.68300000000000005</v>
      </c>
      <c r="AA593" s="97">
        <v>0.76500000000000001</v>
      </c>
      <c r="AB593" s="97">
        <v>0.77100000000000002</v>
      </c>
      <c r="AC593" s="97">
        <v>0.80600000000000005</v>
      </c>
      <c r="AE593" s="99">
        <v>147</v>
      </c>
      <c r="AF593" s="102">
        <v>0.221</v>
      </c>
      <c r="AG593" s="102">
        <v>0.29099999999999998</v>
      </c>
      <c r="AH593" s="102">
        <v>0.26200000000000001</v>
      </c>
      <c r="AI593" s="102">
        <v>0.308</v>
      </c>
      <c r="AJ593" s="102">
        <v>0.79600000000000004</v>
      </c>
      <c r="AK593" s="102">
        <v>0.73099999999999998</v>
      </c>
      <c r="AL593" s="102">
        <v>0.44600000000000001</v>
      </c>
      <c r="AM593" s="102">
        <v>0.497</v>
      </c>
      <c r="AN593" s="102">
        <v>0.51300000000000001</v>
      </c>
      <c r="AO593" s="102">
        <v>0.53700000000000003</v>
      </c>
      <c r="AP593" s="102">
        <v>0.48899999999999999</v>
      </c>
      <c r="AQ593" s="102">
        <v>0.54200000000000004</v>
      </c>
      <c r="AR593" s="102">
        <v>0.56899999999999995</v>
      </c>
      <c r="AS593" s="102">
        <v>0.59799999999999998</v>
      </c>
      <c r="AT593" s="102">
        <v>0.55800000000000005</v>
      </c>
      <c r="AU593" s="102">
        <v>0.53700000000000003</v>
      </c>
      <c r="AV593" s="102">
        <v>0.51100000000000001</v>
      </c>
      <c r="AW593" s="102">
        <v>0.45500000000000002</v>
      </c>
      <c r="AX593" s="102">
        <v>0.30299999999999999</v>
      </c>
      <c r="AY593" s="102">
        <v>0.38600000000000001</v>
      </c>
      <c r="AZ593" s="102">
        <v>1.3140000000000001</v>
      </c>
      <c r="BA593" s="102">
        <v>1.323</v>
      </c>
      <c r="BB593" s="102">
        <v>1.294</v>
      </c>
      <c r="BC593" s="102">
        <v>1.415</v>
      </c>
      <c r="BD593" s="97">
        <v>0.98499999999999999</v>
      </c>
      <c r="BE593" s="97">
        <v>0.91400000000000003</v>
      </c>
      <c r="BF593" s="97">
        <v>0.94199999999999995</v>
      </c>
      <c r="BG593" s="97">
        <v>0.91400000000000003</v>
      </c>
      <c r="BI593" s="99">
        <v>147</v>
      </c>
      <c r="BJ593" s="102">
        <v>0.28499999999999998</v>
      </c>
      <c r="BK593" s="102">
        <v>0.28599999999999998</v>
      </c>
      <c r="BL593" s="102">
        <v>0.33100000000000002</v>
      </c>
      <c r="BM593" s="102">
        <v>0.39500000000000002</v>
      </c>
      <c r="BN593" s="102">
        <v>0.44700000000000001</v>
      </c>
      <c r="BO593" s="102">
        <v>0.42599999999999999</v>
      </c>
      <c r="BP593" s="102">
        <v>0.25600000000000001</v>
      </c>
      <c r="BQ593" s="102">
        <v>0.27300000000000002</v>
      </c>
      <c r="BR593" s="102">
        <v>0.246</v>
      </c>
      <c r="BS593" s="102">
        <v>0.248</v>
      </c>
      <c r="BT593" s="102">
        <v>0.28100000000000003</v>
      </c>
      <c r="BU593" s="102">
        <v>0.255</v>
      </c>
      <c r="BV593" s="102">
        <v>0.29699999999999999</v>
      </c>
      <c r="BW593" s="102">
        <v>0.33900000000000002</v>
      </c>
      <c r="BX593" s="102">
        <v>0.32400000000000001</v>
      </c>
      <c r="BY593" s="102">
        <v>0.37</v>
      </c>
      <c r="BZ593" s="102">
        <v>0.315</v>
      </c>
      <c r="CA593" s="102">
        <v>0.30299999999999999</v>
      </c>
      <c r="CB593" s="97">
        <v>0.27400000000000002</v>
      </c>
      <c r="CC593" s="97">
        <v>0.317</v>
      </c>
      <c r="CD593" s="97">
        <v>0.251</v>
      </c>
    </row>
    <row r="594" spans="1:82" x14ac:dyDescent="0.25">
      <c r="A594" s="99">
        <v>147.25</v>
      </c>
      <c r="B594" s="102">
        <v>0.996</v>
      </c>
      <c r="C594" s="102">
        <v>0.98199999999999998</v>
      </c>
      <c r="D594" s="102">
        <v>0.98499999999999999</v>
      </c>
      <c r="E594" s="102"/>
      <c r="F594" s="102">
        <v>1.2</v>
      </c>
      <c r="G594" s="102">
        <v>1.105</v>
      </c>
      <c r="H594" s="102">
        <v>1.1639999999999999</v>
      </c>
      <c r="I594" s="102"/>
      <c r="J594" s="102">
        <v>0.94199999999999995</v>
      </c>
      <c r="K594" s="102">
        <v>0.89900000000000002</v>
      </c>
      <c r="L594" s="102">
        <v>0.92900000000000005</v>
      </c>
      <c r="M594" s="102">
        <v>0.998</v>
      </c>
      <c r="N594" s="102">
        <v>1</v>
      </c>
      <c r="O594" s="102">
        <v>0.96</v>
      </c>
      <c r="P594" s="102">
        <v>1.0029999999999999</v>
      </c>
      <c r="Q594" s="102">
        <v>0.94299999999999995</v>
      </c>
      <c r="R594" s="102">
        <v>0.91700000000000004</v>
      </c>
      <c r="S594" s="102">
        <v>1.0209999999999999</v>
      </c>
      <c r="T594" s="102">
        <v>1.036</v>
      </c>
      <c r="U594" s="102">
        <v>0.999</v>
      </c>
      <c r="V594" s="102">
        <v>0.73799999999999999</v>
      </c>
      <c r="W594" s="102">
        <v>0.88</v>
      </c>
      <c r="X594" s="102">
        <v>0.88900000000000001</v>
      </c>
      <c r="Y594" s="102">
        <v>0.86199999999999999</v>
      </c>
      <c r="Z594" s="97">
        <v>0.68799999999999994</v>
      </c>
      <c r="AA594" s="97">
        <v>0.76600000000000001</v>
      </c>
      <c r="AB594" s="97">
        <v>0.77300000000000002</v>
      </c>
      <c r="AC594" s="97">
        <v>0.80600000000000005</v>
      </c>
      <c r="AE594" s="99">
        <v>147.25</v>
      </c>
      <c r="AF594" s="102">
        <v>0.222</v>
      </c>
      <c r="AG594" s="102">
        <v>0.29099999999999998</v>
      </c>
      <c r="AH594" s="102">
        <v>0.26500000000000001</v>
      </c>
      <c r="AI594" s="102">
        <v>0.307</v>
      </c>
      <c r="AJ594" s="102">
        <v>0.8</v>
      </c>
      <c r="AK594" s="102">
        <v>0.73299999999999998</v>
      </c>
      <c r="AL594" s="102">
        <v>0.44600000000000001</v>
      </c>
      <c r="AM594" s="102">
        <v>0.497</v>
      </c>
      <c r="AN594" s="102">
        <v>0.51800000000000002</v>
      </c>
      <c r="AO594" s="102">
        <v>0.53900000000000003</v>
      </c>
      <c r="AP594" s="102">
        <v>0.49</v>
      </c>
      <c r="AQ594" s="102">
        <v>0.54500000000000004</v>
      </c>
      <c r="AR594" s="102">
        <v>0.56599999999999995</v>
      </c>
      <c r="AS594" s="102">
        <v>0.6</v>
      </c>
      <c r="AT594" s="102">
        <v>0.56200000000000006</v>
      </c>
      <c r="AU594" s="102">
        <v>0.53700000000000003</v>
      </c>
      <c r="AV594" s="102">
        <v>0.51100000000000001</v>
      </c>
      <c r="AW594" s="102">
        <v>0.45600000000000002</v>
      </c>
      <c r="AX594" s="102">
        <v>0.317</v>
      </c>
      <c r="AY594" s="102">
        <v>0.38700000000000001</v>
      </c>
      <c r="AZ594" s="102">
        <v>1.323</v>
      </c>
      <c r="BA594" s="102">
        <v>1.3260000000000001</v>
      </c>
      <c r="BB594" s="102">
        <v>1.294</v>
      </c>
      <c r="BC594" s="102">
        <v>1.419</v>
      </c>
      <c r="BD594" s="97">
        <v>0.98499999999999999</v>
      </c>
      <c r="BE594" s="97">
        <v>0.92300000000000004</v>
      </c>
      <c r="BF594" s="97">
        <v>0.93899999999999995</v>
      </c>
      <c r="BG594" s="97">
        <v>0.91</v>
      </c>
      <c r="BI594" s="99">
        <v>147.25</v>
      </c>
      <c r="BJ594" s="102">
        <v>0.28599999999999998</v>
      </c>
      <c r="BK594" s="102">
        <v>0.28799999999999998</v>
      </c>
      <c r="BL594" s="102">
        <v>0.33300000000000002</v>
      </c>
      <c r="BM594" s="102">
        <v>0.39600000000000002</v>
      </c>
      <c r="BN594" s="102">
        <v>0.45</v>
      </c>
      <c r="BO594" s="102">
        <v>0.42699999999999999</v>
      </c>
      <c r="BP594" s="102">
        <v>0.26</v>
      </c>
      <c r="BQ594" s="102">
        <v>0.27200000000000002</v>
      </c>
      <c r="BR594" s="102">
        <v>0.247</v>
      </c>
      <c r="BS594" s="102">
        <v>0.251</v>
      </c>
      <c r="BT594" s="102">
        <v>0.28299999999999997</v>
      </c>
      <c r="BU594" s="102">
        <v>0.255</v>
      </c>
      <c r="BV594" s="102">
        <v>0.29799999999999999</v>
      </c>
      <c r="BW594" s="102">
        <v>0.34200000000000003</v>
      </c>
      <c r="BX594" s="102">
        <v>0.32400000000000001</v>
      </c>
      <c r="BY594" s="102">
        <v>0.373</v>
      </c>
      <c r="BZ594" s="102">
        <v>0.31900000000000001</v>
      </c>
      <c r="CA594" s="102">
        <v>0.30299999999999999</v>
      </c>
      <c r="CB594" s="97">
        <v>0.27700000000000002</v>
      </c>
      <c r="CC594" s="97">
        <v>0.31900000000000001</v>
      </c>
      <c r="CD594" s="97">
        <v>0.251</v>
      </c>
    </row>
    <row r="595" spans="1:82" x14ac:dyDescent="0.25">
      <c r="A595" s="99">
        <v>147.5</v>
      </c>
      <c r="B595" s="102">
        <v>0.99299999999999999</v>
      </c>
      <c r="C595" s="102">
        <v>0.98299999999999998</v>
      </c>
      <c r="D595" s="102">
        <v>0.98599999999999999</v>
      </c>
      <c r="E595" s="102"/>
      <c r="F595" s="102">
        <v>1.202</v>
      </c>
      <c r="G595" s="102">
        <v>1.107</v>
      </c>
      <c r="H595" s="102">
        <v>1.169</v>
      </c>
      <c r="I595" s="102"/>
      <c r="J595" s="102">
        <v>0.94299999999999995</v>
      </c>
      <c r="K595" s="102">
        <v>0.90400000000000003</v>
      </c>
      <c r="L595" s="102">
        <v>0.93200000000000005</v>
      </c>
      <c r="M595" s="102">
        <v>0.998</v>
      </c>
      <c r="N595" s="102">
        <v>1</v>
      </c>
      <c r="O595" s="102">
        <v>0.96199999999999997</v>
      </c>
      <c r="P595" s="102">
        <v>1.0069999999999999</v>
      </c>
      <c r="Q595" s="102">
        <v>0.94399999999999995</v>
      </c>
      <c r="R595" s="102">
        <v>0.92300000000000004</v>
      </c>
      <c r="S595" s="102">
        <v>1.0209999999999999</v>
      </c>
      <c r="T595" s="102">
        <v>1.0329999999999999</v>
      </c>
      <c r="U595" s="102">
        <v>0.999</v>
      </c>
      <c r="V595" s="102">
        <v>0.73899999999999999</v>
      </c>
      <c r="W595" s="102">
        <v>0.873</v>
      </c>
      <c r="X595" s="102">
        <v>0.89900000000000002</v>
      </c>
      <c r="Y595" s="102">
        <v>0.86099999999999999</v>
      </c>
      <c r="Z595" s="97">
        <v>0.68700000000000006</v>
      </c>
      <c r="AA595" s="97">
        <v>0.75800000000000001</v>
      </c>
      <c r="AB595" s="97">
        <v>0.77200000000000002</v>
      </c>
      <c r="AC595" s="97">
        <v>0.80400000000000005</v>
      </c>
      <c r="AE595" s="99">
        <v>147.5</v>
      </c>
      <c r="AF595" s="102">
        <v>0.222</v>
      </c>
      <c r="AG595" s="102">
        <v>0.28899999999999998</v>
      </c>
      <c r="AH595" s="102">
        <v>0.26400000000000001</v>
      </c>
      <c r="AI595" s="102">
        <v>0.307</v>
      </c>
      <c r="AJ595" s="102">
        <v>0.80300000000000005</v>
      </c>
      <c r="AK595" s="102">
        <v>0.73799999999999999</v>
      </c>
      <c r="AL595" s="102">
        <v>0.44900000000000001</v>
      </c>
      <c r="AM595" s="102">
        <v>0.499</v>
      </c>
      <c r="AN595" s="102">
        <v>0.51900000000000002</v>
      </c>
      <c r="AO595" s="102">
        <v>0.53700000000000003</v>
      </c>
      <c r="AP595" s="102">
        <v>0.49</v>
      </c>
      <c r="AQ595" s="102">
        <v>0.54600000000000004</v>
      </c>
      <c r="AR595" s="102">
        <v>0.56200000000000006</v>
      </c>
      <c r="AS595" s="102">
        <v>0.60199999999999998</v>
      </c>
      <c r="AT595" s="102">
        <v>0.56000000000000005</v>
      </c>
      <c r="AU595" s="102">
        <v>0.53600000000000003</v>
      </c>
      <c r="AV595" s="102">
        <v>0.52200000000000002</v>
      </c>
      <c r="AW595" s="102">
        <v>0.45900000000000002</v>
      </c>
      <c r="AX595" s="102">
        <v>0.31</v>
      </c>
      <c r="AY595" s="102">
        <v>0.38700000000000001</v>
      </c>
      <c r="AZ595" s="102">
        <v>1.323</v>
      </c>
      <c r="BA595" s="102">
        <v>1.3260000000000001</v>
      </c>
      <c r="BB595" s="102">
        <v>1.2969999999999999</v>
      </c>
      <c r="BC595" s="102">
        <v>1.419</v>
      </c>
      <c r="BD595" s="97">
        <v>0.999</v>
      </c>
      <c r="BE595" s="97">
        <v>0.92900000000000005</v>
      </c>
      <c r="BF595" s="97">
        <v>0.95399999999999996</v>
      </c>
      <c r="BG595" s="97">
        <v>0.91400000000000003</v>
      </c>
      <c r="BI595" s="99">
        <v>147.5</v>
      </c>
      <c r="BJ595" s="102">
        <v>0.28899999999999998</v>
      </c>
      <c r="BK595" s="102">
        <v>0.28799999999999998</v>
      </c>
      <c r="BL595" s="102">
        <v>0.33200000000000002</v>
      </c>
      <c r="BM595" s="102">
        <v>0.39800000000000002</v>
      </c>
      <c r="BN595" s="102">
        <v>0.45300000000000001</v>
      </c>
      <c r="BO595" s="102">
        <v>0.42799999999999999</v>
      </c>
      <c r="BP595" s="102">
        <v>0.26100000000000001</v>
      </c>
      <c r="BQ595" s="102">
        <v>0.27500000000000002</v>
      </c>
      <c r="BR595" s="102">
        <v>0.247</v>
      </c>
      <c r="BS595" s="102">
        <v>0.253</v>
      </c>
      <c r="BT595" s="102">
        <v>0.28499999999999998</v>
      </c>
      <c r="BU595" s="102">
        <v>0.255</v>
      </c>
      <c r="BV595" s="102">
        <v>0.3</v>
      </c>
      <c r="BW595" s="102">
        <v>0.34200000000000003</v>
      </c>
      <c r="BX595" s="102">
        <v>0.32500000000000001</v>
      </c>
      <c r="BY595" s="102">
        <v>0.373</v>
      </c>
      <c r="BZ595" s="102">
        <v>0.318</v>
      </c>
      <c r="CA595" s="102">
        <v>0.307</v>
      </c>
      <c r="CB595" s="97">
        <v>0.27700000000000002</v>
      </c>
      <c r="CC595" s="97">
        <v>0.31900000000000001</v>
      </c>
      <c r="CD595" s="97">
        <v>0.251</v>
      </c>
    </row>
    <row r="596" spans="1:82" x14ac:dyDescent="0.25">
      <c r="A596" s="99">
        <v>147.75</v>
      </c>
      <c r="B596" s="102">
        <v>0.99199999999999999</v>
      </c>
      <c r="C596" s="102">
        <v>0.98299999999999998</v>
      </c>
      <c r="D596" s="102">
        <v>0.98699999999999999</v>
      </c>
      <c r="E596" s="102"/>
      <c r="F596" s="102">
        <v>1.1879999999999999</v>
      </c>
      <c r="G596" s="102">
        <v>1.105</v>
      </c>
      <c r="H596" s="102">
        <v>1.173</v>
      </c>
      <c r="I596" s="102"/>
      <c r="J596" s="102">
        <v>0.94299999999999995</v>
      </c>
      <c r="K596" s="102">
        <v>0.90500000000000003</v>
      </c>
      <c r="L596" s="102">
        <v>0.93300000000000005</v>
      </c>
      <c r="M596" s="102">
        <v>1.0009999999999999</v>
      </c>
      <c r="N596" s="102">
        <v>0.996</v>
      </c>
      <c r="O596" s="102">
        <v>0.96399999999999997</v>
      </c>
      <c r="P596" s="102">
        <v>1.0089999999999999</v>
      </c>
      <c r="Q596" s="102">
        <v>0.95099999999999996</v>
      </c>
      <c r="R596" s="102">
        <v>0.91700000000000004</v>
      </c>
      <c r="S596" s="102">
        <v>1.016</v>
      </c>
      <c r="T596" s="102">
        <v>1.038</v>
      </c>
      <c r="U596" s="102">
        <v>0.995</v>
      </c>
      <c r="V596" s="102">
        <v>0.73599999999999999</v>
      </c>
      <c r="W596" s="102">
        <v>0.878</v>
      </c>
      <c r="X596" s="102">
        <v>0.90200000000000002</v>
      </c>
      <c r="Y596" s="102">
        <v>0.86199999999999999</v>
      </c>
      <c r="Z596" s="97">
        <v>0.68100000000000005</v>
      </c>
      <c r="AA596" s="97">
        <v>0.76200000000000001</v>
      </c>
      <c r="AB596" s="97">
        <v>0.78200000000000003</v>
      </c>
      <c r="AC596" s="97">
        <v>0.80400000000000005</v>
      </c>
      <c r="AE596" s="99">
        <v>147.75</v>
      </c>
      <c r="AF596" s="102">
        <v>0.22</v>
      </c>
      <c r="AG596" s="102">
        <v>0.28699999999999998</v>
      </c>
      <c r="AH596" s="102">
        <v>0.26500000000000001</v>
      </c>
      <c r="AI596" s="102">
        <v>0.30499999999999999</v>
      </c>
      <c r="AJ596" s="102">
        <v>0.80700000000000005</v>
      </c>
      <c r="AK596" s="102">
        <v>0.74</v>
      </c>
      <c r="AL596" s="102">
        <v>0.443</v>
      </c>
      <c r="AM596" s="102">
        <v>0.49399999999999999</v>
      </c>
      <c r="AN596" s="102">
        <v>0.51900000000000002</v>
      </c>
      <c r="AO596" s="102">
        <v>0.53700000000000003</v>
      </c>
      <c r="AP596" s="102">
        <v>0.49099999999999999</v>
      </c>
      <c r="AQ596" s="102">
        <v>0.54500000000000004</v>
      </c>
      <c r="AR596" s="102">
        <v>0.56799999999999995</v>
      </c>
      <c r="AS596" s="102">
        <v>0.6</v>
      </c>
      <c r="AT596" s="102">
        <v>0.55800000000000005</v>
      </c>
      <c r="AU596" s="102">
        <v>0.54</v>
      </c>
      <c r="AV596" s="102">
        <v>0.52700000000000002</v>
      </c>
      <c r="AW596" s="102">
        <v>0.45600000000000002</v>
      </c>
      <c r="AX596" s="102">
        <v>0.30399999999999999</v>
      </c>
      <c r="AY596" s="102">
        <v>0.38700000000000001</v>
      </c>
      <c r="AZ596" s="102">
        <v>1.32</v>
      </c>
      <c r="BA596" s="102">
        <v>1.3260000000000001</v>
      </c>
      <c r="BB596" s="102">
        <v>1.2969999999999999</v>
      </c>
      <c r="BC596" s="102">
        <v>1.423</v>
      </c>
      <c r="BD596" s="97">
        <v>0.99299999999999999</v>
      </c>
      <c r="BE596" s="97">
        <v>0.92</v>
      </c>
      <c r="BF596" s="97">
        <v>0.95899999999999996</v>
      </c>
      <c r="BG596" s="97">
        <v>0.91500000000000004</v>
      </c>
      <c r="BI596" s="99">
        <v>147.75</v>
      </c>
      <c r="BJ596" s="102">
        <v>0.29299999999999998</v>
      </c>
      <c r="BK596" s="102">
        <v>0.28999999999999998</v>
      </c>
      <c r="BL596" s="102">
        <v>0.33200000000000002</v>
      </c>
      <c r="BM596" s="102">
        <v>0.40100000000000002</v>
      </c>
      <c r="BN596" s="102">
        <v>0.45400000000000001</v>
      </c>
      <c r="BO596" s="102">
        <v>0.42799999999999999</v>
      </c>
      <c r="BP596" s="102">
        <v>0.26200000000000001</v>
      </c>
      <c r="BQ596" s="102">
        <v>0.27600000000000002</v>
      </c>
      <c r="BR596" s="102">
        <v>0.248</v>
      </c>
      <c r="BS596" s="102">
        <v>0.25600000000000001</v>
      </c>
      <c r="BT596" s="102">
        <v>0.28499999999999998</v>
      </c>
      <c r="BU596" s="102">
        <v>0.25800000000000001</v>
      </c>
      <c r="BV596" s="102">
        <v>0.30299999999999999</v>
      </c>
      <c r="BW596" s="102">
        <v>0.34599999999999997</v>
      </c>
      <c r="BX596" s="102">
        <v>0.32400000000000001</v>
      </c>
      <c r="BY596" s="102">
        <v>0.376</v>
      </c>
      <c r="BZ596" s="102">
        <v>0.32200000000000001</v>
      </c>
      <c r="CA596" s="102">
        <v>0.30599999999999999</v>
      </c>
      <c r="CB596" s="97">
        <v>0.27800000000000002</v>
      </c>
      <c r="CC596" s="97">
        <v>0.32100000000000001</v>
      </c>
      <c r="CD596" s="97">
        <v>0.252</v>
      </c>
    </row>
    <row r="597" spans="1:82" x14ac:dyDescent="0.25">
      <c r="A597" s="99">
        <v>148</v>
      </c>
      <c r="B597" s="102">
        <v>0.99199999999999999</v>
      </c>
      <c r="C597" s="102">
        <v>0.98499999999999999</v>
      </c>
      <c r="D597" s="102">
        <v>0.99</v>
      </c>
      <c r="E597" s="102"/>
      <c r="F597" s="102">
        <v>1.179</v>
      </c>
      <c r="G597" s="102">
        <v>1.105</v>
      </c>
      <c r="H597" s="102">
        <v>1.1879999999999999</v>
      </c>
      <c r="I597" s="102"/>
      <c r="J597" s="102">
        <v>0.94399999999999995</v>
      </c>
      <c r="K597" s="102">
        <v>0.90600000000000003</v>
      </c>
      <c r="L597" s="102">
        <v>0.93899999999999995</v>
      </c>
      <c r="M597" s="102">
        <v>1.0049999999999999</v>
      </c>
      <c r="N597" s="102">
        <v>0.997</v>
      </c>
      <c r="O597" s="102">
        <v>0.96399999999999997</v>
      </c>
      <c r="P597" s="102">
        <v>1.012</v>
      </c>
      <c r="Q597" s="102">
        <v>0.94499999999999995</v>
      </c>
      <c r="R597" s="102">
        <v>0.91300000000000003</v>
      </c>
      <c r="S597" s="102">
        <v>1.01</v>
      </c>
      <c r="T597" s="102">
        <v>1.044</v>
      </c>
      <c r="U597" s="102">
        <v>0.999</v>
      </c>
      <c r="V597" s="102">
        <v>0.73599999999999999</v>
      </c>
      <c r="W597" s="102">
        <v>0.872</v>
      </c>
      <c r="X597" s="102">
        <v>0.90900000000000003</v>
      </c>
      <c r="Y597" s="102">
        <v>0.86</v>
      </c>
      <c r="Z597" s="97">
        <v>0.68400000000000005</v>
      </c>
      <c r="AA597" s="97">
        <v>0.76100000000000001</v>
      </c>
      <c r="AB597" s="97">
        <v>0.78700000000000003</v>
      </c>
      <c r="AC597" s="97">
        <v>0.81799999999999995</v>
      </c>
      <c r="AE597" s="99">
        <v>148</v>
      </c>
      <c r="AF597" s="102">
        <v>0.221</v>
      </c>
      <c r="AG597" s="102">
        <v>0.28899999999999998</v>
      </c>
      <c r="AH597" s="102">
        <v>0.26100000000000001</v>
      </c>
      <c r="AI597" s="102">
        <v>0.30299999999999999</v>
      </c>
      <c r="AJ597" s="102">
        <v>0.80800000000000005</v>
      </c>
      <c r="AK597" s="102">
        <v>0.74299999999999999</v>
      </c>
      <c r="AL597" s="102">
        <v>0.44400000000000001</v>
      </c>
      <c r="AM597" s="102">
        <v>0.49399999999999999</v>
      </c>
      <c r="AN597" s="102">
        <v>0.51800000000000002</v>
      </c>
      <c r="AO597" s="102">
        <v>0.53800000000000003</v>
      </c>
      <c r="AP597" s="102">
        <v>0.48899999999999999</v>
      </c>
      <c r="AQ597" s="102">
        <v>0.54400000000000004</v>
      </c>
      <c r="AR597" s="102">
        <v>0.56799999999999995</v>
      </c>
      <c r="AS597" s="102">
        <v>0.60099999999999998</v>
      </c>
      <c r="AT597" s="102">
        <v>0.56100000000000005</v>
      </c>
      <c r="AU597" s="102">
        <v>0.53800000000000003</v>
      </c>
      <c r="AV597" s="102">
        <v>0.53700000000000003</v>
      </c>
      <c r="AW597" s="102">
        <v>0.46200000000000002</v>
      </c>
      <c r="AX597" s="102">
        <v>0.311</v>
      </c>
      <c r="AY597" s="102">
        <v>0.38700000000000001</v>
      </c>
      <c r="AZ597" s="102">
        <v>1.32</v>
      </c>
      <c r="BA597" s="102">
        <v>1.329</v>
      </c>
      <c r="BB597" s="102">
        <v>1.3</v>
      </c>
      <c r="BC597" s="102">
        <v>1.423</v>
      </c>
      <c r="BD597" s="97">
        <v>0.99299999999999999</v>
      </c>
      <c r="BE597" s="97">
        <v>0.92100000000000004</v>
      </c>
      <c r="BF597" s="97">
        <v>0.97199999999999998</v>
      </c>
      <c r="BG597" s="97">
        <v>0.91900000000000004</v>
      </c>
      <c r="BI597" s="99">
        <v>148</v>
      </c>
      <c r="BJ597" s="102">
        <v>0.29199999999999998</v>
      </c>
      <c r="BK597" s="102">
        <v>0.29199999999999998</v>
      </c>
      <c r="BL597" s="102">
        <v>0.33100000000000002</v>
      </c>
      <c r="BM597" s="102">
        <v>0.40200000000000002</v>
      </c>
      <c r="BN597" s="102">
        <v>0.45600000000000002</v>
      </c>
      <c r="BO597" s="102">
        <v>0.43</v>
      </c>
      <c r="BP597" s="102">
        <v>0.26200000000000001</v>
      </c>
      <c r="BQ597" s="102">
        <v>0.27500000000000002</v>
      </c>
      <c r="BR597" s="102">
        <v>0.247</v>
      </c>
      <c r="BS597" s="102">
        <v>0.25700000000000001</v>
      </c>
      <c r="BT597" s="102">
        <v>0.28699999999999998</v>
      </c>
      <c r="BU597" s="102">
        <v>0.255</v>
      </c>
      <c r="BV597" s="102">
        <v>0.30599999999999999</v>
      </c>
      <c r="BW597" s="102">
        <v>0.34699999999999998</v>
      </c>
      <c r="BX597" s="102">
        <v>0.32600000000000001</v>
      </c>
      <c r="BY597" s="102">
        <v>0.375</v>
      </c>
      <c r="BZ597" s="102">
        <v>0.32100000000000001</v>
      </c>
      <c r="CA597" s="102">
        <v>0.307</v>
      </c>
      <c r="CB597" s="97">
        <v>0.28000000000000003</v>
      </c>
      <c r="CC597" s="97">
        <v>0.32300000000000001</v>
      </c>
      <c r="CD597" s="97">
        <v>0.253</v>
      </c>
    </row>
    <row r="598" spans="1:82" x14ac:dyDescent="0.25">
      <c r="A598" s="99">
        <v>148.25</v>
      </c>
      <c r="B598" s="102">
        <v>0.99199999999999999</v>
      </c>
      <c r="C598" s="102">
        <v>0.98699999999999999</v>
      </c>
      <c r="D598" s="102">
        <v>0.995</v>
      </c>
      <c r="E598" s="102"/>
      <c r="F598" s="102">
        <v>1.177</v>
      </c>
      <c r="G598" s="102">
        <v>1.105</v>
      </c>
      <c r="H598" s="102">
        <v>1.1950000000000001</v>
      </c>
      <c r="I598" s="102"/>
      <c r="J598" s="102">
        <v>0.94499999999999995</v>
      </c>
      <c r="K598" s="102">
        <v>0.90600000000000003</v>
      </c>
      <c r="L598" s="102">
        <v>0.94399999999999995</v>
      </c>
      <c r="M598" s="102">
        <v>1.01</v>
      </c>
      <c r="N598" s="102">
        <v>0.998</v>
      </c>
      <c r="O598" s="102">
        <v>0.96499999999999997</v>
      </c>
      <c r="P598" s="102">
        <v>1.016</v>
      </c>
      <c r="Q598" s="102">
        <v>0.94799999999999995</v>
      </c>
      <c r="R598" s="102">
        <v>0.91900000000000004</v>
      </c>
      <c r="S598" s="102">
        <v>1.0209999999999999</v>
      </c>
      <c r="T598" s="102">
        <v>1.0509999999999999</v>
      </c>
      <c r="U598" s="102">
        <v>0.99199999999999999</v>
      </c>
      <c r="V598" s="102">
        <v>0.73699999999999999</v>
      </c>
      <c r="W598" s="102">
        <v>0.879</v>
      </c>
      <c r="X598" s="102">
        <v>0.91200000000000003</v>
      </c>
      <c r="Y598" s="102">
        <v>0.86899999999999999</v>
      </c>
      <c r="Z598" s="97">
        <v>0.67900000000000005</v>
      </c>
      <c r="AA598" s="97">
        <v>0.76800000000000002</v>
      </c>
      <c r="AB598" s="97">
        <v>0.78</v>
      </c>
      <c r="AC598" s="97">
        <v>0.81599999999999995</v>
      </c>
      <c r="AE598" s="99">
        <v>148.25</v>
      </c>
      <c r="AF598" s="102">
        <v>0.223</v>
      </c>
      <c r="AG598" s="102">
        <v>0.29299999999999998</v>
      </c>
      <c r="AH598" s="102">
        <v>0.26500000000000001</v>
      </c>
      <c r="AI598" s="102">
        <v>0.307</v>
      </c>
      <c r="AJ598" s="102">
        <v>0.80900000000000005</v>
      </c>
      <c r="AK598" s="102">
        <v>0.748</v>
      </c>
      <c r="AL598" s="102">
        <v>0.44600000000000001</v>
      </c>
      <c r="AM598" s="102">
        <v>0.49399999999999999</v>
      </c>
      <c r="AN598" s="102">
        <v>0.51600000000000001</v>
      </c>
      <c r="AO598" s="102">
        <v>0.53900000000000003</v>
      </c>
      <c r="AP598" s="102">
        <v>0.49099999999999999</v>
      </c>
      <c r="AQ598" s="102">
        <v>0.54400000000000004</v>
      </c>
      <c r="AR598" s="102">
        <v>0.57299999999999995</v>
      </c>
      <c r="AS598" s="102">
        <v>0.60199999999999998</v>
      </c>
      <c r="AT598" s="102">
        <v>0.56000000000000005</v>
      </c>
      <c r="AU598" s="102">
        <v>0.54</v>
      </c>
      <c r="AV598" s="102">
        <v>0.52200000000000002</v>
      </c>
      <c r="AW598" s="102">
        <v>0.46200000000000002</v>
      </c>
      <c r="AX598" s="102">
        <v>0.317</v>
      </c>
      <c r="AY598" s="102">
        <v>0.38500000000000001</v>
      </c>
      <c r="AZ598" s="102">
        <v>1.323</v>
      </c>
      <c r="BA598" s="102">
        <v>1.3320000000000001</v>
      </c>
      <c r="BB598" s="102">
        <v>1.3</v>
      </c>
      <c r="BC598" s="102">
        <v>1.427</v>
      </c>
      <c r="BD598" s="97">
        <v>1.002</v>
      </c>
      <c r="BE598" s="97">
        <v>0.91700000000000004</v>
      </c>
      <c r="BF598" s="97">
        <v>0.97599999999999998</v>
      </c>
      <c r="BG598" s="97">
        <v>0.92</v>
      </c>
      <c r="BI598" s="99">
        <v>148.25</v>
      </c>
      <c r="BJ598" s="102">
        <v>0.29399999999999998</v>
      </c>
      <c r="BK598" s="102">
        <v>0.29299999999999998</v>
      </c>
      <c r="BL598" s="102">
        <v>0.33200000000000002</v>
      </c>
      <c r="BM598" s="102">
        <v>0.40300000000000002</v>
      </c>
      <c r="BN598" s="102">
        <v>0.45700000000000002</v>
      </c>
      <c r="BO598" s="102">
        <v>0.43</v>
      </c>
      <c r="BP598" s="102">
        <v>0.26200000000000001</v>
      </c>
      <c r="BQ598" s="102">
        <v>0.27600000000000002</v>
      </c>
      <c r="BR598" s="102">
        <v>0.247</v>
      </c>
      <c r="BS598" s="102">
        <v>0.25800000000000001</v>
      </c>
      <c r="BT598" s="102">
        <v>0.28699999999999998</v>
      </c>
      <c r="BU598" s="102">
        <v>0.255</v>
      </c>
      <c r="BV598" s="102">
        <v>0.30399999999999999</v>
      </c>
      <c r="BW598" s="102">
        <v>0.34799999999999998</v>
      </c>
      <c r="BX598" s="102">
        <v>0.32800000000000001</v>
      </c>
      <c r="BY598" s="102">
        <v>0.378</v>
      </c>
      <c r="BZ598" s="102">
        <v>0.32200000000000001</v>
      </c>
      <c r="CA598" s="102">
        <v>0.30499999999999999</v>
      </c>
      <c r="CB598" s="97">
        <v>0.28000000000000003</v>
      </c>
      <c r="CC598" s="97">
        <v>0.32300000000000001</v>
      </c>
      <c r="CD598" s="97">
        <v>0.254</v>
      </c>
    </row>
    <row r="599" spans="1:82" x14ac:dyDescent="0.25">
      <c r="A599" s="99">
        <v>148.5</v>
      </c>
      <c r="B599" s="102">
        <v>0.99199999999999999</v>
      </c>
      <c r="C599" s="102">
        <v>0.98699999999999999</v>
      </c>
      <c r="D599" s="102">
        <v>0.999</v>
      </c>
      <c r="E599" s="102"/>
      <c r="F599" s="102">
        <v>1.175</v>
      </c>
      <c r="G599" s="102">
        <v>1.109</v>
      </c>
      <c r="H599" s="102">
        <v>1.2</v>
      </c>
      <c r="I599" s="102"/>
      <c r="J599" s="102">
        <v>0.94399999999999995</v>
      </c>
      <c r="K599" s="102">
        <v>0.90700000000000003</v>
      </c>
      <c r="L599" s="102">
        <v>0.94699999999999995</v>
      </c>
      <c r="M599" s="102">
        <v>1.0129999999999999</v>
      </c>
      <c r="N599" s="102">
        <v>1</v>
      </c>
      <c r="O599" s="102">
        <v>0.96799999999999997</v>
      </c>
      <c r="P599" s="102">
        <v>1.0209999999999999</v>
      </c>
      <c r="Q599" s="102">
        <v>0.94799999999999995</v>
      </c>
      <c r="R599" s="102">
        <v>0.91600000000000004</v>
      </c>
      <c r="S599" s="102">
        <v>1.008</v>
      </c>
      <c r="T599" s="102">
        <v>1.0509999999999999</v>
      </c>
      <c r="U599" s="102">
        <v>0.998</v>
      </c>
      <c r="V599" s="102">
        <v>0.73499999999999999</v>
      </c>
      <c r="W599" s="102">
        <v>0.88</v>
      </c>
      <c r="X599" s="102">
        <v>0.90800000000000003</v>
      </c>
      <c r="Y599" s="102">
        <v>0.872</v>
      </c>
      <c r="Z599" s="97">
        <v>0.68500000000000005</v>
      </c>
      <c r="AA599" s="97">
        <v>0.76600000000000001</v>
      </c>
      <c r="AB599" s="97">
        <v>0.78900000000000003</v>
      </c>
      <c r="AC599" s="97">
        <v>0.81699999999999995</v>
      </c>
      <c r="AE599" s="99">
        <v>148.5</v>
      </c>
      <c r="AF599" s="102">
        <v>0.219</v>
      </c>
      <c r="AG599" s="102">
        <v>0.28899999999999998</v>
      </c>
      <c r="AH599" s="102">
        <v>0.26400000000000001</v>
      </c>
      <c r="AI599" s="102">
        <v>0.308</v>
      </c>
      <c r="AJ599" s="102">
        <v>0.81</v>
      </c>
      <c r="AK599" s="102">
        <v>0.751</v>
      </c>
      <c r="AL599" s="102">
        <v>0.44500000000000001</v>
      </c>
      <c r="AM599" s="102">
        <v>0.496</v>
      </c>
      <c r="AN599" s="102">
        <v>0.51700000000000002</v>
      </c>
      <c r="AO599" s="102">
        <v>0.53900000000000003</v>
      </c>
      <c r="AP599" s="102">
        <v>0.49</v>
      </c>
      <c r="AQ599" s="102">
        <v>0.55200000000000005</v>
      </c>
      <c r="AR599" s="102">
        <v>0.56999999999999995</v>
      </c>
      <c r="AS599" s="102">
        <v>0.60599999999999998</v>
      </c>
      <c r="AT599" s="102">
        <v>0.55900000000000005</v>
      </c>
      <c r="AU599" s="102">
        <v>0.54300000000000004</v>
      </c>
      <c r="AV599" s="102">
        <v>0.52200000000000002</v>
      </c>
      <c r="AW599" s="102">
        <v>0.46200000000000002</v>
      </c>
      <c r="AX599" s="102">
        <v>0.31900000000000001</v>
      </c>
      <c r="AY599" s="102">
        <v>0.39200000000000002</v>
      </c>
      <c r="AZ599" s="102">
        <v>1.3260000000000001</v>
      </c>
      <c r="BA599" s="102">
        <v>1.3320000000000001</v>
      </c>
      <c r="BB599" s="102">
        <v>1.3</v>
      </c>
      <c r="BC599" s="102">
        <v>1.431</v>
      </c>
      <c r="BD599" s="97">
        <v>0.995</v>
      </c>
      <c r="BE599" s="97">
        <v>0.91500000000000004</v>
      </c>
      <c r="BF599" s="97">
        <v>0.96</v>
      </c>
      <c r="BG599" s="97">
        <v>0.92500000000000004</v>
      </c>
      <c r="BI599" s="99">
        <v>148.5</v>
      </c>
      <c r="BJ599" s="102">
        <v>0.29399999999999998</v>
      </c>
      <c r="BK599" s="102">
        <v>0.29599999999999999</v>
      </c>
      <c r="BL599" s="102">
        <v>0.33300000000000002</v>
      </c>
      <c r="BM599" s="102">
        <v>0.40400000000000003</v>
      </c>
      <c r="BN599" s="102">
        <v>0.46200000000000002</v>
      </c>
      <c r="BO599" s="102">
        <v>0.432</v>
      </c>
      <c r="BP599" s="102">
        <v>0.26300000000000001</v>
      </c>
      <c r="BQ599" s="102">
        <v>0.27800000000000002</v>
      </c>
      <c r="BR599" s="102">
        <v>0.248</v>
      </c>
      <c r="BS599" s="102">
        <v>0.25800000000000001</v>
      </c>
      <c r="BT599" s="102">
        <v>0.28799999999999998</v>
      </c>
      <c r="BU599" s="102">
        <v>0.255</v>
      </c>
      <c r="BV599" s="102">
        <v>0.30599999999999999</v>
      </c>
      <c r="BW599" s="102">
        <v>0.35</v>
      </c>
      <c r="BX599" s="102">
        <v>0.32800000000000001</v>
      </c>
      <c r="BY599" s="102">
        <v>0.378</v>
      </c>
      <c r="BZ599" s="102">
        <v>0.32500000000000001</v>
      </c>
      <c r="CA599" s="102">
        <v>0.308</v>
      </c>
      <c r="CB599" s="97">
        <v>0.28100000000000003</v>
      </c>
      <c r="CC599" s="97">
        <v>0.32500000000000001</v>
      </c>
      <c r="CD599" s="97">
        <v>0.253</v>
      </c>
    </row>
    <row r="600" spans="1:82" x14ac:dyDescent="0.25">
      <c r="A600" s="99">
        <v>148.75</v>
      </c>
      <c r="B600" s="102">
        <v>0.99299999999999999</v>
      </c>
      <c r="C600" s="102">
        <v>0.99</v>
      </c>
      <c r="D600" s="102">
        <v>1.008</v>
      </c>
      <c r="E600" s="102"/>
      <c r="F600" s="102">
        <v>1.175</v>
      </c>
      <c r="G600" s="102">
        <v>1.1140000000000001</v>
      </c>
      <c r="H600" s="102">
        <v>1.204</v>
      </c>
      <c r="I600" s="102"/>
      <c r="J600" s="102">
        <v>0.94399999999999995</v>
      </c>
      <c r="K600" s="102">
        <v>0.91</v>
      </c>
      <c r="L600" s="102">
        <v>0.94799999999999995</v>
      </c>
      <c r="M600" s="102">
        <v>1.016</v>
      </c>
      <c r="N600" s="102">
        <v>1.0009999999999999</v>
      </c>
      <c r="O600" s="102">
        <v>0.96899999999999997</v>
      </c>
      <c r="P600" s="102">
        <v>1.022</v>
      </c>
      <c r="Q600" s="102">
        <v>0.95199999999999996</v>
      </c>
      <c r="R600" s="102">
        <v>0.91900000000000004</v>
      </c>
      <c r="S600" s="102">
        <v>1.026</v>
      </c>
      <c r="T600" s="102">
        <v>1.052</v>
      </c>
      <c r="U600" s="102">
        <v>0.998</v>
      </c>
      <c r="V600" s="102">
        <v>0.73499999999999999</v>
      </c>
      <c r="W600" s="102">
        <v>0.88300000000000001</v>
      </c>
      <c r="X600" s="102">
        <v>0.91500000000000004</v>
      </c>
      <c r="Y600" s="102">
        <v>0.873</v>
      </c>
      <c r="Z600" s="97">
        <v>0.68100000000000005</v>
      </c>
      <c r="AA600" s="97">
        <v>0.76800000000000002</v>
      </c>
      <c r="AB600" s="97">
        <v>0.8</v>
      </c>
      <c r="AC600" s="97">
        <v>0.80100000000000005</v>
      </c>
      <c r="AE600" s="99">
        <v>148.75</v>
      </c>
      <c r="AF600" s="102">
        <v>0.218</v>
      </c>
      <c r="AG600" s="102">
        <v>0.29199999999999998</v>
      </c>
      <c r="AH600" s="102">
        <v>0.26500000000000001</v>
      </c>
      <c r="AI600" s="102">
        <v>0.307</v>
      </c>
      <c r="AJ600" s="102">
        <v>0.81200000000000006</v>
      </c>
      <c r="AK600" s="102">
        <v>0.752</v>
      </c>
      <c r="AL600" s="102">
        <v>0.44500000000000001</v>
      </c>
      <c r="AM600" s="102">
        <v>0.49399999999999999</v>
      </c>
      <c r="AN600" s="102">
        <v>0.51600000000000001</v>
      </c>
      <c r="AO600" s="102">
        <v>0.54</v>
      </c>
      <c r="AP600" s="102">
        <v>0.49199999999999999</v>
      </c>
      <c r="AQ600" s="102">
        <v>0.55100000000000005</v>
      </c>
      <c r="AR600" s="102">
        <v>0.56599999999999995</v>
      </c>
      <c r="AS600" s="102">
        <v>0.60199999999999998</v>
      </c>
      <c r="AT600" s="102">
        <v>0.56200000000000006</v>
      </c>
      <c r="AU600" s="102">
        <v>0.54600000000000004</v>
      </c>
      <c r="AV600" s="102">
        <v>0.52300000000000002</v>
      </c>
      <c r="AW600" s="102">
        <v>0.46200000000000002</v>
      </c>
      <c r="AX600" s="102">
        <v>0.315</v>
      </c>
      <c r="AY600" s="102">
        <v>0.39100000000000001</v>
      </c>
      <c r="AZ600" s="102">
        <v>1.3320000000000001</v>
      </c>
      <c r="BA600" s="102">
        <v>1.335</v>
      </c>
      <c r="BB600" s="102">
        <v>1.306</v>
      </c>
      <c r="BC600" s="102">
        <v>1.431</v>
      </c>
      <c r="BD600" s="97">
        <v>1.0029999999999999</v>
      </c>
      <c r="BE600" s="97">
        <v>0.92500000000000004</v>
      </c>
      <c r="BF600" s="97">
        <v>0.95199999999999996</v>
      </c>
      <c r="BG600" s="97">
        <v>0.92300000000000004</v>
      </c>
      <c r="BI600" s="99">
        <v>148.75</v>
      </c>
      <c r="BJ600" s="102">
        <v>0.29299999999999998</v>
      </c>
      <c r="BK600" s="102">
        <v>0.29599999999999999</v>
      </c>
      <c r="BL600" s="102">
        <v>0.33400000000000002</v>
      </c>
      <c r="BM600" s="102">
        <v>0.40600000000000003</v>
      </c>
      <c r="BN600" s="102">
        <v>0.46100000000000002</v>
      </c>
      <c r="BO600" s="102">
        <v>0.433</v>
      </c>
      <c r="BP600" s="102">
        <v>0.26500000000000001</v>
      </c>
      <c r="BQ600" s="102">
        <v>0.27600000000000002</v>
      </c>
      <c r="BR600" s="102">
        <v>0.249</v>
      </c>
      <c r="BS600" s="102">
        <v>0.25700000000000001</v>
      </c>
      <c r="BT600" s="102">
        <v>0.28799999999999998</v>
      </c>
      <c r="BU600" s="102">
        <v>0.25700000000000001</v>
      </c>
      <c r="BV600" s="102">
        <v>0.30499999999999999</v>
      </c>
      <c r="BW600" s="102">
        <v>0.35299999999999998</v>
      </c>
      <c r="BX600" s="102">
        <v>0.32800000000000001</v>
      </c>
      <c r="BY600" s="102">
        <v>0.378</v>
      </c>
      <c r="BZ600" s="102">
        <v>0.32600000000000001</v>
      </c>
      <c r="CA600" s="102">
        <v>0.30599999999999999</v>
      </c>
      <c r="CB600" s="97">
        <v>0.28000000000000003</v>
      </c>
      <c r="CC600" s="97">
        <v>0.32400000000000001</v>
      </c>
      <c r="CD600" s="97">
        <v>0.254</v>
      </c>
    </row>
    <row r="601" spans="1:82" x14ac:dyDescent="0.25">
      <c r="A601" s="99">
        <v>149</v>
      </c>
      <c r="B601" s="102">
        <v>0.996</v>
      </c>
      <c r="C601" s="102">
        <v>0.99199999999999999</v>
      </c>
      <c r="D601" s="102">
        <v>1.0089999999999999</v>
      </c>
      <c r="E601" s="102"/>
      <c r="F601" s="102">
        <v>1.177</v>
      </c>
      <c r="G601" s="102">
        <v>1.1140000000000001</v>
      </c>
      <c r="H601" s="102">
        <v>1.202</v>
      </c>
      <c r="I601" s="102"/>
      <c r="J601" s="102">
        <v>0.94799999999999995</v>
      </c>
      <c r="K601" s="102">
        <v>0.91300000000000003</v>
      </c>
      <c r="L601" s="102">
        <v>0.94899999999999995</v>
      </c>
      <c r="M601" s="102">
        <v>1.0169999999999999</v>
      </c>
      <c r="N601" s="102">
        <v>1.0029999999999999</v>
      </c>
      <c r="O601" s="102">
        <v>0.97199999999999998</v>
      </c>
      <c r="P601" s="102">
        <v>1.022</v>
      </c>
      <c r="Q601" s="102">
        <v>0.94899999999999995</v>
      </c>
      <c r="R601" s="102">
        <v>0.92100000000000004</v>
      </c>
      <c r="S601" s="102">
        <v>1.0189999999999999</v>
      </c>
      <c r="T601" s="102">
        <v>1.052</v>
      </c>
      <c r="U601" s="102">
        <v>1.0009999999999999</v>
      </c>
      <c r="V601" s="102">
        <v>0.73499999999999999</v>
      </c>
      <c r="W601" s="102">
        <v>0.877</v>
      </c>
      <c r="X601" s="102">
        <v>0.92</v>
      </c>
      <c r="Y601" s="102">
        <v>0.873</v>
      </c>
      <c r="Z601" s="97">
        <v>0.68400000000000005</v>
      </c>
      <c r="AA601" s="97">
        <v>0.76300000000000001</v>
      </c>
      <c r="AB601" s="97">
        <v>0.79800000000000004</v>
      </c>
      <c r="AC601" s="97">
        <v>0.80900000000000005</v>
      </c>
      <c r="AE601" s="99">
        <v>149</v>
      </c>
      <c r="AF601" s="102">
        <v>0.219</v>
      </c>
      <c r="AG601" s="102">
        <v>0.28699999999999998</v>
      </c>
      <c r="AH601" s="102">
        <v>0.26300000000000001</v>
      </c>
      <c r="AI601" s="102">
        <v>0.311</v>
      </c>
      <c r="AJ601" s="102">
        <v>0.81200000000000006</v>
      </c>
      <c r="AK601" s="102">
        <v>0.752</v>
      </c>
      <c r="AL601" s="102">
        <v>0.44700000000000001</v>
      </c>
      <c r="AM601" s="102">
        <v>0.498</v>
      </c>
      <c r="AN601" s="102">
        <v>0.52</v>
      </c>
      <c r="AO601" s="102">
        <v>0.54300000000000004</v>
      </c>
      <c r="AP601" s="102">
        <v>0.49299999999999999</v>
      </c>
      <c r="AQ601" s="102">
        <v>0.55300000000000005</v>
      </c>
      <c r="AR601" s="102">
        <v>0.56599999999999995</v>
      </c>
      <c r="AS601" s="102">
        <v>0.60599999999999998</v>
      </c>
      <c r="AT601" s="102">
        <v>0.56200000000000006</v>
      </c>
      <c r="AU601" s="102">
        <v>0.54400000000000004</v>
      </c>
      <c r="AV601" s="102">
        <v>0.53800000000000003</v>
      </c>
      <c r="AW601" s="102">
        <v>0.46500000000000002</v>
      </c>
      <c r="AX601" s="102">
        <v>0.31</v>
      </c>
      <c r="AY601" s="102">
        <v>0.40400000000000003</v>
      </c>
      <c r="AZ601" s="102">
        <v>1.3320000000000001</v>
      </c>
      <c r="BA601" s="102">
        <v>1.335</v>
      </c>
      <c r="BB601" s="102">
        <v>1.306</v>
      </c>
      <c r="BC601" s="102">
        <v>1.431</v>
      </c>
      <c r="BD601" s="97">
        <v>0.99299999999999999</v>
      </c>
      <c r="BE601" s="97">
        <v>0.92700000000000005</v>
      </c>
      <c r="BF601" s="97">
        <v>0.97</v>
      </c>
      <c r="BG601" s="97">
        <v>0.91</v>
      </c>
      <c r="BI601" s="99">
        <v>149</v>
      </c>
      <c r="BJ601" s="102">
        <v>0.29199999999999998</v>
      </c>
      <c r="BK601" s="102">
        <v>0.29699999999999999</v>
      </c>
      <c r="BL601" s="102">
        <v>0.33600000000000002</v>
      </c>
      <c r="BM601" s="102">
        <v>0.40500000000000003</v>
      </c>
      <c r="BN601" s="102">
        <v>0.46100000000000002</v>
      </c>
      <c r="BO601" s="102">
        <v>0.435</v>
      </c>
      <c r="BP601" s="102">
        <v>0.26400000000000001</v>
      </c>
      <c r="BQ601" s="102">
        <v>0.27600000000000002</v>
      </c>
      <c r="BR601" s="102">
        <v>0.248</v>
      </c>
      <c r="BS601" s="102">
        <v>0.255</v>
      </c>
      <c r="BT601" s="102">
        <v>0.28799999999999998</v>
      </c>
      <c r="BU601" s="102">
        <v>0.25600000000000001</v>
      </c>
      <c r="BV601" s="102">
        <v>0.307</v>
      </c>
      <c r="BW601" s="102">
        <v>0.35299999999999998</v>
      </c>
      <c r="BX601" s="102">
        <v>0.32900000000000001</v>
      </c>
      <c r="BY601" s="102">
        <v>0.378</v>
      </c>
      <c r="BZ601" s="102">
        <v>0.32500000000000001</v>
      </c>
      <c r="CA601" s="102">
        <v>0.307</v>
      </c>
      <c r="CB601" s="97">
        <v>0.28100000000000003</v>
      </c>
      <c r="CC601" s="97">
        <v>0.32500000000000001</v>
      </c>
      <c r="CD601" s="97">
        <v>0.25800000000000001</v>
      </c>
    </row>
    <row r="602" spans="1:82" x14ac:dyDescent="0.25">
      <c r="A602" s="99">
        <v>149.25</v>
      </c>
      <c r="B602" s="102">
        <v>0.996</v>
      </c>
      <c r="C602" s="102">
        <v>0.995</v>
      </c>
      <c r="D602" s="102">
        <v>1.0089999999999999</v>
      </c>
      <c r="E602" s="102"/>
      <c r="F602" s="102">
        <v>1.1819999999999999</v>
      </c>
      <c r="G602" s="102">
        <v>1.109</v>
      </c>
      <c r="H602" s="102">
        <v>1.1950000000000001</v>
      </c>
      <c r="I602" s="102"/>
      <c r="J602" s="102">
        <v>0.95099999999999996</v>
      </c>
      <c r="K602" s="102">
        <v>0.91100000000000003</v>
      </c>
      <c r="L602" s="102">
        <v>0.95099999999999996</v>
      </c>
      <c r="M602" s="102">
        <v>1.016</v>
      </c>
      <c r="N602" s="102">
        <v>1.0029999999999999</v>
      </c>
      <c r="O602" s="102">
        <v>0.97199999999999998</v>
      </c>
      <c r="P602" s="102">
        <v>1.024</v>
      </c>
      <c r="Q602" s="102">
        <v>0.95299999999999996</v>
      </c>
      <c r="R602" s="102">
        <v>0.93</v>
      </c>
      <c r="S602" s="102">
        <v>1.018</v>
      </c>
      <c r="T602" s="102">
        <v>1.0489999999999999</v>
      </c>
      <c r="U602" s="102">
        <v>1.002</v>
      </c>
      <c r="V602" s="102">
        <v>0.73599999999999999</v>
      </c>
      <c r="W602" s="102">
        <v>0.88500000000000001</v>
      </c>
      <c r="X602" s="102">
        <v>0.92500000000000004</v>
      </c>
      <c r="Y602" s="102">
        <v>0.876</v>
      </c>
      <c r="Z602" s="97">
        <v>0.68500000000000005</v>
      </c>
      <c r="AA602" s="97">
        <v>0.76600000000000001</v>
      </c>
      <c r="AB602" s="97">
        <v>0.79800000000000004</v>
      </c>
      <c r="AC602" s="97">
        <v>0.82</v>
      </c>
      <c r="AE602" s="99">
        <v>149.25</v>
      </c>
      <c r="AF602" s="102">
        <v>0.219</v>
      </c>
      <c r="AG602" s="102">
        <v>0.28999999999999998</v>
      </c>
      <c r="AH602" s="102">
        <v>0.26400000000000001</v>
      </c>
      <c r="AI602" s="102">
        <v>0.309</v>
      </c>
      <c r="AJ602" s="102">
        <v>0.81599999999999995</v>
      </c>
      <c r="AK602" s="102">
        <v>0.75600000000000001</v>
      </c>
      <c r="AL602" s="102">
        <v>0.44500000000000001</v>
      </c>
      <c r="AM602" s="102">
        <v>0.5</v>
      </c>
      <c r="AN602" s="102">
        <v>0.51900000000000002</v>
      </c>
      <c r="AO602" s="102">
        <v>0.54300000000000004</v>
      </c>
      <c r="AP602" s="102">
        <v>0.495</v>
      </c>
      <c r="AQ602" s="102">
        <v>0.55400000000000005</v>
      </c>
      <c r="AR602" s="102">
        <v>0.56699999999999995</v>
      </c>
      <c r="AS602" s="102">
        <v>0.60599999999999998</v>
      </c>
      <c r="AT602" s="102">
        <v>0.56599999999999995</v>
      </c>
      <c r="AU602" s="102">
        <v>0.54200000000000004</v>
      </c>
      <c r="AV602" s="102">
        <v>0.55000000000000004</v>
      </c>
      <c r="AW602" s="102">
        <v>0.46800000000000003</v>
      </c>
      <c r="AX602" s="102">
        <v>0.318</v>
      </c>
      <c r="AY602" s="102">
        <v>0.40799999999999997</v>
      </c>
      <c r="AZ602" s="102">
        <v>1.3320000000000001</v>
      </c>
      <c r="BA602" s="102">
        <v>1.3320000000000001</v>
      </c>
      <c r="BB602" s="102">
        <v>1.306</v>
      </c>
      <c r="BC602" s="102">
        <v>1.431</v>
      </c>
      <c r="BD602" s="97">
        <v>1</v>
      </c>
      <c r="BE602" s="97">
        <v>0.93100000000000005</v>
      </c>
      <c r="BF602" s="97">
        <v>0.97099999999999997</v>
      </c>
      <c r="BG602" s="97">
        <v>0.92100000000000004</v>
      </c>
      <c r="BI602" s="99">
        <v>149.25</v>
      </c>
      <c r="BJ602" s="102">
        <v>0.29199999999999998</v>
      </c>
      <c r="BK602" s="102">
        <v>0.29599999999999999</v>
      </c>
      <c r="BL602" s="102">
        <v>0.33500000000000002</v>
      </c>
      <c r="BM602" s="102">
        <v>0.40600000000000003</v>
      </c>
      <c r="BN602" s="102">
        <v>0.46400000000000002</v>
      </c>
      <c r="BO602" s="102">
        <v>0.434</v>
      </c>
      <c r="BP602" s="102">
        <v>0.26400000000000001</v>
      </c>
      <c r="BQ602" s="102">
        <v>0.27700000000000002</v>
      </c>
      <c r="BR602" s="102">
        <v>0.249</v>
      </c>
      <c r="BS602" s="102">
        <v>0.25600000000000001</v>
      </c>
      <c r="BT602" s="102">
        <v>0.28899999999999998</v>
      </c>
      <c r="BU602" s="102">
        <v>0.25800000000000001</v>
      </c>
      <c r="BV602" s="102">
        <v>0.30599999999999999</v>
      </c>
      <c r="BW602" s="102">
        <v>0.35299999999999998</v>
      </c>
      <c r="BX602" s="102">
        <v>0.33100000000000002</v>
      </c>
      <c r="BY602" s="102">
        <v>0.38</v>
      </c>
      <c r="BZ602" s="102">
        <v>0.32700000000000001</v>
      </c>
      <c r="CA602" s="102">
        <v>0.308</v>
      </c>
      <c r="CB602" s="97">
        <v>0.28100000000000003</v>
      </c>
      <c r="CC602" s="97">
        <v>0.32700000000000001</v>
      </c>
      <c r="CD602" s="97">
        <v>0.26</v>
      </c>
    </row>
    <row r="603" spans="1:82" x14ac:dyDescent="0.25">
      <c r="A603" s="99">
        <v>149.5</v>
      </c>
      <c r="B603" s="102">
        <v>1</v>
      </c>
      <c r="C603" s="102">
        <v>0.997</v>
      </c>
      <c r="D603" s="102">
        <v>1.0089999999999999</v>
      </c>
      <c r="E603" s="102"/>
      <c r="F603" s="102">
        <v>1.1839999999999999</v>
      </c>
      <c r="G603" s="102">
        <v>1.1140000000000001</v>
      </c>
      <c r="H603" s="102">
        <v>1.1930000000000001</v>
      </c>
      <c r="I603" s="102"/>
      <c r="J603" s="102">
        <v>0.95299999999999996</v>
      </c>
      <c r="K603" s="102">
        <v>0.91600000000000004</v>
      </c>
      <c r="L603" s="102">
        <v>0.95099999999999996</v>
      </c>
      <c r="M603" s="102">
        <v>1.014</v>
      </c>
      <c r="N603" s="102">
        <v>1.0089999999999999</v>
      </c>
      <c r="O603" s="102">
        <v>0.97299999999999998</v>
      </c>
      <c r="P603" s="102">
        <v>1.022</v>
      </c>
      <c r="Q603" s="102">
        <v>0.95399999999999996</v>
      </c>
      <c r="R603" s="102">
        <v>0.93500000000000005</v>
      </c>
      <c r="S603" s="102">
        <v>1.0289999999999999</v>
      </c>
      <c r="T603" s="102">
        <v>1.048</v>
      </c>
      <c r="U603" s="102">
        <v>0.999</v>
      </c>
      <c r="V603" s="102">
        <v>0.73899999999999999</v>
      </c>
      <c r="W603" s="102">
        <v>0.88700000000000001</v>
      </c>
      <c r="X603" s="102">
        <v>0.92400000000000004</v>
      </c>
      <c r="Y603" s="102">
        <v>0.871</v>
      </c>
      <c r="Z603" s="97">
        <v>0.68200000000000005</v>
      </c>
      <c r="AA603" s="97">
        <v>0.76400000000000001</v>
      </c>
      <c r="AB603" s="97">
        <v>0.79300000000000004</v>
      </c>
      <c r="AC603" s="97">
        <v>0.83</v>
      </c>
      <c r="AE603" s="99">
        <v>149.5</v>
      </c>
      <c r="AF603" s="102">
        <v>0.219</v>
      </c>
      <c r="AG603" s="102">
        <v>0.28799999999999998</v>
      </c>
      <c r="AH603" s="102">
        <v>0.26500000000000001</v>
      </c>
      <c r="AI603" s="102">
        <v>0.309</v>
      </c>
      <c r="AJ603" s="102">
        <v>0.81699999999999995</v>
      </c>
      <c r="AK603" s="102">
        <v>0.75900000000000001</v>
      </c>
      <c r="AL603" s="102">
        <v>0.44600000000000001</v>
      </c>
      <c r="AM603" s="102">
        <v>0.502</v>
      </c>
      <c r="AN603" s="102">
        <v>0.52300000000000002</v>
      </c>
      <c r="AO603" s="102">
        <v>0.54500000000000004</v>
      </c>
      <c r="AP603" s="102">
        <v>0.498</v>
      </c>
      <c r="AQ603" s="102">
        <v>0.55600000000000005</v>
      </c>
      <c r="AR603" s="102">
        <v>0.56399999999999995</v>
      </c>
      <c r="AS603" s="102">
        <v>0.60899999999999999</v>
      </c>
      <c r="AT603" s="102">
        <v>0.57199999999999995</v>
      </c>
      <c r="AU603" s="102">
        <v>0.55100000000000005</v>
      </c>
      <c r="AV603" s="102">
        <v>0.55300000000000005</v>
      </c>
      <c r="AW603" s="102">
        <v>0.47299999999999998</v>
      </c>
      <c r="AX603" s="102">
        <v>0.32200000000000001</v>
      </c>
      <c r="AY603" s="102">
        <v>0.41</v>
      </c>
      <c r="AZ603" s="102">
        <v>1.329</v>
      </c>
      <c r="BA603" s="102">
        <v>1.335</v>
      </c>
      <c r="BB603" s="102">
        <v>1.3089999999999999</v>
      </c>
      <c r="BC603" s="102">
        <v>1.4350000000000001</v>
      </c>
      <c r="BD603" s="97">
        <v>1.0049999999999999</v>
      </c>
      <c r="BE603" s="97">
        <v>0.93400000000000005</v>
      </c>
      <c r="BF603" s="97">
        <v>0.96499999999999997</v>
      </c>
      <c r="BG603" s="97">
        <v>0.92300000000000004</v>
      </c>
      <c r="BI603" s="99">
        <v>149.5</v>
      </c>
      <c r="BJ603" s="102">
        <v>0.29299999999999998</v>
      </c>
      <c r="BK603" s="102">
        <v>0.29499999999999998</v>
      </c>
      <c r="BL603" s="102">
        <v>0.33600000000000002</v>
      </c>
      <c r="BM603" s="102">
        <v>0.40699999999999997</v>
      </c>
      <c r="BN603" s="102">
        <v>0.46100000000000002</v>
      </c>
      <c r="BO603" s="102">
        <v>0.436</v>
      </c>
      <c r="BP603" s="102">
        <v>0.26400000000000001</v>
      </c>
      <c r="BQ603" s="102">
        <v>0.27800000000000002</v>
      </c>
      <c r="BR603" s="102">
        <v>0.25</v>
      </c>
      <c r="BS603" s="102">
        <v>0.255</v>
      </c>
      <c r="BT603" s="102">
        <v>0.28599999999999998</v>
      </c>
      <c r="BU603" s="102">
        <v>0.25900000000000001</v>
      </c>
      <c r="BV603" s="102">
        <v>0.308</v>
      </c>
      <c r="BW603" s="102">
        <v>0.35299999999999998</v>
      </c>
      <c r="BX603" s="102">
        <v>0.32900000000000001</v>
      </c>
      <c r="BY603" s="102">
        <v>0.379</v>
      </c>
      <c r="BZ603" s="102">
        <v>0.32500000000000001</v>
      </c>
      <c r="CA603" s="102">
        <v>0.307</v>
      </c>
      <c r="CB603" s="97">
        <v>0.28000000000000003</v>
      </c>
      <c r="CC603" s="97">
        <v>0.32400000000000001</v>
      </c>
      <c r="CD603" s="97">
        <v>0.25900000000000001</v>
      </c>
    </row>
    <row r="604" spans="1:82" x14ac:dyDescent="0.25">
      <c r="A604" s="99">
        <v>149.75</v>
      </c>
      <c r="B604" s="102">
        <v>1.006</v>
      </c>
      <c r="C604" s="102">
        <v>0.997</v>
      </c>
      <c r="D604" s="102">
        <v>1.0089999999999999</v>
      </c>
      <c r="E604" s="102"/>
      <c r="F604" s="102">
        <v>1.204</v>
      </c>
      <c r="G604" s="102">
        <v>1.1140000000000001</v>
      </c>
      <c r="H604" s="102">
        <v>1.1879999999999999</v>
      </c>
      <c r="I604" s="102"/>
      <c r="J604" s="102">
        <v>0.95799999999999996</v>
      </c>
      <c r="K604" s="102">
        <v>0.91800000000000004</v>
      </c>
      <c r="L604" s="102">
        <v>0.95199999999999996</v>
      </c>
      <c r="M604" s="102">
        <v>1.016</v>
      </c>
      <c r="N604" s="102">
        <v>1.0149999999999999</v>
      </c>
      <c r="O604" s="102">
        <v>0.97699999999999998</v>
      </c>
      <c r="P604" s="102">
        <v>1.022</v>
      </c>
      <c r="Q604" s="102">
        <v>0.95399999999999996</v>
      </c>
      <c r="R604" s="102">
        <v>0.94</v>
      </c>
      <c r="S604" s="102">
        <v>1.0269999999999999</v>
      </c>
      <c r="T604" s="102">
        <v>1.0489999999999999</v>
      </c>
      <c r="U604" s="102">
        <v>0.998</v>
      </c>
      <c r="V604" s="102">
        <v>0.74199999999999999</v>
      </c>
      <c r="W604" s="102">
        <v>0.88100000000000001</v>
      </c>
      <c r="X604" s="102">
        <v>0.92100000000000004</v>
      </c>
      <c r="Y604" s="102">
        <v>0.874</v>
      </c>
      <c r="Z604" s="97">
        <v>0.69</v>
      </c>
      <c r="AA604" s="97">
        <v>0.76600000000000001</v>
      </c>
      <c r="AB604" s="97">
        <v>0.79200000000000004</v>
      </c>
      <c r="AC604" s="97">
        <v>0.83499999999999996</v>
      </c>
      <c r="AE604" s="99">
        <v>149.75</v>
      </c>
      <c r="AF604" s="102">
        <v>0.216</v>
      </c>
      <c r="AG604" s="102">
        <v>0.29099999999999998</v>
      </c>
      <c r="AH604" s="102">
        <v>0.26200000000000001</v>
      </c>
      <c r="AI604" s="102">
        <v>0.311</v>
      </c>
      <c r="AJ604" s="102">
        <v>0.81799999999999995</v>
      </c>
      <c r="AK604" s="102">
        <v>0.76</v>
      </c>
      <c r="AL604" s="102">
        <v>0.44800000000000001</v>
      </c>
      <c r="AM604" s="102">
        <v>0.501</v>
      </c>
      <c r="AN604" s="102">
        <v>0.51900000000000002</v>
      </c>
      <c r="AO604" s="102">
        <v>0.54400000000000004</v>
      </c>
      <c r="AP604" s="102">
        <v>0.498</v>
      </c>
      <c r="AQ604" s="102">
        <v>0.55500000000000005</v>
      </c>
      <c r="AR604" s="102">
        <v>0.56699999999999995</v>
      </c>
      <c r="AS604" s="102">
        <v>0.61199999999999999</v>
      </c>
      <c r="AT604" s="102">
        <v>0.56799999999999995</v>
      </c>
      <c r="AU604" s="102">
        <v>0.54400000000000004</v>
      </c>
      <c r="AV604" s="102">
        <v>0.54300000000000004</v>
      </c>
      <c r="AW604" s="102">
        <v>0.47699999999999998</v>
      </c>
      <c r="AX604" s="102">
        <v>0.33100000000000002</v>
      </c>
      <c r="AY604" s="102">
        <v>0.41299999999999998</v>
      </c>
      <c r="AZ604" s="102">
        <v>1.3320000000000001</v>
      </c>
      <c r="BA604" s="102">
        <v>1.3380000000000001</v>
      </c>
      <c r="BB604" s="102">
        <v>1.3089999999999999</v>
      </c>
      <c r="BC604" s="102">
        <v>1.4350000000000001</v>
      </c>
      <c r="BD604" s="97">
        <v>1.008</v>
      </c>
      <c r="BE604" s="97">
        <v>0.93700000000000006</v>
      </c>
      <c r="BF604" s="97">
        <v>0.95499999999999996</v>
      </c>
      <c r="BG604" s="97">
        <v>0.92700000000000005</v>
      </c>
      <c r="BI604" s="99">
        <v>149.75</v>
      </c>
      <c r="BJ604" s="102">
        <v>0.29299999999999998</v>
      </c>
      <c r="BK604" s="102">
        <v>0.29399999999999998</v>
      </c>
      <c r="BL604" s="102">
        <v>0.33500000000000002</v>
      </c>
      <c r="BM604" s="102">
        <v>0.40699999999999997</v>
      </c>
      <c r="BN604" s="102">
        <v>0.46300000000000002</v>
      </c>
      <c r="BO604" s="102">
        <v>0.437</v>
      </c>
      <c r="BP604" s="102">
        <v>0.27</v>
      </c>
      <c r="BQ604" s="102">
        <v>0.27700000000000002</v>
      </c>
      <c r="BR604" s="102">
        <v>0.252</v>
      </c>
      <c r="BS604" s="102">
        <v>0.254</v>
      </c>
      <c r="BT604" s="102">
        <v>0.28799999999999998</v>
      </c>
      <c r="BU604" s="102">
        <v>0.25900000000000001</v>
      </c>
      <c r="BV604" s="102">
        <v>0.307</v>
      </c>
      <c r="BW604" s="102">
        <v>0.35299999999999998</v>
      </c>
      <c r="BX604" s="102">
        <v>0.32900000000000001</v>
      </c>
      <c r="BY604" s="102">
        <v>0.38</v>
      </c>
      <c r="BZ604" s="102">
        <v>0.32700000000000001</v>
      </c>
      <c r="CA604" s="102">
        <v>0.309</v>
      </c>
      <c r="CB604" s="97">
        <v>0.28299999999999997</v>
      </c>
      <c r="CC604" s="97">
        <v>0.32600000000000001</v>
      </c>
      <c r="CD604" s="97">
        <v>0.26100000000000001</v>
      </c>
    </row>
    <row r="605" spans="1:82" x14ac:dyDescent="0.25">
      <c r="A605" s="99">
        <v>150</v>
      </c>
      <c r="B605" s="102">
        <v>1.0089999999999999</v>
      </c>
      <c r="C605" s="102">
        <v>0.999</v>
      </c>
      <c r="D605" s="102">
        <v>1.012</v>
      </c>
      <c r="E605" s="102"/>
      <c r="F605" s="102">
        <v>1.2070000000000001</v>
      </c>
      <c r="G605" s="102">
        <v>1.1200000000000001</v>
      </c>
      <c r="H605" s="102">
        <v>1.1859999999999999</v>
      </c>
      <c r="I605" s="102"/>
      <c r="J605" s="102">
        <v>0.96</v>
      </c>
      <c r="K605" s="102">
        <v>0.91800000000000004</v>
      </c>
      <c r="L605" s="102">
        <v>0.95299999999999996</v>
      </c>
      <c r="M605" s="102">
        <v>1.0189999999999999</v>
      </c>
      <c r="N605" s="102">
        <v>1.016</v>
      </c>
      <c r="O605" s="102">
        <v>0.97699999999999998</v>
      </c>
      <c r="P605" s="102">
        <v>1.0249999999999999</v>
      </c>
      <c r="Q605" s="102">
        <v>0.95299999999999996</v>
      </c>
      <c r="R605" s="102">
        <v>0.94799999999999995</v>
      </c>
      <c r="S605" s="102">
        <v>1.0289999999999999</v>
      </c>
      <c r="T605" s="102">
        <v>1.052</v>
      </c>
      <c r="U605" s="102">
        <v>1.004</v>
      </c>
      <c r="V605" s="102">
        <v>0.74399999999999999</v>
      </c>
      <c r="W605" s="102">
        <v>0.88300000000000001</v>
      </c>
      <c r="X605" s="102">
        <v>0.92</v>
      </c>
      <c r="Y605" s="102">
        <v>0.88200000000000001</v>
      </c>
      <c r="Z605" s="97">
        <v>0.68200000000000005</v>
      </c>
      <c r="AA605" s="97">
        <v>0.77200000000000002</v>
      </c>
      <c r="AB605" s="97">
        <v>0.79300000000000004</v>
      </c>
      <c r="AC605" s="97">
        <v>0.84</v>
      </c>
      <c r="AE605" s="99">
        <v>150</v>
      </c>
      <c r="AF605" s="102">
        <v>0.218</v>
      </c>
      <c r="AG605" s="102">
        <v>0.29199999999999998</v>
      </c>
      <c r="AH605" s="102">
        <v>0.26500000000000001</v>
      </c>
      <c r="AI605" s="102">
        <v>0.307</v>
      </c>
      <c r="AJ605" s="102">
        <v>0.82099999999999995</v>
      </c>
      <c r="AK605" s="102">
        <v>0.76300000000000001</v>
      </c>
      <c r="AL605" s="102">
        <v>0.44800000000000001</v>
      </c>
      <c r="AM605" s="102">
        <v>0.499</v>
      </c>
      <c r="AN605" s="102">
        <v>0.52300000000000002</v>
      </c>
      <c r="AO605" s="102">
        <v>0.54500000000000004</v>
      </c>
      <c r="AP605" s="102">
        <v>0.498</v>
      </c>
      <c r="AQ605" s="102">
        <v>0.55400000000000005</v>
      </c>
      <c r="AR605" s="102">
        <v>0.57099999999999995</v>
      </c>
      <c r="AS605" s="102">
        <v>0.61299999999999999</v>
      </c>
      <c r="AT605" s="102">
        <v>0.56699999999999995</v>
      </c>
      <c r="AU605" s="102">
        <v>0.54700000000000004</v>
      </c>
      <c r="AV605" s="102">
        <v>0.54200000000000004</v>
      </c>
      <c r="AW605" s="102">
        <v>0.47699999999999998</v>
      </c>
      <c r="AX605" s="102">
        <v>0.32400000000000001</v>
      </c>
      <c r="AY605" s="102">
        <v>0.41299999999999998</v>
      </c>
      <c r="AZ605" s="102">
        <v>1.3320000000000001</v>
      </c>
      <c r="BA605" s="102">
        <v>1.341</v>
      </c>
      <c r="BB605" s="102">
        <v>1.3089999999999999</v>
      </c>
      <c r="BC605" s="102">
        <v>1.4350000000000001</v>
      </c>
      <c r="BD605" s="97">
        <v>1.002</v>
      </c>
      <c r="BE605" s="97">
        <v>0.94099999999999995</v>
      </c>
      <c r="BF605" s="97">
        <v>0.95199999999999996</v>
      </c>
      <c r="BG605" s="97">
        <v>0.92200000000000004</v>
      </c>
      <c r="BI605" s="99">
        <v>150</v>
      </c>
      <c r="BJ605" s="102">
        <v>0.29399999999999998</v>
      </c>
      <c r="BK605" s="102">
        <v>0.29599999999999999</v>
      </c>
      <c r="BL605" s="102">
        <v>0.33600000000000002</v>
      </c>
      <c r="BM605" s="102">
        <v>0.40699999999999997</v>
      </c>
      <c r="BN605" s="102">
        <v>0.46500000000000002</v>
      </c>
      <c r="BO605" s="102">
        <v>0.439</v>
      </c>
      <c r="BP605" s="102">
        <v>0.27</v>
      </c>
      <c r="BQ605" s="102">
        <v>0.27700000000000002</v>
      </c>
      <c r="BR605" s="102">
        <v>0.252</v>
      </c>
      <c r="BS605" s="102">
        <v>0.254</v>
      </c>
      <c r="BT605" s="102">
        <v>0.28999999999999998</v>
      </c>
      <c r="BU605" s="102">
        <v>0.25800000000000001</v>
      </c>
      <c r="BV605" s="102">
        <v>0.307</v>
      </c>
      <c r="BW605" s="102">
        <v>0.35399999999999998</v>
      </c>
      <c r="BX605" s="102">
        <v>0.33</v>
      </c>
      <c r="BY605" s="102">
        <v>0.379</v>
      </c>
      <c r="BZ605" s="102">
        <v>0.32600000000000001</v>
      </c>
      <c r="CA605" s="102">
        <v>0.31</v>
      </c>
      <c r="CB605" s="97">
        <v>0.28299999999999997</v>
      </c>
      <c r="CC605" s="97">
        <v>0.32700000000000001</v>
      </c>
      <c r="CD605" s="97">
        <v>0.25900000000000001</v>
      </c>
    </row>
    <row r="606" spans="1:82" x14ac:dyDescent="0.25">
      <c r="A606" s="99">
        <v>150.25</v>
      </c>
      <c r="B606" s="102">
        <v>1.014</v>
      </c>
      <c r="C606" s="102">
        <v>1.002</v>
      </c>
      <c r="D606" s="102">
        <v>1.012</v>
      </c>
      <c r="E606" s="102"/>
      <c r="F606" s="102">
        <v>1.218</v>
      </c>
      <c r="G606" s="102">
        <v>1.1240000000000001</v>
      </c>
      <c r="H606" s="102">
        <v>1.1839999999999999</v>
      </c>
      <c r="I606" s="102"/>
      <c r="J606" s="102">
        <v>0.96199999999999997</v>
      </c>
      <c r="K606" s="102">
        <v>0.92100000000000004</v>
      </c>
      <c r="L606" s="102">
        <v>0.95599999999999996</v>
      </c>
      <c r="M606" s="102">
        <v>1.0189999999999999</v>
      </c>
      <c r="N606" s="102">
        <v>1.0209999999999999</v>
      </c>
      <c r="O606" s="102">
        <v>0.98</v>
      </c>
      <c r="P606" s="102">
        <v>1.028</v>
      </c>
      <c r="Q606" s="102">
        <v>0.95599999999999996</v>
      </c>
      <c r="R606" s="102">
        <v>0.95</v>
      </c>
      <c r="S606" s="102">
        <v>1.0289999999999999</v>
      </c>
      <c r="T606" s="102">
        <v>1.0589999999999999</v>
      </c>
      <c r="U606" s="102">
        <v>1.008</v>
      </c>
      <c r="V606" s="102">
        <v>0.746</v>
      </c>
      <c r="W606" s="102">
        <v>0.88700000000000001</v>
      </c>
      <c r="X606" s="102">
        <v>0.92</v>
      </c>
      <c r="Y606" s="102">
        <v>0.88200000000000001</v>
      </c>
      <c r="Z606" s="97">
        <v>0.68400000000000005</v>
      </c>
      <c r="AA606" s="97">
        <v>0.77700000000000002</v>
      </c>
      <c r="AB606" s="97">
        <v>0.79700000000000004</v>
      </c>
      <c r="AC606" s="97">
        <v>0.83599999999999997</v>
      </c>
      <c r="AE606" s="99">
        <v>150.25</v>
      </c>
      <c r="AF606" s="102">
        <v>0.22</v>
      </c>
      <c r="AG606" s="102">
        <v>0.29399999999999998</v>
      </c>
      <c r="AH606" s="102">
        <v>0.26400000000000001</v>
      </c>
      <c r="AI606" s="102">
        <v>0.308</v>
      </c>
      <c r="AJ606" s="102">
        <v>0.82499999999999996</v>
      </c>
      <c r="AK606" s="102">
        <v>0.77100000000000002</v>
      </c>
      <c r="AL606" s="102">
        <v>0.44600000000000001</v>
      </c>
      <c r="AM606" s="102">
        <v>0.502</v>
      </c>
      <c r="AN606" s="102">
        <v>0.52300000000000002</v>
      </c>
      <c r="AO606" s="102">
        <v>0.54700000000000004</v>
      </c>
      <c r="AP606" s="102">
        <v>0.495</v>
      </c>
      <c r="AQ606" s="102">
        <v>0.55200000000000005</v>
      </c>
      <c r="AR606" s="102">
        <v>0.57199999999999995</v>
      </c>
      <c r="AS606" s="102">
        <v>0.61399999999999999</v>
      </c>
      <c r="AT606" s="102">
        <v>0.56899999999999995</v>
      </c>
      <c r="AU606" s="102">
        <v>0.54500000000000004</v>
      </c>
      <c r="AV606" s="102">
        <v>0.54900000000000004</v>
      </c>
      <c r="AW606" s="102">
        <v>0.47399999999999998</v>
      </c>
      <c r="AX606" s="102">
        <v>0.33200000000000002</v>
      </c>
      <c r="AY606" s="102">
        <v>0.41799999999999998</v>
      </c>
      <c r="AZ606" s="102">
        <v>1.335</v>
      </c>
      <c r="BA606" s="102">
        <v>1.3440000000000001</v>
      </c>
      <c r="BB606" s="102">
        <v>1.3120000000000001</v>
      </c>
      <c r="BC606" s="102">
        <v>1.4350000000000001</v>
      </c>
      <c r="BD606" s="97">
        <v>1.0029999999999999</v>
      </c>
      <c r="BE606" s="97">
        <v>0.94699999999999995</v>
      </c>
      <c r="BF606" s="97">
        <v>0.95899999999999996</v>
      </c>
      <c r="BG606" s="97">
        <v>0.92200000000000004</v>
      </c>
      <c r="BI606" s="99">
        <v>150.25</v>
      </c>
      <c r="BJ606" s="102">
        <v>0.29399999999999998</v>
      </c>
      <c r="BK606" s="102">
        <v>0.29799999999999999</v>
      </c>
      <c r="BL606" s="102">
        <v>0.33700000000000002</v>
      </c>
      <c r="BM606" s="102">
        <v>0.40899999999999997</v>
      </c>
      <c r="BN606" s="102">
        <v>0.46700000000000003</v>
      </c>
      <c r="BO606" s="102">
        <v>0.439</v>
      </c>
      <c r="BP606" s="102">
        <v>0.27</v>
      </c>
      <c r="BQ606" s="102">
        <v>0.27900000000000003</v>
      </c>
      <c r="BR606" s="102">
        <v>0.25</v>
      </c>
      <c r="BS606" s="102">
        <v>0.25600000000000001</v>
      </c>
      <c r="BT606" s="102">
        <v>0.29099999999999998</v>
      </c>
      <c r="BU606" s="102">
        <v>0.25900000000000001</v>
      </c>
      <c r="BV606" s="102">
        <v>0.308</v>
      </c>
      <c r="BW606" s="102">
        <v>0.36</v>
      </c>
      <c r="BX606" s="102">
        <v>0.33200000000000002</v>
      </c>
      <c r="BY606" s="102">
        <v>0.38300000000000001</v>
      </c>
      <c r="BZ606" s="102">
        <v>0.32900000000000001</v>
      </c>
      <c r="CA606" s="102">
        <v>0.309</v>
      </c>
      <c r="CB606" s="97">
        <v>0.28399999999999997</v>
      </c>
      <c r="CC606" s="97">
        <v>0.32900000000000001</v>
      </c>
      <c r="CD606" s="97">
        <v>0.25900000000000001</v>
      </c>
    </row>
    <row r="607" spans="1:82" x14ac:dyDescent="0.25">
      <c r="A607" s="99">
        <v>150.5</v>
      </c>
      <c r="B607" s="102">
        <v>1.0169999999999999</v>
      </c>
      <c r="C607" s="102">
        <v>1.0029999999999999</v>
      </c>
      <c r="D607" s="102">
        <v>1.014</v>
      </c>
      <c r="E607" s="102"/>
      <c r="F607" s="102">
        <v>1.214</v>
      </c>
      <c r="G607" s="102">
        <v>1.1240000000000001</v>
      </c>
      <c r="H607" s="102">
        <v>1.1859999999999999</v>
      </c>
      <c r="I607" s="102"/>
      <c r="J607" s="102">
        <v>0.96599999999999997</v>
      </c>
      <c r="K607" s="102">
        <v>0.91900000000000004</v>
      </c>
      <c r="L607" s="102">
        <v>0.95699999999999996</v>
      </c>
      <c r="M607" s="102">
        <v>1.02</v>
      </c>
      <c r="N607" s="102">
        <v>1.0189999999999999</v>
      </c>
      <c r="O607" s="102">
        <v>0.97899999999999998</v>
      </c>
      <c r="P607" s="102">
        <v>1.03</v>
      </c>
      <c r="Q607" s="102">
        <v>0.95799999999999996</v>
      </c>
      <c r="R607" s="102">
        <v>0.94799999999999995</v>
      </c>
      <c r="S607" s="102">
        <v>1.038</v>
      </c>
      <c r="T607" s="102">
        <v>1.056</v>
      </c>
      <c r="U607" s="102">
        <v>1.01</v>
      </c>
      <c r="V607" s="102">
        <v>0.74199999999999999</v>
      </c>
      <c r="W607" s="102">
        <v>0.88300000000000001</v>
      </c>
      <c r="X607" s="102">
        <v>0.92</v>
      </c>
      <c r="Y607" s="102">
        <v>0.88100000000000001</v>
      </c>
      <c r="Z607" s="97">
        <v>0.69299999999999995</v>
      </c>
      <c r="AA607" s="97">
        <v>0.77200000000000002</v>
      </c>
      <c r="AB607" s="97">
        <v>0.81599999999999995</v>
      </c>
      <c r="AC607" s="97">
        <v>0.83499999999999996</v>
      </c>
      <c r="AE607" s="99">
        <v>150.5</v>
      </c>
      <c r="AF607" s="102">
        <v>0.222</v>
      </c>
      <c r="AG607" s="102">
        <v>0.29299999999999998</v>
      </c>
      <c r="AH607" s="102">
        <v>0.26400000000000001</v>
      </c>
      <c r="AI607" s="102">
        <v>0.31</v>
      </c>
      <c r="AJ607" s="102">
        <v>0.82799999999999996</v>
      </c>
      <c r="AK607" s="102">
        <v>0.76700000000000002</v>
      </c>
      <c r="AL607" s="102">
        <v>0.44500000000000001</v>
      </c>
      <c r="AM607" s="102">
        <v>0.498</v>
      </c>
      <c r="AN607" s="102">
        <v>0.52300000000000002</v>
      </c>
      <c r="AO607" s="102">
        <v>0.54400000000000004</v>
      </c>
      <c r="AP607" s="102">
        <v>0.499</v>
      </c>
      <c r="AQ607" s="102">
        <v>0.55300000000000005</v>
      </c>
      <c r="AR607" s="102">
        <v>0.57899999999999996</v>
      </c>
      <c r="AS607" s="102">
        <v>0.61699999999999999</v>
      </c>
      <c r="AT607" s="102">
        <v>0.56899999999999995</v>
      </c>
      <c r="AU607" s="102">
        <v>0.54700000000000004</v>
      </c>
      <c r="AV607" s="102">
        <v>0.55600000000000005</v>
      </c>
      <c r="AW607" s="102">
        <v>0.48299999999999998</v>
      </c>
      <c r="AX607" s="102">
        <v>0.32200000000000001</v>
      </c>
      <c r="AY607" s="102">
        <v>0.41499999999999998</v>
      </c>
      <c r="AZ607" s="102">
        <v>1.341</v>
      </c>
      <c r="BA607" s="102">
        <v>1.3440000000000001</v>
      </c>
      <c r="BB607" s="102">
        <v>1.3120000000000001</v>
      </c>
      <c r="BC607" s="102">
        <v>1.4350000000000001</v>
      </c>
      <c r="BD607" s="97">
        <v>0.996</v>
      </c>
      <c r="BE607" s="97">
        <v>0.95499999999999996</v>
      </c>
      <c r="BF607" s="97">
        <v>0.95499999999999996</v>
      </c>
      <c r="BG607" s="97">
        <v>0.93</v>
      </c>
      <c r="BI607" s="99">
        <v>150.5</v>
      </c>
      <c r="BJ607" s="102">
        <v>0.29599999999999999</v>
      </c>
      <c r="BK607" s="102">
        <v>0.29499999999999998</v>
      </c>
      <c r="BL607" s="102">
        <v>0.33800000000000002</v>
      </c>
      <c r="BM607" s="102">
        <v>0.41099999999999998</v>
      </c>
      <c r="BN607" s="102">
        <v>0.46400000000000002</v>
      </c>
      <c r="BO607" s="102">
        <v>0.44</v>
      </c>
      <c r="BP607" s="102">
        <v>0.27200000000000002</v>
      </c>
      <c r="BQ607" s="102">
        <v>0.27900000000000003</v>
      </c>
      <c r="BR607" s="102">
        <v>0.251</v>
      </c>
      <c r="BS607" s="102">
        <v>0.25800000000000001</v>
      </c>
      <c r="BT607" s="102">
        <v>0.28999999999999998</v>
      </c>
      <c r="BU607" s="102">
        <v>0.25900000000000001</v>
      </c>
      <c r="BV607" s="102">
        <v>0.311</v>
      </c>
      <c r="BW607" s="102">
        <v>0.35499999999999998</v>
      </c>
      <c r="BX607" s="102">
        <v>0.33200000000000002</v>
      </c>
      <c r="BY607" s="102">
        <v>0.38300000000000001</v>
      </c>
      <c r="BZ607" s="102">
        <v>0.32800000000000001</v>
      </c>
      <c r="CA607" s="102">
        <v>0.309</v>
      </c>
      <c r="CB607" s="97">
        <v>0.28499999999999998</v>
      </c>
      <c r="CC607" s="97">
        <v>0.32800000000000001</v>
      </c>
      <c r="CD607" s="97">
        <v>0.26</v>
      </c>
    </row>
    <row r="608" spans="1:82" x14ac:dyDescent="0.25">
      <c r="A608" s="99">
        <v>150.75</v>
      </c>
      <c r="B608" s="102">
        <v>1.0089999999999999</v>
      </c>
      <c r="C608" s="102">
        <v>1.0049999999999999</v>
      </c>
      <c r="D608" s="102">
        <v>1.0149999999999999</v>
      </c>
      <c r="E608" s="102"/>
      <c r="F608" s="102">
        <v>1.2</v>
      </c>
      <c r="G608" s="102">
        <v>1.1160000000000001</v>
      </c>
      <c r="H608" s="102">
        <v>1.1859999999999999</v>
      </c>
      <c r="I608" s="102"/>
      <c r="J608" s="102">
        <v>0.96399999999999997</v>
      </c>
      <c r="K608" s="102">
        <v>0.92100000000000004</v>
      </c>
      <c r="L608" s="102">
        <v>0.95699999999999996</v>
      </c>
      <c r="M608" s="102">
        <v>1.0229999999999999</v>
      </c>
      <c r="N608" s="102">
        <v>1.016</v>
      </c>
      <c r="O608" s="102">
        <v>0.98399999999999999</v>
      </c>
      <c r="P608" s="102">
        <v>1.032</v>
      </c>
      <c r="Q608" s="102">
        <v>0.95699999999999996</v>
      </c>
      <c r="R608" s="102">
        <v>0.94699999999999995</v>
      </c>
      <c r="S608" s="102">
        <v>1.0409999999999999</v>
      </c>
      <c r="T608" s="102">
        <v>1.0589999999999999</v>
      </c>
      <c r="U608" s="102">
        <v>1.016</v>
      </c>
      <c r="V608" s="102">
        <v>0.74399999999999999</v>
      </c>
      <c r="W608" s="102">
        <v>0.88700000000000001</v>
      </c>
      <c r="X608" s="102">
        <v>0.92100000000000004</v>
      </c>
      <c r="Y608" s="102">
        <v>0.879</v>
      </c>
      <c r="Z608" s="97">
        <v>0.69399999999999995</v>
      </c>
      <c r="AA608" s="97">
        <v>0.77200000000000002</v>
      </c>
      <c r="AB608" s="97">
        <v>0.81</v>
      </c>
      <c r="AC608" s="97">
        <v>0.83299999999999996</v>
      </c>
      <c r="AE608" s="99">
        <v>150.75</v>
      </c>
      <c r="AF608" s="102">
        <v>0.221</v>
      </c>
      <c r="AG608" s="102">
        <v>0.29199999999999998</v>
      </c>
      <c r="AH608" s="102">
        <v>0.26300000000000001</v>
      </c>
      <c r="AI608" s="102">
        <v>0.31</v>
      </c>
      <c r="AJ608" s="102">
        <v>0.82699999999999996</v>
      </c>
      <c r="AK608" s="102">
        <v>0.77200000000000002</v>
      </c>
      <c r="AL608" s="102">
        <v>0.44500000000000001</v>
      </c>
      <c r="AM608" s="102">
        <v>0.498</v>
      </c>
      <c r="AN608" s="102">
        <v>0.52500000000000002</v>
      </c>
      <c r="AO608" s="102">
        <v>0.54800000000000004</v>
      </c>
      <c r="AP608" s="102">
        <v>0.497</v>
      </c>
      <c r="AQ608" s="102">
        <v>0.55400000000000005</v>
      </c>
      <c r="AR608" s="102">
        <v>0.57099999999999995</v>
      </c>
      <c r="AS608" s="102">
        <v>0.61499999999999999</v>
      </c>
      <c r="AT608" s="102">
        <v>0.56999999999999995</v>
      </c>
      <c r="AU608" s="102">
        <v>0.54600000000000004</v>
      </c>
      <c r="AV608" s="102">
        <v>0.56200000000000006</v>
      </c>
      <c r="AW608" s="102">
        <v>0.48599999999999999</v>
      </c>
      <c r="AX608" s="102">
        <v>0.32900000000000001</v>
      </c>
      <c r="AY608" s="102">
        <v>0.41299999999999998</v>
      </c>
      <c r="AZ608" s="102">
        <v>1.3380000000000001</v>
      </c>
      <c r="BA608" s="102">
        <v>1.3480000000000001</v>
      </c>
      <c r="BB608" s="102">
        <v>1.3120000000000001</v>
      </c>
      <c r="BC608" s="102">
        <v>1.4390000000000001</v>
      </c>
      <c r="BD608" s="97">
        <v>1.0049999999999999</v>
      </c>
      <c r="BE608" s="97">
        <v>0.96099999999999997</v>
      </c>
      <c r="BF608" s="97">
        <v>0.96699999999999997</v>
      </c>
      <c r="BG608" s="97">
        <v>0.93200000000000005</v>
      </c>
      <c r="BI608" s="99">
        <v>150.75</v>
      </c>
      <c r="BJ608" s="102">
        <v>0.29799999999999999</v>
      </c>
      <c r="BK608" s="102">
        <v>0.29899999999999999</v>
      </c>
      <c r="BL608" s="102">
        <v>0.33700000000000002</v>
      </c>
      <c r="BM608" s="102">
        <v>0.41299999999999998</v>
      </c>
      <c r="BN608" s="102">
        <v>0.46899999999999997</v>
      </c>
      <c r="BO608" s="102">
        <v>0.44</v>
      </c>
      <c r="BP608" s="102">
        <v>0.27200000000000002</v>
      </c>
      <c r="BQ608" s="102">
        <v>0.28000000000000003</v>
      </c>
      <c r="BR608" s="102">
        <v>0.251</v>
      </c>
      <c r="BS608" s="102">
        <v>0.26100000000000001</v>
      </c>
      <c r="BT608" s="102">
        <v>0.29099999999999998</v>
      </c>
      <c r="BU608" s="102">
        <v>0.25900000000000001</v>
      </c>
      <c r="BV608" s="102">
        <v>0.311</v>
      </c>
      <c r="BW608" s="102">
        <v>0.35899999999999999</v>
      </c>
      <c r="BX608" s="102">
        <v>0.33200000000000002</v>
      </c>
      <c r="BY608" s="102">
        <v>0.38700000000000001</v>
      </c>
      <c r="BZ608" s="102">
        <v>0.33100000000000002</v>
      </c>
      <c r="CA608" s="102">
        <v>0.309</v>
      </c>
      <c r="CB608" s="97">
        <v>0.28599999999999998</v>
      </c>
      <c r="CC608" s="97">
        <v>0.33</v>
      </c>
      <c r="CD608" s="97">
        <v>0.26200000000000001</v>
      </c>
    </row>
    <row r="609" spans="1:82" x14ac:dyDescent="0.25">
      <c r="A609" s="99">
        <v>151</v>
      </c>
      <c r="B609" s="102">
        <v>1.012</v>
      </c>
      <c r="C609" s="102">
        <v>1.0029999999999999</v>
      </c>
      <c r="D609" s="102">
        <v>1.0149999999999999</v>
      </c>
      <c r="E609" s="102"/>
      <c r="F609" s="102">
        <v>1.202</v>
      </c>
      <c r="G609" s="102">
        <v>1.1200000000000001</v>
      </c>
      <c r="H609" s="102">
        <v>1.1859999999999999</v>
      </c>
      <c r="I609" s="102"/>
      <c r="J609" s="102">
        <v>0.96499999999999997</v>
      </c>
      <c r="K609" s="102">
        <v>0.92200000000000004</v>
      </c>
      <c r="L609" s="102">
        <v>0.96</v>
      </c>
      <c r="M609" s="102">
        <v>1.0229999999999999</v>
      </c>
      <c r="N609" s="102">
        <v>1.0209999999999999</v>
      </c>
      <c r="O609" s="102">
        <v>0.98599999999999999</v>
      </c>
      <c r="P609" s="102">
        <v>1.032</v>
      </c>
      <c r="Q609" s="102">
        <v>0.96</v>
      </c>
      <c r="R609" s="102">
        <v>0.94599999999999995</v>
      </c>
      <c r="S609" s="102">
        <v>1.0329999999999999</v>
      </c>
      <c r="T609" s="102">
        <v>1.0609999999999999</v>
      </c>
      <c r="U609" s="102">
        <v>1.0129999999999999</v>
      </c>
      <c r="V609" s="102">
        <v>0.74399999999999999</v>
      </c>
      <c r="W609" s="102">
        <v>0.88700000000000001</v>
      </c>
      <c r="X609" s="102">
        <v>0.92300000000000004</v>
      </c>
      <c r="Y609" s="102">
        <v>0.88500000000000001</v>
      </c>
      <c r="Z609" s="97">
        <v>0.69599999999999995</v>
      </c>
      <c r="AA609" s="97">
        <v>0.78200000000000003</v>
      </c>
      <c r="AB609" s="97">
        <v>0.80400000000000005</v>
      </c>
      <c r="AC609" s="97">
        <v>0.83599999999999997</v>
      </c>
      <c r="AE609" s="99">
        <v>151</v>
      </c>
      <c r="AF609" s="102">
        <v>0.22</v>
      </c>
      <c r="AG609" s="102">
        <v>0.29099999999999998</v>
      </c>
      <c r="AH609" s="102">
        <v>0.26400000000000001</v>
      </c>
      <c r="AI609" s="102">
        <v>0.31</v>
      </c>
      <c r="AJ609" s="102">
        <v>0.83099999999999996</v>
      </c>
      <c r="AK609" s="102">
        <v>0.77400000000000002</v>
      </c>
      <c r="AL609" s="102">
        <v>0.44500000000000001</v>
      </c>
      <c r="AM609" s="102">
        <v>0.496</v>
      </c>
      <c r="AN609" s="102">
        <v>0.52300000000000002</v>
      </c>
      <c r="AO609" s="102">
        <v>0.54900000000000004</v>
      </c>
      <c r="AP609" s="102">
        <v>0.496</v>
      </c>
      <c r="AQ609" s="102">
        <v>0.55300000000000005</v>
      </c>
      <c r="AR609" s="102">
        <v>0.57699999999999996</v>
      </c>
      <c r="AS609" s="102">
        <v>0.61499999999999999</v>
      </c>
      <c r="AT609" s="102">
        <v>0.56899999999999995</v>
      </c>
      <c r="AU609" s="102">
        <v>0.54700000000000004</v>
      </c>
      <c r="AV609" s="102">
        <v>0.55600000000000005</v>
      </c>
      <c r="AW609" s="102">
        <v>0.46800000000000003</v>
      </c>
      <c r="AX609" s="102">
        <v>0.33900000000000002</v>
      </c>
      <c r="AY609" s="102">
        <v>0.41499999999999998</v>
      </c>
      <c r="AZ609" s="102">
        <v>1.3380000000000001</v>
      </c>
      <c r="BA609" s="102">
        <v>1.3480000000000001</v>
      </c>
      <c r="BB609" s="102">
        <v>1.3120000000000001</v>
      </c>
      <c r="BC609" s="102">
        <v>1.4390000000000001</v>
      </c>
      <c r="BD609" s="97">
        <v>1.002</v>
      </c>
      <c r="BE609" s="97">
        <v>0.96499999999999997</v>
      </c>
      <c r="BF609" s="97">
        <v>0.95599999999999996</v>
      </c>
      <c r="BG609" s="97">
        <v>0.93600000000000005</v>
      </c>
      <c r="BI609" s="99">
        <v>151</v>
      </c>
      <c r="BJ609" s="102">
        <v>0.30099999999999999</v>
      </c>
      <c r="BK609" s="102">
        <v>0.30199999999999999</v>
      </c>
      <c r="BL609" s="102">
        <v>0.33800000000000002</v>
      </c>
      <c r="BM609" s="102">
        <v>0.41399999999999998</v>
      </c>
      <c r="BN609" s="102">
        <v>0.47199999999999998</v>
      </c>
      <c r="BO609" s="102">
        <v>0.443</v>
      </c>
      <c r="BP609" s="102">
        <v>0.27400000000000002</v>
      </c>
      <c r="BQ609" s="102">
        <v>0.28100000000000003</v>
      </c>
      <c r="BR609" s="102">
        <v>0.252</v>
      </c>
      <c r="BS609" s="102">
        <v>0.26500000000000001</v>
      </c>
      <c r="BT609" s="102">
        <v>0.29399999999999998</v>
      </c>
      <c r="BU609" s="102">
        <v>0.26100000000000001</v>
      </c>
      <c r="BV609" s="102">
        <v>0.312</v>
      </c>
      <c r="BW609" s="102">
        <v>0.36199999999999999</v>
      </c>
      <c r="BX609" s="102">
        <v>0.33500000000000002</v>
      </c>
      <c r="BY609" s="102">
        <v>0.38900000000000001</v>
      </c>
      <c r="BZ609" s="102">
        <v>0.33400000000000002</v>
      </c>
      <c r="CA609" s="102">
        <v>0.31</v>
      </c>
      <c r="CB609" s="97">
        <v>0.28699999999999998</v>
      </c>
      <c r="CC609" s="97">
        <v>0.33100000000000002</v>
      </c>
      <c r="CD609" s="97">
        <v>0.26200000000000001</v>
      </c>
    </row>
    <row r="610" spans="1:82" x14ac:dyDescent="0.25">
      <c r="A610" s="99">
        <v>151.25</v>
      </c>
      <c r="B610" s="102">
        <v>1.0089999999999999</v>
      </c>
      <c r="C610" s="102">
        <v>1.0089999999999999</v>
      </c>
      <c r="D610" s="102">
        <v>1.02</v>
      </c>
      <c r="E610" s="102"/>
      <c r="F610" s="102">
        <v>1.202</v>
      </c>
      <c r="G610" s="102">
        <v>1.1279999999999999</v>
      </c>
      <c r="H610" s="102">
        <v>1.1930000000000001</v>
      </c>
      <c r="I610" s="102"/>
      <c r="J610" s="102">
        <v>0.96899999999999997</v>
      </c>
      <c r="K610" s="102">
        <v>0.92700000000000005</v>
      </c>
      <c r="L610" s="102">
        <v>0.96199999999999997</v>
      </c>
      <c r="M610" s="102">
        <v>1.026</v>
      </c>
      <c r="N610" s="102">
        <v>1.024</v>
      </c>
      <c r="O610" s="102">
        <v>0.98699999999999999</v>
      </c>
      <c r="P610" s="102">
        <v>1.0349999999999999</v>
      </c>
      <c r="Q610" s="102">
        <v>0.96099999999999997</v>
      </c>
      <c r="R610" s="102">
        <v>0.95599999999999996</v>
      </c>
      <c r="S610" s="102">
        <v>1.0409999999999999</v>
      </c>
      <c r="T610" s="102">
        <v>1.069</v>
      </c>
      <c r="U610" s="102">
        <v>1.0169999999999999</v>
      </c>
      <c r="V610" s="102">
        <v>0.748</v>
      </c>
      <c r="W610" s="102">
        <v>0.88800000000000001</v>
      </c>
      <c r="X610" s="102">
        <v>0.93600000000000005</v>
      </c>
      <c r="Y610" s="102">
        <v>0.89100000000000001</v>
      </c>
      <c r="Z610" s="97">
        <v>0.69299999999999995</v>
      </c>
      <c r="AA610" s="97">
        <v>0.78200000000000003</v>
      </c>
      <c r="AB610" s="97">
        <v>0.80500000000000005</v>
      </c>
      <c r="AC610" s="97">
        <v>0.83599999999999997</v>
      </c>
      <c r="AE610" s="99">
        <v>151.25</v>
      </c>
      <c r="AF610" s="102">
        <v>0.222</v>
      </c>
      <c r="AG610" s="102">
        <v>0.29299999999999998</v>
      </c>
      <c r="AH610" s="102">
        <v>0.26500000000000001</v>
      </c>
      <c r="AI610" s="102">
        <v>0.308</v>
      </c>
      <c r="AJ610" s="102">
        <v>0.83699999999999997</v>
      </c>
      <c r="AK610" s="102">
        <v>0.78100000000000003</v>
      </c>
      <c r="AL610" s="102">
        <v>0.44800000000000001</v>
      </c>
      <c r="AM610" s="102">
        <v>0.496</v>
      </c>
      <c r="AN610" s="102">
        <v>0.52500000000000002</v>
      </c>
      <c r="AO610" s="102">
        <v>0.54800000000000004</v>
      </c>
      <c r="AP610" s="102">
        <v>0.49399999999999999</v>
      </c>
      <c r="AQ610" s="102">
        <v>0.55400000000000005</v>
      </c>
      <c r="AR610" s="102">
        <v>0.57499999999999996</v>
      </c>
      <c r="AS610" s="102">
        <v>0.61799999999999999</v>
      </c>
      <c r="AT610" s="102">
        <v>0.57299999999999995</v>
      </c>
      <c r="AU610" s="102">
        <v>0.54500000000000004</v>
      </c>
      <c r="AV610" s="102">
        <v>0.56399999999999995</v>
      </c>
      <c r="AW610" s="102">
        <v>0.47899999999999998</v>
      </c>
      <c r="AX610" s="102">
        <v>0.35099999999999998</v>
      </c>
      <c r="AY610" s="102">
        <v>0.41399999999999998</v>
      </c>
      <c r="AZ610" s="102">
        <v>1.341</v>
      </c>
      <c r="BA610" s="102">
        <v>1.351</v>
      </c>
      <c r="BB610" s="102">
        <v>1.3120000000000001</v>
      </c>
      <c r="BC610" s="102">
        <v>1.4350000000000001</v>
      </c>
      <c r="BD610" s="97">
        <v>0.99299999999999999</v>
      </c>
      <c r="BE610" s="97">
        <v>0.97199999999999998</v>
      </c>
      <c r="BF610" s="97">
        <v>0.95899999999999996</v>
      </c>
      <c r="BG610" s="97">
        <v>0.94199999999999995</v>
      </c>
      <c r="BI610" s="99">
        <v>151.25</v>
      </c>
      <c r="BJ610" s="102">
        <v>0.30299999999999999</v>
      </c>
      <c r="BK610" s="102">
        <v>0.30399999999999999</v>
      </c>
      <c r="BL610" s="102">
        <v>0.33900000000000002</v>
      </c>
      <c r="BM610" s="102">
        <v>0.41499999999999998</v>
      </c>
      <c r="BN610" s="102">
        <v>0.47499999999999998</v>
      </c>
      <c r="BO610" s="102">
        <v>0.443</v>
      </c>
      <c r="BP610" s="102">
        <v>0.27500000000000002</v>
      </c>
      <c r="BQ610" s="102">
        <v>0.28199999999999997</v>
      </c>
      <c r="BR610" s="102">
        <v>0.254</v>
      </c>
      <c r="BS610" s="102">
        <v>0.26500000000000001</v>
      </c>
      <c r="BT610" s="102">
        <v>0.29399999999999998</v>
      </c>
      <c r="BU610" s="102">
        <v>0.26200000000000001</v>
      </c>
      <c r="BV610" s="102">
        <v>0.316</v>
      </c>
      <c r="BW610" s="102">
        <v>0.36399999999999999</v>
      </c>
      <c r="BX610" s="102">
        <v>0.33600000000000002</v>
      </c>
      <c r="BY610" s="102">
        <v>0.39</v>
      </c>
      <c r="BZ610" s="102">
        <v>0.33400000000000002</v>
      </c>
      <c r="CA610" s="102">
        <v>0.312</v>
      </c>
      <c r="CB610" s="97">
        <v>0.28999999999999998</v>
      </c>
      <c r="CC610" s="97">
        <v>0.33500000000000002</v>
      </c>
      <c r="CD610" s="97">
        <v>0.26200000000000001</v>
      </c>
    </row>
    <row r="611" spans="1:82" x14ac:dyDescent="0.25">
      <c r="A611" s="99">
        <v>151.5</v>
      </c>
      <c r="B611" s="102">
        <v>1.014</v>
      </c>
      <c r="C611" s="102">
        <v>1.012</v>
      </c>
      <c r="D611" s="102">
        <v>1.026</v>
      </c>
      <c r="E611" s="102"/>
      <c r="F611" s="102">
        <v>1.202</v>
      </c>
      <c r="G611" s="102">
        <v>1.1259999999999999</v>
      </c>
      <c r="H611" s="102">
        <v>1.2070000000000001</v>
      </c>
      <c r="I611" s="102"/>
      <c r="J611" s="102">
        <v>0.96899999999999997</v>
      </c>
      <c r="K611" s="102">
        <v>0.92700000000000005</v>
      </c>
      <c r="L611" s="102">
        <v>0.96199999999999997</v>
      </c>
      <c r="M611" s="102">
        <v>1.0309999999999999</v>
      </c>
      <c r="N611" s="102">
        <v>1.024</v>
      </c>
      <c r="O611" s="102">
        <v>0.98299999999999998</v>
      </c>
      <c r="P611" s="102">
        <v>1.038</v>
      </c>
      <c r="Q611" s="102">
        <v>0.96</v>
      </c>
      <c r="R611" s="102">
        <v>0.95799999999999996</v>
      </c>
      <c r="S611" s="102">
        <v>1.044</v>
      </c>
      <c r="T611" s="102">
        <v>1.0669999999999999</v>
      </c>
      <c r="U611" s="102">
        <v>1.022</v>
      </c>
      <c r="V611" s="102">
        <v>0.73899999999999999</v>
      </c>
      <c r="W611" s="102">
        <v>0.88900000000000001</v>
      </c>
      <c r="X611" s="102">
        <v>0.94199999999999995</v>
      </c>
      <c r="Y611" s="102">
        <v>0.88800000000000001</v>
      </c>
      <c r="Z611" s="97">
        <v>0.69599999999999995</v>
      </c>
      <c r="AA611" s="97">
        <v>0.77</v>
      </c>
      <c r="AB611" s="97">
        <v>0.80900000000000005</v>
      </c>
      <c r="AC611" s="97">
        <v>0.84</v>
      </c>
      <c r="AE611" s="99">
        <v>151.5</v>
      </c>
      <c r="AF611" s="102">
        <v>0.218</v>
      </c>
      <c r="AG611" s="102">
        <v>0.29199999999999998</v>
      </c>
      <c r="AH611" s="102">
        <v>0.26200000000000001</v>
      </c>
      <c r="AI611" s="102">
        <v>0.308</v>
      </c>
      <c r="AJ611" s="102">
        <v>0.83799999999999997</v>
      </c>
      <c r="AK611" s="102">
        <v>0.78400000000000003</v>
      </c>
      <c r="AL611" s="102">
        <v>0.44500000000000001</v>
      </c>
      <c r="AM611" s="102">
        <v>0.497</v>
      </c>
      <c r="AN611" s="102">
        <v>0.52400000000000002</v>
      </c>
      <c r="AO611" s="102">
        <v>0.55000000000000004</v>
      </c>
      <c r="AP611" s="102">
        <v>0.496</v>
      </c>
      <c r="AQ611" s="102">
        <v>0.55600000000000005</v>
      </c>
      <c r="AR611" s="102">
        <v>0.57399999999999995</v>
      </c>
      <c r="AS611" s="102">
        <v>0.61899999999999999</v>
      </c>
      <c r="AT611" s="102">
        <v>0.56899999999999995</v>
      </c>
      <c r="AU611" s="102">
        <v>0.54700000000000004</v>
      </c>
      <c r="AV611" s="102">
        <v>0.56200000000000006</v>
      </c>
      <c r="AW611" s="102">
        <v>0.47799999999999998</v>
      </c>
      <c r="AX611" s="102">
        <v>0.35099999999999998</v>
      </c>
      <c r="AY611" s="102">
        <v>0.435</v>
      </c>
      <c r="AZ611" s="102">
        <v>1.3380000000000001</v>
      </c>
      <c r="BA611" s="102">
        <v>1.351</v>
      </c>
      <c r="BB611" s="102">
        <v>1.3120000000000001</v>
      </c>
      <c r="BC611" s="102">
        <v>1.4390000000000001</v>
      </c>
      <c r="BD611" s="97">
        <v>0.995</v>
      </c>
      <c r="BE611" s="97">
        <v>0.97799999999999998</v>
      </c>
      <c r="BF611" s="97">
        <v>0.97599999999999998</v>
      </c>
      <c r="BG611" s="97">
        <v>0.94799999999999995</v>
      </c>
      <c r="BI611" s="99">
        <v>151.5</v>
      </c>
      <c r="BJ611" s="102">
        <v>0.30099999999999999</v>
      </c>
      <c r="BK611" s="102">
        <v>0.30299999999999999</v>
      </c>
      <c r="BL611" s="102">
        <v>0.34</v>
      </c>
      <c r="BM611" s="102">
        <v>0.41699999999999998</v>
      </c>
      <c r="BN611" s="102">
        <v>0.47299999999999998</v>
      </c>
      <c r="BO611" s="102">
        <v>0.44400000000000001</v>
      </c>
      <c r="BP611" s="102">
        <v>0.27500000000000002</v>
      </c>
      <c r="BQ611" s="102">
        <v>0.28100000000000003</v>
      </c>
      <c r="BR611" s="102">
        <v>0.253</v>
      </c>
      <c r="BS611" s="102">
        <v>0.26300000000000001</v>
      </c>
      <c r="BT611" s="102">
        <v>0.29399999999999998</v>
      </c>
      <c r="BU611" s="102">
        <v>0.26100000000000001</v>
      </c>
      <c r="BV611" s="102">
        <v>0.316</v>
      </c>
      <c r="BW611" s="102">
        <v>0.36299999999999999</v>
      </c>
      <c r="BX611" s="102">
        <v>0.33600000000000002</v>
      </c>
      <c r="BY611" s="102">
        <v>0.38800000000000001</v>
      </c>
      <c r="BZ611" s="102">
        <v>0.33500000000000002</v>
      </c>
      <c r="CA611" s="102">
        <v>0.314</v>
      </c>
      <c r="CB611" s="97">
        <v>0.28699999999999998</v>
      </c>
      <c r="CC611" s="97">
        <v>0.33400000000000002</v>
      </c>
      <c r="CD611" s="97">
        <v>0.26100000000000001</v>
      </c>
    </row>
    <row r="612" spans="1:82" x14ac:dyDescent="0.25">
      <c r="A612" s="99">
        <v>151.75</v>
      </c>
      <c r="B612" s="102">
        <v>1.0169999999999999</v>
      </c>
      <c r="C612" s="102">
        <v>1.0089999999999999</v>
      </c>
      <c r="D612" s="102">
        <v>1.032</v>
      </c>
      <c r="E612" s="102"/>
      <c r="F612" s="102">
        <v>1.204</v>
      </c>
      <c r="G612" s="102">
        <v>1.1240000000000001</v>
      </c>
      <c r="H612" s="102">
        <v>1.214</v>
      </c>
      <c r="I612" s="102"/>
      <c r="J612" s="102">
        <v>0.97</v>
      </c>
      <c r="K612" s="102">
        <v>0.92900000000000005</v>
      </c>
      <c r="L612" s="102">
        <v>0.96599999999999997</v>
      </c>
      <c r="M612" s="102">
        <v>1.034</v>
      </c>
      <c r="N612" s="102">
        <v>1.0249999999999999</v>
      </c>
      <c r="O612" s="102">
        <v>0.98599999999999999</v>
      </c>
      <c r="P612" s="102">
        <v>1.0409999999999999</v>
      </c>
      <c r="Q612" s="102">
        <v>0.96099999999999997</v>
      </c>
      <c r="R612" s="102">
        <v>0.96399999999999997</v>
      </c>
      <c r="S612" s="102">
        <v>1.048</v>
      </c>
      <c r="T612" s="102">
        <v>1.0760000000000001</v>
      </c>
      <c r="U612" s="102">
        <v>1.0169999999999999</v>
      </c>
      <c r="V612" s="102">
        <v>0.74199999999999999</v>
      </c>
      <c r="W612" s="102">
        <v>0.88500000000000001</v>
      </c>
      <c r="X612" s="102">
        <v>0.93600000000000005</v>
      </c>
      <c r="Y612" s="102">
        <v>0.89300000000000002</v>
      </c>
      <c r="Z612" s="97">
        <v>0.70299999999999996</v>
      </c>
      <c r="AA612" s="97">
        <v>0.78</v>
      </c>
      <c r="AB612" s="97">
        <v>0.81200000000000006</v>
      </c>
      <c r="AC612" s="97">
        <v>0.83299999999999996</v>
      </c>
      <c r="AE612" s="99">
        <v>151.75</v>
      </c>
      <c r="AF612" s="102">
        <v>0.217</v>
      </c>
      <c r="AG612" s="102">
        <v>0.29399999999999998</v>
      </c>
      <c r="AH612" s="102">
        <v>0.26200000000000001</v>
      </c>
      <c r="AI612" s="102">
        <v>0.307</v>
      </c>
      <c r="AJ612" s="102">
        <v>0.84299999999999997</v>
      </c>
      <c r="AK612" s="102">
        <v>0.78400000000000003</v>
      </c>
      <c r="AL612" s="102">
        <v>0.44500000000000001</v>
      </c>
      <c r="AM612" s="102">
        <v>0.5</v>
      </c>
      <c r="AN612" s="102">
        <v>0.52800000000000002</v>
      </c>
      <c r="AO612" s="102">
        <v>0.55100000000000005</v>
      </c>
      <c r="AP612" s="102">
        <v>0.495</v>
      </c>
      <c r="AQ612" s="102">
        <v>0.55300000000000005</v>
      </c>
      <c r="AR612" s="102">
        <v>0.57799999999999996</v>
      </c>
      <c r="AS612" s="102">
        <v>0.622</v>
      </c>
      <c r="AT612" s="102">
        <v>0.56999999999999995</v>
      </c>
      <c r="AU612" s="102">
        <v>0.54700000000000004</v>
      </c>
      <c r="AV612" s="102">
        <v>0.56799999999999995</v>
      </c>
      <c r="AW612" s="102">
        <v>0.47499999999999998</v>
      </c>
      <c r="AX612" s="102">
        <v>0.33400000000000002</v>
      </c>
      <c r="AY612" s="102">
        <v>0.42299999999999999</v>
      </c>
      <c r="AZ612" s="102">
        <v>1.341</v>
      </c>
      <c r="BA612" s="102">
        <v>1.3540000000000001</v>
      </c>
      <c r="BB612" s="102">
        <v>1.3120000000000001</v>
      </c>
      <c r="BC612" s="102">
        <v>1.4390000000000001</v>
      </c>
      <c r="BD612" s="97">
        <v>0.996</v>
      </c>
      <c r="BE612" s="97">
        <v>0.98299999999999998</v>
      </c>
      <c r="BF612" s="97">
        <v>0.97199999999999998</v>
      </c>
      <c r="BG612" s="97">
        <v>0.94799999999999995</v>
      </c>
      <c r="BI612" s="99">
        <v>151.75</v>
      </c>
      <c r="BJ612" s="102">
        <v>0.3</v>
      </c>
      <c r="BK612" s="102">
        <v>0.30399999999999999</v>
      </c>
      <c r="BL612" s="102">
        <v>0.34</v>
      </c>
      <c r="BM612" s="102">
        <v>0.41599999999999998</v>
      </c>
      <c r="BN612" s="102">
        <v>0.47599999999999998</v>
      </c>
      <c r="BO612" s="102">
        <v>0.44500000000000001</v>
      </c>
      <c r="BP612" s="102">
        <v>0.27400000000000002</v>
      </c>
      <c r="BQ612" s="102">
        <v>0.28299999999999997</v>
      </c>
      <c r="BR612" s="102">
        <v>0.254</v>
      </c>
      <c r="BS612" s="102">
        <v>0.26100000000000001</v>
      </c>
      <c r="BT612" s="102">
        <v>0.29599999999999999</v>
      </c>
      <c r="BU612" s="102">
        <v>0.26200000000000001</v>
      </c>
      <c r="BV612" s="102">
        <v>0.315</v>
      </c>
      <c r="BW612" s="102">
        <v>0.36199999999999999</v>
      </c>
      <c r="BX612" s="102">
        <v>0.33700000000000002</v>
      </c>
      <c r="BY612" s="102">
        <v>0.38800000000000001</v>
      </c>
      <c r="BZ612" s="102">
        <v>0.33600000000000002</v>
      </c>
      <c r="CA612" s="102">
        <v>0.314</v>
      </c>
      <c r="CB612" s="97">
        <v>0.28899999999999998</v>
      </c>
      <c r="CC612" s="97">
        <v>0.33300000000000002</v>
      </c>
      <c r="CD612" s="97">
        <v>0.26400000000000001</v>
      </c>
    </row>
    <row r="613" spans="1:82" x14ac:dyDescent="0.25">
      <c r="A613" s="99">
        <v>152</v>
      </c>
      <c r="B613" s="102">
        <v>1.018</v>
      </c>
      <c r="C613" s="102">
        <v>1.014</v>
      </c>
      <c r="D613" s="102">
        <v>1.032</v>
      </c>
      <c r="E613" s="102"/>
      <c r="F613" s="102">
        <v>1.2070000000000001</v>
      </c>
      <c r="G613" s="102">
        <v>1.1359999999999999</v>
      </c>
      <c r="H613" s="102">
        <v>1.2210000000000001</v>
      </c>
      <c r="I613" s="102"/>
      <c r="J613" s="102">
        <v>0.97199999999999998</v>
      </c>
      <c r="K613" s="102">
        <v>0.93300000000000005</v>
      </c>
      <c r="L613" s="102">
        <v>0.96899999999999997</v>
      </c>
      <c r="M613" s="102">
        <v>1.036</v>
      </c>
      <c r="N613" s="102">
        <v>1.0269999999999999</v>
      </c>
      <c r="O613" s="102">
        <v>0.99299999999999999</v>
      </c>
      <c r="P613" s="102">
        <v>1.036</v>
      </c>
      <c r="Q613" s="102">
        <v>0.96499999999999997</v>
      </c>
      <c r="R613" s="102">
        <v>0.96399999999999997</v>
      </c>
      <c r="S613" s="102">
        <v>1.056</v>
      </c>
      <c r="T613" s="102">
        <v>1.0740000000000001</v>
      </c>
      <c r="U613" s="102">
        <v>1.0189999999999999</v>
      </c>
      <c r="V613" s="102">
        <v>0.751</v>
      </c>
      <c r="W613" s="102">
        <v>0.89100000000000001</v>
      </c>
      <c r="X613" s="102">
        <v>0.94099999999999995</v>
      </c>
      <c r="Y613" s="102">
        <v>0.89200000000000002</v>
      </c>
      <c r="Z613" s="97">
        <v>0.70399999999999996</v>
      </c>
      <c r="AA613" s="97">
        <v>0.79100000000000004</v>
      </c>
      <c r="AB613" s="97">
        <v>0.81399999999999995</v>
      </c>
      <c r="AC613" s="97">
        <v>0.84199999999999997</v>
      </c>
      <c r="AE613" s="99">
        <v>152</v>
      </c>
      <c r="AF613" s="102">
        <v>0.219</v>
      </c>
      <c r="AG613" s="102">
        <v>0.28999999999999998</v>
      </c>
      <c r="AH613" s="102">
        <v>0.26100000000000001</v>
      </c>
      <c r="AI613" s="102">
        <v>0.31</v>
      </c>
      <c r="AJ613" s="102">
        <v>0.84699999999999998</v>
      </c>
      <c r="AK613" s="102">
        <v>0.78400000000000003</v>
      </c>
      <c r="AL613" s="102">
        <v>0.44500000000000001</v>
      </c>
      <c r="AM613" s="102">
        <v>0.499</v>
      </c>
      <c r="AN613" s="102">
        <v>0.52700000000000002</v>
      </c>
      <c r="AO613" s="102">
        <v>0.55000000000000004</v>
      </c>
      <c r="AP613" s="102">
        <v>0.497</v>
      </c>
      <c r="AQ613" s="102">
        <v>0.55900000000000005</v>
      </c>
      <c r="AR613" s="102">
        <v>0.57499999999999996</v>
      </c>
      <c r="AS613" s="102">
        <v>0.623</v>
      </c>
      <c r="AT613" s="102">
        <v>0.57299999999999995</v>
      </c>
      <c r="AU613" s="102">
        <v>0.55200000000000005</v>
      </c>
      <c r="AV613" s="102">
        <v>0.56999999999999995</v>
      </c>
      <c r="AW613" s="102">
        <v>0.47599999999999998</v>
      </c>
      <c r="AX613" s="102">
        <v>0.34499999999999997</v>
      </c>
      <c r="AY613" s="102">
        <v>0.434</v>
      </c>
      <c r="AZ613" s="102">
        <v>1.341</v>
      </c>
      <c r="BA613" s="102">
        <v>1.3540000000000001</v>
      </c>
      <c r="BB613" s="102">
        <v>1.3149999999999999</v>
      </c>
      <c r="BC613" s="102">
        <v>1.4430000000000001</v>
      </c>
      <c r="BD613" s="97">
        <v>0.99199999999999999</v>
      </c>
      <c r="BE613" s="97">
        <v>0.98299999999999998</v>
      </c>
      <c r="BF613" s="97">
        <v>0.97399999999999998</v>
      </c>
      <c r="BG613" s="97">
        <v>0.95799999999999996</v>
      </c>
      <c r="BI613" s="99">
        <v>152</v>
      </c>
      <c r="BJ613" s="102">
        <v>0.3</v>
      </c>
      <c r="BK613" s="102">
        <v>0.30399999999999999</v>
      </c>
      <c r="BL613" s="102">
        <v>0.34300000000000003</v>
      </c>
      <c r="BM613" s="102">
        <v>0.41599999999999998</v>
      </c>
      <c r="BN613" s="102">
        <v>0.47499999999999998</v>
      </c>
      <c r="BO613" s="102">
        <v>0.44800000000000001</v>
      </c>
      <c r="BP613" s="102">
        <v>0.27500000000000002</v>
      </c>
      <c r="BQ613" s="102">
        <v>0.28199999999999997</v>
      </c>
      <c r="BR613" s="102">
        <v>0.25600000000000001</v>
      </c>
      <c r="BS613" s="102">
        <v>0.26100000000000001</v>
      </c>
      <c r="BT613" s="102">
        <v>0.29399999999999998</v>
      </c>
      <c r="BU613" s="102">
        <v>0.26500000000000001</v>
      </c>
      <c r="BV613" s="102">
        <v>0.314</v>
      </c>
      <c r="BW613" s="102">
        <v>0.36299999999999999</v>
      </c>
      <c r="BX613" s="102">
        <v>0.34200000000000003</v>
      </c>
      <c r="BY613" s="102">
        <v>0.38900000000000001</v>
      </c>
      <c r="BZ613" s="102">
        <v>0.33500000000000002</v>
      </c>
      <c r="CA613" s="102">
        <v>0.316</v>
      </c>
      <c r="CB613" s="97">
        <v>0.28799999999999998</v>
      </c>
      <c r="CC613" s="97">
        <v>0.33400000000000002</v>
      </c>
      <c r="CD613" s="97">
        <v>0.26400000000000001</v>
      </c>
    </row>
    <row r="614" spans="1:82" x14ac:dyDescent="0.25">
      <c r="A614" s="99">
        <v>152.25</v>
      </c>
      <c r="B614" s="102">
        <v>1.0209999999999999</v>
      </c>
      <c r="C614" s="102">
        <v>1.02</v>
      </c>
      <c r="D614" s="102">
        <v>1.0369999999999999</v>
      </c>
      <c r="E614" s="102"/>
      <c r="F614" s="102">
        <v>1.202</v>
      </c>
      <c r="G614" s="102">
        <v>1.1419999999999999</v>
      </c>
      <c r="H614" s="102">
        <v>1.228</v>
      </c>
      <c r="I614" s="102"/>
      <c r="J614" s="102">
        <v>0.97</v>
      </c>
      <c r="K614" s="102">
        <v>0.93700000000000006</v>
      </c>
      <c r="L614" s="102">
        <v>0.97299999999999998</v>
      </c>
      <c r="M614" s="102">
        <v>1.04</v>
      </c>
      <c r="N614" s="102">
        <v>1.03</v>
      </c>
      <c r="O614" s="102">
        <v>0.996</v>
      </c>
      <c r="P614" s="102">
        <v>1.0409999999999999</v>
      </c>
      <c r="Q614" s="102">
        <v>0.96499999999999997</v>
      </c>
      <c r="R614" s="102">
        <v>0.96099999999999997</v>
      </c>
      <c r="S614" s="102">
        <v>1.0589999999999999</v>
      </c>
      <c r="T614" s="102">
        <v>1.081</v>
      </c>
      <c r="U614" s="102">
        <v>1.022</v>
      </c>
      <c r="V614" s="102">
        <v>0.746</v>
      </c>
      <c r="W614" s="102">
        <v>0.89600000000000002</v>
      </c>
      <c r="X614" s="102">
        <v>0.94099999999999995</v>
      </c>
      <c r="Y614" s="102">
        <v>0.89500000000000002</v>
      </c>
      <c r="Z614" s="97">
        <v>0.70199999999999996</v>
      </c>
      <c r="AA614" s="97">
        <v>0.79500000000000004</v>
      </c>
      <c r="AB614" s="97">
        <v>0.81599999999999995</v>
      </c>
      <c r="AC614" s="97">
        <v>0.84299999999999997</v>
      </c>
      <c r="AE614" s="99">
        <v>152.25</v>
      </c>
      <c r="AF614" s="102">
        <v>0.218</v>
      </c>
      <c r="AG614" s="102">
        <v>0.29099999999999998</v>
      </c>
      <c r="AH614" s="102">
        <v>0.26600000000000001</v>
      </c>
      <c r="AI614" s="102">
        <v>0.311</v>
      </c>
      <c r="AJ614" s="102">
        <v>0.85199999999999998</v>
      </c>
      <c r="AK614" s="102">
        <v>0.78800000000000003</v>
      </c>
      <c r="AL614" s="102">
        <v>0.44600000000000001</v>
      </c>
      <c r="AM614" s="102">
        <v>0.5</v>
      </c>
      <c r="AN614" s="102">
        <v>0.52600000000000002</v>
      </c>
      <c r="AO614" s="102">
        <v>0.55000000000000004</v>
      </c>
      <c r="AP614" s="102">
        <v>0.5</v>
      </c>
      <c r="AQ614" s="102">
        <v>0.55700000000000005</v>
      </c>
      <c r="AR614" s="102">
        <v>0.57499999999999996</v>
      </c>
      <c r="AS614" s="102">
        <v>0.623</v>
      </c>
      <c r="AT614" s="102">
        <v>0.57299999999999995</v>
      </c>
      <c r="AU614" s="102">
        <v>0.55200000000000005</v>
      </c>
      <c r="AV614" s="102">
        <v>0.56899999999999995</v>
      </c>
      <c r="AW614" s="102">
        <v>0.47499999999999998</v>
      </c>
      <c r="AX614" s="102">
        <v>0.35599999999999998</v>
      </c>
      <c r="AY614" s="102">
        <v>0.434</v>
      </c>
      <c r="AZ614" s="102">
        <v>1.341</v>
      </c>
      <c r="BA614" s="102">
        <v>1.3540000000000001</v>
      </c>
      <c r="BB614" s="102">
        <v>1.3180000000000001</v>
      </c>
      <c r="BC614" s="102">
        <v>1.4430000000000001</v>
      </c>
      <c r="BD614" s="97">
        <v>0.98899999999999999</v>
      </c>
      <c r="BE614" s="97">
        <v>0.98899999999999999</v>
      </c>
      <c r="BF614" s="97">
        <v>0.97199999999999998</v>
      </c>
      <c r="BG614" s="97">
        <v>0.95899999999999996</v>
      </c>
      <c r="BI614" s="99">
        <v>152.25</v>
      </c>
      <c r="BJ614" s="102">
        <v>0.29799999999999999</v>
      </c>
      <c r="BK614" s="102">
        <v>0.30499999999999999</v>
      </c>
      <c r="BL614" s="102">
        <v>0.34599999999999997</v>
      </c>
      <c r="BM614" s="102">
        <v>0.41799999999999998</v>
      </c>
      <c r="BN614" s="102">
        <v>0.47799999999999998</v>
      </c>
      <c r="BO614" s="102">
        <v>0.45</v>
      </c>
      <c r="BP614" s="102">
        <v>0.27500000000000002</v>
      </c>
      <c r="BQ614" s="102">
        <v>0.28299999999999997</v>
      </c>
      <c r="BR614" s="102">
        <v>0.25700000000000001</v>
      </c>
      <c r="BS614" s="102">
        <v>0.26</v>
      </c>
      <c r="BT614" s="102">
        <v>0.29499999999999998</v>
      </c>
      <c r="BU614" s="102">
        <v>0.26700000000000002</v>
      </c>
      <c r="BV614" s="102">
        <v>0.313</v>
      </c>
      <c r="BW614" s="102">
        <v>0.36499999999999999</v>
      </c>
      <c r="BX614" s="102">
        <v>0.34100000000000003</v>
      </c>
      <c r="BY614" s="102">
        <v>0.38900000000000001</v>
      </c>
      <c r="BZ614" s="102">
        <v>0.33600000000000002</v>
      </c>
      <c r="CA614" s="102">
        <v>0.317</v>
      </c>
      <c r="CB614" s="97">
        <v>0.28899999999999998</v>
      </c>
      <c r="CC614" s="97">
        <v>0.33700000000000002</v>
      </c>
      <c r="CD614" s="97">
        <v>0.26500000000000001</v>
      </c>
    </row>
    <row r="615" spans="1:82" x14ac:dyDescent="0.25">
      <c r="A615" s="99">
        <v>152.5</v>
      </c>
      <c r="B615" s="102">
        <v>1.0209999999999999</v>
      </c>
      <c r="C615" s="102">
        <v>1.0229999999999999</v>
      </c>
      <c r="D615" s="102">
        <v>1.03</v>
      </c>
      <c r="E615" s="102"/>
      <c r="F615" s="102">
        <v>1.204</v>
      </c>
      <c r="G615" s="102">
        <v>1.1499999999999999</v>
      </c>
      <c r="H615" s="102">
        <v>1.216</v>
      </c>
      <c r="I615" s="102"/>
      <c r="J615" s="102">
        <v>0.97499999999999998</v>
      </c>
      <c r="K615" s="102">
        <v>0.93799999999999994</v>
      </c>
      <c r="L615" s="102">
        <v>0.97299999999999998</v>
      </c>
      <c r="M615" s="102">
        <v>1.0389999999999999</v>
      </c>
      <c r="N615" s="102">
        <v>1.03</v>
      </c>
      <c r="O615" s="102">
        <v>0.998</v>
      </c>
      <c r="P615" s="102">
        <v>1.0409999999999999</v>
      </c>
      <c r="Q615" s="102">
        <v>0.96499999999999997</v>
      </c>
      <c r="R615" s="102">
        <v>0.96799999999999997</v>
      </c>
      <c r="S615" s="102">
        <v>1.0569999999999999</v>
      </c>
      <c r="T615" s="102">
        <v>1.0780000000000001</v>
      </c>
      <c r="U615" s="102">
        <v>1.0229999999999999</v>
      </c>
      <c r="V615" s="102">
        <v>0.747</v>
      </c>
      <c r="W615" s="102">
        <v>0.89300000000000002</v>
      </c>
      <c r="X615" s="102">
        <v>0.93500000000000005</v>
      </c>
      <c r="Y615" s="102">
        <v>0.89700000000000002</v>
      </c>
      <c r="Z615" s="97">
        <v>0.70099999999999996</v>
      </c>
      <c r="AA615" s="97">
        <v>0.79200000000000004</v>
      </c>
      <c r="AB615" s="97">
        <v>0.81599999999999995</v>
      </c>
      <c r="AC615" s="97">
        <v>0.84499999999999997</v>
      </c>
      <c r="AE615" s="99">
        <v>152.5</v>
      </c>
      <c r="AF615" s="102">
        <v>0.219</v>
      </c>
      <c r="AG615" s="102">
        <v>0.29199999999999998</v>
      </c>
      <c r="AH615" s="102">
        <v>0.26800000000000002</v>
      </c>
      <c r="AI615" s="102">
        <v>0.313</v>
      </c>
      <c r="AJ615" s="102">
        <v>0.85499999999999998</v>
      </c>
      <c r="AK615" s="102">
        <v>0.79100000000000004</v>
      </c>
      <c r="AL615" s="102">
        <v>0.44400000000000001</v>
      </c>
      <c r="AM615" s="102">
        <v>0.5</v>
      </c>
      <c r="AN615" s="102">
        <v>0.52700000000000002</v>
      </c>
      <c r="AO615" s="102">
        <v>0.55300000000000005</v>
      </c>
      <c r="AP615" s="102">
        <v>0.501</v>
      </c>
      <c r="AQ615" s="102">
        <v>0.56000000000000005</v>
      </c>
      <c r="AR615" s="102">
        <v>0.57399999999999995</v>
      </c>
      <c r="AS615" s="102">
        <v>0.625</v>
      </c>
      <c r="AT615" s="102">
        <v>0.56799999999999995</v>
      </c>
      <c r="AU615" s="102">
        <v>0.55200000000000005</v>
      </c>
      <c r="AV615" s="102">
        <v>0.57599999999999996</v>
      </c>
      <c r="AW615" s="102">
        <v>0.48</v>
      </c>
      <c r="AX615" s="102">
        <v>0.36</v>
      </c>
      <c r="AY615" s="102">
        <v>0.433</v>
      </c>
      <c r="AZ615" s="102">
        <v>1.3380000000000001</v>
      </c>
      <c r="BA615" s="102">
        <v>1.3540000000000001</v>
      </c>
      <c r="BB615" s="102">
        <v>1.3180000000000001</v>
      </c>
      <c r="BC615" s="102">
        <v>1.4470000000000001</v>
      </c>
      <c r="BD615" s="97">
        <v>0.98599999999999999</v>
      </c>
      <c r="BE615" s="97">
        <v>0.995</v>
      </c>
      <c r="BF615" s="97">
        <v>0.97099999999999997</v>
      </c>
      <c r="BG615" s="97">
        <v>0.95499999999999996</v>
      </c>
      <c r="BI615" s="99">
        <v>152.5</v>
      </c>
      <c r="BJ615" s="102">
        <v>0.30099999999999999</v>
      </c>
      <c r="BK615" s="102">
        <v>0.30499999999999999</v>
      </c>
      <c r="BL615" s="102">
        <v>0.34699999999999998</v>
      </c>
      <c r="BM615" s="102">
        <v>0.41699999999999998</v>
      </c>
      <c r="BN615" s="102">
        <v>0.47799999999999998</v>
      </c>
      <c r="BO615" s="102">
        <v>0.45100000000000001</v>
      </c>
      <c r="BP615" s="102">
        <v>0.27500000000000002</v>
      </c>
      <c r="BQ615" s="102">
        <v>0.28199999999999997</v>
      </c>
      <c r="BR615" s="102">
        <v>0.25600000000000001</v>
      </c>
      <c r="BS615" s="102">
        <v>0.26100000000000001</v>
      </c>
      <c r="BT615" s="102">
        <v>0.29599999999999999</v>
      </c>
      <c r="BU615" s="102">
        <v>0.26700000000000002</v>
      </c>
      <c r="BV615" s="102">
        <v>0.316</v>
      </c>
      <c r="BW615" s="102">
        <v>0.36599999999999999</v>
      </c>
      <c r="BX615" s="102">
        <v>0.34100000000000003</v>
      </c>
      <c r="BY615" s="102">
        <v>0.39100000000000001</v>
      </c>
      <c r="BZ615" s="102">
        <v>0.33600000000000002</v>
      </c>
      <c r="CA615" s="102">
        <v>0.317</v>
      </c>
      <c r="CB615" s="97">
        <v>0.28999999999999998</v>
      </c>
      <c r="CC615" s="97">
        <v>0.33600000000000002</v>
      </c>
      <c r="CD615" s="97">
        <v>0.26700000000000002</v>
      </c>
    </row>
    <row r="616" spans="1:82" x14ac:dyDescent="0.25">
      <c r="A616" s="99">
        <v>152.75</v>
      </c>
      <c r="B616" s="102">
        <v>1.0229999999999999</v>
      </c>
      <c r="C616" s="102">
        <v>1.024</v>
      </c>
      <c r="D616" s="102">
        <v>1.034</v>
      </c>
      <c r="E616" s="102"/>
      <c r="F616" s="102">
        <v>1.2070000000000001</v>
      </c>
      <c r="G616" s="102">
        <v>1.1519999999999999</v>
      </c>
      <c r="H616" s="102">
        <v>1.2110000000000001</v>
      </c>
      <c r="I616" s="102"/>
      <c r="J616" s="102">
        <v>0.97599999999999998</v>
      </c>
      <c r="K616" s="102">
        <v>0.94199999999999995</v>
      </c>
      <c r="L616" s="102">
        <v>0.97199999999999998</v>
      </c>
      <c r="M616" s="102">
        <v>1.0389999999999999</v>
      </c>
      <c r="N616" s="102">
        <v>1.032</v>
      </c>
      <c r="O616" s="102">
        <v>1</v>
      </c>
      <c r="P616" s="102">
        <v>1.0429999999999999</v>
      </c>
      <c r="Q616" s="102">
        <v>0.96899999999999997</v>
      </c>
      <c r="R616" s="102">
        <v>0.96699999999999997</v>
      </c>
      <c r="S616" s="102">
        <v>1.0589999999999999</v>
      </c>
      <c r="T616" s="102">
        <v>1.081</v>
      </c>
      <c r="U616" s="102">
        <v>1.02</v>
      </c>
      <c r="V616" s="102">
        <v>0.749</v>
      </c>
      <c r="W616" s="102">
        <v>0.89600000000000002</v>
      </c>
      <c r="X616" s="102">
        <v>0.93400000000000005</v>
      </c>
      <c r="Y616" s="102">
        <v>0.89500000000000002</v>
      </c>
      <c r="Z616" s="97">
        <v>0.7</v>
      </c>
      <c r="AA616" s="97">
        <v>0.78300000000000003</v>
      </c>
      <c r="AB616" s="97">
        <v>0.81799999999999995</v>
      </c>
      <c r="AC616" s="97">
        <v>0.84</v>
      </c>
      <c r="AE616" s="99">
        <v>152.75</v>
      </c>
      <c r="AF616" s="102">
        <v>0.217</v>
      </c>
      <c r="AG616" s="102">
        <v>0.29099999999999998</v>
      </c>
      <c r="AH616" s="102">
        <v>0.26600000000000001</v>
      </c>
      <c r="AI616" s="102">
        <v>0.31</v>
      </c>
      <c r="AJ616" s="102">
        <v>0.85799999999999998</v>
      </c>
      <c r="AK616" s="102">
        <v>0.79600000000000004</v>
      </c>
      <c r="AL616" s="102">
        <v>0.44500000000000001</v>
      </c>
      <c r="AM616" s="102">
        <v>0.502</v>
      </c>
      <c r="AN616" s="102">
        <v>0.52900000000000003</v>
      </c>
      <c r="AO616" s="102">
        <v>0.55400000000000005</v>
      </c>
      <c r="AP616" s="102">
        <v>0.501</v>
      </c>
      <c r="AQ616" s="102">
        <v>0.56100000000000005</v>
      </c>
      <c r="AR616" s="102">
        <v>0.57599999999999996</v>
      </c>
      <c r="AS616" s="102">
        <v>0.625</v>
      </c>
      <c r="AT616" s="102">
        <v>0.57399999999999995</v>
      </c>
      <c r="AU616" s="102">
        <v>0.55500000000000005</v>
      </c>
      <c r="AV616" s="102">
        <v>0.55900000000000005</v>
      </c>
      <c r="AW616" s="102">
        <v>0.48299999999999998</v>
      </c>
      <c r="AX616" s="102">
        <v>0.35599999999999998</v>
      </c>
      <c r="AY616" s="102">
        <v>0.42399999999999999</v>
      </c>
      <c r="AZ616" s="102">
        <v>1.3440000000000001</v>
      </c>
      <c r="BA616" s="102">
        <v>1.361</v>
      </c>
      <c r="BB616" s="102">
        <v>1.3180000000000001</v>
      </c>
      <c r="BC616" s="102">
        <v>1.4470000000000001</v>
      </c>
      <c r="BD616" s="97">
        <v>0.98699999999999999</v>
      </c>
      <c r="BE616" s="97">
        <v>0.999</v>
      </c>
      <c r="BF616" s="97">
        <v>0.95399999999999996</v>
      </c>
      <c r="BG616" s="97">
        <v>0.95399999999999996</v>
      </c>
      <c r="BI616" s="99">
        <v>152.75</v>
      </c>
      <c r="BJ616" s="102">
        <v>0.30099999999999999</v>
      </c>
      <c r="BK616" s="102">
        <v>0.307</v>
      </c>
      <c r="BL616" s="102">
        <v>0.34699999999999998</v>
      </c>
      <c r="BM616" s="102">
        <v>0.41899999999999998</v>
      </c>
      <c r="BN616" s="102">
        <v>0.48</v>
      </c>
      <c r="BO616" s="102">
        <v>0.45200000000000001</v>
      </c>
      <c r="BP616" s="102">
        <v>0.27500000000000002</v>
      </c>
      <c r="BQ616" s="102">
        <v>0.28399999999999997</v>
      </c>
      <c r="BR616" s="102">
        <v>0.25900000000000001</v>
      </c>
      <c r="BS616" s="102">
        <v>0.26200000000000001</v>
      </c>
      <c r="BT616" s="102">
        <v>0.29699999999999999</v>
      </c>
      <c r="BU616" s="102">
        <v>0.26900000000000002</v>
      </c>
      <c r="BV616" s="102">
        <v>0.316</v>
      </c>
      <c r="BW616" s="102">
        <v>0.37</v>
      </c>
      <c r="BX616" s="102">
        <v>0.34200000000000003</v>
      </c>
      <c r="BY616" s="102">
        <v>0.39100000000000001</v>
      </c>
      <c r="BZ616" s="102">
        <v>0.33600000000000002</v>
      </c>
      <c r="CA616" s="102">
        <v>0.31900000000000001</v>
      </c>
      <c r="CB616" s="97">
        <v>0.28999999999999998</v>
      </c>
      <c r="CC616" s="97">
        <v>0.33700000000000002</v>
      </c>
      <c r="CD616" s="97">
        <v>0.26800000000000002</v>
      </c>
    </row>
    <row r="617" spans="1:82" x14ac:dyDescent="0.25">
      <c r="A617" s="99">
        <v>153</v>
      </c>
      <c r="B617" s="102">
        <v>1.026</v>
      </c>
      <c r="C617" s="102">
        <v>1.026</v>
      </c>
      <c r="D617" s="102">
        <v>1.032</v>
      </c>
      <c r="E617" s="102"/>
      <c r="F617" s="102">
        <v>1.2090000000000001</v>
      </c>
      <c r="G617" s="102">
        <v>1.1559999999999999</v>
      </c>
      <c r="H617" s="102">
        <v>1.2090000000000001</v>
      </c>
      <c r="I617" s="102"/>
      <c r="J617" s="102">
        <v>0.97599999999999998</v>
      </c>
      <c r="K617" s="102">
        <v>0.94199999999999995</v>
      </c>
      <c r="L617" s="102">
        <v>0.97499999999999998</v>
      </c>
      <c r="M617" s="102">
        <v>1.04</v>
      </c>
      <c r="N617" s="102">
        <v>1.032</v>
      </c>
      <c r="O617" s="102">
        <v>1.0009999999999999</v>
      </c>
      <c r="P617" s="102">
        <v>1.0429999999999999</v>
      </c>
      <c r="Q617" s="102">
        <v>0.96599999999999997</v>
      </c>
      <c r="R617" s="102">
        <v>0.96899999999999997</v>
      </c>
      <c r="S617" s="102">
        <v>1.0589999999999999</v>
      </c>
      <c r="T617" s="102">
        <v>1.081</v>
      </c>
      <c r="U617" s="102">
        <v>1.0249999999999999</v>
      </c>
      <c r="V617" s="102">
        <v>0.747</v>
      </c>
      <c r="W617" s="102">
        <v>0.89900000000000002</v>
      </c>
      <c r="X617" s="102">
        <v>0.93</v>
      </c>
      <c r="Y617" s="102">
        <v>0.90200000000000002</v>
      </c>
      <c r="Z617" s="97">
        <v>0.70699999999999996</v>
      </c>
      <c r="AA617" s="97">
        <v>0.79200000000000004</v>
      </c>
      <c r="AB617" s="97">
        <v>0.81799999999999995</v>
      </c>
      <c r="AC617" s="97">
        <v>0.84799999999999998</v>
      </c>
      <c r="AE617" s="99">
        <v>153</v>
      </c>
      <c r="AF617" s="102">
        <v>0.218</v>
      </c>
      <c r="AG617" s="102">
        <v>0.29399999999999998</v>
      </c>
      <c r="AH617" s="102">
        <v>0.26400000000000001</v>
      </c>
      <c r="AI617" s="102">
        <v>0.311</v>
      </c>
      <c r="AJ617" s="102">
        <v>0.86199999999999999</v>
      </c>
      <c r="AK617" s="102">
        <v>0.79800000000000004</v>
      </c>
      <c r="AL617" s="102">
        <v>0.44900000000000001</v>
      </c>
      <c r="AM617" s="102">
        <v>0.499</v>
      </c>
      <c r="AN617" s="102">
        <v>0.52700000000000002</v>
      </c>
      <c r="AO617" s="102">
        <v>0.55300000000000005</v>
      </c>
      <c r="AP617" s="102">
        <v>0.502</v>
      </c>
      <c r="AQ617" s="102">
        <v>0.55900000000000005</v>
      </c>
      <c r="AR617" s="102">
        <v>0.57699999999999996</v>
      </c>
      <c r="AS617" s="102">
        <v>0.627</v>
      </c>
      <c r="AT617" s="102">
        <v>0.57599999999999996</v>
      </c>
      <c r="AU617" s="102">
        <v>0.55400000000000005</v>
      </c>
      <c r="AV617" s="102">
        <v>0.57899999999999996</v>
      </c>
      <c r="AW617" s="102">
        <v>0.48499999999999999</v>
      </c>
      <c r="AX617" s="102">
        <v>0.36799999999999999</v>
      </c>
      <c r="AY617" s="102">
        <v>0.441</v>
      </c>
      <c r="AZ617" s="102">
        <v>1.3440000000000001</v>
      </c>
      <c r="BA617" s="102">
        <v>1.361</v>
      </c>
      <c r="BB617" s="102">
        <v>1.3240000000000001</v>
      </c>
      <c r="BC617" s="102">
        <v>1.4510000000000001</v>
      </c>
      <c r="BD617" s="97">
        <v>0.98899999999999999</v>
      </c>
      <c r="BE617" s="97">
        <v>1.0029999999999999</v>
      </c>
      <c r="BF617" s="97">
        <v>0.96499999999999997</v>
      </c>
      <c r="BG617" s="97">
        <v>0.95899999999999996</v>
      </c>
      <c r="BI617" s="99">
        <v>153</v>
      </c>
      <c r="BJ617" s="102">
        <v>0.30099999999999999</v>
      </c>
      <c r="BK617" s="102">
        <v>0.30599999999999999</v>
      </c>
      <c r="BL617" s="102">
        <v>0.35</v>
      </c>
      <c r="BM617" s="102">
        <v>0.41799999999999998</v>
      </c>
      <c r="BN617" s="102">
        <v>0.48099999999999998</v>
      </c>
      <c r="BO617" s="102">
        <v>0.45400000000000001</v>
      </c>
      <c r="BP617" s="102">
        <v>0.27500000000000002</v>
      </c>
      <c r="BQ617" s="102">
        <v>0.28299999999999997</v>
      </c>
      <c r="BR617" s="102">
        <v>0.25800000000000001</v>
      </c>
      <c r="BS617" s="102">
        <v>0.26300000000000001</v>
      </c>
      <c r="BT617" s="102">
        <v>0.29799999999999999</v>
      </c>
      <c r="BU617" s="102">
        <v>0.26900000000000002</v>
      </c>
      <c r="BV617" s="102">
        <v>0.314</v>
      </c>
      <c r="BW617" s="102">
        <v>0.36699999999999999</v>
      </c>
      <c r="BX617" s="102">
        <v>0.34399999999999997</v>
      </c>
      <c r="BY617" s="102">
        <v>0.39100000000000001</v>
      </c>
      <c r="BZ617" s="102">
        <v>0.33800000000000002</v>
      </c>
      <c r="CA617" s="102">
        <v>0.32100000000000001</v>
      </c>
      <c r="CB617" s="97">
        <v>0.28999999999999998</v>
      </c>
      <c r="CC617" s="97">
        <v>0.33900000000000002</v>
      </c>
      <c r="CD617" s="97">
        <v>0.26800000000000002</v>
      </c>
    </row>
    <row r="618" spans="1:82" x14ac:dyDescent="0.25">
      <c r="A618" s="99">
        <v>153.25</v>
      </c>
      <c r="B618" s="102">
        <v>1.026</v>
      </c>
      <c r="C618" s="102">
        <v>1.026</v>
      </c>
      <c r="D618" s="102">
        <v>1.0369999999999999</v>
      </c>
      <c r="E618" s="102"/>
      <c r="F618" s="102">
        <v>1.2070000000000001</v>
      </c>
      <c r="G618" s="102">
        <v>1.1519999999999999</v>
      </c>
      <c r="H618" s="102">
        <v>1.218</v>
      </c>
      <c r="I618" s="102"/>
      <c r="J618" s="102">
        <v>0.97899999999999998</v>
      </c>
      <c r="K618" s="102">
        <v>0.94199999999999995</v>
      </c>
      <c r="L618" s="102">
        <v>0.97199999999999998</v>
      </c>
      <c r="M618" s="102">
        <v>1.044</v>
      </c>
      <c r="N618" s="102">
        <v>1.0329999999999999</v>
      </c>
      <c r="O618" s="102">
        <v>1.004</v>
      </c>
      <c r="P618" s="102">
        <v>1.046</v>
      </c>
      <c r="Q618" s="102">
        <v>0.96499999999999997</v>
      </c>
      <c r="R618" s="102">
        <v>0.96499999999999997</v>
      </c>
      <c r="S618" s="102">
        <v>1.0609999999999999</v>
      </c>
      <c r="T618" s="102">
        <v>1.081</v>
      </c>
      <c r="U618" s="102">
        <v>1.026</v>
      </c>
      <c r="V618" s="102">
        <v>0.748</v>
      </c>
      <c r="W618" s="102">
        <v>0.89700000000000002</v>
      </c>
      <c r="X618" s="102">
        <v>0.93700000000000006</v>
      </c>
      <c r="Y618" s="102">
        <v>0.89500000000000002</v>
      </c>
      <c r="Z618" s="97">
        <v>0.71099999999999997</v>
      </c>
      <c r="AA618" s="97">
        <v>0.78900000000000003</v>
      </c>
      <c r="AB618" s="97">
        <v>0.82399999999999995</v>
      </c>
      <c r="AC618" s="97">
        <v>0.85199999999999998</v>
      </c>
      <c r="AE618" s="99">
        <v>153.25</v>
      </c>
      <c r="AF618" s="102">
        <v>0.219</v>
      </c>
      <c r="AG618" s="102">
        <v>0.29299999999999998</v>
      </c>
      <c r="AH618" s="102">
        <v>0.26600000000000001</v>
      </c>
      <c r="AI618" s="102">
        <v>0.313</v>
      </c>
      <c r="AJ618" s="102">
        <v>0.86</v>
      </c>
      <c r="AK618" s="102">
        <v>0.79900000000000004</v>
      </c>
      <c r="AL618" s="102">
        <v>0.44400000000000001</v>
      </c>
      <c r="AM618" s="102">
        <v>0.499</v>
      </c>
      <c r="AN618" s="102">
        <v>0.52800000000000002</v>
      </c>
      <c r="AO618" s="102">
        <v>0.55700000000000005</v>
      </c>
      <c r="AP618" s="102">
        <v>0.503</v>
      </c>
      <c r="AQ618" s="102">
        <v>0.55900000000000005</v>
      </c>
      <c r="AR618" s="102">
        <v>0.57699999999999996</v>
      </c>
      <c r="AS618" s="102">
        <v>0.629</v>
      </c>
      <c r="AT618" s="102">
        <v>0.57499999999999996</v>
      </c>
      <c r="AU618" s="102">
        <v>0.55300000000000005</v>
      </c>
      <c r="AV618" s="102">
        <v>0.58099999999999996</v>
      </c>
      <c r="AW618" s="102">
        <v>0.48199999999999998</v>
      </c>
      <c r="AX618" s="102">
        <v>0.35899999999999999</v>
      </c>
      <c r="AY618" s="102">
        <v>0.44500000000000001</v>
      </c>
      <c r="AZ618" s="102">
        <v>1.3480000000000001</v>
      </c>
      <c r="BA618" s="102">
        <v>1.3640000000000001</v>
      </c>
      <c r="BB618" s="102">
        <v>1.321</v>
      </c>
      <c r="BC618" s="102">
        <v>1.4470000000000001</v>
      </c>
      <c r="BD618" s="97">
        <v>0.99299999999999999</v>
      </c>
      <c r="BE618" s="97">
        <v>1.008</v>
      </c>
      <c r="BF618" s="97">
        <v>0.96099999999999997</v>
      </c>
      <c r="BG618" s="97">
        <v>0.95599999999999996</v>
      </c>
      <c r="BI618" s="99">
        <v>153.25</v>
      </c>
      <c r="BJ618" s="102">
        <v>0.30099999999999999</v>
      </c>
      <c r="BK618" s="102">
        <v>0.30599999999999999</v>
      </c>
      <c r="BL618" s="102">
        <v>0.34599999999999997</v>
      </c>
      <c r="BM618" s="102">
        <v>0.42199999999999999</v>
      </c>
      <c r="BN618" s="102">
        <v>0.48299999999999998</v>
      </c>
      <c r="BO618" s="102">
        <v>0.45300000000000001</v>
      </c>
      <c r="BP618" s="102">
        <v>0.27500000000000002</v>
      </c>
      <c r="BQ618" s="102">
        <v>0.28499999999999998</v>
      </c>
      <c r="BR618" s="102">
        <v>0.25800000000000001</v>
      </c>
      <c r="BS618" s="102">
        <v>0.26300000000000001</v>
      </c>
      <c r="BT618" s="102">
        <v>0.29799999999999999</v>
      </c>
      <c r="BU618" s="102">
        <v>0.26900000000000002</v>
      </c>
      <c r="BV618" s="102">
        <v>0.317</v>
      </c>
      <c r="BW618" s="102">
        <v>0.36899999999999999</v>
      </c>
      <c r="BX618" s="102">
        <v>0.34300000000000003</v>
      </c>
      <c r="BY618" s="102">
        <v>0.39500000000000002</v>
      </c>
      <c r="BZ618" s="102">
        <v>0.33900000000000002</v>
      </c>
      <c r="CA618" s="102">
        <v>0.31900000000000001</v>
      </c>
      <c r="CB618" s="97">
        <v>0.29399999999999998</v>
      </c>
      <c r="CC618" s="97">
        <v>0.34</v>
      </c>
      <c r="CD618" s="97">
        <v>0.26600000000000001</v>
      </c>
    </row>
    <row r="619" spans="1:82" x14ac:dyDescent="0.25">
      <c r="A619" s="99">
        <v>153.5</v>
      </c>
      <c r="B619" s="102">
        <v>1.0289999999999999</v>
      </c>
      <c r="C619" s="102">
        <v>1.0269999999999999</v>
      </c>
      <c r="D619" s="102">
        <v>1.0349999999999999</v>
      </c>
      <c r="E619" s="102"/>
      <c r="F619" s="102">
        <v>1.2110000000000001</v>
      </c>
      <c r="G619" s="102">
        <v>1.1439999999999999</v>
      </c>
      <c r="H619" s="102">
        <v>1.214</v>
      </c>
      <c r="I619" s="102"/>
      <c r="J619" s="102">
        <v>0.98</v>
      </c>
      <c r="K619" s="102">
        <v>0.94299999999999995</v>
      </c>
      <c r="L619" s="102">
        <v>0.97499999999999998</v>
      </c>
      <c r="M619" s="102">
        <v>1.044</v>
      </c>
      <c r="N619" s="102">
        <v>1.036</v>
      </c>
      <c r="O619" s="102">
        <v>1.0029999999999999</v>
      </c>
      <c r="P619" s="102">
        <v>1.0489999999999999</v>
      </c>
      <c r="Q619" s="102">
        <v>0.96399999999999997</v>
      </c>
      <c r="R619" s="102">
        <v>0.96399999999999997</v>
      </c>
      <c r="S619" s="102">
        <v>1.0660000000000001</v>
      </c>
      <c r="T619" s="102">
        <v>1.085</v>
      </c>
      <c r="U619" s="102">
        <v>1.0309999999999999</v>
      </c>
      <c r="V619" s="102">
        <v>0.74399999999999999</v>
      </c>
      <c r="W619" s="102">
        <v>0.89700000000000002</v>
      </c>
      <c r="X619" s="102">
        <v>0.94099999999999995</v>
      </c>
      <c r="Y619" s="102">
        <v>0.9</v>
      </c>
      <c r="Z619" s="97">
        <v>0.70899999999999996</v>
      </c>
      <c r="AA619" s="97">
        <v>0.79</v>
      </c>
      <c r="AB619" s="97">
        <v>0.82299999999999995</v>
      </c>
      <c r="AC619" s="97">
        <v>0.84699999999999998</v>
      </c>
      <c r="AE619" s="99">
        <v>153.5</v>
      </c>
      <c r="AF619" s="102">
        <v>0.219</v>
      </c>
      <c r="AG619" s="102">
        <v>0.29599999999999999</v>
      </c>
      <c r="AH619" s="102">
        <v>0.26300000000000001</v>
      </c>
      <c r="AI619" s="102">
        <v>0.311</v>
      </c>
      <c r="AJ619" s="102">
        <v>0.86699999999999999</v>
      </c>
      <c r="AK619" s="102">
        <v>0.80800000000000005</v>
      </c>
      <c r="AL619" s="102">
        <v>0.44500000000000001</v>
      </c>
      <c r="AM619" s="102">
        <v>0.501</v>
      </c>
      <c r="AN619" s="102">
        <v>0.52900000000000003</v>
      </c>
      <c r="AO619" s="102">
        <v>0.55800000000000005</v>
      </c>
      <c r="AP619" s="102">
        <v>0.505</v>
      </c>
      <c r="AQ619" s="102">
        <v>0.55600000000000005</v>
      </c>
      <c r="AR619" s="102">
        <v>0.57799999999999996</v>
      </c>
      <c r="AS619" s="102">
        <v>0.63</v>
      </c>
      <c r="AT619" s="102">
        <v>0.57599999999999996</v>
      </c>
      <c r="AU619" s="102">
        <v>0.55200000000000005</v>
      </c>
      <c r="AV619" s="102">
        <v>0.56999999999999995</v>
      </c>
      <c r="AW619" s="102">
        <v>0.49</v>
      </c>
      <c r="AX619" s="102">
        <v>0.36399999999999999</v>
      </c>
      <c r="AY619" s="102">
        <v>0.439</v>
      </c>
      <c r="AZ619" s="102">
        <v>1.3440000000000001</v>
      </c>
      <c r="BA619" s="102">
        <v>1.367</v>
      </c>
      <c r="BB619" s="102">
        <v>1.321</v>
      </c>
      <c r="BC619" s="102">
        <v>1.4510000000000001</v>
      </c>
      <c r="BD619" s="97">
        <v>0.97899999999999998</v>
      </c>
      <c r="BE619" s="97">
        <v>1.014</v>
      </c>
      <c r="BF619" s="97">
        <v>0.96</v>
      </c>
      <c r="BG619" s="97">
        <v>0.96</v>
      </c>
      <c r="BI619" s="99">
        <v>153.5</v>
      </c>
      <c r="BJ619" s="102">
        <v>0.30299999999999999</v>
      </c>
      <c r="BK619" s="102">
        <v>0.30499999999999999</v>
      </c>
      <c r="BL619" s="102">
        <v>0.34499999999999997</v>
      </c>
      <c r="BM619" s="102">
        <v>0.42199999999999999</v>
      </c>
      <c r="BN619" s="102">
        <v>0.48</v>
      </c>
      <c r="BO619" s="102">
        <v>0.45600000000000002</v>
      </c>
      <c r="BP619" s="102">
        <v>0.27800000000000002</v>
      </c>
      <c r="BQ619" s="102">
        <v>0.28299999999999997</v>
      </c>
      <c r="BR619" s="102">
        <v>0.25900000000000001</v>
      </c>
      <c r="BS619" s="102">
        <v>0.26300000000000001</v>
      </c>
      <c r="BT619" s="102">
        <v>0.29599999999999999</v>
      </c>
      <c r="BU619" s="102">
        <v>0.26900000000000002</v>
      </c>
      <c r="BV619" s="102">
        <v>0.317</v>
      </c>
      <c r="BW619" s="102">
        <v>0.36799999999999999</v>
      </c>
      <c r="BX619" s="102">
        <v>0.34300000000000003</v>
      </c>
      <c r="BY619" s="102">
        <v>0.39300000000000002</v>
      </c>
      <c r="BZ619" s="102">
        <v>0.33900000000000002</v>
      </c>
      <c r="CA619" s="102">
        <v>0.31900000000000001</v>
      </c>
      <c r="CB619" s="97">
        <v>0.29299999999999998</v>
      </c>
      <c r="CC619" s="97">
        <v>0.34</v>
      </c>
      <c r="CD619" s="97">
        <v>0.27</v>
      </c>
    </row>
    <row r="620" spans="1:82" x14ac:dyDescent="0.25">
      <c r="A620" s="99">
        <v>153.75</v>
      </c>
      <c r="B620" s="102">
        <v>1.032</v>
      </c>
      <c r="C620" s="102">
        <v>1.026</v>
      </c>
      <c r="D620" s="102">
        <v>1.0409999999999999</v>
      </c>
      <c r="E620" s="102"/>
      <c r="F620" s="102">
        <v>1.214</v>
      </c>
      <c r="G620" s="102">
        <v>1.1439999999999999</v>
      </c>
      <c r="H620" s="102">
        <v>1.216</v>
      </c>
      <c r="I620" s="102"/>
      <c r="J620" s="102">
        <v>0.98399999999999999</v>
      </c>
      <c r="K620" s="102">
        <v>0.94399999999999995</v>
      </c>
      <c r="L620" s="102">
        <v>0.97699999999999998</v>
      </c>
      <c r="M620" s="102">
        <v>1.048</v>
      </c>
      <c r="N620" s="102">
        <v>1.036</v>
      </c>
      <c r="O620" s="102">
        <v>1.004</v>
      </c>
      <c r="P620" s="102">
        <v>1.0489999999999999</v>
      </c>
      <c r="Q620" s="102">
        <v>0.98</v>
      </c>
      <c r="R620" s="102">
        <v>0.96099999999999997</v>
      </c>
      <c r="S620" s="102">
        <v>1.0660000000000001</v>
      </c>
      <c r="T620" s="102">
        <v>1.0860000000000001</v>
      </c>
      <c r="U620" s="102">
        <v>1.042</v>
      </c>
      <c r="V620" s="102">
        <v>0.748</v>
      </c>
      <c r="W620" s="102">
        <v>0.9</v>
      </c>
      <c r="X620" s="102">
        <v>0.94099999999999995</v>
      </c>
      <c r="Y620" s="102">
        <v>0.90300000000000002</v>
      </c>
      <c r="Z620" s="97">
        <v>0.69699999999999995</v>
      </c>
      <c r="AA620" s="97">
        <v>0.79600000000000004</v>
      </c>
      <c r="AB620" s="97">
        <v>0.82499999999999996</v>
      </c>
      <c r="AC620" s="97">
        <v>0.85799999999999998</v>
      </c>
      <c r="AE620" s="99">
        <v>153.75</v>
      </c>
      <c r="AF620" s="102">
        <v>0.215</v>
      </c>
      <c r="AG620" s="102">
        <v>0.29599999999999999</v>
      </c>
      <c r="AH620" s="102">
        <v>0.26400000000000001</v>
      </c>
      <c r="AI620" s="102">
        <v>0.309</v>
      </c>
      <c r="AJ620" s="102">
        <v>0.86599999999999999</v>
      </c>
      <c r="AK620" s="102">
        <v>0.80800000000000005</v>
      </c>
      <c r="AL620" s="102">
        <v>0.44600000000000001</v>
      </c>
      <c r="AM620" s="102">
        <v>0.499</v>
      </c>
      <c r="AN620" s="102">
        <v>0.52900000000000003</v>
      </c>
      <c r="AO620" s="102">
        <v>0.56000000000000005</v>
      </c>
      <c r="AP620" s="102">
        <v>0.502</v>
      </c>
      <c r="AQ620" s="102">
        <v>0.55800000000000005</v>
      </c>
      <c r="AR620" s="102">
        <v>0.57799999999999996</v>
      </c>
      <c r="AS620" s="102">
        <v>0.63100000000000001</v>
      </c>
      <c r="AT620" s="102">
        <v>0.57699999999999996</v>
      </c>
      <c r="AU620" s="102">
        <v>0.55600000000000005</v>
      </c>
      <c r="AV620" s="102">
        <v>0.58199999999999996</v>
      </c>
      <c r="AW620" s="102">
        <v>0.48499999999999999</v>
      </c>
      <c r="AX620" s="102">
        <v>0.371</v>
      </c>
      <c r="AY620" s="102">
        <v>0.44600000000000001</v>
      </c>
      <c r="AZ620" s="102">
        <v>1.3440000000000001</v>
      </c>
      <c r="BA620" s="102">
        <v>1.371</v>
      </c>
      <c r="BB620" s="102">
        <v>1.3240000000000001</v>
      </c>
      <c r="BC620" s="102">
        <v>1.4510000000000001</v>
      </c>
      <c r="BD620" s="97">
        <v>1</v>
      </c>
      <c r="BE620" s="97">
        <v>1.018</v>
      </c>
      <c r="BF620" s="97">
        <v>0.95099999999999996</v>
      </c>
      <c r="BG620" s="97">
        <v>0.96399999999999997</v>
      </c>
      <c r="BI620" s="99">
        <v>153.75</v>
      </c>
      <c r="BJ620" s="102">
        <v>0.30199999999999999</v>
      </c>
      <c r="BK620" s="102">
        <v>0.30299999999999999</v>
      </c>
      <c r="BL620" s="102">
        <v>0.34599999999999997</v>
      </c>
      <c r="BM620" s="102">
        <v>0.42199999999999999</v>
      </c>
      <c r="BN620" s="102">
        <v>0.48199999999999998</v>
      </c>
      <c r="BO620" s="102">
        <v>0.45500000000000002</v>
      </c>
      <c r="BP620" s="102">
        <v>0.27700000000000002</v>
      </c>
      <c r="BQ620" s="102">
        <v>0.28399999999999997</v>
      </c>
      <c r="BR620" s="102">
        <v>0.25900000000000001</v>
      </c>
      <c r="BS620" s="102">
        <v>0.26200000000000001</v>
      </c>
      <c r="BT620" s="102">
        <v>0.29699999999999999</v>
      </c>
      <c r="BU620" s="102">
        <v>0.26800000000000002</v>
      </c>
      <c r="BV620" s="102">
        <v>0.31900000000000001</v>
      </c>
      <c r="BW620" s="102">
        <v>0.36899999999999999</v>
      </c>
      <c r="BX620" s="102">
        <v>0.34200000000000003</v>
      </c>
      <c r="BY620" s="102">
        <v>0.39400000000000002</v>
      </c>
      <c r="BZ620" s="102">
        <v>0.34</v>
      </c>
      <c r="CA620" s="102">
        <v>0.32100000000000001</v>
      </c>
      <c r="CB620" s="97">
        <v>0.29199999999999998</v>
      </c>
      <c r="CC620" s="97">
        <v>0.34100000000000003</v>
      </c>
      <c r="CD620" s="97">
        <v>0.27100000000000002</v>
      </c>
    </row>
    <row r="621" spans="1:82" x14ac:dyDescent="0.25">
      <c r="A621" s="99">
        <v>154</v>
      </c>
      <c r="B621" s="102">
        <v>1.024</v>
      </c>
      <c r="C621" s="102">
        <v>1.026</v>
      </c>
      <c r="D621" s="102">
        <v>1.0429999999999999</v>
      </c>
      <c r="E621" s="102"/>
      <c r="F621" s="102">
        <v>1.216</v>
      </c>
      <c r="G621" s="102">
        <v>1.1419999999999999</v>
      </c>
      <c r="H621" s="102">
        <v>1.2210000000000001</v>
      </c>
      <c r="I621" s="102"/>
      <c r="J621" s="102">
        <v>0.98099999999999998</v>
      </c>
      <c r="K621" s="102">
        <v>0.94399999999999995</v>
      </c>
      <c r="L621" s="102">
        <v>0.98</v>
      </c>
      <c r="M621" s="102">
        <v>1.052</v>
      </c>
      <c r="N621" s="102">
        <v>1.038</v>
      </c>
      <c r="O621" s="102">
        <v>1.006</v>
      </c>
      <c r="P621" s="102">
        <v>1.054</v>
      </c>
      <c r="Q621" s="102">
        <v>0.98099999999999998</v>
      </c>
      <c r="R621" s="102">
        <v>0.96499999999999997</v>
      </c>
      <c r="S621" s="102">
        <v>1.0660000000000001</v>
      </c>
      <c r="T621" s="102">
        <v>1.0860000000000001</v>
      </c>
      <c r="U621" s="102">
        <v>1.04</v>
      </c>
      <c r="V621" s="102">
        <v>0.751</v>
      </c>
      <c r="W621" s="102">
        <v>0.89900000000000002</v>
      </c>
      <c r="X621" s="102">
        <v>0.94</v>
      </c>
      <c r="Y621" s="102">
        <v>0.90400000000000003</v>
      </c>
      <c r="Z621" s="97">
        <v>0.70699999999999996</v>
      </c>
      <c r="AA621" s="97">
        <v>0.79600000000000004</v>
      </c>
      <c r="AB621" s="97">
        <v>0.82199999999999995</v>
      </c>
      <c r="AC621" s="97">
        <v>0.86499999999999999</v>
      </c>
      <c r="AE621" s="99">
        <v>154</v>
      </c>
      <c r="AF621" s="102">
        <v>0.219</v>
      </c>
      <c r="AG621" s="102">
        <v>0.29699999999999999</v>
      </c>
      <c r="AH621" s="102">
        <v>0.26100000000000001</v>
      </c>
      <c r="AI621" s="102">
        <v>0.31</v>
      </c>
      <c r="AJ621" s="102">
        <v>0.86599999999999999</v>
      </c>
      <c r="AK621" s="102">
        <v>0.81299999999999994</v>
      </c>
      <c r="AL621" s="102">
        <v>0.44500000000000001</v>
      </c>
      <c r="AM621" s="102">
        <v>0.501</v>
      </c>
      <c r="AN621" s="102">
        <v>0.52900000000000003</v>
      </c>
      <c r="AO621" s="102">
        <v>0.56000000000000005</v>
      </c>
      <c r="AP621" s="102">
        <v>0.504</v>
      </c>
      <c r="AQ621" s="102">
        <v>0.56000000000000005</v>
      </c>
      <c r="AR621" s="102">
        <v>0.58199999999999996</v>
      </c>
      <c r="AS621" s="102">
        <v>0.63500000000000001</v>
      </c>
      <c r="AT621" s="102">
        <v>0.57599999999999996</v>
      </c>
      <c r="AU621" s="102">
        <v>0.55300000000000005</v>
      </c>
      <c r="AV621" s="102">
        <v>0.57799999999999996</v>
      </c>
      <c r="AW621" s="102">
        <v>0.48799999999999999</v>
      </c>
      <c r="AX621" s="102">
        <v>0.374</v>
      </c>
      <c r="AY621" s="102">
        <v>0.44500000000000001</v>
      </c>
      <c r="AZ621" s="102">
        <v>1.3480000000000001</v>
      </c>
      <c r="BA621" s="102">
        <v>1.371</v>
      </c>
      <c r="BB621" s="102">
        <v>1.321</v>
      </c>
      <c r="BC621" s="102">
        <v>1.4550000000000001</v>
      </c>
      <c r="BD621" s="97">
        <v>0.98899999999999999</v>
      </c>
      <c r="BE621" s="97">
        <v>1.02</v>
      </c>
      <c r="BF621" s="97">
        <v>0.94799999999999995</v>
      </c>
      <c r="BG621" s="97">
        <v>0.96399999999999997</v>
      </c>
      <c r="BI621" s="99">
        <v>154</v>
      </c>
      <c r="BJ621" s="102">
        <v>0.30399999999999999</v>
      </c>
      <c r="BK621" s="102">
        <v>0.30499999999999999</v>
      </c>
      <c r="BL621" s="102">
        <v>0.34699999999999998</v>
      </c>
      <c r="BM621" s="102">
        <v>0.42399999999999999</v>
      </c>
      <c r="BN621" s="102">
        <v>0.48199999999999998</v>
      </c>
      <c r="BO621" s="102">
        <v>0.45500000000000002</v>
      </c>
      <c r="BP621" s="102">
        <v>0.27700000000000002</v>
      </c>
      <c r="BQ621" s="102">
        <v>0.28599999999999998</v>
      </c>
      <c r="BR621" s="102">
        <v>0.26</v>
      </c>
      <c r="BS621" s="102">
        <v>0.26400000000000001</v>
      </c>
      <c r="BT621" s="102">
        <v>0.29799999999999999</v>
      </c>
      <c r="BU621" s="102">
        <v>0.26800000000000002</v>
      </c>
      <c r="BV621" s="102">
        <v>0.31900000000000001</v>
      </c>
      <c r="BW621" s="102">
        <v>0.372</v>
      </c>
      <c r="BX621" s="102">
        <v>0.34200000000000003</v>
      </c>
      <c r="BY621" s="102">
        <v>0.39600000000000002</v>
      </c>
      <c r="BZ621" s="102">
        <v>0.34</v>
      </c>
      <c r="CA621" s="102">
        <v>0.32100000000000001</v>
      </c>
      <c r="CB621" s="97">
        <v>0.29299999999999998</v>
      </c>
      <c r="CC621" s="97">
        <v>0.34</v>
      </c>
      <c r="CD621" s="97">
        <v>0.26700000000000002</v>
      </c>
    </row>
    <row r="622" spans="1:82" x14ac:dyDescent="0.25">
      <c r="A622" s="99">
        <v>154.25</v>
      </c>
      <c r="B622" s="102">
        <v>1.034</v>
      </c>
      <c r="C622" s="102">
        <v>1.0289999999999999</v>
      </c>
      <c r="D622" s="102">
        <v>1.0449999999999999</v>
      </c>
      <c r="E622" s="102"/>
      <c r="F622" s="102">
        <v>1.2110000000000001</v>
      </c>
      <c r="G622" s="102">
        <v>1.1419999999999999</v>
      </c>
      <c r="H622" s="102">
        <v>1.2210000000000001</v>
      </c>
      <c r="I622" s="102"/>
      <c r="J622" s="102">
        <v>0.98399999999999999</v>
      </c>
      <c r="K622" s="102">
        <v>0.94</v>
      </c>
      <c r="L622" s="102">
        <v>0.98099999999999998</v>
      </c>
      <c r="M622" s="102">
        <v>1.05</v>
      </c>
      <c r="N622" s="102">
        <v>1.038</v>
      </c>
      <c r="O622" s="102">
        <v>1.0069999999999999</v>
      </c>
      <c r="P622" s="102">
        <v>1.054</v>
      </c>
      <c r="Q622" s="102">
        <v>0.98</v>
      </c>
      <c r="R622" s="102">
        <v>0.96</v>
      </c>
      <c r="S622" s="102">
        <v>1.0669999999999999</v>
      </c>
      <c r="T622" s="102">
        <v>1.0920000000000001</v>
      </c>
      <c r="U622" s="102">
        <v>1.0389999999999999</v>
      </c>
      <c r="V622" s="102">
        <v>0.753</v>
      </c>
      <c r="W622" s="102">
        <v>0.89600000000000002</v>
      </c>
      <c r="X622" s="102">
        <v>0.93600000000000005</v>
      </c>
      <c r="Y622" s="102">
        <v>0.91</v>
      </c>
      <c r="Z622" s="97">
        <v>0.7</v>
      </c>
      <c r="AA622" s="97">
        <v>0.8</v>
      </c>
      <c r="AB622" s="97">
        <v>0.82299999999999995</v>
      </c>
      <c r="AC622" s="97">
        <v>0.85899999999999999</v>
      </c>
      <c r="AE622" s="99">
        <v>154.25</v>
      </c>
      <c r="AF622" s="102">
        <v>0.219</v>
      </c>
      <c r="AG622" s="102">
        <v>0.29599999999999999</v>
      </c>
      <c r="AH622" s="102">
        <v>0.26300000000000001</v>
      </c>
      <c r="AI622" s="102">
        <v>0.312</v>
      </c>
      <c r="AJ622" s="102">
        <v>0.86799999999999999</v>
      </c>
      <c r="AK622" s="102">
        <v>0.81799999999999995</v>
      </c>
      <c r="AL622" s="102">
        <v>0.44600000000000001</v>
      </c>
      <c r="AM622" s="102">
        <v>0.499</v>
      </c>
      <c r="AN622" s="102">
        <v>0.53200000000000003</v>
      </c>
      <c r="AO622" s="102">
        <v>0.56299999999999994</v>
      </c>
      <c r="AP622" s="102">
        <v>0.503</v>
      </c>
      <c r="AQ622" s="102">
        <v>0.55900000000000005</v>
      </c>
      <c r="AR622" s="102">
        <v>0.57999999999999996</v>
      </c>
      <c r="AS622" s="102">
        <v>0.63700000000000001</v>
      </c>
      <c r="AT622" s="102">
        <v>0.57899999999999996</v>
      </c>
      <c r="AU622" s="102">
        <v>0.55100000000000005</v>
      </c>
      <c r="AV622" s="102">
        <v>0.57499999999999996</v>
      </c>
      <c r="AW622" s="102">
        <v>0.48799999999999999</v>
      </c>
      <c r="AX622" s="102">
        <v>0.38300000000000001</v>
      </c>
      <c r="AY622" s="102">
        <v>0.45600000000000002</v>
      </c>
      <c r="AZ622" s="102">
        <v>1.3480000000000001</v>
      </c>
      <c r="BA622" s="102">
        <v>1.371</v>
      </c>
      <c r="BB622" s="102">
        <v>1.321</v>
      </c>
      <c r="BC622" s="102">
        <v>1.4550000000000001</v>
      </c>
      <c r="BD622" s="97">
        <v>0.995</v>
      </c>
      <c r="BE622" s="97">
        <v>1.0229999999999999</v>
      </c>
      <c r="BF622" s="97">
        <v>0.95499999999999996</v>
      </c>
      <c r="BG622" s="97">
        <v>0.95499999999999996</v>
      </c>
      <c r="BI622" s="99">
        <v>154.25</v>
      </c>
      <c r="BJ622" s="102">
        <v>0.30399999999999999</v>
      </c>
      <c r="BK622" s="102">
        <v>0.31</v>
      </c>
      <c r="BL622" s="102">
        <v>0.34599999999999997</v>
      </c>
      <c r="BM622" s="102">
        <v>0.42499999999999999</v>
      </c>
      <c r="BN622" s="102">
        <v>0.48599999999999999</v>
      </c>
      <c r="BO622" s="102">
        <v>0.45800000000000002</v>
      </c>
      <c r="BP622" s="102">
        <v>0.27900000000000003</v>
      </c>
      <c r="BQ622" s="102">
        <v>0.28699999999999998</v>
      </c>
      <c r="BR622" s="102">
        <v>0.25900000000000001</v>
      </c>
      <c r="BS622" s="102">
        <v>0.26400000000000001</v>
      </c>
      <c r="BT622" s="102">
        <v>0.30099999999999999</v>
      </c>
      <c r="BU622" s="102">
        <v>0.26900000000000002</v>
      </c>
      <c r="BV622" s="102">
        <v>0.32100000000000001</v>
      </c>
      <c r="BW622" s="102">
        <v>0.373</v>
      </c>
      <c r="BX622" s="102">
        <v>0.34300000000000003</v>
      </c>
      <c r="BY622" s="102">
        <v>0.39800000000000002</v>
      </c>
      <c r="BZ622" s="102">
        <v>0.34300000000000003</v>
      </c>
      <c r="CA622" s="102">
        <v>0.32200000000000001</v>
      </c>
      <c r="CB622" s="97">
        <v>0.29599999999999999</v>
      </c>
      <c r="CC622" s="97">
        <v>0.34399999999999997</v>
      </c>
      <c r="CD622" s="97">
        <v>0.27200000000000002</v>
      </c>
    </row>
    <row r="623" spans="1:82" x14ac:dyDescent="0.25">
      <c r="A623" s="99">
        <v>154.5</v>
      </c>
      <c r="B623" s="102">
        <v>1.038</v>
      </c>
      <c r="C623" s="102">
        <v>1.03</v>
      </c>
      <c r="D623" s="102">
        <v>1.046</v>
      </c>
      <c r="E623" s="102"/>
      <c r="F623" s="102">
        <v>1.226</v>
      </c>
      <c r="G623" s="102">
        <v>1.1439999999999999</v>
      </c>
      <c r="H623" s="102">
        <v>1.2230000000000001</v>
      </c>
      <c r="I623" s="102"/>
      <c r="J623" s="102">
        <v>0.99</v>
      </c>
      <c r="K623" s="102">
        <v>0.94499999999999995</v>
      </c>
      <c r="L623" s="102">
        <v>0.98299999999999998</v>
      </c>
      <c r="M623" s="102">
        <v>1.052</v>
      </c>
      <c r="N623" s="102">
        <v>1.0389999999999999</v>
      </c>
      <c r="O623" s="102">
        <v>1.0089999999999999</v>
      </c>
      <c r="P623" s="102">
        <v>1.0569999999999999</v>
      </c>
      <c r="Q623" s="102">
        <v>0.98</v>
      </c>
      <c r="R623" s="102">
        <v>0.96</v>
      </c>
      <c r="S623" s="102">
        <v>1.0669999999999999</v>
      </c>
      <c r="T623" s="102">
        <v>1.0940000000000001</v>
      </c>
      <c r="U623" s="102">
        <v>1.034</v>
      </c>
      <c r="V623" s="102">
        <v>0.75600000000000001</v>
      </c>
      <c r="W623" s="102">
        <v>0.89700000000000002</v>
      </c>
      <c r="X623" s="102">
        <v>0.93700000000000006</v>
      </c>
      <c r="Y623" s="102">
        <v>0.90500000000000003</v>
      </c>
      <c r="Z623" s="97">
        <v>0.70299999999999996</v>
      </c>
      <c r="AA623" s="97">
        <v>0.79800000000000004</v>
      </c>
      <c r="AB623" s="97">
        <v>0.82199999999999995</v>
      </c>
      <c r="AC623" s="97">
        <v>0.86499999999999999</v>
      </c>
      <c r="AE623" s="99">
        <v>154.5</v>
      </c>
      <c r="AF623" s="102">
        <v>0.219</v>
      </c>
      <c r="AG623" s="102">
        <v>0.29699999999999999</v>
      </c>
      <c r="AH623" s="102">
        <v>0.26500000000000001</v>
      </c>
      <c r="AI623" s="102">
        <v>0.31</v>
      </c>
      <c r="AJ623" s="102">
        <v>0.872</v>
      </c>
      <c r="AK623" s="102">
        <v>0.81699999999999995</v>
      </c>
      <c r="AL623" s="102">
        <v>0.441</v>
      </c>
      <c r="AM623" s="102">
        <v>0.5</v>
      </c>
      <c r="AN623" s="102">
        <v>0.53200000000000003</v>
      </c>
      <c r="AO623" s="102">
        <v>0.56200000000000006</v>
      </c>
      <c r="AP623" s="102">
        <v>0.503</v>
      </c>
      <c r="AQ623" s="102">
        <v>0.56000000000000005</v>
      </c>
      <c r="AR623" s="102">
        <v>0.58099999999999996</v>
      </c>
      <c r="AS623" s="102">
        <v>0.63600000000000001</v>
      </c>
      <c r="AT623" s="102">
        <v>0.57899999999999996</v>
      </c>
      <c r="AU623" s="102">
        <v>0.55200000000000005</v>
      </c>
      <c r="AV623" s="102">
        <v>0.58899999999999997</v>
      </c>
      <c r="AW623" s="102">
        <v>0.498</v>
      </c>
      <c r="AX623" s="102">
        <v>0.38800000000000001</v>
      </c>
      <c r="AY623" s="102">
        <v>0.45200000000000001</v>
      </c>
      <c r="AZ623" s="102">
        <v>1.3540000000000001</v>
      </c>
      <c r="BA623" s="102">
        <v>1.371</v>
      </c>
      <c r="BB623" s="102">
        <v>1.3240000000000001</v>
      </c>
      <c r="BC623" s="102">
        <v>1.4550000000000001</v>
      </c>
      <c r="BD623" s="97">
        <v>0.99199999999999999</v>
      </c>
      <c r="BE623" s="97">
        <v>0.96699999999999997</v>
      </c>
      <c r="BF623" s="97">
        <v>0.96399999999999997</v>
      </c>
      <c r="BG623" s="97">
        <v>0.95899999999999996</v>
      </c>
      <c r="BI623" s="99">
        <v>154.5</v>
      </c>
      <c r="BJ623" s="102">
        <v>0.30499999999999999</v>
      </c>
      <c r="BK623" s="102">
        <v>0.309</v>
      </c>
      <c r="BL623" s="102">
        <v>0.34699999999999998</v>
      </c>
      <c r="BM623" s="102">
        <v>0.42499999999999999</v>
      </c>
      <c r="BN623" s="102">
        <v>0.48599999999999999</v>
      </c>
      <c r="BO623" s="102">
        <v>0.46</v>
      </c>
      <c r="BP623" s="102">
        <v>0.27800000000000002</v>
      </c>
      <c r="BQ623" s="102">
        <v>0.28699999999999998</v>
      </c>
      <c r="BR623" s="102">
        <v>0.26</v>
      </c>
      <c r="BS623" s="102">
        <v>0.26500000000000001</v>
      </c>
      <c r="BT623" s="102">
        <v>0.3</v>
      </c>
      <c r="BU623" s="102">
        <v>0.27</v>
      </c>
      <c r="BV623" s="102">
        <v>0.32200000000000001</v>
      </c>
      <c r="BW623" s="102">
        <v>0.373</v>
      </c>
      <c r="BX623" s="102">
        <v>0.34300000000000003</v>
      </c>
      <c r="BY623" s="102">
        <v>0.39700000000000002</v>
      </c>
      <c r="BZ623" s="102">
        <v>0.34300000000000003</v>
      </c>
      <c r="CA623" s="102">
        <v>0.32</v>
      </c>
      <c r="CB623" s="97">
        <v>0.29599999999999999</v>
      </c>
      <c r="CC623" s="97">
        <v>0.34300000000000003</v>
      </c>
      <c r="CD623" s="97">
        <v>0.27200000000000002</v>
      </c>
    </row>
    <row r="624" spans="1:82" x14ac:dyDescent="0.25">
      <c r="A624" s="99">
        <v>154.75</v>
      </c>
      <c r="B624" s="102">
        <v>1.046</v>
      </c>
      <c r="C624" s="102">
        <v>1.032</v>
      </c>
      <c r="D624" s="102">
        <v>1.0449999999999999</v>
      </c>
      <c r="E624" s="102"/>
      <c r="F624" s="102">
        <v>1.2430000000000001</v>
      </c>
      <c r="G624" s="102">
        <v>1.1439999999999999</v>
      </c>
      <c r="H624" s="102">
        <v>1.2230000000000001</v>
      </c>
      <c r="I624" s="102"/>
      <c r="J624" s="102">
        <v>0.99399999999999999</v>
      </c>
      <c r="K624" s="102">
        <v>0.94699999999999995</v>
      </c>
      <c r="L624" s="102">
        <v>0.98599999999999999</v>
      </c>
      <c r="M624" s="102">
        <v>1.0549999999999999</v>
      </c>
      <c r="N624" s="102">
        <v>1.044</v>
      </c>
      <c r="O624" s="102">
        <v>1.012</v>
      </c>
      <c r="P624" s="102">
        <v>1.0589999999999999</v>
      </c>
      <c r="Q624" s="102">
        <v>0.98399999999999999</v>
      </c>
      <c r="R624" s="102">
        <v>0.96799999999999997</v>
      </c>
      <c r="S624" s="102">
        <v>1.0669999999999999</v>
      </c>
      <c r="T624" s="102">
        <v>1.097</v>
      </c>
      <c r="U624" s="102">
        <v>1.0369999999999999</v>
      </c>
      <c r="V624" s="102">
        <v>0.76</v>
      </c>
      <c r="W624" s="102">
        <v>0.89900000000000002</v>
      </c>
      <c r="X624" s="102">
        <v>0.94099999999999995</v>
      </c>
      <c r="Y624" s="102">
        <v>0.90700000000000003</v>
      </c>
      <c r="Z624" s="97">
        <v>0.70699999999999996</v>
      </c>
      <c r="AA624" s="97">
        <v>0.78700000000000003</v>
      </c>
      <c r="AB624" s="97">
        <v>0.81699999999999995</v>
      </c>
      <c r="AC624" s="97">
        <v>0.85499999999999998</v>
      </c>
      <c r="AE624" s="99">
        <v>154.75</v>
      </c>
      <c r="AF624" s="102">
        <v>0.222</v>
      </c>
      <c r="AG624" s="102">
        <v>0.29399999999999998</v>
      </c>
      <c r="AH624" s="102">
        <v>0.26200000000000001</v>
      </c>
      <c r="AI624" s="102">
        <v>0.312</v>
      </c>
      <c r="AJ624" s="102">
        <v>0.879</v>
      </c>
      <c r="AK624" s="102">
        <v>0.82</v>
      </c>
      <c r="AL624" s="102">
        <v>0.44500000000000001</v>
      </c>
      <c r="AM624" s="102">
        <v>0.5</v>
      </c>
      <c r="AN624" s="102">
        <v>0.53500000000000003</v>
      </c>
      <c r="AO624" s="102">
        <v>0.56499999999999995</v>
      </c>
      <c r="AP624" s="102">
        <v>0.505</v>
      </c>
      <c r="AQ624" s="102">
        <v>0.55900000000000005</v>
      </c>
      <c r="AR624" s="102">
        <v>0.58499999999999996</v>
      </c>
      <c r="AS624" s="102">
        <v>0.63800000000000001</v>
      </c>
      <c r="AT624" s="102">
        <v>0.58099999999999996</v>
      </c>
      <c r="AU624" s="102">
        <v>0.55500000000000005</v>
      </c>
      <c r="AV624" s="102">
        <v>0.59399999999999997</v>
      </c>
      <c r="AW624" s="102">
        <v>0.48799999999999999</v>
      </c>
      <c r="AX624" s="102">
        <v>0.378</v>
      </c>
      <c r="AY624" s="102">
        <v>0.45300000000000001</v>
      </c>
      <c r="AZ624" s="102">
        <v>1.361</v>
      </c>
      <c r="BA624" s="102">
        <v>1.3779999999999999</v>
      </c>
      <c r="BB624" s="102">
        <v>1.3240000000000001</v>
      </c>
      <c r="BC624" s="102">
        <v>1.4590000000000001</v>
      </c>
      <c r="BD624" s="97">
        <v>1.002</v>
      </c>
      <c r="BE624" s="97">
        <v>0.91300000000000003</v>
      </c>
      <c r="BF624" s="97">
        <v>0.96699999999999997</v>
      </c>
      <c r="BG624" s="97">
        <v>0.96099999999999997</v>
      </c>
      <c r="BI624" s="99">
        <v>154.75</v>
      </c>
      <c r="BJ624" s="102">
        <v>0.30499999999999999</v>
      </c>
      <c r="BK624" s="102">
        <v>0.308</v>
      </c>
      <c r="BL624" s="102">
        <v>0.35099999999999998</v>
      </c>
      <c r="BM624" s="102">
        <v>0.42599999999999999</v>
      </c>
      <c r="BN624" s="102">
        <v>0.48899999999999999</v>
      </c>
      <c r="BO624" s="102">
        <v>0.45900000000000002</v>
      </c>
      <c r="BP624" s="102">
        <v>0.28100000000000003</v>
      </c>
      <c r="BQ624" s="102">
        <v>0.28699999999999998</v>
      </c>
      <c r="BR624" s="102">
        <v>0.25800000000000001</v>
      </c>
      <c r="BS624" s="102">
        <v>0.26500000000000001</v>
      </c>
      <c r="BT624" s="102">
        <v>0.30199999999999999</v>
      </c>
      <c r="BU624" s="102">
        <v>0.27</v>
      </c>
      <c r="BV624" s="102">
        <v>0.32100000000000001</v>
      </c>
      <c r="BW624" s="102">
        <v>0.36699999999999999</v>
      </c>
      <c r="BX624" s="102">
        <v>0.34599999999999997</v>
      </c>
      <c r="BY624" s="102">
        <v>0.4</v>
      </c>
      <c r="BZ624" s="102">
        <v>0.34300000000000003</v>
      </c>
      <c r="CA624" s="102">
        <v>0.32300000000000001</v>
      </c>
      <c r="CB624" s="97">
        <v>0.29599999999999999</v>
      </c>
      <c r="CC624" s="97">
        <v>0.34399999999999997</v>
      </c>
      <c r="CD624" s="97">
        <v>0.27200000000000002</v>
      </c>
    </row>
    <row r="625" spans="1:82" x14ac:dyDescent="0.25">
      <c r="A625" s="99">
        <v>155</v>
      </c>
      <c r="B625" s="102">
        <v>1.0529999999999999</v>
      </c>
      <c r="C625" s="102">
        <v>1.034</v>
      </c>
      <c r="D625" s="102">
        <v>1.048</v>
      </c>
      <c r="E625" s="102"/>
      <c r="F625" s="102">
        <v>1.2509999999999999</v>
      </c>
      <c r="G625" s="102">
        <v>1.1439999999999999</v>
      </c>
      <c r="H625" s="102">
        <v>1.226</v>
      </c>
      <c r="I625" s="102"/>
      <c r="J625" s="102">
        <v>1</v>
      </c>
      <c r="K625" s="102">
        <v>0.95099999999999996</v>
      </c>
      <c r="L625" s="102">
        <v>0.98699999999999999</v>
      </c>
      <c r="M625" s="102">
        <v>1.0569999999999999</v>
      </c>
      <c r="N625" s="102">
        <v>1.052</v>
      </c>
      <c r="O625" s="102">
        <v>1.012</v>
      </c>
      <c r="P625" s="102">
        <v>1.0589999999999999</v>
      </c>
      <c r="Q625" s="102">
        <v>0.98399999999999999</v>
      </c>
      <c r="R625" s="102">
        <v>0.97199999999999998</v>
      </c>
      <c r="S625" s="102">
        <v>1.0740000000000001</v>
      </c>
      <c r="T625" s="102">
        <v>1.097</v>
      </c>
      <c r="U625" s="102">
        <v>1.04</v>
      </c>
      <c r="V625" s="102">
        <v>0.76700000000000002</v>
      </c>
      <c r="W625" s="102">
        <v>0.90600000000000003</v>
      </c>
      <c r="X625" s="102">
        <v>0.94199999999999995</v>
      </c>
      <c r="Y625" s="102">
        <v>0.90500000000000003</v>
      </c>
      <c r="Z625" s="97">
        <v>0.71399999999999997</v>
      </c>
      <c r="AA625" s="97">
        <v>0.80200000000000005</v>
      </c>
      <c r="AB625" s="97">
        <v>0.81899999999999995</v>
      </c>
      <c r="AC625" s="97">
        <v>0.85899999999999999</v>
      </c>
      <c r="AE625" s="99">
        <v>155</v>
      </c>
      <c r="AF625" s="102">
        <v>0.221</v>
      </c>
      <c r="AG625" s="102">
        <v>0.29799999999999999</v>
      </c>
      <c r="AH625" s="102">
        <v>0.26100000000000001</v>
      </c>
      <c r="AI625" s="102">
        <v>0.313</v>
      </c>
      <c r="AJ625" s="102">
        <v>0.88</v>
      </c>
      <c r="AK625" s="102">
        <v>0.82199999999999995</v>
      </c>
      <c r="AL625" s="102">
        <v>0.44800000000000001</v>
      </c>
      <c r="AM625" s="102">
        <v>0.499</v>
      </c>
      <c r="AN625" s="102">
        <v>0.53500000000000003</v>
      </c>
      <c r="AO625" s="102">
        <v>0.56399999999999995</v>
      </c>
      <c r="AP625" s="102">
        <v>0.503</v>
      </c>
      <c r="AQ625" s="102">
        <v>0.56100000000000005</v>
      </c>
      <c r="AR625" s="102">
        <v>0.58399999999999996</v>
      </c>
      <c r="AS625" s="102">
        <v>0.63800000000000001</v>
      </c>
      <c r="AT625" s="102">
        <v>0.58299999999999996</v>
      </c>
      <c r="AU625" s="102">
        <v>0.55600000000000005</v>
      </c>
      <c r="AV625" s="102">
        <v>0.59299999999999997</v>
      </c>
      <c r="AW625" s="102">
        <v>0.48799999999999999</v>
      </c>
      <c r="AX625" s="102">
        <v>0.38500000000000001</v>
      </c>
      <c r="AY625" s="102">
        <v>0.44700000000000001</v>
      </c>
      <c r="AZ625" s="102">
        <v>1.357</v>
      </c>
      <c r="BA625" s="102">
        <v>1.3740000000000001</v>
      </c>
      <c r="BB625" s="102">
        <v>1.3240000000000001</v>
      </c>
      <c r="BC625" s="102">
        <v>1.4590000000000001</v>
      </c>
      <c r="BD625" s="97">
        <v>1.0049999999999999</v>
      </c>
      <c r="BE625" s="97">
        <v>0.873</v>
      </c>
      <c r="BF625" s="97">
        <v>0.96</v>
      </c>
      <c r="BG625" s="97">
        <v>0.95599999999999996</v>
      </c>
      <c r="BI625" s="99">
        <v>155</v>
      </c>
      <c r="BJ625" s="102">
        <v>0.30599999999999999</v>
      </c>
      <c r="BK625" s="102">
        <v>0.31</v>
      </c>
      <c r="BL625" s="102">
        <v>0.35</v>
      </c>
      <c r="BM625" s="102">
        <v>0.42799999999999999</v>
      </c>
      <c r="BN625" s="102">
        <v>0.48899999999999999</v>
      </c>
      <c r="BO625" s="102">
        <v>0.46100000000000002</v>
      </c>
      <c r="BP625" s="102">
        <v>0.28000000000000003</v>
      </c>
      <c r="BQ625" s="102">
        <v>0.28699999999999998</v>
      </c>
      <c r="BR625" s="102">
        <v>0.26</v>
      </c>
      <c r="BS625" s="102">
        <v>0.26400000000000001</v>
      </c>
      <c r="BT625" s="102">
        <v>0.30099999999999999</v>
      </c>
      <c r="BU625" s="102">
        <v>0.26800000000000002</v>
      </c>
      <c r="BV625" s="102">
        <v>0.32300000000000001</v>
      </c>
      <c r="BW625" s="102">
        <v>0.37</v>
      </c>
      <c r="BX625" s="102">
        <v>0.34699999999999998</v>
      </c>
      <c r="BY625" s="102">
        <v>0.40100000000000002</v>
      </c>
      <c r="BZ625" s="102">
        <v>0.34399999999999997</v>
      </c>
      <c r="CA625" s="102">
        <v>0.32500000000000001</v>
      </c>
      <c r="CB625" s="97">
        <v>0.29699999999999999</v>
      </c>
      <c r="CC625" s="97">
        <v>0.34599999999999997</v>
      </c>
      <c r="CD625" s="97">
        <v>0.27200000000000002</v>
      </c>
    </row>
    <row r="626" spans="1:82" x14ac:dyDescent="0.25">
      <c r="A626" s="99">
        <v>155.25</v>
      </c>
      <c r="B626" s="102">
        <v>1.0429999999999999</v>
      </c>
      <c r="C626" s="102">
        <v>1.0349999999999999</v>
      </c>
      <c r="D626" s="102">
        <v>1.048</v>
      </c>
      <c r="E626" s="102"/>
      <c r="F626" s="102">
        <v>1.246</v>
      </c>
      <c r="G626" s="102">
        <v>1.1419999999999999</v>
      </c>
      <c r="H626" s="102">
        <v>1.226</v>
      </c>
      <c r="I626" s="102"/>
      <c r="J626" s="102">
        <v>1</v>
      </c>
      <c r="K626" s="102">
        <v>0.94799999999999995</v>
      </c>
      <c r="L626" s="102">
        <v>0.98699999999999999</v>
      </c>
      <c r="M626" s="102">
        <v>1.0569999999999999</v>
      </c>
      <c r="N626" s="102">
        <v>1.052</v>
      </c>
      <c r="O626" s="102">
        <v>1.012</v>
      </c>
      <c r="P626" s="102">
        <v>1.0609999999999999</v>
      </c>
      <c r="Q626" s="102">
        <v>0.98299999999999998</v>
      </c>
      <c r="R626" s="102">
        <v>0.97099999999999997</v>
      </c>
      <c r="S626" s="102">
        <v>1.0740000000000001</v>
      </c>
      <c r="T626" s="102">
        <v>1.1040000000000001</v>
      </c>
      <c r="U626" s="102">
        <v>1.042</v>
      </c>
      <c r="V626" s="102">
        <v>0.76500000000000001</v>
      </c>
      <c r="W626" s="102">
        <v>0.90400000000000003</v>
      </c>
      <c r="X626" s="102">
        <v>0.94199999999999995</v>
      </c>
      <c r="Y626" s="102">
        <v>0.90400000000000003</v>
      </c>
      <c r="Z626" s="97">
        <v>0.71</v>
      </c>
      <c r="AA626" s="97">
        <v>0.80800000000000005</v>
      </c>
      <c r="AB626" s="97">
        <v>0.82599999999999996</v>
      </c>
      <c r="AC626" s="97">
        <v>0.86599999999999999</v>
      </c>
      <c r="AE626" s="99">
        <v>155.25</v>
      </c>
      <c r="AF626" s="102">
        <v>0.222</v>
      </c>
      <c r="AG626" s="102">
        <v>0.29699999999999999</v>
      </c>
      <c r="AH626" s="102">
        <v>0.26300000000000001</v>
      </c>
      <c r="AI626" s="102">
        <v>0.312</v>
      </c>
      <c r="AJ626" s="102">
        <v>0.88400000000000001</v>
      </c>
      <c r="AK626" s="102">
        <v>0.82399999999999995</v>
      </c>
      <c r="AL626" s="102">
        <v>0.44400000000000001</v>
      </c>
      <c r="AM626" s="102">
        <v>0.499</v>
      </c>
      <c r="AN626" s="102">
        <v>0.53600000000000003</v>
      </c>
      <c r="AO626" s="102">
        <v>0.56200000000000006</v>
      </c>
      <c r="AP626" s="102">
        <v>0.50600000000000001</v>
      </c>
      <c r="AQ626" s="102">
        <v>0.56399999999999995</v>
      </c>
      <c r="AR626" s="102">
        <v>0.58399999999999996</v>
      </c>
      <c r="AS626" s="102">
        <v>0.64</v>
      </c>
      <c r="AT626" s="102">
        <v>0.57799999999999996</v>
      </c>
      <c r="AU626" s="102">
        <v>0.55400000000000005</v>
      </c>
      <c r="AV626" s="102">
        <v>0.59299999999999997</v>
      </c>
      <c r="AW626" s="102">
        <v>0.49099999999999999</v>
      </c>
      <c r="AX626" s="102">
        <v>0.39100000000000001</v>
      </c>
      <c r="AY626" s="102">
        <v>0.45200000000000001</v>
      </c>
      <c r="AZ626" s="102">
        <v>1.3640000000000001</v>
      </c>
      <c r="BA626" s="102">
        <v>1.3740000000000001</v>
      </c>
      <c r="BB626" s="102">
        <v>1.3240000000000001</v>
      </c>
      <c r="BC626" s="102">
        <v>1.4590000000000001</v>
      </c>
      <c r="BD626" s="97">
        <v>0.995</v>
      </c>
      <c r="BE626" s="97">
        <v>0.85499999999999998</v>
      </c>
      <c r="BF626" s="97">
        <v>0.96299999999999997</v>
      </c>
      <c r="BG626" s="97">
        <v>0.95599999999999996</v>
      </c>
      <c r="BI626" s="99">
        <v>155.25</v>
      </c>
      <c r="BJ626" s="102">
        <v>0.309</v>
      </c>
      <c r="BK626" s="102">
        <v>0.309</v>
      </c>
      <c r="BL626" s="102">
        <v>0.35099999999999998</v>
      </c>
      <c r="BM626" s="102">
        <v>0.43</v>
      </c>
      <c r="BN626" s="102">
        <v>0.48799999999999999</v>
      </c>
      <c r="BO626" s="102">
        <v>0.46200000000000002</v>
      </c>
      <c r="BP626" s="102">
        <v>0.28199999999999997</v>
      </c>
      <c r="BQ626" s="102">
        <v>0.28799999999999998</v>
      </c>
      <c r="BR626" s="102">
        <v>0.26</v>
      </c>
      <c r="BS626" s="102">
        <v>0.26800000000000002</v>
      </c>
      <c r="BT626" s="102">
        <v>0.30099999999999999</v>
      </c>
      <c r="BU626" s="102">
        <v>0.27</v>
      </c>
      <c r="BV626" s="102">
        <v>0.32400000000000001</v>
      </c>
      <c r="BW626" s="102">
        <v>0.36899999999999999</v>
      </c>
      <c r="BX626" s="102">
        <v>0.34699999999999998</v>
      </c>
      <c r="BY626" s="102">
        <v>0.40100000000000002</v>
      </c>
      <c r="BZ626" s="102">
        <v>0.34300000000000003</v>
      </c>
      <c r="CA626" s="102">
        <v>0.32500000000000001</v>
      </c>
      <c r="CB626" s="97">
        <v>0.29799999999999999</v>
      </c>
      <c r="CC626" s="97">
        <v>0.34699999999999998</v>
      </c>
      <c r="CD626" s="97">
        <v>0.27300000000000002</v>
      </c>
    </row>
    <row r="627" spans="1:82" x14ac:dyDescent="0.25">
      <c r="A627" s="99">
        <v>155.5</v>
      </c>
      <c r="B627" s="102">
        <v>1.0449999999999999</v>
      </c>
      <c r="C627" s="102">
        <v>1.0349999999999999</v>
      </c>
      <c r="D627" s="102">
        <v>1.048</v>
      </c>
      <c r="E627" s="102"/>
      <c r="F627" s="102">
        <v>1.2330000000000001</v>
      </c>
      <c r="G627" s="102">
        <v>1.1459999999999999</v>
      </c>
      <c r="H627" s="102">
        <v>1.226</v>
      </c>
      <c r="I627" s="102"/>
      <c r="J627" s="102">
        <v>0.998</v>
      </c>
      <c r="K627" s="102">
        <v>0.95299999999999996</v>
      </c>
      <c r="L627" s="102">
        <v>0.98799999999999999</v>
      </c>
      <c r="M627" s="102">
        <v>1.0580000000000001</v>
      </c>
      <c r="N627" s="102">
        <v>1.046</v>
      </c>
      <c r="O627" s="102">
        <v>1.0149999999999999</v>
      </c>
      <c r="P627" s="102">
        <v>1.0609999999999999</v>
      </c>
      <c r="Q627" s="102">
        <v>0.98699999999999999</v>
      </c>
      <c r="R627" s="102">
        <v>0.97499999999999998</v>
      </c>
      <c r="S627" s="102">
        <v>1.073</v>
      </c>
      <c r="T627" s="102">
        <v>1.1040000000000001</v>
      </c>
      <c r="U627" s="102">
        <v>1.0389999999999999</v>
      </c>
      <c r="V627" s="102">
        <v>0.76400000000000001</v>
      </c>
      <c r="W627" s="102">
        <v>0.90200000000000002</v>
      </c>
      <c r="X627" s="102">
        <v>0.94</v>
      </c>
      <c r="Y627" s="102">
        <v>0.91100000000000003</v>
      </c>
      <c r="Z627" s="97">
        <v>0.70799999999999996</v>
      </c>
      <c r="AA627" s="97">
        <v>0.80800000000000005</v>
      </c>
      <c r="AB627" s="97">
        <v>0.81799999999999995</v>
      </c>
      <c r="AC627" s="97">
        <v>0.872</v>
      </c>
      <c r="AE627" s="99">
        <v>155.5</v>
      </c>
      <c r="AF627" s="102">
        <v>0.222</v>
      </c>
      <c r="AG627" s="102">
        <v>0.29699999999999999</v>
      </c>
      <c r="AH627" s="102">
        <v>0.26600000000000001</v>
      </c>
      <c r="AI627" s="102">
        <v>0.311</v>
      </c>
      <c r="AJ627" s="102">
        <v>0.88900000000000001</v>
      </c>
      <c r="AK627" s="102">
        <v>0.82799999999999996</v>
      </c>
      <c r="AL627" s="102">
        <v>0.441</v>
      </c>
      <c r="AM627" s="102">
        <v>0.498</v>
      </c>
      <c r="AN627" s="102">
        <v>0.53700000000000003</v>
      </c>
      <c r="AO627" s="102">
        <v>0.56599999999999995</v>
      </c>
      <c r="AP627" s="102">
        <v>0.505</v>
      </c>
      <c r="AQ627" s="102">
        <v>0.56299999999999994</v>
      </c>
      <c r="AR627" s="102">
        <v>0.58599999999999997</v>
      </c>
      <c r="AS627" s="102">
        <v>0.64200000000000002</v>
      </c>
      <c r="AT627" s="102">
        <v>0.57599999999999996</v>
      </c>
      <c r="AU627" s="102">
        <v>0.55500000000000005</v>
      </c>
      <c r="AV627" s="102">
        <v>0.59899999999999998</v>
      </c>
      <c r="AW627" s="102">
        <v>0.49</v>
      </c>
      <c r="AX627" s="102">
        <v>0.38400000000000001</v>
      </c>
      <c r="AY627" s="102">
        <v>0.46200000000000002</v>
      </c>
      <c r="AZ627" s="102">
        <v>1.3640000000000001</v>
      </c>
      <c r="BA627" s="102">
        <v>1.3779999999999999</v>
      </c>
      <c r="BB627" s="102">
        <v>1.3240000000000001</v>
      </c>
      <c r="BC627" s="102">
        <v>1.4630000000000001</v>
      </c>
      <c r="BD627" s="97">
        <v>1.006</v>
      </c>
      <c r="BE627" s="97">
        <v>0.84399999999999997</v>
      </c>
      <c r="BF627" s="97">
        <v>0.96</v>
      </c>
      <c r="BG627" s="97">
        <v>0.96</v>
      </c>
      <c r="BI627" s="99">
        <v>155.5</v>
      </c>
      <c r="BJ627" s="102">
        <v>0.31</v>
      </c>
      <c r="BK627" s="102">
        <v>0.311</v>
      </c>
      <c r="BL627" s="102">
        <v>0.35099999999999998</v>
      </c>
      <c r="BM627" s="102">
        <v>0.432</v>
      </c>
      <c r="BN627" s="102">
        <v>0.49199999999999999</v>
      </c>
      <c r="BO627" s="102">
        <v>0.46300000000000002</v>
      </c>
      <c r="BP627" s="102">
        <v>0.28299999999999997</v>
      </c>
      <c r="BQ627" s="102">
        <v>0.28699999999999998</v>
      </c>
      <c r="BR627" s="102">
        <v>0.26100000000000001</v>
      </c>
      <c r="BS627" s="102">
        <v>0.27100000000000002</v>
      </c>
      <c r="BT627" s="102">
        <v>0.30399999999999999</v>
      </c>
      <c r="BU627" s="102">
        <v>0.27</v>
      </c>
      <c r="BV627" s="102">
        <v>0.32500000000000001</v>
      </c>
      <c r="BW627" s="102">
        <v>0.371</v>
      </c>
      <c r="BX627" s="102">
        <v>0.34499999999999997</v>
      </c>
      <c r="BY627" s="102">
        <v>0.40300000000000002</v>
      </c>
      <c r="BZ627" s="102">
        <v>0.34699999999999998</v>
      </c>
      <c r="CA627" s="102">
        <v>0.32500000000000001</v>
      </c>
      <c r="CB627" s="97">
        <v>0.3</v>
      </c>
      <c r="CC627" s="97">
        <v>0.34699999999999998</v>
      </c>
      <c r="CD627" s="97">
        <v>0.27400000000000002</v>
      </c>
    </row>
    <row r="628" spans="1:82" x14ac:dyDescent="0.25">
      <c r="A628" s="99">
        <v>155.75</v>
      </c>
      <c r="B628" s="102">
        <v>1.0409999999999999</v>
      </c>
      <c r="C628" s="102">
        <v>1.0409999999999999</v>
      </c>
      <c r="D628" s="102">
        <v>1.0509999999999999</v>
      </c>
      <c r="E628" s="102"/>
      <c r="F628" s="102">
        <v>1.2310000000000001</v>
      </c>
      <c r="G628" s="102">
        <v>1.1519999999999999</v>
      </c>
      <c r="H628" s="102">
        <v>1.2230000000000001</v>
      </c>
      <c r="I628" s="102"/>
      <c r="J628" s="102">
        <v>0.997</v>
      </c>
      <c r="K628" s="102">
        <v>0.95699999999999996</v>
      </c>
      <c r="L628" s="102">
        <v>0.99099999999999999</v>
      </c>
      <c r="M628" s="102">
        <v>1.0620000000000001</v>
      </c>
      <c r="N628" s="102">
        <v>1.0489999999999999</v>
      </c>
      <c r="O628" s="102">
        <v>1.018</v>
      </c>
      <c r="P628" s="102">
        <v>1.0640000000000001</v>
      </c>
      <c r="Q628" s="102">
        <v>0.98099999999999998</v>
      </c>
      <c r="R628" s="102">
        <v>0.98199999999999998</v>
      </c>
      <c r="S628" s="102">
        <v>1.081</v>
      </c>
      <c r="T628" s="102">
        <v>1.099</v>
      </c>
      <c r="U628" s="102">
        <v>1.0369999999999999</v>
      </c>
      <c r="V628" s="102">
        <v>0.76100000000000001</v>
      </c>
      <c r="W628" s="102">
        <v>0.90500000000000003</v>
      </c>
      <c r="X628" s="102">
        <v>0.94599999999999995</v>
      </c>
      <c r="Y628" s="102">
        <v>0.90900000000000003</v>
      </c>
      <c r="Z628" s="97">
        <v>0.71099999999999997</v>
      </c>
      <c r="AA628" s="97">
        <v>0.79400000000000004</v>
      </c>
      <c r="AB628" s="97">
        <v>0.81499999999999995</v>
      </c>
      <c r="AC628" s="97">
        <v>0.877</v>
      </c>
      <c r="AE628" s="99">
        <v>155.75</v>
      </c>
      <c r="AF628" s="102">
        <v>0.219</v>
      </c>
      <c r="AG628" s="102">
        <v>0.29599999999999999</v>
      </c>
      <c r="AH628" s="102">
        <v>0.26200000000000001</v>
      </c>
      <c r="AI628" s="102">
        <v>0.31</v>
      </c>
      <c r="AJ628" s="102">
        <v>0.88800000000000001</v>
      </c>
      <c r="AK628" s="102">
        <v>0.82899999999999996</v>
      </c>
      <c r="AL628" s="102">
        <v>0.442</v>
      </c>
      <c r="AM628" s="102">
        <v>0.501</v>
      </c>
      <c r="AN628" s="102">
        <v>0.53800000000000003</v>
      </c>
      <c r="AO628" s="102">
        <v>0.56499999999999995</v>
      </c>
      <c r="AP628" s="102">
        <v>0.505</v>
      </c>
      <c r="AQ628" s="102">
        <v>0.56399999999999995</v>
      </c>
      <c r="AR628" s="102">
        <v>0.58699999999999997</v>
      </c>
      <c r="AS628" s="102">
        <v>0.64300000000000002</v>
      </c>
      <c r="AT628" s="102">
        <v>0.58199999999999996</v>
      </c>
      <c r="AU628" s="102">
        <v>0.55800000000000005</v>
      </c>
      <c r="AV628" s="102">
        <v>0.60899999999999999</v>
      </c>
      <c r="AW628" s="102">
        <v>0.49399999999999999</v>
      </c>
      <c r="AX628" s="102">
        <v>0.39100000000000001</v>
      </c>
      <c r="AY628" s="102">
        <v>0.45900000000000002</v>
      </c>
      <c r="AZ628" s="102">
        <v>1.367</v>
      </c>
      <c r="BA628" s="102">
        <v>1.3740000000000001</v>
      </c>
      <c r="BB628" s="102">
        <v>1.327</v>
      </c>
      <c r="BC628" s="102">
        <v>1.4630000000000001</v>
      </c>
      <c r="BD628" s="97">
        <v>0.996</v>
      </c>
      <c r="BE628" s="97">
        <v>0.85099999999999998</v>
      </c>
      <c r="BF628" s="97">
        <v>0.95599999999999996</v>
      </c>
      <c r="BG628" s="97">
        <v>0.95899999999999996</v>
      </c>
      <c r="BI628" s="99">
        <v>155.75</v>
      </c>
      <c r="BJ628" s="102">
        <v>0.313</v>
      </c>
      <c r="BK628" s="102">
        <v>0.312</v>
      </c>
      <c r="BL628" s="102">
        <v>0.35499999999999998</v>
      </c>
      <c r="BM628" s="102">
        <v>0.434</v>
      </c>
      <c r="BN628" s="102">
        <v>0.49399999999999999</v>
      </c>
      <c r="BO628" s="102">
        <v>0.46600000000000003</v>
      </c>
      <c r="BP628" s="102">
        <v>0.28299999999999997</v>
      </c>
      <c r="BQ628" s="102">
        <v>0.28999999999999998</v>
      </c>
      <c r="BR628" s="102">
        <v>0.26200000000000001</v>
      </c>
      <c r="BS628" s="102">
        <v>0.27300000000000002</v>
      </c>
      <c r="BT628" s="102">
        <v>0.30199999999999999</v>
      </c>
      <c r="BU628" s="102">
        <v>0.27400000000000002</v>
      </c>
      <c r="BV628" s="102">
        <v>0.33</v>
      </c>
      <c r="BW628" s="102">
        <v>0.374</v>
      </c>
      <c r="BX628" s="102">
        <v>0.34899999999999998</v>
      </c>
      <c r="BY628" s="102">
        <v>0.40400000000000003</v>
      </c>
      <c r="BZ628" s="102">
        <v>0.34799999999999998</v>
      </c>
      <c r="CA628" s="102">
        <v>0.32700000000000001</v>
      </c>
      <c r="CB628" s="97">
        <v>0.30099999999999999</v>
      </c>
      <c r="CC628" s="97">
        <v>0.34799999999999998</v>
      </c>
      <c r="CD628" s="97">
        <v>0.27500000000000002</v>
      </c>
    </row>
    <row r="629" spans="1:82" x14ac:dyDescent="0.25">
      <c r="A629" s="99">
        <v>156</v>
      </c>
      <c r="B629" s="102">
        <v>1.0409999999999999</v>
      </c>
      <c r="C629" s="102">
        <v>1.048</v>
      </c>
      <c r="D629" s="102">
        <v>1.0609999999999999</v>
      </c>
      <c r="E629" s="102"/>
      <c r="F629" s="102">
        <v>1.2330000000000001</v>
      </c>
      <c r="G629" s="102">
        <v>1.169</v>
      </c>
      <c r="H629" s="102">
        <v>1.246</v>
      </c>
      <c r="I629" s="102"/>
      <c r="J629" s="102">
        <v>1.0009999999999999</v>
      </c>
      <c r="K629" s="102">
        <v>0.96</v>
      </c>
      <c r="L629" s="102">
        <v>0.998</v>
      </c>
      <c r="M629" s="102">
        <v>1.0669999999999999</v>
      </c>
      <c r="N629" s="102">
        <v>1.0469999999999999</v>
      </c>
      <c r="O629" s="102">
        <v>1.022</v>
      </c>
      <c r="P629" s="102">
        <v>1.071</v>
      </c>
      <c r="Q629" s="102">
        <v>0.98699999999999999</v>
      </c>
      <c r="R629" s="102">
        <v>0.98599999999999999</v>
      </c>
      <c r="S629" s="102">
        <v>1.085</v>
      </c>
      <c r="T629" s="102">
        <v>1.1040000000000001</v>
      </c>
      <c r="U629" s="102">
        <v>1.04</v>
      </c>
      <c r="V629" s="102">
        <v>0.76200000000000001</v>
      </c>
      <c r="W629" s="102">
        <v>0.91200000000000003</v>
      </c>
      <c r="X629" s="102">
        <v>0.95</v>
      </c>
      <c r="Y629" s="102">
        <v>0.91</v>
      </c>
      <c r="Z629" s="97">
        <v>0.70699999999999996</v>
      </c>
      <c r="AA629" s="97">
        <v>0.81399999999999995</v>
      </c>
      <c r="AB629" s="97">
        <v>0.82699999999999996</v>
      </c>
      <c r="AC629" s="97">
        <v>0.875</v>
      </c>
      <c r="AE629" s="99">
        <v>156</v>
      </c>
      <c r="AF629" s="102">
        <v>0.22</v>
      </c>
      <c r="AG629" s="102">
        <v>0.29399999999999998</v>
      </c>
      <c r="AH629" s="102">
        <v>0.26200000000000001</v>
      </c>
      <c r="AI629" s="102">
        <v>0.311</v>
      </c>
      <c r="AJ629" s="102">
        <v>0.89300000000000002</v>
      </c>
      <c r="AK629" s="102">
        <v>0.83299999999999996</v>
      </c>
      <c r="AL629" s="102">
        <v>0.44400000000000001</v>
      </c>
      <c r="AM629" s="102">
        <v>0.5</v>
      </c>
      <c r="AN629" s="102">
        <v>0.53800000000000003</v>
      </c>
      <c r="AO629" s="102">
        <v>0.56799999999999995</v>
      </c>
      <c r="AP629" s="102">
        <v>0.50700000000000001</v>
      </c>
      <c r="AQ629" s="102">
        <v>0.56699999999999995</v>
      </c>
      <c r="AR629" s="102">
        <v>0.58699999999999997</v>
      </c>
      <c r="AS629" s="102">
        <v>0.64700000000000002</v>
      </c>
      <c r="AT629" s="102">
        <v>0.58399999999999996</v>
      </c>
      <c r="AU629" s="102">
        <v>0.55800000000000005</v>
      </c>
      <c r="AV629" s="102">
        <v>0.60499999999999998</v>
      </c>
      <c r="AW629" s="102">
        <v>0.495</v>
      </c>
      <c r="AX629" s="102">
        <v>0.39900000000000002</v>
      </c>
      <c r="AY629" s="102">
        <v>0.46300000000000002</v>
      </c>
      <c r="AZ629" s="102">
        <v>1.367</v>
      </c>
      <c r="BA629" s="102">
        <v>1.3779999999999999</v>
      </c>
      <c r="BB629" s="102">
        <v>1.327</v>
      </c>
      <c r="BC629" s="102">
        <v>1.4630000000000001</v>
      </c>
      <c r="BD629" s="97">
        <v>1.0029999999999999</v>
      </c>
      <c r="BE629" s="97">
        <v>0.85499999999999998</v>
      </c>
      <c r="BF629" s="97">
        <v>0.93700000000000006</v>
      </c>
      <c r="BG629" s="97">
        <v>0.96</v>
      </c>
      <c r="BI629" s="99">
        <v>156</v>
      </c>
      <c r="BJ629" s="102">
        <v>0.314</v>
      </c>
      <c r="BK629" s="102">
        <v>0.315</v>
      </c>
      <c r="BL629" s="102">
        <v>0.35599999999999998</v>
      </c>
      <c r="BM629" s="102">
        <v>0.434</v>
      </c>
      <c r="BN629" s="102">
        <v>0.499</v>
      </c>
      <c r="BO629" s="102">
        <v>0.46700000000000003</v>
      </c>
      <c r="BP629" s="102">
        <v>0.28399999999999997</v>
      </c>
      <c r="BQ629" s="102">
        <v>0.28999999999999998</v>
      </c>
      <c r="BR629" s="102">
        <v>0.26100000000000001</v>
      </c>
      <c r="BS629" s="102">
        <v>0.27400000000000002</v>
      </c>
      <c r="BT629" s="102">
        <v>0.30599999999999999</v>
      </c>
      <c r="BU629" s="102">
        <v>0.27600000000000002</v>
      </c>
      <c r="BV629" s="102">
        <v>0.33</v>
      </c>
      <c r="BW629" s="102">
        <v>0.376</v>
      </c>
      <c r="BX629" s="102">
        <v>0.35</v>
      </c>
      <c r="BY629" s="102">
        <v>0.40699999999999997</v>
      </c>
      <c r="BZ629" s="102">
        <v>0.35</v>
      </c>
      <c r="CA629" s="102">
        <v>0.32600000000000001</v>
      </c>
      <c r="CB629" s="97">
        <v>0.30099999999999999</v>
      </c>
      <c r="CC629" s="97">
        <v>0.34899999999999998</v>
      </c>
      <c r="CD629" s="97">
        <v>0.27500000000000002</v>
      </c>
    </row>
    <row r="630" spans="1:82" x14ac:dyDescent="0.25">
      <c r="A630" s="99">
        <v>156.25</v>
      </c>
      <c r="B630" s="102">
        <v>1.0429999999999999</v>
      </c>
      <c r="C630" s="102">
        <v>1.054</v>
      </c>
      <c r="D630" s="102">
        <v>1.0609999999999999</v>
      </c>
      <c r="E630" s="102"/>
      <c r="F630" s="102">
        <v>1.2330000000000001</v>
      </c>
      <c r="G630" s="102">
        <v>1.1879999999999999</v>
      </c>
      <c r="H630" s="102">
        <v>1.2430000000000001</v>
      </c>
      <c r="I630" s="102"/>
      <c r="J630" s="102">
        <v>1.004</v>
      </c>
      <c r="K630" s="102">
        <v>0.97</v>
      </c>
      <c r="L630" s="102">
        <v>0.998</v>
      </c>
      <c r="M630" s="102">
        <v>1.0669999999999999</v>
      </c>
      <c r="N630" s="102">
        <v>1.054</v>
      </c>
      <c r="O630" s="102">
        <v>1.028</v>
      </c>
      <c r="P630" s="102">
        <v>1.069</v>
      </c>
      <c r="Q630" s="102">
        <v>0.99199999999999999</v>
      </c>
      <c r="R630" s="102">
        <v>0.98499999999999999</v>
      </c>
      <c r="S630" s="102">
        <v>1.0920000000000001</v>
      </c>
      <c r="T630" s="102">
        <v>1.1080000000000001</v>
      </c>
      <c r="U630" s="102">
        <v>1.0349999999999999</v>
      </c>
      <c r="V630" s="102">
        <v>0.76</v>
      </c>
      <c r="W630" s="102">
        <v>0.91500000000000004</v>
      </c>
      <c r="X630" s="102">
        <v>0.95099999999999996</v>
      </c>
      <c r="Y630" s="102">
        <v>0.90900000000000003</v>
      </c>
      <c r="Z630" s="97">
        <v>0.70699999999999996</v>
      </c>
      <c r="AA630" s="97">
        <v>0.81699999999999995</v>
      </c>
      <c r="AB630" s="97">
        <v>0.82699999999999996</v>
      </c>
      <c r="AC630" s="97">
        <v>0.88200000000000001</v>
      </c>
      <c r="AE630" s="99">
        <v>156.25</v>
      </c>
      <c r="AF630" s="102">
        <v>0.219</v>
      </c>
      <c r="AG630" s="102">
        <v>0.29499999999999998</v>
      </c>
      <c r="AH630" s="102">
        <v>0.26600000000000001</v>
      </c>
      <c r="AI630" s="102">
        <v>0.312</v>
      </c>
      <c r="AJ630" s="102">
        <v>0.89400000000000002</v>
      </c>
      <c r="AK630" s="102">
        <v>0.83299999999999996</v>
      </c>
      <c r="AL630" s="102">
        <v>0.44400000000000001</v>
      </c>
      <c r="AM630" s="102">
        <v>0.5</v>
      </c>
      <c r="AN630" s="102">
        <v>0.53400000000000003</v>
      </c>
      <c r="AO630" s="102">
        <v>0.56499999999999995</v>
      </c>
      <c r="AP630" s="102">
        <v>0.50700000000000001</v>
      </c>
      <c r="AQ630" s="102">
        <v>0.56499999999999995</v>
      </c>
      <c r="AR630" s="102">
        <v>0.58599999999999997</v>
      </c>
      <c r="AS630" s="102">
        <v>0.64200000000000002</v>
      </c>
      <c r="AT630" s="102">
        <v>0.58299999999999996</v>
      </c>
      <c r="AU630" s="102">
        <v>0.55800000000000005</v>
      </c>
      <c r="AV630" s="102">
        <v>0.60499999999999998</v>
      </c>
      <c r="AW630" s="102">
        <v>0.49099999999999999</v>
      </c>
      <c r="AX630" s="102">
        <v>0.39800000000000002</v>
      </c>
      <c r="AY630" s="102">
        <v>0.45800000000000002</v>
      </c>
      <c r="AZ630" s="102">
        <v>1.3640000000000001</v>
      </c>
      <c r="BA630" s="102">
        <v>1.3779999999999999</v>
      </c>
      <c r="BB630" s="102">
        <v>1.33</v>
      </c>
      <c r="BC630" s="102">
        <v>1.4630000000000001</v>
      </c>
      <c r="BD630" s="97">
        <v>0.995</v>
      </c>
      <c r="BE630" s="97">
        <v>0.86099999999999999</v>
      </c>
      <c r="BF630" s="97">
        <v>0.95099999999999996</v>
      </c>
      <c r="BG630" s="97">
        <v>0.96399999999999997</v>
      </c>
      <c r="BI630" s="99">
        <v>156.25</v>
      </c>
      <c r="BJ630" s="102">
        <v>0.312</v>
      </c>
      <c r="BK630" s="102">
        <v>0.316</v>
      </c>
      <c r="BL630" s="102">
        <v>0.36</v>
      </c>
      <c r="BM630" s="102">
        <v>0.435</v>
      </c>
      <c r="BN630" s="102">
        <v>0.499</v>
      </c>
      <c r="BO630" s="102">
        <v>0.46899999999999997</v>
      </c>
      <c r="BP630" s="102">
        <v>0.28399999999999997</v>
      </c>
      <c r="BQ630" s="102">
        <v>0.29199999999999998</v>
      </c>
      <c r="BR630" s="102">
        <v>0.26500000000000001</v>
      </c>
      <c r="BS630" s="102">
        <v>0.27300000000000002</v>
      </c>
      <c r="BT630" s="102">
        <v>0.30599999999999999</v>
      </c>
      <c r="BU630" s="102">
        <v>0.27900000000000003</v>
      </c>
      <c r="BV630" s="102">
        <v>0.32900000000000001</v>
      </c>
      <c r="BW630" s="102">
        <v>0.375</v>
      </c>
      <c r="BX630" s="102">
        <v>0.35299999999999998</v>
      </c>
      <c r="BY630" s="102">
        <v>0.40500000000000003</v>
      </c>
      <c r="BZ630" s="102">
        <v>0.35</v>
      </c>
      <c r="CA630" s="102">
        <v>0.33100000000000002</v>
      </c>
      <c r="CB630" s="97">
        <v>0.30099999999999999</v>
      </c>
      <c r="CC630" s="97">
        <v>0.35199999999999998</v>
      </c>
      <c r="CD630" s="97">
        <v>0.27800000000000002</v>
      </c>
    </row>
    <row r="631" spans="1:82" x14ac:dyDescent="0.25">
      <c r="A631" s="99">
        <v>156.5</v>
      </c>
      <c r="B631" s="102">
        <v>1.0429999999999999</v>
      </c>
      <c r="C631" s="102">
        <v>1.0529999999999999</v>
      </c>
      <c r="D631" s="102">
        <v>1.0640000000000001</v>
      </c>
      <c r="E631" s="102"/>
      <c r="F631" s="102">
        <v>1.2350000000000001</v>
      </c>
      <c r="G631" s="102">
        <v>1.1819999999999999</v>
      </c>
      <c r="H631" s="102">
        <v>1.248</v>
      </c>
      <c r="I631" s="102"/>
      <c r="J631" s="102">
        <v>0.997</v>
      </c>
      <c r="K631" s="102">
        <v>0.96899999999999997</v>
      </c>
      <c r="L631" s="102">
        <v>0.996</v>
      </c>
      <c r="M631" s="102">
        <v>1.0680000000000001</v>
      </c>
      <c r="N631" s="102">
        <v>1.0569999999999999</v>
      </c>
      <c r="O631" s="102">
        <v>1.028</v>
      </c>
      <c r="P631" s="102">
        <v>1.0740000000000001</v>
      </c>
      <c r="Q631" s="102">
        <v>0.98399999999999999</v>
      </c>
      <c r="R631" s="102">
        <v>0.98299999999999998</v>
      </c>
      <c r="S631" s="102">
        <v>1.0880000000000001</v>
      </c>
      <c r="T631" s="102">
        <v>1.103</v>
      </c>
      <c r="U631" s="102">
        <v>1.0369999999999999</v>
      </c>
      <c r="V631" s="102">
        <v>0.76700000000000002</v>
      </c>
      <c r="W631" s="102">
        <v>0.91500000000000004</v>
      </c>
      <c r="X631" s="102">
        <v>0.95299999999999996</v>
      </c>
      <c r="Y631" s="102">
        <v>0.91100000000000003</v>
      </c>
      <c r="Z631" s="97">
        <v>0.70699999999999996</v>
      </c>
      <c r="AA631" s="97">
        <v>0.82499999999999996</v>
      </c>
      <c r="AB631" s="97">
        <v>0.82</v>
      </c>
      <c r="AC631" s="97">
        <v>0.88700000000000001</v>
      </c>
      <c r="AE631" s="99">
        <v>156.5</v>
      </c>
      <c r="AF631" s="102">
        <v>0.22</v>
      </c>
      <c r="AG631" s="102">
        <v>0.29399999999999998</v>
      </c>
      <c r="AH631" s="102">
        <v>0.26200000000000001</v>
      </c>
      <c r="AI631" s="102">
        <v>0.314</v>
      </c>
      <c r="AJ631" s="102">
        <v>0.89500000000000002</v>
      </c>
      <c r="AK631" s="102">
        <v>0.83899999999999997</v>
      </c>
      <c r="AL631" s="102">
        <v>0.441</v>
      </c>
      <c r="AM631" s="102">
        <v>0.499</v>
      </c>
      <c r="AN631" s="102">
        <v>0.53500000000000003</v>
      </c>
      <c r="AO631" s="102">
        <v>0.56899999999999995</v>
      </c>
      <c r="AP631" s="102">
        <v>0.50700000000000001</v>
      </c>
      <c r="AQ631" s="102">
        <v>0.56799999999999995</v>
      </c>
      <c r="AR631" s="102">
        <v>0.58799999999999997</v>
      </c>
      <c r="AS631" s="102">
        <v>0.64700000000000002</v>
      </c>
      <c r="AT631" s="102">
        <v>0.58299999999999996</v>
      </c>
      <c r="AU631" s="102">
        <v>0.55700000000000005</v>
      </c>
      <c r="AV631" s="102">
        <v>0.61199999999999999</v>
      </c>
      <c r="AW631" s="102">
        <v>0.48599999999999999</v>
      </c>
      <c r="AX631" s="102">
        <v>0.39200000000000002</v>
      </c>
      <c r="AY631" s="102">
        <v>0.46</v>
      </c>
      <c r="AZ631" s="102">
        <v>1.3640000000000001</v>
      </c>
      <c r="BA631" s="102">
        <v>1.3779999999999999</v>
      </c>
      <c r="BB631" s="102">
        <v>1.33</v>
      </c>
      <c r="BC631" s="102">
        <v>1.4670000000000001</v>
      </c>
      <c r="BD631" s="97">
        <v>1</v>
      </c>
      <c r="BE631" s="97">
        <v>0.86199999999999999</v>
      </c>
      <c r="BF631" s="97">
        <v>0.95799999999999996</v>
      </c>
      <c r="BG631" s="97">
        <v>0.97399999999999998</v>
      </c>
      <c r="BI631" s="99">
        <v>156.5</v>
      </c>
      <c r="BJ631" s="102">
        <v>0.312</v>
      </c>
      <c r="BK631" s="102">
        <v>0.316</v>
      </c>
      <c r="BL631" s="102">
        <v>0.35799999999999998</v>
      </c>
      <c r="BM631" s="102">
        <v>0.435</v>
      </c>
      <c r="BN631" s="102">
        <v>0.5</v>
      </c>
      <c r="BO631" s="102">
        <v>0.47</v>
      </c>
      <c r="BP631" s="102">
        <v>0.28299999999999997</v>
      </c>
      <c r="BQ631" s="102">
        <v>0.29099999999999998</v>
      </c>
      <c r="BR631" s="102">
        <v>0.26600000000000001</v>
      </c>
      <c r="BS631" s="102">
        <v>0.27100000000000002</v>
      </c>
      <c r="BT631" s="102">
        <v>0.30599999999999999</v>
      </c>
      <c r="BU631" s="102">
        <v>0.27800000000000002</v>
      </c>
      <c r="BV631" s="102">
        <v>0.32900000000000001</v>
      </c>
      <c r="BW631" s="102">
        <v>0.375</v>
      </c>
      <c r="BX631" s="102">
        <v>0.35299999999999998</v>
      </c>
      <c r="BY631" s="102">
        <v>0.40500000000000003</v>
      </c>
      <c r="BZ631" s="102">
        <v>0.35199999999999998</v>
      </c>
      <c r="CA631" s="102">
        <v>0.33200000000000002</v>
      </c>
      <c r="CB631" s="97">
        <v>0.30099999999999999</v>
      </c>
      <c r="CC631" s="97">
        <v>0.35199999999999998</v>
      </c>
      <c r="CD631" s="97">
        <v>0.27800000000000002</v>
      </c>
    </row>
    <row r="632" spans="1:82" x14ac:dyDescent="0.25">
      <c r="A632" s="99">
        <v>156.75</v>
      </c>
      <c r="B632" s="102">
        <v>1.0429999999999999</v>
      </c>
      <c r="C632" s="102">
        <v>1.046</v>
      </c>
      <c r="D632" s="102">
        <v>1.0680000000000001</v>
      </c>
      <c r="E632" s="102"/>
      <c r="F632" s="102">
        <v>1.2350000000000001</v>
      </c>
      <c r="G632" s="102">
        <v>1.173</v>
      </c>
      <c r="H632" s="102">
        <v>1.2589999999999999</v>
      </c>
      <c r="I632" s="102"/>
      <c r="J632" s="102">
        <v>1.006</v>
      </c>
      <c r="K632" s="102">
        <v>0.97199999999999998</v>
      </c>
      <c r="L632" s="102">
        <v>1.0029999999999999</v>
      </c>
      <c r="M632" s="102">
        <v>1.0720000000000001</v>
      </c>
      <c r="N632" s="102">
        <v>1.056</v>
      </c>
      <c r="O632" s="102">
        <v>1.0269999999999999</v>
      </c>
      <c r="P632" s="102">
        <v>1.0760000000000001</v>
      </c>
      <c r="Q632" s="102">
        <v>0.97899999999999998</v>
      </c>
      <c r="R632" s="102">
        <v>0.99199999999999999</v>
      </c>
      <c r="S632" s="102">
        <v>1.0900000000000001</v>
      </c>
      <c r="T632" s="102">
        <v>1.097</v>
      </c>
      <c r="U632" s="102">
        <v>1.0349999999999999</v>
      </c>
      <c r="V632" s="102">
        <v>0.76</v>
      </c>
      <c r="W632" s="102">
        <v>0.91300000000000003</v>
      </c>
      <c r="X632" s="102">
        <v>0.94899999999999995</v>
      </c>
      <c r="Y632" s="102">
        <v>0.90500000000000003</v>
      </c>
      <c r="Z632" s="97">
        <v>0.71099999999999997</v>
      </c>
      <c r="AA632" s="97">
        <v>0.81899999999999995</v>
      </c>
      <c r="AB632" s="97">
        <v>0.82599999999999996</v>
      </c>
      <c r="AC632" s="97">
        <v>0.88600000000000001</v>
      </c>
      <c r="AE632" s="99">
        <v>156.75</v>
      </c>
      <c r="AF632" s="102">
        <v>0.22</v>
      </c>
      <c r="AG632" s="102">
        <v>0.29599999999999999</v>
      </c>
      <c r="AH632" s="102">
        <v>0.26500000000000001</v>
      </c>
      <c r="AI632" s="102">
        <v>0.313</v>
      </c>
      <c r="AJ632" s="102">
        <v>0.89500000000000002</v>
      </c>
      <c r="AK632" s="102">
        <v>0.83899999999999997</v>
      </c>
      <c r="AL632" s="102">
        <v>0.44800000000000001</v>
      </c>
      <c r="AM632" s="102">
        <v>0.502</v>
      </c>
      <c r="AN632" s="102">
        <v>0.53900000000000003</v>
      </c>
      <c r="AO632" s="102">
        <v>0.56899999999999995</v>
      </c>
      <c r="AP632" s="102">
        <v>0.50800000000000001</v>
      </c>
      <c r="AQ632" s="102">
        <v>0.57199999999999995</v>
      </c>
      <c r="AR632" s="102">
        <v>0.59</v>
      </c>
      <c r="AS632" s="102">
        <v>0.64800000000000002</v>
      </c>
      <c r="AT632" s="102">
        <v>0.58399999999999996</v>
      </c>
      <c r="AU632" s="102">
        <v>0.56100000000000005</v>
      </c>
      <c r="AV632" s="102">
        <v>0.60499999999999998</v>
      </c>
      <c r="AW632" s="102">
        <v>0.49399999999999999</v>
      </c>
      <c r="AX632" s="102">
        <v>0.40500000000000003</v>
      </c>
      <c r="AY632" s="102">
        <v>0.47099999999999997</v>
      </c>
      <c r="AZ632" s="102">
        <v>1.367</v>
      </c>
      <c r="BA632" s="102">
        <v>1.381</v>
      </c>
      <c r="BB632" s="102">
        <v>1.333</v>
      </c>
      <c r="BC632" s="102">
        <v>1.472</v>
      </c>
      <c r="BD632" s="97">
        <v>0.99199999999999999</v>
      </c>
      <c r="BE632" s="97">
        <v>0.86599999999999999</v>
      </c>
      <c r="BF632" s="97">
        <v>0.96299999999999997</v>
      </c>
      <c r="BG632" s="97">
        <v>0.97899999999999998</v>
      </c>
      <c r="BI632" s="99">
        <v>156.75</v>
      </c>
      <c r="BJ632" s="102">
        <v>0.313</v>
      </c>
      <c r="BK632" s="102">
        <v>0.317</v>
      </c>
      <c r="BL632" s="102">
        <v>0.35599999999999998</v>
      </c>
      <c r="BM632" s="102">
        <v>0.437</v>
      </c>
      <c r="BN632" s="102">
        <v>0.502</v>
      </c>
      <c r="BO632" s="102">
        <v>0.47</v>
      </c>
      <c r="BP632" s="102">
        <v>0.28399999999999997</v>
      </c>
      <c r="BQ632" s="102">
        <v>0.29099999999999998</v>
      </c>
      <c r="BR632" s="102">
        <v>0.26400000000000001</v>
      </c>
      <c r="BS632" s="102">
        <v>0.27100000000000002</v>
      </c>
      <c r="BT632" s="102">
        <v>0.307</v>
      </c>
      <c r="BU632" s="102">
        <v>0.27500000000000002</v>
      </c>
      <c r="BV632" s="102">
        <v>0.32900000000000001</v>
      </c>
      <c r="BW632" s="102">
        <v>0.378</v>
      </c>
      <c r="BX632" s="102">
        <v>0.35299999999999998</v>
      </c>
      <c r="BY632" s="102">
        <v>0.40699999999999997</v>
      </c>
      <c r="BZ632" s="102">
        <v>0.35299999999999998</v>
      </c>
      <c r="CA632" s="102">
        <v>0.32900000000000001</v>
      </c>
      <c r="CB632" s="97">
        <v>0.30099999999999999</v>
      </c>
      <c r="CC632" s="97">
        <v>0.35299999999999998</v>
      </c>
      <c r="CD632" s="97">
        <v>0.27800000000000002</v>
      </c>
    </row>
    <row r="633" spans="1:82" x14ac:dyDescent="0.25">
      <c r="A633" s="99">
        <v>157</v>
      </c>
      <c r="B633" s="102">
        <v>1.048</v>
      </c>
      <c r="C633" s="102">
        <v>1.048</v>
      </c>
      <c r="D633" s="102">
        <v>1.0660000000000001</v>
      </c>
      <c r="E633" s="102"/>
      <c r="F633" s="102">
        <v>1.2350000000000001</v>
      </c>
      <c r="G633" s="102">
        <v>1.1639999999999999</v>
      </c>
      <c r="H633" s="102">
        <v>1.2509999999999999</v>
      </c>
      <c r="I633" s="102"/>
      <c r="J633" s="102">
        <v>1.0089999999999999</v>
      </c>
      <c r="K633" s="102">
        <v>0.96899999999999997</v>
      </c>
      <c r="L633" s="102">
        <v>1.006</v>
      </c>
      <c r="M633" s="102">
        <v>1.0720000000000001</v>
      </c>
      <c r="N633" s="102">
        <v>1.0589999999999999</v>
      </c>
      <c r="O633" s="102">
        <v>1.0209999999999999</v>
      </c>
      <c r="P633" s="102">
        <v>1.0760000000000001</v>
      </c>
      <c r="Q633" s="102">
        <v>0.98</v>
      </c>
      <c r="R633" s="102">
        <v>0.98499999999999999</v>
      </c>
      <c r="S633" s="102">
        <v>1.0940000000000001</v>
      </c>
      <c r="T633" s="102">
        <v>1.1180000000000001</v>
      </c>
      <c r="U633" s="102">
        <v>1.0389999999999999</v>
      </c>
      <c r="V633" s="102">
        <v>0.76100000000000001</v>
      </c>
      <c r="W633" s="102">
        <v>0.90700000000000003</v>
      </c>
      <c r="X633" s="102">
        <v>0.94799999999999995</v>
      </c>
      <c r="Y633" s="102">
        <v>0.9</v>
      </c>
      <c r="Z633" s="97">
        <v>0.71299999999999997</v>
      </c>
      <c r="AA633" s="97">
        <v>0.81899999999999995</v>
      </c>
      <c r="AB633" s="97">
        <v>0.81899999999999995</v>
      </c>
      <c r="AC633" s="97">
        <v>0.88300000000000001</v>
      </c>
      <c r="AE633" s="99">
        <v>157</v>
      </c>
      <c r="AF633" s="102">
        <v>0.219</v>
      </c>
      <c r="AG633" s="102">
        <v>0.29699999999999999</v>
      </c>
      <c r="AH633" s="102">
        <v>0.26500000000000001</v>
      </c>
      <c r="AI633" s="102">
        <v>0.314</v>
      </c>
      <c r="AJ633" s="102">
        <v>0.9</v>
      </c>
      <c r="AK633" s="102">
        <v>0.84399999999999997</v>
      </c>
      <c r="AL633" s="102">
        <v>0.44400000000000001</v>
      </c>
      <c r="AM633" s="102">
        <v>0.501</v>
      </c>
      <c r="AN633" s="102">
        <v>0.53900000000000003</v>
      </c>
      <c r="AO633" s="102">
        <v>0.56999999999999995</v>
      </c>
      <c r="AP633" s="102">
        <v>0.51</v>
      </c>
      <c r="AQ633" s="102">
        <v>0.57299999999999995</v>
      </c>
      <c r="AR633" s="102">
        <v>0.59</v>
      </c>
      <c r="AS633" s="102">
        <v>0.65</v>
      </c>
      <c r="AT633" s="102">
        <v>0.58499999999999996</v>
      </c>
      <c r="AU633" s="102">
        <v>0.55800000000000005</v>
      </c>
      <c r="AV633" s="102">
        <v>0.60699999999999998</v>
      </c>
      <c r="AW633" s="102">
        <v>0.496</v>
      </c>
      <c r="AX633" s="102">
        <v>0.41</v>
      </c>
      <c r="AY633" s="102">
        <v>0.48</v>
      </c>
      <c r="AZ633" s="102">
        <v>1.371</v>
      </c>
      <c r="BA633" s="102">
        <v>1.385</v>
      </c>
      <c r="BB633" s="102">
        <v>1.333</v>
      </c>
      <c r="BC633" s="102">
        <v>1.476</v>
      </c>
      <c r="BD633" s="97">
        <v>1.002</v>
      </c>
      <c r="BE633" s="97">
        <v>0.874</v>
      </c>
      <c r="BF633" s="97">
        <v>0.96499999999999997</v>
      </c>
      <c r="BG633" s="97">
        <v>0.98</v>
      </c>
      <c r="BI633" s="99">
        <v>157</v>
      </c>
      <c r="BJ633" s="102">
        <v>0.312</v>
      </c>
      <c r="BK633" s="102">
        <v>0.316</v>
      </c>
      <c r="BL633" s="102">
        <v>0.35599999999999998</v>
      </c>
      <c r="BM633" s="102">
        <v>0.436</v>
      </c>
      <c r="BN633" s="102">
        <v>0.5</v>
      </c>
      <c r="BO633" s="102">
        <v>0.47099999999999997</v>
      </c>
      <c r="BP633" s="102">
        <v>0.28399999999999997</v>
      </c>
      <c r="BQ633" s="102">
        <v>0.29299999999999998</v>
      </c>
      <c r="BR633" s="102">
        <v>0.26400000000000001</v>
      </c>
      <c r="BS633" s="102">
        <v>0.27200000000000002</v>
      </c>
      <c r="BT633" s="102">
        <v>0.307</v>
      </c>
      <c r="BU633" s="102">
        <v>0.27600000000000002</v>
      </c>
      <c r="BV633" s="102">
        <v>0.33</v>
      </c>
      <c r="BW633" s="102">
        <v>0.379</v>
      </c>
      <c r="BX633" s="102">
        <v>0.35099999999999998</v>
      </c>
      <c r="BY633" s="102">
        <v>0.40600000000000003</v>
      </c>
      <c r="BZ633" s="102">
        <v>0.35299999999999998</v>
      </c>
      <c r="CA633" s="102">
        <v>0.33100000000000002</v>
      </c>
      <c r="CB633" s="97">
        <v>0.30199999999999999</v>
      </c>
      <c r="CC633" s="97">
        <v>0.35499999999999998</v>
      </c>
      <c r="CD633" s="97">
        <v>0.28000000000000003</v>
      </c>
    </row>
    <row r="634" spans="1:82" x14ac:dyDescent="0.25">
      <c r="A634" s="99">
        <v>157.25</v>
      </c>
      <c r="B634" s="102">
        <v>1.0529999999999999</v>
      </c>
      <c r="C634" s="102">
        <v>1.05</v>
      </c>
      <c r="D634" s="102">
        <v>1.0589999999999999</v>
      </c>
      <c r="E634" s="102"/>
      <c r="F634" s="102">
        <v>1.2330000000000001</v>
      </c>
      <c r="G634" s="102">
        <v>1.1659999999999999</v>
      </c>
      <c r="H634" s="102">
        <v>1.246</v>
      </c>
      <c r="I634" s="102"/>
      <c r="J634" s="102">
        <v>1.01</v>
      </c>
      <c r="K634" s="102">
        <v>0.96899999999999997</v>
      </c>
      <c r="L634" s="102">
        <v>1.004</v>
      </c>
      <c r="M634" s="102">
        <v>1.073</v>
      </c>
      <c r="N634" s="102">
        <v>1.0589999999999999</v>
      </c>
      <c r="O634" s="102">
        <v>1.0269999999999999</v>
      </c>
      <c r="P634" s="102">
        <v>1.0740000000000001</v>
      </c>
      <c r="Q634" s="102">
        <v>0.97399999999999998</v>
      </c>
      <c r="R634" s="102">
        <v>0.99</v>
      </c>
      <c r="S634" s="102">
        <v>1.0880000000000001</v>
      </c>
      <c r="T634" s="102">
        <v>1.127</v>
      </c>
      <c r="U634" s="102">
        <v>1.04</v>
      </c>
      <c r="V634" s="102">
        <v>0.76600000000000001</v>
      </c>
      <c r="W634" s="102">
        <v>0.90400000000000003</v>
      </c>
      <c r="X634" s="102">
        <v>0.95</v>
      </c>
      <c r="Y634" s="102">
        <v>0.89300000000000002</v>
      </c>
      <c r="Z634" s="97">
        <v>0.71399999999999997</v>
      </c>
      <c r="AA634" s="97">
        <v>0.82399999999999995</v>
      </c>
      <c r="AB634" s="97">
        <v>0.82399999999999995</v>
      </c>
      <c r="AC634" s="97">
        <v>0.88500000000000001</v>
      </c>
      <c r="AE634" s="99">
        <v>157.25</v>
      </c>
      <c r="AF634" s="102">
        <v>0.218</v>
      </c>
      <c r="AG634" s="102">
        <v>0.29599999999999999</v>
      </c>
      <c r="AH634" s="102">
        <v>0.26700000000000002</v>
      </c>
      <c r="AI634" s="102">
        <v>0.317</v>
      </c>
      <c r="AJ634" s="102">
        <v>0.90300000000000002</v>
      </c>
      <c r="AK634" s="102">
        <v>0.85199999999999998</v>
      </c>
      <c r="AL634" s="102">
        <v>0.45</v>
      </c>
      <c r="AM634" s="102">
        <v>0.505</v>
      </c>
      <c r="AN634" s="102">
        <v>0.53800000000000003</v>
      </c>
      <c r="AO634" s="102">
        <v>0.56999999999999995</v>
      </c>
      <c r="AP634" s="102">
        <v>0.51300000000000001</v>
      </c>
      <c r="AQ634" s="102">
        <v>0.57399999999999995</v>
      </c>
      <c r="AR634" s="102">
        <v>0.59199999999999997</v>
      </c>
      <c r="AS634" s="102">
        <v>0.65300000000000002</v>
      </c>
      <c r="AT634" s="102">
        <v>0.58499999999999996</v>
      </c>
      <c r="AU634" s="102">
        <v>0.56599999999999995</v>
      </c>
      <c r="AV634" s="102">
        <v>0.622</v>
      </c>
      <c r="AW634" s="102">
        <v>0.503</v>
      </c>
      <c r="AX634" s="102">
        <v>0.40600000000000003</v>
      </c>
      <c r="AY634" s="102">
        <v>0.47799999999999998</v>
      </c>
      <c r="AZ634" s="102">
        <v>1.3740000000000001</v>
      </c>
      <c r="BA634" s="102">
        <v>1.3879999999999999</v>
      </c>
      <c r="BB634" s="102">
        <v>1.3360000000000001</v>
      </c>
      <c r="BC634" s="102">
        <v>1.476</v>
      </c>
      <c r="BD634" s="97">
        <v>0.995</v>
      </c>
      <c r="BE634" s="97">
        <v>0.877</v>
      </c>
      <c r="BF634" s="97">
        <v>0.97</v>
      </c>
      <c r="BG634" s="97">
        <v>0.98899999999999999</v>
      </c>
      <c r="BI634" s="99">
        <v>157.25</v>
      </c>
      <c r="BJ634" s="102">
        <v>0.312</v>
      </c>
      <c r="BK634" s="102">
        <v>0.317</v>
      </c>
      <c r="BL634" s="102">
        <v>0.35599999999999998</v>
      </c>
      <c r="BM634" s="102">
        <v>0.437</v>
      </c>
      <c r="BN634" s="102">
        <v>0.5</v>
      </c>
      <c r="BO634" s="102">
        <v>0.47199999999999998</v>
      </c>
      <c r="BP634" s="102">
        <v>0.28499999999999998</v>
      </c>
      <c r="BQ634" s="102">
        <v>0.29299999999999998</v>
      </c>
      <c r="BR634" s="102">
        <v>0.26600000000000001</v>
      </c>
      <c r="BS634" s="102">
        <v>0.27100000000000002</v>
      </c>
      <c r="BT634" s="102">
        <v>0.308</v>
      </c>
      <c r="BU634" s="102">
        <v>0.27600000000000002</v>
      </c>
      <c r="BV634" s="102">
        <v>0.33200000000000002</v>
      </c>
      <c r="BW634" s="102">
        <v>0.38</v>
      </c>
      <c r="BX634" s="102">
        <v>0.35099999999999998</v>
      </c>
      <c r="BY634" s="102">
        <v>0.40899999999999997</v>
      </c>
      <c r="BZ634" s="102">
        <v>0.35399999999999998</v>
      </c>
      <c r="CA634" s="102">
        <v>0.33</v>
      </c>
      <c r="CB634" s="97">
        <v>0.30299999999999999</v>
      </c>
      <c r="CC634" s="97">
        <v>0.35599999999999998</v>
      </c>
      <c r="CD634" s="97">
        <v>0.28100000000000003</v>
      </c>
    </row>
    <row r="635" spans="1:82" x14ac:dyDescent="0.25">
      <c r="A635" s="99">
        <v>157.5</v>
      </c>
      <c r="B635" s="102">
        <v>1.0529999999999999</v>
      </c>
      <c r="C635" s="102">
        <v>1.048</v>
      </c>
      <c r="D635" s="102">
        <v>1.0629999999999999</v>
      </c>
      <c r="E635" s="102"/>
      <c r="F635" s="102">
        <v>1.238</v>
      </c>
      <c r="G635" s="102">
        <v>1.171</v>
      </c>
      <c r="H635" s="102">
        <v>1.2430000000000001</v>
      </c>
      <c r="I635" s="102"/>
      <c r="J635" s="102">
        <v>1.012</v>
      </c>
      <c r="K635" s="102">
        <v>0.97</v>
      </c>
      <c r="L635" s="102">
        <v>1.0069999999999999</v>
      </c>
      <c r="M635" s="102">
        <v>1.073</v>
      </c>
      <c r="N635" s="102">
        <v>1.0609999999999999</v>
      </c>
      <c r="O635" s="102">
        <v>1.028</v>
      </c>
      <c r="P635" s="102">
        <v>1.0760000000000001</v>
      </c>
      <c r="Q635" s="102">
        <v>0.97899999999999998</v>
      </c>
      <c r="R635" s="102">
        <v>0.98499999999999999</v>
      </c>
      <c r="S635" s="102">
        <v>1.0940000000000001</v>
      </c>
      <c r="T635" s="102">
        <v>1.1160000000000001</v>
      </c>
      <c r="U635" s="102">
        <v>1.034</v>
      </c>
      <c r="V635" s="102">
        <v>0.76800000000000002</v>
      </c>
      <c r="W635" s="102">
        <v>0.90200000000000002</v>
      </c>
      <c r="X635" s="102">
        <v>0.95499999999999996</v>
      </c>
      <c r="Y635" s="102">
        <v>0.9</v>
      </c>
      <c r="Z635" s="97">
        <v>0.72099999999999997</v>
      </c>
      <c r="AA635" s="97">
        <v>0.82899999999999996</v>
      </c>
      <c r="AB635" s="97">
        <v>0.82699999999999996</v>
      </c>
      <c r="AC635" s="97">
        <v>0.88800000000000001</v>
      </c>
      <c r="AE635" s="99">
        <v>157.5</v>
      </c>
      <c r="AF635" s="102">
        <v>0.22</v>
      </c>
      <c r="AG635" s="102">
        <v>0.29599999999999999</v>
      </c>
      <c r="AH635" s="102">
        <v>0.26500000000000001</v>
      </c>
      <c r="AI635" s="102">
        <v>0.314</v>
      </c>
      <c r="AJ635" s="102">
        <v>0.90200000000000002</v>
      </c>
      <c r="AK635" s="102">
        <v>0.85699999999999998</v>
      </c>
      <c r="AL635" s="102">
        <v>0.44500000000000001</v>
      </c>
      <c r="AM635" s="102">
        <v>0.502</v>
      </c>
      <c r="AN635" s="102">
        <v>0.53700000000000003</v>
      </c>
      <c r="AO635" s="102">
        <v>0.57299999999999995</v>
      </c>
      <c r="AP635" s="102">
        <v>0.51</v>
      </c>
      <c r="AQ635" s="102">
        <v>0.57699999999999996</v>
      </c>
      <c r="AR635" s="102">
        <v>0.59099999999999997</v>
      </c>
      <c r="AS635" s="102">
        <v>0.65500000000000003</v>
      </c>
      <c r="AT635" s="102">
        <v>0.58599999999999997</v>
      </c>
      <c r="AU635" s="102">
        <v>0.56299999999999994</v>
      </c>
      <c r="AV635" s="102">
        <v>0.623</v>
      </c>
      <c r="AW635" s="102">
        <v>0.51100000000000001</v>
      </c>
      <c r="AX635" s="102">
        <v>0.40300000000000002</v>
      </c>
      <c r="AY635" s="102">
        <v>0.48599999999999999</v>
      </c>
      <c r="AZ635" s="102">
        <v>1.371</v>
      </c>
      <c r="BA635" s="102">
        <v>1.395</v>
      </c>
      <c r="BB635" s="102">
        <v>1.339</v>
      </c>
      <c r="BC635" s="102">
        <v>1.48</v>
      </c>
      <c r="BD635" s="97">
        <v>1.012</v>
      </c>
      <c r="BE635" s="97">
        <v>0.88400000000000001</v>
      </c>
      <c r="BF635" s="97">
        <v>0.97499999999999998</v>
      </c>
      <c r="BG635" s="97">
        <v>0.98599999999999999</v>
      </c>
      <c r="BI635" s="99">
        <v>157.5</v>
      </c>
      <c r="BJ635" s="102">
        <v>0.312</v>
      </c>
      <c r="BK635" s="102">
        <v>0.318</v>
      </c>
      <c r="BL635" s="102">
        <v>0.35399999999999998</v>
      </c>
      <c r="BM635" s="102">
        <v>0.438</v>
      </c>
      <c r="BN635" s="102">
        <v>0.503</v>
      </c>
      <c r="BO635" s="102">
        <v>0.47299999999999998</v>
      </c>
      <c r="BP635" s="102">
        <v>0.28499999999999998</v>
      </c>
      <c r="BQ635" s="102">
        <v>0.29199999999999998</v>
      </c>
      <c r="BR635" s="102">
        <v>0.26500000000000001</v>
      </c>
      <c r="BS635" s="102">
        <v>0.27200000000000002</v>
      </c>
      <c r="BT635" s="102">
        <v>0.308</v>
      </c>
      <c r="BU635" s="102">
        <v>0.27700000000000002</v>
      </c>
      <c r="BV635" s="102">
        <v>0.32900000000000001</v>
      </c>
      <c r="BW635" s="102">
        <v>0.38</v>
      </c>
      <c r="BX635" s="102">
        <v>0.35399999999999998</v>
      </c>
      <c r="BY635" s="102">
        <v>0.40899999999999997</v>
      </c>
      <c r="BZ635" s="102">
        <v>0.35299999999999998</v>
      </c>
      <c r="CA635" s="102">
        <v>0.33100000000000002</v>
      </c>
      <c r="CB635" s="97">
        <v>0.30199999999999999</v>
      </c>
      <c r="CC635" s="97">
        <v>0.35399999999999998</v>
      </c>
      <c r="CD635" s="97">
        <v>0.28000000000000003</v>
      </c>
    </row>
    <row r="636" spans="1:82" x14ac:dyDescent="0.25">
      <c r="A636" s="99">
        <v>157.75</v>
      </c>
      <c r="B636" s="102">
        <v>1.056</v>
      </c>
      <c r="C636" s="102">
        <v>1.0509999999999999</v>
      </c>
      <c r="D636" s="102">
        <v>1.0640000000000001</v>
      </c>
      <c r="E636" s="102"/>
      <c r="F636" s="102">
        <v>1.238</v>
      </c>
      <c r="G636" s="102">
        <v>1.169</v>
      </c>
      <c r="H636" s="102">
        <v>1.246</v>
      </c>
      <c r="I636" s="102"/>
      <c r="J636" s="102">
        <v>1.0149999999999999</v>
      </c>
      <c r="K636" s="102">
        <v>0.96799999999999997</v>
      </c>
      <c r="L636" s="102">
        <v>1.01</v>
      </c>
      <c r="M636" s="102">
        <v>1.075</v>
      </c>
      <c r="N636" s="102">
        <v>1.0640000000000001</v>
      </c>
      <c r="O636" s="102">
        <v>1.03</v>
      </c>
      <c r="P636" s="102">
        <v>1.079</v>
      </c>
      <c r="Q636" s="102">
        <v>0.98099999999999998</v>
      </c>
      <c r="R636" s="102">
        <v>0.98699999999999999</v>
      </c>
      <c r="S636" s="102">
        <v>1.0940000000000001</v>
      </c>
      <c r="T636" s="102">
        <v>1.1180000000000001</v>
      </c>
      <c r="U636" s="102">
        <v>1.0289999999999999</v>
      </c>
      <c r="V636" s="102">
        <v>0.76</v>
      </c>
      <c r="W636" s="102">
        <v>0.91100000000000003</v>
      </c>
      <c r="X636" s="102">
        <v>0.95299999999999996</v>
      </c>
      <c r="Y636" s="102">
        <v>0.90200000000000002</v>
      </c>
      <c r="Z636" s="97">
        <v>0.71699999999999997</v>
      </c>
      <c r="AA636" s="97">
        <v>0.83199999999999996</v>
      </c>
      <c r="AB636" s="97">
        <v>0.82299999999999995</v>
      </c>
      <c r="AC636" s="97">
        <v>0.89200000000000002</v>
      </c>
      <c r="AE636" s="99">
        <v>157.75</v>
      </c>
      <c r="AF636" s="102">
        <v>0.221</v>
      </c>
      <c r="AG636" s="102">
        <v>0.30099999999999999</v>
      </c>
      <c r="AH636" s="102">
        <v>0.26800000000000002</v>
      </c>
      <c r="AI636" s="102">
        <v>0.312</v>
      </c>
      <c r="AJ636" s="102">
        <v>0.90600000000000003</v>
      </c>
      <c r="AK636" s="102">
        <v>0.85499999999999998</v>
      </c>
      <c r="AL636" s="102">
        <v>0.44500000000000001</v>
      </c>
      <c r="AM636" s="102">
        <v>0.5</v>
      </c>
      <c r="AN636" s="102">
        <v>0.54200000000000004</v>
      </c>
      <c r="AO636" s="102">
        <v>0.57299999999999995</v>
      </c>
      <c r="AP636" s="102">
        <v>0.51200000000000001</v>
      </c>
      <c r="AQ636" s="102">
        <v>0.57199999999999995</v>
      </c>
      <c r="AR636" s="102">
        <v>0.59499999999999997</v>
      </c>
      <c r="AS636" s="102">
        <v>0.65900000000000003</v>
      </c>
      <c r="AT636" s="102">
        <v>0.59</v>
      </c>
      <c r="AU636" s="102">
        <v>0.56499999999999995</v>
      </c>
      <c r="AV636" s="102">
        <v>0.63500000000000001</v>
      </c>
      <c r="AW636" s="102">
        <v>0.51800000000000002</v>
      </c>
      <c r="AX636" s="102">
        <v>0.40899999999999997</v>
      </c>
      <c r="AY636" s="102">
        <v>0.48499999999999999</v>
      </c>
      <c r="AZ636" s="102">
        <v>1.3740000000000001</v>
      </c>
      <c r="BA636" s="102">
        <v>1.395</v>
      </c>
      <c r="BB636" s="102">
        <v>1.339</v>
      </c>
      <c r="BC636" s="102">
        <v>1.476</v>
      </c>
      <c r="BD636" s="97">
        <v>1.0049999999999999</v>
      </c>
      <c r="BE636" s="97">
        <v>0.88800000000000001</v>
      </c>
      <c r="BF636" s="97">
        <v>0.97599999999999998</v>
      </c>
      <c r="BG636" s="97">
        <v>0.98599999999999999</v>
      </c>
      <c r="BI636" s="99">
        <v>157.75</v>
      </c>
      <c r="BJ636" s="102">
        <v>0.313</v>
      </c>
      <c r="BK636" s="102">
        <v>0.318</v>
      </c>
      <c r="BL636" s="102">
        <v>0.35599999999999998</v>
      </c>
      <c r="BM636" s="102">
        <v>0.439</v>
      </c>
      <c r="BN636" s="102">
        <v>0.503</v>
      </c>
      <c r="BO636" s="102">
        <v>0.47299999999999998</v>
      </c>
      <c r="BP636" s="102">
        <v>0.28699999999999998</v>
      </c>
      <c r="BQ636" s="102">
        <v>0.29399999999999998</v>
      </c>
      <c r="BR636" s="102">
        <v>0.26500000000000001</v>
      </c>
      <c r="BS636" s="102">
        <v>0.27300000000000002</v>
      </c>
      <c r="BT636" s="102">
        <v>0.307</v>
      </c>
      <c r="BU636" s="102">
        <v>0.27600000000000002</v>
      </c>
      <c r="BV636" s="102">
        <v>0.33200000000000002</v>
      </c>
      <c r="BW636" s="102">
        <v>0.38300000000000001</v>
      </c>
      <c r="BX636" s="102">
        <v>0.35599999999999998</v>
      </c>
      <c r="BY636" s="102">
        <v>0.40799999999999997</v>
      </c>
      <c r="BZ636" s="102">
        <v>0.35499999999999998</v>
      </c>
      <c r="CA636" s="102">
        <v>0.33400000000000002</v>
      </c>
      <c r="CB636" s="97">
        <v>0.30399999999999999</v>
      </c>
      <c r="CC636" s="97">
        <v>0.35499999999999998</v>
      </c>
      <c r="CD636" s="97">
        <v>0.28299999999999997</v>
      </c>
    </row>
    <row r="637" spans="1:82" x14ac:dyDescent="0.25">
      <c r="A637" s="99">
        <v>158</v>
      </c>
      <c r="B637" s="102">
        <v>1.056</v>
      </c>
      <c r="C637" s="102">
        <v>1.0529999999999999</v>
      </c>
      <c r="D637" s="102">
        <v>1.0609999999999999</v>
      </c>
      <c r="E637" s="102"/>
      <c r="F637" s="102">
        <v>1.2430000000000001</v>
      </c>
      <c r="G637" s="102">
        <v>1.169</v>
      </c>
      <c r="H637" s="102">
        <v>1.246</v>
      </c>
      <c r="I637" s="102"/>
      <c r="J637" s="102">
        <v>1.0149999999999999</v>
      </c>
      <c r="K637" s="102">
        <v>0.97499999999999998</v>
      </c>
      <c r="L637" s="102">
        <v>1.012</v>
      </c>
      <c r="M637" s="102">
        <v>1.077</v>
      </c>
      <c r="N637" s="102">
        <v>1.0640000000000001</v>
      </c>
      <c r="O637" s="102">
        <v>1.0329999999999999</v>
      </c>
      <c r="P637" s="102">
        <v>1.081</v>
      </c>
      <c r="Q637" s="102">
        <v>0.97699999999999998</v>
      </c>
      <c r="R637" s="102">
        <v>0.99199999999999999</v>
      </c>
      <c r="S637" s="102">
        <v>1.097</v>
      </c>
      <c r="T637" s="102">
        <v>1.123</v>
      </c>
      <c r="U637" s="102">
        <v>1.0309999999999999</v>
      </c>
      <c r="V637" s="102">
        <v>0.76200000000000001</v>
      </c>
      <c r="W637" s="102">
        <v>0.90600000000000003</v>
      </c>
      <c r="X637" s="102">
        <v>0.95</v>
      </c>
      <c r="Y637" s="102">
        <v>0.90300000000000002</v>
      </c>
      <c r="Z637" s="97">
        <v>0.72199999999999998</v>
      </c>
      <c r="AA637" s="97">
        <v>0.83399999999999996</v>
      </c>
      <c r="AB637" s="97">
        <v>0.82299999999999995</v>
      </c>
      <c r="AC637" s="97">
        <v>0.89300000000000002</v>
      </c>
      <c r="AE637" s="99">
        <v>158</v>
      </c>
      <c r="AF637" s="102">
        <v>0.219</v>
      </c>
      <c r="AG637" s="102">
        <v>0.30099999999999999</v>
      </c>
      <c r="AH637" s="102">
        <v>0.26600000000000001</v>
      </c>
      <c r="AI637" s="102">
        <v>0.314</v>
      </c>
      <c r="AJ637" s="102">
        <v>0.90900000000000003</v>
      </c>
      <c r="AK637" s="102">
        <v>0.85699999999999998</v>
      </c>
      <c r="AL637" s="102">
        <v>0.44600000000000001</v>
      </c>
      <c r="AM637" s="102">
        <v>0.502</v>
      </c>
      <c r="AN637" s="102">
        <v>0.54</v>
      </c>
      <c r="AO637" s="102">
        <v>0.57599999999999996</v>
      </c>
      <c r="AP637" s="102">
        <v>0.51300000000000001</v>
      </c>
      <c r="AQ637" s="102">
        <v>0.57299999999999995</v>
      </c>
      <c r="AR637" s="102">
        <v>0.59199999999999997</v>
      </c>
      <c r="AS637" s="102">
        <v>0.65900000000000003</v>
      </c>
      <c r="AT637" s="102">
        <v>0.59099999999999997</v>
      </c>
      <c r="AU637" s="102">
        <v>0.56299999999999994</v>
      </c>
      <c r="AV637" s="102">
        <v>0.63600000000000001</v>
      </c>
      <c r="AW637" s="102">
        <v>0.504</v>
      </c>
      <c r="AX637" s="102">
        <v>0.41399999999999998</v>
      </c>
      <c r="AY637" s="102">
        <v>0.48099999999999998</v>
      </c>
      <c r="AZ637" s="102">
        <v>1.3779999999999999</v>
      </c>
      <c r="BA637" s="102">
        <v>1.395</v>
      </c>
      <c r="BB637" s="102">
        <v>1.339</v>
      </c>
      <c r="BC637" s="102">
        <v>1.476</v>
      </c>
      <c r="BD637" s="97">
        <v>1.0049999999999999</v>
      </c>
      <c r="BE637" s="97">
        <v>0.89300000000000002</v>
      </c>
      <c r="BF637" s="97">
        <v>0.98</v>
      </c>
      <c r="BG637" s="97">
        <v>0.98499999999999999</v>
      </c>
      <c r="BI637" s="99">
        <v>158</v>
      </c>
      <c r="BJ637" s="102">
        <v>0.314</v>
      </c>
      <c r="BK637" s="102">
        <v>0.318</v>
      </c>
      <c r="BL637" s="102">
        <v>0.35599999999999998</v>
      </c>
      <c r="BM637" s="102">
        <v>0.441</v>
      </c>
      <c r="BN637" s="102">
        <v>0.503</v>
      </c>
      <c r="BO637" s="102">
        <v>0.47399999999999998</v>
      </c>
      <c r="BP637" s="102">
        <v>0.28499999999999998</v>
      </c>
      <c r="BQ637" s="102">
        <v>0.29399999999999998</v>
      </c>
      <c r="BR637" s="102">
        <v>0.26600000000000001</v>
      </c>
      <c r="BS637" s="102">
        <v>0.27200000000000002</v>
      </c>
      <c r="BT637" s="102">
        <v>0.309</v>
      </c>
      <c r="BU637" s="102">
        <v>0.27300000000000002</v>
      </c>
      <c r="BV637" s="102">
        <v>0.33300000000000002</v>
      </c>
      <c r="BW637" s="102">
        <v>0.38300000000000001</v>
      </c>
      <c r="BX637" s="102">
        <v>0.35299999999999998</v>
      </c>
      <c r="BY637" s="102">
        <v>0.41099999999999998</v>
      </c>
      <c r="BZ637" s="102">
        <v>0.35499999999999998</v>
      </c>
      <c r="CA637" s="102">
        <v>0.33200000000000002</v>
      </c>
      <c r="CB637" s="97">
        <v>0.30499999999999999</v>
      </c>
      <c r="CC637" s="97">
        <v>0.35599999999999998</v>
      </c>
      <c r="CD637" s="97">
        <v>0.28100000000000003</v>
      </c>
    </row>
    <row r="638" spans="1:82" x14ac:dyDescent="0.25">
      <c r="A638" s="99">
        <v>158.25</v>
      </c>
      <c r="B638" s="102">
        <v>1.056</v>
      </c>
      <c r="C638" s="102">
        <v>1.0589999999999999</v>
      </c>
      <c r="D638" s="102">
        <v>1.0629999999999999</v>
      </c>
      <c r="E638" s="102"/>
      <c r="F638" s="102">
        <v>1.2310000000000001</v>
      </c>
      <c r="G638" s="102">
        <v>1.169</v>
      </c>
      <c r="H638" s="102">
        <v>1.246</v>
      </c>
      <c r="I638" s="102"/>
      <c r="J638" s="102">
        <v>1.0129999999999999</v>
      </c>
      <c r="K638" s="102">
        <v>0.97299999999999998</v>
      </c>
      <c r="L638" s="102">
        <v>1.0129999999999999</v>
      </c>
      <c r="M638" s="102">
        <v>1.079</v>
      </c>
      <c r="N638" s="102">
        <v>1.0620000000000001</v>
      </c>
      <c r="O638" s="102">
        <v>1.0329999999999999</v>
      </c>
      <c r="P638" s="102">
        <v>1.081</v>
      </c>
      <c r="Q638" s="102">
        <v>0.97699999999999998</v>
      </c>
      <c r="R638" s="102">
        <v>0.98499999999999999</v>
      </c>
      <c r="S638" s="102">
        <v>1.097</v>
      </c>
      <c r="T638" s="102">
        <v>1.121</v>
      </c>
      <c r="U638" s="102">
        <v>1.0369999999999999</v>
      </c>
      <c r="V638" s="102">
        <v>0.76600000000000001</v>
      </c>
      <c r="W638" s="102">
        <v>0.90900000000000003</v>
      </c>
      <c r="X638" s="102">
        <v>0.94799999999999995</v>
      </c>
      <c r="Y638" s="102">
        <v>0.90300000000000002</v>
      </c>
      <c r="Z638" s="97">
        <v>0.72199999999999998</v>
      </c>
      <c r="AA638" s="97">
        <v>0.83799999999999997</v>
      </c>
      <c r="AB638" s="97">
        <v>0.82499999999999996</v>
      </c>
      <c r="AC638" s="97">
        <v>0.89900000000000002</v>
      </c>
      <c r="AE638" s="99">
        <v>158.25</v>
      </c>
      <c r="AF638" s="102">
        <v>0.219</v>
      </c>
      <c r="AG638" s="102">
        <v>0.29599999999999999</v>
      </c>
      <c r="AH638" s="102">
        <v>0.26700000000000002</v>
      </c>
      <c r="AI638" s="102">
        <v>0.311</v>
      </c>
      <c r="AJ638" s="102">
        <v>0.91300000000000003</v>
      </c>
      <c r="AK638" s="102">
        <v>0.85899999999999999</v>
      </c>
      <c r="AL638" s="102">
        <v>0.44600000000000001</v>
      </c>
      <c r="AM638" s="102">
        <v>0.502</v>
      </c>
      <c r="AN638" s="102">
        <v>0.54200000000000004</v>
      </c>
      <c r="AO638" s="102">
        <v>0.57599999999999996</v>
      </c>
      <c r="AP638" s="102">
        <v>0.51100000000000001</v>
      </c>
      <c r="AQ638" s="102">
        <v>0.57199999999999995</v>
      </c>
      <c r="AR638" s="102">
        <v>0.59599999999999997</v>
      </c>
      <c r="AS638" s="102">
        <v>0.66100000000000003</v>
      </c>
      <c r="AT638" s="102">
        <v>0.58799999999999997</v>
      </c>
      <c r="AU638" s="102">
        <v>0.56200000000000006</v>
      </c>
      <c r="AV638" s="102">
        <v>0.625</v>
      </c>
      <c r="AW638" s="102">
        <v>0.50800000000000001</v>
      </c>
      <c r="AX638" s="102">
        <v>0.41199999999999998</v>
      </c>
      <c r="AY638" s="102">
        <v>0.48699999999999999</v>
      </c>
      <c r="AZ638" s="102">
        <v>1.3779999999999999</v>
      </c>
      <c r="BA638" s="102">
        <v>1.3919999999999999</v>
      </c>
      <c r="BB638" s="102">
        <v>1.339</v>
      </c>
      <c r="BC638" s="102">
        <v>1.48</v>
      </c>
      <c r="BD638" s="97">
        <v>1</v>
      </c>
      <c r="BE638" s="97">
        <v>0.89400000000000002</v>
      </c>
      <c r="BF638" s="97">
        <v>0.98</v>
      </c>
      <c r="BG638" s="97">
        <v>0.97399999999999998</v>
      </c>
      <c r="BI638" s="99">
        <v>158.25</v>
      </c>
      <c r="BJ638" s="102">
        <v>0.316</v>
      </c>
      <c r="BK638" s="102">
        <v>0.316</v>
      </c>
      <c r="BL638" s="102">
        <v>0.35599999999999998</v>
      </c>
      <c r="BM638" s="102">
        <v>0.443</v>
      </c>
      <c r="BN638" s="102">
        <v>0.503</v>
      </c>
      <c r="BO638" s="102">
        <v>0.47599999999999998</v>
      </c>
      <c r="BP638" s="102">
        <v>0.28599999999999998</v>
      </c>
      <c r="BQ638" s="102">
        <v>0.29499999999999998</v>
      </c>
      <c r="BR638" s="102">
        <v>0.26600000000000001</v>
      </c>
      <c r="BS638" s="102">
        <v>0.27200000000000002</v>
      </c>
      <c r="BT638" s="102">
        <v>0.309</v>
      </c>
      <c r="BU638" s="102">
        <v>0.27500000000000002</v>
      </c>
      <c r="BV638" s="102">
        <v>0.33300000000000002</v>
      </c>
      <c r="BW638" s="102">
        <v>0.38500000000000001</v>
      </c>
      <c r="BX638" s="102">
        <v>0.35599999999999998</v>
      </c>
      <c r="BY638" s="102">
        <v>0.41099999999999998</v>
      </c>
      <c r="BZ638" s="102">
        <v>0.35299999999999998</v>
      </c>
      <c r="CA638" s="102">
        <v>0.33400000000000002</v>
      </c>
      <c r="CB638" s="97">
        <v>0.30599999999999999</v>
      </c>
      <c r="CC638" s="97">
        <v>0.35599999999999998</v>
      </c>
      <c r="CD638" s="97">
        <v>0.28000000000000003</v>
      </c>
    </row>
    <row r="639" spans="1:82" x14ac:dyDescent="0.25">
      <c r="A639" s="99">
        <v>158.5</v>
      </c>
      <c r="B639" s="102">
        <v>1.0640000000000001</v>
      </c>
      <c r="C639" s="102">
        <v>1.0589999999999999</v>
      </c>
      <c r="D639" s="102">
        <v>1.0660000000000001</v>
      </c>
      <c r="E639" s="102"/>
      <c r="F639" s="102">
        <v>1.2509999999999999</v>
      </c>
      <c r="G639" s="102">
        <v>1.1659999999999999</v>
      </c>
      <c r="H639" s="102">
        <v>1.246</v>
      </c>
      <c r="I639" s="102"/>
      <c r="J639" s="102">
        <v>1.0209999999999999</v>
      </c>
      <c r="K639" s="102">
        <v>0.97899999999999998</v>
      </c>
      <c r="L639" s="102">
        <v>1.0129999999999999</v>
      </c>
      <c r="M639" s="102">
        <v>1.075</v>
      </c>
      <c r="N639" s="102">
        <v>1.071</v>
      </c>
      <c r="O639" s="102">
        <v>1.0349999999999999</v>
      </c>
      <c r="P639" s="102">
        <v>1.083</v>
      </c>
      <c r="Q639" s="102">
        <v>0.98</v>
      </c>
      <c r="R639" s="102">
        <v>0.99199999999999999</v>
      </c>
      <c r="S639" s="102">
        <v>1.0860000000000001</v>
      </c>
      <c r="T639" s="102">
        <v>1.121</v>
      </c>
      <c r="U639" s="102">
        <v>1.04</v>
      </c>
      <c r="V639" s="102">
        <v>0.77100000000000002</v>
      </c>
      <c r="W639" s="102">
        <v>0.90400000000000003</v>
      </c>
      <c r="X639" s="102">
        <v>0.95099999999999996</v>
      </c>
      <c r="Y639" s="102">
        <v>0.90200000000000002</v>
      </c>
      <c r="Z639" s="97">
        <v>0.72099999999999997</v>
      </c>
      <c r="AA639" s="97">
        <v>0.83599999999999997</v>
      </c>
      <c r="AB639" s="97">
        <v>0.82799999999999996</v>
      </c>
      <c r="AC639" s="97">
        <v>0.90100000000000002</v>
      </c>
      <c r="AE639" s="99">
        <v>158.5</v>
      </c>
      <c r="AF639" s="102">
        <v>0.222</v>
      </c>
      <c r="AG639" s="102">
        <v>0.29699999999999999</v>
      </c>
      <c r="AH639" s="102">
        <v>0.26700000000000002</v>
      </c>
      <c r="AI639" s="102">
        <v>0.312</v>
      </c>
      <c r="AJ639" s="102">
        <v>0.91400000000000003</v>
      </c>
      <c r="AK639" s="102">
        <v>0.86199999999999999</v>
      </c>
      <c r="AL639" s="102">
        <v>0.443</v>
      </c>
      <c r="AM639" s="102">
        <v>0.499</v>
      </c>
      <c r="AN639" s="102">
        <v>0.54500000000000004</v>
      </c>
      <c r="AO639" s="102">
        <v>0.57499999999999996</v>
      </c>
      <c r="AP639" s="102">
        <v>0.51300000000000001</v>
      </c>
      <c r="AQ639" s="102">
        <v>0.57199999999999995</v>
      </c>
      <c r="AR639" s="102">
        <v>0.59699999999999998</v>
      </c>
      <c r="AS639" s="102">
        <v>0.66100000000000003</v>
      </c>
      <c r="AT639" s="102">
        <v>0.59099999999999997</v>
      </c>
      <c r="AU639" s="102">
        <v>0.56899999999999995</v>
      </c>
      <c r="AV639" s="102">
        <v>0.63400000000000001</v>
      </c>
      <c r="AW639" s="102">
        <v>0.504</v>
      </c>
      <c r="AX639" s="102">
        <v>0.41799999999999998</v>
      </c>
      <c r="AY639" s="102">
        <v>0.48699999999999999</v>
      </c>
      <c r="AZ639" s="102">
        <v>1.381</v>
      </c>
      <c r="BA639" s="102">
        <v>1.3919999999999999</v>
      </c>
      <c r="BB639" s="102">
        <v>1.343</v>
      </c>
      <c r="BC639" s="102">
        <v>1.48</v>
      </c>
      <c r="BD639" s="97">
        <v>1.0029999999999999</v>
      </c>
      <c r="BE639" s="97">
        <v>0.89700000000000002</v>
      </c>
      <c r="BF639" s="97">
        <v>0.97199999999999998</v>
      </c>
      <c r="BG639" s="97">
        <v>0.97199999999999998</v>
      </c>
      <c r="BI639" s="99">
        <v>158.5</v>
      </c>
      <c r="BJ639" s="102">
        <v>0.313</v>
      </c>
      <c r="BK639" s="102">
        <v>0.31900000000000001</v>
      </c>
      <c r="BL639" s="102">
        <v>0.35699999999999998</v>
      </c>
      <c r="BM639" s="102">
        <v>0.442</v>
      </c>
      <c r="BN639" s="102">
        <v>0.50800000000000001</v>
      </c>
      <c r="BO639" s="102">
        <v>0.47699999999999998</v>
      </c>
      <c r="BP639" s="102">
        <v>0.28699999999999998</v>
      </c>
      <c r="BQ639" s="102">
        <v>0.29599999999999999</v>
      </c>
      <c r="BR639" s="102">
        <v>0.26800000000000002</v>
      </c>
      <c r="BS639" s="102">
        <v>0.27300000000000002</v>
      </c>
      <c r="BT639" s="102">
        <v>0.311</v>
      </c>
      <c r="BU639" s="102">
        <v>0.27600000000000002</v>
      </c>
      <c r="BV639" s="102">
        <v>0.33300000000000002</v>
      </c>
      <c r="BW639" s="102">
        <v>0.38400000000000001</v>
      </c>
      <c r="BX639" s="102">
        <v>0.35699999999999998</v>
      </c>
      <c r="BY639" s="102">
        <v>0.41</v>
      </c>
      <c r="BZ639" s="102">
        <v>0.35599999999999998</v>
      </c>
      <c r="CA639" s="102">
        <v>0.33500000000000002</v>
      </c>
      <c r="CB639" s="97">
        <v>0.30599999999999999</v>
      </c>
      <c r="CC639" s="97">
        <v>0.35799999999999998</v>
      </c>
      <c r="CD639" s="97">
        <v>0.28000000000000003</v>
      </c>
    </row>
    <row r="640" spans="1:82" x14ac:dyDescent="0.25">
      <c r="A640" s="99">
        <v>158.75</v>
      </c>
      <c r="B640" s="102">
        <v>1.071</v>
      </c>
      <c r="C640" s="102">
        <v>1.0629999999999999</v>
      </c>
      <c r="D640" s="102">
        <v>1.0660000000000001</v>
      </c>
      <c r="E640" s="102"/>
      <c r="F640" s="102">
        <v>1.2669999999999999</v>
      </c>
      <c r="G640" s="102">
        <v>1.171</v>
      </c>
      <c r="H640" s="102">
        <v>1.246</v>
      </c>
      <c r="I640" s="102"/>
      <c r="J640" s="102">
        <v>1.022</v>
      </c>
      <c r="K640" s="102">
        <v>0.97899999999999998</v>
      </c>
      <c r="L640" s="102">
        <v>1.0129999999999999</v>
      </c>
      <c r="M640" s="102">
        <v>1.079</v>
      </c>
      <c r="N640" s="102">
        <v>1.0740000000000001</v>
      </c>
      <c r="O640" s="102">
        <v>1.036</v>
      </c>
      <c r="P640" s="102">
        <v>1.085</v>
      </c>
      <c r="Q640" s="102">
        <v>0.98</v>
      </c>
      <c r="R640" s="102">
        <v>1.002</v>
      </c>
      <c r="S640" s="102">
        <v>1.101</v>
      </c>
      <c r="T640" s="102">
        <v>1.1160000000000001</v>
      </c>
      <c r="U640" s="102">
        <v>1.0349999999999999</v>
      </c>
      <c r="V640" s="102">
        <v>0.77400000000000002</v>
      </c>
      <c r="W640" s="102">
        <v>0.91100000000000003</v>
      </c>
      <c r="X640" s="102">
        <v>0.95099999999999996</v>
      </c>
      <c r="Y640" s="102">
        <v>0.90800000000000003</v>
      </c>
      <c r="Z640" s="97">
        <v>0.71899999999999997</v>
      </c>
      <c r="AA640" s="97">
        <v>0.83499999999999996</v>
      </c>
      <c r="AB640" s="97">
        <v>0.82599999999999996</v>
      </c>
      <c r="AC640" s="97">
        <v>0.90500000000000003</v>
      </c>
      <c r="AE640" s="99">
        <v>158.75</v>
      </c>
      <c r="AF640" s="102">
        <v>0.22</v>
      </c>
      <c r="AG640" s="102">
        <v>0.29899999999999999</v>
      </c>
      <c r="AH640" s="102">
        <v>0.26600000000000001</v>
      </c>
      <c r="AI640" s="102">
        <v>0.313</v>
      </c>
      <c r="AJ640" s="102">
        <v>0.91900000000000004</v>
      </c>
      <c r="AK640" s="102">
        <v>0.86299999999999999</v>
      </c>
      <c r="AL640" s="102">
        <v>0.44700000000000001</v>
      </c>
      <c r="AM640" s="102">
        <v>0.499</v>
      </c>
      <c r="AN640" s="102">
        <v>0.54600000000000004</v>
      </c>
      <c r="AO640" s="102">
        <v>0.57699999999999996</v>
      </c>
      <c r="AP640" s="102">
        <v>0.51200000000000001</v>
      </c>
      <c r="AQ640" s="102">
        <v>0.57199999999999995</v>
      </c>
      <c r="AR640" s="102">
        <v>0.59699999999999998</v>
      </c>
      <c r="AS640" s="102">
        <v>0.66400000000000003</v>
      </c>
      <c r="AT640" s="102">
        <v>0.59299999999999997</v>
      </c>
      <c r="AU640" s="102">
        <v>0.56399999999999995</v>
      </c>
      <c r="AV640" s="102">
        <v>0.64500000000000002</v>
      </c>
      <c r="AW640" s="102">
        <v>0.51</v>
      </c>
      <c r="AX640" s="102">
        <v>0.42299999999999999</v>
      </c>
      <c r="AY640" s="102">
        <v>0.498</v>
      </c>
      <c r="AZ640" s="102">
        <v>1.385</v>
      </c>
      <c r="BA640" s="102">
        <v>1.395</v>
      </c>
      <c r="BB640" s="102">
        <v>1.343</v>
      </c>
      <c r="BC640" s="102">
        <v>1.4850000000000001</v>
      </c>
      <c r="BD640" s="97">
        <v>1.006</v>
      </c>
      <c r="BE640" s="97">
        <v>0.90300000000000002</v>
      </c>
      <c r="BF640" s="97">
        <v>0.98</v>
      </c>
      <c r="BG640" s="97">
        <v>0.97399999999999998</v>
      </c>
      <c r="BI640" s="99">
        <v>158.75</v>
      </c>
      <c r="BJ640" s="102">
        <v>0.316</v>
      </c>
      <c r="BK640" s="102">
        <v>0.31900000000000001</v>
      </c>
      <c r="BL640" s="102">
        <v>0.36</v>
      </c>
      <c r="BM640" s="102">
        <v>0.44400000000000001</v>
      </c>
      <c r="BN640" s="102">
        <v>0.50800000000000001</v>
      </c>
      <c r="BO640" s="102">
        <v>0.47899999999999998</v>
      </c>
      <c r="BP640" s="102">
        <v>0.28699999999999998</v>
      </c>
      <c r="BQ640" s="102">
        <v>0.29599999999999999</v>
      </c>
      <c r="BR640" s="102">
        <v>0.26900000000000002</v>
      </c>
      <c r="BS640" s="102">
        <v>0.27300000000000002</v>
      </c>
      <c r="BT640" s="102">
        <v>0.311</v>
      </c>
      <c r="BU640" s="102">
        <v>0.27900000000000003</v>
      </c>
      <c r="BV640" s="102">
        <v>0.33500000000000002</v>
      </c>
      <c r="BW640" s="102">
        <v>0.38400000000000001</v>
      </c>
      <c r="BX640" s="102">
        <v>0.36</v>
      </c>
      <c r="BY640" s="102">
        <v>0.41299999999999998</v>
      </c>
      <c r="BZ640" s="102">
        <v>0.35699999999999998</v>
      </c>
      <c r="CA640" s="102">
        <v>0.33800000000000002</v>
      </c>
      <c r="CB640" s="97">
        <v>0.308</v>
      </c>
      <c r="CC640" s="97">
        <v>0.35899999999999999</v>
      </c>
      <c r="CD640" s="97">
        <v>0.28399999999999997</v>
      </c>
    </row>
    <row r="641" spans="1:82" x14ac:dyDescent="0.25">
      <c r="A641" s="99">
        <v>159</v>
      </c>
      <c r="B641" s="97">
        <v>1.073</v>
      </c>
      <c r="C641" s="97">
        <v>1.071</v>
      </c>
      <c r="D641" s="97">
        <v>1.07</v>
      </c>
      <c r="E641" s="97"/>
      <c r="F641" s="97">
        <v>1.264</v>
      </c>
      <c r="G641" s="97">
        <v>1.1970000000000001</v>
      </c>
      <c r="H641" s="97">
        <v>1.2529999999999999</v>
      </c>
      <c r="I641" s="97"/>
      <c r="J641" s="97">
        <v>1.0209999999999999</v>
      </c>
      <c r="K641" s="97">
        <v>0.98399999999999999</v>
      </c>
      <c r="L641" s="97">
        <v>1.0189999999999999</v>
      </c>
      <c r="M641" s="97">
        <v>1.0820000000000001</v>
      </c>
      <c r="N641" s="97">
        <v>1.0720000000000001</v>
      </c>
      <c r="O641" s="97">
        <v>1.044</v>
      </c>
      <c r="P641" s="97">
        <v>1.0860000000000001</v>
      </c>
      <c r="Q641" s="97">
        <v>0.97399999999999998</v>
      </c>
      <c r="R641" s="97">
        <v>1</v>
      </c>
      <c r="S641" s="97">
        <v>1.097</v>
      </c>
      <c r="T641" s="97">
        <v>1.1140000000000001</v>
      </c>
      <c r="U641" s="97">
        <v>1.04</v>
      </c>
      <c r="V641" s="97">
        <v>0.77800000000000002</v>
      </c>
      <c r="W641" s="97">
        <v>0.91500000000000004</v>
      </c>
      <c r="X641" s="97">
        <v>0.95499999999999996</v>
      </c>
      <c r="Y641" s="97">
        <v>0.90500000000000003</v>
      </c>
      <c r="Z641" s="97">
        <v>0.71399999999999997</v>
      </c>
      <c r="AA641" s="97">
        <v>0.83899999999999997</v>
      </c>
      <c r="AB641" s="97">
        <v>0.83299999999999996</v>
      </c>
      <c r="AC641" s="97">
        <v>0.90300000000000002</v>
      </c>
      <c r="AE641" s="99">
        <v>159</v>
      </c>
      <c r="AF641" s="97">
        <v>0.221</v>
      </c>
      <c r="AG641" s="97">
        <v>0.29899999999999999</v>
      </c>
      <c r="AH641" s="97">
        <v>0.26600000000000001</v>
      </c>
      <c r="AI641" s="97">
        <v>0.313</v>
      </c>
      <c r="AJ641" s="97">
        <v>0.92</v>
      </c>
      <c r="AK641" s="97">
        <v>0.86599999999999999</v>
      </c>
      <c r="AL641" s="97">
        <v>0.44400000000000001</v>
      </c>
      <c r="AM641" s="97">
        <v>0.503</v>
      </c>
      <c r="AN641" s="97">
        <v>0.54800000000000004</v>
      </c>
      <c r="AO641" s="97">
        <v>0.57599999999999996</v>
      </c>
      <c r="AP641" s="97">
        <v>0.51200000000000001</v>
      </c>
      <c r="AQ641" s="97">
        <v>0.57099999999999995</v>
      </c>
      <c r="AR641" s="97">
        <v>0.59899999999999998</v>
      </c>
      <c r="AS641" s="97">
        <v>0.66400000000000003</v>
      </c>
      <c r="AT641" s="97">
        <v>0.59499999999999997</v>
      </c>
      <c r="AU641" s="97">
        <v>0.56699999999999995</v>
      </c>
      <c r="AV641" s="97">
        <v>0.65400000000000003</v>
      </c>
      <c r="AW641" s="97">
        <v>0.503</v>
      </c>
      <c r="AX641" s="97">
        <v>0.42199999999999999</v>
      </c>
      <c r="AY641" s="97">
        <v>0.49199999999999999</v>
      </c>
      <c r="AZ641" s="97">
        <v>1.381</v>
      </c>
      <c r="BA641" s="97">
        <v>1.395</v>
      </c>
      <c r="BB641" s="97">
        <v>1.343</v>
      </c>
      <c r="BC641" s="97">
        <v>1.4850000000000001</v>
      </c>
      <c r="BD641" s="97">
        <v>1.0089999999999999</v>
      </c>
      <c r="BE641" s="97">
        <v>0.90800000000000003</v>
      </c>
      <c r="BF641" s="97">
        <v>0.98699999999999999</v>
      </c>
      <c r="BG641" s="97">
        <v>0.97899999999999998</v>
      </c>
      <c r="BI641" s="99">
        <v>159</v>
      </c>
      <c r="BJ641" s="97">
        <v>0.317</v>
      </c>
      <c r="BK641" s="97">
        <v>0.32</v>
      </c>
      <c r="BL641" s="97">
        <v>0.36199999999999999</v>
      </c>
      <c r="BM641" s="97">
        <v>0.44400000000000001</v>
      </c>
      <c r="BN641" s="97">
        <v>0.50900000000000001</v>
      </c>
      <c r="BO641" s="97">
        <v>0.48</v>
      </c>
      <c r="BP641" s="97">
        <v>0.28699999999999998</v>
      </c>
      <c r="BQ641" s="97">
        <v>0.29699999999999999</v>
      </c>
      <c r="BR641" s="97">
        <v>0.27</v>
      </c>
      <c r="BS641" s="97">
        <v>0.27400000000000002</v>
      </c>
      <c r="BT641" s="97">
        <v>0.313</v>
      </c>
      <c r="BU641" s="97">
        <v>0.28100000000000003</v>
      </c>
      <c r="BV641" s="97">
        <v>0.33600000000000002</v>
      </c>
      <c r="BW641" s="97">
        <v>0.38700000000000001</v>
      </c>
      <c r="BX641" s="97">
        <v>0.36099999999999999</v>
      </c>
      <c r="BY641" s="97">
        <v>0.41399999999999998</v>
      </c>
      <c r="BZ641" s="97">
        <v>0.35799999999999998</v>
      </c>
      <c r="CA641" s="97">
        <v>0.33700000000000002</v>
      </c>
      <c r="CB641" s="97">
        <v>0.308</v>
      </c>
      <c r="CC641" s="97">
        <v>0.36099999999999999</v>
      </c>
      <c r="CD641" s="97">
        <v>0.28699999999999998</v>
      </c>
    </row>
    <row r="642" spans="1:82" x14ac:dyDescent="0.25">
      <c r="A642" s="99">
        <v>159.25</v>
      </c>
      <c r="B642" s="97">
        <v>1.0760000000000001</v>
      </c>
      <c r="C642" s="97">
        <v>1.075</v>
      </c>
      <c r="D642" s="97">
        <v>1.075</v>
      </c>
      <c r="E642" s="97"/>
      <c r="F642" s="97">
        <v>1.2769999999999999</v>
      </c>
      <c r="G642" s="97">
        <v>1.1970000000000001</v>
      </c>
      <c r="H642" s="97">
        <v>1.2669999999999999</v>
      </c>
      <c r="I642" s="97"/>
      <c r="J642" s="97">
        <v>1.028</v>
      </c>
      <c r="K642" s="97">
        <v>0.98699999999999999</v>
      </c>
      <c r="L642" s="97">
        <v>1.022</v>
      </c>
      <c r="M642" s="97">
        <v>1.0860000000000001</v>
      </c>
      <c r="N642" s="97">
        <v>1.0780000000000001</v>
      </c>
      <c r="O642" s="97">
        <v>1.046</v>
      </c>
      <c r="P642" s="97">
        <v>1.0900000000000001</v>
      </c>
      <c r="Q642" s="97">
        <v>0.97299999999999998</v>
      </c>
      <c r="R642" s="97">
        <v>1.002</v>
      </c>
      <c r="S642" s="97">
        <v>1.103</v>
      </c>
      <c r="T642" s="97">
        <v>1.1120000000000001</v>
      </c>
      <c r="U642" s="97">
        <v>1.0369999999999999</v>
      </c>
      <c r="V642" s="97">
        <v>0.77700000000000002</v>
      </c>
      <c r="W642" s="97">
        <v>0.91300000000000003</v>
      </c>
      <c r="X642" s="97">
        <v>0.95399999999999996</v>
      </c>
      <c r="Y642" s="97">
        <v>0.90300000000000002</v>
      </c>
      <c r="Z642" s="97">
        <v>0.72299999999999998</v>
      </c>
      <c r="AA642" s="97">
        <v>0.84299999999999997</v>
      </c>
      <c r="AB642" s="97">
        <v>0.84199999999999997</v>
      </c>
      <c r="AC642" s="97">
        <v>0.9</v>
      </c>
      <c r="AE642" s="99">
        <v>159.25</v>
      </c>
      <c r="AF642" s="97">
        <v>0.221</v>
      </c>
      <c r="AG642" s="97">
        <v>0.3</v>
      </c>
      <c r="AH642" s="97">
        <v>0.26600000000000001</v>
      </c>
      <c r="AI642" s="97">
        <v>0.313</v>
      </c>
      <c r="AJ642" s="97">
        <v>0.92500000000000004</v>
      </c>
      <c r="AK642" s="97">
        <v>0.86799999999999999</v>
      </c>
      <c r="AL642" s="97">
        <v>0.44500000000000001</v>
      </c>
      <c r="AM642" s="97">
        <v>0.502</v>
      </c>
      <c r="AN642" s="97">
        <v>0.55000000000000004</v>
      </c>
      <c r="AO642" s="97">
        <v>0.57799999999999996</v>
      </c>
      <c r="AP642" s="97">
        <v>0.51400000000000001</v>
      </c>
      <c r="AQ642" s="97">
        <v>0.57399999999999995</v>
      </c>
      <c r="AR642" s="97">
        <v>0.60299999999999998</v>
      </c>
      <c r="AS642" s="97">
        <v>0.66600000000000004</v>
      </c>
      <c r="AT642" s="97">
        <v>0.59199999999999997</v>
      </c>
      <c r="AU642" s="97">
        <v>0.56699999999999995</v>
      </c>
      <c r="AV642" s="97">
        <v>0.64100000000000001</v>
      </c>
      <c r="AW642" s="97">
        <v>0.504</v>
      </c>
      <c r="AX642" s="97">
        <v>0.432</v>
      </c>
      <c r="AY642" s="97">
        <v>0.50700000000000001</v>
      </c>
      <c r="AZ642" s="97">
        <v>1.3879999999999999</v>
      </c>
      <c r="BA642" s="97">
        <v>1.395</v>
      </c>
      <c r="BB642" s="97">
        <v>1.3460000000000001</v>
      </c>
      <c r="BC642" s="97">
        <v>1.4850000000000001</v>
      </c>
      <c r="BD642" s="97">
        <v>1.008</v>
      </c>
      <c r="BE642" s="97">
        <v>0.91100000000000003</v>
      </c>
      <c r="BF642" s="97">
        <v>0.97599999999999998</v>
      </c>
      <c r="BG642" s="97">
        <v>0.98199999999999998</v>
      </c>
      <c r="BI642" s="99">
        <v>159.25</v>
      </c>
      <c r="BJ642" s="97">
        <v>0.317</v>
      </c>
      <c r="BK642" s="97">
        <v>0.32200000000000001</v>
      </c>
      <c r="BL642" s="97">
        <v>0.36499999999999999</v>
      </c>
      <c r="BM642" s="97">
        <v>0.44500000000000001</v>
      </c>
      <c r="BN642" s="97">
        <v>0.51200000000000001</v>
      </c>
      <c r="BO642" s="97">
        <v>0.48299999999999998</v>
      </c>
      <c r="BP642" s="97">
        <v>0.28799999999999998</v>
      </c>
      <c r="BQ642" s="97">
        <v>0.29799999999999999</v>
      </c>
      <c r="BR642" s="97">
        <v>0.27</v>
      </c>
      <c r="BS642" s="97">
        <v>0.27600000000000002</v>
      </c>
      <c r="BT642" s="97">
        <v>0.313</v>
      </c>
      <c r="BU642" s="97">
        <v>0.28299999999999997</v>
      </c>
      <c r="BV642" s="97">
        <v>0.33600000000000002</v>
      </c>
      <c r="BW642" s="97">
        <v>0.38700000000000001</v>
      </c>
      <c r="BX642" s="97">
        <v>0.36399999999999999</v>
      </c>
      <c r="BY642" s="97">
        <v>0.41499999999999998</v>
      </c>
      <c r="BZ642" s="97">
        <v>0.36</v>
      </c>
      <c r="CA642" s="97">
        <v>0.33900000000000002</v>
      </c>
      <c r="CB642" s="97">
        <v>0.308</v>
      </c>
      <c r="CC642" s="97">
        <v>0.35899999999999999</v>
      </c>
      <c r="CD642" s="97">
        <v>0.28599999999999998</v>
      </c>
    </row>
    <row r="643" spans="1:82" x14ac:dyDescent="0.25">
      <c r="A643" s="99">
        <v>159.5</v>
      </c>
      <c r="B643" s="97">
        <v>1.0760000000000001</v>
      </c>
      <c r="C643" s="97">
        <v>1.0780000000000001</v>
      </c>
      <c r="D643" s="97">
        <v>1.08</v>
      </c>
      <c r="E643" s="97"/>
      <c r="F643" s="97">
        <v>1.2669999999999999</v>
      </c>
      <c r="G643" s="97">
        <v>1.204</v>
      </c>
      <c r="H643" s="97">
        <v>1.272</v>
      </c>
      <c r="I643" s="97"/>
      <c r="J643" s="97">
        <v>1.0269999999999999</v>
      </c>
      <c r="K643" s="97">
        <v>0.99</v>
      </c>
      <c r="L643" s="97">
        <v>1.0269999999999999</v>
      </c>
      <c r="M643" s="97">
        <v>1.089</v>
      </c>
      <c r="N643" s="97">
        <v>1.0780000000000001</v>
      </c>
      <c r="O643" s="97">
        <v>1.044</v>
      </c>
      <c r="P643" s="97">
        <v>1.095</v>
      </c>
      <c r="Q643" s="97">
        <v>0.98099999999999998</v>
      </c>
      <c r="R643" s="97">
        <v>0.997</v>
      </c>
      <c r="S643" s="97">
        <v>1.1040000000000001</v>
      </c>
      <c r="T643" s="97">
        <v>1.119</v>
      </c>
      <c r="U643" s="97">
        <v>1.04</v>
      </c>
      <c r="V643" s="97">
        <v>0.77800000000000002</v>
      </c>
      <c r="W643" s="97">
        <v>0.91700000000000004</v>
      </c>
      <c r="X643" s="97">
        <v>0.95699999999999996</v>
      </c>
      <c r="Y643" s="97">
        <v>0.89900000000000002</v>
      </c>
      <c r="Z643" s="97">
        <v>0.71599999999999997</v>
      </c>
      <c r="AA643" s="97">
        <v>0.84799999999999998</v>
      </c>
      <c r="AB643" s="97">
        <v>0.85099999999999998</v>
      </c>
      <c r="AC643" s="97">
        <v>0.90200000000000002</v>
      </c>
      <c r="AE643" s="99">
        <v>159.5</v>
      </c>
      <c r="AF643" s="97">
        <v>0.22700000000000001</v>
      </c>
      <c r="AG643" s="97">
        <v>0.29799999999999999</v>
      </c>
      <c r="AH643" s="97">
        <v>0.26400000000000001</v>
      </c>
      <c r="AI643" s="97">
        <v>0.318</v>
      </c>
      <c r="AJ643" s="97">
        <v>0.92700000000000005</v>
      </c>
      <c r="AK643" s="97">
        <v>0.87</v>
      </c>
      <c r="AL643" s="97">
        <v>0.442</v>
      </c>
      <c r="AM643" s="97">
        <v>0.502</v>
      </c>
      <c r="AN643" s="97">
        <v>0.55500000000000005</v>
      </c>
      <c r="AO643" s="97">
        <v>0.57699999999999996</v>
      </c>
      <c r="AP643" s="97">
        <v>0.51400000000000001</v>
      </c>
      <c r="AQ643" s="97">
        <v>0.57199999999999995</v>
      </c>
      <c r="AR643" s="97">
        <v>0.60299999999999998</v>
      </c>
      <c r="AS643" s="97">
        <v>0.66400000000000003</v>
      </c>
      <c r="AT643" s="97">
        <v>0.59299999999999997</v>
      </c>
      <c r="AU643" s="97">
        <v>0.56299999999999994</v>
      </c>
      <c r="AV643" s="97">
        <v>0.63400000000000001</v>
      </c>
      <c r="AW643" s="97">
        <v>0.505</v>
      </c>
      <c r="AX643" s="97">
        <v>0.43</v>
      </c>
      <c r="AY643" s="97">
        <v>0.502</v>
      </c>
      <c r="AZ643" s="97">
        <v>1.3919999999999999</v>
      </c>
      <c r="BA643" s="97">
        <v>1.399</v>
      </c>
      <c r="BB643" s="97">
        <v>1.343</v>
      </c>
      <c r="BC643" s="97">
        <v>1.4850000000000001</v>
      </c>
      <c r="BD643" s="97">
        <v>1.002</v>
      </c>
      <c r="BE643" s="97">
        <v>0.91400000000000003</v>
      </c>
      <c r="BF643" s="97">
        <v>0.98499999999999999</v>
      </c>
      <c r="BG643" s="97">
        <v>0.98199999999999998</v>
      </c>
      <c r="BI643" s="99">
        <v>159.5</v>
      </c>
      <c r="BJ643" s="97">
        <v>0.31900000000000001</v>
      </c>
      <c r="BK643" s="97">
        <v>0.32200000000000001</v>
      </c>
      <c r="BL643" s="97">
        <v>0.36599999999999999</v>
      </c>
      <c r="BM643" s="97">
        <v>0.44800000000000001</v>
      </c>
      <c r="BN643" s="97">
        <v>0.51200000000000001</v>
      </c>
      <c r="BO643" s="97">
        <v>0.48399999999999999</v>
      </c>
      <c r="BP643" s="97">
        <v>0.28899999999999998</v>
      </c>
      <c r="BQ643" s="97">
        <v>0.29599999999999999</v>
      </c>
      <c r="BR643" s="97">
        <v>0.27200000000000002</v>
      </c>
      <c r="BS643" s="97">
        <v>0.27800000000000002</v>
      </c>
      <c r="BT643" s="97">
        <v>0.314</v>
      </c>
      <c r="BU643" s="97">
        <v>0.28499999999999998</v>
      </c>
      <c r="BV643" s="97">
        <v>0.33900000000000002</v>
      </c>
      <c r="BW643" s="97">
        <v>0.38800000000000001</v>
      </c>
      <c r="BX643" s="97">
        <v>0.36399999999999999</v>
      </c>
      <c r="BY643" s="97">
        <v>0.41499999999999998</v>
      </c>
      <c r="BZ643" s="97">
        <v>0.35899999999999999</v>
      </c>
      <c r="CA643" s="97">
        <v>0.33900000000000002</v>
      </c>
      <c r="CB643" s="97">
        <v>0.31</v>
      </c>
      <c r="CC643" s="97">
        <v>0.36199999999999999</v>
      </c>
      <c r="CD643" s="97">
        <v>0.28699999999999998</v>
      </c>
    </row>
    <row r="644" spans="1:82" x14ac:dyDescent="0.25">
      <c r="A644" s="99">
        <v>159.75</v>
      </c>
      <c r="B644" s="102">
        <v>1.073</v>
      </c>
      <c r="C644" s="102">
        <v>1.0780000000000001</v>
      </c>
      <c r="D644" s="102">
        <v>1.0820000000000001</v>
      </c>
      <c r="E644" s="102"/>
      <c r="F644" s="102">
        <v>1.2529999999999999</v>
      </c>
      <c r="G644" s="102">
        <v>1.202</v>
      </c>
      <c r="H644" s="102">
        <v>1.2749999999999999</v>
      </c>
      <c r="I644" s="102"/>
      <c r="J644" s="102">
        <v>1.0249999999999999</v>
      </c>
      <c r="K644" s="102">
        <v>0.99099999999999999</v>
      </c>
      <c r="L644" s="102">
        <v>1.022</v>
      </c>
      <c r="M644" s="102">
        <v>1.091</v>
      </c>
      <c r="N644" s="102">
        <v>1.0760000000000001</v>
      </c>
      <c r="O644" s="102">
        <v>1.0469999999999999</v>
      </c>
      <c r="P644" s="102">
        <v>1.095</v>
      </c>
      <c r="Q644" s="102">
        <v>0.97599999999999998</v>
      </c>
      <c r="R644" s="102">
        <v>0.996</v>
      </c>
      <c r="S644" s="102">
        <v>1.1040000000000001</v>
      </c>
      <c r="T644" s="102">
        <v>1.1140000000000001</v>
      </c>
      <c r="U644" s="102">
        <v>1.0369999999999999</v>
      </c>
      <c r="V644" s="102">
        <v>0.77100000000000002</v>
      </c>
      <c r="W644" s="102">
        <v>0.91400000000000003</v>
      </c>
      <c r="X644" s="102">
        <v>0.95399999999999996</v>
      </c>
      <c r="Y644" s="102">
        <v>0.90300000000000002</v>
      </c>
      <c r="Z644" s="102">
        <v>0.71899999999999997</v>
      </c>
      <c r="AA644" s="102">
        <v>0.85099999999999998</v>
      </c>
      <c r="AB644" s="102">
        <v>0.84099999999999997</v>
      </c>
      <c r="AC644" s="102">
        <v>0.91100000000000003</v>
      </c>
      <c r="AD644" s="102"/>
      <c r="AE644" s="99">
        <v>159.75</v>
      </c>
      <c r="AF644" s="102">
        <v>0.22600000000000001</v>
      </c>
      <c r="AG644" s="102">
        <v>0.29499999999999998</v>
      </c>
      <c r="AH644" s="102">
        <v>0.26600000000000001</v>
      </c>
      <c r="AI644" s="102">
        <v>0.315</v>
      </c>
      <c r="AJ644" s="102">
        <v>0.93</v>
      </c>
      <c r="AK644" s="102">
        <v>0.871</v>
      </c>
      <c r="AL644" s="102">
        <v>0.44500000000000001</v>
      </c>
      <c r="AM644" s="102">
        <v>0.505</v>
      </c>
      <c r="AN644" s="102">
        <v>0.55100000000000005</v>
      </c>
      <c r="AO644" s="102">
        <v>0.57999999999999996</v>
      </c>
      <c r="AP644" s="102">
        <v>0.51500000000000001</v>
      </c>
      <c r="AQ644" s="102">
        <v>0.57799999999999996</v>
      </c>
      <c r="AR644" s="102">
        <v>0.60299999999999998</v>
      </c>
      <c r="AS644" s="102">
        <v>0.66800000000000004</v>
      </c>
      <c r="AT644" s="102">
        <v>0.58899999999999997</v>
      </c>
      <c r="AU644" s="102">
        <v>0.56899999999999995</v>
      </c>
      <c r="AV644" s="102">
        <v>0.629</v>
      </c>
      <c r="AW644" s="102">
        <v>0.51100000000000001</v>
      </c>
      <c r="AX644" s="102">
        <v>0.42599999999999999</v>
      </c>
      <c r="AY644" s="102">
        <v>0.51100000000000001</v>
      </c>
      <c r="AZ644" s="102">
        <v>1.3919999999999999</v>
      </c>
      <c r="BA644" s="102">
        <v>1.399</v>
      </c>
      <c r="BB644" s="102">
        <v>1.349</v>
      </c>
      <c r="BC644" s="102">
        <v>1.4890000000000001</v>
      </c>
      <c r="BD644" s="102">
        <v>1.0029999999999999</v>
      </c>
      <c r="BE644" s="102">
        <v>0.91900000000000004</v>
      </c>
      <c r="BF644" s="102">
        <v>0.98299999999999998</v>
      </c>
      <c r="BG644" s="102">
        <v>0.98599999999999999</v>
      </c>
      <c r="BI644" s="99">
        <v>159.75</v>
      </c>
      <c r="BJ644" s="102">
        <v>0.32200000000000001</v>
      </c>
      <c r="BK644" s="102">
        <v>0.32200000000000001</v>
      </c>
      <c r="BL644" s="102">
        <v>0.36599999999999999</v>
      </c>
      <c r="BM644" s="102">
        <v>0.45100000000000001</v>
      </c>
      <c r="BN644" s="102">
        <v>0.51500000000000001</v>
      </c>
      <c r="BO644" s="102">
        <v>0.48299999999999998</v>
      </c>
      <c r="BP644" s="102">
        <v>0.29199999999999998</v>
      </c>
      <c r="BQ644" s="102">
        <v>0.29699999999999999</v>
      </c>
      <c r="BR644" s="102">
        <v>0.27100000000000002</v>
      </c>
      <c r="BS644" s="102">
        <v>0.28100000000000003</v>
      </c>
      <c r="BT644" s="102">
        <v>0.315</v>
      </c>
      <c r="BU644" s="102">
        <v>0.28299999999999997</v>
      </c>
      <c r="BV644" s="102">
        <v>0.34100000000000003</v>
      </c>
      <c r="BW644" s="102">
        <v>0.39</v>
      </c>
      <c r="BX644" s="102">
        <v>0.36299999999999999</v>
      </c>
      <c r="BY644" s="102">
        <v>0.42099999999999999</v>
      </c>
      <c r="BZ644" s="102">
        <v>0.36299999999999999</v>
      </c>
      <c r="CA644" s="102">
        <v>0.33900000000000002</v>
      </c>
      <c r="CB644" s="102">
        <v>0.313</v>
      </c>
      <c r="CC644" s="102">
        <v>0.36299999999999999</v>
      </c>
      <c r="CD644" s="102">
        <v>0.28699999999999998</v>
      </c>
    </row>
    <row r="645" spans="1:82" x14ac:dyDescent="0.25">
      <c r="A645" s="97">
        <v>160</v>
      </c>
      <c r="B645" s="102">
        <v>1.073</v>
      </c>
      <c r="C645" s="102">
        <v>1.075</v>
      </c>
      <c r="D645" s="102">
        <v>1.083</v>
      </c>
      <c r="E645" s="102"/>
      <c r="F645" s="102">
        <v>1.256</v>
      </c>
      <c r="G645" s="102">
        <v>1.1859999999999999</v>
      </c>
      <c r="H645" s="102">
        <v>1.28</v>
      </c>
      <c r="I645" s="102"/>
      <c r="J645" s="102">
        <v>1.03</v>
      </c>
      <c r="K645" s="102">
        <v>0.99</v>
      </c>
      <c r="L645" s="102">
        <v>1.024</v>
      </c>
      <c r="M645" s="102">
        <v>1.089</v>
      </c>
      <c r="N645" s="102">
        <v>1.079</v>
      </c>
      <c r="O645" s="102">
        <v>1.044</v>
      </c>
      <c r="P645" s="102">
        <v>1.099</v>
      </c>
      <c r="Q645" s="102">
        <v>0.97</v>
      </c>
      <c r="R645" s="102">
        <v>1.0049999999999999</v>
      </c>
      <c r="S645" s="102">
        <v>1.097</v>
      </c>
      <c r="T645" s="102">
        <v>1.1160000000000001</v>
      </c>
      <c r="U645" s="102">
        <v>1.0389999999999999</v>
      </c>
      <c r="V645" s="102">
        <v>0.77600000000000002</v>
      </c>
      <c r="W645" s="102">
        <v>0.90900000000000003</v>
      </c>
      <c r="X645" s="102">
        <v>0.95799999999999996</v>
      </c>
      <c r="Y645" s="102">
        <v>0.90400000000000003</v>
      </c>
      <c r="Z645" s="102">
        <v>0.71099999999999997</v>
      </c>
      <c r="AA645" s="102">
        <v>0.84599999999999997</v>
      </c>
      <c r="AB645" s="102">
        <v>0.84599999999999997</v>
      </c>
      <c r="AC645" s="102">
        <v>0.91100000000000003</v>
      </c>
      <c r="AD645" s="102"/>
      <c r="AE645" s="97">
        <v>160</v>
      </c>
      <c r="AF645" s="102">
        <v>0.221</v>
      </c>
      <c r="AG645" s="102">
        <v>0.3</v>
      </c>
      <c r="AH645" s="102">
        <v>0.26600000000000001</v>
      </c>
      <c r="AI645" s="102">
        <v>0.316</v>
      </c>
      <c r="AJ645" s="102">
        <v>0.93200000000000005</v>
      </c>
      <c r="AK645" s="102">
        <v>0.877</v>
      </c>
      <c r="AL645" s="102">
        <v>0.44500000000000001</v>
      </c>
      <c r="AM645" s="102">
        <v>0.504</v>
      </c>
      <c r="AN645" s="102">
        <v>0.55100000000000005</v>
      </c>
      <c r="AO645" s="102">
        <v>0.58099999999999996</v>
      </c>
      <c r="AP645" s="102">
        <v>0.51600000000000001</v>
      </c>
      <c r="AQ645" s="102">
        <v>0.57899999999999996</v>
      </c>
      <c r="AR645" s="102">
        <v>0.60299999999999998</v>
      </c>
      <c r="AS645" s="102">
        <v>0.67200000000000004</v>
      </c>
      <c r="AT645" s="102">
        <v>0.59399999999999997</v>
      </c>
      <c r="AU645" s="102">
        <v>0.56999999999999995</v>
      </c>
      <c r="AV645" s="102">
        <v>0.65200000000000002</v>
      </c>
      <c r="AW645" s="102">
        <v>0.51</v>
      </c>
      <c r="AX645" s="102">
        <v>0.42699999999999999</v>
      </c>
      <c r="AY645" s="102">
        <v>0.51500000000000001</v>
      </c>
      <c r="AZ645" s="102">
        <v>1.3919999999999999</v>
      </c>
      <c r="BA645" s="102">
        <v>1.4019999999999999</v>
      </c>
      <c r="BB645" s="102">
        <v>1.3520000000000001</v>
      </c>
      <c r="BC645" s="102">
        <v>1.494</v>
      </c>
      <c r="BD645" s="102">
        <v>1.0089999999999999</v>
      </c>
      <c r="BE645" s="102">
        <v>0.92600000000000005</v>
      </c>
      <c r="BF645" s="102">
        <v>0.98599999999999999</v>
      </c>
      <c r="BG645" s="102">
        <v>0.99299999999999999</v>
      </c>
      <c r="BI645" s="97">
        <v>160</v>
      </c>
      <c r="BJ645" s="102">
        <v>0.32300000000000001</v>
      </c>
      <c r="BK645" s="102">
        <v>0.32400000000000001</v>
      </c>
      <c r="BL645" s="102">
        <v>0.36499999999999999</v>
      </c>
      <c r="BM645" s="102">
        <v>0.45100000000000001</v>
      </c>
      <c r="BN645" s="102">
        <v>0.51700000000000002</v>
      </c>
      <c r="BO645" s="102">
        <v>0.48599999999999999</v>
      </c>
      <c r="BP645" s="102">
        <v>0.29299999999999998</v>
      </c>
      <c r="BQ645" s="102">
        <v>0.29799999999999999</v>
      </c>
      <c r="BR645" s="102">
        <v>0.27200000000000002</v>
      </c>
      <c r="BS645" s="102">
        <v>0.28199999999999997</v>
      </c>
      <c r="BT645" s="102">
        <v>0.316</v>
      </c>
      <c r="BU645" s="102">
        <v>0.28199999999999997</v>
      </c>
      <c r="BV645" s="102">
        <v>0.34399999999999997</v>
      </c>
      <c r="BW645" s="102">
        <v>0.39400000000000002</v>
      </c>
      <c r="BX645" s="102">
        <v>0.36299999999999999</v>
      </c>
      <c r="BY645" s="102">
        <v>0.42099999999999999</v>
      </c>
      <c r="BZ645" s="102">
        <v>0.36399999999999999</v>
      </c>
      <c r="CA645" s="102">
        <v>0.34</v>
      </c>
      <c r="CB645" s="102">
        <v>0.314</v>
      </c>
      <c r="CC645" s="102">
        <v>0.36199999999999999</v>
      </c>
      <c r="CD645" s="102">
        <v>0.28399999999999997</v>
      </c>
    </row>
    <row r="646" spans="1:82" x14ac:dyDescent="0.25">
      <c r="A646" s="97">
        <v>160.25</v>
      </c>
      <c r="B646" s="102">
        <v>1.075</v>
      </c>
      <c r="C646" s="102">
        <v>1.075</v>
      </c>
      <c r="D646" s="102">
        <v>1.0820000000000001</v>
      </c>
      <c r="E646" s="102"/>
      <c r="F646" s="102">
        <v>1.2529999999999999</v>
      </c>
      <c r="G646" s="102">
        <v>1.1879999999999999</v>
      </c>
      <c r="H646" s="102">
        <v>1.2769999999999999</v>
      </c>
      <c r="I646" s="102"/>
      <c r="J646" s="102">
        <v>1.028</v>
      </c>
      <c r="K646" s="102">
        <v>0.98799999999999999</v>
      </c>
      <c r="L646" s="102">
        <v>1.0269999999999999</v>
      </c>
      <c r="M646" s="102">
        <v>1.093</v>
      </c>
      <c r="N646" s="102">
        <v>1.079</v>
      </c>
      <c r="O646" s="102">
        <v>1.046</v>
      </c>
      <c r="P646" s="102">
        <v>1.095</v>
      </c>
      <c r="Q646" s="102">
        <v>0.97599999999999998</v>
      </c>
      <c r="R646" s="102">
        <v>1.0029999999999999</v>
      </c>
      <c r="S646" s="102">
        <v>1.097</v>
      </c>
      <c r="T646" s="102">
        <v>1.1180000000000001</v>
      </c>
      <c r="U646" s="102">
        <v>1.0349999999999999</v>
      </c>
      <c r="V646" s="102">
        <v>0.77600000000000002</v>
      </c>
      <c r="W646" s="102">
        <v>0.91100000000000003</v>
      </c>
      <c r="X646" s="102">
        <v>0.95499999999999996</v>
      </c>
      <c r="Y646" s="102">
        <v>0.9</v>
      </c>
      <c r="Z646" s="102">
        <v>0.71499999999999997</v>
      </c>
      <c r="AA646" s="102">
        <v>0.85399999999999998</v>
      </c>
      <c r="AB646" s="102">
        <v>0.85</v>
      </c>
      <c r="AC646" s="102">
        <v>0.89700000000000002</v>
      </c>
      <c r="AD646" s="102"/>
      <c r="AE646" s="97">
        <v>160.25</v>
      </c>
      <c r="AF646" s="102">
        <v>0.22</v>
      </c>
      <c r="AG646" s="102">
        <v>0.30199999999999999</v>
      </c>
      <c r="AH646" s="102">
        <v>0.26600000000000001</v>
      </c>
      <c r="AI646" s="102">
        <v>0.316</v>
      </c>
      <c r="AJ646" s="102">
        <v>0.93600000000000005</v>
      </c>
      <c r="AK646" s="102">
        <v>0.88100000000000001</v>
      </c>
      <c r="AL646" s="102">
        <v>0.44800000000000001</v>
      </c>
      <c r="AM646" s="102">
        <v>0.50700000000000001</v>
      </c>
      <c r="AN646" s="102">
        <v>0.55100000000000005</v>
      </c>
      <c r="AO646" s="102">
        <v>0.58299999999999996</v>
      </c>
      <c r="AP646" s="102">
        <v>0.51600000000000001</v>
      </c>
      <c r="AQ646" s="102">
        <v>0.57899999999999996</v>
      </c>
      <c r="AR646" s="102">
        <v>0.60699999999999998</v>
      </c>
      <c r="AS646" s="102">
        <v>0.67500000000000004</v>
      </c>
      <c r="AT646" s="102">
        <v>0.59399999999999997</v>
      </c>
      <c r="AU646" s="102">
        <v>0.57299999999999995</v>
      </c>
      <c r="AV646" s="102">
        <v>0.65800000000000003</v>
      </c>
      <c r="AW646" s="102">
        <v>0.51400000000000001</v>
      </c>
      <c r="AX646" s="102">
        <v>0.45300000000000001</v>
      </c>
      <c r="AY646" s="102">
        <v>0.51200000000000001</v>
      </c>
      <c r="AZ646" s="102">
        <v>1.3919999999999999</v>
      </c>
      <c r="BA646" s="102">
        <v>1.4059999999999999</v>
      </c>
      <c r="BB646" s="102">
        <v>1.355</v>
      </c>
      <c r="BC646" s="102">
        <v>1.494</v>
      </c>
      <c r="BD646" s="102">
        <v>1.0089999999999999</v>
      </c>
      <c r="BE646" s="102">
        <v>0.92900000000000005</v>
      </c>
      <c r="BF646" s="102">
        <v>0.99</v>
      </c>
      <c r="BG646" s="102">
        <v>1.002</v>
      </c>
      <c r="BI646" s="97">
        <v>160.25</v>
      </c>
      <c r="BJ646" s="102">
        <v>0.32500000000000001</v>
      </c>
      <c r="BK646" s="102">
        <v>0.32500000000000001</v>
      </c>
      <c r="BL646" s="102">
        <v>0.36199999999999999</v>
      </c>
      <c r="BM646" s="102">
        <v>0.45300000000000001</v>
      </c>
      <c r="BN646" s="102">
        <v>0.51800000000000002</v>
      </c>
      <c r="BO646" s="102">
        <v>0.48599999999999999</v>
      </c>
      <c r="BP646" s="102">
        <v>0.29299999999999998</v>
      </c>
      <c r="BQ646" s="102">
        <v>0.29899999999999999</v>
      </c>
      <c r="BR646" s="102">
        <v>0.27</v>
      </c>
      <c r="BS646" s="102">
        <v>0.28299999999999997</v>
      </c>
      <c r="BT646" s="102">
        <v>0.316</v>
      </c>
      <c r="BU646" s="102">
        <v>0.28299999999999997</v>
      </c>
      <c r="BV646" s="102">
        <v>0.34499999999999997</v>
      </c>
      <c r="BW646" s="102">
        <v>0.39500000000000002</v>
      </c>
      <c r="BX646" s="102">
        <v>0.36499999999999999</v>
      </c>
      <c r="BY646" s="102">
        <v>0.42299999999999999</v>
      </c>
      <c r="BZ646" s="102">
        <v>0.36499999999999999</v>
      </c>
      <c r="CA646" s="102">
        <v>0.33800000000000002</v>
      </c>
      <c r="CB646" s="102">
        <v>0.315</v>
      </c>
      <c r="CC646" s="102">
        <v>0.36499999999999999</v>
      </c>
      <c r="CD646" s="102">
        <v>0.28799999999999998</v>
      </c>
    </row>
    <row r="647" spans="1:82" x14ac:dyDescent="0.25">
      <c r="A647" s="97">
        <v>160.5</v>
      </c>
      <c r="B647" s="102">
        <v>1.0780000000000001</v>
      </c>
      <c r="C647" s="102">
        <v>1.075</v>
      </c>
      <c r="D647" s="102">
        <v>1.083</v>
      </c>
      <c r="E647" s="102"/>
      <c r="F647" s="102">
        <v>1.2529999999999999</v>
      </c>
      <c r="G647" s="102">
        <v>1.1839999999999999</v>
      </c>
      <c r="H647" s="102">
        <v>1.272</v>
      </c>
      <c r="I647" s="102"/>
      <c r="J647" s="102">
        <v>1.03</v>
      </c>
      <c r="K647" s="102">
        <v>0.99099999999999999</v>
      </c>
      <c r="L647" s="102">
        <v>1.0269999999999999</v>
      </c>
      <c r="M647" s="102">
        <v>1.093</v>
      </c>
      <c r="N647" s="102">
        <v>1.081</v>
      </c>
      <c r="O647" s="102">
        <v>1.0469999999999999</v>
      </c>
      <c r="P647" s="102">
        <v>1.097</v>
      </c>
      <c r="Q647" s="102">
        <v>0.97899999999999998</v>
      </c>
      <c r="R647" s="102">
        <v>1.0029999999999999</v>
      </c>
      <c r="S647" s="102">
        <v>1.0920000000000001</v>
      </c>
      <c r="T647" s="102">
        <v>1.119</v>
      </c>
      <c r="U647" s="102">
        <v>1.034</v>
      </c>
      <c r="V647" s="102">
        <v>0.77400000000000002</v>
      </c>
      <c r="W647" s="102">
        <v>0.90600000000000003</v>
      </c>
      <c r="X647" s="102">
        <v>0.95399999999999996</v>
      </c>
      <c r="Y647" s="102">
        <v>0.89700000000000002</v>
      </c>
      <c r="Z647" s="102">
        <v>0.71699999999999997</v>
      </c>
      <c r="AA647" s="102">
        <v>0.84299999999999997</v>
      </c>
      <c r="AB647" s="102">
        <v>0.84799999999999998</v>
      </c>
      <c r="AC647" s="102">
        <v>0.91900000000000004</v>
      </c>
      <c r="AD647" s="102"/>
      <c r="AE647" s="97">
        <v>160.5</v>
      </c>
      <c r="AF647" s="102">
        <v>0.219</v>
      </c>
      <c r="AG647" s="102">
        <v>0.30099999999999999</v>
      </c>
      <c r="AH647" s="102">
        <v>0.26600000000000001</v>
      </c>
      <c r="AI647" s="102">
        <v>0.316</v>
      </c>
      <c r="AJ647" s="102">
        <v>0.93500000000000005</v>
      </c>
      <c r="AK647" s="102">
        <v>0.88300000000000001</v>
      </c>
      <c r="AL647" s="102">
        <v>0.44700000000000001</v>
      </c>
      <c r="AM647" s="102">
        <v>0.504</v>
      </c>
      <c r="AN647" s="102">
        <v>0.55100000000000005</v>
      </c>
      <c r="AO647" s="102">
        <v>0.60299999999999998</v>
      </c>
      <c r="AP647" s="102">
        <v>0.51600000000000001</v>
      </c>
      <c r="AQ647" s="102">
        <v>0.58299999999999996</v>
      </c>
      <c r="AR647" s="102">
        <v>0.60699999999999998</v>
      </c>
      <c r="AS647" s="102">
        <v>0.67600000000000005</v>
      </c>
      <c r="AT647" s="102">
        <v>0.59399999999999997</v>
      </c>
      <c r="AU647" s="102">
        <v>0.57099999999999995</v>
      </c>
      <c r="AV647" s="102">
        <v>0.66</v>
      </c>
      <c r="AW647" s="102">
        <v>0.51500000000000001</v>
      </c>
      <c r="AX647" s="102">
        <v>0.44700000000000001</v>
      </c>
      <c r="AY647" s="102">
        <v>0.50700000000000001</v>
      </c>
      <c r="AZ647" s="102">
        <v>1.3919999999999999</v>
      </c>
      <c r="BA647" s="102">
        <v>1.4059999999999999</v>
      </c>
      <c r="BB647" s="102">
        <v>1.3520000000000001</v>
      </c>
      <c r="BC647" s="102">
        <v>1.494</v>
      </c>
      <c r="BD647" s="102">
        <v>1.0149999999999999</v>
      </c>
      <c r="BE647" s="102">
        <v>0.93300000000000005</v>
      </c>
      <c r="BF647" s="102">
        <v>0.97</v>
      </c>
      <c r="BG647" s="102">
        <v>1</v>
      </c>
      <c r="BI647" s="97">
        <v>160.5</v>
      </c>
      <c r="BJ647" s="102">
        <v>0.32400000000000001</v>
      </c>
      <c r="BK647" s="102">
        <v>0.32800000000000001</v>
      </c>
      <c r="BL647" s="102">
        <v>0.36299999999999999</v>
      </c>
      <c r="BM647" s="102">
        <v>0.45300000000000001</v>
      </c>
      <c r="BN647" s="102">
        <v>0.52</v>
      </c>
      <c r="BO647" s="102">
        <v>0.48599999999999999</v>
      </c>
      <c r="BP647" s="102">
        <v>0.29299999999999998</v>
      </c>
      <c r="BQ647" s="102">
        <v>0.29899999999999999</v>
      </c>
      <c r="BR647" s="102">
        <v>0.27</v>
      </c>
      <c r="BS647" s="102">
        <v>0.28199999999999997</v>
      </c>
      <c r="BT647" s="102">
        <v>0.318</v>
      </c>
      <c r="BU647" s="102">
        <v>0.28199999999999997</v>
      </c>
      <c r="BV647" s="102">
        <v>0.34100000000000003</v>
      </c>
      <c r="BW647" s="102">
        <v>0.39700000000000002</v>
      </c>
      <c r="BX647" s="102">
        <v>0.36299999999999999</v>
      </c>
      <c r="BY647" s="102">
        <v>0.42199999999999999</v>
      </c>
      <c r="BZ647" s="102">
        <v>0.36399999999999999</v>
      </c>
      <c r="CA647" s="102">
        <v>0.34200000000000003</v>
      </c>
      <c r="CB647" s="102">
        <v>0.313</v>
      </c>
      <c r="CC647" s="102">
        <v>0.36599999999999999</v>
      </c>
      <c r="CD647" s="102">
        <v>0.28399999999999997</v>
      </c>
    </row>
    <row r="648" spans="1:82" x14ac:dyDescent="0.25">
      <c r="A648" s="97">
        <v>160.75</v>
      </c>
      <c r="B648" s="102">
        <v>1.0820000000000001</v>
      </c>
      <c r="C648" s="102">
        <v>1.075</v>
      </c>
      <c r="D648" s="102">
        <v>1.083</v>
      </c>
      <c r="E648" s="102"/>
      <c r="F648" s="102">
        <v>1.256</v>
      </c>
      <c r="G648" s="102">
        <v>1.1879999999999999</v>
      </c>
      <c r="H648" s="102">
        <v>1.2689999999999999</v>
      </c>
      <c r="I648" s="102"/>
      <c r="J648" s="102">
        <v>1.03</v>
      </c>
      <c r="K648" s="102">
        <v>0.98299999999999998</v>
      </c>
      <c r="L648" s="102">
        <v>1.028</v>
      </c>
      <c r="M648" s="102">
        <v>1.093</v>
      </c>
      <c r="N648" s="102">
        <v>1.079</v>
      </c>
      <c r="O648" s="102">
        <v>1.0489999999999999</v>
      </c>
      <c r="P648" s="102">
        <v>1.097</v>
      </c>
      <c r="Q648" s="102">
        <v>0.97299999999999998</v>
      </c>
      <c r="R648" s="102">
        <v>1.012</v>
      </c>
      <c r="S648" s="102">
        <v>1.095</v>
      </c>
      <c r="T648" s="102">
        <v>1.1080000000000001</v>
      </c>
      <c r="U648" s="102">
        <v>1.028</v>
      </c>
      <c r="V648" s="102">
        <v>0.77100000000000002</v>
      </c>
      <c r="W648" s="102">
        <v>0.90700000000000003</v>
      </c>
      <c r="X648" s="102">
        <v>0.95099999999999996</v>
      </c>
      <c r="Y648" s="102">
        <v>0.90400000000000003</v>
      </c>
      <c r="Z648" s="102">
        <v>0.72099999999999997</v>
      </c>
      <c r="AA648" s="102">
        <v>0.85799999999999998</v>
      </c>
      <c r="AB648" s="102">
        <v>0.84099999999999997</v>
      </c>
      <c r="AC648" s="102">
        <v>0.92</v>
      </c>
      <c r="AD648" s="102"/>
      <c r="AE648" s="97">
        <v>160.75</v>
      </c>
      <c r="AF648" s="102">
        <v>0.223</v>
      </c>
      <c r="AG648" s="102">
        <v>0.30299999999999999</v>
      </c>
      <c r="AH648" s="102">
        <v>0.26700000000000002</v>
      </c>
      <c r="AI648" s="102">
        <v>0.316</v>
      </c>
      <c r="AJ648" s="102">
        <v>0.93799999999999994</v>
      </c>
      <c r="AK648" s="102">
        <v>0.88400000000000001</v>
      </c>
      <c r="AL648" s="102">
        <v>0.44900000000000001</v>
      </c>
      <c r="AM648" s="102">
        <v>0.50700000000000001</v>
      </c>
      <c r="AN648" s="102">
        <v>0.55200000000000005</v>
      </c>
      <c r="AO648" s="102">
        <v>0.60599999999999998</v>
      </c>
      <c r="AP648" s="102">
        <v>0.52100000000000002</v>
      </c>
      <c r="AQ648" s="102">
        <v>0.57799999999999996</v>
      </c>
      <c r="AR648" s="102">
        <v>0.60699999999999998</v>
      </c>
      <c r="AS648" s="102">
        <v>0.67600000000000005</v>
      </c>
      <c r="AT648" s="102">
        <v>0.59799999999999998</v>
      </c>
      <c r="AU648" s="102">
        <v>0.57699999999999996</v>
      </c>
      <c r="AV648" s="102">
        <v>0.66500000000000004</v>
      </c>
      <c r="AW648" s="102">
        <v>0.52100000000000002</v>
      </c>
      <c r="AX648" s="102">
        <v>0.45100000000000001</v>
      </c>
      <c r="AY648" s="102">
        <v>0.50800000000000001</v>
      </c>
      <c r="AZ648" s="102">
        <v>1.3919999999999999</v>
      </c>
      <c r="BA648" s="102">
        <v>1.41</v>
      </c>
      <c r="BB648" s="102">
        <v>1.3520000000000001</v>
      </c>
      <c r="BC648" s="102">
        <v>1.494</v>
      </c>
      <c r="BD648" s="102">
        <v>1.0109999999999999</v>
      </c>
      <c r="BE648" s="102">
        <v>0.93700000000000006</v>
      </c>
      <c r="BF648" s="102">
        <v>0.99</v>
      </c>
      <c r="BG648" s="102">
        <v>0.997</v>
      </c>
      <c r="BI648" s="97">
        <v>160.75</v>
      </c>
      <c r="BJ648" s="102">
        <v>0.32400000000000001</v>
      </c>
      <c r="BK648" s="102">
        <v>0.32700000000000001</v>
      </c>
      <c r="BL648" s="102">
        <v>0.36299999999999999</v>
      </c>
      <c r="BM648" s="102">
        <v>0.45500000000000002</v>
      </c>
      <c r="BN648" s="102">
        <v>0.52100000000000002</v>
      </c>
      <c r="BO648" s="102">
        <v>0.48699999999999999</v>
      </c>
      <c r="BP648" s="102">
        <v>0.29399999999999998</v>
      </c>
      <c r="BQ648" s="102">
        <v>0.30099999999999999</v>
      </c>
      <c r="BR648" s="102">
        <v>0.27200000000000002</v>
      </c>
      <c r="BS648" s="102">
        <v>0.28199999999999997</v>
      </c>
      <c r="BT648" s="102">
        <v>0.317</v>
      </c>
      <c r="BU648" s="102">
        <v>0.28199999999999997</v>
      </c>
      <c r="BV648" s="102">
        <v>0.34200000000000003</v>
      </c>
      <c r="BW648" s="102">
        <v>0.4</v>
      </c>
      <c r="BX648" s="102">
        <v>0.36599999999999999</v>
      </c>
      <c r="BY648" s="102">
        <v>0.42099999999999999</v>
      </c>
      <c r="BZ648" s="102">
        <v>0.36599999999999999</v>
      </c>
      <c r="CA648" s="102">
        <v>0.34</v>
      </c>
      <c r="CB648" s="102">
        <v>0.314</v>
      </c>
      <c r="CC648" s="102">
        <v>0.36699999999999999</v>
      </c>
      <c r="CD648" s="102">
        <v>0.28499999999999998</v>
      </c>
    </row>
    <row r="649" spans="1:82" x14ac:dyDescent="0.25">
      <c r="A649" s="97">
        <v>161</v>
      </c>
      <c r="B649" s="102">
        <v>1.0820000000000001</v>
      </c>
      <c r="C649" s="102">
        <v>1.075</v>
      </c>
      <c r="D649" s="102">
        <v>1.087</v>
      </c>
      <c r="E649" s="102"/>
      <c r="F649" s="102">
        <v>1.2529999999999999</v>
      </c>
      <c r="G649" s="102">
        <v>1.1839999999999999</v>
      </c>
      <c r="H649" s="102">
        <v>1.2669999999999999</v>
      </c>
      <c r="I649" s="102"/>
      <c r="J649" s="102">
        <v>1.0349999999999999</v>
      </c>
      <c r="K649" s="102">
        <v>0.98</v>
      </c>
      <c r="L649" s="102">
        <v>1.0329999999999999</v>
      </c>
      <c r="M649" s="102">
        <v>1.0960000000000001</v>
      </c>
      <c r="N649" s="102">
        <v>1.081</v>
      </c>
      <c r="O649" s="102">
        <v>1.0509999999999999</v>
      </c>
      <c r="P649" s="102">
        <v>1.101</v>
      </c>
      <c r="Q649" s="102">
        <v>0.97899999999999998</v>
      </c>
      <c r="R649" s="102">
        <v>1.012</v>
      </c>
      <c r="S649" s="102">
        <v>1.097</v>
      </c>
      <c r="T649" s="102">
        <v>1.1120000000000001</v>
      </c>
      <c r="U649" s="102">
        <v>1.028</v>
      </c>
      <c r="V649" s="102">
        <v>0.77500000000000002</v>
      </c>
      <c r="W649" s="102">
        <v>0.9</v>
      </c>
      <c r="X649" s="102">
        <v>0.95799999999999996</v>
      </c>
      <c r="Y649" s="102">
        <v>0.90300000000000002</v>
      </c>
      <c r="Z649" s="102">
        <v>0.72499999999999998</v>
      </c>
      <c r="AA649" s="102">
        <v>0.85699999999999998</v>
      </c>
      <c r="AB649" s="102">
        <v>0.84199999999999997</v>
      </c>
      <c r="AC649" s="102">
        <v>0.92700000000000005</v>
      </c>
      <c r="AD649" s="102"/>
      <c r="AE649" s="97">
        <v>161</v>
      </c>
      <c r="AF649" s="102">
        <v>0.219</v>
      </c>
      <c r="AG649" s="102">
        <v>0.30199999999999999</v>
      </c>
      <c r="AH649" s="102">
        <v>0.26700000000000002</v>
      </c>
      <c r="AI649" s="102">
        <v>0.316</v>
      </c>
      <c r="AJ649" s="102">
        <v>0.94099999999999995</v>
      </c>
      <c r="AK649" s="102">
        <v>0.88800000000000001</v>
      </c>
      <c r="AL649" s="102">
        <v>0.45</v>
      </c>
      <c r="AM649" s="102">
        <v>0.50800000000000001</v>
      </c>
      <c r="AN649" s="102">
        <v>0.54900000000000004</v>
      </c>
      <c r="AO649" s="102">
        <v>0.60499999999999998</v>
      </c>
      <c r="AP649" s="102">
        <v>0.52</v>
      </c>
      <c r="AQ649" s="102">
        <v>0.58099999999999996</v>
      </c>
      <c r="AR649" s="102">
        <v>0.60499999999999998</v>
      </c>
      <c r="AS649" s="102">
        <v>0.67900000000000005</v>
      </c>
      <c r="AT649" s="102">
        <v>0.59899999999999998</v>
      </c>
      <c r="AU649" s="102">
        <v>0.57499999999999996</v>
      </c>
      <c r="AV649" s="102">
        <v>0.68</v>
      </c>
      <c r="AW649" s="102">
        <v>0.52300000000000002</v>
      </c>
      <c r="AX649" s="102">
        <v>0.46</v>
      </c>
      <c r="AY649" s="102">
        <v>0.52100000000000002</v>
      </c>
      <c r="AZ649" s="102">
        <v>1.395</v>
      </c>
      <c r="BA649" s="102">
        <v>1.4059999999999999</v>
      </c>
      <c r="BB649" s="102">
        <v>1.355</v>
      </c>
      <c r="BC649" s="102">
        <v>1.498</v>
      </c>
      <c r="BD649" s="102">
        <v>1.008</v>
      </c>
      <c r="BE649" s="102">
        <v>0.93799999999999994</v>
      </c>
      <c r="BF649" s="102">
        <v>0.98599999999999999</v>
      </c>
      <c r="BG649" s="102">
        <v>1.0029999999999999</v>
      </c>
      <c r="BI649" s="97">
        <v>161</v>
      </c>
      <c r="BJ649" s="102">
        <v>0.32200000000000001</v>
      </c>
      <c r="BK649" s="102">
        <v>0.32700000000000001</v>
      </c>
      <c r="BL649" s="102">
        <v>0.36099999999999999</v>
      </c>
      <c r="BM649" s="102">
        <v>0.45400000000000001</v>
      </c>
      <c r="BN649" s="102">
        <v>0.52100000000000002</v>
      </c>
      <c r="BO649" s="102">
        <v>0.48799999999999999</v>
      </c>
      <c r="BP649" s="102">
        <v>0.29299999999999998</v>
      </c>
      <c r="BQ649" s="102">
        <v>0.30099999999999999</v>
      </c>
      <c r="BR649" s="102">
        <v>0.27200000000000002</v>
      </c>
      <c r="BS649" s="102">
        <v>0.27900000000000003</v>
      </c>
      <c r="BT649" s="102">
        <v>0.317</v>
      </c>
      <c r="BU649" s="102">
        <v>0.28199999999999997</v>
      </c>
      <c r="BV649" s="102">
        <v>0.34499999999999997</v>
      </c>
      <c r="BW649" s="102">
        <v>0.40200000000000002</v>
      </c>
      <c r="BX649" s="102">
        <v>0.36399999999999999</v>
      </c>
      <c r="BY649" s="102">
        <v>0.42099999999999999</v>
      </c>
      <c r="BZ649" s="102">
        <v>0.36599999999999999</v>
      </c>
      <c r="CA649" s="102">
        <v>0.34100000000000003</v>
      </c>
      <c r="CB649" s="102">
        <v>0.312</v>
      </c>
      <c r="CC649" s="102">
        <v>0.36899999999999999</v>
      </c>
      <c r="CD649" s="102">
        <v>0.28699999999999998</v>
      </c>
    </row>
    <row r="650" spans="1:82" x14ac:dyDescent="0.25">
      <c r="A650" s="97">
        <v>161.25</v>
      </c>
      <c r="B650" s="102">
        <v>1.0760000000000001</v>
      </c>
      <c r="C650" s="102">
        <v>1.0780000000000001</v>
      </c>
      <c r="D650" s="102">
        <v>1.085</v>
      </c>
      <c r="E650" s="102"/>
      <c r="F650" s="102">
        <v>1.2529999999999999</v>
      </c>
      <c r="G650" s="102">
        <v>1.1819999999999999</v>
      </c>
      <c r="H650" s="102">
        <v>1.2669999999999999</v>
      </c>
      <c r="I650" s="102"/>
      <c r="J650" s="102">
        <v>1.0349999999999999</v>
      </c>
      <c r="K650" s="102">
        <v>0.98599999999999999</v>
      </c>
      <c r="L650" s="102">
        <v>1.0329999999999999</v>
      </c>
      <c r="M650" s="102">
        <v>1.0960000000000001</v>
      </c>
      <c r="N650" s="102">
        <v>1.0880000000000001</v>
      </c>
      <c r="O650" s="102">
        <v>1.054</v>
      </c>
      <c r="P650" s="102">
        <v>1.101</v>
      </c>
      <c r="Q650" s="102">
        <v>0.97399999999999998</v>
      </c>
      <c r="R650" s="102">
        <v>1.016</v>
      </c>
      <c r="S650" s="102">
        <v>1.0900000000000001</v>
      </c>
      <c r="T650" s="102">
        <v>1.1160000000000001</v>
      </c>
      <c r="U650" s="102">
        <v>1.016</v>
      </c>
      <c r="V650" s="102">
        <v>0.78</v>
      </c>
      <c r="W650" s="102">
        <v>0.90600000000000003</v>
      </c>
      <c r="X650" s="102">
        <v>0.95799999999999996</v>
      </c>
      <c r="Y650" s="102">
        <v>0.90100000000000002</v>
      </c>
      <c r="Z650" s="102">
        <v>0.72499999999999998</v>
      </c>
      <c r="AA650" s="102">
        <v>0.86299999999999999</v>
      </c>
      <c r="AB650" s="102">
        <v>0.83699999999999997</v>
      </c>
      <c r="AC650" s="102">
        <v>0.91400000000000003</v>
      </c>
      <c r="AD650" s="102"/>
      <c r="AE650" s="97">
        <v>161.25</v>
      </c>
      <c r="AF650" s="102">
        <v>0.22</v>
      </c>
      <c r="AG650" s="102">
        <v>0.3</v>
      </c>
      <c r="AH650" s="102">
        <v>0.26900000000000002</v>
      </c>
      <c r="AI650" s="102">
        <v>0.317</v>
      </c>
      <c r="AJ650" s="102">
        <v>0.94199999999999995</v>
      </c>
      <c r="AK650" s="102">
        <v>0.89100000000000001</v>
      </c>
      <c r="AL650" s="102">
        <v>0.45</v>
      </c>
      <c r="AM650" s="102">
        <v>0.50700000000000001</v>
      </c>
      <c r="AN650" s="102">
        <v>0.55000000000000004</v>
      </c>
      <c r="AO650" s="102">
        <v>0.60499999999999998</v>
      </c>
      <c r="AP650" s="102">
        <v>0.51900000000000002</v>
      </c>
      <c r="AQ650" s="102">
        <v>0.57899999999999996</v>
      </c>
      <c r="AR650" s="102">
        <v>0.60799999999999998</v>
      </c>
      <c r="AS650" s="102">
        <v>0.67700000000000005</v>
      </c>
      <c r="AT650" s="102">
        <v>0.6</v>
      </c>
      <c r="AU650" s="102">
        <v>0.57099999999999995</v>
      </c>
      <c r="AV650" s="102">
        <v>0.67600000000000005</v>
      </c>
      <c r="AW650" s="102">
        <v>0.52300000000000002</v>
      </c>
      <c r="AX650" s="102">
        <v>0.46400000000000002</v>
      </c>
      <c r="AY650" s="102">
        <v>0.51100000000000001</v>
      </c>
      <c r="AZ650" s="102">
        <v>1.395</v>
      </c>
      <c r="BA650" s="102">
        <v>1.41</v>
      </c>
      <c r="BB650" s="102">
        <v>1.355</v>
      </c>
      <c r="BC650" s="102">
        <v>1.498</v>
      </c>
      <c r="BD650" s="102">
        <v>1.0049999999999999</v>
      </c>
      <c r="BE650" s="102">
        <v>0.94099999999999995</v>
      </c>
      <c r="BF650" s="102">
        <v>0.996</v>
      </c>
      <c r="BG650" s="102">
        <v>1</v>
      </c>
      <c r="BI650" s="97">
        <v>161.25</v>
      </c>
      <c r="BJ650" s="102">
        <v>0.32300000000000001</v>
      </c>
      <c r="BK650" s="102">
        <v>0.32900000000000001</v>
      </c>
      <c r="BL650" s="102">
        <v>0.36399999999999999</v>
      </c>
      <c r="BM650" s="102">
        <v>0.45400000000000001</v>
      </c>
      <c r="BN650" s="102">
        <v>0.52300000000000002</v>
      </c>
      <c r="BO650" s="102">
        <v>0.49</v>
      </c>
      <c r="BP650" s="102">
        <v>0.29599999999999999</v>
      </c>
      <c r="BQ650" s="102">
        <v>0.3</v>
      </c>
      <c r="BR650" s="102">
        <v>0.27300000000000002</v>
      </c>
      <c r="BS650" s="102">
        <v>0.28000000000000003</v>
      </c>
      <c r="BT650" s="102">
        <v>0.31900000000000001</v>
      </c>
      <c r="BU650" s="102">
        <v>0.28399999999999997</v>
      </c>
      <c r="BV650" s="102">
        <v>0.34300000000000003</v>
      </c>
      <c r="BW650" s="102">
        <v>0.40100000000000002</v>
      </c>
      <c r="BX650" s="102">
        <v>0.36799999999999999</v>
      </c>
      <c r="BY650" s="102">
        <v>0.42399999999999999</v>
      </c>
      <c r="BZ650" s="102">
        <v>0.36899999999999999</v>
      </c>
      <c r="CA650" s="102">
        <v>0.34100000000000003</v>
      </c>
      <c r="CB650" s="102">
        <v>0.315</v>
      </c>
      <c r="CC650" s="102">
        <v>0.36899999999999999</v>
      </c>
      <c r="CD650" s="102">
        <v>0.28999999999999998</v>
      </c>
    </row>
    <row r="651" spans="1:82" x14ac:dyDescent="0.25">
      <c r="A651" s="97">
        <v>161.5</v>
      </c>
      <c r="B651" s="102">
        <v>1.0820000000000001</v>
      </c>
      <c r="C651" s="102">
        <v>1.08</v>
      </c>
      <c r="D651" s="102">
        <v>1.087</v>
      </c>
      <c r="E651" s="102"/>
      <c r="F651" s="102">
        <v>1.256</v>
      </c>
      <c r="G651" s="102">
        <v>1.1859999999999999</v>
      </c>
      <c r="H651" s="102">
        <v>1.2669999999999999</v>
      </c>
      <c r="I651" s="102"/>
      <c r="J651" s="102">
        <v>1.038</v>
      </c>
      <c r="K651" s="102">
        <v>0.98799999999999999</v>
      </c>
      <c r="L651" s="102">
        <v>1.0349999999999999</v>
      </c>
      <c r="M651" s="102">
        <v>1.0980000000000001</v>
      </c>
      <c r="N651" s="102">
        <v>1.0860000000000001</v>
      </c>
      <c r="O651" s="102">
        <v>1.054</v>
      </c>
      <c r="P651" s="102">
        <v>1.101</v>
      </c>
      <c r="Q651" s="102">
        <v>0.97699999999999998</v>
      </c>
      <c r="R651" s="102">
        <v>1.0089999999999999</v>
      </c>
      <c r="S651" s="102">
        <v>1.0940000000000001</v>
      </c>
      <c r="T651" s="102">
        <v>1.121</v>
      </c>
      <c r="U651" s="102">
        <v>1.0169999999999999</v>
      </c>
      <c r="V651" s="102">
        <v>0.77600000000000002</v>
      </c>
      <c r="W651" s="102">
        <v>0.90600000000000003</v>
      </c>
      <c r="X651" s="102">
        <v>0.95399999999999996</v>
      </c>
      <c r="Y651" s="102">
        <v>0.90100000000000002</v>
      </c>
      <c r="Z651" s="102">
        <v>0.72499999999999998</v>
      </c>
      <c r="AA651" s="102">
        <v>0.85599999999999998</v>
      </c>
      <c r="AB651" s="102">
        <v>0.84</v>
      </c>
      <c r="AC651" s="102">
        <v>0.92500000000000004</v>
      </c>
      <c r="AD651" s="102"/>
      <c r="AE651" s="97">
        <v>161.5</v>
      </c>
      <c r="AF651" s="102">
        <v>0.223</v>
      </c>
      <c r="AG651" s="102">
        <v>0.29899999999999999</v>
      </c>
      <c r="AH651" s="102">
        <v>0.26500000000000001</v>
      </c>
      <c r="AI651" s="102">
        <v>0.313</v>
      </c>
      <c r="AJ651" s="102">
        <v>0.94599999999999995</v>
      </c>
      <c r="AK651" s="102">
        <v>0.89300000000000002</v>
      </c>
      <c r="AL651" s="102">
        <v>0.44400000000000001</v>
      </c>
      <c r="AM651" s="102">
        <v>0.50800000000000001</v>
      </c>
      <c r="AN651" s="102">
        <v>0.55300000000000005</v>
      </c>
      <c r="AO651" s="102">
        <v>0.60499999999999998</v>
      </c>
      <c r="AP651" s="102">
        <v>0.51800000000000002</v>
      </c>
      <c r="AQ651" s="102">
        <v>0.57899999999999996</v>
      </c>
      <c r="AR651" s="102">
        <v>0.60699999999999998</v>
      </c>
      <c r="AS651" s="102">
        <v>0.67700000000000005</v>
      </c>
      <c r="AT651" s="102">
        <v>0.59699999999999998</v>
      </c>
      <c r="AU651" s="102">
        <v>0.57399999999999995</v>
      </c>
      <c r="AV651" s="102">
        <v>0.68700000000000006</v>
      </c>
      <c r="AW651" s="102">
        <v>0.52300000000000002</v>
      </c>
      <c r="AX651" s="102">
        <v>0.45500000000000002</v>
      </c>
      <c r="AY651" s="102">
        <v>0.51400000000000001</v>
      </c>
      <c r="AZ651" s="102">
        <v>1.4019999999999999</v>
      </c>
      <c r="BA651" s="102">
        <v>1.4059999999999999</v>
      </c>
      <c r="BB651" s="102">
        <v>1.359</v>
      </c>
      <c r="BC651" s="102">
        <v>1.494</v>
      </c>
      <c r="BD651" s="102">
        <v>0.999</v>
      </c>
      <c r="BE651" s="102">
        <v>0.94299999999999995</v>
      </c>
      <c r="BF651" s="102">
        <v>0.98199999999999998</v>
      </c>
      <c r="BG651" s="102">
        <v>1.0049999999999999</v>
      </c>
      <c r="BI651" s="97">
        <v>161.5</v>
      </c>
      <c r="BJ651" s="102">
        <v>0.32500000000000001</v>
      </c>
      <c r="BK651" s="102">
        <v>0.32900000000000001</v>
      </c>
      <c r="BL651" s="102">
        <v>0.36299999999999999</v>
      </c>
      <c r="BM651" s="102">
        <v>0.45600000000000002</v>
      </c>
      <c r="BN651" s="102">
        <v>0.52400000000000002</v>
      </c>
      <c r="BO651" s="102">
        <v>0.49099999999999999</v>
      </c>
      <c r="BP651" s="102">
        <v>0.29499999999999998</v>
      </c>
      <c r="BQ651" s="102">
        <v>0.30099999999999999</v>
      </c>
      <c r="BR651" s="102">
        <v>0.27200000000000002</v>
      </c>
      <c r="BS651" s="102">
        <v>0.28000000000000003</v>
      </c>
      <c r="BT651" s="102">
        <v>0.31900000000000001</v>
      </c>
      <c r="BU651" s="102">
        <v>0.28299999999999997</v>
      </c>
      <c r="BV651" s="102">
        <v>0.34599999999999997</v>
      </c>
      <c r="BW651" s="102">
        <v>0.40200000000000002</v>
      </c>
      <c r="BX651" s="102">
        <v>0.36899999999999999</v>
      </c>
      <c r="BY651" s="102">
        <v>0.42399999999999999</v>
      </c>
      <c r="BZ651" s="102">
        <v>0.36799999999999999</v>
      </c>
      <c r="CA651" s="102">
        <v>0.34100000000000003</v>
      </c>
      <c r="CB651" s="102">
        <v>0.313</v>
      </c>
      <c r="CC651" s="102">
        <v>0.37</v>
      </c>
      <c r="CD651" s="102">
        <v>0.28699999999999998</v>
      </c>
    </row>
    <row r="652" spans="1:82" x14ac:dyDescent="0.25">
      <c r="A652" s="97">
        <v>161.75</v>
      </c>
      <c r="B652" s="102">
        <v>1.085</v>
      </c>
      <c r="C652" s="102">
        <v>1.0820000000000001</v>
      </c>
      <c r="D652" s="102">
        <v>1.085</v>
      </c>
      <c r="E652" s="102"/>
      <c r="F652" s="102">
        <v>1.256</v>
      </c>
      <c r="G652" s="102">
        <v>1.1879999999999999</v>
      </c>
      <c r="H652" s="102">
        <v>1.2669999999999999</v>
      </c>
      <c r="I652" s="102"/>
      <c r="J652" s="102">
        <v>1.0389999999999999</v>
      </c>
      <c r="K652" s="102">
        <v>0.99099999999999999</v>
      </c>
      <c r="L652" s="102">
        <v>1.0349999999999999</v>
      </c>
      <c r="M652" s="102">
        <v>1.1000000000000001</v>
      </c>
      <c r="N652" s="102">
        <v>1.0880000000000001</v>
      </c>
      <c r="O652" s="102">
        <v>1.056</v>
      </c>
      <c r="P652" s="102">
        <v>1.105</v>
      </c>
      <c r="Q652" s="102">
        <v>0.97399999999999998</v>
      </c>
      <c r="R652" s="102">
        <v>1.0149999999999999</v>
      </c>
      <c r="S652" s="102">
        <v>1.083</v>
      </c>
      <c r="T652" s="102">
        <v>1.1120000000000001</v>
      </c>
      <c r="U652" s="102">
        <v>1.014</v>
      </c>
      <c r="V652" s="102">
        <v>0.77600000000000002</v>
      </c>
      <c r="W652" s="102">
        <v>0.90500000000000003</v>
      </c>
      <c r="X652" s="102">
        <v>0.94499999999999995</v>
      </c>
      <c r="Y652" s="102">
        <v>0.89700000000000002</v>
      </c>
      <c r="Z652" s="102">
        <v>0.72199999999999998</v>
      </c>
      <c r="AA652" s="102">
        <v>0.86199999999999999</v>
      </c>
      <c r="AB652" s="102">
        <v>0.83299999999999996</v>
      </c>
      <c r="AC652" s="102">
        <v>0.92900000000000005</v>
      </c>
      <c r="AD652" s="102"/>
      <c r="AE652" s="97">
        <v>161.75</v>
      </c>
      <c r="AF652" s="102">
        <v>0.222</v>
      </c>
      <c r="AG652" s="102">
        <v>0.30099999999999999</v>
      </c>
      <c r="AH652" s="102">
        <v>0.26700000000000002</v>
      </c>
      <c r="AI652" s="102">
        <v>0.316</v>
      </c>
      <c r="AJ652" s="102">
        <v>0.94599999999999995</v>
      </c>
      <c r="AK652" s="102">
        <v>0.89500000000000002</v>
      </c>
      <c r="AL652" s="102">
        <v>0.44500000000000001</v>
      </c>
      <c r="AM652" s="102">
        <v>0.503</v>
      </c>
      <c r="AN652" s="102">
        <v>0.55300000000000005</v>
      </c>
      <c r="AO652" s="102">
        <v>0.60899999999999999</v>
      </c>
      <c r="AP652" s="102">
        <v>0.51800000000000002</v>
      </c>
      <c r="AQ652" s="102">
        <v>0.57499999999999996</v>
      </c>
      <c r="AR652" s="102">
        <v>0.60799999999999998</v>
      </c>
      <c r="AS652" s="102">
        <v>0.67900000000000005</v>
      </c>
      <c r="AT652" s="102">
        <v>0.59699999999999998</v>
      </c>
      <c r="AU652" s="102">
        <v>0.57099999999999995</v>
      </c>
      <c r="AV652" s="102">
        <v>0.68799999999999994</v>
      </c>
      <c r="AW652" s="102">
        <v>0.52500000000000002</v>
      </c>
      <c r="AX652" s="102">
        <v>0.45800000000000002</v>
      </c>
      <c r="AY652" s="102">
        <v>0.51100000000000001</v>
      </c>
      <c r="AZ652" s="102">
        <v>1.399</v>
      </c>
      <c r="BA652" s="102">
        <v>1.41</v>
      </c>
      <c r="BB652" s="102">
        <v>1.359</v>
      </c>
      <c r="BC652" s="102">
        <v>1.498</v>
      </c>
      <c r="BD652" s="102">
        <v>1.0029999999999999</v>
      </c>
      <c r="BE652" s="102">
        <v>0.94699999999999995</v>
      </c>
      <c r="BF652" s="102">
        <v>0.98599999999999999</v>
      </c>
      <c r="BG652" s="102">
        <v>1.008</v>
      </c>
      <c r="BI652" s="97">
        <v>161.75</v>
      </c>
      <c r="BJ652" s="102">
        <v>0.32500000000000001</v>
      </c>
      <c r="BK652" s="102">
        <v>0.32800000000000001</v>
      </c>
      <c r="BL652" s="102">
        <v>0.36699999999999999</v>
      </c>
      <c r="BM652" s="102">
        <v>0.45900000000000002</v>
      </c>
      <c r="BN652" s="102">
        <v>0.52500000000000002</v>
      </c>
      <c r="BO652" s="102">
        <v>0.49199999999999999</v>
      </c>
      <c r="BP652" s="102">
        <v>0.29499999999999998</v>
      </c>
      <c r="BQ652" s="102">
        <v>0.30199999999999999</v>
      </c>
      <c r="BR652" s="102">
        <v>0.27500000000000002</v>
      </c>
      <c r="BS652" s="102">
        <v>0.28100000000000003</v>
      </c>
      <c r="BT652" s="102">
        <v>0.31900000000000001</v>
      </c>
      <c r="BU652" s="102">
        <v>0.28699999999999998</v>
      </c>
      <c r="BV652" s="102">
        <v>0.34399999999999997</v>
      </c>
      <c r="BW652" s="102">
        <v>0.40300000000000002</v>
      </c>
      <c r="BX652" s="102">
        <v>0.37</v>
      </c>
      <c r="BY652" s="102">
        <v>0.42399999999999999</v>
      </c>
      <c r="BZ652" s="102">
        <v>0.36799999999999999</v>
      </c>
      <c r="CA652" s="102">
        <v>0.34200000000000003</v>
      </c>
      <c r="CB652" s="102">
        <v>0.316</v>
      </c>
      <c r="CC652" s="102">
        <v>0.371</v>
      </c>
      <c r="CD652" s="102">
        <v>0.28799999999999998</v>
      </c>
    </row>
    <row r="653" spans="1:82" x14ac:dyDescent="0.25">
      <c r="A653" s="97">
        <v>162</v>
      </c>
      <c r="B653" s="102">
        <v>1.087</v>
      </c>
      <c r="C653" s="102">
        <v>1.0920000000000001</v>
      </c>
      <c r="D653" s="102">
        <v>1.0900000000000001</v>
      </c>
      <c r="E653" s="102"/>
      <c r="F653" s="102">
        <v>1.2589999999999999</v>
      </c>
      <c r="G653" s="102">
        <v>1.2110000000000001</v>
      </c>
      <c r="H653" s="102">
        <v>1.2689999999999999</v>
      </c>
      <c r="I653" s="102"/>
      <c r="J653" s="102">
        <v>1.0389999999999999</v>
      </c>
      <c r="K653" s="102">
        <v>0.997</v>
      </c>
      <c r="L653" s="102">
        <v>1.038</v>
      </c>
      <c r="M653" s="102">
        <v>1.1020000000000001</v>
      </c>
      <c r="N653" s="102">
        <v>1.0920000000000001</v>
      </c>
      <c r="O653" s="102">
        <v>1.0609999999999999</v>
      </c>
      <c r="P653" s="102">
        <v>1.105</v>
      </c>
      <c r="Q653" s="102">
        <v>0.98699999999999999</v>
      </c>
      <c r="R653" s="102">
        <v>1.018</v>
      </c>
      <c r="S653" s="102">
        <v>1.1100000000000001</v>
      </c>
      <c r="T653" s="102">
        <v>1.1080000000000001</v>
      </c>
      <c r="U653" s="102">
        <v>1.0189999999999999</v>
      </c>
      <c r="V653" s="102">
        <v>0.76900000000000002</v>
      </c>
      <c r="W653" s="102">
        <v>0.90700000000000003</v>
      </c>
      <c r="X653" s="102">
        <v>0.94599999999999995</v>
      </c>
      <c r="Y653" s="102">
        <v>0.9</v>
      </c>
      <c r="Z653" s="102">
        <v>0.72499999999999998</v>
      </c>
      <c r="AA653" s="102">
        <v>0.86499999999999999</v>
      </c>
      <c r="AB653" s="102">
        <v>0.84</v>
      </c>
      <c r="AC653" s="102">
        <v>0.93600000000000005</v>
      </c>
      <c r="AD653" s="102"/>
      <c r="AE653" s="97">
        <v>162</v>
      </c>
      <c r="AF653" s="102">
        <v>0.219</v>
      </c>
      <c r="AG653" s="102">
        <v>0.30099999999999999</v>
      </c>
      <c r="AH653" s="102">
        <v>0.26900000000000002</v>
      </c>
      <c r="AI653" s="102">
        <v>0.315</v>
      </c>
      <c r="AJ653" s="102">
        <v>0.94899999999999995</v>
      </c>
      <c r="AK653" s="102">
        <v>0.89700000000000002</v>
      </c>
      <c r="AL653" s="102">
        <v>0.44800000000000001</v>
      </c>
      <c r="AM653" s="102">
        <v>0.503</v>
      </c>
      <c r="AN653" s="102">
        <v>0.55600000000000005</v>
      </c>
      <c r="AO653" s="102">
        <v>0.60899999999999999</v>
      </c>
      <c r="AP653" s="102">
        <v>0.52</v>
      </c>
      <c r="AQ653" s="102">
        <v>0.57999999999999996</v>
      </c>
      <c r="AR653" s="102">
        <v>0.60899999999999999</v>
      </c>
      <c r="AS653" s="102">
        <v>0.68200000000000005</v>
      </c>
      <c r="AT653" s="102">
        <v>0.59799999999999998</v>
      </c>
      <c r="AU653" s="102">
        <v>0.57399999999999995</v>
      </c>
      <c r="AV653" s="102">
        <v>0.68700000000000006</v>
      </c>
      <c r="AW653" s="102">
        <v>0.52600000000000002</v>
      </c>
      <c r="AX653" s="102">
        <v>0.46600000000000003</v>
      </c>
      <c r="AY653" s="102">
        <v>0.50900000000000001</v>
      </c>
      <c r="AZ653" s="102">
        <v>1.399</v>
      </c>
      <c r="BA653" s="102">
        <v>1.41</v>
      </c>
      <c r="BB653" s="102">
        <v>1.3620000000000001</v>
      </c>
      <c r="BC653" s="102">
        <v>1.498</v>
      </c>
      <c r="BD653" s="102">
        <v>1.008</v>
      </c>
      <c r="BE653" s="102">
        <v>0.95</v>
      </c>
      <c r="BF653" s="102">
        <v>0.98899999999999999</v>
      </c>
      <c r="BG653" s="102">
        <v>1.008</v>
      </c>
      <c r="BI653" s="97">
        <v>162</v>
      </c>
      <c r="BJ653" s="102">
        <v>0.32300000000000001</v>
      </c>
      <c r="BK653" s="102">
        <v>0.32900000000000001</v>
      </c>
      <c r="BL653" s="102">
        <v>0.36699999999999999</v>
      </c>
      <c r="BM653" s="102">
        <v>0.45700000000000002</v>
      </c>
      <c r="BN653" s="102">
        <v>0.52500000000000002</v>
      </c>
      <c r="BO653" s="102">
        <v>0.495</v>
      </c>
      <c r="BP653" s="102">
        <v>0.29399999999999998</v>
      </c>
      <c r="BQ653" s="102">
        <v>0.30199999999999999</v>
      </c>
      <c r="BR653" s="102">
        <v>0.27400000000000002</v>
      </c>
      <c r="BS653" s="102">
        <v>0.28100000000000003</v>
      </c>
      <c r="BT653" s="102">
        <v>0.31900000000000001</v>
      </c>
      <c r="BU653" s="102">
        <v>0.28899999999999998</v>
      </c>
      <c r="BV653" s="102">
        <v>0.34499999999999997</v>
      </c>
      <c r="BW653" s="102">
        <v>0.40300000000000002</v>
      </c>
      <c r="BX653" s="102">
        <v>0.374</v>
      </c>
      <c r="BY653" s="102">
        <v>0.42499999999999999</v>
      </c>
      <c r="BZ653" s="102">
        <v>0.36899999999999999</v>
      </c>
      <c r="CA653" s="102">
        <v>0.34499999999999997</v>
      </c>
      <c r="CB653" s="102">
        <v>0.314</v>
      </c>
      <c r="CC653" s="102">
        <v>0.371</v>
      </c>
      <c r="CD653" s="102">
        <v>0.28999999999999998</v>
      </c>
    </row>
    <row r="654" spans="1:82" x14ac:dyDescent="0.25">
      <c r="A654" s="97">
        <v>162.25</v>
      </c>
      <c r="B654" s="102">
        <v>1.089</v>
      </c>
      <c r="C654" s="102">
        <v>1.0980000000000001</v>
      </c>
      <c r="D654" s="102">
        <v>1.0920000000000001</v>
      </c>
      <c r="E654" s="102"/>
      <c r="F654" s="102">
        <v>1.2589999999999999</v>
      </c>
      <c r="G654" s="102">
        <v>1.2230000000000001</v>
      </c>
      <c r="H654" s="102">
        <v>1.272</v>
      </c>
      <c r="I654" s="102"/>
      <c r="J654" s="102">
        <v>1.0409999999999999</v>
      </c>
      <c r="K654" s="102">
        <v>1.0029999999999999</v>
      </c>
      <c r="L654" s="102">
        <v>1.038</v>
      </c>
      <c r="M654" s="102">
        <v>1.103</v>
      </c>
      <c r="N654" s="102">
        <v>1.0940000000000001</v>
      </c>
      <c r="O654" s="102">
        <v>1.0660000000000001</v>
      </c>
      <c r="P654" s="102">
        <v>1.1080000000000001</v>
      </c>
      <c r="Q654" s="102">
        <v>0.98299999999999998</v>
      </c>
      <c r="R654" s="102">
        <v>1.018</v>
      </c>
      <c r="S654" s="102">
        <v>1.1080000000000001</v>
      </c>
      <c r="T654" s="102">
        <v>1.1080000000000001</v>
      </c>
      <c r="U654" s="102">
        <v>1.008</v>
      </c>
      <c r="V654" s="102">
        <v>0.77600000000000002</v>
      </c>
      <c r="W654" s="102">
        <v>0.91100000000000003</v>
      </c>
      <c r="X654" s="102">
        <v>0.94599999999999995</v>
      </c>
      <c r="Y654" s="102">
        <v>0.9</v>
      </c>
      <c r="Z654" s="102">
        <v>0.72099999999999997</v>
      </c>
      <c r="AA654" s="102">
        <v>0.872</v>
      </c>
      <c r="AB654" s="102">
        <v>0.83499999999999996</v>
      </c>
      <c r="AC654" s="102">
        <v>0.93799999999999994</v>
      </c>
      <c r="AD654" s="102"/>
      <c r="AE654" s="97">
        <v>162.25</v>
      </c>
      <c r="AF654" s="102">
        <v>0.218</v>
      </c>
      <c r="AG654" s="102">
        <v>0.3</v>
      </c>
      <c r="AH654" s="102">
        <v>0.26700000000000002</v>
      </c>
      <c r="AI654" s="102">
        <v>0.315</v>
      </c>
      <c r="AJ654" s="102">
        <v>0.95099999999999996</v>
      </c>
      <c r="AK654" s="102">
        <v>0.89800000000000002</v>
      </c>
      <c r="AL654" s="102">
        <v>0.44600000000000001</v>
      </c>
      <c r="AM654" s="102">
        <v>0.50700000000000001</v>
      </c>
      <c r="AN654" s="102">
        <v>0.55200000000000005</v>
      </c>
      <c r="AO654" s="102">
        <v>0.60699999999999998</v>
      </c>
      <c r="AP654" s="102">
        <v>0.52200000000000002</v>
      </c>
      <c r="AQ654" s="102">
        <v>0.57999999999999996</v>
      </c>
      <c r="AR654" s="102">
        <v>0.61099999999999999</v>
      </c>
      <c r="AS654" s="102">
        <v>0.68300000000000005</v>
      </c>
      <c r="AT654" s="102">
        <v>0.60099999999999998</v>
      </c>
      <c r="AU654" s="102">
        <v>0.57599999999999996</v>
      </c>
      <c r="AV654" s="102">
        <v>0.68799999999999994</v>
      </c>
      <c r="AW654" s="102">
        <v>0.52800000000000002</v>
      </c>
      <c r="AX654" s="102">
        <v>0.46500000000000002</v>
      </c>
      <c r="AY654" s="102">
        <v>0.52100000000000002</v>
      </c>
      <c r="AZ654" s="102">
        <v>1.4019999999999999</v>
      </c>
      <c r="BA654" s="102">
        <v>1.413</v>
      </c>
      <c r="BB654" s="102">
        <v>1.3620000000000001</v>
      </c>
      <c r="BC654" s="102">
        <v>1.498</v>
      </c>
      <c r="BD654" s="102">
        <v>1.0089999999999999</v>
      </c>
      <c r="BE654" s="102">
        <v>0.95</v>
      </c>
      <c r="BF654" s="102">
        <v>0.98499999999999999</v>
      </c>
      <c r="BG654" s="102">
        <v>1.002</v>
      </c>
      <c r="BI654" s="97">
        <v>162.25</v>
      </c>
      <c r="BJ654" s="102">
        <v>0.32600000000000001</v>
      </c>
      <c r="BK654" s="102">
        <v>0.33100000000000002</v>
      </c>
      <c r="BL654" s="102">
        <v>0.371</v>
      </c>
      <c r="BM654" s="102">
        <v>0.45900000000000002</v>
      </c>
      <c r="BN654" s="102">
        <v>0.52800000000000002</v>
      </c>
      <c r="BO654" s="102">
        <v>0.497</v>
      </c>
      <c r="BP654" s="102">
        <v>0.29499999999999998</v>
      </c>
      <c r="BQ654" s="102">
        <v>0.30299999999999999</v>
      </c>
      <c r="BR654" s="102">
        <v>0.27500000000000002</v>
      </c>
      <c r="BS654" s="102">
        <v>0.28199999999999997</v>
      </c>
      <c r="BT654" s="102">
        <v>0.32</v>
      </c>
      <c r="BU654" s="102">
        <v>0.28899999999999998</v>
      </c>
      <c r="BV654" s="102">
        <v>0.34599999999999997</v>
      </c>
      <c r="BW654" s="102">
        <v>0.40400000000000003</v>
      </c>
      <c r="BX654" s="102">
        <v>0.372</v>
      </c>
      <c r="BY654" s="102">
        <v>0.42599999999999999</v>
      </c>
      <c r="BZ654" s="102">
        <v>0.36899999999999999</v>
      </c>
      <c r="CA654" s="102">
        <v>0.34499999999999997</v>
      </c>
      <c r="CB654" s="102">
        <v>0.316</v>
      </c>
      <c r="CC654" s="102">
        <v>0.372</v>
      </c>
      <c r="CD654" s="102">
        <v>0.28999999999999998</v>
      </c>
    </row>
    <row r="655" spans="1:82" x14ac:dyDescent="0.25">
      <c r="A655" s="97">
        <v>162.5</v>
      </c>
      <c r="B655" s="102">
        <v>1.0900000000000001</v>
      </c>
      <c r="C655" s="102">
        <v>1.0980000000000001</v>
      </c>
      <c r="D655" s="102">
        <v>1.0980000000000001</v>
      </c>
      <c r="E655" s="102"/>
      <c r="F655" s="102">
        <v>1.2589999999999999</v>
      </c>
      <c r="G655" s="102">
        <v>1.218</v>
      </c>
      <c r="H655" s="102">
        <v>1.28</v>
      </c>
      <c r="I655" s="102"/>
      <c r="J655" s="102">
        <v>1.046</v>
      </c>
      <c r="K655" s="102">
        <v>1.006</v>
      </c>
      <c r="L655" s="102">
        <v>1.0429999999999999</v>
      </c>
      <c r="M655" s="102">
        <v>1.107</v>
      </c>
      <c r="N655" s="102">
        <v>1.095</v>
      </c>
      <c r="O655" s="102">
        <v>1.0669999999999999</v>
      </c>
      <c r="P655" s="102">
        <v>1.1080000000000001</v>
      </c>
      <c r="Q655" s="102">
        <v>0.98699999999999999</v>
      </c>
      <c r="R655" s="102">
        <v>1.016</v>
      </c>
      <c r="S655" s="102">
        <v>1.1120000000000001</v>
      </c>
      <c r="T655" s="102">
        <v>1.1120000000000001</v>
      </c>
      <c r="U655" s="102"/>
      <c r="V655" s="102">
        <v>0.78300000000000003</v>
      </c>
      <c r="W655" s="102">
        <v>0.91200000000000003</v>
      </c>
      <c r="X655" s="102">
        <v>0.95</v>
      </c>
      <c r="Y655" s="102"/>
      <c r="Z655" s="102">
        <v>0.71899999999999997</v>
      </c>
      <c r="AA655" s="102">
        <v>0.86799999999999999</v>
      </c>
      <c r="AB655" s="102">
        <v>0.83699999999999997</v>
      </c>
      <c r="AC655" s="102"/>
      <c r="AD655" s="102"/>
      <c r="AE655" s="97">
        <v>162.5</v>
      </c>
      <c r="AF655" s="102">
        <v>0.218</v>
      </c>
      <c r="AG655" s="102">
        <v>0.30199999999999999</v>
      </c>
      <c r="AH655" s="102">
        <v>0.26300000000000001</v>
      </c>
      <c r="AI655" s="102">
        <v>0.313</v>
      </c>
      <c r="AJ655" s="102">
        <v>0.95599999999999996</v>
      </c>
      <c r="AK655" s="102">
        <v>0.90100000000000002</v>
      </c>
      <c r="AL655" s="102">
        <v>0.44400000000000001</v>
      </c>
      <c r="AM655" s="102">
        <v>0.505</v>
      </c>
      <c r="AN655" s="102">
        <v>0.55300000000000005</v>
      </c>
      <c r="AO655" s="102">
        <v>0.60899999999999999</v>
      </c>
      <c r="AP655" s="102">
        <v>0.52</v>
      </c>
      <c r="AQ655" s="102">
        <v>0.57999999999999996</v>
      </c>
      <c r="AR655" s="102">
        <v>0.61</v>
      </c>
      <c r="AS655" s="102">
        <v>0.68600000000000005</v>
      </c>
      <c r="AT655" s="102">
        <v>0.60099999999999998</v>
      </c>
      <c r="AU655" s="102">
        <v>0.56999999999999995</v>
      </c>
      <c r="AV655" s="102">
        <v>0.69399999999999995</v>
      </c>
      <c r="AW655" s="102">
        <v>0.52200000000000002</v>
      </c>
      <c r="AX655" s="102">
        <v>0.47</v>
      </c>
      <c r="AY655" s="102">
        <v>0.51200000000000001</v>
      </c>
      <c r="AZ655" s="102">
        <v>1.4059999999999999</v>
      </c>
      <c r="BA655" s="102">
        <v>1.413</v>
      </c>
      <c r="BB655" s="102">
        <v>1.3620000000000001</v>
      </c>
      <c r="BC655" s="102">
        <v>1.5029999999999999</v>
      </c>
      <c r="BD655" s="102">
        <v>1.0109999999999999</v>
      </c>
      <c r="BE655" s="102">
        <v>0.95499999999999996</v>
      </c>
      <c r="BF655" s="102">
        <v>0.999</v>
      </c>
      <c r="BG655" s="102">
        <v>1.002</v>
      </c>
      <c r="BI655" s="97">
        <v>162.5</v>
      </c>
      <c r="BJ655" s="102">
        <v>0.32500000000000001</v>
      </c>
      <c r="BK655" s="102">
        <v>0.33200000000000002</v>
      </c>
      <c r="BL655" s="102">
        <v>0.374</v>
      </c>
      <c r="BM655" s="102">
        <v>0.46100000000000002</v>
      </c>
      <c r="BN655" s="102">
        <v>0.52800000000000002</v>
      </c>
      <c r="BO655" s="102">
        <v>0.498</v>
      </c>
      <c r="BP655" s="102">
        <v>0.29599999999999999</v>
      </c>
      <c r="BQ655" s="102">
        <v>0.30199999999999999</v>
      </c>
      <c r="BR655" s="102">
        <v>0.27900000000000003</v>
      </c>
      <c r="BS655" s="102">
        <v>0.28299999999999997</v>
      </c>
      <c r="BT655" s="102">
        <v>0.32100000000000001</v>
      </c>
      <c r="BU655" s="102">
        <v>0.29099999999999998</v>
      </c>
      <c r="BV655" s="102">
        <v>0.34499999999999997</v>
      </c>
      <c r="BW655" s="102">
        <v>0.40300000000000002</v>
      </c>
      <c r="BX655" s="102">
        <v>0.373</v>
      </c>
      <c r="BY655" s="102">
        <v>0.42699999999999999</v>
      </c>
      <c r="BZ655" s="102">
        <v>0.372</v>
      </c>
      <c r="CA655" s="102">
        <v>0.34499999999999997</v>
      </c>
      <c r="CB655" s="102">
        <v>0.316</v>
      </c>
      <c r="CC655" s="102">
        <v>0.372</v>
      </c>
      <c r="CD655" s="102">
        <v>0.28899999999999998</v>
      </c>
    </row>
    <row r="656" spans="1:82" x14ac:dyDescent="0.25">
      <c r="A656" s="97">
        <v>162.75</v>
      </c>
      <c r="B656" s="102">
        <v>1.0900000000000001</v>
      </c>
      <c r="C656" s="102">
        <v>1.0960000000000001</v>
      </c>
      <c r="D656" s="102">
        <v>1.103</v>
      </c>
      <c r="E656" s="102"/>
      <c r="F656" s="102">
        <v>1.256</v>
      </c>
      <c r="G656" s="102">
        <v>1.218</v>
      </c>
      <c r="H656" s="102">
        <v>1.2889999999999999</v>
      </c>
      <c r="I656" s="102"/>
      <c r="J656" s="102">
        <v>1.044</v>
      </c>
      <c r="K656" s="102">
        <v>1.0069999999999999</v>
      </c>
      <c r="L656" s="102">
        <v>1.046</v>
      </c>
      <c r="M656" s="102">
        <v>1.111</v>
      </c>
      <c r="N656" s="102">
        <v>1.0920000000000001</v>
      </c>
      <c r="O656" s="102">
        <v>1.0669999999999999</v>
      </c>
      <c r="P656" s="102">
        <v>1.1120000000000001</v>
      </c>
      <c r="Q656" s="102">
        <v>0.98799999999999999</v>
      </c>
      <c r="R656" s="102">
        <v>1.024</v>
      </c>
      <c r="S656" s="102">
        <v>1.1140000000000001</v>
      </c>
      <c r="T656" s="102">
        <v>1.121</v>
      </c>
      <c r="U656" s="102"/>
      <c r="V656" s="102">
        <v>0.77300000000000002</v>
      </c>
      <c r="W656" s="102">
        <v>0.90900000000000003</v>
      </c>
      <c r="X656" s="102">
        <v>0.96099999999999997</v>
      </c>
      <c r="Y656" s="102"/>
      <c r="Z656" s="102">
        <v>0.71599999999999997</v>
      </c>
      <c r="AA656" s="102">
        <v>0.86499999999999999</v>
      </c>
      <c r="AB656" s="102">
        <v>0.83899999999999997</v>
      </c>
      <c r="AC656" s="102"/>
      <c r="AD656" s="102"/>
      <c r="AE656" s="97">
        <v>162.75</v>
      </c>
      <c r="AF656" s="102">
        <v>0.221</v>
      </c>
      <c r="AG656" s="102">
        <v>0.30299999999999999</v>
      </c>
      <c r="AH656" s="102">
        <v>0.26500000000000001</v>
      </c>
      <c r="AI656" s="102">
        <v>0.318</v>
      </c>
      <c r="AJ656" s="102">
        <v>0.95599999999999996</v>
      </c>
      <c r="AK656" s="102">
        <v>0.90200000000000002</v>
      </c>
      <c r="AL656" s="102">
        <v>0.44500000000000001</v>
      </c>
      <c r="AM656" s="102">
        <v>0.50800000000000001</v>
      </c>
      <c r="AN656" s="102">
        <v>0.55300000000000005</v>
      </c>
      <c r="AO656" s="102">
        <v>0.61</v>
      </c>
      <c r="AP656" s="102">
        <v>0.52</v>
      </c>
      <c r="AQ656" s="102">
        <v>0.58199999999999996</v>
      </c>
      <c r="AR656" s="102">
        <v>0.61</v>
      </c>
      <c r="AS656" s="102">
        <v>0.69</v>
      </c>
      <c r="AT656" s="102">
        <v>0.60099999999999998</v>
      </c>
      <c r="AU656" s="102">
        <v>0.57399999999999995</v>
      </c>
      <c r="AV656" s="102">
        <v>0.67400000000000004</v>
      </c>
      <c r="AW656" s="102">
        <v>0.52700000000000002</v>
      </c>
      <c r="AX656" s="102">
        <v>0.46500000000000002</v>
      </c>
      <c r="AY656" s="102">
        <v>0.52200000000000002</v>
      </c>
      <c r="AZ656" s="102">
        <v>1.4019999999999999</v>
      </c>
      <c r="BA656" s="102">
        <v>1.413</v>
      </c>
      <c r="BB656" s="102">
        <v>1.3620000000000001</v>
      </c>
      <c r="BC656" s="102">
        <v>1.498</v>
      </c>
      <c r="BD656" s="102">
        <v>1.0109999999999999</v>
      </c>
      <c r="BE656" s="102">
        <v>0.95199999999999996</v>
      </c>
      <c r="BF656" s="102">
        <v>1</v>
      </c>
      <c r="BG656" s="102">
        <v>1.006</v>
      </c>
      <c r="BI656" s="97">
        <v>162.75</v>
      </c>
      <c r="BJ656" s="102">
        <v>0.32700000000000001</v>
      </c>
      <c r="BK656" s="102">
        <v>0.33300000000000002</v>
      </c>
      <c r="BL656" s="102">
        <v>0.371</v>
      </c>
      <c r="BM656" s="102">
        <v>0.46100000000000002</v>
      </c>
      <c r="BN656" s="102">
        <v>0.52900000000000003</v>
      </c>
      <c r="BO656" s="102">
        <v>0.498</v>
      </c>
      <c r="BP656" s="102">
        <v>0.29499999999999998</v>
      </c>
      <c r="BQ656" s="102">
        <v>0.30399999999999999</v>
      </c>
      <c r="BR656" s="102">
        <v>0.27700000000000002</v>
      </c>
      <c r="BS656" s="102">
        <v>0.28199999999999997</v>
      </c>
      <c r="BT656" s="102">
        <v>0.32200000000000001</v>
      </c>
      <c r="BU656" s="102">
        <v>0.29099999999999998</v>
      </c>
      <c r="BV656" s="102">
        <v>0.34599999999999997</v>
      </c>
      <c r="BW656" s="102">
        <v>0.40699999999999997</v>
      </c>
      <c r="BX656" s="102">
        <v>0.374</v>
      </c>
      <c r="BY656" s="102">
        <v>0.42799999999999999</v>
      </c>
      <c r="BZ656" s="102">
        <v>0.372</v>
      </c>
      <c r="CA656" s="102">
        <v>0.34699999999999998</v>
      </c>
      <c r="CB656" s="102">
        <v>0.317</v>
      </c>
      <c r="CC656" s="102">
        <v>0.372</v>
      </c>
      <c r="CD656" s="102">
        <v>0.28999999999999998</v>
      </c>
    </row>
    <row r="657" spans="1:82" x14ac:dyDescent="0.25">
      <c r="A657" s="97">
        <v>163</v>
      </c>
      <c r="B657" s="102">
        <v>1.0980000000000001</v>
      </c>
      <c r="C657" s="102">
        <v>1.0920000000000001</v>
      </c>
      <c r="D657" s="102">
        <v>1.105</v>
      </c>
      <c r="E657" s="102"/>
      <c r="F657" s="102">
        <v>1.272</v>
      </c>
      <c r="G657" s="102">
        <v>1.204</v>
      </c>
      <c r="H657" s="102">
        <v>1.2909999999999999</v>
      </c>
      <c r="I657" s="102"/>
      <c r="J657" s="102">
        <v>1.0469999999999999</v>
      </c>
      <c r="K657" s="102">
        <v>1.006</v>
      </c>
      <c r="L657" s="102">
        <v>1.0469999999999999</v>
      </c>
      <c r="M657" s="102">
        <v>1.113</v>
      </c>
      <c r="N657" s="102">
        <v>1.097</v>
      </c>
      <c r="O657" s="102">
        <v>1.0660000000000001</v>
      </c>
      <c r="P657" s="102">
        <v>1.1140000000000001</v>
      </c>
      <c r="Q657" s="102">
        <v>1.0009999999999999</v>
      </c>
      <c r="R657" s="102">
        <v>1.026</v>
      </c>
      <c r="S657" s="102">
        <v>1.1160000000000001</v>
      </c>
      <c r="T657" s="102">
        <v>1.129</v>
      </c>
      <c r="U657" s="102"/>
      <c r="V657" s="102">
        <v>0.77800000000000002</v>
      </c>
      <c r="W657" s="102">
        <v>0.90700000000000003</v>
      </c>
      <c r="X657" s="102">
        <v>0.95899999999999996</v>
      </c>
      <c r="Y657" s="102"/>
      <c r="Z657" s="102">
        <v>0.71699999999999997</v>
      </c>
      <c r="AA657" s="102">
        <v>0.86299999999999999</v>
      </c>
      <c r="AB657" s="102">
        <v>0.84099999999999997</v>
      </c>
      <c r="AC657" s="102"/>
      <c r="AD657" s="102"/>
      <c r="AE657" s="97">
        <v>163</v>
      </c>
      <c r="AF657" s="102">
        <v>0.221</v>
      </c>
      <c r="AG657" s="102">
        <v>0.30099999999999999</v>
      </c>
      <c r="AH657" s="102">
        <v>0.26600000000000001</v>
      </c>
      <c r="AI657" s="102">
        <v>0.317</v>
      </c>
      <c r="AJ657" s="102">
        <v>0.96199999999999997</v>
      </c>
      <c r="AK657" s="102">
        <v>0.90700000000000003</v>
      </c>
      <c r="AL657" s="102">
        <v>0.44800000000000001</v>
      </c>
      <c r="AM657" s="102">
        <v>0.50600000000000001</v>
      </c>
      <c r="AN657" s="102">
        <v>0.55400000000000005</v>
      </c>
      <c r="AO657" s="102">
        <v>0.61299999999999999</v>
      </c>
      <c r="AP657" s="102">
        <v>0.51900000000000002</v>
      </c>
      <c r="AQ657" s="102">
        <v>0.58499999999999996</v>
      </c>
      <c r="AR657" s="102">
        <v>0.61399999999999999</v>
      </c>
      <c r="AS657" s="102">
        <v>0.68799999999999994</v>
      </c>
      <c r="AT657" s="102">
        <v>0.59799999999999998</v>
      </c>
      <c r="AU657" s="102">
        <v>0.57799999999999996</v>
      </c>
      <c r="AV657" s="102">
        <v>0.67500000000000004</v>
      </c>
      <c r="AW657" s="102">
        <v>0.53</v>
      </c>
      <c r="AX657" s="102">
        <v>0.47699999999999998</v>
      </c>
      <c r="AY657" s="102">
        <v>0.53</v>
      </c>
      <c r="AZ657" s="102">
        <v>1.4059999999999999</v>
      </c>
      <c r="BA657" s="102">
        <v>1.417</v>
      </c>
      <c r="BB657" s="102">
        <v>1.3620000000000001</v>
      </c>
      <c r="BC657" s="102">
        <v>1.5029999999999999</v>
      </c>
      <c r="BD657" s="102">
        <v>1.012</v>
      </c>
      <c r="BE657" s="102">
        <v>0.89900000000000002</v>
      </c>
      <c r="BF657" s="102">
        <v>0.999</v>
      </c>
      <c r="BG657" s="102">
        <v>1</v>
      </c>
      <c r="BI657" s="97">
        <v>163</v>
      </c>
      <c r="BJ657" s="102">
        <v>0.32700000000000001</v>
      </c>
      <c r="BK657" s="102">
        <v>0.33200000000000002</v>
      </c>
      <c r="BL657" s="102">
        <v>0.36899999999999999</v>
      </c>
      <c r="BM657" s="102">
        <v>0.46200000000000002</v>
      </c>
      <c r="BN657" s="102">
        <v>0.52900000000000003</v>
      </c>
      <c r="BO657" s="102">
        <v>0.499</v>
      </c>
      <c r="BP657" s="102">
        <v>0.29499999999999998</v>
      </c>
      <c r="BQ657" s="102">
        <v>0.30299999999999999</v>
      </c>
      <c r="BR657" s="102">
        <v>0.27800000000000002</v>
      </c>
      <c r="BS657" s="102">
        <v>0.28199999999999997</v>
      </c>
      <c r="BT657" s="102">
        <v>0.32300000000000001</v>
      </c>
      <c r="BU657" s="102">
        <v>0.28999999999999998</v>
      </c>
      <c r="BV657" s="102">
        <v>0.34799999999999998</v>
      </c>
      <c r="BW657" s="102">
        <v>0.40699999999999997</v>
      </c>
      <c r="BX657" s="102">
        <v>0.374</v>
      </c>
      <c r="BY657" s="102">
        <v>0.42699999999999999</v>
      </c>
      <c r="BZ657" s="102">
        <v>0.372</v>
      </c>
      <c r="CA657" s="102">
        <v>0.34699999999999998</v>
      </c>
      <c r="CB657" s="102">
        <v>0.318</v>
      </c>
      <c r="CC657" s="102">
        <v>0.374</v>
      </c>
      <c r="CD657" s="102">
        <v>0.29099999999999998</v>
      </c>
    </row>
    <row r="658" spans="1:82" x14ac:dyDescent="0.25">
      <c r="A658" s="97">
        <v>163.25</v>
      </c>
      <c r="B658" s="102">
        <v>1.103</v>
      </c>
      <c r="C658" s="102">
        <v>1.0920000000000001</v>
      </c>
      <c r="D658" s="102">
        <v>1.107</v>
      </c>
      <c r="E658" s="102"/>
      <c r="F658" s="102">
        <v>1.2909999999999999</v>
      </c>
      <c r="G658" s="102">
        <v>1.2</v>
      </c>
      <c r="H658" s="102">
        <v>1.294</v>
      </c>
      <c r="I658" s="102"/>
      <c r="J658" s="102">
        <v>1.052</v>
      </c>
      <c r="K658" s="102">
        <v>1.0069999999999999</v>
      </c>
      <c r="L658" s="102">
        <v>1.0429999999999999</v>
      </c>
      <c r="M658" s="102">
        <v>1.115</v>
      </c>
      <c r="N658" s="102">
        <v>1.105</v>
      </c>
      <c r="O658" s="102">
        <v>1.0669999999999999</v>
      </c>
      <c r="P658" s="102">
        <v>1.1200000000000001</v>
      </c>
      <c r="Q658" s="102">
        <v>1.0049999999999999</v>
      </c>
      <c r="R658" s="102">
        <v>1.036</v>
      </c>
      <c r="S658" s="102">
        <v>1.1120000000000001</v>
      </c>
      <c r="T658" s="102">
        <v>1.131</v>
      </c>
      <c r="U658" s="102"/>
      <c r="V658" s="102">
        <v>0.78500000000000003</v>
      </c>
      <c r="W658" s="102">
        <v>0.90400000000000003</v>
      </c>
      <c r="X658" s="102">
        <v>0.96099999999999997</v>
      </c>
      <c r="Y658" s="102"/>
      <c r="Z658" s="102">
        <v>0.72699999999999998</v>
      </c>
      <c r="AA658" s="102">
        <v>0.86699999999999999</v>
      </c>
      <c r="AB658" s="102">
        <v>0.83899999999999997</v>
      </c>
      <c r="AC658" s="102"/>
      <c r="AD658" s="102"/>
      <c r="AE658" s="97">
        <v>163.25</v>
      </c>
      <c r="AF658" s="102">
        <v>0.222</v>
      </c>
      <c r="AG658" s="102">
        <v>0.30199999999999999</v>
      </c>
      <c r="AH658" s="102">
        <v>0.26700000000000002</v>
      </c>
      <c r="AI658" s="102">
        <v>0.316</v>
      </c>
      <c r="AJ658" s="102">
        <v>0.97099999999999997</v>
      </c>
      <c r="AK658" s="102">
        <v>0.90900000000000003</v>
      </c>
      <c r="AL658" s="102">
        <v>0.44800000000000001</v>
      </c>
      <c r="AM658" s="102">
        <v>0.50700000000000001</v>
      </c>
      <c r="AN658" s="102">
        <v>0.55700000000000005</v>
      </c>
      <c r="AO658" s="102">
        <v>0.61199999999999999</v>
      </c>
      <c r="AP658" s="102">
        <v>0.52200000000000002</v>
      </c>
      <c r="AQ658" s="102">
        <v>0.58399999999999996</v>
      </c>
      <c r="AR658" s="102">
        <v>0.61699999999999999</v>
      </c>
      <c r="AS658" s="102">
        <v>0.69</v>
      </c>
      <c r="AT658" s="102">
        <v>0.60399999999999998</v>
      </c>
      <c r="AU658" s="102">
        <v>0.57799999999999996</v>
      </c>
      <c r="AV658" s="102">
        <v>0.67500000000000004</v>
      </c>
      <c r="AW658" s="102">
        <v>0.53100000000000003</v>
      </c>
      <c r="AX658" s="102">
        <v>0.47899999999999998</v>
      </c>
      <c r="AY658" s="102">
        <v>0.52900000000000003</v>
      </c>
      <c r="AZ658" s="102">
        <v>1.41</v>
      </c>
      <c r="BA658" s="102">
        <v>1.421</v>
      </c>
      <c r="BB658" s="102">
        <v>1.369</v>
      </c>
      <c r="BC658" s="102">
        <v>1.508</v>
      </c>
      <c r="BD658" s="102">
        <v>1.006</v>
      </c>
      <c r="BE658" s="102">
        <v>0.84599999999999997</v>
      </c>
      <c r="BF658" s="102">
        <v>1.0089999999999999</v>
      </c>
      <c r="BG658" s="102">
        <v>1.016</v>
      </c>
      <c r="BI658" s="97">
        <v>163.25</v>
      </c>
      <c r="BJ658" s="102">
        <v>0.32900000000000001</v>
      </c>
      <c r="BK658" s="102">
        <v>0.33300000000000002</v>
      </c>
      <c r="BL658" s="102">
        <v>0.371</v>
      </c>
      <c r="BM658" s="102">
        <v>0.46400000000000002</v>
      </c>
      <c r="BN658" s="102">
        <v>0.53200000000000003</v>
      </c>
      <c r="BO658" s="102">
        <v>0.501</v>
      </c>
      <c r="BP658" s="102">
        <v>0.29899999999999999</v>
      </c>
      <c r="BQ658" s="102">
        <v>0.30399999999999999</v>
      </c>
      <c r="BR658" s="102">
        <v>0.27800000000000002</v>
      </c>
      <c r="BS658" s="102">
        <v>0.28399999999999997</v>
      </c>
      <c r="BT658" s="102">
        <v>0.32300000000000001</v>
      </c>
      <c r="BU658" s="102">
        <v>0.28899999999999998</v>
      </c>
      <c r="BV658" s="102">
        <v>0.34899999999999998</v>
      </c>
      <c r="BW658" s="102">
        <v>0.40699999999999997</v>
      </c>
      <c r="BX658" s="102">
        <v>0.376</v>
      </c>
      <c r="BY658" s="102">
        <v>0.43099999999999999</v>
      </c>
      <c r="BZ658" s="102">
        <v>0.373</v>
      </c>
      <c r="CA658" s="102">
        <v>0.34599999999999997</v>
      </c>
      <c r="CB658" s="102">
        <v>0.31900000000000001</v>
      </c>
      <c r="CC658" s="102">
        <v>0.374</v>
      </c>
      <c r="CD658" s="102">
        <v>0.28599999999999998</v>
      </c>
    </row>
    <row r="659" spans="1:82" x14ac:dyDescent="0.25">
      <c r="A659" s="97">
        <v>163.5</v>
      </c>
      <c r="B659" s="102">
        <v>1.105</v>
      </c>
      <c r="C659" s="102">
        <v>1.0960000000000001</v>
      </c>
      <c r="D659" s="102">
        <v>1.109</v>
      </c>
      <c r="E659" s="102"/>
      <c r="F659" s="102">
        <v>1.2889999999999999</v>
      </c>
      <c r="G659" s="102">
        <v>1.204</v>
      </c>
      <c r="H659" s="102">
        <v>1.2969999999999999</v>
      </c>
      <c r="I659" s="102"/>
      <c r="J659" s="102">
        <v>1.0469999999999999</v>
      </c>
      <c r="K659" s="102">
        <v>1.0069999999999999</v>
      </c>
      <c r="L659" s="102">
        <v>1.046</v>
      </c>
      <c r="M659" s="102">
        <v>1.1160000000000001</v>
      </c>
      <c r="N659" s="102">
        <v>1.105</v>
      </c>
      <c r="O659" s="102">
        <v>1.071</v>
      </c>
      <c r="P659" s="102">
        <v>1.1200000000000001</v>
      </c>
      <c r="Q659" s="102">
        <v>1.004</v>
      </c>
      <c r="R659" s="102">
        <v>1.038</v>
      </c>
      <c r="S659" s="102">
        <v>1.1080000000000001</v>
      </c>
      <c r="T659" s="102">
        <v>1.131</v>
      </c>
      <c r="U659" s="102"/>
      <c r="V659" s="102">
        <v>0.78300000000000003</v>
      </c>
      <c r="W659" s="102">
        <v>0.90200000000000002</v>
      </c>
      <c r="X659" s="102">
        <v>0.95799999999999996</v>
      </c>
      <c r="Y659" s="102"/>
      <c r="Z659" s="102">
        <v>0.73199999999999998</v>
      </c>
      <c r="AA659" s="102">
        <v>0.87</v>
      </c>
      <c r="AB659" s="102">
        <v>0.84199999999999997</v>
      </c>
      <c r="AC659" s="102"/>
      <c r="AD659" s="102"/>
      <c r="AE659" s="97">
        <v>163.5</v>
      </c>
      <c r="AF659" s="102">
        <v>0.224</v>
      </c>
      <c r="AG659" s="102">
        <v>0.30299999999999999</v>
      </c>
      <c r="AH659" s="102">
        <v>0.26800000000000002</v>
      </c>
      <c r="AI659" s="102">
        <v>0.31900000000000001</v>
      </c>
      <c r="AJ659" s="102">
        <v>0.97499999999999998</v>
      </c>
      <c r="AK659" s="102">
        <v>0.90800000000000003</v>
      </c>
      <c r="AL659" s="102">
        <v>0.45</v>
      </c>
      <c r="AM659" s="102">
        <v>0.51</v>
      </c>
      <c r="AN659" s="102">
        <v>0.55700000000000005</v>
      </c>
      <c r="AO659" s="102">
        <v>0.61299999999999999</v>
      </c>
      <c r="AP659" s="102">
        <v>0.52200000000000002</v>
      </c>
      <c r="AQ659" s="102">
        <v>0.58399999999999996</v>
      </c>
      <c r="AR659" s="102">
        <v>0.622</v>
      </c>
      <c r="AS659" s="102">
        <v>0.69199999999999995</v>
      </c>
      <c r="AT659" s="102">
        <v>0.60399999999999998</v>
      </c>
      <c r="AU659" s="102">
        <v>0.57699999999999996</v>
      </c>
      <c r="AV659" s="102">
        <v>0.68100000000000005</v>
      </c>
      <c r="AW659" s="102">
        <v>0.52900000000000003</v>
      </c>
      <c r="AX659" s="102">
        <v>0.47399999999999998</v>
      </c>
      <c r="AY659" s="102">
        <v>0.54600000000000004</v>
      </c>
      <c r="AZ659" s="102">
        <v>1.413</v>
      </c>
      <c r="BA659" s="102">
        <v>1.421</v>
      </c>
      <c r="BB659" s="102">
        <v>1.369</v>
      </c>
      <c r="BC659" s="102">
        <v>1.508</v>
      </c>
      <c r="BD659" s="102">
        <v>1.0089999999999999</v>
      </c>
      <c r="BE659" s="102">
        <v>0.82699999999999996</v>
      </c>
      <c r="BF659" s="102">
        <v>0.995</v>
      </c>
      <c r="BG659" s="102">
        <v>1.0189999999999999</v>
      </c>
      <c r="BI659" s="97">
        <v>163.5</v>
      </c>
      <c r="BJ659" s="102">
        <v>0.33</v>
      </c>
      <c r="BK659" s="102">
        <v>0.33300000000000002</v>
      </c>
      <c r="BL659" s="102">
        <v>0.36899999999999999</v>
      </c>
      <c r="BM659" s="102">
        <v>0.46400000000000002</v>
      </c>
      <c r="BN659" s="102">
        <v>0.53200000000000003</v>
      </c>
      <c r="BO659" s="102">
        <v>0.501</v>
      </c>
      <c r="BP659" s="102">
        <v>0.29799999999999999</v>
      </c>
      <c r="BQ659" s="102">
        <v>0.30499999999999999</v>
      </c>
      <c r="BR659" s="102">
        <v>0.27700000000000002</v>
      </c>
      <c r="BS659" s="102">
        <v>0.28399999999999997</v>
      </c>
      <c r="BT659" s="102">
        <v>0.32300000000000001</v>
      </c>
      <c r="BU659" s="102">
        <v>0.28799999999999998</v>
      </c>
      <c r="BV659" s="102">
        <v>0.35099999999999998</v>
      </c>
      <c r="BW659" s="102">
        <v>0.40799999999999997</v>
      </c>
      <c r="BX659" s="102">
        <v>0.375</v>
      </c>
      <c r="BY659" s="102">
        <v>0.432</v>
      </c>
      <c r="BZ659" s="102">
        <v>0.374</v>
      </c>
      <c r="CA659" s="102">
        <v>0.34799999999999998</v>
      </c>
      <c r="CB659" s="102">
        <v>0.32</v>
      </c>
      <c r="CC659" s="102">
        <v>0.376</v>
      </c>
      <c r="CD659" s="102">
        <v>0.28599999999999998</v>
      </c>
    </row>
    <row r="660" spans="1:82" x14ac:dyDescent="0.25">
      <c r="A660" s="97">
        <v>163.75</v>
      </c>
      <c r="B660" s="102">
        <v>1.107</v>
      </c>
      <c r="C660" s="102">
        <v>1.0980000000000001</v>
      </c>
      <c r="D660" s="102">
        <v>1.109</v>
      </c>
      <c r="E660" s="102"/>
      <c r="F660" s="102">
        <v>1.3</v>
      </c>
      <c r="G660" s="102">
        <v>1.2110000000000001</v>
      </c>
      <c r="H660" s="102">
        <v>1.2909999999999999</v>
      </c>
      <c r="I660" s="102"/>
      <c r="J660" s="102">
        <v>1.054</v>
      </c>
      <c r="K660" s="102">
        <v>1.0089999999999999</v>
      </c>
      <c r="L660" s="102">
        <v>1.0489999999999999</v>
      </c>
      <c r="M660" s="102">
        <v>1.1180000000000001</v>
      </c>
      <c r="N660" s="102">
        <v>1.1060000000000001</v>
      </c>
      <c r="O660" s="102">
        <v>1.0740000000000001</v>
      </c>
      <c r="P660" s="102">
        <v>1.121</v>
      </c>
      <c r="Q660" s="102">
        <v>1.0029999999999999</v>
      </c>
      <c r="R660" s="102">
        <v>1.0409999999999999</v>
      </c>
      <c r="S660" s="102">
        <v>1.103</v>
      </c>
      <c r="T660" s="102">
        <v>1.127</v>
      </c>
      <c r="U660" s="102"/>
      <c r="V660" s="102">
        <v>0.78700000000000003</v>
      </c>
      <c r="W660" s="102">
        <v>0.90200000000000002</v>
      </c>
      <c r="X660" s="102">
        <v>0.95</v>
      </c>
      <c r="Y660" s="102"/>
      <c r="Z660" s="102">
        <v>0.73399999999999999</v>
      </c>
      <c r="AA660" s="102">
        <v>0.873</v>
      </c>
      <c r="AB660" s="102">
        <v>0.84299999999999997</v>
      </c>
      <c r="AC660" s="102"/>
      <c r="AD660" s="102"/>
      <c r="AE660" s="97">
        <v>163.75</v>
      </c>
      <c r="AF660" s="102">
        <v>0.222</v>
      </c>
      <c r="AG660" s="102">
        <v>0.30499999999999999</v>
      </c>
      <c r="AH660" s="102">
        <v>0.26800000000000002</v>
      </c>
      <c r="AI660" s="102">
        <v>0.316</v>
      </c>
      <c r="AJ660" s="102">
        <v>0.97199999999999998</v>
      </c>
      <c r="AK660" s="102">
        <v>0.91500000000000004</v>
      </c>
      <c r="AL660" s="102">
        <v>0.44800000000000001</v>
      </c>
      <c r="AM660" s="102">
        <v>0.50700000000000001</v>
      </c>
      <c r="AN660" s="102">
        <v>0.56000000000000005</v>
      </c>
      <c r="AO660" s="102">
        <v>0.61599999999999999</v>
      </c>
      <c r="AP660" s="102">
        <v>0.52200000000000002</v>
      </c>
      <c r="AQ660" s="102">
        <v>0.58599999999999997</v>
      </c>
      <c r="AR660" s="102">
        <v>0.61899999999999999</v>
      </c>
      <c r="AS660" s="102">
        <v>0.69299999999999995</v>
      </c>
      <c r="AT660" s="102">
        <v>0.60699999999999998</v>
      </c>
      <c r="AU660" s="102">
        <v>0.58199999999999996</v>
      </c>
      <c r="AV660" s="102">
        <v>0.69399999999999995</v>
      </c>
      <c r="AW660" s="102">
        <v>0.54100000000000004</v>
      </c>
      <c r="AX660" s="102">
        <v>0.47099999999999997</v>
      </c>
      <c r="AY660" s="102">
        <v>0.54300000000000004</v>
      </c>
      <c r="AZ660" s="102">
        <v>1.41</v>
      </c>
      <c r="BA660" s="102">
        <v>1.421</v>
      </c>
      <c r="BB660" s="102">
        <v>1.369</v>
      </c>
      <c r="BC660" s="102">
        <v>1.508</v>
      </c>
      <c r="BD660" s="102">
        <v>1.006</v>
      </c>
      <c r="BE660" s="102">
        <v>0.80900000000000005</v>
      </c>
      <c r="BF660" s="102">
        <v>0.997</v>
      </c>
      <c r="BG660" s="102">
        <v>1.016</v>
      </c>
      <c r="BI660" s="97">
        <v>163.75</v>
      </c>
      <c r="BJ660" s="102">
        <v>0.33</v>
      </c>
      <c r="BK660" s="102">
        <v>0.33400000000000002</v>
      </c>
      <c r="BL660" s="102">
        <v>0.36899999999999999</v>
      </c>
      <c r="BM660" s="102">
        <v>0.46600000000000003</v>
      </c>
      <c r="BN660" s="102">
        <v>0.53400000000000003</v>
      </c>
      <c r="BO660" s="102">
        <v>0.501</v>
      </c>
      <c r="BP660" s="102">
        <v>0.29799999999999999</v>
      </c>
      <c r="BQ660" s="102">
        <v>0.30599999999999999</v>
      </c>
      <c r="BR660" s="102">
        <v>0.27900000000000003</v>
      </c>
      <c r="BS660" s="102">
        <v>0.28599999999999998</v>
      </c>
      <c r="BT660" s="102">
        <v>0.32300000000000001</v>
      </c>
      <c r="BU660" s="102">
        <v>0.28899999999999998</v>
      </c>
      <c r="BV660" s="102">
        <v>0.35199999999999998</v>
      </c>
      <c r="BW660" s="102">
        <v>0.41</v>
      </c>
      <c r="BX660" s="102">
        <v>0.377</v>
      </c>
      <c r="BY660" s="102">
        <v>0.433</v>
      </c>
      <c r="BZ660" s="102">
        <v>0.376</v>
      </c>
      <c r="CA660" s="102">
        <v>0.34799999999999998</v>
      </c>
      <c r="CB660" s="102">
        <v>0.32200000000000001</v>
      </c>
      <c r="CC660" s="102">
        <v>0.377</v>
      </c>
      <c r="CD660" s="102">
        <v>0.27900000000000003</v>
      </c>
    </row>
    <row r="661" spans="1:82" x14ac:dyDescent="0.25">
      <c r="A661" s="97">
        <v>164</v>
      </c>
      <c r="B661" s="102">
        <v>1.1140000000000001</v>
      </c>
      <c r="C661" s="102"/>
      <c r="D661" s="102">
        <v>1.111</v>
      </c>
      <c r="E661" s="102"/>
      <c r="F661" s="102">
        <v>1.306</v>
      </c>
      <c r="G661" s="102"/>
      <c r="H661" s="102">
        <v>1.2889999999999999</v>
      </c>
      <c r="I661" s="102"/>
      <c r="J661" s="102">
        <v>1.0609999999999999</v>
      </c>
      <c r="K661" s="102"/>
      <c r="L661" s="102">
        <v>1.0489999999999999</v>
      </c>
      <c r="M661" s="102">
        <v>1.1180000000000001</v>
      </c>
      <c r="N661" s="102">
        <v>1.1120000000000001</v>
      </c>
      <c r="O661" s="102"/>
      <c r="P661" s="102">
        <v>1.123</v>
      </c>
      <c r="Q661" s="102"/>
      <c r="R661" s="102">
        <v>1.044</v>
      </c>
      <c r="S661" s="102"/>
      <c r="T661" s="102">
        <v>1.127</v>
      </c>
      <c r="U661" s="102"/>
      <c r="V661" s="102">
        <v>0.79300000000000004</v>
      </c>
      <c r="W661" s="102"/>
      <c r="X661" s="102">
        <v>0.95899999999999996</v>
      </c>
      <c r="Y661" s="102"/>
      <c r="Z661" s="102">
        <v>0.73599999999999999</v>
      </c>
      <c r="AA661" s="102"/>
      <c r="AB661" s="102">
        <v>0.84099999999999997</v>
      </c>
      <c r="AC661" s="102"/>
      <c r="AD661" s="102"/>
      <c r="AE661" s="97">
        <v>164</v>
      </c>
      <c r="AF661" s="102">
        <v>0.223</v>
      </c>
      <c r="AG661" s="102">
        <v>0.30399999999999999</v>
      </c>
      <c r="AH661" s="102">
        <v>0.26900000000000002</v>
      </c>
      <c r="AI661" s="102">
        <v>0.32100000000000001</v>
      </c>
      <c r="AJ661" s="102">
        <v>0.97599999999999998</v>
      </c>
      <c r="AK661" s="102">
        <v>0.91400000000000003</v>
      </c>
      <c r="AL661" s="102">
        <v>0.44800000000000001</v>
      </c>
      <c r="AM661" s="102">
        <v>0.50800000000000001</v>
      </c>
      <c r="AN661" s="102">
        <v>0.55800000000000005</v>
      </c>
      <c r="AO661" s="102">
        <v>0.61099999999999999</v>
      </c>
      <c r="AP661" s="102">
        <v>0.52300000000000002</v>
      </c>
      <c r="AQ661" s="102">
        <v>0.58899999999999997</v>
      </c>
      <c r="AR661" s="102">
        <v>0.622</v>
      </c>
      <c r="AS661" s="102">
        <v>0.69499999999999995</v>
      </c>
      <c r="AT661" s="102">
        <v>0.60499999999999998</v>
      </c>
      <c r="AU661" s="102">
        <v>0.58099999999999996</v>
      </c>
      <c r="AV661" s="102">
        <v>0.69499999999999995</v>
      </c>
      <c r="AW661" s="102">
        <v>0.53400000000000003</v>
      </c>
      <c r="AX661" s="102">
        <v>0.48699999999999999</v>
      </c>
      <c r="AY661" s="102">
        <v>0.54700000000000004</v>
      </c>
      <c r="AZ661" s="102">
        <v>1.413</v>
      </c>
      <c r="BA661" s="102">
        <v>1.425</v>
      </c>
      <c r="BB661" s="102">
        <v>1.3720000000000001</v>
      </c>
      <c r="BC661" s="102">
        <v>1.512</v>
      </c>
      <c r="BD661" s="102">
        <v>1.014</v>
      </c>
      <c r="BE661" s="102">
        <v>0.81799999999999995</v>
      </c>
      <c r="BF661" s="102">
        <v>0.995</v>
      </c>
      <c r="BG661" s="102">
        <v>1.022</v>
      </c>
      <c r="BI661" s="97">
        <v>164</v>
      </c>
      <c r="BJ661" s="102">
        <v>0.33100000000000002</v>
      </c>
      <c r="BK661" s="102">
        <v>0.33500000000000002</v>
      </c>
      <c r="BL661" s="102">
        <v>0.37</v>
      </c>
      <c r="BM661" s="102">
        <v>0.46800000000000003</v>
      </c>
      <c r="BN661" s="102">
        <v>0.53700000000000003</v>
      </c>
      <c r="BO661" s="102">
        <v>0.502</v>
      </c>
      <c r="BP661" s="102">
        <v>0.30199999999999999</v>
      </c>
      <c r="BQ661" s="102">
        <v>0.30599999999999999</v>
      </c>
      <c r="BR661" s="102">
        <v>0.27800000000000002</v>
      </c>
      <c r="BS661" s="102">
        <v>0.28699999999999998</v>
      </c>
      <c r="BT661" s="102">
        <v>0.32500000000000001</v>
      </c>
      <c r="BU661" s="102">
        <v>0.29099999999999998</v>
      </c>
      <c r="BV661" s="102">
        <v>0.35499999999999998</v>
      </c>
      <c r="BW661" s="102">
        <v>0.41</v>
      </c>
      <c r="BX661" s="102">
        <v>0.375</v>
      </c>
      <c r="BY661" s="102">
        <v>0.433</v>
      </c>
      <c r="BZ661" s="102">
        <v>0.377</v>
      </c>
      <c r="CA661" s="102">
        <v>0.34599999999999997</v>
      </c>
      <c r="CB661" s="102">
        <v>0.32200000000000001</v>
      </c>
      <c r="CC661" s="102">
        <v>0.379</v>
      </c>
      <c r="CD661" s="102">
        <v>0.28199999999999997</v>
      </c>
    </row>
    <row r="662" spans="1:82" x14ac:dyDescent="0.25">
      <c r="A662" s="97">
        <v>164.25</v>
      </c>
      <c r="B662" s="102">
        <v>1.103</v>
      </c>
      <c r="C662" s="102"/>
      <c r="D662" s="102">
        <v>1.107</v>
      </c>
      <c r="E662" s="102"/>
      <c r="F662" s="102">
        <v>1.2829999999999999</v>
      </c>
      <c r="G662" s="102"/>
      <c r="H662" s="102">
        <v>1.294</v>
      </c>
      <c r="I662" s="102"/>
      <c r="J662" s="102">
        <v>1.0569999999999999</v>
      </c>
      <c r="K662" s="102"/>
      <c r="L662" s="102">
        <v>1.052</v>
      </c>
      <c r="M662" s="102">
        <v>1.1200000000000001</v>
      </c>
      <c r="N662" s="102">
        <v>1.101</v>
      </c>
      <c r="O662" s="102"/>
      <c r="P662" s="102">
        <v>1.123</v>
      </c>
      <c r="Q662" s="102"/>
      <c r="R662" s="102">
        <v>1.0429999999999999</v>
      </c>
      <c r="S662" s="102"/>
      <c r="T662" s="102">
        <v>1.133</v>
      </c>
      <c r="U662" s="102"/>
      <c r="V662" s="102">
        <v>0.78100000000000003</v>
      </c>
      <c r="W662" s="102"/>
      <c r="X662" s="102">
        <v>0.95699999999999996</v>
      </c>
      <c r="Y662" s="102"/>
      <c r="Z662" s="102">
        <v>0.73</v>
      </c>
      <c r="AA662" s="102"/>
      <c r="AB662" s="102">
        <v>0.83799999999999997</v>
      </c>
      <c r="AC662" s="102"/>
      <c r="AD662" s="102"/>
      <c r="AE662" s="97">
        <v>164.25</v>
      </c>
      <c r="AF662" s="102">
        <v>0.22600000000000001</v>
      </c>
      <c r="AG662" s="102">
        <v>0.30299999999999999</v>
      </c>
      <c r="AH662" s="102">
        <v>0.26800000000000002</v>
      </c>
      <c r="AI662" s="102">
        <v>0.31900000000000001</v>
      </c>
      <c r="AJ662" s="102">
        <v>0.97899999999999998</v>
      </c>
      <c r="AK662" s="102">
        <v>0.91500000000000004</v>
      </c>
      <c r="AL662" s="102">
        <v>0.44800000000000001</v>
      </c>
      <c r="AM662" s="102">
        <v>0.50700000000000001</v>
      </c>
      <c r="AN662" s="102">
        <v>0.55800000000000005</v>
      </c>
      <c r="AO662" s="102">
        <v>0.61499999999999999</v>
      </c>
      <c r="AP662" s="102">
        <v>0.52700000000000002</v>
      </c>
      <c r="AQ662" s="102">
        <v>0.59099999999999997</v>
      </c>
      <c r="AR662" s="102">
        <v>0.624</v>
      </c>
      <c r="AS662" s="102">
        <v>0.69399999999999995</v>
      </c>
      <c r="AT662" s="102">
        <v>0.60599999999999998</v>
      </c>
      <c r="AU662" s="102">
        <v>0.58299999999999996</v>
      </c>
      <c r="AV662" s="102">
        <v>0.70199999999999996</v>
      </c>
      <c r="AW662" s="102">
        <v>0.53100000000000003</v>
      </c>
      <c r="AX662" s="102">
        <v>0.49199999999999999</v>
      </c>
      <c r="AY662" s="102">
        <v>0.55700000000000005</v>
      </c>
      <c r="AZ662" s="102">
        <v>1.417</v>
      </c>
      <c r="BA662" s="102">
        <v>1.421</v>
      </c>
      <c r="BB662" s="102">
        <v>1.3759999999999999</v>
      </c>
      <c r="BC662" s="102">
        <v>1.508</v>
      </c>
      <c r="BD662" s="102">
        <v>1.0029999999999999</v>
      </c>
      <c r="BE662" s="102">
        <v>0.83</v>
      </c>
      <c r="BF662" s="102">
        <v>0.99199999999999999</v>
      </c>
      <c r="BG662" s="102">
        <v>1.0149999999999999</v>
      </c>
      <c r="BI662" s="97">
        <v>164.25</v>
      </c>
      <c r="BJ662" s="102">
        <v>0.33600000000000002</v>
      </c>
      <c r="BK662" s="102">
        <v>0.33700000000000002</v>
      </c>
      <c r="BL662" s="102"/>
      <c r="BM662" s="102">
        <v>0.47</v>
      </c>
      <c r="BN662" s="102">
        <v>0.53900000000000003</v>
      </c>
      <c r="BO662" s="102"/>
      <c r="BP662" s="102">
        <v>0.30199999999999999</v>
      </c>
      <c r="BQ662" s="102">
        <v>0.307</v>
      </c>
      <c r="BR662" s="102"/>
      <c r="BS662" s="102">
        <v>0.29099999999999998</v>
      </c>
      <c r="BT662" s="102">
        <v>0.32500000000000001</v>
      </c>
      <c r="BU662" s="102"/>
      <c r="BV662" s="102">
        <v>0.35599999999999998</v>
      </c>
      <c r="BW662" s="102">
        <v>0.41299999999999998</v>
      </c>
      <c r="BX662" s="102"/>
      <c r="BY662" s="102">
        <v>0.438</v>
      </c>
      <c r="BZ662" s="102">
        <v>0.38</v>
      </c>
      <c r="CA662" s="102"/>
      <c r="CB662" s="102">
        <v>0.32500000000000001</v>
      </c>
      <c r="CC662" s="102">
        <v>0.38100000000000001</v>
      </c>
      <c r="CD662" s="102"/>
    </row>
    <row r="663" spans="1:82" x14ac:dyDescent="0.25">
      <c r="A663" s="97">
        <v>164.5</v>
      </c>
      <c r="B663" s="102">
        <v>1.105</v>
      </c>
      <c r="C663" s="102"/>
      <c r="D663" s="102">
        <v>1.109</v>
      </c>
      <c r="E663" s="102"/>
      <c r="F663" s="102">
        <v>1.28</v>
      </c>
      <c r="G663" s="102"/>
      <c r="H663" s="102">
        <v>1.294</v>
      </c>
      <c r="I663" s="102"/>
      <c r="J663" s="102">
        <v>1.0569999999999999</v>
      </c>
      <c r="K663" s="102"/>
      <c r="L663" s="102">
        <v>1.054</v>
      </c>
      <c r="M663" s="102">
        <v>1.1220000000000001</v>
      </c>
      <c r="N663" s="102">
        <v>1.1060000000000001</v>
      </c>
      <c r="O663" s="102"/>
      <c r="P663" s="102">
        <v>1.127</v>
      </c>
      <c r="Q663" s="102"/>
      <c r="R663" s="102">
        <v>1.0429999999999999</v>
      </c>
      <c r="S663" s="102"/>
      <c r="T663" s="102">
        <v>1.133</v>
      </c>
      <c r="U663" s="102"/>
      <c r="V663" s="102">
        <v>0.78400000000000003</v>
      </c>
      <c r="W663" s="102"/>
      <c r="X663" s="102">
        <v>0.95399999999999996</v>
      </c>
      <c r="Y663" s="102"/>
      <c r="Z663" s="102">
        <v>0.72599999999999998</v>
      </c>
      <c r="AA663" s="102"/>
      <c r="AB663" s="102">
        <v>0.84299999999999997</v>
      </c>
      <c r="AC663" s="102"/>
      <c r="AD663" s="102"/>
      <c r="AE663" s="97">
        <v>164.5</v>
      </c>
      <c r="AF663" s="102">
        <v>0.223</v>
      </c>
      <c r="AG663" s="102">
        <v>0.30199999999999999</v>
      </c>
      <c r="AH663" s="102">
        <v>0.26700000000000002</v>
      </c>
      <c r="AI663" s="102">
        <v>0.32100000000000001</v>
      </c>
      <c r="AJ663" s="102">
        <v>0.97899999999999998</v>
      </c>
      <c r="AK663" s="102">
        <v>0.91800000000000004</v>
      </c>
      <c r="AL663" s="102">
        <v>0.45</v>
      </c>
      <c r="AM663" s="102">
        <v>0.51</v>
      </c>
      <c r="AN663" s="102">
        <v>0.56100000000000005</v>
      </c>
      <c r="AO663" s="102">
        <v>0.61499999999999999</v>
      </c>
      <c r="AP663" s="102">
        <v>0.52600000000000002</v>
      </c>
      <c r="AQ663" s="102">
        <v>0.58899999999999997</v>
      </c>
      <c r="AR663" s="102">
        <v>0.625</v>
      </c>
      <c r="AS663" s="102">
        <v>0.69399999999999995</v>
      </c>
      <c r="AT663" s="102">
        <v>0.61199999999999999</v>
      </c>
      <c r="AU663" s="102">
        <v>0.58599999999999997</v>
      </c>
      <c r="AV663" s="102">
        <v>0.71499999999999997</v>
      </c>
      <c r="AW663" s="102">
        <v>0.52700000000000002</v>
      </c>
      <c r="AX663" s="102">
        <v>0.49199999999999999</v>
      </c>
      <c r="AY663" s="102">
        <v>0.55000000000000004</v>
      </c>
      <c r="AZ663" s="102">
        <v>1.417</v>
      </c>
      <c r="BA663" s="102">
        <v>1.417</v>
      </c>
      <c r="BB663" s="102">
        <v>1.3759999999999999</v>
      </c>
      <c r="BC663" s="102">
        <v>1.508</v>
      </c>
      <c r="BD663" s="102">
        <v>1.018</v>
      </c>
      <c r="BE663" s="102">
        <v>0.83699999999999997</v>
      </c>
      <c r="BF663" s="102">
        <v>0.99299999999999999</v>
      </c>
      <c r="BG663" s="102">
        <v>1.0209999999999999</v>
      </c>
      <c r="BI663" s="97">
        <v>164.5</v>
      </c>
      <c r="BJ663" s="102">
        <v>0.33700000000000002</v>
      </c>
      <c r="BK663" s="102">
        <v>0.33500000000000002</v>
      </c>
      <c r="BL663" s="102"/>
      <c r="BM663" s="102">
        <v>0.47299999999999998</v>
      </c>
      <c r="BN663" s="102">
        <v>0.53900000000000003</v>
      </c>
      <c r="BO663" s="102"/>
      <c r="BP663" s="102">
        <v>0.30299999999999999</v>
      </c>
      <c r="BQ663" s="102">
        <v>0.309</v>
      </c>
      <c r="BR663" s="102"/>
      <c r="BS663" s="102">
        <v>0.29199999999999998</v>
      </c>
      <c r="BT663" s="102">
        <v>0.32600000000000001</v>
      </c>
      <c r="BU663" s="102"/>
      <c r="BV663" s="102">
        <v>0.35699999999999998</v>
      </c>
      <c r="BW663" s="102">
        <v>0.41299999999999998</v>
      </c>
      <c r="BX663" s="102"/>
      <c r="BY663" s="102">
        <v>0.436</v>
      </c>
      <c r="BZ663" s="102">
        <v>0.377</v>
      </c>
      <c r="CA663" s="102"/>
      <c r="CB663" s="102">
        <v>0.32500000000000001</v>
      </c>
      <c r="CC663" s="102">
        <v>0.38100000000000001</v>
      </c>
      <c r="CD663" s="102"/>
    </row>
    <row r="664" spans="1:82" x14ac:dyDescent="0.25">
      <c r="A664" s="97">
        <v>164.75</v>
      </c>
      <c r="B664" s="102">
        <v>1.103</v>
      </c>
      <c r="C664" s="102"/>
      <c r="D664" s="102">
        <v>1.1120000000000001</v>
      </c>
      <c r="E664" s="102"/>
      <c r="F664" s="102">
        <v>1.28</v>
      </c>
      <c r="G664" s="102"/>
      <c r="H664" s="102">
        <v>1.2969999999999999</v>
      </c>
      <c r="I664" s="102"/>
      <c r="J664" s="102">
        <v>1.0609999999999999</v>
      </c>
      <c r="K664" s="102"/>
      <c r="L664" s="102">
        <v>1.056</v>
      </c>
      <c r="M664" s="102">
        <v>1.1240000000000001</v>
      </c>
      <c r="N664" s="102">
        <v>1.1120000000000001</v>
      </c>
      <c r="O664" s="102"/>
      <c r="P664" s="102">
        <v>1.1180000000000001</v>
      </c>
      <c r="Q664" s="102"/>
      <c r="R664" s="102">
        <v>1.046</v>
      </c>
      <c r="S664" s="102"/>
      <c r="T664" s="102">
        <v>1.139</v>
      </c>
      <c r="U664" s="102"/>
      <c r="V664" s="102">
        <v>0.78300000000000003</v>
      </c>
      <c r="W664" s="102"/>
      <c r="X664" s="102">
        <v>0.95699999999999996</v>
      </c>
      <c r="Y664" s="102"/>
      <c r="Z664" s="102">
        <v>0.72499999999999998</v>
      </c>
      <c r="AA664" s="102"/>
      <c r="AB664" s="102">
        <v>0.83599999999999997</v>
      </c>
      <c r="AC664" s="102"/>
      <c r="AD664" s="102"/>
      <c r="AE664" s="97">
        <v>164.75</v>
      </c>
      <c r="AF664" s="102">
        <v>0.224</v>
      </c>
      <c r="AG664" s="102">
        <v>0.30299999999999999</v>
      </c>
      <c r="AH664" s="102">
        <v>0.27</v>
      </c>
      <c r="AI664" s="102">
        <v>0.318</v>
      </c>
      <c r="AJ664" s="102">
        <v>0.98099999999999998</v>
      </c>
      <c r="AK664" s="102">
        <v>0.92</v>
      </c>
      <c r="AL664" s="102">
        <v>0.44700000000000001</v>
      </c>
      <c r="AM664" s="102">
        <v>0.50900000000000001</v>
      </c>
      <c r="AN664" s="102">
        <v>0.56299999999999994</v>
      </c>
      <c r="AO664" s="102">
        <v>0.625</v>
      </c>
      <c r="AP664" s="102">
        <v>0.52400000000000002</v>
      </c>
      <c r="AQ664" s="102">
        <v>0.58799999999999997</v>
      </c>
      <c r="AR664" s="102">
        <v>0.627</v>
      </c>
      <c r="AS664" s="102">
        <v>0.69499999999999995</v>
      </c>
      <c r="AT664" s="102">
        <v>0.60899999999999999</v>
      </c>
      <c r="AU664" s="102">
        <v>0.58599999999999997</v>
      </c>
      <c r="AV664" s="102">
        <v>0.72099999999999997</v>
      </c>
      <c r="AW664" s="102">
        <v>0.53700000000000003</v>
      </c>
      <c r="AX664" s="102">
        <v>0.48899999999999999</v>
      </c>
      <c r="AY664" s="102">
        <v>0.55700000000000005</v>
      </c>
      <c r="AZ664" s="102">
        <v>1.417</v>
      </c>
      <c r="BA664" s="102">
        <v>1.421</v>
      </c>
      <c r="BB664" s="102">
        <v>1.3759999999999999</v>
      </c>
      <c r="BC664" s="102">
        <v>1.508</v>
      </c>
      <c r="BD664" s="102">
        <v>1.026</v>
      </c>
      <c r="BE664" s="102">
        <v>0.84299999999999997</v>
      </c>
      <c r="BF664" s="102">
        <v>0.97199999999999998</v>
      </c>
      <c r="BG664" s="102">
        <v>1.022</v>
      </c>
      <c r="BI664" s="97">
        <v>164.75</v>
      </c>
      <c r="BJ664" s="102">
        <v>0.33600000000000002</v>
      </c>
      <c r="BK664" s="102">
        <v>0.33700000000000002</v>
      </c>
      <c r="BL664" s="102"/>
      <c r="BM664" s="102">
        <v>0.47199999999999998</v>
      </c>
      <c r="BN664" s="102">
        <v>0.54300000000000004</v>
      </c>
      <c r="BO664" s="102"/>
      <c r="BP664" s="102">
        <v>0.30199999999999999</v>
      </c>
      <c r="BQ664" s="102">
        <v>0.308</v>
      </c>
      <c r="BR664" s="102"/>
      <c r="BS664" s="102">
        <v>0.29199999999999998</v>
      </c>
      <c r="BT664" s="102">
        <v>0.32800000000000001</v>
      </c>
      <c r="BU664" s="102"/>
      <c r="BV664" s="102">
        <v>0.35499999999999998</v>
      </c>
      <c r="BW664" s="102">
        <v>0.41499999999999998</v>
      </c>
      <c r="BX664" s="102"/>
      <c r="BY664" s="102">
        <v>0.44</v>
      </c>
      <c r="BZ664" s="102">
        <v>0.38</v>
      </c>
      <c r="CA664" s="102"/>
      <c r="CB664" s="102">
        <v>0.32700000000000001</v>
      </c>
      <c r="CC664" s="102">
        <v>0.38100000000000001</v>
      </c>
      <c r="CD664" s="102"/>
    </row>
    <row r="665" spans="1:82" x14ac:dyDescent="0.25">
      <c r="A665" s="97">
        <v>165</v>
      </c>
      <c r="B665" s="102">
        <v>1.103</v>
      </c>
      <c r="C665" s="102"/>
      <c r="D665" s="102">
        <v>1.1160000000000001</v>
      </c>
      <c r="E665" s="102"/>
      <c r="F665" s="102">
        <v>1.28</v>
      </c>
      <c r="G665" s="102"/>
      <c r="H665" s="102">
        <v>1.2969999999999999</v>
      </c>
      <c r="I665" s="102"/>
      <c r="J665" s="102">
        <v>1.0609999999999999</v>
      </c>
      <c r="K665" s="102"/>
      <c r="L665" s="102">
        <v>1.0569999999999999</v>
      </c>
      <c r="M665" s="102">
        <v>1.1259999999999999</v>
      </c>
      <c r="N665" s="102">
        <v>1.1120000000000001</v>
      </c>
      <c r="O665" s="102"/>
      <c r="P665" s="102">
        <v>1.125</v>
      </c>
      <c r="Q665" s="102"/>
      <c r="R665" s="102">
        <v>1.0509999999999999</v>
      </c>
      <c r="S665" s="102"/>
      <c r="T665" s="102">
        <v>1.135</v>
      </c>
      <c r="U665" s="102"/>
      <c r="V665" s="102">
        <v>0.78400000000000003</v>
      </c>
      <c r="W665" s="102"/>
      <c r="X665" s="102">
        <v>0.95799999999999996</v>
      </c>
      <c r="Y665" s="102"/>
      <c r="Z665" s="102">
        <v>0.72599999999999998</v>
      </c>
      <c r="AA665" s="102"/>
      <c r="AB665" s="102">
        <v>0.84299999999999997</v>
      </c>
      <c r="AC665" s="102"/>
      <c r="AD665" s="102"/>
      <c r="AE665" s="97">
        <v>165</v>
      </c>
      <c r="AF665" s="102">
        <v>0.222</v>
      </c>
      <c r="AG665" s="102">
        <v>0.30299999999999999</v>
      </c>
      <c r="AH665" s="102">
        <v>0.26800000000000002</v>
      </c>
      <c r="AI665" s="102">
        <v>0.318</v>
      </c>
      <c r="AJ665" s="102">
        <v>0.98199999999999998</v>
      </c>
      <c r="AK665" s="102">
        <v>0.92200000000000004</v>
      </c>
      <c r="AL665" s="102">
        <v>0.44800000000000001</v>
      </c>
      <c r="AM665" s="102">
        <v>0.50800000000000001</v>
      </c>
      <c r="AN665" s="102">
        <v>0.56000000000000005</v>
      </c>
      <c r="AO665" s="102">
        <v>0.61599999999999999</v>
      </c>
      <c r="AP665" s="102">
        <v>0.52600000000000002</v>
      </c>
      <c r="AQ665" s="102">
        <v>0.58699999999999997</v>
      </c>
      <c r="AR665" s="102">
        <v>0.627</v>
      </c>
      <c r="AS665" s="102">
        <v>0.69599999999999995</v>
      </c>
      <c r="AT665" s="102">
        <v>0.61299999999999999</v>
      </c>
      <c r="AU665" s="102">
        <v>0.58299999999999996</v>
      </c>
      <c r="AV665" s="102">
        <v>0.71199999999999997</v>
      </c>
      <c r="AW665" s="102">
        <v>0.54100000000000004</v>
      </c>
      <c r="AX665" s="102">
        <v>0.498</v>
      </c>
      <c r="AY665" s="102">
        <v>0.56599999999999995</v>
      </c>
      <c r="AZ665" s="102">
        <v>1.417</v>
      </c>
      <c r="BA665" s="102">
        <v>1.425</v>
      </c>
      <c r="BB665" s="102">
        <v>1.3759999999999999</v>
      </c>
      <c r="BC665" s="102">
        <v>1.508</v>
      </c>
      <c r="BD665" s="102">
        <v>1.0149999999999999</v>
      </c>
      <c r="BE665" s="102">
        <v>0.84699999999999998</v>
      </c>
      <c r="BF665" s="102">
        <v>0.98899999999999999</v>
      </c>
      <c r="BG665" s="102">
        <v>1.0189999999999999</v>
      </c>
      <c r="BI665" s="97">
        <v>165</v>
      </c>
      <c r="BJ665" s="102">
        <v>0.33700000000000002</v>
      </c>
      <c r="BK665" s="102">
        <v>0.33900000000000002</v>
      </c>
      <c r="BL665" s="102"/>
      <c r="BM665" s="102">
        <v>0.47299999999999998</v>
      </c>
      <c r="BN665" s="102">
        <v>0.54400000000000004</v>
      </c>
      <c r="BO665" s="102"/>
      <c r="BP665" s="102">
        <v>0.30199999999999999</v>
      </c>
      <c r="BQ665" s="102">
        <v>0.309</v>
      </c>
      <c r="BR665" s="102"/>
      <c r="BS665" s="102">
        <v>0.29299999999999998</v>
      </c>
      <c r="BT665" s="102">
        <v>0.32700000000000001</v>
      </c>
      <c r="BU665" s="102"/>
      <c r="BV665" s="102">
        <v>0.35499999999999998</v>
      </c>
      <c r="BW665" s="102">
        <v>0.41299999999999998</v>
      </c>
      <c r="BX665" s="102"/>
      <c r="BY665" s="102">
        <v>0.44</v>
      </c>
      <c r="BZ665" s="102">
        <v>0.38100000000000001</v>
      </c>
      <c r="CA665" s="102"/>
      <c r="CB665" s="102">
        <v>0.32600000000000001</v>
      </c>
      <c r="CC665" s="102">
        <v>0.38300000000000001</v>
      </c>
      <c r="CD665" s="102"/>
    </row>
    <row r="666" spans="1:82" x14ac:dyDescent="0.25">
      <c r="A666" s="97">
        <v>165.25</v>
      </c>
      <c r="B666" s="102">
        <v>1.109</v>
      </c>
      <c r="C666" s="102"/>
      <c r="D666" s="102">
        <v>1.1140000000000001</v>
      </c>
      <c r="E666" s="102"/>
      <c r="F666" s="102">
        <v>1.28</v>
      </c>
      <c r="G666" s="102"/>
      <c r="H666" s="102">
        <v>1.3</v>
      </c>
      <c r="I666" s="102"/>
      <c r="J666" s="102">
        <v>1.0620000000000001</v>
      </c>
      <c r="K666" s="102"/>
      <c r="L666" s="102">
        <v>1.0609999999999999</v>
      </c>
      <c r="M666" s="102">
        <v>1.1259999999999999</v>
      </c>
      <c r="N666" s="102">
        <v>1.1140000000000001</v>
      </c>
      <c r="O666" s="102"/>
      <c r="P666" s="102">
        <v>1.127</v>
      </c>
      <c r="Q666" s="102"/>
      <c r="R666" s="102">
        <v>1.0569999999999999</v>
      </c>
      <c r="S666" s="102"/>
      <c r="T666" s="102">
        <v>1.137</v>
      </c>
      <c r="U666" s="102"/>
      <c r="V666" s="102">
        <v>0.77900000000000003</v>
      </c>
      <c r="W666" s="102"/>
      <c r="X666" s="102">
        <v>0.95899999999999996</v>
      </c>
      <c r="Y666" s="102"/>
      <c r="Z666" s="102">
        <v>0.73399999999999999</v>
      </c>
      <c r="AA666" s="102"/>
      <c r="AB666" s="102">
        <v>0.84399999999999997</v>
      </c>
      <c r="AC666" s="102"/>
      <c r="AD666" s="102"/>
      <c r="AE666" s="97">
        <v>165.25</v>
      </c>
      <c r="AF666" s="102">
        <v>0.22600000000000001</v>
      </c>
      <c r="AG666" s="102"/>
      <c r="AH666" s="102">
        <v>0.26800000000000002</v>
      </c>
      <c r="AI666" s="102">
        <v>0.32</v>
      </c>
      <c r="AJ666" s="102">
        <v>0.98299999999999998</v>
      </c>
      <c r="AK666" s="102"/>
      <c r="AL666" s="102">
        <v>0.45100000000000001</v>
      </c>
      <c r="AM666" s="102">
        <v>0.50800000000000001</v>
      </c>
      <c r="AN666" s="102">
        <v>0.56100000000000005</v>
      </c>
      <c r="AO666" s="102"/>
      <c r="AP666" s="102">
        <v>0.52500000000000002</v>
      </c>
      <c r="AQ666" s="102">
        <v>0.58799999999999997</v>
      </c>
      <c r="AR666" s="102">
        <v>0.628</v>
      </c>
      <c r="AS666" s="102"/>
      <c r="AT666" s="102">
        <v>0.61399999999999999</v>
      </c>
      <c r="AU666" s="102">
        <v>0.58599999999999997</v>
      </c>
      <c r="AV666" s="102">
        <v>0.73299999999999998</v>
      </c>
      <c r="AW666" s="102"/>
      <c r="AX666" s="102">
        <v>0.49</v>
      </c>
      <c r="AY666" s="102">
        <v>0.56100000000000005</v>
      </c>
      <c r="AZ666" s="102">
        <v>1.417</v>
      </c>
      <c r="BA666" s="102"/>
      <c r="BB666" s="102">
        <v>1.379</v>
      </c>
      <c r="BC666" s="102">
        <v>1.512</v>
      </c>
      <c r="BD666" s="102">
        <v>1.018</v>
      </c>
      <c r="BE666" s="102"/>
      <c r="BF666" s="102">
        <v>0.99</v>
      </c>
      <c r="BG666" s="102">
        <v>1.0269999999999999</v>
      </c>
      <c r="BI666" s="97">
        <v>165.25</v>
      </c>
      <c r="BJ666" s="102">
        <v>0.33800000000000002</v>
      </c>
      <c r="BK666" s="102">
        <v>0.34</v>
      </c>
      <c r="BL666" s="102"/>
      <c r="BM666" s="102">
        <v>0.47599999999999998</v>
      </c>
      <c r="BN666" s="102">
        <v>0.54700000000000004</v>
      </c>
      <c r="BO666" s="102"/>
      <c r="BP666" s="102">
        <v>0.30399999999999999</v>
      </c>
      <c r="BQ666" s="102">
        <v>0.31</v>
      </c>
      <c r="BR666" s="102"/>
      <c r="BS666" s="102">
        <v>0.29299999999999998</v>
      </c>
      <c r="BT666" s="102">
        <v>0.32900000000000001</v>
      </c>
      <c r="BU666" s="102"/>
      <c r="BV666" s="102">
        <v>0.35799999999999998</v>
      </c>
      <c r="BW666" s="102">
        <v>0.41499999999999998</v>
      </c>
      <c r="BX666" s="102"/>
      <c r="BY666" s="102">
        <v>0.441</v>
      </c>
      <c r="BZ666" s="102">
        <v>0.38300000000000001</v>
      </c>
      <c r="CA666" s="102"/>
      <c r="CB666" s="102">
        <v>0.32600000000000001</v>
      </c>
      <c r="CC666" s="102">
        <v>0.38500000000000001</v>
      </c>
      <c r="CD666" s="102"/>
    </row>
    <row r="667" spans="1:82" x14ac:dyDescent="0.25">
      <c r="A667" s="97">
        <v>165.5</v>
      </c>
      <c r="B667" s="102">
        <v>1.109</v>
      </c>
      <c r="C667" s="102"/>
      <c r="D667" s="102">
        <v>1.1160000000000001</v>
      </c>
      <c r="E667" s="102"/>
      <c r="F667" s="102">
        <v>1.28</v>
      </c>
      <c r="G667" s="102"/>
      <c r="H667" s="102">
        <v>1.3</v>
      </c>
      <c r="I667" s="102"/>
      <c r="J667" s="102">
        <v>1.0620000000000001</v>
      </c>
      <c r="K667" s="102"/>
      <c r="L667" s="102">
        <v>1.0589999999999999</v>
      </c>
      <c r="M667" s="102">
        <v>1.1259999999999999</v>
      </c>
      <c r="N667" s="102">
        <v>1.1140000000000001</v>
      </c>
      <c r="O667" s="102"/>
      <c r="P667" s="102">
        <v>1.127</v>
      </c>
      <c r="Q667" s="102"/>
      <c r="R667" s="102">
        <v>1.0609999999999999</v>
      </c>
      <c r="S667" s="102"/>
      <c r="T667" s="102">
        <v>1.137</v>
      </c>
      <c r="U667" s="102"/>
      <c r="V667" s="102">
        <v>0.78100000000000003</v>
      </c>
      <c r="W667" s="102"/>
      <c r="X667" s="102">
        <v>0.95699999999999996</v>
      </c>
      <c r="Y667" s="102"/>
      <c r="Z667" s="102">
        <v>0.72799999999999998</v>
      </c>
      <c r="AA667" s="102"/>
      <c r="AB667" s="102">
        <v>0.84099999999999997</v>
      </c>
      <c r="AC667" s="102"/>
      <c r="AD667" s="102"/>
      <c r="AE667" s="97">
        <v>165.5</v>
      </c>
      <c r="AF667" s="102">
        <v>0.22500000000000001</v>
      </c>
      <c r="AG667" s="102"/>
      <c r="AH667" s="102">
        <v>0.26800000000000002</v>
      </c>
      <c r="AI667" s="102">
        <v>0.318</v>
      </c>
      <c r="AJ667" s="102">
        <v>0.98599999999999999</v>
      </c>
      <c r="AK667" s="102"/>
      <c r="AL667" s="102">
        <v>0.44800000000000001</v>
      </c>
      <c r="AM667" s="102">
        <v>0.50800000000000001</v>
      </c>
      <c r="AN667" s="102">
        <v>0.55800000000000005</v>
      </c>
      <c r="AO667" s="102"/>
      <c r="AP667" s="102">
        <v>0.52500000000000002</v>
      </c>
      <c r="AQ667" s="102">
        <v>0.58799999999999997</v>
      </c>
      <c r="AR667" s="102">
        <v>0.624</v>
      </c>
      <c r="AS667" s="102"/>
      <c r="AT667" s="102">
        <v>0.61199999999999999</v>
      </c>
      <c r="AU667" s="102">
        <v>0.58399999999999996</v>
      </c>
      <c r="AV667" s="102">
        <v>0.72199999999999998</v>
      </c>
      <c r="AW667" s="102"/>
      <c r="AX667" s="102">
        <v>0.502</v>
      </c>
      <c r="AY667" s="102">
        <v>0.56699999999999995</v>
      </c>
      <c r="AZ667" s="102">
        <v>1.417</v>
      </c>
      <c r="BA667" s="102"/>
      <c r="BB667" s="102">
        <v>1.3759999999999999</v>
      </c>
      <c r="BC667" s="102">
        <v>1.512</v>
      </c>
      <c r="BD667" s="102">
        <v>1.03</v>
      </c>
      <c r="BE667" s="102"/>
      <c r="BF667" s="102">
        <v>0.98299999999999998</v>
      </c>
      <c r="BG667" s="102">
        <v>1.026</v>
      </c>
      <c r="BI667" s="97">
        <v>165.5</v>
      </c>
      <c r="BJ667" s="102">
        <v>0.33700000000000002</v>
      </c>
      <c r="BK667" s="102">
        <v>0.34100000000000003</v>
      </c>
      <c r="BL667" s="102"/>
      <c r="BM667" s="102">
        <v>0.47599999999999998</v>
      </c>
      <c r="BN667" s="102">
        <v>0.54600000000000004</v>
      </c>
      <c r="BO667" s="102"/>
      <c r="BP667" s="102">
        <v>0.30299999999999999</v>
      </c>
      <c r="BQ667" s="102">
        <v>0.31</v>
      </c>
      <c r="BR667" s="102"/>
      <c r="BS667" s="102">
        <v>0.29199999999999998</v>
      </c>
      <c r="BT667" s="102">
        <v>0.32900000000000001</v>
      </c>
      <c r="BU667" s="102"/>
      <c r="BV667" s="102">
        <v>0.35699999999999998</v>
      </c>
      <c r="BW667" s="102">
        <v>0.41299999999999998</v>
      </c>
      <c r="BX667" s="102"/>
      <c r="BY667" s="102">
        <v>0.439</v>
      </c>
      <c r="BZ667" s="102">
        <v>0.38200000000000001</v>
      </c>
      <c r="CA667" s="102"/>
      <c r="CB667" s="102">
        <v>0.32600000000000001</v>
      </c>
      <c r="CC667" s="102">
        <v>0.38400000000000001</v>
      </c>
      <c r="CD667" s="102"/>
    </row>
    <row r="668" spans="1:82" x14ac:dyDescent="0.25">
      <c r="A668" s="97">
        <v>165.75</v>
      </c>
      <c r="B668" s="102">
        <v>1.1120000000000001</v>
      </c>
      <c r="C668" s="102"/>
      <c r="D668" s="102">
        <v>1.1200000000000001</v>
      </c>
      <c r="E668" s="102"/>
      <c r="F668" s="102">
        <v>1.28</v>
      </c>
      <c r="G668" s="102"/>
      <c r="H668" s="102">
        <v>1.3</v>
      </c>
      <c r="I668" s="102"/>
      <c r="J668" s="102">
        <v>1.0640000000000001</v>
      </c>
      <c r="K668" s="102"/>
      <c r="L668" s="102">
        <v>1.0620000000000001</v>
      </c>
      <c r="M668" s="102">
        <v>1.1299999999999999</v>
      </c>
      <c r="N668" s="102">
        <v>1.1160000000000001</v>
      </c>
      <c r="O668" s="102"/>
      <c r="P668" s="102">
        <v>1.133</v>
      </c>
      <c r="Q668" s="102"/>
      <c r="R668" s="102">
        <v>1.0640000000000001</v>
      </c>
      <c r="S668" s="102"/>
      <c r="T668" s="102">
        <v>1.139</v>
      </c>
      <c r="U668" s="102"/>
      <c r="V668" s="102">
        <v>0.77800000000000002</v>
      </c>
      <c r="W668" s="102"/>
      <c r="X668" s="102">
        <v>0.95699999999999996</v>
      </c>
      <c r="Y668" s="102"/>
      <c r="Z668" s="102">
        <v>0.72699999999999998</v>
      </c>
      <c r="AA668" s="102"/>
      <c r="AB668" s="102">
        <v>0.84199999999999997</v>
      </c>
      <c r="AC668" s="102"/>
      <c r="AD668" s="102"/>
      <c r="AE668" s="97">
        <v>165.75</v>
      </c>
      <c r="AF668" s="102">
        <v>0.217</v>
      </c>
      <c r="AG668" s="102"/>
      <c r="AH668" s="102">
        <v>0.26600000000000001</v>
      </c>
      <c r="AI668" s="102">
        <v>0.31900000000000001</v>
      </c>
      <c r="AJ668" s="102">
        <v>0.98799999999999999</v>
      </c>
      <c r="AK668" s="102"/>
      <c r="AL668" s="102">
        <v>0.45</v>
      </c>
      <c r="AM668" s="102">
        <v>0.50800000000000001</v>
      </c>
      <c r="AN668" s="102">
        <v>0.56100000000000005</v>
      </c>
      <c r="AO668" s="102"/>
      <c r="AP668" s="102">
        <v>0.52500000000000002</v>
      </c>
      <c r="AQ668" s="102">
        <v>0.59299999999999997</v>
      </c>
      <c r="AR668" s="102">
        <v>0.628</v>
      </c>
      <c r="AS668" s="102"/>
      <c r="AT668" s="102">
        <v>0.61499999999999999</v>
      </c>
      <c r="AU668" s="102">
        <v>0.58799999999999997</v>
      </c>
      <c r="AV668" s="102">
        <v>0.72</v>
      </c>
      <c r="AW668" s="102"/>
      <c r="AX668" s="102">
        <v>0.504</v>
      </c>
      <c r="AY668" s="102">
        <v>0.56100000000000005</v>
      </c>
      <c r="AZ668" s="102">
        <v>1.417</v>
      </c>
      <c r="BA668" s="102"/>
      <c r="BB668" s="102">
        <v>1.379</v>
      </c>
      <c r="BC668" s="102">
        <v>1.512</v>
      </c>
      <c r="BD668" s="102">
        <v>1.0289999999999999</v>
      </c>
      <c r="BE668" s="102"/>
      <c r="BF668" s="102">
        <v>0.98699999999999999</v>
      </c>
      <c r="BG668" s="102">
        <v>1.03</v>
      </c>
      <c r="BI668" s="97">
        <v>165.75</v>
      </c>
      <c r="BJ668" s="102">
        <v>0.33500000000000002</v>
      </c>
      <c r="BK668" s="102">
        <v>0.34100000000000003</v>
      </c>
      <c r="BL668" s="102"/>
      <c r="BM668" s="102">
        <v>0.47499999999999998</v>
      </c>
      <c r="BN668" s="102">
        <v>0.54800000000000004</v>
      </c>
      <c r="BO668" s="102"/>
      <c r="BP668" s="102">
        <v>0.30299999999999999</v>
      </c>
      <c r="BQ668" s="102">
        <v>0.311</v>
      </c>
      <c r="BR668" s="102"/>
      <c r="BS668" s="102">
        <v>0.28999999999999998</v>
      </c>
      <c r="BT668" s="102">
        <v>0.33100000000000002</v>
      </c>
      <c r="BU668" s="102"/>
      <c r="BV668" s="102">
        <v>0.35699999999999998</v>
      </c>
      <c r="BW668" s="102">
        <v>0.41499999999999998</v>
      </c>
      <c r="BX668" s="102"/>
      <c r="BY668" s="102">
        <v>0.44</v>
      </c>
      <c r="BZ668" s="102">
        <v>0.38400000000000001</v>
      </c>
      <c r="CA668" s="102"/>
      <c r="CB668" s="102">
        <v>0.32800000000000001</v>
      </c>
      <c r="CC668" s="102">
        <v>0.38600000000000001</v>
      </c>
      <c r="CD668" s="102"/>
    </row>
    <row r="669" spans="1:82" x14ac:dyDescent="0.25">
      <c r="A669" s="97">
        <v>166</v>
      </c>
      <c r="B669" s="102">
        <v>1.1140000000000001</v>
      </c>
      <c r="C669" s="102"/>
      <c r="D669" s="102"/>
      <c r="E669" s="102"/>
      <c r="F669" s="102">
        <v>1.2829999999999999</v>
      </c>
      <c r="G669" s="102"/>
      <c r="H669" s="102"/>
      <c r="I669" s="102"/>
      <c r="J669" s="102">
        <v>1.0660000000000001</v>
      </c>
      <c r="K669" s="102"/>
      <c r="L669" s="102"/>
      <c r="M669" s="102"/>
      <c r="N669" s="102">
        <v>1.1200000000000001</v>
      </c>
      <c r="O669" s="102"/>
      <c r="P669" s="102"/>
      <c r="Q669" s="102"/>
      <c r="R669" s="102">
        <v>1.0660000000000001</v>
      </c>
      <c r="S669" s="102"/>
      <c r="T669" s="102"/>
      <c r="U669" s="102"/>
      <c r="V669" s="102">
        <v>0.78500000000000003</v>
      </c>
      <c r="W669" s="102"/>
      <c r="X669" s="102"/>
      <c r="Y669" s="102"/>
      <c r="Z669" s="102">
        <v>0.73399999999999999</v>
      </c>
      <c r="AA669" s="102"/>
      <c r="AB669" s="102"/>
      <c r="AC669" s="102"/>
      <c r="AD669" s="102"/>
      <c r="AE669" s="97">
        <v>166</v>
      </c>
      <c r="AF669" s="102">
        <v>0.221</v>
      </c>
      <c r="AG669" s="102"/>
      <c r="AH669" s="102">
        <v>0.27</v>
      </c>
      <c r="AI669" s="102">
        <v>0.317</v>
      </c>
      <c r="AJ669" s="102">
        <v>0.99</v>
      </c>
      <c r="AK669" s="102"/>
      <c r="AL669" s="102">
        <v>0.45200000000000001</v>
      </c>
      <c r="AM669" s="102">
        <v>0.51100000000000001</v>
      </c>
      <c r="AN669" s="102">
        <v>0.56299999999999994</v>
      </c>
      <c r="AO669" s="102"/>
      <c r="AP669" s="102">
        <v>0.52500000000000002</v>
      </c>
      <c r="AQ669" s="102">
        <v>0.59199999999999997</v>
      </c>
      <c r="AR669" s="102">
        <v>0.63100000000000001</v>
      </c>
      <c r="AS669" s="102"/>
      <c r="AT669" s="102">
        <v>0.61099999999999999</v>
      </c>
      <c r="AU669" s="102">
        <v>0.58599999999999997</v>
      </c>
      <c r="AV669" s="102">
        <v>0.71499999999999997</v>
      </c>
      <c r="AW669" s="102"/>
      <c r="AX669" s="102">
        <v>0.50800000000000001</v>
      </c>
      <c r="AY669" s="102">
        <v>0.56499999999999995</v>
      </c>
      <c r="AZ669" s="102">
        <v>1.417</v>
      </c>
      <c r="BA669" s="102"/>
      <c r="BB669" s="102">
        <v>1.3759999999999999</v>
      </c>
      <c r="BC669" s="102">
        <v>1.512</v>
      </c>
      <c r="BD669" s="102">
        <v>1.03</v>
      </c>
      <c r="BE669" s="102"/>
      <c r="BF669" s="102">
        <v>1</v>
      </c>
      <c r="BG669" s="102">
        <v>1.0349999999999999</v>
      </c>
      <c r="BI669" s="97">
        <v>166</v>
      </c>
      <c r="BJ669" s="102">
        <v>0.33500000000000002</v>
      </c>
      <c r="BK669" s="102">
        <v>0.34200000000000003</v>
      </c>
      <c r="BL669" s="102"/>
      <c r="BM669" s="102">
        <v>0.47599999999999998</v>
      </c>
      <c r="BN669" s="102">
        <v>0.54700000000000004</v>
      </c>
      <c r="BO669" s="102"/>
      <c r="BP669" s="102">
        <v>0.30199999999999999</v>
      </c>
      <c r="BQ669" s="102">
        <v>0.312</v>
      </c>
      <c r="BR669" s="102"/>
      <c r="BS669" s="102">
        <v>0.28899999999999998</v>
      </c>
      <c r="BT669" s="102">
        <v>0.33</v>
      </c>
      <c r="BU669" s="102"/>
      <c r="BV669" s="102">
        <v>0.35599999999999998</v>
      </c>
      <c r="BW669" s="102">
        <v>0.41799999999999998</v>
      </c>
      <c r="BX669" s="102"/>
      <c r="BY669" s="102">
        <v>0.44</v>
      </c>
      <c r="BZ669" s="102">
        <v>0.38400000000000001</v>
      </c>
      <c r="CA669" s="102"/>
      <c r="CB669" s="102">
        <v>0.32600000000000001</v>
      </c>
      <c r="CC669" s="102">
        <v>0.38600000000000001</v>
      </c>
      <c r="CD669" s="102"/>
    </row>
    <row r="670" spans="1:82" x14ac:dyDescent="0.25">
      <c r="A670" s="97">
        <v>166.25</v>
      </c>
      <c r="B670" s="102">
        <v>1.1160000000000001</v>
      </c>
      <c r="C670" s="102"/>
      <c r="D670" s="102"/>
      <c r="E670" s="102"/>
      <c r="F670" s="102">
        <v>1.286</v>
      </c>
      <c r="G670" s="102"/>
      <c r="H670" s="102"/>
      <c r="I670" s="102"/>
      <c r="J670" s="102">
        <v>1.0669999999999999</v>
      </c>
      <c r="K670" s="102"/>
      <c r="L670" s="102"/>
      <c r="M670" s="102"/>
      <c r="N670" s="102">
        <v>1.1180000000000001</v>
      </c>
      <c r="O670" s="102"/>
      <c r="P670" s="102"/>
      <c r="Q670" s="102"/>
      <c r="R670" s="102">
        <v>1.0669999999999999</v>
      </c>
      <c r="S670" s="102"/>
      <c r="T670" s="102"/>
      <c r="U670" s="102"/>
      <c r="V670" s="102">
        <v>0.78500000000000003</v>
      </c>
      <c r="W670" s="102"/>
      <c r="X670" s="102"/>
      <c r="Y670" s="102"/>
      <c r="Z670" s="102">
        <v>0.72899999999999998</v>
      </c>
      <c r="AA670" s="102"/>
      <c r="AB670" s="102"/>
      <c r="AC670" s="102"/>
      <c r="AD670" s="102"/>
      <c r="AE670" s="97">
        <v>166.25</v>
      </c>
      <c r="AF670" s="102">
        <v>0.219</v>
      </c>
      <c r="AG670" s="102"/>
      <c r="AH670" s="102">
        <v>0.26900000000000002</v>
      </c>
      <c r="AI670" s="102">
        <v>0.318</v>
      </c>
      <c r="AJ670" s="102">
        <v>0.99199999999999999</v>
      </c>
      <c r="AK670" s="102"/>
      <c r="AL670" s="102">
        <v>0.44900000000000001</v>
      </c>
      <c r="AM670" s="102">
        <v>0.50800000000000001</v>
      </c>
      <c r="AN670" s="102">
        <v>0.56299999999999994</v>
      </c>
      <c r="AO670" s="102"/>
      <c r="AP670" s="102">
        <v>0.52900000000000003</v>
      </c>
      <c r="AQ670" s="102">
        <v>0.59199999999999997</v>
      </c>
      <c r="AR670" s="102">
        <v>0.63300000000000001</v>
      </c>
      <c r="AS670" s="102"/>
      <c r="AT670" s="102">
        <v>0.61899999999999999</v>
      </c>
      <c r="AU670" s="102">
        <v>0.58899999999999997</v>
      </c>
      <c r="AV670" s="102">
        <v>0.72499999999999998</v>
      </c>
      <c r="AW670" s="102"/>
      <c r="AX670" s="102">
        <v>0.505</v>
      </c>
      <c r="AY670" s="102">
        <v>0.56799999999999995</v>
      </c>
      <c r="AZ670" s="102">
        <v>1.413</v>
      </c>
      <c r="BA670" s="102"/>
      <c r="BB670" s="102">
        <v>1.383</v>
      </c>
      <c r="BC670" s="102">
        <v>1.512</v>
      </c>
      <c r="BD670" s="102">
        <v>1.0149999999999999</v>
      </c>
      <c r="BE670" s="102"/>
      <c r="BF670" s="102">
        <v>0.99199999999999999</v>
      </c>
      <c r="BG670" s="102">
        <v>1.04</v>
      </c>
      <c r="BI670" s="97">
        <v>166.25</v>
      </c>
      <c r="BJ670" s="102">
        <v>0.33500000000000002</v>
      </c>
      <c r="BK670" s="102">
        <v>0.34100000000000003</v>
      </c>
      <c r="BL670" s="102"/>
      <c r="BM670" s="102">
        <v>0.47499999999999998</v>
      </c>
      <c r="BN670" s="102">
        <v>0.54800000000000004</v>
      </c>
      <c r="BO670" s="102"/>
      <c r="BP670" s="102">
        <v>0.30199999999999999</v>
      </c>
      <c r="BQ670" s="102">
        <v>0.31</v>
      </c>
      <c r="BR670" s="102"/>
      <c r="BS670" s="102">
        <v>0.29099999999999998</v>
      </c>
      <c r="BT670" s="102">
        <v>0.33100000000000002</v>
      </c>
      <c r="BU670" s="102"/>
      <c r="BV670" s="102">
        <v>0.35799999999999998</v>
      </c>
      <c r="BW670" s="102">
        <v>0.42099999999999999</v>
      </c>
      <c r="BX670" s="102"/>
      <c r="BY670" s="102">
        <v>0.441</v>
      </c>
      <c r="BZ670" s="102">
        <v>0.38400000000000001</v>
      </c>
      <c r="CA670" s="102"/>
      <c r="CB670" s="102">
        <v>0.32800000000000001</v>
      </c>
      <c r="CC670" s="102">
        <v>0.38700000000000001</v>
      </c>
      <c r="CD670" s="102"/>
    </row>
    <row r="671" spans="1:82" x14ac:dyDescent="0.25">
      <c r="A671" s="97">
        <v>166.5</v>
      </c>
      <c r="B671" s="102">
        <v>1.111</v>
      </c>
      <c r="C671" s="102"/>
      <c r="D671" s="102"/>
      <c r="E671" s="102"/>
      <c r="F671" s="102">
        <v>1.286</v>
      </c>
      <c r="G671" s="102"/>
      <c r="H671" s="102"/>
      <c r="I671" s="102"/>
      <c r="J671" s="102">
        <v>1.0660000000000001</v>
      </c>
      <c r="K671" s="102"/>
      <c r="L671" s="102"/>
      <c r="M671" s="102"/>
      <c r="N671" s="102">
        <v>1.1200000000000001</v>
      </c>
      <c r="O671" s="102"/>
      <c r="P671" s="102"/>
      <c r="Q671" s="102"/>
      <c r="R671" s="102">
        <v>1.0669999999999999</v>
      </c>
      <c r="S671" s="102"/>
      <c r="T671" s="102"/>
      <c r="U671" s="102"/>
      <c r="V671" s="102">
        <v>0.78900000000000003</v>
      </c>
      <c r="W671" s="102"/>
      <c r="X671" s="102"/>
      <c r="Y671" s="102"/>
      <c r="Z671" s="102">
        <v>0.72599999999999998</v>
      </c>
      <c r="AA671" s="102"/>
      <c r="AB671" s="102"/>
      <c r="AC671" s="102"/>
      <c r="AD671" s="102"/>
      <c r="AE671" s="97">
        <v>166.5</v>
      </c>
      <c r="AF671" s="102">
        <v>0.222</v>
      </c>
      <c r="AG671" s="102"/>
      <c r="AH671" s="102"/>
      <c r="AI671" s="102"/>
      <c r="AJ671" s="102">
        <v>0.995</v>
      </c>
      <c r="AK671" s="102"/>
      <c r="AL671" s="102"/>
      <c r="AM671" s="102"/>
      <c r="AN671" s="102">
        <v>0.56100000000000005</v>
      </c>
      <c r="AO671" s="102"/>
      <c r="AP671" s="102"/>
      <c r="AQ671" s="102"/>
      <c r="AR671" s="102">
        <v>0.63100000000000001</v>
      </c>
      <c r="AS671" s="102"/>
      <c r="AT671" s="102"/>
      <c r="AU671" s="102"/>
      <c r="AV671" s="102">
        <v>0.72899999999999998</v>
      </c>
      <c r="AW671" s="102"/>
      <c r="AX671" s="102"/>
      <c r="AY671" s="102"/>
      <c r="AZ671" s="102">
        <v>1.417</v>
      </c>
      <c r="BA671" s="102"/>
      <c r="BB671" s="102"/>
      <c r="BC671" s="102"/>
      <c r="BD671" s="102">
        <v>1.03</v>
      </c>
      <c r="BE671" s="102"/>
      <c r="BF671" s="102"/>
      <c r="BG671" s="102"/>
      <c r="BI671" s="97">
        <v>166.5</v>
      </c>
      <c r="BJ671" s="102">
        <v>0.33700000000000002</v>
      </c>
      <c r="BK671" s="102">
        <v>0.34100000000000003</v>
      </c>
      <c r="BL671" s="102"/>
      <c r="BM671" s="102">
        <v>0.47699999999999998</v>
      </c>
      <c r="BN671" s="102">
        <v>0.54800000000000004</v>
      </c>
      <c r="BO671" s="102"/>
      <c r="BP671" s="102">
        <v>0.30199999999999999</v>
      </c>
      <c r="BQ671" s="102">
        <v>0.311</v>
      </c>
      <c r="BR671" s="102"/>
      <c r="BS671" s="102">
        <v>0.28999999999999998</v>
      </c>
      <c r="BT671" s="102">
        <v>0.33</v>
      </c>
      <c r="BU671" s="102"/>
      <c r="BV671" s="102">
        <v>0.35899999999999999</v>
      </c>
      <c r="BW671" s="102">
        <v>0.42</v>
      </c>
      <c r="BX671" s="102"/>
      <c r="BY671" s="102">
        <v>0.443</v>
      </c>
      <c r="BZ671" s="102">
        <v>0.38600000000000001</v>
      </c>
      <c r="CA671" s="102"/>
      <c r="CB671" s="102">
        <v>0.32800000000000001</v>
      </c>
      <c r="CC671" s="102">
        <v>0.38700000000000001</v>
      </c>
      <c r="CD671" s="102"/>
    </row>
    <row r="672" spans="1:82" x14ac:dyDescent="0.25">
      <c r="A672" s="97">
        <v>166.75</v>
      </c>
      <c r="B672" s="102">
        <v>1.1120000000000001</v>
      </c>
      <c r="C672" s="102"/>
      <c r="D672" s="102"/>
      <c r="E672" s="102"/>
      <c r="F672" s="102">
        <v>1.2829999999999999</v>
      </c>
      <c r="G672" s="102"/>
      <c r="H672" s="102"/>
      <c r="I672" s="102"/>
      <c r="J672" s="102">
        <v>1.071</v>
      </c>
      <c r="K672" s="102"/>
      <c r="L672" s="102"/>
      <c r="M672" s="102"/>
      <c r="N672" s="102">
        <v>1.121</v>
      </c>
      <c r="O672" s="102"/>
      <c r="P672" s="102"/>
      <c r="Q672" s="102"/>
      <c r="R672" s="102">
        <v>1.069</v>
      </c>
      <c r="S672" s="102"/>
      <c r="T672" s="102"/>
      <c r="U672" s="102"/>
      <c r="V672" s="102">
        <v>0.78500000000000003</v>
      </c>
      <c r="W672" s="102"/>
      <c r="X672" s="102"/>
      <c r="Y672" s="102"/>
      <c r="Z672" s="102">
        <v>0.72499999999999998</v>
      </c>
      <c r="AA672" s="102"/>
      <c r="AB672" s="102"/>
      <c r="AC672" s="102"/>
      <c r="AD672" s="102"/>
      <c r="AE672" s="97">
        <v>166.75</v>
      </c>
      <c r="AF672" s="102">
        <v>0.222</v>
      </c>
      <c r="AG672" s="102"/>
      <c r="AH672" s="102"/>
      <c r="AI672" s="102"/>
      <c r="AJ672" s="102">
        <v>1</v>
      </c>
      <c r="AK672" s="102"/>
      <c r="AL672" s="102"/>
      <c r="AM672" s="102"/>
      <c r="AN672" s="102">
        <v>0.56499999999999995</v>
      </c>
      <c r="AO672" s="102"/>
      <c r="AP672" s="102"/>
      <c r="AQ672" s="102"/>
      <c r="AR672" s="102">
        <v>0.63400000000000001</v>
      </c>
      <c r="AS672" s="102"/>
      <c r="AT672" s="102"/>
      <c r="AU672" s="102"/>
      <c r="AV672" s="102">
        <v>0.72799999999999998</v>
      </c>
      <c r="AW672" s="102"/>
      <c r="AX672" s="102"/>
      <c r="AY672" s="102"/>
      <c r="AZ672" s="102">
        <v>1.417</v>
      </c>
      <c r="BA672" s="102"/>
      <c r="BB672" s="102"/>
      <c r="BC672" s="102"/>
      <c r="BD672" s="102">
        <v>1.018</v>
      </c>
      <c r="BE672" s="102"/>
      <c r="BF672" s="102"/>
      <c r="BG672" s="102"/>
      <c r="BI672" s="97">
        <v>166.75</v>
      </c>
      <c r="BJ672" s="102">
        <v>0.33800000000000002</v>
      </c>
      <c r="BK672" s="102">
        <v>0.34399999999999997</v>
      </c>
      <c r="BL672" s="102"/>
      <c r="BM672" s="102">
        <v>0.47899999999999998</v>
      </c>
      <c r="BN672" s="102">
        <v>0.55000000000000004</v>
      </c>
      <c r="BO672" s="102"/>
      <c r="BP672" s="102">
        <v>0.30499999999999999</v>
      </c>
      <c r="BQ672" s="102">
        <v>0.311</v>
      </c>
      <c r="BR672" s="102"/>
      <c r="BS672" s="102">
        <v>0.29299999999999998</v>
      </c>
      <c r="BT672" s="102">
        <v>0.33200000000000002</v>
      </c>
      <c r="BU672" s="102"/>
      <c r="BV672" s="102">
        <v>0.36</v>
      </c>
      <c r="BW672" s="102">
        <v>0.42099999999999999</v>
      </c>
      <c r="BX672" s="102"/>
      <c r="BY672" s="102">
        <v>0.44500000000000001</v>
      </c>
      <c r="BZ672" s="102">
        <v>0.38700000000000001</v>
      </c>
      <c r="CA672" s="102"/>
      <c r="CB672" s="102">
        <v>0.33100000000000002</v>
      </c>
      <c r="CC672" s="102">
        <v>0.38700000000000001</v>
      </c>
      <c r="CD672" s="102"/>
    </row>
    <row r="673" spans="1:81" x14ac:dyDescent="0.25">
      <c r="A673" s="99"/>
      <c r="AE673" s="99"/>
      <c r="BI673" s="99">
        <v>167</v>
      </c>
      <c r="BJ673" s="62">
        <v>0.33900000000000002</v>
      </c>
      <c r="BK673" s="62">
        <v>0.34100000000000003</v>
      </c>
      <c r="BM673" s="62">
        <v>0.48099999999999998</v>
      </c>
      <c r="BN673" s="62">
        <v>0.55000000000000004</v>
      </c>
      <c r="BP673" s="62">
        <v>0.30499999999999999</v>
      </c>
      <c r="BQ673" s="62">
        <v>0.313</v>
      </c>
      <c r="BS673" s="62">
        <v>0.29199999999999998</v>
      </c>
      <c r="BT673" s="62">
        <v>0.33200000000000002</v>
      </c>
      <c r="BV673" s="3">
        <v>0.35799999999999998</v>
      </c>
      <c r="BW673" s="3">
        <v>0.42</v>
      </c>
      <c r="BY673" s="3">
        <v>0.44500000000000001</v>
      </c>
      <c r="BZ673" s="3">
        <v>0.38600000000000001</v>
      </c>
      <c r="CB673" s="3">
        <v>0.32800000000000001</v>
      </c>
      <c r="CC673" s="3">
        <v>0.38900000000000001</v>
      </c>
    </row>
    <row r="674" spans="1:81" x14ac:dyDescent="0.25">
      <c r="A674" s="99"/>
      <c r="AE674" s="99"/>
      <c r="BI674" s="99">
        <v>167.25</v>
      </c>
      <c r="BJ674" s="62">
        <v>0.34</v>
      </c>
      <c r="BK674" s="62">
        <v>0.34300000000000003</v>
      </c>
      <c r="BM674" s="62">
        <v>0.48099999999999998</v>
      </c>
      <c r="BN674" s="62">
        <v>0.55400000000000005</v>
      </c>
      <c r="BP674" s="62">
        <v>0.30499999999999999</v>
      </c>
      <c r="BQ674" s="62">
        <v>0.312</v>
      </c>
      <c r="BS674" s="62">
        <v>0.29199999999999998</v>
      </c>
      <c r="BT674" s="62">
        <v>0.33300000000000002</v>
      </c>
      <c r="BV674" s="3">
        <v>0.36</v>
      </c>
      <c r="BW674" s="3">
        <v>0.42299999999999999</v>
      </c>
      <c r="BY674" s="3">
        <v>0.44700000000000001</v>
      </c>
      <c r="BZ674" s="3">
        <v>0.38700000000000001</v>
      </c>
      <c r="CB674" s="3">
        <v>0.33100000000000002</v>
      </c>
      <c r="CC674" s="3">
        <v>0.39100000000000001</v>
      </c>
    </row>
    <row r="675" spans="1:81" x14ac:dyDescent="0.25">
      <c r="BI675" s="97">
        <v>167.5</v>
      </c>
      <c r="BJ675" s="62">
        <v>0.33900000000000002</v>
      </c>
      <c r="BK675" s="62">
        <v>0.34300000000000003</v>
      </c>
      <c r="BM675" s="62">
        <v>0.48199999999999998</v>
      </c>
      <c r="BN675" s="62">
        <v>0.55300000000000005</v>
      </c>
      <c r="BP675" s="62">
        <v>0.30499999999999999</v>
      </c>
      <c r="BQ675" s="62">
        <v>0.314</v>
      </c>
      <c r="BS675" s="62">
        <v>0.29299999999999998</v>
      </c>
      <c r="BT675" s="62">
        <v>0.33200000000000002</v>
      </c>
      <c r="BV675" s="3">
        <v>0.35799999999999998</v>
      </c>
      <c r="BW675" s="3">
        <v>0.42399999999999999</v>
      </c>
      <c r="BY675" s="3">
        <v>0.44500000000000001</v>
      </c>
      <c r="BZ675" s="3">
        <v>0.38900000000000001</v>
      </c>
      <c r="CB675" s="3">
        <v>0.33100000000000002</v>
      </c>
      <c r="CC675" s="3">
        <v>0.39100000000000001</v>
      </c>
    </row>
  </sheetData>
  <mergeCells count="21">
    <mergeCell ref="BP2:BR2"/>
    <mergeCell ref="BS2:BU2"/>
    <mergeCell ref="BV2:BX2"/>
    <mergeCell ref="BY2:CA2"/>
    <mergeCell ref="CB2:CD2"/>
    <mergeCell ref="BM2:BO2"/>
    <mergeCell ref="V2:Y2"/>
    <mergeCell ref="Z2:AC2"/>
    <mergeCell ref="AF2:AI2"/>
    <mergeCell ref="AJ2:AM2"/>
    <mergeCell ref="AN2:AQ2"/>
    <mergeCell ref="AR2:AU2"/>
    <mergeCell ref="AV2:AY2"/>
    <mergeCell ref="AZ2:BC2"/>
    <mergeCell ref="BD2:BG2"/>
    <mergeCell ref="BJ2:BL2"/>
    <mergeCell ref="N2:Q2"/>
    <mergeCell ref="B2:E2"/>
    <mergeCell ref="F2:I2"/>
    <mergeCell ref="J2:M2"/>
    <mergeCell ref="R2:U2"/>
  </mergeCells>
  <phoneticPr fontId="7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87DBDC-6F1C-4F4A-BF0F-6856F6115CFC}">
  <dimension ref="A1:X10"/>
  <sheetViews>
    <sheetView zoomScale="115" zoomScaleNormal="115" workbookViewId="0">
      <selection activeCell="B2" sqref="B2"/>
    </sheetView>
  </sheetViews>
  <sheetFormatPr defaultColWidth="8.6640625" defaultRowHeight="15" x14ac:dyDescent="0.25"/>
  <cols>
    <col min="1" max="1" width="13.5546875" style="3" bestFit="1" customWidth="1"/>
    <col min="2" max="17" width="6.109375" style="3" bestFit="1" customWidth="1"/>
    <col min="18" max="19" width="8.6640625" style="3"/>
    <col min="20" max="20" width="14" style="3" bestFit="1" customWidth="1"/>
    <col min="21" max="21" width="8.6640625" style="3"/>
    <col min="22" max="22" width="17.109375" style="3" bestFit="1" customWidth="1"/>
    <col min="23" max="16384" width="8.6640625" style="3"/>
  </cols>
  <sheetData>
    <row r="1" spans="1:24" ht="18" x14ac:dyDescent="0.4">
      <c r="B1" s="5" t="s">
        <v>45</v>
      </c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</row>
    <row r="2" spans="1:24" ht="15.6" x14ac:dyDescent="0.3">
      <c r="A2" s="1" t="s">
        <v>42</v>
      </c>
      <c r="B2" s="5" t="s">
        <v>21</v>
      </c>
      <c r="C2" s="5"/>
      <c r="D2" s="5"/>
      <c r="E2" s="5"/>
      <c r="F2" s="5"/>
      <c r="G2" s="5"/>
      <c r="H2" s="5"/>
      <c r="I2" s="5"/>
      <c r="J2" s="5" t="s">
        <v>24</v>
      </c>
      <c r="K2" s="5"/>
      <c r="L2" s="5"/>
      <c r="M2" s="5"/>
      <c r="N2" s="5"/>
      <c r="O2" s="5"/>
      <c r="P2" s="5"/>
      <c r="Q2" s="5"/>
      <c r="U2" s="3" t="s">
        <v>21</v>
      </c>
      <c r="V2" s="3" t="s">
        <v>24</v>
      </c>
    </row>
    <row r="3" spans="1:24" ht="15.6" x14ac:dyDescent="0.3">
      <c r="A3" s="1" t="s">
        <v>43</v>
      </c>
      <c r="B3" s="106">
        <v>1</v>
      </c>
      <c r="C3" s="106">
        <v>2</v>
      </c>
      <c r="D3" s="106">
        <v>3</v>
      </c>
      <c r="E3" s="106">
        <v>4</v>
      </c>
      <c r="F3" s="106">
        <v>5</v>
      </c>
      <c r="G3" s="106">
        <v>6</v>
      </c>
      <c r="H3" s="106">
        <v>7</v>
      </c>
      <c r="I3" s="106">
        <v>8</v>
      </c>
      <c r="J3" s="106">
        <v>1</v>
      </c>
      <c r="K3" s="106">
        <v>2</v>
      </c>
      <c r="L3" s="106">
        <v>3</v>
      </c>
      <c r="M3" s="106">
        <v>4</v>
      </c>
      <c r="N3" s="106">
        <v>5</v>
      </c>
      <c r="O3" s="106">
        <v>6</v>
      </c>
      <c r="P3" s="106">
        <v>7</v>
      </c>
      <c r="Q3" s="106">
        <v>8</v>
      </c>
      <c r="T3" s="3" t="s">
        <v>46</v>
      </c>
      <c r="U3" s="23">
        <f>AVERAGE(B4:I4)</f>
        <v>1.6067500000000001</v>
      </c>
      <c r="V3" s="23">
        <f>AVERAGE(J4:Q4)</f>
        <v>2.78</v>
      </c>
      <c r="X3" s="104">
        <f>V3/U3</f>
        <v>1.7302007157305117</v>
      </c>
    </row>
    <row r="4" spans="1:24" ht="18" x14ac:dyDescent="0.4">
      <c r="A4" s="1" t="s">
        <v>47</v>
      </c>
      <c r="B4" s="14">
        <v>1.6339999999999999</v>
      </c>
      <c r="C4" s="14">
        <v>1.611</v>
      </c>
      <c r="D4" s="14">
        <v>1.6419999999999999</v>
      </c>
      <c r="E4" s="14">
        <v>1.681</v>
      </c>
      <c r="F4" s="14">
        <v>1.5940000000000001</v>
      </c>
      <c r="G4" s="14">
        <v>1.579</v>
      </c>
      <c r="H4" s="14">
        <v>1.52</v>
      </c>
      <c r="I4" s="14">
        <v>1.593</v>
      </c>
      <c r="J4" s="14">
        <v>2.7</v>
      </c>
      <c r="K4" s="14">
        <v>2.6500000000000004</v>
      </c>
      <c r="L4" s="14">
        <v>2.7800000000000002</v>
      </c>
      <c r="M4" s="14">
        <v>2.92</v>
      </c>
      <c r="N4" s="14">
        <v>2.7800000000000002</v>
      </c>
      <c r="O4" s="14">
        <v>2.86</v>
      </c>
      <c r="P4" s="14">
        <v>2.72</v>
      </c>
      <c r="Q4" s="14">
        <v>2.8299999999999996</v>
      </c>
      <c r="T4" s="3" t="s">
        <v>16</v>
      </c>
      <c r="U4" s="3">
        <f>_xlfn.STDEV.S(B4:I4)</f>
        <v>4.8052798342775288E-2</v>
      </c>
      <c r="V4" s="23">
        <f>_xlfn.STDEV.S(J4:Q4)</f>
        <v>8.8962271296801329E-2</v>
      </c>
    </row>
    <row r="5" spans="1:24" x14ac:dyDescent="0.25">
      <c r="T5" s="3" t="s">
        <v>48</v>
      </c>
      <c r="V5" s="103">
        <f>_xlfn.T.TEST(B4:I4,J4:Q4,2,3)</f>
        <v>3.8783820937323728E-12</v>
      </c>
    </row>
    <row r="6" spans="1:24" ht="15.6" x14ac:dyDescent="0.3">
      <c r="B6" s="5" t="s">
        <v>40</v>
      </c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</row>
    <row r="7" spans="1:24" ht="15.6" x14ac:dyDescent="0.3">
      <c r="A7" s="1" t="s">
        <v>42</v>
      </c>
      <c r="B7" s="5" t="s">
        <v>21</v>
      </c>
      <c r="C7" s="5"/>
      <c r="D7" s="5"/>
      <c r="E7" s="5"/>
      <c r="F7" s="5"/>
      <c r="G7" s="5"/>
      <c r="H7" s="5"/>
      <c r="I7" s="5"/>
      <c r="J7" s="5" t="s">
        <v>24</v>
      </c>
      <c r="K7" s="5"/>
      <c r="L7" s="5"/>
      <c r="M7" s="5"/>
      <c r="N7" s="5"/>
      <c r="O7" s="5"/>
      <c r="P7" s="5"/>
      <c r="Q7" s="5"/>
      <c r="U7" s="3" t="s">
        <v>21</v>
      </c>
      <c r="V7" s="3" t="s">
        <v>24</v>
      </c>
    </row>
    <row r="8" spans="1:24" ht="15.6" x14ac:dyDescent="0.3">
      <c r="A8" s="1" t="s">
        <v>43</v>
      </c>
      <c r="B8" s="106">
        <v>1</v>
      </c>
      <c r="C8" s="106">
        <v>2</v>
      </c>
      <c r="D8" s="106">
        <v>3</v>
      </c>
      <c r="E8" s="106">
        <v>4</v>
      </c>
      <c r="F8" s="106">
        <v>5</v>
      </c>
      <c r="G8" s="106">
        <v>6</v>
      </c>
      <c r="H8" s="106">
        <v>7</v>
      </c>
      <c r="I8" s="106">
        <v>8</v>
      </c>
      <c r="J8" s="106">
        <v>1</v>
      </c>
      <c r="K8" s="106">
        <v>2</v>
      </c>
      <c r="L8" s="106">
        <v>3</v>
      </c>
      <c r="M8" s="106">
        <v>4</v>
      </c>
      <c r="N8" s="106">
        <v>5</v>
      </c>
      <c r="O8" s="106">
        <v>6</v>
      </c>
      <c r="P8" s="106">
        <v>7</v>
      </c>
      <c r="Q8" s="106">
        <v>8</v>
      </c>
      <c r="T8" s="3" t="s">
        <v>46</v>
      </c>
      <c r="U8" s="23">
        <f>AVERAGE(B9:I9)</f>
        <v>0.24199999999999999</v>
      </c>
      <c r="V8" s="23">
        <f>AVERAGE(J9:Q9)</f>
        <v>0.59100000000000008</v>
      </c>
      <c r="X8" s="104">
        <f>V8/U8</f>
        <v>2.4421487603305789</v>
      </c>
    </row>
    <row r="9" spans="1:24" ht="18" x14ac:dyDescent="0.4">
      <c r="A9" s="1" t="s">
        <v>47</v>
      </c>
      <c r="B9" s="14">
        <v>0.23400000000000001</v>
      </c>
      <c r="C9" s="14">
        <v>0.22800000000000001</v>
      </c>
      <c r="D9" s="14">
        <v>0.246</v>
      </c>
      <c r="E9" s="14">
        <v>0.24199999999999999</v>
      </c>
      <c r="F9" s="14">
        <v>0.28000000000000003</v>
      </c>
      <c r="G9" s="14">
        <v>0.26600000000000001</v>
      </c>
      <c r="H9" s="14">
        <v>0.20799999999999999</v>
      </c>
      <c r="I9" s="14">
        <v>0.23200000000000001</v>
      </c>
      <c r="J9" s="14">
        <v>0.54800000000000004</v>
      </c>
      <c r="K9" s="14">
        <v>0.53200000000000003</v>
      </c>
      <c r="L9" s="14">
        <v>0.59599999999999997</v>
      </c>
      <c r="M9" s="14">
        <v>0.58599999999999997</v>
      </c>
      <c r="N9" s="14">
        <v>0.54</v>
      </c>
      <c r="O9" s="14">
        <v>0.54200000000000004</v>
      </c>
      <c r="P9" s="14">
        <v>0.7</v>
      </c>
      <c r="Q9" s="14">
        <v>0.68400000000000005</v>
      </c>
      <c r="T9" s="3" t="s">
        <v>16</v>
      </c>
      <c r="U9" s="3">
        <f>_xlfn.STDEV.S(B9:I9)</f>
        <v>2.2526175250773748E-2</v>
      </c>
      <c r="V9" s="23">
        <f>_xlfn.STDEV.S(J9:Q9)</f>
        <v>6.6452990903343945E-2</v>
      </c>
    </row>
    <row r="10" spans="1:24" x14ac:dyDescent="0.25">
      <c r="T10" s="3" t="s">
        <v>48</v>
      </c>
      <c r="V10" s="103">
        <f>_xlfn.T.TEST(B9:I9,J9:Q9,2,3)</f>
        <v>3.161076618540697E-7</v>
      </c>
    </row>
  </sheetData>
  <phoneticPr fontId="7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B83432-57D7-4709-AA3D-7E6E5B46AF17}">
  <dimension ref="A1:BZ43"/>
  <sheetViews>
    <sheetView zoomScale="55" zoomScaleNormal="55" workbookViewId="0">
      <selection activeCell="BZ22" sqref="BZ22"/>
    </sheetView>
  </sheetViews>
  <sheetFormatPr defaultColWidth="10.77734375" defaultRowHeight="15" x14ac:dyDescent="0.25"/>
  <cols>
    <col min="1" max="5" width="10.77734375" style="3"/>
    <col min="6" max="6" width="5.77734375" style="3" customWidth="1"/>
    <col min="7" max="11" width="10.77734375" style="3"/>
    <col min="12" max="12" width="5.77734375" style="3" customWidth="1"/>
    <col min="13" max="17" width="10.77734375" style="3"/>
    <col min="18" max="18" width="5.77734375" style="3" customWidth="1"/>
    <col min="19" max="22" width="10.77734375" style="3"/>
    <col min="23" max="23" width="9.5546875" style="3" customWidth="1"/>
    <col min="24" max="24" width="5.77734375" style="3" customWidth="1"/>
    <col min="25" max="29" width="10.77734375" style="3"/>
    <col min="30" max="30" width="5.77734375" style="3" customWidth="1"/>
    <col min="31" max="35" width="10.77734375" style="3"/>
    <col min="36" max="36" width="6.5546875" style="3" customWidth="1"/>
    <col min="37" max="37" width="5.77734375" style="3" customWidth="1"/>
    <col min="38" max="42" width="10.77734375" style="3"/>
    <col min="43" max="43" width="5.77734375" style="3" customWidth="1"/>
    <col min="44" max="47" width="10.77734375" style="3"/>
    <col min="48" max="48" width="10.77734375" style="3" customWidth="1"/>
    <col min="49" max="49" width="7.109375" style="3" customWidth="1"/>
    <col min="50" max="54" width="10.77734375" style="3"/>
    <col min="55" max="55" width="5.77734375" style="3" customWidth="1"/>
    <col min="56" max="59" width="10.77734375" style="3"/>
    <col min="60" max="60" width="9.5546875" style="3" customWidth="1"/>
    <col min="61" max="61" width="6.88671875" style="3" customWidth="1"/>
    <col min="62" max="72" width="10.77734375" style="3"/>
    <col min="73" max="73" width="5.88671875" style="3" customWidth="1"/>
    <col min="74" max="16384" width="10.77734375" style="3"/>
  </cols>
  <sheetData>
    <row r="1" spans="1:78" ht="15.6" x14ac:dyDescent="0.3">
      <c r="A1" s="208" t="s">
        <v>89</v>
      </c>
      <c r="B1" s="208"/>
      <c r="C1" s="208"/>
      <c r="D1" s="208"/>
      <c r="E1" s="208"/>
      <c r="F1" s="208"/>
      <c r="G1" s="208"/>
      <c r="H1" s="208"/>
      <c r="I1" s="208"/>
      <c r="J1" s="208"/>
      <c r="K1" s="208"/>
      <c r="M1" s="208" t="s">
        <v>89</v>
      </c>
      <c r="N1" s="208"/>
      <c r="O1" s="208"/>
      <c r="P1" s="208"/>
      <c r="Q1" s="208"/>
      <c r="R1" s="208"/>
      <c r="S1" s="208"/>
      <c r="T1" s="208"/>
      <c r="U1" s="208"/>
      <c r="V1" s="208"/>
      <c r="W1" s="208"/>
      <c r="X1" s="125"/>
      <c r="Y1" s="208" t="s">
        <v>89</v>
      </c>
      <c r="Z1" s="208"/>
      <c r="AA1" s="208"/>
      <c r="AB1" s="208"/>
      <c r="AC1" s="208"/>
      <c r="AD1" s="208"/>
      <c r="AE1" s="208"/>
      <c r="AF1" s="208"/>
      <c r="AG1" s="208"/>
      <c r="AH1" s="208"/>
      <c r="AI1" s="208"/>
      <c r="AJ1" s="125"/>
      <c r="AL1" s="208" t="s">
        <v>90</v>
      </c>
      <c r="AM1" s="208"/>
      <c r="AN1" s="208"/>
      <c r="AO1" s="208"/>
      <c r="AP1" s="208"/>
      <c r="AQ1" s="208"/>
      <c r="AR1" s="208"/>
      <c r="AS1" s="208"/>
      <c r="AT1" s="208"/>
      <c r="AU1" s="208"/>
      <c r="AV1" s="208"/>
      <c r="AW1" s="125"/>
      <c r="AX1" s="208" t="s">
        <v>90</v>
      </c>
      <c r="AY1" s="208"/>
      <c r="AZ1" s="208"/>
      <c r="BA1" s="208"/>
      <c r="BB1" s="208"/>
      <c r="BC1" s="208"/>
      <c r="BD1" s="208"/>
      <c r="BE1" s="208"/>
      <c r="BF1" s="208"/>
      <c r="BG1" s="208"/>
      <c r="BH1" s="208"/>
      <c r="BJ1" s="208" t="s">
        <v>90</v>
      </c>
      <c r="BK1" s="208"/>
      <c r="BL1" s="208"/>
      <c r="BM1" s="208"/>
      <c r="BN1" s="208"/>
      <c r="BO1" s="208"/>
      <c r="BP1" s="208"/>
      <c r="BQ1" s="208"/>
      <c r="BR1" s="208"/>
      <c r="BS1" s="208"/>
      <c r="BT1" s="208"/>
    </row>
    <row r="2" spans="1:78" ht="18" x14ac:dyDescent="0.4">
      <c r="A2" s="208" t="s">
        <v>45</v>
      </c>
      <c r="B2" s="208"/>
      <c r="C2" s="208"/>
      <c r="D2" s="208"/>
      <c r="E2" s="208"/>
      <c r="G2" s="208" t="s">
        <v>40</v>
      </c>
      <c r="H2" s="208"/>
      <c r="I2" s="208"/>
      <c r="J2" s="208"/>
      <c r="K2" s="208"/>
      <c r="L2" s="2"/>
      <c r="M2" s="208" t="s">
        <v>45</v>
      </c>
      <c r="N2" s="208"/>
      <c r="O2" s="208"/>
      <c r="P2" s="208"/>
      <c r="Q2" s="208"/>
      <c r="S2" s="208" t="s">
        <v>40</v>
      </c>
      <c r="T2" s="208"/>
      <c r="U2" s="208"/>
      <c r="V2" s="208"/>
      <c r="W2" s="208"/>
      <c r="X2" s="125"/>
      <c r="Y2" s="208" t="s">
        <v>45</v>
      </c>
      <c r="Z2" s="208"/>
      <c r="AA2" s="208"/>
      <c r="AB2" s="208"/>
      <c r="AC2" s="208"/>
      <c r="AE2" s="208" t="s">
        <v>40</v>
      </c>
      <c r="AF2" s="208"/>
      <c r="AG2" s="208"/>
      <c r="AH2" s="208"/>
      <c r="AI2" s="208"/>
      <c r="AJ2" s="125"/>
      <c r="AK2" s="2"/>
      <c r="AL2" s="208" t="s">
        <v>45</v>
      </c>
      <c r="AM2" s="208"/>
      <c r="AN2" s="208"/>
      <c r="AO2" s="208"/>
      <c r="AP2" s="208"/>
      <c r="AR2" s="208" t="s">
        <v>88</v>
      </c>
      <c r="AS2" s="208"/>
      <c r="AT2" s="208"/>
      <c r="AU2" s="208"/>
      <c r="AV2" s="208"/>
      <c r="AW2" s="125"/>
      <c r="AX2" s="208" t="s">
        <v>45</v>
      </c>
      <c r="AY2" s="208"/>
      <c r="AZ2" s="208"/>
      <c r="BA2" s="208"/>
      <c r="BB2" s="208"/>
      <c r="BD2" s="208" t="s">
        <v>40</v>
      </c>
      <c r="BE2" s="208"/>
      <c r="BF2" s="208"/>
      <c r="BG2" s="208"/>
      <c r="BH2" s="208"/>
      <c r="BJ2" s="208" t="s">
        <v>40</v>
      </c>
      <c r="BK2" s="208"/>
      <c r="BL2" s="208"/>
      <c r="BM2" s="208"/>
      <c r="BN2" s="208"/>
      <c r="BP2" s="208" t="s">
        <v>91</v>
      </c>
      <c r="BQ2" s="208"/>
      <c r="BR2" s="208"/>
      <c r="BS2" s="208"/>
      <c r="BT2" s="208"/>
      <c r="BV2" s="208" t="s">
        <v>40</v>
      </c>
      <c r="BW2" s="208"/>
      <c r="BX2" s="208"/>
      <c r="BY2" s="208"/>
      <c r="BZ2" s="208"/>
    </row>
    <row r="3" spans="1:78" ht="15.6" x14ac:dyDescent="0.3">
      <c r="A3" s="208" t="s">
        <v>53</v>
      </c>
      <c r="B3" s="208"/>
      <c r="C3" s="208"/>
      <c r="D3" s="208"/>
      <c r="E3" s="208"/>
      <c r="F3" s="208"/>
      <c r="G3" s="208"/>
      <c r="H3" s="208"/>
      <c r="I3" s="208"/>
      <c r="J3" s="208"/>
      <c r="K3" s="208"/>
      <c r="L3" s="2"/>
      <c r="M3" s="208" t="s">
        <v>92</v>
      </c>
      <c r="N3" s="208"/>
      <c r="O3" s="208"/>
      <c r="P3" s="208"/>
      <c r="Q3" s="208"/>
      <c r="R3" s="208"/>
      <c r="S3" s="208"/>
      <c r="T3" s="208"/>
      <c r="U3" s="208"/>
      <c r="V3" s="208"/>
      <c r="W3" s="208"/>
      <c r="X3" s="125"/>
      <c r="Y3" s="208" t="s">
        <v>93</v>
      </c>
      <c r="Z3" s="208"/>
      <c r="AA3" s="208"/>
      <c r="AB3" s="208"/>
      <c r="AC3" s="208"/>
      <c r="AD3" s="208"/>
      <c r="AE3" s="208"/>
      <c r="AF3" s="208"/>
      <c r="AG3" s="208"/>
      <c r="AH3" s="208"/>
      <c r="AI3" s="208"/>
      <c r="AJ3" s="125"/>
      <c r="AK3" s="2"/>
      <c r="AL3" s="208" t="s">
        <v>53</v>
      </c>
      <c r="AM3" s="208"/>
      <c r="AN3" s="208"/>
      <c r="AO3" s="208"/>
      <c r="AP3" s="208"/>
      <c r="AQ3" s="208"/>
      <c r="AR3" s="208"/>
      <c r="AS3" s="208"/>
      <c r="AT3" s="208"/>
      <c r="AU3" s="208"/>
      <c r="AV3" s="208"/>
      <c r="AW3" s="125"/>
      <c r="AX3" s="208" t="s">
        <v>92</v>
      </c>
      <c r="AY3" s="208"/>
      <c r="AZ3" s="208"/>
      <c r="BA3" s="208"/>
      <c r="BB3" s="208"/>
      <c r="BC3" s="208"/>
      <c r="BD3" s="208"/>
      <c r="BE3" s="208"/>
      <c r="BF3" s="208"/>
      <c r="BG3" s="208"/>
      <c r="BH3" s="208"/>
      <c r="BJ3" s="208" t="s">
        <v>93</v>
      </c>
      <c r="BK3" s="208"/>
      <c r="BL3" s="208"/>
      <c r="BM3" s="208"/>
      <c r="BN3" s="208"/>
      <c r="BO3" s="1"/>
      <c r="BP3" s="208" t="s">
        <v>94</v>
      </c>
      <c r="BQ3" s="208"/>
      <c r="BR3" s="208"/>
      <c r="BS3" s="208"/>
      <c r="BT3" s="208"/>
      <c r="BU3" s="208"/>
      <c r="BV3" s="208"/>
      <c r="BW3" s="208"/>
      <c r="BX3" s="208"/>
      <c r="BY3" s="208"/>
      <c r="BZ3" s="208"/>
    </row>
    <row r="4" spans="1:78" x14ac:dyDescent="0.25">
      <c r="A4" s="2" t="s">
        <v>95</v>
      </c>
      <c r="B4" s="2"/>
      <c r="C4" s="2"/>
      <c r="D4" s="2"/>
      <c r="F4" s="2"/>
      <c r="G4" s="2"/>
      <c r="H4" s="2"/>
      <c r="I4" s="2"/>
      <c r="K4" s="2"/>
      <c r="L4" s="2"/>
      <c r="M4" s="2" t="s">
        <v>95</v>
      </c>
      <c r="N4" s="2"/>
      <c r="O4" s="2"/>
      <c r="P4" s="2"/>
      <c r="R4" s="2"/>
      <c r="S4" s="2"/>
      <c r="T4" s="2"/>
      <c r="U4" s="2"/>
      <c r="W4" s="2"/>
      <c r="X4" s="2"/>
      <c r="Y4" s="2" t="s">
        <v>95</v>
      </c>
      <c r="Z4" s="2"/>
      <c r="AA4" s="2"/>
      <c r="AB4" s="2"/>
      <c r="AD4" s="2"/>
      <c r="AE4" s="2"/>
      <c r="AF4" s="2"/>
      <c r="AG4" s="2"/>
      <c r="AI4" s="2"/>
      <c r="AJ4" s="2"/>
      <c r="AK4" s="2"/>
      <c r="AL4" s="2" t="s">
        <v>95</v>
      </c>
      <c r="AM4" s="2"/>
      <c r="AN4" s="2"/>
      <c r="AO4" s="2"/>
      <c r="AQ4" s="2"/>
      <c r="AR4" s="2"/>
      <c r="AS4" s="2"/>
      <c r="AT4" s="2"/>
      <c r="AV4" s="2"/>
      <c r="AW4" s="2"/>
      <c r="AX4" s="2" t="s">
        <v>95</v>
      </c>
      <c r="AY4" s="2"/>
      <c r="AZ4" s="2"/>
      <c r="BA4" s="2"/>
      <c r="BC4" s="2"/>
      <c r="BD4" s="2"/>
      <c r="BE4" s="2"/>
      <c r="BF4" s="2"/>
      <c r="BH4" s="2"/>
      <c r="BJ4" s="2" t="s">
        <v>95</v>
      </c>
      <c r="BK4" s="2"/>
      <c r="BL4" s="2"/>
      <c r="BM4" s="2"/>
      <c r="BO4" s="2"/>
      <c r="BP4" s="2"/>
      <c r="BQ4" s="2"/>
      <c r="BR4" s="2"/>
      <c r="BT4" s="2"/>
      <c r="BV4" s="2"/>
      <c r="BW4" s="2"/>
      <c r="BX4" s="2"/>
      <c r="BZ4" s="2"/>
    </row>
    <row r="5" spans="1:78" x14ac:dyDescent="0.25">
      <c r="A5" s="2"/>
      <c r="B5" s="2"/>
      <c r="C5" s="2"/>
      <c r="D5" s="2"/>
      <c r="F5" s="2"/>
      <c r="G5" s="2"/>
      <c r="H5" s="2"/>
      <c r="I5" s="2"/>
      <c r="K5" s="2"/>
      <c r="L5" s="2"/>
      <c r="M5" s="2"/>
      <c r="N5" s="2"/>
      <c r="O5" s="2"/>
      <c r="P5" s="2"/>
      <c r="R5" s="2"/>
      <c r="S5" s="2"/>
      <c r="T5" s="2"/>
      <c r="U5" s="2"/>
      <c r="W5" s="2"/>
      <c r="X5" s="2"/>
      <c r="Y5" s="2"/>
      <c r="Z5" s="2"/>
      <c r="AA5" s="2"/>
      <c r="AB5" s="2"/>
      <c r="AD5" s="2"/>
      <c r="AE5" s="2"/>
      <c r="AF5" s="2"/>
      <c r="AG5" s="2"/>
      <c r="AI5" s="2"/>
      <c r="AJ5" s="2"/>
      <c r="AK5" s="2"/>
      <c r="AL5" s="2"/>
      <c r="AM5" s="2"/>
      <c r="AN5" s="2"/>
      <c r="AO5" s="2"/>
      <c r="AQ5" s="2"/>
      <c r="AR5" s="2"/>
      <c r="AS5" s="2"/>
      <c r="AT5" s="2"/>
      <c r="AV5" s="2"/>
      <c r="AW5" s="2"/>
      <c r="AX5" s="2"/>
      <c r="AY5" s="2"/>
      <c r="AZ5" s="2"/>
      <c r="BA5" s="2"/>
      <c r="BC5" s="2"/>
      <c r="BD5" s="2"/>
      <c r="BE5" s="2"/>
      <c r="BF5" s="2"/>
      <c r="BH5" s="2"/>
      <c r="BJ5" s="2"/>
      <c r="BK5" s="2"/>
      <c r="BL5" s="2"/>
      <c r="BM5" s="2"/>
      <c r="BO5" s="2"/>
      <c r="BP5" s="2"/>
      <c r="BQ5" s="2"/>
      <c r="BR5" s="2"/>
      <c r="BT5" s="2"/>
      <c r="BV5" s="2"/>
      <c r="BW5" s="2"/>
      <c r="BX5" s="2"/>
      <c r="BZ5" s="2"/>
    </row>
    <row r="6" spans="1:78" ht="15.6" x14ac:dyDescent="0.3">
      <c r="A6" s="5"/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5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5"/>
      <c r="Z6" s="2"/>
      <c r="AA6" s="2"/>
      <c r="AB6" s="2"/>
      <c r="AC6" s="2"/>
      <c r="AD6" s="2"/>
      <c r="AE6" s="2"/>
      <c r="AF6" s="2"/>
      <c r="AG6" s="2"/>
      <c r="AH6" s="2"/>
      <c r="AI6" s="2"/>
      <c r="AJ6" s="2"/>
      <c r="AK6" s="2"/>
      <c r="AL6" s="5"/>
      <c r="AM6" s="2"/>
      <c r="AN6" s="2"/>
      <c r="AO6" s="2"/>
      <c r="AP6" s="2"/>
      <c r="AQ6" s="2"/>
      <c r="AR6" s="2"/>
      <c r="AS6" s="2"/>
      <c r="AT6" s="2"/>
      <c r="AU6" s="2"/>
      <c r="AV6" s="2"/>
      <c r="AW6" s="2"/>
      <c r="AX6" s="5"/>
      <c r="AY6" s="2"/>
      <c r="AZ6" s="2"/>
      <c r="BA6" s="2"/>
      <c r="BB6" s="2"/>
      <c r="BC6" s="2"/>
      <c r="BD6" s="2"/>
      <c r="BE6" s="2"/>
      <c r="BF6" s="2"/>
      <c r="BG6" s="2"/>
      <c r="BH6" s="2"/>
      <c r="BJ6" s="5"/>
      <c r="BK6" s="2"/>
      <c r="BL6" s="2"/>
      <c r="BM6" s="2"/>
      <c r="BN6" s="2"/>
      <c r="BO6" s="2"/>
      <c r="BP6" s="2"/>
      <c r="BQ6" s="2"/>
      <c r="BR6" s="2"/>
      <c r="BS6" s="2"/>
      <c r="BT6" s="2"/>
      <c r="BV6" s="2"/>
      <c r="BW6" s="2"/>
      <c r="BX6" s="2"/>
      <c r="BY6" s="2"/>
      <c r="BZ6" s="2"/>
    </row>
    <row r="7" spans="1:78" ht="15.6" x14ac:dyDescent="0.3">
      <c r="A7" s="5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5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5"/>
      <c r="Z7" s="2"/>
      <c r="AA7" s="2"/>
      <c r="AB7" s="2"/>
      <c r="AC7" s="2"/>
      <c r="AD7" s="2"/>
      <c r="AE7" s="2"/>
      <c r="AF7" s="2"/>
      <c r="AG7" s="2"/>
      <c r="AH7" s="2"/>
      <c r="AI7" s="2"/>
      <c r="AJ7" s="2"/>
      <c r="AK7" s="2"/>
      <c r="AL7" s="5"/>
      <c r="AM7" s="2"/>
      <c r="AN7" s="2"/>
      <c r="AO7" s="2"/>
      <c r="AP7" s="2"/>
      <c r="AQ7" s="2"/>
      <c r="AR7" s="2"/>
      <c r="AS7" s="2"/>
      <c r="AT7" s="2"/>
      <c r="AU7" s="2"/>
      <c r="AV7" s="2"/>
      <c r="AW7" s="2"/>
      <c r="AX7" s="5"/>
      <c r="AY7" s="2"/>
      <c r="AZ7" s="2"/>
      <c r="BA7" s="2"/>
      <c r="BB7" s="2"/>
      <c r="BC7" s="2"/>
      <c r="BD7" s="2"/>
      <c r="BE7" s="2"/>
      <c r="BF7" s="2"/>
      <c r="BG7" s="2"/>
      <c r="BH7" s="2"/>
    </row>
    <row r="8" spans="1:78" ht="15.6" x14ac:dyDescent="0.3">
      <c r="A8" s="5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5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5"/>
      <c r="Z8" s="2"/>
      <c r="AA8" s="2"/>
      <c r="AB8" s="2"/>
      <c r="AC8" s="2"/>
      <c r="AD8" s="2"/>
      <c r="AE8" s="2"/>
      <c r="AF8" s="2"/>
      <c r="AG8" s="2"/>
      <c r="AH8" s="2"/>
      <c r="AI8" s="2"/>
      <c r="AJ8" s="2"/>
      <c r="AK8" s="2"/>
      <c r="AL8" s="5"/>
      <c r="AM8" s="2"/>
      <c r="AN8" s="2"/>
      <c r="AO8" s="2"/>
      <c r="AP8" s="2"/>
      <c r="AQ8" s="2"/>
      <c r="AR8" s="2"/>
      <c r="AS8" s="2"/>
      <c r="AT8" s="2"/>
      <c r="AU8" s="2"/>
      <c r="AV8" s="2"/>
      <c r="AW8" s="2"/>
      <c r="AX8" s="5"/>
      <c r="AY8" s="2"/>
      <c r="AZ8" s="2"/>
      <c r="BA8" s="2"/>
      <c r="BB8" s="2"/>
      <c r="BC8" s="2"/>
      <c r="BD8" s="2"/>
      <c r="BE8" s="2"/>
      <c r="BF8" s="2"/>
      <c r="BG8" s="2"/>
      <c r="BH8" s="2"/>
    </row>
    <row r="9" spans="1:78" ht="15.6" x14ac:dyDescent="0.3">
      <c r="A9" s="5"/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5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5"/>
      <c r="Z9" s="2"/>
      <c r="AA9" s="2"/>
      <c r="AB9" s="2"/>
      <c r="AC9" s="2"/>
      <c r="AD9" s="2"/>
      <c r="AE9" s="2"/>
      <c r="AF9" s="2"/>
      <c r="AG9" s="2"/>
      <c r="AH9" s="2"/>
      <c r="AI9" s="2"/>
      <c r="AJ9" s="2"/>
      <c r="AK9" s="2"/>
      <c r="AL9" s="5"/>
      <c r="AM9" s="2"/>
      <c r="AN9" s="2"/>
      <c r="AO9" s="2"/>
      <c r="AP9" s="2"/>
      <c r="AQ9" s="2"/>
      <c r="AR9" s="2"/>
      <c r="AS9" s="2"/>
      <c r="AT9" s="2"/>
      <c r="AU9" s="2"/>
      <c r="AV9" s="2"/>
      <c r="AW9" s="2"/>
      <c r="AX9" s="5"/>
      <c r="AY9" s="2"/>
      <c r="AZ9" s="2"/>
      <c r="BA9" s="2"/>
      <c r="BB9" s="2"/>
      <c r="BC9" s="2"/>
      <c r="BD9" s="2"/>
      <c r="BE9" s="2"/>
      <c r="BF9" s="2"/>
      <c r="BG9" s="2"/>
      <c r="BH9" s="2"/>
    </row>
    <row r="10" spans="1:78" ht="15.6" x14ac:dyDescent="0.3">
      <c r="A10" s="5"/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5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5"/>
      <c r="Z10" s="2"/>
      <c r="AA10" s="2"/>
      <c r="AB10" s="2"/>
      <c r="AC10" s="2"/>
      <c r="AD10" s="2"/>
      <c r="AE10" s="2"/>
      <c r="AF10" s="2"/>
      <c r="AG10" s="2"/>
      <c r="AH10" s="2"/>
      <c r="AI10" s="2"/>
      <c r="AJ10" s="2"/>
      <c r="AK10" s="2"/>
      <c r="AL10" s="5"/>
      <c r="AM10" s="2"/>
      <c r="AN10" s="2"/>
      <c r="AO10" s="2"/>
      <c r="AP10" s="2"/>
      <c r="AQ10" s="2"/>
      <c r="AR10" s="2"/>
      <c r="AS10" s="2"/>
      <c r="AT10" s="2"/>
      <c r="AU10" s="2"/>
      <c r="AV10" s="2"/>
      <c r="AW10" s="2"/>
      <c r="AX10" s="5"/>
      <c r="AY10" s="2"/>
      <c r="AZ10" s="2"/>
      <c r="BA10" s="2"/>
      <c r="BB10" s="2"/>
      <c r="BC10" s="2"/>
      <c r="BD10" s="2"/>
      <c r="BE10" s="2"/>
      <c r="BF10" s="2"/>
      <c r="BG10" s="2"/>
      <c r="BH10" s="2"/>
    </row>
    <row r="11" spans="1:78" ht="15.6" x14ac:dyDescent="0.3">
      <c r="A11" s="5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5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5"/>
      <c r="Z11" s="2"/>
      <c r="AA11" s="2"/>
      <c r="AB11" s="2"/>
      <c r="AC11" s="2"/>
      <c r="AD11" s="2"/>
      <c r="AE11" s="2"/>
      <c r="AF11" s="2"/>
      <c r="AG11" s="2"/>
      <c r="AH11" s="2"/>
      <c r="AI11" s="2"/>
      <c r="AJ11" s="2"/>
      <c r="AK11" s="2"/>
      <c r="AL11" s="5"/>
      <c r="AM11" s="2"/>
      <c r="AN11" s="2"/>
      <c r="AO11" s="2"/>
      <c r="AP11" s="2"/>
      <c r="AQ11" s="2"/>
      <c r="AR11" s="2"/>
      <c r="AS11" s="2"/>
      <c r="AT11" s="2"/>
      <c r="AU11" s="2"/>
      <c r="AV11" s="2"/>
      <c r="AW11" s="2"/>
      <c r="AX11" s="5"/>
      <c r="AY11" s="2"/>
      <c r="AZ11" s="2"/>
      <c r="BA11" s="2"/>
      <c r="BB11" s="2"/>
      <c r="BC11" s="2"/>
      <c r="BD11" s="2"/>
      <c r="BE11" s="2"/>
      <c r="BF11" s="2"/>
      <c r="BG11" s="2"/>
      <c r="BH11" s="2"/>
    </row>
    <row r="12" spans="1:78" ht="15.6" x14ac:dyDescent="0.3">
      <c r="A12" s="5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5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5"/>
      <c r="Z12" s="2"/>
      <c r="AA12" s="2"/>
      <c r="AB12" s="2"/>
      <c r="AC12" s="2"/>
      <c r="AD12" s="2"/>
      <c r="AE12" s="2"/>
      <c r="AF12" s="2"/>
      <c r="AG12" s="2"/>
      <c r="AH12" s="2"/>
      <c r="AI12" s="2"/>
      <c r="AJ12" s="2"/>
      <c r="AK12" s="2"/>
      <c r="AL12" s="5"/>
      <c r="AM12" s="2"/>
      <c r="AN12" s="2"/>
      <c r="AO12" s="2"/>
      <c r="AP12" s="2"/>
      <c r="AQ12" s="2"/>
      <c r="AR12" s="2"/>
      <c r="AS12" s="2"/>
      <c r="AT12" s="2"/>
      <c r="AU12" s="2"/>
      <c r="AV12" s="2"/>
      <c r="AW12" s="2"/>
      <c r="AX12" s="5"/>
      <c r="AY12" s="2"/>
      <c r="AZ12" s="2"/>
      <c r="BA12" s="2"/>
      <c r="BB12" s="2"/>
      <c r="BC12" s="2"/>
      <c r="BD12" s="2"/>
      <c r="BE12" s="2"/>
      <c r="BF12" s="2"/>
      <c r="BG12" s="2"/>
      <c r="BH12" s="2"/>
    </row>
    <row r="13" spans="1:78" ht="15.6" x14ac:dyDescent="0.3">
      <c r="A13" s="5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5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5"/>
      <c r="Z13" s="2"/>
      <c r="AA13" s="2"/>
      <c r="AB13" s="2"/>
      <c r="AC13" s="2"/>
      <c r="AD13" s="2"/>
      <c r="AE13" s="2"/>
      <c r="AF13" s="2"/>
      <c r="AG13" s="2"/>
      <c r="AH13" s="2"/>
      <c r="AI13" s="2"/>
      <c r="AJ13" s="2"/>
      <c r="AK13" s="2"/>
      <c r="AL13" s="5"/>
      <c r="AM13" s="2"/>
      <c r="AN13" s="2"/>
      <c r="AO13" s="2"/>
      <c r="AP13" s="2"/>
      <c r="AQ13" s="2"/>
      <c r="AR13" s="2"/>
      <c r="AS13" s="2"/>
      <c r="AT13" s="2"/>
      <c r="AU13" s="2"/>
      <c r="AV13" s="2"/>
      <c r="AW13" s="2"/>
      <c r="AX13" s="5"/>
      <c r="AY13" s="2"/>
      <c r="AZ13" s="2"/>
      <c r="BA13" s="2"/>
      <c r="BB13" s="2"/>
      <c r="BC13" s="2"/>
      <c r="BD13" s="2"/>
      <c r="BE13" s="2"/>
      <c r="BF13" s="2"/>
      <c r="BG13" s="2"/>
      <c r="BH13" s="2"/>
    </row>
    <row r="14" spans="1:78" ht="15.6" x14ac:dyDescent="0.3">
      <c r="A14" s="5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5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5"/>
      <c r="Z14" s="2"/>
      <c r="AA14" s="2"/>
      <c r="AB14" s="2"/>
      <c r="AC14" s="2"/>
      <c r="AD14" s="2"/>
      <c r="AE14" s="2"/>
      <c r="AF14" s="2"/>
      <c r="AG14" s="2"/>
      <c r="AH14" s="2"/>
      <c r="AI14" s="2"/>
      <c r="AJ14" s="2"/>
      <c r="AK14" s="2"/>
      <c r="AL14" s="5"/>
      <c r="AM14" s="2"/>
      <c r="AN14" s="2"/>
      <c r="AO14" s="2"/>
      <c r="AP14" s="2"/>
      <c r="AQ14" s="2"/>
      <c r="AR14" s="2"/>
      <c r="AS14" s="2"/>
      <c r="AT14" s="2"/>
      <c r="AU14" s="2"/>
      <c r="AV14" s="2"/>
      <c r="AW14" s="2"/>
      <c r="AX14" s="5"/>
      <c r="AY14" s="2"/>
      <c r="AZ14" s="2"/>
      <c r="BA14" s="2"/>
      <c r="BB14" s="2"/>
      <c r="BC14" s="2"/>
      <c r="BD14" s="2"/>
      <c r="BE14" s="2"/>
      <c r="BF14" s="2"/>
      <c r="BG14" s="2"/>
      <c r="BH14" s="2"/>
    </row>
    <row r="15" spans="1:78" ht="15.6" x14ac:dyDescent="0.3">
      <c r="A15" s="5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5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5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5"/>
      <c r="AM15" s="2"/>
      <c r="AN15" s="2"/>
      <c r="AO15" s="2"/>
      <c r="AP15" s="2"/>
      <c r="AQ15" s="2"/>
      <c r="AR15" s="2"/>
      <c r="AS15" s="2"/>
      <c r="AT15" s="2"/>
      <c r="AU15" s="2"/>
      <c r="AV15" s="2"/>
      <c r="AW15" s="2"/>
      <c r="AX15" s="5"/>
      <c r="AY15" s="2"/>
      <c r="AZ15" s="2"/>
      <c r="BA15" s="2"/>
      <c r="BB15" s="2"/>
      <c r="BC15" s="2"/>
      <c r="BD15" s="2"/>
      <c r="BE15" s="2"/>
      <c r="BF15" s="2"/>
      <c r="BG15" s="2"/>
      <c r="BH15" s="2"/>
    </row>
    <row r="16" spans="1:78" ht="15.6" x14ac:dyDescent="0.3">
      <c r="A16" s="5"/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5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5"/>
      <c r="Z16" s="2"/>
      <c r="AA16" s="2"/>
      <c r="AB16" s="2"/>
      <c r="AC16" s="2"/>
      <c r="AD16" s="2"/>
      <c r="AE16" s="2"/>
      <c r="AF16" s="2"/>
      <c r="AG16" s="2"/>
      <c r="AH16" s="2"/>
      <c r="AI16" s="2"/>
      <c r="AJ16" s="2"/>
      <c r="AK16" s="2"/>
      <c r="AL16" s="5"/>
      <c r="AM16" s="2"/>
      <c r="AN16" s="2"/>
      <c r="AO16" s="2"/>
      <c r="AP16" s="2"/>
      <c r="AQ16" s="2"/>
      <c r="AR16" s="2"/>
      <c r="AS16" s="2"/>
      <c r="AT16" s="2"/>
      <c r="AU16" s="2"/>
      <c r="AV16" s="2"/>
      <c r="AW16" s="2"/>
      <c r="AX16" s="5"/>
      <c r="AY16" s="2"/>
      <c r="AZ16" s="2"/>
      <c r="BA16" s="2"/>
      <c r="BB16" s="2"/>
      <c r="BC16" s="2"/>
      <c r="BD16" s="2"/>
      <c r="BE16" s="2"/>
      <c r="BF16" s="2"/>
      <c r="BG16" s="2"/>
      <c r="BH16" s="2"/>
    </row>
    <row r="17" spans="1:66" ht="15.6" x14ac:dyDescent="0.3">
      <c r="A17" s="208" t="s">
        <v>96</v>
      </c>
      <c r="B17" s="208"/>
      <c r="C17" s="208"/>
      <c r="D17" s="208"/>
      <c r="E17" s="208"/>
      <c r="F17" s="208"/>
      <c r="G17" s="208"/>
      <c r="H17" s="208"/>
      <c r="I17" s="208"/>
      <c r="J17" s="208"/>
      <c r="K17" s="208"/>
      <c r="L17" s="2"/>
      <c r="M17" s="208" t="s">
        <v>97</v>
      </c>
      <c r="N17" s="208"/>
      <c r="O17" s="208"/>
      <c r="P17" s="208"/>
      <c r="Q17" s="208"/>
      <c r="R17" s="208"/>
      <c r="S17" s="208"/>
      <c r="T17" s="208"/>
      <c r="U17" s="208"/>
      <c r="V17" s="208"/>
      <c r="W17" s="208"/>
      <c r="X17" s="125"/>
      <c r="Y17" s="208" t="s">
        <v>98</v>
      </c>
      <c r="Z17" s="208"/>
      <c r="AA17" s="208"/>
      <c r="AB17" s="208"/>
      <c r="AC17" s="208"/>
      <c r="AD17" s="208"/>
      <c r="AE17" s="208"/>
      <c r="AF17" s="208"/>
      <c r="AG17" s="208"/>
      <c r="AH17" s="208"/>
      <c r="AI17" s="208"/>
      <c r="AJ17" s="125"/>
      <c r="AK17" s="2"/>
      <c r="AL17" s="208" t="s">
        <v>99</v>
      </c>
      <c r="AM17" s="208"/>
      <c r="AN17" s="208"/>
      <c r="AO17" s="208"/>
      <c r="AP17" s="208"/>
      <c r="AQ17" s="208"/>
      <c r="AR17" s="208"/>
      <c r="AS17" s="208"/>
      <c r="AT17" s="208"/>
      <c r="AU17" s="208"/>
      <c r="AV17" s="208"/>
      <c r="AW17" s="125"/>
      <c r="AX17" s="208" t="s">
        <v>100</v>
      </c>
      <c r="AY17" s="208"/>
      <c r="AZ17" s="208"/>
      <c r="BA17" s="208"/>
      <c r="BB17" s="208"/>
      <c r="BC17" s="208"/>
      <c r="BD17" s="208"/>
      <c r="BE17" s="208"/>
      <c r="BF17" s="208"/>
      <c r="BG17" s="208"/>
      <c r="BH17" s="208"/>
      <c r="BJ17" s="208"/>
      <c r="BK17" s="208"/>
      <c r="BL17" s="208"/>
      <c r="BM17" s="208"/>
      <c r="BN17" s="208"/>
    </row>
    <row r="18" spans="1:66" ht="15.6" x14ac:dyDescent="0.3">
      <c r="L18" s="2"/>
      <c r="M18" s="5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5"/>
      <c r="Z18" s="2"/>
      <c r="AA18" s="2"/>
      <c r="AB18" s="2"/>
      <c r="AC18" s="2"/>
      <c r="AD18" s="2"/>
      <c r="AE18" s="2"/>
      <c r="AF18" s="2"/>
      <c r="AG18" s="2"/>
      <c r="AH18" s="2"/>
      <c r="AI18" s="2"/>
      <c r="AJ18" s="2"/>
      <c r="AK18" s="2"/>
      <c r="AX18" s="5"/>
      <c r="AY18" s="2"/>
      <c r="AZ18" s="2"/>
      <c r="BA18" s="2"/>
      <c r="BB18" s="2"/>
      <c r="BC18" s="2"/>
      <c r="BD18" s="2"/>
      <c r="BE18" s="2"/>
      <c r="BF18" s="2"/>
      <c r="BG18" s="2"/>
      <c r="BH18" s="2"/>
    </row>
    <row r="19" spans="1:66" ht="15.6" x14ac:dyDescent="0.3">
      <c r="L19" s="2"/>
      <c r="M19" s="5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5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X19" s="5"/>
      <c r="AY19" s="2"/>
      <c r="AZ19" s="2"/>
      <c r="BA19" s="2"/>
      <c r="BB19" s="2"/>
      <c r="BC19" s="2"/>
      <c r="BD19" s="2"/>
      <c r="BE19" s="2"/>
      <c r="BF19" s="2"/>
      <c r="BG19" s="2"/>
      <c r="BH19" s="2"/>
    </row>
    <row r="20" spans="1:66" ht="15.6" x14ac:dyDescent="0.3">
      <c r="L20" s="2"/>
      <c r="M20" s="5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5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X20" s="5"/>
      <c r="AY20" s="2"/>
      <c r="AZ20" s="2"/>
      <c r="BA20" s="2"/>
      <c r="BB20" s="2"/>
      <c r="BC20" s="2"/>
      <c r="BD20" s="2"/>
      <c r="BE20" s="2"/>
      <c r="BF20" s="2"/>
      <c r="BG20" s="2"/>
      <c r="BH20" s="2"/>
    </row>
    <row r="21" spans="1:66" ht="15.6" x14ac:dyDescent="0.3">
      <c r="L21" s="2"/>
      <c r="M21" s="5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5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X21" s="5"/>
      <c r="AY21" s="2"/>
      <c r="AZ21" s="2"/>
      <c r="BA21" s="2"/>
      <c r="BB21" s="2"/>
      <c r="BC21" s="2"/>
      <c r="BD21" s="2"/>
      <c r="BE21" s="2"/>
      <c r="BF21" s="2"/>
      <c r="BG21" s="2"/>
      <c r="BH21" s="2"/>
    </row>
    <row r="22" spans="1:66" ht="15.6" x14ac:dyDescent="0.3">
      <c r="L22" s="2"/>
      <c r="M22" s="5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5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X22" s="5"/>
      <c r="AY22" s="2"/>
      <c r="AZ22" s="2"/>
      <c r="BA22" s="2"/>
      <c r="BB22" s="2"/>
      <c r="BC22" s="2"/>
      <c r="BD22" s="2"/>
      <c r="BE22" s="2"/>
      <c r="BF22" s="2"/>
      <c r="BG22" s="2"/>
      <c r="BH22" s="2"/>
    </row>
    <row r="23" spans="1:66" ht="15.6" x14ac:dyDescent="0.3">
      <c r="L23" s="2"/>
      <c r="M23" s="5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5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X23" s="5"/>
      <c r="AY23" s="2"/>
      <c r="AZ23" s="2"/>
      <c r="BA23" s="2"/>
      <c r="BB23" s="2"/>
      <c r="BC23" s="2"/>
      <c r="BD23" s="2"/>
      <c r="BE23" s="2"/>
      <c r="BF23" s="2"/>
      <c r="BG23" s="2"/>
      <c r="BH23" s="2"/>
    </row>
    <row r="24" spans="1:66" ht="15.6" x14ac:dyDescent="0.3">
      <c r="L24" s="2"/>
      <c r="M24" s="5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5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X24" s="5"/>
      <c r="AY24" s="2"/>
      <c r="AZ24" s="2"/>
      <c r="BA24" s="2"/>
      <c r="BB24" s="2"/>
      <c r="BC24" s="2"/>
      <c r="BD24" s="2"/>
      <c r="BE24" s="2"/>
      <c r="BF24" s="2"/>
      <c r="BG24" s="2"/>
      <c r="BH24" s="2"/>
    </row>
    <row r="25" spans="1:66" ht="15.6" x14ac:dyDescent="0.3">
      <c r="L25" s="2"/>
      <c r="M25" s="5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5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X25" s="5"/>
      <c r="AY25" s="2"/>
      <c r="AZ25" s="2"/>
      <c r="BA25" s="2"/>
      <c r="BB25" s="2"/>
      <c r="BC25" s="2"/>
      <c r="BD25" s="2"/>
      <c r="BE25" s="2"/>
      <c r="BF25" s="2"/>
      <c r="BG25" s="2"/>
      <c r="BH25" s="2"/>
    </row>
    <row r="26" spans="1:66" ht="15.6" x14ac:dyDescent="0.3">
      <c r="L26" s="2"/>
      <c r="M26" s="5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5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X26" s="5"/>
      <c r="AY26" s="2"/>
      <c r="AZ26" s="2"/>
      <c r="BA26" s="2"/>
      <c r="BB26" s="2"/>
      <c r="BC26" s="2"/>
      <c r="BD26" s="2"/>
      <c r="BE26" s="2"/>
      <c r="BF26" s="2"/>
      <c r="BG26" s="2"/>
      <c r="BH26" s="2"/>
    </row>
    <row r="27" spans="1:66" ht="15.6" x14ac:dyDescent="0.3">
      <c r="L27" s="2"/>
      <c r="M27" s="5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5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X27" s="5"/>
      <c r="AY27" s="2"/>
      <c r="AZ27" s="2"/>
      <c r="BA27" s="2"/>
      <c r="BB27" s="2"/>
      <c r="BC27" s="2"/>
      <c r="BD27" s="2"/>
      <c r="BE27" s="2"/>
      <c r="BF27" s="2"/>
      <c r="BG27" s="2"/>
      <c r="BH27" s="2"/>
    </row>
    <row r="28" spans="1:66" ht="15.6" x14ac:dyDescent="0.3">
      <c r="L28" s="2"/>
      <c r="M28" s="5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5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X28" s="5"/>
      <c r="AY28" s="2"/>
      <c r="AZ28" s="2"/>
      <c r="BA28" s="2"/>
      <c r="BB28" s="2"/>
      <c r="BC28" s="2"/>
      <c r="BD28" s="2"/>
      <c r="BE28" s="2"/>
      <c r="BF28" s="2"/>
      <c r="BG28" s="2"/>
      <c r="BH28" s="2"/>
    </row>
    <row r="29" spans="1:66" ht="15.6" x14ac:dyDescent="0.3">
      <c r="L29" s="2"/>
      <c r="M29" s="208" t="s">
        <v>96</v>
      </c>
      <c r="N29" s="208"/>
      <c r="O29" s="208"/>
      <c r="P29" s="208"/>
      <c r="Q29" s="208"/>
      <c r="R29" s="208"/>
      <c r="S29" s="208"/>
      <c r="T29" s="208"/>
      <c r="U29" s="208"/>
      <c r="V29" s="208"/>
      <c r="W29" s="208"/>
      <c r="X29" s="125"/>
      <c r="Y29" s="208" t="s">
        <v>96</v>
      </c>
      <c r="Z29" s="208"/>
      <c r="AA29" s="208"/>
      <c r="AB29" s="208"/>
      <c r="AC29" s="208"/>
      <c r="AD29" s="208"/>
      <c r="AE29" s="208"/>
      <c r="AF29" s="208"/>
      <c r="AG29" s="208"/>
      <c r="AH29" s="208"/>
      <c r="AI29" s="208"/>
      <c r="AJ29" s="125"/>
      <c r="AK29" s="2"/>
      <c r="AL29" s="208" t="s">
        <v>96</v>
      </c>
      <c r="AM29" s="208"/>
      <c r="AN29" s="208"/>
      <c r="AO29" s="208"/>
      <c r="AP29" s="208"/>
      <c r="AQ29" s="208"/>
      <c r="AR29" s="208"/>
      <c r="AS29" s="208"/>
      <c r="AT29" s="208"/>
      <c r="AU29" s="208"/>
      <c r="AV29" s="208"/>
      <c r="AX29" s="208" t="s">
        <v>96</v>
      </c>
      <c r="AY29" s="208"/>
      <c r="AZ29" s="208"/>
      <c r="BA29" s="208"/>
      <c r="BB29" s="208"/>
      <c r="BC29" s="208"/>
      <c r="BD29" s="208"/>
      <c r="BE29" s="208"/>
      <c r="BF29" s="208"/>
      <c r="BG29" s="208"/>
      <c r="BH29" s="208"/>
    </row>
    <row r="30" spans="1:66" ht="15.6" x14ac:dyDescent="0.3">
      <c r="L30" s="2"/>
      <c r="M30" s="5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AK30" s="2"/>
      <c r="AX30" s="5"/>
      <c r="AY30" s="2"/>
      <c r="AZ30" s="2"/>
      <c r="BA30" s="2"/>
      <c r="BB30" s="2"/>
      <c r="BC30" s="2"/>
      <c r="BD30" s="2"/>
      <c r="BE30" s="2"/>
      <c r="BF30" s="2"/>
      <c r="BG30" s="2"/>
      <c r="BH30" s="2"/>
    </row>
    <row r="31" spans="1:66" ht="15.6" x14ac:dyDescent="0.3">
      <c r="A31" s="208" t="s">
        <v>49</v>
      </c>
      <c r="B31" s="208"/>
      <c r="C31" s="208"/>
      <c r="D31" s="208"/>
      <c r="E31" s="208"/>
      <c r="F31" s="208"/>
      <c r="G31" s="208"/>
      <c r="H31" s="208"/>
      <c r="I31" s="208"/>
      <c r="J31" s="208"/>
      <c r="K31" s="208"/>
      <c r="L31" s="2"/>
      <c r="M31" s="5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AK31" s="2"/>
      <c r="AW31" s="125"/>
      <c r="AX31" s="5"/>
      <c r="AY31" s="2"/>
      <c r="AZ31" s="2"/>
      <c r="BA31" s="2"/>
      <c r="BB31" s="2"/>
      <c r="BC31" s="2"/>
      <c r="BD31" s="2"/>
      <c r="BE31" s="2"/>
      <c r="BF31" s="2"/>
      <c r="BG31" s="2"/>
      <c r="BH31" s="2"/>
    </row>
    <row r="32" spans="1:66" ht="15.6" x14ac:dyDescent="0.3">
      <c r="L32" s="2"/>
      <c r="M32" s="5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AK32" s="2"/>
      <c r="AX32" s="5"/>
      <c r="AY32" s="2"/>
      <c r="AZ32" s="2"/>
      <c r="BA32" s="2"/>
      <c r="BB32" s="2"/>
      <c r="BC32" s="2"/>
      <c r="BD32" s="2"/>
      <c r="BE32" s="2"/>
      <c r="BF32" s="2"/>
      <c r="BG32" s="2"/>
      <c r="BH32" s="2"/>
    </row>
    <row r="33" spans="12:60" ht="15.6" x14ac:dyDescent="0.3">
      <c r="L33" s="2"/>
      <c r="M33" s="5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AK33" s="2"/>
      <c r="AX33" s="5"/>
      <c r="AY33" s="2"/>
      <c r="AZ33" s="2"/>
      <c r="BA33" s="2"/>
      <c r="BB33" s="2"/>
      <c r="BC33" s="2"/>
      <c r="BD33" s="2"/>
      <c r="BE33" s="2"/>
      <c r="BF33" s="2"/>
      <c r="BG33" s="2"/>
      <c r="BH33" s="2"/>
    </row>
    <row r="34" spans="12:60" ht="15.6" x14ac:dyDescent="0.3">
      <c r="L34" s="2"/>
      <c r="M34" s="5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AK34" s="2"/>
      <c r="AX34" s="5"/>
      <c r="AY34" s="2"/>
      <c r="AZ34" s="2"/>
      <c r="BA34" s="2"/>
      <c r="BB34" s="2"/>
      <c r="BC34" s="2"/>
      <c r="BD34" s="2"/>
      <c r="BE34" s="2"/>
      <c r="BF34" s="2"/>
      <c r="BG34" s="2"/>
      <c r="BH34" s="2"/>
    </row>
    <row r="35" spans="12:60" ht="15.6" x14ac:dyDescent="0.3">
      <c r="L35" s="2"/>
      <c r="M35" s="5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AK35" s="2"/>
      <c r="AX35" s="5"/>
      <c r="AY35" s="2"/>
      <c r="AZ35" s="2"/>
      <c r="BA35" s="2"/>
      <c r="BB35" s="2"/>
      <c r="BC35" s="2"/>
      <c r="BD35" s="2"/>
      <c r="BE35" s="2"/>
      <c r="BF35" s="2"/>
      <c r="BG35" s="2"/>
      <c r="BH35" s="2"/>
    </row>
    <row r="36" spans="12:60" ht="15.6" x14ac:dyDescent="0.3">
      <c r="L36" s="2"/>
      <c r="M36" s="5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AK36" s="2"/>
      <c r="AX36" s="5"/>
      <c r="AY36" s="2"/>
      <c r="AZ36" s="2"/>
      <c r="BA36" s="2"/>
      <c r="BB36" s="2"/>
      <c r="BC36" s="2"/>
      <c r="BD36" s="2"/>
      <c r="BE36" s="2"/>
      <c r="BF36" s="2"/>
      <c r="BG36" s="2"/>
      <c r="BH36" s="2"/>
    </row>
    <row r="43" spans="12:60" ht="15.6" x14ac:dyDescent="0.3">
      <c r="M43" s="208" t="s">
        <v>49</v>
      </c>
      <c r="N43" s="208"/>
      <c r="O43" s="208"/>
      <c r="P43" s="208"/>
      <c r="Q43" s="208"/>
      <c r="R43" s="208"/>
      <c r="S43" s="208"/>
      <c r="T43" s="208"/>
      <c r="U43" s="208"/>
      <c r="V43" s="208"/>
      <c r="W43" s="208"/>
      <c r="X43" s="125"/>
      <c r="Y43" s="208" t="s">
        <v>49</v>
      </c>
      <c r="Z43" s="208"/>
      <c r="AA43" s="208"/>
      <c r="AB43" s="208"/>
      <c r="AC43" s="208"/>
      <c r="AD43" s="208"/>
      <c r="AE43" s="208"/>
      <c r="AF43" s="208"/>
      <c r="AG43" s="208"/>
      <c r="AH43" s="208"/>
      <c r="AI43" s="208"/>
      <c r="AJ43" s="125"/>
      <c r="AL43" s="208" t="s">
        <v>49</v>
      </c>
      <c r="AM43" s="208"/>
      <c r="AN43" s="208"/>
      <c r="AO43" s="208"/>
      <c r="AP43" s="208"/>
      <c r="AQ43" s="208"/>
      <c r="AR43" s="208"/>
      <c r="AS43" s="208"/>
      <c r="AT43" s="208"/>
      <c r="AU43" s="208"/>
      <c r="AV43" s="208"/>
      <c r="AX43" s="208" t="s">
        <v>49</v>
      </c>
      <c r="AY43" s="208"/>
      <c r="AZ43" s="208"/>
      <c r="BA43" s="208"/>
      <c r="BB43" s="208"/>
      <c r="BC43" s="208"/>
      <c r="BD43" s="208"/>
      <c r="BE43" s="208"/>
      <c r="BF43" s="208"/>
      <c r="BG43" s="208"/>
      <c r="BH43" s="208"/>
    </row>
  </sheetData>
  <mergeCells count="41">
    <mergeCell ref="M43:W43"/>
    <mergeCell ref="Y43:AI43"/>
    <mergeCell ref="AL43:AV43"/>
    <mergeCell ref="AX43:BH43"/>
    <mergeCell ref="A17:K17"/>
    <mergeCell ref="M17:W17"/>
    <mergeCell ref="Y17:AI17"/>
    <mergeCell ref="AL17:AV17"/>
    <mergeCell ref="AX17:BH17"/>
    <mergeCell ref="M29:W29"/>
    <mergeCell ref="Y29:AI29"/>
    <mergeCell ref="AL29:AV29"/>
    <mergeCell ref="AX29:BH29"/>
    <mergeCell ref="A31:K31"/>
    <mergeCell ref="BJ17:BN17"/>
    <mergeCell ref="BV2:BZ2"/>
    <mergeCell ref="A3:K3"/>
    <mergeCell ref="M3:W3"/>
    <mergeCell ref="Y3:AI3"/>
    <mergeCell ref="AL3:AV3"/>
    <mergeCell ref="AX3:BH3"/>
    <mergeCell ref="BJ3:BN3"/>
    <mergeCell ref="BP3:BZ3"/>
    <mergeCell ref="AL2:AP2"/>
    <mergeCell ref="AR2:AV2"/>
    <mergeCell ref="AX2:BB2"/>
    <mergeCell ref="BD2:BH2"/>
    <mergeCell ref="BJ2:BN2"/>
    <mergeCell ref="BP2:BT2"/>
    <mergeCell ref="A2:E2"/>
    <mergeCell ref="G2:K2"/>
    <mergeCell ref="M2:Q2"/>
    <mergeCell ref="S2:W2"/>
    <mergeCell ref="Y2:AC2"/>
    <mergeCell ref="AE2:AI2"/>
    <mergeCell ref="BJ1:BT1"/>
    <mergeCell ref="A1:K1"/>
    <mergeCell ref="M1:W1"/>
    <mergeCell ref="Y1:AI1"/>
    <mergeCell ref="AL1:AV1"/>
    <mergeCell ref="AX1:BH1"/>
  </mergeCells>
  <phoneticPr fontId="71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3703A5-A937-4ED8-81B7-340ACD91A1CB}">
  <dimension ref="A1:AO65"/>
  <sheetViews>
    <sheetView workbookViewId="0">
      <selection activeCell="R28" sqref="R28"/>
    </sheetView>
  </sheetViews>
  <sheetFormatPr defaultColWidth="8.77734375" defaultRowHeight="15" x14ac:dyDescent="0.25"/>
  <cols>
    <col min="1" max="1" width="12.77734375" style="37" customWidth="1"/>
    <col min="2" max="17" width="7.77734375" style="37" customWidth="1"/>
    <col min="18" max="20" width="7.77734375" style="126" customWidth="1"/>
    <col min="21" max="21" width="12.77734375" style="37" customWidth="1"/>
    <col min="22" max="33" width="7.77734375" style="37" customWidth="1"/>
    <col min="34" max="34" width="8.77734375" style="37"/>
    <col min="35" max="37" width="7.77734375" style="37" customWidth="1"/>
    <col min="38" max="41" width="7.77734375" style="138" customWidth="1"/>
    <col min="42" max="16384" width="8.77734375" style="37"/>
  </cols>
  <sheetData>
    <row r="1" spans="1:32" ht="18" x14ac:dyDescent="0.25">
      <c r="A1" s="37" t="s">
        <v>50</v>
      </c>
      <c r="U1" s="37" t="s">
        <v>51</v>
      </c>
    </row>
    <row r="2" spans="1:32" x14ac:dyDescent="0.25">
      <c r="C2" s="38" t="s">
        <v>52</v>
      </c>
      <c r="D2" s="38"/>
      <c r="E2" s="38"/>
      <c r="F2" s="38"/>
      <c r="G2" s="38"/>
      <c r="H2" s="38"/>
      <c r="I2" s="38"/>
      <c r="J2" s="38"/>
      <c r="W2" s="38" t="s">
        <v>52</v>
      </c>
      <c r="X2" s="38"/>
      <c r="Y2" s="38"/>
      <c r="Z2" s="38"/>
      <c r="AA2" s="38"/>
      <c r="AB2" s="38"/>
      <c r="AC2" s="38"/>
      <c r="AD2" s="38"/>
    </row>
    <row r="3" spans="1:32" ht="15.6" x14ac:dyDescent="0.25">
      <c r="C3" s="39" t="s">
        <v>53</v>
      </c>
      <c r="D3" s="39"/>
      <c r="E3" s="39" t="s">
        <v>93</v>
      </c>
      <c r="F3" s="39"/>
      <c r="G3" s="39" t="s">
        <v>92</v>
      </c>
      <c r="H3" s="39"/>
      <c r="I3" s="39" t="s">
        <v>101</v>
      </c>
      <c r="J3" s="39"/>
      <c r="K3" s="39" t="s">
        <v>54</v>
      </c>
      <c r="L3" s="39"/>
      <c r="W3" s="39" t="s">
        <v>53</v>
      </c>
      <c r="X3" s="39"/>
      <c r="Y3" s="39" t="s">
        <v>93</v>
      </c>
      <c r="Z3" s="39"/>
      <c r="AA3" s="39" t="s">
        <v>92</v>
      </c>
      <c r="AB3" s="39"/>
      <c r="AC3" s="39" t="s">
        <v>101</v>
      </c>
      <c r="AD3" s="39"/>
      <c r="AE3" s="39" t="s">
        <v>54</v>
      </c>
      <c r="AF3" s="39"/>
    </row>
    <row r="4" spans="1:32" x14ac:dyDescent="0.25">
      <c r="C4" s="40" t="s">
        <v>21</v>
      </c>
      <c r="D4" s="40" t="s">
        <v>24</v>
      </c>
      <c r="E4" s="40" t="s">
        <v>21</v>
      </c>
      <c r="F4" s="40" t="s">
        <v>24</v>
      </c>
      <c r="G4" s="40" t="s">
        <v>21</v>
      </c>
      <c r="H4" s="40" t="s">
        <v>24</v>
      </c>
      <c r="I4" s="40" t="s">
        <v>21</v>
      </c>
      <c r="J4" s="40" t="s">
        <v>24</v>
      </c>
      <c r="K4" s="40" t="s">
        <v>21</v>
      </c>
      <c r="L4" s="40" t="s">
        <v>24</v>
      </c>
      <c r="W4" s="40" t="s">
        <v>21</v>
      </c>
      <c r="X4" s="40" t="s">
        <v>24</v>
      </c>
      <c r="Y4" s="40" t="s">
        <v>21</v>
      </c>
      <c r="Z4" s="40" t="s">
        <v>24</v>
      </c>
      <c r="AA4" s="40" t="s">
        <v>21</v>
      </c>
      <c r="AB4" s="40" t="s">
        <v>24</v>
      </c>
      <c r="AC4" s="40" t="s">
        <v>21</v>
      </c>
      <c r="AD4" s="40" t="s">
        <v>24</v>
      </c>
      <c r="AE4" s="40" t="s">
        <v>21</v>
      </c>
      <c r="AF4" s="40" t="s">
        <v>24</v>
      </c>
    </row>
    <row r="5" spans="1:32" x14ac:dyDescent="0.25">
      <c r="B5" s="41"/>
      <c r="C5" s="45">
        <v>17134.438999999998</v>
      </c>
      <c r="D5" s="45">
        <v>9299.3970000000008</v>
      </c>
      <c r="E5" s="4">
        <v>16942.953000000001</v>
      </c>
      <c r="F5" s="4">
        <v>15212.64</v>
      </c>
      <c r="G5" s="4">
        <v>17482.295999999998</v>
      </c>
      <c r="H5" s="4">
        <v>9628.0329999999994</v>
      </c>
      <c r="I5" s="4">
        <v>14209.217000000001</v>
      </c>
      <c r="J5" s="4">
        <v>14385.397000000001</v>
      </c>
      <c r="K5" s="37">
        <v>18024.125</v>
      </c>
      <c r="L5" s="4">
        <v>25168.004000000001</v>
      </c>
      <c r="V5" s="41"/>
      <c r="W5" s="4">
        <v>17621.966</v>
      </c>
      <c r="X5" s="4">
        <v>9925.7610000000004</v>
      </c>
      <c r="Y5" s="4">
        <v>10841.103999999999</v>
      </c>
      <c r="Z5" s="4">
        <v>13153.69</v>
      </c>
      <c r="AA5" s="4">
        <v>13153.811</v>
      </c>
      <c r="AB5" s="4">
        <v>16422.689999999999</v>
      </c>
      <c r="AC5" s="4">
        <v>15940.023999999999</v>
      </c>
      <c r="AD5" s="4">
        <v>16283.861000000001</v>
      </c>
      <c r="AE5" s="4">
        <v>24536.953000000001</v>
      </c>
      <c r="AF5" s="4">
        <v>21746.054</v>
      </c>
    </row>
    <row r="6" spans="1:32" x14ac:dyDescent="0.25">
      <c r="B6" s="41"/>
      <c r="C6" s="45">
        <v>16366.912</v>
      </c>
      <c r="D6" s="45">
        <v>11772.882</v>
      </c>
      <c r="E6" s="4">
        <v>15104.518</v>
      </c>
      <c r="F6" s="4">
        <v>15577.69</v>
      </c>
      <c r="G6" s="4">
        <v>15995.811</v>
      </c>
      <c r="H6" s="4">
        <v>10973.154</v>
      </c>
      <c r="I6" s="4">
        <v>15408.861000000001</v>
      </c>
      <c r="J6" s="4">
        <v>14441.861000000001</v>
      </c>
      <c r="K6" s="37">
        <v>19516.831999999999</v>
      </c>
      <c r="L6" s="4">
        <v>23427.004000000001</v>
      </c>
      <c r="V6" s="41"/>
      <c r="W6" s="4">
        <v>13392.861000000001</v>
      </c>
      <c r="X6" s="4">
        <v>12205.983</v>
      </c>
      <c r="Y6" s="4">
        <v>9490.1540000000005</v>
      </c>
      <c r="Z6" s="4">
        <v>14365.225</v>
      </c>
      <c r="AA6" s="4">
        <v>13023.154</v>
      </c>
      <c r="AB6" s="4">
        <v>16574.224999999999</v>
      </c>
      <c r="AC6" s="4">
        <v>15631.205</v>
      </c>
      <c r="AD6" s="4">
        <v>16224.983</v>
      </c>
      <c r="AE6" s="4">
        <v>26900.224999999999</v>
      </c>
      <c r="AF6" s="4">
        <v>23887.710999999999</v>
      </c>
    </row>
    <row r="7" spans="1:32" x14ac:dyDescent="0.25">
      <c r="B7" s="41"/>
      <c r="C7" s="45">
        <v>11357.539000000001</v>
      </c>
      <c r="D7" s="45">
        <v>15511.983</v>
      </c>
      <c r="E7" s="4">
        <v>13061.64</v>
      </c>
      <c r="F7" s="4">
        <v>14738.296</v>
      </c>
      <c r="G7" s="4">
        <v>13340.397000000001</v>
      </c>
      <c r="H7" s="4">
        <v>12861.811</v>
      </c>
      <c r="I7" s="4">
        <v>12724.569</v>
      </c>
      <c r="J7" s="4">
        <v>14451.569</v>
      </c>
      <c r="K7" s="37">
        <v>22200.589</v>
      </c>
      <c r="L7" s="4">
        <v>29555.539000000001</v>
      </c>
      <c r="V7" s="41"/>
      <c r="W7" s="4">
        <v>13111.103999999999</v>
      </c>
      <c r="X7" s="4">
        <v>11123.811</v>
      </c>
      <c r="Y7" s="4">
        <v>10156.032999999999</v>
      </c>
      <c r="Z7" s="4">
        <v>16080.861000000001</v>
      </c>
      <c r="AA7" s="4">
        <v>12908.74</v>
      </c>
      <c r="AB7" s="4">
        <v>14094.518</v>
      </c>
      <c r="AC7" s="4">
        <v>16051.79</v>
      </c>
      <c r="AD7" s="4">
        <v>15774.447</v>
      </c>
      <c r="AE7" s="4">
        <v>28400.760999999999</v>
      </c>
      <c r="AF7" s="4">
        <v>22769.295999999998</v>
      </c>
    </row>
    <row r="8" spans="1:32" x14ac:dyDescent="0.25">
      <c r="B8" s="41"/>
      <c r="C8" s="45">
        <v>11036.154</v>
      </c>
      <c r="D8" s="45">
        <v>14595.368</v>
      </c>
      <c r="E8" s="4">
        <v>13639.032999999999</v>
      </c>
      <c r="F8" s="4">
        <v>16059.539000000001</v>
      </c>
      <c r="G8" s="4">
        <v>10424.103999999999</v>
      </c>
      <c r="H8" s="4">
        <v>12534.589</v>
      </c>
      <c r="I8" s="4">
        <v>13326.205</v>
      </c>
      <c r="J8" s="4">
        <v>16417.167000000001</v>
      </c>
      <c r="K8" s="37">
        <v>25539.710999999999</v>
      </c>
      <c r="L8" s="4">
        <v>28152.075000000001</v>
      </c>
      <c r="V8" s="41"/>
      <c r="W8" s="4">
        <v>13605.418</v>
      </c>
      <c r="X8" s="4">
        <v>12017.125</v>
      </c>
      <c r="Y8" s="4">
        <v>10083.811</v>
      </c>
      <c r="Z8" s="4">
        <v>15757.51</v>
      </c>
      <c r="AA8" s="4">
        <v>12017.276</v>
      </c>
      <c r="AB8" s="4">
        <v>15477.69</v>
      </c>
      <c r="AC8" s="4">
        <v>16704.861000000001</v>
      </c>
      <c r="AD8" s="4">
        <v>16563.933000000001</v>
      </c>
      <c r="AE8" s="4">
        <v>23945.125</v>
      </c>
      <c r="AF8" s="4">
        <v>20652.418000000001</v>
      </c>
    </row>
    <row r="9" spans="1:32" x14ac:dyDescent="0.25">
      <c r="B9" s="41"/>
      <c r="C9" s="4">
        <v>15559.489</v>
      </c>
      <c r="D9" s="4">
        <v>9335.3970000000008</v>
      </c>
      <c r="E9" s="4">
        <v>16570.803</v>
      </c>
      <c r="F9" s="4">
        <v>15564.64</v>
      </c>
      <c r="G9" s="4">
        <v>15944.983</v>
      </c>
      <c r="H9" s="4">
        <v>12015.74</v>
      </c>
      <c r="I9" s="4">
        <v>15401.397000000001</v>
      </c>
      <c r="J9" s="4">
        <v>12619.983</v>
      </c>
      <c r="K9" s="37">
        <v>21246.539000000001</v>
      </c>
      <c r="L9" s="4">
        <v>26576.174999999999</v>
      </c>
      <c r="V9" s="41"/>
      <c r="W9" s="4">
        <v>12025.166999999999</v>
      </c>
      <c r="X9" s="4"/>
      <c r="Y9" s="4">
        <v>12570.276</v>
      </c>
      <c r="Z9" s="4">
        <v>15897.761</v>
      </c>
      <c r="AA9" s="4">
        <v>14177.518</v>
      </c>
      <c r="AB9" s="4">
        <v>17845.983</v>
      </c>
      <c r="AC9" s="4">
        <v>18588.760999999999</v>
      </c>
      <c r="AD9" s="4">
        <v>15982.205</v>
      </c>
      <c r="AE9" s="4">
        <v>25263.902999999998</v>
      </c>
      <c r="AF9" s="4">
        <v>24427.295999999998</v>
      </c>
    </row>
    <row r="10" spans="1:32" x14ac:dyDescent="0.25">
      <c r="B10" s="41"/>
      <c r="C10" s="4">
        <v>11061.861000000001</v>
      </c>
      <c r="D10" s="4">
        <v>10830.811</v>
      </c>
      <c r="E10" s="4">
        <v>14400.397000000001</v>
      </c>
      <c r="F10" s="4">
        <v>15461.447</v>
      </c>
      <c r="G10" s="4">
        <v>15030.397000000001</v>
      </c>
      <c r="H10" s="4">
        <v>13684.983</v>
      </c>
      <c r="I10" s="4">
        <v>13788.569</v>
      </c>
      <c r="J10" s="4">
        <v>13772.276</v>
      </c>
      <c r="K10" s="37">
        <v>21354.004000000001</v>
      </c>
      <c r="L10" s="4">
        <v>23413.64</v>
      </c>
      <c r="V10" s="41"/>
      <c r="W10" s="4">
        <v>9990.1749999999993</v>
      </c>
      <c r="X10" s="4">
        <v>10589.447</v>
      </c>
      <c r="Y10" s="4">
        <v>9763.1039999999994</v>
      </c>
      <c r="Z10" s="4">
        <v>12319.032999999999</v>
      </c>
      <c r="AA10" s="4">
        <v>14213.276</v>
      </c>
      <c r="AB10" s="4">
        <v>15494.032999999999</v>
      </c>
      <c r="AC10" s="4">
        <v>17254.569</v>
      </c>
      <c r="AD10" s="4">
        <v>15338.933000000001</v>
      </c>
      <c r="AE10" s="4">
        <v>27901.468000000001</v>
      </c>
      <c r="AF10" s="4">
        <v>26203.295999999998</v>
      </c>
    </row>
    <row r="11" spans="1:32" x14ac:dyDescent="0.25">
      <c r="B11" s="41"/>
      <c r="C11" s="4">
        <v>8013.7610000000004</v>
      </c>
      <c r="D11" s="4">
        <v>13598.933000000001</v>
      </c>
      <c r="E11" s="4">
        <v>15390.447</v>
      </c>
      <c r="F11" s="4">
        <v>15951.669</v>
      </c>
      <c r="G11" s="4">
        <v>13723.154</v>
      </c>
      <c r="H11" s="4">
        <v>15376.347</v>
      </c>
      <c r="I11" s="4">
        <v>13355.569</v>
      </c>
      <c r="J11" s="4">
        <v>16480.153999999999</v>
      </c>
      <c r="K11" s="37">
        <v>23585.004000000001</v>
      </c>
      <c r="L11" s="4">
        <v>29742.760999999999</v>
      </c>
      <c r="V11" s="41"/>
      <c r="W11" s="4">
        <v>10381.225</v>
      </c>
      <c r="X11" s="4">
        <v>8756.1039999999994</v>
      </c>
      <c r="Y11" s="4">
        <v>11438.276</v>
      </c>
      <c r="Z11" s="4">
        <v>13363.569</v>
      </c>
      <c r="AA11" s="4">
        <v>14686.74</v>
      </c>
      <c r="AB11" s="4">
        <v>15668.325999999999</v>
      </c>
      <c r="AC11" s="4">
        <v>14744.447</v>
      </c>
      <c r="AD11" s="4">
        <v>13677.447</v>
      </c>
      <c r="AE11" s="4">
        <v>29805.589</v>
      </c>
      <c r="AF11" s="4">
        <v>24211.125</v>
      </c>
    </row>
    <row r="12" spans="1:32" x14ac:dyDescent="0.25">
      <c r="B12" s="41"/>
      <c r="C12" s="4">
        <v>7596.74</v>
      </c>
      <c r="D12" s="4">
        <v>14512.924000000001</v>
      </c>
      <c r="E12" s="4">
        <v>12811.983</v>
      </c>
      <c r="F12" s="4">
        <v>17287.044999999998</v>
      </c>
      <c r="G12" s="4">
        <v>12390.325999999999</v>
      </c>
      <c r="H12" s="4">
        <v>17171.054</v>
      </c>
      <c r="I12" s="4">
        <v>13498.397000000001</v>
      </c>
      <c r="J12" s="4">
        <v>17826.589</v>
      </c>
      <c r="K12" s="37">
        <v>26404.589</v>
      </c>
      <c r="L12" s="4">
        <v>27698.367999999999</v>
      </c>
      <c r="V12" s="41"/>
      <c r="W12" s="4">
        <v>13182.569</v>
      </c>
      <c r="X12" s="4">
        <v>10772.832</v>
      </c>
      <c r="Y12" s="4">
        <v>11631.397000000001</v>
      </c>
      <c r="Z12" s="4">
        <v>15371.731</v>
      </c>
      <c r="AA12" s="4">
        <v>14331.811</v>
      </c>
      <c r="AB12" s="4">
        <v>14227.64</v>
      </c>
      <c r="AC12" s="4">
        <v>13213.225</v>
      </c>
      <c r="AD12" s="4">
        <v>16696.64</v>
      </c>
      <c r="AE12" s="4">
        <v>25784.710999999999</v>
      </c>
      <c r="AF12" s="4">
        <v>22219.831999999999</v>
      </c>
    </row>
    <row r="13" spans="1:32" x14ac:dyDescent="0.25">
      <c r="B13" s="41"/>
      <c r="C13" s="4"/>
      <c r="D13" s="4"/>
      <c r="E13" s="4"/>
      <c r="F13" s="4"/>
      <c r="G13" s="4"/>
      <c r="H13" s="4"/>
      <c r="I13" s="4"/>
      <c r="J13" s="4"/>
      <c r="K13" s="37">
        <v>21067.539000000001</v>
      </c>
      <c r="L13" s="4">
        <v>25636.589</v>
      </c>
      <c r="V13" s="41"/>
      <c r="W13" s="4"/>
      <c r="X13" s="4"/>
      <c r="Y13" s="4"/>
      <c r="Z13" s="4"/>
      <c r="AA13" s="4"/>
      <c r="AB13" s="4"/>
      <c r="AC13" s="4"/>
      <c r="AD13" s="4"/>
      <c r="AE13" s="4">
        <v>24774.295999999998</v>
      </c>
      <c r="AF13" s="4">
        <v>28497.589</v>
      </c>
    </row>
    <row r="14" spans="1:32" x14ac:dyDescent="0.25">
      <c r="B14" s="41"/>
      <c r="C14" s="4"/>
      <c r="D14" s="4"/>
      <c r="E14" s="4"/>
      <c r="F14" s="4"/>
      <c r="G14" s="4"/>
      <c r="H14" s="4"/>
      <c r="I14" s="4"/>
      <c r="J14" s="4"/>
      <c r="K14" s="37">
        <v>21114.295999999998</v>
      </c>
      <c r="L14" s="4">
        <v>22944.295999999998</v>
      </c>
      <c r="V14" s="41"/>
      <c r="W14" s="4"/>
      <c r="X14" s="4"/>
      <c r="Y14" s="4"/>
      <c r="Z14" s="4"/>
      <c r="AA14" s="4"/>
      <c r="AB14" s="4"/>
      <c r="AC14" s="4"/>
      <c r="AD14" s="4"/>
      <c r="AE14" s="4">
        <v>26197.760999999999</v>
      </c>
      <c r="AF14" s="4">
        <v>23659.295999999998</v>
      </c>
    </row>
    <row r="15" spans="1:32" x14ac:dyDescent="0.25">
      <c r="B15" s="41"/>
      <c r="C15" s="4"/>
      <c r="D15" s="4"/>
      <c r="E15" s="4"/>
      <c r="F15" s="4"/>
      <c r="G15" s="4"/>
      <c r="H15" s="4"/>
      <c r="I15" s="4"/>
      <c r="J15" s="4"/>
      <c r="K15" s="37">
        <v>26659.710999999999</v>
      </c>
      <c r="L15" s="4">
        <v>29806.004000000001</v>
      </c>
      <c r="V15" s="41"/>
      <c r="W15" s="4"/>
      <c r="X15" s="4"/>
      <c r="Y15" s="4"/>
      <c r="Z15" s="4"/>
      <c r="AA15" s="4"/>
      <c r="AB15" s="4"/>
      <c r="AC15" s="4"/>
      <c r="AD15" s="4"/>
      <c r="AE15" s="4">
        <v>28244.295999999998</v>
      </c>
      <c r="AF15" s="4">
        <v>22598.589</v>
      </c>
    </row>
    <row r="16" spans="1:32" x14ac:dyDescent="0.25">
      <c r="B16" s="41"/>
      <c r="C16" s="4"/>
      <c r="D16" s="4"/>
      <c r="E16" s="4"/>
      <c r="F16" s="4"/>
      <c r="G16" s="4"/>
      <c r="H16" s="4"/>
      <c r="I16" s="4"/>
      <c r="J16" s="4"/>
      <c r="K16" s="37">
        <v>28022.295999999998</v>
      </c>
      <c r="L16" s="4">
        <v>26074.953000000001</v>
      </c>
      <c r="V16" s="41"/>
      <c r="W16" s="4"/>
      <c r="X16" s="4"/>
      <c r="Y16" s="4"/>
      <c r="Z16" s="4"/>
      <c r="AA16" s="4"/>
      <c r="AB16" s="4"/>
      <c r="AC16" s="4"/>
      <c r="AD16" s="4"/>
      <c r="AE16" s="4">
        <v>24216.295999999998</v>
      </c>
      <c r="AF16" s="4">
        <v>20808.245999999999</v>
      </c>
    </row>
    <row r="17" spans="1:32" x14ac:dyDescent="0.25">
      <c r="B17" s="41"/>
      <c r="C17" s="41"/>
      <c r="D17" s="41"/>
      <c r="E17" s="41"/>
      <c r="F17" s="41"/>
      <c r="G17" s="41"/>
      <c r="H17" s="41"/>
      <c r="I17" s="4"/>
      <c r="J17" s="4"/>
      <c r="K17" s="37">
        <v>17593.589</v>
      </c>
      <c r="L17" s="4">
        <v>23628.882000000001</v>
      </c>
      <c r="V17" s="41"/>
      <c r="W17" s="41"/>
      <c r="X17" s="41"/>
      <c r="Y17" s="41"/>
      <c r="Z17" s="41"/>
      <c r="AA17" s="41"/>
      <c r="AB17" s="41"/>
      <c r="AC17" s="4"/>
      <c r="AD17" s="4"/>
      <c r="AE17" s="4">
        <v>25864.367999999999</v>
      </c>
      <c r="AF17" s="4">
        <v>27716.174999999999</v>
      </c>
    </row>
    <row r="18" spans="1:32" x14ac:dyDescent="0.25">
      <c r="B18" s="41"/>
      <c r="C18" s="41"/>
      <c r="D18" s="41"/>
      <c r="E18" s="41"/>
      <c r="F18" s="41"/>
      <c r="G18" s="41"/>
      <c r="H18" s="41"/>
      <c r="I18" s="4"/>
      <c r="J18" s="4"/>
      <c r="K18" s="37">
        <v>17745.054</v>
      </c>
      <c r="L18" s="4">
        <v>21477.174999999999</v>
      </c>
      <c r="V18" s="41"/>
      <c r="W18" s="41"/>
      <c r="X18" s="41"/>
      <c r="Y18" s="41"/>
      <c r="Z18" s="41"/>
      <c r="AA18" s="41"/>
      <c r="AB18" s="41"/>
      <c r="AC18" s="4"/>
      <c r="AD18" s="4"/>
      <c r="AE18" s="4">
        <v>27126.69</v>
      </c>
      <c r="AF18" s="4">
        <v>24231.882000000001</v>
      </c>
    </row>
    <row r="19" spans="1:32" x14ac:dyDescent="0.25">
      <c r="B19" s="41"/>
      <c r="C19" s="41"/>
      <c r="D19" s="41"/>
      <c r="E19" s="41"/>
      <c r="F19" s="41"/>
      <c r="G19" s="41"/>
      <c r="H19" s="41"/>
      <c r="I19" s="4"/>
      <c r="J19" s="4"/>
      <c r="K19" s="37">
        <v>22858.004000000001</v>
      </c>
      <c r="L19" s="4">
        <v>29122.710999999999</v>
      </c>
      <c r="V19" s="41"/>
      <c r="W19" s="41"/>
      <c r="X19" s="41"/>
      <c r="Y19" s="41"/>
      <c r="Z19" s="41"/>
      <c r="AA19" s="41"/>
      <c r="AB19" s="41"/>
      <c r="AC19" s="4"/>
      <c r="AD19" s="4"/>
      <c r="AE19" s="4">
        <v>29104.054</v>
      </c>
      <c r="AF19" s="4">
        <v>23731.468000000001</v>
      </c>
    </row>
    <row r="20" spans="1:32" x14ac:dyDescent="0.25">
      <c r="B20" s="41"/>
      <c r="C20" s="41"/>
      <c r="D20" s="41"/>
      <c r="E20" s="41"/>
      <c r="F20" s="41"/>
      <c r="G20" s="41"/>
      <c r="H20" s="41"/>
      <c r="I20" s="4"/>
      <c r="J20" s="4"/>
      <c r="K20" s="37">
        <v>25428.710999999999</v>
      </c>
      <c r="L20" s="4">
        <v>24840.295999999998</v>
      </c>
      <c r="V20" s="41"/>
      <c r="W20" s="41"/>
      <c r="X20" s="41"/>
      <c r="Y20" s="41"/>
      <c r="Z20" s="41"/>
      <c r="AA20" s="41"/>
      <c r="AB20" s="41"/>
      <c r="AC20" s="4"/>
      <c r="AD20" s="4"/>
      <c r="AE20" s="4">
        <v>24750.174999999999</v>
      </c>
      <c r="AF20" s="4">
        <v>22596.245999999999</v>
      </c>
    </row>
    <row r="21" spans="1:32" x14ac:dyDescent="0.25">
      <c r="B21" s="41"/>
      <c r="C21" s="41"/>
      <c r="D21" s="41"/>
      <c r="E21" s="41"/>
      <c r="F21" s="41"/>
      <c r="G21" s="41"/>
      <c r="H21" s="41"/>
      <c r="I21" s="4"/>
      <c r="J21" s="4"/>
      <c r="K21" s="40">
        <v>19902.589</v>
      </c>
      <c r="L21" s="4">
        <v>23676.468000000001</v>
      </c>
      <c r="V21" s="41"/>
      <c r="W21" s="41"/>
      <c r="X21" s="41"/>
      <c r="Y21" s="41"/>
      <c r="Z21" s="41"/>
      <c r="AA21" s="41"/>
      <c r="AB21" s="41"/>
      <c r="AC21" s="4"/>
      <c r="AD21" s="4"/>
      <c r="AE21" s="4">
        <v>26425.831999999999</v>
      </c>
      <c r="AF21" s="4">
        <v>27215.518</v>
      </c>
    </row>
    <row r="22" spans="1:32" x14ac:dyDescent="0.25">
      <c r="B22" s="41"/>
      <c r="C22" s="41"/>
      <c r="D22" s="41"/>
      <c r="E22" s="41"/>
      <c r="F22" s="41"/>
      <c r="G22" s="41"/>
      <c r="H22" s="41"/>
      <c r="I22" s="4"/>
      <c r="J22" s="4"/>
      <c r="K22" s="40">
        <v>19453.760999999999</v>
      </c>
      <c r="L22" s="4">
        <v>20571.882000000001</v>
      </c>
      <c r="V22" s="41"/>
      <c r="W22" s="41"/>
      <c r="X22" s="41"/>
      <c r="Y22" s="41"/>
      <c r="Z22" s="41"/>
      <c r="AA22" s="41"/>
      <c r="AB22" s="41"/>
      <c r="AC22" s="4"/>
      <c r="AD22" s="4"/>
      <c r="AE22" s="4">
        <v>27251.882000000001</v>
      </c>
      <c r="AF22" s="4">
        <v>25537.276000000002</v>
      </c>
    </row>
    <row r="23" spans="1:32" x14ac:dyDescent="0.25">
      <c r="I23" s="4"/>
      <c r="J23" s="4"/>
      <c r="K23" s="40">
        <v>25454.125</v>
      </c>
      <c r="L23" s="4">
        <v>27992.589</v>
      </c>
      <c r="AC23" s="4"/>
      <c r="AD23" s="4"/>
      <c r="AE23" s="4">
        <v>29367.174999999999</v>
      </c>
      <c r="AF23" s="4">
        <v>25614.710999999999</v>
      </c>
    </row>
    <row r="24" spans="1:32" x14ac:dyDescent="0.25">
      <c r="I24" s="4"/>
      <c r="J24" s="4"/>
      <c r="K24" s="40">
        <v>26564.710999999999</v>
      </c>
      <c r="L24" s="4">
        <v>24571.245999999999</v>
      </c>
      <c r="AC24" s="4"/>
      <c r="AD24" s="4"/>
      <c r="AE24" s="4">
        <v>24819.174999999999</v>
      </c>
      <c r="AF24" s="4">
        <v>22853.125</v>
      </c>
    </row>
    <row r="25" spans="1:32" ht="31.2" x14ac:dyDescent="0.25">
      <c r="A25" s="24" t="s">
        <v>55</v>
      </c>
      <c r="U25" s="24" t="s">
        <v>55</v>
      </c>
    </row>
    <row r="26" spans="1:32" x14ac:dyDescent="0.25">
      <c r="A26" s="127" t="s">
        <v>26</v>
      </c>
      <c r="B26" s="42" t="s">
        <v>36</v>
      </c>
      <c r="C26" s="128">
        <f t="shared" ref="C26:K26" si="0">AVERAGE(C5:C24)</f>
        <v>12265.861875000001</v>
      </c>
      <c r="D26" s="128">
        <f t="shared" si="0"/>
        <v>12432.211875000001</v>
      </c>
      <c r="E26" s="128">
        <f t="shared" si="0"/>
        <v>14740.221750000001</v>
      </c>
      <c r="F26" s="128">
        <f t="shared" si="0"/>
        <v>15731.62075</v>
      </c>
      <c r="G26" s="128">
        <f t="shared" si="0"/>
        <v>14291.433499999999</v>
      </c>
      <c r="H26" s="128">
        <f>AVERAGE(H5:H24)</f>
        <v>13030.713874999999</v>
      </c>
      <c r="I26" s="128">
        <f t="shared" si="0"/>
        <v>13964.098</v>
      </c>
      <c r="J26" s="128">
        <f t="shared" si="0"/>
        <v>15049.374500000002</v>
      </c>
      <c r="K26" s="128">
        <f t="shared" si="0"/>
        <v>22486.788949999998</v>
      </c>
      <c r="L26" s="128">
        <f>AVERAGE(L5:L24)</f>
        <v>25703.832849999992</v>
      </c>
      <c r="U26" s="127" t="s">
        <v>26</v>
      </c>
      <c r="V26" s="42" t="s">
        <v>36</v>
      </c>
      <c r="W26" s="128">
        <f t="shared" ref="W26:AE26" si="1">AVERAGE(W5:W24)</f>
        <v>12913.810625</v>
      </c>
      <c r="X26" s="128">
        <f t="shared" si="1"/>
        <v>10770.151857142857</v>
      </c>
      <c r="Y26" s="128">
        <f t="shared" si="1"/>
        <v>10746.769375</v>
      </c>
      <c r="Z26" s="128">
        <f t="shared" si="1"/>
        <v>14538.672500000001</v>
      </c>
      <c r="AA26" s="128">
        <f t="shared" si="1"/>
        <v>13564.04075</v>
      </c>
      <c r="AB26" s="128">
        <f t="shared" si="1"/>
        <v>15725.638124999999</v>
      </c>
      <c r="AC26" s="128">
        <f t="shared" si="1"/>
        <v>16016.110250000002</v>
      </c>
      <c r="AD26" s="128">
        <f t="shared" si="1"/>
        <v>15817.806125000001</v>
      </c>
      <c r="AE26" s="128">
        <f t="shared" si="1"/>
        <v>26534.036749999999</v>
      </c>
      <c r="AF26" s="128">
        <f>AVERAGE(AF5:AF24)</f>
        <v>24058.85745</v>
      </c>
    </row>
    <row r="27" spans="1:32" x14ac:dyDescent="0.25">
      <c r="A27" s="129" t="s">
        <v>27</v>
      </c>
      <c r="B27" s="43" t="s">
        <v>16</v>
      </c>
      <c r="C27" s="130">
        <f t="shared" ref="C27:K27" si="2">_xlfn.STDEV.P(C5:C24)</f>
        <v>3446.6930878241169</v>
      </c>
      <c r="D27" s="130">
        <f t="shared" si="2"/>
        <v>2298.3371106006393</v>
      </c>
      <c r="E27" s="130">
        <f t="shared" si="2"/>
        <v>1441.4574307950229</v>
      </c>
      <c r="F27" s="130">
        <f t="shared" si="2"/>
        <v>703.19826402191643</v>
      </c>
      <c r="G27" s="130">
        <f t="shared" si="2"/>
        <v>2126.1661024680789</v>
      </c>
      <c r="H27" s="130">
        <f t="shared" si="2"/>
        <v>2241.3475023889405</v>
      </c>
      <c r="I27" s="130">
        <f t="shared" si="2"/>
        <v>920.2300583348715</v>
      </c>
      <c r="J27" s="130">
        <f t="shared" si="2"/>
        <v>1594.1745711997676</v>
      </c>
      <c r="K27" s="130">
        <f t="shared" si="2"/>
        <v>3209.3619146861724</v>
      </c>
      <c r="L27" s="130">
        <f>_xlfn.STDEV.P(L5:L24)</f>
        <v>2727.2287919150585</v>
      </c>
      <c r="U27" s="129" t="s">
        <v>27</v>
      </c>
      <c r="V27" s="43" t="s">
        <v>16</v>
      </c>
      <c r="W27" s="130">
        <f t="shared" ref="W27:AF27" si="3">_xlfn.STDEV.P(W5:W24)</f>
        <v>2200.4833419618822</v>
      </c>
      <c r="X27" s="130">
        <f t="shared" si="3"/>
        <v>1104.7736677179587</v>
      </c>
      <c r="Y27" s="130">
        <f t="shared" si="3"/>
        <v>995.61450387536274</v>
      </c>
      <c r="Z27" s="130">
        <f t="shared" si="3"/>
        <v>1353.7423380405521</v>
      </c>
      <c r="AA27" s="130">
        <f t="shared" si="3"/>
        <v>860.9974374054126</v>
      </c>
      <c r="AB27" s="130">
        <f t="shared" si="3"/>
        <v>1157.8427419545624</v>
      </c>
      <c r="AC27" s="130">
        <f t="shared" si="3"/>
        <v>1510.5957811447065</v>
      </c>
      <c r="AD27" s="130">
        <f t="shared" si="3"/>
        <v>904.94600012451531</v>
      </c>
      <c r="AE27" s="130">
        <f t="shared" si="3"/>
        <v>1769.8187550124417</v>
      </c>
      <c r="AF27" s="130">
        <f t="shared" si="3"/>
        <v>2133.3375543635489</v>
      </c>
    </row>
    <row r="28" spans="1:32" x14ac:dyDescent="0.25">
      <c r="A28" s="131" t="s">
        <v>28</v>
      </c>
      <c r="B28" s="43" t="s">
        <v>37</v>
      </c>
      <c r="C28" s="26"/>
      <c r="D28" s="132">
        <f>D26/C26</f>
        <v>1.0135620310823041</v>
      </c>
      <c r="E28" s="3"/>
      <c r="F28" s="132">
        <f>F26/E26</f>
        <v>1.0672580790719786</v>
      </c>
      <c r="G28" s="3"/>
      <c r="H28" s="132">
        <f>H26/G26</f>
        <v>0.91178494270711197</v>
      </c>
      <c r="I28" s="6"/>
      <c r="J28" s="133">
        <f>J26/I26</f>
        <v>1.077719054965097</v>
      </c>
      <c r="K28" s="6"/>
      <c r="L28" s="133">
        <f>L26/K26</f>
        <v>1.1430637298706001</v>
      </c>
      <c r="U28" s="131" t="s">
        <v>28</v>
      </c>
      <c r="V28" s="43" t="s">
        <v>37</v>
      </c>
      <c r="W28" s="26"/>
      <c r="X28" s="132">
        <f>X26/W26</f>
        <v>0.83400261703488132</v>
      </c>
      <c r="Y28" s="3"/>
      <c r="Z28" s="132">
        <f>Z26/Y26</f>
        <v>1.3528412114082424</v>
      </c>
      <c r="AA28" s="3"/>
      <c r="AB28" s="132">
        <f>AB26/AA26</f>
        <v>1.1593623474627204</v>
      </c>
      <c r="AC28" s="6"/>
      <c r="AD28" s="133">
        <f>AD26/AC26</f>
        <v>0.98761845904501055</v>
      </c>
      <c r="AE28" s="6"/>
      <c r="AF28" s="133">
        <f>AF26/AE26</f>
        <v>0.90671682099030781</v>
      </c>
    </row>
    <row r="29" spans="1:32" ht="15.6" x14ac:dyDescent="0.25">
      <c r="A29" s="134" t="s">
        <v>30</v>
      </c>
      <c r="B29" s="43" t="s">
        <v>56</v>
      </c>
      <c r="C29" s="135"/>
      <c r="D29" s="46">
        <f>_xlfn.T.TEST(C5:C24,D5:D24,2,2)</f>
        <v>0.91689938621249256</v>
      </c>
      <c r="E29" s="6"/>
      <c r="F29" s="46">
        <f>_xlfn.T.TEST(E5:E24,F5:F24,2,2)</f>
        <v>0.12423018606305376</v>
      </c>
      <c r="G29" s="6"/>
      <c r="H29" s="46">
        <f>_xlfn.T.TEST(G5:G24,H5:H24,2,2)</f>
        <v>0.29853234235985393</v>
      </c>
      <c r="I29" s="3"/>
      <c r="J29" s="47">
        <f>_xlfn.T.TEST(I5:I24,J5:J24,2,2)</f>
        <v>0.14109193918948906</v>
      </c>
      <c r="K29" s="3"/>
      <c r="L29" s="47">
        <f>_xlfn.T.TEST(K5:K24,L5:L24,2,2)</f>
        <v>1.9426076204962595E-3</v>
      </c>
      <c r="U29" s="134" t="s">
        <v>30</v>
      </c>
      <c r="V29" s="43" t="s">
        <v>56</v>
      </c>
      <c r="W29" s="135"/>
      <c r="X29" s="46">
        <f>_xlfn.T.TEST(W5:W24,X5:X24,2,2)</f>
        <v>4.8958878908868457E-2</v>
      </c>
      <c r="Y29" s="6"/>
      <c r="Z29" s="46">
        <f>_xlfn.T.TEST(Y5:Y24,Z5:Z24,2,2)</f>
        <v>3.4264756839357281E-5</v>
      </c>
      <c r="AA29" s="6"/>
      <c r="AB29" s="46">
        <f>_xlfn.T.TEST(AA5:AA24,AB5:AB24,2,2)</f>
        <v>1.4134324539066742E-3</v>
      </c>
      <c r="AC29" s="3"/>
      <c r="AD29" s="47">
        <f>_xlfn.T.TEST(AC5:AC24,AD5:AD24,2,2)</f>
        <v>0.7701179368091543</v>
      </c>
      <c r="AE29" s="3"/>
      <c r="AF29" s="47">
        <f>_xlfn.T.TEST(AE5:AE24,AF5:AF24,2,2)</f>
        <v>3.881717683096927E-4</v>
      </c>
    </row>
    <row r="30" spans="1:32" x14ac:dyDescent="0.25">
      <c r="B30" s="26" t="s">
        <v>38</v>
      </c>
      <c r="C30" s="136"/>
      <c r="D30" s="45"/>
      <c r="E30" s="45"/>
      <c r="F30" s="45"/>
      <c r="G30" s="45"/>
      <c r="H30" s="45"/>
      <c r="I30" s="45"/>
      <c r="J30" s="48"/>
      <c r="K30" s="45"/>
      <c r="L30" s="48"/>
      <c r="V30" s="26" t="s">
        <v>38</v>
      </c>
      <c r="W30" s="136"/>
      <c r="X30" s="45"/>
      <c r="Y30" s="45"/>
      <c r="Z30" s="45"/>
      <c r="AA30" s="45"/>
      <c r="AB30" s="45"/>
      <c r="AC30" s="45"/>
      <c r="AD30" s="48"/>
      <c r="AE30" s="45"/>
      <c r="AF30" s="48"/>
    </row>
    <row r="31" spans="1:32" x14ac:dyDescent="0.25">
      <c r="B31" s="26" t="s">
        <v>10</v>
      </c>
      <c r="C31" s="136"/>
      <c r="D31" s="45"/>
      <c r="E31" s="45"/>
      <c r="F31" s="45"/>
      <c r="G31" s="45"/>
      <c r="H31" s="45"/>
      <c r="I31" s="45"/>
      <c r="J31" s="48"/>
      <c r="K31" s="45"/>
      <c r="L31" s="48"/>
      <c r="V31" s="26" t="s">
        <v>10</v>
      </c>
      <c r="W31" s="136"/>
      <c r="X31" s="45"/>
      <c r="Y31" s="45"/>
      <c r="Z31" s="45"/>
      <c r="AA31" s="45"/>
      <c r="AB31" s="45"/>
      <c r="AC31" s="45"/>
      <c r="AD31" s="48"/>
      <c r="AE31" s="45"/>
      <c r="AF31" s="48"/>
    </row>
    <row r="32" spans="1:32" x14ac:dyDescent="0.25">
      <c r="B32" s="26" t="s">
        <v>12</v>
      </c>
      <c r="C32" s="136"/>
      <c r="D32" s="45"/>
      <c r="E32" s="45"/>
      <c r="F32" s="45"/>
      <c r="G32" s="45"/>
      <c r="H32" s="45"/>
      <c r="I32" s="45"/>
      <c r="J32" s="48"/>
      <c r="K32" s="45"/>
      <c r="L32" s="48"/>
      <c r="V32" s="26" t="s">
        <v>12</v>
      </c>
      <c r="W32" s="136"/>
      <c r="X32" s="45"/>
      <c r="Y32" s="45"/>
      <c r="Z32" s="45"/>
      <c r="AA32" s="45"/>
      <c r="AB32" s="45"/>
      <c r="AC32" s="45"/>
      <c r="AD32" s="48"/>
      <c r="AE32" s="45"/>
      <c r="AF32" s="48"/>
    </row>
    <row r="33" spans="2:40" x14ac:dyDescent="0.25">
      <c r="B33" s="25" t="s">
        <v>39</v>
      </c>
      <c r="C33" s="137"/>
      <c r="D33" s="49"/>
      <c r="E33" s="49"/>
      <c r="F33" s="49"/>
      <c r="G33" s="49"/>
      <c r="H33" s="49"/>
      <c r="I33" s="49"/>
      <c r="J33" s="50"/>
      <c r="K33" s="49"/>
      <c r="L33" s="50"/>
      <c r="V33" s="25" t="s">
        <v>39</v>
      </c>
      <c r="W33" s="137"/>
      <c r="X33" s="49"/>
      <c r="Y33" s="49"/>
      <c r="Z33" s="49"/>
      <c r="AA33" s="49"/>
      <c r="AB33" s="49"/>
      <c r="AC33" s="49"/>
      <c r="AD33" s="50"/>
      <c r="AE33" s="49"/>
      <c r="AF33" s="50"/>
    </row>
    <row r="35" spans="2:40" x14ac:dyDescent="0.25">
      <c r="B35" s="38" t="s">
        <v>57</v>
      </c>
      <c r="C35" s="38"/>
      <c r="D35" s="38"/>
      <c r="E35" s="38"/>
      <c r="F35" s="38"/>
      <c r="G35" s="38"/>
      <c r="H35" s="38"/>
      <c r="I35" s="38"/>
      <c r="J35" s="38"/>
      <c r="K35" s="38"/>
      <c r="L35" s="38"/>
      <c r="M35" s="38"/>
      <c r="N35" s="38"/>
      <c r="O35" s="38"/>
      <c r="P35" s="2"/>
      <c r="Q35" s="2"/>
      <c r="R35" s="139"/>
      <c r="S35" s="140"/>
      <c r="T35" s="140"/>
      <c r="V35" s="38" t="s">
        <v>57</v>
      </c>
      <c r="W35" s="38"/>
      <c r="X35" s="38"/>
      <c r="Y35" s="38"/>
      <c r="Z35" s="38"/>
      <c r="AA35" s="38"/>
      <c r="AB35" s="38"/>
      <c r="AC35" s="38"/>
      <c r="AD35" s="38"/>
      <c r="AE35" s="38"/>
      <c r="AF35" s="38"/>
      <c r="AG35" s="38"/>
      <c r="AH35" s="38"/>
      <c r="AI35" s="38"/>
      <c r="AJ35" s="2"/>
      <c r="AK35" s="2"/>
      <c r="AL35" s="141"/>
      <c r="AM35" s="142"/>
      <c r="AN35" s="142"/>
    </row>
    <row r="36" spans="2:40" ht="15.6" x14ac:dyDescent="0.25">
      <c r="C36" s="39" t="s">
        <v>53</v>
      </c>
      <c r="D36" s="38"/>
      <c r="E36" s="38"/>
      <c r="F36" s="44" t="s">
        <v>93</v>
      </c>
      <c r="G36" s="39"/>
      <c r="H36" s="38"/>
      <c r="I36" s="39" t="s">
        <v>92</v>
      </c>
      <c r="K36" s="39"/>
      <c r="L36" s="39" t="s">
        <v>101</v>
      </c>
      <c r="M36" s="39"/>
      <c r="O36" s="39" t="s">
        <v>49</v>
      </c>
      <c r="P36" s="38"/>
      <c r="Q36" s="38"/>
      <c r="R36" s="140"/>
      <c r="S36" s="140"/>
      <c r="T36" s="140"/>
      <c r="W36" s="39" t="s">
        <v>53</v>
      </c>
      <c r="X36" s="38"/>
      <c r="Y36" s="38"/>
      <c r="Z36" s="44" t="s">
        <v>93</v>
      </c>
      <c r="AA36" s="39"/>
      <c r="AB36" s="38"/>
      <c r="AC36" s="39" t="s">
        <v>92</v>
      </c>
      <c r="AE36" s="39"/>
      <c r="AF36" s="39" t="s">
        <v>101</v>
      </c>
      <c r="AG36" s="39"/>
      <c r="AI36" s="39" t="s">
        <v>49</v>
      </c>
      <c r="AJ36" s="38"/>
      <c r="AK36" s="38"/>
      <c r="AL36" s="140"/>
      <c r="AM36" s="140"/>
      <c r="AN36" s="142"/>
    </row>
    <row r="37" spans="2:40" ht="15.6" x14ac:dyDescent="0.25">
      <c r="B37" s="44" t="s">
        <v>58</v>
      </c>
      <c r="C37" s="40">
        <v>1</v>
      </c>
      <c r="D37" s="40">
        <v>2</v>
      </c>
      <c r="E37" s="40"/>
      <c r="F37" s="40">
        <v>1</v>
      </c>
      <c r="G37" s="40">
        <v>2</v>
      </c>
      <c r="H37" s="40"/>
      <c r="I37" s="40">
        <v>1</v>
      </c>
      <c r="J37" s="40">
        <v>2</v>
      </c>
      <c r="K37" s="40"/>
      <c r="L37" s="40">
        <v>1</v>
      </c>
      <c r="M37" s="40">
        <v>2</v>
      </c>
      <c r="O37" s="40">
        <v>1</v>
      </c>
      <c r="P37" s="40">
        <v>2</v>
      </c>
      <c r="Q37" s="40">
        <v>3</v>
      </c>
      <c r="R37" s="40">
        <v>4</v>
      </c>
      <c r="S37" s="40">
        <v>5</v>
      </c>
      <c r="V37" s="44" t="s">
        <v>58</v>
      </c>
      <c r="W37" s="40">
        <v>1</v>
      </c>
      <c r="X37" s="40">
        <v>2</v>
      </c>
      <c r="Y37" s="40"/>
      <c r="Z37" s="40">
        <v>1</v>
      </c>
      <c r="AA37" s="40">
        <v>2</v>
      </c>
      <c r="AB37" s="40"/>
      <c r="AC37" s="40">
        <v>1</v>
      </c>
      <c r="AD37" s="40">
        <v>2</v>
      </c>
      <c r="AE37" s="40"/>
      <c r="AF37" s="40">
        <v>1</v>
      </c>
      <c r="AG37" s="40">
        <v>2</v>
      </c>
      <c r="AI37" s="40">
        <v>1</v>
      </c>
      <c r="AJ37" s="40">
        <v>2</v>
      </c>
      <c r="AK37" s="40">
        <v>3</v>
      </c>
      <c r="AL37" s="40">
        <v>4</v>
      </c>
      <c r="AM37" s="40">
        <v>5</v>
      </c>
    </row>
    <row r="38" spans="2:40" x14ac:dyDescent="0.25">
      <c r="B38" s="37" t="s">
        <v>59</v>
      </c>
      <c r="C38" s="45">
        <v>17134.438999999998</v>
      </c>
      <c r="D38" s="45">
        <v>15559.489</v>
      </c>
      <c r="E38" s="45"/>
      <c r="F38" s="37">
        <v>16942.953000000001</v>
      </c>
      <c r="G38" s="45">
        <v>16570.803</v>
      </c>
      <c r="H38" s="45"/>
      <c r="I38" s="37">
        <v>17482.295999999998</v>
      </c>
      <c r="J38" s="45">
        <v>15944.983</v>
      </c>
      <c r="K38" s="45"/>
      <c r="L38" s="37">
        <v>14209.217000000001</v>
      </c>
      <c r="M38" s="37">
        <v>15401.397000000001</v>
      </c>
      <c r="N38" s="3"/>
      <c r="O38" s="37">
        <v>18024.125</v>
      </c>
      <c r="P38" s="37">
        <v>21246.539000000001</v>
      </c>
      <c r="Q38" s="37">
        <v>21067.539000000001</v>
      </c>
      <c r="R38" s="37">
        <v>17593.589</v>
      </c>
      <c r="S38" s="40">
        <v>19902.589</v>
      </c>
      <c r="V38" s="37" t="s">
        <v>59</v>
      </c>
      <c r="W38" s="4">
        <v>17621.966</v>
      </c>
      <c r="X38" s="37">
        <v>12025.166999999999</v>
      </c>
      <c r="Y38" s="4"/>
      <c r="Z38" s="37">
        <v>10841.103999999999</v>
      </c>
      <c r="AA38" s="37">
        <v>12570.276</v>
      </c>
      <c r="AB38" s="4"/>
      <c r="AC38" s="4">
        <v>13153.811</v>
      </c>
      <c r="AD38" s="4">
        <v>14177.518</v>
      </c>
      <c r="AE38" s="4"/>
      <c r="AF38" s="37">
        <v>15940.023999999999</v>
      </c>
      <c r="AG38" s="37">
        <v>18588.760999999999</v>
      </c>
      <c r="AH38" s="3"/>
      <c r="AI38" s="37">
        <v>24536.953000000001</v>
      </c>
      <c r="AJ38" s="37">
        <v>25263.902999999998</v>
      </c>
      <c r="AK38" s="37">
        <v>24774.295999999998</v>
      </c>
      <c r="AL38" s="40">
        <v>25864.367999999999</v>
      </c>
      <c r="AM38" s="40">
        <v>26425.831999999999</v>
      </c>
    </row>
    <row r="39" spans="2:40" x14ac:dyDescent="0.25">
      <c r="B39" s="37" t="s">
        <v>60</v>
      </c>
      <c r="C39" s="45">
        <v>16366.912</v>
      </c>
      <c r="D39" s="45">
        <v>11061.861000000001</v>
      </c>
      <c r="E39" s="45"/>
      <c r="F39" s="37">
        <v>15104.518</v>
      </c>
      <c r="G39" s="45">
        <v>14400.397000000001</v>
      </c>
      <c r="H39" s="45"/>
      <c r="I39" s="37">
        <v>15995.811</v>
      </c>
      <c r="J39" s="45">
        <v>15030.397000000001</v>
      </c>
      <c r="K39" s="45"/>
      <c r="L39" s="37">
        <v>15408.861000000001</v>
      </c>
      <c r="M39" s="37">
        <v>13788.569</v>
      </c>
      <c r="N39" s="3"/>
      <c r="O39" s="37">
        <v>19516.831999999999</v>
      </c>
      <c r="P39" s="37">
        <v>21354.004000000001</v>
      </c>
      <c r="Q39" s="37">
        <v>21114.295999999998</v>
      </c>
      <c r="R39" s="37">
        <v>17745.054</v>
      </c>
      <c r="S39" s="40">
        <v>19453.760999999999</v>
      </c>
      <c r="V39" s="37" t="s">
        <v>60</v>
      </c>
      <c r="W39" s="4">
        <v>13392.861000000001</v>
      </c>
      <c r="X39" s="37">
        <v>9990.1749999999993</v>
      </c>
      <c r="Y39" s="4"/>
      <c r="Z39" s="37">
        <v>9490.1540000000005</v>
      </c>
      <c r="AA39" s="37">
        <v>9763.1039999999994</v>
      </c>
      <c r="AB39" s="4"/>
      <c r="AC39" s="4">
        <v>13023.154</v>
      </c>
      <c r="AD39" s="4">
        <v>14213.276</v>
      </c>
      <c r="AE39" s="4"/>
      <c r="AF39" s="37">
        <v>15631.205</v>
      </c>
      <c r="AG39" s="37">
        <v>17254.569</v>
      </c>
      <c r="AH39" s="3"/>
      <c r="AI39" s="37">
        <v>26900.224999999999</v>
      </c>
      <c r="AJ39" s="37">
        <v>27901.468000000001</v>
      </c>
      <c r="AK39" s="37">
        <v>26197.760999999999</v>
      </c>
      <c r="AL39" s="40">
        <v>27126.69</v>
      </c>
      <c r="AM39" s="40">
        <v>27251.882000000001</v>
      </c>
    </row>
    <row r="40" spans="2:40" x14ac:dyDescent="0.25">
      <c r="B40" s="37" t="s">
        <v>61</v>
      </c>
      <c r="C40" s="45">
        <v>11357.539000000001</v>
      </c>
      <c r="D40" s="45">
        <v>8013.7610000000004</v>
      </c>
      <c r="E40" s="45"/>
      <c r="F40" s="37">
        <v>13061.64</v>
      </c>
      <c r="G40" s="45">
        <v>15390.447</v>
      </c>
      <c r="H40" s="45"/>
      <c r="I40" s="37">
        <v>13340.397000000001</v>
      </c>
      <c r="J40" s="45">
        <v>13723.154</v>
      </c>
      <c r="K40" s="45"/>
      <c r="L40" s="37">
        <v>12724.569</v>
      </c>
      <c r="M40" s="37">
        <v>13355.569</v>
      </c>
      <c r="N40" s="3"/>
      <c r="O40" s="37">
        <v>22200.589</v>
      </c>
      <c r="P40" s="37">
        <v>23585.004000000001</v>
      </c>
      <c r="Q40" s="37">
        <v>26659.710999999999</v>
      </c>
      <c r="R40" s="37">
        <v>22858.004000000001</v>
      </c>
      <c r="S40" s="40">
        <v>25454.125</v>
      </c>
      <c r="V40" s="37" t="s">
        <v>61</v>
      </c>
      <c r="W40" s="4">
        <v>13111.103999999999</v>
      </c>
      <c r="X40" s="37">
        <v>10381.225</v>
      </c>
      <c r="Y40" s="4"/>
      <c r="Z40" s="37">
        <v>10156.032999999999</v>
      </c>
      <c r="AA40" s="37">
        <v>11438.276</v>
      </c>
      <c r="AB40" s="4"/>
      <c r="AC40" s="4">
        <v>12908.74</v>
      </c>
      <c r="AD40" s="4">
        <v>14686.74</v>
      </c>
      <c r="AE40" s="4"/>
      <c r="AF40" s="37">
        <v>16051.79</v>
      </c>
      <c r="AG40" s="37">
        <v>14744.447</v>
      </c>
      <c r="AH40" s="3"/>
      <c r="AI40" s="37">
        <v>28400.760999999999</v>
      </c>
      <c r="AJ40" s="37">
        <v>29805.589</v>
      </c>
      <c r="AK40" s="37">
        <v>28244.295999999998</v>
      </c>
      <c r="AL40" s="40">
        <v>29104.054</v>
      </c>
      <c r="AM40" s="40">
        <v>29367.174999999999</v>
      </c>
    </row>
    <row r="41" spans="2:40" x14ac:dyDescent="0.25">
      <c r="B41" s="37" t="s">
        <v>62</v>
      </c>
      <c r="C41" s="45">
        <v>11036.154</v>
      </c>
      <c r="D41" s="45">
        <v>7596.74</v>
      </c>
      <c r="E41" s="45"/>
      <c r="F41" s="37">
        <v>13639.032999999999</v>
      </c>
      <c r="G41" s="45">
        <v>12811.983</v>
      </c>
      <c r="H41" s="45"/>
      <c r="I41" s="37">
        <v>10424.103999999999</v>
      </c>
      <c r="J41" s="45">
        <v>12390.325999999999</v>
      </c>
      <c r="K41" s="45"/>
      <c r="L41" s="37">
        <v>13326.205</v>
      </c>
      <c r="M41" s="37">
        <v>13498.397000000001</v>
      </c>
      <c r="N41" s="3"/>
      <c r="O41" s="37">
        <v>25539.710999999999</v>
      </c>
      <c r="P41" s="37">
        <v>26404.589</v>
      </c>
      <c r="Q41" s="37">
        <v>28022.295999999998</v>
      </c>
      <c r="R41" s="37">
        <v>25428.710999999999</v>
      </c>
      <c r="S41" s="40">
        <v>26564.710999999999</v>
      </c>
      <c r="V41" s="37" t="s">
        <v>62</v>
      </c>
      <c r="W41" s="4">
        <v>13605.418</v>
      </c>
      <c r="X41" s="37">
        <v>13182.569</v>
      </c>
      <c r="Y41" s="4"/>
      <c r="Z41" s="37">
        <v>10083.811</v>
      </c>
      <c r="AA41" s="37">
        <v>11631.397000000001</v>
      </c>
      <c r="AB41" s="4"/>
      <c r="AC41" s="4">
        <v>12017.276</v>
      </c>
      <c r="AD41" s="4">
        <v>14331.811</v>
      </c>
      <c r="AE41" s="4"/>
      <c r="AF41" s="37">
        <v>16704.861000000001</v>
      </c>
      <c r="AG41" s="37">
        <v>13213.225</v>
      </c>
      <c r="AH41" s="3"/>
      <c r="AI41" s="37">
        <v>23945.125</v>
      </c>
      <c r="AJ41" s="37">
        <v>25784.710999999999</v>
      </c>
      <c r="AK41" s="37">
        <v>24216.295999999998</v>
      </c>
      <c r="AL41" s="40">
        <v>24750.174999999999</v>
      </c>
      <c r="AM41" s="40">
        <v>24819.174999999999</v>
      </c>
    </row>
    <row r="42" spans="2:40" x14ac:dyDescent="0.25">
      <c r="B42" s="37" t="s">
        <v>63</v>
      </c>
      <c r="C42" s="45">
        <v>9299.3970000000008</v>
      </c>
      <c r="D42" s="45">
        <v>9335.3970000000008</v>
      </c>
      <c r="E42" s="45"/>
      <c r="F42" s="37">
        <v>15212.64</v>
      </c>
      <c r="G42" s="45">
        <v>15564.64</v>
      </c>
      <c r="H42" s="45"/>
      <c r="I42" s="37">
        <v>9628.0329999999994</v>
      </c>
      <c r="J42" s="45">
        <v>12015.74</v>
      </c>
      <c r="K42" s="45"/>
      <c r="L42" s="37">
        <v>14385.397000000001</v>
      </c>
      <c r="M42" s="37">
        <v>12619.983</v>
      </c>
      <c r="N42" s="3"/>
      <c r="O42" s="37">
        <v>25168.004000000001</v>
      </c>
      <c r="P42" s="37">
        <v>26576.174999999999</v>
      </c>
      <c r="Q42" s="37">
        <v>25636.589</v>
      </c>
      <c r="R42" s="37">
        <v>23628.882000000001</v>
      </c>
      <c r="S42" s="40">
        <v>23676.468000000001</v>
      </c>
      <c r="V42" s="37" t="s">
        <v>63</v>
      </c>
      <c r="W42" s="4">
        <v>9925.7610000000004</v>
      </c>
      <c r="Y42" s="4"/>
      <c r="Z42" s="37">
        <v>13153.69</v>
      </c>
      <c r="AA42" s="37">
        <v>15897.761</v>
      </c>
      <c r="AB42" s="4"/>
      <c r="AC42" s="4">
        <v>16422.689999999999</v>
      </c>
      <c r="AD42" s="4">
        <v>17845.983</v>
      </c>
      <c r="AE42" s="4"/>
      <c r="AF42" s="37">
        <v>16283.861000000001</v>
      </c>
      <c r="AG42" s="37">
        <v>15982.205</v>
      </c>
      <c r="AH42" s="3"/>
      <c r="AI42" s="37">
        <v>21746.054</v>
      </c>
      <c r="AJ42" s="37">
        <v>24427.295999999998</v>
      </c>
      <c r="AK42" s="37">
        <v>28497.589</v>
      </c>
      <c r="AL42" s="40">
        <v>27716.174999999999</v>
      </c>
      <c r="AM42" s="40">
        <v>27215.518</v>
      </c>
    </row>
    <row r="43" spans="2:40" x14ac:dyDescent="0.25">
      <c r="B43" s="37" t="s">
        <v>64</v>
      </c>
      <c r="C43" s="45">
        <v>11772.882</v>
      </c>
      <c r="D43" s="45">
        <v>10830.811</v>
      </c>
      <c r="E43" s="45"/>
      <c r="F43" s="37">
        <v>15577.69</v>
      </c>
      <c r="G43" s="45">
        <v>15461.447</v>
      </c>
      <c r="H43" s="45"/>
      <c r="I43" s="37">
        <v>10973.154</v>
      </c>
      <c r="J43" s="45">
        <v>13684.983</v>
      </c>
      <c r="K43" s="45"/>
      <c r="L43" s="37">
        <v>14441.861000000001</v>
      </c>
      <c r="M43" s="37">
        <v>13772.276</v>
      </c>
      <c r="N43" s="3"/>
      <c r="O43" s="37">
        <v>23427.004000000001</v>
      </c>
      <c r="P43" s="37">
        <v>23413.64</v>
      </c>
      <c r="Q43" s="37">
        <v>22944.295999999998</v>
      </c>
      <c r="R43" s="37">
        <v>21477.174999999999</v>
      </c>
      <c r="S43" s="40">
        <v>20571.882000000001</v>
      </c>
      <c r="V43" s="37" t="s">
        <v>64</v>
      </c>
      <c r="W43" s="4">
        <v>12205.983</v>
      </c>
      <c r="X43" s="37">
        <v>10589.447</v>
      </c>
      <c r="Y43" s="4"/>
      <c r="Z43" s="37">
        <v>14365.225</v>
      </c>
      <c r="AA43" s="37">
        <v>12319.032999999999</v>
      </c>
      <c r="AB43" s="4"/>
      <c r="AC43" s="4">
        <v>16574.224999999999</v>
      </c>
      <c r="AD43" s="4">
        <v>15494.032999999999</v>
      </c>
      <c r="AE43" s="4"/>
      <c r="AF43" s="37">
        <v>16224.983</v>
      </c>
      <c r="AG43" s="37">
        <v>15338.933000000001</v>
      </c>
      <c r="AH43" s="3"/>
      <c r="AI43" s="37">
        <v>23887.710999999999</v>
      </c>
      <c r="AJ43" s="37">
        <v>26203.295999999998</v>
      </c>
      <c r="AK43" s="37">
        <v>23659.295999999998</v>
      </c>
      <c r="AL43" s="40">
        <v>24231.882000000001</v>
      </c>
      <c r="AM43" s="40">
        <v>25537.276000000002</v>
      </c>
    </row>
    <row r="44" spans="2:40" x14ac:dyDescent="0.25">
      <c r="B44" s="37" t="s">
        <v>65</v>
      </c>
      <c r="C44" s="45">
        <v>15511.983</v>
      </c>
      <c r="D44" s="45">
        <v>13598.933000000001</v>
      </c>
      <c r="E44" s="45"/>
      <c r="F44" s="37">
        <v>14738.296</v>
      </c>
      <c r="G44" s="45">
        <v>15951.669</v>
      </c>
      <c r="H44" s="45"/>
      <c r="I44" s="37">
        <v>12861.811</v>
      </c>
      <c r="J44" s="45">
        <v>15376.347</v>
      </c>
      <c r="K44" s="45"/>
      <c r="L44" s="37">
        <v>14451.569</v>
      </c>
      <c r="M44" s="37">
        <v>16480.153999999999</v>
      </c>
      <c r="N44" s="3"/>
      <c r="O44" s="37">
        <v>29555.539000000001</v>
      </c>
      <c r="P44" s="37">
        <v>29742.760999999999</v>
      </c>
      <c r="Q44" s="37">
        <v>29806.004000000001</v>
      </c>
      <c r="R44" s="37">
        <v>29122.710999999999</v>
      </c>
      <c r="S44" s="40">
        <v>27992.589</v>
      </c>
      <c r="V44" s="37" t="s">
        <v>65</v>
      </c>
      <c r="W44" s="4">
        <v>11123.811</v>
      </c>
      <c r="X44" s="37">
        <v>8756.1039999999994</v>
      </c>
      <c r="Y44" s="4"/>
      <c r="Z44" s="37">
        <v>16080.861000000001</v>
      </c>
      <c r="AA44" s="37">
        <v>13363.569</v>
      </c>
      <c r="AB44" s="4"/>
      <c r="AC44" s="4">
        <v>14094.518</v>
      </c>
      <c r="AD44" s="4">
        <v>15668.325999999999</v>
      </c>
      <c r="AE44" s="4"/>
      <c r="AF44" s="37">
        <v>15774.447</v>
      </c>
      <c r="AG44" s="37">
        <v>13677.447</v>
      </c>
      <c r="AH44" s="3"/>
      <c r="AI44" s="37">
        <v>22769.295999999998</v>
      </c>
      <c r="AJ44" s="37">
        <v>24211.125</v>
      </c>
      <c r="AK44" s="37">
        <v>22598.589</v>
      </c>
      <c r="AL44" s="40">
        <v>23731.468000000001</v>
      </c>
      <c r="AM44" s="40">
        <v>25614.710999999999</v>
      </c>
    </row>
    <row r="45" spans="2:40" x14ac:dyDescent="0.25">
      <c r="B45" s="37" t="s">
        <v>66</v>
      </c>
      <c r="C45" s="45">
        <v>14595.368</v>
      </c>
      <c r="D45" s="45">
        <v>14512.924000000001</v>
      </c>
      <c r="E45" s="45"/>
      <c r="F45" s="37">
        <v>16059.539000000001</v>
      </c>
      <c r="G45" s="45">
        <v>17287.044999999998</v>
      </c>
      <c r="H45" s="45"/>
      <c r="I45" s="37">
        <v>12534.589</v>
      </c>
      <c r="J45" s="45">
        <v>17171.054</v>
      </c>
      <c r="K45" s="45"/>
      <c r="L45" s="37">
        <v>16417.167000000001</v>
      </c>
      <c r="M45" s="37">
        <v>17826.589</v>
      </c>
      <c r="N45" s="3"/>
      <c r="O45" s="37">
        <v>28152.075000000001</v>
      </c>
      <c r="P45" s="37">
        <v>27698.367999999999</v>
      </c>
      <c r="Q45" s="37">
        <v>26074.953000000001</v>
      </c>
      <c r="R45" s="37">
        <v>24840.295999999998</v>
      </c>
      <c r="S45" s="40">
        <v>24571.245999999999</v>
      </c>
      <c r="V45" s="37" t="s">
        <v>66</v>
      </c>
      <c r="W45" s="4">
        <v>12017.125</v>
      </c>
      <c r="X45" s="37">
        <v>10772.832</v>
      </c>
      <c r="Y45" s="4"/>
      <c r="Z45" s="37">
        <v>15757.51</v>
      </c>
      <c r="AA45" s="37">
        <v>15371.731</v>
      </c>
      <c r="AB45" s="4"/>
      <c r="AC45" s="4">
        <v>15477.69</v>
      </c>
      <c r="AD45" s="4">
        <v>14227.64</v>
      </c>
      <c r="AE45" s="4"/>
      <c r="AF45" s="37">
        <v>16563.933000000001</v>
      </c>
      <c r="AG45" s="37">
        <v>16696.64</v>
      </c>
      <c r="AH45" s="3"/>
      <c r="AI45" s="37">
        <v>20652.418000000001</v>
      </c>
      <c r="AJ45" s="37">
        <v>22219.831999999999</v>
      </c>
      <c r="AK45" s="37">
        <v>20808.245999999999</v>
      </c>
      <c r="AL45" s="40">
        <v>22596.245999999999</v>
      </c>
      <c r="AM45" s="40">
        <v>22853.125</v>
      </c>
    </row>
    <row r="46" spans="2:40" x14ac:dyDescent="0.25">
      <c r="I46" s="143"/>
      <c r="R46" s="37"/>
      <c r="S46" s="37"/>
      <c r="AL46" s="37"/>
      <c r="AM46" s="37"/>
    </row>
    <row r="47" spans="2:40" x14ac:dyDescent="0.25">
      <c r="C47" s="143" t="s">
        <v>102</v>
      </c>
      <c r="D47" s="143" t="s">
        <v>102</v>
      </c>
      <c r="E47" s="138" t="s">
        <v>36</v>
      </c>
      <c r="F47" s="143" t="s">
        <v>102</v>
      </c>
      <c r="G47" s="143" t="s">
        <v>102</v>
      </c>
      <c r="H47" s="138" t="s">
        <v>36</v>
      </c>
      <c r="I47" s="143" t="s">
        <v>102</v>
      </c>
      <c r="J47" s="143" t="s">
        <v>102</v>
      </c>
      <c r="K47" s="138" t="s">
        <v>36</v>
      </c>
      <c r="L47" s="143" t="s">
        <v>102</v>
      </c>
      <c r="M47" s="143" t="s">
        <v>102</v>
      </c>
      <c r="N47" s="138" t="s">
        <v>36</v>
      </c>
      <c r="O47" s="143" t="s">
        <v>102</v>
      </c>
      <c r="P47" s="143" t="s">
        <v>102</v>
      </c>
      <c r="Q47" s="143" t="s">
        <v>102</v>
      </c>
      <c r="R47" s="143" t="s">
        <v>102</v>
      </c>
      <c r="S47" s="143" t="s">
        <v>102</v>
      </c>
      <c r="T47" s="138" t="s">
        <v>36</v>
      </c>
      <c r="W47" s="143" t="s">
        <v>102</v>
      </c>
      <c r="X47" s="7" t="s">
        <v>102</v>
      </c>
      <c r="Y47" s="138" t="s">
        <v>36</v>
      </c>
      <c r="Z47" s="143" t="s">
        <v>102</v>
      </c>
      <c r="AA47" s="7" t="s">
        <v>102</v>
      </c>
      <c r="AB47" s="138" t="s">
        <v>36</v>
      </c>
      <c r="AC47" s="7" t="s">
        <v>102</v>
      </c>
      <c r="AD47" s="7" t="s">
        <v>102</v>
      </c>
      <c r="AE47" s="138" t="s">
        <v>36</v>
      </c>
      <c r="AF47" s="7" t="s">
        <v>102</v>
      </c>
      <c r="AG47" s="7" t="s">
        <v>102</v>
      </c>
      <c r="AH47" s="138" t="s">
        <v>36</v>
      </c>
      <c r="AI47" s="7" t="s">
        <v>102</v>
      </c>
      <c r="AJ47" s="7" t="s">
        <v>102</v>
      </c>
      <c r="AK47" s="7" t="s">
        <v>102</v>
      </c>
      <c r="AL47" s="143" t="s">
        <v>102</v>
      </c>
      <c r="AM47" s="143" t="s">
        <v>102</v>
      </c>
      <c r="AN47" s="138" t="s">
        <v>36</v>
      </c>
    </row>
    <row r="48" spans="2:40" x14ac:dyDescent="0.25">
      <c r="C48" s="126">
        <f>C38/17134</f>
        <v>1.0000256215711449</v>
      </c>
      <c r="D48" s="126">
        <f>D38/15559</f>
        <v>1.0000314287550613</v>
      </c>
      <c r="E48" s="138">
        <f>AVERAGE(C48:D48)</f>
        <v>1.0000285251631031</v>
      </c>
      <c r="F48" s="126">
        <f>F38/16943</f>
        <v>0.99999722599303553</v>
      </c>
      <c r="G48" s="126">
        <f>G38/16571</f>
        <v>0.99998811176151103</v>
      </c>
      <c r="H48" s="138">
        <f>AVERAGE(F48:G48)</f>
        <v>0.99999266887727334</v>
      </c>
      <c r="I48" s="126">
        <f>I38/17482</f>
        <v>1.0000169317011782</v>
      </c>
      <c r="J48" s="126">
        <f>J38/15945</f>
        <v>0.999998933835058</v>
      </c>
      <c r="K48" s="138">
        <f>AVERAGE(I48:J48)</f>
        <v>1.0000079327681182</v>
      </c>
      <c r="L48" s="126">
        <f>L38/14209</f>
        <v>1.0000152720106974</v>
      </c>
      <c r="M48" s="126">
        <f>M38/15401</f>
        <v>1.0000257775469126</v>
      </c>
      <c r="N48" s="138">
        <f>AVERAGE(L48:M48)</f>
        <v>1.000020524778805</v>
      </c>
      <c r="O48" s="126">
        <f>O38/18024</f>
        <v>1.0000069351975145</v>
      </c>
      <c r="P48" s="126">
        <f>P38/21247</f>
        <v>0.99997830281922162</v>
      </c>
      <c r="Q48" s="126">
        <f>Q38/21068</f>
        <v>0.99997811847351437</v>
      </c>
      <c r="R48" s="126">
        <f>R38/17594</f>
        <v>0.99997663976355577</v>
      </c>
      <c r="S48" s="126">
        <f>S38/19903</f>
        <v>0.99997934984675674</v>
      </c>
      <c r="T48" s="138">
        <f>AVERAGE(O48:S48)</f>
        <v>0.99998386922011273</v>
      </c>
      <c r="W48" s="126">
        <f>W38/17622</f>
        <v>0.99999807059357626</v>
      </c>
      <c r="X48" s="126">
        <f>X38/12025</f>
        <v>1.0000138877338878</v>
      </c>
      <c r="Y48" s="138">
        <f>AVERAGE(W48:X48)</f>
        <v>1.0000059791637321</v>
      </c>
      <c r="Z48" s="126">
        <f>Z38/10841</f>
        <v>1.0000095932109583</v>
      </c>
      <c r="AA48" s="126">
        <f>AA38/12570</f>
        <v>1.0000219570405728</v>
      </c>
      <c r="AB48" s="138">
        <f>AVERAGE(Z48:AA48)</f>
        <v>1.0000157751257657</v>
      </c>
      <c r="AC48" s="126">
        <f>AC38/13154</f>
        <v>0.99998563174699706</v>
      </c>
      <c r="AD48" s="126">
        <f>AD38/14178</f>
        <v>0.99996600366765409</v>
      </c>
      <c r="AE48" s="138">
        <f>AVERAGE(AC48:AD48)</f>
        <v>0.99997581770732558</v>
      </c>
      <c r="AF48" s="126">
        <f>AF38/15940</f>
        <v>1.0000015056461731</v>
      </c>
      <c r="AG48" s="126">
        <f>AG38/18589</f>
        <v>0.99998714293399316</v>
      </c>
      <c r="AH48" s="138">
        <f>AVERAGE(AF48:AG48)</f>
        <v>0.99999432429008306</v>
      </c>
      <c r="AI48" s="126">
        <f>AI38/24537</f>
        <v>0.99999808452541061</v>
      </c>
      <c r="AJ48" s="126">
        <f>AJ38/25264</f>
        <v>0.99999616054464846</v>
      </c>
      <c r="AK48" s="126">
        <f>AK38/24774</f>
        <v>1.0000119480100105</v>
      </c>
      <c r="AL48" s="126">
        <f>AL38/25864</f>
        <v>1.0000142282709557</v>
      </c>
      <c r="AM48" s="126">
        <f>AM38/26426</f>
        <v>0.99999364262468771</v>
      </c>
      <c r="AN48" s="138">
        <f>AVERAGE(AI48:AM48)</f>
        <v>1.0000028127951424</v>
      </c>
    </row>
    <row r="49" spans="1:40" x14ac:dyDescent="0.25">
      <c r="A49" s="3"/>
      <c r="B49" s="3"/>
      <c r="C49" s="126">
        <f t="shared" ref="C49:C55" si="4">C39/17134</f>
        <v>0.95523006886891559</v>
      </c>
      <c r="D49" s="126">
        <f t="shared" ref="D49:D55" si="5">D39/15559</f>
        <v>0.71096220836814705</v>
      </c>
      <c r="E49" s="138">
        <f t="shared" ref="E49:E55" si="6">AVERAGE(C49:D49)</f>
        <v>0.83309613861853138</v>
      </c>
      <c r="F49" s="126">
        <f t="shared" ref="F49:F55" si="7">F39/16943</f>
        <v>0.89149017293277455</v>
      </c>
      <c r="G49" s="126">
        <f>G39/16571</f>
        <v>0.86901194858487729</v>
      </c>
      <c r="H49" s="138">
        <f t="shared" ref="H49:H55" si="8">AVERAGE(F49:G49)</f>
        <v>0.88025106075882587</v>
      </c>
      <c r="I49" s="126">
        <f t="shared" ref="I49:I55" si="9">I39/17482</f>
        <v>0.91498747282919568</v>
      </c>
      <c r="J49" s="126">
        <f t="shared" ref="J49:J55" si="10">J39/15945</f>
        <v>0.9426401379742867</v>
      </c>
      <c r="K49" s="138">
        <f t="shared" ref="K49:K55" si="11">AVERAGE(I49:J49)</f>
        <v>0.92881380540174119</v>
      </c>
      <c r="L49" s="126">
        <f t="shared" ref="L49:L55" si="12">L39/14209</f>
        <v>1.0844437328453798</v>
      </c>
      <c r="M49" s="126">
        <f t="shared" ref="M49:M55" si="13">M39/15401</f>
        <v>0.89530348678657223</v>
      </c>
      <c r="N49" s="138">
        <f t="shared" ref="N49:N55" si="14">AVERAGE(L49:M49)</f>
        <v>0.98987360981597594</v>
      </c>
      <c r="O49" s="126">
        <f t="shared" ref="O49:O55" si="15">O39/18024</f>
        <v>1.0828246782068351</v>
      </c>
      <c r="P49" s="126">
        <f>P39/21247</f>
        <v>1.0050361933449428</v>
      </c>
      <c r="Q49" s="126">
        <f t="shared" ref="Q49:Q55" si="16">Q39/21068</f>
        <v>1.0021974558572242</v>
      </c>
      <c r="R49" s="126">
        <f t="shared" ref="R49:R55" si="17">R39/17594</f>
        <v>1.0085855405251791</v>
      </c>
      <c r="S49" s="126">
        <f t="shared" ref="S49:S55" si="18">S39/19903</f>
        <v>0.97742857860624022</v>
      </c>
      <c r="T49" s="138">
        <f t="shared" ref="T49:T54" si="19">AVERAGE(O49:S49)</f>
        <v>1.0152144893080843</v>
      </c>
      <c r="W49" s="126">
        <f t="shared" ref="W49:W55" si="20">W39/17622</f>
        <v>0.76000800136193403</v>
      </c>
      <c r="X49" s="126">
        <f t="shared" ref="X49:X55" si="21">X39/12025</f>
        <v>0.8307837837837837</v>
      </c>
      <c r="Y49" s="138">
        <f t="shared" ref="Y49:Y55" si="22">AVERAGE(W49:X49)</f>
        <v>0.79539589257285881</v>
      </c>
      <c r="Z49" s="126">
        <f t="shared" ref="Z49:Z55" si="23">Z39/10841</f>
        <v>0.87539470528549035</v>
      </c>
      <c r="AA49" s="126">
        <f t="shared" ref="AA49:AA55" si="24">AA39/12570</f>
        <v>0.77669880668257751</v>
      </c>
      <c r="AB49" s="138">
        <f t="shared" ref="AB49:AB55" si="25">AVERAGE(Z49:AA49)</f>
        <v>0.82604675598403388</v>
      </c>
      <c r="AC49" s="126">
        <f t="shared" ref="AC49:AC55" si="26">AC39/13154</f>
        <v>0.99005275961684658</v>
      </c>
      <c r="AD49" s="126">
        <f t="shared" ref="AD49:AD55" si="27">AD39/14178</f>
        <v>1.002488080124136</v>
      </c>
      <c r="AE49" s="138">
        <f t="shared" ref="AE49:AE52" si="28">AVERAGE(AC49:AD49)</f>
        <v>0.99627041987049125</v>
      </c>
      <c r="AF49" s="126">
        <f t="shared" ref="AF49:AF55" si="29">AF39/15940</f>
        <v>0.98062766624843156</v>
      </c>
      <c r="AG49" s="126">
        <f>AG39/18589</f>
        <v>0.92821394373016297</v>
      </c>
      <c r="AH49" s="138">
        <f t="shared" ref="AH49:AH55" si="30">AVERAGE(AF49:AG49)</f>
        <v>0.95442080498929727</v>
      </c>
      <c r="AI49" s="126">
        <f t="shared" ref="AI49:AI55" si="31">AI39/24537</f>
        <v>1.0963127114154134</v>
      </c>
      <c r="AJ49" s="126">
        <f t="shared" ref="AJ49:AJ55" si="32">AJ39/25264</f>
        <v>1.104396295123496</v>
      </c>
      <c r="AK49" s="126">
        <f t="shared" ref="AK49:AK55" si="33">AK39/24774</f>
        <v>1.057469968515379</v>
      </c>
      <c r="AL49" s="126">
        <f t="shared" ref="AL49:AL55" si="34">AL39/25864</f>
        <v>1.0488203680791834</v>
      </c>
      <c r="AM49" s="126">
        <f t="shared" ref="AM49:AM55" si="35">AM39/26426</f>
        <v>1.0312526299856202</v>
      </c>
      <c r="AN49" s="138">
        <f>AVERAGE(AI49:AM49)</f>
        <v>1.0676503946238185</v>
      </c>
    </row>
    <row r="50" spans="1:40" x14ac:dyDescent="0.25">
      <c r="A50" s="3"/>
      <c r="B50" s="3"/>
      <c r="C50" s="126">
        <f>C40/17134</f>
        <v>0.66286558888759195</v>
      </c>
      <c r="D50" s="126">
        <f t="shared" si="5"/>
        <v>0.51505630181888296</v>
      </c>
      <c r="E50" s="138">
        <f t="shared" si="6"/>
        <v>0.5889609453532374</v>
      </c>
      <c r="F50" s="126">
        <f>F40/16943</f>
        <v>0.77091660272678975</v>
      </c>
      <c r="G50" s="126">
        <f t="shared" ref="G50:G55" si="36">G40/16571</f>
        <v>0.92875789029026612</v>
      </c>
      <c r="H50" s="138">
        <f t="shared" si="8"/>
        <v>0.84983724650852799</v>
      </c>
      <c r="I50" s="126">
        <f t="shared" si="9"/>
        <v>0.7630932959615605</v>
      </c>
      <c r="J50" s="126">
        <f t="shared" si="10"/>
        <v>0.86065562872373791</v>
      </c>
      <c r="K50" s="138">
        <f>AVERAGE(I50:J50)</f>
        <v>0.81187446234264926</v>
      </c>
      <c r="L50" s="126">
        <f t="shared" si="12"/>
        <v>0.89552881976212262</v>
      </c>
      <c r="M50" s="126">
        <f t="shared" si="13"/>
        <v>0.86718842932277118</v>
      </c>
      <c r="N50" s="138">
        <f t="shared" si="14"/>
        <v>0.88135862454244696</v>
      </c>
      <c r="O50" s="126">
        <f t="shared" si="15"/>
        <v>1.2317237572126054</v>
      </c>
      <c r="P50" s="126">
        <f t="shared" ref="P50:P55" si="37">P40/21247</f>
        <v>1.1100392526003671</v>
      </c>
      <c r="Q50" s="126">
        <f t="shared" si="16"/>
        <v>1.2654125213594076</v>
      </c>
      <c r="R50" s="126">
        <f>R40/17594</f>
        <v>1.2991931340229623</v>
      </c>
      <c r="S50" s="126">
        <f>S40/19903</f>
        <v>1.2789089584484752</v>
      </c>
      <c r="T50" s="138">
        <f t="shared" si="19"/>
        <v>1.2370555247287638</v>
      </c>
      <c r="W50" s="126">
        <f t="shared" si="20"/>
        <v>0.74401906707524679</v>
      </c>
      <c r="X50" s="126">
        <f t="shared" si="21"/>
        <v>0.86330353430353435</v>
      </c>
      <c r="Y50" s="138">
        <f t="shared" si="22"/>
        <v>0.80366130068939057</v>
      </c>
      <c r="Z50" s="126">
        <f t="shared" si="23"/>
        <v>0.93681699105248584</v>
      </c>
      <c r="AA50" s="126">
        <f t="shared" si="24"/>
        <v>0.90996626889419252</v>
      </c>
      <c r="AB50" s="138">
        <f t="shared" si="25"/>
        <v>0.92339162997333912</v>
      </c>
      <c r="AC50" s="126">
        <f t="shared" si="26"/>
        <v>0.98135472099741516</v>
      </c>
      <c r="AD50" s="126">
        <f t="shared" si="27"/>
        <v>1.0358823529411765</v>
      </c>
      <c r="AE50" s="138">
        <f>AVERAGE(AC50:AD50)</f>
        <v>1.0086185369692959</v>
      </c>
      <c r="AF50" s="126">
        <f t="shared" si="29"/>
        <v>1.0070131744040152</v>
      </c>
      <c r="AG50" s="126">
        <f>AG40/18589</f>
        <v>0.79318129001022109</v>
      </c>
      <c r="AH50" s="138">
        <f t="shared" si="30"/>
        <v>0.90009723220711813</v>
      </c>
      <c r="AI50" s="126">
        <f t="shared" si="31"/>
        <v>1.1574667237233565</v>
      </c>
      <c r="AJ50" s="126">
        <f t="shared" si="32"/>
        <v>1.1797652390753641</v>
      </c>
      <c r="AK50" s="126">
        <f t="shared" si="33"/>
        <v>1.1400781464438523</v>
      </c>
      <c r="AL50" s="126">
        <f t="shared" si="34"/>
        <v>1.1252727343025055</v>
      </c>
      <c r="AM50" s="126">
        <f t="shared" si="35"/>
        <v>1.1112985317490349</v>
      </c>
      <c r="AN50" s="138">
        <f t="shared" ref="AN50:AN55" si="38">AVERAGE(AI50:AM50)</f>
        <v>1.1427762750588228</v>
      </c>
    </row>
    <row r="51" spans="1:40" x14ac:dyDescent="0.25">
      <c r="A51" s="3"/>
      <c r="B51" s="3"/>
      <c r="C51" s="126">
        <f t="shared" si="4"/>
        <v>0.64410843936033624</v>
      </c>
      <c r="D51" s="126">
        <f t="shared" si="5"/>
        <v>0.48825374381386977</v>
      </c>
      <c r="E51" s="138">
        <f t="shared" si="6"/>
        <v>0.56618109158710306</v>
      </c>
      <c r="F51" s="126">
        <f t="shared" si="7"/>
        <v>0.8049951602431682</v>
      </c>
      <c r="G51" s="126">
        <f t="shared" si="36"/>
        <v>0.77315690060949849</v>
      </c>
      <c r="H51" s="138">
        <f t="shared" si="8"/>
        <v>0.78907603042633334</v>
      </c>
      <c r="I51" s="126">
        <f t="shared" si="9"/>
        <v>0.59627639858139803</v>
      </c>
      <c r="J51" s="126">
        <f t="shared" si="10"/>
        <v>0.77706654123549701</v>
      </c>
      <c r="K51" s="138">
        <f t="shared" si="11"/>
        <v>0.68667146990844752</v>
      </c>
      <c r="L51" s="126">
        <f t="shared" si="12"/>
        <v>0.93787071574354286</v>
      </c>
      <c r="M51" s="126">
        <f>M41/15401</f>
        <v>0.87646237257320958</v>
      </c>
      <c r="N51" s="138">
        <f t="shared" si="14"/>
        <v>0.90716654415837628</v>
      </c>
      <c r="O51" s="126">
        <f t="shared" si="15"/>
        <v>1.4169835219707057</v>
      </c>
      <c r="P51" s="126">
        <f t="shared" si="37"/>
        <v>1.242744340377465</v>
      </c>
      <c r="Q51" s="126">
        <f>Q41/21068</f>
        <v>1.3300880956901462</v>
      </c>
      <c r="R51" s="126">
        <f t="shared" si="17"/>
        <v>1.4453058429009888</v>
      </c>
      <c r="S51" s="126">
        <f>S41/19903</f>
        <v>1.3347088881073206</v>
      </c>
      <c r="T51" s="138">
        <f t="shared" si="19"/>
        <v>1.3539661378093253</v>
      </c>
      <c r="W51" s="126">
        <f t="shared" si="20"/>
        <v>0.77207002610373399</v>
      </c>
      <c r="X51" s="126">
        <f t="shared" si="21"/>
        <v>1.0962635343035343</v>
      </c>
      <c r="Y51" s="138">
        <f t="shared" si="22"/>
        <v>0.93416678020363419</v>
      </c>
      <c r="Z51" s="126">
        <f t="shared" si="23"/>
        <v>0.93015505949635635</v>
      </c>
      <c r="AA51" s="126">
        <f t="shared" si="24"/>
        <v>0.92532991249005581</v>
      </c>
      <c r="AB51" s="138">
        <f t="shared" si="25"/>
        <v>0.92774248599320608</v>
      </c>
      <c r="AC51" s="126">
        <f t="shared" si="26"/>
        <v>0.91358339668541888</v>
      </c>
      <c r="AD51" s="126">
        <f t="shared" si="27"/>
        <v>1.0108485682042601</v>
      </c>
      <c r="AE51" s="138">
        <f t="shared" si="28"/>
        <v>0.96221598244483952</v>
      </c>
      <c r="AF51" s="126">
        <f t="shared" si="29"/>
        <v>1.0479837515683814</v>
      </c>
      <c r="AG51" s="126">
        <f t="shared" ref="AG51:AG55" si="39">AG41/18589</f>
        <v>0.7108088116628114</v>
      </c>
      <c r="AH51" s="138">
        <f t="shared" si="30"/>
        <v>0.87939628161559646</v>
      </c>
      <c r="AI51" s="126">
        <f t="shared" si="31"/>
        <v>0.97587826547662715</v>
      </c>
      <c r="AJ51" s="126">
        <f t="shared" si="32"/>
        <v>1.0206107900569981</v>
      </c>
      <c r="AK51" s="126">
        <f t="shared" si="33"/>
        <v>0.97748833454428019</v>
      </c>
      <c r="AL51" s="126">
        <f t="shared" si="34"/>
        <v>0.95693531549644295</v>
      </c>
      <c r="AM51" s="126">
        <f t="shared" si="35"/>
        <v>0.93919530008325136</v>
      </c>
      <c r="AN51" s="138">
        <f>AVERAGE(AI51:AM51)</f>
        <v>0.97402160113151992</v>
      </c>
    </row>
    <row r="52" spans="1:40" x14ac:dyDescent="0.25">
      <c r="A52" s="3"/>
      <c r="B52" s="3"/>
      <c r="C52" s="126">
        <f t="shared" si="4"/>
        <v>0.54274524337574415</v>
      </c>
      <c r="D52" s="126">
        <f>D42/15559</f>
        <v>0.59999980718555179</v>
      </c>
      <c r="E52" s="138">
        <f t="shared" si="6"/>
        <v>0.57137252528064797</v>
      </c>
      <c r="F52" s="126">
        <f t="shared" si="7"/>
        <v>0.89787168742253431</v>
      </c>
      <c r="G52" s="126">
        <f>G42/16571</f>
        <v>0.9392698087019492</v>
      </c>
      <c r="H52" s="138">
        <f t="shared" si="8"/>
        <v>0.91857074806224182</v>
      </c>
      <c r="I52" s="126">
        <f t="shared" si="9"/>
        <v>0.55073978949776914</v>
      </c>
      <c r="J52" s="126">
        <f t="shared" si="10"/>
        <v>0.75357416117905296</v>
      </c>
      <c r="K52" s="138">
        <f t="shared" si="11"/>
        <v>0.6521569753384111</v>
      </c>
      <c r="L52" s="126">
        <f t="shared" si="12"/>
        <v>1.0124144556267156</v>
      </c>
      <c r="M52" s="126">
        <f t="shared" si="13"/>
        <v>0.81942620609051364</v>
      </c>
      <c r="N52" s="138">
        <f t="shared" si="14"/>
        <v>0.91592033085861457</v>
      </c>
      <c r="O52" s="126">
        <f t="shared" si="15"/>
        <v>1.3963606302707501</v>
      </c>
      <c r="P52" s="126">
        <f t="shared" si="37"/>
        <v>1.2508201157810515</v>
      </c>
      <c r="Q52" s="126">
        <f t="shared" si="16"/>
        <v>1.2168496772356181</v>
      </c>
      <c r="R52" s="126">
        <f t="shared" si="17"/>
        <v>1.3430079572581564</v>
      </c>
      <c r="S52" s="126">
        <f t="shared" si="18"/>
        <v>1.1895929256895945</v>
      </c>
      <c r="T52" s="138">
        <f t="shared" si="19"/>
        <v>1.2793262612470342</v>
      </c>
      <c r="W52" s="126">
        <f t="shared" si="20"/>
        <v>0.56325961865849505</v>
      </c>
      <c r="X52" s="126"/>
      <c r="Y52" s="138">
        <f t="shared" si="22"/>
        <v>0.56325961865849505</v>
      </c>
      <c r="Z52" s="126">
        <f t="shared" si="23"/>
        <v>1.2133281062632599</v>
      </c>
      <c r="AA52" s="126">
        <f t="shared" si="24"/>
        <v>1.2647383452665075</v>
      </c>
      <c r="AB52" s="138">
        <f t="shared" si="25"/>
        <v>1.2390332257648837</v>
      </c>
      <c r="AC52" s="126">
        <f t="shared" si="26"/>
        <v>1.2484939942222897</v>
      </c>
      <c r="AD52" s="126">
        <f t="shared" si="27"/>
        <v>1.2587094794752434</v>
      </c>
      <c r="AE52" s="138">
        <f t="shared" si="28"/>
        <v>1.2536017368487666</v>
      </c>
      <c r="AF52" s="126">
        <f t="shared" si="29"/>
        <v>1.0215722082810541</v>
      </c>
      <c r="AG52" s="126">
        <f>AG42/18589</f>
        <v>0.85976679756845442</v>
      </c>
      <c r="AH52" s="138">
        <f t="shared" si="30"/>
        <v>0.94066950292475426</v>
      </c>
      <c r="AI52" s="126">
        <f t="shared" si="31"/>
        <v>0.88625561397073804</v>
      </c>
      <c r="AJ52" s="126">
        <f t="shared" si="32"/>
        <v>0.96688157061431279</v>
      </c>
      <c r="AK52" s="126">
        <f t="shared" si="33"/>
        <v>1.1503022927262452</v>
      </c>
      <c r="AL52" s="126">
        <f t="shared" si="34"/>
        <v>1.0716120862975564</v>
      </c>
      <c r="AM52" s="126">
        <f t="shared" si="35"/>
        <v>1.0298765609626883</v>
      </c>
      <c r="AN52" s="138">
        <f t="shared" si="38"/>
        <v>1.0209856249143081</v>
      </c>
    </row>
    <row r="53" spans="1:40" x14ac:dyDescent="0.25">
      <c r="A53" s="3"/>
      <c r="B53" s="3"/>
      <c r="C53" s="126">
        <f t="shared" si="4"/>
        <v>0.68710645500175083</v>
      </c>
      <c r="D53" s="126">
        <f t="shared" si="5"/>
        <v>0.69611228228035216</v>
      </c>
      <c r="E53" s="138">
        <f t="shared" si="6"/>
        <v>0.69160936864105149</v>
      </c>
      <c r="F53" s="126">
        <f t="shared" si="7"/>
        <v>0.91941745853744916</v>
      </c>
      <c r="G53" s="126">
        <f t="shared" si="36"/>
        <v>0.93304248385734112</v>
      </c>
      <c r="H53" s="138">
        <f t="shared" si="8"/>
        <v>0.92622997119739514</v>
      </c>
      <c r="I53" s="126">
        <f t="shared" si="9"/>
        <v>0.62768298821645119</v>
      </c>
      <c r="J53" s="126">
        <f t="shared" si="10"/>
        <v>0.85826171213546565</v>
      </c>
      <c r="K53" s="138">
        <f t="shared" si="11"/>
        <v>0.74297235017595842</v>
      </c>
      <c r="L53" s="126">
        <f t="shared" si="12"/>
        <v>1.0163882750369484</v>
      </c>
      <c r="M53" s="126">
        <f t="shared" si="13"/>
        <v>0.89424556846957992</v>
      </c>
      <c r="N53" s="138">
        <f t="shared" si="14"/>
        <v>0.95531692175326421</v>
      </c>
      <c r="O53" s="126">
        <f t="shared" si="15"/>
        <v>1.2997671992898359</v>
      </c>
      <c r="P53" s="126">
        <f t="shared" si="37"/>
        <v>1.1019739257306913</v>
      </c>
      <c r="Q53" s="126">
        <f t="shared" si="16"/>
        <v>1.0890590468957659</v>
      </c>
      <c r="R53" s="126">
        <f t="shared" si="17"/>
        <v>1.2207101852904398</v>
      </c>
      <c r="S53" s="126">
        <f t="shared" si="18"/>
        <v>1.0336070944078783</v>
      </c>
      <c r="T53" s="138">
        <f t="shared" si="19"/>
        <v>1.1490234903229222</v>
      </c>
      <c r="W53" s="126">
        <f t="shared" si="20"/>
        <v>0.69265594143684028</v>
      </c>
      <c r="X53" s="126">
        <f t="shared" si="21"/>
        <v>0.8806192931392931</v>
      </c>
      <c r="Y53" s="138">
        <f t="shared" si="22"/>
        <v>0.78663761728806669</v>
      </c>
      <c r="Z53" s="126">
        <f t="shared" si="23"/>
        <v>1.3250830181717554</v>
      </c>
      <c r="AA53" s="126">
        <f t="shared" si="24"/>
        <v>0.98003444709626086</v>
      </c>
      <c r="AB53" s="138">
        <f t="shared" si="25"/>
        <v>1.1525587326340081</v>
      </c>
      <c r="AC53" s="126">
        <f t="shared" si="26"/>
        <v>1.2600140641629922</v>
      </c>
      <c r="AD53" s="126">
        <f t="shared" si="27"/>
        <v>1.0928221893073775</v>
      </c>
      <c r="AE53" s="138">
        <f>AVERAGE(AC53:AD53)</f>
        <v>1.176418126735185</v>
      </c>
      <c r="AF53" s="126">
        <f t="shared" si="29"/>
        <v>1.0178784818067754</v>
      </c>
      <c r="AG53" s="126">
        <f t="shared" si="39"/>
        <v>0.82516181612781758</v>
      </c>
      <c r="AH53" s="138">
        <f t="shared" si="30"/>
        <v>0.9215201489672965</v>
      </c>
      <c r="AI53" s="126">
        <f t="shared" si="31"/>
        <v>0.97353837062395565</v>
      </c>
      <c r="AJ53" s="126">
        <f t="shared" si="32"/>
        <v>1.0371792273590881</v>
      </c>
      <c r="AK53" s="126">
        <f t="shared" si="33"/>
        <v>0.9550050859772341</v>
      </c>
      <c r="AL53" s="126">
        <f t="shared" si="34"/>
        <v>0.93689614908753482</v>
      </c>
      <c r="AM53" s="126">
        <f t="shared" si="35"/>
        <v>0.96636933323242269</v>
      </c>
      <c r="AN53" s="138">
        <f>AVERAGE(AI53:AM53)</f>
        <v>0.97379763325604696</v>
      </c>
    </row>
    <row r="54" spans="1:40" x14ac:dyDescent="0.25">
      <c r="A54" s="3"/>
      <c r="B54" s="3"/>
      <c r="C54" s="126">
        <f t="shared" si="4"/>
        <v>0.90533343060581306</v>
      </c>
      <c r="D54" s="126">
        <f t="shared" si="5"/>
        <v>0.87402358763416677</v>
      </c>
      <c r="E54" s="138">
        <f t="shared" si="6"/>
        <v>0.88967850911998991</v>
      </c>
      <c r="F54" s="126">
        <f t="shared" si="7"/>
        <v>0.86987522870802103</v>
      </c>
      <c r="G54" s="126">
        <f t="shared" si="36"/>
        <v>0.96262561100718125</v>
      </c>
      <c r="H54" s="138">
        <f t="shared" si="8"/>
        <v>0.91625041985760114</v>
      </c>
      <c r="I54" s="126">
        <f t="shared" si="9"/>
        <v>0.73571736643404639</v>
      </c>
      <c r="J54" s="126">
        <f t="shared" si="10"/>
        <v>0.9643365945437441</v>
      </c>
      <c r="K54" s="138">
        <f t="shared" si="11"/>
        <v>0.85002698048889525</v>
      </c>
      <c r="L54" s="126">
        <f t="shared" si="12"/>
        <v>1.0170715039763529</v>
      </c>
      <c r="M54" s="126">
        <f t="shared" si="13"/>
        <v>1.0700703850399325</v>
      </c>
      <c r="N54" s="138">
        <f t="shared" si="14"/>
        <v>1.0435709445081427</v>
      </c>
      <c r="O54" s="126">
        <f t="shared" si="15"/>
        <v>1.6397880048823792</v>
      </c>
      <c r="P54" s="126">
        <f t="shared" si="37"/>
        <v>1.3998569680425472</v>
      </c>
      <c r="Q54" s="126">
        <f t="shared" si="16"/>
        <v>1.414752420732865</v>
      </c>
      <c r="R54" s="126">
        <f t="shared" si="17"/>
        <v>1.6552637831078776</v>
      </c>
      <c r="S54" s="126">
        <f t="shared" si="18"/>
        <v>1.4064507360699392</v>
      </c>
      <c r="T54" s="138">
        <f t="shared" si="19"/>
        <v>1.5032223825671216</v>
      </c>
      <c r="W54" s="126">
        <f t="shared" si="20"/>
        <v>0.63124565883554651</v>
      </c>
      <c r="X54" s="126">
        <f t="shared" si="21"/>
        <v>0.72815833679833675</v>
      </c>
      <c r="Y54" s="138">
        <f t="shared" si="22"/>
        <v>0.67970199781694163</v>
      </c>
      <c r="Z54" s="126">
        <f t="shared" si="23"/>
        <v>1.4833374227469791</v>
      </c>
      <c r="AA54" s="126">
        <f t="shared" si="24"/>
        <v>1.0631319809069213</v>
      </c>
      <c r="AB54" s="138">
        <f t="shared" si="25"/>
        <v>1.2732347018269503</v>
      </c>
      <c r="AC54" s="126">
        <f t="shared" si="26"/>
        <v>1.0715005321575186</v>
      </c>
      <c r="AD54" s="126">
        <f t="shared" si="27"/>
        <v>1.1051153900409083</v>
      </c>
      <c r="AE54" s="138">
        <f>AVERAGE(AC54:AD54)</f>
        <v>1.0883079610992135</v>
      </c>
      <c r="AF54" s="126">
        <f t="shared" si="29"/>
        <v>0.98961398996235883</v>
      </c>
      <c r="AG54" s="126">
        <f t="shared" si="39"/>
        <v>0.73578175264941637</v>
      </c>
      <c r="AH54" s="138">
        <f t="shared" si="30"/>
        <v>0.8626978713058876</v>
      </c>
      <c r="AI54" s="126">
        <f t="shared" si="31"/>
        <v>0.92795761503036223</v>
      </c>
      <c r="AJ54" s="126">
        <f t="shared" si="32"/>
        <v>0.95832508708043063</v>
      </c>
      <c r="AK54" s="126">
        <f t="shared" si="33"/>
        <v>0.91218975538871394</v>
      </c>
      <c r="AL54" s="126">
        <f t="shared" si="34"/>
        <v>0.91754825239715443</v>
      </c>
      <c r="AM54" s="126">
        <f t="shared" si="35"/>
        <v>0.96929959131158705</v>
      </c>
      <c r="AN54" s="138">
        <f t="shared" si="38"/>
        <v>0.93706406024164968</v>
      </c>
    </row>
    <row r="55" spans="1:40" x14ac:dyDescent="0.25">
      <c r="A55" s="3"/>
      <c r="B55" s="3"/>
      <c r="C55" s="126">
        <f t="shared" si="4"/>
        <v>0.85183658223415437</v>
      </c>
      <c r="D55" s="126">
        <f t="shared" si="5"/>
        <v>0.93276714441802178</v>
      </c>
      <c r="E55" s="138">
        <f t="shared" si="6"/>
        <v>0.89230186332608807</v>
      </c>
      <c r="F55" s="126">
        <f t="shared" si="7"/>
        <v>0.94785687304491539</v>
      </c>
      <c r="G55" s="126">
        <f t="shared" si="36"/>
        <v>1.0432107295878341</v>
      </c>
      <c r="H55" s="138">
        <f t="shared" si="8"/>
        <v>0.99553380131637481</v>
      </c>
      <c r="I55" s="126">
        <f t="shared" si="9"/>
        <v>0.71699971399153417</v>
      </c>
      <c r="J55" s="126">
        <f t="shared" si="10"/>
        <v>1.0768926936343681</v>
      </c>
      <c r="K55" s="138">
        <f t="shared" si="11"/>
        <v>0.8969462038129512</v>
      </c>
      <c r="L55" s="126">
        <f t="shared" si="12"/>
        <v>1.1554062214089662</v>
      </c>
      <c r="M55" s="126">
        <f t="shared" si="13"/>
        <v>1.1574955522368677</v>
      </c>
      <c r="N55" s="138">
        <f t="shared" si="14"/>
        <v>1.1564508868229169</v>
      </c>
      <c r="O55" s="126">
        <f t="shared" si="15"/>
        <v>1.561921604527297</v>
      </c>
      <c r="P55" s="126">
        <f t="shared" si="37"/>
        <v>1.3036366545865299</v>
      </c>
      <c r="Q55" s="126">
        <f t="shared" si="16"/>
        <v>1.237656778052022</v>
      </c>
      <c r="R55" s="126">
        <f t="shared" si="17"/>
        <v>1.4118617710583152</v>
      </c>
      <c r="S55" s="126">
        <f t="shared" si="18"/>
        <v>1.2345498668542429</v>
      </c>
      <c r="T55" s="138">
        <f>AVERAGE(O55:S55)</f>
        <v>1.3499253350156812</v>
      </c>
      <c r="W55" s="126">
        <f t="shared" si="20"/>
        <v>0.6819387697196686</v>
      </c>
      <c r="X55" s="126">
        <f t="shared" si="21"/>
        <v>0.895869604989605</v>
      </c>
      <c r="Y55" s="138">
        <f t="shared" si="22"/>
        <v>0.78890418735463674</v>
      </c>
      <c r="Z55" s="126">
        <f t="shared" si="23"/>
        <v>1.4535107462411216</v>
      </c>
      <c r="AA55" s="126">
        <f t="shared" si="24"/>
        <v>1.2228902943516309</v>
      </c>
      <c r="AB55" s="138">
        <f t="shared" si="25"/>
        <v>1.3382005202963763</v>
      </c>
      <c r="AC55" s="126">
        <f t="shared" si="26"/>
        <v>1.1766527292078455</v>
      </c>
      <c r="AD55" s="126">
        <f t="shared" si="27"/>
        <v>1.0035011990407674</v>
      </c>
      <c r="AE55" s="138">
        <f>AVERAGE(AC55:AD55)</f>
        <v>1.0900769641243064</v>
      </c>
      <c r="AF55" s="126">
        <f t="shared" si="29"/>
        <v>1.0391425972396486</v>
      </c>
      <c r="AG55" s="126">
        <f t="shared" si="39"/>
        <v>0.89820001075905098</v>
      </c>
      <c r="AH55" s="138">
        <f t="shared" si="30"/>
        <v>0.96867130399934975</v>
      </c>
      <c r="AI55" s="126">
        <f t="shared" si="31"/>
        <v>0.84168472103354119</v>
      </c>
      <c r="AJ55" s="126">
        <f t="shared" si="32"/>
        <v>0.87950569981000626</v>
      </c>
      <c r="AK55" s="126">
        <f t="shared" si="33"/>
        <v>0.83992274158391855</v>
      </c>
      <c r="AL55" s="126">
        <f t="shared" si="34"/>
        <v>0.87365627899783482</v>
      </c>
      <c r="AM55" s="126">
        <f t="shared" si="35"/>
        <v>0.86479698024672669</v>
      </c>
      <c r="AN55" s="138">
        <f t="shared" si="38"/>
        <v>0.8599132843344055</v>
      </c>
    </row>
    <row r="56" spans="1:40" x14ac:dyDescent="0.25">
      <c r="A56" s="3"/>
      <c r="B56" s="3"/>
      <c r="C56" s="3"/>
      <c r="D56" s="3"/>
      <c r="E56" s="3"/>
      <c r="F56" s="3"/>
      <c r="T56" s="138"/>
      <c r="AK56" s="126"/>
    </row>
    <row r="57" spans="1:40" x14ac:dyDescent="0.25">
      <c r="A57" s="3"/>
      <c r="B57" s="3"/>
      <c r="C57" s="3"/>
      <c r="D57" s="3"/>
      <c r="E57" s="3"/>
      <c r="F57" s="3"/>
      <c r="Q57" s="143"/>
    </row>
    <row r="58" spans="1:40" x14ac:dyDescent="0.25">
      <c r="A58" s="3"/>
      <c r="B58" s="3"/>
      <c r="C58" s="3"/>
      <c r="D58" s="3"/>
      <c r="E58" s="3"/>
      <c r="F58" s="3"/>
      <c r="L58" s="126"/>
      <c r="Q58" s="126"/>
    </row>
    <row r="59" spans="1:40" x14ac:dyDescent="0.25">
      <c r="A59" s="3"/>
      <c r="B59" s="3"/>
      <c r="C59" s="3"/>
      <c r="D59" s="3"/>
      <c r="E59" s="3"/>
      <c r="F59" s="3"/>
      <c r="L59" s="126"/>
      <c r="Q59" s="126"/>
    </row>
    <row r="60" spans="1:40" x14ac:dyDescent="0.25">
      <c r="L60" s="126"/>
      <c r="Q60" s="126"/>
    </row>
    <row r="61" spans="1:40" x14ac:dyDescent="0.25">
      <c r="L61" s="126"/>
      <c r="Q61" s="126"/>
    </row>
    <row r="62" spans="1:40" x14ac:dyDescent="0.25">
      <c r="L62" s="126"/>
      <c r="Q62" s="126"/>
    </row>
    <row r="63" spans="1:40" x14ac:dyDescent="0.25">
      <c r="L63" s="126"/>
      <c r="Q63" s="126"/>
    </row>
    <row r="64" spans="1:40" x14ac:dyDescent="0.25">
      <c r="L64" s="126"/>
      <c r="Q64" s="126"/>
    </row>
    <row r="65" spans="12:17" x14ac:dyDescent="0.25">
      <c r="L65" s="126"/>
      <c r="Q65" s="126"/>
    </row>
  </sheetData>
  <phoneticPr fontId="71" type="noConversion"/>
  <pageMargins left="0.7" right="0.7" top="0.75" bottom="0.75" header="0.3" footer="0.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0" id="{FF07F7E6-CB51-4751-A4E2-99C8C75BF149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D29</xm:sqref>
        </x14:conditionalFormatting>
        <x14:conditionalFormatting xmlns:xm="http://schemas.microsoft.com/office/excel/2006/main">
          <x14:cfRule type="iconSet" priority="9" id="{1068A200-C8DE-42C3-8C3E-37161C8A62E8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F29</xm:sqref>
        </x14:conditionalFormatting>
        <x14:conditionalFormatting xmlns:xm="http://schemas.microsoft.com/office/excel/2006/main">
          <x14:cfRule type="iconSet" priority="8" id="{D00C3E8D-FF57-4E09-9EEC-E9E15108EB32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H29</xm:sqref>
        </x14:conditionalFormatting>
        <x14:conditionalFormatting xmlns:xm="http://schemas.microsoft.com/office/excel/2006/main">
          <x14:cfRule type="iconSet" priority="7" id="{FEF3B400-0FA8-4534-AF94-01BB9587E83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J29</xm:sqref>
        </x14:conditionalFormatting>
        <x14:conditionalFormatting xmlns:xm="http://schemas.microsoft.com/office/excel/2006/main">
          <x14:cfRule type="iconSet" priority="2" id="{868FD69B-AFD5-4589-8159-8C066AD27BEE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L29</xm:sqref>
        </x14:conditionalFormatting>
        <x14:conditionalFormatting xmlns:xm="http://schemas.microsoft.com/office/excel/2006/main">
          <x14:cfRule type="iconSet" priority="6" id="{72FF0968-4A53-4914-9466-D92A01BBF188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X29</xm:sqref>
        </x14:conditionalFormatting>
        <x14:conditionalFormatting xmlns:xm="http://schemas.microsoft.com/office/excel/2006/main">
          <x14:cfRule type="iconSet" priority="5" id="{3061CE04-16DA-4AD4-8D6C-D4FD93855E43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Z29</xm:sqref>
        </x14:conditionalFormatting>
        <x14:conditionalFormatting xmlns:xm="http://schemas.microsoft.com/office/excel/2006/main">
          <x14:cfRule type="iconSet" priority="4" id="{5A0C8BB5-0DCF-41EA-8AAB-ED2BEFAD1C6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AB29</xm:sqref>
        </x14:conditionalFormatting>
        <x14:conditionalFormatting xmlns:xm="http://schemas.microsoft.com/office/excel/2006/main">
          <x14:cfRule type="iconSet" priority="3" id="{F04D0A53-1962-4044-81C0-82A37BB6A26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AD29</xm:sqref>
        </x14:conditionalFormatting>
        <x14:conditionalFormatting xmlns:xm="http://schemas.microsoft.com/office/excel/2006/main">
          <x14:cfRule type="iconSet" priority="1" id="{89429BD3-D748-44D7-A0A0-9C7EC7022773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AF29</xm:sqref>
        </x14:conditionalFormatting>
      </x14:conditionalFormattings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7BB90A-F3DF-45D2-A121-430E01DFFFE4}">
  <dimension ref="A1:AB4"/>
  <sheetViews>
    <sheetView zoomScale="40" zoomScaleNormal="40" workbookViewId="0">
      <selection activeCell="AC24" sqref="AC24"/>
    </sheetView>
  </sheetViews>
  <sheetFormatPr defaultColWidth="11.44140625" defaultRowHeight="13.8" x14ac:dyDescent="0.25"/>
  <sheetData>
    <row r="1" spans="1:28" ht="15.6" x14ac:dyDescent="0.3">
      <c r="A1" s="2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6"/>
      <c r="O1" s="5"/>
      <c r="P1" s="2"/>
      <c r="Q1" s="2"/>
      <c r="R1" s="2"/>
      <c r="S1" s="2"/>
      <c r="T1" s="2"/>
      <c r="U1" s="2"/>
      <c r="V1" s="2"/>
      <c r="W1" s="2"/>
      <c r="X1" s="2"/>
      <c r="Y1" s="2"/>
      <c r="Z1" s="2"/>
      <c r="AA1" s="2"/>
      <c r="AB1" s="2"/>
    </row>
    <row r="2" spans="1:28" ht="20.399999999999999" x14ac:dyDescent="0.35">
      <c r="C2" s="210" t="s">
        <v>91</v>
      </c>
      <c r="D2" s="210"/>
      <c r="E2" s="210" t="s">
        <v>110</v>
      </c>
      <c r="F2" s="210"/>
      <c r="G2" s="210" t="s">
        <v>91</v>
      </c>
      <c r="H2" s="210"/>
      <c r="I2" s="210" t="s">
        <v>110</v>
      </c>
      <c r="J2" s="210"/>
      <c r="N2" s="211" t="s">
        <v>91</v>
      </c>
      <c r="O2" s="211"/>
      <c r="P2" s="211" t="s">
        <v>110</v>
      </c>
      <c r="Q2" s="211"/>
      <c r="R2" s="211" t="s">
        <v>91</v>
      </c>
      <c r="S2" s="211"/>
      <c r="T2" s="211" t="s">
        <v>110</v>
      </c>
      <c r="U2" s="211"/>
      <c r="V2" s="209"/>
      <c r="W2" s="209"/>
      <c r="X2" s="209"/>
    </row>
    <row r="3" spans="1:28" ht="20.399999999999999" x14ac:dyDescent="0.35">
      <c r="C3" s="148" t="s">
        <v>21</v>
      </c>
      <c r="D3" s="148" t="s">
        <v>24</v>
      </c>
      <c r="E3" s="148" t="s">
        <v>21</v>
      </c>
      <c r="F3" s="148" t="s">
        <v>24</v>
      </c>
      <c r="G3" s="148" t="s">
        <v>21</v>
      </c>
      <c r="H3" s="148" t="s">
        <v>24</v>
      </c>
      <c r="I3" s="148" t="s">
        <v>21</v>
      </c>
      <c r="J3" s="148" t="s">
        <v>24</v>
      </c>
      <c r="N3" s="150" t="s">
        <v>21</v>
      </c>
      <c r="O3" s="150" t="s">
        <v>24</v>
      </c>
      <c r="P3" s="150" t="s">
        <v>21</v>
      </c>
      <c r="Q3" s="150" t="s">
        <v>24</v>
      </c>
      <c r="R3" s="150" t="s">
        <v>21</v>
      </c>
      <c r="S3" s="150" t="s">
        <v>24</v>
      </c>
      <c r="T3" s="150" t="s">
        <v>21</v>
      </c>
      <c r="U3" s="150" t="s">
        <v>24</v>
      </c>
    </row>
    <row r="4" spans="1:28" ht="20.399999999999999" x14ac:dyDescent="0.35">
      <c r="C4" s="149" t="s">
        <v>67</v>
      </c>
      <c r="D4" s="149" t="s">
        <v>67</v>
      </c>
      <c r="E4" s="149" t="s">
        <v>67</v>
      </c>
      <c r="F4" s="149" t="s">
        <v>67</v>
      </c>
      <c r="G4" s="149" t="s">
        <v>68</v>
      </c>
      <c r="H4" s="149" t="s">
        <v>68</v>
      </c>
      <c r="I4" s="149" t="s">
        <v>68</v>
      </c>
      <c r="J4" s="149" t="s">
        <v>68</v>
      </c>
      <c r="N4" s="150" t="s">
        <v>67</v>
      </c>
      <c r="O4" s="150" t="s">
        <v>67</v>
      </c>
      <c r="P4" s="150" t="s">
        <v>67</v>
      </c>
      <c r="Q4" s="150" t="s">
        <v>67</v>
      </c>
      <c r="R4" s="150" t="s">
        <v>68</v>
      </c>
      <c r="S4" s="150" t="s">
        <v>68</v>
      </c>
      <c r="T4" s="150" t="s">
        <v>68</v>
      </c>
      <c r="U4" s="150" t="s">
        <v>68</v>
      </c>
    </row>
  </sheetData>
  <mergeCells count="9">
    <mergeCell ref="V2:X2"/>
    <mergeCell ref="C2:D2"/>
    <mergeCell ref="E2:F2"/>
    <mergeCell ref="G2:H2"/>
    <mergeCell ref="I2:J2"/>
    <mergeCell ref="N2:O2"/>
    <mergeCell ref="P2:Q2"/>
    <mergeCell ref="R2:S2"/>
    <mergeCell ref="T2:U2"/>
  </mergeCells>
  <phoneticPr fontId="40" type="noConversion"/>
  <pageMargins left="0.7" right="0.7" top="0.78740157499999996" bottom="0.78740157499999996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68881-E3FF-422C-A08C-DD9B63D014D9}">
  <dimension ref="B1:E3"/>
  <sheetViews>
    <sheetView workbookViewId="0">
      <selection activeCell="E2" sqref="E2"/>
    </sheetView>
  </sheetViews>
  <sheetFormatPr defaultRowHeight="13.8" x14ac:dyDescent="0.25"/>
  <sheetData>
    <row r="1" spans="2:5" ht="20.399999999999999" x14ac:dyDescent="0.25">
      <c r="B1" s="210"/>
      <c r="C1" s="210"/>
      <c r="D1" s="210"/>
      <c r="E1" s="210"/>
    </row>
    <row r="2" spans="2:5" ht="20.399999999999999" x14ac:dyDescent="0.25">
      <c r="B2" s="148" t="s">
        <v>21</v>
      </c>
      <c r="C2" s="148" t="s">
        <v>24</v>
      </c>
      <c r="D2" s="148" t="s">
        <v>21</v>
      </c>
      <c r="E2" s="148" t="s">
        <v>24</v>
      </c>
    </row>
    <row r="3" spans="2:5" ht="20.399999999999999" x14ac:dyDescent="0.25">
      <c r="B3" s="149" t="s">
        <v>67</v>
      </c>
      <c r="C3" s="149" t="s">
        <v>67</v>
      </c>
      <c r="D3" s="149" t="s">
        <v>68</v>
      </c>
      <c r="E3" s="149" t="s">
        <v>68</v>
      </c>
    </row>
  </sheetData>
  <mergeCells count="2">
    <mergeCell ref="B1:C1"/>
    <mergeCell ref="D1:E1"/>
  </mergeCells>
  <phoneticPr fontId="7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1E719-D3BC-460B-A5ED-D50413FAE2C2}">
  <dimension ref="A1:AF47"/>
  <sheetViews>
    <sheetView tabSelected="1" topLeftCell="O1" workbookViewId="0">
      <selection activeCell="Y26" sqref="Y26"/>
    </sheetView>
  </sheetViews>
  <sheetFormatPr defaultColWidth="9.109375" defaultRowHeight="13.8" x14ac:dyDescent="0.25"/>
  <cols>
    <col min="3" max="4" width="11.88671875" bestFit="1" customWidth="1"/>
    <col min="5" max="5" width="10.88671875" bestFit="1" customWidth="1"/>
    <col min="6" max="6" width="11.44140625" bestFit="1" customWidth="1"/>
    <col min="10" max="11" width="11.88671875" bestFit="1" customWidth="1"/>
    <col min="13" max="13" width="11.44140625" bestFit="1" customWidth="1"/>
    <col min="14" max="14" width="11.44140625" customWidth="1"/>
    <col min="17" max="17" width="11.88671875" bestFit="1" customWidth="1"/>
    <col min="19" max="19" width="11.44140625" bestFit="1" customWidth="1"/>
    <col min="21" max="21" width="10.33203125" bestFit="1" customWidth="1"/>
    <col min="23" max="23" width="10.33203125" bestFit="1" customWidth="1"/>
    <col min="28" max="28" width="9.6640625" bestFit="1" customWidth="1"/>
    <col min="32" max="32" width="10.109375" bestFit="1" customWidth="1"/>
  </cols>
  <sheetData>
    <row r="1" spans="1:32" x14ac:dyDescent="0.25">
      <c r="A1" s="151" t="s">
        <v>111</v>
      </c>
      <c r="H1" s="151" t="s">
        <v>112</v>
      </c>
      <c r="P1" s="151" t="s">
        <v>113</v>
      </c>
      <c r="T1" s="151" t="s">
        <v>114</v>
      </c>
      <c r="Y1" s="151" t="s">
        <v>113</v>
      </c>
      <c r="AC1" s="151" t="s">
        <v>114</v>
      </c>
    </row>
    <row r="2" spans="1:32" x14ac:dyDescent="0.25">
      <c r="A2" s="151" t="s">
        <v>113</v>
      </c>
      <c r="B2" s="151"/>
      <c r="C2" t="s">
        <v>129</v>
      </c>
      <c r="D2" t="s">
        <v>130</v>
      </c>
      <c r="E2" t="s">
        <v>116</v>
      </c>
      <c r="F2" t="s">
        <v>131</v>
      </c>
      <c r="H2" s="151" t="s">
        <v>113</v>
      </c>
      <c r="I2" s="151"/>
      <c r="J2" t="s">
        <v>129</v>
      </c>
      <c r="K2" t="s">
        <v>130</v>
      </c>
      <c r="L2" t="s">
        <v>116</v>
      </c>
      <c r="M2" t="s">
        <v>131</v>
      </c>
      <c r="P2" t="s">
        <v>129</v>
      </c>
      <c r="Q2" t="s">
        <v>130</v>
      </c>
      <c r="R2" t="s">
        <v>116</v>
      </c>
      <c r="S2" t="s">
        <v>131</v>
      </c>
      <c r="T2" t="s">
        <v>129</v>
      </c>
      <c r="U2" t="s">
        <v>130</v>
      </c>
      <c r="V2" t="s">
        <v>116</v>
      </c>
      <c r="W2" t="s">
        <v>131</v>
      </c>
      <c r="Y2" t="s">
        <v>129</v>
      </c>
      <c r="Z2" t="s">
        <v>130</v>
      </c>
      <c r="AA2" t="s">
        <v>116</v>
      </c>
      <c r="AB2" t="s">
        <v>131</v>
      </c>
      <c r="AC2" t="s">
        <v>129</v>
      </c>
      <c r="AD2" t="s">
        <v>130</v>
      </c>
      <c r="AE2" t="s">
        <v>116</v>
      </c>
      <c r="AF2" t="s">
        <v>131</v>
      </c>
    </row>
    <row r="3" spans="1:32" x14ac:dyDescent="0.25">
      <c r="A3" t="s">
        <v>183</v>
      </c>
      <c r="B3" t="s">
        <v>118</v>
      </c>
      <c r="C3">
        <v>16.497658749999999</v>
      </c>
      <c r="D3">
        <v>15.458567195767179</v>
      </c>
      <c r="E3">
        <v>2.9816595744681225</v>
      </c>
      <c r="F3">
        <v>10.298476363636372</v>
      </c>
      <c r="G3" s="121"/>
      <c r="H3" t="s">
        <v>183</v>
      </c>
      <c r="I3" t="s">
        <v>118</v>
      </c>
      <c r="J3">
        <v>10.806968571428563</v>
      </c>
      <c r="K3">
        <v>10.920566406250009</v>
      </c>
      <c r="L3">
        <v>2.0750999999999773</v>
      </c>
      <c r="M3">
        <v>8.0457841666666745</v>
      </c>
      <c r="P3" s="152">
        <v>16.497658749999999</v>
      </c>
      <c r="Q3" s="152">
        <v>15.458567195767179</v>
      </c>
      <c r="R3" s="152">
        <v>2.9816595744681225</v>
      </c>
      <c r="S3" s="152">
        <v>10.298476363636372</v>
      </c>
      <c r="T3" s="152">
        <v>2.957011789415037</v>
      </c>
      <c r="U3" s="152">
        <v>3.193049461815372</v>
      </c>
      <c r="V3" s="152">
        <v>0.8499566505307895</v>
      </c>
      <c r="W3" s="152">
        <v>2.8721109821918036</v>
      </c>
      <c r="X3" s="121"/>
      <c r="Y3" s="152">
        <f>P3/AVERAGE($P$3:$P$10)</f>
        <v>0.99760740438154805</v>
      </c>
      <c r="Z3" s="152">
        <f>Q3/AVERAGE($P$3:$P$10)</f>
        <v>0.93477391727641601</v>
      </c>
      <c r="AA3" s="152">
        <f t="shared" ref="AA3:AB9" si="0">R3/AVERAGE($R$3:$R$10)</f>
        <v>1.1135395495296281</v>
      </c>
      <c r="AB3" s="152">
        <f>S3/AVERAGE($R$3:$R$10)</f>
        <v>3.846099946822676</v>
      </c>
      <c r="AC3" s="152">
        <f>T3/AVERAGE($T$3:$T$10)</f>
        <v>0.99216815714539208</v>
      </c>
      <c r="AD3" s="152">
        <f t="shared" ref="AD3:AD9" si="1">U3/AVERAGE($T$3:$T$10)</f>
        <v>1.0713660363289093</v>
      </c>
      <c r="AE3" s="152">
        <f t="shared" ref="AE3:AF9" si="2">V3/AVERAGE($V$3:$V$10)</f>
        <v>1.1200374322377213</v>
      </c>
      <c r="AF3" s="152">
        <f>W3/AVERAGE($V$3:$V$10)</f>
        <v>3.7847480899019534</v>
      </c>
    </row>
    <row r="4" spans="1:32" x14ac:dyDescent="0.25">
      <c r="B4" t="s">
        <v>119</v>
      </c>
      <c r="C4">
        <v>16.670390625000024</v>
      </c>
      <c r="D4">
        <v>14.575591534391531</v>
      </c>
      <c r="E4">
        <v>2.9856085106382824</v>
      </c>
      <c r="F4">
        <v>9.2353348214285589</v>
      </c>
      <c r="G4" s="121"/>
      <c r="I4" t="s">
        <v>119</v>
      </c>
      <c r="J4">
        <v>12.13274999999998</v>
      </c>
      <c r="K4">
        <v>10.093804687499984</v>
      </c>
      <c r="L4">
        <v>2.5065534482758598</v>
      </c>
      <c r="M4">
        <v>8.9050133333333292</v>
      </c>
      <c r="O4" s="121"/>
      <c r="P4" s="152">
        <v>16.670390625000024</v>
      </c>
      <c r="Q4" s="152">
        <v>14.575591534391531</v>
      </c>
      <c r="R4" s="152">
        <v>2.9856085106382824</v>
      </c>
      <c r="S4" s="152">
        <v>9.2353348214285589</v>
      </c>
      <c r="T4" s="152">
        <v>2.9879719516127694</v>
      </c>
      <c r="U4" s="152">
        <v>3.0106661319344772</v>
      </c>
      <c r="V4" s="152">
        <v>0.85108234059584265</v>
      </c>
      <c r="W4" s="152">
        <v>2.6224440043050081</v>
      </c>
      <c r="X4" s="121"/>
      <c r="Y4" s="152">
        <f>P4/AVERAGE($P$3:$P$10)</f>
        <v>1.0080524378304749</v>
      </c>
      <c r="Z4" s="152">
        <f t="shared" ref="Y4:Z9" si="3">Q4/AVERAGE($P$3:$P$10)</f>
        <v>0.8813807012434417</v>
      </c>
      <c r="AA4" s="152">
        <f t="shared" si="0"/>
        <v>1.1150143311048606</v>
      </c>
      <c r="AB4" s="152">
        <f t="shared" si="0"/>
        <v>3.4490559099602516</v>
      </c>
      <c r="AC4" s="152">
        <f t="shared" ref="AC4:AC9" si="4">T4/AVERAGE($T$3:$T$10)</f>
        <v>1.0025562412181728</v>
      </c>
      <c r="AD4" s="152">
        <f t="shared" si="1"/>
        <v>1.0101708348252438</v>
      </c>
      <c r="AE4" s="152">
        <f t="shared" si="2"/>
        <v>1.1215208196659747</v>
      </c>
      <c r="AF4" s="152">
        <f t="shared" si="2"/>
        <v>3.455747357156056</v>
      </c>
    </row>
    <row r="5" spans="1:32" x14ac:dyDescent="0.25">
      <c r="B5" t="s">
        <v>120</v>
      </c>
      <c r="C5">
        <v>16.249621052631586</v>
      </c>
      <c r="D5">
        <v>16.167531499999996</v>
      </c>
      <c r="E5">
        <v>2.1460187500000081</v>
      </c>
      <c r="F5">
        <v>9.7020747126436913</v>
      </c>
      <c r="G5" s="121"/>
      <c r="I5" t="s">
        <v>120</v>
      </c>
      <c r="J5">
        <v>12.147106338028159</v>
      </c>
      <c r="K5">
        <v>9.5766456375838978</v>
      </c>
      <c r="L5">
        <v>2.703119999999994</v>
      </c>
      <c r="M5">
        <v>8.1670723809523746</v>
      </c>
      <c r="O5" s="121"/>
      <c r="P5" s="152">
        <v>16.249621052631586</v>
      </c>
      <c r="Q5" s="152">
        <v>16.167531499999996</v>
      </c>
      <c r="R5" s="152">
        <v>2.1460187500000081</v>
      </c>
      <c r="S5" s="152">
        <v>9.7020747126436913</v>
      </c>
      <c r="T5" s="152">
        <v>2.8145980919371345</v>
      </c>
      <c r="U5" s="152">
        <v>3.2189927629498323</v>
      </c>
      <c r="V5" s="152">
        <v>0.59849669040636544</v>
      </c>
      <c r="W5" s="152">
        <v>2.6024364735298393</v>
      </c>
      <c r="X5" s="121"/>
      <c r="Y5" s="152">
        <f t="shared" si="3"/>
        <v>0.98260865533417308</v>
      </c>
      <c r="Z5" s="152">
        <f t="shared" si="3"/>
        <v>0.97764473004218932</v>
      </c>
      <c r="AA5" s="152">
        <f t="shared" si="0"/>
        <v>0.80145861473250934</v>
      </c>
      <c r="AB5" s="152">
        <f t="shared" si="0"/>
        <v>3.623365993063524</v>
      </c>
      <c r="AC5" s="152">
        <f t="shared" si="4"/>
        <v>0.94438399332003797</v>
      </c>
      <c r="AD5" s="152">
        <f t="shared" si="1"/>
        <v>1.0800708096304514</v>
      </c>
      <c r="AE5" s="152">
        <f t="shared" si="2"/>
        <v>0.78867398226356622</v>
      </c>
      <c r="AF5" s="152">
        <f t="shared" si="2"/>
        <v>3.4293822673825445</v>
      </c>
    </row>
    <row r="6" spans="1:32" x14ac:dyDescent="0.25">
      <c r="B6" t="s">
        <v>121</v>
      </c>
      <c r="C6">
        <v>15.235815789473687</v>
      </c>
      <c r="D6">
        <v>16.630032999999997</v>
      </c>
      <c r="E6">
        <v>3.5172229166666589</v>
      </c>
      <c r="F6">
        <v>8.9592620689655114</v>
      </c>
      <c r="G6" s="121"/>
      <c r="I6" t="s">
        <v>121</v>
      </c>
      <c r="J6">
        <v>12.280413380281709</v>
      </c>
      <c r="K6">
        <v>9.7598100671141061</v>
      </c>
      <c r="L6">
        <v>2.461734999999976</v>
      </c>
      <c r="M6">
        <v>9.6465266666666594</v>
      </c>
      <c r="O6" s="121"/>
      <c r="P6" s="152">
        <v>15.235815789473687</v>
      </c>
      <c r="Q6" s="152">
        <v>16.630032999999997</v>
      </c>
      <c r="R6" s="152">
        <v>3.5172229166666589</v>
      </c>
      <c r="S6" s="152">
        <v>8.9592620689655114</v>
      </c>
      <c r="T6" s="152">
        <v>2.6389968056032642</v>
      </c>
      <c r="U6" s="152">
        <v>3.311077876954617</v>
      </c>
      <c r="V6" s="152">
        <v>0.98090768081425717</v>
      </c>
      <c r="W6" s="152">
        <v>2.403188088605738</v>
      </c>
      <c r="X6" s="121"/>
      <c r="Y6" s="152">
        <f t="shared" si="3"/>
        <v>0.92130422102301346</v>
      </c>
      <c r="Z6" s="152">
        <f t="shared" si="3"/>
        <v>1.0056120269737963</v>
      </c>
      <c r="AA6" s="152">
        <f t="shared" si="0"/>
        <v>1.313552645566161</v>
      </c>
      <c r="AB6" s="152">
        <f t="shared" si="0"/>
        <v>3.3459529497673715</v>
      </c>
      <c r="AC6" s="152">
        <f t="shared" si="4"/>
        <v>0.88546437545517231</v>
      </c>
      <c r="AD6" s="152">
        <f t="shared" si="1"/>
        <v>1.1109681899485477</v>
      </c>
      <c r="AE6" s="152">
        <f t="shared" si="2"/>
        <v>1.292599239496933</v>
      </c>
      <c r="AF6" s="152">
        <f t="shared" si="2"/>
        <v>3.1668210540682669</v>
      </c>
    </row>
    <row r="7" spans="1:32" x14ac:dyDescent="0.25">
      <c r="B7" t="s">
        <v>122</v>
      </c>
      <c r="C7">
        <v>16.038456024096373</v>
      </c>
      <c r="D7">
        <v>14.935494270833338</v>
      </c>
      <c r="E7">
        <v>2.1422212765957469</v>
      </c>
      <c r="F7">
        <v>8.7810759999999846</v>
      </c>
      <c r="G7" s="121"/>
      <c r="I7" t="s">
        <v>122</v>
      </c>
      <c r="J7">
        <v>13.588188028169023</v>
      </c>
      <c r="K7">
        <v>9.8509399999999943</v>
      </c>
      <c r="L7">
        <v>2.9730403225807049</v>
      </c>
      <c r="M7">
        <v>7.6789944444444522</v>
      </c>
      <c r="O7" s="121"/>
      <c r="P7" s="152">
        <v>16.038456024096373</v>
      </c>
      <c r="Q7" s="152">
        <v>14.935494270833338</v>
      </c>
      <c r="R7" s="152">
        <v>2.1422212765957469</v>
      </c>
      <c r="S7" s="152">
        <v>8.7810759999999846</v>
      </c>
      <c r="T7" s="152">
        <v>2.9641097916034611</v>
      </c>
      <c r="U7" s="152">
        <v>3.4648415294789885</v>
      </c>
      <c r="V7" s="152">
        <v>0.6129267481116244</v>
      </c>
      <c r="W7" s="152">
        <v>2.3472421933888925</v>
      </c>
      <c r="X7" s="121"/>
      <c r="Y7" s="152">
        <f>P7/AVERAGE($P$3:$P$10)</f>
        <v>0.96983958311577911</v>
      </c>
      <c r="Z7" s="152">
        <f t="shared" si="3"/>
        <v>0.90314388838243664</v>
      </c>
      <c r="AA7" s="152">
        <f t="shared" si="0"/>
        <v>0.80004039889722711</v>
      </c>
      <c r="AB7" s="152">
        <f t="shared" si="0"/>
        <v>3.2794070447058514</v>
      </c>
      <c r="AC7" s="152">
        <f t="shared" si="4"/>
        <v>0.99454975459992778</v>
      </c>
      <c r="AD7" s="152">
        <f t="shared" si="1"/>
        <v>1.1625606118344374</v>
      </c>
      <c r="AE7" s="152">
        <f t="shared" si="2"/>
        <v>0.80768931059724924</v>
      </c>
      <c r="AF7" s="152">
        <f t="shared" si="2"/>
        <v>3.0930978862057827</v>
      </c>
    </row>
    <row r="8" spans="1:32" x14ac:dyDescent="0.25">
      <c r="B8" t="s">
        <v>123</v>
      </c>
      <c r="C8">
        <v>18.908891566265055</v>
      </c>
      <c r="D8">
        <v>16.363641666666684</v>
      </c>
      <c r="E8">
        <v>2.5175617021276708</v>
      </c>
      <c r="F8">
        <v>8.6855340000000183</v>
      </c>
      <c r="G8" s="121"/>
      <c r="I8" t="s">
        <v>123</v>
      </c>
      <c r="J8">
        <v>13.614597887323944</v>
      </c>
      <c r="K8">
        <v>9.8928037037037093</v>
      </c>
      <c r="L8">
        <v>2.9040838709677024</v>
      </c>
      <c r="M8">
        <v>7.1832583333333471</v>
      </c>
      <c r="O8" s="121"/>
      <c r="P8" s="152">
        <v>18.908891566265055</v>
      </c>
      <c r="Q8" s="152">
        <v>16.363641666666684</v>
      </c>
      <c r="R8" s="152">
        <v>2.5175617021276708</v>
      </c>
      <c r="S8" s="152">
        <v>8.6855340000000183</v>
      </c>
      <c r="T8" s="152">
        <v>3.4946026323061958</v>
      </c>
      <c r="U8" s="152">
        <v>3.7961532569364387</v>
      </c>
      <c r="V8" s="152">
        <v>0.72031816886238031</v>
      </c>
      <c r="W8" s="152">
        <v>2.3217031576669966</v>
      </c>
      <c r="X8" s="121"/>
      <c r="Y8" s="152">
        <f t="shared" si="3"/>
        <v>1.1434137728878546</v>
      </c>
      <c r="Z8" s="152">
        <f t="shared" si="3"/>
        <v>0.98950344025712733</v>
      </c>
      <c r="AA8" s="152">
        <f t="shared" si="0"/>
        <v>0.94021616273895736</v>
      </c>
      <c r="AB8" s="152">
        <f t="shared" si="0"/>
        <v>3.2437256421231639</v>
      </c>
      <c r="AC8" s="152">
        <f t="shared" si="4"/>
        <v>1.1725463747091016</v>
      </c>
      <c r="AD8" s="152">
        <f t="shared" si="1"/>
        <v>1.2737258588749785</v>
      </c>
      <c r="AE8" s="152">
        <f t="shared" si="2"/>
        <v>0.9492052468122576</v>
      </c>
      <c r="AF8" s="152">
        <f t="shared" si="2"/>
        <v>3.0594436098683762</v>
      </c>
    </row>
    <row r="9" spans="1:32" x14ac:dyDescent="0.25">
      <c r="B9" t="s">
        <v>124</v>
      </c>
      <c r="C9">
        <v>16.558526829268288</v>
      </c>
      <c r="D9">
        <v>17.016263546798015</v>
      </c>
      <c r="E9">
        <v>2.0188638297872545</v>
      </c>
      <c r="F9">
        <v>7.7086920454545744</v>
      </c>
      <c r="G9" s="121"/>
      <c r="I9" t="s">
        <v>124</v>
      </c>
      <c r="J9">
        <v>18.036082499999999</v>
      </c>
      <c r="K9">
        <v>9.5319116666666659</v>
      </c>
      <c r="L9">
        <v>2.5449446428572129</v>
      </c>
      <c r="M9" s="121">
        <v>8.1721707547169995</v>
      </c>
      <c r="N9" s="121"/>
      <c r="O9" s="121"/>
      <c r="P9" s="152">
        <v>16.558526829268288</v>
      </c>
      <c r="Q9" s="152">
        <v>17.016263546798015</v>
      </c>
      <c r="R9" s="152">
        <v>2.0188638297872545</v>
      </c>
      <c r="S9" s="152">
        <v>7.7086920454545744</v>
      </c>
      <c r="T9" s="152">
        <v>3.0312185863892491</v>
      </c>
      <c r="U9" s="152">
        <v>3.6718859781395876</v>
      </c>
      <c r="V9" s="152">
        <v>0.57338474370706971</v>
      </c>
      <c r="W9" s="152">
        <v>2.1344427134678403</v>
      </c>
      <c r="X9" s="121"/>
      <c r="Y9" s="152">
        <f t="shared" si="3"/>
        <v>1.0012880749232713</v>
      </c>
      <c r="Z9" s="152">
        <f t="shared" si="3"/>
        <v>1.0289672471976379</v>
      </c>
      <c r="AA9" s="152">
        <f t="shared" si="0"/>
        <v>0.75397095591772234</v>
      </c>
      <c r="AB9" s="152">
        <f t="shared" si="0"/>
        <v>2.8789113087429987</v>
      </c>
      <c r="AC9" s="152">
        <f t="shared" si="4"/>
        <v>1.0170668137098056</v>
      </c>
      <c r="AD9" s="152">
        <f t="shared" si="1"/>
        <v>1.2320303751306492</v>
      </c>
      <c r="AE9" s="152">
        <f t="shared" si="2"/>
        <v>0.75558250603121357</v>
      </c>
      <c r="AF9" s="152">
        <f t="shared" si="2"/>
        <v>2.8126796049634928</v>
      </c>
    </row>
    <row r="10" spans="1:32" x14ac:dyDescent="0.25">
      <c r="B10" t="s">
        <v>125</v>
      </c>
      <c r="C10">
        <v>16.138444512195107</v>
      </c>
      <c r="D10">
        <v>17.207699014778321</v>
      </c>
      <c r="E10">
        <v>3.111974468085096</v>
      </c>
      <c r="F10">
        <v>9.6366181818181413</v>
      </c>
      <c r="G10" s="121"/>
      <c r="I10" t="s">
        <v>125</v>
      </c>
      <c r="L10">
        <v>2.5849599999999859</v>
      </c>
      <c r="M10">
        <v>8.3669905660377388</v>
      </c>
      <c r="O10" s="121"/>
      <c r="P10" s="152">
        <v>16.138444512195107</v>
      </c>
      <c r="Q10" s="152">
        <v>17.207699014778321</v>
      </c>
      <c r="R10" s="152">
        <v>3.111974468085096</v>
      </c>
      <c r="S10" s="152">
        <v>9.6366181818181413</v>
      </c>
      <c r="T10" s="152">
        <v>2.954317945380839</v>
      </c>
      <c r="U10" s="152">
        <v>3.7131952355251632</v>
      </c>
      <c r="V10" s="152">
        <v>0.883843009359354</v>
      </c>
      <c r="W10" s="152">
        <v>2.6682619229525231</v>
      </c>
      <c r="X10" s="121"/>
      <c r="Y10" s="152">
        <f>P10/AVERAGE($P$3:$P$10)</f>
        <v>0.97588585050388432</v>
      </c>
      <c r="Z10" s="152">
        <f>Q10/AVERAGE($P$3:$P$10)</f>
        <v>1.0405432800888745</v>
      </c>
      <c r="AA10" s="152">
        <f>R10/AVERAGE($R$3:$R$10)</f>
        <v>1.1622073415129339</v>
      </c>
      <c r="AB10" s="152">
        <f>S10/AVERAGE($R$3:$R$10)</f>
        <v>3.5989204002556137</v>
      </c>
      <c r="AC10" s="152">
        <f>T10/AVERAGE($T$3:$T$10)</f>
        <v>0.9912642898423889</v>
      </c>
      <c r="AD10" s="152">
        <f>U10/AVERAGE($T$3:$T$10)</f>
        <v>1.2458908980815566</v>
      </c>
      <c r="AE10" s="152">
        <f>V10/AVERAGE($V$3:$V$10)</f>
        <v>1.1646914628950844</v>
      </c>
      <c r="AF10" s="152">
        <f>W10/AVERAGE($V$3:$V$10)</f>
        <v>3.5161242998158868</v>
      </c>
    </row>
    <row r="11" spans="1:32" x14ac:dyDescent="0.25">
      <c r="A11" t="s">
        <v>75</v>
      </c>
      <c r="B11" s="153"/>
      <c r="C11" t="s">
        <v>129</v>
      </c>
      <c r="D11" t="s">
        <v>130</v>
      </c>
      <c r="E11" t="s">
        <v>116</v>
      </c>
      <c r="F11" t="s">
        <v>131</v>
      </c>
      <c r="I11" t="s">
        <v>126</v>
      </c>
      <c r="J11">
        <v>16.132763291139224</v>
      </c>
      <c r="K11">
        <v>11.060195378151258</v>
      </c>
      <c r="L11">
        <v>2.6096383333333506</v>
      </c>
      <c r="M11">
        <v>7.4999404255319568</v>
      </c>
      <c r="O11" s="121"/>
      <c r="P11" s="154">
        <v>10.806968571428563</v>
      </c>
      <c r="Q11" s="154">
        <v>10.920566406250009</v>
      </c>
      <c r="R11" s="154">
        <v>2.0750999999999773</v>
      </c>
      <c r="S11" s="154">
        <v>8.0457841666666745</v>
      </c>
      <c r="T11" s="154">
        <v>2.3320017496491334</v>
      </c>
      <c r="U11" s="154">
        <v>3.700141454034771</v>
      </c>
      <c r="V11" s="154">
        <v>0.63866529755735924</v>
      </c>
      <c r="W11" s="154">
        <v>2.1808787872586413</v>
      </c>
      <c r="X11" s="121"/>
      <c r="Y11" s="154">
        <f>P11/AVERAGE($P$11:$P$18)</f>
        <v>0.79507676118313664</v>
      </c>
      <c r="Z11" s="154">
        <f>Q11/AVERAGE($P$11:$P$18)</f>
        <v>0.8034342388597201</v>
      </c>
      <c r="AA11" s="154">
        <f>R11/AVERAGE($R$11:$R$19)</f>
        <v>0.79937335169450474</v>
      </c>
      <c r="AB11" s="154">
        <f>S11/AVERAGE($R$11:$R$19)</f>
        <v>3.0994098869061673</v>
      </c>
      <c r="AC11" s="154">
        <f>T11/AVERAGE($T$11:$T$18)</f>
        <v>0.80874994230879638</v>
      </c>
      <c r="AD11" s="154">
        <f t="shared" ref="AD11:AD18" si="5">U11/AVERAGE($T$11:$T$18)</f>
        <v>1.283227676795375</v>
      </c>
      <c r="AE11" s="154">
        <f>V11/AVERAGE($V$11:$V$19)</f>
        <v>0.80709877495554416</v>
      </c>
      <c r="AF11" s="154">
        <f>W11/AVERAGE($V$11:$V$19)</f>
        <v>2.7560360712488814</v>
      </c>
    </row>
    <row r="12" spans="1:32" ht="14.4" x14ac:dyDescent="0.3">
      <c r="A12" s="155" t="s">
        <v>127</v>
      </c>
      <c r="B12" t="s">
        <v>129</v>
      </c>
      <c r="C12" s="108"/>
      <c r="D12" s="109">
        <f>_xlfn.T.TEST(C3:C10,D3:D10,2,2)</f>
        <v>0.3462136138962193</v>
      </c>
      <c r="E12" s="109"/>
      <c r="F12" s="63"/>
      <c r="G12" s="60"/>
      <c r="O12" s="121"/>
      <c r="P12" s="154">
        <v>12.13274999999998</v>
      </c>
      <c r="Q12" s="154">
        <v>10.093804687499984</v>
      </c>
      <c r="R12" s="154">
        <v>2.5065534482758598</v>
      </c>
      <c r="S12" s="154">
        <v>8.9050133333333292</v>
      </c>
      <c r="T12" s="154">
        <v>2.6180879532543488</v>
      </c>
      <c r="U12" s="154">
        <v>3.4200153878258597</v>
      </c>
      <c r="V12" s="154">
        <v>0.77145617265989308</v>
      </c>
      <c r="W12" s="154">
        <v>2.4137802203769456</v>
      </c>
      <c r="X12" s="121"/>
      <c r="Y12" s="154">
        <f t="shared" ref="Y12:Z18" si="6">P12/AVERAGE($P$11:$P$18)</f>
        <v>0.89261549253950767</v>
      </c>
      <c r="Z12" s="154">
        <f t="shared" si="6"/>
        <v>0.74260876081106131</v>
      </c>
      <c r="AA12" s="154">
        <f t="shared" ref="AA12:AB19" si="7">R12/AVERAGE($R$11:$R$19)</f>
        <v>0.96557854134726739</v>
      </c>
      <c r="AB12" s="154">
        <f t="shared" si="7"/>
        <v>3.4304035252040843</v>
      </c>
      <c r="AC12" s="154">
        <f t="shared" ref="AC12:AC18" si="8">T12/AVERAGE($T$11:$T$18)</f>
        <v>0.90796607741498669</v>
      </c>
      <c r="AD12" s="154">
        <f t="shared" si="5"/>
        <v>1.1860785473319286</v>
      </c>
      <c r="AE12" s="154">
        <f t="shared" ref="AE12:AF19" si="9">V12/AVERAGE($V$11:$V$19)</f>
        <v>0.97491022961016982</v>
      </c>
      <c r="AF12" s="154">
        <f t="shared" si="9"/>
        <v>3.0503599715360923</v>
      </c>
    </row>
    <row r="13" spans="1:32" x14ac:dyDescent="0.25">
      <c r="A13" s="156" t="s">
        <v>27</v>
      </c>
      <c r="B13" t="s">
        <v>130</v>
      </c>
      <c r="C13" s="111">
        <f>_xlfn.T.TEST(D3:D10,C3:C10,2,2)</f>
        <v>0.3462136138962193</v>
      </c>
      <c r="D13" s="60"/>
      <c r="E13" s="60"/>
      <c r="F13" s="64">
        <f>_xlfn.T.TEST(D3:D10,F3:F10,2,2)</f>
        <v>2.6829932376775983E-10</v>
      </c>
      <c r="G13" s="60"/>
      <c r="O13" s="121"/>
      <c r="P13" s="154">
        <v>12.147106338028159</v>
      </c>
      <c r="Q13" s="154">
        <v>9.5766456375838978</v>
      </c>
      <c r="R13" s="154">
        <v>2.703119999999994</v>
      </c>
      <c r="S13" s="154">
        <v>8.1670723809523746</v>
      </c>
      <c r="T13" s="154">
        <v>2.5499579855806691</v>
      </c>
      <c r="U13" s="154">
        <v>3.2590841228350587</v>
      </c>
      <c r="V13" s="154">
        <v>0.82212834012448532</v>
      </c>
      <c r="W13" s="154">
        <v>2.3808308466165795</v>
      </c>
      <c r="X13" s="121"/>
      <c r="Y13" s="154">
        <f t="shared" si="6"/>
        <v>0.89367169906647692</v>
      </c>
      <c r="Z13" s="154">
        <f t="shared" si="6"/>
        <v>0.7045609826847411</v>
      </c>
      <c r="AA13" s="154">
        <f t="shared" si="7"/>
        <v>1.0413002238120903</v>
      </c>
      <c r="AB13" s="154">
        <f t="shared" si="7"/>
        <v>3.1461327274317337</v>
      </c>
      <c r="AC13" s="154">
        <f t="shared" si="8"/>
        <v>0.88433826176953145</v>
      </c>
      <c r="AD13" s="154">
        <f t="shared" si="5"/>
        <v>1.130266774765045</v>
      </c>
      <c r="AE13" s="154">
        <f t="shared" si="9"/>
        <v>1.0389460312130296</v>
      </c>
      <c r="AF13" s="154">
        <f t="shared" si="9"/>
        <v>3.0087209482491644</v>
      </c>
    </row>
    <row r="14" spans="1:32" x14ac:dyDescent="0.25">
      <c r="A14" s="157" t="s">
        <v>28</v>
      </c>
      <c r="B14" t="s">
        <v>116</v>
      </c>
      <c r="C14" s="111"/>
      <c r="D14" s="60"/>
      <c r="E14" s="60"/>
      <c r="F14" s="64">
        <f>_xlfn.T.TEST(E3:E10,F3:F10,2,2)</f>
        <v>2.1269967805227489E-11</v>
      </c>
      <c r="G14" s="60"/>
      <c r="H14" t="s">
        <v>75</v>
      </c>
      <c r="I14" s="153"/>
      <c r="J14" t="s">
        <v>129</v>
      </c>
      <c r="K14" t="s">
        <v>130</v>
      </c>
      <c r="L14" t="s">
        <v>116</v>
      </c>
      <c r="M14" t="s">
        <v>131</v>
      </c>
      <c r="O14" s="121"/>
      <c r="P14" s="154">
        <v>12.280413380281709</v>
      </c>
      <c r="Q14" s="154">
        <v>9.7598100671141061</v>
      </c>
      <c r="R14" s="154">
        <v>2.461734999999976</v>
      </c>
      <c r="S14" s="154">
        <v>9.6465266666666594</v>
      </c>
      <c r="T14" s="154">
        <v>2.5779422105861252</v>
      </c>
      <c r="U14" s="154">
        <v>3.3214178779661143</v>
      </c>
      <c r="V14" s="154">
        <v>0.74871337912350722</v>
      </c>
      <c r="W14" s="154">
        <v>2.812115183927292</v>
      </c>
      <c r="X14" s="121"/>
      <c r="Y14" s="154">
        <f t="shared" si="6"/>
        <v>0.90347919787590913</v>
      </c>
      <c r="Z14" s="154">
        <f t="shared" si="6"/>
        <v>0.71803652676838448</v>
      </c>
      <c r="AA14" s="154">
        <f t="shared" si="7"/>
        <v>0.94831350678698578</v>
      </c>
      <c r="AB14" s="154">
        <f t="shared" si="7"/>
        <v>3.7160504812991331</v>
      </c>
      <c r="AC14" s="154">
        <f t="shared" si="8"/>
        <v>0.89404333182881601</v>
      </c>
      <c r="AD14" s="154">
        <f t="shared" si="5"/>
        <v>1.1518844347319455</v>
      </c>
      <c r="AE14" s="154">
        <f t="shared" si="9"/>
        <v>0.94616954043778623</v>
      </c>
      <c r="AF14" s="154">
        <f t="shared" si="9"/>
        <v>3.5537467413089905</v>
      </c>
    </row>
    <row r="15" spans="1:32" ht="14.4" x14ac:dyDescent="0.3">
      <c r="A15" s="158" t="s">
        <v>30</v>
      </c>
      <c r="B15" t="s">
        <v>131</v>
      </c>
      <c r="C15" s="115"/>
      <c r="D15" s="116"/>
      <c r="E15" s="116"/>
      <c r="F15" s="117"/>
      <c r="G15" s="60"/>
      <c r="H15" s="155" t="s">
        <v>127</v>
      </c>
      <c r="I15" t="s">
        <v>129</v>
      </c>
      <c r="J15" s="108"/>
      <c r="K15" s="109">
        <f>_xlfn.T.TEST(J3:J10,K3:K8,2,2)</f>
        <v>7.044713260898664E-3</v>
      </c>
      <c r="L15" s="109"/>
      <c r="M15" s="63"/>
      <c r="N15" s="60"/>
      <c r="O15" s="121"/>
      <c r="P15" s="154">
        <v>13.588188028169023</v>
      </c>
      <c r="Q15" s="154">
        <v>9.8509399999999943</v>
      </c>
      <c r="R15" s="154">
        <v>2.9730403225807049</v>
      </c>
      <c r="S15" s="154">
        <v>7.6789944444444522</v>
      </c>
      <c r="T15" s="154">
        <v>2.7054395362877535</v>
      </c>
      <c r="U15" s="154">
        <v>3.3087034781063647</v>
      </c>
      <c r="V15" s="154">
        <v>0.87661221559824487</v>
      </c>
      <c r="W15" s="154">
        <v>2.1650194418955482</v>
      </c>
      <c r="X15" s="121"/>
      <c r="Y15" s="154">
        <f t="shared" si="6"/>
        <v>0.99969315690866078</v>
      </c>
      <c r="Z15" s="154">
        <f t="shared" si="6"/>
        <v>0.72474102409405505</v>
      </c>
      <c r="AA15" s="154">
        <f t="shared" si="7"/>
        <v>1.1452793635893574</v>
      </c>
      <c r="AB15" s="154">
        <f t="shared" si="7"/>
        <v>2.9581145615628697</v>
      </c>
      <c r="AC15" s="154">
        <f t="shared" si="8"/>
        <v>0.93826004599776203</v>
      </c>
      <c r="AD15" s="154">
        <f t="shared" si="5"/>
        <v>1.14747501687683</v>
      </c>
      <c r="AE15" s="154">
        <f t="shared" si="9"/>
        <v>1.1077987923038302</v>
      </c>
      <c r="AF15" s="154">
        <f t="shared" si="9"/>
        <v>2.7359941834821524</v>
      </c>
    </row>
    <row r="16" spans="1:32" x14ac:dyDescent="0.25">
      <c r="C16" s="109"/>
      <c r="D16" s="109"/>
      <c r="E16" s="109"/>
      <c r="F16" s="109"/>
      <c r="G16" s="60"/>
      <c r="H16" s="156" t="s">
        <v>27</v>
      </c>
      <c r="I16" t="s">
        <v>130</v>
      </c>
      <c r="J16" s="111">
        <f>_xlfn.T.TEST(K3:K8,J3:J10,2,2)</f>
        <v>7.044713260898664E-3</v>
      </c>
      <c r="K16" s="60"/>
      <c r="L16" s="60"/>
      <c r="M16" s="64">
        <f>_xlfn.T.TEST(K3:K8,M3:M10,2,2)</f>
        <v>3.150681112873565E-4</v>
      </c>
      <c r="N16" s="60"/>
      <c r="O16" s="121"/>
      <c r="P16" s="154">
        <v>13.614597887323944</v>
      </c>
      <c r="Q16" s="154">
        <v>9.8928037037037093</v>
      </c>
      <c r="R16" s="154">
        <v>2.9040838709677024</v>
      </c>
      <c r="S16" s="154">
        <v>7.1832583333333471</v>
      </c>
      <c r="T16" s="154">
        <v>2.7106978000796143</v>
      </c>
      <c r="U16" s="154">
        <v>3.322764530356292</v>
      </c>
      <c r="V16" s="154">
        <v>0.85628014429428223</v>
      </c>
      <c r="W16" s="154">
        <v>2.0252513607528768</v>
      </c>
      <c r="X16" s="121"/>
      <c r="Y16" s="154">
        <f t="shared" si="6"/>
        <v>1.0016361500007025</v>
      </c>
      <c r="Z16" s="154">
        <f t="shared" si="6"/>
        <v>0.72782096808869934</v>
      </c>
      <c r="AA16" s="154">
        <f t="shared" si="7"/>
        <v>1.1187158486518383</v>
      </c>
      <c r="AB16" s="154">
        <f t="shared" si="7"/>
        <v>2.7671463013851008</v>
      </c>
      <c r="AC16" s="154">
        <f t="shared" si="8"/>
        <v>0.94008363834238684</v>
      </c>
      <c r="AD16" s="154">
        <f t="shared" si="5"/>
        <v>1.1523514605577323</v>
      </c>
      <c r="AE16" s="154">
        <f t="shared" si="9"/>
        <v>1.0821045986401088</v>
      </c>
      <c r="AF16" s="154">
        <f t="shared" si="9"/>
        <v>2.5593654430455297</v>
      </c>
    </row>
    <row r="17" spans="1:32" x14ac:dyDescent="0.25">
      <c r="B17" s="120" t="s">
        <v>31</v>
      </c>
      <c r="C17" s="159"/>
      <c r="D17" s="159"/>
      <c r="E17" s="159"/>
      <c r="F17" s="159"/>
      <c r="G17" s="159"/>
      <c r="H17" s="157" t="s">
        <v>28</v>
      </c>
      <c r="I17" t="s">
        <v>116</v>
      </c>
      <c r="J17" s="111">
        <f>_xlfn.T.TEST(L3:L10,J3:J10,2,2)</f>
        <v>8.8734887975748998E-9</v>
      </c>
      <c r="K17" s="60"/>
      <c r="L17" s="60"/>
      <c r="M17" s="64">
        <f>_xlfn.T.TEST(L3:L12,M3:M12,2,2)</f>
        <v>3.7747458892525848E-13</v>
      </c>
      <c r="N17" s="60"/>
      <c r="O17" s="121"/>
      <c r="P17" s="154">
        <v>18.036082499999999</v>
      </c>
      <c r="Q17" s="154">
        <v>9.5319116666666659</v>
      </c>
      <c r="R17" s="154">
        <v>2.5449446428572129</v>
      </c>
      <c r="S17" s="154">
        <v>8.1721707547169995</v>
      </c>
      <c r="T17" s="154">
        <v>3.9923149616631273</v>
      </c>
      <c r="U17" s="154">
        <v>2.3601164130203043</v>
      </c>
      <c r="V17" s="154">
        <v>0.7832720483819704</v>
      </c>
      <c r="W17" s="154">
        <v>2.4095955433665948</v>
      </c>
      <c r="X17" s="121"/>
      <c r="Y17" s="154">
        <f t="shared" si="6"/>
        <v>1.3269280801319339</v>
      </c>
      <c r="Z17" s="154">
        <f t="shared" si="6"/>
        <v>0.70126987098429949</v>
      </c>
      <c r="AA17" s="154">
        <f t="shared" si="7"/>
        <v>0.98036765892620448</v>
      </c>
      <c r="AB17" s="154">
        <f t="shared" si="7"/>
        <v>3.1480967311541663</v>
      </c>
      <c r="AC17" s="154">
        <f t="shared" si="8"/>
        <v>1.3845549195704474</v>
      </c>
      <c r="AD17" s="154">
        <f t="shared" si="5"/>
        <v>0.81850024904972685</v>
      </c>
      <c r="AE17" s="154">
        <f t="shared" si="9"/>
        <v>0.98984227438665784</v>
      </c>
      <c r="AF17" s="154">
        <f t="shared" si="9"/>
        <v>3.0450716809376268</v>
      </c>
    </row>
    <row r="18" spans="1:32" x14ac:dyDescent="0.25">
      <c r="B18" t="s">
        <v>36</v>
      </c>
      <c r="C18" s="121">
        <f>AVERAGE(C3:C10)</f>
        <v>16.537225643616267</v>
      </c>
      <c r="D18" s="121">
        <f>AVERAGE(D3:D10)</f>
        <v>16.044352716154382</v>
      </c>
      <c r="E18" s="121">
        <f>AVERAGE(E3:E10)</f>
        <v>2.6776413785461051</v>
      </c>
      <c r="F18" s="121">
        <f>AVERAGE(F3:F10)</f>
        <v>9.1258835242433562</v>
      </c>
      <c r="G18" s="121"/>
      <c r="H18" s="158" t="s">
        <v>30</v>
      </c>
      <c r="I18" t="s">
        <v>131</v>
      </c>
      <c r="J18" s="111"/>
      <c r="K18" s="60"/>
      <c r="L18" s="60"/>
      <c r="M18" s="64"/>
      <c r="N18" s="60"/>
      <c r="O18" s="121"/>
      <c r="P18" s="154">
        <v>16.132763291139224</v>
      </c>
      <c r="Q18" s="154">
        <v>11.060195378151258</v>
      </c>
      <c r="R18" s="154">
        <v>2.5849599999999859</v>
      </c>
      <c r="S18" s="154">
        <v>8.3669905660377388</v>
      </c>
      <c r="T18" s="154">
        <v>3.5812738189701627</v>
      </c>
      <c r="U18" s="154">
        <v>2.9061864833161462</v>
      </c>
      <c r="V18" s="154">
        <v>0.80847181481336128</v>
      </c>
      <c r="W18" s="154">
        <v>2.4670389036692431</v>
      </c>
      <c r="X18" s="121"/>
      <c r="Y18" s="154">
        <f t="shared" si="6"/>
        <v>1.1868994622936722</v>
      </c>
      <c r="Z18" s="154">
        <f t="shared" si="6"/>
        <v>0.81370684676200267</v>
      </c>
      <c r="AA18" s="154">
        <f t="shared" si="7"/>
        <v>0.99578243901317454</v>
      </c>
      <c r="AB18" s="154">
        <f t="shared" si="7"/>
        <v>3.2231455314779827</v>
      </c>
      <c r="AC18" s="154">
        <f t="shared" si="8"/>
        <v>1.2420037827672725</v>
      </c>
      <c r="AD18" s="154">
        <f t="shared" si="5"/>
        <v>1.0078800974631208</v>
      </c>
      <c r="AE18" s="154">
        <f t="shared" si="9"/>
        <v>1.0216879072928591</v>
      </c>
      <c r="AF18" s="154">
        <f t="shared" si="9"/>
        <v>3.1176644238139275</v>
      </c>
    </row>
    <row r="19" spans="1:32" x14ac:dyDescent="0.25">
      <c r="B19" t="s">
        <v>16</v>
      </c>
      <c r="C19" s="121">
        <f>_xlfn.STDEV.S(C3:C10)</f>
        <v>1.0575397982277766</v>
      </c>
      <c r="D19" s="121">
        <f>_xlfn.STDEV.S(D3:D10)</f>
        <v>0.96274134276979695</v>
      </c>
      <c r="E19" s="121">
        <f>_xlfn.STDEV.S(E3:E10)</f>
        <v>0.54898918490880744</v>
      </c>
      <c r="F19" s="121">
        <f>_xlfn.STDEV.S(F3:F10)</f>
        <v>0.78638359039303996</v>
      </c>
      <c r="G19" s="121"/>
      <c r="J19" s="109"/>
      <c r="K19" s="109"/>
      <c r="L19" s="109"/>
      <c r="M19" s="109"/>
      <c r="N19" s="60"/>
      <c r="O19" s="121"/>
      <c r="P19" s="160"/>
      <c r="Q19" s="160"/>
      <c r="R19" s="160">
        <v>2.6096383333333506</v>
      </c>
      <c r="S19" s="160">
        <v>7.4999404255319568</v>
      </c>
      <c r="T19" s="160"/>
      <c r="U19" s="160"/>
      <c r="V19" s="160">
        <v>0.81619020772334627</v>
      </c>
      <c r="W19" s="160">
        <v>2.2720905915561951</v>
      </c>
      <c r="X19" s="121"/>
      <c r="Y19" s="160"/>
      <c r="Z19" s="160"/>
      <c r="AA19" s="154">
        <f t="shared" si="7"/>
        <v>1.0052890661785767</v>
      </c>
      <c r="AB19" s="154">
        <f t="shared" si="7"/>
        <v>2.8891390850882637</v>
      </c>
      <c r="AC19" s="160"/>
      <c r="AD19" s="160"/>
      <c r="AE19" s="154">
        <f t="shared" si="9"/>
        <v>1.0314418511600143</v>
      </c>
      <c r="AF19" s="154">
        <f t="shared" si="9"/>
        <v>2.8713029188317956</v>
      </c>
    </row>
    <row r="20" spans="1:32" x14ac:dyDescent="0.25">
      <c r="B20" t="s">
        <v>37</v>
      </c>
      <c r="D20" s="161">
        <f>D18/C18</f>
        <v>0.97019615393273995</v>
      </c>
      <c r="F20" s="161">
        <f>F18/E18</f>
        <v>3.4081798994301811</v>
      </c>
      <c r="I20" s="120" t="s">
        <v>31</v>
      </c>
      <c r="J20" s="159"/>
      <c r="K20" s="159"/>
      <c r="L20" s="159"/>
      <c r="M20" s="159"/>
      <c r="N20" s="159"/>
      <c r="O20" s="121"/>
      <c r="P20" s="160"/>
      <c r="Q20" s="160"/>
      <c r="R20" s="160"/>
      <c r="S20" s="160"/>
      <c r="T20" s="160"/>
      <c r="U20" s="160"/>
      <c r="V20" s="160"/>
      <c r="W20" s="160"/>
      <c r="X20" s="121"/>
      <c r="Y20" s="160"/>
      <c r="Z20" s="160"/>
      <c r="AA20" s="160"/>
      <c r="AB20" s="160"/>
      <c r="AC20" s="160"/>
      <c r="AD20" s="160"/>
      <c r="AE20" s="160"/>
      <c r="AF20" s="160"/>
    </row>
    <row r="21" spans="1:32" x14ac:dyDescent="0.25">
      <c r="I21" t="s">
        <v>36</v>
      </c>
      <c r="J21" s="121">
        <f>AVERAGE(J3:J10)</f>
        <v>13.229443815033054</v>
      </c>
      <c r="K21" s="121">
        <f>AVERAGE(K3:K8)</f>
        <v>10.015761750358616</v>
      </c>
      <c r="L21" s="121">
        <f>AVERAGE(L3:L12)</f>
        <v>2.5959084020016405</v>
      </c>
      <c r="M21" s="121">
        <f>AVERAGE(M3:M12)</f>
        <v>8.1850834524092804</v>
      </c>
      <c r="N21" s="121"/>
      <c r="O21" s="121"/>
      <c r="P21" s="121"/>
      <c r="Q21" s="121"/>
      <c r="R21" s="121"/>
      <c r="S21" s="121"/>
      <c r="T21" s="121"/>
      <c r="U21" s="121"/>
      <c r="V21" s="121"/>
      <c r="W21" s="121"/>
      <c r="X21" s="121"/>
      <c r="Y21" s="121"/>
      <c r="Z21" s="121"/>
      <c r="AA21" s="121"/>
      <c r="AB21" s="121"/>
      <c r="AC21" s="121"/>
      <c r="AD21" s="121"/>
      <c r="AE21" s="121"/>
      <c r="AF21" s="121"/>
    </row>
    <row r="22" spans="1:32" x14ac:dyDescent="0.25">
      <c r="I22" t="s">
        <v>16</v>
      </c>
      <c r="J22" s="121">
        <f>_xlfn.STDEV.S(J3:J10)</f>
        <v>2.3282344286212369</v>
      </c>
      <c r="K22" s="121">
        <f>_xlfn.STDEV.S(K3:K8)</f>
        <v>0.47442202323309995</v>
      </c>
      <c r="L22" s="121">
        <f>_xlfn.STDEV.S(L3:L12)</f>
        <v>0.26192289331975249</v>
      </c>
      <c r="M22" s="121">
        <f>_xlfn.STDEV.S(M3:M12)</f>
        <v>0.74467287682855776</v>
      </c>
      <c r="N22" s="121"/>
      <c r="O22" t="s">
        <v>36</v>
      </c>
      <c r="P22" s="121">
        <f>AVERAGE(P3:P21)</f>
        <v>15.064792196581296</v>
      </c>
      <c r="Q22" s="121">
        <f t="shared" ref="Q22:S22" si="10">AVERAGE(Q3:Q21)</f>
        <v>13.065093704762795</v>
      </c>
      <c r="R22" s="121">
        <f t="shared" si="10"/>
        <v>2.6343709791990357</v>
      </c>
      <c r="S22" s="121">
        <f t="shared" si="10"/>
        <v>8.6278128979782576</v>
      </c>
      <c r="T22" s="121">
        <f>AVERAGE(T3:T21)</f>
        <v>2.9319089756449306</v>
      </c>
      <c r="U22" s="121">
        <f>AVERAGE(U3:U21)</f>
        <v>3.3111432488247119</v>
      </c>
      <c r="V22" s="121">
        <f>AVERAGE(V3:V21)</f>
        <v>0.77604150898024316</v>
      </c>
      <c r="W22" s="121">
        <f>AVERAGE(W3:W21)</f>
        <v>2.4175547303252092</v>
      </c>
      <c r="X22" s="121"/>
      <c r="Y22" s="121">
        <f t="shared" ref="Y22:AF22" si="11">AVERAGE(Y3:Y21)</f>
        <v>0.99999999999999978</v>
      </c>
      <c r="Z22" s="121">
        <f t="shared" si="11"/>
        <v>0.8561092781571803</v>
      </c>
      <c r="AA22" s="121">
        <f t="shared" si="11"/>
        <v>1</v>
      </c>
      <c r="AB22" s="121">
        <f t="shared" si="11"/>
        <v>3.2731222368794683</v>
      </c>
      <c r="AC22" s="121">
        <f t="shared" si="11"/>
        <v>1</v>
      </c>
      <c r="AD22" s="121">
        <f t="shared" si="11"/>
        <v>1.129027992014155</v>
      </c>
      <c r="AE22" s="121">
        <f t="shared" si="11"/>
        <v>1.0000000000000002</v>
      </c>
      <c r="AF22" s="121">
        <f t="shared" si="11"/>
        <v>3.118606267753913</v>
      </c>
    </row>
    <row r="23" spans="1:32" x14ac:dyDescent="0.25">
      <c r="A23" s="151" t="s">
        <v>114</v>
      </c>
      <c r="I23" t="s">
        <v>37</v>
      </c>
      <c r="K23" s="161">
        <f>K21/J21</f>
        <v>0.75708109051246542</v>
      </c>
      <c r="M23" s="161">
        <f>M21/L21</f>
        <v>3.1530709812788333</v>
      </c>
      <c r="N23" s="161"/>
      <c r="O23" t="s">
        <v>16</v>
      </c>
      <c r="P23" s="121">
        <f>_xlfn.STDEV.S(P3:P21)</f>
        <v>2.3440329403189533</v>
      </c>
      <c r="Q23" s="121">
        <f t="shared" ref="Q23:S23" si="12">_xlfn.STDEV.S(Q3:Q21)</f>
        <v>3.1719068545711373</v>
      </c>
      <c r="R23" s="121">
        <f t="shared" si="12"/>
        <v>0.40979001030001544</v>
      </c>
      <c r="S23" s="121">
        <f t="shared" si="12"/>
        <v>0.88437034996297947</v>
      </c>
      <c r="T23" s="121">
        <f>_xlfn.STDEV.S(T3:T21)</f>
        <v>0.43260974602950364</v>
      </c>
      <c r="U23" s="121">
        <f>_xlfn.STDEV.S(U3:U21)</f>
        <v>0.35570913592993492</v>
      </c>
      <c r="V23" s="121">
        <f>_xlfn.STDEV.S(V3:V21)</f>
        <v>0.11402358031917094</v>
      </c>
      <c r="W23" s="121">
        <f>_xlfn.STDEV.S(W3:W21)</f>
        <v>0.23644908872905687</v>
      </c>
      <c r="X23" s="60"/>
      <c r="Y23" s="121">
        <f t="shared" ref="Y23:AF23" si="13">_xlfn.STDEV.S(Y3:Y21)</f>
        <v>0.12769480592572161</v>
      </c>
      <c r="Z23" s="121">
        <f t="shared" si="13"/>
        <v>0.12780909159865281</v>
      </c>
      <c r="AA23" s="121">
        <f t="shared" si="13"/>
        <v>0.15323526810786051</v>
      </c>
      <c r="AB23" s="121">
        <f t="shared" si="13"/>
        <v>0.31001211809500206</v>
      </c>
      <c r="AC23" s="121">
        <f t="shared" si="13"/>
        <v>0.14831281289459117</v>
      </c>
      <c r="AD23" s="121">
        <f t="shared" si="13"/>
        <v>0.11720297343650737</v>
      </c>
      <c r="AE23" s="121">
        <f t="shared" si="13"/>
        <v>0.14749041565853924</v>
      </c>
      <c r="AF23" s="121">
        <f t="shared" si="13"/>
        <v>0.33310323389092517</v>
      </c>
    </row>
    <row r="24" spans="1:32" x14ac:dyDescent="0.25">
      <c r="A24" t="s">
        <v>184</v>
      </c>
      <c r="B24" s="151"/>
      <c r="C24" t="s">
        <v>129</v>
      </c>
      <c r="D24" t="s">
        <v>130</v>
      </c>
      <c r="E24" t="s">
        <v>116</v>
      </c>
      <c r="F24" t="s">
        <v>131</v>
      </c>
      <c r="K24" s="161"/>
      <c r="M24" s="161"/>
      <c r="N24" s="161"/>
      <c r="O24" t="s">
        <v>37</v>
      </c>
      <c r="Q24" s="161">
        <f>Q22/P22</f>
        <v>0.86726013437660965</v>
      </c>
      <c r="S24" s="161">
        <f>S22/R22</f>
        <v>3.2750941177622184</v>
      </c>
      <c r="U24" s="161">
        <f>U22/T22</f>
        <v>1.1293472192793301</v>
      </c>
      <c r="V24" s="60"/>
      <c r="W24" s="161">
        <f>W22/V22</f>
        <v>3.115238943213225</v>
      </c>
      <c r="X24" s="60"/>
      <c r="Z24" s="161">
        <f>Z22/Y22</f>
        <v>0.85610927815718052</v>
      </c>
      <c r="AB24" s="161">
        <f>AB22/AA22</f>
        <v>3.2731222368794683</v>
      </c>
      <c r="AD24" s="161">
        <f>AD22/AC22</f>
        <v>1.129027992014155</v>
      </c>
      <c r="AE24" s="60"/>
      <c r="AF24" s="161">
        <f>AF22/AE22</f>
        <v>3.1186062677539121</v>
      </c>
    </row>
    <row r="25" spans="1:32" x14ac:dyDescent="0.25">
      <c r="A25" t="s">
        <v>177</v>
      </c>
      <c r="B25" t="s">
        <v>118</v>
      </c>
      <c r="C25">
        <v>2.957011789415037</v>
      </c>
      <c r="D25">
        <v>3.193049461815372</v>
      </c>
      <c r="E25">
        <v>0.8499566505307895</v>
      </c>
      <c r="F25">
        <v>2.8721109821918036</v>
      </c>
      <c r="G25" s="121"/>
      <c r="H25" s="151" t="s">
        <v>114</v>
      </c>
      <c r="O25" s="60" t="s">
        <v>128</v>
      </c>
      <c r="P25" s="60"/>
      <c r="Q25" s="60">
        <f>_xlfn.T.TEST(P3:P21,Q3:Q21,2,2)</f>
        <v>5.1514043015642323E-2</v>
      </c>
      <c r="R25" s="60"/>
      <c r="S25" s="60">
        <f>_xlfn.T.TEST(R3:R21,S3:S21,2,2)</f>
        <v>9.3697124661189507E-23</v>
      </c>
      <c r="T25" s="60"/>
      <c r="U25" s="60">
        <f>_xlfn.T.TEST(T3:T21,U3:U21,2,2)</f>
        <v>1.1056548591402303E-2</v>
      </c>
      <c r="V25" s="60"/>
      <c r="W25" s="60">
        <f>_xlfn.T.TEST(V3:V21,W3:W21,2,2)</f>
        <v>5.6070967839307233E-23</v>
      </c>
      <c r="Y25" s="60"/>
      <c r="Z25" s="162">
        <f>_xlfn.T.TEST(Y3:Y21,Z3:Z21,2,2)</f>
        <v>3.3597451245913111E-3</v>
      </c>
      <c r="AA25" s="162"/>
      <c r="AB25" s="162">
        <f>_xlfn.T.TEST(AA3:AA21,AB3:AB21,2,2)</f>
        <v>1.2152974924193177E-23</v>
      </c>
      <c r="AC25" s="162"/>
      <c r="AD25" s="162">
        <f>_xlfn.T.TEST(AC3:AC21,AD3:AD21,2,2)</f>
        <v>1.0489184458080694E-2</v>
      </c>
      <c r="AE25" s="162"/>
      <c r="AF25" s="162">
        <f>_xlfn.T.TEST(AE3:AE21,AF3:AF21,2,2)</f>
        <v>5.1144569570900807E-22</v>
      </c>
    </row>
    <row r="26" spans="1:32" x14ac:dyDescent="0.25">
      <c r="B26" t="s">
        <v>119</v>
      </c>
      <c r="C26">
        <v>2.9879719516127694</v>
      </c>
      <c r="D26">
        <v>3.0106661319344772</v>
      </c>
      <c r="E26">
        <v>0.85108234059584265</v>
      </c>
      <c r="F26">
        <v>2.6224440043050081</v>
      </c>
      <c r="G26" s="121"/>
      <c r="H26" t="s">
        <v>184</v>
      </c>
      <c r="I26" s="151"/>
      <c r="J26" t="s">
        <v>129</v>
      </c>
      <c r="K26" t="s">
        <v>130</v>
      </c>
      <c r="L26" t="s">
        <v>116</v>
      </c>
      <c r="M26" t="s">
        <v>131</v>
      </c>
    </row>
    <row r="27" spans="1:32" x14ac:dyDescent="0.25">
      <c r="B27" t="s">
        <v>120</v>
      </c>
      <c r="C27">
        <v>2.8145980919371345</v>
      </c>
      <c r="D27">
        <v>3.2189927629498323</v>
      </c>
      <c r="E27">
        <v>0.59849669040636544</v>
      </c>
      <c r="F27">
        <v>2.6024364735298393</v>
      </c>
      <c r="G27" s="121"/>
      <c r="H27" t="s">
        <v>177</v>
      </c>
      <c r="I27" t="s">
        <v>118</v>
      </c>
      <c r="J27">
        <v>2.3320017496491334</v>
      </c>
      <c r="K27">
        <v>3.700141454034771</v>
      </c>
      <c r="L27">
        <v>0.63866529755735924</v>
      </c>
      <c r="M27">
        <v>2.1808787872586413</v>
      </c>
      <c r="P27" s="163" t="s">
        <v>185</v>
      </c>
      <c r="T27" s="163" t="s">
        <v>186</v>
      </c>
    </row>
    <row r="28" spans="1:32" x14ac:dyDescent="0.25">
      <c r="B28" t="s">
        <v>121</v>
      </c>
      <c r="C28">
        <v>2.6389968056032642</v>
      </c>
      <c r="D28">
        <v>3.311077876954617</v>
      </c>
      <c r="E28">
        <v>0.98090768081425717</v>
      </c>
      <c r="F28">
        <v>2.403188088605738</v>
      </c>
      <c r="G28" s="121"/>
      <c r="I28" t="s">
        <v>119</v>
      </c>
      <c r="J28">
        <v>2.6180879532543488</v>
      </c>
      <c r="K28">
        <v>3.4200153878258597</v>
      </c>
      <c r="L28">
        <v>0.77145617265989308</v>
      </c>
      <c r="M28">
        <v>2.4137802203769456</v>
      </c>
      <c r="P28" s="163">
        <f>0.06*P22</f>
        <v>0.90388753179487769</v>
      </c>
      <c r="Q28" s="163">
        <f t="shared" ref="Q28:R28" si="14">0.06*Q22</f>
        <v>0.78390562228576766</v>
      </c>
      <c r="R28" s="163">
        <f t="shared" si="14"/>
        <v>0.15806225875194213</v>
      </c>
      <c r="S28" s="163">
        <f>0.06*S22</f>
        <v>0.51766877387869548</v>
      </c>
      <c r="T28" s="163">
        <f>T22*60</f>
        <v>175.91453853869584</v>
      </c>
      <c r="U28" s="163">
        <f t="shared" ref="U28:V28" si="15">U22*60</f>
        <v>198.66859492948271</v>
      </c>
      <c r="V28" s="163">
        <f t="shared" si="15"/>
        <v>46.562490538814586</v>
      </c>
      <c r="W28" s="163">
        <f>W22*60</f>
        <v>145.05328381951256</v>
      </c>
    </row>
    <row r="29" spans="1:32" x14ac:dyDescent="0.25">
      <c r="B29" t="s">
        <v>122</v>
      </c>
      <c r="C29">
        <v>2.9641097916034611</v>
      </c>
      <c r="D29">
        <v>3.4648415294789885</v>
      </c>
      <c r="E29">
        <v>0.6129267481116244</v>
      </c>
      <c r="F29">
        <v>2.3472421933888925</v>
      </c>
      <c r="G29" s="121"/>
      <c r="I29" t="s">
        <v>120</v>
      </c>
      <c r="J29">
        <v>2.5499579855806691</v>
      </c>
      <c r="K29">
        <v>3.2590841228350587</v>
      </c>
      <c r="L29">
        <v>0.82212834012448532</v>
      </c>
      <c r="M29">
        <v>2.3808308466165795</v>
      </c>
      <c r="P29" s="163">
        <f>0.06*P23</f>
        <v>0.1406419764191372</v>
      </c>
      <c r="Q29" s="163">
        <f t="shared" ref="Q29:R29" si="16">0.06*Q23</f>
        <v>0.19031441127426824</v>
      </c>
      <c r="R29" s="163">
        <f t="shared" si="16"/>
        <v>2.4587400618000927E-2</v>
      </c>
      <c r="S29" s="163">
        <f>0.06*S23</f>
        <v>5.306222099777877E-2</v>
      </c>
      <c r="T29" s="163">
        <f>T23*60</f>
        <v>25.95658476177022</v>
      </c>
      <c r="U29" s="163">
        <f t="shared" ref="U29:W29" si="17">U23*60</f>
        <v>21.342548155796095</v>
      </c>
      <c r="V29" s="163">
        <f t="shared" si="17"/>
        <v>6.8414148191502564</v>
      </c>
      <c r="W29" s="163">
        <f t="shared" si="17"/>
        <v>14.186945323743412</v>
      </c>
    </row>
    <row r="30" spans="1:32" x14ac:dyDescent="0.25">
      <c r="B30" t="s">
        <v>123</v>
      </c>
      <c r="C30">
        <v>3.4946026323061958</v>
      </c>
      <c r="D30">
        <v>3.7961532569364387</v>
      </c>
      <c r="E30">
        <v>0.72031816886238031</v>
      </c>
      <c r="F30">
        <v>2.3217031576669966</v>
      </c>
      <c r="G30" s="121"/>
      <c r="I30" t="s">
        <v>121</v>
      </c>
      <c r="J30">
        <v>2.5779422105861252</v>
      </c>
      <c r="K30">
        <v>3.3214178779661143</v>
      </c>
      <c r="L30">
        <v>0.74871337912350722</v>
      </c>
      <c r="M30">
        <v>2.812115183927292</v>
      </c>
    </row>
    <row r="31" spans="1:32" x14ac:dyDescent="0.25">
      <c r="B31" t="s">
        <v>124</v>
      </c>
      <c r="C31">
        <v>3.0312185863892491</v>
      </c>
      <c r="D31">
        <v>3.6718859781395876</v>
      </c>
      <c r="E31">
        <v>0.57338474370706971</v>
      </c>
      <c r="F31">
        <v>2.1344427134678403</v>
      </c>
      <c r="G31" s="121"/>
      <c r="I31" t="s">
        <v>122</v>
      </c>
      <c r="J31">
        <v>2.7054395362877535</v>
      </c>
      <c r="K31">
        <v>3.3087034781063647</v>
      </c>
      <c r="L31">
        <v>0.87661221559824487</v>
      </c>
      <c r="M31">
        <v>2.1650194418955482</v>
      </c>
    </row>
    <row r="32" spans="1:32" x14ac:dyDescent="0.25">
      <c r="B32" t="s">
        <v>125</v>
      </c>
      <c r="C32">
        <v>2.954317945380839</v>
      </c>
      <c r="D32">
        <v>3.7131952355251632</v>
      </c>
      <c r="E32">
        <v>0.883843009359354</v>
      </c>
      <c r="F32">
        <v>2.6682619229525231</v>
      </c>
      <c r="G32" s="121"/>
      <c r="I32" t="s">
        <v>123</v>
      </c>
      <c r="J32">
        <v>2.7106978000796143</v>
      </c>
      <c r="K32">
        <v>3.322764530356292</v>
      </c>
      <c r="L32">
        <v>0.85628014429428223</v>
      </c>
      <c r="M32">
        <v>2.0252513607528768</v>
      </c>
    </row>
    <row r="33" spans="1:14" x14ac:dyDescent="0.25">
      <c r="A33" t="s">
        <v>75</v>
      </c>
      <c r="B33" s="153"/>
      <c r="C33" t="s">
        <v>129</v>
      </c>
      <c r="D33" t="s">
        <v>130</v>
      </c>
      <c r="E33" t="s">
        <v>116</v>
      </c>
      <c r="F33" t="s">
        <v>131</v>
      </c>
      <c r="I33" t="s">
        <v>124</v>
      </c>
      <c r="J33">
        <v>3.9923149616631273</v>
      </c>
      <c r="K33">
        <v>2.3601164130203043</v>
      </c>
      <c r="L33" s="121">
        <v>0.7832720483819704</v>
      </c>
      <c r="M33" s="121">
        <v>2.4095955433665948</v>
      </c>
      <c r="N33" s="121"/>
    </row>
    <row r="34" spans="1:14" ht="14.4" x14ac:dyDescent="0.3">
      <c r="A34" s="155" t="s">
        <v>127</v>
      </c>
      <c r="B34" t="s">
        <v>129</v>
      </c>
      <c r="C34" s="108"/>
      <c r="D34" s="109">
        <f>_xlfn.T.TEST(C25:C32,D25:D32,2,2)</f>
        <v>4.7858445675591178E-3</v>
      </c>
      <c r="E34" s="109"/>
      <c r="F34" s="63"/>
      <c r="G34" s="60"/>
      <c r="I34" t="s">
        <v>125</v>
      </c>
      <c r="L34" s="121">
        <v>0.80847181481336128</v>
      </c>
      <c r="M34" s="121">
        <v>2.4670389036692431</v>
      </c>
      <c r="N34" s="121"/>
    </row>
    <row r="35" spans="1:14" x14ac:dyDescent="0.25">
      <c r="A35" s="156" t="s">
        <v>27</v>
      </c>
      <c r="B35" t="s">
        <v>130</v>
      </c>
      <c r="C35" s="111">
        <f>_xlfn.T.TEST(D25:D32,C25:C32,2,2)</f>
        <v>4.7858445675591178E-3</v>
      </c>
      <c r="D35" s="60"/>
      <c r="E35" s="60"/>
      <c r="F35" s="64">
        <f>_xlfn.T.TEST(D25:D32,F25:F32,2,2)</f>
        <v>5.3970436657788778E-6</v>
      </c>
      <c r="G35" s="60"/>
      <c r="I35" t="s">
        <v>126</v>
      </c>
      <c r="J35">
        <v>3.5812738189701627</v>
      </c>
      <c r="K35">
        <v>2.9061864833161462</v>
      </c>
      <c r="L35" s="121">
        <v>0.81619020772334627</v>
      </c>
      <c r="M35" s="121">
        <v>2.2720905915561951</v>
      </c>
      <c r="N35" s="121"/>
    </row>
    <row r="36" spans="1:14" x14ac:dyDescent="0.25">
      <c r="A36" s="157" t="s">
        <v>28</v>
      </c>
      <c r="B36" t="s">
        <v>116</v>
      </c>
      <c r="C36" s="111"/>
      <c r="D36" s="60"/>
      <c r="E36" s="60"/>
      <c r="F36" s="64">
        <f>_xlfn.T.TEST(E25:E32,F25:F32,2,2)</f>
        <v>6.7443087735267916E-11</v>
      </c>
      <c r="G36" s="60"/>
      <c r="L36" s="121"/>
    </row>
    <row r="37" spans="1:14" x14ac:dyDescent="0.25">
      <c r="A37" s="158" t="s">
        <v>30</v>
      </c>
      <c r="B37" t="s">
        <v>131</v>
      </c>
      <c r="C37" s="115"/>
      <c r="D37" s="116"/>
      <c r="E37" s="116"/>
      <c r="F37" s="117"/>
      <c r="G37" s="60"/>
    </row>
    <row r="38" spans="1:14" x14ac:dyDescent="0.25">
      <c r="C38" s="109"/>
      <c r="D38" s="109"/>
      <c r="E38" s="109"/>
      <c r="F38" s="109"/>
      <c r="G38" s="60"/>
      <c r="H38" t="s">
        <v>75</v>
      </c>
      <c r="I38" s="153"/>
      <c r="J38" t="s">
        <v>129</v>
      </c>
      <c r="K38" t="s">
        <v>130</v>
      </c>
      <c r="L38" t="s">
        <v>116</v>
      </c>
      <c r="M38" t="s">
        <v>131</v>
      </c>
    </row>
    <row r="39" spans="1:14" ht="14.4" x14ac:dyDescent="0.3">
      <c r="B39" s="120" t="s">
        <v>31</v>
      </c>
      <c r="C39" s="159"/>
      <c r="D39" s="159"/>
      <c r="E39" s="159"/>
      <c r="F39" s="159"/>
      <c r="G39" s="159"/>
      <c r="H39" s="155" t="s">
        <v>127</v>
      </c>
      <c r="I39" t="s">
        <v>129</v>
      </c>
      <c r="J39" s="108"/>
      <c r="K39" s="109">
        <f>_xlfn.T.TEST(J27:J34,K27:K32,2,2)</f>
        <v>2.490258775787477E-2</v>
      </c>
      <c r="L39" s="109"/>
      <c r="M39" s="63"/>
      <c r="N39" s="60"/>
    </row>
    <row r="40" spans="1:14" x14ac:dyDescent="0.25">
      <c r="B40" t="s">
        <v>36</v>
      </c>
      <c r="C40" s="121">
        <f>AVERAGE(C25:C32)</f>
        <v>2.9803534492809942</v>
      </c>
      <c r="D40" s="121">
        <f>AVERAGE(D25:D32)</f>
        <v>3.4224827792168098</v>
      </c>
      <c r="E40" s="121">
        <f>AVERAGE(E25:E32)</f>
        <v>0.7588645040484604</v>
      </c>
      <c r="F40" s="121">
        <f>AVERAGE(F25:F32)</f>
        <v>2.4964786920135804</v>
      </c>
      <c r="G40" s="121"/>
      <c r="H40" s="156" t="s">
        <v>27</v>
      </c>
      <c r="I40" t="s">
        <v>130</v>
      </c>
      <c r="J40" s="111">
        <f>_xlfn.T.TEST(K27:K32,J27:J34,2,2)</f>
        <v>2.490258775787477E-2</v>
      </c>
      <c r="K40" s="60"/>
      <c r="L40" s="60"/>
      <c r="M40" s="64">
        <f>_xlfn.T.TEST(K27:K32,M27:M34,2,2)</f>
        <v>1.0300967727929031E-6</v>
      </c>
      <c r="N40" s="60"/>
    </row>
    <row r="41" spans="1:14" x14ac:dyDescent="0.25">
      <c r="B41" t="s">
        <v>16</v>
      </c>
      <c r="C41" s="121">
        <f>_xlfn.STDEV.S(C25:C32)</f>
        <v>0.24277657560204888</v>
      </c>
      <c r="D41" s="121">
        <f>_xlfn.STDEV.S(D25:D32)</f>
        <v>0.28389923126998368</v>
      </c>
      <c r="E41" s="121">
        <f>_xlfn.STDEV.S(E25:E32)</f>
        <v>0.15335716173086755</v>
      </c>
      <c r="F41" s="121">
        <f>_xlfn.STDEV.S(F25:F32)</f>
        <v>0.23612787503945654</v>
      </c>
      <c r="G41" s="121"/>
      <c r="H41" s="157" t="s">
        <v>28</v>
      </c>
      <c r="I41" t="s">
        <v>116</v>
      </c>
      <c r="J41" s="111">
        <f>_xlfn.T.TEST(L27:L34,J27:J34,2,2)</f>
        <v>1.346796516520445E-7</v>
      </c>
      <c r="K41" s="60"/>
      <c r="L41" s="60"/>
      <c r="M41" s="64">
        <f>_xlfn.T.TEST(L27:L34,M27:M34,2,2)</f>
        <v>5.7809469703919052E-11</v>
      </c>
      <c r="N41" s="60"/>
    </row>
    <row r="42" spans="1:14" x14ac:dyDescent="0.25">
      <c r="B42" t="s">
        <v>37</v>
      </c>
      <c r="D42" s="161">
        <f>D40/C40</f>
        <v>1.1483479518318469</v>
      </c>
      <c r="F42" s="161">
        <f>F40/E40</f>
        <v>3.2897555211702953</v>
      </c>
      <c r="H42" s="158" t="s">
        <v>30</v>
      </c>
      <c r="I42" t="s">
        <v>131</v>
      </c>
      <c r="J42" s="111"/>
      <c r="K42" s="60"/>
      <c r="L42" s="60"/>
      <c r="M42" s="64"/>
      <c r="N42" s="60"/>
    </row>
    <row r="43" spans="1:14" x14ac:dyDescent="0.25">
      <c r="J43" s="109"/>
      <c r="K43" s="109"/>
      <c r="L43" s="109"/>
      <c r="M43" s="109"/>
      <c r="N43" s="60"/>
    </row>
    <row r="44" spans="1:14" x14ac:dyDescent="0.25">
      <c r="I44" s="120" t="s">
        <v>31</v>
      </c>
      <c r="J44" s="159"/>
      <c r="K44" s="159"/>
      <c r="L44" s="159"/>
      <c r="M44" s="159"/>
      <c r="N44" s="159"/>
    </row>
    <row r="45" spans="1:14" x14ac:dyDescent="0.25">
      <c r="I45" t="s">
        <v>36</v>
      </c>
      <c r="J45" s="121">
        <f>AVERAGE(J27:J34)</f>
        <v>2.7837774567286817</v>
      </c>
      <c r="K45" s="121">
        <f>AVERAGE(K27:K32)</f>
        <v>3.3886878085207432</v>
      </c>
      <c r="L45" s="121">
        <f>AVERAGE(L27:L36)</f>
        <v>0.79130995780849445</v>
      </c>
      <c r="M45" s="121">
        <f>AVERAGE(M27:M36)</f>
        <v>2.347400097713324</v>
      </c>
      <c r="N45" s="121"/>
    </row>
    <row r="46" spans="1:14" x14ac:dyDescent="0.25">
      <c r="I46" t="s">
        <v>16</v>
      </c>
      <c r="J46" s="121">
        <f>_xlfn.STDEV.S(J27:J34)</f>
        <v>0.54781906403778824</v>
      </c>
      <c r="K46" s="121">
        <f>_xlfn.STDEV.S(K27:K32)</f>
        <v>0.16127648380654785</v>
      </c>
      <c r="L46" s="121">
        <f>_xlfn.STDEV.S(L27:L36)</f>
        <v>6.9762607075539829E-2</v>
      </c>
      <c r="M46" s="121">
        <f>_xlfn.STDEV.S(M27:M36)</f>
        <v>0.22641475914165843</v>
      </c>
      <c r="N46" s="121"/>
    </row>
    <row r="47" spans="1:14" x14ac:dyDescent="0.25">
      <c r="I47" t="s">
        <v>37</v>
      </c>
      <c r="K47" s="161">
        <f>K45/J45</f>
        <v>1.2172983872435383</v>
      </c>
      <c r="M47" s="161">
        <f>M45/L45</f>
        <v>2.9664735980504622</v>
      </c>
      <c r="N47" s="161"/>
    </row>
  </sheetData>
  <phoneticPr fontId="71" type="noConversion"/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8" id="{969BE6E6-BDA3-4267-BF2E-CC0DB747931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E14:F15 D12:G13</xm:sqref>
        </x14:conditionalFormatting>
        <x14:conditionalFormatting xmlns:xm="http://schemas.microsoft.com/office/excel/2006/main">
          <x14:cfRule type="iconSet" priority="3" id="{C9A65246-646B-4CFE-B80F-55DEFA3E0280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E36:F37 D34:G35</xm:sqref>
        </x14:conditionalFormatting>
        <x14:conditionalFormatting xmlns:xm="http://schemas.microsoft.com/office/excel/2006/main">
          <x14:cfRule type="iconSet" priority="7" id="{5818351D-5DB6-4C85-9204-B71A0D07DF01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G14:G15</xm:sqref>
        </x14:conditionalFormatting>
        <x14:conditionalFormatting xmlns:xm="http://schemas.microsoft.com/office/excel/2006/main">
          <x14:cfRule type="iconSet" priority="2" id="{8FFE91BF-3DF1-498E-8F62-B92668A15591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G36:G37</xm:sqref>
        </x14:conditionalFormatting>
        <x14:conditionalFormatting xmlns:xm="http://schemas.microsoft.com/office/excel/2006/main">
          <x14:cfRule type="iconSet" priority="9" id="{2FD493B8-1196-48E5-9002-A7E41BA43BB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J19:N19 C16:G16 C12:C13 J15:J16 C14:D15 K16:L16 J17:L18 M16:N17</xm:sqref>
        </x14:conditionalFormatting>
        <x14:conditionalFormatting xmlns:xm="http://schemas.microsoft.com/office/excel/2006/main">
          <x14:cfRule type="iconSet" priority="10" id="{BE9BCFE2-E8C0-46D3-9205-FC29DD6727E2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J43:N43 C38:G38 C34:C35 J39:J40 C36:D37 K40:L40 J41:L42 M40:N41</xm:sqref>
        </x14:conditionalFormatting>
        <x14:conditionalFormatting xmlns:xm="http://schemas.microsoft.com/office/excel/2006/main">
          <x14:cfRule type="iconSet" priority="11" id="{3806BD85-DC09-4B26-8E27-5328B47E1961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K15:N15</xm:sqref>
        </x14:conditionalFormatting>
        <x14:conditionalFormatting xmlns:xm="http://schemas.microsoft.com/office/excel/2006/main">
          <x14:cfRule type="iconSet" priority="12" id="{F4BA1296-E733-4823-B08A-C7568B251BBF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K39:N39</xm:sqref>
        </x14:conditionalFormatting>
        <x14:conditionalFormatting xmlns:xm="http://schemas.microsoft.com/office/excel/2006/main">
          <x14:cfRule type="iconSet" priority="4" id="{7F9481C6-6EEB-48B3-A6E9-129D41D979DE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M18:N18</xm:sqref>
        </x14:conditionalFormatting>
        <x14:conditionalFormatting xmlns:xm="http://schemas.microsoft.com/office/excel/2006/main">
          <x14:cfRule type="iconSet" priority="1" id="{45C1C423-04FE-4FE3-8BE3-98C3930FCF2F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M42:N42</xm:sqref>
        </x14:conditionalFormatting>
        <x14:conditionalFormatting xmlns:xm="http://schemas.microsoft.com/office/excel/2006/main">
          <x14:cfRule type="iconSet" priority="6" id="{03BAC8F0-C78C-4708-B2ED-12F8E1604A5E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V24 X23</xm:sqref>
        </x14:conditionalFormatting>
        <x14:conditionalFormatting xmlns:xm="http://schemas.microsoft.com/office/excel/2006/main">
          <x14:cfRule type="iconSet" priority="5" id="{A1A7165D-33E1-4435-8220-1C15EE23F5C5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X24:Y24 O25:W25</xm:sqref>
        </x14:conditionalFormatting>
        <x14:conditionalFormatting xmlns:xm="http://schemas.microsoft.com/office/excel/2006/main">
          <x14:cfRule type="iconSet" priority="14" id="{475E95F4-0C97-4F17-A855-FA64F5B92C14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Y25:AF25</xm:sqref>
        </x14:conditionalFormatting>
        <x14:conditionalFormatting xmlns:xm="http://schemas.microsoft.com/office/excel/2006/main">
          <x14:cfRule type="iconSet" priority="13" id="{727868EC-0780-480B-962B-3D9DCD1BCFE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AE24</xm:sqref>
        </x14:conditionalFormatting>
      </x14:conditionalFormattings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B7EAF2-479B-454F-BFEF-4CA98B97CFC3}">
  <dimension ref="A1:AQ42"/>
  <sheetViews>
    <sheetView topLeftCell="V4" workbookViewId="0">
      <selection activeCell="AF34" sqref="AF34"/>
    </sheetView>
  </sheetViews>
  <sheetFormatPr defaultColWidth="9.109375" defaultRowHeight="13.8" x14ac:dyDescent="0.25"/>
  <cols>
    <col min="3" max="4" width="11.88671875" bestFit="1" customWidth="1"/>
    <col min="5" max="5" width="10.88671875" bestFit="1" customWidth="1"/>
    <col min="6" max="6" width="11.44140625" bestFit="1" customWidth="1"/>
    <col min="10" max="11" width="11.88671875" bestFit="1" customWidth="1"/>
    <col min="13" max="13" width="11.44140625" bestFit="1" customWidth="1"/>
    <col min="14" max="14" width="11.44140625" customWidth="1"/>
    <col min="17" max="18" width="11.88671875" bestFit="1" customWidth="1"/>
    <col min="20" max="20" width="11.44140625" bestFit="1" customWidth="1"/>
    <col min="21" max="21" width="11.44140625" customWidth="1"/>
    <col min="24" max="25" width="11.88671875" bestFit="1" customWidth="1"/>
    <col min="28" max="28" width="11.88671875" bestFit="1" customWidth="1"/>
    <col min="30" max="30" width="11.44140625" bestFit="1" customWidth="1"/>
    <col min="32" max="32" width="11.44140625" bestFit="1" customWidth="1"/>
    <col min="34" max="34" width="11.44140625" bestFit="1" customWidth="1"/>
  </cols>
  <sheetData>
    <row r="1" spans="1:43" x14ac:dyDescent="0.25">
      <c r="A1" s="163" t="s">
        <v>111</v>
      </c>
      <c r="H1" s="163" t="s">
        <v>112</v>
      </c>
      <c r="O1" s="163" t="s">
        <v>132</v>
      </c>
      <c r="V1" s="163" t="s">
        <v>133</v>
      </c>
      <c r="AA1" s="163" t="s">
        <v>113</v>
      </c>
      <c r="AE1" s="163" t="s">
        <v>114</v>
      </c>
      <c r="AJ1" s="163" t="s">
        <v>113</v>
      </c>
      <c r="AN1" s="163" t="s">
        <v>114</v>
      </c>
    </row>
    <row r="2" spans="1:43" x14ac:dyDescent="0.25">
      <c r="A2" s="163" t="s">
        <v>113</v>
      </c>
      <c r="B2" s="163"/>
      <c r="C2" t="s">
        <v>129</v>
      </c>
      <c r="D2" t="s">
        <v>130</v>
      </c>
      <c r="E2" t="s">
        <v>116</v>
      </c>
      <c r="F2" t="s">
        <v>131</v>
      </c>
      <c r="H2" s="163" t="s">
        <v>113</v>
      </c>
      <c r="I2" s="163"/>
      <c r="J2" t="s">
        <v>129</v>
      </c>
      <c r="K2" t="s">
        <v>130</v>
      </c>
      <c r="L2" t="s">
        <v>116</v>
      </c>
      <c r="M2" t="s">
        <v>131</v>
      </c>
      <c r="O2" s="163" t="s">
        <v>113</v>
      </c>
      <c r="P2" s="163"/>
      <c r="Q2" t="s">
        <v>129</v>
      </c>
      <c r="R2" t="s">
        <v>130</v>
      </c>
      <c r="S2" t="s">
        <v>116</v>
      </c>
      <c r="T2" t="s">
        <v>131</v>
      </c>
      <c r="V2" s="163" t="s">
        <v>113</v>
      </c>
      <c r="W2" s="163"/>
      <c r="X2" t="s">
        <v>129</v>
      </c>
      <c r="Y2" t="s">
        <v>130</v>
      </c>
      <c r="AA2" t="s">
        <v>129</v>
      </c>
      <c r="AB2" t="s">
        <v>130</v>
      </c>
      <c r="AC2" t="s">
        <v>116</v>
      </c>
      <c r="AD2" t="s">
        <v>131</v>
      </c>
      <c r="AE2" t="s">
        <v>129</v>
      </c>
      <c r="AF2" t="s">
        <v>130</v>
      </c>
      <c r="AG2" t="s">
        <v>116</v>
      </c>
      <c r="AH2" t="s">
        <v>131</v>
      </c>
      <c r="AJ2" t="s">
        <v>129</v>
      </c>
      <c r="AK2" t="s">
        <v>130</v>
      </c>
      <c r="AL2" t="s">
        <v>116</v>
      </c>
      <c r="AM2" t="s">
        <v>131</v>
      </c>
      <c r="AN2" t="s">
        <v>129</v>
      </c>
      <c r="AO2" t="s">
        <v>130</v>
      </c>
      <c r="AP2" t="s">
        <v>116</v>
      </c>
      <c r="AQ2" t="s">
        <v>131</v>
      </c>
    </row>
    <row r="3" spans="1:43" x14ac:dyDescent="0.25">
      <c r="A3" t="s">
        <v>183</v>
      </c>
      <c r="B3" t="s">
        <v>118</v>
      </c>
      <c r="C3">
        <v>1.1936636986301394</v>
      </c>
      <c r="D3">
        <v>0.85190166666665035</v>
      </c>
      <c r="E3">
        <v>2.0639631578946269</v>
      </c>
      <c r="F3">
        <v>2.1895037974683391</v>
      </c>
      <c r="G3" s="121"/>
      <c r="H3" t="s">
        <v>183</v>
      </c>
      <c r="I3" t="s">
        <v>118</v>
      </c>
      <c r="J3">
        <v>0.68020985915491661</v>
      </c>
      <c r="K3">
        <v>0.67000772946859188</v>
      </c>
      <c r="L3">
        <v>1.9388289473684632</v>
      </c>
      <c r="M3">
        <v>1.8301661538460987</v>
      </c>
      <c r="O3" t="s">
        <v>183</v>
      </c>
      <c r="P3" t="s">
        <v>118</v>
      </c>
      <c r="Q3">
        <v>1.0537071428571414</v>
      </c>
      <c r="R3">
        <v>1.2476914062500066</v>
      </c>
      <c r="S3">
        <v>2.3888844827586482</v>
      </c>
      <c r="T3">
        <v>2.0941000000000072</v>
      </c>
      <c r="V3" t="s">
        <v>175</v>
      </c>
      <c r="W3" t="s">
        <v>118</v>
      </c>
      <c r="X3">
        <v>1.8235637500000124</v>
      </c>
      <c r="Y3">
        <v>1.4472849397590317</v>
      </c>
      <c r="AA3" s="152">
        <v>1.1936636986301394</v>
      </c>
      <c r="AB3" s="152">
        <v>0.85190166666665035</v>
      </c>
      <c r="AC3" s="152">
        <v>2.0639631578946269</v>
      </c>
      <c r="AD3" s="152">
        <v>2.1895037974683391</v>
      </c>
      <c r="AE3" s="152">
        <v>0.264219319424562</v>
      </c>
      <c r="AF3" s="152">
        <v>0.24340047619047153</v>
      </c>
      <c r="AG3" s="152">
        <v>0.63777859908522472</v>
      </c>
      <c r="AH3" s="152">
        <v>0.64397170513774682</v>
      </c>
      <c r="AJ3" s="152">
        <f>AA3/AVERAGE(AA$3:AA$8)</f>
        <v>1.1352740389933762</v>
      </c>
      <c r="AK3" s="152">
        <f>AB3/AVERAGE(AA$3:AA$8)</f>
        <v>0.81022975487295024</v>
      </c>
      <c r="AL3" s="152">
        <f>AC3/AVERAGE(AC$3:AC$10)</f>
        <v>0.76557633160148519</v>
      </c>
      <c r="AM3" s="152">
        <f>AD3/AVERAGE(AC$3:AC$10)</f>
        <v>0.81214254182869972</v>
      </c>
      <c r="AN3" s="152">
        <f t="shared" ref="AN3:AN8" si="0">AE3/AVERAGE(AE$3:AE$8)</f>
        <v>1.1769247949588075</v>
      </c>
      <c r="AO3" s="152">
        <f>AF3/AVERAGE(AE$3:AE$8)</f>
        <v>1.0841904224007208</v>
      </c>
      <c r="AP3" s="152">
        <f t="shared" ref="AP3:AP10" si="1">AG3/AVERAGE(AG$3:AG$10)</f>
        <v>0.78177714634683193</v>
      </c>
      <c r="AQ3" s="152">
        <f t="shared" ref="AQ3:AQ10" si="2">AH3/AVERAGE(AG$3:AG$10)</f>
        <v>0.78936854057628458</v>
      </c>
    </row>
    <row r="4" spans="1:43" x14ac:dyDescent="0.25">
      <c r="B4" t="s">
        <v>119</v>
      </c>
      <c r="C4">
        <v>0.73887397260273868</v>
      </c>
      <c r="D4">
        <v>0.72861777777777403</v>
      </c>
      <c r="E4">
        <v>2.9605473684210741</v>
      </c>
      <c r="F4">
        <v>1.2914000000000021</v>
      </c>
      <c r="G4" s="121"/>
      <c r="I4" t="s">
        <v>119</v>
      </c>
      <c r="J4">
        <v>0.8957091549295767</v>
      </c>
      <c r="K4">
        <v>0.78249033816425018</v>
      </c>
      <c r="L4">
        <v>1.6123605263158567</v>
      </c>
      <c r="M4">
        <v>2.0664030769229997</v>
      </c>
      <c r="P4" t="s">
        <v>119</v>
      </c>
      <c r="Q4">
        <v>1.740542957746487</v>
      </c>
      <c r="R4">
        <v>1.4895239726027321</v>
      </c>
      <c r="S4">
        <v>1.8192950000000017</v>
      </c>
      <c r="T4">
        <v>1.788476190476201</v>
      </c>
      <c r="W4" t="s">
        <v>119</v>
      </c>
      <c r="X4">
        <v>0.97994187499999441</v>
      </c>
      <c r="Y4">
        <v>1.0429316666666466</v>
      </c>
      <c r="Z4" s="121"/>
      <c r="AA4" s="152">
        <v>0.73887397260273868</v>
      </c>
      <c r="AB4" s="152">
        <v>0.72861777777777403</v>
      </c>
      <c r="AC4" s="152">
        <v>2.9605473684210741</v>
      </c>
      <c r="AD4" s="152">
        <v>1.2914000000000021</v>
      </c>
      <c r="AE4" s="152">
        <v>0.16355090500419844</v>
      </c>
      <c r="AF4" s="152">
        <v>0.20817650793650688</v>
      </c>
      <c r="AG4" s="152">
        <v>0.9148291944722009</v>
      </c>
      <c r="AH4" s="152">
        <v>0.37982352941176534</v>
      </c>
      <c r="AJ4" s="152">
        <f t="shared" ref="AJ4:AJ8" si="3">AA4/AVERAGE(AA$3:AA$8)</f>
        <v>0.70273096195053586</v>
      </c>
      <c r="AK4" s="152">
        <f t="shared" ref="AK4:AK8" si="4">AB4/AVERAGE(AA$3:AA$8)</f>
        <v>0.69297646264138968</v>
      </c>
      <c r="AL4" s="152">
        <f t="shared" ref="AL4:AL10" si="5">AC4/AVERAGE(AC$3:AC$10)</f>
        <v>1.0981421762199648</v>
      </c>
      <c r="AM4" s="152">
        <f t="shared" ref="AM4:AM10" si="6">AD4/AVERAGE(AC$3:AC$10)</f>
        <v>0.47901304383681964</v>
      </c>
      <c r="AN4" s="152">
        <f t="shared" si="0"/>
        <v>0.72851264531529158</v>
      </c>
      <c r="AO4" s="152">
        <f t="shared" ref="AO4:AO8" si="7">AF4/AVERAGE(AE$3:AE$8)</f>
        <v>0.92729061013408176</v>
      </c>
      <c r="AP4" s="152">
        <f t="shared" si="1"/>
        <v>1.1213806140172458</v>
      </c>
      <c r="AQ4" s="152">
        <f t="shared" si="2"/>
        <v>0.46558061898723713</v>
      </c>
    </row>
    <row r="5" spans="1:43" x14ac:dyDescent="0.25">
      <c r="B5" t="s">
        <v>120</v>
      </c>
      <c r="C5">
        <v>1.091136249999991</v>
      </c>
      <c r="D5">
        <v>1.0076783251231307</v>
      </c>
      <c r="E5">
        <v>1.9687414634146503</v>
      </c>
      <c r="F5">
        <v>1.6404358208954994</v>
      </c>
      <c r="G5" s="121"/>
      <c r="I5" t="s">
        <v>120</v>
      </c>
      <c r="K5">
        <v>0.50126478260870544</v>
      </c>
      <c r="L5">
        <v>2.1617218749998557</v>
      </c>
      <c r="M5">
        <v>1.4494624999999672</v>
      </c>
      <c r="P5" t="s">
        <v>120</v>
      </c>
      <c r="Q5">
        <v>2.0452556338028272</v>
      </c>
      <c r="R5">
        <v>1.2594972602739698</v>
      </c>
      <c r="S5">
        <v>2.3087806451612432</v>
      </c>
      <c r="T5">
        <v>1.5405018518518641</v>
      </c>
      <c r="W5" t="s">
        <v>120</v>
      </c>
      <c r="X5">
        <v>0.78739873417719708</v>
      </c>
      <c r="Y5">
        <v>1.0364400000000038</v>
      </c>
      <c r="Z5" s="121"/>
      <c r="AA5" s="152">
        <v>1.091136249999991</v>
      </c>
      <c r="AB5" s="152">
        <v>1.0076783251231307</v>
      </c>
      <c r="AC5" s="152">
        <v>1.9687414634146503</v>
      </c>
      <c r="AD5" s="152">
        <v>1.6404358208954994</v>
      </c>
      <c r="AE5" s="152">
        <v>0.23220970638376098</v>
      </c>
      <c r="AF5" s="152">
        <v>0.28619432854507187</v>
      </c>
      <c r="AG5" s="152">
        <v>0.57609322951368491</v>
      </c>
      <c r="AH5" s="152">
        <v>0.48248112379279395</v>
      </c>
      <c r="AJ5" s="152">
        <f t="shared" si="3"/>
        <v>1.0377618579262864</v>
      </c>
      <c r="AK5" s="152">
        <f t="shared" si="4"/>
        <v>0.95838638929999542</v>
      </c>
      <c r="AL5" s="152">
        <f t="shared" si="5"/>
        <v>0.73025618779464518</v>
      </c>
      <c r="AM5" s="152">
        <f t="shared" si="6"/>
        <v>0.60847929052664074</v>
      </c>
      <c r="AN5" s="152">
        <f t="shared" si="0"/>
        <v>1.034342839381893</v>
      </c>
      <c r="AO5" s="152">
        <f t="shared" si="7"/>
        <v>1.2748091327116273</v>
      </c>
      <c r="AP5" s="152">
        <f t="shared" si="1"/>
        <v>0.70616436745434974</v>
      </c>
      <c r="AQ5" s="152">
        <f t="shared" si="2"/>
        <v>0.59141638911364558</v>
      </c>
    </row>
    <row r="6" spans="1:43" x14ac:dyDescent="0.25">
      <c r="B6" t="s">
        <v>121</v>
      </c>
      <c r="C6">
        <v>1.171129999999998</v>
      </c>
      <c r="D6">
        <v>1.0321216748768554</v>
      </c>
      <c r="E6">
        <v>1.8006463414634455</v>
      </c>
      <c r="F6">
        <v>1.3108746268656757</v>
      </c>
      <c r="G6" s="121"/>
      <c r="I6" t="s">
        <v>121</v>
      </c>
      <c r="J6">
        <v>0.93106774193547748</v>
      </c>
      <c r="K6">
        <v>0.50308391304349209</v>
      </c>
      <c r="L6">
        <v>3.5951906250000221</v>
      </c>
      <c r="M6">
        <v>1.5908424999999937</v>
      </c>
      <c r="P6" t="s">
        <v>121</v>
      </c>
      <c r="Q6">
        <v>1.9241549295774714</v>
      </c>
      <c r="R6">
        <v>1.550834228187921</v>
      </c>
      <c r="S6">
        <v>1.9622017857143093</v>
      </c>
      <c r="T6">
        <v>1.4400575471697956</v>
      </c>
      <c r="W6" t="s">
        <v>121</v>
      </c>
      <c r="X6">
        <v>1.2680360759493554</v>
      </c>
      <c r="Y6">
        <v>0.98163067226890144</v>
      </c>
      <c r="Z6" s="121"/>
      <c r="AA6" s="152">
        <v>1.171129999999998</v>
      </c>
      <c r="AB6" s="152">
        <v>1.0321216748768554</v>
      </c>
      <c r="AC6" s="152">
        <v>1.8006463414634455</v>
      </c>
      <c r="AD6" s="152">
        <v>1.3108746268656757</v>
      </c>
      <c r="AE6" s="152">
        <v>0.24923354295782563</v>
      </c>
      <c r="AF6" s="152">
        <v>0.29313657181432629</v>
      </c>
      <c r="AG6" s="152">
        <v>0.52690522617758073</v>
      </c>
      <c r="AH6" s="152">
        <v>0.3855513608428458</v>
      </c>
      <c r="AJ6" s="152">
        <f t="shared" si="3"/>
        <v>1.113842606432716</v>
      </c>
      <c r="AK6" s="152">
        <f t="shared" si="4"/>
        <v>0.9816340598401021</v>
      </c>
      <c r="AL6" s="152">
        <f t="shared" si="5"/>
        <v>0.66790543975378414</v>
      </c>
      <c r="AM6" s="152">
        <f t="shared" si="6"/>
        <v>0.48623667732955045</v>
      </c>
      <c r="AN6" s="152">
        <f t="shared" si="0"/>
        <v>1.1101729316438018</v>
      </c>
      <c r="AO6" s="152">
        <f t="shared" si="7"/>
        <v>1.3057323000788577</v>
      </c>
      <c r="AP6" s="152">
        <f t="shared" si="1"/>
        <v>0.64587062768673575</v>
      </c>
      <c r="AQ6" s="152">
        <f t="shared" si="2"/>
        <v>0.47260168823817855</v>
      </c>
    </row>
    <row r="7" spans="1:43" x14ac:dyDescent="0.25">
      <c r="B7" t="s">
        <v>122</v>
      </c>
      <c r="C7">
        <v>1.226569375000004</v>
      </c>
      <c r="D7">
        <v>0.99142869565216951</v>
      </c>
      <c r="E7">
        <v>5.4423209302325271</v>
      </c>
      <c r="F7">
        <v>1.6590824324324742</v>
      </c>
      <c r="G7" s="121"/>
      <c r="I7" t="s">
        <v>122</v>
      </c>
      <c r="J7">
        <v>1.0305549019607887</v>
      </c>
      <c r="K7">
        <v>0.68524035087718682</v>
      </c>
      <c r="L7">
        <v>2.3272184210526343</v>
      </c>
      <c r="M7">
        <v>1.0954038961038839</v>
      </c>
      <c r="P7" t="s">
        <v>122</v>
      </c>
      <c r="Q7">
        <v>1.7074007042253525</v>
      </c>
      <c r="R7">
        <v>2.2391577777777782</v>
      </c>
      <c r="S7">
        <v>2.8806033333333403</v>
      </c>
      <c r="T7">
        <v>1.9210112149532557</v>
      </c>
      <c r="Z7" s="121"/>
      <c r="AA7" s="152">
        <v>1.226569375000004</v>
      </c>
      <c r="AB7" s="152">
        <v>0.99142869565216951</v>
      </c>
      <c r="AC7" s="152">
        <v>5.4423209302325271</v>
      </c>
      <c r="AD7" s="152">
        <v>1.6590824324324742</v>
      </c>
      <c r="AE7" s="152">
        <v>0.25403367751344735</v>
      </c>
      <c r="AF7" s="152">
        <v>0.27550196390260923</v>
      </c>
      <c r="AG7" s="152">
        <v>1.6491881606765233</v>
      </c>
      <c r="AH7" s="152">
        <v>0.48796542130366888</v>
      </c>
      <c r="AJ7" s="152">
        <f t="shared" si="3"/>
        <v>1.1665700901014868</v>
      </c>
      <c r="AK7" s="152">
        <f t="shared" si="4"/>
        <v>0.94293163223331511</v>
      </c>
      <c r="AL7" s="152">
        <f t="shared" si="5"/>
        <v>2.018694993284428</v>
      </c>
      <c r="AM7" s="152">
        <f t="shared" si="6"/>
        <v>0.61539579211373152</v>
      </c>
      <c r="AN7" s="152">
        <f t="shared" si="0"/>
        <v>1.1315544013635539</v>
      </c>
      <c r="AO7" s="152">
        <f t="shared" si="7"/>
        <v>1.2271816197354308</v>
      </c>
      <c r="AP7" s="152">
        <f t="shared" si="1"/>
        <v>2.0215441783276069</v>
      </c>
      <c r="AQ7" s="152">
        <f t="shared" si="2"/>
        <v>0.59813893901406312</v>
      </c>
    </row>
    <row r="8" spans="1:43" x14ac:dyDescent="0.25">
      <c r="B8" t="s">
        <v>123</v>
      </c>
      <c r="C8">
        <v>0.88722000000000634</v>
      </c>
      <c r="D8">
        <v>1.1174478260869591</v>
      </c>
      <c r="E8">
        <v>1.7656837209302878</v>
      </c>
      <c r="F8">
        <v>1.2800054054054044</v>
      </c>
      <c r="G8" s="121"/>
      <c r="I8" t="s">
        <v>123</v>
      </c>
      <c r="K8">
        <v>0.71383333333333798</v>
      </c>
      <c r="L8">
        <v>2.1962342105264328</v>
      </c>
      <c r="M8">
        <v>1.716480519480506</v>
      </c>
      <c r="P8" t="s">
        <v>123</v>
      </c>
      <c r="R8">
        <v>2.1306081481481618</v>
      </c>
      <c r="S8">
        <v>2.5498730769231113</v>
      </c>
      <c r="T8">
        <v>1.6085606382978979</v>
      </c>
      <c r="Z8" s="121"/>
      <c r="AA8" s="152">
        <v>0.88722000000000634</v>
      </c>
      <c r="AB8" s="152">
        <v>1.1174478260869591</v>
      </c>
      <c r="AC8" s="152">
        <v>1.7656837209302878</v>
      </c>
      <c r="AD8" s="152">
        <v>1.2800054054054044</v>
      </c>
      <c r="AE8" s="152">
        <v>0.18375133437803437</v>
      </c>
      <c r="AF8" s="152">
        <v>0.3105206375362643</v>
      </c>
      <c r="AG8" s="152">
        <v>0.53505567300917811</v>
      </c>
      <c r="AH8" s="152">
        <v>0.37647217806041305</v>
      </c>
      <c r="AJ8" s="152">
        <f t="shared" si="3"/>
        <v>0.84382044459559835</v>
      </c>
      <c r="AK8" s="152">
        <f t="shared" si="4"/>
        <v>1.0627863680046392</v>
      </c>
      <c r="AL8" s="152">
        <f t="shared" si="5"/>
        <v>0.65493691622730166</v>
      </c>
      <c r="AM8" s="152">
        <f t="shared" si="6"/>
        <v>0.47478649943536011</v>
      </c>
      <c r="AN8" s="152">
        <f t="shared" si="0"/>
        <v>0.81849238733665275</v>
      </c>
      <c r="AO8" s="152">
        <f t="shared" si="7"/>
        <v>1.3831669783223002</v>
      </c>
      <c r="AP8" s="152">
        <f t="shared" si="1"/>
        <v>0.65586129384360747</v>
      </c>
      <c r="AQ8" s="152">
        <f t="shared" si="2"/>
        <v>0.46147259482395586</v>
      </c>
    </row>
    <row r="9" spans="1:43" x14ac:dyDescent="0.25">
      <c r="B9" t="s">
        <v>124</v>
      </c>
      <c r="E9">
        <v>3.1738025641026559</v>
      </c>
      <c r="F9">
        <v>1.618476811594201</v>
      </c>
      <c r="G9" s="121"/>
      <c r="I9" t="s">
        <v>124</v>
      </c>
      <c r="J9">
        <v>1.2620075949366993</v>
      </c>
      <c r="L9">
        <v>1.7130647058823956</v>
      </c>
      <c r="M9">
        <v>1.2068305084746223</v>
      </c>
      <c r="Z9" s="121"/>
      <c r="AA9" s="152"/>
      <c r="AB9" s="152"/>
      <c r="AC9" s="152">
        <v>3.1738025641026559</v>
      </c>
      <c r="AD9" s="152">
        <v>1.618476811594201</v>
      </c>
      <c r="AE9" s="152"/>
      <c r="AF9" s="152"/>
      <c r="AG9" s="152">
        <v>0.96175835275838062</v>
      </c>
      <c r="AH9" s="152">
        <v>0.47602259164535332</v>
      </c>
      <c r="AJ9" s="154">
        <f>AA11/AVERAGE(AA$11:AA$12,AA$14:AA$15,AA$17:AA$18)</f>
        <v>0.67340478981018759</v>
      </c>
      <c r="AK9" s="154">
        <f>AB11/AVERAGE(AA$11:AA$12,AA$14:AA$15,AA$17:AA$18)</f>
        <v>0.66330472597757695</v>
      </c>
      <c r="AL9" s="152">
        <f t="shared" si="5"/>
        <v>1.1772439420535183</v>
      </c>
      <c r="AM9" s="152">
        <f t="shared" si="6"/>
        <v>0.60033413651931844</v>
      </c>
      <c r="AN9" s="154">
        <f>AE11/AVERAGE(AE$11:AE$12,AE$14:AE$15,AE$17:AE$18)</f>
        <v>0.67754991252178731</v>
      </c>
      <c r="AO9" s="154">
        <f>AF11/AVERAGE(AE$11:AE$12,AE$14:AE$15,AE$17:AE$18)</f>
        <v>0.76449981696508673</v>
      </c>
      <c r="AP9" s="152">
        <f t="shared" si="1"/>
        <v>1.1789055035291403</v>
      </c>
      <c r="AQ9" s="152">
        <f t="shared" si="2"/>
        <v>0.58349964051302228</v>
      </c>
    </row>
    <row r="10" spans="1:43" x14ac:dyDescent="0.25">
      <c r="B10" t="s">
        <v>125</v>
      </c>
      <c r="E10">
        <v>2.3919743589744531</v>
      </c>
      <c r="F10">
        <v>1.4200884057971424</v>
      </c>
      <c r="G10" s="121"/>
      <c r="I10" t="s">
        <v>125</v>
      </c>
      <c r="J10">
        <v>1.2610835443037824</v>
      </c>
      <c r="K10">
        <v>0.8144800000000032</v>
      </c>
      <c r="L10">
        <v>1.3686000000000282</v>
      </c>
      <c r="M10">
        <v>1.9240169491525703</v>
      </c>
      <c r="Z10" s="121"/>
      <c r="AA10" s="152"/>
      <c r="AB10" s="152"/>
      <c r="AC10" s="152">
        <v>2.3919743589744531</v>
      </c>
      <c r="AD10" s="152">
        <v>1.4200884057971424</v>
      </c>
      <c r="AE10" s="152"/>
      <c r="AF10" s="152"/>
      <c r="AG10" s="152">
        <v>0.72484071484074342</v>
      </c>
      <c r="AH10" s="152">
        <v>0.41767306052857128</v>
      </c>
      <c r="AJ10" s="154">
        <f>AA12/AVERAGE(AA$11:AA$12,AA$14:AA$15,AA$17:AA$18)</f>
        <v>0.88674815145400643</v>
      </c>
      <c r="AK10" s="154">
        <f t="shared" ref="AK10:AK14" si="8">AB12/AVERAGE(AA$11:AA$12,AA$14:AA$15,AA$17:AA$18)</f>
        <v>0.774662017328966</v>
      </c>
      <c r="AL10" s="152">
        <f t="shared" si="5"/>
        <v>0.88724401306487255</v>
      </c>
      <c r="AM10" s="152">
        <f t="shared" si="6"/>
        <v>0.52674684046636577</v>
      </c>
      <c r="AN10" s="154">
        <f>AE12/AVERAGE(AE$11:AE$12,AE$14:AE$15,AE$17:AE$18)</f>
        <v>0.89220650274238544</v>
      </c>
      <c r="AO10" s="154">
        <f t="shared" ref="AO10:AO14" si="9">AF12/AVERAGE(AE$11:AE$12,AE$14:AE$15,AE$17:AE$18)</f>
        <v>0.89284599862449909</v>
      </c>
      <c r="AP10" s="152">
        <f t="shared" si="1"/>
        <v>0.88849626879448218</v>
      </c>
      <c r="AQ10" s="152">
        <f t="shared" si="2"/>
        <v>0.51197587036366055</v>
      </c>
    </row>
    <row r="11" spans="1:43" x14ac:dyDescent="0.25">
      <c r="A11" t="s">
        <v>75</v>
      </c>
      <c r="B11" s="153"/>
      <c r="C11" t="s">
        <v>129</v>
      </c>
      <c r="D11" t="s">
        <v>130</v>
      </c>
      <c r="E11" t="s">
        <v>116</v>
      </c>
      <c r="F11" t="s">
        <v>131</v>
      </c>
      <c r="H11" t="s">
        <v>75</v>
      </c>
      <c r="I11" s="153"/>
      <c r="J11" t="s">
        <v>129</v>
      </c>
      <c r="K11" t="s">
        <v>130</v>
      </c>
      <c r="L11" t="s">
        <v>116</v>
      </c>
      <c r="M11" t="s">
        <v>131</v>
      </c>
      <c r="O11" t="s">
        <v>75</v>
      </c>
      <c r="P11" s="153"/>
      <c r="Q11" t="s">
        <v>129</v>
      </c>
      <c r="R11" t="s">
        <v>130</v>
      </c>
      <c r="S11" t="s">
        <v>116</v>
      </c>
      <c r="T11" t="s">
        <v>131</v>
      </c>
      <c r="V11" t="s">
        <v>75</v>
      </c>
      <c r="W11" s="153"/>
      <c r="X11" t="s">
        <v>129</v>
      </c>
      <c r="Y11" t="s">
        <v>130</v>
      </c>
      <c r="Z11" s="121"/>
      <c r="AA11" s="154">
        <v>0.68020985915491661</v>
      </c>
      <c r="AB11" s="154">
        <v>0.67000772946859188</v>
      </c>
      <c r="AC11" s="154">
        <v>1.9388289473684632</v>
      </c>
      <c r="AD11" s="154">
        <v>1.8301661538460987</v>
      </c>
      <c r="AE11" s="154">
        <v>0.14201990194774836</v>
      </c>
      <c r="AF11" s="154">
        <v>0.16024530006999574</v>
      </c>
      <c r="AG11" s="154">
        <v>0.67467486514828234</v>
      </c>
      <c r="AH11" s="154">
        <v>0.51599793874608846</v>
      </c>
      <c r="AJ11" s="154">
        <f>AA14/AVERAGE(AA$11:AA$12,AA$14:AA$15,AA$17:AA$18)</f>
        <v>0.92175299816451406</v>
      </c>
      <c r="AK11" s="154">
        <f t="shared" si="8"/>
        <v>0.49624994555538682</v>
      </c>
      <c r="AL11" s="154">
        <f>AC11/AVERAGE(AC$11:AC$18)</f>
        <v>0.91707151037332746</v>
      </c>
      <c r="AM11" s="154">
        <f>AD11/AVERAGE(AC$11:AC$18)</f>
        <v>0.86567370536727206</v>
      </c>
      <c r="AN11" s="154">
        <f>AE14/AVERAGE(AE$11:AE$12,AE$14:AE$15,AE$17:AE$18)</f>
        <v>0.9175078172924539</v>
      </c>
      <c r="AO11" s="154">
        <f t="shared" si="9"/>
        <v>0.57732094029146375</v>
      </c>
      <c r="AP11" s="154">
        <f t="shared" ref="AP11:AP18" si="10">AG11/AVERAGE(AG$11:AG$18)</f>
        <v>1.0001874793424488</v>
      </c>
      <c r="AQ11" s="154">
        <f t="shared" ref="AQ11:AQ18" si="11">AH11/AVERAGE(AG$11:AG$18)</f>
        <v>0.76495317131300034</v>
      </c>
    </row>
    <row r="12" spans="1:43" ht="14.4" x14ac:dyDescent="0.3">
      <c r="A12" s="164" t="s">
        <v>134</v>
      </c>
      <c r="B12" t="s">
        <v>129</v>
      </c>
      <c r="C12" s="108"/>
      <c r="D12" s="109">
        <f>_xlfn.T.TEST(C3:C10,D3:D10,2,2)</f>
        <v>0.34900796544006862</v>
      </c>
      <c r="E12" s="109"/>
      <c r="F12" s="63"/>
      <c r="G12" s="60"/>
      <c r="H12" s="164" t="s">
        <v>134</v>
      </c>
      <c r="I12" t="s">
        <v>129</v>
      </c>
      <c r="J12" s="108"/>
      <c r="K12" s="109">
        <f>_xlfn.T.TEST(J3:J10,K3:K10,2,2)</f>
        <v>5.2372114337306073E-3</v>
      </c>
      <c r="L12" s="109"/>
      <c r="M12" s="63"/>
      <c r="N12" s="60"/>
      <c r="O12" s="164" t="s">
        <v>134</v>
      </c>
      <c r="P12" t="s">
        <v>129</v>
      </c>
      <c r="Q12" s="108"/>
      <c r="R12" s="109">
        <f>_xlfn.T.TEST(Q3:Q10,R3:R10,2,2)</f>
        <v>0.87163108454823934</v>
      </c>
      <c r="S12" s="109"/>
      <c r="T12" s="63"/>
      <c r="U12" s="60"/>
      <c r="V12" s="164" t="s">
        <v>134</v>
      </c>
      <c r="W12" t="s">
        <v>129</v>
      </c>
      <c r="X12" s="108"/>
      <c r="Y12" s="109">
        <f>_xlfn.T.TEST(X3:X10,Y3:Y10,2,2)</f>
        <v>0.73787165549615175</v>
      </c>
      <c r="Z12" s="121"/>
      <c r="AA12" s="154">
        <v>0.8957091549295767</v>
      </c>
      <c r="AB12" s="154">
        <v>0.78249033816425018</v>
      </c>
      <c r="AC12" s="154">
        <v>1.6123605263158567</v>
      </c>
      <c r="AD12" s="154">
        <v>2.0664030769229997</v>
      </c>
      <c r="AE12" s="154">
        <v>0.18701364681017876</v>
      </c>
      <c r="AF12" s="154">
        <v>0.18714769028180395</v>
      </c>
      <c r="AG12" s="154">
        <v>0.56107018731025293</v>
      </c>
      <c r="AH12" s="154">
        <v>0.58260269214906812</v>
      </c>
      <c r="AJ12" s="154">
        <f>AA15/AVERAGE(AA$11:AA$12,AA$14:AA$15,AA$17:AA$18)</f>
        <v>1.0202448520886707</v>
      </c>
      <c r="AK12" s="154">
        <f t="shared" si="8"/>
        <v>0.49805087674094289</v>
      </c>
      <c r="AL12" s="154">
        <f t="shared" ref="AL12:AL18" si="12">AC12/AVERAGE(AC$11:AC$18)</f>
        <v>0.76265103486398844</v>
      </c>
      <c r="AM12" s="154">
        <v>2.0664030769229997</v>
      </c>
      <c r="AN12" s="154">
        <f>AE15/AVERAGE(AE$11:AE$12,AE$14:AE$15,AE$17:AE$18)</f>
        <v>0.99951112409467258</v>
      </c>
      <c r="AO12" s="154">
        <f t="shared" si="9"/>
        <v>0.57941608467335759</v>
      </c>
      <c r="AP12" s="154">
        <f t="shared" si="10"/>
        <v>0.83177157675304891</v>
      </c>
      <c r="AQ12" s="154">
        <f t="shared" si="11"/>
        <v>0.8636929404367697</v>
      </c>
    </row>
    <row r="13" spans="1:43" x14ac:dyDescent="0.25">
      <c r="A13" s="156" t="s">
        <v>27</v>
      </c>
      <c r="B13" t="s">
        <v>130</v>
      </c>
      <c r="C13" s="111">
        <f>_xlfn.T.TEST(D3:D10,C3:C10,2,2)</f>
        <v>0.34900796544006862</v>
      </c>
      <c r="D13" s="60"/>
      <c r="E13" s="60"/>
      <c r="F13" s="64">
        <f>_xlfn.T.TEST(D3:D10,F3:F10,2,2)</f>
        <v>8.2215854726199529E-4</v>
      </c>
      <c r="G13" s="60"/>
      <c r="H13" s="156" t="s">
        <v>27</v>
      </c>
      <c r="I13" t="s">
        <v>130</v>
      </c>
      <c r="J13" s="111">
        <f>_xlfn.T.TEST(K3:K10,J3:J10,2,2)</f>
        <v>5.2372114337306073E-3</v>
      </c>
      <c r="K13" s="60"/>
      <c r="L13" s="60"/>
      <c r="M13" s="64">
        <f>_xlfn.T.TEST(K3:K10,M3:M10,2,2)</f>
        <v>1.1241037703426781E-5</v>
      </c>
      <c r="N13" s="60"/>
      <c r="O13" s="156" t="s">
        <v>27</v>
      </c>
      <c r="P13" t="s">
        <v>130</v>
      </c>
      <c r="Q13" s="111">
        <f>_xlfn.T.TEST(R3:R10,Q3:Q10,2,2)</f>
        <v>0.87163108454823934</v>
      </c>
      <c r="R13" s="60"/>
      <c r="S13" s="60"/>
      <c r="T13" s="64">
        <f>_xlfn.T.TEST(R3:R10,T3:T10,2,2)</f>
        <v>0.70436648622350173</v>
      </c>
      <c r="U13" s="60"/>
      <c r="V13" s="156" t="s">
        <v>27</v>
      </c>
      <c r="W13" t="s">
        <v>130</v>
      </c>
      <c r="X13" s="111">
        <f>_xlfn.T.TEST(Y3:Y10,X3:X10,2,2)</f>
        <v>0.73787165549615175</v>
      </c>
      <c r="Y13" s="60"/>
      <c r="Z13" s="121"/>
      <c r="AA13" s="154"/>
      <c r="AB13" s="154">
        <v>0.50126478260870544</v>
      </c>
      <c r="AC13" s="154">
        <v>2.1617218749998557</v>
      </c>
      <c r="AD13" s="154">
        <v>1.4494624999999672</v>
      </c>
      <c r="AE13" s="154"/>
      <c r="AF13" s="154">
        <v>0.12101110459510103</v>
      </c>
      <c r="AG13" s="154">
        <v>0.65746722931443125</v>
      </c>
      <c r="AH13" s="154">
        <v>0.41166703361220258</v>
      </c>
      <c r="AJ13" s="154">
        <f>AA17/AVERAGE(AA$11:AA$12,AA$14:AA$15,AA$17:AA$18)</f>
        <v>1.2493820072867519</v>
      </c>
      <c r="AK13" s="154">
        <f t="shared" si="8"/>
        <v>0.67838495464503124</v>
      </c>
      <c r="AL13" s="154">
        <f t="shared" si="12"/>
        <v>1.0225004880414679</v>
      </c>
      <c r="AM13" s="154">
        <v>1.4494624999999672</v>
      </c>
      <c r="AN13" s="154">
        <f>AE17/AVERAGE(AE$11:AE$12,AE$14:AE$15,AE$17:AE$18)</f>
        <v>1.2570725402503324</v>
      </c>
      <c r="AO13" s="154">
        <f t="shared" si="9"/>
        <v>0.81995932164172769</v>
      </c>
      <c r="AP13" s="154">
        <f t="shared" si="10"/>
        <v>0.97467761852034784</v>
      </c>
      <c r="AQ13" s="154">
        <f t="shared" si="11"/>
        <v>0.61028538922444875</v>
      </c>
    </row>
    <row r="14" spans="1:43" x14ac:dyDescent="0.25">
      <c r="A14" s="157" t="s">
        <v>28</v>
      </c>
      <c r="B14" t="s">
        <v>116</v>
      </c>
      <c r="C14" s="111"/>
      <c r="D14" s="60"/>
      <c r="E14" s="60"/>
      <c r="F14" s="64">
        <f>_xlfn.T.TEST(E3:E10,F3:F10,2,2)</f>
        <v>2.2566691324989858E-2</v>
      </c>
      <c r="G14" s="60"/>
      <c r="H14" s="157" t="s">
        <v>28</v>
      </c>
      <c r="I14" t="s">
        <v>116</v>
      </c>
      <c r="J14" s="111">
        <f>_xlfn.T.TEST(L3:L10,J3:J10,2,2)</f>
        <v>2.6038771032855616E-3</v>
      </c>
      <c r="K14" s="60"/>
      <c r="L14" s="60"/>
      <c r="M14" s="64">
        <f>_xlfn.T.TEST(L3:L10,M3:M10,2,2)</f>
        <v>8.2412183991338081E-2</v>
      </c>
      <c r="N14" s="60"/>
      <c r="O14" s="157" t="s">
        <v>28</v>
      </c>
      <c r="P14" t="s">
        <v>116</v>
      </c>
      <c r="Q14" s="111">
        <f>_xlfn.T.TEST(S3:S10,Q3:Q10,2,2)</f>
        <v>2.5557687373764123E-2</v>
      </c>
      <c r="R14" s="60"/>
      <c r="S14" s="60"/>
      <c r="T14" s="64">
        <f>_xlfn.T.TEST(S3:S10,T3:T10,2,2)</f>
        <v>1.0846979196124444E-2</v>
      </c>
      <c r="U14" s="60"/>
      <c r="V14" s="157" t="s">
        <v>28</v>
      </c>
      <c r="W14" t="s">
        <v>116</v>
      </c>
      <c r="X14" s="111" t="e">
        <f>_xlfn.T.TEST(#REF!,X3:X10,2,2)</f>
        <v>#REF!</v>
      </c>
      <c r="Y14" s="60"/>
      <c r="Z14" s="121"/>
      <c r="AA14" s="154">
        <v>0.93106774193547748</v>
      </c>
      <c r="AB14" s="154">
        <v>0.50308391304349209</v>
      </c>
      <c r="AC14" s="154">
        <v>3.5951906250000221</v>
      </c>
      <c r="AD14" s="154">
        <v>1.5908424999999937</v>
      </c>
      <c r="AE14" s="154">
        <v>0.19231700549290062</v>
      </c>
      <c r="AF14" s="154">
        <v>0.12145026368018669</v>
      </c>
      <c r="AG14" s="154">
        <v>1.0934431697306763</v>
      </c>
      <c r="AH14" s="154">
        <v>0.45182087354397416</v>
      </c>
      <c r="AJ14" s="154">
        <f>AA18/AVERAGE(AA$11:AA$12,AA$14:AA$15,AA$17:AA$18)</f>
        <v>1.2484672011958691</v>
      </c>
      <c r="AK14" s="154">
        <f t="shared" si="8"/>
        <v>0.70669188239943426</v>
      </c>
      <c r="AL14" s="154">
        <f t="shared" si="12"/>
        <v>1.7005352127756388</v>
      </c>
      <c r="AM14" s="154">
        <v>1.5908424999999937</v>
      </c>
      <c r="AN14" s="154">
        <f>AE18/AVERAGE(AE$11:AE$12,AE$14:AE$15,AE$17:AE$18)</f>
        <v>1.2561521030983682</v>
      </c>
      <c r="AO14" s="154">
        <f t="shared" si="9"/>
        <v>0.85417371439960754</v>
      </c>
      <c r="AP14" s="154">
        <f t="shared" si="10"/>
        <v>1.6210003132349933</v>
      </c>
      <c r="AQ14" s="154">
        <f t="shared" si="11"/>
        <v>0.66981238514781405</v>
      </c>
    </row>
    <row r="15" spans="1:43" x14ac:dyDescent="0.25">
      <c r="A15" s="158" t="s">
        <v>30</v>
      </c>
      <c r="B15" t="s">
        <v>131</v>
      </c>
      <c r="C15" s="115"/>
      <c r="D15" s="116"/>
      <c r="E15" s="116"/>
      <c r="F15" s="117"/>
      <c r="G15" s="60"/>
      <c r="H15" s="158" t="s">
        <v>30</v>
      </c>
      <c r="I15" t="s">
        <v>131</v>
      </c>
      <c r="J15" s="111"/>
      <c r="K15" s="60"/>
      <c r="L15" s="60"/>
      <c r="M15" s="64"/>
      <c r="N15" s="60"/>
      <c r="O15" s="158" t="s">
        <v>30</v>
      </c>
      <c r="P15" t="s">
        <v>131</v>
      </c>
      <c r="Q15" s="111"/>
      <c r="R15" s="60"/>
      <c r="S15" s="60"/>
      <c r="T15" s="64"/>
      <c r="U15" s="60"/>
      <c r="V15" s="158" t="s">
        <v>30</v>
      </c>
      <c r="W15" t="s">
        <v>131</v>
      </c>
      <c r="X15" s="111"/>
      <c r="Y15" s="60"/>
      <c r="Z15" s="121"/>
      <c r="AA15" s="154">
        <v>1.0305549019607887</v>
      </c>
      <c r="AB15" s="154">
        <v>0.68524035087718682</v>
      </c>
      <c r="AC15" s="154">
        <v>2.3272184210526343</v>
      </c>
      <c r="AD15" s="154">
        <v>1.0954038961038839</v>
      </c>
      <c r="AE15" s="154">
        <v>0.20950555703162985</v>
      </c>
      <c r="AF15" s="154">
        <v>0.17187005755381279</v>
      </c>
      <c r="AG15" s="154">
        <v>0.73984183019392114</v>
      </c>
      <c r="AH15" s="154">
        <v>0.34823788603756517</v>
      </c>
      <c r="AJ15" s="165">
        <f>AA19/AVERAGE(AA$19:AA$23)</f>
        <v>0.62194517136397942</v>
      </c>
      <c r="AK15" s="154">
        <f>AB18/AVERAGE(AA$11:AA$12,AA$14:AA$15,AA$17:AA$18)</f>
        <v>0.8063316428344941</v>
      </c>
      <c r="AL15" s="154">
        <f>AC15/AVERAGE(AC$11:AC$18)</f>
        <v>1.1007808168225026</v>
      </c>
      <c r="AM15" s="154">
        <v>1.0954038961038839</v>
      </c>
      <c r="AN15" s="165">
        <f>AE19/AVERAGE(AE$19:AE$23)</f>
        <v>0.65145019480641553</v>
      </c>
      <c r="AO15" s="154">
        <f>AF18/AVERAGE(AE$11:AE$12,AE$14:AE$15,AE$17:AE$18)</f>
        <v>0.90688564144125206</v>
      </c>
      <c r="AP15" s="154">
        <f t="shared" si="10"/>
        <v>1.0967957656035199</v>
      </c>
      <c r="AQ15" s="154">
        <f t="shared" si="11"/>
        <v>0.51625337097878099</v>
      </c>
    </row>
    <row r="16" spans="1:43" x14ac:dyDescent="0.25">
      <c r="C16" s="109"/>
      <c r="D16" s="109"/>
      <c r="E16" s="109"/>
      <c r="F16" s="109"/>
      <c r="G16" s="60"/>
      <c r="J16" s="109"/>
      <c r="K16" s="109"/>
      <c r="L16" s="109"/>
      <c r="M16" s="109"/>
      <c r="N16" s="60"/>
      <c r="Q16" s="109"/>
      <c r="R16" s="109"/>
      <c r="S16" s="109"/>
      <c r="T16" s="109"/>
      <c r="U16" s="60"/>
      <c r="X16" s="109"/>
      <c r="Y16" s="109"/>
      <c r="Z16" s="121"/>
      <c r="AA16" s="154"/>
      <c r="AB16" s="154">
        <v>0.71383333333333798</v>
      </c>
      <c r="AC16" s="154">
        <v>2.1962342105264328</v>
      </c>
      <c r="AD16" s="154">
        <v>1.716480519480506</v>
      </c>
      <c r="AE16" s="154"/>
      <c r="AF16" s="154">
        <v>0.17904166899508739</v>
      </c>
      <c r="AG16" s="154">
        <v>0.69820087498079686</v>
      </c>
      <c r="AH16" s="154">
        <v>0.54568324035965021</v>
      </c>
      <c r="AJ16" s="165">
        <f>AA20/AVERAGE(AA$19:AA$23)</f>
        <v>1.0273464457939732</v>
      </c>
      <c r="AK16" s="165">
        <f t="shared" ref="AK16:AK21" si="13">AB19/AVERAGE(AA$19:AA$23)</f>
        <v>0.73644337587520003</v>
      </c>
      <c r="AL16" s="154">
        <f t="shared" si="12"/>
        <v>1.0388249191940084</v>
      </c>
      <c r="AM16" s="154">
        <v>1.716480519480506</v>
      </c>
      <c r="AN16" s="165">
        <f>AE20/AVERAGE(AE$19:AE$23)</f>
        <v>1.0468422654640988</v>
      </c>
      <c r="AO16" s="165">
        <f>AF19/AVERAGE(AE$19:AE$23)</f>
        <v>1.2112022186185265</v>
      </c>
      <c r="AP16" s="154">
        <f t="shared" si="10"/>
        <v>1.0350641609692302</v>
      </c>
      <c r="AQ16" s="154">
        <f t="shared" si="11"/>
        <v>0.80896083860302626</v>
      </c>
    </row>
    <row r="17" spans="1:43" x14ac:dyDescent="0.25">
      <c r="B17" s="120" t="s">
        <v>31</v>
      </c>
      <c r="C17" s="166"/>
      <c r="D17" s="166"/>
      <c r="E17" s="166"/>
      <c r="F17" s="166"/>
      <c r="G17" s="166"/>
      <c r="I17" s="120" t="s">
        <v>31</v>
      </c>
      <c r="J17" s="166"/>
      <c r="K17" s="166"/>
      <c r="L17" s="166"/>
      <c r="M17" s="166"/>
      <c r="N17" s="166"/>
      <c r="P17" s="120" t="s">
        <v>31</v>
      </c>
      <c r="Q17" s="166"/>
      <c r="R17" s="166"/>
      <c r="S17" s="166"/>
      <c r="T17" s="166"/>
      <c r="U17" s="166"/>
      <c r="W17" s="120" t="s">
        <v>31</v>
      </c>
      <c r="X17" s="166"/>
      <c r="Y17" s="166"/>
      <c r="Z17" s="121"/>
      <c r="AA17" s="154">
        <v>1.2620075949366993</v>
      </c>
      <c r="AB17" s="154"/>
      <c r="AC17" s="154">
        <v>1.7130647058823956</v>
      </c>
      <c r="AD17" s="154">
        <v>1.2068305084746223</v>
      </c>
      <c r="AE17" s="154">
        <v>0.26349249790777346</v>
      </c>
      <c r="AF17" s="154"/>
      <c r="AG17" s="154">
        <v>0.5401516327405278</v>
      </c>
      <c r="AH17" s="154">
        <v>0.35583855282769278</v>
      </c>
      <c r="AJ17" s="165">
        <f>AA21/AVERAGE(AA$19:AA$23)</f>
        <v>1.2072015210976916</v>
      </c>
      <c r="AK17" s="165">
        <f t="shared" si="13"/>
        <v>0.87918379283185755</v>
      </c>
      <c r="AL17" s="154">
        <f t="shared" si="12"/>
        <v>0.81028439322772727</v>
      </c>
      <c r="AM17" s="154">
        <v>1.2068305084746223</v>
      </c>
      <c r="AN17" s="165">
        <f>AE21/AVERAGE(AE$19:AE$23)</f>
        <v>1.2301104271022603</v>
      </c>
      <c r="AO17" s="165">
        <f t="shared" ref="AO17:AO21" si="14">AF20/AVERAGE(AE$19:AE$23)</f>
        <v>1.4333887186204268</v>
      </c>
      <c r="AP17" s="154">
        <f t="shared" si="10"/>
        <v>0.80076037795585875</v>
      </c>
      <c r="AQ17" s="154">
        <f t="shared" si="11"/>
        <v>0.52752115662019328</v>
      </c>
    </row>
    <row r="18" spans="1:43" x14ac:dyDescent="0.25">
      <c r="B18" t="s">
        <v>36</v>
      </c>
      <c r="C18" s="121">
        <f>AVERAGE(C3:C10)</f>
        <v>1.051432216038813</v>
      </c>
      <c r="D18" s="121">
        <f>AVERAGE(D3:D10)</f>
        <v>0.95486599436392317</v>
      </c>
      <c r="E18" s="121">
        <f>AVERAGE(E3:E10)</f>
        <v>2.6959599881792151</v>
      </c>
      <c r="F18" s="121">
        <f>AVERAGE(F3:F10)</f>
        <v>1.5512334125573424</v>
      </c>
      <c r="G18" s="121"/>
      <c r="I18" t="s">
        <v>36</v>
      </c>
      <c r="J18" s="121">
        <f>AVERAGE(J3:J10)</f>
        <v>1.0101054662035402</v>
      </c>
      <c r="K18" s="121">
        <f>AVERAGE(K3:K10)</f>
        <v>0.66720006392793818</v>
      </c>
      <c r="L18" s="121">
        <f>AVERAGE(L3:L10)</f>
        <v>2.1141524138932111</v>
      </c>
      <c r="M18" s="121">
        <f>AVERAGE(M3:M10)</f>
        <v>1.6099507629975802</v>
      </c>
      <c r="N18" s="121"/>
      <c r="P18" t="s">
        <v>36</v>
      </c>
      <c r="Q18" s="121">
        <f>AVERAGE(Q3:Q10)</f>
        <v>1.6942122736418561</v>
      </c>
      <c r="R18" s="121">
        <f>AVERAGE(R3:R10)</f>
        <v>1.6528854655400949</v>
      </c>
      <c r="S18" s="121">
        <f>AVERAGE(S3:S10)</f>
        <v>2.3182730539817755</v>
      </c>
      <c r="T18" s="121">
        <f>AVERAGE(T3:T10)</f>
        <v>1.7321179071248369</v>
      </c>
      <c r="U18" s="121"/>
      <c r="W18" t="s">
        <v>36</v>
      </c>
      <c r="X18" s="121">
        <f>AVERAGE(X3:X10)</f>
        <v>1.2147351087816398</v>
      </c>
      <c r="Y18" s="121">
        <f>AVERAGE(Y3:Y10)</f>
        <v>1.1270718196736458</v>
      </c>
      <c r="Z18" s="121"/>
      <c r="AA18" s="154">
        <v>1.2610835443037824</v>
      </c>
      <c r="AB18" s="154">
        <v>0.8144800000000032</v>
      </c>
      <c r="AC18" s="154">
        <v>1.3686000000000282</v>
      </c>
      <c r="AD18" s="154">
        <v>1.9240169491525703</v>
      </c>
      <c r="AE18" s="154">
        <v>0.26329956689021272</v>
      </c>
      <c r="AF18" s="154">
        <v>0.19009051214535566</v>
      </c>
      <c r="AG18" s="154">
        <v>0.43153742064162998</v>
      </c>
      <c r="AH18" s="154">
        <v>0.56730369508785095</v>
      </c>
      <c r="AJ18" s="165">
        <f>AA22/AVERAGE(AA$19:AA$23)</f>
        <v>1.1357224590525092</v>
      </c>
      <c r="AK18" s="165">
        <f t="shared" si="13"/>
        <v>0.74341171992962329</v>
      </c>
      <c r="AL18" s="154">
        <f t="shared" si="12"/>
        <v>0.64735162470133911</v>
      </c>
      <c r="AM18" s="154">
        <v>1.9240169491525703</v>
      </c>
      <c r="AN18" s="165">
        <f>AE22/AVERAGE(AE$19:AE$23)</f>
        <v>1.0976215700118765</v>
      </c>
      <c r="AO18" s="165">
        <f t="shared" si="14"/>
        <v>1.2120309556720004</v>
      </c>
      <c r="AP18" s="154">
        <f t="shared" si="10"/>
        <v>0.63974270762055341</v>
      </c>
      <c r="AQ18" s="154">
        <f t="shared" si="11"/>
        <v>0.84101258565022641</v>
      </c>
    </row>
    <row r="19" spans="1:43" x14ac:dyDescent="0.25">
      <c r="B19" t="s">
        <v>16</v>
      </c>
      <c r="C19" s="121">
        <f>_xlfn.STDEV.S(C3:C10)</f>
        <v>0.19568602214943814</v>
      </c>
      <c r="D19" s="121">
        <f>_xlfn.STDEV.S(D3:D10)</f>
        <v>0.14022636975277605</v>
      </c>
      <c r="E19" s="121">
        <f>_xlfn.STDEV.S(E3:E10)</f>
        <v>1.226406651948224</v>
      </c>
      <c r="F19" s="121">
        <f>_xlfn.STDEV.S(F3:F10)</f>
        <v>0.30414954792289839</v>
      </c>
      <c r="G19" s="121"/>
      <c r="I19" t="s">
        <v>16</v>
      </c>
      <c r="J19" s="121">
        <f>_xlfn.STDEV.S(J3:J10)</f>
        <v>0.22584394922623985</v>
      </c>
      <c r="K19" s="121">
        <f>_xlfn.STDEV.S(K3:K10)</f>
        <v>0.1238008159807053</v>
      </c>
      <c r="L19" s="121">
        <f>_xlfn.STDEV.S(L3:L10)</f>
        <v>0.68108366895976435</v>
      </c>
      <c r="M19" s="121">
        <f>_xlfn.STDEV.S(M3:M10)</f>
        <v>0.34230640361028197</v>
      </c>
      <c r="N19" s="121"/>
      <c r="P19" t="s">
        <v>16</v>
      </c>
      <c r="Q19" s="121">
        <f>_xlfn.STDEV.S(Q3:Q10)</f>
        <v>0.38362493248100726</v>
      </c>
      <c r="R19" s="121">
        <f>_xlfn.STDEV.S(R3:R10)</f>
        <v>0.43080671390336694</v>
      </c>
      <c r="S19" s="121">
        <f>_xlfn.STDEV.S(S3:S10)</f>
        <v>0.3874779580420547</v>
      </c>
      <c r="T19" s="121">
        <f>_xlfn.STDEV.S(T3:T10)</f>
        <v>0.24785896739169128</v>
      </c>
      <c r="U19" s="121"/>
      <c r="W19" t="s">
        <v>16</v>
      </c>
      <c r="X19" s="121">
        <f>_xlfn.STDEV.S(X3:X10)</f>
        <v>0.45138953877943555</v>
      </c>
      <c r="Y19" s="121">
        <f>_xlfn.STDEV.S(Y3:Y10)</f>
        <v>0.21523882992203747</v>
      </c>
      <c r="Z19" s="121"/>
      <c r="AA19" s="165">
        <v>1.0537071428571414</v>
      </c>
      <c r="AB19" s="165">
        <v>1.2476914062500066</v>
      </c>
      <c r="AC19" s="165">
        <v>2.3888844827586482</v>
      </c>
      <c r="AD19" s="165">
        <v>2.0941000000000072</v>
      </c>
      <c r="AE19" s="165">
        <v>0.22737614942798173</v>
      </c>
      <c r="AF19" s="165">
        <v>0.42274681755210208</v>
      </c>
      <c r="AG19" s="165">
        <v>0.73524052769082293</v>
      </c>
      <c r="AH19" s="165">
        <v>0.56762376094043432</v>
      </c>
      <c r="AJ19" s="165">
        <f>AA23/AVERAGE(AA$19:AA$23)</f>
        <v>1.0077844026918461</v>
      </c>
      <c r="AK19" s="165">
        <f t="shared" si="13"/>
        <v>0.91537185293450185</v>
      </c>
      <c r="AL19" s="165">
        <f t="shared" ref="AL19:AL24" si="15">AC19/AVERAGE(AC$19:AC$24)</f>
        <v>1.0304586332725532</v>
      </c>
      <c r="AM19" s="165">
        <f t="shared" ref="AM19:AM24" si="16">AD19/AVERAGE(AC$19:AC$24)</f>
        <v>0.90330170400042509</v>
      </c>
      <c r="AN19" s="165">
        <f>AE23/AVERAGE(AE$19:AE$23)</f>
        <v>0.97397554261534836</v>
      </c>
      <c r="AO19" s="165">
        <f t="shared" si="14"/>
        <v>1.5121115871636344</v>
      </c>
      <c r="AP19" s="165">
        <f t="shared" ref="AP19:AP24" si="17">AG19/AVERAGE(AG$19:AG$24)</f>
        <v>1.0358032360606151</v>
      </c>
      <c r="AQ19" s="165">
        <f t="shared" ref="AQ19:AQ24" si="18">AH19/AVERAGE(AG$19:AG$24)</f>
        <v>0.79966556018554658</v>
      </c>
    </row>
    <row r="20" spans="1:43" x14ac:dyDescent="0.25">
      <c r="B20" t="s">
        <v>37</v>
      </c>
      <c r="D20" s="161">
        <f>D18/C18</f>
        <v>0.90815744448206526</v>
      </c>
      <c r="F20" s="161">
        <f>F18/E18</f>
        <v>0.57539185275706084</v>
      </c>
      <c r="I20" t="s">
        <v>37</v>
      </c>
      <c r="K20" s="161">
        <f>K18/J18</f>
        <v>0.66052514935454743</v>
      </c>
      <c r="M20" s="161">
        <f>M18/L18</f>
        <v>0.76151121008009837</v>
      </c>
      <c r="N20" s="161"/>
      <c r="P20" t="s">
        <v>37</v>
      </c>
      <c r="R20" s="161">
        <f>R18/Q18</f>
        <v>0.97560706604201042</v>
      </c>
      <c r="T20" s="161">
        <f>T18/S18</f>
        <v>0.74715871115778132</v>
      </c>
      <c r="U20" s="161"/>
      <c r="W20" t="s">
        <v>37</v>
      </c>
      <c r="Y20" s="161">
        <f>Y18/X18</f>
        <v>0.92783341119042906</v>
      </c>
      <c r="Z20" s="121"/>
      <c r="AA20" s="165">
        <v>1.740542957746487</v>
      </c>
      <c r="AB20" s="165">
        <v>1.4895239726027321</v>
      </c>
      <c r="AC20" s="165">
        <v>1.8192950000000017</v>
      </c>
      <c r="AD20" s="165">
        <v>1.788476190476201</v>
      </c>
      <c r="AE20" s="165">
        <v>0.365380139997385</v>
      </c>
      <c r="AF20" s="165">
        <v>0.50029673806494313</v>
      </c>
      <c r="AG20" s="165">
        <v>0.55332133924752891</v>
      </c>
      <c r="AH20" s="165">
        <v>0.52136911295850541</v>
      </c>
      <c r="AJ20" s="165"/>
      <c r="AK20" s="165">
        <f t="shared" si="13"/>
        <v>1.3216512550487636</v>
      </c>
      <c r="AL20" s="165">
        <f t="shared" si="15"/>
        <v>0.7847630359483545</v>
      </c>
      <c r="AM20" s="165">
        <f t="shared" si="16"/>
        <v>0.77146917072791921</v>
      </c>
      <c r="AN20" s="165"/>
      <c r="AO20" s="165">
        <f t="shared" si="14"/>
        <v>2.1547712939923755</v>
      </c>
      <c r="AP20" s="165">
        <f t="shared" si="17"/>
        <v>0.77951637891075609</v>
      </c>
      <c r="AQ20" s="165">
        <f t="shared" si="18"/>
        <v>0.73450223980520768</v>
      </c>
    </row>
    <row r="21" spans="1:43" x14ac:dyDescent="0.25">
      <c r="AA21" s="165">
        <v>2.0452556338028272</v>
      </c>
      <c r="AB21" s="165">
        <v>1.2594972602739698</v>
      </c>
      <c r="AC21" s="165">
        <v>2.3087806451612432</v>
      </c>
      <c r="AD21" s="165">
        <v>1.5405018518518641</v>
      </c>
      <c r="AE21" s="165">
        <v>0.42934636372138435</v>
      </c>
      <c r="AF21" s="165">
        <v>0.42303607226659823</v>
      </c>
      <c r="AG21" s="165">
        <v>0.68075273023149596</v>
      </c>
      <c r="AH21" s="165">
        <v>0.43432984405247504</v>
      </c>
      <c r="AJ21" s="121"/>
      <c r="AK21" s="165">
        <f t="shared" si="13"/>
        <v>1.2575803996321162</v>
      </c>
      <c r="AL21" s="165">
        <f t="shared" si="15"/>
        <v>0.9959053965605007</v>
      </c>
      <c r="AM21" s="165">
        <f t="shared" si="16"/>
        <v>0.66450405796933976</v>
      </c>
      <c r="AN21" s="121"/>
      <c r="AO21" s="165">
        <f t="shared" si="14"/>
        <v>2.0503125424828985</v>
      </c>
      <c r="AP21" s="165">
        <f t="shared" si="17"/>
        <v>0.9590410952256373</v>
      </c>
      <c r="AQ21" s="165">
        <f t="shared" si="18"/>
        <v>0.61188174623643121</v>
      </c>
    </row>
    <row r="22" spans="1:43" x14ac:dyDescent="0.25">
      <c r="AA22" s="165">
        <v>1.9241549295774714</v>
      </c>
      <c r="AB22" s="165">
        <v>1.550834228187921</v>
      </c>
      <c r="AC22" s="165">
        <v>1.9622017857143093</v>
      </c>
      <c r="AD22" s="165">
        <v>1.4400575471697956</v>
      </c>
      <c r="AE22" s="165">
        <v>0.38310367869727829</v>
      </c>
      <c r="AF22" s="165">
        <v>0.52777343983582647</v>
      </c>
      <c r="AG22" s="165">
        <v>0.60391797375587897</v>
      </c>
      <c r="AH22" s="165">
        <v>0.42460642979699131</v>
      </c>
      <c r="AJ22" s="121"/>
      <c r="AK22" s="121"/>
      <c r="AL22" s="165">
        <f t="shared" si="15"/>
        <v>0.84640667428890992</v>
      </c>
      <c r="AM22" s="165">
        <f t="shared" si="16"/>
        <v>0.62117684743667656</v>
      </c>
      <c r="AN22" s="121"/>
      <c r="AO22" s="121"/>
      <c r="AP22" s="165">
        <f t="shared" si="17"/>
        <v>0.85079666853532832</v>
      </c>
      <c r="AQ22" s="165">
        <f t="shared" si="18"/>
        <v>0.59818344809851476</v>
      </c>
    </row>
    <row r="23" spans="1:43" x14ac:dyDescent="0.25">
      <c r="A23" s="163" t="s">
        <v>114</v>
      </c>
      <c r="H23" s="163" t="s">
        <v>114</v>
      </c>
      <c r="O23" s="163" t="s">
        <v>114</v>
      </c>
      <c r="V23" s="163" t="s">
        <v>114</v>
      </c>
      <c r="AA23" s="165">
        <v>1.7074007042253525</v>
      </c>
      <c r="AB23" s="165">
        <v>2.2391577777777782</v>
      </c>
      <c r="AC23" s="165">
        <v>2.8806033333333403</v>
      </c>
      <c r="AD23" s="165">
        <v>1.9210112149532557</v>
      </c>
      <c r="AE23" s="165">
        <v>0.33994741314447774</v>
      </c>
      <c r="AF23" s="165">
        <v>0.75208143866090527</v>
      </c>
      <c r="AG23" s="165">
        <v>0.90093719231919889</v>
      </c>
      <c r="AH23" s="165">
        <v>0.57743723756878396</v>
      </c>
      <c r="AK23" s="121"/>
      <c r="AL23" s="165">
        <f t="shared" si="15"/>
        <v>1.2425642994839319</v>
      </c>
      <c r="AM23" s="165">
        <f t="shared" si="16"/>
        <v>0.82863889206398778</v>
      </c>
      <c r="AO23" s="121"/>
      <c r="AP23" s="165">
        <f t="shared" si="17"/>
        <v>1.2692358815182307</v>
      </c>
      <c r="AQ23" s="165">
        <f t="shared" si="18"/>
        <v>0.81349073775100877</v>
      </c>
    </row>
    <row r="24" spans="1:43" x14ac:dyDescent="0.25">
      <c r="A24" t="s">
        <v>184</v>
      </c>
      <c r="B24" s="163"/>
      <c r="C24" t="s">
        <v>129</v>
      </c>
      <c r="D24" t="s">
        <v>130</v>
      </c>
      <c r="E24" t="s">
        <v>116</v>
      </c>
      <c r="F24" t="s">
        <v>131</v>
      </c>
      <c r="H24" t="s">
        <v>184</v>
      </c>
      <c r="I24" s="163"/>
      <c r="J24" t="s">
        <v>129</v>
      </c>
      <c r="K24" t="s">
        <v>130</v>
      </c>
      <c r="L24" t="s">
        <v>116</v>
      </c>
      <c r="M24" t="s">
        <v>131</v>
      </c>
      <c r="O24" t="s">
        <v>184</v>
      </c>
      <c r="P24" s="163"/>
      <c r="Q24" t="s">
        <v>129</v>
      </c>
      <c r="R24" t="s">
        <v>130</v>
      </c>
      <c r="S24" t="s">
        <v>116</v>
      </c>
      <c r="T24" t="s">
        <v>131</v>
      </c>
      <c r="V24" t="s">
        <v>176</v>
      </c>
      <c r="W24" s="163"/>
      <c r="X24" t="s">
        <v>129</v>
      </c>
      <c r="Y24" t="s">
        <v>130</v>
      </c>
      <c r="AA24" s="165"/>
      <c r="AB24" s="165">
        <v>2.1306081481481618</v>
      </c>
      <c r="AC24" s="165">
        <v>2.5498730769231113</v>
      </c>
      <c r="AD24" s="165">
        <v>1.6085606382978979</v>
      </c>
      <c r="AE24" s="165"/>
      <c r="AF24" s="165">
        <v>0.7156221223821877</v>
      </c>
      <c r="AG24" s="165">
        <v>0.78478890048991168</v>
      </c>
      <c r="AH24" s="165">
        <v>0.48730993646060244</v>
      </c>
      <c r="AL24" s="165">
        <f t="shared" si="15"/>
        <v>1.0999019604457501</v>
      </c>
      <c r="AM24" s="165">
        <f t="shared" si="16"/>
        <v>0.69386159474833942</v>
      </c>
      <c r="AP24" s="165">
        <f t="shared" si="17"/>
        <v>1.1056067397494316</v>
      </c>
      <c r="AQ24" s="165">
        <f t="shared" si="18"/>
        <v>0.68651983961722096</v>
      </c>
    </row>
    <row r="25" spans="1:43" x14ac:dyDescent="0.25">
      <c r="B25" t="s">
        <v>118</v>
      </c>
      <c r="C25">
        <v>0.264219319424562</v>
      </c>
      <c r="D25">
        <v>0.24340047619047153</v>
      </c>
      <c r="E25">
        <v>0.63777859908522472</v>
      </c>
      <c r="F25">
        <v>0.64397170513774682</v>
      </c>
      <c r="G25" s="121"/>
      <c r="I25" t="s">
        <v>118</v>
      </c>
      <c r="J25">
        <v>0.14201990194774836</v>
      </c>
      <c r="K25">
        <v>0.16024530006999574</v>
      </c>
      <c r="L25">
        <v>0.67467486514828234</v>
      </c>
      <c r="M25">
        <v>0.51599793874608846</v>
      </c>
      <c r="P25" t="s">
        <v>118</v>
      </c>
      <c r="Q25">
        <v>0.22737614942798173</v>
      </c>
      <c r="R25">
        <v>0.42274681755210208</v>
      </c>
      <c r="S25">
        <v>0.73524052769082293</v>
      </c>
      <c r="T25">
        <v>0.56762376094043432</v>
      </c>
      <c r="V25" t="s">
        <v>177</v>
      </c>
      <c r="W25" t="s">
        <v>118</v>
      </c>
      <c r="X25">
        <v>0.40364867718206371</v>
      </c>
      <c r="Y25">
        <v>0.39092731792195318</v>
      </c>
      <c r="AA25" s="121"/>
      <c r="AB25" s="121"/>
      <c r="AC25" s="121"/>
      <c r="AD25" s="121"/>
      <c r="AE25" s="121"/>
      <c r="AF25" s="121"/>
      <c r="AG25" s="121"/>
      <c r="AH25" s="121"/>
      <c r="AL25" s="121"/>
      <c r="AM25" s="121"/>
      <c r="AP25" s="121"/>
      <c r="AQ25" s="121"/>
    </row>
    <row r="26" spans="1:43" x14ac:dyDescent="0.25">
      <c r="B26" t="s">
        <v>119</v>
      </c>
      <c r="C26">
        <v>0.16355090500419844</v>
      </c>
      <c r="D26">
        <v>0.20817650793650688</v>
      </c>
      <c r="E26">
        <v>0.9148291944722009</v>
      </c>
      <c r="F26">
        <v>0.37982352941176534</v>
      </c>
      <c r="G26" s="121"/>
      <c r="I26" t="s">
        <v>119</v>
      </c>
      <c r="J26">
        <v>0.18701364681017876</v>
      </c>
      <c r="K26">
        <v>0.18714769028180395</v>
      </c>
      <c r="L26">
        <v>0.56107018731025293</v>
      </c>
      <c r="M26">
        <v>0.58260269214906812</v>
      </c>
      <c r="P26" t="s">
        <v>119</v>
      </c>
      <c r="Q26">
        <v>0.365380139997385</v>
      </c>
      <c r="R26">
        <v>0.50029673806494313</v>
      </c>
      <c r="S26">
        <v>0.55332133924752891</v>
      </c>
      <c r="T26">
        <v>0.52136911295850541</v>
      </c>
      <c r="W26" t="s">
        <v>119</v>
      </c>
      <c r="X26">
        <v>0.2169116607845798</v>
      </c>
      <c r="Y26">
        <v>0.25823153111734043</v>
      </c>
      <c r="AA26" s="121"/>
      <c r="AB26" s="121"/>
      <c r="AC26" s="121"/>
      <c r="AD26" s="121"/>
      <c r="AE26" s="121"/>
      <c r="AF26" s="121"/>
      <c r="AG26" s="121"/>
      <c r="AH26" s="121"/>
      <c r="AJ26" s="60"/>
      <c r="AL26" s="121"/>
      <c r="AM26" s="121"/>
      <c r="AN26" s="60"/>
      <c r="AP26" s="121"/>
      <c r="AQ26" s="121"/>
    </row>
    <row r="27" spans="1:43" x14ac:dyDescent="0.25">
      <c r="B27" t="s">
        <v>120</v>
      </c>
      <c r="C27">
        <v>0.23220970638376098</v>
      </c>
      <c r="D27">
        <v>0.28619432854507187</v>
      </c>
      <c r="E27">
        <v>0.57609322951368491</v>
      </c>
      <c r="F27">
        <v>0.48248112379279395</v>
      </c>
      <c r="G27" s="121"/>
      <c r="I27" t="s">
        <v>120</v>
      </c>
      <c r="K27">
        <v>0.12101110459510103</v>
      </c>
      <c r="L27">
        <v>0.65746722931443125</v>
      </c>
      <c r="M27">
        <v>0.41166703361220258</v>
      </c>
      <c r="P27" t="s">
        <v>120</v>
      </c>
      <c r="Q27">
        <v>0.42934636372138435</v>
      </c>
      <c r="R27">
        <v>0.42303607226659823</v>
      </c>
      <c r="S27">
        <v>0.68075273023149596</v>
      </c>
      <c r="T27">
        <v>0.43432984405247504</v>
      </c>
      <c r="W27" t="s">
        <v>120</v>
      </c>
      <c r="X27">
        <v>0.17479277547869573</v>
      </c>
      <c r="Y27">
        <v>0.25662418417754673</v>
      </c>
      <c r="Z27" t="s">
        <v>36</v>
      </c>
      <c r="AA27" s="121">
        <f>AVERAGE(AA3:AA26)</f>
        <v>1.2258992624507883</v>
      </c>
      <c r="AB27" s="121">
        <f t="shared" ref="AB27:AH27" si="19">AVERAGE(AB3:AB26)</f>
        <v>1.0693110108905095</v>
      </c>
      <c r="AC27" s="121">
        <f t="shared" si="19"/>
        <v>2.3813880700213663</v>
      </c>
      <c r="AD27" s="121">
        <f t="shared" si="19"/>
        <v>1.6219173112358363</v>
      </c>
      <c r="AE27" s="121">
        <f t="shared" si="19"/>
        <v>0.25587061216063406</v>
      </c>
      <c r="AF27" s="121">
        <f t="shared" si="19"/>
        <v>0.3204917743162714</v>
      </c>
      <c r="AG27" s="121">
        <f t="shared" si="19"/>
        <v>0.73553613746949431</v>
      </c>
      <c r="AH27" s="121">
        <f t="shared" si="19"/>
        <v>0.47462678203932018</v>
      </c>
      <c r="AJ27" s="121">
        <f>AVERAGE(AJ3:AJ19)</f>
        <v>1</v>
      </c>
      <c r="AK27" s="121">
        <f>AVERAGE(AK3:AK23)</f>
        <v>0.8382243741382257</v>
      </c>
      <c r="AL27" s="121">
        <f>AVERAGE(AL3:AL26)</f>
        <v>1</v>
      </c>
      <c r="AM27" s="121">
        <f>AVERAGE(AM3:AM26)</f>
        <v>0.95460003384113579</v>
      </c>
      <c r="AN27" s="121">
        <f>AVERAGE(AN3:AN22)</f>
        <v>1</v>
      </c>
      <c r="AO27" s="121">
        <f>AVERAGE(AO3:AO23)</f>
        <v>1.1669099946299935</v>
      </c>
      <c r="AP27" s="121">
        <f>AVERAGE(AP3:AP26)</f>
        <v>1.0000000000000002</v>
      </c>
      <c r="AQ27" s="121">
        <f>AVERAGE(AQ3:AQ26)</f>
        <v>0.65094498596810169</v>
      </c>
    </row>
    <row r="28" spans="1:43" x14ac:dyDescent="0.25">
      <c r="B28" t="s">
        <v>121</v>
      </c>
      <c r="C28">
        <v>0.24923354295782563</v>
      </c>
      <c r="D28">
        <v>0.29313657181432629</v>
      </c>
      <c r="E28">
        <v>0.52690522617758073</v>
      </c>
      <c r="F28">
        <v>0.3855513608428458</v>
      </c>
      <c r="G28" s="121"/>
      <c r="I28" t="s">
        <v>121</v>
      </c>
      <c r="J28">
        <v>0.19231700549290062</v>
      </c>
      <c r="K28">
        <v>0.12145026368018669</v>
      </c>
      <c r="L28">
        <v>1.0934431697306763</v>
      </c>
      <c r="M28">
        <v>0.45182087354397416</v>
      </c>
      <c r="P28" t="s">
        <v>121</v>
      </c>
      <c r="Q28">
        <v>0.38310367869727829</v>
      </c>
      <c r="R28">
        <v>0.52777343983582647</v>
      </c>
      <c r="S28">
        <v>0.60391797375587897</v>
      </c>
      <c r="T28">
        <v>0.42460642979699131</v>
      </c>
      <c r="W28" t="s">
        <v>121</v>
      </c>
      <c r="X28">
        <v>0.28148831780116013</v>
      </c>
      <c r="Y28">
        <v>0.2579341226640498</v>
      </c>
      <c r="Z28" t="s">
        <v>16</v>
      </c>
      <c r="AA28" s="121">
        <f>_xlfn.STDEV.S(AA3:AA26)</f>
        <v>0.4026307673886389</v>
      </c>
      <c r="AB28" s="121">
        <f t="shared" ref="AB28:AH28" si="20">_xlfn.STDEV.S(AB3:AB26)</f>
        <v>0.49283998310529881</v>
      </c>
      <c r="AC28" s="121">
        <f t="shared" si="20"/>
        <v>0.87050061274571922</v>
      </c>
      <c r="AD28" s="121">
        <f t="shared" si="20"/>
        <v>0.29991387741922643</v>
      </c>
      <c r="AE28" s="121">
        <f t="shared" si="20"/>
        <v>8.0839996199116193E-2</v>
      </c>
      <c r="AF28" s="121">
        <f t="shared" si="20"/>
        <v>0.18903867341950364</v>
      </c>
      <c r="AG28" s="121">
        <f t="shared" si="20"/>
        <v>0.26008628839996162</v>
      </c>
      <c r="AH28" s="121">
        <f t="shared" si="20"/>
        <v>8.3377127149747751E-2</v>
      </c>
      <c r="AJ28" s="121">
        <f>_xlfn.STDEV.S(AJ3:AJ22)</f>
        <v>0.19815221772000977</v>
      </c>
      <c r="AK28" s="121">
        <f>_xlfn.STDEV.S(AK3:AK23)</f>
        <v>0.21934055237277036</v>
      </c>
      <c r="AL28" s="121">
        <f>_xlfn.STDEV.S(AL3:AL26)</f>
        <v>0.33200236415711892</v>
      </c>
      <c r="AM28" s="121">
        <f>_xlfn.STDEV.S(AM3:AM26)</f>
        <v>0.49049121282092395</v>
      </c>
      <c r="AN28" s="121">
        <f>_xlfn.STDEV.S(AN3:AN22)</f>
        <v>0.19517859607237453</v>
      </c>
      <c r="AO28" s="121">
        <f>_xlfn.STDEV.S(AO3:AO23)</f>
        <v>0.42892741762707925</v>
      </c>
      <c r="AP28" s="121">
        <f>_xlfn.STDEV.S(AP3:AP26)</f>
        <v>0.32606343922511011</v>
      </c>
      <c r="AQ28" s="121">
        <f>_xlfn.STDEV.S(AQ3:AQ26)</f>
        <v>0.13224351942802939</v>
      </c>
    </row>
    <row r="29" spans="1:43" x14ac:dyDescent="0.25">
      <c r="B29" t="s">
        <v>122</v>
      </c>
      <c r="C29">
        <v>0.25403367751344735</v>
      </c>
      <c r="D29">
        <v>0.27550196390260923</v>
      </c>
      <c r="E29">
        <v>1.6491881606765233</v>
      </c>
      <c r="F29">
        <v>0.48796542130366888</v>
      </c>
      <c r="G29" s="121"/>
      <c r="I29" t="s">
        <v>122</v>
      </c>
      <c r="J29">
        <v>0.20950555703162985</v>
      </c>
      <c r="K29">
        <v>0.17187005755381279</v>
      </c>
      <c r="L29">
        <v>0.73984183019392114</v>
      </c>
      <c r="M29">
        <v>0.34823788603756517</v>
      </c>
      <c r="P29" t="s">
        <v>122</v>
      </c>
      <c r="Q29">
        <v>0.33994741314447774</v>
      </c>
      <c r="R29">
        <v>0.75208143866090527</v>
      </c>
      <c r="S29">
        <v>0.90093719231919889</v>
      </c>
      <c r="T29">
        <v>0.57743723756878396</v>
      </c>
      <c r="Z29" t="s">
        <v>37</v>
      </c>
      <c r="AB29" s="161">
        <f>AB27/AA27</f>
        <v>0.8722666238927077</v>
      </c>
      <c r="AD29" s="161">
        <f>AD27/AC27</f>
        <v>0.68108064017524206</v>
      </c>
      <c r="AF29" s="161">
        <f>AF27/AE27</f>
        <v>1.2525540608589647</v>
      </c>
      <c r="AG29" s="60"/>
      <c r="AH29" s="161">
        <f>AH27/AG27</f>
        <v>0.64528003161368108</v>
      </c>
      <c r="AK29" s="161">
        <f>AK27/AJ27</f>
        <v>0.8382243741382257</v>
      </c>
      <c r="AM29" s="161">
        <f>AM27/AL27</f>
        <v>0.95460003384113579</v>
      </c>
      <c r="AO29" s="161">
        <f>AO27/AN27</f>
        <v>1.1669099946299935</v>
      </c>
      <c r="AP29" s="60"/>
      <c r="AQ29" s="161">
        <f>AQ27/AP27</f>
        <v>0.65094498596810157</v>
      </c>
    </row>
    <row r="30" spans="1:43" x14ac:dyDescent="0.25">
      <c r="B30" t="s">
        <v>123</v>
      </c>
      <c r="C30">
        <v>0.18375133437803437</v>
      </c>
      <c r="D30">
        <v>0.3105206375362643</v>
      </c>
      <c r="E30">
        <v>0.53505567300917811</v>
      </c>
      <c r="F30">
        <v>0.37647217806041305</v>
      </c>
      <c r="G30" s="121"/>
      <c r="I30" t="s">
        <v>123</v>
      </c>
      <c r="K30">
        <v>0.17904166899508739</v>
      </c>
      <c r="L30">
        <v>0.69820087498079686</v>
      </c>
      <c r="M30">
        <v>0.54568324035965021</v>
      </c>
      <c r="P30" t="s">
        <v>123</v>
      </c>
      <c r="R30">
        <v>0.7156221223821877</v>
      </c>
      <c r="S30">
        <v>0.78478890048991168</v>
      </c>
      <c r="T30">
        <v>0.48730993646060244</v>
      </c>
      <c r="Z30" s="60" t="s">
        <v>128</v>
      </c>
      <c r="AA30" s="60"/>
      <c r="AB30" s="60">
        <f>_xlfn.T.TEST(AA3:AA26,AB3:AB26,2,2)</f>
        <v>0.30740220342154068</v>
      </c>
      <c r="AC30" s="60"/>
      <c r="AD30" s="60">
        <f>_xlfn.T.TEST(AC3:AC26,AD3:AD26,2,2)</f>
        <v>3.7445438390851303E-4</v>
      </c>
      <c r="AE30" s="60"/>
      <c r="AF30" s="60">
        <f>_xlfn.T.TEST(AE3:AE26,AF3:AF26,2,2)</f>
        <v>0.20059547425707702</v>
      </c>
      <c r="AG30" s="60"/>
      <c r="AH30" s="60">
        <f>_xlfn.T.TEST(AG3:AG26,AH3:AH26,2,2)</f>
        <v>5.6356145611258613E-5</v>
      </c>
      <c r="AK30" s="60">
        <f>_xlfn.T.TEST(AJ3:AJ19,AK3:AK21,2,2)</f>
        <v>2.6995725852115272E-2</v>
      </c>
      <c r="AL30" s="60"/>
      <c r="AM30" s="60">
        <f>_xlfn.T.TEST(AL3:AL24,AM3:AM24,2,2)</f>
        <v>0.721001631572181</v>
      </c>
      <c r="AO30" s="167">
        <f>_xlfn.T.TEST(AN3:AN19,AO3:AO21,2,2)</f>
        <v>0.15016456774391426</v>
      </c>
      <c r="AP30" s="60"/>
      <c r="AQ30" s="60">
        <f>_xlfn.T.TEST(AP3:AP24,AQ3:AQ24,2,2)</f>
        <v>3.2570209718426187E-5</v>
      </c>
    </row>
    <row r="31" spans="1:43" x14ac:dyDescent="0.25">
      <c r="B31" t="s">
        <v>124</v>
      </c>
      <c r="E31">
        <v>0.96175835275838062</v>
      </c>
      <c r="F31">
        <v>0.47602259164535332</v>
      </c>
      <c r="G31" s="121"/>
      <c r="I31" t="s">
        <v>124</v>
      </c>
      <c r="J31">
        <v>0.26349249790777346</v>
      </c>
      <c r="L31">
        <v>0.5401516327405278</v>
      </c>
      <c r="M31">
        <v>0.35583855282769278</v>
      </c>
    </row>
    <row r="32" spans="1:43" x14ac:dyDescent="0.25">
      <c r="B32" t="s">
        <v>125</v>
      </c>
      <c r="E32">
        <v>0.72484071484074342</v>
      </c>
      <c r="F32">
        <v>0.41767306052857128</v>
      </c>
      <c r="G32" s="121"/>
      <c r="I32" t="s">
        <v>125</v>
      </c>
      <c r="J32">
        <v>0.26329956689021272</v>
      </c>
      <c r="K32">
        <v>0.19009051214535566</v>
      </c>
      <c r="L32">
        <v>0.43153742064162998</v>
      </c>
      <c r="M32">
        <v>0.56730369508785095</v>
      </c>
      <c r="AA32" s="163" t="s">
        <v>185</v>
      </c>
    </row>
    <row r="33" spans="1:30" x14ac:dyDescent="0.25">
      <c r="A33" t="s">
        <v>75</v>
      </c>
      <c r="B33" s="153"/>
      <c r="C33" t="s">
        <v>129</v>
      </c>
      <c r="D33" t="s">
        <v>130</v>
      </c>
      <c r="E33" t="s">
        <v>116</v>
      </c>
      <c r="F33" t="s">
        <v>131</v>
      </c>
      <c r="H33" t="s">
        <v>75</v>
      </c>
      <c r="I33" s="153"/>
      <c r="J33" t="s">
        <v>129</v>
      </c>
      <c r="K33" t="s">
        <v>130</v>
      </c>
      <c r="L33" t="s">
        <v>116</v>
      </c>
      <c r="M33" t="s">
        <v>131</v>
      </c>
      <c r="O33" t="s">
        <v>75</v>
      </c>
      <c r="P33" s="153"/>
      <c r="Q33" t="s">
        <v>129</v>
      </c>
      <c r="R33" t="s">
        <v>130</v>
      </c>
      <c r="S33" t="s">
        <v>116</v>
      </c>
      <c r="T33" t="s">
        <v>131</v>
      </c>
      <c r="V33" t="s">
        <v>75</v>
      </c>
      <c r="W33" s="153"/>
      <c r="X33" t="s">
        <v>129</v>
      </c>
      <c r="Y33" t="s">
        <v>130</v>
      </c>
      <c r="AA33" s="163">
        <f>0.06*AA27</f>
        <v>7.3553955747047289E-2</v>
      </c>
      <c r="AB33" s="163">
        <f t="shared" ref="AB33:AD33" si="21">0.06*AB27</f>
        <v>6.4158660653430566E-2</v>
      </c>
      <c r="AC33" s="163">
        <f t="shared" si="21"/>
        <v>0.14288328420128196</v>
      </c>
      <c r="AD33" s="163">
        <f t="shared" si="21"/>
        <v>9.7315038674150173E-2</v>
      </c>
    </row>
    <row r="34" spans="1:30" ht="14.4" x14ac:dyDescent="0.3">
      <c r="A34" s="164" t="s">
        <v>134</v>
      </c>
      <c r="B34" t="s">
        <v>129</v>
      </c>
      <c r="C34" s="108"/>
      <c r="D34" s="109">
        <f>_xlfn.T.TEST(C25:C32,D25:D32,2,2)</f>
        <v>7.5921787757522952E-2</v>
      </c>
      <c r="E34" s="109"/>
      <c r="F34" s="63"/>
      <c r="G34" s="60"/>
      <c r="H34" s="164" t="s">
        <v>134</v>
      </c>
      <c r="I34" t="s">
        <v>129</v>
      </c>
      <c r="J34" s="108"/>
      <c r="K34" s="109">
        <f>_xlfn.T.TEST(J25:J32,K25:K32,2,2)</f>
        <v>4.6375471536574932E-2</v>
      </c>
      <c r="L34" s="109"/>
      <c r="M34" s="63"/>
      <c r="N34" s="60"/>
      <c r="O34" s="164" t="s">
        <v>134</v>
      </c>
      <c r="P34" t="s">
        <v>129</v>
      </c>
      <c r="Q34" s="108"/>
      <c r="R34" s="109">
        <f>_xlfn.T.TEST(Q25:Q32,R25:R32,2,2)</f>
        <v>1.7554290043318703E-2</v>
      </c>
      <c r="S34" s="109"/>
      <c r="T34" s="63"/>
      <c r="U34" s="60"/>
      <c r="V34" s="164" t="s">
        <v>134</v>
      </c>
      <c r="W34" t="s">
        <v>129</v>
      </c>
      <c r="X34" s="108"/>
      <c r="Y34" s="109">
        <f>_xlfn.T.TEST(X25:X32,Y25:Y32,2,2)</f>
        <v>0.72979772463093107</v>
      </c>
      <c r="AA34" s="163">
        <f>0.06*AA28</f>
        <v>2.4157846043318332E-2</v>
      </c>
      <c r="AB34" s="163">
        <f t="shared" ref="AB34:AD34" si="22">0.06*AB28</f>
        <v>2.9570398986317928E-2</v>
      </c>
      <c r="AC34" s="163">
        <f t="shared" si="22"/>
        <v>5.2230036764743151E-2</v>
      </c>
      <c r="AD34" s="163">
        <f t="shared" si="22"/>
        <v>1.7994832645153586E-2</v>
      </c>
    </row>
    <row r="35" spans="1:30" x14ac:dyDescent="0.25">
      <c r="A35" s="156" t="s">
        <v>27</v>
      </c>
      <c r="B35" t="s">
        <v>130</v>
      </c>
      <c r="C35" s="111">
        <f>_xlfn.T.TEST(D25:D32,C25:C32,2,2)</f>
        <v>7.5921787757522952E-2</v>
      </c>
      <c r="D35" s="60"/>
      <c r="E35" s="60"/>
      <c r="F35" s="64">
        <f>_xlfn.T.TEST(D25:D32,F25:F32,2,2)</f>
        <v>4.546849755362025E-4</v>
      </c>
      <c r="G35" s="60"/>
      <c r="H35" s="156" t="s">
        <v>27</v>
      </c>
      <c r="I35" t="s">
        <v>130</v>
      </c>
      <c r="J35" s="111">
        <f>_xlfn.T.TEST(K25:K32,J25:J32,2,2)</f>
        <v>4.6375471536574932E-2</v>
      </c>
      <c r="K35" s="60"/>
      <c r="L35" s="60"/>
      <c r="M35" s="64">
        <f>_xlfn.T.TEST(K25:K32,M25:M32,2,2)</f>
        <v>1.3288453080915599E-6</v>
      </c>
      <c r="N35" s="60"/>
      <c r="O35" s="156" t="s">
        <v>27</v>
      </c>
      <c r="P35" t="s">
        <v>130</v>
      </c>
      <c r="Q35" s="111">
        <f>_xlfn.T.TEST(R25:R32,Q25:Q32,2,2)</f>
        <v>1.7554290043318703E-2</v>
      </c>
      <c r="R35" s="60"/>
      <c r="S35" s="60"/>
      <c r="T35" s="64">
        <f>_xlfn.T.TEST(R25:R32,T25:T32,2,2)</f>
        <v>0.41459696742229402</v>
      </c>
      <c r="U35" s="60"/>
      <c r="V35" s="156" t="s">
        <v>27</v>
      </c>
      <c r="W35" t="s">
        <v>130</v>
      </c>
      <c r="X35" s="111">
        <f>_xlfn.T.TEST(Y25:Y32,X25:X32,2,2)</f>
        <v>0.72979772463093107</v>
      </c>
      <c r="Y35" s="60"/>
    </row>
    <row r="36" spans="1:30" x14ac:dyDescent="0.25">
      <c r="A36" s="157" t="s">
        <v>28</v>
      </c>
      <c r="B36" t="s">
        <v>116</v>
      </c>
      <c r="C36" s="111"/>
      <c r="D36" s="60"/>
      <c r="E36" s="60"/>
      <c r="F36" s="64">
        <f>_xlfn.T.TEST(E25:E32,F25:F32,2,2)</f>
        <v>1.952852450391664E-2</v>
      </c>
      <c r="G36" s="60"/>
      <c r="H36" s="157" t="s">
        <v>28</v>
      </c>
      <c r="I36" t="s">
        <v>116</v>
      </c>
      <c r="J36" s="111">
        <f>_xlfn.T.TEST(L25:L32,J25:J32,2,2)</f>
        <v>1.1278411645381637E-4</v>
      </c>
      <c r="K36" s="60"/>
      <c r="L36" s="60"/>
      <c r="M36" s="64">
        <f>_xlfn.T.TEST(L25:L32,M25:M32,2,2)</f>
        <v>1.9979996489177417E-2</v>
      </c>
      <c r="N36" s="60"/>
      <c r="O36" s="157" t="s">
        <v>28</v>
      </c>
      <c r="P36" t="s">
        <v>116</v>
      </c>
      <c r="Q36" s="111">
        <f>_xlfn.T.TEST(S25:S32,Q25:Q32,2,2)</f>
        <v>3.3685184014100634E-4</v>
      </c>
      <c r="R36" s="60"/>
      <c r="S36" s="60"/>
      <c r="T36" s="64">
        <f>_xlfn.T.TEST(S25:S32,T25:T32,2,2)</f>
        <v>4.9395868823003033E-3</v>
      </c>
      <c r="U36" s="60"/>
      <c r="V36" s="157" t="s">
        <v>28</v>
      </c>
      <c r="W36" t="s">
        <v>116</v>
      </c>
      <c r="X36" s="111" t="e">
        <f>_xlfn.T.TEST(#REF!,X25:X32,2,2)</f>
        <v>#REF!</v>
      </c>
      <c r="Y36" s="60"/>
    </row>
    <row r="37" spans="1:30" x14ac:dyDescent="0.25">
      <c r="A37" s="158" t="s">
        <v>30</v>
      </c>
      <c r="B37" t="s">
        <v>131</v>
      </c>
      <c r="C37" s="115"/>
      <c r="D37" s="116"/>
      <c r="E37" s="116"/>
      <c r="F37" s="117"/>
      <c r="G37" s="60"/>
      <c r="H37" s="158" t="s">
        <v>30</v>
      </c>
      <c r="I37" t="s">
        <v>131</v>
      </c>
      <c r="J37" s="111"/>
      <c r="K37" s="60"/>
      <c r="L37" s="60"/>
      <c r="M37" s="64"/>
      <c r="N37" s="60"/>
      <c r="O37" s="158" t="s">
        <v>30</v>
      </c>
      <c r="P37" t="s">
        <v>131</v>
      </c>
      <c r="Q37" s="111"/>
      <c r="R37" s="60"/>
      <c r="S37" s="60"/>
      <c r="T37" s="64"/>
      <c r="U37" s="60"/>
      <c r="V37" s="158" t="s">
        <v>30</v>
      </c>
      <c r="W37" t="s">
        <v>131</v>
      </c>
      <c r="X37" s="111"/>
      <c r="Y37" s="60"/>
    </row>
    <row r="38" spans="1:30" x14ac:dyDescent="0.25">
      <c r="C38" s="109"/>
      <c r="D38" s="109"/>
      <c r="E38" s="109"/>
      <c r="F38" s="109"/>
      <c r="G38" s="60"/>
      <c r="J38" s="109"/>
      <c r="K38" s="109"/>
      <c r="L38" s="109"/>
      <c r="M38" s="109"/>
      <c r="N38" s="60"/>
      <c r="Q38" s="109"/>
      <c r="R38" s="109"/>
      <c r="S38" s="109"/>
      <c r="T38" s="109"/>
      <c r="U38" s="60"/>
      <c r="X38" s="109"/>
      <c r="Y38" s="109"/>
    </row>
    <row r="39" spans="1:30" x14ac:dyDescent="0.25">
      <c r="B39" s="120" t="s">
        <v>31</v>
      </c>
      <c r="C39" s="166"/>
      <c r="D39" s="166"/>
      <c r="E39" s="166"/>
      <c r="F39" s="166"/>
      <c r="G39" s="166"/>
      <c r="I39" s="120" t="s">
        <v>31</v>
      </c>
      <c r="J39" s="166"/>
      <c r="K39" s="166"/>
      <c r="L39" s="166"/>
      <c r="M39" s="166"/>
      <c r="N39" s="166"/>
      <c r="P39" s="120" t="s">
        <v>31</v>
      </c>
      <c r="Q39" s="166"/>
      <c r="R39" s="166"/>
      <c r="S39" s="166"/>
      <c r="T39" s="166"/>
      <c r="U39" s="166"/>
      <c r="W39" s="120" t="s">
        <v>31</v>
      </c>
      <c r="X39" s="166"/>
      <c r="Y39" s="166"/>
    </row>
    <row r="40" spans="1:30" x14ac:dyDescent="0.25">
      <c r="B40" t="s">
        <v>36</v>
      </c>
      <c r="C40" s="121">
        <f>AVERAGE(C25:C32)</f>
        <v>0.22449974761030478</v>
      </c>
      <c r="D40" s="121">
        <f>AVERAGE(D25:D32)</f>
        <v>0.26948841432087506</v>
      </c>
      <c r="E40" s="121">
        <f>AVERAGE(E25:E32)</f>
        <v>0.81580614381668959</v>
      </c>
      <c r="F40" s="121">
        <f>AVERAGE(F25:F32)</f>
        <v>0.45624512134039485</v>
      </c>
      <c r="G40" s="121"/>
      <c r="I40" t="s">
        <v>36</v>
      </c>
      <c r="J40" s="121">
        <f>AVERAGE(J25:J32)</f>
        <v>0.20960802934674064</v>
      </c>
      <c r="K40" s="121">
        <f>AVERAGE(K25:K32)</f>
        <v>0.1615509424744776</v>
      </c>
      <c r="L40" s="121">
        <f>AVERAGE(L25:L32)</f>
        <v>0.67454840125756477</v>
      </c>
      <c r="M40" s="121">
        <f>AVERAGE(M25:M32)</f>
        <v>0.47239398904551155</v>
      </c>
      <c r="N40" s="121"/>
      <c r="P40" t="s">
        <v>36</v>
      </c>
      <c r="Q40" s="121">
        <f>AVERAGE(Q25:Q32)</f>
        <v>0.34903074899770148</v>
      </c>
      <c r="R40" s="121">
        <f>AVERAGE(R25:R32)</f>
        <v>0.55692610479376048</v>
      </c>
      <c r="S40" s="121">
        <f>AVERAGE(S25:S32)</f>
        <v>0.7098264439558063</v>
      </c>
      <c r="T40" s="121">
        <f>AVERAGE(T25:T32)</f>
        <v>0.50211272029629872</v>
      </c>
      <c r="U40" s="121"/>
      <c r="W40" t="s">
        <v>36</v>
      </c>
      <c r="X40" s="121">
        <f>AVERAGE(X25:X32)</f>
        <v>0.26921035781162483</v>
      </c>
      <c r="Y40" s="121">
        <f>AVERAGE(Y25:Y32)</f>
        <v>0.29092928897022252</v>
      </c>
    </row>
    <row r="41" spans="1:30" x14ac:dyDescent="0.25">
      <c r="B41" t="s">
        <v>16</v>
      </c>
      <c r="C41" s="121">
        <f>_xlfn.STDEV.S(C25:C32)</f>
        <v>4.1222071983792796E-2</v>
      </c>
      <c r="D41" s="121">
        <f>_xlfn.STDEV.S(D25:D32)</f>
        <v>3.7410852499915208E-2</v>
      </c>
      <c r="E41" s="121">
        <f>_xlfn.STDEV.S(E25:E32)</f>
        <v>0.37518539458862143</v>
      </c>
      <c r="F41" s="121">
        <f>_xlfn.STDEV.S(F25:F32)</f>
        <v>8.9455749389087874E-2</v>
      </c>
      <c r="G41" s="121"/>
      <c r="I41" t="s">
        <v>16</v>
      </c>
      <c r="J41" s="121">
        <f>_xlfn.STDEV.S(J25:J32)</f>
        <v>4.725244596819788E-2</v>
      </c>
      <c r="K41" s="121">
        <f>_xlfn.STDEV.S(K25:K32)</f>
        <v>2.9255648408149496E-2</v>
      </c>
      <c r="L41" s="121">
        <f>_xlfn.STDEV.S(L25:L32)</f>
        <v>0.19660744571938865</v>
      </c>
      <c r="M41" s="121">
        <f>_xlfn.STDEV.S(M25:M32)</f>
        <v>9.3760601802198681E-2</v>
      </c>
      <c r="N41" s="121"/>
      <c r="P41" t="s">
        <v>16</v>
      </c>
      <c r="Q41" s="121">
        <f>_xlfn.STDEV.S(Q25:Q32)</f>
        <v>7.5434099847991876E-2</v>
      </c>
      <c r="R41" s="121">
        <f>_xlfn.STDEV.S(R25:R32)</f>
        <v>0.14370623877917332</v>
      </c>
      <c r="S41" s="121">
        <f>_xlfn.STDEV.S(S25:S32)</f>
        <v>0.12597166059975115</v>
      </c>
      <c r="T41" s="121">
        <f>_xlfn.STDEV.S(T25:T32)</f>
        <v>6.504944856815735E-2</v>
      </c>
      <c r="U41" s="121"/>
      <c r="W41" t="s">
        <v>16</v>
      </c>
      <c r="X41" s="121">
        <f>_xlfn.STDEV.S(X25:X32)</f>
        <v>9.9790185858421379E-2</v>
      </c>
      <c r="Y41" s="121">
        <f>_xlfn.STDEV.S(Y25:Y32)</f>
        <v>6.6669009235289581E-2</v>
      </c>
    </row>
    <row r="42" spans="1:30" x14ac:dyDescent="0.25">
      <c r="B42" t="s">
        <v>37</v>
      </c>
      <c r="D42" s="161">
        <f>D40/C40</f>
        <v>1.2003951772305033</v>
      </c>
      <c r="F42" s="161">
        <f>F40/E40</f>
        <v>0.55925678520375599</v>
      </c>
      <c r="I42" t="s">
        <v>37</v>
      </c>
      <c r="K42" s="161">
        <f>K40/J40</f>
        <v>0.77072878829099911</v>
      </c>
      <c r="M42" s="161">
        <f>M40/L40</f>
        <v>0.70031147974678243</v>
      </c>
      <c r="N42" s="161"/>
      <c r="P42" t="s">
        <v>37</v>
      </c>
      <c r="R42" s="161">
        <f>R40/Q40</f>
        <v>1.5956362194249771</v>
      </c>
      <c r="T42" s="161">
        <f>T40/S40</f>
        <v>0.70737392861565496</v>
      </c>
      <c r="U42" s="161"/>
      <c r="W42" t="s">
        <v>37</v>
      </c>
      <c r="Y42" s="161">
        <f>Y40/X40</f>
        <v>1.0806764321222555</v>
      </c>
    </row>
  </sheetData>
  <phoneticPr fontId="71" type="noConversion"/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18" id="{C5439076-5C3C-40AE-97E9-58C288B5D1B3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C16:G16 C12:C13 J16:N16 J12:J13 C14:D15 K13:L13 J14:L15 M13:N14 Q16:U16 Q12:Q13 R13:S13 Q14:S15 T13:U14</xm:sqref>
        </x14:conditionalFormatting>
        <x14:conditionalFormatting xmlns:xm="http://schemas.microsoft.com/office/excel/2006/main">
          <x14:cfRule type="iconSet" priority="11" id="{F85CF634-82BB-4F19-AC20-F0F90E172418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C38:G38 C34:C35 J38:N38 J34:J35 C36:D37 K35:L35 J36:L37 M35:N36 Q38:U38 Q34:Q35 R35:S35 Q36:S37 T35:U36</xm:sqref>
        </x14:conditionalFormatting>
        <x14:conditionalFormatting xmlns:xm="http://schemas.microsoft.com/office/excel/2006/main">
          <x14:cfRule type="iconSet" priority="17" id="{BB59E0EA-D3C7-478C-91FE-6F8F3AB9CFBD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E14:F15 D12:G13</xm:sqref>
        </x14:conditionalFormatting>
        <x14:conditionalFormatting xmlns:xm="http://schemas.microsoft.com/office/excel/2006/main">
          <x14:cfRule type="iconSet" priority="10" id="{DFBD0ACA-3460-446A-8398-5B4A2704602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E36:F37 D34:G35</xm:sqref>
        </x14:conditionalFormatting>
        <x14:conditionalFormatting xmlns:xm="http://schemas.microsoft.com/office/excel/2006/main">
          <x14:cfRule type="iconSet" priority="16" id="{895EF3C5-35EA-49E0-9F41-04635D706579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G14:G15</xm:sqref>
        </x14:conditionalFormatting>
        <x14:conditionalFormatting xmlns:xm="http://schemas.microsoft.com/office/excel/2006/main">
          <x14:cfRule type="iconSet" priority="9" id="{7A09B35E-3AEA-4935-830F-D402EF801700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G36:G37</xm:sqref>
        </x14:conditionalFormatting>
        <x14:conditionalFormatting xmlns:xm="http://schemas.microsoft.com/office/excel/2006/main">
          <x14:cfRule type="iconSet" priority="13" id="{0CAF4795-F902-4B9B-BFD0-59215D25C700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K12:N12 R12:U12</xm:sqref>
        </x14:conditionalFormatting>
        <x14:conditionalFormatting xmlns:xm="http://schemas.microsoft.com/office/excel/2006/main">
          <x14:cfRule type="iconSet" priority="8" id="{19243A55-09A7-4915-8061-0A9C8E7CC7A3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K34:N34 R34:U34</xm:sqref>
        </x14:conditionalFormatting>
        <x14:conditionalFormatting xmlns:xm="http://schemas.microsoft.com/office/excel/2006/main">
          <x14:cfRule type="iconSet" priority="12" id="{E5CDDB2D-378D-4258-99E2-E204C53D9C87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M15:N15 T15:U15</xm:sqref>
        </x14:conditionalFormatting>
        <x14:conditionalFormatting xmlns:xm="http://schemas.microsoft.com/office/excel/2006/main">
          <x14:cfRule type="iconSet" priority="7" id="{DF89B0CA-694D-415C-B2D6-E4F6B444D9BE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M37:N37 T37:U37</xm:sqref>
        </x14:conditionalFormatting>
        <x14:conditionalFormatting xmlns:xm="http://schemas.microsoft.com/office/excel/2006/main">
          <x14:cfRule type="iconSet" priority="1" id="{7709FC99-BE6D-4FE4-AA69-F843E85B636C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X12:X13 Y13 X14:Y16</xm:sqref>
        </x14:conditionalFormatting>
        <x14:conditionalFormatting xmlns:xm="http://schemas.microsoft.com/office/excel/2006/main">
          <x14:cfRule type="iconSet" priority="2" id="{35781AA8-F4F1-4576-BFBC-9BBA486981F7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X34:X35 Y35 X36:Y38</xm:sqref>
        </x14:conditionalFormatting>
        <x14:conditionalFormatting xmlns:xm="http://schemas.microsoft.com/office/excel/2006/main">
          <x14:cfRule type="iconSet" priority="3" id="{0290CD29-BD2E-46B5-84DF-DBD8C208B27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Y12</xm:sqref>
        </x14:conditionalFormatting>
        <x14:conditionalFormatting xmlns:xm="http://schemas.microsoft.com/office/excel/2006/main">
          <x14:cfRule type="iconSet" priority="4" id="{1B9CB2C3-DE7D-471B-8FCD-36436130FB0F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Y34</xm:sqref>
        </x14:conditionalFormatting>
        <x14:conditionalFormatting xmlns:xm="http://schemas.microsoft.com/office/excel/2006/main">
          <x14:cfRule type="iconSet" priority="21" id="{3F9EA495-209A-419E-9CE0-025513CF047C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Z30</xm:sqref>
        </x14:conditionalFormatting>
        <x14:conditionalFormatting xmlns:xm="http://schemas.microsoft.com/office/excel/2006/main">
          <x14:cfRule type="iconSet" priority="6" id="{A70F038C-0724-46C1-BCCD-E1AAA39FF6DD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AA30:AH30</xm:sqref>
        </x14:conditionalFormatting>
        <x14:conditionalFormatting xmlns:xm="http://schemas.microsoft.com/office/excel/2006/main">
          <x14:cfRule type="iconSet" priority="5" id="{8E4F25CA-6D8D-417E-88F1-C33E988F58A4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AG29</xm:sqref>
        </x14:conditionalFormatting>
        <x14:conditionalFormatting xmlns:xm="http://schemas.microsoft.com/office/excel/2006/main">
          <x14:cfRule type="iconSet" priority="19" id="{624CCA03-17D4-4EE0-AC2B-808AD33381F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AJ26 AN26 AK30:AM30 AO30:AQ30</xm:sqref>
        </x14:conditionalFormatting>
        <x14:conditionalFormatting xmlns:xm="http://schemas.microsoft.com/office/excel/2006/main">
          <x14:cfRule type="iconSet" priority="20" id="{D31D7A3D-956E-4ED3-8018-FC8C4773247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AP29</xm:sqref>
        </x14:conditionalFormatting>
      </x14:conditionalFormattings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48D8C0-2E8D-4357-8196-8359B51582F9}">
  <dimension ref="B1:P27"/>
  <sheetViews>
    <sheetView workbookViewId="0">
      <selection activeCell="U11" sqref="U11"/>
    </sheetView>
  </sheetViews>
  <sheetFormatPr defaultRowHeight="13.8" x14ac:dyDescent="0.25"/>
  <cols>
    <col min="7" max="7" width="10.6640625" bestFit="1" customWidth="1"/>
    <col min="15" max="15" width="12.21875" bestFit="1" customWidth="1"/>
  </cols>
  <sheetData>
    <row r="1" spans="2:12" ht="18.600000000000001" x14ac:dyDescent="0.35">
      <c r="B1" s="1" t="s">
        <v>103</v>
      </c>
      <c r="C1" s="209" t="s">
        <v>179</v>
      </c>
      <c r="D1" s="209"/>
      <c r="K1" s="209" t="s">
        <v>19</v>
      </c>
      <c r="L1" s="209"/>
    </row>
    <row r="2" spans="2:12" x14ac:dyDescent="0.25">
      <c r="C2" t="s">
        <v>21</v>
      </c>
      <c r="D2" t="s">
        <v>24</v>
      </c>
      <c r="K2" t="s">
        <v>21</v>
      </c>
      <c r="L2" t="s">
        <v>24</v>
      </c>
    </row>
    <row r="3" spans="2:12" x14ac:dyDescent="0.25">
      <c r="C3">
        <v>0.25</v>
      </c>
      <c r="D3">
        <v>0.28999999999999998</v>
      </c>
      <c r="K3">
        <v>0.06</v>
      </c>
      <c r="L3">
        <v>0.14000000000000001</v>
      </c>
    </row>
    <row r="4" spans="2:12" x14ac:dyDescent="0.25">
      <c r="C4">
        <v>0.25</v>
      </c>
      <c r="D4">
        <v>0.28999999999999998</v>
      </c>
      <c r="K4">
        <v>0.05</v>
      </c>
      <c r="L4">
        <v>0.13</v>
      </c>
    </row>
    <row r="5" spans="2:12" x14ac:dyDescent="0.25">
      <c r="C5">
        <v>0.26</v>
      </c>
      <c r="D5">
        <v>0.27</v>
      </c>
      <c r="K5">
        <v>0.05</v>
      </c>
      <c r="L5">
        <v>0.13</v>
      </c>
    </row>
    <row r="6" spans="2:12" x14ac:dyDescent="0.25">
      <c r="C6">
        <v>0.26</v>
      </c>
      <c r="D6">
        <v>0.28000000000000003</v>
      </c>
      <c r="K6">
        <v>0.06</v>
      </c>
      <c r="L6">
        <v>0.13</v>
      </c>
    </row>
    <row r="7" spans="2:12" x14ac:dyDescent="0.25">
      <c r="C7">
        <v>0.26</v>
      </c>
      <c r="D7">
        <v>0.28000000000000003</v>
      </c>
      <c r="K7">
        <v>0.06</v>
      </c>
      <c r="L7">
        <v>0.12</v>
      </c>
    </row>
    <row r="8" spans="2:12" x14ac:dyDescent="0.25">
      <c r="C8">
        <v>0.28000000000000003</v>
      </c>
      <c r="D8">
        <v>0.33</v>
      </c>
      <c r="K8">
        <v>0.05</v>
      </c>
      <c r="L8">
        <v>0.12</v>
      </c>
    </row>
    <row r="9" spans="2:12" x14ac:dyDescent="0.25">
      <c r="C9">
        <v>0.27</v>
      </c>
      <c r="D9">
        <v>0.33</v>
      </c>
      <c r="K9">
        <v>7.0000000000000007E-2</v>
      </c>
      <c r="L9">
        <v>0.13</v>
      </c>
    </row>
    <row r="10" spans="2:12" x14ac:dyDescent="0.25">
      <c r="C10">
        <v>0.26</v>
      </c>
      <c r="D10">
        <v>0.33</v>
      </c>
      <c r="K10">
        <v>0.06</v>
      </c>
      <c r="L10">
        <v>0.12</v>
      </c>
    </row>
    <row r="11" spans="2:12" x14ac:dyDescent="0.25">
      <c r="C11">
        <v>0.26</v>
      </c>
      <c r="D11">
        <v>0.32</v>
      </c>
      <c r="K11">
        <v>0.06</v>
      </c>
      <c r="L11">
        <v>0.12</v>
      </c>
    </row>
    <row r="12" spans="2:12" x14ac:dyDescent="0.25">
      <c r="C12">
        <v>0.27</v>
      </c>
      <c r="D12">
        <v>0.32</v>
      </c>
      <c r="K12">
        <v>0.05</v>
      </c>
      <c r="L12">
        <v>0.13</v>
      </c>
    </row>
    <row r="13" spans="2:12" x14ac:dyDescent="0.25">
      <c r="C13">
        <v>0.28000000000000003</v>
      </c>
      <c r="D13">
        <v>0.34</v>
      </c>
      <c r="K13">
        <v>7.0000000000000007E-2</v>
      </c>
      <c r="L13">
        <v>0.11</v>
      </c>
    </row>
    <row r="14" spans="2:12" x14ac:dyDescent="0.25">
      <c r="C14">
        <v>0.28000000000000003</v>
      </c>
      <c r="D14">
        <v>0.34</v>
      </c>
      <c r="K14">
        <v>0.04</v>
      </c>
      <c r="L14">
        <v>0.11</v>
      </c>
    </row>
    <row r="15" spans="2:12" x14ac:dyDescent="0.25">
      <c r="C15">
        <v>0.27</v>
      </c>
      <c r="D15">
        <v>0.33</v>
      </c>
      <c r="K15">
        <v>0.06</v>
      </c>
      <c r="L15">
        <v>0.14000000000000001</v>
      </c>
    </row>
    <row r="16" spans="2:12" x14ac:dyDescent="0.25">
      <c r="C16">
        <v>0.27</v>
      </c>
      <c r="D16">
        <v>0.34</v>
      </c>
      <c r="K16">
        <v>0.06</v>
      </c>
      <c r="L16">
        <v>0.13</v>
      </c>
    </row>
    <row r="17" spans="3:16" x14ac:dyDescent="0.25">
      <c r="C17">
        <v>0.27</v>
      </c>
      <c r="D17">
        <v>0.34</v>
      </c>
      <c r="F17" t="s">
        <v>105</v>
      </c>
      <c r="K17">
        <v>0.06</v>
      </c>
      <c r="L17">
        <v>0.13</v>
      </c>
      <c r="N17" t="s">
        <v>105</v>
      </c>
    </row>
    <row r="18" spans="3:16" ht="14.4" thickBot="1" x14ac:dyDescent="0.3">
      <c r="C18">
        <v>0.26</v>
      </c>
      <c r="D18">
        <v>0.33</v>
      </c>
      <c r="K18">
        <v>7.0000000000000007E-2</v>
      </c>
      <c r="L18">
        <v>0.14000000000000001</v>
      </c>
    </row>
    <row r="19" spans="3:16" x14ac:dyDescent="0.25">
      <c r="C19">
        <v>0.26</v>
      </c>
      <c r="D19">
        <v>0.33</v>
      </c>
      <c r="F19" s="144"/>
      <c r="G19" s="144" t="s">
        <v>21</v>
      </c>
      <c r="H19" s="144" t="s">
        <v>104</v>
      </c>
      <c r="K19">
        <v>0.05</v>
      </c>
      <c r="L19">
        <v>0.11</v>
      </c>
      <c r="N19" s="144"/>
      <c r="O19" s="144" t="s">
        <v>21</v>
      </c>
      <c r="P19" s="144" t="s">
        <v>104</v>
      </c>
    </row>
    <row r="20" spans="3:16" x14ac:dyDescent="0.25">
      <c r="C20">
        <v>0.25</v>
      </c>
      <c r="D20">
        <v>0.33</v>
      </c>
      <c r="F20" t="s">
        <v>106</v>
      </c>
      <c r="G20" s="146">
        <f>AVERAGE(C3:C27)</f>
        <v>0.26519999999999994</v>
      </c>
      <c r="H20" s="146">
        <f>AVERAGE(D3:D27)</f>
        <v>0.32199999999999995</v>
      </c>
      <c r="L20">
        <v>0.12</v>
      </c>
      <c r="N20" t="s">
        <v>106</v>
      </c>
      <c r="O20" s="146">
        <f>AVERAGE(K3:K20)</f>
        <v>5.764705882352944E-2</v>
      </c>
      <c r="P20" s="146">
        <f>AVERAGE(L3:L20)</f>
        <v>0.12555555555555556</v>
      </c>
    </row>
    <row r="21" spans="3:16" x14ac:dyDescent="0.25">
      <c r="C21">
        <v>0.26</v>
      </c>
      <c r="D21">
        <v>0.32</v>
      </c>
      <c r="F21" t="s">
        <v>107</v>
      </c>
      <c r="G21">
        <f>_xlfn.STDEV.P(C3:C27)</f>
        <v>9.4318608980412857E-3</v>
      </c>
      <c r="H21">
        <f>_xlfn.STDEV.P(D3:D27)</f>
        <v>2.116601048851674E-2</v>
      </c>
      <c r="N21" t="s">
        <v>107</v>
      </c>
      <c r="O21">
        <f>_xlfn.STDEV.P(K3:K20)</f>
        <v>8.0654760004716351E-3</v>
      </c>
      <c r="P21">
        <f>_xlfn.STDEV.P(L3:L20)</f>
        <v>9.5581391856029239E-3</v>
      </c>
    </row>
    <row r="22" spans="3:16" x14ac:dyDescent="0.25">
      <c r="C22">
        <v>0.28000000000000003</v>
      </c>
      <c r="D22">
        <v>0.33</v>
      </c>
      <c r="F22" t="s">
        <v>102</v>
      </c>
      <c r="H22">
        <f>H20/G20</f>
        <v>1.2141779788838614</v>
      </c>
      <c r="N22" t="s">
        <v>102</v>
      </c>
      <c r="P22">
        <f>P20/O20</f>
        <v>2.1780045351473913</v>
      </c>
    </row>
    <row r="23" spans="3:16" x14ac:dyDescent="0.25">
      <c r="C23">
        <v>0.26</v>
      </c>
      <c r="D23">
        <v>0.34</v>
      </c>
      <c r="F23" t="s">
        <v>108</v>
      </c>
      <c r="G23">
        <v>25</v>
      </c>
      <c r="H23">
        <v>25</v>
      </c>
      <c r="N23" t="s">
        <v>108</v>
      </c>
      <c r="O23">
        <v>17</v>
      </c>
      <c r="P23">
        <v>18</v>
      </c>
    </row>
    <row r="24" spans="3:16" ht="14.4" thickBot="1" x14ac:dyDescent="0.3">
      <c r="C24">
        <v>0.28000000000000003</v>
      </c>
      <c r="D24">
        <v>0.34</v>
      </c>
      <c r="F24" s="145" t="s">
        <v>109</v>
      </c>
      <c r="G24" s="147">
        <f>_xlfn.T.TEST(C3:C27,D3:D27,2,2)</f>
        <v>4.5530297973129127E-16</v>
      </c>
      <c r="H24" s="145"/>
      <c r="N24" s="145" t="s">
        <v>109</v>
      </c>
      <c r="O24" s="147">
        <f>_xlfn.T.TEST(K3:K27,L3:L27,2,2)</f>
        <v>2.7483595368784931E-21</v>
      </c>
      <c r="P24" s="145"/>
    </row>
    <row r="25" spans="3:16" x14ac:dyDescent="0.25">
      <c r="C25">
        <v>0.27</v>
      </c>
      <c r="D25">
        <v>0.33</v>
      </c>
    </row>
    <row r="26" spans="3:16" x14ac:dyDescent="0.25">
      <c r="C26">
        <v>0.26</v>
      </c>
      <c r="D26">
        <v>0.33</v>
      </c>
    </row>
    <row r="27" spans="3:16" x14ac:dyDescent="0.25">
      <c r="C27">
        <v>0.26</v>
      </c>
      <c r="D27">
        <v>0.34</v>
      </c>
    </row>
  </sheetData>
  <mergeCells count="2">
    <mergeCell ref="C1:D1"/>
    <mergeCell ref="K1:L1"/>
  </mergeCells>
  <phoneticPr fontId="71" type="noConversion"/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2" id="{07A542B4-13FA-4B5F-BFCC-F23BEDA555D6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G24</xm:sqref>
        </x14:conditionalFormatting>
        <x14:conditionalFormatting xmlns:xm="http://schemas.microsoft.com/office/excel/2006/main">
          <x14:cfRule type="iconSet" priority="1" id="{698DC077-4BCA-44DE-8602-2B9D2BA57F4B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O24</xm:sqref>
        </x14:conditionalFormatting>
      </x14:conditionalFormattings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12CD56-A743-4280-99EB-E4723908F643}">
  <dimension ref="A1:BP2208"/>
  <sheetViews>
    <sheetView workbookViewId="0">
      <selection activeCell="H9" sqref="H9"/>
    </sheetView>
  </sheetViews>
  <sheetFormatPr defaultColWidth="12" defaultRowHeight="20.399999999999999" x14ac:dyDescent="0.25"/>
  <cols>
    <col min="1" max="1" width="12.5546875" style="174" customWidth="1"/>
    <col min="2" max="2" width="11.44140625" style="174" customWidth="1"/>
    <col min="3" max="3" width="9.6640625" style="174" customWidth="1"/>
    <col min="4" max="4" width="12.21875" style="174" customWidth="1"/>
    <col min="5" max="5" width="12.33203125" style="174" customWidth="1"/>
    <col min="6" max="6" width="11.88671875" style="174" customWidth="1"/>
    <col min="7" max="7" width="9.6640625" style="174" customWidth="1"/>
    <col min="8" max="29" width="8.77734375" style="171" customWidth="1"/>
    <col min="30" max="34" width="12" style="174"/>
    <col min="35" max="41" width="12" style="171"/>
    <col min="42" max="16384" width="12" style="174"/>
  </cols>
  <sheetData>
    <row r="1" spans="1:68" x14ac:dyDescent="0.25">
      <c r="A1" s="168" t="s">
        <v>135</v>
      </c>
      <c r="B1" s="168"/>
      <c r="C1" s="169"/>
      <c r="D1" s="169"/>
      <c r="E1" s="169"/>
      <c r="F1" s="169"/>
      <c r="G1" s="169"/>
      <c r="H1" s="170" t="s">
        <v>136</v>
      </c>
      <c r="J1" s="213" t="s">
        <v>137</v>
      </c>
      <c r="K1" s="214"/>
      <c r="L1" s="214"/>
      <c r="M1" s="214"/>
      <c r="N1" s="214"/>
      <c r="O1" s="214"/>
      <c r="P1" s="214"/>
      <c r="Q1" s="214"/>
      <c r="R1" s="214"/>
      <c r="S1" s="214"/>
      <c r="T1" s="214"/>
      <c r="U1" s="215"/>
      <c r="V1" s="213" t="s">
        <v>138</v>
      </c>
      <c r="W1" s="214"/>
      <c r="X1" s="214"/>
      <c r="Y1" s="214"/>
      <c r="Z1" s="214"/>
      <c r="AA1" s="214"/>
      <c r="AB1" s="214"/>
      <c r="AC1" s="214"/>
      <c r="AD1" s="214"/>
      <c r="AE1" s="214"/>
      <c r="AF1" s="214"/>
      <c r="AG1" s="215"/>
      <c r="AH1" s="172"/>
      <c r="AI1" s="173"/>
      <c r="AJ1" s="214" t="s">
        <v>116</v>
      </c>
      <c r="AK1" s="214"/>
      <c r="AL1" s="214"/>
      <c r="AM1" s="214"/>
      <c r="AN1" s="214"/>
      <c r="AO1" s="214"/>
      <c r="AP1" s="215"/>
      <c r="AQ1" s="213" t="s">
        <v>139</v>
      </c>
      <c r="AR1" s="214"/>
      <c r="AS1" s="214"/>
      <c r="AT1" s="214"/>
      <c r="AU1" s="214"/>
      <c r="AV1" s="214"/>
      <c r="AW1" s="214"/>
      <c r="AX1" s="215"/>
    </row>
    <row r="2" spans="1:68" x14ac:dyDescent="0.25">
      <c r="B2" s="168"/>
      <c r="C2" s="169"/>
      <c r="D2" s="169"/>
      <c r="E2" s="169"/>
      <c r="F2" s="169"/>
      <c r="G2" s="169"/>
      <c r="I2" t="s">
        <v>140</v>
      </c>
      <c r="J2" s="175" t="s">
        <v>141</v>
      </c>
      <c r="K2" s="171" t="s">
        <v>142</v>
      </c>
      <c r="L2" s="171" t="s">
        <v>143</v>
      </c>
      <c r="M2" s="171" t="s">
        <v>144</v>
      </c>
      <c r="N2" s="171" t="s">
        <v>145</v>
      </c>
      <c r="O2" s="171" t="s">
        <v>146</v>
      </c>
      <c r="P2" s="171" t="s">
        <v>147</v>
      </c>
      <c r="Q2" s="171" t="s">
        <v>148</v>
      </c>
      <c r="R2" s="171" t="s">
        <v>149</v>
      </c>
      <c r="S2" s="171" t="s">
        <v>150</v>
      </c>
      <c r="T2" s="171" t="s">
        <v>151</v>
      </c>
      <c r="U2" s="173" t="s">
        <v>152</v>
      </c>
      <c r="V2" s="175" t="s">
        <v>141</v>
      </c>
      <c r="W2" s="171" t="s">
        <v>142</v>
      </c>
      <c r="X2" s="171" t="s">
        <v>143</v>
      </c>
      <c r="Y2" s="171" t="s">
        <v>144</v>
      </c>
      <c r="Z2" s="171" t="s">
        <v>145</v>
      </c>
      <c r="AA2" s="171" t="s">
        <v>146</v>
      </c>
      <c r="AB2" s="171" t="s">
        <v>147</v>
      </c>
      <c r="AC2" s="171" t="s">
        <v>148</v>
      </c>
      <c r="AD2" s="171" t="s">
        <v>149</v>
      </c>
      <c r="AE2" s="171" t="s">
        <v>150</v>
      </c>
      <c r="AF2" s="171" t="s">
        <v>151</v>
      </c>
      <c r="AG2" s="173" t="s">
        <v>152</v>
      </c>
      <c r="AH2" s="171"/>
      <c r="AI2" s="173" t="s">
        <v>140</v>
      </c>
      <c r="AJ2" s="171" t="s">
        <v>141</v>
      </c>
      <c r="AK2" s="171" t="s">
        <v>142</v>
      </c>
      <c r="AL2" s="171" t="s">
        <v>143</v>
      </c>
      <c r="AM2" s="171" t="s">
        <v>144</v>
      </c>
      <c r="AN2" s="171" t="s">
        <v>153</v>
      </c>
      <c r="AO2" s="171" t="s">
        <v>154</v>
      </c>
      <c r="AP2" s="173" t="s">
        <v>155</v>
      </c>
      <c r="AQ2" s="171" t="s">
        <v>141</v>
      </c>
      <c r="AR2" s="171" t="s">
        <v>142</v>
      </c>
      <c r="AS2" s="171" t="s">
        <v>143</v>
      </c>
      <c r="AT2" s="171" t="s">
        <v>144</v>
      </c>
      <c r="AU2" s="171" t="s">
        <v>153</v>
      </c>
      <c r="AV2" s="171" t="s">
        <v>154</v>
      </c>
      <c r="AW2" s="171" t="s">
        <v>145</v>
      </c>
      <c r="AX2" s="173" t="s">
        <v>146</v>
      </c>
    </row>
    <row r="3" spans="1:68" x14ac:dyDescent="0.25">
      <c r="A3" s="67"/>
      <c r="B3" s="67"/>
      <c r="C3" s="67" t="s">
        <v>115</v>
      </c>
      <c r="D3" s="67" t="s">
        <v>156</v>
      </c>
      <c r="E3" s="67" t="s">
        <v>116</v>
      </c>
      <c r="F3" s="67" t="s">
        <v>117</v>
      </c>
      <c r="G3" s="169"/>
      <c r="H3" s="172"/>
      <c r="I3" s="171">
        <v>5.0000000000000001E-3</v>
      </c>
      <c r="J3" s="175">
        <v>0</v>
      </c>
      <c r="K3" s="171">
        <v>0</v>
      </c>
      <c r="L3" s="171">
        <v>0</v>
      </c>
      <c r="M3" s="171">
        <v>0</v>
      </c>
      <c r="N3" s="172">
        <v>0</v>
      </c>
      <c r="O3" s="171">
        <v>0</v>
      </c>
      <c r="P3" s="171">
        <v>0</v>
      </c>
      <c r="Q3" s="171">
        <v>0</v>
      </c>
      <c r="R3" s="171">
        <v>0</v>
      </c>
      <c r="S3" s="171">
        <v>0</v>
      </c>
      <c r="T3" s="171">
        <v>0</v>
      </c>
      <c r="U3" s="173">
        <v>0</v>
      </c>
      <c r="V3" s="175">
        <v>0</v>
      </c>
      <c r="W3" s="171">
        <v>0</v>
      </c>
      <c r="X3" s="171">
        <v>0</v>
      </c>
      <c r="Y3" s="171">
        <v>0</v>
      </c>
      <c r="Z3" s="171">
        <v>0</v>
      </c>
      <c r="AA3" s="171">
        <v>0</v>
      </c>
      <c r="AB3" s="171">
        <v>0</v>
      </c>
      <c r="AC3" s="171">
        <v>0</v>
      </c>
      <c r="AD3" s="171">
        <v>0</v>
      </c>
      <c r="AE3" s="171">
        <v>0</v>
      </c>
      <c r="AF3" s="171">
        <v>0</v>
      </c>
      <c r="AG3" s="173">
        <v>0</v>
      </c>
      <c r="AH3" s="171"/>
      <c r="AI3" s="173">
        <v>5.0000000000000001E-3</v>
      </c>
      <c r="AJ3" s="171">
        <v>0</v>
      </c>
      <c r="AK3" s="171">
        <v>0</v>
      </c>
      <c r="AL3" s="171">
        <v>0</v>
      </c>
      <c r="AM3" s="171">
        <v>0</v>
      </c>
      <c r="AN3" s="171">
        <v>0</v>
      </c>
      <c r="AO3" s="171">
        <v>0</v>
      </c>
      <c r="AP3" s="173">
        <v>0</v>
      </c>
      <c r="AQ3" s="171">
        <v>0</v>
      </c>
      <c r="AR3" s="171">
        <v>0</v>
      </c>
      <c r="AS3" s="171">
        <v>0</v>
      </c>
      <c r="AT3" s="171">
        <v>0</v>
      </c>
      <c r="AU3" s="171">
        <v>0</v>
      </c>
      <c r="AV3" s="171">
        <v>0</v>
      </c>
      <c r="AW3" s="171">
        <v>0</v>
      </c>
      <c r="AX3" s="173">
        <v>0</v>
      </c>
      <c r="AY3" s="171"/>
      <c r="AZ3" s="171"/>
      <c r="BA3" s="171"/>
      <c r="BB3" s="171"/>
      <c r="BC3" s="171"/>
      <c r="BD3" s="171"/>
      <c r="BE3" s="171"/>
      <c r="BF3" s="171"/>
      <c r="BG3" s="171"/>
      <c r="BH3" s="171"/>
      <c r="BI3" s="171"/>
      <c r="BJ3" s="171"/>
      <c r="BK3" s="171"/>
      <c r="BL3" s="171"/>
      <c r="BM3" s="171"/>
      <c r="BN3" s="171"/>
      <c r="BO3" s="171"/>
      <c r="BP3" s="171"/>
    </row>
    <row r="4" spans="1:68" x14ac:dyDescent="0.25">
      <c r="A4" s="67"/>
      <c r="B4" s="176" t="s">
        <v>157</v>
      </c>
      <c r="C4" s="176">
        <v>1.8549999999999998</v>
      </c>
      <c r="D4" s="176">
        <v>2.4550000000000001</v>
      </c>
      <c r="E4" s="177">
        <v>2.2549999999999999</v>
      </c>
      <c r="F4" s="177">
        <v>2.2400000000000002</v>
      </c>
      <c r="G4" s="169"/>
      <c r="H4" s="172"/>
      <c r="I4" s="172">
        <v>0.02</v>
      </c>
      <c r="J4" s="178">
        <v>-6.8941386136304331E-3</v>
      </c>
      <c r="K4" s="172">
        <v>1.4902390559931999E-3</v>
      </c>
      <c r="L4" s="172">
        <v>3.2799352318321428E-3</v>
      </c>
      <c r="M4" s="172">
        <v>-7.6377527023647335E-3</v>
      </c>
      <c r="N4" s="171">
        <v>-2.9075711176897749E-3</v>
      </c>
      <c r="O4" s="171">
        <v>-2.7317374769937359E-3</v>
      </c>
      <c r="P4" s="171">
        <v>1.6811427707726519E-3</v>
      </c>
      <c r="Q4" s="171">
        <v>-2.6066415033366738E-3</v>
      </c>
      <c r="R4" s="171">
        <v>2.86451642140414E-3</v>
      </c>
      <c r="S4" s="171">
        <v>3.8153571644902362E-3</v>
      </c>
      <c r="T4" s="171">
        <v>1.8170555294898837E-3</v>
      </c>
      <c r="U4" s="173">
        <v>7.6820619157455597E-3</v>
      </c>
      <c r="V4" s="171">
        <v>-1.0476465413675709E-2</v>
      </c>
      <c r="W4" s="171">
        <v>1.3731975835418405E-3</v>
      </c>
      <c r="X4" s="171">
        <v>-2.4447436586613829E-3</v>
      </c>
      <c r="Y4" s="171">
        <v>3.4824784058614818E-3</v>
      </c>
      <c r="Z4" s="171">
        <v>-8.4350341516883122E-3</v>
      </c>
      <c r="AA4" s="171">
        <v>-3.5064284521622822E-3</v>
      </c>
      <c r="AB4" s="171">
        <v>1.4810343509036622E-2</v>
      </c>
      <c r="AC4" s="171">
        <v>-5.696078544348249E-3</v>
      </c>
      <c r="AD4" s="171">
        <v>-3.9174268152945531E-3</v>
      </c>
      <c r="AE4" s="171">
        <v>-6.7708484226340765E-3</v>
      </c>
      <c r="AF4" s="171">
        <v>1.00578299448193E-3</v>
      </c>
      <c r="AG4" s="173">
        <v>8.067634004628713E-3</v>
      </c>
      <c r="AH4" s="171"/>
      <c r="AI4" s="173">
        <v>0.02</v>
      </c>
      <c r="AJ4" s="171">
        <v>-3.300391571881419E-2</v>
      </c>
      <c r="AK4" s="171">
        <v>-1.9674355495250357E-3</v>
      </c>
      <c r="AL4" s="171">
        <v>9.4695797487157844E-3</v>
      </c>
      <c r="AM4" s="171">
        <v>-1.1883924458774679E-2</v>
      </c>
      <c r="AN4" s="171">
        <v>-9.7386944364092169E-3</v>
      </c>
      <c r="AO4" s="171">
        <v>-2.2093344380005393E-2</v>
      </c>
      <c r="AP4" s="173">
        <v>-2.4762765476728305E-2</v>
      </c>
      <c r="AQ4" s="171">
        <v>-2.6100086281276962E-2</v>
      </c>
      <c r="AR4" s="171">
        <v>-3.2450270418920145E-2</v>
      </c>
      <c r="AS4" s="171">
        <v>-5.6809089454312647E-3</v>
      </c>
      <c r="AT4" s="171">
        <v>2.6465661641541006E-2</v>
      </c>
      <c r="AU4" s="171">
        <v>8.9400712175164189E-3</v>
      </c>
      <c r="AV4" s="171">
        <v>-2.1973094170403558E-2</v>
      </c>
      <c r="AW4" s="171">
        <v>2.1945506102823302E-2</v>
      </c>
      <c r="AX4" s="173">
        <v>1.7878008880579551E-2</v>
      </c>
      <c r="AY4" s="171"/>
      <c r="AZ4" s="171"/>
      <c r="BA4" s="171"/>
      <c r="BB4" s="171"/>
      <c r="BC4" s="171"/>
      <c r="BD4" s="171"/>
      <c r="BE4" s="171"/>
      <c r="BF4" s="171"/>
      <c r="BG4" s="171"/>
      <c r="BH4" s="171"/>
      <c r="BI4" s="171"/>
      <c r="BJ4" s="171"/>
      <c r="BK4" s="171"/>
      <c r="BL4" s="171"/>
      <c r="BM4" s="171"/>
      <c r="BN4" s="171"/>
      <c r="BO4" s="171"/>
      <c r="BP4" s="171"/>
    </row>
    <row r="5" spans="1:68" x14ac:dyDescent="0.25">
      <c r="A5" s="67"/>
      <c r="B5" s="176" t="s">
        <v>158</v>
      </c>
      <c r="C5" s="176">
        <v>1.875</v>
      </c>
      <c r="D5" s="176">
        <v>2.4499999999999997</v>
      </c>
      <c r="E5" s="177">
        <v>1.9850000000000003</v>
      </c>
      <c r="F5" s="177">
        <v>2.21</v>
      </c>
      <c r="G5" s="169"/>
      <c r="H5" s="172"/>
      <c r="I5" s="172">
        <v>3.5000000000000003E-2</v>
      </c>
      <c r="J5" s="178">
        <v>-3.9431758688532699E-3</v>
      </c>
      <c r="K5" s="172">
        <v>3.7652957457572252E-3</v>
      </c>
      <c r="L5" s="172">
        <v>9.1459252259771422E-4</v>
      </c>
      <c r="M5" s="172">
        <v>-3.826058989915187E-3</v>
      </c>
      <c r="N5" s="171">
        <v>-7.0118746700153327E-3</v>
      </c>
      <c r="O5" s="171">
        <v>-4.0455611584602367E-3</v>
      </c>
      <c r="P5" s="171">
        <v>-1.7156110673225197E-3</v>
      </c>
      <c r="Q5" s="171">
        <v>-1.0661698803964316E-3</v>
      </c>
      <c r="R5" s="171">
        <v>3.417149082769915E-3</v>
      </c>
      <c r="S5" s="171">
        <v>7.3530877778161966E-4</v>
      </c>
      <c r="T5" s="171">
        <v>-8.1921446789864495E-5</v>
      </c>
      <c r="U5" s="173">
        <v>2.6598527528384174E-3</v>
      </c>
      <c r="V5" s="171">
        <v>-6.1046029774150775E-3</v>
      </c>
      <c r="W5" s="171">
        <v>-2.2556567912958405E-3</v>
      </c>
      <c r="X5" s="171">
        <v>4.1620267547171292E-3</v>
      </c>
      <c r="Y5" s="171">
        <v>-1.4417604238594565E-3</v>
      </c>
      <c r="Z5" s="171">
        <v>2.8024564031340427E-3</v>
      </c>
      <c r="AA5" s="171">
        <v>8.0363166128157391E-3</v>
      </c>
      <c r="AB5" s="171">
        <v>6.7665154797463614E-3</v>
      </c>
      <c r="AC5" s="171">
        <v>5.1913481372222207E-4</v>
      </c>
      <c r="AD5" s="171">
        <v>-3.2326431011535096E-4</v>
      </c>
      <c r="AE5" s="171">
        <v>-1.2017816947401646E-2</v>
      </c>
      <c r="AF5" s="171">
        <v>2.8723790046784668E-3</v>
      </c>
      <c r="AG5" s="173">
        <v>1.1232377943278428E-2</v>
      </c>
      <c r="AH5" s="171"/>
      <c r="AI5" s="173">
        <v>3.5000000000000003E-2</v>
      </c>
      <c r="AJ5" s="171">
        <v>2.1349990676859894E-2</v>
      </c>
      <c r="AK5" s="171">
        <v>-1.2415196743554941E-2</v>
      </c>
      <c r="AL5" s="171">
        <v>2.2281364114625536E-3</v>
      </c>
      <c r="AM5" s="171">
        <v>-2.9111008751727178E-2</v>
      </c>
      <c r="AN5" s="171">
        <v>1.7066820943014222E-2</v>
      </c>
      <c r="AO5" s="171">
        <v>-2.6373929853631604E-2</v>
      </c>
      <c r="AP5" s="173">
        <v>-2.2774514234071296E-2</v>
      </c>
      <c r="AQ5" s="171">
        <v>1.0677308024158779E-2</v>
      </c>
      <c r="AR5" s="171">
        <v>-1.8425153542946097E-2</v>
      </c>
      <c r="AS5" s="171">
        <v>-5.1208193310930327E-3</v>
      </c>
      <c r="AT5" s="171">
        <v>2.0268006700167505E-2</v>
      </c>
      <c r="AU5" s="171">
        <v>4.6973255549662722E-3</v>
      </c>
      <c r="AV5" s="171">
        <v>-3.6412556053811634E-2</v>
      </c>
      <c r="AW5" s="171">
        <v>-1.3438540253976106E-2</v>
      </c>
      <c r="AX5" s="173">
        <v>3.3302173405001197E-2</v>
      </c>
      <c r="AY5" s="171"/>
      <c r="AZ5" s="171"/>
      <c r="BA5" s="171"/>
      <c r="BB5" s="171"/>
      <c r="BC5" s="171"/>
      <c r="BD5" s="171"/>
      <c r="BE5" s="171"/>
      <c r="BF5" s="171"/>
      <c r="BG5" s="171"/>
      <c r="BH5" s="171"/>
      <c r="BI5" s="171"/>
      <c r="BJ5" s="171"/>
      <c r="BK5" s="171"/>
      <c r="BL5" s="171"/>
      <c r="BM5" s="171"/>
      <c r="BN5" s="171"/>
      <c r="BO5" s="171"/>
      <c r="BP5" s="171"/>
    </row>
    <row r="6" spans="1:68" x14ac:dyDescent="0.25">
      <c r="A6" s="67"/>
      <c r="B6" s="176" t="s">
        <v>159</v>
      </c>
      <c r="C6" s="176">
        <v>1.875</v>
      </c>
      <c r="D6" s="176">
        <v>2.5450000000000004</v>
      </c>
      <c r="E6" s="177">
        <v>2.0300000000000002</v>
      </c>
      <c r="F6" s="177">
        <v>2.3600000000000003</v>
      </c>
      <c r="G6" s="169"/>
      <c r="H6" s="172"/>
      <c r="I6" s="172">
        <v>0.05</v>
      </c>
      <c r="J6" s="178">
        <v>-1.0668728679625171E-2</v>
      </c>
      <c r="K6" s="172">
        <v>7.064043788470753E-3</v>
      </c>
      <c r="L6" s="172">
        <v>-3.576742571712263E-3</v>
      </c>
      <c r="M6" s="172">
        <v>2.4002284420566364E-3</v>
      </c>
      <c r="N6" s="171">
        <v>-4.9566626880122224E-3</v>
      </c>
      <c r="O6" s="171">
        <v>1.0642538523461865E-3</v>
      </c>
      <c r="P6" s="171">
        <v>3.0581157923718493E-5</v>
      </c>
      <c r="Q6" s="171">
        <v>-2.6981065171078227E-3</v>
      </c>
      <c r="R6" s="171">
        <v>1.2471087759155892E-3</v>
      </c>
      <c r="S6" s="171">
        <v>2.0254952608541915E-3</v>
      </c>
      <c r="T6" s="171">
        <v>3.7552948050253898E-3</v>
      </c>
      <c r="U6" s="173">
        <v>3.8309364083500791E-3</v>
      </c>
      <c r="V6" s="171">
        <v>-5.5192202722440624E-3</v>
      </c>
      <c r="W6" s="171">
        <v>-1.4107828903262114E-2</v>
      </c>
      <c r="X6" s="171">
        <v>2.9439855406573324E-3</v>
      </c>
      <c r="Y6" s="171">
        <v>-4.9204651771718455E-4</v>
      </c>
      <c r="Z6" s="171">
        <v>1.0900437350521465E-2</v>
      </c>
      <c r="AA6" s="171">
        <v>-4.1799186898952827E-3</v>
      </c>
      <c r="AB6" s="171">
        <v>1.4815307087401627E-2</v>
      </c>
      <c r="AC6" s="171">
        <v>-4.5690777722720765E-3</v>
      </c>
      <c r="AD6" s="171">
        <v>1.6649727008318351E-4</v>
      </c>
      <c r="AE6" s="171">
        <v>-1.5724599651510188E-2</v>
      </c>
      <c r="AF6" s="171">
        <v>3.2413720774934415E-3</v>
      </c>
      <c r="AG6" s="173">
        <v>6.0928485138131106E-3</v>
      </c>
      <c r="AH6" s="171"/>
      <c r="AI6" s="173">
        <v>0.05</v>
      </c>
      <c r="AJ6" s="171">
        <v>-7.7382062278575185E-3</v>
      </c>
      <c r="AK6" s="171">
        <v>-3.3175033921302541E-2</v>
      </c>
      <c r="AL6" s="171">
        <v>8.1079408305998087E-3</v>
      </c>
      <c r="AM6" s="171">
        <v>1.2897282358360828E-3</v>
      </c>
      <c r="AN6" s="171">
        <v>1.5716902902323769E-2</v>
      </c>
      <c r="AO6" s="171">
        <v>-2.9687931510632374E-2</v>
      </c>
      <c r="AP6" s="173">
        <v>-1.9430637144148079E-2</v>
      </c>
      <c r="AQ6" s="171">
        <v>-1.5422778257118182E-2</v>
      </c>
      <c r="AR6" s="171">
        <v>-1.2100100834173609E-2</v>
      </c>
      <c r="AS6" s="171">
        <v>-3.6005760921747509E-2</v>
      </c>
      <c r="AT6" s="171">
        <v>2.6465661641541006E-2</v>
      </c>
      <c r="AU6" s="171">
        <v>-1.1137207364194292E-2</v>
      </c>
      <c r="AV6" s="171">
        <v>-3.8923766816143492E-2</v>
      </c>
      <c r="AW6" s="171">
        <v>5.9178892861545688E-3</v>
      </c>
      <c r="AX6" s="173">
        <v>4.7090441691984113E-2</v>
      </c>
      <c r="AY6" s="171"/>
      <c r="AZ6" s="171"/>
      <c r="BA6" s="171"/>
      <c r="BB6" s="171"/>
      <c r="BC6" s="171"/>
      <c r="BD6" s="171"/>
      <c r="BE6" s="171"/>
      <c r="BF6" s="171"/>
      <c r="BG6" s="171"/>
      <c r="BH6" s="171"/>
      <c r="BI6" s="171"/>
      <c r="BJ6" s="171"/>
      <c r="BK6" s="171"/>
      <c r="BL6" s="171"/>
      <c r="BM6" s="171"/>
      <c r="BN6" s="171"/>
      <c r="BO6" s="171"/>
      <c r="BP6" s="171"/>
    </row>
    <row r="7" spans="1:68" x14ac:dyDescent="0.25">
      <c r="A7" s="67"/>
      <c r="B7" s="176" t="s">
        <v>160</v>
      </c>
      <c r="C7" s="176">
        <v>1.8499999999999999</v>
      </c>
      <c r="D7" s="176">
        <v>2.52</v>
      </c>
      <c r="E7" s="177">
        <v>2.09</v>
      </c>
      <c r="F7" s="177">
        <v>2.33</v>
      </c>
      <c r="G7" s="169"/>
      <c r="H7" s="172"/>
      <c r="I7" s="172">
        <v>6.5000000000000002E-2</v>
      </c>
      <c r="J7" s="178">
        <v>-9.3046741144197018E-3</v>
      </c>
      <c r="K7" s="172">
        <v>3.1632854946186434E-3</v>
      </c>
      <c r="L7" s="172">
        <v>-6.1793040703905797E-3</v>
      </c>
      <c r="M7" s="172">
        <v>6.4780967654776329E-4</v>
      </c>
      <c r="N7" s="171">
        <v>-4.9225281348772047E-3</v>
      </c>
      <c r="O7" s="171">
        <v>-3.146022401205313E-3</v>
      </c>
      <c r="P7" s="171">
        <v>-2.0746264169096973E-3</v>
      </c>
      <c r="Q7" s="171">
        <v>-5.422108587992744E-3</v>
      </c>
      <c r="R7" s="171">
        <v>1.2002451646936387E-3</v>
      </c>
      <c r="S7" s="171">
        <v>1.4409604736647522E-3</v>
      </c>
      <c r="T7" s="171">
        <v>4.2615156836591757E-3</v>
      </c>
      <c r="U7" s="173">
        <v>1.5342731319958657E-3</v>
      </c>
      <c r="V7" s="171">
        <v>-1.3122488192240643E-2</v>
      </c>
      <c r="W7" s="171">
        <v>-4.9828350003278763E-3</v>
      </c>
      <c r="X7" s="171">
        <v>1.2228929688502572E-2</v>
      </c>
      <c r="Y7" s="171">
        <v>2.3822243217932384E-3</v>
      </c>
      <c r="Z7" s="171">
        <v>3.4566342205589549E-3</v>
      </c>
      <c r="AA7" s="171">
        <v>-1.5374824629718349E-2</v>
      </c>
      <c r="AB7" s="171">
        <v>1.7469111835670979E-2</v>
      </c>
      <c r="AC7" s="171">
        <v>1.1382362092211266E-2</v>
      </c>
      <c r="AD7" s="171">
        <v>-4.6015809662177335E-3</v>
      </c>
      <c r="AE7" s="171">
        <v>-1.8426125739329852E-2</v>
      </c>
      <c r="AF7" s="171">
        <v>3.3637802378915331E-3</v>
      </c>
      <c r="AG7" s="173">
        <v>1.9835472893738907E-3</v>
      </c>
      <c r="AH7" s="171"/>
      <c r="AI7" s="173">
        <v>6.5000000000000002E-2</v>
      </c>
      <c r="AJ7" s="171">
        <v>-6.5261980234956646E-4</v>
      </c>
      <c r="AK7" s="171">
        <v>-3.5685210312075971E-2</v>
      </c>
      <c r="AL7" s="171">
        <v>2.2281364114625536E-3</v>
      </c>
      <c r="AM7" s="171">
        <v>1.2528788576692821E-2</v>
      </c>
      <c r="AN7" s="171">
        <v>5.9782084659145539E-3</v>
      </c>
      <c r="AO7" s="171">
        <v>5.9375863021265971E-3</v>
      </c>
      <c r="AP7" s="173">
        <v>-1.5363759602349664E-2</v>
      </c>
      <c r="AQ7" s="171">
        <v>-3.8395168248490159E-2</v>
      </c>
      <c r="AR7" s="171">
        <v>-2.9883582363186327E-2</v>
      </c>
      <c r="AS7" s="171">
        <v>1.7602816450631939E-3</v>
      </c>
      <c r="AT7" s="171">
        <v>2.3115577889447202E-2</v>
      </c>
      <c r="AU7" s="171">
        <v>5.2276687627849884E-3</v>
      </c>
      <c r="AV7" s="171">
        <v>-3.2645739910313894E-2</v>
      </c>
      <c r="AW7" s="171">
        <v>2.7000369868080354E-2</v>
      </c>
      <c r="AX7" s="173">
        <v>4.6272493573264746E-2</v>
      </c>
      <c r="AY7" s="171"/>
      <c r="AZ7" s="171"/>
      <c r="BA7" s="171"/>
      <c r="BB7" s="171"/>
      <c r="BC7" s="171"/>
      <c r="BD7" s="171"/>
      <c r="BE7" s="171"/>
      <c r="BF7" s="171"/>
      <c r="BG7" s="171"/>
      <c r="BH7" s="171"/>
      <c r="BI7" s="171"/>
      <c r="BJ7" s="171"/>
      <c r="BK7" s="171"/>
      <c r="BL7" s="171"/>
      <c r="BM7" s="171"/>
      <c r="BN7" s="171"/>
      <c r="BO7" s="171"/>
      <c r="BP7" s="171"/>
    </row>
    <row r="8" spans="1:68" ht="18" customHeight="1" x14ac:dyDescent="0.25">
      <c r="A8" s="67"/>
      <c r="B8" s="179" t="s">
        <v>161</v>
      </c>
      <c r="C8" s="179">
        <v>1.6625000000000001</v>
      </c>
      <c r="D8" s="179">
        <v>2.9224999999999999</v>
      </c>
      <c r="E8" s="177">
        <v>2.0449999999999999</v>
      </c>
      <c r="F8" s="177">
        <v>2.2549999999999999</v>
      </c>
      <c r="G8" s="169"/>
      <c r="H8" s="67"/>
      <c r="I8" s="172">
        <v>0.08</v>
      </c>
      <c r="J8" s="178">
        <v>-1.1339588667410791E-2</v>
      </c>
      <c r="K8" s="172">
        <v>2.0493881141677708E-4</v>
      </c>
      <c r="L8" s="172">
        <v>-3.3800741137687482E-3</v>
      </c>
      <c r="M8" s="172">
        <v>-4.5616262131668731E-3</v>
      </c>
      <c r="N8" s="171">
        <v>-4.5958006440675412E-3</v>
      </c>
      <c r="O8" s="171">
        <v>2.9411161958867943E-3</v>
      </c>
      <c r="P8" s="171">
        <v>2.4644491136912266E-3</v>
      </c>
      <c r="Q8" s="171">
        <v>-8.2447171694881045E-3</v>
      </c>
      <c r="R8" s="171">
        <v>5.6711210718969098E-3</v>
      </c>
      <c r="S8" s="171">
        <v>2.5050362003536191E-3</v>
      </c>
      <c r="T8" s="171">
        <v>2.4031587593745705E-3</v>
      </c>
      <c r="U8" s="173">
        <v>2.586045342546603E-3</v>
      </c>
      <c r="V8" s="171">
        <v>-1.373615766665503E-2</v>
      </c>
      <c r="W8" s="171">
        <v>-1.0310614199494854E-2</v>
      </c>
      <c r="X8" s="171">
        <v>-1.2927179285626816E-4</v>
      </c>
      <c r="Y8" s="171">
        <v>-9.5728613024285807E-4</v>
      </c>
      <c r="Z8" s="171">
        <v>7.3048413683622481E-3</v>
      </c>
      <c r="AA8" s="171">
        <v>-3.9747432523687997E-3</v>
      </c>
      <c r="AB8" s="171">
        <v>-2.6353475902010466E-3</v>
      </c>
      <c r="AC8" s="171">
        <v>-1.0837875522879872E-3</v>
      </c>
      <c r="AD8" s="171">
        <v>-8.8417203723367508E-3</v>
      </c>
      <c r="AE8" s="171">
        <v>-1.2232169678271369E-2</v>
      </c>
      <c r="AF8" s="171">
        <v>-2.1536194397947148E-3</v>
      </c>
      <c r="AG8" s="173">
        <v>8.2260721034069333E-3</v>
      </c>
      <c r="AH8" s="171"/>
      <c r="AI8" s="173">
        <v>0.08</v>
      </c>
      <c r="AJ8" s="171">
        <v>-3.0393436509416335E-2</v>
      </c>
      <c r="AK8" s="171">
        <v>2.4423337856174002E-3</v>
      </c>
      <c r="AL8" s="171">
        <v>6.3130531658104772E-3</v>
      </c>
      <c r="AM8" s="171">
        <v>2.6715799170890144E-3</v>
      </c>
      <c r="AN8" s="171">
        <v>-2.6130556359078107E-2</v>
      </c>
      <c r="AO8" s="171">
        <v>1.7950842308755578E-3</v>
      </c>
      <c r="AP8" s="173">
        <v>-3.4884771802982349E-2</v>
      </c>
      <c r="AQ8" s="171">
        <v>-4.1522864538395148E-2</v>
      </c>
      <c r="AR8" s="171">
        <v>-1.7783481529012716E-2</v>
      </c>
      <c r="AS8" s="171">
        <v>1.1441830692910849E-2</v>
      </c>
      <c r="AT8" s="171">
        <v>3.1574539363484054E-2</v>
      </c>
      <c r="AU8" s="171">
        <v>6.2883551784225881E-3</v>
      </c>
      <c r="AV8" s="171">
        <v>-2.1345291479820568E-2</v>
      </c>
      <c r="AW8" s="171">
        <v>2.7863395388977873E-2</v>
      </c>
      <c r="AX8" s="173">
        <v>1.624211264314095E-2</v>
      </c>
      <c r="AY8" s="171"/>
      <c r="AZ8" s="171"/>
      <c r="BA8" s="171"/>
      <c r="BB8" s="171"/>
      <c r="BC8" s="171"/>
      <c r="BD8" s="171"/>
      <c r="BE8" s="171"/>
      <c r="BF8" s="171"/>
      <c r="BG8" s="171"/>
      <c r="BH8" s="171"/>
      <c r="BI8" s="171"/>
      <c r="BJ8" s="171"/>
      <c r="BK8" s="171"/>
      <c r="BL8" s="171"/>
      <c r="BM8" s="171"/>
      <c r="BN8" s="171"/>
      <c r="BO8" s="171"/>
      <c r="BP8" s="171"/>
    </row>
    <row r="9" spans="1:68" x14ac:dyDescent="0.25">
      <c r="A9" s="67"/>
      <c r="B9" s="179" t="s">
        <v>162</v>
      </c>
      <c r="C9" s="179">
        <v>1.9924999999999997</v>
      </c>
      <c r="D9" s="179">
        <v>3.2</v>
      </c>
      <c r="E9" s="177">
        <v>1.8200000000000003</v>
      </c>
      <c r="F9" s="177">
        <v>2.3600000000000003</v>
      </c>
      <c r="G9" s="169"/>
      <c r="H9" s="180"/>
      <c r="I9" s="172">
        <v>9.5000000000000001E-2</v>
      </c>
      <c r="J9" s="178">
        <v>-8.3946500496242232E-3</v>
      </c>
      <c r="K9" s="172">
        <v>4.5934219288616667E-3</v>
      </c>
      <c r="L9" s="172">
        <v>-2.3741158756184449E-3</v>
      </c>
      <c r="M9" s="172">
        <v>-1.3325319633414158E-3</v>
      </c>
      <c r="N9" s="171">
        <v>-1.3079079302000949E-2</v>
      </c>
      <c r="O9" s="171">
        <v>3.7402277761078278E-3</v>
      </c>
      <c r="P9" s="171">
        <v>-8.1433987938349384E-4</v>
      </c>
      <c r="Q9" s="171">
        <v>-2.26132063724943E-4</v>
      </c>
      <c r="R9" s="171">
        <v>4.1370177342512655E-3</v>
      </c>
      <c r="S9" s="171">
        <v>2.5803021663047114E-3</v>
      </c>
      <c r="T9" s="171">
        <v>4.594892012824905E-4</v>
      </c>
      <c r="U9" s="173">
        <v>5.488074040068654E-3</v>
      </c>
      <c r="V9" s="171">
        <v>-1.37790927757356E-2</v>
      </c>
      <c r="W9" s="171">
        <v>-7.3042988416019416E-3</v>
      </c>
      <c r="X9" s="171">
        <v>-1.0106543540504713E-2</v>
      </c>
      <c r="Y9" s="171">
        <v>2.8226719861049903E-3</v>
      </c>
      <c r="Z9" s="171">
        <v>2.2187470673836933E-3</v>
      </c>
      <c r="AA9" s="171">
        <v>-5.8392726674074621E-3</v>
      </c>
      <c r="AB9" s="171">
        <v>7.6441129019211738E-3</v>
      </c>
      <c r="AC9" s="171">
        <v>-9.0085158851795875E-3</v>
      </c>
      <c r="AD9" s="171">
        <v>-6.9607311056916303E-3</v>
      </c>
      <c r="AE9" s="171">
        <v>-8.9907813286979974E-3</v>
      </c>
      <c r="AF9" s="171">
        <v>-2.3994633992995527E-4</v>
      </c>
      <c r="AG9" s="173">
        <v>7.8672454763896085E-3</v>
      </c>
      <c r="AH9" s="171"/>
      <c r="AI9" s="173">
        <v>9.5000000000000001E-2</v>
      </c>
      <c r="AJ9" s="171">
        <v>-1.5569643856050659E-2</v>
      </c>
      <c r="AK9" s="171">
        <v>-1.8860244233378443E-2</v>
      </c>
      <c r="AL9" s="171">
        <v>2.5314105341338083E-2</v>
      </c>
      <c r="AM9" s="171">
        <v>1.5200368493781835E-2</v>
      </c>
      <c r="AN9" s="171">
        <v>-1.5041943881978652E-2</v>
      </c>
      <c r="AO9" s="171">
        <v>-1.7812758906379331E-2</v>
      </c>
      <c r="AP9" s="173">
        <v>-3.551739719837315E-2</v>
      </c>
      <c r="AQ9" s="171">
        <v>-3.3865401207937976E-2</v>
      </c>
      <c r="AR9" s="171">
        <v>-2.0991841598679915E-2</v>
      </c>
      <c r="AS9" s="171">
        <v>-5.6008961433832126E-4</v>
      </c>
      <c r="AT9" s="171">
        <v>1.5745393634840812E-2</v>
      </c>
      <c r="AU9" s="171">
        <v>4.1669823471474727E-3</v>
      </c>
      <c r="AV9" s="171">
        <v>-1.0044843049327344E-2</v>
      </c>
      <c r="AW9" s="171">
        <v>3.0452471951670571E-2</v>
      </c>
      <c r="AX9" s="173">
        <v>1.7878008880579551E-2</v>
      </c>
      <c r="AY9" s="171"/>
      <c r="AZ9" s="171"/>
      <c r="BA9" s="171"/>
      <c r="BB9" s="171"/>
      <c r="BC9" s="171"/>
      <c r="BD9" s="171"/>
      <c r="BE9" s="171"/>
      <c r="BF9" s="171"/>
      <c r="BG9" s="171"/>
      <c r="BH9" s="171"/>
      <c r="BI9" s="171"/>
      <c r="BJ9" s="171"/>
      <c r="BK9" s="171"/>
      <c r="BL9" s="171"/>
      <c r="BM9" s="171"/>
      <c r="BN9" s="171"/>
      <c r="BO9" s="171"/>
      <c r="BP9" s="171"/>
    </row>
    <row r="10" spans="1:68" x14ac:dyDescent="0.25">
      <c r="A10" s="67"/>
      <c r="B10" s="179" t="s">
        <v>163</v>
      </c>
      <c r="C10" s="179">
        <v>1.9099999999999997</v>
      </c>
      <c r="D10" s="179">
        <v>2.9450000000000003</v>
      </c>
      <c r="E10" s="181">
        <v>1.7450000000000001</v>
      </c>
      <c r="F10" s="181">
        <v>2.3600000000000003</v>
      </c>
      <c r="G10" s="169"/>
      <c r="H10" s="180"/>
      <c r="I10" s="67">
        <v>0.11</v>
      </c>
      <c r="J10" s="75">
        <v>-9.2590459008337258E-3</v>
      </c>
      <c r="K10" s="67">
        <v>4.1538554369569295E-3</v>
      </c>
      <c r="L10" s="67">
        <v>-4.7185300988316021E-3</v>
      </c>
      <c r="M10" s="67">
        <v>-4.5671411410536343E-3</v>
      </c>
      <c r="N10" s="171">
        <v>-3.9770867214183707E-3</v>
      </c>
      <c r="O10" s="67">
        <v>4.7356100784724069E-3</v>
      </c>
      <c r="P10" s="67">
        <v>-1.0711024765222683E-3</v>
      </c>
      <c r="Q10" s="67">
        <v>-1.3027734919756476E-3</v>
      </c>
      <c r="R10" s="67">
        <v>7.0181608198601102E-3</v>
      </c>
      <c r="S10" s="67">
        <v>6.1524184045033681E-3</v>
      </c>
      <c r="T10" s="67">
        <v>-1.837311935040719E-3</v>
      </c>
      <c r="U10" s="182">
        <v>-1.6374389644744432E-3</v>
      </c>
      <c r="V10" s="67">
        <v>-1.0826257869612702E-2</v>
      </c>
      <c r="W10" s="67">
        <v>-2.3262925072252243E-4</v>
      </c>
      <c r="X10" s="67">
        <v>-4.6501591692031083E-4</v>
      </c>
      <c r="Y10" s="171">
        <v>8.1410251856456357E-3</v>
      </c>
      <c r="Z10" s="171">
        <v>4.7220945669470453E-3</v>
      </c>
      <c r="AA10" s="171">
        <v>-1.0193851909655214E-2</v>
      </c>
      <c r="AB10" s="171">
        <v>2.0372584575698613E-2</v>
      </c>
      <c r="AC10" s="171">
        <v>-1.8397308104495169E-3</v>
      </c>
      <c r="AD10" s="171">
        <v>1.9352617089211089E-3</v>
      </c>
      <c r="AE10" s="171">
        <v>-6.4043927265426794E-3</v>
      </c>
      <c r="AF10" s="171">
        <v>9.0333190539680869E-4</v>
      </c>
      <c r="AG10" s="173">
        <v>3.185046530460524E-3</v>
      </c>
      <c r="AH10" s="171"/>
      <c r="AI10" s="173">
        <v>0.11</v>
      </c>
      <c r="AJ10" s="171">
        <v>-1.8086891665112889E-2</v>
      </c>
      <c r="AK10" s="171">
        <v>-2.1302578018995842E-2</v>
      </c>
      <c r="AL10" s="171">
        <v>1.1759608838274512E-2</v>
      </c>
      <c r="AM10" s="171">
        <v>-1.5200368493781631E-2</v>
      </c>
      <c r="AN10" s="171">
        <v>-2.2852183974544457E-2</v>
      </c>
      <c r="AO10" s="171">
        <v>-2.4855012427505009E-3</v>
      </c>
      <c r="AP10" s="173">
        <v>-1.0031631269769442E-2</v>
      </c>
      <c r="AQ10" s="171">
        <v>-4.6052631578947324E-2</v>
      </c>
      <c r="AR10" s="171">
        <v>-1.4025116875973949E-2</v>
      </c>
      <c r="AS10" s="171">
        <v>-7.3611777884462284E-3</v>
      </c>
      <c r="AT10" s="171">
        <v>3.0988274706867606E-2</v>
      </c>
      <c r="AU10" s="171">
        <v>1.1591787256610333E-2</v>
      </c>
      <c r="AV10" s="171">
        <v>-3.327354260089678E-2</v>
      </c>
      <c r="AW10" s="171">
        <v>1.1835778572309205E-2</v>
      </c>
      <c r="AX10" s="173">
        <v>4.218275297966817E-2</v>
      </c>
      <c r="AY10" s="171"/>
      <c r="AZ10" s="171"/>
      <c r="BA10" s="171"/>
      <c r="BB10" s="171"/>
      <c r="BC10" s="171"/>
      <c r="BD10" s="171"/>
      <c r="BE10" s="171"/>
      <c r="BF10" s="171"/>
      <c r="BG10" s="171"/>
      <c r="BH10" s="171"/>
      <c r="BI10" s="171"/>
      <c r="BJ10" s="171"/>
      <c r="BK10" s="171"/>
      <c r="BL10" s="171"/>
      <c r="BM10" s="171"/>
      <c r="BN10" s="171"/>
      <c r="BO10" s="171"/>
      <c r="BP10" s="171"/>
    </row>
    <row r="11" spans="1:68" x14ac:dyDescent="0.3">
      <c r="A11" s="67"/>
      <c r="B11" s="179" t="s">
        <v>164</v>
      </c>
      <c r="C11" s="179">
        <v>1.9175</v>
      </c>
      <c r="D11" s="179">
        <v>3.4249999999999998</v>
      </c>
      <c r="E11" s="181"/>
      <c r="F11" s="181">
        <v>2.2249999999999996</v>
      </c>
      <c r="G11" s="183"/>
      <c r="I11" s="67">
        <v>0.125</v>
      </c>
      <c r="J11" s="75">
        <v>-1.0886710397619225E-2</v>
      </c>
      <c r="K11" s="67">
        <v>2.7763692128685209E-3</v>
      </c>
      <c r="L11" s="171">
        <v>-9.7472566788736378E-5</v>
      </c>
      <c r="M11" s="171">
        <v>-5.0820238448908922E-3</v>
      </c>
      <c r="N11" s="171">
        <v>-6.5958140479060387E-3</v>
      </c>
      <c r="O11" s="67">
        <v>-9.6382667531231419E-4</v>
      </c>
      <c r="P11" s="67">
        <v>-3.8148750699166551E-3</v>
      </c>
      <c r="Q11" s="67">
        <v>-2.2557318081753951E-3</v>
      </c>
      <c r="R11" s="67">
        <v>4.0810128081553631E-3</v>
      </c>
      <c r="S11" s="67">
        <v>1.8598304580618996E-3</v>
      </c>
      <c r="T11" s="67">
        <v>-3.7751828828023553E-3</v>
      </c>
      <c r="U11" s="182">
        <v>-3.8200000882776921E-4</v>
      </c>
      <c r="V11" s="67">
        <v>-1.7385814642590658E-3</v>
      </c>
      <c r="W11" s="67">
        <v>-9.7094000315488069E-3</v>
      </c>
      <c r="X11" s="67">
        <v>-3.0380763132346073E-3</v>
      </c>
      <c r="Y11" s="171">
        <v>7.318490199320897E-3</v>
      </c>
      <c r="Z11" s="171">
        <v>-1.0974193218805355E-3</v>
      </c>
      <c r="AA11" s="171">
        <v>-4.3726825486895445E-3</v>
      </c>
      <c r="AB11" s="171">
        <v>1.1321278823683414E-2</v>
      </c>
      <c r="AC11" s="171">
        <v>2.094400719068008E-3</v>
      </c>
      <c r="AD11" s="171">
        <v>-7.8418960171559096E-3</v>
      </c>
      <c r="AE11" s="171">
        <v>-1.1633818480999043E-2</v>
      </c>
      <c r="AF11" s="171">
        <v>1.3467783370711133E-3</v>
      </c>
      <c r="AG11" s="173">
        <v>-1.2319088772949956E-3</v>
      </c>
      <c r="AH11" s="171"/>
      <c r="AI11" s="173">
        <v>0.125</v>
      </c>
      <c r="AJ11" s="171">
        <v>-2.0044751072161172E-2</v>
      </c>
      <c r="AK11" s="171">
        <v>-3.2700135685210324E-2</v>
      </c>
      <c r="AL11" s="171">
        <v>0</v>
      </c>
      <c r="AM11" s="171">
        <v>-3.3164440350067488E-3</v>
      </c>
      <c r="AN11" s="171">
        <v>6.5567447690677268E-3</v>
      </c>
      <c r="AO11" s="171">
        <v>2.8030930682132141E-2</v>
      </c>
      <c r="AP11" s="173">
        <v>-1.8707636692272878E-2</v>
      </c>
      <c r="AQ11" s="171">
        <v>-4.9180327868852548E-2</v>
      </c>
      <c r="AR11" s="171">
        <v>-2.1633513612613398E-2</v>
      </c>
      <c r="AS11" s="171">
        <v>-5.6809089454312647E-3</v>
      </c>
      <c r="AT11" s="171">
        <v>3.6097152428810654E-2</v>
      </c>
      <c r="AU11" s="171">
        <v>3.9169634063186576E-2</v>
      </c>
      <c r="AV11" s="171">
        <v>-3.076233183856502E-2</v>
      </c>
      <c r="AW11" s="171">
        <v>1.1835778572309205E-2</v>
      </c>
      <c r="AX11" s="173">
        <v>2.2785697592895556E-2</v>
      </c>
      <c r="AY11" s="171"/>
      <c r="AZ11" s="171"/>
      <c r="BA11" s="171"/>
      <c r="BB11" s="171"/>
      <c r="BC11" s="171"/>
      <c r="BD11" s="171"/>
      <c r="BE11" s="171"/>
      <c r="BF11" s="171"/>
      <c r="BG11" s="171"/>
      <c r="BH11" s="171"/>
      <c r="BI11" s="171"/>
      <c r="BJ11" s="171"/>
      <c r="BK11" s="171"/>
      <c r="BL11" s="171"/>
      <c r="BM11" s="171"/>
      <c r="BN11" s="171"/>
      <c r="BO11" s="171"/>
      <c r="BP11" s="171"/>
    </row>
    <row r="12" spans="1:68" x14ac:dyDescent="0.3">
      <c r="A12" s="67"/>
      <c r="B12" s="184" t="s">
        <v>165</v>
      </c>
      <c r="C12" s="184">
        <v>1.8399999999999999</v>
      </c>
      <c r="D12" s="184">
        <v>2.8200000000000003</v>
      </c>
      <c r="E12" s="185"/>
      <c r="F12" s="185"/>
      <c r="G12" s="183"/>
      <c r="I12" s="67">
        <v>0.14000000000000001</v>
      </c>
      <c r="J12" s="75">
        <v>-5.8661289021990567E-3</v>
      </c>
      <c r="K12" s="67">
        <v>5.7259692728185776E-3</v>
      </c>
      <c r="L12" s="171">
        <v>-3.2987638354581642E-3</v>
      </c>
      <c r="M12" s="171">
        <v>-3.3316812837538676E-3</v>
      </c>
      <c r="N12" s="171">
        <v>-1.0072525122584709E-2</v>
      </c>
      <c r="O12" s="67">
        <v>1.6351065155101462E-3</v>
      </c>
      <c r="P12" s="67">
        <v>-1.1640178963308562E-4</v>
      </c>
      <c r="Q12" s="67">
        <v>1.3121350228249323E-3</v>
      </c>
      <c r="R12" s="67">
        <v>3.3952626344570399E-3</v>
      </c>
      <c r="S12" s="67">
        <v>2.2580100202411954E-3</v>
      </c>
      <c r="T12" s="67">
        <v>1.2101168060072156E-3</v>
      </c>
      <c r="U12" s="182">
        <v>5.9237201787534291E-3</v>
      </c>
      <c r="V12" s="67">
        <v>-1.3952740304815081E-5</v>
      </c>
      <c r="W12" s="67">
        <v>-6.6699195379275877E-3</v>
      </c>
      <c r="X12" s="67">
        <v>-3.5023995608878724E-3</v>
      </c>
      <c r="Y12" s="171">
        <v>4.9540982023201759E-3</v>
      </c>
      <c r="Z12" s="171">
        <v>8.9770392058159103E-3</v>
      </c>
      <c r="AA12" s="171">
        <v>-3.9699268188309461E-3</v>
      </c>
      <c r="AB12" s="171">
        <v>1.0919081907131811E-2</v>
      </c>
      <c r="AC12" s="171">
        <v>-4.6359142188778305E-3</v>
      </c>
      <c r="AD12" s="171">
        <v>-8.3584974912688029E-3</v>
      </c>
      <c r="AE12" s="171">
        <v>-1.7945622548346401E-2</v>
      </c>
      <c r="AF12" s="171">
        <v>1.2085585726818295E-3</v>
      </c>
      <c r="AG12" s="173">
        <v>9.6698394997807129E-5</v>
      </c>
      <c r="AH12" s="171"/>
      <c r="AI12" s="173">
        <v>0.14000000000000001</v>
      </c>
      <c r="AJ12" s="171">
        <v>-1.6781652060413963E-2</v>
      </c>
      <c r="AK12" s="171">
        <v>-1.6350067842605162E-2</v>
      </c>
      <c r="AL12" s="171">
        <v>-5.8798044191372559E-3</v>
      </c>
      <c r="AM12" s="171">
        <v>-1.2528788576692616E-2</v>
      </c>
      <c r="AN12" s="171">
        <v>6.5567447690677268E-3</v>
      </c>
      <c r="AO12" s="171">
        <v>2.1264843965755429E-2</v>
      </c>
      <c r="AP12" s="173">
        <v>-2.2141888838680492E-2</v>
      </c>
      <c r="AQ12" s="171">
        <v>-5.6837791199309713E-2</v>
      </c>
      <c r="AR12" s="171">
        <v>-1.1458428820240129E-2</v>
      </c>
      <c r="AS12" s="171">
        <v>-1.136181789086262E-2</v>
      </c>
      <c r="AT12" s="171">
        <v>3.0988274706867606E-2</v>
      </c>
      <c r="AU12" s="171">
        <v>1.3713160087885449E-2</v>
      </c>
      <c r="AV12" s="171">
        <v>-4.1434977578475252E-2</v>
      </c>
      <c r="AW12" s="171">
        <v>8.5069658488471974E-3</v>
      </c>
      <c r="AX12" s="173">
        <v>1.7878008880579551E-2</v>
      </c>
      <c r="AY12" s="171"/>
      <c r="AZ12" s="171"/>
      <c r="BA12" s="171"/>
      <c r="BB12" s="171"/>
      <c r="BC12" s="171"/>
      <c r="BD12" s="171"/>
      <c r="BE12" s="171"/>
      <c r="BF12" s="171"/>
      <c r="BG12" s="171"/>
      <c r="BH12" s="171"/>
      <c r="BI12" s="171"/>
      <c r="BJ12" s="171"/>
      <c r="BK12" s="171"/>
      <c r="BL12" s="171"/>
      <c r="BM12" s="171"/>
      <c r="BN12" s="171"/>
      <c r="BO12" s="171"/>
      <c r="BP12" s="171"/>
    </row>
    <row r="13" spans="1:68" x14ac:dyDescent="0.3">
      <c r="A13" s="67"/>
      <c r="B13" s="184" t="s">
        <v>166</v>
      </c>
      <c r="C13" s="184">
        <v>1.86</v>
      </c>
      <c r="D13" s="184">
        <v>2.7300000000000004</v>
      </c>
      <c r="E13" s="185"/>
      <c r="F13" s="185"/>
      <c r="G13" s="183"/>
      <c r="I13" s="171">
        <v>0.155</v>
      </c>
      <c r="J13" s="175">
        <v>-8.1588813627770217E-3</v>
      </c>
      <c r="K13" s="171">
        <v>1.2025301450783925E-3</v>
      </c>
      <c r="L13" s="171">
        <v>-6.9024726924025743E-4</v>
      </c>
      <c r="M13" s="171">
        <v>-4.138358683856226E-3</v>
      </c>
      <c r="N13" s="171">
        <v>-1.0286703819583284E-2</v>
      </c>
      <c r="O13" s="67">
        <v>2.4711232776179516E-3</v>
      </c>
      <c r="P13" s="67">
        <v>4.7511079326313143E-3</v>
      </c>
      <c r="Q13" s="67">
        <v>-5.5251396690035454E-3</v>
      </c>
      <c r="R13" s="67">
        <v>1.6884546525094137E-3</v>
      </c>
      <c r="S13" s="67">
        <v>3.8831734424736065E-3</v>
      </c>
      <c r="T13" s="67">
        <v>2.26843549768433E-3</v>
      </c>
      <c r="U13" s="182">
        <v>5.5493903790526991E-4</v>
      </c>
      <c r="V13" s="67">
        <v>9.4201021651780842E-4</v>
      </c>
      <c r="W13" s="67">
        <v>-5.7569169122992231E-3</v>
      </c>
      <c r="X13" s="67">
        <v>4.1045505744433603E-3</v>
      </c>
      <c r="Y13" s="171">
        <v>3.6513936582335898E-3</v>
      </c>
      <c r="Z13" s="171">
        <v>-1.2844472112272364E-3</v>
      </c>
      <c r="AA13" s="171">
        <v>-3.3074588040019402E-3</v>
      </c>
      <c r="AB13" s="171">
        <v>1.0938237642895898E-2</v>
      </c>
      <c r="AC13" s="171">
        <v>-3.7226748406872247E-3</v>
      </c>
      <c r="AD13" s="171">
        <v>-9.7265629720214991E-3</v>
      </c>
      <c r="AE13" s="171">
        <v>-9.2743735886656967E-3</v>
      </c>
      <c r="AF13" s="171">
        <v>4.6356229425918342E-4</v>
      </c>
      <c r="AG13" s="173">
        <v>3.9693602559507206E-3</v>
      </c>
      <c r="AH13" s="171"/>
      <c r="AI13" s="173">
        <v>0.155</v>
      </c>
      <c r="AJ13" s="171">
        <v>-5.1184038784262489E-2</v>
      </c>
      <c r="AK13" s="171">
        <v>4.952510176390831E-3</v>
      </c>
      <c r="AL13" s="171">
        <v>1.7144271832642236E-2</v>
      </c>
      <c r="AM13" s="171">
        <v>-5.2510363887607707E-3</v>
      </c>
      <c r="AN13" s="171">
        <v>-3.0758846784302421E-2</v>
      </c>
      <c r="AO13" s="171">
        <v>5.1090858878763282E-3</v>
      </c>
      <c r="AP13" s="173">
        <v>-2.0063262539539085E-2</v>
      </c>
      <c r="AQ13" s="171">
        <v>-8.3692838654012197E-2</v>
      </c>
      <c r="AR13" s="171">
        <v>1.1916765973050498E-3</v>
      </c>
      <c r="AS13" s="171">
        <v>-5.6809089454312647E-3</v>
      </c>
      <c r="AT13" s="171">
        <v>3.7185929648241203E-2</v>
      </c>
      <c r="AU13" s="171">
        <v>8.4097280096977027E-3</v>
      </c>
      <c r="AV13" s="171">
        <v>-2.1345291479820568E-2</v>
      </c>
      <c r="AW13" s="171">
        <v>-2.0219455061028263E-2</v>
      </c>
      <c r="AX13" s="173">
        <v>2.9212432811404558E-2</v>
      </c>
      <c r="AY13" s="171"/>
      <c r="AZ13" s="171"/>
      <c r="BA13" s="171"/>
      <c r="BB13" s="171"/>
      <c r="BC13" s="171"/>
      <c r="BD13" s="171"/>
      <c r="BE13" s="171"/>
      <c r="BF13" s="171"/>
      <c r="BG13" s="171"/>
      <c r="BH13" s="171"/>
      <c r="BI13" s="171"/>
      <c r="BJ13" s="171"/>
      <c r="BK13" s="171"/>
      <c r="BL13" s="171"/>
      <c r="BM13" s="171"/>
      <c r="BN13" s="171"/>
      <c r="BO13" s="171"/>
      <c r="BP13" s="171"/>
    </row>
    <row r="14" spans="1:68" x14ac:dyDescent="0.3">
      <c r="A14" s="67"/>
      <c r="B14" s="186" t="s">
        <v>167</v>
      </c>
      <c r="C14" s="186">
        <v>1.9249999999999998</v>
      </c>
      <c r="D14" s="186">
        <v>2.9550000000000001</v>
      </c>
      <c r="E14" s="185"/>
      <c r="F14" s="185"/>
      <c r="G14" s="183"/>
      <c r="I14" s="171">
        <v>0.17</v>
      </c>
      <c r="J14" s="175">
        <v>-7.8788834794094615E-3</v>
      </c>
      <c r="K14" s="171">
        <v>5.0135584187099977E-3</v>
      </c>
      <c r="L14" s="171">
        <v>-4.3134414237106346E-3</v>
      </c>
      <c r="M14" s="171">
        <v>1.5627676649609026E-3</v>
      </c>
      <c r="N14" s="171">
        <v>-4.8105858469012488E-3</v>
      </c>
      <c r="O14" s="67">
        <v>4.3266528822766435E-3</v>
      </c>
      <c r="P14" s="67">
        <v>5.8198867865855717E-4</v>
      </c>
      <c r="Q14" s="67">
        <v>2.5997256905830246E-4</v>
      </c>
      <c r="R14" s="67">
        <v>8.240251037181295E-3</v>
      </c>
      <c r="S14" s="67">
        <v>4.0573407820503971E-3</v>
      </c>
      <c r="T14" s="67">
        <v>9.5904698973264292E-4</v>
      </c>
      <c r="U14" s="182">
        <v>5.7357549786895209E-3</v>
      </c>
      <c r="V14" s="67">
        <v>-6.8263117313747533E-4</v>
      </c>
      <c r="W14" s="67">
        <v>-2.0979748563617253E-3</v>
      </c>
      <c r="X14" s="67">
        <v>-8.7364166966994892E-4</v>
      </c>
      <c r="Y14" s="171">
        <v>-9.8012787678025443E-4</v>
      </c>
      <c r="Z14" s="171">
        <v>7.8927798170596499E-3</v>
      </c>
      <c r="AA14" s="171">
        <v>-2.935958949092347E-3</v>
      </c>
      <c r="AB14" s="171">
        <v>8.2185276041138317E-3</v>
      </c>
      <c r="AC14" s="171">
        <v>-5.1665725578769013E-3</v>
      </c>
      <c r="AD14" s="171">
        <v>-5.6123381743681915E-3</v>
      </c>
      <c r="AE14" s="171">
        <v>-1.1357877201976065E-2</v>
      </c>
      <c r="AF14" s="171">
        <v>6.3167334627361573E-3</v>
      </c>
      <c r="AG14" s="173">
        <v>5.4582110885428459E-3</v>
      </c>
      <c r="AH14" s="171"/>
      <c r="AI14" s="173">
        <v>0.17</v>
      </c>
      <c r="AJ14" s="171">
        <v>-4.3352601156069349E-2</v>
      </c>
      <c r="AK14" s="171">
        <v>9.905020352781662E-3</v>
      </c>
      <c r="AL14" s="171">
        <v>1.7577520579315456E-2</v>
      </c>
      <c r="AM14" s="171">
        <v>1.9345923537540221E-3</v>
      </c>
      <c r="AN14" s="171">
        <v>-1.1763571497444787E-2</v>
      </c>
      <c r="AO14" s="171">
        <v>-3.4797017398508705E-2</v>
      </c>
      <c r="AP14" s="173">
        <v>-2.8829643018526922E-2</v>
      </c>
      <c r="AQ14" s="171">
        <v>-2.4590163934426156E-2</v>
      </c>
      <c r="AR14" s="171">
        <v>2.4750206251719091E-3</v>
      </c>
      <c r="AS14" s="171">
        <v>-2.0003200512081952E-2</v>
      </c>
      <c r="AT14" s="171">
        <v>3.442211055276375E-2</v>
      </c>
      <c r="AU14" s="171">
        <v>1.6364876126979278E-2</v>
      </c>
      <c r="AV14" s="171">
        <v>-1.2556053811659204E-2</v>
      </c>
      <c r="AW14" s="171">
        <v>0</v>
      </c>
      <c r="AX14" s="173">
        <v>2.0331853236737522E-2</v>
      </c>
      <c r="AY14" s="171"/>
      <c r="AZ14" s="171"/>
      <c r="BA14" s="171"/>
      <c r="BB14" s="171"/>
      <c r="BC14" s="171"/>
      <c r="BD14" s="171"/>
      <c r="BE14" s="171"/>
      <c r="BF14" s="171"/>
      <c r="BG14" s="171"/>
      <c r="BH14" s="171"/>
      <c r="BI14" s="171"/>
      <c r="BJ14" s="171"/>
      <c r="BK14" s="171"/>
      <c r="BL14" s="171"/>
      <c r="BM14" s="171"/>
      <c r="BN14" s="171"/>
      <c r="BO14" s="171"/>
      <c r="BP14" s="171"/>
    </row>
    <row r="15" spans="1:68" x14ac:dyDescent="0.3">
      <c r="A15" s="67"/>
      <c r="B15" s="186" t="s">
        <v>168</v>
      </c>
      <c r="C15" s="186">
        <v>1.895</v>
      </c>
      <c r="D15" s="186">
        <v>2.7124999999999999</v>
      </c>
      <c r="E15" s="169"/>
      <c r="F15" s="169"/>
      <c r="G15" s="183"/>
      <c r="I15" s="171">
        <v>0.185</v>
      </c>
      <c r="J15" s="175">
        <v>-1.2513700456888495E-3</v>
      </c>
      <c r="K15" s="171">
        <v>-1.8884127482188514E-3</v>
      </c>
      <c r="L15" s="171">
        <v>-2.1912105035259114E-3</v>
      </c>
      <c r="M15" s="171">
        <v>-4.5666025850130392E-4</v>
      </c>
      <c r="N15" s="171">
        <v>-8.7967159929112984E-3</v>
      </c>
      <c r="O15" s="67">
        <v>7.4583430006297568E-4</v>
      </c>
      <c r="P15" s="67">
        <v>-3.4754999512122062E-3</v>
      </c>
      <c r="Q15" s="67">
        <v>5.778261805890964E-3</v>
      </c>
      <c r="R15" s="67">
        <v>5.8811290973957873E-3</v>
      </c>
      <c r="S15" s="67">
        <v>8.4380649868842361E-3</v>
      </c>
      <c r="T15" s="67">
        <v>-1.3790264131042992E-3</v>
      </c>
      <c r="U15" s="182">
        <v>3.8778190097210263E-3</v>
      </c>
      <c r="V15" s="67">
        <v>1.6718961560492423E-3</v>
      </c>
      <c r="W15" s="67">
        <v>3.0793011941975582E-3</v>
      </c>
      <c r="X15" s="67">
        <v>2.107100774406674E-3</v>
      </c>
      <c r="Y15" s="171">
        <v>-8.5241503778115074E-4</v>
      </c>
      <c r="Z15" s="171">
        <v>9.1444535668413259E-3</v>
      </c>
      <c r="AA15" s="171">
        <v>-5.2185686887749475E-3</v>
      </c>
      <c r="AB15" s="171">
        <v>1.5252635108603071E-2</v>
      </c>
      <c r="AC15" s="171">
        <v>2.1871650975466353E-3</v>
      </c>
      <c r="AD15" s="171">
        <v>-2.0052650324660212E-3</v>
      </c>
      <c r="AE15" s="171">
        <v>-6.7998363016119473E-3</v>
      </c>
      <c r="AF15" s="171">
        <v>9.4145620048547568E-3</v>
      </c>
      <c r="AG15" s="173">
        <v>3.8158960266572277E-4</v>
      </c>
      <c r="AH15" s="171"/>
      <c r="AI15" s="173">
        <v>0.185</v>
      </c>
      <c r="AJ15" s="171">
        <v>-3.4309155323512905E-2</v>
      </c>
      <c r="AK15" s="171">
        <v>2.4762550881953851E-2</v>
      </c>
      <c r="AL15" s="171">
        <v>4.332487466733583E-4</v>
      </c>
      <c r="AM15" s="171">
        <v>-6.4486411791793918E-4</v>
      </c>
      <c r="AN15" s="171">
        <v>-5.8817857487223936E-3</v>
      </c>
      <c r="AO15" s="171">
        <v>-5.4404860535763593E-2</v>
      </c>
      <c r="AP15" s="173">
        <v>-7.3203795752372304E-3</v>
      </c>
      <c r="AQ15" s="171">
        <v>-3.3865401207937976E-2</v>
      </c>
      <c r="AR15" s="171">
        <v>-3.9416995141626117E-2</v>
      </c>
      <c r="AS15" s="171">
        <v>-1.4242278764602366E-2</v>
      </c>
      <c r="AT15" s="171">
        <v>3.7772194304857551E-2</v>
      </c>
      <c r="AU15" s="171">
        <v>1.1061444048791533E-2</v>
      </c>
      <c r="AV15" s="171">
        <v>-1.9461883408071697E-2</v>
      </c>
      <c r="AW15" s="171">
        <v>-2.4657872025644206E-3</v>
      </c>
      <c r="AX15" s="173">
        <v>4.0897405935966386E-3</v>
      </c>
      <c r="AY15" s="171"/>
      <c r="AZ15" s="171"/>
      <c r="BA15" s="171"/>
      <c r="BB15" s="171"/>
      <c r="BC15" s="171"/>
      <c r="BD15" s="171"/>
      <c r="BE15" s="171"/>
      <c r="BF15" s="171"/>
      <c r="BG15" s="171"/>
      <c r="BH15" s="171"/>
      <c r="BI15" s="171"/>
      <c r="BJ15" s="171"/>
      <c r="BK15" s="171"/>
      <c r="BL15" s="171"/>
      <c r="BM15" s="171"/>
      <c r="BN15" s="171"/>
      <c r="BO15" s="171"/>
      <c r="BP15" s="171"/>
    </row>
    <row r="16" spans="1:68" x14ac:dyDescent="0.3">
      <c r="A16" s="168"/>
      <c r="B16" s="168"/>
      <c r="C16" s="169"/>
      <c r="D16" s="169"/>
      <c r="E16" s="169"/>
      <c r="F16" s="169"/>
      <c r="G16" s="183"/>
      <c r="I16" s="171">
        <v>0.2</v>
      </c>
      <c r="J16" s="175">
        <v>-4.1991895033008679E-3</v>
      </c>
      <c r="K16" s="171">
        <v>-2.4220423165519679E-3</v>
      </c>
      <c r="L16" s="171">
        <v>-1.0134850681822911E-3</v>
      </c>
      <c r="M16" s="171">
        <v>6.51630486345314E-4</v>
      </c>
      <c r="N16" s="171">
        <v>-4.3584062845575143E-3</v>
      </c>
      <c r="O16" s="67">
        <v>1.6189546696819632E-4</v>
      </c>
      <c r="P16" s="67">
        <v>5.2550290659846548E-3</v>
      </c>
      <c r="Q16" s="67">
        <v>3.5260658764910881E-3</v>
      </c>
      <c r="R16" s="67">
        <v>1.0926309885865518E-3</v>
      </c>
      <c r="S16" s="67">
        <v>1.135181757657198E-2</v>
      </c>
      <c r="T16" s="67">
        <v>4.114023574753131E-3</v>
      </c>
      <c r="U16" s="182">
        <v>3.3121007753772018E-3</v>
      </c>
      <c r="V16" s="67">
        <v>8.1942015587401981E-4</v>
      </c>
      <c r="W16" s="67">
        <v>-3.5524399192661781E-3</v>
      </c>
      <c r="X16" s="67">
        <v>2.5644884989466103E-3</v>
      </c>
      <c r="Y16" s="171">
        <v>-4.2731432636523769E-3</v>
      </c>
      <c r="Z16" s="171">
        <v>4.7352545000713189E-3</v>
      </c>
      <c r="AA16" s="171">
        <v>-1.9083311731165537E-3</v>
      </c>
      <c r="AB16" s="171">
        <v>6.628105177857853E-3</v>
      </c>
      <c r="AC16" s="171">
        <v>3.7393839523387172E-3</v>
      </c>
      <c r="AD16" s="171">
        <v>5.5957617107637843E-4</v>
      </c>
      <c r="AE16" s="171">
        <v>-1.3961228967193198E-2</v>
      </c>
      <c r="AF16" s="171">
        <v>2.8069788945448673E-3</v>
      </c>
      <c r="AG16" s="173">
        <v>6.7056964966081215E-3</v>
      </c>
      <c r="AH16" s="171"/>
      <c r="AI16" s="173">
        <v>0.2</v>
      </c>
      <c r="AJ16" s="171">
        <v>-4.4751072161105139E-3</v>
      </c>
      <c r="AK16" s="171">
        <v>8.4124830393486876E-3</v>
      </c>
      <c r="AL16" s="171">
        <v>1.1759608838274512E-2</v>
      </c>
      <c r="AM16" s="171">
        <v>-3.2335329341317283E-2</v>
      </c>
      <c r="AN16" s="171">
        <v>-9.1601581332562583E-3</v>
      </c>
      <c r="AO16" s="171">
        <v>-3.2311516155758044E-2</v>
      </c>
      <c r="AP16" s="173">
        <v>-1.1387257117035648E-2</v>
      </c>
      <c r="AQ16" s="171">
        <v>-3.224762726488356E-2</v>
      </c>
      <c r="AR16" s="171">
        <v>-1.5308460903840807E-2</v>
      </c>
      <c r="AS16" s="171">
        <v>-4.2806849095855422E-2</v>
      </c>
      <c r="AT16" s="171">
        <v>4.9581239530988211E-2</v>
      </c>
      <c r="AU16" s="171">
        <v>1.1591787256610333E-2</v>
      </c>
      <c r="AV16" s="171">
        <v>-1.1928251121076214E-2</v>
      </c>
      <c r="AW16" s="171">
        <v>2.367155714461841E-2</v>
      </c>
      <c r="AX16" s="173">
        <v>1.5424164524421581E-2</v>
      </c>
      <c r="AY16" s="171"/>
      <c r="AZ16" s="171"/>
      <c r="BA16" s="171"/>
      <c r="BB16" s="171"/>
      <c r="BC16" s="171"/>
      <c r="BD16" s="171"/>
      <c r="BE16" s="171"/>
      <c r="BF16" s="171"/>
      <c r="BG16" s="171"/>
      <c r="BH16" s="171"/>
      <c r="BI16" s="171"/>
      <c r="BJ16" s="171"/>
      <c r="BK16" s="171"/>
      <c r="BL16" s="171"/>
      <c r="BM16" s="171"/>
      <c r="BN16" s="171"/>
      <c r="BO16" s="171"/>
      <c r="BP16" s="171"/>
    </row>
    <row r="17" spans="1:68" x14ac:dyDescent="0.3">
      <c r="A17" s="8" t="s">
        <v>75</v>
      </c>
      <c r="B17" s="16"/>
      <c r="C17" s="8" t="s">
        <v>115</v>
      </c>
      <c r="D17" s="8" t="s">
        <v>169</v>
      </c>
      <c r="E17" s="8" t="s">
        <v>170</v>
      </c>
      <c r="F17" s="8" t="s">
        <v>171</v>
      </c>
      <c r="G17" s="183"/>
      <c r="I17" s="171">
        <v>0.215</v>
      </c>
      <c r="J17" s="175">
        <v>-2.2762977716474946E-3</v>
      </c>
      <c r="K17" s="171">
        <v>5.8828628866468985E-4</v>
      </c>
      <c r="L17" s="171">
        <v>5.811536462158786E-4</v>
      </c>
      <c r="M17" s="171">
        <v>1.9723672218159164E-3</v>
      </c>
      <c r="N17" s="171">
        <v>-1.468034696228725E-2</v>
      </c>
      <c r="O17" s="67">
        <v>1.3458118763800099E-3</v>
      </c>
      <c r="P17" s="67">
        <v>1.4449251615990754E-3</v>
      </c>
      <c r="Q17" s="67">
        <v>-1.5401805582718432E-3</v>
      </c>
      <c r="R17" s="67">
        <v>3.4025526055169934E-3</v>
      </c>
      <c r="S17" s="67">
        <v>1.0140586694957454E-2</v>
      </c>
      <c r="T17" s="67">
        <v>3.4349310458075938E-3</v>
      </c>
      <c r="U17" s="182">
        <v>8.7755537996082322E-3</v>
      </c>
      <c r="V17" s="67">
        <v>-6.5351635250814263E-3</v>
      </c>
      <c r="W17" s="67">
        <v>-1.2321980759813736E-2</v>
      </c>
      <c r="X17" s="67">
        <v>5.0489729006698639E-3</v>
      </c>
      <c r="Y17" s="171">
        <v>-2.268867467883092E-3</v>
      </c>
      <c r="Z17" s="171">
        <v>5.0044705168767085E-3</v>
      </c>
      <c r="AA17" s="171">
        <v>-6.6769152962454451E-3</v>
      </c>
      <c r="AB17" s="171">
        <v>1.0478113928462688E-2</v>
      </c>
      <c r="AC17" s="171">
        <v>2.1082289494001949E-3</v>
      </c>
      <c r="AD17" s="171">
        <v>-3.3799862139667907E-3</v>
      </c>
      <c r="AE17" s="171">
        <v>-1.2029840296294059E-2</v>
      </c>
      <c r="AF17" s="171">
        <v>3.1185068409174525E-3</v>
      </c>
      <c r="AG17" s="173">
        <v>1.1698470225372935E-2</v>
      </c>
      <c r="AH17" s="171"/>
      <c r="AI17" s="173">
        <v>0.215</v>
      </c>
      <c r="AJ17" s="171">
        <v>-4.0742121946671706E-2</v>
      </c>
      <c r="AK17" s="171">
        <v>-5.4274084124824413E-4</v>
      </c>
      <c r="AL17" s="171">
        <v>1.3059355078294312E-2</v>
      </c>
      <c r="AM17" s="171">
        <v>-1.6490096729617508E-2</v>
      </c>
      <c r="AN17" s="171">
        <v>1.311348953813524E-2</v>
      </c>
      <c r="AO17" s="171">
        <v>-2.8859431096382105E-2</v>
      </c>
      <c r="AP17" s="173">
        <v>-1.2019882512426449E-2</v>
      </c>
      <c r="AQ17" s="171">
        <v>-4.4542709232096758E-2</v>
      </c>
      <c r="AR17" s="171">
        <v>-1.8425153542946097E-2</v>
      </c>
      <c r="AS17" s="171">
        <v>-3.0244839174267926E-2</v>
      </c>
      <c r="AT17" s="171">
        <v>2.1943048576214406E-2</v>
      </c>
      <c r="AU17" s="171">
        <v>2.1668308205167026E-2</v>
      </c>
      <c r="AV17" s="171">
        <v>-2.1345291479820568E-2</v>
      </c>
      <c r="AW17" s="171">
        <v>3.4521020835901481E-3</v>
      </c>
      <c r="AX17" s="173">
        <v>3.4938069642439798E-2</v>
      </c>
      <c r="AY17" s="171"/>
      <c r="AZ17" s="171"/>
      <c r="BA17" s="171"/>
      <c r="BB17" s="171"/>
      <c r="BC17" s="171"/>
      <c r="BD17" s="171"/>
      <c r="BE17" s="171"/>
      <c r="BF17" s="171"/>
      <c r="BG17" s="171"/>
      <c r="BH17" s="171"/>
      <c r="BI17" s="171"/>
      <c r="BJ17" s="171"/>
      <c r="BK17" s="171"/>
      <c r="BL17" s="171"/>
      <c r="BM17" s="171"/>
      <c r="BN17" s="171"/>
      <c r="BO17" s="171"/>
      <c r="BP17" s="171"/>
    </row>
    <row r="18" spans="1:68" x14ac:dyDescent="0.3">
      <c r="A18" s="187" t="s">
        <v>172</v>
      </c>
      <c r="B18" s="8" t="s">
        <v>115</v>
      </c>
      <c r="C18" s="188"/>
      <c r="D18" s="189">
        <f>_xlfn.T.TEST(C4:C15,D4:D15,2,2)</f>
        <v>6.2981295597535022E-10</v>
      </c>
      <c r="E18" s="189"/>
      <c r="F18" s="190"/>
      <c r="G18" s="183"/>
      <c r="I18" s="171">
        <v>0.23</v>
      </c>
      <c r="J18" s="175">
        <v>9.7732955216885218E-4</v>
      </c>
      <c r="K18" s="171">
        <v>6.2314471682778788E-3</v>
      </c>
      <c r="L18" s="171">
        <v>4.816942062200927E-3</v>
      </c>
      <c r="M18" s="171">
        <v>-8.5587230249216698E-4</v>
      </c>
      <c r="N18" s="171">
        <v>-1.221144562338307E-2</v>
      </c>
      <c r="O18" s="67">
        <v>4.7459321794549886E-3</v>
      </c>
      <c r="P18" s="67">
        <v>5.2591216637038951E-3</v>
      </c>
      <c r="Q18" s="67">
        <v>-3.7676064485192371E-3</v>
      </c>
      <c r="R18" s="67">
        <v>3.0488255530183015E-3</v>
      </c>
      <c r="S18" s="67">
        <v>1.336759246045241E-2</v>
      </c>
      <c r="T18" s="67">
        <v>1.9937988286996299E-3</v>
      </c>
      <c r="U18" s="182">
        <v>1.1951725631481322E-2</v>
      </c>
      <c r="V18" s="67">
        <v>-6.8439997243553133E-4</v>
      </c>
      <c r="W18" s="67">
        <v>-1.6036719583433355E-2</v>
      </c>
      <c r="X18" s="67">
        <v>-7.2955201822869813E-3</v>
      </c>
      <c r="Y18" s="171">
        <v>-5.9300433722320502E-3</v>
      </c>
      <c r="Z18" s="171">
        <v>4.5001604829781796E-3</v>
      </c>
      <c r="AA18" s="171">
        <v>-1.0990378868349878E-2</v>
      </c>
      <c r="AB18" s="171">
        <v>9.0666560776995024E-3</v>
      </c>
      <c r="AC18" s="171">
        <v>5.3405777895573743E-3</v>
      </c>
      <c r="AD18" s="171">
        <v>-9.9652364830072164E-3</v>
      </c>
      <c r="AE18" s="171">
        <v>-1.2813829286452206E-2</v>
      </c>
      <c r="AF18" s="171">
        <v>1.7082749891200813E-3</v>
      </c>
      <c r="AG18" s="173">
        <v>1.5580601909010033E-3</v>
      </c>
      <c r="AH18" s="171"/>
      <c r="AI18" s="173">
        <v>0.23</v>
      </c>
      <c r="AJ18" s="171">
        <v>-3.300391571881419E-2</v>
      </c>
      <c r="AK18" s="171">
        <v>-4.9525101763906801E-3</v>
      </c>
      <c r="AL18" s="171">
        <v>-8.6030822553692047E-3</v>
      </c>
      <c r="AM18" s="171">
        <v>-2.2478120681713478E-2</v>
      </c>
      <c r="AN18" s="171">
        <v>-1.2534953234980782E-3</v>
      </c>
      <c r="AO18" s="171">
        <v>-8.285004142501159E-4</v>
      </c>
      <c r="AP18" s="173">
        <v>1.6809760506100269E-2</v>
      </c>
      <c r="AQ18" s="171">
        <v>-4.3787748058671236E-2</v>
      </c>
      <c r="AR18" s="171">
        <v>-4.1983683197359935E-2</v>
      </c>
      <c r="AS18" s="171">
        <v>-6.2409985597695859E-3</v>
      </c>
      <c r="AT18" s="171">
        <v>4.9581239530988211E-2</v>
      </c>
      <c r="AU18" s="171">
        <v>1.7425562542616794E-2</v>
      </c>
      <c r="AV18" s="171">
        <v>-3.013452914798203E-2</v>
      </c>
      <c r="AW18" s="171">
        <v>2.2808531623720825E-2</v>
      </c>
      <c r="AX18" s="173">
        <v>3.5756017761159165E-2</v>
      </c>
      <c r="AY18" s="171"/>
      <c r="AZ18" s="171"/>
      <c r="BA18" s="171"/>
      <c r="BB18" s="171"/>
      <c r="BC18" s="171"/>
      <c r="BD18" s="171"/>
      <c r="BE18" s="171"/>
      <c r="BF18" s="171"/>
      <c r="BG18" s="171"/>
      <c r="BH18" s="171"/>
      <c r="BI18" s="171"/>
      <c r="BJ18" s="171"/>
      <c r="BK18" s="171"/>
      <c r="BL18" s="171"/>
      <c r="BM18" s="171"/>
      <c r="BN18" s="171"/>
      <c r="BO18" s="171"/>
      <c r="BP18" s="171"/>
    </row>
    <row r="19" spans="1:68" x14ac:dyDescent="0.3">
      <c r="A19" s="191" t="s">
        <v>173</v>
      </c>
      <c r="B19" s="8" t="s">
        <v>169</v>
      </c>
      <c r="C19" s="192">
        <f>_xlfn.T.TEST(D4:D15,C4:C15,2,2)</f>
        <v>6.2981295597535022E-10</v>
      </c>
      <c r="D19" s="193"/>
      <c r="E19" s="193"/>
      <c r="F19" s="194">
        <f>_xlfn.T.TEST(E4:E15,F4:F15,2,2)</f>
        <v>5.2011682101676558E-4</v>
      </c>
      <c r="G19" s="183"/>
      <c r="I19" s="171">
        <v>0.245</v>
      </c>
      <c r="J19" s="175">
        <v>-3.5324798727936319E-3</v>
      </c>
      <c r="K19" s="171">
        <v>9.4263380867396062E-3</v>
      </c>
      <c r="L19" s="171">
        <v>2.5347665448434381E-3</v>
      </c>
      <c r="M19" s="171">
        <v>1.9870617158730991E-3</v>
      </c>
      <c r="N19" s="171">
        <v>-1.349100389952896E-2</v>
      </c>
      <c r="O19" s="67">
        <v>2.6464938287408439E-3</v>
      </c>
      <c r="P19" s="67">
        <v>6.0227877757397241E-3</v>
      </c>
      <c r="Q19" s="67">
        <v>-6.8298266327011603E-3</v>
      </c>
      <c r="R19" s="67">
        <v>2.964449435789595E-3</v>
      </c>
      <c r="S19" s="67">
        <v>1.1647395679198541E-2</v>
      </c>
      <c r="T19" s="67">
        <v>4.5932202338512762E-4</v>
      </c>
      <c r="U19" s="182">
        <v>9.6032574051626868E-3</v>
      </c>
      <c r="V19" s="67">
        <v>-4.9824042153106868E-4</v>
      </c>
      <c r="W19" s="67">
        <v>-1.1886259486522872E-2</v>
      </c>
      <c r="X19" s="67">
        <v>-3.6789640148529711E-3</v>
      </c>
      <c r="Y19" s="171">
        <v>-2.7364472069764749E-3</v>
      </c>
      <c r="Z19" s="171">
        <v>4.7039213259659381E-3</v>
      </c>
      <c r="AA19" s="171">
        <v>-4.1694105286477351E-3</v>
      </c>
      <c r="AB19" s="171">
        <v>8.2530336655621886E-3</v>
      </c>
      <c r="AC19" s="171">
        <v>-1.0313555122782809E-3</v>
      </c>
      <c r="AD19" s="171">
        <v>-4.8661768929758329E-3</v>
      </c>
      <c r="AE19" s="171">
        <v>-1.4294620128546605E-2</v>
      </c>
      <c r="AF19" s="171">
        <v>4.1096735258225429E-3</v>
      </c>
      <c r="AG19" s="173">
        <v>4.4045826861550345E-3</v>
      </c>
      <c r="AH19" s="171"/>
      <c r="AI19" s="173">
        <v>0.245</v>
      </c>
      <c r="AJ19" s="171">
        <v>-1.8086891665112889E-2</v>
      </c>
      <c r="AK19" s="171">
        <v>2.5237449118046217E-2</v>
      </c>
      <c r="AL19" s="171">
        <v>-2.7232778362319488E-3</v>
      </c>
      <c r="AM19" s="171">
        <v>-1.2528788576692616E-2</v>
      </c>
      <c r="AN19" s="171">
        <v>-1.6295439205476731E-2</v>
      </c>
      <c r="AO19" s="171">
        <v>-2.375034520850593E-2</v>
      </c>
      <c r="AP19" s="173">
        <v>6.778129236330829E-3</v>
      </c>
      <c r="AQ19" s="171">
        <v>-4.6052631578947324E-2</v>
      </c>
      <c r="AR19" s="171">
        <v>-1.9066825556879576E-2</v>
      </c>
      <c r="AS19" s="171">
        <v>-6.2409985597695859E-3</v>
      </c>
      <c r="AT19" s="171">
        <v>1.9179229480736953E-2</v>
      </c>
      <c r="AU19" s="171">
        <v>8.4097280096977027E-3</v>
      </c>
      <c r="AV19" s="171">
        <v>-5.8385650224215192E-2</v>
      </c>
      <c r="AW19" s="171">
        <v>1.8616693379361362E-2</v>
      </c>
      <c r="AX19" s="173">
        <v>4.8726337929422714E-2</v>
      </c>
      <c r="AY19" s="171"/>
      <c r="AZ19" s="171"/>
      <c r="BA19" s="171"/>
      <c r="BB19" s="171"/>
      <c r="BC19" s="171"/>
      <c r="BD19" s="171"/>
      <c r="BE19" s="171"/>
      <c r="BF19" s="171"/>
      <c r="BG19" s="171"/>
      <c r="BH19" s="171"/>
      <c r="BI19" s="171"/>
      <c r="BJ19" s="171"/>
      <c r="BK19" s="171"/>
      <c r="BL19" s="171"/>
      <c r="BM19" s="171"/>
      <c r="BN19" s="171"/>
      <c r="BO19" s="171"/>
      <c r="BP19" s="171"/>
    </row>
    <row r="20" spans="1:68" x14ac:dyDescent="0.25">
      <c r="A20" s="195" t="s">
        <v>174</v>
      </c>
      <c r="B20" s="8" t="s">
        <v>170</v>
      </c>
      <c r="C20" s="192"/>
      <c r="D20" s="193"/>
      <c r="E20" s="193"/>
      <c r="F20" s="194">
        <f>_xlfn.T.TEST(E4:E15,F4:F15,2,2)</f>
        <v>5.2011682101676558E-4</v>
      </c>
      <c r="G20" s="196"/>
      <c r="I20" s="171">
        <v>0.26</v>
      </c>
      <c r="J20" s="175">
        <v>9.9350560630780206E-5</v>
      </c>
      <c r="K20" s="171">
        <v>5.2632152001495834E-3</v>
      </c>
      <c r="L20" s="171">
        <v>7.6177759623411812E-4</v>
      </c>
      <c r="M20" s="171">
        <v>5.4021176510202348E-3</v>
      </c>
      <c r="N20" s="171">
        <v>5.7878988741573E-4</v>
      </c>
      <c r="O20" s="67">
        <v>1.0376152122671487E-3</v>
      </c>
      <c r="P20" s="67">
        <v>7.9007032345119362E-3</v>
      </c>
      <c r="Q20" s="67">
        <v>-9.1990765673612487E-3</v>
      </c>
      <c r="R20" s="67">
        <v>2.8325144164311773E-3</v>
      </c>
      <c r="S20" s="67">
        <v>7.5520635527242331E-3</v>
      </c>
      <c r="T20" s="67">
        <v>3.7547091009499083E-4</v>
      </c>
      <c r="U20" s="182">
        <v>9.2578234144579871E-3</v>
      </c>
      <c r="V20" s="67">
        <v>-2.2474300902958189E-3</v>
      </c>
      <c r="W20" s="67">
        <v>2.319425256982725E-3</v>
      </c>
      <c r="X20" s="67">
        <v>-8.0958566920752222E-4</v>
      </c>
      <c r="Y20" s="171">
        <v>4.0153253783819899E-3</v>
      </c>
      <c r="Z20" s="171">
        <v>1.885339590411983E-4</v>
      </c>
      <c r="AA20" s="171">
        <v>-9.5341626064826615E-3</v>
      </c>
      <c r="AB20" s="171">
        <v>1.176969216989994E-2</v>
      </c>
      <c r="AC20" s="171">
        <v>-7.6176263842634394E-3</v>
      </c>
      <c r="AD20" s="171">
        <v>-3.897883141717936E-3</v>
      </c>
      <c r="AE20" s="171">
        <v>-1.068708642954861E-2</v>
      </c>
      <c r="AF20" s="171">
        <v>8.0606132205778488E-3</v>
      </c>
      <c r="AG20" s="173">
        <v>3.9587929958713308E-3</v>
      </c>
      <c r="AH20" s="171"/>
      <c r="AI20" s="173">
        <v>0.26</v>
      </c>
      <c r="AJ20" s="171">
        <v>-1.2959164646653015E-2</v>
      </c>
      <c r="AK20" s="171">
        <v>2.8222523744911861E-2</v>
      </c>
      <c r="AL20" s="171">
        <v>1.1264467413504979E-2</v>
      </c>
      <c r="AM20" s="171">
        <v>-1.1883924458774679E-2</v>
      </c>
      <c r="AN20" s="171">
        <v>-2.5455597338732986E-2</v>
      </c>
      <c r="AO20" s="171">
        <v>-5.2747859707263055E-2</v>
      </c>
      <c r="AP20" s="173">
        <v>-6.6877541798462279E-3</v>
      </c>
      <c r="AQ20" s="171">
        <v>-4.0767903364969861E-2</v>
      </c>
      <c r="AR20" s="171">
        <v>-1.0175084792373269E-2</v>
      </c>
      <c r="AS20" s="171">
        <v>-2.2243558969435147E-2</v>
      </c>
      <c r="AT20" s="171">
        <v>1.0720268006700104E-2</v>
      </c>
      <c r="AU20" s="171">
        <v>-5.8337752860065459E-3</v>
      </c>
      <c r="AV20" s="171">
        <v>-1.5695067264573957E-2</v>
      </c>
      <c r="AW20" s="171">
        <v>1.0109727530514097E-2</v>
      </c>
      <c r="AX20" s="173">
        <v>4.218275297966817E-2</v>
      </c>
      <c r="AY20" s="171"/>
      <c r="AZ20" s="171"/>
      <c r="BA20" s="171"/>
      <c r="BB20" s="171"/>
      <c r="BC20" s="171"/>
      <c r="BD20" s="171"/>
      <c r="BE20" s="171"/>
      <c r="BF20" s="171"/>
      <c r="BG20" s="171"/>
      <c r="BH20" s="171"/>
      <c r="BI20" s="171"/>
      <c r="BJ20" s="171"/>
      <c r="BK20" s="171"/>
      <c r="BL20" s="171"/>
      <c r="BM20" s="171"/>
      <c r="BN20" s="171"/>
      <c r="BO20" s="171"/>
      <c r="BP20" s="171"/>
    </row>
    <row r="21" spans="1:68" x14ac:dyDescent="0.25">
      <c r="A21" s="197" t="s">
        <v>30</v>
      </c>
      <c r="B21" s="8" t="s">
        <v>171</v>
      </c>
      <c r="C21" s="198"/>
      <c r="D21" s="199"/>
      <c r="E21" s="199"/>
      <c r="F21" s="200"/>
      <c r="G21" s="196"/>
      <c r="I21" s="171">
        <v>0.27500000000000002</v>
      </c>
      <c r="J21" s="175">
        <v>-4.7794636456581644E-3</v>
      </c>
      <c r="K21" s="171">
        <v>2.8616667022590969E-3</v>
      </c>
      <c r="L21" s="171">
        <v>1.1911473314384603E-3</v>
      </c>
      <c r="M21" s="171">
        <v>2.684017807005468E-3</v>
      </c>
      <c r="N21" s="171">
        <v>-8.7379878960005541E-3</v>
      </c>
      <c r="O21" s="67">
        <v>-4.6474257624655056E-4</v>
      </c>
      <c r="P21" s="67">
        <v>3.619727167166552E-3</v>
      </c>
      <c r="Q21" s="67">
        <v>-3.4230192978606687E-3</v>
      </c>
      <c r="R21" s="67">
        <v>8.8128864557154331E-4</v>
      </c>
      <c r="S21" s="67">
        <v>2.8229158214077197E-3</v>
      </c>
      <c r="T21" s="67">
        <v>7.7134707635507825E-3</v>
      </c>
      <c r="U21" s="182">
        <v>9.1856258774633479E-3</v>
      </c>
      <c r="V21" s="67">
        <v>-5.8755319355536942E-3</v>
      </c>
      <c r="W21" s="67">
        <v>-2.7634718986507601E-3</v>
      </c>
      <c r="X21" s="67">
        <v>1.8029195006804173E-3</v>
      </c>
      <c r="Y21" s="171">
        <v>-2.9114346283421045E-3</v>
      </c>
      <c r="Z21" s="171">
        <v>-2.9807110037312263E-3</v>
      </c>
      <c r="AA21" s="171">
        <v>-2.4212304018506135E-4</v>
      </c>
      <c r="AB21" s="171">
        <v>8.2695421595315906E-3</v>
      </c>
      <c r="AC21" s="171">
        <v>3.3245370423724027E-4</v>
      </c>
      <c r="AD21" s="171">
        <v>-2.9879451876092321E-3</v>
      </c>
      <c r="AE21" s="171">
        <v>-8.2162297893952387E-3</v>
      </c>
      <c r="AF21" s="171">
        <v>8.1321242322316082E-3</v>
      </c>
      <c r="AG21" s="173">
        <v>4.3788991109872163E-3</v>
      </c>
      <c r="AH21" s="171"/>
      <c r="AI21" s="173">
        <v>0.27500000000000002</v>
      </c>
      <c r="AJ21" s="171">
        <v>-1.6129032258064602E-2</v>
      </c>
      <c r="AK21" s="171">
        <v>2.2795115332428815E-2</v>
      </c>
      <c r="AL21" s="171">
        <v>2.1662437333663517E-2</v>
      </c>
      <c r="AM21" s="171">
        <v>-6.4486411791793918E-4</v>
      </c>
      <c r="AN21" s="171">
        <v>1.6391861922669105E-2</v>
      </c>
      <c r="AO21" s="171">
        <v>3.4520850593759431E-3</v>
      </c>
      <c r="AP21" s="173">
        <v>-2.8106642566651519E-2</v>
      </c>
      <c r="AQ21" s="171">
        <v>-7.3770491803278701E-2</v>
      </c>
      <c r="AR21" s="171">
        <v>-3.0525254377119806E-2</v>
      </c>
      <c r="AS21" s="171">
        <v>-5.1208193310930327E-3</v>
      </c>
      <c r="AT21" s="171">
        <v>1.8006700167504157E-2</v>
      </c>
      <c r="AU21" s="171">
        <v>-9.0158345329191762E-3</v>
      </c>
      <c r="AV21" s="171">
        <v>-1.5695067264573957E-2</v>
      </c>
      <c r="AW21" s="171">
        <v>1.5287880655899354E-2</v>
      </c>
      <c r="AX21" s="173">
        <v>2.2785697592895556E-2</v>
      </c>
      <c r="AY21" s="171"/>
      <c r="AZ21" s="171"/>
      <c r="BA21" s="171"/>
      <c r="BB21" s="171"/>
      <c r="BC21" s="171"/>
      <c r="BD21" s="171"/>
      <c r="BE21" s="171"/>
      <c r="BF21" s="171"/>
      <c r="BG21" s="171"/>
      <c r="BH21" s="171"/>
      <c r="BI21" s="171"/>
      <c r="BJ21" s="171"/>
      <c r="BK21" s="171"/>
      <c r="BL21" s="171"/>
      <c r="BM21" s="171"/>
      <c r="BN21" s="171"/>
      <c r="BO21" s="171"/>
      <c r="BP21" s="171"/>
    </row>
    <row r="22" spans="1:68" x14ac:dyDescent="0.25">
      <c r="A22" s="8"/>
      <c r="B22" s="18" t="s">
        <v>31</v>
      </c>
      <c r="C22" s="166"/>
      <c r="D22" s="166"/>
      <c r="E22" s="166"/>
      <c r="F22" s="166"/>
      <c r="G22" s="196"/>
      <c r="I22" s="171">
        <v>0.28999999999999998</v>
      </c>
      <c r="J22" s="175">
        <v>-4.7986993659509592E-4</v>
      </c>
      <c r="K22" s="171">
        <v>4.1895458716146618E-3</v>
      </c>
      <c r="L22" s="171">
        <v>-2.3715651461423417E-3</v>
      </c>
      <c r="M22" s="171">
        <v>8.5097456010356735E-3</v>
      </c>
      <c r="N22" s="171">
        <v>-1.0175919785145288E-2</v>
      </c>
      <c r="O22" s="67">
        <v>1.6481926854409654E-3</v>
      </c>
      <c r="P22" s="67">
        <v>3.9721203767026144E-3</v>
      </c>
      <c r="Q22" s="67">
        <v>-6.0153778075187521E-3</v>
      </c>
      <c r="R22" s="67">
        <v>8.9066613049034824E-3</v>
      </c>
      <c r="S22" s="67">
        <v>2.4917241024449252E-3</v>
      </c>
      <c r="T22" s="67">
        <v>7.0783445233861082E-3</v>
      </c>
      <c r="U22" s="182">
        <v>6.8671914473771162E-3</v>
      </c>
      <c r="V22" s="67">
        <v>-1.0415432527208904E-2</v>
      </c>
      <c r="W22" s="67">
        <v>4.6096840665441532E-3</v>
      </c>
      <c r="X22" s="67">
        <v>7.0952300554541431E-3</v>
      </c>
      <c r="Y22" s="171">
        <v>-6.3955236222203891E-3</v>
      </c>
      <c r="Z22" s="171">
        <v>3.6560084191719563E-3</v>
      </c>
      <c r="AA22" s="171">
        <v>-1.5376213985546639E-2</v>
      </c>
      <c r="AB22" s="171">
        <v>1.397640719285006E-2</v>
      </c>
      <c r="AC22" s="171">
        <v>-1.4951774046716047E-3</v>
      </c>
      <c r="AD22" s="171">
        <v>2.7198688921927644E-3</v>
      </c>
      <c r="AE22" s="171">
        <v>-1.8073151573134303E-2</v>
      </c>
      <c r="AF22" s="171">
        <v>1.1413089735845433E-2</v>
      </c>
      <c r="AG22" s="173">
        <v>7.614657869466912E-3</v>
      </c>
      <c r="AH22" s="171"/>
      <c r="AI22" s="173">
        <v>0.28999999999999998</v>
      </c>
      <c r="AJ22" s="171">
        <v>-5.4353906395674077E-2</v>
      </c>
      <c r="AK22" s="171">
        <v>2.720488466757125E-2</v>
      </c>
      <c r="AL22" s="171">
        <v>-5.0133069257906771E-3</v>
      </c>
      <c r="AM22" s="171">
        <v>-6.4486411791793918E-4</v>
      </c>
      <c r="AN22" s="171">
        <v>3.9533314048789828E-3</v>
      </c>
      <c r="AO22" s="171">
        <v>2.3059928196630834E-2</v>
      </c>
      <c r="AP22" s="173">
        <v>-1.3375508359692655E-2</v>
      </c>
      <c r="AQ22" s="171">
        <v>-4.8425366695427026E-2</v>
      </c>
      <c r="AR22" s="171">
        <v>-2.6675222293519023E-2</v>
      </c>
      <c r="AS22" s="171">
        <v>-2.2803648583773466E-2</v>
      </c>
      <c r="AT22" s="171">
        <v>2.7638190954773802E-2</v>
      </c>
      <c r="AU22" s="171">
        <v>-5.3034320781877456E-3</v>
      </c>
      <c r="AV22" s="171">
        <v>-1.8834080717488707E-2</v>
      </c>
      <c r="AW22" s="171">
        <v>6.7809148070521567E-3</v>
      </c>
      <c r="AX22" s="173">
        <v>4.3000701098387405E-2</v>
      </c>
      <c r="AY22" s="171"/>
      <c r="AZ22" s="171"/>
      <c r="BA22" s="171"/>
      <c r="BB22" s="171"/>
      <c r="BC22" s="171"/>
      <c r="BD22" s="171"/>
      <c r="BE22" s="171"/>
      <c r="BF22" s="171"/>
      <c r="BG22" s="171"/>
      <c r="BH22" s="171"/>
      <c r="BI22" s="171"/>
      <c r="BJ22" s="171"/>
      <c r="BK22" s="171"/>
      <c r="BL22" s="171"/>
      <c r="BM22" s="171"/>
      <c r="BN22" s="171"/>
      <c r="BO22" s="171"/>
      <c r="BP22" s="171"/>
    </row>
    <row r="23" spans="1:68" x14ac:dyDescent="0.25">
      <c r="A23" s="8"/>
      <c r="B23" s="8" t="s">
        <v>36</v>
      </c>
      <c r="C23" s="14">
        <f>AVERAGE(C4:C15)</f>
        <v>1.8714583333333332</v>
      </c>
      <c r="D23" s="14">
        <f>AVERAGE(D4:D15)</f>
        <v>2.8066666666666666</v>
      </c>
      <c r="E23" s="14">
        <f>AVERAGE(E4:E15)</f>
        <v>1.9957142857142856</v>
      </c>
      <c r="F23" s="14">
        <f>AVERAGE(F4:F15)</f>
        <v>2.2924999999999995</v>
      </c>
      <c r="G23" s="169"/>
      <c r="I23" s="171">
        <v>0.30499999999999999</v>
      </c>
      <c r="J23" s="175">
        <v>4.0219664975157135E-4</v>
      </c>
      <c r="K23" s="171">
        <v>4.3304502288985768E-3</v>
      </c>
      <c r="L23" s="171">
        <v>2.1976920723268973E-3</v>
      </c>
      <c r="M23" s="171">
        <v>-7.6069026529162911E-4</v>
      </c>
      <c r="N23" s="171">
        <v>-7.2113853299178264E-3</v>
      </c>
      <c r="O23" s="67">
        <v>-4.9381193022479588E-4</v>
      </c>
      <c r="P23" s="67">
        <v>4.4162777901873233E-3</v>
      </c>
      <c r="Q23" s="67">
        <v>-2.5961854531020108E-3</v>
      </c>
      <c r="R23" s="67">
        <v>3.4478037295812588E-3</v>
      </c>
      <c r="S23" s="67">
        <v>7.4561333226011552E-3</v>
      </c>
      <c r="T23" s="67">
        <v>1.1014805573930054E-2</v>
      </c>
      <c r="U23" s="182">
        <v>1.669498007072678E-2</v>
      </c>
      <c r="V23" s="67">
        <v>-5.4469369475340168E-3</v>
      </c>
      <c r="W23" s="67">
        <v>-8.3349731139509048E-4</v>
      </c>
      <c r="X23" s="67">
        <v>-1.360518056535119E-3</v>
      </c>
      <c r="Y23" s="171">
        <v>-5.3416271628219355E-3</v>
      </c>
      <c r="Z23" s="171">
        <v>5.0322012415172793E-3</v>
      </c>
      <c r="AA23" s="171">
        <v>-1.6588135180950606E-2</v>
      </c>
      <c r="AB23" s="171">
        <v>1.1967113903460941E-2</v>
      </c>
      <c r="AC23" s="171">
        <v>3.1562935733299418E-3</v>
      </c>
      <c r="AD23" s="171">
        <v>5.1346720418240606E-3</v>
      </c>
      <c r="AE23" s="171">
        <v>-1.1708907844537916E-2</v>
      </c>
      <c r="AF23" s="171">
        <v>2.4940277804855501E-3</v>
      </c>
      <c r="AG23" s="173">
        <v>5.9320031330067479E-4</v>
      </c>
      <c r="AH23" s="171"/>
      <c r="AI23" s="173">
        <v>0.30499999999999999</v>
      </c>
      <c r="AJ23" s="171">
        <v>-4.531046056311764E-2</v>
      </c>
      <c r="AK23" s="171">
        <v>3.3175033921302693E-2</v>
      </c>
      <c r="AL23" s="171">
        <v>1.1759608838274512E-2</v>
      </c>
      <c r="AM23" s="171">
        <v>3.9613081529250973E-3</v>
      </c>
      <c r="AN23" s="171">
        <v>-1.0413653456754336E-2</v>
      </c>
      <c r="AO23" s="171">
        <v>2.2093344380005545E-2</v>
      </c>
      <c r="AP23" s="173">
        <v>1.6809760506100269E-2</v>
      </c>
      <c r="AQ23" s="171">
        <v>-5.3817946505608338E-2</v>
      </c>
      <c r="AR23" s="171">
        <v>-3.4375286460720487E-2</v>
      </c>
      <c r="AS23" s="171">
        <v>-2.8004480716915174E-3</v>
      </c>
      <c r="AT23" s="171">
        <v>1.1222780569514212E-2</v>
      </c>
      <c r="AU23" s="171">
        <v>2.4320024244260857E-2</v>
      </c>
      <c r="AV23" s="171">
        <v>6.2780269058296022E-3</v>
      </c>
      <c r="AW23" s="171">
        <v>-1.7630378498335635E-2</v>
      </c>
      <c r="AX23" s="173">
        <v>5.2816078523019415E-2</v>
      </c>
      <c r="AY23" s="171"/>
      <c r="AZ23" s="171"/>
      <c r="BA23" s="171"/>
      <c r="BB23" s="171"/>
      <c r="BC23" s="171"/>
      <c r="BD23" s="171"/>
      <c r="BE23" s="171"/>
      <c r="BF23" s="171"/>
      <c r="BG23" s="171"/>
      <c r="BH23" s="171"/>
      <c r="BI23" s="171"/>
      <c r="BJ23" s="171"/>
      <c r="BK23" s="171"/>
      <c r="BL23" s="171"/>
      <c r="BM23" s="171"/>
      <c r="BN23" s="171"/>
      <c r="BO23" s="171"/>
      <c r="BP23" s="171"/>
    </row>
    <row r="24" spans="1:68" x14ac:dyDescent="0.25">
      <c r="A24" s="8"/>
      <c r="B24" s="8" t="s">
        <v>16</v>
      </c>
      <c r="C24" s="14">
        <f>_xlfn.STDEV.S(C4:C15)</f>
        <v>7.8171274174472768E-2</v>
      </c>
      <c r="D24" s="14">
        <f>_xlfn.STDEV.S(D4:D15)</f>
        <v>0.30272312081965141</v>
      </c>
      <c r="E24" s="14">
        <f>_xlfn.STDEV.S(E4:E15)</f>
        <v>0.17008401285415212</v>
      </c>
      <c r="F24" s="14">
        <f>_xlfn.STDEV.S(F4:F15)</f>
        <v>6.611677980232096E-2</v>
      </c>
      <c r="G24" s="169"/>
      <c r="I24" s="171">
        <v>0.32</v>
      </c>
      <c r="J24" s="175">
        <v>-4.1668657612869997E-5</v>
      </c>
      <c r="K24" s="171">
        <v>1.4649200545848121E-3</v>
      </c>
      <c r="L24" s="171">
        <v>3.8795663974407909E-3</v>
      </c>
      <c r="M24" s="171">
        <v>7.5300215742291532E-4</v>
      </c>
      <c r="N24" s="171">
        <v>-1.0985321166028725E-2</v>
      </c>
      <c r="O24" s="67">
        <v>6.1308557306652932E-4</v>
      </c>
      <c r="P24" s="67">
        <v>8.9598982970487233E-3</v>
      </c>
      <c r="Q24" s="67">
        <v>-1.3242289777327661E-3</v>
      </c>
      <c r="R24" s="67">
        <v>5.4187865276833199E-3</v>
      </c>
      <c r="S24" s="67">
        <v>7.7061205986447383E-3</v>
      </c>
      <c r="T24" s="67">
        <v>7.9545580545309792E-3</v>
      </c>
      <c r="U24" s="182">
        <v>1.1938096572937162E-2</v>
      </c>
      <c r="V24" s="67">
        <v>-4.9487962762691752E-3</v>
      </c>
      <c r="W24" s="67">
        <v>7.4460674374788984E-3</v>
      </c>
      <c r="X24" s="67">
        <v>1.0289763522025794E-3</v>
      </c>
      <c r="Y24" s="171">
        <v>-2.0762247733483075E-3</v>
      </c>
      <c r="Z24" s="171">
        <v>7.5617110759014037E-3</v>
      </c>
      <c r="AA24" s="171">
        <v>-7.6919045653704721E-3</v>
      </c>
      <c r="AB24" s="171">
        <v>8.0384048603359699E-3</v>
      </c>
      <c r="AC24" s="171">
        <v>1.6380115004782262E-2</v>
      </c>
      <c r="AD24" s="171">
        <v>2.108762360781705E-4</v>
      </c>
      <c r="AE24" s="171">
        <v>-1.1748953261825115E-2</v>
      </c>
      <c r="AF24" s="171">
        <v>1.0251584156347042E-2</v>
      </c>
      <c r="AG24" s="173">
        <v>4.3788991109872163E-3</v>
      </c>
      <c r="AH24" s="171"/>
      <c r="AI24" s="173">
        <v>0.32</v>
      </c>
      <c r="AJ24" s="171">
        <v>-3.7572254335260118E-2</v>
      </c>
      <c r="AK24" s="171">
        <v>3.663500678426055E-2</v>
      </c>
      <c r="AL24" s="171">
        <v>6.3130531658104772E-3</v>
      </c>
      <c r="AM24" s="171">
        <v>-3.9613081529248926E-3</v>
      </c>
      <c r="AN24" s="171">
        <v>-2.9408928743611971E-2</v>
      </c>
      <c r="AO24" s="171">
        <v>7.7326705330020016E-3</v>
      </c>
      <c r="AP24" s="173">
        <v>6.0551287844556262E-3</v>
      </c>
      <c r="AQ24" s="171">
        <v>-5.8347713546160522E-2</v>
      </c>
      <c r="AR24" s="171">
        <v>-6.2242185351544563E-2</v>
      </c>
      <c r="AS24" s="171">
        <v>-5.6008961433832126E-4</v>
      </c>
      <c r="AT24" s="171">
        <v>-9.0452261306532937E-3</v>
      </c>
      <c r="AU24" s="171">
        <v>1.9016592166073196E-2</v>
      </c>
      <c r="AV24" s="171">
        <v>-4.0807174887892365E-2</v>
      </c>
      <c r="AW24" s="171">
        <v>3.4521020835901481E-3</v>
      </c>
      <c r="AX24" s="173">
        <v>5.3634026641738781E-2</v>
      </c>
      <c r="AY24" s="171"/>
      <c r="AZ24" s="171"/>
      <c r="BA24" s="171"/>
      <c r="BB24" s="171"/>
      <c r="BC24" s="171"/>
      <c r="BD24" s="171"/>
      <c r="BE24" s="171"/>
      <c r="BF24" s="171"/>
      <c r="BG24" s="171"/>
      <c r="BH24" s="171"/>
      <c r="BI24" s="171"/>
      <c r="BJ24" s="171"/>
      <c r="BK24" s="171"/>
      <c r="BL24" s="171"/>
      <c r="BM24" s="171"/>
      <c r="BN24" s="171"/>
      <c r="BO24" s="171"/>
      <c r="BP24" s="171"/>
    </row>
    <row r="25" spans="1:68" x14ac:dyDescent="0.25">
      <c r="A25" s="8"/>
      <c r="B25" s="8" t="s">
        <v>37</v>
      </c>
      <c r="C25" s="8"/>
      <c r="D25" s="201">
        <f>D23/C23</f>
        <v>1.499721696537905</v>
      </c>
      <c r="E25" s="8"/>
      <c r="F25" s="201">
        <f>F23/E23</f>
        <v>1.1487115246957764</v>
      </c>
      <c r="G25" s="185"/>
      <c r="H25" s="67"/>
      <c r="I25" s="171">
        <v>0.33500000000000002</v>
      </c>
      <c r="J25" s="175">
        <v>-1.0773908998927188E-3</v>
      </c>
      <c r="K25" s="171">
        <v>1.6417481909728646E-3</v>
      </c>
      <c r="L25" s="171">
        <v>1.0037008138311558E-3</v>
      </c>
      <c r="M25" s="171">
        <v>2.5123361496681321E-3</v>
      </c>
      <c r="N25" s="171">
        <v>-8.3181781274187638E-3</v>
      </c>
      <c r="O25" s="67">
        <v>-2.6555301316772252E-4</v>
      </c>
      <c r="P25" s="67">
        <v>4.166589711640899E-3</v>
      </c>
      <c r="Q25" s="67">
        <v>-5.0827649600711173E-3</v>
      </c>
      <c r="R25" s="67">
        <v>1.8163135494496955E-3</v>
      </c>
      <c r="S25" s="67">
        <v>4.4700041063673425E-3</v>
      </c>
      <c r="T25" s="67">
        <v>8.9798083251922088E-3</v>
      </c>
      <c r="U25" s="182">
        <v>5.5740392135008761E-3</v>
      </c>
      <c r="V25" s="67">
        <v>1.4739672556565086E-3</v>
      </c>
      <c r="W25" s="67">
        <v>-1.293039115308962E-3</v>
      </c>
      <c r="X25" s="67">
        <v>2.6209508095750311E-3</v>
      </c>
      <c r="Y25" s="171">
        <v>-4.6572849320200291E-3</v>
      </c>
      <c r="Z25" s="171">
        <v>7.4736371588321254E-4</v>
      </c>
      <c r="AA25" s="171">
        <v>-9.1300175207958967E-3</v>
      </c>
      <c r="AB25" s="171">
        <v>1.4589592957160266E-2</v>
      </c>
      <c r="AC25" s="171">
        <v>8.3107664296661575E-3</v>
      </c>
      <c r="AD25" s="171">
        <v>-1.7980183342767696E-3</v>
      </c>
      <c r="AE25" s="171">
        <v>-9.2715274476971154E-3</v>
      </c>
      <c r="AF25" s="171">
        <v>3.0327614821382145E-3</v>
      </c>
      <c r="AG25" s="173">
        <v>5.2675578920351818E-3</v>
      </c>
      <c r="AH25" s="171"/>
      <c r="AI25" s="173">
        <v>0.33500000000000002</v>
      </c>
      <c r="AJ25" s="171">
        <v>-2.9088196904717617E-2</v>
      </c>
      <c r="AK25" s="171">
        <v>1.6824966078697528E-2</v>
      </c>
      <c r="AL25" s="171">
        <v>2.3024076251779491E-2</v>
      </c>
      <c r="AM25" s="171">
        <v>-3.3164440350067488E-3</v>
      </c>
      <c r="AN25" s="171">
        <v>1.3788448558480359E-2</v>
      </c>
      <c r="AO25" s="171">
        <v>1.7950842308755578E-3</v>
      </c>
      <c r="AP25" s="173">
        <v>1.3556258472662058E-3</v>
      </c>
      <c r="AQ25" s="171">
        <v>-4.6052631578947324E-2</v>
      </c>
      <c r="AR25" s="171">
        <v>-5.3992116600971633E-2</v>
      </c>
      <c r="AS25" s="171">
        <v>-1.4242278764602366E-2</v>
      </c>
      <c r="AT25" s="171">
        <v>1.1809045226130655E-2</v>
      </c>
      <c r="AU25" s="171">
        <v>4.6973255549662722E-3</v>
      </c>
      <c r="AV25" s="171">
        <v>-3.4529147982062761E-2</v>
      </c>
      <c r="AW25" s="171">
        <v>-3.1931944273209265E-2</v>
      </c>
      <c r="AX25" s="173">
        <v>1.2152372049544309E-2</v>
      </c>
      <c r="AY25" s="171"/>
      <c r="AZ25" s="171"/>
      <c r="BA25" s="171"/>
      <c r="BB25" s="171"/>
      <c r="BC25" s="171"/>
      <c r="BD25" s="171"/>
      <c r="BE25" s="171"/>
      <c r="BF25" s="171"/>
      <c r="BG25" s="171"/>
      <c r="BH25" s="171"/>
      <c r="BI25" s="171"/>
      <c r="BJ25" s="171"/>
      <c r="BK25" s="171"/>
      <c r="BL25" s="171"/>
      <c r="BM25" s="171"/>
      <c r="BN25" s="171"/>
      <c r="BO25" s="171"/>
      <c r="BP25" s="171"/>
    </row>
    <row r="26" spans="1:68" x14ac:dyDescent="0.25">
      <c r="A26" s="185"/>
      <c r="B26" s="185"/>
      <c r="C26" s="185"/>
      <c r="D26" s="185"/>
      <c r="E26" s="185"/>
      <c r="F26" s="185"/>
      <c r="G26" s="185"/>
      <c r="H26" s="180"/>
      <c r="I26" s="171">
        <v>0.35</v>
      </c>
      <c r="J26" s="175">
        <v>7.3705052833518544E-4</v>
      </c>
      <c r="K26" s="171">
        <v>2.124227933893762E-3</v>
      </c>
      <c r="L26" s="171">
        <v>-1.3593763895521401E-3</v>
      </c>
      <c r="M26" s="171">
        <v>3.2549918658748684E-3</v>
      </c>
      <c r="N26" s="67">
        <v>-1.2456229354770556E-2</v>
      </c>
      <c r="O26" s="67">
        <v>9.2901885227570269E-4</v>
      </c>
      <c r="P26" s="67">
        <v>1.5142934030625192E-3</v>
      </c>
      <c r="Q26" s="67">
        <v>-9.5444671727367876E-3</v>
      </c>
      <c r="R26" s="67">
        <v>3.7130920342406531E-3</v>
      </c>
      <c r="S26" s="67">
        <v>1.5473357562897176E-3</v>
      </c>
      <c r="T26" s="67">
        <v>2.9153995385448142E-3</v>
      </c>
      <c r="U26" s="182">
        <v>3.1196758399105141E-3</v>
      </c>
      <c r="V26" s="67">
        <v>-4.266282042374195E-3</v>
      </c>
      <c r="W26" s="67">
        <v>1.3494499875806841E-3</v>
      </c>
      <c r="X26" s="171">
        <v>3.5736000695534135E-3</v>
      </c>
      <c r="Y26" s="171">
        <v>-7.0598767245319957E-3</v>
      </c>
      <c r="Z26" s="171">
        <v>1.5112486700928499E-2</v>
      </c>
      <c r="AA26" s="171">
        <v>-1.0161072374481255E-2</v>
      </c>
      <c r="AB26" s="171">
        <v>1.7090868780636301E-2</v>
      </c>
      <c r="AC26" s="171">
        <v>1.1212390094377675E-2</v>
      </c>
      <c r="AD26" s="171">
        <v>3.5957645141203467E-4</v>
      </c>
      <c r="AE26" s="171">
        <v>-1.2264046084323474E-2</v>
      </c>
      <c r="AF26" s="171">
        <v>-7.8425665438982151E-4</v>
      </c>
      <c r="AG26" s="173">
        <v>1.1043990423973703E-2</v>
      </c>
      <c r="AH26" s="171"/>
      <c r="AI26" s="173">
        <v>0.35</v>
      </c>
      <c r="AJ26" s="171">
        <v>-3.8224874137609686E-2</v>
      </c>
      <c r="AK26" s="171">
        <v>2.1302578018995995E-2</v>
      </c>
      <c r="AL26" s="171">
        <v>2.2590827505106131E-2</v>
      </c>
      <c r="AM26" s="171">
        <v>7.2777521879318456E-3</v>
      </c>
      <c r="AN26" s="171">
        <v>-1.5620480185131611E-2</v>
      </c>
      <c r="AO26" s="171">
        <v>1.4498757249378715E-2</v>
      </c>
      <c r="AP26" s="173">
        <v>1.0754631721644845E-2</v>
      </c>
      <c r="AQ26" s="171">
        <v>-3.3865401207937976E-2</v>
      </c>
      <c r="AR26" s="171">
        <v>-4.3817031808598361E-2</v>
      </c>
      <c r="AS26" s="171">
        <v>9.7615618498959732E-3</v>
      </c>
      <c r="AT26" s="171">
        <v>6.7839195979899469E-3</v>
      </c>
      <c r="AU26" s="171">
        <v>1.3713160087885449E-2</v>
      </c>
      <c r="AV26" s="171">
        <v>-2.9506726457399039E-2</v>
      </c>
      <c r="AW26" s="171">
        <v>-2.946615707064484E-2</v>
      </c>
      <c r="AX26" s="173">
        <v>4.7090441691984113E-2</v>
      </c>
      <c r="AY26" s="171"/>
      <c r="AZ26" s="171"/>
      <c r="BA26" s="171"/>
      <c r="BB26" s="171"/>
      <c r="BC26" s="171"/>
      <c r="BD26" s="171"/>
      <c r="BE26" s="171"/>
      <c r="BF26" s="171"/>
      <c r="BG26" s="171"/>
      <c r="BH26" s="171"/>
      <c r="BI26" s="171"/>
      <c r="BJ26" s="171"/>
      <c r="BK26" s="171"/>
      <c r="BL26" s="171"/>
      <c r="BM26" s="171"/>
      <c r="BN26" s="171"/>
      <c r="BO26" s="171"/>
      <c r="BP26" s="171"/>
    </row>
    <row r="27" spans="1:68" x14ac:dyDescent="0.25">
      <c r="A27" s="185"/>
      <c r="B27" s="185"/>
      <c r="C27" s="169"/>
      <c r="D27" s="169"/>
      <c r="E27" s="169"/>
      <c r="F27" s="169"/>
      <c r="G27" s="169"/>
      <c r="H27" s="180"/>
      <c r="I27" s="67">
        <v>0.36499999999999999</v>
      </c>
      <c r="J27" s="75">
        <v>-2.346814744106395E-3</v>
      </c>
      <c r="K27" s="171">
        <v>4.0689506741311736E-3</v>
      </c>
      <c r="L27" s="171">
        <v>-6.3427625345275759E-3</v>
      </c>
      <c r="M27" s="171">
        <v>1.7358559306510362E-3</v>
      </c>
      <c r="N27" s="171">
        <v>-1.1136416113808945E-2</v>
      </c>
      <c r="O27" s="67">
        <v>-7.7115896565706429E-3</v>
      </c>
      <c r="P27" s="67">
        <v>6.4126104725212209E-3</v>
      </c>
      <c r="Q27" s="67">
        <v>-5.431179054173613E-3</v>
      </c>
      <c r="R27" s="67">
        <v>1.265377607101742E-3</v>
      </c>
      <c r="S27" s="67">
        <v>1.8669472930152146E-3</v>
      </c>
      <c r="T27" s="67">
        <v>-1.533542428121729E-3</v>
      </c>
      <c r="U27" s="182">
        <v>5.6469399431516932E-3</v>
      </c>
      <c r="V27" s="67">
        <v>4.5826685250242001E-3</v>
      </c>
      <c r="W27" s="67">
        <v>-1.4563819362269695E-3</v>
      </c>
      <c r="X27" s="67">
        <v>1.7595639403690378E-4</v>
      </c>
      <c r="Y27" s="171">
        <v>-6.5089949713427464E-4</v>
      </c>
      <c r="Z27" s="171">
        <v>1.1262839265785154E-2</v>
      </c>
      <c r="AA27" s="171">
        <v>1.2176129231136019E-3</v>
      </c>
      <c r="AB27" s="171">
        <v>1.5229839415371366E-2</v>
      </c>
      <c r="AC27" s="171">
        <v>9.0407817559548173E-3</v>
      </c>
      <c r="AD27" s="171">
        <v>3.4702966782113547E-4</v>
      </c>
      <c r="AE27" s="171">
        <v>-1.4577631354248553E-2</v>
      </c>
      <c r="AF27" s="171">
        <v>-4.631686891271602E-3</v>
      </c>
      <c r="AG27" s="173">
        <v>8.0198423761289744E-3</v>
      </c>
      <c r="AH27" s="171"/>
      <c r="AI27" s="173">
        <v>0.36499999999999999</v>
      </c>
      <c r="AJ27" s="171">
        <v>-2.5265709490956668E-2</v>
      </c>
      <c r="AK27" s="171">
        <v>1.9810040705563171E-2</v>
      </c>
      <c r="AL27" s="171">
        <v>1.2626106331620954E-2</v>
      </c>
      <c r="AM27" s="171">
        <v>-1.6490096729617508E-2</v>
      </c>
      <c r="AN27" s="171">
        <v>-2.4202102015234695E-2</v>
      </c>
      <c r="AO27" s="171">
        <v>5.9375863021265971E-3</v>
      </c>
      <c r="AP27" s="173">
        <v>-1.3375508359692655E-2</v>
      </c>
      <c r="AQ27" s="171">
        <v>-2.6855047454702245E-2</v>
      </c>
      <c r="AR27" s="171">
        <v>-2.9241910349252845E-2</v>
      </c>
      <c r="AS27" s="171">
        <v>-2.8004480716914731E-2</v>
      </c>
      <c r="AT27" s="171">
        <v>1.4070351758793908E-2</v>
      </c>
      <c r="AU27" s="171">
        <v>6.8186983862413876E-3</v>
      </c>
      <c r="AV27" s="171">
        <v>-2.4484304932735419E-2</v>
      </c>
      <c r="AW27" s="171">
        <v>-4.6356799408211094E-2</v>
      </c>
      <c r="AX27" s="173">
        <v>6.8240243047441002E-2</v>
      </c>
      <c r="AY27" s="171"/>
      <c r="AZ27" s="171"/>
      <c r="BA27" s="171"/>
      <c r="BB27" s="171"/>
      <c r="BC27" s="171"/>
      <c r="BD27" s="171"/>
      <c r="BE27" s="171"/>
      <c r="BF27" s="171"/>
      <c r="BG27" s="171"/>
      <c r="BH27" s="171"/>
      <c r="BI27" s="171"/>
      <c r="BJ27" s="171"/>
      <c r="BK27" s="171"/>
      <c r="BL27" s="171"/>
      <c r="BM27" s="171"/>
      <c r="BN27" s="171"/>
      <c r="BO27" s="171"/>
      <c r="BP27" s="171"/>
    </row>
    <row r="28" spans="1:68" x14ac:dyDescent="0.25">
      <c r="A28" s="185"/>
      <c r="B28" s="185"/>
      <c r="C28" s="169"/>
      <c r="D28" s="169"/>
      <c r="E28" s="169"/>
      <c r="F28" s="169"/>
      <c r="G28" s="169"/>
      <c r="H28" s="180"/>
      <c r="I28" s="67">
        <v>0.38</v>
      </c>
      <c r="J28" s="75">
        <v>-4.0780443820481781E-3</v>
      </c>
      <c r="K28" s="67">
        <v>7.491050168988554E-3</v>
      </c>
      <c r="L28" s="171">
        <v>-3.2332561695005394E-3</v>
      </c>
      <c r="M28" s="171">
        <v>1.4027922622641849E-3</v>
      </c>
      <c r="N28" s="171">
        <v>-1.0763257297976413E-2</v>
      </c>
      <c r="O28" s="67">
        <v>-1.7537055112289233E-4</v>
      </c>
      <c r="P28" s="67">
        <v>9.205493777875922E-3</v>
      </c>
      <c r="Q28" s="67">
        <v>-3.9000534644630363E-3</v>
      </c>
      <c r="R28" s="67">
        <v>-6.7094516182356382E-4</v>
      </c>
      <c r="S28" s="67">
        <v>1.1203360937960339E-3</v>
      </c>
      <c r="T28" s="67">
        <v>3.4164777225375678E-3</v>
      </c>
      <c r="U28" s="182">
        <v>4.3594132505251418E-3</v>
      </c>
      <c r="V28" s="67">
        <v>-7.5263574574716162E-3</v>
      </c>
      <c r="W28" s="67">
        <v>-4.4921927320771445E-3</v>
      </c>
      <c r="X28" s="67">
        <v>3.9251513651027614E-3</v>
      </c>
      <c r="Y28" s="171">
        <v>-5.7509843509685266E-3</v>
      </c>
      <c r="Z28" s="171">
        <v>9.4457869526620095E-3</v>
      </c>
      <c r="AA28" s="171">
        <v>1.5994866348739553E-3</v>
      </c>
      <c r="AB28" s="171">
        <v>9.4701766151484013E-3</v>
      </c>
      <c r="AC28" s="171">
        <v>1.0550363567222498E-2</v>
      </c>
      <c r="AD28" s="171">
        <v>1.7333882818190455E-3</v>
      </c>
      <c r="AE28" s="171">
        <v>-1.7735807936209966E-2</v>
      </c>
      <c r="AF28" s="171">
        <v>1.097623288831145E-3</v>
      </c>
      <c r="AG28" s="173">
        <v>6.1131511056239339E-3</v>
      </c>
      <c r="AH28" s="171"/>
      <c r="AI28" s="173">
        <v>0.38</v>
      </c>
      <c r="AJ28" s="171">
        <v>-2.9740816707066978E-2</v>
      </c>
      <c r="AK28" s="171">
        <v>2.917232021709644E-2</v>
      </c>
      <c r="AL28" s="171">
        <v>1.9434300922200963E-2</v>
      </c>
      <c r="AM28" s="171">
        <v>1.2897282358360828E-3</v>
      </c>
      <c r="AN28" s="171">
        <v>2.2948606691736616E-2</v>
      </c>
      <c r="AO28" s="171">
        <v>4.280585473626212E-3</v>
      </c>
      <c r="AP28" s="173">
        <v>-1.2742882964301854E-2</v>
      </c>
      <c r="AQ28" s="171">
        <v>-1.7687661777394274E-2</v>
      </c>
      <c r="AR28" s="171">
        <v>-3.6208635071958914E-2</v>
      </c>
      <c r="AS28" s="171">
        <v>-2.8564570331253054E-2</v>
      </c>
      <c r="AT28" s="171">
        <v>1.6917922948073698E-2</v>
      </c>
      <c r="AU28" s="171">
        <v>1.4243503295704165E-2</v>
      </c>
      <c r="AV28" s="171">
        <v>-2.1973094170403558E-2</v>
      </c>
      <c r="AW28" s="171">
        <v>-5.3014424855135044E-2</v>
      </c>
      <c r="AX28" s="173">
        <v>4.7908389810703479E-2</v>
      </c>
      <c r="AY28" s="171"/>
      <c r="AZ28" s="171"/>
      <c r="BA28" s="171"/>
      <c r="BB28" s="171"/>
      <c r="BC28" s="171"/>
      <c r="BD28" s="171"/>
      <c r="BE28" s="171"/>
      <c r="BF28" s="171"/>
      <c r="BG28" s="171"/>
      <c r="BH28" s="171"/>
      <c r="BI28" s="171"/>
      <c r="BJ28" s="171"/>
      <c r="BK28" s="171"/>
      <c r="BL28" s="171"/>
      <c r="BM28" s="171"/>
      <c r="BN28" s="171"/>
      <c r="BO28" s="171"/>
      <c r="BP28" s="171"/>
    </row>
    <row r="29" spans="1:68" x14ac:dyDescent="0.3">
      <c r="A29" s="185"/>
      <c r="B29" s="185"/>
      <c r="C29" s="183"/>
      <c r="D29" s="183"/>
      <c r="E29" s="183"/>
      <c r="F29" s="183"/>
      <c r="G29" s="183"/>
      <c r="H29" s="180"/>
      <c r="I29" s="67">
        <v>0.39500000000000002</v>
      </c>
      <c r="J29" s="75">
        <v>-5.4221569411006421E-4</v>
      </c>
      <c r="K29" s="67">
        <v>6.4884227083280392E-3</v>
      </c>
      <c r="L29" s="171">
        <v>3.1955195295702058E-3</v>
      </c>
      <c r="M29" s="171">
        <v>2.7950568147135269E-3</v>
      </c>
      <c r="N29" s="171">
        <v>-6.4030862540458058E-3</v>
      </c>
      <c r="O29" s="67">
        <v>-3.8521557023334942E-4</v>
      </c>
      <c r="P29" s="67">
        <v>8.707906865441024E-3</v>
      </c>
      <c r="Q29" s="67">
        <v>-7.4385043605303576E-3</v>
      </c>
      <c r="R29" s="67">
        <v>-3.4519341206019623E-3</v>
      </c>
      <c r="S29" s="67">
        <v>6.0781644020260111E-3</v>
      </c>
      <c r="T29" s="67">
        <v>2.3975565936831607E-3</v>
      </c>
      <c r="U29" s="182">
        <v>3.3186329972679034E-3</v>
      </c>
      <c r="V29" s="67">
        <v>-2.9756195617807028E-3</v>
      </c>
      <c r="W29" s="67">
        <v>3.4007217231846621E-4</v>
      </c>
      <c r="X29" s="67">
        <v>-1.3944370219818297E-3</v>
      </c>
      <c r="Y29" s="171">
        <v>9.9452048248608216E-4</v>
      </c>
      <c r="Z29" s="171">
        <v>1.3515143989524258E-2</v>
      </c>
      <c r="AA29" s="171">
        <v>-6.8744955885775604E-3</v>
      </c>
      <c r="AB29" s="171">
        <v>2.3071980710431463E-2</v>
      </c>
      <c r="AC29" s="171">
        <v>6.0556125329860834E-3</v>
      </c>
      <c r="AD29" s="171">
        <v>-7.21179737947341E-3</v>
      </c>
      <c r="AE29" s="171">
        <v>-1.5549365303900978E-2</v>
      </c>
      <c r="AF29" s="171">
        <v>-5.0627201181768526E-3</v>
      </c>
      <c r="AG29" s="173">
        <v>5.5708577269770448E-3</v>
      </c>
      <c r="AH29" s="171"/>
      <c r="AI29" s="173">
        <v>0.39500000000000002</v>
      </c>
      <c r="AJ29" s="171">
        <v>-2.8435577102368052E-2</v>
      </c>
      <c r="AK29" s="171">
        <v>2.1777476255088208E-2</v>
      </c>
      <c r="AL29" s="171">
        <v>5.3846629943677228E-3</v>
      </c>
      <c r="AM29" s="171">
        <v>1.6490096729617713E-2</v>
      </c>
      <c r="AN29" s="171">
        <v>1.3788448558480359E-2</v>
      </c>
      <c r="AO29" s="171">
        <v>-6.7660867163765598E-3</v>
      </c>
      <c r="AP29" s="173">
        <v>2.2864889290555895E-2</v>
      </c>
      <c r="AQ29" s="171">
        <v>-5.1445211389128637E-2</v>
      </c>
      <c r="AR29" s="171">
        <v>-2.6125217710147558E-2</v>
      </c>
      <c r="AS29" s="171">
        <v>-2.3363738198111699E-2</v>
      </c>
      <c r="AT29" s="171">
        <v>1.3484087102177465E-2</v>
      </c>
      <c r="AU29" s="171">
        <v>2.9623456322448602E-2</v>
      </c>
      <c r="AV29" s="171">
        <v>-1.0672645739910233E-2</v>
      </c>
      <c r="AW29" s="171">
        <v>-4.0438910122056457E-2</v>
      </c>
      <c r="AX29" s="173">
        <v>6.4150502453844294E-2</v>
      </c>
      <c r="AY29" s="171"/>
      <c r="AZ29" s="171"/>
      <c r="BA29" s="171"/>
      <c r="BB29" s="171"/>
      <c r="BC29" s="171"/>
      <c r="BD29" s="171"/>
      <c r="BE29" s="171"/>
      <c r="BF29" s="171"/>
      <c r="BG29" s="171"/>
      <c r="BH29" s="171"/>
      <c r="BI29" s="171"/>
      <c r="BJ29" s="171"/>
      <c r="BK29" s="171"/>
      <c r="BL29" s="171"/>
      <c r="BM29" s="171"/>
      <c r="BN29" s="171"/>
      <c r="BO29" s="171"/>
      <c r="BP29" s="171"/>
    </row>
    <row r="30" spans="1:68" x14ac:dyDescent="0.25">
      <c r="A30" s="202"/>
      <c r="B30" s="202"/>
      <c r="C30" s="202"/>
      <c r="D30" s="202"/>
      <c r="E30" s="203"/>
      <c r="F30" s="204"/>
      <c r="G30" s="196"/>
      <c r="H30" s="180"/>
      <c r="I30" s="67">
        <v>0.41</v>
      </c>
      <c r="J30" s="75">
        <v>2.2646311202764776E-3</v>
      </c>
      <c r="K30" s="67">
        <v>4.8467526119385547E-3</v>
      </c>
      <c r="L30" s="171">
        <v>-9.4424620367612787E-4</v>
      </c>
      <c r="M30" s="171">
        <v>3.92768821190105E-3</v>
      </c>
      <c r="N30" s="171">
        <v>-1.3084097408670194E-2</v>
      </c>
      <c r="O30" s="67">
        <v>-1.8821682447377297E-3</v>
      </c>
      <c r="P30" s="67">
        <v>9.7986495728460375E-3</v>
      </c>
      <c r="Q30" s="67">
        <v>1.6371801594483419E-3</v>
      </c>
      <c r="R30" s="67">
        <v>-2.661507503794971E-3</v>
      </c>
      <c r="S30" s="67">
        <v>6.5656476502980142E-3</v>
      </c>
      <c r="T30" s="67">
        <v>2.4780071971712445E-4</v>
      </c>
      <c r="U30" s="182">
        <v>7.356789205475704E-3</v>
      </c>
      <c r="V30" s="67">
        <v>-1.979267276746002E-2</v>
      </c>
      <c r="W30" s="67">
        <v>3.0113797554111392E-3</v>
      </c>
      <c r="X30" s="67">
        <v>-1.8735737967270419E-3</v>
      </c>
      <c r="Y30" s="171">
        <v>-6.9442926357773348E-3</v>
      </c>
      <c r="Z30" s="171">
        <v>5.4614986179387136E-3</v>
      </c>
      <c r="AA30" s="171">
        <v>-3.5392079873362414E-3</v>
      </c>
      <c r="AB30" s="171">
        <v>1.2978856626855103E-2</v>
      </c>
      <c r="AC30" s="171">
        <v>-1.5879417831502944E-3</v>
      </c>
      <c r="AD30" s="171">
        <v>-4.5752128723652455E-3</v>
      </c>
      <c r="AE30" s="171">
        <v>-6.5149294372602376E-3</v>
      </c>
      <c r="AF30" s="171">
        <v>5.0289525247355898E-3</v>
      </c>
      <c r="AG30" s="173">
        <v>6.8100415521658905E-3</v>
      </c>
      <c r="AH30" s="171"/>
      <c r="AI30" s="173">
        <v>0.41</v>
      </c>
      <c r="AJ30" s="171">
        <v>-2.0697370874510533E-2</v>
      </c>
      <c r="AK30" s="171">
        <v>1.1397557666214484E-2</v>
      </c>
      <c r="AL30" s="171">
        <v>5.8798044191372559E-3</v>
      </c>
      <c r="AM30" s="171">
        <v>7.2777521879318456E-3</v>
      </c>
      <c r="AN30" s="171">
        <v>-3.8569086876868229E-3</v>
      </c>
      <c r="AO30" s="171">
        <v>5.9375863021265971E-3</v>
      </c>
      <c r="AP30" s="173">
        <v>1.3556258472662058E-3</v>
      </c>
      <c r="AQ30" s="171">
        <v>-5.2200172562553923E-2</v>
      </c>
      <c r="AR30" s="171">
        <v>-3.1166926391053184E-2</v>
      </c>
      <c r="AS30" s="171">
        <v>-1.8242918867018756E-2</v>
      </c>
      <c r="AT30" s="171">
        <v>9.5477386934673079E-3</v>
      </c>
      <c r="AU30" s="171">
        <v>1.4773846503522965E-2</v>
      </c>
      <c r="AV30" s="171">
        <v>-1.6950672645739837E-2</v>
      </c>
      <c r="AW30" s="171">
        <v>-2.6877080507952213E-2</v>
      </c>
      <c r="AX30" s="173">
        <v>3.8209862117317139E-2</v>
      </c>
      <c r="AY30" s="171"/>
      <c r="AZ30" s="171"/>
      <c r="BA30" s="171"/>
      <c r="BB30" s="171"/>
      <c r="BC30" s="171"/>
      <c r="BD30" s="171"/>
      <c r="BE30" s="171"/>
      <c r="BF30" s="171"/>
      <c r="BG30" s="171"/>
      <c r="BH30" s="171"/>
      <c r="BI30" s="171"/>
      <c r="BJ30" s="171"/>
      <c r="BK30" s="171"/>
      <c r="BL30" s="171"/>
      <c r="BM30" s="171"/>
      <c r="BN30" s="171"/>
      <c r="BO30" s="171"/>
      <c r="BP30" s="171"/>
    </row>
    <row r="31" spans="1:68" x14ac:dyDescent="0.25">
      <c r="A31" s="202"/>
      <c r="B31" s="202"/>
      <c r="C31" s="202"/>
      <c r="D31" s="202"/>
      <c r="E31" s="203"/>
      <c r="F31" s="204"/>
      <c r="G31" s="196"/>
      <c r="H31" s="180"/>
      <c r="I31" s="67">
        <v>0.42499999999999999</v>
      </c>
      <c r="J31" s="75">
        <v>4.6307652056872999E-3</v>
      </c>
      <c r="K31" s="67">
        <v>5.0323472826731457E-3</v>
      </c>
      <c r="L31" s="171">
        <v>-5.0079543250210337E-3</v>
      </c>
      <c r="M31" s="171">
        <v>-1.3875443985276739E-3</v>
      </c>
      <c r="N31" s="171">
        <v>-7.5148971582160318E-3</v>
      </c>
      <c r="O31" s="67">
        <v>-1.6432538716490441E-3</v>
      </c>
      <c r="P31" s="67">
        <v>7.4298310715521145E-3</v>
      </c>
      <c r="Q31" s="67">
        <v>-2.3565583527958294E-3</v>
      </c>
      <c r="R31" s="67">
        <v>-1.935056119434169E-3</v>
      </c>
      <c r="S31" s="67">
        <v>8.7606442699047007E-3</v>
      </c>
      <c r="T31" s="67">
        <v>2.6276064047415074E-3</v>
      </c>
      <c r="U31" s="182">
        <v>9.248210023866341E-3</v>
      </c>
      <c r="V31" s="67">
        <v>-2.352813010819851E-2</v>
      </c>
      <c r="W31" s="67">
        <v>4.5089199206643582E-3</v>
      </c>
      <c r="X31" s="67">
        <v>-4.7845530181623835E-3</v>
      </c>
      <c r="Y31" s="171">
        <v>-4.0141820935768362E-3</v>
      </c>
      <c r="Z31" s="171">
        <v>1.9269711652223727E-3</v>
      </c>
      <c r="AA31" s="171">
        <v>-1.1016077319985978E-2</v>
      </c>
      <c r="AB31" s="171">
        <v>1.4828175623903379E-2</v>
      </c>
      <c r="AC31" s="171">
        <v>-1.8391546341856892E-3</v>
      </c>
      <c r="AD31" s="171">
        <v>-5.2299919753790837E-3</v>
      </c>
      <c r="AE31" s="171">
        <v>-1.2157913299011528E-2</v>
      </c>
      <c r="AF31" s="171">
        <v>1.1899685177147977E-3</v>
      </c>
      <c r="AG31" s="173">
        <v>5.947066346285757E-3</v>
      </c>
      <c r="AH31" s="171"/>
      <c r="AI31" s="173">
        <v>0.42499999999999999</v>
      </c>
      <c r="AJ31" s="171">
        <v>-2.0697370874510533E-2</v>
      </c>
      <c r="AK31" s="171">
        <v>1.2890094979647305E-2</v>
      </c>
      <c r="AL31" s="171">
        <v>0</v>
      </c>
      <c r="AM31" s="171">
        <v>-5.2510363887607707E-3</v>
      </c>
      <c r="AN31" s="171">
        <v>1.051007617394671E-2</v>
      </c>
      <c r="AO31" s="171">
        <v>-5.9375863021264444E-3</v>
      </c>
      <c r="AP31" s="173">
        <v>4.6995029371894202E-3</v>
      </c>
      <c r="AQ31" s="171">
        <v>-4.6052631578947324E-2</v>
      </c>
      <c r="AR31" s="171">
        <v>-5.0875423961866346E-2</v>
      </c>
      <c r="AS31" s="171">
        <v>-2.2803648583773466E-2</v>
      </c>
      <c r="AT31" s="171">
        <v>7.8726968174204059E-3</v>
      </c>
      <c r="AU31" s="171">
        <v>1.4243503295704165E-2</v>
      </c>
      <c r="AV31" s="171">
        <v>-2.887892376681615E-2</v>
      </c>
      <c r="AW31" s="171">
        <v>9.3699913697447845E-3</v>
      </c>
      <c r="AX31" s="173">
        <v>2.6057490067772828E-2</v>
      </c>
      <c r="AY31" s="171"/>
      <c r="AZ31" s="171"/>
      <c r="BA31" s="171"/>
      <c r="BB31" s="171"/>
      <c r="BC31" s="171"/>
      <c r="BD31" s="171"/>
      <c r="BE31" s="171"/>
      <c r="BF31" s="171"/>
      <c r="BG31" s="171"/>
      <c r="BH31" s="171"/>
      <c r="BI31" s="171"/>
      <c r="BJ31" s="171"/>
      <c r="BK31" s="171"/>
      <c r="BL31" s="171"/>
      <c r="BM31" s="171"/>
      <c r="BN31" s="171"/>
      <c r="BO31" s="171"/>
      <c r="BP31" s="171"/>
    </row>
    <row r="32" spans="1:68" x14ac:dyDescent="0.25">
      <c r="A32" s="202"/>
      <c r="B32" s="202"/>
      <c r="C32" s="202"/>
      <c r="D32" s="202"/>
      <c r="E32" s="203"/>
      <c r="F32" s="204"/>
      <c r="G32" s="196"/>
      <c r="H32" s="180"/>
      <c r="I32" s="67">
        <v>0.44</v>
      </c>
      <c r="J32" s="75">
        <v>8.8040909661463119E-4</v>
      </c>
      <c r="K32" s="67">
        <v>4.5279591035620511E-3</v>
      </c>
      <c r="L32" s="171">
        <v>-6.3671611841957477E-3</v>
      </c>
      <c r="M32" s="171">
        <v>-6.5569552734753402E-3</v>
      </c>
      <c r="N32" s="171">
        <v>-1.5401682981673933E-3</v>
      </c>
      <c r="O32" s="67">
        <v>5.54458738073982E-4</v>
      </c>
      <c r="P32" s="67">
        <v>6.4123842832506201E-3</v>
      </c>
      <c r="Q32" s="67">
        <v>-3.9989665373615108E-3</v>
      </c>
      <c r="R32" s="67">
        <v>-2.8635545439690467E-4</v>
      </c>
      <c r="S32" s="67">
        <v>4.9458472898216777E-3</v>
      </c>
      <c r="T32" s="67">
        <v>8.8773752379343353E-4</v>
      </c>
      <c r="U32" s="182">
        <v>1.5746879064079222E-4</v>
      </c>
      <c r="V32" s="67">
        <v>-2.1132490021570038E-2</v>
      </c>
      <c r="W32" s="67">
        <v>-4.4245714410299656E-3</v>
      </c>
      <c r="X32" s="67">
        <v>1.8932100314569664E-3</v>
      </c>
      <c r="Y32" s="171">
        <v>-3.0037927883713143E-3</v>
      </c>
      <c r="Z32" s="171">
        <v>1.1108584837883949E-2</v>
      </c>
      <c r="AA32" s="171">
        <v>-7.8672134837761143E-3</v>
      </c>
      <c r="AB32" s="171">
        <v>2.0362197828379287E-2</v>
      </c>
      <c r="AC32" s="171">
        <v>-8.080872100392926E-3</v>
      </c>
      <c r="AD32" s="171">
        <v>-3.2601184944256872E-3</v>
      </c>
      <c r="AE32" s="171">
        <v>-1.0632639354319165E-2</v>
      </c>
      <c r="AF32" s="171">
        <v>4.2814501991128399E-4</v>
      </c>
      <c r="AG32" s="173">
        <v>7.2051190144304163E-3</v>
      </c>
      <c r="AH32" s="171"/>
      <c r="AI32" s="173">
        <v>0.44</v>
      </c>
      <c r="AJ32" s="171">
        <v>-7.7382062278575185E-3</v>
      </c>
      <c r="AK32" s="171">
        <v>4.952510176390831E-3</v>
      </c>
      <c r="AL32" s="171">
        <v>2.0795939840316937E-2</v>
      </c>
      <c r="AM32" s="171">
        <v>6.632888070013907E-3</v>
      </c>
      <c r="AN32" s="171">
        <v>-1.2534953234980782E-3</v>
      </c>
      <c r="AO32" s="171">
        <v>2.043634355150516E-2</v>
      </c>
      <c r="AP32" s="173">
        <v>2.7112516945324116E-3</v>
      </c>
      <c r="AQ32" s="171">
        <v>-3.4620362381363262E-2</v>
      </c>
      <c r="AR32" s="171">
        <v>-5.7842148684572312E-2</v>
      </c>
      <c r="AS32" s="171">
        <v>-1.4802368378940688E-2</v>
      </c>
      <c r="AT32" s="171">
        <v>3.4924623115577855E-2</v>
      </c>
      <c r="AU32" s="171">
        <v>3.8639290855367776E-2</v>
      </c>
      <c r="AV32" s="171">
        <v>-3.1390134529147913E-2</v>
      </c>
      <c r="AW32" s="171">
        <v>3.4521020835901481E-3</v>
      </c>
      <c r="AX32" s="173">
        <v>2.1149801355456889E-2</v>
      </c>
      <c r="AY32" s="171"/>
      <c r="AZ32" s="171"/>
      <c r="BA32" s="171"/>
      <c r="BB32" s="171"/>
      <c r="BC32" s="171"/>
      <c r="BD32" s="171"/>
      <c r="BE32" s="171"/>
      <c r="BF32" s="171"/>
      <c r="BG32" s="171"/>
      <c r="BH32" s="171"/>
      <c r="BI32" s="171"/>
      <c r="BJ32" s="171"/>
      <c r="BK32" s="171"/>
      <c r="BL32" s="171"/>
      <c r="BM32" s="171"/>
      <c r="BN32" s="171"/>
      <c r="BO32" s="171"/>
      <c r="BP32" s="171"/>
    </row>
    <row r="33" spans="1:68" x14ac:dyDescent="0.25">
      <c r="A33" s="205"/>
      <c r="B33" s="205"/>
      <c r="C33" s="202"/>
      <c r="D33" s="202"/>
      <c r="E33" s="203"/>
      <c r="F33" s="204"/>
      <c r="G33" s="196"/>
      <c r="H33" s="180"/>
      <c r="I33" s="67">
        <v>0.45500000000000002</v>
      </c>
      <c r="J33" s="75">
        <v>-1.8892933594599759E-4</v>
      </c>
      <c r="K33" s="67">
        <v>1.1972144859230288E-2</v>
      </c>
      <c r="L33" s="171">
        <v>-5.2559084344584043E-3</v>
      </c>
      <c r="M33" s="171">
        <v>-2.6195926154413455E-3</v>
      </c>
      <c r="N33" s="171">
        <v>-5.5527674539850736E-3</v>
      </c>
      <c r="O33" s="67">
        <v>-2.2567283589394497E-3</v>
      </c>
      <c r="P33" s="67">
        <v>5.9641342720466364E-3</v>
      </c>
      <c r="Q33" s="67">
        <v>-7.4335674000814422E-3</v>
      </c>
      <c r="R33" s="67">
        <v>4.6995983792205457E-3</v>
      </c>
      <c r="S33" s="67">
        <v>5.842580987412904E-3</v>
      </c>
      <c r="T33" s="67">
        <v>5.9387497996316319E-3</v>
      </c>
      <c r="U33" s="182">
        <v>5.1395588806630275E-3</v>
      </c>
      <c r="V33" s="67">
        <v>-9.5410979359545015E-3</v>
      </c>
      <c r="W33" s="67">
        <v>-1.1124511151281546E-4</v>
      </c>
      <c r="X33" s="67">
        <v>4.7800989049030743E-3</v>
      </c>
      <c r="Y33" s="171">
        <v>-1.0205013049771937E-2</v>
      </c>
      <c r="Z33" s="171">
        <v>3.4879673946643999E-3</v>
      </c>
      <c r="AA33" s="171">
        <v>8.0981383159860448E-4</v>
      </c>
      <c r="AB33" s="171">
        <v>1.6256307421248256E-2</v>
      </c>
      <c r="AC33" s="171">
        <v>8.6403392525841328E-3</v>
      </c>
      <c r="AD33" s="171">
        <v>-7.6646891629444649E-3</v>
      </c>
      <c r="AE33" s="171">
        <v>-7.2249311210430779E-3</v>
      </c>
      <c r="AF33" s="171">
        <v>-2.7985093056770312E-3</v>
      </c>
      <c r="AG33" s="173">
        <v>6.370093060921048E-3</v>
      </c>
      <c r="AH33" s="171"/>
      <c r="AI33" s="173">
        <v>0.45500000000000002</v>
      </c>
      <c r="AJ33" s="171">
        <v>-6.4329666231587998E-3</v>
      </c>
      <c r="AK33" s="171">
        <v>-1.9674355495250357E-3</v>
      </c>
      <c r="AL33" s="171">
        <v>2.3024076251779491E-2</v>
      </c>
      <c r="AM33" s="171">
        <v>1.05941962229388E-2</v>
      </c>
      <c r="AN33" s="171">
        <v>6.5567447690677268E-3</v>
      </c>
      <c r="AO33" s="171">
        <v>-3.5625517812758821E-2</v>
      </c>
      <c r="AP33" s="173">
        <v>-1.0031631269769442E-2</v>
      </c>
      <c r="AQ33" s="171">
        <v>-4.4542709232096758E-2</v>
      </c>
      <c r="AR33" s="171">
        <v>-4.0058667155559592E-2</v>
      </c>
      <c r="AS33" s="171">
        <v>9.7615618498959732E-3</v>
      </c>
      <c r="AT33" s="171">
        <v>3.3835845896147396E-2</v>
      </c>
      <c r="AU33" s="171">
        <v>1.2122130464429049E-2</v>
      </c>
      <c r="AV33" s="171">
        <v>-3.4529147982062761E-2</v>
      </c>
      <c r="AW33" s="171">
        <v>-1.6767352977438046E-2</v>
      </c>
      <c r="AX33" s="173">
        <v>-5.6087870997897013E-3</v>
      </c>
      <c r="AY33" s="171"/>
      <c r="AZ33" s="171"/>
      <c r="BA33" s="171"/>
      <c r="BB33" s="171"/>
      <c r="BC33" s="171"/>
      <c r="BD33" s="171"/>
      <c r="BE33" s="171"/>
      <c r="BF33" s="171"/>
      <c r="BG33" s="171"/>
      <c r="BH33" s="171"/>
      <c r="BI33" s="171"/>
      <c r="BJ33" s="171"/>
      <c r="BK33" s="171"/>
      <c r="BL33" s="171"/>
      <c r="BM33" s="171"/>
      <c r="BN33" s="171"/>
      <c r="BO33" s="171"/>
      <c r="BP33" s="171"/>
    </row>
    <row r="34" spans="1:68" x14ac:dyDescent="0.25">
      <c r="A34" s="202"/>
      <c r="B34" s="202"/>
      <c r="C34" s="202"/>
      <c r="D34" s="202"/>
      <c r="E34" s="203"/>
      <c r="F34" s="204"/>
      <c r="G34" s="196"/>
      <c r="H34" s="180"/>
      <c r="I34" s="67">
        <v>0.47</v>
      </c>
      <c r="J34" s="75">
        <v>-2.6070105841762728E-3</v>
      </c>
      <c r="K34" s="67">
        <v>1.1792211074862927E-2</v>
      </c>
      <c r="L34" s="171">
        <v>-6.28006526114712E-3</v>
      </c>
      <c r="M34" s="171">
        <v>-2.0164706609041164E-3</v>
      </c>
      <c r="N34" s="171">
        <v>-5.9027106073061466E-3</v>
      </c>
      <c r="O34" s="67">
        <v>2.0838103485344411E-3</v>
      </c>
      <c r="P34" s="67">
        <v>1.208732382571474E-2</v>
      </c>
      <c r="Q34" s="67">
        <v>-4.6013062230683879E-3</v>
      </c>
      <c r="R34" s="67">
        <v>-3.2552401295032549E-4</v>
      </c>
      <c r="S34" s="67">
        <v>9.8094435354225823E-3</v>
      </c>
      <c r="T34" s="67">
        <v>3.3965158352049669E-3</v>
      </c>
      <c r="U34" s="182">
        <v>3.8244407627807068E-4</v>
      </c>
      <c r="V34" s="67">
        <v>-1.2844176304567032E-2</v>
      </c>
      <c r="W34" s="67">
        <v>4.0458389491476229E-3</v>
      </c>
      <c r="X34" s="67">
        <v>1.5980659164489153E-3</v>
      </c>
      <c r="Y34" s="171">
        <v>-9.7049561950631347E-3</v>
      </c>
      <c r="Z34" s="171">
        <v>-1.6650223674719335E-3</v>
      </c>
      <c r="AA34" s="171">
        <v>-1.1424390473157423E-2</v>
      </c>
      <c r="AB34" s="171">
        <v>2.4461966488860273E-2</v>
      </c>
      <c r="AC34" s="171">
        <v>4.4935986817087317E-3</v>
      </c>
      <c r="AD34" s="171">
        <v>-8.5280598392067867E-3</v>
      </c>
      <c r="AE34" s="171">
        <v>-9.5930813557736031E-3</v>
      </c>
      <c r="AF34" s="171">
        <v>-2.5161368455502202E-4</v>
      </c>
      <c r="AG34" s="173">
        <v>1.0692810457516352E-2</v>
      </c>
      <c r="AH34" s="171"/>
      <c r="AI34" s="173">
        <v>0.47</v>
      </c>
      <c r="AJ34" s="171">
        <v>-2.9088196904717617E-2</v>
      </c>
      <c r="AK34" s="171">
        <v>-1.3364993215739368E-2</v>
      </c>
      <c r="AL34" s="171">
        <v>1.0397969920158538E-2</v>
      </c>
      <c r="AM34" s="171">
        <v>2.3122984799631621E-2</v>
      </c>
      <c r="AN34" s="171">
        <v>1.051007617394671E-2</v>
      </c>
      <c r="AO34" s="171">
        <v>5.9375863021265971E-3</v>
      </c>
      <c r="AP34" s="173">
        <v>4.0668775417984169E-3</v>
      </c>
      <c r="AQ34" s="171">
        <v>-6.2230371009491033E-2</v>
      </c>
      <c r="AR34" s="171">
        <v>-6.0958841323677598E-2</v>
      </c>
      <c r="AS34" s="171">
        <v>-2.5124019843174982E-2</v>
      </c>
      <c r="AT34" s="171">
        <v>3.0988274706867606E-2</v>
      </c>
      <c r="AU34" s="171">
        <v>8.9400712175164189E-3</v>
      </c>
      <c r="AV34" s="171">
        <v>-3.2645739910313894E-2</v>
      </c>
      <c r="AW34" s="171">
        <v>-2.4657872025644206E-3</v>
      </c>
      <c r="AX34" s="173">
        <v>-2.45384435615797E-3</v>
      </c>
      <c r="AY34" s="171"/>
      <c r="AZ34" s="171"/>
      <c r="BA34" s="171"/>
      <c r="BB34" s="171"/>
      <c r="BC34" s="171"/>
      <c r="BD34" s="171"/>
      <c r="BE34" s="171"/>
      <c r="BF34" s="171"/>
      <c r="BG34" s="171"/>
      <c r="BH34" s="171"/>
      <c r="BI34" s="171"/>
      <c r="BJ34" s="171"/>
      <c r="BK34" s="171"/>
      <c r="BL34" s="171"/>
      <c r="BM34" s="171"/>
      <c r="BN34" s="171"/>
      <c r="BO34" s="171"/>
      <c r="BP34" s="171"/>
    </row>
    <row r="35" spans="1:68" x14ac:dyDescent="0.25">
      <c r="A35" s="202"/>
      <c r="B35" s="202"/>
      <c r="C35" s="202"/>
      <c r="D35" s="202"/>
      <c r="E35" s="203"/>
      <c r="F35" s="204"/>
      <c r="G35" s="196"/>
      <c r="I35" s="67">
        <v>0.48499999999999999</v>
      </c>
      <c r="J35" s="75">
        <v>-2.2689653826320003E-3</v>
      </c>
      <c r="K35" s="67">
        <v>7.8246769971083204E-3</v>
      </c>
      <c r="L35" s="171">
        <v>-4.2281141778418236E-3</v>
      </c>
      <c r="M35" s="171">
        <v>2.1690763714449996E-4</v>
      </c>
      <c r="N35" s="171">
        <v>-1.5074956681258182E-2</v>
      </c>
      <c r="O35" s="67">
        <v>-3.8758735172208809E-3</v>
      </c>
      <c r="P35" s="67">
        <v>1.2078686251735027E-2</v>
      </c>
      <c r="Q35" s="67">
        <v>-1.64705408034619E-3</v>
      </c>
      <c r="R35" s="67">
        <v>4.6282885806355799E-3</v>
      </c>
      <c r="S35" s="67">
        <v>8.4436035004137669E-3</v>
      </c>
      <c r="T35" s="67">
        <v>3.7025179741526741E-3</v>
      </c>
      <c r="U35" s="182">
        <v>3.2295866551347377E-3</v>
      </c>
      <c r="V35" s="67">
        <v>-4.8267324738238224E-3</v>
      </c>
      <c r="W35" s="67">
        <v>1.6669680893860207E-3</v>
      </c>
      <c r="X35" s="67">
        <v>4.4620412239232687E-3</v>
      </c>
      <c r="Y35" s="171">
        <v>-1.4261616461044631E-2</v>
      </c>
      <c r="Z35" s="171">
        <v>7.2386019996347369E-3</v>
      </c>
      <c r="AA35" s="171">
        <v>-1.11955543058763E-2</v>
      </c>
      <c r="AB35" s="171">
        <v>1.6860889649725808E-2</v>
      </c>
      <c r="AC35" s="171">
        <v>3.3026423443459655E-3</v>
      </c>
      <c r="AD35" s="171">
        <v>-8.8885201444595767E-3</v>
      </c>
      <c r="AE35" s="171">
        <v>-5.3118546637240865E-3</v>
      </c>
      <c r="AF35" s="171">
        <v>3.0110329567164764E-4</v>
      </c>
      <c r="AG35" s="173">
        <v>7.5059584655347254E-3</v>
      </c>
      <c r="AH35" s="171"/>
      <c r="AI35" s="173">
        <v>0.48499999999999999</v>
      </c>
      <c r="AJ35" s="171">
        <v>-5.892224501212022E-2</v>
      </c>
      <c r="AK35" s="171">
        <v>-2.9850746268656443E-3</v>
      </c>
      <c r="AL35" s="171">
        <v>4.9514142476945024E-3</v>
      </c>
      <c r="AM35" s="171">
        <v>7.2777521879318456E-3</v>
      </c>
      <c r="AN35" s="171">
        <v>-6.4603220518753531E-3</v>
      </c>
      <c r="AO35" s="171">
        <v>3.4520850593759431E-3</v>
      </c>
      <c r="AP35" s="173">
        <v>7.2300045187540342E-4</v>
      </c>
      <c r="AQ35" s="171">
        <v>-5.9965487489214937E-2</v>
      </c>
      <c r="AR35" s="171">
        <v>-4.5100375836465222E-2</v>
      </c>
      <c r="AS35" s="171">
        <v>-5.6809089454312647E-3</v>
      </c>
      <c r="AT35" s="171">
        <v>1.7504187604690049E-2</v>
      </c>
      <c r="AU35" s="171">
        <v>8.4097280096977027E-3</v>
      </c>
      <c r="AV35" s="171">
        <v>-4.1434977578475252E-2</v>
      </c>
      <c r="AW35" s="171">
        <v>-4.0438910122056457E-2</v>
      </c>
      <c r="AX35" s="173">
        <v>4.1481654592194411E-2</v>
      </c>
      <c r="AY35" s="171"/>
      <c r="AZ35" s="171"/>
      <c r="BA35" s="171"/>
      <c r="BB35" s="171"/>
      <c r="BC35" s="171"/>
      <c r="BD35" s="171"/>
      <c r="BE35" s="171"/>
      <c r="BF35" s="171"/>
      <c r="BG35" s="171"/>
      <c r="BH35" s="171"/>
      <c r="BI35" s="171"/>
      <c r="BJ35" s="171"/>
      <c r="BK35" s="171"/>
      <c r="BL35" s="171"/>
      <c r="BM35" s="171"/>
      <c r="BN35" s="171"/>
      <c r="BO35" s="171"/>
      <c r="BP35" s="171"/>
    </row>
    <row r="36" spans="1:68" x14ac:dyDescent="0.25">
      <c r="A36" s="202"/>
      <c r="B36" s="202"/>
      <c r="C36" s="202"/>
      <c r="D36" s="202"/>
      <c r="E36" s="203"/>
      <c r="F36" s="204"/>
      <c r="G36" s="196"/>
      <c r="I36" s="67">
        <v>0.5</v>
      </c>
      <c r="J36" s="75">
        <v>9.2325797741689463E-4</v>
      </c>
      <c r="K36" s="67">
        <v>2.7237340697959917E-3</v>
      </c>
      <c r="L36" s="171">
        <v>1.1738404942169493E-3</v>
      </c>
      <c r="M36" s="171">
        <v>2.4205853269473783E-3</v>
      </c>
      <c r="N36" s="171">
        <v>-1.7646593799543961E-3</v>
      </c>
      <c r="O36" s="171">
        <v>-2.2883058128104084E-3</v>
      </c>
      <c r="P36" s="171">
        <v>4.6524953993609171E-3</v>
      </c>
      <c r="Q36" s="171">
        <v>-3.7799914680954694E-3</v>
      </c>
      <c r="R36" s="171">
        <v>1.4215645639059707E-3</v>
      </c>
      <c r="S36" s="171">
        <v>8.9203031060989535E-3</v>
      </c>
      <c r="T36" s="171">
        <v>1.6800474795702432E-3</v>
      </c>
      <c r="U36" s="173">
        <v>2.6333905571082443E-3</v>
      </c>
      <c r="V36" s="171">
        <v>-3.2403691521907356E-3</v>
      </c>
      <c r="W36" s="171">
        <v>-5.6401221360539759E-5</v>
      </c>
      <c r="X36" s="171">
        <v>-1.2207238642893935E-3</v>
      </c>
      <c r="Y36" s="171">
        <v>-1.1171117049007287E-2</v>
      </c>
      <c r="Z36" s="171">
        <v>7.772566026484802E-4</v>
      </c>
      <c r="AA36" s="171">
        <v>-9.3526478987109394E-3</v>
      </c>
      <c r="AB36" s="171">
        <v>1.2973268005288554E-2</v>
      </c>
      <c r="AC36" s="171">
        <v>1.9497804768434995E-3</v>
      </c>
      <c r="AD36" s="171">
        <v>-5.1614492574214776E-3</v>
      </c>
      <c r="AE36" s="171">
        <v>-1.0536571512095935E-2</v>
      </c>
      <c r="AF36" s="171">
        <v>4.7012300838741089E-3</v>
      </c>
      <c r="AG36" s="173">
        <v>2.8798527309818133E-3</v>
      </c>
      <c r="AH36" s="171"/>
      <c r="AI36" s="173">
        <v>0.5</v>
      </c>
      <c r="AJ36" s="171">
        <v>-2.3960469886257742E-2</v>
      </c>
      <c r="AK36" s="171">
        <v>0</v>
      </c>
      <c r="AL36" s="171">
        <v>4.332487466733583E-4</v>
      </c>
      <c r="AM36" s="171">
        <v>5.2510363887609754E-3</v>
      </c>
      <c r="AN36" s="171">
        <v>1.6391861922669105E-2</v>
      </c>
      <c r="AO36" s="171">
        <v>-8.285004142501159E-4</v>
      </c>
      <c r="AP36" s="173">
        <v>0</v>
      </c>
      <c r="AQ36" s="171">
        <v>-2.771786022433138E-2</v>
      </c>
      <c r="AR36" s="171">
        <v>-4.6383719864332186E-2</v>
      </c>
      <c r="AS36" s="171">
        <v>5.2008321331412626E-3</v>
      </c>
      <c r="AT36" s="171">
        <v>6.1976549413735029E-3</v>
      </c>
      <c r="AU36" s="171">
        <v>2.0077278581710711E-2</v>
      </c>
      <c r="AV36" s="171">
        <v>-4.2062780269058242E-2</v>
      </c>
      <c r="AW36" s="171">
        <v>-1.0109727530514166E-2</v>
      </c>
      <c r="AX36" s="173">
        <v>-2.8394484692685192E-2</v>
      </c>
      <c r="AY36" s="171"/>
      <c r="AZ36" s="171"/>
      <c r="BA36" s="171"/>
      <c r="BB36" s="171"/>
      <c r="BC36" s="171"/>
      <c r="BD36" s="171"/>
      <c r="BE36" s="171"/>
      <c r="BF36" s="171"/>
      <c r="BG36" s="171"/>
      <c r="BH36" s="171"/>
      <c r="BI36" s="171"/>
      <c r="BJ36" s="171"/>
      <c r="BK36" s="171"/>
      <c r="BL36" s="171"/>
      <c r="BM36" s="171"/>
      <c r="BN36" s="171"/>
      <c r="BO36" s="171"/>
      <c r="BP36" s="171"/>
    </row>
    <row r="37" spans="1:68" x14ac:dyDescent="0.25">
      <c r="A37" s="202"/>
      <c r="B37" s="202"/>
      <c r="C37" s="202"/>
      <c r="D37" s="202"/>
      <c r="E37" s="203"/>
      <c r="F37" s="204"/>
      <c r="G37" s="196"/>
      <c r="I37" s="171">
        <v>0.51500000000000001</v>
      </c>
      <c r="J37" s="175">
        <v>1.896275824350675E-3</v>
      </c>
      <c r="K37" s="171">
        <v>5.3079639139281681E-3</v>
      </c>
      <c r="L37" s="171">
        <v>-3.9044616222682648E-3</v>
      </c>
      <c r="M37" s="171">
        <v>-7.0568473578298055E-3</v>
      </c>
      <c r="N37" s="171">
        <v>-1.327180709586114E-2</v>
      </c>
      <c r="O37" s="171">
        <v>-5.3462431108210699E-3</v>
      </c>
      <c r="P37" s="171">
        <v>3.2322078234462964E-3</v>
      </c>
      <c r="Q37" s="171">
        <v>9.5960292061010274E-4</v>
      </c>
      <c r="R37" s="171">
        <v>-1.9385912806466384E-3</v>
      </c>
      <c r="S37" s="171">
        <v>5.1081167982649448E-3</v>
      </c>
      <c r="T37" s="171">
        <v>5.6518198151783742E-3</v>
      </c>
      <c r="U37" s="173">
        <v>4.6012373413009625E-3</v>
      </c>
      <c r="V37" s="171">
        <v>-8.5062615559323151E-3</v>
      </c>
      <c r="W37" s="171">
        <v>-4.5514543524717626E-3</v>
      </c>
      <c r="X37" s="171">
        <v>3.7897329830829008E-3</v>
      </c>
      <c r="Y37" s="171">
        <v>1.6206275135332512E-3</v>
      </c>
      <c r="Z37" s="171">
        <v>-1.983744799363911E-3</v>
      </c>
      <c r="AA37" s="171">
        <v>-2.3195573423412399E-3</v>
      </c>
      <c r="AB37" s="171">
        <v>2.0749669462448161E-2</v>
      </c>
      <c r="AC37" s="171">
        <v>8.6311204323631088E-4</v>
      </c>
      <c r="AD37" s="171">
        <v>-6.5531252687929297E-3</v>
      </c>
      <c r="AE37" s="171">
        <v>-1.2005681579347722E-2</v>
      </c>
      <c r="AF37" s="171">
        <v>-8.1583100618371849E-3</v>
      </c>
      <c r="AG37" s="173">
        <v>-2.764285493028173E-3</v>
      </c>
      <c r="AH37" s="171"/>
      <c r="AI37" s="173">
        <v>0.51500000000000001</v>
      </c>
      <c r="AJ37" s="171">
        <v>-2.7876188700354316E-2</v>
      </c>
      <c r="AK37" s="171">
        <v>5.9023066485754082E-3</v>
      </c>
      <c r="AL37" s="171">
        <v>4.0230240762517489E-3</v>
      </c>
      <c r="AM37" s="171">
        <v>7.9226163058499898E-3</v>
      </c>
      <c r="AN37" s="171">
        <v>1.5716902902323769E-2</v>
      </c>
      <c r="AO37" s="171">
        <v>-2.0436343551505008E-2</v>
      </c>
      <c r="AP37" s="173">
        <v>2.0786262991414088E-3</v>
      </c>
      <c r="AQ37" s="171">
        <v>-3.3865401207937976E-2</v>
      </c>
      <c r="AR37" s="171">
        <v>-4.5742047850398704E-2</v>
      </c>
      <c r="AS37" s="171">
        <v>-3.7125940150424065E-2</v>
      </c>
      <c r="AT37" s="171">
        <v>3.2663316582914513E-2</v>
      </c>
      <c r="AU37" s="171">
        <v>2.5380710659898456E-2</v>
      </c>
      <c r="AV37" s="171">
        <v>-6.9058295964124928E-3</v>
      </c>
      <c r="AW37" s="171">
        <v>-3.1931944273209265E-2</v>
      </c>
      <c r="AX37" s="173">
        <v>-3.9728908623510332E-3</v>
      </c>
      <c r="AY37" s="171"/>
      <c r="AZ37" s="171"/>
      <c r="BA37" s="171"/>
      <c r="BB37" s="171"/>
      <c r="BC37" s="171"/>
      <c r="BD37" s="171"/>
      <c r="BE37" s="171"/>
      <c r="BF37" s="171"/>
      <c r="BG37" s="171"/>
      <c r="BH37" s="171"/>
      <c r="BI37" s="171"/>
      <c r="BJ37" s="171"/>
      <c r="BK37" s="171"/>
      <c r="BL37" s="171"/>
      <c r="BM37" s="171"/>
      <c r="BN37" s="171"/>
      <c r="BO37" s="171"/>
      <c r="BP37" s="171"/>
    </row>
    <row r="38" spans="1:68" x14ac:dyDescent="0.25">
      <c r="A38" s="202"/>
      <c r="B38" s="202"/>
      <c r="C38" s="202"/>
      <c r="D38" s="202"/>
      <c r="E38" s="203"/>
      <c r="F38" s="204"/>
      <c r="G38" s="196"/>
      <c r="I38" s="171">
        <v>0.53</v>
      </c>
      <c r="J38" s="175">
        <v>2.27576849463609E-3</v>
      </c>
      <c r="K38" s="171">
        <v>6.6106624100646929E-3</v>
      </c>
      <c r="L38" s="171">
        <v>-3.3993752322543451E-3</v>
      </c>
      <c r="M38" s="171">
        <v>-8.6826164945879945E-3</v>
      </c>
      <c r="N38" s="171">
        <v>-1.1488950160064598E-2</v>
      </c>
      <c r="O38" s="171">
        <v>-4.2684923475014951E-3</v>
      </c>
      <c r="P38" s="171">
        <v>4.9717779086414201E-3</v>
      </c>
      <c r="Q38" s="171">
        <v>4.3600722133282661E-3</v>
      </c>
      <c r="R38" s="171">
        <v>5.5736525950959327E-4</v>
      </c>
      <c r="S38" s="171">
        <v>7.6287623128039562E-3</v>
      </c>
      <c r="T38" s="171">
        <v>1.0476250876161377E-2</v>
      </c>
      <c r="U38" s="173">
        <v>3.1964716902013171E-4</v>
      </c>
      <c r="V38" s="171">
        <v>-1.2711996891382462E-3</v>
      </c>
      <c r="W38" s="171">
        <v>-8.5422492423176937E-3</v>
      </c>
      <c r="X38" s="171">
        <v>4.1660807273731833E-3</v>
      </c>
      <c r="Y38" s="171">
        <v>-5.724384436565897E-3</v>
      </c>
      <c r="Z38" s="171">
        <v>2.2049604707772789E-3</v>
      </c>
      <c r="AA38" s="171">
        <v>-8.3194626994221779E-3</v>
      </c>
      <c r="AB38" s="171">
        <v>1.1114095386004628E-2</v>
      </c>
      <c r="AC38" s="171">
        <v>4.0562808974521792E-3</v>
      </c>
      <c r="AD38" s="171">
        <v>1.1566428279340324E-3</v>
      </c>
      <c r="AE38" s="171">
        <v>-1.6874143589839508E-2</v>
      </c>
      <c r="AF38" s="171">
        <v>-5.19334456677436E-3</v>
      </c>
      <c r="AG38" s="173">
        <v>-2.3890504068925988E-4</v>
      </c>
      <c r="AH38" s="171"/>
      <c r="AI38" s="173">
        <v>0.53</v>
      </c>
      <c r="AJ38" s="171">
        <v>-2.7876188700354316E-2</v>
      </c>
      <c r="AK38" s="171">
        <v>-3.4599728629578579E-3</v>
      </c>
      <c r="AL38" s="171">
        <v>-4.0849167543479236E-3</v>
      </c>
      <c r="AM38" s="171">
        <v>1.8516812528788583E-2</v>
      </c>
      <c r="AN38" s="171">
        <v>1.9670234307202755E-2</v>
      </c>
      <c r="AO38" s="171">
        <v>-2.375034520850593E-2</v>
      </c>
      <c r="AP38" s="173">
        <v>-1.3375508359692655E-2</v>
      </c>
      <c r="AQ38" s="171">
        <v>-4.227782571182067E-2</v>
      </c>
      <c r="AR38" s="171">
        <v>-3.5566963058025432E-2</v>
      </c>
      <c r="AS38" s="171">
        <v>-1.4242278764602366E-2</v>
      </c>
      <c r="AT38" s="171">
        <v>4.5644891122278056E-2</v>
      </c>
      <c r="AU38" s="171">
        <v>-2.6517160390939149E-3</v>
      </c>
      <c r="AV38" s="171">
        <v>-2.8251121076233159E-2</v>
      </c>
      <c r="AW38" s="171">
        <v>-3.3288127234620091E-3</v>
      </c>
      <c r="AX38" s="173">
        <v>6.5435849497546082E-3</v>
      </c>
      <c r="AY38" s="171"/>
      <c r="AZ38" s="171"/>
      <c r="BA38" s="171"/>
      <c r="BB38" s="171"/>
      <c r="BC38" s="171"/>
      <c r="BD38" s="171"/>
      <c r="BE38" s="171"/>
      <c r="BF38" s="171"/>
      <c r="BG38" s="171"/>
      <c r="BH38" s="171"/>
      <c r="BI38" s="171"/>
      <c r="BJ38" s="171"/>
      <c r="BK38" s="171"/>
      <c r="BL38" s="171"/>
      <c r="BM38" s="171"/>
      <c r="BN38" s="171"/>
      <c r="BO38" s="171"/>
      <c r="BP38" s="171"/>
    </row>
    <row r="39" spans="1:68" x14ac:dyDescent="0.25">
      <c r="A39" s="169"/>
      <c r="B39" s="169"/>
      <c r="C39" s="169"/>
      <c r="D39" s="169"/>
      <c r="E39" s="169"/>
      <c r="F39" s="169"/>
      <c r="G39" s="169"/>
      <c r="I39" s="171">
        <v>0.54500000000000004</v>
      </c>
      <c r="J39" s="175">
        <v>6.6781528610742507E-4</v>
      </c>
      <c r="K39" s="171">
        <v>7.323414160232058E-3</v>
      </c>
      <c r="L39" s="171">
        <v>-9.6501382793284338E-5</v>
      </c>
      <c r="M39" s="171">
        <v>-1.3079216021558962E-3</v>
      </c>
      <c r="N39" s="171">
        <v>-7.7413726271024575E-3</v>
      </c>
      <c r="O39" s="171">
        <v>-3.8254714243607193E-3</v>
      </c>
      <c r="P39" s="171">
        <v>2.0990378133235346E-3</v>
      </c>
      <c r="Q39" s="171">
        <v>1.0593194482255396E-3</v>
      </c>
      <c r="R39" s="171">
        <v>-2.5758004361718548E-4</v>
      </c>
      <c r="S39" s="171">
        <v>3.0681334983959398E-3</v>
      </c>
      <c r="T39" s="171">
        <v>3.8026498006516348E-3</v>
      </c>
      <c r="U39" s="173">
        <v>4.1456612287767008E-3</v>
      </c>
      <c r="V39" s="171">
        <v>-4.9459419337774743E-3</v>
      </c>
      <c r="W39" s="171">
        <v>-6.7205729172919622E-3</v>
      </c>
      <c r="X39" s="171">
        <v>1.0356165050977214E-2</v>
      </c>
      <c r="Y39" s="171">
        <v>-5.124459061223146E-3</v>
      </c>
      <c r="Z39" s="171">
        <v>6.1367960333794094E-3</v>
      </c>
      <c r="AA39" s="171">
        <v>-9.1550676063787625E-3</v>
      </c>
      <c r="AB39" s="171">
        <v>7.404905191976517E-3</v>
      </c>
      <c r="AC39" s="171">
        <v>-6.8680210650043198E-4</v>
      </c>
      <c r="AD39" s="171">
        <v>-1.2881847711813555E-3</v>
      </c>
      <c r="AE39" s="171">
        <v>-1.3929280964034174E-2</v>
      </c>
      <c r="AF39" s="171">
        <v>-6.8931550719844303E-3</v>
      </c>
      <c r="AG39" s="173">
        <v>-2.8661701647483676E-3</v>
      </c>
      <c r="AH39" s="171"/>
      <c r="AI39" s="173">
        <v>0.54500000000000004</v>
      </c>
      <c r="AJ39" s="171">
        <v>-4.6615700167816562E-2</v>
      </c>
      <c r="AK39" s="171">
        <v>-4.002713704206253E-3</v>
      </c>
      <c r="AL39" s="171">
        <v>-5.0133069257906771E-3</v>
      </c>
      <c r="AM39" s="171">
        <v>-1.6490096729617508E-2</v>
      </c>
      <c r="AN39" s="171">
        <v>9.8351171536013773E-3</v>
      </c>
      <c r="AO39" s="171">
        <v>-1.2703673018503158E-2</v>
      </c>
      <c r="AP39" s="173">
        <v>-6.6877541798462279E-3</v>
      </c>
      <c r="AQ39" s="171">
        <v>-7.6574633304574051E-3</v>
      </c>
      <c r="AR39" s="171">
        <v>-4.9592079933999382E-2</v>
      </c>
      <c r="AS39" s="171">
        <v>-1.3122099535925812E-2</v>
      </c>
      <c r="AT39" s="171">
        <v>2.4790619765494105E-2</v>
      </c>
      <c r="AU39" s="171">
        <v>1.3713160087885449E-2</v>
      </c>
      <c r="AV39" s="171">
        <v>-2.8251121076233159E-2</v>
      </c>
      <c r="AW39" s="171">
        <v>6.7809148070521567E-3</v>
      </c>
      <c r="AX39" s="173">
        <v>-4.3818649217106771E-2</v>
      </c>
      <c r="AY39" s="171"/>
      <c r="AZ39" s="171"/>
      <c r="BA39" s="171"/>
      <c r="BB39" s="171"/>
      <c r="BC39" s="171"/>
      <c r="BD39" s="171"/>
      <c r="BE39" s="171"/>
      <c r="BF39" s="171"/>
      <c r="BG39" s="171"/>
      <c r="BH39" s="171"/>
      <c r="BI39" s="171"/>
      <c r="BJ39" s="171"/>
      <c r="BK39" s="171"/>
      <c r="BL39" s="171"/>
      <c r="BM39" s="171"/>
      <c r="BN39" s="171"/>
      <c r="BO39" s="171"/>
      <c r="BP39" s="171"/>
    </row>
    <row r="40" spans="1:68" x14ac:dyDescent="0.25">
      <c r="A40" s="169"/>
      <c r="B40" s="169"/>
      <c r="C40" s="169"/>
      <c r="D40" s="169"/>
      <c r="E40" s="169"/>
      <c r="F40" s="169"/>
      <c r="G40" s="169"/>
      <c r="I40" s="171">
        <v>0.56000000000000005</v>
      </c>
      <c r="J40" s="175">
        <v>-4.4197681097788718E-4</v>
      </c>
      <c r="K40" s="171">
        <v>6.9429178792536168E-3</v>
      </c>
      <c r="L40" s="171">
        <v>-4.3173560791235103E-3</v>
      </c>
      <c r="M40" s="171">
        <v>4.3958647530520107E-4</v>
      </c>
      <c r="N40" s="171">
        <v>-1.4214105868682608E-2</v>
      </c>
      <c r="O40" s="171">
        <v>-6.6231834372194737E-3</v>
      </c>
      <c r="P40" s="171">
        <v>6.3927440523678745E-3</v>
      </c>
      <c r="Q40" s="171">
        <v>-2.3851708330118403E-4</v>
      </c>
      <c r="R40" s="171">
        <v>-1.2673074791190943E-4</v>
      </c>
      <c r="S40" s="171">
        <v>-4.923336947392831E-4</v>
      </c>
      <c r="T40" s="171">
        <v>8.1565353706039533E-3</v>
      </c>
      <c r="U40" s="173">
        <v>8.2161364805597714E-3</v>
      </c>
      <c r="V40" s="171">
        <v>-6.0217257684510887E-3</v>
      </c>
      <c r="W40" s="171">
        <v>-4.3051023151979805E-3</v>
      </c>
      <c r="X40" s="171">
        <v>4.4560049681184625E-3</v>
      </c>
      <c r="Y40" s="171">
        <v>-5.1792827784418079E-3</v>
      </c>
      <c r="Z40" s="171">
        <v>1.1382971693974044E-2</v>
      </c>
      <c r="AA40" s="171">
        <v>-1.2879958368971468E-2</v>
      </c>
      <c r="AB40" s="171">
        <v>9.8827602790192426E-3</v>
      </c>
      <c r="AC40" s="171">
        <v>1.2588875188697772E-2</v>
      </c>
      <c r="AD40" s="171">
        <v>-8.1179023327397507E-4</v>
      </c>
      <c r="AE40" s="171">
        <v>-1.4983981930469402E-2</v>
      </c>
      <c r="AF40" s="171">
        <v>-2.9122791821305899E-3</v>
      </c>
      <c r="AG40" s="173">
        <v>-8.0260021860244796E-3</v>
      </c>
      <c r="AH40" s="171"/>
      <c r="AI40" s="173">
        <v>0.56000000000000005</v>
      </c>
      <c r="AJ40" s="171">
        <v>-4.6615700167816562E-2</v>
      </c>
      <c r="AK40" s="171">
        <v>-1.8860244233378443E-2</v>
      </c>
      <c r="AL40" s="171">
        <v>1.1264467413504979E-2</v>
      </c>
      <c r="AM40" s="171">
        <v>-1.1883924458774679E-2</v>
      </c>
      <c r="AN40" s="171">
        <v>-5.7853630315295916E-4</v>
      </c>
      <c r="AO40" s="171">
        <v>-8.285004142501159E-4</v>
      </c>
      <c r="AP40" s="173">
        <v>-2.0786262991414287E-2</v>
      </c>
      <c r="AQ40" s="171">
        <v>-2.6855047454702245E-2</v>
      </c>
      <c r="AR40" s="171">
        <v>-1.7783481529012716E-2</v>
      </c>
      <c r="AS40" s="171">
        <v>-1.0241638662185977E-2</v>
      </c>
      <c r="AT40" s="171">
        <v>5.8626465661641501E-2</v>
      </c>
      <c r="AU40" s="171">
        <v>8.4097280096977027E-3</v>
      </c>
      <c r="AV40" s="171">
        <v>-4.0179372197309375E-2</v>
      </c>
      <c r="AW40" s="171">
        <v>-1.0849463691283479E-2</v>
      </c>
      <c r="AX40" s="173">
        <v>-1.4606216405702279E-2</v>
      </c>
      <c r="AY40" s="171"/>
      <c r="AZ40" s="171"/>
      <c r="BA40" s="171"/>
      <c r="BB40" s="171"/>
      <c r="BC40" s="171"/>
      <c r="BD40" s="171"/>
      <c r="BE40" s="171"/>
      <c r="BF40" s="171"/>
      <c r="BG40" s="171"/>
      <c r="BH40" s="171"/>
      <c r="BI40" s="171"/>
      <c r="BJ40" s="171"/>
      <c r="BK40" s="171"/>
      <c r="BL40" s="171"/>
      <c r="BM40" s="171"/>
      <c r="BN40" s="171"/>
      <c r="BO40" s="171"/>
      <c r="BP40" s="171"/>
    </row>
    <row r="41" spans="1:68" x14ac:dyDescent="0.25">
      <c r="A41" s="169"/>
      <c r="B41" s="169"/>
      <c r="C41" s="169"/>
      <c r="D41" s="169"/>
      <c r="E41" s="169"/>
      <c r="F41" s="169"/>
      <c r="G41" s="169"/>
      <c r="I41" s="171">
        <v>0.57499999999999996</v>
      </c>
      <c r="J41" s="175">
        <v>-3.7618790607158634E-3</v>
      </c>
      <c r="K41" s="171">
        <v>1.0960895660068689E-3</v>
      </c>
      <c r="L41" s="171">
        <v>-5.756904418462422E-3</v>
      </c>
      <c r="M41" s="171">
        <v>-4.0153357979718675E-4</v>
      </c>
      <c r="N41" s="171">
        <v>-1.3471924261598808E-2</v>
      </c>
      <c r="O41" s="171">
        <v>4.4594571684479205E-3</v>
      </c>
      <c r="P41" s="171">
        <v>9.7808603164833488E-3</v>
      </c>
      <c r="Q41" s="171">
        <v>-2.0051207699663775E-3</v>
      </c>
      <c r="R41" s="171">
        <v>4.7105925366992965E-3</v>
      </c>
      <c r="S41" s="171">
        <v>2.187231699621893E-3</v>
      </c>
      <c r="T41" s="171">
        <v>3.3009721768041643E-3</v>
      </c>
      <c r="U41" s="173">
        <v>3.1728593565768064E-3</v>
      </c>
      <c r="V41" s="171">
        <v>-1.3561641162657401E-2</v>
      </c>
      <c r="W41" s="171">
        <v>-7.0245071845601312E-3</v>
      </c>
      <c r="X41" s="171">
        <v>7.6882635894933631E-4</v>
      </c>
      <c r="Y41" s="171">
        <v>-2.3510124742907247E-3</v>
      </c>
      <c r="Z41" s="171">
        <v>-1.0743236565585648E-2</v>
      </c>
      <c r="AA41" s="171">
        <v>-8.4989396853125607E-3</v>
      </c>
      <c r="AB41" s="171">
        <v>5.385758280351689E-3</v>
      </c>
      <c r="AC41" s="171">
        <v>6.7326196430011823E-3</v>
      </c>
      <c r="AD41" s="171">
        <v>-6.7625695042686671E-3</v>
      </c>
      <c r="AE41" s="171">
        <v>-1.744745573793725E-2</v>
      </c>
      <c r="AF41" s="171">
        <v>-9.4834905147012322E-4</v>
      </c>
      <c r="AG41" s="173">
        <v>-7.9042751381753276E-3</v>
      </c>
      <c r="AH41" s="171"/>
      <c r="AI41" s="173">
        <v>0.57499999999999996</v>
      </c>
      <c r="AJ41" s="171">
        <v>-4.9226179377214206E-2</v>
      </c>
      <c r="AK41" s="171">
        <v>-1.4925373134328222E-3</v>
      </c>
      <c r="AL41" s="171">
        <v>1.3059355078294312E-2</v>
      </c>
      <c r="AM41" s="171">
        <v>-9.2123445416858688E-3</v>
      </c>
      <c r="AN41" s="171">
        <v>-1.5620480185131611E-2</v>
      </c>
      <c r="AO41" s="171">
        <v>-1.8641259320629603E-2</v>
      </c>
      <c r="AP41" s="173">
        <v>-2.2774514234071296E-2</v>
      </c>
      <c r="AQ41" s="171">
        <v>-1.8442622950819797E-2</v>
      </c>
      <c r="AR41" s="171">
        <v>-3.6850307085892292E-2</v>
      </c>
      <c r="AS41" s="171">
        <v>-2.2403584573531961E-3</v>
      </c>
      <c r="AT41" s="171">
        <v>6.3149078726968108E-2</v>
      </c>
      <c r="AU41" s="171">
        <v>2.0456095158723573E-3</v>
      </c>
      <c r="AV41" s="171">
        <v>-1.8206278026905817E-2</v>
      </c>
      <c r="AW41" s="171">
        <v>-9.2467020096165774E-3</v>
      </c>
      <c r="AX41" s="173">
        <v>8.1794811871932771E-3</v>
      </c>
      <c r="AY41" s="171"/>
      <c r="AZ41" s="171"/>
      <c r="BA41" s="171"/>
      <c r="BB41" s="171"/>
      <c r="BC41" s="171"/>
      <c r="BD41" s="171"/>
      <c r="BE41" s="171"/>
      <c r="BF41" s="171"/>
      <c r="BG41" s="171"/>
      <c r="BH41" s="171"/>
      <c r="BI41" s="171"/>
      <c r="BJ41" s="171"/>
      <c r="BK41" s="171"/>
      <c r="BL41" s="171"/>
      <c r="BM41" s="171"/>
      <c r="BN41" s="171"/>
      <c r="BO41" s="171"/>
      <c r="BP41" s="171"/>
    </row>
    <row r="42" spans="1:68" x14ac:dyDescent="0.25">
      <c r="A42" s="169"/>
      <c r="B42" s="169"/>
      <c r="C42" s="169"/>
      <c r="D42" s="169"/>
      <c r="E42" s="169"/>
      <c r="F42" s="169"/>
      <c r="G42" s="169"/>
      <c r="I42" s="171">
        <v>0.59</v>
      </c>
      <c r="J42" s="175">
        <v>-4.5171085048566796E-3</v>
      </c>
      <c r="K42" s="171">
        <v>5.2939766683694723E-3</v>
      </c>
      <c r="L42" s="171">
        <v>-7.5411653846833406E-3</v>
      </c>
      <c r="M42" s="171">
        <v>-1.9507757869601137E-3</v>
      </c>
      <c r="N42" s="171">
        <v>-1.4833426297166892E-2</v>
      </c>
      <c r="O42" s="171">
        <v>1.7306385323894663E-3</v>
      </c>
      <c r="P42" s="171">
        <v>9.6516666252892507E-3</v>
      </c>
      <c r="Q42" s="171">
        <v>3.4139643292994013E-3</v>
      </c>
      <c r="R42" s="171">
        <v>-5.2325848592787614E-4</v>
      </c>
      <c r="S42" s="171">
        <v>5.6743259767393223E-3</v>
      </c>
      <c r="T42" s="171">
        <v>2.6933189917701006E-3</v>
      </c>
      <c r="U42" s="173">
        <v>4.2086894426299776E-3</v>
      </c>
      <c r="V42" s="171">
        <v>-1.5838607410869631E-2</v>
      </c>
      <c r="W42" s="171">
        <v>4.1358106304049957E-4</v>
      </c>
      <c r="X42" s="171">
        <v>1.0190295212383054E-3</v>
      </c>
      <c r="Y42" s="171">
        <v>-1.6373977490098814E-2</v>
      </c>
      <c r="Z42" s="171">
        <v>-3.8488632402334626E-3</v>
      </c>
      <c r="AA42" s="171">
        <v>-1.5564809776856221E-2</v>
      </c>
      <c r="AB42" s="171">
        <v>4.9361867658499724E-3</v>
      </c>
      <c r="AC42" s="171">
        <v>5.3152260339483269E-3</v>
      </c>
      <c r="AD42" s="171">
        <v>-3.3548420756217522E-3</v>
      </c>
      <c r="AE42" s="171">
        <v>-1.7510222549257621E-2</v>
      </c>
      <c r="AF42" s="171">
        <v>-7.3125340473739467E-3</v>
      </c>
      <c r="AG42" s="173">
        <v>-9.9234891428924251E-4</v>
      </c>
      <c r="AH42" s="171"/>
      <c r="AI42" s="173">
        <v>0.59</v>
      </c>
      <c r="AJ42" s="171">
        <v>-2.1349990676860098E-2</v>
      </c>
      <c r="AK42" s="171">
        <v>-6.4450474898235018E-3</v>
      </c>
      <c r="AL42" s="171">
        <v>-1.7206164510738409E-2</v>
      </c>
      <c r="AM42" s="171">
        <v>2.4412713035467704E-2</v>
      </c>
      <c r="AN42" s="171">
        <v>6.749590203453331E-4</v>
      </c>
      <c r="AO42" s="171">
        <v>3.4520850593759431E-3</v>
      </c>
      <c r="AP42" s="173">
        <v>-1.0664256665160445E-2</v>
      </c>
      <c r="AQ42" s="171">
        <v>-4.1522864538395148E-2</v>
      </c>
      <c r="AR42" s="171">
        <v>-2.3558529654413737E-2</v>
      </c>
      <c r="AS42" s="171">
        <v>-9.6815490478476558E-3</v>
      </c>
      <c r="AT42" s="171">
        <v>6.8257956448911153E-2</v>
      </c>
      <c r="AU42" s="171">
        <v>1.0531100840972734E-2</v>
      </c>
      <c r="AV42" s="171">
        <v>-1.8206278026905817E-2</v>
      </c>
      <c r="AW42" s="171">
        <v>4.3151276044877361E-3</v>
      </c>
      <c r="AX42" s="173">
        <v>-2.1032951624211284E-2</v>
      </c>
      <c r="AY42" s="171"/>
      <c r="AZ42" s="171"/>
      <c r="BA42" s="171"/>
      <c r="BB42" s="171"/>
      <c r="BC42" s="171"/>
      <c r="BD42" s="171"/>
      <c r="BE42" s="171"/>
      <c r="BF42" s="171"/>
      <c r="BG42" s="171"/>
      <c r="BH42" s="171"/>
      <c r="BI42" s="171"/>
      <c r="BJ42" s="171"/>
      <c r="BK42" s="171"/>
      <c r="BL42" s="171"/>
      <c r="BM42" s="171"/>
      <c r="BN42" s="171"/>
      <c r="BO42" s="171"/>
      <c r="BP42" s="171"/>
    </row>
    <row r="43" spans="1:68" x14ac:dyDescent="0.25">
      <c r="A43" s="169"/>
      <c r="B43" s="169"/>
      <c r="C43" s="169"/>
      <c r="D43" s="169"/>
      <c r="E43" s="169"/>
      <c r="F43" s="169"/>
      <c r="G43" s="169"/>
      <c r="I43" s="171">
        <v>0.60499999999999998</v>
      </c>
      <c r="J43" s="175">
        <v>-2.1933126056837547E-3</v>
      </c>
      <c r="K43" s="171">
        <v>7.1470424630503395E-3</v>
      </c>
      <c r="L43" s="171">
        <v>-2.0403339548393917E-3</v>
      </c>
      <c r="M43" s="171">
        <v>-3.6303364094470987E-3</v>
      </c>
      <c r="N43" s="171">
        <v>-1.050022006222026E-2</v>
      </c>
      <c r="O43" s="171">
        <v>-1.4895831468132526E-3</v>
      </c>
      <c r="P43" s="171">
        <v>5.9575121319955376E-3</v>
      </c>
      <c r="Q43" s="171">
        <v>3.3661120386306934E-4</v>
      </c>
      <c r="R43" s="171">
        <v>4.3415163000664328E-3</v>
      </c>
      <c r="S43" s="171">
        <v>1.1092216905369573E-2</v>
      </c>
      <c r="T43" s="171">
        <v>6.4874772285116698E-3</v>
      </c>
      <c r="U43" s="173">
        <v>4.7313094369600137E-3</v>
      </c>
      <c r="V43" s="171">
        <v>-1.0512637350887749E-2</v>
      </c>
      <c r="W43" s="171">
        <v>-1.4369248296435984E-3</v>
      </c>
      <c r="X43" s="171">
        <v>-1.2434781027748241E-3</v>
      </c>
      <c r="Y43" s="171">
        <v>1.2373616546826893E-3</v>
      </c>
      <c r="Z43" s="171">
        <v>-9.8198427313553778E-3</v>
      </c>
      <c r="AA43" s="171">
        <v>-6.4813727257946683E-3</v>
      </c>
      <c r="AB43" s="171">
        <v>5.9429659108790967E-3</v>
      </c>
      <c r="AC43" s="171">
        <v>8.878876225814996E-3</v>
      </c>
      <c r="AD43" s="171">
        <v>-1.105052494327851E-2</v>
      </c>
      <c r="AE43" s="171">
        <v>-1.7562639830763612E-2</v>
      </c>
      <c r="AF43" s="171">
        <v>4.3495264115757286E-3</v>
      </c>
      <c r="AG43" s="173">
        <v>4.5672866302919257E-3</v>
      </c>
      <c r="AH43" s="171"/>
      <c r="AI43" s="173">
        <v>0.60499999999999998</v>
      </c>
      <c r="AJ43" s="171">
        <v>-3.9530113742308401E-2</v>
      </c>
      <c r="AK43" s="171">
        <v>-1.9335142469470809E-2</v>
      </c>
      <c r="AL43" s="171">
        <v>4.518165501021282E-3</v>
      </c>
      <c r="AM43" s="171">
        <v>3.9613081529250973E-3</v>
      </c>
      <c r="AN43" s="171">
        <v>5.9782084659145539E-3</v>
      </c>
      <c r="AO43" s="171">
        <v>-1.5327257663628831E-2</v>
      </c>
      <c r="AP43" s="173">
        <v>-1.0031631269769442E-2</v>
      </c>
      <c r="AQ43" s="171">
        <v>-2.9982743744607469E-2</v>
      </c>
      <c r="AR43" s="171">
        <v>-2.0350169584746537E-2</v>
      </c>
      <c r="AS43" s="171">
        <v>-1.0241638662185977E-2</v>
      </c>
      <c r="AT43" s="171">
        <v>3.8358458961473996E-2</v>
      </c>
      <c r="AU43" s="171">
        <v>-3.5002651716039106E-2</v>
      </c>
      <c r="AV43" s="171">
        <v>-4.0179372197309375E-2</v>
      </c>
      <c r="AW43" s="171">
        <v>-9.2467020096165774E-3</v>
      </c>
      <c r="AX43" s="173">
        <v>-2.9212432811404558E-2</v>
      </c>
      <c r="AY43" s="171"/>
      <c r="AZ43" s="171"/>
      <c r="BA43" s="171"/>
      <c r="BB43" s="171"/>
      <c r="BC43" s="171"/>
      <c r="BD43" s="171"/>
      <c r="BE43" s="171"/>
      <c r="BF43" s="171"/>
      <c r="BG43" s="171"/>
      <c r="BH43" s="171"/>
      <c r="BI43" s="171"/>
      <c r="BJ43" s="171"/>
      <c r="BK43" s="171"/>
      <c r="BL43" s="171"/>
      <c r="BM43" s="171"/>
      <c r="BN43" s="171"/>
      <c r="BO43" s="171"/>
      <c r="BP43" s="171"/>
    </row>
    <row r="44" spans="1:68" x14ac:dyDescent="0.25">
      <c r="A44" s="169"/>
      <c r="B44" s="169"/>
      <c r="C44" s="169"/>
      <c r="D44" s="169"/>
      <c r="E44" s="169"/>
      <c r="F44" s="169"/>
      <c r="G44" s="169"/>
      <c r="I44" s="171">
        <v>0.62</v>
      </c>
      <c r="J44" s="175">
        <v>6.4269990291214614E-4</v>
      </c>
      <c r="K44" s="171">
        <v>4.7234482209360463E-3</v>
      </c>
      <c r="L44" s="171">
        <v>-3.2232447758159311E-3</v>
      </c>
      <c r="M44" s="171">
        <v>-4.0417195509663472E-3</v>
      </c>
      <c r="N44" s="171">
        <v>-4.733549487489469E-3</v>
      </c>
      <c r="O44" s="171">
        <v>-4.1864572415955476E-3</v>
      </c>
      <c r="P44" s="171">
        <v>5.1365501125609295E-3</v>
      </c>
      <c r="Q44" s="171">
        <v>3.1867222485694614E-3</v>
      </c>
      <c r="R44" s="171">
        <v>5.1781667032082352E-3</v>
      </c>
      <c r="S44" s="171">
        <v>8.7588815164617115E-3</v>
      </c>
      <c r="T44" s="171">
        <v>4.5825771522507467E-3</v>
      </c>
      <c r="U44" s="173">
        <v>9.4731853095036365E-3</v>
      </c>
      <c r="V44" s="171">
        <v>-2.7951510132758119E-3</v>
      </c>
      <c r="W44" s="171">
        <v>-1.2009296877028535E-3</v>
      </c>
      <c r="X44" s="171">
        <v>5.0534528351103636E-3</v>
      </c>
      <c r="Y44" s="171">
        <v>-9.0295012179838659E-3</v>
      </c>
      <c r="Z44" s="171">
        <v>-7.8345918622969041E-3</v>
      </c>
      <c r="AA44" s="171">
        <v>-1.1041127405568844E-2</v>
      </c>
      <c r="AB44" s="171">
        <v>4.3076506758555257E-3</v>
      </c>
      <c r="AC44" s="171">
        <v>2.3826040862420642E-2</v>
      </c>
      <c r="AD44" s="171">
        <v>-5.1336300163355051E-3</v>
      </c>
      <c r="AE44" s="171">
        <v>-1.173328012639171E-2</v>
      </c>
      <c r="AF44" s="171">
        <v>1.5424051505559075E-3</v>
      </c>
      <c r="AG44" s="173">
        <v>-3.8385527986865408E-4</v>
      </c>
      <c r="AH44" s="171"/>
      <c r="AI44" s="173">
        <v>0.62</v>
      </c>
      <c r="AJ44" s="171">
        <v>-4.3352601156069349E-2</v>
      </c>
      <c r="AK44" s="171">
        <v>-1.4382632293079976E-2</v>
      </c>
      <c r="AL44" s="171">
        <v>4.332487466733583E-4</v>
      </c>
      <c r="AM44" s="171">
        <v>-4.6061722708428321E-3</v>
      </c>
      <c r="AN44" s="171">
        <v>-1.3017066820942867E-2</v>
      </c>
      <c r="AO44" s="171">
        <v>6.9041701187517327E-3</v>
      </c>
      <c r="AP44" s="173">
        <v>1.6177135110709468E-2</v>
      </c>
      <c r="AQ44" s="171">
        <v>-1.3805004314063764E-2</v>
      </c>
      <c r="AR44" s="171">
        <v>-3.2450270418920145E-2</v>
      </c>
      <c r="AS44" s="171">
        <v>1.8322931669066986E-2</v>
      </c>
      <c r="AT44" s="171">
        <v>3.2160804020100492E-2</v>
      </c>
      <c r="AU44" s="171">
        <v>-3.1820592469127148E-3</v>
      </c>
      <c r="AV44" s="171">
        <v>-4.2690582959641232E-2</v>
      </c>
      <c r="AW44" s="171">
        <v>2.7863395388977873E-2</v>
      </c>
      <c r="AX44" s="173">
        <v>-8.8805795746669733E-3</v>
      </c>
      <c r="AY44" s="171"/>
      <c r="AZ44" s="171"/>
      <c r="BA44" s="171"/>
      <c r="BB44" s="171"/>
      <c r="BC44" s="171"/>
      <c r="BD44" s="171"/>
      <c r="BE44" s="171"/>
      <c r="BF44" s="171"/>
      <c r="BG44" s="171"/>
      <c r="BH44" s="171"/>
      <c r="BI44" s="171"/>
      <c r="BJ44" s="171"/>
      <c r="BK44" s="171"/>
      <c r="BL44" s="171"/>
      <c r="BM44" s="171"/>
      <c r="BN44" s="171"/>
      <c r="BO44" s="171"/>
      <c r="BP44" s="171"/>
    </row>
    <row r="45" spans="1:68" x14ac:dyDescent="0.25">
      <c r="A45" s="169"/>
      <c r="B45" s="169"/>
      <c r="C45" s="169"/>
      <c r="D45" s="169"/>
      <c r="E45" s="169"/>
      <c r="F45" s="169"/>
      <c r="G45" s="169"/>
      <c r="I45" s="171">
        <v>0.63500000000000001</v>
      </c>
      <c r="J45" s="175">
        <v>-2.1170151333258121E-4</v>
      </c>
      <c r="K45" s="171">
        <v>4.9944590149949815E-3</v>
      </c>
      <c r="L45" s="171">
        <v>2.1128555775104499E-3</v>
      </c>
      <c r="M45" s="171">
        <v>-5.1763301769154621E-3</v>
      </c>
      <c r="N45" s="171">
        <v>-9.2574431806704272E-3</v>
      </c>
      <c r="O45" s="171">
        <v>-1.2212105055224623E-3</v>
      </c>
      <c r="P45" s="171">
        <v>5.2591216637038951E-3</v>
      </c>
      <c r="Q45" s="171">
        <v>2.820695109773402E-3</v>
      </c>
      <c r="R45" s="171">
        <v>3.5897155217031809E-3</v>
      </c>
      <c r="S45" s="171">
        <v>1.0534088442715264E-2</v>
      </c>
      <c r="T45" s="171">
        <v>6.9539917104702864E-3</v>
      </c>
      <c r="U45" s="173">
        <v>7.8076742760018122E-3</v>
      </c>
      <c r="V45" s="171">
        <v>-5.5341026541634959E-3</v>
      </c>
      <c r="W45" s="171">
        <v>-5.5912774598674859E-4</v>
      </c>
      <c r="X45" s="171">
        <v>-1.9235738634820485E-3</v>
      </c>
      <c r="Y45" s="171">
        <v>-1.753073653810407E-3</v>
      </c>
      <c r="Z45" s="171">
        <v>-1.0376448005947296E-2</v>
      </c>
      <c r="AA45" s="171">
        <v>-2.5352409411151479E-3</v>
      </c>
      <c r="AB45" s="171">
        <v>7.8163306875622257E-3</v>
      </c>
      <c r="AC45" s="171">
        <v>7.9662130238883078E-3</v>
      </c>
      <c r="AD45" s="171">
        <v>-8.5216810970110048E-3</v>
      </c>
      <c r="AE45" s="171">
        <v>-1.0491409735849685E-2</v>
      </c>
      <c r="AF45" s="171">
        <v>-1.9097631483619641E-3</v>
      </c>
      <c r="AG45" s="173">
        <v>2.6432133674955081E-3</v>
      </c>
      <c r="AH45" s="171"/>
      <c r="AI45" s="173">
        <v>0.63500000000000001</v>
      </c>
      <c r="AJ45" s="171">
        <v>-3.1698676114115261E-2</v>
      </c>
      <c r="AK45" s="171">
        <v>-1.092265943012212E-2</v>
      </c>
      <c r="AL45" s="171">
        <v>-1.7206164510738409E-2</v>
      </c>
      <c r="AM45" s="171">
        <v>-2.9755872869645324E-2</v>
      </c>
      <c r="AN45" s="171">
        <v>-2.3527142994889574E-2</v>
      </c>
      <c r="AO45" s="171">
        <v>-1.2703673018503158E-2</v>
      </c>
      <c r="AP45" s="173">
        <v>1.0754631721644845E-2</v>
      </c>
      <c r="AQ45" s="171">
        <v>-1.5422778257118182E-2</v>
      </c>
      <c r="AR45" s="171">
        <v>-1.92501604180034E-3</v>
      </c>
      <c r="AS45" s="171">
        <v>-2.4563930228836663E-2</v>
      </c>
      <c r="AT45" s="171">
        <v>4.1708542713567803E-2</v>
      </c>
      <c r="AU45" s="171">
        <v>5.7580119706037878E-3</v>
      </c>
      <c r="AV45" s="171">
        <v>-2.1973094170403558E-2</v>
      </c>
      <c r="AW45" s="171">
        <v>3.9699173961287075E-2</v>
      </c>
      <c r="AX45" s="173">
        <v>-3.2717924748773366E-3</v>
      </c>
      <c r="AY45" s="171"/>
      <c r="AZ45" s="171"/>
      <c r="BA45" s="171"/>
      <c r="BB45" s="171"/>
      <c r="BC45" s="171"/>
      <c r="BD45" s="171"/>
      <c r="BE45" s="171"/>
      <c r="BF45" s="171"/>
      <c r="BG45" s="171"/>
      <c r="BH45" s="171"/>
      <c r="BI45" s="171"/>
      <c r="BJ45" s="171"/>
      <c r="BK45" s="171"/>
      <c r="BL45" s="171"/>
      <c r="BM45" s="171"/>
      <c r="BN45" s="171"/>
      <c r="BO45" s="171"/>
      <c r="BP45" s="171"/>
    </row>
    <row r="46" spans="1:68" x14ac:dyDescent="0.25">
      <c r="A46" s="169"/>
      <c r="B46" s="169"/>
      <c r="C46" s="169"/>
      <c r="D46" s="169"/>
      <c r="E46" s="169"/>
      <c r="F46" s="169"/>
      <c r="G46" s="169"/>
      <c r="I46" s="171">
        <v>0.65</v>
      </c>
      <c r="J46" s="175">
        <v>-3.8092437139552165E-3</v>
      </c>
      <c r="K46" s="171">
        <v>3.0785622457332059E-3</v>
      </c>
      <c r="L46" s="171">
        <v>-6.1026301580725641E-3</v>
      </c>
      <c r="M46" s="171">
        <v>5.3944017862225552E-4</v>
      </c>
      <c r="N46" s="171">
        <v>-9.1070106872518236E-3</v>
      </c>
      <c r="O46" s="171">
        <v>3.2087209300109406E-4</v>
      </c>
      <c r="P46" s="171">
        <v>5.1279125385812136E-3</v>
      </c>
      <c r="Q46" s="171">
        <v>-2.9437805948679162E-3</v>
      </c>
      <c r="R46" s="171">
        <v>6.2335088033931138E-3</v>
      </c>
      <c r="S46" s="171">
        <v>1.2968390017539374E-2</v>
      </c>
      <c r="T46" s="171">
        <v>5.9713377587670285E-3</v>
      </c>
      <c r="U46" s="173">
        <v>1.5965473584706444E-2</v>
      </c>
      <c r="V46" s="171">
        <v>-1.5797245100156452E-3</v>
      </c>
      <c r="W46" s="171">
        <v>-4.6308527779909481E-3</v>
      </c>
      <c r="X46" s="171">
        <v>4.2233306477086732E-4</v>
      </c>
      <c r="Y46" s="171">
        <v>-5.2341109272563467E-4</v>
      </c>
      <c r="Z46" s="171">
        <v>-7.4845362562995475E-3</v>
      </c>
      <c r="AA46" s="171">
        <v>-1.7045450914183581E-3</v>
      </c>
      <c r="AB46" s="171">
        <v>7.5782811459026989E-3</v>
      </c>
      <c r="AC46" s="171">
        <v>8.2975143755977983E-3</v>
      </c>
      <c r="AD46" s="171">
        <v>-1.7618022321659021E-4</v>
      </c>
      <c r="AE46" s="171">
        <v>-1.2582311733940697E-2</v>
      </c>
      <c r="AF46" s="171">
        <v>1.6691572960915197E-3</v>
      </c>
      <c r="AG46" s="173">
        <v>2.9857377390134741E-4</v>
      </c>
      <c r="AH46" s="171"/>
      <c r="AI46" s="173">
        <v>0.65</v>
      </c>
      <c r="AJ46" s="171">
        <v>-3.7572254335260118E-2</v>
      </c>
      <c r="AK46" s="171">
        <v>-8.4124830393486876E-3</v>
      </c>
      <c r="AL46" s="171">
        <v>-1.2687999009717128E-2</v>
      </c>
      <c r="AM46" s="171">
        <v>-2.5794564716720227E-2</v>
      </c>
      <c r="AN46" s="171">
        <v>8.5816218301032979E-3</v>
      </c>
      <c r="AO46" s="171">
        <v>-1.4360673847003543E-2</v>
      </c>
      <c r="AP46" s="173">
        <v>-1.2652507907816048E-3</v>
      </c>
      <c r="AQ46" s="171">
        <v>-2.3727351164797021E-3</v>
      </c>
      <c r="AR46" s="171">
        <v>-2.9241910349252845E-2</v>
      </c>
      <c r="AS46" s="171">
        <v>-1.4242278764602366E-2</v>
      </c>
      <c r="AT46" s="171">
        <v>4.2294807370184248E-2</v>
      </c>
      <c r="AU46" s="171">
        <v>-1.6440639442382037E-2</v>
      </c>
      <c r="AV46" s="171">
        <v>-2.0717488789237678E-2</v>
      </c>
      <c r="AW46" s="171">
        <v>-1.0109727530514166E-2</v>
      </c>
      <c r="AX46" s="173">
        <v>-2.9212432811404558E-2</v>
      </c>
      <c r="AY46" s="171"/>
      <c r="AZ46" s="171"/>
      <c r="BA46" s="171"/>
      <c r="BB46" s="171"/>
      <c r="BC46" s="171"/>
      <c r="BD46" s="171"/>
      <c r="BE46" s="171"/>
      <c r="BF46" s="171"/>
      <c r="BG46" s="171"/>
      <c r="BH46" s="171"/>
      <c r="BI46" s="171"/>
      <c r="BJ46" s="171"/>
      <c r="BK46" s="171"/>
      <c r="BL46" s="171"/>
      <c r="BM46" s="171"/>
      <c r="BN46" s="171"/>
      <c r="BO46" s="171"/>
      <c r="BP46" s="171"/>
    </row>
    <row r="47" spans="1:68" x14ac:dyDescent="0.25">
      <c r="A47" s="169"/>
      <c r="B47" s="169"/>
      <c r="C47" s="169"/>
      <c r="D47" s="169"/>
      <c r="E47" s="169"/>
      <c r="F47" s="169"/>
      <c r="G47" s="169"/>
      <c r="I47" s="171">
        <v>0.66500000000000004</v>
      </c>
      <c r="J47" s="175">
        <v>2.4066186640613178E-3</v>
      </c>
      <c r="K47" s="171">
        <v>2.8797543900487394E-3</v>
      </c>
      <c r="L47" s="171">
        <v>-7.7721357255438066E-4</v>
      </c>
      <c r="M47" s="171">
        <v>6.4427713614920992E-3</v>
      </c>
      <c r="N47" s="171">
        <v>-1.2330996910962811E-2</v>
      </c>
      <c r="O47" s="171">
        <v>-1.6379261436332308E-3</v>
      </c>
      <c r="P47" s="171">
        <v>4.6219142414372326E-3</v>
      </c>
      <c r="Q47" s="171">
        <v>-9.6342986405402974E-4</v>
      </c>
      <c r="R47" s="171">
        <v>7.8738166600565999E-4</v>
      </c>
      <c r="S47" s="171">
        <v>1.1350798016029664E-2</v>
      </c>
      <c r="T47" s="171">
        <v>9.5797365640683339E-3</v>
      </c>
      <c r="U47" s="173">
        <v>1.5003450908945103E-2</v>
      </c>
      <c r="V47" s="171">
        <v>-9.2902121103356512E-3</v>
      </c>
      <c r="W47" s="171">
        <v>1.4023017595477161E-3</v>
      </c>
      <c r="X47" s="171">
        <v>7.9717494084915444E-4</v>
      </c>
      <c r="Y47" s="171">
        <v>-4.7346796854324013E-3</v>
      </c>
      <c r="Z47" s="171">
        <v>-2.0004777530049683E-3</v>
      </c>
      <c r="AA47" s="171">
        <v>-3.7638760871327439E-3</v>
      </c>
      <c r="AB47" s="171">
        <v>7.3839662447257272E-3</v>
      </c>
      <c r="AC47" s="171">
        <v>7.024741008769389E-3</v>
      </c>
      <c r="AD47" s="171">
        <v>-7.2135476666141762E-4</v>
      </c>
      <c r="AE47" s="171">
        <v>-1.6561410949685135E-2</v>
      </c>
      <c r="AF47" s="171">
        <v>2.4171011794134507E-3</v>
      </c>
      <c r="AG47" s="173">
        <v>3.8743080170456886E-4</v>
      </c>
      <c r="AH47" s="171"/>
      <c r="AI47" s="173">
        <v>0.66500000000000004</v>
      </c>
      <c r="AJ47" s="171">
        <v>-3.4309155323512905E-2</v>
      </c>
      <c r="AK47" s="171">
        <v>-1.1397557666214333E-2</v>
      </c>
      <c r="AL47" s="171">
        <v>-4.0849167543479236E-3</v>
      </c>
      <c r="AM47" s="171">
        <v>-2.3122984799631416E-2</v>
      </c>
      <c r="AN47" s="171">
        <v>6.5567447690677268E-3</v>
      </c>
      <c r="AO47" s="171">
        <v>-3.3968516984258436E-2</v>
      </c>
      <c r="AP47" s="173">
        <v>-1.9882512426570081E-3</v>
      </c>
      <c r="AQ47" s="171">
        <v>-2.6855047454702245E-2</v>
      </c>
      <c r="AR47" s="171">
        <v>-2.3558529654413737E-2</v>
      </c>
      <c r="AS47" s="171">
        <v>-1.4802368378940688E-2</v>
      </c>
      <c r="AT47" s="171">
        <v>5.6365159128978153E-2</v>
      </c>
      <c r="AU47" s="171">
        <v>-2.1213728312750983E-2</v>
      </c>
      <c r="AV47" s="171">
        <v>-1.6950672645739837E-2</v>
      </c>
      <c r="AW47" s="171">
        <v>-1.7630378498335635E-2</v>
      </c>
      <c r="AX47" s="173">
        <v>-3.5639168029913564E-2</v>
      </c>
      <c r="AY47" s="171"/>
      <c r="AZ47" s="171"/>
      <c r="BA47" s="171"/>
      <c r="BB47" s="171"/>
      <c r="BC47" s="171"/>
      <c r="BD47" s="171"/>
      <c r="BE47" s="171"/>
      <c r="BF47" s="171"/>
      <c r="BG47" s="171"/>
      <c r="BH47" s="171"/>
      <c r="BI47" s="171"/>
      <c r="BJ47" s="171"/>
      <c r="BK47" s="171"/>
      <c r="BL47" s="171"/>
      <c r="BM47" s="171"/>
      <c r="BN47" s="171"/>
      <c r="BO47" s="171"/>
      <c r="BP47" s="171"/>
    </row>
    <row r="48" spans="1:68" x14ac:dyDescent="0.25">
      <c r="A48" s="169"/>
      <c r="B48" s="169"/>
      <c r="C48" s="169"/>
      <c r="D48" s="169"/>
      <c r="E48" s="169"/>
      <c r="F48" s="169"/>
      <c r="G48" s="169"/>
      <c r="I48" s="171">
        <v>0.68</v>
      </c>
      <c r="J48" s="175">
        <v>1.7868429952690127E-3</v>
      </c>
      <c r="K48" s="171">
        <v>-5.6335190841266412E-4</v>
      </c>
      <c r="L48" s="171">
        <v>6.8648996478309508E-4</v>
      </c>
      <c r="M48" s="171">
        <v>7.6788101487039245E-3</v>
      </c>
      <c r="N48" s="171">
        <v>-1.0710649612746356E-2</v>
      </c>
      <c r="O48" s="171">
        <v>4.8549392804890044E-3</v>
      </c>
      <c r="P48" s="171">
        <v>4.2151863151979226E-3</v>
      </c>
      <c r="Q48" s="171">
        <v>-4.6084632175272984E-3</v>
      </c>
      <c r="R48" s="171">
        <v>2.5411363339797005E-3</v>
      </c>
      <c r="S48" s="171">
        <v>1.2099520136464398E-2</v>
      </c>
      <c r="T48" s="171">
        <v>3.302125037594352E-3</v>
      </c>
      <c r="U48" s="173">
        <v>7.0340608677546095E-3</v>
      </c>
      <c r="V48" s="171">
        <v>-1.1869984758011036E-2</v>
      </c>
      <c r="W48" s="171">
        <v>-9.2378855311222776E-3</v>
      </c>
      <c r="X48" s="171">
        <v>-5.311706463848727E-3</v>
      </c>
      <c r="Y48" s="171">
        <v>-7.6467270117100833E-3</v>
      </c>
      <c r="Z48" s="171">
        <v>4.6995346815911481E-3</v>
      </c>
      <c r="AA48" s="171">
        <v>-2.1530384151418865E-5</v>
      </c>
      <c r="AB48" s="171">
        <v>1.4806703551569003E-2</v>
      </c>
      <c r="AC48" s="171">
        <v>1.6985676258081048E-3</v>
      </c>
      <c r="AD48" s="171">
        <v>-4.4527118606087117E-3</v>
      </c>
      <c r="AE48" s="171">
        <v>-1.4481923005193889E-2</v>
      </c>
      <c r="AF48" s="171">
        <v>-3.6942474080704397E-3</v>
      </c>
      <c r="AG48" s="173">
        <v>3.2614423336475218E-3</v>
      </c>
      <c r="AH48" s="171"/>
      <c r="AI48" s="173">
        <v>0.68</v>
      </c>
      <c r="AJ48" s="171">
        <v>-2.657094909565539E-2</v>
      </c>
      <c r="AK48" s="171">
        <v>-2.3812754409769273E-2</v>
      </c>
      <c r="AL48" s="171">
        <v>-9.0363310020424251E-3</v>
      </c>
      <c r="AM48" s="171">
        <v>-1.4555504375863487E-2</v>
      </c>
      <c r="AN48" s="171">
        <v>-2.2852183974544457E-2</v>
      </c>
      <c r="AO48" s="171">
        <v>-1.1875172604252889E-2</v>
      </c>
      <c r="AP48" s="173">
        <v>6.0551287844556262E-3</v>
      </c>
      <c r="AQ48" s="171">
        <v>-3.8395168248490159E-2</v>
      </c>
      <c r="AR48" s="171">
        <v>-4.2625355211293417E-2</v>
      </c>
      <c r="AS48" s="171">
        <v>-6.2409985597695859E-3</v>
      </c>
      <c r="AT48" s="171">
        <v>4.9078726968174197E-2</v>
      </c>
      <c r="AU48" s="171">
        <v>-2.2274414728388585E-2</v>
      </c>
      <c r="AV48" s="171">
        <v>-2.0717488789237678E-2</v>
      </c>
      <c r="AW48" s="171">
        <v>-3.032918259154236E-2</v>
      </c>
      <c r="AX48" s="173">
        <v>7.3615330684739097E-3</v>
      </c>
      <c r="AY48" s="171"/>
      <c r="AZ48" s="171"/>
      <c r="BA48" s="171"/>
      <c r="BB48" s="171"/>
      <c r="BC48" s="171"/>
      <c r="BD48" s="171"/>
      <c r="BE48" s="171"/>
      <c r="BF48" s="171"/>
      <c r="BG48" s="171"/>
      <c r="BH48" s="171"/>
      <c r="BI48" s="171"/>
      <c r="BJ48" s="171"/>
      <c r="BK48" s="171"/>
      <c r="BL48" s="171"/>
      <c r="BM48" s="171"/>
      <c r="BN48" s="171"/>
      <c r="BO48" s="171"/>
      <c r="BP48" s="171"/>
    </row>
    <row r="49" spans="1:68" x14ac:dyDescent="0.25">
      <c r="A49" s="169"/>
      <c r="B49" s="169"/>
      <c r="C49" s="169"/>
      <c r="D49" s="169"/>
      <c r="E49" s="169"/>
      <c r="F49" s="169"/>
      <c r="G49" s="169"/>
      <c r="I49" s="171">
        <v>0.69499999999999995</v>
      </c>
      <c r="J49" s="175">
        <v>7.1141369857464132E-4</v>
      </c>
      <c r="K49" s="171">
        <v>1.6161753510487212E-3</v>
      </c>
      <c r="L49" s="171">
        <v>-4.1608696154479376E-3</v>
      </c>
      <c r="M49" s="171">
        <v>3.7443584829850527E-3</v>
      </c>
      <c r="N49" s="171">
        <v>-1.1605910554709782E-2</v>
      </c>
      <c r="O49" s="171">
        <v>8.6271334246916659E-3</v>
      </c>
      <c r="P49" s="171">
        <v>4.3446061956626224E-3</v>
      </c>
      <c r="Q49" s="171">
        <v>-1.4344170532024853E-3</v>
      </c>
      <c r="R49" s="171">
        <v>-2.7711512766657917E-3</v>
      </c>
      <c r="S49" s="171">
        <v>1.095451490099132E-2</v>
      </c>
      <c r="T49" s="171">
        <v>1.4074756831736245E-3</v>
      </c>
      <c r="U49" s="173">
        <v>1.2685923159499795E-2</v>
      </c>
      <c r="V49" s="171">
        <v>-3.8885750926317846E-3</v>
      </c>
      <c r="W49" s="171">
        <v>-1.1402657058961535E-2</v>
      </c>
      <c r="X49" s="171">
        <v>7.0440009773885398E-3</v>
      </c>
      <c r="Y49" s="171">
        <v>-8.6170437906948529E-3</v>
      </c>
      <c r="Z49" s="171">
        <v>6.8762000843710473E-3</v>
      </c>
      <c r="AA49" s="171">
        <v>7.9245151493180423E-4</v>
      </c>
      <c r="AB49" s="171">
        <v>1.4193517787258799E-2</v>
      </c>
      <c r="AC49" s="171">
        <v>2.8244160453565915E-3</v>
      </c>
      <c r="AD49" s="171">
        <v>-6.6713808449549231E-3</v>
      </c>
      <c r="AE49" s="171">
        <v>-1.6257920392419366E-2</v>
      </c>
      <c r="AF49" s="171">
        <v>-3.5916902305459797E-3</v>
      </c>
      <c r="AG49" s="173">
        <v>3.2411397418367124E-3</v>
      </c>
      <c r="AH49" s="171"/>
      <c r="AI49" s="173">
        <v>0.69499999999999995</v>
      </c>
      <c r="AJ49" s="171">
        <v>-3.4309155323512905E-2</v>
      </c>
      <c r="AK49" s="171">
        <v>-2.0352781546811416E-2</v>
      </c>
      <c r="AL49" s="171">
        <v>2.6613851581357745E-3</v>
      </c>
      <c r="AM49" s="171">
        <v>-7.2777521879318456E-3</v>
      </c>
      <c r="AN49" s="171">
        <v>0</v>
      </c>
      <c r="AO49" s="171">
        <v>-0.1012151339409002</v>
      </c>
      <c r="AP49" s="173">
        <v>4.6995029371894202E-3</v>
      </c>
      <c r="AQ49" s="171">
        <v>-2.9227782571182186E-2</v>
      </c>
      <c r="AR49" s="171">
        <v>-8.8917407645063076E-3</v>
      </c>
      <c r="AS49" s="171">
        <v>-5.6008961433832126E-4</v>
      </c>
      <c r="AT49" s="171">
        <v>4.3969849246231152E-2</v>
      </c>
      <c r="AU49" s="171">
        <v>-6.3641184938253454E-3</v>
      </c>
      <c r="AV49" s="171">
        <v>-2.1345291479820568E-2</v>
      </c>
      <c r="AW49" s="171">
        <v>3.464431019603003E-2</v>
      </c>
      <c r="AX49" s="173">
        <v>1.2970320168263612E-2</v>
      </c>
      <c r="AY49" s="171"/>
      <c r="AZ49" s="171"/>
      <c r="BA49" s="171"/>
      <c r="BB49" s="171"/>
      <c r="BC49" s="171"/>
      <c r="BD49" s="171"/>
      <c r="BE49" s="171"/>
      <c r="BF49" s="171"/>
      <c r="BG49" s="171"/>
      <c r="BH49" s="171"/>
      <c r="BI49" s="171"/>
      <c r="BJ49" s="171"/>
      <c r="BK49" s="171"/>
      <c r="BL49" s="171"/>
      <c r="BM49" s="171"/>
      <c r="BN49" s="171"/>
      <c r="BO49" s="171"/>
      <c r="BP49" s="171"/>
    </row>
    <row r="50" spans="1:68" x14ac:dyDescent="0.25">
      <c r="A50" s="169"/>
      <c r="B50" s="169"/>
      <c r="C50" s="169"/>
      <c r="D50" s="169"/>
      <c r="E50" s="169"/>
      <c r="F50" s="169"/>
      <c r="G50" s="169"/>
      <c r="I50" s="171">
        <v>0.71</v>
      </c>
      <c r="J50" s="175">
        <v>7.7235154017206769E-3</v>
      </c>
      <c r="K50" s="171">
        <v>5.1131873652484972E-3</v>
      </c>
      <c r="L50" s="171">
        <v>-4.0722639144485399E-3</v>
      </c>
      <c r="M50" s="171">
        <v>7.3893188201933861E-4</v>
      </c>
      <c r="N50" s="171">
        <v>-1.5860040094618728E-2</v>
      </c>
      <c r="O50" s="171">
        <v>-7.3021820342075196E-4</v>
      </c>
      <c r="P50" s="171">
        <v>7.5526288119657156E-3</v>
      </c>
      <c r="Q50" s="171">
        <v>-6.2516748568099412E-3</v>
      </c>
      <c r="R50" s="171">
        <v>-2.2869614325994937E-3</v>
      </c>
      <c r="S50" s="171">
        <v>1.0637173062962342E-2</v>
      </c>
      <c r="T50" s="171">
        <v>5.7303083181861718E-3</v>
      </c>
      <c r="U50" s="173">
        <v>4.2728834623301628E-3</v>
      </c>
      <c r="V50" s="171">
        <v>-8.8343632387828767E-3</v>
      </c>
      <c r="W50" s="171">
        <v>-4.6425579829508616E-3</v>
      </c>
      <c r="X50" s="171">
        <v>-3.2226009934689377E-3</v>
      </c>
      <c r="Y50" s="171">
        <v>-2.9825442833054695E-3</v>
      </c>
      <c r="Z50" s="171">
        <v>-8.6925305227095098E-3</v>
      </c>
      <c r="AA50" s="171">
        <v>-1.2585016651383148E-3</v>
      </c>
      <c r="AB50" s="171">
        <v>1.3178135106397079E-2</v>
      </c>
      <c r="AC50" s="171">
        <v>6.5344150082393441E-3</v>
      </c>
      <c r="AD50" s="171">
        <v>-4.8498270004040207E-3</v>
      </c>
      <c r="AE50" s="171">
        <v>-1.2557816733557756E-2</v>
      </c>
      <c r="AF50" s="171">
        <v>-3.6053488956122467E-3</v>
      </c>
      <c r="AG50" s="173">
        <v>3.7072320239312181E-3</v>
      </c>
      <c r="AH50" s="171"/>
      <c r="AI50" s="173">
        <v>0.71</v>
      </c>
      <c r="AJ50" s="171">
        <v>-3.7572254335260118E-2</v>
      </c>
      <c r="AK50" s="171">
        <v>-1.2415196743554941E-2</v>
      </c>
      <c r="AL50" s="171">
        <v>-5.4465556724638976E-3</v>
      </c>
      <c r="AM50" s="171">
        <v>-1.1239060340856739E-2</v>
      </c>
      <c r="AN50" s="171">
        <v>2.0345193327548087E-2</v>
      </c>
      <c r="AO50" s="171">
        <v>-5.1781275890637919E-2</v>
      </c>
      <c r="AP50" s="173">
        <v>2.0786262991414088E-3</v>
      </c>
      <c r="AQ50" s="171">
        <v>-4.3032786885245949E-2</v>
      </c>
      <c r="AR50" s="171">
        <v>-3.208360069667199E-3</v>
      </c>
      <c r="AS50" s="171">
        <v>-1.1201792286766425E-3</v>
      </c>
      <c r="AT50" s="171">
        <v>1.8592964824120602E-2</v>
      </c>
      <c r="AU50" s="171">
        <v>-3.1290249261307676E-2</v>
      </c>
      <c r="AV50" s="171">
        <v>-2.6995515695067179E-2</v>
      </c>
      <c r="AW50" s="171">
        <v>-1.6027616816669009E-3</v>
      </c>
      <c r="AX50" s="173">
        <v>-2.3486795980369252E-2</v>
      </c>
      <c r="AY50" s="171"/>
      <c r="AZ50" s="171"/>
      <c r="BA50" s="171"/>
      <c r="BB50" s="171"/>
      <c r="BC50" s="171"/>
      <c r="BD50" s="171"/>
      <c r="BE50" s="171"/>
      <c r="BF50" s="171"/>
      <c r="BG50" s="171"/>
      <c r="BH50" s="171"/>
      <c r="BI50" s="171"/>
      <c r="BJ50" s="171"/>
      <c r="BK50" s="171"/>
      <c r="BL50" s="171"/>
      <c r="BM50" s="171"/>
      <c r="BN50" s="171"/>
      <c r="BO50" s="171"/>
      <c r="BP50" s="171"/>
    </row>
    <row r="51" spans="1:68" x14ac:dyDescent="0.25">
      <c r="A51" s="169"/>
      <c r="B51" s="169"/>
      <c r="C51" s="169"/>
      <c r="D51" s="169"/>
      <c r="E51" s="169"/>
      <c r="F51" s="169"/>
      <c r="G51" s="169"/>
      <c r="I51" s="171">
        <v>0.72499999999999998</v>
      </c>
      <c r="J51" s="175">
        <v>6.4931756583144493E-3</v>
      </c>
      <c r="K51" s="171">
        <v>3.9373289810572878E-3</v>
      </c>
      <c r="L51" s="171">
        <v>-4.3275272304610412E-3</v>
      </c>
      <c r="M51" s="171">
        <v>-3.4643631022775499E-4</v>
      </c>
      <c r="N51" s="171">
        <v>-1.8521669227383117E-2</v>
      </c>
      <c r="O51" s="171">
        <v>-3.7484306914215555E-3</v>
      </c>
      <c r="P51" s="171">
        <v>1.1642035465877147E-3</v>
      </c>
      <c r="Q51" s="171">
        <v>-2.3961160268656193E-4</v>
      </c>
      <c r="R51" s="171">
        <v>3.4430591438023711E-3</v>
      </c>
      <c r="S51" s="171">
        <v>7.6855880811754667E-3</v>
      </c>
      <c r="T51" s="171">
        <v>9.2670934313745582E-3</v>
      </c>
      <c r="U51" s="173">
        <v>3.2602958254127627E-3</v>
      </c>
      <c r="V51" s="171">
        <v>-7.2415495328387322E-3</v>
      </c>
      <c r="W51" s="171">
        <v>-2.7751417249600265E-3</v>
      </c>
      <c r="X51" s="171">
        <v>6.5909089868599615E-4</v>
      </c>
      <c r="Y51" s="171">
        <v>-7.7923780896527106E-3</v>
      </c>
      <c r="Z51" s="171">
        <v>-1.0647888505002718E-2</v>
      </c>
      <c r="AA51" s="171">
        <v>4.5549382462363218E-3</v>
      </c>
      <c r="AB51" s="171">
        <v>1.6057653984907792E-2</v>
      </c>
      <c r="AC51" s="171">
        <v>4.7845676949492605E-3</v>
      </c>
      <c r="AD51" s="171">
        <v>-3.9214875032780811E-3</v>
      </c>
      <c r="AE51" s="171">
        <v>-5.7561217787701511E-3</v>
      </c>
      <c r="AF51" s="171">
        <v>-4.5298491223337706E-3</v>
      </c>
      <c r="AG51" s="173">
        <v>1.4276828582933967E-2</v>
      </c>
      <c r="AH51" s="171"/>
      <c r="AI51" s="173">
        <v>0.72499999999999998</v>
      </c>
      <c r="AJ51" s="171">
        <v>-3.4961775125862474E-2</v>
      </c>
      <c r="AK51" s="171">
        <v>-8.9552238805969322E-3</v>
      </c>
      <c r="AL51" s="171">
        <v>-7.6746920839264512E-3</v>
      </c>
      <c r="AM51" s="171">
        <v>-5.9880239520957628E-3</v>
      </c>
      <c r="AN51" s="171">
        <v>1.5138366599170812E-2</v>
      </c>
      <c r="AO51" s="171">
        <v>-2.4578845622756047E-2</v>
      </c>
      <c r="AP51" s="173">
        <v>1.0122006326254042E-2</v>
      </c>
      <c r="AQ51" s="171">
        <v>-3.9150129421915439E-2</v>
      </c>
      <c r="AR51" s="171">
        <v>-1.7233476945641146E-2</v>
      </c>
      <c r="AS51" s="171">
        <v>-6.2409985597695859E-3</v>
      </c>
      <c r="AT51" s="171">
        <v>2.989949748743715E-2</v>
      </c>
      <c r="AU51" s="171">
        <v>-1.6970982650200837E-2</v>
      </c>
      <c r="AV51" s="171">
        <v>-3.7668161434977511E-2</v>
      </c>
      <c r="AW51" s="171">
        <v>-1.7630378498335635E-2</v>
      </c>
      <c r="AX51" s="173">
        <v>-1.0516475812105642E-2</v>
      </c>
      <c r="AY51" s="171"/>
      <c r="AZ51" s="171"/>
      <c r="BA51" s="171"/>
      <c r="BB51" s="171"/>
      <c r="BC51" s="171"/>
      <c r="BD51" s="171"/>
      <c r="BE51" s="171"/>
      <c r="BF51" s="171"/>
      <c r="BG51" s="171"/>
      <c r="BH51" s="171"/>
      <c r="BI51" s="171"/>
      <c r="BJ51" s="171"/>
      <c r="BK51" s="171"/>
      <c r="BL51" s="171"/>
      <c r="BM51" s="171"/>
      <c r="BN51" s="171"/>
      <c r="BO51" s="171"/>
      <c r="BP51" s="171"/>
    </row>
    <row r="52" spans="1:68" x14ac:dyDescent="0.25">
      <c r="A52" s="169"/>
      <c r="B52" s="169"/>
      <c r="C52" s="169"/>
      <c r="D52" s="169"/>
      <c r="E52" s="169"/>
      <c r="F52" s="169"/>
      <c r="G52" s="169"/>
      <c r="I52" s="171">
        <v>0.74</v>
      </c>
      <c r="J52" s="175">
        <v>1.1818361254453803E-3</v>
      </c>
      <c r="K52" s="171">
        <v>5.5071165410616324E-3</v>
      </c>
      <c r="L52" s="171">
        <v>-2.9666472690009506E-3</v>
      </c>
      <c r="M52" s="171">
        <v>-2.5850429777306153E-4</v>
      </c>
      <c r="N52" s="171">
        <v>-1.7115500626165195E-2</v>
      </c>
      <c r="O52" s="171">
        <v>-2.9042110140000219E-3</v>
      </c>
      <c r="P52" s="171">
        <v>2.6784969496502003E-3</v>
      </c>
      <c r="Q52" s="171">
        <v>4.7623071188539743E-4</v>
      </c>
      <c r="R52" s="171">
        <v>4.4264339686888423E-3</v>
      </c>
      <c r="S52" s="171">
        <v>9.711323463705384E-3</v>
      </c>
      <c r="T52" s="171">
        <v>1.1502709446659153E-3</v>
      </c>
      <c r="U52" s="173">
        <v>4.3017514527156579E-3</v>
      </c>
      <c r="V52" s="171">
        <v>-8.7891216551720698E-3</v>
      </c>
      <c r="W52" s="171">
        <v>-7.1025713218027392E-3</v>
      </c>
      <c r="X52" s="171">
        <v>1.9801795978912659E-3</v>
      </c>
      <c r="Y52" s="171">
        <v>-6.3784757766393863E-3</v>
      </c>
      <c r="Z52" s="171">
        <v>-1.334121025094738E-2</v>
      </c>
      <c r="AA52" s="171">
        <v>2.4753735984769246E-3</v>
      </c>
      <c r="AB52" s="171">
        <v>1.6034233248474514E-2</v>
      </c>
      <c r="AC52" s="171">
        <v>-3.628758109680906E-3</v>
      </c>
      <c r="AD52" s="171">
        <v>3.8728914076729521E-3</v>
      </c>
      <c r="AE52" s="171">
        <v>-4.8477574574194455E-3</v>
      </c>
      <c r="AF52" s="171">
        <v>-3.7466453958833489E-3</v>
      </c>
      <c r="AG52" s="173">
        <v>7.8792464853239888E-3</v>
      </c>
      <c r="AH52" s="171"/>
      <c r="AI52" s="173">
        <v>0.74</v>
      </c>
      <c r="AJ52" s="171">
        <v>-4.2699981353719989E-2</v>
      </c>
      <c r="AK52" s="171">
        <v>-1.092265943012212E-2</v>
      </c>
      <c r="AL52" s="171">
        <v>-8.6030822553692047E-3</v>
      </c>
      <c r="AM52" s="171">
        <v>-3.3164440350067488E-3</v>
      </c>
      <c r="AN52" s="171">
        <v>-1.7645357246167181E-2</v>
      </c>
      <c r="AO52" s="171">
        <v>-2.1264843965755276E-2</v>
      </c>
      <c r="AP52" s="173">
        <v>4.3651152281970182E-2</v>
      </c>
      <c r="AQ52" s="171">
        <v>-3.6885245901639351E-2</v>
      </c>
      <c r="AR52" s="171">
        <v>-2.7958566321385984E-2</v>
      </c>
      <c r="AS52" s="171">
        <v>0</v>
      </c>
      <c r="AT52" s="171">
        <v>4.6817420435510848E-2</v>
      </c>
      <c r="AU52" s="171">
        <v>-7.9551481172816605E-3</v>
      </c>
      <c r="AV52" s="171">
        <v>-3.8295964125560501E-2</v>
      </c>
      <c r="AW52" s="171">
        <v>-1.8493404019233155E-2</v>
      </c>
      <c r="AX52" s="173">
        <v>8.1794811871932771E-3</v>
      </c>
      <c r="AY52" s="171"/>
      <c r="AZ52" s="171"/>
      <c r="BA52" s="171"/>
      <c r="BB52" s="171"/>
      <c r="BC52" s="171"/>
      <c r="BD52" s="171"/>
      <c r="BE52" s="171"/>
      <c r="BF52" s="171"/>
      <c r="BG52" s="171"/>
      <c r="BH52" s="171"/>
      <c r="BI52" s="171"/>
      <c r="BJ52" s="171"/>
      <c r="BK52" s="171"/>
      <c r="BL52" s="171"/>
      <c r="BM52" s="171"/>
      <c r="BN52" s="171"/>
      <c r="BO52" s="171"/>
      <c r="BP52" s="171"/>
    </row>
    <row r="53" spans="1:68" x14ac:dyDescent="0.25">
      <c r="A53" s="169"/>
      <c r="B53" s="169"/>
      <c r="C53" s="169"/>
      <c r="D53" s="169"/>
      <c r="E53" s="169"/>
      <c r="F53" s="169"/>
      <c r="G53" s="169"/>
      <c r="I53" s="171">
        <v>0.755</v>
      </c>
      <c r="J53" s="175">
        <v>6.8528555333012909E-3</v>
      </c>
      <c r="K53" s="171">
        <v>3.6428904022797691E-3</v>
      </c>
      <c r="L53" s="171">
        <v>-6.8753965380296154E-3</v>
      </c>
      <c r="M53" s="171">
        <v>9.9518064273790871E-4</v>
      </c>
      <c r="N53" s="171">
        <v>-1.7038464266753435E-2</v>
      </c>
      <c r="O53" s="171">
        <v>-5.9746947642430343E-4</v>
      </c>
      <c r="P53" s="171">
        <v>2.9106219611045535E-3</v>
      </c>
      <c r="Q53" s="171">
        <v>-1.1658864080118596E-3</v>
      </c>
      <c r="R53" s="171">
        <v>4.7032045872400169E-3</v>
      </c>
      <c r="S53" s="171">
        <v>4.7772475155202828E-3</v>
      </c>
      <c r="T53" s="171">
        <v>-1.0640497681939246E-3</v>
      </c>
      <c r="U53" s="173">
        <v>5.9347121360469098E-3</v>
      </c>
      <c r="V53" s="171">
        <v>-9.8294069460191317E-3</v>
      </c>
      <c r="W53" s="171">
        <v>1.9578717094724876E-3</v>
      </c>
      <c r="X53" s="171">
        <v>-2.9286779570550565E-3</v>
      </c>
      <c r="Y53" s="171">
        <v>-4.7847108578032592E-3</v>
      </c>
      <c r="Z53" s="171">
        <v>-1.4073684650229307E-3</v>
      </c>
      <c r="AA53" s="171">
        <v>-1.0762459675915381E-3</v>
      </c>
      <c r="AB53" s="171">
        <v>6.5868523265578769E-3</v>
      </c>
      <c r="AC53" s="171">
        <v>1.5848304313255547E-2</v>
      </c>
      <c r="AD53" s="171">
        <v>1.6669379264453927E-3</v>
      </c>
      <c r="AE53" s="171">
        <v>-1.0467535068594299E-2</v>
      </c>
      <c r="AF53" s="171">
        <v>2.6573827566236306E-4</v>
      </c>
      <c r="AG53" s="173">
        <v>1.0157792026763313E-2</v>
      </c>
      <c r="AH53" s="171"/>
      <c r="AI53" s="173">
        <v>0.755</v>
      </c>
      <c r="AJ53" s="171">
        <v>-5.2396046988625794E-2</v>
      </c>
      <c r="AK53" s="171">
        <v>-2.1845318860244239E-2</v>
      </c>
      <c r="AL53" s="171">
        <v>-7.6746920839264512E-3</v>
      </c>
      <c r="AM53" s="171">
        <v>-2.7729157070474453E-2</v>
      </c>
      <c r="AN53" s="171">
        <v>-5.8817857487223936E-3</v>
      </c>
      <c r="AO53" s="171">
        <v>-1.1875172604252889E-2</v>
      </c>
      <c r="AP53" s="173">
        <v>2.3497514685946699E-2</v>
      </c>
      <c r="AQ53" s="171">
        <v>-3.1492666091458274E-2</v>
      </c>
      <c r="AR53" s="171">
        <v>-2.5666880557337186E-3</v>
      </c>
      <c r="AS53" s="171">
        <v>2.2323571771483378E-2</v>
      </c>
      <c r="AT53" s="171">
        <v>5.2428810720267997E-2</v>
      </c>
      <c r="AU53" s="171">
        <v>-1.1137207364194292E-2</v>
      </c>
      <c r="AV53" s="171">
        <v>-3.2645739910313894E-2</v>
      </c>
      <c r="AW53" s="171">
        <v>-4.4630748366415986E-2</v>
      </c>
      <c r="AX53" s="173">
        <v>1.706006076186025E-2</v>
      </c>
      <c r="AY53" s="171"/>
      <c r="AZ53" s="171"/>
      <c r="BA53" s="171"/>
      <c r="BB53" s="171"/>
      <c r="BC53" s="171"/>
      <c r="BD53" s="171"/>
      <c r="BE53" s="171"/>
      <c r="BF53" s="171"/>
      <c r="BG53" s="171"/>
      <c r="BH53" s="171"/>
      <c r="BI53" s="171"/>
      <c r="BJ53" s="171"/>
      <c r="BK53" s="171"/>
      <c r="BL53" s="171"/>
      <c r="BM53" s="171"/>
      <c r="BN53" s="171"/>
      <c r="BO53" s="171"/>
      <c r="BP53" s="171"/>
    </row>
    <row r="54" spans="1:68" x14ac:dyDescent="0.25">
      <c r="A54" s="169"/>
      <c r="B54" s="169"/>
      <c r="C54" s="169"/>
      <c r="D54" s="169"/>
      <c r="E54" s="169"/>
      <c r="F54" s="169"/>
      <c r="G54" s="169"/>
      <c r="I54" s="171">
        <v>0.77</v>
      </c>
      <c r="J54" s="175">
        <v>4.8316909040462055E-3</v>
      </c>
      <c r="K54" s="171">
        <v>5.5900445155096278E-3</v>
      </c>
      <c r="L54" s="171">
        <v>-2.5607725996373873E-3</v>
      </c>
      <c r="M54" s="171">
        <v>-1.4280622175573087E-3</v>
      </c>
      <c r="N54" s="171">
        <v>-1.7541486754954174E-2</v>
      </c>
      <c r="O54" s="171">
        <v>1.9932945314405813E-3</v>
      </c>
      <c r="P54" s="171">
        <v>5.5743115752651404E-3</v>
      </c>
      <c r="Q54" s="171">
        <v>5.9437923653100531E-4</v>
      </c>
      <c r="R54" s="171">
        <v>5.4452093859302421E-4</v>
      </c>
      <c r="S54" s="171">
        <v>8.9850003834026082E-3</v>
      </c>
      <c r="T54" s="171">
        <v>4.6705131112555935E-3</v>
      </c>
      <c r="U54" s="173">
        <v>1.9572988943495203E-3</v>
      </c>
      <c r="V54" s="171">
        <v>-7.4051229499907953E-3</v>
      </c>
      <c r="W54" s="171">
        <v>5.8120278649449796E-4</v>
      </c>
      <c r="X54" s="171">
        <v>-2.1615549544210344E-3</v>
      </c>
      <c r="Y54" s="171">
        <v>-7.6359190337909359E-3</v>
      </c>
      <c r="Z54" s="171">
        <v>-1.7755973120014267E-3</v>
      </c>
      <c r="AA54" s="171">
        <v>5.9749478952199541E-3</v>
      </c>
      <c r="AB54" s="171">
        <v>1.5012103777761118E-2</v>
      </c>
      <c r="AC54" s="171">
        <v>3.5797831272542944E-3</v>
      </c>
      <c r="AD54" s="171">
        <v>-7.1390642311714185E-3</v>
      </c>
      <c r="AE54" s="171">
        <v>-1.5778708910780901E-2</v>
      </c>
      <c r="AF54" s="171">
        <v>4.1785645383025E-4</v>
      </c>
      <c r="AG54" s="173">
        <v>1.4513928162102131E-2</v>
      </c>
      <c r="AH54" s="171"/>
      <c r="AI54" s="173">
        <v>0.77</v>
      </c>
      <c r="AJ54" s="171">
        <v>-4.2699981353719989E-2</v>
      </c>
      <c r="AK54" s="171">
        <v>-2.8765264586160105E-2</v>
      </c>
      <c r="AL54" s="171">
        <v>1.3616389181159744E-3</v>
      </c>
      <c r="AM54" s="171">
        <v>-1.787194841087044E-2</v>
      </c>
      <c r="AN54" s="171">
        <v>-5.8817857487223936E-3</v>
      </c>
      <c r="AO54" s="171">
        <v>-3.2311516155758044E-2</v>
      </c>
      <c r="AP54" s="173">
        <v>2.6208766380479111E-2</v>
      </c>
      <c r="AQ54" s="171">
        <v>-2.771786022433138E-2</v>
      </c>
      <c r="AR54" s="171">
        <v>-2.5483545696214076E-2</v>
      </c>
      <c r="AS54" s="171">
        <v>2.3203712594014264E-3</v>
      </c>
      <c r="AT54" s="171">
        <v>2.3115577889447202E-2</v>
      </c>
      <c r="AU54" s="171">
        <v>2.2728994620804542E-2</v>
      </c>
      <c r="AV54" s="171">
        <v>-5.0224215246636216E-3</v>
      </c>
      <c r="AW54" s="171">
        <v>-4.376772284551847E-2</v>
      </c>
      <c r="AX54" s="173">
        <v>-3.1666277167562533E-2</v>
      </c>
      <c r="AY54" s="171"/>
      <c r="AZ54" s="171"/>
      <c r="BA54" s="171"/>
      <c r="BB54" s="171"/>
      <c r="BC54" s="171"/>
      <c r="BD54" s="171"/>
      <c r="BE54" s="171"/>
      <c r="BF54" s="171"/>
      <c r="BG54" s="171"/>
      <c r="BH54" s="171"/>
      <c r="BI54" s="171"/>
      <c r="BJ54" s="171"/>
      <c r="BK54" s="171"/>
      <c r="BL54" s="171"/>
      <c r="BM54" s="171"/>
      <c r="BN54" s="171"/>
      <c r="BO54" s="171"/>
      <c r="BP54" s="171"/>
    </row>
    <row r="55" spans="1:68" x14ac:dyDescent="0.25">
      <c r="A55" s="169"/>
      <c r="B55" s="169"/>
      <c r="C55" s="169"/>
      <c r="D55" s="169"/>
      <c r="E55" s="169"/>
      <c r="F55" s="169"/>
      <c r="G55" s="169"/>
      <c r="I55" s="171">
        <v>0.78500000000000003</v>
      </c>
      <c r="J55" s="175">
        <v>7.8760410953976399E-4</v>
      </c>
      <c r="K55" s="171">
        <v>2.7664195508479172E-3</v>
      </c>
      <c r="L55" s="171">
        <v>-6.873204831718157E-3</v>
      </c>
      <c r="M55" s="171">
        <v>-2.7875269895548941E-4</v>
      </c>
      <c r="N55" s="171">
        <v>-1.6502576185614445E-2</v>
      </c>
      <c r="O55" s="171">
        <v>-3.605359863442543E-3</v>
      </c>
      <c r="P55" s="171">
        <v>6.725044652479974E-3</v>
      </c>
      <c r="Q55" s="171">
        <v>2.3560459627472662E-3</v>
      </c>
      <c r="R55" s="171">
        <v>-3.1873257287730224E-3</v>
      </c>
      <c r="S55" s="171">
        <v>1.11971275657848E-2</v>
      </c>
      <c r="T55" s="171">
        <v>5.5812943007121961E-3</v>
      </c>
      <c r="U55" s="173">
        <v>9.3784572737401657E-4</v>
      </c>
      <c r="V55" s="171">
        <v>-3.8214543465004969E-3</v>
      </c>
      <c r="W55" s="171">
        <v>4.871207972304877E-3</v>
      </c>
      <c r="X55" s="171">
        <v>-1.3988715734650347E-3</v>
      </c>
      <c r="Y55" s="171">
        <v>-4.3389420423289209E-3</v>
      </c>
      <c r="Z55" s="171">
        <v>-2.735495159621815E-3</v>
      </c>
      <c r="AA55" s="171">
        <v>-1.2864647667744211E-3</v>
      </c>
      <c r="AB55" s="171">
        <v>1.320821071456405E-2</v>
      </c>
      <c r="AC55" s="171">
        <v>8.5377798776201975E-3</v>
      </c>
      <c r="AD55" s="171">
        <v>-6.5947658201404623E-3</v>
      </c>
      <c r="AE55" s="171">
        <v>-1.7410028795406745E-2</v>
      </c>
      <c r="AF55" s="171">
        <v>5.9824280573977061E-4</v>
      </c>
      <c r="AG55" s="173">
        <v>2.1861448528858622E-2</v>
      </c>
      <c r="AH55" s="171"/>
      <c r="AI55" s="173">
        <v>0.78500000000000003</v>
      </c>
      <c r="AJ55" s="171">
        <v>-6.9923550251724739E-2</v>
      </c>
      <c r="AK55" s="171">
        <v>-2.9850746268656443E-3</v>
      </c>
      <c r="AL55" s="171">
        <v>1.7577520579315456E-2</v>
      </c>
      <c r="AM55" s="171">
        <v>3.3164440350069535E-3</v>
      </c>
      <c r="AN55" s="171">
        <v>1.8320316266512517E-2</v>
      </c>
      <c r="AO55" s="171">
        <v>8.285004142502692E-4</v>
      </c>
      <c r="AP55" s="173">
        <v>3.0908269317668331E-2</v>
      </c>
      <c r="AQ55" s="171">
        <v>-3.9150129421915439E-2</v>
      </c>
      <c r="AR55" s="171">
        <v>-2.8600238335319366E-2</v>
      </c>
      <c r="AS55" s="171">
        <v>1.2642022723635722E-2</v>
      </c>
      <c r="AT55" s="171">
        <v>4.0033500837520899E-2</v>
      </c>
      <c r="AU55" s="171">
        <v>-3.1820592469126475E-2</v>
      </c>
      <c r="AV55" s="171">
        <v>-2.4484304932735419E-2</v>
      </c>
      <c r="AW55" s="171">
        <v>-3.032918259154236E-2</v>
      </c>
      <c r="AX55" s="173">
        <v>1.2152372049544309E-2</v>
      </c>
      <c r="AY55" s="171"/>
      <c r="AZ55" s="171"/>
      <c r="BA55" s="171"/>
      <c r="BB55" s="171"/>
      <c r="BC55" s="171"/>
      <c r="BD55" s="171"/>
      <c r="BE55" s="171"/>
      <c r="BF55" s="171"/>
      <c r="BG55" s="171"/>
      <c r="BH55" s="171"/>
      <c r="BI55" s="171"/>
      <c r="BJ55" s="171"/>
      <c r="BK55" s="171"/>
      <c r="BL55" s="171"/>
      <c r="BM55" s="171"/>
      <c r="BN55" s="171"/>
      <c r="BO55" s="171"/>
      <c r="BP55" s="171"/>
    </row>
    <row r="56" spans="1:68" x14ac:dyDescent="0.25">
      <c r="A56" s="169"/>
      <c r="B56" s="169"/>
      <c r="C56" s="169"/>
      <c r="D56" s="169"/>
      <c r="E56" s="169"/>
      <c r="F56" s="169"/>
      <c r="G56" s="169"/>
      <c r="I56" s="171">
        <v>0.8</v>
      </c>
      <c r="J56" s="175">
        <v>3.1520297478683013E-3</v>
      </c>
      <c r="K56" s="171">
        <v>2.8456198985349541E-3</v>
      </c>
      <c r="L56" s="171">
        <v>-9.2366689737839736E-3</v>
      </c>
      <c r="M56" s="171">
        <v>-2.9286477801269552E-3</v>
      </c>
      <c r="N56" s="171">
        <v>-1.6585126450871797E-2</v>
      </c>
      <c r="O56" s="171">
        <v>-3.7737974232480639E-4</v>
      </c>
      <c r="P56" s="171">
        <v>5.6521529312997237E-3</v>
      </c>
      <c r="Q56" s="171">
        <v>-2.3700533893770679E-3</v>
      </c>
      <c r="R56" s="171">
        <v>2.8781680128985763E-3</v>
      </c>
      <c r="S56" s="171">
        <v>1.4760912526048541E-2</v>
      </c>
      <c r="T56" s="171">
        <v>1.9911058751200215E-3</v>
      </c>
      <c r="U56" s="173">
        <v>5.0083209791570689E-3</v>
      </c>
      <c r="V56" s="171">
        <v>-1.6137976713958958E-3</v>
      </c>
      <c r="W56" s="171">
        <v>-2.7166108691359715E-3</v>
      </c>
      <c r="X56" s="171">
        <v>-2.090435616979025E-4</v>
      </c>
      <c r="Y56" s="171">
        <v>-1.1003807723373766E-2</v>
      </c>
      <c r="Z56" s="171">
        <v>-2.7288078639549872E-4</v>
      </c>
      <c r="AA56" s="171">
        <v>-8.3250201227350849E-3</v>
      </c>
      <c r="AB56" s="171">
        <v>2.0994998919042895E-2</v>
      </c>
      <c r="AC56" s="171">
        <v>7.5277428871040062E-3</v>
      </c>
      <c r="AD56" s="171">
        <v>-9.3247362406148893E-3</v>
      </c>
      <c r="AE56" s="171">
        <v>-1.0937255089278735E-2</v>
      </c>
      <c r="AF56" s="171">
        <v>4.0666480360816021E-3</v>
      </c>
      <c r="AG56" s="173">
        <v>1.0641266301149217E-2</v>
      </c>
      <c r="AH56" s="171"/>
      <c r="AI56" s="173">
        <v>0.8</v>
      </c>
      <c r="AJ56" s="171">
        <v>-4.4005220958418918E-2</v>
      </c>
      <c r="AK56" s="171">
        <v>-9.4301221166892962E-3</v>
      </c>
      <c r="AL56" s="171">
        <v>9.9028284953890048E-3</v>
      </c>
      <c r="AM56" s="171">
        <v>-1.9161676646706524E-2</v>
      </c>
      <c r="AN56" s="171">
        <v>-5.7853630315295916E-4</v>
      </c>
      <c r="AO56" s="171">
        <v>-1.1046672190002618E-2</v>
      </c>
      <c r="AP56" s="173">
        <v>1.6809760506100269E-2</v>
      </c>
      <c r="AQ56" s="171">
        <v>-2.8472821397756663E-2</v>
      </c>
      <c r="AR56" s="171">
        <v>-2.3558529654413737E-2</v>
      </c>
      <c r="AS56" s="171">
        <v>0</v>
      </c>
      <c r="AT56" s="171">
        <v>4.8492462311557752E-2</v>
      </c>
      <c r="AU56" s="171">
        <v>-2.704750359875753E-2</v>
      </c>
      <c r="AV56" s="171">
        <v>-3.5784753363228644E-2</v>
      </c>
      <c r="AW56" s="171">
        <v>-3.9575884601158941E-2</v>
      </c>
      <c r="AX56" s="173">
        <v>-1.706006076186025E-2</v>
      </c>
      <c r="AY56" s="171"/>
      <c r="AZ56" s="171"/>
      <c r="BA56" s="171"/>
      <c r="BB56" s="171"/>
      <c r="BC56" s="171"/>
      <c r="BD56" s="171"/>
      <c r="BE56" s="171"/>
      <c r="BF56" s="171"/>
      <c r="BG56" s="171"/>
      <c r="BH56" s="171"/>
      <c r="BI56" s="171"/>
      <c r="BJ56" s="171"/>
      <c r="BK56" s="171"/>
      <c r="BL56" s="171"/>
      <c r="BM56" s="171"/>
      <c r="BN56" s="171"/>
      <c r="BO56" s="171"/>
      <c r="BP56" s="171"/>
    </row>
    <row r="57" spans="1:68" x14ac:dyDescent="0.25">
      <c r="A57" s="169"/>
      <c r="B57" s="169"/>
      <c r="C57" s="169"/>
      <c r="D57" s="169"/>
      <c r="E57" s="169"/>
      <c r="F57" s="169"/>
      <c r="G57" s="169"/>
      <c r="I57" s="171">
        <v>0.81499999999999995</v>
      </c>
      <c r="J57" s="175">
        <v>8.8477843970866318E-3</v>
      </c>
      <c r="K57" s="171">
        <v>1.576776326363208E-4</v>
      </c>
      <c r="L57" s="171">
        <v>-7.1969631168468488E-3</v>
      </c>
      <c r="M57" s="171">
        <v>-3.5368433803645203E-3</v>
      </c>
      <c r="N57" s="171">
        <v>-2.0014524118439632E-2</v>
      </c>
      <c r="O57" s="171">
        <v>-7.1755448164432757E-3</v>
      </c>
      <c r="P57" s="171">
        <v>6.4577935068414619E-3</v>
      </c>
      <c r="Q57" s="171">
        <v>-3.4109253429528258E-3</v>
      </c>
      <c r="R57" s="171">
        <v>-2.4907725754855242E-4</v>
      </c>
      <c r="S57" s="171">
        <v>8.0267987211747414E-3</v>
      </c>
      <c r="T57" s="171">
        <v>-7.4371910379244954E-5</v>
      </c>
      <c r="U57" s="173">
        <v>2.3594601836121518E-3</v>
      </c>
      <c r="V57" s="171">
        <v>-7.5482844382626464E-3</v>
      </c>
      <c r="W57" s="171">
        <v>1.2925372986444942E-3</v>
      </c>
      <c r="X57" s="171">
        <v>2.6539596742025072E-3</v>
      </c>
      <c r="Y57" s="171">
        <v>-3.4201140729264956E-4</v>
      </c>
      <c r="Z57" s="171">
        <v>6.3988365802032047E-3</v>
      </c>
      <c r="AA57" s="171">
        <v>-6.8395857078003214E-3</v>
      </c>
      <c r="AB57" s="171">
        <v>1.7493065697187872E-2</v>
      </c>
      <c r="AC57" s="171">
        <v>7.9397089157515147E-3</v>
      </c>
      <c r="AD57" s="171">
        <v>-5.2879485117632548E-3</v>
      </c>
      <c r="AE57" s="171">
        <v>-1.2415368429866569E-2</v>
      </c>
      <c r="AF57" s="171">
        <v>3.7677907228502008E-4</v>
      </c>
      <c r="AG57" s="173">
        <v>7.6987003332138577E-3</v>
      </c>
      <c r="AH57" s="171"/>
      <c r="AI57" s="173">
        <v>0.81499999999999995</v>
      </c>
      <c r="AJ57" s="171">
        <v>-3.300391571881419E-2</v>
      </c>
      <c r="AK57" s="171">
        <v>-4.9525101763906801E-3</v>
      </c>
      <c r="AL57" s="171">
        <v>-5.0133069257906771E-3</v>
      </c>
      <c r="AM57" s="171">
        <v>-9.2123445416858688E-3</v>
      </c>
      <c r="AN57" s="171">
        <v>-5.8817857487223936E-3</v>
      </c>
      <c r="AO57" s="171">
        <v>2.6235846451256738E-3</v>
      </c>
      <c r="AP57" s="173">
        <v>4.0668775417984169E-3</v>
      </c>
      <c r="AQ57" s="171">
        <v>-1.6177739430543705E-2</v>
      </c>
      <c r="AR57" s="171">
        <v>-3.3091942432853523E-2</v>
      </c>
      <c r="AS57" s="171">
        <v>1.6082573211713878E-2</v>
      </c>
      <c r="AT57" s="171">
        <v>2.8224455611390246E-2</v>
      </c>
      <c r="AU57" s="171">
        <v>7.3490415940601029E-3</v>
      </c>
      <c r="AV57" s="171">
        <v>-2.3228699551569438E-2</v>
      </c>
      <c r="AW57" s="171">
        <v>-7.3973616076938094E-4</v>
      </c>
      <c r="AX57" s="173">
        <v>-3.2717924748773366E-3</v>
      </c>
      <c r="AY57" s="171"/>
      <c r="AZ57" s="171"/>
      <c r="BA57" s="171"/>
      <c r="BB57" s="171"/>
      <c r="BC57" s="171"/>
      <c r="BD57" s="171"/>
      <c r="BE57" s="171"/>
      <c r="BF57" s="171"/>
      <c r="BG57" s="171"/>
      <c r="BH57" s="171"/>
      <c r="BI57" s="171"/>
      <c r="BJ57" s="171"/>
      <c r="BK57" s="171"/>
      <c r="BL57" s="171"/>
      <c r="BM57" s="171"/>
      <c r="BN57" s="171"/>
      <c r="BO57" s="171"/>
      <c r="BP57" s="171"/>
    </row>
    <row r="58" spans="1:68" x14ac:dyDescent="0.25">
      <c r="A58" s="169"/>
      <c r="B58" s="169"/>
      <c r="C58" s="169"/>
      <c r="D58" s="169"/>
      <c r="E58" s="169"/>
      <c r="F58" s="169"/>
      <c r="G58" s="169"/>
      <c r="I58" s="171">
        <v>0.83</v>
      </c>
      <c r="J58" s="175">
        <v>4.9661179737157833E-3</v>
      </c>
      <c r="K58" s="171">
        <v>4.2106241058198057E-3</v>
      </c>
      <c r="L58" s="171">
        <v>-3.4873649730771169E-3</v>
      </c>
      <c r="M58" s="171">
        <v>-4.4539745487598139E-3</v>
      </c>
      <c r="N58" s="171">
        <v>-1.646204564454589E-2</v>
      </c>
      <c r="O58" s="171">
        <v>-6.9260464205483322E-5</v>
      </c>
      <c r="P58" s="171">
        <v>-1.4992598783022718E-3</v>
      </c>
      <c r="Q58" s="171">
        <v>-3.0539686703376354E-3</v>
      </c>
      <c r="R58" s="171">
        <v>2.46601262601292E-3</v>
      </c>
      <c r="S58" s="171">
        <v>6.9648534233834429E-3</v>
      </c>
      <c r="T58" s="171">
        <v>1.3522990423748529E-3</v>
      </c>
      <c r="U58" s="173">
        <v>2.2448583263897743E-3</v>
      </c>
      <c r="V58" s="171">
        <v>-9.6264840685333225E-3</v>
      </c>
      <c r="W58" s="171">
        <v>-7.290987823549205E-4</v>
      </c>
      <c r="X58" s="171">
        <v>1.5619999324401085E-3</v>
      </c>
      <c r="Y58" s="171">
        <v>-3.833940003303199E-3</v>
      </c>
      <c r="Z58" s="171">
        <v>4.6021196701859935E-3</v>
      </c>
      <c r="AA58" s="171">
        <v>-1.1165553482358734E-2</v>
      </c>
      <c r="AB58" s="171">
        <v>2.4091628391962376E-2</v>
      </c>
      <c r="AC58" s="171">
        <v>-2.1958077415042843E-3</v>
      </c>
      <c r="AD58" s="171">
        <v>-6.4685595543894992E-3</v>
      </c>
      <c r="AE58" s="171">
        <v>-9.9548216674691953E-3</v>
      </c>
      <c r="AF58" s="171">
        <v>4.3414312662073259E-3</v>
      </c>
      <c r="AG58" s="173">
        <v>2.2321876617945905E-3</v>
      </c>
      <c r="AH58" s="171"/>
      <c r="AI58" s="173">
        <v>0.83</v>
      </c>
      <c r="AJ58" s="171">
        <v>-3.5614394928211834E-2</v>
      </c>
      <c r="AK58" s="171">
        <v>-2.5101763907734304E-3</v>
      </c>
      <c r="AL58" s="171">
        <v>1.2626106331620954E-2</v>
      </c>
      <c r="AM58" s="171">
        <v>-2.6715799170888097E-3</v>
      </c>
      <c r="AN58" s="171">
        <v>9.8351171536013773E-3</v>
      </c>
      <c r="AO58" s="171">
        <v>8.285004142502692E-4</v>
      </c>
      <c r="AP58" s="173">
        <v>1.4821509263443262E-2</v>
      </c>
      <c r="AQ58" s="171">
        <v>-4.1522864538395148E-2</v>
      </c>
      <c r="AR58" s="171">
        <v>-2.1633513612613398E-2</v>
      </c>
      <c r="AS58" s="171">
        <v>2.1763482157145145E-2</v>
      </c>
      <c r="AT58" s="171">
        <v>1.6331658291457257E-2</v>
      </c>
      <c r="AU58" s="171">
        <v>-1.1137207364194292E-2</v>
      </c>
      <c r="AV58" s="171">
        <v>-1.5067264573990964E-2</v>
      </c>
      <c r="AW58" s="171">
        <v>1.6890642337566254E-2</v>
      </c>
      <c r="AX58" s="173">
        <v>-1.0516475812105642E-2</v>
      </c>
      <c r="AY58" s="171"/>
      <c r="AZ58" s="171"/>
      <c r="BA58" s="171"/>
      <c r="BB58" s="171"/>
      <c r="BC58" s="171"/>
      <c r="BD58" s="171"/>
      <c r="BE58" s="171"/>
      <c r="BF58" s="171"/>
      <c r="BG58" s="171"/>
      <c r="BH58" s="171"/>
      <c r="BI58" s="171"/>
      <c r="BJ58" s="171"/>
      <c r="BK58" s="171"/>
      <c r="BL58" s="171"/>
      <c r="BM58" s="171"/>
      <c r="BN58" s="171"/>
      <c r="BO58" s="171"/>
      <c r="BP58" s="171"/>
    </row>
    <row r="59" spans="1:68" x14ac:dyDescent="0.25">
      <c r="A59" s="169"/>
      <c r="B59" s="169"/>
      <c r="C59" s="169"/>
      <c r="D59" s="169"/>
      <c r="E59" s="169"/>
      <c r="F59" s="169"/>
      <c r="G59" s="169"/>
      <c r="I59" s="171">
        <v>0.84499999999999997</v>
      </c>
      <c r="J59" s="175">
        <v>3.7833469507509826E-3</v>
      </c>
      <c r="K59" s="171">
        <v>6.1159916433313269E-3</v>
      </c>
      <c r="L59" s="171">
        <v>-7.8245279531718656E-4</v>
      </c>
      <c r="M59" s="171">
        <v>-2.230208790033389E-3</v>
      </c>
      <c r="N59" s="171">
        <v>-1.0815809034679966E-2</v>
      </c>
      <c r="O59" s="171">
        <v>-9.8220942043589672E-3</v>
      </c>
      <c r="P59" s="171">
        <v>4.0839771900752237E-3</v>
      </c>
      <c r="Q59" s="171">
        <v>-4.9368074099264692E-3</v>
      </c>
      <c r="R59" s="171">
        <v>3.940981727535319E-3</v>
      </c>
      <c r="S59" s="171">
        <v>1.0372352994257089E-2</v>
      </c>
      <c r="T59" s="171">
        <v>1.6872898692790884E-3</v>
      </c>
      <c r="U59" s="173">
        <v>1.0449771543060708E-2</v>
      </c>
      <c r="V59" s="171">
        <v>-6.6600894641189352E-3</v>
      </c>
      <c r="W59" s="171">
        <v>-1.0640834571221548E-4</v>
      </c>
      <c r="X59" s="171">
        <v>5.0575082667911062E-3</v>
      </c>
      <c r="Y59" s="171">
        <v>-4.1403428392839496E-3</v>
      </c>
      <c r="Z59" s="171">
        <v>1.2120777926197793E-2</v>
      </c>
      <c r="AA59" s="171">
        <v>-3.5078178079905086E-3</v>
      </c>
      <c r="AB59" s="171">
        <v>1.8333914255838277E-2</v>
      </c>
      <c r="AC59" s="171">
        <v>7.7299807557127936E-3</v>
      </c>
      <c r="AD59" s="171">
        <v>-8.3116449482137211E-3</v>
      </c>
      <c r="AE59" s="171">
        <v>-1.8873605503859067E-2</v>
      </c>
      <c r="AF59" s="171">
        <v>-3.978299136284536E-3</v>
      </c>
      <c r="AG59" s="173">
        <v>1.2349834720618107E-2</v>
      </c>
      <c r="AH59" s="171"/>
      <c r="AI59" s="173">
        <v>0.84499999999999997</v>
      </c>
      <c r="AJ59" s="171">
        <v>-3.8224874137609686E-2</v>
      </c>
      <c r="AK59" s="171">
        <v>-1.5400271370420585E-2</v>
      </c>
      <c r="AL59" s="171">
        <v>1.4420993996410286E-2</v>
      </c>
      <c r="AM59" s="171">
        <v>-2.1833256563795332E-2</v>
      </c>
      <c r="AN59" s="171">
        <v>-3.1819496673414897E-3</v>
      </c>
      <c r="AO59" s="171">
        <v>-8.4230875448770993E-3</v>
      </c>
      <c r="AP59" s="173">
        <v>9.3990058743786391E-3</v>
      </c>
      <c r="AQ59" s="171">
        <v>-4.0767903364969861E-2</v>
      </c>
      <c r="AR59" s="171">
        <v>-2.4200201668347219E-2</v>
      </c>
      <c r="AS59" s="171">
        <v>6.8811009761561379E-3</v>
      </c>
      <c r="AT59" s="171">
        <v>3.6097152428810654E-2</v>
      </c>
      <c r="AU59" s="171">
        <v>-1.8031669065838352E-2</v>
      </c>
      <c r="AV59" s="171">
        <v>-1.6322869955156947E-2</v>
      </c>
      <c r="AW59" s="171">
        <v>1.2698804093206726E-2</v>
      </c>
      <c r="AX59" s="173">
        <v>-8.1794811871930173E-4</v>
      </c>
      <c r="AY59" s="171"/>
      <c r="AZ59" s="171"/>
      <c r="BA59" s="171"/>
      <c r="BB59" s="171"/>
      <c r="BC59" s="171"/>
      <c r="BD59" s="171"/>
      <c r="BE59" s="171"/>
      <c r="BF59" s="171"/>
      <c r="BG59" s="171"/>
      <c r="BH59" s="171"/>
      <c r="BI59" s="171"/>
      <c r="BJ59" s="171"/>
      <c r="BK59" s="171"/>
      <c r="BL59" s="171"/>
      <c r="BM59" s="171"/>
      <c r="BN59" s="171"/>
      <c r="BO59" s="171"/>
      <c r="BP59" s="171"/>
    </row>
    <row r="60" spans="1:68" x14ac:dyDescent="0.25">
      <c r="A60" s="169"/>
      <c r="B60" s="169"/>
      <c r="C60" s="169"/>
      <c r="D60" s="169"/>
      <c r="E60" s="169"/>
      <c r="F60" s="169"/>
      <c r="G60" s="169"/>
      <c r="I60" s="171">
        <v>0.86</v>
      </c>
      <c r="J60" s="175">
        <v>5.0705430371435559E-3</v>
      </c>
      <c r="K60" s="171">
        <v>6.9408063483907259E-3</v>
      </c>
      <c r="L60" s="171">
        <v>-8.2246157235791682E-3</v>
      </c>
      <c r="M60" s="171">
        <v>-1.8297490201108386E-3</v>
      </c>
      <c r="N60" s="171">
        <v>-1.3953495846661147E-2</v>
      </c>
      <c r="O60" s="171">
        <v>-6.8595897104154271E-3</v>
      </c>
      <c r="P60" s="171">
        <v>8.1857436365131552E-3</v>
      </c>
      <c r="Q60" s="171">
        <v>-6.2316204527262282E-3</v>
      </c>
      <c r="R60" s="171">
        <v>2.6907420100541761E-3</v>
      </c>
      <c r="S60" s="171">
        <v>1.1821274337671689E-2</v>
      </c>
      <c r="T60" s="171">
        <v>5.7461046008584727E-4</v>
      </c>
      <c r="U60" s="173">
        <v>4.4376803962197708E-3</v>
      </c>
      <c r="V60" s="171">
        <v>-7.5203207979795709E-3</v>
      </c>
      <c r="W60" s="171">
        <v>-1.9305835925355036E-3</v>
      </c>
      <c r="X60" s="171">
        <v>-1.2318377095253544E-3</v>
      </c>
      <c r="Y60" s="171">
        <v>-7.8644040871831116E-3</v>
      </c>
      <c r="Z60" s="171">
        <v>6.301776447289343E-4</v>
      </c>
      <c r="AA60" s="171">
        <v>-4.3844457613685323E-3</v>
      </c>
      <c r="AB60" s="171">
        <v>1.5240924740386479E-2</v>
      </c>
      <c r="AC60" s="171">
        <v>7.1059818619712322E-3</v>
      </c>
      <c r="AD60" s="171">
        <v>-6.2376519853817253E-3</v>
      </c>
      <c r="AE60" s="171">
        <v>-1.2828867952809931E-2</v>
      </c>
      <c r="AF60" s="171">
        <v>3.1792672283100635E-3</v>
      </c>
      <c r="AG60" s="173">
        <v>1.2028692677703005E-2</v>
      </c>
      <c r="AH60" s="171"/>
      <c r="AI60" s="173">
        <v>0.86</v>
      </c>
      <c r="AJ60" s="171">
        <v>-6.0880104419168503E-2</v>
      </c>
      <c r="AK60" s="171">
        <v>-1.58751696065128E-2</v>
      </c>
      <c r="AL60" s="171">
        <v>4.518165501021282E-3</v>
      </c>
      <c r="AM60" s="171">
        <v>9.2123445416858688E-3</v>
      </c>
      <c r="AN60" s="171">
        <v>-1.2534953234980782E-3</v>
      </c>
      <c r="AO60" s="171">
        <v>-2.8859431096382105E-2</v>
      </c>
      <c r="AP60" s="173">
        <v>2.7564392227745114E-2</v>
      </c>
      <c r="AQ60" s="171">
        <v>-4.0012942191544575E-2</v>
      </c>
      <c r="AR60" s="171">
        <v>-3.7491979099825774E-2</v>
      </c>
      <c r="AS60" s="171">
        <v>8.6413826212193307E-3</v>
      </c>
      <c r="AT60" s="171">
        <v>2.9313232830820705E-2</v>
      </c>
      <c r="AU60" s="171">
        <v>-1.8562012273657152E-2</v>
      </c>
      <c r="AV60" s="171">
        <v>-9.4170403587443535E-3</v>
      </c>
      <c r="AW60" s="171">
        <v>0</v>
      </c>
      <c r="AX60" s="173">
        <v>2.45384435615797E-3</v>
      </c>
      <c r="AY60" s="171"/>
      <c r="AZ60" s="171"/>
      <c r="BA60" s="171"/>
      <c r="BB60" s="171"/>
      <c r="BC60" s="171"/>
      <c r="BD60" s="171"/>
      <c r="BE60" s="171"/>
      <c r="BF60" s="171"/>
      <c r="BG60" s="171"/>
      <c r="BH60" s="171"/>
      <c r="BI60" s="171"/>
      <c r="BJ60" s="171"/>
      <c r="BK60" s="171"/>
      <c r="BL60" s="171"/>
      <c r="BM60" s="171"/>
      <c r="BN60" s="171"/>
      <c r="BO60" s="171"/>
      <c r="BP60" s="171"/>
    </row>
    <row r="61" spans="1:68" x14ac:dyDescent="0.25">
      <c r="A61" s="169"/>
      <c r="B61" s="169"/>
      <c r="C61" s="169"/>
      <c r="D61" s="169"/>
      <c r="E61" s="169"/>
      <c r="F61" s="169"/>
      <c r="G61" s="169"/>
      <c r="I61" s="171">
        <v>0.875</v>
      </c>
      <c r="J61" s="175">
        <v>6.6023965897479059E-3</v>
      </c>
      <c r="K61" s="171">
        <v>6.4524652626898769E-3</v>
      </c>
      <c r="L61" s="171">
        <v>-5.6010521303080174E-3</v>
      </c>
      <c r="M61" s="171">
        <v>2.0111014394718382E-3</v>
      </c>
      <c r="N61" s="171">
        <v>-1.1870656601312507E-2</v>
      </c>
      <c r="O61" s="171">
        <v>-3.0767401101811542E-3</v>
      </c>
      <c r="P61" s="171">
        <v>5.1632648620359902E-3</v>
      </c>
      <c r="Q61" s="171">
        <v>-3.8808180127159033E-3</v>
      </c>
      <c r="R61" s="171">
        <v>2.5777162369571486E-3</v>
      </c>
      <c r="S61" s="171">
        <v>4.4484458548128157E-3</v>
      </c>
      <c r="T61" s="171">
        <v>1.9724354428172527E-3</v>
      </c>
      <c r="U61" s="173">
        <v>1.6183971255355218E-3</v>
      </c>
      <c r="V61" s="171">
        <v>-2.6974828849505744E-3</v>
      </c>
      <c r="W61" s="171">
        <v>-5.947107539658489E-3</v>
      </c>
      <c r="X61" s="171">
        <v>-6.1509927281656043E-3</v>
      </c>
      <c r="Y61" s="171">
        <v>-6.4121255010959636E-3</v>
      </c>
      <c r="Z61" s="171">
        <v>-6.1281144937032827E-3</v>
      </c>
      <c r="AA61" s="171">
        <v>-6.0486161724185644E-3</v>
      </c>
      <c r="AB61" s="171">
        <v>2.0574344844423081E-2</v>
      </c>
      <c r="AC61" s="171">
        <v>5.4223948190230669E-3</v>
      </c>
      <c r="AD61" s="171">
        <v>-1.1551206343608567E-2</v>
      </c>
      <c r="AE61" s="171">
        <v>-1.6667568724941986E-2</v>
      </c>
      <c r="AF61" s="171">
        <v>2.5410046150755343E-3</v>
      </c>
      <c r="AG61" s="173">
        <v>1.2417928940928668E-2</v>
      </c>
      <c r="AH61" s="171"/>
      <c r="AI61" s="173">
        <v>0.875</v>
      </c>
      <c r="AJ61" s="171">
        <v>-5.5006526198023438E-2</v>
      </c>
      <c r="AK61" s="171">
        <v>1.0379918588873875E-2</v>
      </c>
      <c r="AL61" s="171">
        <v>-7.2414433372532307E-3</v>
      </c>
      <c r="AM61" s="171">
        <v>1.9345923537540221E-3</v>
      </c>
      <c r="AN61" s="171">
        <v>-8.4851991129109242E-3</v>
      </c>
      <c r="AO61" s="171">
        <v>-1.6155758077878946E-2</v>
      </c>
      <c r="AP61" s="173">
        <v>1.0754631721644845E-2</v>
      </c>
      <c r="AQ61" s="171">
        <v>-6.5358067299396014E-2</v>
      </c>
      <c r="AR61" s="171">
        <v>-3.6850307085892292E-2</v>
      </c>
      <c r="AS61" s="171">
        <v>2.5204032645223213E-2</v>
      </c>
      <c r="AT61" s="171">
        <v>3.8860971524288107E-2</v>
      </c>
      <c r="AU61" s="171">
        <v>-3.9245397378589335E-2</v>
      </c>
      <c r="AV61" s="171">
        <v>-1.6322869955156947E-2</v>
      </c>
      <c r="AW61" s="171">
        <v>-3.4521020835901889E-2</v>
      </c>
      <c r="AX61" s="173">
        <v>1.8695956999298918E-2</v>
      </c>
      <c r="AY61" s="171"/>
      <c r="AZ61" s="171"/>
      <c r="BA61" s="171"/>
      <c r="BB61" s="171"/>
      <c r="BC61" s="171"/>
      <c r="BD61" s="171"/>
      <c r="BE61" s="171"/>
      <c r="BF61" s="171"/>
      <c r="BG61" s="171"/>
      <c r="BH61" s="171"/>
      <c r="BI61" s="171"/>
      <c r="BJ61" s="171"/>
      <c r="BK61" s="171"/>
      <c r="BL61" s="171"/>
      <c r="BM61" s="171"/>
      <c r="BN61" s="171"/>
      <c r="BO61" s="171"/>
      <c r="BP61" s="171"/>
    </row>
    <row r="62" spans="1:68" x14ac:dyDescent="0.25">
      <c r="A62" s="169"/>
      <c r="B62" s="169"/>
      <c r="C62" s="169"/>
      <c r="D62" s="169"/>
      <c r="E62" s="169"/>
      <c r="F62" s="169"/>
      <c r="G62" s="169"/>
      <c r="I62" s="171">
        <v>0.89</v>
      </c>
      <c r="J62" s="175">
        <v>4.3187052462926971E-4</v>
      </c>
      <c r="K62" s="171">
        <v>7.2423433182714258E-3</v>
      </c>
      <c r="L62" s="171">
        <v>-2.0268482579221528E-3</v>
      </c>
      <c r="M62" s="171">
        <v>4.5466545470905246E-4</v>
      </c>
      <c r="N62" s="171">
        <v>-1.0547313841604745E-2</v>
      </c>
      <c r="O62" s="171">
        <v>-2.4292792819392587E-3</v>
      </c>
      <c r="P62" s="171">
        <v>7.8134840068237298E-3</v>
      </c>
      <c r="Q62" s="171">
        <v>-1.4126705027769592E-3</v>
      </c>
      <c r="R62" s="171">
        <v>5.8417823208735213E-4</v>
      </c>
      <c r="S62" s="171">
        <v>4.3822397163534267E-3</v>
      </c>
      <c r="T62" s="171">
        <v>1.6000202583377188E-3</v>
      </c>
      <c r="U62" s="173">
        <v>4.2832000455780049E-3</v>
      </c>
      <c r="V62" s="171">
        <v>-1.2103580886922543E-2</v>
      </c>
      <c r="W62" s="171">
        <v>-4.467432852265355E-3</v>
      </c>
      <c r="X62" s="171">
        <v>-4.4367842639512281E-3</v>
      </c>
      <c r="Y62" s="171">
        <v>-6.3913090836683686E-3</v>
      </c>
      <c r="Z62" s="171">
        <v>1.3520351182215061E-3</v>
      </c>
      <c r="AA62" s="171">
        <v>-1.5358759045157957E-2</v>
      </c>
      <c r="AB62" s="171">
        <v>1.8744016130526692E-2</v>
      </c>
      <c r="AC62" s="171">
        <v>7.8607727676050978E-3</v>
      </c>
      <c r="AD62" s="171">
        <v>-1.1039224947881661E-2</v>
      </c>
      <c r="AE62" s="171">
        <v>-1.5569526548968871E-2</v>
      </c>
      <c r="AF62" s="171">
        <v>7.6674336267500065E-3</v>
      </c>
      <c r="AG62" s="173">
        <v>9.0219266221496508E-3</v>
      </c>
      <c r="AH62" s="171"/>
      <c r="AI62" s="173">
        <v>0.89</v>
      </c>
      <c r="AJ62" s="171">
        <v>-5.761700540742129E-2</v>
      </c>
      <c r="AK62" s="171">
        <v>1.1397557666214484E-2</v>
      </c>
      <c r="AL62" s="171">
        <v>1.7948876647893327E-3</v>
      </c>
      <c r="AM62" s="171">
        <v>9.8572086596040113E-3</v>
      </c>
      <c r="AN62" s="171">
        <v>5.9782084659145539E-3</v>
      </c>
      <c r="AO62" s="171">
        <v>-5.1090858878761747E-3</v>
      </c>
      <c r="AP62" s="173">
        <v>3.4342521464076144E-3</v>
      </c>
      <c r="AQ62" s="171">
        <v>-5.2200172562553923E-2</v>
      </c>
      <c r="AR62" s="171">
        <v>-5.2708772573104773E-2</v>
      </c>
      <c r="AS62" s="171">
        <v>4.1766682669227007E-2</v>
      </c>
      <c r="AT62" s="171">
        <v>6.1976549413735029E-3</v>
      </c>
      <c r="AU62" s="171">
        <v>-2.7577846806576246E-2</v>
      </c>
      <c r="AV62" s="171">
        <v>-6.9058295964124928E-3</v>
      </c>
      <c r="AW62" s="171">
        <v>1.4424855135001835E-2</v>
      </c>
      <c r="AX62" s="173">
        <v>1.706006076186025E-2</v>
      </c>
      <c r="AY62" s="171"/>
      <c r="AZ62" s="171"/>
      <c r="BA62" s="171"/>
      <c r="BB62" s="171"/>
      <c r="BC62" s="171"/>
      <c r="BD62" s="171"/>
      <c r="BE62" s="171"/>
      <c r="BF62" s="171"/>
      <c r="BG62" s="171"/>
      <c r="BH62" s="171"/>
      <c r="BI62" s="171"/>
      <c r="BJ62" s="171"/>
      <c r="BK62" s="171"/>
      <c r="BL62" s="171"/>
      <c r="BM62" s="171"/>
      <c r="BN62" s="171"/>
      <c r="BO62" s="171"/>
      <c r="BP62" s="171"/>
    </row>
    <row r="63" spans="1:68" x14ac:dyDescent="0.25">
      <c r="A63" s="169"/>
      <c r="B63" s="169"/>
      <c r="C63" s="169"/>
      <c r="D63" s="169"/>
      <c r="E63" s="169"/>
      <c r="F63" s="169"/>
      <c r="G63" s="169"/>
      <c r="I63" s="171">
        <v>0.90500000000000003</v>
      </c>
      <c r="J63" s="175">
        <v>3.1503040602159221E-3</v>
      </c>
      <c r="K63" s="171">
        <v>7.1249157014649555E-3</v>
      </c>
      <c r="L63" s="171">
        <v>-8.2101230782805918E-3</v>
      </c>
      <c r="M63" s="171">
        <v>1.8780002440497868E-3</v>
      </c>
      <c r="N63" s="171">
        <v>-1.1088220029413001E-2</v>
      </c>
      <c r="O63" s="171">
        <v>-8.3638384951298904E-4</v>
      </c>
      <c r="P63" s="171">
        <v>1.1188355990836955E-2</v>
      </c>
      <c r="Q63" s="171">
        <v>-1.2363233313168603E-2</v>
      </c>
      <c r="R63" s="171">
        <v>3.7953255336854509E-3</v>
      </c>
      <c r="S63" s="171">
        <v>7.9410910328941518E-3</v>
      </c>
      <c r="T63" s="171">
        <v>-7.9736483781411502E-4</v>
      </c>
      <c r="U63" s="173">
        <v>2.1103079495875142E-3</v>
      </c>
      <c r="V63" s="171">
        <v>-1.4631645998044854E-2</v>
      </c>
      <c r="W63" s="171">
        <v>-1.0842455181917657E-2</v>
      </c>
      <c r="X63" s="171">
        <v>-5.5177404675522427E-3</v>
      </c>
      <c r="Y63" s="171">
        <v>-3.6025947331016824E-3</v>
      </c>
      <c r="Z63" s="171">
        <v>6.8063582661786574E-3</v>
      </c>
      <c r="AA63" s="171">
        <v>-1.4503754099653297E-2</v>
      </c>
      <c r="AB63" s="171">
        <v>2.4085506645312237E-2</v>
      </c>
      <c r="AC63" s="171">
        <v>2.0846633402090375E-2</v>
      </c>
      <c r="AD63" s="171">
        <v>-5.0943251637782534E-3</v>
      </c>
      <c r="AE63" s="171">
        <v>-1.4426410869144339E-2</v>
      </c>
      <c r="AF63" s="171">
        <v>2.8460395447406674E-3</v>
      </c>
      <c r="AG63" s="173">
        <v>5.0203512684694725E-3</v>
      </c>
      <c r="AH63" s="171"/>
      <c r="AI63" s="173">
        <v>0.90500000000000003</v>
      </c>
      <c r="AJ63" s="171">
        <v>-3.6919634532910757E-2</v>
      </c>
      <c r="AK63" s="171">
        <v>1.9674355495251862E-3</v>
      </c>
      <c r="AL63" s="171">
        <v>1.6277774339295656E-2</v>
      </c>
      <c r="AM63" s="171">
        <v>1.9345923537540221E-3</v>
      </c>
      <c r="AN63" s="171">
        <v>-1.6295439205476731E-2</v>
      </c>
      <c r="AO63" s="171">
        <v>-3.314001657000816E-2</v>
      </c>
      <c r="AP63" s="173">
        <v>6.0551287844556262E-3</v>
      </c>
      <c r="AQ63" s="171">
        <v>-4.691544434857646E-2</v>
      </c>
      <c r="AR63" s="171">
        <v>-4.8308735906132522E-2</v>
      </c>
      <c r="AS63" s="171">
        <v>1.8883021283405309E-2</v>
      </c>
      <c r="AT63" s="171">
        <v>2.6465661641541006E-2</v>
      </c>
      <c r="AU63" s="171">
        <v>-2.0153041897113467E-2</v>
      </c>
      <c r="AV63" s="171">
        <v>-2.6367713004484289E-2</v>
      </c>
      <c r="AW63" s="171">
        <v>-3.032918259154236E-2</v>
      </c>
      <c r="AX63" s="173">
        <v>-2.3486795980369252E-2</v>
      </c>
      <c r="AY63" s="171"/>
      <c r="AZ63" s="171"/>
      <c r="BA63" s="171"/>
      <c r="BB63" s="171"/>
      <c r="BC63" s="171"/>
      <c r="BD63" s="171"/>
      <c r="BE63" s="171"/>
      <c r="BF63" s="171"/>
      <c r="BG63" s="171"/>
      <c r="BH63" s="171"/>
      <c r="BI63" s="171"/>
      <c r="BJ63" s="171"/>
      <c r="BK63" s="171"/>
      <c r="BL63" s="171"/>
      <c r="BM63" s="171"/>
      <c r="BN63" s="171"/>
      <c r="BO63" s="171"/>
      <c r="BP63" s="171"/>
    </row>
    <row r="64" spans="1:68" x14ac:dyDescent="0.25">
      <c r="A64" s="169"/>
      <c r="B64" s="169"/>
      <c r="C64" s="169"/>
      <c r="D64" s="169"/>
      <c r="E64" s="169"/>
      <c r="F64" s="169"/>
      <c r="G64" s="169"/>
      <c r="I64" s="171">
        <v>0.92</v>
      </c>
      <c r="J64" s="175">
        <v>1.8925017531324403E-3</v>
      </c>
      <c r="K64" s="171">
        <v>5.6132850696144201E-3</v>
      </c>
      <c r="L64" s="171">
        <v>-1.2678190071794141E-3</v>
      </c>
      <c r="M64" s="171">
        <v>-9.773576194354722E-4</v>
      </c>
      <c r="N64" s="171">
        <v>-1.3304176889623124E-2</v>
      </c>
      <c r="O64" s="171">
        <v>-6.43464933017224E-3</v>
      </c>
      <c r="P64" s="171">
        <v>8.0298351958439772E-3</v>
      </c>
      <c r="Q64" s="171">
        <v>-3.1886357202914289E-3</v>
      </c>
      <c r="R64" s="171">
        <v>7.7121129702626551E-4</v>
      </c>
      <c r="S64" s="171">
        <v>2.5872406221607606E-3</v>
      </c>
      <c r="T64" s="171">
        <v>-2.646317161764852E-3</v>
      </c>
      <c r="U64" s="173">
        <v>8.3305255769271676E-3</v>
      </c>
      <c r="V64" s="171">
        <v>-1.7650808257191342E-2</v>
      </c>
      <c r="W64" s="171">
        <v>-4.153578842349505E-3</v>
      </c>
      <c r="X64" s="171">
        <v>-1.0111965921300234E-3</v>
      </c>
      <c r="Y64" s="171">
        <v>2.0745985975889193E-3</v>
      </c>
      <c r="Z64" s="171">
        <v>-2.9865379354460653E-3</v>
      </c>
      <c r="AA64" s="171">
        <v>-1.8051946588012131E-2</v>
      </c>
      <c r="AB64" s="171">
        <v>1.9331464821833268E-2</v>
      </c>
      <c r="AC64" s="171">
        <v>5.0110049666393991E-3</v>
      </c>
      <c r="AD64" s="171">
        <v>-3.4723229399798703E-3</v>
      </c>
      <c r="AE64" s="171">
        <v>-2.0314915322287803E-2</v>
      </c>
      <c r="AF64" s="171">
        <v>4.4440594973674218E-3</v>
      </c>
      <c r="AG64" s="173">
        <v>6.619388355658222E-3</v>
      </c>
      <c r="AH64" s="171"/>
      <c r="AI64" s="173">
        <v>0.92</v>
      </c>
      <c r="AJ64" s="171">
        <v>-3.6919634532910757E-2</v>
      </c>
      <c r="AK64" s="171">
        <v>2.9850746268656443E-3</v>
      </c>
      <c r="AL64" s="171">
        <v>9.4695797487157844E-3</v>
      </c>
      <c r="AM64" s="171">
        <v>-1.2897282358358784E-3</v>
      </c>
      <c r="AN64" s="171">
        <v>4.628290425224316E-3</v>
      </c>
      <c r="AO64" s="171">
        <v>-2.6373929853631604E-2</v>
      </c>
      <c r="AP64" s="173">
        <v>4.0668775417984169E-3</v>
      </c>
      <c r="AQ64" s="171">
        <v>-6.147540983606551E-2</v>
      </c>
      <c r="AR64" s="171">
        <v>-3.4375286460720487E-2</v>
      </c>
      <c r="AS64" s="171">
        <v>-5.6008961433832126E-4</v>
      </c>
      <c r="AT64" s="171">
        <v>2.0268006700167505E-2</v>
      </c>
      <c r="AU64" s="171">
        <v>-2.704750359875753E-2</v>
      </c>
      <c r="AV64" s="171">
        <v>-6.2780269058289046E-4</v>
      </c>
      <c r="AW64" s="171">
        <v>-2.8603131549747252E-2</v>
      </c>
      <c r="AX64" s="173">
        <v>-7.2446833372283052E-3</v>
      </c>
      <c r="AY64" s="171"/>
      <c r="AZ64" s="171"/>
      <c r="BA64" s="171"/>
      <c r="BB64" s="171"/>
      <c r="BC64" s="171"/>
      <c r="BD64" s="171"/>
      <c r="BE64" s="171"/>
      <c r="BF64" s="171"/>
      <c r="BG64" s="171"/>
      <c r="BH64" s="171"/>
      <c r="BI64" s="171"/>
      <c r="BJ64" s="171"/>
      <c r="BK64" s="171"/>
      <c r="BL64" s="171"/>
      <c r="BM64" s="171"/>
      <c r="BN64" s="171"/>
      <c r="BO64" s="171"/>
      <c r="BP64" s="171"/>
    </row>
    <row r="65" spans="1:68" x14ac:dyDescent="0.25">
      <c r="A65" s="169"/>
      <c r="B65" s="169"/>
      <c r="C65" s="169"/>
      <c r="D65" s="169"/>
      <c r="E65" s="169"/>
      <c r="F65" s="169"/>
      <c r="G65" s="169"/>
      <c r="I65" s="171">
        <v>0.93500000000000005</v>
      </c>
      <c r="J65" s="175">
        <v>5.8719823900094141E-3</v>
      </c>
      <c r="K65" s="171">
        <v>2.1927705838787654E-3</v>
      </c>
      <c r="L65" s="171">
        <v>-9.4489430568420532E-4</v>
      </c>
      <c r="M65" s="171">
        <v>-2.3590172232674832E-3</v>
      </c>
      <c r="N65" s="171">
        <v>-7.2328362330561866E-3</v>
      </c>
      <c r="O65" s="171">
        <v>-2.474331819964913E-3</v>
      </c>
      <c r="P65" s="171">
        <v>7.7107788758340916E-3</v>
      </c>
      <c r="Q65" s="171">
        <v>-1.0857118944315818E-3</v>
      </c>
      <c r="R65" s="171">
        <v>6.0520790918615437E-3</v>
      </c>
      <c r="S65" s="171">
        <v>4.6221095693275444E-3</v>
      </c>
      <c r="T65" s="171">
        <v>-2.2650275010099347E-3</v>
      </c>
      <c r="U65" s="173">
        <v>8.0739066217603121E-3</v>
      </c>
      <c r="V65" s="171">
        <v>-8.6813259795610834E-3</v>
      </c>
      <c r="W65" s="171">
        <v>-7.0918194937589817E-3</v>
      </c>
      <c r="X65" s="171">
        <v>-1.152874415793572E-3</v>
      </c>
      <c r="Y65" s="171">
        <v>5.0887012800105236E-3</v>
      </c>
      <c r="Z65" s="171">
        <v>-2.7288078639549872E-4</v>
      </c>
      <c r="AA65" s="171">
        <v>-8.7382840138412309E-3</v>
      </c>
      <c r="AB65" s="171">
        <v>1.3189220431412161E-2</v>
      </c>
      <c r="AC65" s="171">
        <v>4.4290669401583424E-3</v>
      </c>
      <c r="AD65" s="171">
        <v>-6.384454044096443E-3</v>
      </c>
      <c r="AE65" s="171">
        <v>-1.7730826272969631E-2</v>
      </c>
      <c r="AF65" s="171">
        <v>-3.5879107700781828E-3</v>
      </c>
      <c r="AG65" s="173">
        <v>-5.2089157938056598E-3</v>
      </c>
      <c r="AH65" s="171"/>
      <c r="AI65" s="173">
        <v>0.93500000000000005</v>
      </c>
      <c r="AJ65" s="171">
        <v>-7.5144508670520235E-2</v>
      </c>
      <c r="AK65" s="171">
        <v>2.0759837177747598E-2</v>
      </c>
      <c r="AL65" s="171">
        <v>1.4420993996410286E-2</v>
      </c>
      <c r="AM65" s="171">
        <v>-1.584523261169957E-2</v>
      </c>
      <c r="AN65" s="171">
        <v>1.5138366599170812E-2</v>
      </c>
      <c r="AO65" s="171">
        <v>-1.6570008285003851E-3</v>
      </c>
      <c r="AP65" s="173">
        <v>1.6177135110709468E-2</v>
      </c>
      <c r="AQ65" s="171">
        <v>-3.7640207075064637E-2</v>
      </c>
      <c r="AR65" s="171">
        <v>-3.208360069667199E-3</v>
      </c>
      <c r="AS65" s="171">
        <v>4.6407425188029414E-3</v>
      </c>
      <c r="AT65" s="171">
        <v>2.7638190954773802E-2</v>
      </c>
      <c r="AU65" s="171">
        <v>-1.9622698689294667E-2</v>
      </c>
      <c r="AV65" s="171">
        <v>4.394618834080731E-3</v>
      </c>
      <c r="AW65" s="171">
        <v>-2.4411293305387792E-2</v>
      </c>
      <c r="AX65" s="173">
        <v>-1.0516475812105642E-2</v>
      </c>
      <c r="AY65" s="171"/>
      <c r="AZ65" s="171"/>
      <c r="BA65" s="171"/>
      <c r="BB65" s="171"/>
      <c r="BC65" s="171"/>
      <c r="BD65" s="171"/>
      <c r="BE65" s="171"/>
      <c r="BF65" s="171"/>
      <c r="BG65" s="171"/>
      <c r="BH65" s="171"/>
      <c r="BI65" s="171"/>
      <c r="BJ65" s="171"/>
      <c r="BK65" s="171"/>
      <c r="BL65" s="171"/>
      <c r="BM65" s="171"/>
      <c r="BN65" s="171"/>
      <c r="BO65" s="171"/>
      <c r="BP65" s="171"/>
    </row>
    <row r="66" spans="1:68" x14ac:dyDescent="0.25">
      <c r="A66" s="169"/>
      <c r="B66" s="169"/>
      <c r="C66" s="169"/>
      <c r="D66" s="169"/>
      <c r="E66" s="169"/>
      <c r="F66" s="169"/>
      <c r="G66" s="169"/>
      <c r="I66" s="171">
        <v>0.95</v>
      </c>
      <c r="J66" s="175">
        <v>-2.0403264783756358E-3</v>
      </c>
      <c r="K66" s="171">
        <v>2.0592143408693585E-3</v>
      </c>
      <c r="L66" s="171">
        <v>-4.2468111569863063E-4</v>
      </c>
      <c r="M66" s="171">
        <v>-1.3707033194608666E-3</v>
      </c>
      <c r="N66" s="171">
        <v>-1.0797391851111412E-2</v>
      </c>
      <c r="O66" s="171">
        <v>-4.4200438866684351E-3</v>
      </c>
      <c r="P66" s="171">
        <v>1.1993770377108076E-2</v>
      </c>
      <c r="Q66" s="171">
        <v>5.3009365746201804E-3</v>
      </c>
      <c r="R66" s="171">
        <v>1.1077147602908887E-3</v>
      </c>
      <c r="S66" s="171">
        <v>8.907503220630485E-3</v>
      </c>
      <c r="T66" s="171">
        <v>-2.0951889859366125E-5</v>
      </c>
      <c r="U66" s="173">
        <v>8.5601919045626002E-3</v>
      </c>
      <c r="V66" s="171">
        <v>-4.8491336459413927E-3</v>
      </c>
      <c r="W66" s="171">
        <v>6.8684873492220252E-4</v>
      </c>
      <c r="X66" s="171">
        <v>3.6465223836452073E-3</v>
      </c>
      <c r="Y66" s="171">
        <v>-1.9145954469904612E-3</v>
      </c>
      <c r="Z66" s="171">
        <v>3.522873589286565E-3</v>
      </c>
      <c r="AA66" s="171">
        <v>-6.4779178609683952E-4</v>
      </c>
      <c r="AB66" s="171">
        <v>6.1896189883712789E-3</v>
      </c>
      <c r="AC66" s="171">
        <v>5.6874359003906616E-3</v>
      </c>
      <c r="AD66" s="171">
        <v>-3.5396188697434244E-3</v>
      </c>
      <c r="AE66" s="171">
        <v>-1.5357397075731026E-2</v>
      </c>
      <c r="AF66" s="171">
        <v>1.73018047473963E-3</v>
      </c>
      <c r="AG66" s="173">
        <v>-9.9411720454374419E-3</v>
      </c>
      <c r="AH66" s="171"/>
      <c r="AI66" s="173">
        <v>0.95</v>
      </c>
      <c r="AJ66" s="171">
        <v>-3.8877493939959047E-2</v>
      </c>
      <c r="AK66" s="171">
        <v>3.4599728629580084E-3</v>
      </c>
      <c r="AL66" s="171">
        <v>-6.8081945905798724E-3</v>
      </c>
      <c r="AM66" s="171">
        <v>-1.1883924458774679E-2</v>
      </c>
      <c r="AN66" s="171">
        <v>2.6901938096615601E-2</v>
      </c>
      <c r="AO66" s="171">
        <v>-1.1875172604252889E-2</v>
      </c>
      <c r="AP66" s="173">
        <v>2.7112516945324116E-3</v>
      </c>
      <c r="AQ66" s="171">
        <v>-2.3080241587575587E-2</v>
      </c>
      <c r="AR66" s="171">
        <v>-1.9708497570813058E-2</v>
      </c>
      <c r="AS66" s="171">
        <v>4.6407425188029414E-3</v>
      </c>
      <c r="AT66" s="171">
        <v>2.4790619765494105E-2</v>
      </c>
      <c r="AU66" s="171">
        <v>-2.9699219637851361E-2</v>
      </c>
      <c r="AV66" s="171">
        <v>3.7668161434978409E-3</v>
      </c>
      <c r="AW66" s="171">
        <v>-3.1931944273209265E-2</v>
      </c>
      <c r="AX66" s="173">
        <v>-2.0215003505491918E-2</v>
      </c>
      <c r="AY66" s="171"/>
      <c r="AZ66" s="171"/>
      <c r="BA66" s="171"/>
      <c r="BB66" s="171"/>
      <c r="BC66" s="171"/>
      <c r="BD66" s="171"/>
      <c r="BE66" s="171"/>
      <c r="BF66" s="171"/>
      <c r="BG66" s="171"/>
      <c r="BH66" s="171"/>
      <c r="BI66" s="171"/>
      <c r="BJ66" s="171"/>
      <c r="BK66" s="171"/>
      <c r="BL66" s="171"/>
      <c r="BM66" s="171"/>
      <c r="BN66" s="171"/>
      <c r="BO66" s="171"/>
      <c r="BP66" s="171"/>
    </row>
    <row r="67" spans="1:68" x14ac:dyDescent="0.25">
      <c r="A67" s="169"/>
      <c r="B67" s="169"/>
      <c r="C67" s="169"/>
      <c r="D67" s="169"/>
      <c r="E67" s="169"/>
      <c r="F67" s="169"/>
      <c r="G67" s="169"/>
      <c r="I67" s="171">
        <v>0.96499999999999997</v>
      </c>
      <c r="J67" s="175">
        <v>8.2649256979240599E-3</v>
      </c>
      <c r="K67" s="171">
        <v>6.5421039412145348E-3</v>
      </c>
      <c r="L67" s="171">
        <v>1.8628971605722132E-3</v>
      </c>
      <c r="M67" s="171">
        <v>-2.7250394481612029E-3</v>
      </c>
      <c r="N67" s="171">
        <v>-1.0875806091787482E-2</v>
      </c>
      <c r="O67" s="171">
        <v>2.5030896457127858E-3</v>
      </c>
      <c r="P67" s="171">
        <v>6.4258547526234687E-3</v>
      </c>
      <c r="Q67" s="171">
        <v>-1.8930192227746912E-3</v>
      </c>
      <c r="R67" s="171">
        <v>2.0698168921209257E-3</v>
      </c>
      <c r="S67" s="171">
        <v>1.3674237139717939E-2</v>
      </c>
      <c r="T67" s="171">
        <v>-3.5139185515649213E-3</v>
      </c>
      <c r="U67" s="173">
        <v>1.3595465511251112E-2</v>
      </c>
      <c r="V67" s="171">
        <v>-7.9348125286054817E-3</v>
      </c>
      <c r="W67" s="171">
        <v>-8.6705426168712518E-3</v>
      </c>
      <c r="X67" s="171">
        <v>-5.020973063901763E-3</v>
      </c>
      <c r="Y67" s="171">
        <v>-1.3046228578918958E-3</v>
      </c>
      <c r="Z67" s="171">
        <v>-8.8962913656972682E-3</v>
      </c>
      <c r="AA67" s="171">
        <v>-1.141336825025349E-2</v>
      </c>
      <c r="AB67" s="171">
        <v>1.358529560131363E-2</v>
      </c>
      <c r="AC67" s="171">
        <v>3.0105209785778082E-3</v>
      </c>
      <c r="AD67" s="171">
        <v>-1.4774586393256755E-2</v>
      </c>
      <c r="AE67" s="171">
        <v>-8.7635011699409258E-3</v>
      </c>
      <c r="AF67" s="171">
        <v>2.6992776250595323E-3</v>
      </c>
      <c r="AG67" s="173">
        <v>-3.2557781406401453E-3</v>
      </c>
      <c r="AH67" s="171"/>
      <c r="AI67" s="173">
        <v>0.96499999999999997</v>
      </c>
      <c r="AJ67" s="171">
        <v>-2.4613089688607103E-2</v>
      </c>
      <c r="AK67" s="171">
        <v>5.4274084124830441E-3</v>
      </c>
      <c r="AL67" s="171">
        <v>-9.9647211734851786E-3</v>
      </c>
      <c r="AM67" s="171">
        <v>9.8572086596040113E-3</v>
      </c>
      <c r="AN67" s="171">
        <v>2.0248770610355711E-3</v>
      </c>
      <c r="AO67" s="171">
        <v>-3.314001657000816E-2</v>
      </c>
      <c r="AP67" s="173">
        <v>-6.6877541798462279E-3</v>
      </c>
      <c r="AQ67" s="171">
        <v>-1.9952545297670363E-2</v>
      </c>
      <c r="AR67" s="171">
        <v>-3.3733614446787005E-2</v>
      </c>
      <c r="AS67" s="171">
        <v>1.3202112337974043E-2</v>
      </c>
      <c r="AT67" s="171">
        <v>1.6331658291457257E-2</v>
      </c>
      <c r="AU67" s="171">
        <v>-1.1667550572013092E-2</v>
      </c>
      <c r="AV67" s="171">
        <v>-1.9461883408071697E-2</v>
      </c>
      <c r="AW67" s="171">
        <v>-2.1822216742695164E-2</v>
      </c>
      <c r="AX67" s="173">
        <v>-1.2152372049544309E-2</v>
      </c>
      <c r="AY67" s="171"/>
      <c r="AZ67" s="171"/>
      <c r="BA67" s="171"/>
      <c r="BB67" s="171"/>
      <c r="BC67" s="171"/>
      <c r="BD67" s="171"/>
      <c r="BE67" s="171"/>
      <c r="BF67" s="171"/>
      <c r="BG67" s="171"/>
      <c r="BH67" s="171"/>
      <c r="BI67" s="171"/>
      <c r="BJ67" s="171"/>
      <c r="BK67" s="171"/>
      <c r="BL67" s="171"/>
      <c r="BM67" s="171"/>
      <c r="BN67" s="171"/>
      <c r="BO67" s="171"/>
      <c r="BP67" s="171"/>
    </row>
    <row r="68" spans="1:68" x14ac:dyDescent="0.25">
      <c r="A68" s="169"/>
      <c r="B68" s="169"/>
      <c r="C68" s="169"/>
      <c r="D68" s="169"/>
      <c r="E68" s="169"/>
      <c r="F68" s="169"/>
      <c r="G68" s="169"/>
      <c r="I68" s="171">
        <v>0.98</v>
      </c>
      <c r="J68" s="175">
        <v>9.4155996371625642E-3</v>
      </c>
      <c r="K68" s="171">
        <v>1.2050638118544628E-2</v>
      </c>
      <c r="L68" s="171">
        <v>-2.8075500601960741E-3</v>
      </c>
      <c r="M68" s="171">
        <v>-3.2747047149791889E-3</v>
      </c>
      <c r="N68" s="171">
        <v>-1.5986650419690742E-2</v>
      </c>
      <c r="O68" s="171">
        <v>-4.0299113294618386E-3</v>
      </c>
      <c r="P68" s="171">
        <v>2.3327258801652535E-3</v>
      </c>
      <c r="Q68" s="171">
        <v>-2.0337332501824059E-3</v>
      </c>
      <c r="R68" s="171">
        <v>3.9544502118278426E-3</v>
      </c>
      <c r="S68" s="171">
        <v>8.2429328684345861E-3</v>
      </c>
      <c r="T68" s="171">
        <v>-1.0532667734066495E-4</v>
      </c>
      <c r="U68" s="173">
        <v>4.4053613526445368E-3</v>
      </c>
      <c r="V68" s="171">
        <v>-1.5604027057706082E-2</v>
      </c>
      <c r="W68" s="171">
        <v>-4.8236181085814372E-3</v>
      </c>
      <c r="X68" s="171">
        <v>1.0923324610574929E-3</v>
      </c>
      <c r="Y68" s="171">
        <v>-3.5237194597664279E-3</v>
      </c>
      <c r="Z68" s="171">
        <v>-4.301504696920741E-3</v>
      </c>
      <c r="AA68" s="171">
        <v>-1.614843184843337E-2</v>
      </c>
      <c r="AB68" s="171">
        <v>2.0562101351122807E-2</v>
      </c>
      <c r="AC68" s="171">
        <v>2.5345993846437511E-3</v>
      </c>
      <c r="AD68" s="171">
        <v>-6.6695076003593133E-3</v>
      </c>
      <c r="AE68" s="171">
        <v>-1.4278188782386673E-2</v>
      </c>
      <c r="AF68" s="171">
        <v>-2.1102632553565587E-4</v>
      </c>
      <c r="AG68" s="173">
        <v>2.1888565852881074E-4</v>
      </c>
      <c r="AH68" s="171"/>
      <c r="AI68" s="173">
        <v>0.98</v>
      </c>
      <c r="AJ68" s="171">
        <v>-3.6919634532910757E-2</v>
      </c>
      <c r="AK68" s="171">
        <v>-7.9375848032563236E-3</v>
      </c>
      <c r="AL68" s="171">
        <v>-6.8081945905798724E-3</v>
      </c>
      <c r="AM68" s="171">
        <v>-2.3122984799631416E-2</v>
      </c>
      <c r="AN68" s="171">
        <v>-1.7645357246167181E-2</v>
      </c>
      <c r="AO68" s="171">
        <v>-4.0734603700635148E-2</v>
      </c>
      <c r="AP68" s="173">
        <v>-4.6091278807048192E-3</v>
      </c>
      <c r="AQ68" s="171">
        <v>-2.771786022433138E-2</v>
      </c>
      <c r="AR68" s="171">
        <v>-4.7667063892199046E-2</v>
      </c>
      <c r="AS68" s="171">
        <v>-1.536245799327892E-2</v>
      </c>
      <c r="AT68" s="171">
        <v>1.1809045226130655E-2</v>
      </c>
      <c r="AU68" s="171">
        <v>-6.3641184938253454E-3</v>
      </c>
      <c r="AV68" s="171">
        <v>-1.2556053811658807E-3</v>
      </c>
      <c r="AW68" s="171">
        <v>-2.946615707064484E-2</v>
      </c>
      <c r="AX68" s="173">
        <v>-3.7275064267352165E-2</v>
      </c>
      <c r="AY68" s="171"/>
      <c r="AZ68" s="171"/>
      <c r="BA68" s="171"/>
      <c r="BB68" s="171"/>
      <c r="BC68" s="171"/>
      <c r="BD68" s="171"/>
      <c r="BE68" s="171"/>
      <c r="BF68" s="171"/>
      <c r="BG68" s="171"/>
      <c r="BH68" s="171"/>
      <c r="BI68" s="171"/>
      <c r="BJ68" s="171"/>
      <c r="BK68" s="171"/>
      <c r="BL68" s="171"/>
      <c r="BM68" s="171"/>
      <c r="BN68" s="171"/>
      <c r="BO68" s="171"/>
      <c r="BP68" s="171"/>
    </row>
    <row r="69" spans="1:68" x14ac:dyDescent="0.25">
      <c r="A69" s="169"/>
      <c r="B69" s="169"/>
      <c r="C69" s="169"/>
      <c r="D69" s="169"/>
      <c r="E69" s="169"/>
      <c r="F69" s="169"/>
      <c r="G69" s="169"/>
      <c r="I69" s="171">
        <v>0.995</v>
      </c>
      <c r="J69" s="175">
        <v>5.5190909003524843E-3</v>
      </c>
      <c r="K69" s="171">
        <v>9.0033973871151973E-3</v>
      </c>
      <c r="L69" s="171">
        <v>-4.2550756079837888E-3</v>
      </c>
      <c r="M69" s="171">
        <v>-7.8858525625499967E-3</v>
      </c>
      <c r="N69" s="171">
        <v>-1.6292533513197135E-2</v>
      </c>
      <c r="O69" s="171">
        <v>-1.7895550687936912E-3</v>
      </c>
      <c r="P69" s="171">
        <v>6.2898127321076372E-3</v>
      </c>
      <c r="Q69" s="171">
        <v>-2.730033550719223E-3</v>
      </c>
      <c r="R69" s="171">
        <v>-1.95261655538417E-3</v>
      </c>
      <c r="S69" s="171">
        <v>1.1256759442681777E-2</v>
      </c>
      <c r="T69" s="171">
        <v>-2.9510959610395391E-3</v>
      </c>
      <c r="U69" s="173">
        <v>1.2078716558439428E-2</v>
      </c>
      <c r="V69" s="171">
        <v>-1.1414152530720381E-2</v>
      </c>
      <c r="W69" s="171">
        <v>-8.1873257702023399E-3</v>
      </c>
      <c r="X69" s="171">
        <v>-5.435531756832826E-4</v>
      </c>
      <c r="Y69" s="171">
        <v>7.8095255995751808E-4</v>
      </c>
      <c r="Z69" s="171">
        <v>-1.0270259705792597E-2</v>
      </c>
      <c r="AA69" s="171">
        <v>-1.3894947638096431E-2</v>
      </c>
      <c r="AB69" s="171">
        <v>1.4633860722726409E-2</v>
      </c>
      <c r="AC69" s="171">
        <v>1.3665172449555792E-2</v>
      </c>
      <c r="AD69" s="171">
        <v>-2.1315327044044499E-3</v>
      </c>
      <c r="AE69" s="171">
        <v>-1.2379321780619382E-2</v>
      </c>
      <c r="AF69" s="171">
        <v>-3.5426119166317473E-3</v>
      </c>
      <c r="AG69" s="173">
        <v>9.1088896854160384E-3</v>
      </c>
      <c r="AH69" s="171"/>
      <c r="AI69" s="173">
        <v>0.995</v>
      </c>
      <c r="AJ69" s="171">
        <v>-3.8877493939959047E-2</v>
      </c>
      <c r="AK69" s="171">
        <v>1.485753052917234E-2</v>
      </c>
      <c r="AL69" s="171">
        <v>-6.3749458439066511E-3</v>
      </c>
      <c r="AM69" s="171">
        <v>1.1883924458774882E-2</v>
      </c>
      <c r="AN69" s="171">
        <v>-4.5318677080319414E-3</v>
      </c>
      <c r="AO69" s="171">
        <v>-4.9295774647887265E-2</v>
      </c>
      <c r="AP69" s="173">
        <v>-4.3560777225485785E-2</v>
      </c>
      <c r="AQ69" s="171">
        <v>-4.7670405522001739E-2</v>
      </c>
      <c r="AR69" s="171">
        <v>-3.6850307085892292E-2</v>
      </c>
      <c r="AS69" s="171">
        <v>8.0812930068810997E-3</v>
      </c>
      <c r="AT69" s="171">
        <v>3.2663316582914513E-2</v>
      </c>
      <c r="AU69" s="171">
        <v>7.3490415940601029E-3</v>
      </c>
      <c r="AV69" s="171">
        <v>6.278026905829901E-4</v>
      </c>
      <c r="AW69" s="171">
        <v>-2.4657872025644206E-3</v>
      </c>
      <c r="AX69" s="173">
        <v>-2.45384435615797E-3</v>
      </c>
      <c r="AY69" s="171"/>
      <c r="AZ69" s="171"/>
      <c r="BA69" s="171"/>
      <c r="BB69" s="171"/>
      <c r="BC69" s="171"/>
      <c r="BD69" s="171"/>
      <c r="BE69" s="171"/>
      <c r="BF69" s="171"/>
      <c r="BG69" s="171"/>
      <c r="BH69" s="171"/>
      <c r="BI69" s="171"/>
      <c r="BJ69" s="171"/>
      <c r="BK69" s="171"/>
      <c r="BL69" s="171"/>
      <c r="BM69" s="171"/>
      <c r="BN69" s="171"/>
      <c r="BO69" s="171"/>
      <c r="BP69" s="171"/>
    </row>
    <row r="70" spans="1:68" x14ac:dyDescent="0.25">
      <c r="A70" s="169"/>
      <c r="B70" s="169"/>
      <c r="C70" s="169"/>
      <c r="D70" s="169"/>
      <c r="E70" s="169"/>
      <c r="F70" s="169"/>
      <c r="G70" s="169"/>
      <c r="I70" s="171">
        <v>1.01</v>
      </c>
      <c r="J70" s="175">
        <v>5.7930553655058574E-3</v>
      </c>
      <c r="K70" s="171">
        <v>5.9101894930357881E-3</v>
      </c>
      <c r="L70" s="171">
        <v>4.0748796114026844E-4</v>
      </c>
      <c r="M70" s="171">
        <v>-2.1201772867936908E-3</v>
      </c>
      <c r="N70" s="171">
        <v>-9.6520528996413019E-3</v>
      </c>
      <c r="O70" s="171">
        <v>8.4628330391554006E-4</v>
      </c>
      <c r="P70" s="171">
        <v>1.1705994973682128E-3</v>
      </c>
      <c r="Q70" s="171">
        <v>-3.0735106843727861E-3</v>
      </c>
      <c r="R70" s="171">
        <v>1.1807717865137003E-4</v>
      </c>
      <c r="S70" s="171">
        <v>1.0125179937296157E-2</v>
      </c>
      <c r="T70" s="171">
        <v>-4.8503910650004875E-3</v>
      </c>
      <c r="U70" s="173">
        <v>9.1015018839236926E-3</v>
      </c>
      <c r="V70" s="171">
        <v>-1.9428804487504489E-2</v>
      </c>
      <c r="W70" s="171">
        <v>-9.3859329886255109E-3</v>
      </c>
      <c r="X70" s="171">
        <v>-2.5723611156141294E-3</v>
      </c>
      <c r="Y70" s="171">
        <v>5.5413447053646835E-3</v>
      </c>
      <c r="Z70" s="171">
        <v>-1.0492193789761461E-2</v>
      </c>
      <c r="AA70" s="171">
        <v>-8.494123251774708E-3</v>
      </c>
      <c r="AB70" s="171">
        <v>2.0151834023822229E-2</v>
      </c>
      <c r="AC70" s="171">
        <v>9.967273188213728E-3</v>
      </c>
      <c r="AD70" s="171">
        <v>-3.3364810098692071E-3</v>
      </c>
      <c r="AE70" s="171">
        <v>-9.2747367661055631E-3</v>
      </c>
      <c r="AF70" s="171">
        <v>4.7740568147227767E-3</v>
      </c>
      <c r="AG70" s="173">
        <v>8.6892437859820114E-3</v>
      </c>
      <c r="AH70" s="171"/>
      <c r="AI70" s="173">
        <v>1.01</v>
      </c>
      <c r="AJ70" s="171">
        <v>-5.8269625209770651E-2</v>
      </c>
      <c r="AK70" s="171">
        <v>2.4423337856174002E-3</v>
      </c>
      <c r="AL70" s="171">
        <v>-6.8081945905798724E-3</v>
      </c>
      <c r="AM70" s="171">
        <v>1.9161676646706729E-2</v>
      </c>
      <c r="AN70" s="171">
        <v>-2.0923729630701045E-2</v>
      </c>
      <c r="AO70" s="171">
        <v>-4.763877381938688E-2</v>
      </c>
      <c r="AP70" s="173">
        <v>-4.8983280614550408E-2</v>
      </c>
      <c r="AQ70" s="171">
        <v>-6.988783433994819E-2</v>
      </c>
      <c r="AR70" s="171">
        <v>-2.2916857640480258E-2</v>
      </c>
      <c r="AS70" s="171">
        <v>-1.6802688430149638E-3</v>
      </c>
      <c r="AT70" s="171">
        <v>1.9179229480736953E-2</v>
      </c>
      <c r="AU70" s="171">
        <v>2.0456095158723573E-3</v>
      </c>
      <c r="AV70" s="171">
        <v>-6.2780269058289046E-4</v>
      </c>
      <c r="AW70" s="171">
        <v>-5.3877450376032567E-2</v>
      </c>
      <c r="AX70" s="173">
        <v>-1.2970320168263612E-2</v>
      </c>
      <c r="AY70" s="171"/>
      <c r="AZ70" s="171"/>
      <c r="BA70" s="171"/>
      <c r="BB70" s="171"/>
      <c r="BC70" s="171"/>
      <c r="BD70" s="171"/>
      <c r="BE70" s="171"/>
      <c r="BF70" s="171"/>
      <c r="BG70" s="171"/>
      <c r="BH70" s="171"/>
      <c r="BI70" s="171"/>
      <c r="BJ70" s="171"/>
      <c r="BK70" s="171"/>
      <c r="BL70" s="171"/>
      <c r="BM70" s="171"/>
      <c r="BN70" s="171"/>
      <c r="BO70" s="171"/>
      <c r="BP70" s="171"/>
    </row>
    <row r="71" spans="1:68" x14ac:dyDescent="0.25">
      <c r="A71" s="169"/>
      <c r="B71" s="169"/>
      <c r="C71" s="169"/>
      <c r="D71" s="169"/>
      <c r="E71" s="169"/>
      <c r="F71" s="169"/>
      <c r="G71" s="169"/>
      <c r="I71" s="171">
        <v>1.0249999999999999</v>
      </c>
      <c r="J71" s="175">
        <v>7.520171929963842E-3</v>
      </c>
      <c r="K71" s="171">
        <v>8.6167674231519623E-3</v>
      </c>
      <c r="L71" s="171">
        <v>-2.5569799335786622E-4</v>
      </c>
      <c r="M71" s="171">
        <v>-5.1571933653141904E-3</v>
      </c>
      <c r="N71" s="171">
        <v>-1.9191557005471573E-2</v>
      </c>
      <c r="O71" s="171">
        <v>-7.3960234647666503E-3</v>
      </c>
      <c r="P71" s="171">
        <v>-7.1808215608175083E-3</v>
      </c>
      <c r="Q71" s="171">
        <v>-1.1547674470981206E-2</v>
      </c>
      <c r="R71" s="171">
        <v>2.970306353017732E-3</v>
      </c>
      <c r="S71" s="171">
        <v>1.3844918783489008E-2</v>
      </c>
      <c r="T71" s="171">
        <v>-6.1371681692463957E-3</v>
      </c>
      <c r="U71" s="173">
        <v>1.141926093996432E-2</v>
      </c>
      <c r="V71" s="171">
        <v>-1.5717611962641667E-2</v>
      </c>
      <c r="W71" s="171">
        <v>-4.090724069337242E-4</v>
      </c>
      <c r="X71" s="171">
        <v>3.0693652600335629E-3</v>
      </c>
      <c r="Y71" s="171">
        <v>-2.4648008933560585E-3</v>
      </c>
      <c r="Z71" s="171">
        <v>-5.6056312188236136E-3</v>
      </c>
      <c r="AA71" s="171">
        <v>-4.59596129265776E-3</v>
      </c>
      <c r="AB71" s="171">
        <v>2.2646363057446581E-2</v>
      </c>
      <c r="AC71" s="171">
        <v>1.8973484368337949E-3</v>
      </c>
      <c r="AD71" s="171">
        <v>-1.3661106441277364E-3</v>
      </c>
      <c r="AE71" s="171">
        <v>-9.5927294147361026E-3</v>
      </c>
      <c r="AF71" s="171">
        <v>-5.2074237128802228E-4</v>
      </c>
      <c r="AG71" s="173">
        <v>3.8037357122943961E-3</v>
      </c>
      <c r="AH71" s="171"/>
      <c r="AI71" s="173">
        <v>1.0249999999999999</v>
      </c>
      <c r="AJ71" s="171">
        <v>-4.4657840760768279E-2</v>
      </c>
      <c r="AK71" s="171">
        <v>1.1397557666214484E-2</v>
      </c>
      <c r="AL71" s="171">
        <v>-7.6746920839264512E-3</v>
      </c>
      <c r="AM71" s="171">
        <v>5.8959005066791196E-3</v>
      </c>
      <c r="AN71" s="171">
        <v>-9.7386944364092169E-3</v>
      </c>
      <c r="AO71" s="171">
        <v>-3.051643192488249E-2</v>
      </c>
      <c r="AP71" s="173">
        <v>-1.0664256665160445E-2</v>
      </c>
      <c r="AQ71" s="171">
        <v>-5.9210526315789415E-2</v>
      </c>
      <c r="AR71" s="171">
        <v>-2.9883582363186327E-2</v>
      </c>
      <c r="AS71" s="171">
        <v>-5.1208193310930327E-3</v>
      </c>
      <c r="AT71" s="171">
        <v>3.7185929648241203E-2</v>
      </c>
      <c r="AU71" s="171">
        <v>-2.6517160390938731E-2</v>
      </c>
      <c r="AV71" s="171">
        <v>-1.8206278026905817E-2</v>
      </c>
      <c r="AW71" s="171">
        <v>-2.6137344347182831E-2</v>
      </c>
      <c r="AX71" s="173">
        <v>1.9513905118018218E-2</v>
      </c>
      <c r="AY71" s="171"/>
      <c r="AZ71" s="171"/>
      <c r="BA71" s="171"/>
      <c r="BB71" s="171"/>
      <c r="BC71" s="171"/>
      <c r="BD71" s="171"/>
      <c r="BE71" s="171"/>
      <c r="BF71" s="171"/>
      <c r="BG71" s="171"/>
      <c r="BH71" s="171"/>
      <c r="BI71" s="171"/>
      <c r="BJ71" s="171"/>
      <c r="BK71" s="171"/>
      <c r="BL71" s="171"/>
      <c r="BM71" s="171"/>
      <c r="BN71" s="171"/>
      <c r="BO71" s="171"/>
      <c r="BP71" s="171"/>
    </row>
    <row r="72" spans="1:68" x14ac:dyDescent="0.25">
      <c r="A72" s="169"/>
      <c r="B72" s="169"/>
      <c r="C72" s="169"/>
      <c r="D72" s="169"/>
      <c r="E72" s="169"/>
      <c r="F72" s="169"/>
      <c r="G72" s="169"/>
      <c r="I72" s="171">
        <v>1.04</v>
      </c>
      <c r="J72" s="175">
        <v>8.8799442432826118E-3</v>
      </c>
      <c r="K72" s="171">
        <v>7.1329311565704488E-3</v>
      </c>
      <c r="L72" s="171">
        <v>-3.8220322898584185E-3</v>
      </c>
      <c r="M72" s="171">
        <v>-2.8944492570293838E-3</v>
      </c>
      <c r="N72" s="171">
        <v>-1.2343074055124354E-2</v>
      </c>
      <c r="O72" s="171">
        <v>-2.3948048139516929E-3</v>
      </c>
      <c r="P72" s="171">
        <v>2.4623719499005862E-3</v>
      </c>
      <c r="Q72" s="171">
        <v>-8.3661802475290675E-3</v>
      </c>
      <c r="R72" s="171">
        <v>3.7314450802450952E-3</v>
      </c>
      <c r="S72" s="171">
        <v>1.3680013435060333E-2</v>
      </c>
      <c r="T72" s="171">
        <v>-3.3205544824441448E-3</v>
      </c>
      <c r="U72" s="173">
        <v>1.0026514474111698E-2</v>
      </c>
      <c r="V72" s="171">
        <v>-2.4266810136635175E-2</v>
      </c>
      <c r="W72" s="171">
        <v>-7.8327325575673395E-4</v>
      </c>
      <c r="X72" s="171">
        <v>-6.8140334021083784E-3</v>
      </c>
      <c r="Y72" s="171">
        <v>-7.3849288113299813E-3</v>
      </c>
      <c r="Z72" s="171">
        <v>5.6616275825131877E-4</v>
      </c>
      <c r="AA72" s="171">
        <v>4.7141815800815709E-3</v>
      </c>
      <c r="AB72" s="171">
        <v>1.4806078508367461E-2</v>
      </c>
      <c r="AC72" s="171">
        <v>7.0264695375609676E-3</v>
      </c>
      <c r="AD72" s="171">
        <v>-3.0311869219290938E-3</v>
      </c>
      <c r="AE72" s="171">
        <v>-1.1906542629347613E-2</v>
      </c>
      <c r="AF72" s="171">
        <v>4.0343461999980228E-3</v>
      </c>
      <c r="AG72" s="173">
        <v>5.6317655024094937E-3</v>
      </c>
      <c r="AH72" s="171"/>
      <c r="AI72" s="173">
        <v>1.04</v>
      </c>
      <c r="AJ72" s="171">
        <v>-5.6964385605071728E-2</v>
      </c>
      <c r="AK72" s="171">
        <v>1.3364993215739519E-2</v>
      </c>
      <c r="AL72" s="171">
        <v>-1.4482886674506323E-2</v>
      </c>
      <c r="AM72" s="171">
        <v>-1.787194841087044E-2</v>
      </c>
      <c r="AN72" s="171">
        <v>-1.1763571497444787E-2</v>
      </c>
      <c r="AO72" s="171">
        <v>-1.4360673847003543E-2</v>
      </c>
      <c r="AP72" s="173">
        <v>-2.2141888838680492E-2</v>
      </c>
      <c r="AQ72" s="171">
        <v>-4.7670405522001739E-2</v>
      </c>
      <c r="AR72" s="171">
        <v>-3.4375286460720487E-2</v>
      </c>
      <c r="AS72" s="171">
        <v>-2.2403584573531961E-3</v>
      </c>
      <c r="AT72" s="171">
        <v>7.8726968174204059E-3</v>
      </c>
      <c r="AU72" s="171">
        <v>-4.454882945677708E-2</v>
      </c>
      <c r="AV72" s="171">
        <v>-1.6950672645739837E-2</v>
      </c>
      <c r="AW72" s="171">
        <v>-1.5164591295771215E-2</v>
      </c>
      <c r="AX72" s="173">
        <v>9.8153774246319443E-3</v>
      </c>
      <c r="AY72" s="171"/>
      <c r="AZ72" s="171"/>
      <c r="BA72" s="171"/>
      <c r="BB72" s="171"/>
      <c r="BC72" s="171"/>
      <c r="BD72" s="171"/>
      <c r="BE72" s="171"/>
      <c r="BF72" s="171"/>
      <c r="BG72" s="171"/>
      <c r="BH72" s="171"/>
      <c r="BI72" s="171"/>
      <c r="BJ72" s="171"/>
      <c r="BK72" s="171"/>
      <c r="BL72" s="171"/>
      <c r="BM72" s="171"/>
      <c r="BN72" s="171"/>
      <c r="BO72" s="171"/>
      <c r="BP72" s="171"/>
    </row>
    <row r="73" spans="1:68" x14ac:dyDescent="0.25">
      <c r="A73" s="169"/>
      <c r="B73" s="169"/>
      <c r="C73" s="169"/>
      <c r="D73" s="169"/>
      <c r="E73" s="169"/>
      <c r="F73" s="169"/>
      <c r="G73" s="169"/>
      <c r="I73" s="171">
        <v>1.0549999999999999</v>
      </c>
      <c r="J73" s="175">
        <v>6.2792535425579303E-3</v>
      </c>
      <c r="K73" s="171">
        <v>2.0829091899026279E-3</v>
      </c>
      <c r="L73" s="171">
        <v>-7.5881998651373961E-4</v>
      </c>
      <c r="M73" s="171">
        <v>6.4472156911208256E-4</v>
      </c>
      <c r="N73" s="171">
        <v>-1.2313075526570558E-2</v>
      </c>
      <c r="O73" s="171">
        <v>-8.3860998659341258E-3</v>
      </c>
      <c r="P73" s="171">
        <v>4.5502426469125308E-3</v>
      </c>
      <c r="Q73" s="171">
        <v>-7.2914522910003214E-3</v>
      </c>
      <c r="R73" s="171">
        <v>1.3966167570245323E-3</v>
      </c>
      <c r="S73" s="171">
        <v>1.2709372358617592E-2</v>
      </c>
      <c r="T73" s="171">
        <v>-4.6992982306245327E-4</v>
      </c>
      <c r="U73" s="173">
        <v>9.0328481288207089E-3</v>
      </c>
      <c r="V73" s="171">
        <v>-1.7536308845922628E-2</v>
      </c>
      <c r="W73" s="171">
        <v>-5.1890643476640462E-3</v>
      </c>
      <c r="X73" s="171">
        <v>4.8778568678332314E-3</v>
      </c>
      <c r="Y73" s="171">
        <v>-3.0036788866905084E-3</v>
      </c>
      <c r="Z73" s="171">
        <v>5.5321246310410513E-3</v>
      </c>
      <c r="AA73" s="171">
        <v>1.1540707343096621E-2</v>
      </c>
      <c r="AB73" s="171">
        <v>2.6115113838750606E-2</v>
      </c>
      <c r="AC73" s="171">
        <v>-1.371299507945469E-2</v>
      </c>
      <c r="AD73" s="171">
        <v>-1.7321560196552493E-3</v>
      </c>
      <c r="AE73" s="171">
        <v>-8.9548148626798548E-3</v>
      </c>
      <c r="AF73" s="171">
        <v>9.3738322793604448E-3</v>
      </c>
      <c r="AG73" s="173">
        <v>1.0601121333209434E-2</v>
      </c>
      <c r="AH73" s="171"/>
      <c r="AI73" s="173">
        <v>1.0549999999999999</v>
      </c>
      <c r="AJ73" s="171">
        <v>-4.7268319970165923E-2</v>
      </c>
      <c r="AK73" s="171">
        <v>1.2890094979647305E-2</v>
      </c>
      <c r="AL73" s="171">
        <v>4.332487466733583E-4</v>
      </c>
      <c r="AM73" s="171">
        <v>-4.0994933210502064E-2</v>
      </c>
      <c r="AN73" s="171">
        <v>7.2317037894128466E-3</v>
      </c>
      <c r="AO73" s="171">
        <v>2.5545429439381487E-2</v>
      </c>
      <c r="AP73" s="173">
        <v>-2.141888838680529E-2</v>
      </c>
      <c r="AQ73" s="171">
        <v>-4.4542709232096758E-2</v>
      </c>
      <c r="AR73" s="171">
        <v>-4.5100375836465222E-2</v>
      </c>
      <c r="AS73" s="171">
        <v>8.0812930068810997E-3</v>
      </c>
      <c r="AT73" s="171">
        <v>3.8358458961473996E-2</v>
      </c>
      <c r="AU73" s="171">
        <v>-3.6593681339495421E-2</v>
      </c>
      <c r="AV73" s="171">
        <v>-2.4484304932735419E-2</v>
      </c>
      <c r="AW73" s="171">
        <v>6.7809148070521567E-3</v>
      </c>
      <c r="AX73" s="173">
        <v>-1.2152372049544309E-2</v>
      </c>
      <c r="AY73" s="171"/>
      <c r="AZ73" s="171"/>
      <c r="BA73" s="171"/>
      <c r="BB73" s="171"/>
      <c r="BC73" s="171"/>
      <c r="BD73" s="171"/>
      <c r="BE73" s="171"/>
      <c r="BF73" s="171"/>
      <c r="BG73" s="171"/>
      <c r="BH73" s="171"/>
      <c r="BI73" s="171"/>
      <c r="BJ73" s="171"/>
      <c r="BK73" s="171"/>
      <c r="BL73" s="171"/>
      <c r="BM73" s="171"/>
      <c r="BN73" s="171"/>
      <c r="BO73" s="171"/>
      <c r="BP73" s="171"/>
    </row>
    <row r="74" spans="1:68" x14ac:dyDescent="0.25">
      <c r="A74" s="169"/>
      <c r="B74" s="169"/>
      <c r="C74" s="169"/>
      <c r="D74" s="169"/>
      <c r="E74" s="169"/>
      <c r="F74" s="169"/>
      <c r="G74" s="169"/>
      <c r="I74" s="171">
        <v>1.07</v>
      </c>
      <c r="J74" s="175">
        <v>7.8874790162090092E-3</v>
      </c>
      <c r="K74" s="171">
        <v>7.5983172754839181E-3</v>
      </c>
      <c r="L74" s="171">
        <v>-3.0564954861586266E-3</v>
      </c>
      <c r="M74" s="171">
        <v>5.6092938188622328E-3</v>
      </c>
      <c r="N74" s="171">
        <v>-1.63832445257611E-2</v>
      </c>
      <c r="O74" s="171">
        <v>-9.8326722743970561E-3</v>
      </c>
      <c r="P74" s="171">
        <v>4.6237034860951995E-3</v>
      </c>
      <c r="Q74" s="171">
        <v>-6.10793734067527E-3</v>
      </c>
      <c r="R74" s="171">
        <v>5.5374055528225044E-3</v>
      </c>
      <c r="S74" s="171">
        <v>7.2702270233061042E-3</v>
      </c>
      <c r="T74" s="171">
        <v>-1.4262142308332166E-3</v>
      </c>
      <c r="U74" s="173">
        <v>3.5386859343116716E-3</v>
      </c>
      <c r="V74" s="171">
        <v>-1.5548973313339079E-2</v>
      </c>
      <c r="W74" s="171">
        <v>1.0494364229698191E-3</v>
      </c>
      <c r="X74" s="171">
        <v>-5.2388908456612983E-3</v>
      </c>
      <c r="Y74" s="171">
        <v>2.8419332256309138E-4</v>
      </c>
      <c r="Z74" s="171">
        <v>-2.049984168091522E-3</v>
      </c>
      <c r="AA74" s="171">
        <v>-2.4212304018506135E-4</v>
      </c>
      <c r="AB74" s="171">
        <v>1.9981472984162151E-2</v>
      </c>
      <c r="AC74" s="171">
        <v>1.1270007720762135E-3</v>
      </c>
      <c r="AD74" s="171">
        <v>-1.1120551191280052E-3</v>
      </c>
      <c r="AE74" s="171">
        <v>-1.4234824175418735E-2</v>
      </c>
      <c r="AF74" s="171">
        <v>1.1898216018572702E-2</v>
      </c>
      <c r="AG74" s="173">
        <v>6.000699173824355E-3</v>
      </c>
      <c r="AH74" s="171"/>
      <c r="AI74" s="173">
        <v>1.07</v>
      </c>
      <c r="AJ74" s="171">
        <v>-4.0089502144322345E-2</v>
      </c>
      <c r="AK74" s="171">
        <v>2.1302578018995995E-2</v>
      </c>
      <c r="AL74" s="171">
        <v>3.1565265829053071E-3</v>
      </c>
      <c r="AM74" s="171">
        <v>-8.5674804237677246E-3</v>
      </c>
      <c r="AN74" s="171">
        <v>1.1185035194291829E-2</v>
      </c>
      <c r="AO74" s="171">
        <v>6.9041701187517327E-3</v>
      </c>
      <c r="AP74" s="173">
        <v>-1.1387257117035648E-2</v>
      </c>
      <c r="AQ74" s="171">
        <v>-6.0720448662640224E-2</v>
      </c>
      <c r="AR74" s="171">
        <v>-2.8600238335319366E-2</v>
      </c>
      <c r="AS74" s="171">
        <v>7.4411905904944592E-3</v>
      </c>
      <c r="AT74" s="171">
        <v>1.4070351758793908E-2</v>
      </c>
      <c r="AU74" s="171">
        <v>-1.5910296234563153E-3</v>
      </c>
      <c r="AV74" s="171">
        <v>-2.9506726457399039E-2</v>
      </c>
      <c r="AW74" s="171">
        <v>1.7260510417950398E-3</v>
      </c>
      <c r="AX74" s="173">
        <v>7.3615330684739097E-3</v>
      </c>
      <c r="AY74" s="171"/>
      <c r="AZ74" s="171"/>
      <c r="BA74" s="171"/>
      <c r="BB74" s="171"/>
      <c r="BC74" s="171"/>
      <c r="BD74" s="171"/>
      <c r="BE74" s="171"/>
      <c r="BF74" s="171"/>
      <c r="BG74" s="171"/>
      <c r="BH74" s="171"/>
      <c r="BI74" s="171"/>
      <c r="BJ74" s="171"/>
      <c r="BK74" s="171"/>
      <c r="BL74" s="171"/>
      <c r="BM74" s="171"/>
      <c r="BN74" s="171"/>
      <c r="BO74" s="171"/>
      <c r="BP74" s="171"/>
    </row>
    <row r="75" spans="1:68" x14ac:dyDescent="0.25">
      <c r="A75" s="169"/>
      <c r="B75" s="169"/>
      <c r="C75" s="169"/>
      <c r="D75" s="169"/>
      <c r="E75" s="169"/>
      <c r="F75" s="169"/>
      <c r="G75" s="169"/>
      <c r="I75" s="171">
        <v>1.085</v>
      </c>
      <c r="J75" s="175">
        <v>7.6827257753856529E-3</v>
      </c>
      <c r="K75" s="171">
        <v>4.2403613707899723E-3</v>
      </c>
      <c r="L75" s="171">
        <v>-3.817217950868436E-3</v>
      </c>
      <c r="M75" s="171">
        <v>1.801203622319331E-3</v>
      </c>
      <c r="N75" s="171">
        <v>-1.2038403973288189E-2</v>
      </c>
      <c r="O75" s="171">
        <v>-5.0835871117699549E-3</v>
      </c>
      <c r="P75" s="171">
        <v>7.3029407334192905E-3</v>
      </c>
      <c r="Q75" s="171">
        <v>-9.5549232229714502E-3</v>
      </c>
      <c r="R75" s="171">
        <v>2.5838513238267786E-3</v>
      </c>
      <c r="S75" s="171">
        <v>6.7090460829353077E-3</v>
      </c>
      <c r="T75" s="171">
        <v>2.2261028882216583E-3</v>
      </c>
      <c r="U75" s="173">
        <v>8.3215875603811617E-3</v>
      </c>
      <c r="V75" s="171">
        <v>-6.3093761708316641E-3</v>
      </c>
      <c r="W75" s="171">
        <v>2.697012417974804E-3</v>
      </c>
      <c r="X75" s="171">
        <v>1.6104570830312167E-3</v>
      </c>
      <c r="Y75" s="171">
        <v>-3.2259734616351191E-4</v>
      </c>
      <c r="Z75" s="171">
        <v>-3.2521515027866448E-3</v>
      </c>
      <c r="AA75" s="171">
        <v>-1.5041860874297893E-3</v>
      </c>
      <c r="AB75" s="171">
        <v>1.9162886993659832E-2</v>
      </c>
      <c r="AC75" s="171">
        <v>-6.2117563004874445E-3</v>
      </c>
      <c r="AD75" s="171">
        <v>1.2675308563748543E-3</v>
      </c>
      <c r="AE75" s="171">
        <v>-1.2909912436939711E-2</v>
      </c>
      <c r="AF75" s="171">
        <v>-2.574754891588784E-4</v>
      </c>
      <c r="AG75" s="173">
        <v>1.1331342015479175E-2</v>
      </c>
      <c r="AH75" s="171"/>
      <c r="AI75" s="173">
        <v>1.085</v>
      </c>
      <c r="AJ75" s="171">
        <v>-2.8435577102368052E-2</v>
      </c>
      <c r="AK75" s="171">
        <v>1.0854816824966088E-2</v>
      </c>
      <c r="AL75" s="171">
        <v>-5.4465556724638976E-3</v>
      </c>
      <c r="AM75" s="171">
        <v>-1.3910640257945549E-2</v>
      </c>
      <c r="AN75" s="171">
        <v>-2.6034133641885306E-3</v>
      </c>
      <c r="AO75" s="171">
        <v>1.6984258492129371E-2</v>
      </c>
      <c r="AP75" s="173">
        <v>-2.611839132399451E-2</v>
      </c>
      <c r="AQ75" s="171">
        <v>-4.227782571182067E-2</v>
      </c>
      <c r="AR75" s="171">
        <v>-3.2450270418920145E-2</v>
      </c>
      <c r="AS75" s="171">
        <v>-6.8010881741079072E-3</v>
      </c>
      <c r="AT75" s="171">
        <v>3.2160804020100492E-2</v>
      </c>
      <c r="AU75" s="171">
        <v>-2.2274414728388585E-2</v>
      </c>
      <c r="AV75" s="171">
        <v>-2.5739910313901299E-2</v>
      </c>
      <c r="AW75" s="171">
        <v>-1.2575514733078587E-2</v>
      </c>
      <c r="AX75" s="173">
        <v>-2.512269221780792E-2</v>
      </c>
      <c r="AY75" s="171"/>
      <c r="AZ75" s="171"/>
      <c r="BA75" s="171"/>
      <c r="BB75" s="171"/>
      <c r="BC75" s="171"/>
      <c r="BD75" s="171"/>
      <c r="BE75" s="171"/>
      <c r="BF75" s="171"/>
      <c r="BG75" s="171"/>
      <c r="BH75" s="171"/>
      <c r="BI75" s="171"/>
      <c r="BJ75" s="171"/>
      <c r="BK75" s="171"/>
      <c r="BL75" s="171"/>
      <c r="BM75" s="171"/>
      <c r="BN75" s="171"/>
      <c r="BO75" s="171"/>
      <c r="BP75" s="171"/>
    </row>
    <row r="76" spans="1:68" x14ac:dyDescent="0.25">
      <c r="A76" s="169"/>
      <c r="B76" s="169"/>
      <c r="C76" s="169"/>
      <c r="D76" s="169"/>
      <c r="E76" s="169"/>
      <c r="F76" s="169"/>
      <c r="G76" s="169"/>
      <c r="I76" s="171">
        <v>1.1000000000000001</v>
      </c>
      <c r="J76" s="175">
        <v>5.8481767296163336E-3</v>
      </c>
      <c r="K76" s="171">
        <v>7.6553343558752847E-3</v>
      </c>
      <c r="L76" s="171">
        <v>-4.9265181846256398E-3</v>
      </c>
      <c r="M76" s="171">
        <v>1.6127043361091666E-4</v>
      </c>
      <c r="N76" s="171">
        <v>-1.1295615860369233E-2</v>
      </c>
      <c r="O76" s="171">
        <v>-4.1917849696113613E-3</v>
      </c>
      <c r="P76" s="171">
        <v>3.6021641000744636E-3</v>
      </c>
      <c r="Q76" s="171">
        <v>-1.0488355022755658E-2</v>
      </c>
      <c r="R76" s="171">
        <v>-4.3672687799805937E-4</v>
      </c>
      <c r="S76" s="171">
        <v>8.5017740852733788E-3</v>
      </c>
      <c r="T76" s="171">
        <v>-8.9468957645727834E-4</v>
      </c>
      <c r="U76" s="173">
        <v>9.1840160041661741E-3</v>
      </c>
      <c r="V76" s="171">
        <v>-1.0258015307763461E-2</v>
      </c>
      <c r="W76" s="171">
        <v>6.0795896101437151E-4</v>
      </c>
      <c r="X76" s="171">
        <v>-7.0319904102494656E-3</v>
      </c>
      <c r="Y76" s="171">
        <v>-6.3762889411293974E-3</v>
      </c>
      <c r="Z76" s="171">
        <v>-7.5319064759801855E-4</v>
      </c>
      <c r="AA76" s="171">
        <v>1.5924333384524907E-4</v>
      </c>
      <c r="AB76" s="171">
        <v>2.7556114172597235E-2</v>
      </c>
      <c r="AC76" s="171">
        <v>2.4931146936471044E-3</v>
      </c>
      <c r="AD76" s="171">
        <v>2.3199345520128131E-3</v>
      </c>
      <c r="AE76" s="171">
        <v>-1.8884616435006378E-2</v>
      </c>
      <c r="AF76" s="171">
        <v>2.6452811567369747E-3</v>
      </c>
      <c r="AG76" s="173">
        <v>1.3599780512520965E-2</v>
      </c>
      <c r="AH76" s="171"/>
      <c r="AI76" s="173">
        <v>1.1000000000000001</v>
      </c>
      <c r="AJ76" s="171">
        <v>-3.1698676114115261E-2</v>
      </c>
      <c r="AK76" s="171">
        <v>0</v>
      </c>
      <c r="AL76" s="171">
        <v>-1.807266200408485E-2</v>
      </c>
      <c r="AM76" s="171">
        <v>-7.9226163058497851E-3</v>
      </c>
      <c r="AN76" s="171">
        <v>-9.7386944364092169E-3</v>
      </c>
      <c r="AO76" s="171">
        <v>7.7326705330020016E-3</v>
      </c>
      <c r="AP76" s="173">
        <v>-2.4130140081337501E-2</v>
      </c>
      <c r="AQ76" s="171">
        <v>-1.0030198446937108E-2</v>
      </c>
      <c r="AR76" s="171">
        <v>-4.1983683197359935E-2</v>
      </c>
      <c r="AS76" s="171">
        <v>-9.6815490478476558E-3</v>
      </c>
      <c r="AT76" s="171">
        <v>3.9447236180904455E-2</v>
      </c>
      <c r="AU76" s="171">
        <v>-1.1137207364194292E-2</v>
      </c>
      <c r="AV76" s="171">
        <v>0</v>
      </c>
      <c r="AW76" s="171">
        <v>-2.6877080507952213E-2</v>
      </c>
      <c r="AX76" s="173">
        <v>7.3615330684739097E-3</v>
      </c>
      <c r="AY76" s="171"/>
      <c r="AZ76" s="171"/>
      <c r="BA76" s="171"/>
      <c r="BB76" s="171"/>
      <c r="BC76" s="171"/>
      <c r="BD76" s="171"/>
      <c r="BE76" s="171"/>
      <c r="BF76" s="171"/>
      <c r="BG76" s="171"/>
      <c r="BH76" s="171"/>
      <c r="BI76" s="171"/>
      <c r="BJ76" s="171"/>
      <c r="BK76" s="171"/>
      <c r="BL76" s="171"/>
      <c r="BM76" s="171"/>
      <c r="BN76" s="171"/>
      <c r="BO76" s="171"/>
      <c r="BP76" s="171"/>
    </row>
    <row r="77" spans="1:68" x14ac:dyDescent="0.25">
      <c r="A77" s="169"/>
      <c r="B77" s="169"/>
      <c r="C77" s="169"/>
      <c r="D77" s="169"/>
      <c r="E77" s="169"/>
      <c r="F77" s="169"/>
      <c r="G77" s="169"/>
      <c r="I77" s="171">
        <v>1.115</v>
      </c>
      <c r="J77" s="175">
        <v>2.5964055272832891E-3</v>
      </c>
      <c r="K77" s="171">
        <v>8.3162516137656305E-3</v>
      </c>
      <c r="L77" s="171">
        <v>-4.3333287255424915E-3</v>
      </c>
      <c r="M77" s="171">
        <v>-1.2088651573814535E-3</v>
      </c>
      <c r="N77" s="171">
        <v>-1.0063977497169356E-2</v>
      </c>
      <c r="O77" s="171">
        <v>-8.76841842205087E-3</v>
      </c>
      <c r="P77" s="171">
        <v>-2.1951208042620398E-3</v>
      </c>
      <c r="Q77" s="171">
        <v>-1.7674226390017749E-3</v>
      </c>
      <c r="R77" s="171">
        <v>-1.1113323657573684E-3</v>
      </c>
      <c r="S77" s="171">
        <v>1.4751170301529922E-2</v>
      </c>
      <c r="T77" s="171">
        <v>-2.1773003545669324E-4</v>
      </c>
      <c r="U77" s="173">
        <v>6.9497055676196158E-3</v>
      </c>
      <c r="V77" s="171">
        <v>-1.3391602607592852E-2</v>
      </c>
      <c r="W77" s="171">
        <v>-7.4488438215811218E-3</v>
      </c>
      <c r="X77" s="171">
        <v>-1.1756748635838468E-2</v>
      </c>
      <c r="Y77" s="171">
        <v>-7.357779918546567E-3</v>
      </c>
      <c r="Z77" s="171">
        <v>2.9042580589140506E-3</v>
      </c>
      <c r="AA77" s="171">
        <v>-1.141957403961957E-2</v>
      </c>
      <c r="AB77" s="171">
        <v>1.6218161402332249E-2</v>
      </c>
      <c r="AC77" s="171">
        <v>7.0241648325055622E-3</v>
      </c>
      <c r="AD77" s="171">
        <v>-8.0396813029870312E-3</v>
      </c>
      <c r="AE77" s="171">
        <v>-1.1970490497875097E-2</v>
      </c>
      <c r="AF77" s="171">
        <v>8.9740612375029929E-4</v>
      </c>
      <c r="AG77" s="173">
        <v>5.3545209553015546E-3</v>
      </c>
      <c r="AH77" s="171"/>
      <c r="AI77" s="173">
        <v>1.115</v>
      </c>
      <c r="AJ77" s="171">
        <v>-5.6964385605071728E-2</v>
      </c>
      <c r="AK77" s="171">
        <v>1.6824966078697528E-2</v>
      </c>
      <c r="AL77" s="171">
        <v>-1.3554496503063708E-2</v>
      </c>
      <c r="AM77" s="171">
        <v>-2.0451404882542608E-2</v>
      </c>
      <c r="AN77" s="171">
        <v>-8.4851991129109242E-3</v>
      </c>
      <c r="AO77" s="171">
        <v>1.7950842308755578E-3</v>
      </c>
      <c r="AP77" s="173">
        <v>-4.0216900135562568E-2</v>
      </c>
      <c r="AQ77" s="171">
        <v>-2.6855047454702245E-2</v>
      </c>
      <c r="AR77" s="171">
        <v>-2.4200201668347219E-2</v>
      </c>
      <c r="AS77" s="171">
        <v>-2.5684109457513215E-2</v>
      </c>
      <c r="AT77" s="171">
        <v>2.1943048576214406E-2</v>
      </c>
      <c r="AU77" s="171">
        <v>-2.8638533222213845E-2</v>
      </c>
      <c r="AV77" s="171">
        <v>-1.0044843049327344E-2</v>
      </c>
      <c r="AW77" s="171">
        <v>-1.3438540253976106E-2</v>
      </c>
      <c r="AX77" s="173">
        <v>-3.9728908623510332E-3</v>
      </c>
      <c r="AY77" s="171"/>
      <c r="AZ77" s="171"/>
      <c r="BA77" s="171"/>
      <c r="BB77" s="171"/>
      <c r="BC77" s="171"/>
      <c r="BD77" s="171"/>
      <c r="BE77" s="171"/>
      <c r="BF77" s="171"/>
      <c r="BG77" s="171"/>
      <c r="BH77" s="171"/>
      <c r="BI77" s="171"/>
      <c r="BJ77" s="171"/>
      <c r="BK77" s="171"/>
      <c r="BL77" s="171"/>
      <c r="BM77" s="171"/>
      <c r="BN77" s="171"/>
      <c r="BO77" s="171"/>
      <c r="BP77" s="171"/>
    </row>
    <row r="78" spans="1:68" x14ac:dyDescent="0.25">
      <c r="A78" s="169"/>
      <c r="B78" s="169"/>
      <c r="C78" s="169"/>
      <c r="D78" s="169"/>
      <c r="E78" s="169"/>
      <c r="F78" s="169"/>
      <c r="G78" s="169"/>
      <c r="I78" s="171">
        <v>1.1299999999999999</v>
      </c>
      <c r="J78" s="175">
        <v>2.9337546684087695E-3</v>
      </c>
      <c r="K78" s="171">
        <v>6.0652240992718374E-3</v>
      </c>
      <c r="L78" s="171">
        <v>-5.7488990167997326E-3</v>
      </c>
      <c r="M78" s="171">
        <v>1.9791099823330814E-3</v>
      </c>
      <c r="N78" s="171">
        <v>-1.4409204927750989E-2</v>
      </c>
      <c r="O78" s="171">
        <v>-1.0289190108511205E-2</v>
      </c>
      <c r="P78" s="171">
        <v>4.4162777901873233E-3</v>
      </c>
      <c r="Q78" s="171">
        <v>-1.5157015837877685E-3</v>
      </c>
      <c r="R78" s="171">
        <v>4.867293141019362E-3</v>
      </c>
      <c r="S78" s="171">
        <v>1.1087841542663244E-2</v>
      </c>
      <c r="T78" s="171">
        <v>-7.2469590307215779E-3</v>
      </c>
      <c r="U78" s="173">
        <v>5.4793673301180039E-3</v>
      </c>
      <c r="V78" s="171">
        <v>-1.2517664873603377E-2</v>
      </c>
      <c r="W78" s="171">
        <v>-1.9119111752696266E-3</v>
      </c>
      <c r="X78" s="171">
        <v>5.2461016454613887E-5</v>
      </c>
      <c r="Y78" s="171">
        <v>-7.3762688946734266E-3</v>
      </c>
      <c r="Z78" s="171">
        <v>-8.5775689338052925E-3</v>
      </c>
      <c r="AA78" s="171">
        <v>3.8848750862130093E-3</v>
      </c>
      <c r="AB78" s="171">
        <v>1.8699123321759006E-2</v>
      </c>
      <c r="AC78" s="171">
        <v>9.1612025950980457E-4</v>
      </c>
      <c r="AD78" s="171">
        <v>-5.0251196679578286E-3</v>
      </c>
      <c r="AE78" s="171">
        <v>-1.1629629414626842E-2</v>
      </c>
      <c r="AF78" s="171">
        <v>7.1398633593492905E-3</v>
      </c>
      <c r="AG78" s="173">
        <v>1.1100083635349877E-2</v>
      </c>
      <c r="AH78" s="171"/>
      <c r="AI78" s="173">
        <v>1.1299999999999999</v>
      </c>
      <c r="AJ78" s="171">
        <v>-3.8877493939959047E-2</v>
      </c>
      <c r="AK78" s="171">
        <v>6.9199457259158667E-3</v>
      </c>
      <c r="AL78" s="171">
        <v>-2.6675744259454057E-2</v>
      </c>
      <c r="AM78" s="171">
        <v>3.9613081529250973E-3</v>
      </c>
      <c r="AN78" s="171">
        <v>-1.6295439205476731E-2</v>
      </c>
      <c r="AO78" s="171">
        <v>1.1875172604253042E-2</v>
      </c>
      <c r="AP78" s="173">
        <v>-3.4884771802982349E-2</v>
      </c>
      <c r="AQ78" s="171">
        <v>-5.6837791199309713E-2</v>
      </c>
      <c r="AR78" s="171">
        <v>-4.5100375836465222E-2</v>
      </c>
      <c r="AS78" s="171">
        <v>-1.2562009921587491E-2</v>
      </c>
      <c r="AT78" s="171">
        <v>2.4790619765494105E-2</v>
      </c>
      <c r="AU78" s="171">
        <v>-1.8031669065838352E-2</v>
      </c>
      <c r="AV78" s="171">
        <v>-3.2017937219730903E-2</v>
      </c>
      <c r="AW78" s="171">
        <v>-1.0849463691283479E-2</v>
      </c>
      <c r="AX78" s="173">
        <v>-6.4267352185090028E-3</v>
      </c>
      <c r="AY78" s="171"/>
      <c r="AZ78" s="171"/>
      <c r="BA78" s="171"/>
      <c r="BB78" s="171"/>
      <c r="BC78" s="171"/>
      <c r="BD78" s="171"/>
      <c r="BE78" s="171"/>
      <c r="BF78" s="171"/>
      <c r="BG78" s="171"/>
      <c r="BH78" s="171"/>
      <c r="BI78" s="171"/>
      <c r="BJ78" s="171"/>
      <c r="BK78" s="171"/>
      <c r="BL78" s="171"/>
      <c r="BM78" s="171"/>
      <c r="BN78" s="171"/>
      <c r="BO78" s="171"/>
      <c r="BP78" s="171"/>
    </row>
    <row r="79" spans="1:68" x14ac:dyDescent="0.25">
      <c r="A79" s="169"/>
      <c r="B79" s="169"/>
      <c r="C79" s="169"/>
      <c r="D79" s="169"/>
      <c r="E79" s="169"/>
      <c r="F79" s="169"/>
      <c r="G79" s="169"/>
      <c r="I79" s="171">
        <v>1.145</v>
      </c>
      <c r="J79" s="175">
        <v>1.8200830183901118E-3</v>
      </c>
      <c r="K79" s="171">
        <v>7.4485381417975305E-3</v>
      </c>
      <c r="L79" s="171">
        <v>9.9512919123210153E-4</v>
      </c>
      <c r="M79" s="171">
        <v>-5.0289694184018458E-4</v>
      </c>
      <c r="N79" s="171">
        <v>-9.5316189347764944E-3</v>
      </c>
      <c r="O79" s="171">
        <v>-1.0106394470522336E-2</v>
      </c>
      <c r="P79" s="171">
        <v>1.0657153943826117E-4</v>
      </c>
      <c r="Q79" s="171">
        <v>-7.1721937493497345E-3</v>
      </c>
      <c r="R79" s="171">
        <v>4.2502373061035501E-3</v>
      </c>
      <c r="S79" s="171">
        <v>1.3516522756255409E-2</v>
      </c>
      <c r="T79" s="171">
        <v>-4.0138620015098382E-3</v>
      </c>
      <c r="U79" s="173">
        <v>3.5063668907364376E-3</v>
      </c>
      <c r="V79" s="171">
        <v>-1.3295213271804135E-2</v>
      </c>
      <c r="W79" s="171">
        <v>3.6932035132619434E-4</v>
      </c>
      <c r="X79" s="171">
        <v>-6.7620633447400972E-3</v>
      </c>
      <c r="Y79" s="171">
        <v>1.1295580217468928E-3</v>
      </c>
      <c r="Z79" s="171">
        <v>-4.9630155157550232E-3</v>
      </c>
      <c r="AA79" s="171">
        <v>3.292134209216601E-3</v>
      </c>
      <c r="AB79" s="171">
        <v>2.0961816478491893E-2</v>
      </c>
      <c r="AC79" s="171">
        <v>-1.0874174627502037E-2</v>
      </c>
      <c r="AD79" s="171">
        <v>-6.1388846147040531E-3</v>
      </c>
      <c r="AE79" s="171">
        <v>-1.5645542946534433E-2</v>
      </c>
      <c r="AF79" s="171">
        <v>-2.5809961223333803E-3</v>
      </c>
      <c r="AG79" s="173">
        <v>1.3193162257003919E-2</v>
      </c>
      <c r="AH79" s="171"/>
      <c r="AI79" s="173">
        <v>1.145</v>
      </c>
      <c r="AJ79" s="171">
        <v>-3.1698676114115261E-2</v>
      </c>
      <c r="AK79" s="171">
        <v>-8.9552238805969322E-3</v>
      </c>
      <c r="AL79" s="171">
        <v>-2.760413443089681E-2</v>
      </c>
      <c r="AM79" s="171">
        <v>8.5674804237679293E-3</v>
      </c>
      <c r="AN79" s="171">
        <v>-5.2068267283770613E-3</v>
      </c>
      <c r="AO79" s="171">
        <v>2.9826014913007546E-2</v>
      </c>
      <c r="AP79" s="173">
        <v>-2.3407139629462299E-2</v>
      </c>
      <c r="AQ79" s="171">
        <v>-4.6052631578947324E-2</v>
      </c>
      <c r="AR79" s="171">
        <v>-4.89504079200659E-2</v>
      </c>
      <c r="AS79" s="171">
        <v>-4.5607297167547115E-3</v>
      </c>
      <c r="AT79" s="171">
        <v>1.6331658291457257E-2</v>
      </c>
      <c r="AU79" s="171">
        <v>-4.7730888703690303E-3</v>
      </c>
      <c r="AV79" s="171">
        <v>-3.8923766816143492E-2</v>
      </c>
      <c r="AW79" s="171">
        <v>-3.8712859080261418E-2</v>
      </c>
      <c r="AX79" s="173">
        <v>-1.6358962374386683E-3</v>
      </c>
      <c r="AY79" s="171"/>
      <c r="AZ79" s="171"/>
      <c r="BA79" s="171"/>
      <c r="BB79" s="171"/>
      <c r="BC79" s="171"/>
      <c r="BD79" s="171"/>
      <c r="BE79" s="171"/>
      <c r="BF79" s="171"/>
      <c r="BG79" s="171"/>
      <c r="BH79" s="171"/>
      <c r="BI79" s="171"/>
      <c r="BJ79" s="171"/>
      <c r="BK79" s="171"/>
      <c r="BL79" s="171"/>
      <c r="BM79" s="171"/>
      <c r="BN79" s="171"/>
      <c r="BO79" s="171"/>
      <c r="BP79" s="171"/>
    </row>
    <row r="80" spans="1:68" x14ac:dyDescent="0.25">
      <c r="A80" s="169"/>
      <c r="B80" s="169"/>
      <c r="C80" s="169"/>
      <c r="D80" s="169"/>
      <c r="E80" s="169"/>
      <c r="F80" s="169"/>
      <c r="G80" s="169"/>
      <c r="I80" s="171">
        <v>1.1599999999999999</v>
      </c>
      <c r="J80" s="175">
        <v>5.2606820496273804E-3</v>
      </c>
      <c r="K80" s="171">
        <v>7.498011326705971E-3</v>
      </c>
      <c r="L80" s="171">
        <v>-3.4609883853359974E-4</v>
      </c>
      <c r="M80" s="171">
        <v>8.1056782399749252E-3</v>
      </c>
      <c r="N80" s="171">
        <v>-1.2735919014722154E-2</v>
      </c>
      <c r="O80" s="171">
        <v>-7.9107573928307948E-3</v>
      </c>
      <c r="P80" s="171">
        <v>1.9582246272766115E-3</v>
      </c>
      <c r="Q80" s="171">
        <v>-6.25005244975639E-3</v>
      </c>
      <c r="R80" s="171">
        <v>7.7846708014024206E-3</v>
      </c>
      <c r="S80" s="171">
        <v>1.5315454534954594E-2</v>
      </c>
      <c r="T80" s="171">
        <v>-4.8187561913435014E-3</v>
      </c>
      <c r="U80" s="173">
        <v>5.9715094607653355E-3</v>
      </c>
      <c r="V80" s="171">
        <v>-1.9708095163270347E-2</v>
      </c>
      <c r="W80" s="171">
        <v>-1.0291743854480145E-2</v>
      </c>
      <c r="X80" s="171">
        <v>-5.7141624544884946E-3</v>
      </c>
      <c r="Y80" s="171">
        <v>1.0473685348476758E-3</v>
      </c>
      <c r="Z80" s="171">
        <v>-4.835707617584571E-3</v>
      </c>
      <c r="AA80" s="171">
        <v>1.0949355821928379E-2</v>
      </c>
      <c r="AB80" s="171">
        <v>3.4553233826455657E-2</v>
      </c>
      <c r="AC80" s="171">
        <v>-1.5406953295152011E-2</v>
      </c>
      <c r="AD80" s="171">
        <v>-8.522121316644508E-4</v>
      </c>
      <c r="AE80" s="171">
        <v>-1.4160598224989345E-2</v>
      </c>
      <c r="AF80" s="171">
        <v>-4.4487503471410859E-5</v>
      </c>
      <c r="AG80" s="173">
        <v>1.1759749713471494E-2</v>
      </c>
      <c r="AH80" s="171"/>
      <c r="AI80" s="173">
        <v>1.1599999999999999</v>
      </c>
      <c r="AJ80" s="171">
        <v>-3.0393436509416335E-2</v>
      </c>
      <c r="AK80" s="171">
        <v>-1.1397557666214333E-2</v>
      </c>
      <c r="AL80" s="171">
        <v>-1.2687999009717128E-2</v>
      </c>
      <c r="AM80" s="171">
        <v>-1.3173652694610761E-2</v>
      </c>
      <c r="AN80" s="171">
        <v>-5.8817857487223936E-3</v>
      </c>
      <c r="AO80" s="171">
        <v>1.4498757249378715E-2</v>
      </c>
      <c r="AP80" s="173">
        <v>-2.4130140081337501E-2</v>
      </c>
      <c r="AQ80" s="171">
        <v>-7.528041415012951E-2</v>
      </c>
      <c r="AR80" s="171">
        <v>-5.1517095975799725E-2</v>
      </c>
      <c r="AS80" s="171">
        <v>-4.5607297167547115E-3</v>
      </c>
      <c r="AT80" s="171">
        <v>1.3484087102177465E-2</v>
      </c>
      <c r="AU80" s="171">
        <v>-1.3258580195469407E-2</v>
      </c>
      <c r="AV80" s="171">
        <v>-2.6367713004484289E-2</v>
      </c>
      <c r="AW80" s="171">
        <v>-2.5274318826285311E-2</v>
      </c>
      <c r="AX80" s="173">
        <v>-1.1334423930824943E-2</v>
      </c>
      <c r="AY80" s="171"/>
      <c r="AZ80" s="171"/>
      <c r="BA80" s="171"/>
      <c r="BB80" s="171"/>
      <c r="BC80" s="171"/>
      <c r="BD80" s="171"/>
      <c r="BE80" s="171"/>
      <c r="BF80" s="171"/>
      <c r="BG80" s="171"/>
      <c r="BH80" s="171"/>
      <c r="BI80" s="171"/>
      <c r="BJ80" s="171"/>
      <c r="BK80" s="171"/>
      <c r="BL80" s="171"/>
      <c r="BM80" s="171"/>
      <c r="BN80" s="171"/>
      <c r="BO80" s="171"/>
      <c r="BP80" s="171"/>
    </row>
    <row r="81" spans="1:68" x14ac:dyDescent="0.25">
      <c r="A81" s="169"/>
      <c r="B81" s="169"/>
      <c r="C81" s="169"/>
      <c r="D81" s="169"/>
      <c r="E81" s="169"/>
      <c r="F81" s="169"/>
      <c r="G81" s="169"/>
      <c r="I81" s="171">
        <v>1.175</v>
      </c>
      <c r="J81" s="175">
        <v>1.4877136503474626E-3</v>
      </c>
      <c r="K81" s="171">
        <v>1.4564629125427346E-2</v>
      </c>
      <c r="L81" s="171">
        <v>-2.6246467128645556E-3</v>
      </c>
      <c r="M81" s="171">
        <v>1.0661459434155722E-2</v>
      </c>
      <c r="N81" s="171">
        <v>-9.8491922943356493E-3</v>
      </c>
      <c r="O81" s="171">
        <v>-5.1314592779186739E-3</v>
      </c>
      <c r="P81" s="171">
        <v>3.6090124293961792E-3</v>
      </c>
      <c r="Q81" s="171">
        <v>-7.6687699299872614E-3</v>
      </c>
      <c r="R81" s="171">
        <v>5.1274634484302882E-3</v>
      </c>
      <c r="S81" s="171">
        <v>1.3527027765310104E-2</v>
      </c>
      <c r="T81" s="171">
        <v>-5.8624521349680938E-3</v>
      </c>
      <c r="U81" s="173">
        <v>4.9670639190358282E-3</v>
      </c>
      <c r="V81" s="171">
        <v>-1.7467284626997235E-2</v>
      </c>
      <c r="W81" s="171">
        <v>-1.6882616174280166E-2</v>
      </c>
      <c r="X81" s="171">
        <v>-4.1748083147728149E-3</v>
      </c>
      <c r="Y81" s="171">
        <v>-2.5928394198184994E-3</v>
      </c>
      <c r="Z81" s="171">
        <v>-4.650120015577951E-3</v>
      </c>
      <c r="AA81" s="171">
        <v>3.8674201458243906E-3</v>
      </c>
      <c r="AB81" s="171">
        <v>3.2454154919531165E-2</v>
      </c>
      <c r="AC81" s="171">
        <v>-9.26030491247881E-3</v>
      </c>
      <c r="AD81" s="171">
        <v>-8.7066289811768682E-3</v>
      </c>
      <c r="AE81" s="171">
        <v>-1.4402148387700769E-2</v>
      </c>
      <c r="AF81" s="171">
        <v>-1.8957073033639407E-3</v>
      </c>
      <c r="AG81" s="173">
        <v>1.2836601307189551E-2</v>
      </c>
      <c r="AH81" s="171"/>
      <c r="AI81" s="173">
        <v>1.175</v>
      </c>
      <c r="AJ81" s="171">
        <v>-5.1184038784262489E-2</v>
      </c>
      <c r="AK81" s="171">
        <v>4.7489823609236427E-4</v>
      </c>
      <c r="AL81" s="171">
        <v>-2.3085968929875529E-2</v>
      </c>
      <c r="AM81" s="171">
        <v>-2.1188392445877394E-2</v>
      </c>
      <c r="AN81" s="171">
        <v>-8.4851991129109242E-3</v>
      </c>
      <c r="AO81" s="171">
        <v>-4.2805854736260585E-3</v>
      </c>
      <c r="AP81" s="173">
        <v>-3.0185268865792925E-2</v>
      </c>
      <c r="AQ81" s="171">
        <v>-4.7670405522001739E-2</v>
      </c>
      <c r="AR81" s="171">
        <v>-6.4808873407278381E-2</v>
      </c>
      <c r="AS81" s="171">
        <v>-1.3682189150264045E-2</v>
      </c>
      <c r="AT81" s="171">
        <v>1.0134003350083753E-2</v>
      </c>
      <c r="AU81" s="171">
        <v>2.5759527236911572E-3</v>
      </c>
      <c r="AV81" s="171">
        <v>-1.7578475336322827E-2</v>
      </c>
      <c r="AW81" s="171">
        <v>-1.9356429540130744E-2</v>
      </c>
      <c r="AX81" s="173">
        <v>-2.2668847861649952E-2</v>
      </c>
      <c r="AY81" s="171"/>
      <c r="AZ81" s="171"/>
      <c r="BA81" s="171"/>
      <c r="BB81" s="171"/>
      <c r="BC81" s="171"/>
      <c r="BD81" s="171"/>
      <c r="BE81" s="171"/>
      <c r="BF81" s="171"/>
      <c r="BG81" s="171"/>
      <c r="BH81" s="171"/>
      <c r="BI81" s="171"/>
      <c r="BJ81" s="171"/>
      <c r="BK81" s="171"/>
      <c r="BL81" s="171"/>
      <c r="BM81" s="171"/>
      <c r="BN81" s="171"/>
      <c r="BO81" s="171"/>
      <c r="BP81" s="171"/>
    </row>
    <row r="82" spans="1:68" x14ac:dyDescent="0.25">
      <c r="A82" s="169"/>
      <c r="B82" s="169"/>
      <c r="C82" s="169"/>
      <c r="D82" s="169"/>
      <c r="E82" s="169"/>
      <c r="F82" s="169"/>
      <c r="G82" s="169"/>
      <c r="I82" s="171">
        <v>1.19</v>
      </c>
      <c r="J82" s="175">
        <v>2.6433394889982566E-3</v>
      </c>
      <c r="K82" s="171">
        <v>4.135023387242755E-3</v>
      </c>
      <c r="L82" s="171">
        <v>-7.9578391748627315E-3</v>
      </c>
      <c r="M82" s="171">
        <v>4.0330032453285642E-3</v>
      </c>
      <c r="N82" s="171">
        <v>-1.1310064269738983E-2</v>
      </c>
      <c r="O82" s="171">
        <v>-7.2153251856279634E-3</v>
      </c>
      <c r="P82" s="171">
        <v>8.1701960033496654E-3</v>
      </c>
      <c r="Q82" s="171">
        <v>-1.0607904629074662E-2</v>
      </c>
      <c r="R82" s="171">
        <v>-1.7036758716661576E-3</v>
      </c>
      <c r="S82" s="171">
        <v>1.4918393918063972E-2</v>
      </c>
      <c r="T82" s="171">
        <v>1.4617207533882571E-3</v>
      </c>
      <c r="U82" s="173">
        <v>2.7433013723324505E-3</v>
      </c>
      <c r="V82" s="171">
        <v>-1.2711817727454659E-2</v>
      </c>
      <c r="W82" s="171">
        <v>-1.3274318651652262E-2</v>
      </c>
      <c r="X82" s="171">
        <v>-5.7494243494905914E-3</v>
      </c>
      <c r="Y82" s="171">
        <v>-5.3944346821335814E-3</v>
      </c>
      <c r="Z82" s="171">
        <v>4.9208421020779042E-3</v>
      </c>
      <c r="AA82" s="171">
        <v>1.5926542460293382E-2</v>
      </c>
      <c r="AB82" s="171">
        <v>2.7985371783049672E-2</v>
      </c>
      <c r="AC82" s="171">
        <v>-4.4480807568650993E-3</v>
      </c>
      <c r="AD82" s="171">
        <v>-6.7101516227993921E-3</v>
      </c>
      <c r="AE82" s="171">
        <v>-1.5413833357130849E-2</v>
      </c>
      <c r="AF82" s="171">
        <v>-2.8355574117877023E-3</v>
      </c>
      <c r="AG82" s="173">
        <v>3.9950438311185535E-3</v>
      </c>
      <c r="AH82" s="171"/>
      <c r="AI82" s="173">
        <v>1.19</v>
      </c>
      <c r="AJ82" s="171">
        <v>-4.7920939772515485E-2</v>
      </c>
      <c r="AK82" s="171">
        <v>4.4097693351425864E-3</v>
      </c>
      <c r="AL82" s="171">
        <v>6.3130531658104772E-3</v>
      </c>
      <c r="AM82" s="171">
        <v>-1.9806540764624462E-2</v>
      </c>
      <c r="AN82" s="171">
        <v>7.2317037894128466E-3</v>
      </c>
      <c r="AO82" s="171">
        <v>4.0044186688760051E-2</v>
      </c>
      <c r="AP82" s="173">
        <v>-2.2774514234071296E-2</v>
      </c>
      <c r="AQ82" s="171">
        <v>-3.6130284728214071E-2</v>
      </c>
      <c r="AR82" s="171">
        <v>-5.6558804656705451E-2</v>
      </c>
      <c r="AS82" s="171">
        <v>4.0806529044647094E-3</v>
      </c>
      <c r="AT82" s="171">
        <v>1.8006700167504157E-2</v>
      </c>
      <c r="AU82" s="171">
        <v>-5.3034320781877456E-3</v>
      </c>
      <c r="AV82" s="171">
        <v>-2.9506726457399039E-2</v>
      </c>
      <c r="AW82" s="171">
        <v>-1.4301565774873626E-2</v>
      </c>
      <c r="AX82" s="173">
        <v>-1.5424164524421581E-2</v>
      </c>
      <c r="AY82" s="171"/>
      <c r="AZ82" s="171"/>
      <c r="BA82" s="171"/>
      <c r="BB82" s="171"/>
      <c r="BC82" s="171"/>
      <c r="BD82" s="171"/>
      <c r="BE82" s="171"/>
      <c r="BF82" s="171"/>
      <c r="BG82" s="171"/>
      <c r="BH82" s="171"/>
      <c r="BI82" s="171"/>
      <c r="BJ82" s="171"/>
      <c r="BK82" s="171"/>
      <c r="BL82" s="171"/>
      <c r="BM82" s="171"/>
      <c r="BN82" s="171"/>
      <c r="BO82" s="171"/>
      <c r="BP82" s="171"/>
    </row>
    <row r="83" spans="1:68" x14ac:dyDescent="0.25">
      <c r="A83" s="169"/>
      <c r="B83" s="169"/>
      <c r="C83" s="169"/>
      <c r="D83" s="169"/>
      <c r="E83" s="169"/>
      <c r="F83" s="169"/>
      <c r="G83" s="169"/>
      <c r="I83" s="171">
        <v>1.2050000000000001</v>
      </c>
      <c r="J83" s="175">
        <v>8.7439288160195902E-3</v>
      </c>
      <c r="K83" s="171">
        <v>5.5874258585691325E-3</v>
      </c>
      <c r="L83" s="171">
        <v>-5.2414754503964456E-3</v>
      </c>
      <c r="M83" s="171">
        <v>-1.1952432736669425E-3</v>
      </c>
      <c r="N83" s="171">
        <v>-5.6247857067275647E-3</v>
      </c>
      <c r="O83" s="171">
        <v>-8.2532737529441586E-3</v>
      </c>
      <c r="P83" s="171">
        <v>5.14800514800516E-3</v>
      </c>
      <c r="Q83" s="171">
        <v>-5.0651364177579251E-3</v>
      </c>
      <c r="R83" s="171">
        <v>-4.0618659546783897E-3</v>
      </c>
      <c r="S83" s="171">
        <v>7.3544610321149501E-3</v>
      </c>
      <c r="T83" s="171">
        <v>-4.1567634621455319E-3</v>
      </c>
      <c r="U83" s="173">
        <v>1.3416669634328566E-2</v>
      </c>
      <c r="V83" s="171">
        <v>-1.7919783825064539E-2</v>
      </c>
      <c r="W83" s="171">
        <v>-1.3340554089007048E-2</v>
      </c>
      <c r="X83" s="171">
        <v>3.7708218502342469E-3</v>
      </c>
      <c r="Y83" s="171">
        <v>-6.2183546782115908E-3</v>
      </c>
      <c r="Z83" s="171">
        <v>-2.7267218708722993E-3</v>
      </c>
      <c r="AA83" s="171">
        <v>1.4451481902209316E-2</v>
      </c>
      <c r="AB83" s="171">
        <v>2.2419490758920059E-2</v>
      </c>
      <c r="AC83" s="171">
        <v>-1.3935975293561775E-2</v>
      </c>
      <c r="AD83" s="171">
        <v>-6.5345400154203344E-3</v>
      </c>
      <c r="AE83" s="171">
        <v>-1.8794615637899154E-2</v>
      </c>
      <c r="AF83" s="171">
        <v>-1.3094089035112881E-3</v>
      </c>
      <c r="AG83" s="173">
        <v>5.4143135927356882E-3</v>
      </c>
      <c r="AH83" s="171"/>
      <c r="AI83" s="173">
        <v>1.2050000000000001</v>
      </c>
      <c r="AJ83" s="171">
        <v>-2.1349990676860098E-2</v>
      </c>
      <c r="AK83" s="171">
        <v>1.0854816824966088E-2</v>
      </c>
      <c r="AL83" s="171">
        <v>4.0230240762517489E-3</v>
      </c>
      <c r="AM83" s="171">
        <v>-1.5200368493781631E-2</v>
      </c>
      <c r="AN83" s="171">
        <v>1.2438530517790121E-2</v>
      </c>
      <c r="AO83" s="171">
        <v>3.0654515327257662E-2</v>
      </c>
      <c r="AP83" s="173">
        <v>-2.611839132399451E-2</v>
      </c>
      <c r="AQ83" s="171">
        <v>-1.6932700603968988E-2</v>
      </c>
      <c r="AR83" s="171">
        <v>-3.6850307085892292E-2</v>
      </c>
      <c r="AS83" s="171">
        <v>6.8811009761561379E-3</v>
      </c>
      <c r="AT83" s="171">
        <v>3.8860971524288107E-2</v>
      </c>
      <c r="AU83" s="171">
        <v>1.8486248958254396E-2</v>
      </c>
      <c r="AV83" s="171">
        <v>-2.9506726457399039E-2</v>
      </c>
      <c r="AW83" s="171">
        <v>-2.5274318826285311E-2</v>
      </c>
      <c r="AX83" s="173">
        <v>3.2717924748773366E-3</v>
      </c>
      <c r="AY83" s="171"/>
      <c r="AZ83" s="171"/>
      <c r="BA83" s="171"/>
      <c r="BB83" s="171"/>
      <c r="BC83" s="171"/>
      <c r="BD83" s="171"/>
      <c r="BE83" s="171"/>
      <c r="BF83" s="171"/>
      <c r="BG83" s="171"/>
      <c r="BH83" s="171"/>
      <c r="BI83" s="171"/>
      <c r="BJ83" s="171"/>
      <c r="BK83" s="171"/>
      <c r="BL83" s="171"/>
      <c r="BM83" s="171"/>
      <c r="BN83" s="171"/>
      <c r="BO83" s="171"/>
      <c r="BP83" s="171"/>
    </row>
    <row r="84" spans="1:68" x14ac:dyDescent="0.25">
      <c r="A84" s="169"/>
      <c r="B84" s="169"/>
      <c r="C84" s="169"/>
      <c r="D84" s="169"/>
      <c r="E84" s="169"/>
      <c r="F84" s="169"/>
      <c r="G84" s="169"/>
      <c r="I84" s="171">
        <v>1.22</v>
      </c>
      <c r="J84" s="175">
        <v>7.0208213041076687E-3</v>
      </c>
      <c r="K84" s="171">
        <v>7.991563679049879E-3</v>
      </c>
      <c r="L84" s="171">
        <v>-8.2040601872094537E-3</v>
      </c>
      <c r="M84" s="171">
        <v>-3.4518757232611806E-3</v>
      </c>
      <c r="N84" s="171">
        <v>-4.0602994410373384E-3</v>
      </c>
      <c r="O84" s="171">
        <v>-4.0725331535882842E-3</v>
      </c>
      <c r="P84" s="171">
        <v>4.6636625156725071E-3</v>
      </c>
      <c r="Q84" s="171">
        <v>-8.477187275335368E-3</v>
      </c>
      <c r="R84" s="171">
        <v>3.5752575449130362E-3</v>
      </c>
      <c r="S84" s="171">
        <v>1.2070139338254224E-2</v>
      </c>
      <c r="T84" s="171">
        <v>-3.035953304969989E-3</v>
      </c>
      <c r="U84" s="173">
        <v>1.1989244179436876E-3</v>
      </c>
      <c r="V84" s="171">
        <v>-1.0719317017320283E-2</v>
      </c>
      <c r="W84" s="171">
        <v>-1.5751248336771054E-2</v>
      </c>
      <c r="X84" s="171">
        <v>-2.3289647202528112E-3</v>
      </c>
      <c r="Y84" s="171">
        <v>-1.3410912211418065E-3</v>
      </c>
      <c r="Z84" s="171">
        <v>-3.1888584910937101E-3</v>
      </c>
      <c r="AA84" s="171">
        <v>-1.0867541288390233E-3</v>
      </c>
      <c r="AB84" s="171">
        <v>2.3244823539274061E-2</v>
      </c>
      <c r="AC84" s="171">
        <v>2.4297353046243749E-3</v>
      </c>
      <c r="AD84" s="171">
        <v>-2.6931554582497138E-3</v>
      </c>
      <c r="AE84" s="171">
        <v>-1.5958193255570546E-2</v>
      </c>
      <c r="AF84" s="171">
        <v>2.5315838467074325E-3</v>
      </c>
      <c r="AG84" s="173">
        <v>5.8176926378766484E-3</v>
      </c>
      <c r="AH84" s="171"/>
      <c r="AI84" s="173">
        <v>1.22</v>
      </c>
      <c r="AJ84" s="171">
        <v>-4.9226179377214206E-2</v>
      </c>
      <c r="AK84" s="171">
        <v>2.0284938941655384E-2</v>
      </c>
      <c r="AL84" s="171">
        <v>1.7577520579315456E-2</v>
      </c>
      <c r="AM84" s="171">
        <v>-5.2510363887607707E-3</v>
      </c>
      <c r="AN84" s="171">
        <v>1.8995275286857634E-2</v>
      </c>
      <c r="AO84" s="171">
        <v>1.3670256835128446E-2</v>
      </c>
      <c r="AP84" s="173">
        <v>-1.5363759602349664E-2</v>
      </c>
      <c r="AQ84" s="171">
        <v>-5.9965487489214937E-2</v>
      </c>
      <c r="AR84" s="171">
        <v>-4.89504079200659E-2</v>
      </c>
      <c r="AS84" s="171">
        <v>-1.136181789086262E-2</v>
      </c>
      <c r="AT84" s="171">
        <v>2.5963149078726898E-2</v>
      </c>
      <c r="AU84" s="171">
        <v>6.2883551784225881E-3</v>
      </c>
      <c r="AV84" s="171">
        <v>-2.7623318385650169E-2</v>
      </c>
      <c r="AW84" s="171">
        <v>-4.0438910122056457E-2</v>
      </c>
      <c r="AX84" s="173">
        <v>-2.8394484692685192E-2</v>
      </c>
      <c r="AY84" s="171"/>
      <c r="AZ84" s="171"/>
      <c r="BA84" s="171"/>
      <c r="BB84" s="171"/>
      <c r="BC84" s="171"/>
      <c r="BD84" s="171"/>
      <c r="BE84" s="171"/>
      <c r="BF84" s="171"/>
      <c r="BG84" s="171"/>
      <c r="BH84" s="171"/>
      <c r="BI84" s="171"/>
      <c r="BJ84" s="171"/>
      <c r="BK84" s="171"/>
      <c r="BL84" s="171"/>
      <c r="BM84" s="171"/>
      <c r="BN84" s="171"/>
      <c r="BO84" s="171"/>
      <c r="BP84" s="171"/>
    </row>
    <row r="85" spans="1:68" x14ac:dyDescent="0.25">
      <c r="A85" s="169"/>
      <c r="B85" s="169"/>
      <c r="C85" s="169"/>
      <c r="D85" s="169"/>
      <c r="E85" s="169"/>
      <c r="F85" s="169"/>
      <c r="G85" s="169"/>
      <c r="I85" s="171">
        <v>1.2350000000000001</v>
      </c>
      <c r="J85" s="175">
        <v>1.0107944636653017E-2</v>
      </c>
      <c r="K85" s="171">
        <v>9.0660935658767195E-3</v>
      </c>
      <c r="L85" s="171">
        <v>-7.4562050733911886E-3</v>
      </c>
      <c r="M85" s="171">
        <v>-3.044590592709851E-3</v>
      </c>
      <c r="N85" s="171">
        <v>-6.6490282389712104E-3</v>
      </c>
      <c r="O85" s="171">
        <v>-4.7651239058493569E-3</v>
      </c>
      <c r="P85" s="171">
        <v>4.5431681283201811E-3</v>
      </c>
      <c r="Q85" s="171">
        <v>-6.5863725889510434E-3</v>
      </c>
      <c r="R85" s="171">
        <v>-2.2467348228596331E-3</v>
      </c>
      <c r="S85" s="171">
        <v>1.4843034707285674E-2</v>
      </c>
      <c r="T85" s="171">
        <v>-8.9040659895283324E-4</v>
      </c>
      <c r="U85" s="173">
        <v>2.3135120814927572E-3</v>
      </c>
      <c r="V85" s="171">
        <v>-1.8212963392725854E-2</v>
      </c>
      <c r="W85" s="171">
        <v>-1.2009093149391701E-2</v>
      </c>
      <c r="X85" s="171">
        <v>-6.0228128291446191E-3</v>
      </c>
      <c r="Y85" s="171">
        <v>-9.1791800304623639E-3</v>
      </c>
      <c r="Z85" s="171">
        <v>2.2456935971143488E-3</v>
      </c>
      <c r="AA85" s="171">
        <v>8.0299765190528713E-3</v>
      </c>
      <c r="AB85" s="171">
        <v>2.197604099106848E-2</v>
      </c>
      <c r="AC85" s="171">
        <v>-7.0858156927366854E-3</v>
      </c>
      <c r="AD85" s="171">
        <v>-6.2191804443314999E-3</v>
      </c>
      <c r="AE85" s="171">
        <v>-1.3776693326107356E-2</v>
      </c>
      <c r="AF85" s="171">
        <v>3.7394683309313523E-3</v>
      </c>
      <c r="AG85" s="173">
        <v>6.6951292365287308E-3</v>
      </c>
      <c r="AH85" s="171"/>
      <c r="AI85" s="173">
        <v>1.2350000000000001</v>
      </c>
      <c r="AJ85" s="171">
        <v>-4.7920939772515485E-2</v>
      </c>
      <c r="AK85" s="171">
        <v>4.4097693351425864E-3</v>
      </c>
      <c r="AL85" s="171">
        <v>2.7108993006127416E-2</v>
      </c>
      <c r="AM85" s="171">
        <v>-1.2528788576692616E-2</v>
      </c>
      <c r="AN85" s="171">
        <v>4.05939639379038E-2</v>
      </c>
      <c r="AO85" s="171">
        <v>-2.6373929853631604E-2</v>
      </c>
      <c r="AP85" s="173">
        <v>-1.7442385901491074E-2</v>
      </c>
      <c r="AQ85" s="171">
        <v>-6.147540983606551E-2</v>
      </c>
      <c r="AR85" s="171">
        <v>-3.8775323127692635E-2</v>
      </c>
      <c r="AS85" s="171">
        <v>-1.200192030724917E-2</v>
      </c>
      <c r="AT85" s="171">
        <v>2.8224455611390246E-2</v>
      </c>
      <c r="AU85" s="171">
        <v>-8.4854913251003767E-3</v>
      </c>
      <c r="AV85" s="171">
        <v>-1.2556053811659204E-2</v>
      </c>
      <c r="AW85" s="171">
        <v>-6.312415238564914E-2</v>
      </c>
      <c r="AX85" s="173">
        <v>-3.4003271792474893E-2</v>
      </c>
      <c r="AY85" s="171"/>
      <c r="AZ85" s="171"/>
      <c r="BA85" s="171"/>
      <c r="BB85" s="171"/>
      <c r="BC85" s="171"/>
      <c r="BD85" s="171"/>
      <c r="BE85" s="171"/>
      <c r="BF85" s="171"/>
      <c r="BG85" s="171"/>
      <c r="BH85" s="171"/>
      <c r="BI85" s="171"/>
      <c r="BJ85" s="171"/>
      <c r="BK85" s="171"/>
      <c r="BL85" s="171"/>
      <c r="BM85" s="171"/>
      <c r="BN85" s="171"/>
      <c r="BO85" s="171"/>
      <c r="BP85" s="171"/>
    </row>
    <row r="86" spans="1:68" x14ac:dyDescent="0.25">
      <c r="A86" s="169"/>
      <c r="B86" s="169"/>
      <c r="C86" s="169"/>
      <c r="D86" s="169"/>
      <c r="E86" s="169"/>
      <c r="F86" s="169"/>
      <c r="G86" s="169"/>
      <c r="I86" s="171">
        <v>1.25</v>
      </c>
      <c r="J86" s="175">
        <v>8.1979081365654329E-3</v>
      </c>
      <c r="K86" s="171">
        <v>1.2172200012924459E-2</v>
      </c>
      <c r="L86" s="171">
        <v>-2.8933118132902051E-3</v>
      </c>
      <c r="M86" s="171">
        <v>-5.9193270006348622E-3</v>
      </c>
      <c r="N86" s="171">
        <v>-1.0245566772679614E-2</v>
      </c>
      <c r="O86" s="171">
        <v>-3.8254495975420444E-3</v>
      </c>
      <c r="P86" s="171">
        <v>6.9925219873891208E-3</v>
      </c>
      <c r="Q86" s="171">
        <v>-2.825632070222326E-3</v>
      </c>
      <c r="R86" s="171">
        <v>1.4063984753134313E-3</v>
      </c>
      <c r="S86" s="171">
        <v>8.2634301942389014E-3</v>
      </c>
      <c r="T86" s="171">
        <v>-7.8240938919249409E-3</v>
      </c>
      <c r="U86" s="173">
        <v>1.522818561511672E-3</v>
      </c>
      <c r="V86" s="171">
        <v>-1.8050885271073101E-2</v>
      </c>
      <c r="W86" s="171">
        <v>-7.072582096433736E-3</v>
      </c>
      <c r="X86" s="171">
        <v>-6.1531706381038618E-3</v>
      </c>
      <c r="Y86" s="171">
        <v>5.1032560057954687E-4</v>
      </c>
      <c r="Z86" s="171">
        <v>-1.0319766120879148E-2</v>
      </c>
      <c r="AA86" s="171">
        <v>9.251016519876162E-3</v>
      </c>
      <c r="AB86" s="171">
        <v>1.8284057868705648E-2</v>
      </c>
      <c r="AC86" s="171">
        <v>-1.6955138916097172E-2</v>
      </c>
      <c r="AD86" s="171">
        <v>-4.5500527039817025E-3</v>
      </c>
      <c r="AE86" s="171">
        <v>-1.3698675395845239E-2</v>
      </c>
      <c r="AF86" s="171">
        <v>1.2810376474795854E-3</v>
      </c>
      <c r="AG86" s="173">
        <v>1.0124461791035539E-2</v>
      </c>
      <c r="AH86" s="171"/>
      <c r="AI86" s="173">
        <v>1.25</v>
      </c>
      <c r="AJ86" s="171">
        <v>-5.2396046988625794E-2</v>
      </c>
      <c r="AK86" s="171">
        <v>8.4124830393486876E-3</v>
      </c>
      <c r="AL86" s="171">
        <v>8.6649749334657912E-4</v>
      </c>
      <c r="AM86" s="171">
        <v>-6.6328880700137023E-3</v>
      </c>
      <c r="AN86" s="171">
        <v>3.6062096229871859E-2</v>
      </c>
      <c r="AO86" s="171">
        <v>5.9375863021265971E-3</v>
      </c>
      <c r="AP86" s="173">
        <v>-2.5485765928603708E-2</v>
      </c>
      <c r="AQ86" s="171">
        <v>-4.6052631578947324E-2</v>
      </c>
      <c r="AR86" s="171">
        <v>-4.89504079200659E-2</v>
      </c>
      <c r="AS86" s="171">
        <v>-8.0012802048327804E-3</v>
      </c>
      <c r="AT86" s="171">
        <v>3.2663316582914513E-2</v>
      </c>
      <c r="AU86" s="171">
        <v>-2.121372831275115E-3</v>
      </c>
      <c r="AV86" s="171">
        <v>-2.5112107623317614E-3</v>
      </c>
      <c r="AW86" s="171">
        <v>-5.5603501417827675E-2</v>
      </c>
      <c r="AX86" s="173">
        <v>-2.512269221780792E-2</v>
      </c>
      <c r="AY86" s="171"/>
      <c r="AZ86" s="171"/>
      <c r="BA86" s="171"/>
      <c r="BB86" s="171"/>
      <c r="BC86" s="171"/>
      <c r="BD86" s="171"/>
      <c r="BE86" s="171"/>
      <c r="BF86" s="171"/>
      <c r="BG86" s="171"/>
      <c r="BH86" s="171"/>
      <c r="BI86" s="171"/>
      <c r="BJ86" s="171"/>
      <c r="BK86" s="171"/>
      <c r="BL86" s="171"/>
      <c r="BM86" s="171"/>
      <c r="BN86" s="171"/>
      <c r="BO86" s="171"/>
      <c r="BP86" s="171"/>
    </row>
    <row r="87" spans="1:68" x14ac:dyDescent="0.25">
      <c r="A87" s="169"/>
      <c r="B87" s="169"/>
      <c r="C87" s="169"/>
      <c r="D87" s="169"/>
      <c r="E87" s="169"/>
      <c r="F87" s="169"/>
      <c r="G87" s="169"/>
      <c r="I87" s="171">
        <v>1.2649999999999999</v>
      </c>
      <c r="J87" s="175">
        <v>5.601090619105264E-3</v>
      </c>
      <c r="K87" s="171">
        <v>7.238321166149469E-3</v>
      </c>
      <c r="L87" s="171">
        <v>-6.7918703021401508E-3</v>
      </c>
      <c r="M87" s="171">
        <v>-8.4563558685610031E-3</v>
      </c>
      <c r="N87" s="171">
        <v>-1.3479865381179028E-2</v>
      </c>
      <c r="O87" s="171">
        <v>4.4304274995944984E-4</v>
      </c>
      <c r="P87" s="171">
        <v>3.9721203767026144E-3</v>
      </c>
      <c r="Q87" s="171">
        <v>-2.5810680094672206E-3</v>
      </c>
      <c r="R87" s="171">
        <v>3.7613602168886373E-3</v>
      </c>
      <c r="S87" s="171">
        <v>1.050568537299955E-2</v>
      </c>
      <c r="T87" s="171">
        <v>-2.3847834268333565E-3</v>
      </c>
      <c r="U87" s="173">
        <v>2.296431969758875E-3</v>
      </c>
      <c r="V87" s="171">
        <v>-1.6944100015331049E-2</v>
      </c>
      <c r="W87" s="171">
        <v>-4.5988049928754916E-3</v>
      </c>
      <c r="X87" s="171">
        <v>8.0275798437868286E-3</v>
      </c>
      <c r="Y87" s="171">
        <v>-4.9262231397568211E-3</v>
      </c>
      <c r="Z87" s="171">
        <v>-1.9511563940682299E-2</v>
      </c>
      <c r="AA87" s="171">
        <v>1.609615965098939E-2</v>
      </c>
      <c r="AB87" s="171">
        <v>1.8478372769882619E-2</v>
      </c>
      <c r="AC87" s="171">
        <v>4.5494877793014268E-3</v>
      </c>
      <c r="AD87" s="171">
        <v>-5.3289959980917963E-3</v>
      </c>
      <c r="AE87" s="171">
        <v>-1.0936083304422911E-2</v>
      </c>
      <c r="AF87" s="171">
        <v>-7.106792926689409E-3</v>
      </c>
      <c r="AG87" s="173">
        <v>1.3016315530951717E-2</v>
      </c>
      <c r="AH87" s="171"/>
      <c r="AI87" s="173">
        <v>1.2649999999999999</v>
      </c>
      <c r="AJ87" s="171">
        <v>-2.265523028155882E-2</v>
      </c>
      <c r="AK87" s="171">
        <v>-1.0176390773404579E-3</v>
      </c>
      <c r="AL87" s="171">
        <v>1.7144271832642236E-2</v>
      </c>
      <c r="AM87" s="171">
        <v>-1.4555504375863487E-2</v>
      </c>
      <c r="AN87" s="171">
        <v>2.950535146080413E-2</v>
      </c>
      <c r="AO87" s="171">
        <v>-7.5945871306268295E-3</v>
      </c>
      <c r="AP87" s="173">
        <v>-8.6760054225034373E-3</v>
      </c>
      <c r="AQ87" s="171">
        <v>-2.3080241587575587E-2</v>
      </c>
      <c r="AR87" s="171">
        <v>-9.5334127784397881E-3</v>
      </c>
      <c r="AS87" s="171">
        <v>-1.200192030724917E-2</v>
      </c>
      <c r="AT87" s="171">
        <v>1.8592964824120602E-2</v>
      </c>
      <c r="AU87" s="171">
        <v>-1.0606864156375996E-3</v>
      </c>
      <c r="AV87" s="171">
        <v>-1.2556053811658807E-3</v>
      </c>
      <c r="AW87" s="171">
        <v>-2.1822216742695164E-2</v>
      </c>
      <c r="AX87" s="173">
        <v>-5.6087870997897013E-3</v>
      </c>
      <c r="AY87" s="171"/>
      <c r="AZ87" s="171"/>
      <c r="BA87" s="171"/>
      <c r="BB87" s="171"/>
      <c r="BC87" s="171"/>
      <c r="BD87" s="171"/>
      <c r="BE87" s="171"/>
      <c r="BF87" s="171"/>
      <c r="BG87" s="171"/>
      <c r="BH87" s="171"/>
      <c r="BI87" s="171"/>
      <c r="BJ87" s="171"/>
      <c r="BK87" s="171"/>
      <c r="BL87" s="171"/>
      <c r="BM87" s="171"/>
      <c r="BN87" s="171"/>
      <c r="BO87" s="171"/>
      <c r="BP87" s="171"/>
    </row>
    <row r="88" spans="1:68" x14ac:dyDescent="0.25">
      <c r="A88" s="169"/>
      <c r="B88" s="169"/>
      <c r="C88" s="169"/>
      <c r="D88" s="169"/>
      <c r="E88" s="169"/>
      <c r="F88" s="169"/>
      <c r="G88" s="169"/>
      <c r="I88" s="171">
        <v>1.28</v>
      </c>
      <c r="J88" s="175">
        <v>7.5609056900571708E-3</v>
      </c>
      <c r="K88" s="171">
        <v>7.6265513538112603E-3</v>
      </c>
      <c r="L88" s="171">
        <v>-2.9006490221110577E-3</v>
      </c>
      <c r="M88" s="171">
        <v>-2.1722080987211932E-3</v>
      </c>
      <c r="N88" s="171">
        <v>-1.221646373005234E-2</v>
      </c>
      <c r="O88" s="171">
        <v>-4.5397064437340427E-3</v>
      </c>
      <c r="P88" s="171">
        <v>-1.3967809365832517E-3</v>
      </c>
      <c r="Q88" s="171">
        <v>2.2944661712030658E-4</v>
      </c>
      <c r="R88" s="171">
        <v>5.4681681988363005E-3</v>
      </c>
      <c r="S88" s="171">
        <v>7.4391449233246381E-3</v>
      </c>
      <c r="T88" s="171">
        <v>-2.3612862025054766E-3</v>
      </c>
      <c r="U88" s="173">
        <v>8.7584736878743141E-3</v>
      </c>
      <c r="V88" s="171">
        <v>-1.7661778344062396E-2</v>
      </c>
      <c r="W88" s="171">
        <v>-1.7032724850043705E-3</v>
      </c>
      <c r="X88" s="171">
        <v>4.1768175580518445E-3</v>
      </c>
      <c r="Y88" s="171">
        <v>-1.9356345402059699E-3</v>
      </c>
      <c r="Z88" s="171">
        <v>-7.4976961894238211E-3</v>
      </c>
      <c r="AA88" s="171">
        <v>1.2369879532568458E-2</v>
      </c>
      <c r="AB88" s="171">
        <v>1.5434614598361908E-2</v>
      </c>
      <c r="AC88" s="171">
        <v>6.6721211352978489E-4</v>
      </c>
      <c r="AD88" s="171">
        <v>-2.1651730322553935E-3</v>
      </c>
      <c r="AE88" s="171">
        <v>-1.3964655252445883E-2</v>
      </c>
      <c r="AF88" s="171">
        <v>-1.559836917547446E-3</v>
      </c>
      <c r="AG88" s="173">
        <v>4.1311437687239485E-4</v>
      </c>
      <c r="AH88" s="171"/>
      <c r="AI88" s="173">
        <v>1.28</v>
      </c>
      <c r="AJ88" s="171">
        <v>-4.1394741749021066E-2</v>
      </c>
      <c r="AK88" s="171">
        <v>-1.2890094979647155E-2</v>
      </c>
      <c r="AL88" s="171">
        <v>6.3130531658104772E-3</v>
      </c>
      <c r="AM88" s="171">
        <v>-1.8516812528788583E-2</v>
      </c>
      <c r="AN88" s="171">
        <v>3.2783723845337995E-2</v>
      </c>
      <c r="AO88" s="171">
        <v>-2.4855012427505009E-3</v>
      </c>
      <c r="AP88" s="173">
        <v>-1.9882512426570081E-3</v>
      </c>
      <c r="AQ88" s="171">
        <v>-2.0707506471095885E-2</v>
      </c>
      <c r="AR88" s="171">
        <v>-1.2741772848106988E-2</v>
      </c>
      <c r="AS88" s="171">
        <v>-3.5445671307409186E-2</v>
      </c>
      <c r="AT88" s="171">
        <v>2.0854271356783857E-2</v>
      </c>
      <c r="AU88" s="171">
        <v>1.7955905750435597E-2</v>
      </c>
      <c r="AV88" s="171">
        <v>-5.6502242152466119E-3</v>
      </c>
      <c r="AW88" s="171">
        <v>-1.1712489212180998E-2</v>
      </c>
      <c r="AX88" s="173">
        <v>1.7878008880579551E-2</v>
      </c>
      <c r="AY88" s="171"/>
      <c r="AZ88" s="171"/>
      <c r="BA88" s="171"/>
      <c r="BB88" s="171"/>
      <c r="BC88" s="171"/>
      <c r="BD88" s="171"/>
      <c r="BE88" s="171"/>
      <c r="BF88" s="171"/>
      <c r="BG88" s="171"/>
      <c r="BH88" s="171"/>
      <c r="BI88" s="171"/>
      <c r="BJ88" s="171"/>
      <c r="BK88" s="171"/>
      <c r="BL88" s="171"/>
      <c r="BM88" s="171"/>
      <c r="BN88" s="171"/>
      <c r="BO88" s="171"/>
      <c r="BP88" s="171"/>
    </row>
    <row r="89" spans="1:68" x14ac:dyDescent="0.25">
      <c r="A89" s="169"/>
      <c r="B89" s="169"/>
      <c r="C89" s="169"/>
      <c r="D89" s="169"/>
      <c r="E89" s="169"/>
      <c r="F89" s="169"/>
      <c r="G89" s="169"/>
      <c r="I89" s="171">
        <v>1.2949999999999999</v>
      </c>
      <c r="J89" s="175">
        <v>5.0656858674454864E-3</v>
      </c>
      <c r="K89" s="171">
        <v>1.1153363856008215E-2</v>
      </c>
      <c r="L89" s="171">
        <v>-8.3903678517563158E-3</v>
      </c>
      <c r="M89" s="171">
        <v>5.1953168542047661E-4</v>
      </c>
      <c r="N89" s="171">
        <v>-7.7608391431414356E-3</v>
      </c>
      <c r="O89" s="171">
        <v>-4.8794587348991707E-3</v>
      </c>
      <c r="P89" s="171">
        <v>4.5896474897434009E-4</v>
      </c>
      <c r="Q89" s="171">
        <v>9.359274008429899E-4</v>
      </c>
      <c r="R89" s="171">
        <v>3.2719390827801818E-3</v>
      </c>
      <c r="S89" s="171">
        <v>1.1808469185016499E-2</v>
      </c>
      <c r="T89" s="171">
        <v>-1.9052551979899801E-3</v>
      </c>
      <c r="U89" s="173">
        <v>1.094097917445647E-2</v>
      </c>
      <c r="V89" s="171">
        <v>-1.3761936840490636E-2</v>
      </c>
      <c r="W89" s="171">
        <v>-5.4344031711147794E-3</v>
      </c>
      <c r="X89" s="171">
        <v>-1.104749834291118E-2</v>
      </c>
      <c r="Y89" s="171">
        <v>-6.6058471457515616E-3</v>
      </c>
      <c r="Z89" s="171">
        <v>-1.0557648963579126E-2</v>
      </c>
      <c r="AA89" s="171">
        <v>1.4243527753026442E-2</v>
      </c>
      <c r="AB89" s="171">
        <v>5.132983456209432E-3</v>
      </c>
      <c r="AC89" s="171">
        <v>1.843764044297258E-5</v>
      </c>
      <c r="AD89" s="171">
        <v>-7.4175049364225134E-3</v>
      </c>
      <c r="AE89" s="171">
        <v>-1.8183500153323217E-2</v>
      </c>
      <c r="AF89" s="171">
        <v>-3.7852004999620373E-3</v>
      </c>
      <c r="AG89" s="173">
        <v>1.2655931250866656E-5</v>
      </c>
      <c r="AH89" s="171"/>
      <c r="AI89" s="173">
        <v>1.2949999999999999</v>
      </c>
      <c r="AJ89" s="171">
        <v>-6.2185344023867224E-2</v>
      </c>
      <c r="AK89" s="171">
        <v>-5.4274084124824413E-4</v>
      </c>
      <c r="AL89" s="171">
        <v>6.7463019124838347E-3</v>
      </c>
      <c r="AM89" s="171">
        <v>-4.8917549516351848E-2</v>
      </c>
      <c r="AN89" s="171">
        <v>4.3872336322437665E-2</v>
      </c>
      <c r="AO89" s="171">
        <v>-8.4230875448770993E-3</v>
      </c>
      <c r="AP89" s="173">
        <v>-4.6091278807048192E-3</v>
      </c>
      <c r="AQ89" s="171">
        <v>-3.3865401207937976E-2</v>
      </c>
      <c r="AR89" s="171">
        <v>-2.8600238335319366E-2</v>
      </c>
      <c r="AS89" s="171">
        <v>-2.2803648583773466E-2</v>
      </c>
      <c r="AT89" s="171">
        <v>1.0134003350083753E-2</v>
      </c>
      <c r="AU89" s="171">
        <v>-9.5461777407379756E-3</v>
      </c>
      <c r="AV89" s="171">
        <v>-1.8206278026905817E-2</v>
      </c>
      <c r="AW89" s="171">
        <v>-4.191838244359529E-3</v>
      </c>
      <c r="AX89" s="173">
        <v>-1.7878008880579551E-2</v>
      </c>
      <c r="AY89" s="171"/>
      <c r="AZ89" s="171"/>
      <c r="BA89" s="171"/>
      <c r="BB89" s="171"/>
      <c r="BC89" s="171"/>
      <c r="BD89" s="171"/>
      <c r="BE89" s="171"/>
      <c r="BF89" s="171"/>
      <c r="BG89" s="171"/>
      <c r="BH89" s="171"/>
      <c r="BI89" s="171"/>
      <c r="BJ89" s="171"/>
      <c r="BK89" s="171"/>
      <c r="BL89" s="171"/>
      <c r="BM89" s="171"/>
      <c r="BN89" s="171"/>
      <c r="BO89" s="171"/>
      <c r="BP89" s="171"/>
    </row>
    <row r="90" spans="1:68" x14ac:dyDescent="0.25">
      <c r="A90" s="169"/>
      <c r="B90" s="169"/>
      <c r="C90" s="169"/>
      <c r="D90" s="169"/>
      <c r="E90" s="169"/>
      <c r="F90" s="169"/>
      <c r="G90" s="169"/>
      <c r="I90" s="171">
        <v>1.31</v>
      </c>
      <c r="J90" s="175">
        <v>4.9696693952850065E-3</v>
      </c>
      <c r="K90" s="171">
        <v>3.9833473201930907E-3</v>
      </c>
      <c r="L90" s="171">
        <v>-6.0164516027375941E-3</v>
      </c>
      <c r="M90" s="171">
        <v>-2.0020873155313958E-3</v>
      </c>
      <c r="N90" s="171">
        <v>-1.0056975003400663E-2</v>
      </c>
      <c r="O90" s="171">
        <v>-4.958930181737561E-3</v>
      </c>
      <c r="P90" s="171">
        <v>-4.196286381989052E-3</v>
      </c>
      <c r="Q90" s="171">
        <v>2.2590618591903783E-3</v>
      </c>
      <c r="R90" s="171">
        <v>5.0609396313095398E-3</v>
      </c>
      <c r="S90" s="171">
        <v>1.0174931182626995E-2</v>
      </c>
      <c r="T90" s="171">
        <v>6.1754113483852987E-4</v>
      </c>
      <c r="U90" s="173">
        <v>4.381184404257177E-3</v>
      </c>
      <c r="V90" s="171">
        <v>-1.0479986190051921E-2</v>
      </c>
      <c r="W90" s="171">
        <v>-6.809079975907459E-3</v>
      </c>
      <c r="X90" s="171">
        <v>-6.027426269890254E-3</v>
      </c>
      <c r="Y90" s="171">
        <v>-9.3841112228391851E-3</v>
      </c>
      <c r="Z90" s="171">
        <v>-6.9948264428654058E-3</v>
      </c>
      <c r="AA90" s="171">
        <v>1.1155179625508035E-2</v>
      </c>
      <c r="AB90" s="171">
        <v>1.6006014386288459E-2</v>
      </c>
      <c r="AC90" s="171">
        <v>9.3991633920649312E-3</v>
      </c>
      <c r="AD90" s="171">
        <v>-2.6470835631384128E-3</v>
      </c>
      <c r="AE90" s="171">
        <v>-1.5719934742385824E-2</v>
      </c>
      <c r="AF90" s="171">
        <v>1.3775746879750503E-3</v>
      </c>
      <c r="AG90" s="173">
        <v>1.1351644607290004E-2</v>
      </c>
      <c r="AH90" s="171"/>
      <c r="AI90" s="173">
        <v>1.31</v>
      </c>
      <c r="AJ90" s="171">
        <v>-4.6615700167816562E-2</v>
      </c>
      <c r="AK90" s="171">
        <v>-1.0447761194029754E-2</v>
      </c>
      <c r="AL90" s="171">
        <v>1.4420993996410286E-2</v>
      </c>
      <c r="AM90" s="171">
        <v>-4.0257945647167066E-2</v>
      </c>
      <c r="AN90" s="171">
        <v>2.2273647671391499E-2</v>
      </c>
      <c r="AO90" s="171">
        <v>-2.2093344380005393E-2</v>
      </c>
      <c r="AP90" s="173">
        <v>-3.9765024853140162E-3</v>
      </c>
      <c r="AQ90" s="171">
        <v>-2.771786022433138E-2</v>
      </c>
      <c r="AR90" s="171">
        <v>-3.6208635071958914E-2</v>
      </c>
      <c r="AS90" s="171">
        <v>-2.4563930228836663E-2</v>
      </c>
      <c r="AT90" s="171">
        <v>2.989949748743715E-2</v>
      </c>
      <c r="AU90" s="171">
        <v>-1.8562012273657152E-2</v>
      </c>
      <c r="AV90" s="171">
        <v>-1.8834080717488707E-2</v>
      </c>
      <c r="AW90" s="171">
        <v>-5.0548637652571169E-3</v>
      </c>
      <c r="AX90" s="173">
        <v>1.6358962374386683E-3</v>
      </c>
      <c r="AY90" s="171"/>
      <c r="AZ90" s="171"/>
      <c r="BA90" s="171"/>
      <c r="BB90" s="171"/>
      <c r="BC90" s="171"/>
      <c r="BD90" s="171"/>
      <c r="BE90" s="171"/>
      <c r="BF90" s="171"/>
      <c r="BG90" s="171"/>
      <c r="BH90" s="171"/>
      <c r="BI90" s="171"/>
      <c r="BJ90" s="171"/>
      <c r="BK90" s="171"/>
      <c r="BL90" s="171"/>
      <c r="BM90" s="171"/>
      <c r="BN90" s="171"/>
      <c r="BO90" s="171"/>
      <c r="BP90" s="171"/>
    </row>
    <row r="91" spans="1:68" x14ac:dyDescent="0.25">
      <c r="A91" s="169"/>
      <c r="B91" s="169"/>
      <c r="C91" s="169"/>
      <c r="D91" s="169"/>
      <c r="E91" s="169"/>
      <c r="F91" s="169"/>
      <c r="G91" s="169"/>
      <c r="I91" s="171">
        <v>1.325</v>
      </c>
      <c r="J91" s="175">
        <v>-6.9808505623914288E-4</v>
      </c>
      <c r="K91" s="171">
        <v>4.7829664271426681E-3</v>
      </c>
      <c r="L91" s="171">
        <v>-3.7272958057472717E-3</v>
      </c>
      <c r="M91" s="171">
        <v>-5.2032178031959321E-3</v>
      </c>
      <c r="N91" s="171">
        <v>-7.132364583406642E-3</v>
      </c>
      <c r="O91" s="171">
        <v>-3.8918348744495955E-3</v>
      </c>
      <c r="P91" s="171">
        <v>-2.9092850949877709E-3</v>
      </c>
      <c r="Q91" s="171">
        <v>1.2824280232235264E-3</v>
      </c>
      <c r="R91" s="171">
        <v>2.8917465152481785E-3</v>
      </c>
      <c r="S91" s="171">
        <v>8.1682865332110416E-3</v>
      </c>
      <c r="T91" s="171">
        <v>-4.0084475730193272E-4</v>
      </c>
      <c r="U91" s="173">
        <v>4.8203830825443387E-4</v>
      </c>
      <c r="V91" s="171">
        <v>-1.3549518600191796E-2</v>
      </c>
      <c r="W91" s="171">
        <v>-8.6819262479912989E-3</v>
      </c>
      <c r="X91" s="171">
        <v>-2.5887144231731391E-3</v>
      </c>
      <c r="Y91" s="171">
        <v>-9.8741184534009013E-3</v>
      </c>
      <c r="Z91" s="171">
        <v>-2.5979736853617326E-3</v>
      </c>
      <c r="AA91" s="171">
        <v>8.6596649987079818E-3</v>
      </c>
      <c r="AB91" s="171">
        <v>1.3755031597772163E-2</v>
      </c>
      <c r="AC91" s="171">
        <v>6.8668687124765447E-3</v>
      </c>
      <c r="AD91" s="171">
        <v>-9.2132986639691312E-4</v>
      </c>
      <c r="AE91" s="171">
        <v>-1.8535101130783174E-2</v>
      </c>
      <c r="AF91" s="171">
        <v>1.2017471743342285E-2</v>
      </c>
      <c r="AG91" s="173">
        <v>1.2905509755244977E-3</v>
      </c>
      <c r="AH91" s="171"/>
      <c r="AI91" s="173">
        <v>1.325</v>
      </c>
      <c r="AJ91" s="171">
        <v>-6.4143203430915507E-2</v>
      </c>
      <c r="AK91" s="171">
        <v>-1.6824966078697375E-2</v>
      </c>
      <c r="AL91" s="171">
        <v>1.3616389181159744E-3</v>
      </c>
      <c r="AM91" s="171">
        <v>-4.9562413634269789E-2</v>
      </c>
      <c r="AN91" s="171">
        <v>3.3458682865683112E-2</v>
      </c>
      <c r="AO91" s="171">
        <v>-2.0436343551505008E-2</v>
      </c>
      <c r="AP91" s="173">
        <v>-1.7442385901491074E-2</v>
      </c>
      <c r="AQ91" s="171">
        <v>-3.0737704918032755E-2</v>
      </c>
      <c r="AR91" s="171">
        <v>-1.2100100834173609E-2</v>
      </c>
      <c r="AS91" s="171">
        <v>-1.8242918867018756E-2</v>
      </c>
      <c r="AT91" s="171">
        <v>3.9447236180904455E-2</v>
      </c>
      <c r="AU91" s="171">
        <v>8.9400712175164189E-3</v>
      </c>
      <c r="AV91" s="171">
        <v>2.1345291479820668E-2</v>
      </c>
      <c r="AW91" s="171">
        <v>-1.6027616816668734E-2</v>
      </c>
      <c r="AX91" s="173">
        <v>-1.8695956999298918E-2</v>
      </c>
      <c r="AY91" s="171"/>
      <c r="AZ91" s="171"/>
      <c r="BA91" s="171"/>
      <c r="BB91" s="171"/>
      <c r="BC91" s="171"/>
      <c r="BD91" s="171"/>
      <c r="BE91" s="171"/>
      <c r="BF91" s="171"/>
      <c r="BG91" s="171"/>
      <c r="BH91" s="171"/>
      <c r="BI91" s="171"/>
      <c r="BJ91" s="171"/>
      <c r="BK91" s="171"/>
      <c r="BL91" s="171"/>
      <c r="BM91" s="171"/>
      <c r="BN91" s="171"/>
      <c r="BO91" s="171"/>
      <c r="BP91" s="171"/>
    </row>
    <row r="92" spans="1:68" x14ac:dyDescent="0.25">
      <c r="A92" s="169"/>
      <c r="B92" s="169"/>
      <c r="C92" s="169"/>
      <c r="D92" s="169"/>
      <c r="E92" s="169"/>
      <c r="F92" s="169"/>
      <c r="G92" s="169"/>
      <c r="I92" s="171">
        <v>1.34</v>
      </c>
      <c r="J92" s="175">
        <v>1.4440672020846887E-3</v>
      </c>
      <c r="K92" s="171">
        <v>4.8084922592597197E-3</v>
      </c>
      <c r="L92" s="171">
        <v>5.8314210337323535E-4</v>
      </c>
      <c r="M92" s="171">
        <v>-3.5450957996076785E-3</v>
      </c>
      <c r="N92" s="171">
        <v>-1.1789871095428247E-2</v>
      </c>
      <c r="O92" s="171">
        <v>-1.9301396236986654E-3</v>
      </c>
      <c r="P92" s="171">
        <v>5.2082217070856139E-3</v>
      </c>
      <c r="Q92" s="171">
        <v>-1.3960401040271752E-4</v>
      </c>
      <c r="R92" s="171">
        <v>1.6622266576883126E-3</v>
      </c>
      <c r="S92" s="171">
        <v>9.1455293788154021E-3</v>
      </c>
      <c r="T92" s="171">
        <v>2.9131905159790277E-3</v>
      </c>
      <c r="U92" s="173">
        <v>3.4958190008932389E-3</v>
      </c>
      <c r="V92" s="171">
        <v>-1.538622223165057E-2</v>
      </c>
      <c r="W92" s="171">
        <v>-1.3087891164799909E-2</v>
      </c>
      <c r="X92" s="171">
        <v>-8.5559198655210025E-3</v>
      </c>
      <c r="Y92" s="171">
        <v>-8.9398500201652974E-3</v>
      </c>
      <c r="Z92" s="171">
        <v>8.0843224532608582E-4</v>
      </c>
      <c r="AA92" s="171">
        <v>1.5316346642908291E-2</v>
      </c>
      <c r="AB92" s="171">
        <v>1.5226732582987335E-2</v>
      </c>
      <c r="AC92" s="171">
        <v>2.1906221551296901E-3</v>
      </c>
      <c r="AD92" s="171">
        <v>-6.9178842453699206E-3</v>
      </c>
      <c r="AE92" s="171">
        <v>-1.1416153684910656E-2</v>
      </c>
      <c r="AF92" s="171">
        <v>4.7045629932652112E-3</v>
      </c>
      <c r="AG92" s="173">
        <v>4.4875985149194011E-3</v>
      </c>
      <c r="AH92" s="171"/>
      <c r="AI92" s="173">
        <v>1.34</v>
      </c>
      <c r="AJ92" s="171">
        <v>-3.6267014730561195E-2</v>
      </c>
      <c r="AK92" s="171">
        <v>5.9023066485754082E-3</v>
      </c>
      <c r="AL92" s="171">
        <v>4.0230240762517489E-3</v>
      </c>
      <c r="AM92" s="171">
        <v>-5.0207277752187932E-2</v>
      </c>
      <c r="AN92" s="171">
        <v>3.7990550573715268E-2</v>
      </c>
      <c r="AO92" s="171">
        <v>-3.2311516155758044E-2</v>
      </c>
      <c r="AP92" s="173">
        <v>-2.3407139629462299E-2</v>
      </c>
      <c r="AQ92" s="171">
        <v>-4.9180327868852548E-2</v>
      </c>
      <c r="AR92" s="171">
        <v>-1.1458428820240129E-2</v>
      </c>
      <c r="AS92" s="171">
        <v>-2.2803648583773466E-2</v>
      </c>
      <c r="AT92" s="171">
        <v>1.8006700167504157E-2</v>
      </c>
      <c r="AU92" s="171">
        <v>-4.7730888703690303E-3</v>
      </c>
      <c r="AV92" s="171">
        <v>-2.2600896860986548E-2</v>
      </c>
      <c r="AW92" s="171">
        <v>5.0548637652570484E-3</v>
      </c>
      <c r="AX92" s="173">
        <v>-3.9728908623510332E-3</v>
      </c>
      <c r="AY92" s="171"/>
      <c r="AZ92" s="171"/>
      <c r="BA92" s="171"/>
      <c r="BB92" s="171"/>
      <c r="BC92" s="171"/>
      <c r="BD92" s="171"/>
      <c r="BE92" s="171"/>
      <c r="BF92" s="171"/>
      <c r="BG92" s="171"/>
      <c r="BH92" s="171"/>
      <c r="BI92" s="171"/>
      <c r="BJ92" s="171"/>
      <c r="BK92" s="171"/>
      <c r="BL92" s="171"/>
      <c r="BM92" s="171"/>
      <c r="BN92" s="171"/>
      <c r="BO92" s="171"/>
      <c r="BP92" s="171"/>
    </row>
    <row r="93" spans="1:68" x14ac:dyDescent="0.25">
      <c r="A93" s="169"/>
      <c r="B93" s="169"/>
      <c r="C93" s="169"/>
      <c r="D93" s="169"/>
      <c r="E93" s="169"/>
      <c r="F93" s="169"/>
      <c r="G93" s="169"/>
      <c r="I93" s="171">
        <v>1.355</v>
      </c>
      <c r="J93" s="175">
        <v>2.9415354651206343E-4</v>
      </c>
      <c r="K93" s="171">
        <v>8.8159325927448552E-4</v>
      </c>
      <c r="L93" s="171">
        <v>-2.3895379396284729E-3</v>
      </c>
      <c r="M93" s="171">
        <v>-5.6935466360327792E-3</v>
      </c>
      <c r="N93" s="171">
        <v>-1.2046951598703583E-2</v>
      </c>
      <c r="O93" s="171">
        <v>-5.7924944031274659E-3</v>
      </c>
      <c r="P93" s="171">
        <v>1.8425014054553775E-3</v>
      </c>
      <c r="Q93" s="171">
        <v>2.6975941270592596E-3</v>
      </c>
      <c r="R93" s="171">
        <v>3.4396351693628969E-3</v>
      </c>
      <c r="S93" s="171">
        <v>7.7606524373072328E-3</v>
      </c>
      <c r="T93" s="171">
        <v>-4.3086137326763052E-3</v>
      </c>
      <c r="U93" s="173">
        <v>-1.171314962107001E-3</v>
      </c>
      <c r="V93" s="171">
        <v>-1.1666576914446126E-2</v>
      </c>
      <c r="W93" s="171">
        <v>-8.2178919747357554E-3</v>
      </c>
      <c r="X93" s="171">
        <v>-8.5167474216436834E-3</v>
      </c>
      <c r="Y93" s="171">
        <v>1.3016105287062029E-3</v>
      </c>
      <c r="Z93" s="171">
        <v>-4.1144768075740412E-3</v>
      </c>
      <c r="AA93" s="171">
        <v>5.3723472230291711E-3</v>
      </c>
      <c r="AB93" s="171">
        <v>1.7887982698804213E-2</v>
      </c>
      <c r="AC93" s="171">
        <v>8.0877862155590771E-3</v>
      </c>
      <c r="AD93" s="171">
        <v>-3.3965448996649827E-3</v>
      </c>
      <c r="AE93" s="171">
        <v>-1.1498243163505208E-2</v>
      </c>
      <c r="AF93" s="171">
        <v>3.0288830201768632E-3</v>
      </c>
      <c r="AG93" s="173">
        <v>3.4010115894699076E-3</v>
      </c>
      <c r="AH93" s="171"/>
      <c r="AI93" s="173">
        <v>1.355</v>
      </c>
      <c r="AJ93" s="171">
        <v>-3.300391571881419E-2</v>
      </c>
      <c r="AK93" s="171">
        <v>2.0284938941655384E-2</v>
      </c>
      <c r="AL93" s="171">
        <v>2.2281364114625536E-3</v>
      </c>
      <c r="AM93" s="171">
        <v>-2.7729157070474453E-2</v>
      </c>
      <c r="AN93" s="171">
        <v>1.311348953813524E-2</v>
      </c>
      <c r="AO93" s="171">
        <v>-4.9295774647887265E-2</v>
      </c>
      <c r="AP93" s="173">
        <v>-9.3086308178942385E-3</v>
      </c>
      <c r="AQ93" s="171">
        <v>-4.5297670405522038E-2</v>
      </c>
      <c r="AR93" s="171">
        <v>9.4417453478779795E-3</v>
      </c>
      <c r="AS93" s="171">
        <v>-1.8803008481357079E-2</v>
      </c>
      <c r="AT93" s="171">
        <v>2.0268006700167505E-2</v>
      </c>
      <c r="AU93" s="171">
        <v>1.5152663080536418E-3</v>
      </c>
      <c r="AV93" s="171">
        <v>-6.2780269058296022E-3</v>
      </c>
      <c r="AW93" s="171">
        <v>-7.3973616076938094E-4</v>
      </c>
      <c r="AX93" s="173">
        <v>-1.7878008880579551E-2</v>
      </c>
      <c r="AY93" s="171"/>
      <c r="AZ93" s="171"/>
      <c r="BA93" s="171"/>
      <c r="BB93" s="171"/>
      <c r="BC93" s="171"/>
      <c r="BD93" s="171"/>
      <c r="BE93" s="171"/>
      <c r="BF93" s="171"/>
      <c r="BG93" s="171"/>
      <c r="BH93" s="171"/>
      <c r="BI93" s="171"/>
      <c r="BJ93" s="171"/>
      <c r="BK93" s="171"/>
      <c r="BL93" s="171"/>
      <c r="BM93" s="171"/>
      <c r="BN93" s="171"/>
      <c r="BO93" s="171"/>
      <c r="BP93" s="171"/>
    </row>
    <row r="94" spans="1:68" x14ac:dyDescent="0.25">
      <c r="A94" s="169"/>
      <c r="B94" s="169"/>
      <c r="C94" s="169"/>
      <c r="D94" s="169"/>
      <c r="E94" s="169"/>
      <c r="F94" s="169"/>
      <c r="G94" s="169"/>
      <c r="I94" s="171">
        <v>1.37</v>
      </c>
      <c r="J94" s="175">
        <v>5.0729289621975265E-3</v>
      </c>
      <c r="K94" s="171">
        <v>4.0353134233427302E-3</v>
      </c>
      <c r="L94" s="171">
        <v>-7.3718452330201511E-3</v>
      </c>
      <c r="M94" s="171">
        <v>-7.8732342728646612E-3</v>
      </c>
      <c r="N94" s="171">
        <v>-1.1113806957132624E-2</v>
      </c>
      <c r="O94" s="171">
        <v>-6.7853904324180082E-3</v>
      </c>
      <c r="P94" s="171">
        <v>1.8512007092971333E-3</v>
      </c>
      <c r="Q94" s="171">
        <v>1.403891101264489E-3</v>
      </c>
      <c r="R94" s="171">
        <v>5.5530438932455397E-3</v>
      </c>
      <c r="S94" s="171">
        <v>8.1639953144651972E-3</v>
      </c>
      <c r="T94" s="171">
        <v>-6.5124506225689197E-4</v>
      </c>
      <c r="U94" s="173">
        <v>5.803030167090651E-3</v>
      </c>
      <c r="V94" s="171">
        <v>-1.429305919440235E-2</v>
      </c>
      <c r="W94" s="171">
        <v>-3.1838280452378916E-3</v>
      </c>
      <c r="X94" s="171">
        <v>-5.751222088809302E-4</v>
      </c>
      <c r="Y94" s="171">
        <v>-2.6459743853960004E-3</v>
      </c>
      <c r="Z94" s="171">
        <v>2.0011996277895846E-3</v>
      </c>
      <c r="AA94" s="171">
        <v>-7.8853167902178459E-3</v>
      </c>
      <c r="AB94" s="171">
        <v>4.5130509020476408E-3</v>
      </c>
      <c r="AC94" s="171">
        <v>3.8194724530128347E-3</v>
      </c>
      <c r="AD94" s="171">
        <v>-9.762122203850981E-3</v>
      </c>
      <c r="AE94" s="171">
        <v>-1.5086088407587296E-2</v>
      </c>
      <c r="AF94" s="171">
        <v>3.0117434930727535E-4</v>
      </c>
      <c r="AG94" s="173">
        <v>1.428948451418482E-2</v>
      </c>
      <c r="AH94" s="171"/>
      <c r="AI94" s="173">
        <v>1.37</v>
      </c>
      <c r="AJ94" s="171">
        <v>-4.6615700167816562E-2</v>
      </c>
      <c r="AK94" s="171">
        <v>1.5807327001356918E-2</v>
      </c>
      <c r="AL94" s="171">
        <v>1.7948876647893327E-3</v>
      </c>
      <c r="AM94" s="171">
        <v>-3.1045601105481203E-2</v>
      </c>
      <c r="AN94" s="171">
        <v>2.2273647671391499E-2</v>
      </c>
      <c r="AO94" s="171">
        <v>-2.8859431096382105E-2</v>
      </c>
      <c r="AP94" s="173">
        <v>2.0786262991414088E-3</v>
      </c>
      <c r="AQ94" s="171">
        <v>-2.8472821397756663E-2</v>
      </c>
      <c r="AR94" s="171">
        <v>7.6083967366395505E-3</v>
      </c>
      <c r="AS94" s="171">
        <v>-1.200192030724917E-2</v>
      </c>
      <c r="AT94" s="171">
        <v>2.2529313232830757E-2</v>
      </c>
      <c r="AU94" s="171">
        <v>8.4097280096977027E-3</v>
      </c>
      <c r="AV94" s="171">
        <v>-1.7578475336322827E-2</v>
      </c>
      <c r="AW94" s="171">
        <v>-3.1931944273209265E-2</v>
      </c>
      <c r="AX94" s="173">
        <v>7.3615330684739097E-3</v>
      </c>
      <c r="AY94" s="171"/>
      <c r="AZ94" s="171"/>
      <c r="BA94" s="171"/>
      <c r="BB94" s="171"/>
      <c r="BC94" s="171"/>
      <c r="BD94" s="171"/>
      <c r="BE94" s="171"/>
      <c r="BF94" s="171"/>
      <c r="BG94" s="171"/>
      <c r="BH94" s="171"/>
      <c r="BI94" s="171"/>
      <c r="BJ94" s="171"/>
      <c r="BK94" s="171"/>
      <c r="BL94" s="171"/>
      <c r="BM94" s="171"/>
      <c r="BN94" s="171"/>
      <c r="BO94" s="171"/>
      <c r="BP94" s="171"/>
    </row>
    <row r="95" spans="1:68" x14ac:dyDescent="0.25">
      <c r="A95" s="169"/>
      <c r="B95" s="169"/>
      <c r="C95" s="169"/>
      <c r="D95" s="169"/>
      <c r="E95" s="169"/>
      <c r="F95" s="169"/>
      <c r="G95" s="169"/>
      <c r="I95" s="171">
        <v>1.385</v>
      </c>
      <c r="J95" s="175">
        <v>6.7139126911945511E-3</v>
      </c>
      <c r="K95" s="171">
        <v>5.4699398414348082E-3</v>
      </c>
      <c r="L95" s="171">
        <v>-4.5742211187554957E-3</v>
      </c>
      <c r="M95" s="171">
        <v>-8.8014537867500305E-3</v>
      </c>
      <c r="N95" s="171">
        <v>-1.4608109081818367E-2</v>
      </c>
      <c r="O95" s="171">
        <v>-6.4030718763012813E-3</v>
      </c>
      <c r="P95" s="171">
        <v>-6.9176832824051056E-4</v>
      </c>
      <c r="Q95" s="171">
        <v>9.1756078439557062E-5</v>
      </c>
      <c r="R95" s="171">
        <v>4.1255110979725937E-3</v>
      </c>
      <c r="S95" s="171">
        <v>1.1819050261098267E-2</v>
      </c>
      <c r="T95" s="171">
        <v>-2.3479647848547755E-3</v>
      </c>
      <c r="U95" s="173">
        <v>8.3935537907804461E-3</v>
      </c>
      <c r="V95" s="171">
        <v>-1.421731653788749E-2</v>
      </c>
      <c r="W95" s="171">
        <v>-3.693511624687017E-3</v>
      </c>
      <c r="X95" s="171">
        <v>2.6040837220113696E-3</v>
      </c>
      <c r="Y95" s="171">
        <v>-4.737855302450594E-4</v>
      </c>
      <c r="Z95" s="171">
        <v>-9.6116952439928918E-3</v>
      </c>
      <c r="AA95" s="171">
        <v>8.6575346531047002E-3</v>
      </c>
      <c r="AB95" s="171">
        <v>3.2897862058112902E-3</v>
      </c>
      <c r="AC95" s="171">
        <v>1.1121354244690563E-2</v>
      </c>
      <c r="AD95" s="171">
        <v>-6.7684966322444024E-3</v>
      </c>
      <c r="AE95" s="171">
        <v>-9.0951997782409092E-3</v>
      </c>
      <c r="AF95" s="171">
        <v>-2.0178757150497053E-3</v>
      </c>
      <c r="AG95" s="173">
        <v>1.4090901447466832E-2</v>
      </c>
      <c r="AH95" s="171"/>
      <c r="AI95" s="173">
        <v>1.385</v>
      </c>
      <c r="AJ95" s="171">
        <v>-3.7572254335260118E-2</v>
      </c>
      <c r="AK95" s="171">
        <v>1.8792401628222564E-2</v>
      </c>
      <c r="AL95" s="171">
        <v>1.5782632914526262E-2</v>
      </c>
      <c r="AM95" s="171">
        <v>-4.1639797328419999E-2</v>
      </c>
      <c r="AN95" s="171">
        <v>3.4037219168836286E-2</v>
      </c>
      <c r="AO95" s="171">
        <v>-8.3264291632145701E-2</v>
      </c>
      <c r="AP95" s="173">
        <v>-7.3203795752372304E-3</v>
      </c>
      <c r="AQ95" s="171">
        <v>-3.224762726488356E-2</v>
      </c>
      <c r="AR95" s="171">
        <v>-2.7958566321385984E-2</v>
      </c>
      <c r="AS95" s="171">
        <v>3.440550488078069E-3</v>
      </c>
      <c r="AT95" s="171">
        <v>2.4204355108877661E-2</v>
      </c>
      <c r="AU95" s="171">
        <v>7.3490415940601029E-3</v>
      </c>
      <c r="AV95" s="171">
        <v>-3.2645739910313894E-2</v>
      </c>
      <c r="AW95" s="171">
        <v>1.7260510417950398E-3</v>
      </c>
      <c r="AX95" s="173">
        <v>1.706006076186025E-2</v>
      </c>
      <c r="AY95" s="171"/>
      <c r="AZ95" s="171"/>
      <c r="BA95" s="171"/>
      <c r="BB95" s="171"/>
      <c r="BC95" s="171"/>
      <c r="BD95" s="171"/>
      <c r="BE95" s="171"/>
      <c r="BF95" s="171"/>
      <c r="BG95" s="171"/>
      <c r="BH95" s="171"/>
      <c r="BI95" s="171"/>
      <c r="BJ95" s="171"/>
      <c r="BK95" s="171"/>
      <c r="BL95" s="171"/>
      <c r="BM95" s="171"/>
      <c r="BN95" s="171"/>
      <c r="BO95" s="171"/>
      <c r="BP95" s="171"/>
    </row>
    <row r="96" spans="1:68" x14ac:dyDescent="0.25">
      <c r="A96" s="169"/>
      <c r="B96" s="169"/>
      <c r="C96" s="169"/>
      <c r="D96" s="169"/>
      <c r="E96" s="169"/>
      <c r="F96" s="169"/>
      <c r="G96" s="169"/>
      <c r="I96" s="171">
        <v>1.4</v>
      </c>
      <c r="J96" s="175">
        <v>3.7367396596227737E-3</v>
      </c>
      <c r="K96" s="171">
        <v>3.3192040812977121E-3</v>
      </c>
      <c r="L96" s="171">
        <v>-5.0811040664423433E-3</v>
      </c>
      <c r="M96" s="171">
        <v>-3.0052309568682563E-3</v>
      </c>
      <c r="N96" s="171">
        <v>-1.5208956378207631E-2</v>
      </c>
      <c r="O96" s="171">
        <v>-8.0062120237165916E-3</v>
      </c>
      <c r="P96" s="171">
        <v>2.5778689824512199E-3</v>
      </c>
      <c r="Q96" s="171">
        <v>-7.4426378662623104E-3</v>
      </c>
      <c r="R96" s="171">
        <v>7.906632633972871E-4</v>
      </c>
      <c r="S96" s="171">
        <v>9.8056459277911373E-3</v>
      </c>
      <c r="T96" s="171">
        <v>6.2663409471134905E-4</v>
      </c>
      <c r="U96" s="173">
        <v>4.6797357935909126E-3</v>
      </c>
      <c r="V96" s="171">
        <v>-1.0642890626017075E-2</v>
      </c>
      <c r="W96" s="171">
        <v>-7.5716774844499504E-3</v>
      </c>
      <c r="X96" s="171">
        <v>-2.5482578378979025E-3</v>
      </c>
      <c r="Y96" s="171">
        <v>-7.4590389955126628E-4</v>
      </c>
      <c r="Z96" s="171">
        <v>-1.5688863035269542E-2</v>
      </c>
      <c r="AA96" s="171">
        <v>4.7121438582001709E-3</v>
      </c>
      <c r="AB96" s="171">
        <v>7.4313408426759002E-3</v>
      </c>
      <c r="AC96" s="171">
        <v>4.4699754548911622E-3</v>
      </c>
      <c r="AD96" s="171">
        <v>-4.948609765575423E-3</v>
      </c>
      <c r="AE96" s="171">
        <v>-6.0755192682306058E-3</v>
      </c>
      <c r="AF96" s="171">
        <v>3.2897474076179997E-3</v>
      </c>
      <c r="AG96" s="173">
        <v>1.0644788721175689E-3</v>
      </c>
      <c r="AH96" s="171"/>
      <c r="AI96" s="173">
        <v>1.4</v>
      </c>
      <c r="AJ96" s="171">
        <v>-4.0089502144322345E-2</v>
      </c>
      <c r="AK96" s="171">
        <v>1.7842605156037986E-2</v>
      </c>
      <c r="AL96" s="171">
        <v>3.0698768335705943E-2</v>
      </c>
      <c r="AM96" s="171">
        <v>-3.1045601105481203E-2</v>
      </c>
      <c r="AN96" s="171">
        <v>2.2948606691736616E-2</v>
      </c>
      <c r="AO96" s="171">
        <v>-6.1999447666390421E-2</v>
      </c>
      <c r="AP96" s="173">
        <v>-1.7442385901491074E-2</v>
      </c>
      <c r="AQ96" s="171">
        <v>-8.5202761000863006E-3</v>
      </c>
      <c r="AR96" s="171">
        <v>-2.7958566321385984E-2</v>
      </c>
      <c r="AS96" s="171">
        <v>-2.400384061449834E-2</v>
      </c>
      <c r="AT96" s="171">
        <v>1.8006700167504157E-2</v>
      </c>
      <c r="AU96" s="171">
        <v>-1.4319266611106923E-2</v>
      </c>
      <c r="AV96" s="171">
        <v>4.394618834080731E-3</v>
      </c>
      <c r="AW96" s="171">
        <v>-1.4301565774873626E-2</v>
      </c>
      <c r="AX96" s="173">
        <v>5.7256368310353066E-3</v>
      </c>
      <c r="AY96" s="171"/>
      <c r="AZ96" s="171"/>
      <c r="BA96" s="171"/>
      <c r="BB96" s="171"/>
      <c r="BC96" s="171"/>
      <c r="BD96" s="171"/>
      <c r="BE96" s="171"/>
      <c r="BF96" s="171"/>
      <c r="BG96" s="171"/>
      <c r="BH96" s="171"/>
      <c r="BI96" s="171"/>
      <c r="BJ96" s="171"/>
      <c r="BK96" s="171"/>
      <c r="BL96" s="171"/>
      <c r="BM96" s="171"/>
      <c r="BN96" s="171"/>
      <c r="BO96" s="171"/>
      <c r="BP96" s="171"/>
    </row>
    <row r="97" spans="1:68" x14ac:dyDescent="0.25">
      <c r="A97" s="169"/>
      <c r="B97" s="169"/>
      <c r="C97" s="169"/>
      <c r="D97" s="169"/>
      <c r="E97" s="169"/>
      <c r="F97" s="169"/>
      <c r="G97" s="169"/>
      <c r="I97" s="171">
        <v>1.415</v>
      </c>
      <c r="J97" s="175">
        <v>3.5757143308794482E-3</v>
      </c>
      <c r="K97" s="171">
        <v>7.1261998109295793E-3</v>
      </c>
      <c r="L97" s="171">
        <v>-1.0828914458933711E-2</v>
      </c>
      <c r="M97" s="171">
        <v>-2.7587978886044148E-3</v>
      </c>
      <c r="N97" s="171">
        <v>-1.7520035851815774E-2</v>
      </c>
      <c r="O97" s="171">
        <v>-2.3469108209842799E-3</v>
      </c>
      <c r="P97" s="171">
        <v>5.2173733894686032E-3</v>
      </c>
      <c r="Q97" s="171">
        <v>-3.3274362759771765E-3</v>
      </c>
      <c r="R97" s="171">
        <v>-9.1423640992489537E-4</v>
      </c>
      <c r="S97" s="171">
        <v>8.0182796040320446E-3</v>
      </c>
      <c r="T97" s="171">
        <v>-2.89019256335791E-3</v>
      </c>
      <c r="U97" s="173">
        <v>7.7282413244602922E-3</v>
      </c>
      <c r="V97" s="171">
        <v>-1.0847608855116186E-2</v>
      </c>
      <c r="W97" s="171">
        <v>-8.569083021031489E-3</v>
      </c>
      <c r="X97" s="171">
        <v>-3.4580685294105617E-3</v>
      </c>
      <c r="Y97" s="171">
        <v>2.9665066274643892E-4</v>
      </c>
      <c r="Z97" s="171">
        <v>-1.0797913819956938E-2</v>
      </c>
      <c r="AA97" s="171">
        <v>8.4384239766211039E-3</v>
      </c>
      <c r="AB97" s="171">
        <v>7.4399443785084941E-3</v>
      </c>
      <c r="AC97" s="171">
        <v>5.7156685373189152E-4</v>
      </c>
      <c r="AD97" s="171">
        <v>-6.4526663003045305E-3</v>
      </c>
      <c r="AE97" s="171">
        <v>-7.0290887474206256E-3</v>
      </c>
      <c r="AF97" s="171">
        <v>9.6838386218672853E-3</v>
      </c>
      <c r="AG97" s="173">
        <v>8.5003960509954443E-3</v>
      </c>
      <c r="AH97" s="171"/>
      <c r="AI97" s="173">
        <v>1.415</v>
      </c>
      <c r="AJ97" s="171">
        <v>-4.0742121946671706E-2</v>
      </c>
      <c r="AK97" s="171">
        <v>2.225237449118057E-2</v>
      </c>
      <c r="AL97" s="171">
        <v>1.8072662004084989E-2</v>
      </c>
      <c r="AM97" s="171">
        <v>-2.5794564716720227E-2</v>
      </c>
      <c r="AN97" s="171">
        <v>2.5552020055925148E-2</v>
      </c>
      <c r="AO97" s="171">
        <v>-2.9687931510632374E-2</v>
      </c>
      <c r="AP97" s="173">
        <v>-2.6208766380478106E-3</v>
      </c>
      <c r="AQ97" s="171">
        <v>-1.6177739430543705E-2</v>
      </c>
      <c r="AR97" s="171">
        <v>-3.1808598404986663E-2</v>
      </c>
      <c r="AS97" s="171">
        <v>-1.0801728276524298E-2</v>
      </c>
      <c r="AT97" s="171">
        <v>3.2663316582914513E-2</v>
      </c>
      <c r="AU97" s="171">
        <v>8.9400712175164189E-3</v>
      </c>
      <c r="AV97" s="171">
        <v>5.0224215246637213E-3</v>
      </c>
      <c r="AW97" s="171">
        <v>-3.032918259154236E-2</v>
      </c>
      <c r="AX97" s="173">
        <v>-3.248422528628183E-2</v>
      </c>
      <c r="AY97" s="171"/>
      <c r="AZ97" s="171"/>
      <c r="BA97" s="171"/>
      <c r="BB97" s="171"/>
      <c r="BC97" s="171"/>
      <c r="BD97" s="171"/>
      <c r="BE97" s="171"/>
      <c r="BF97" s="171"/>
      <c r="BG97" s="171"/>
      <c r="BH97" s="171"/>
      <c r="BI97" s="171"/>
      <c r="BJ97" s="171"/>
      <c r="BK97" s="171"/>
      <c r="BL97" s="171"/>
      <c r="BM97" s="171"/>
      <c r="BN97" s="171"/>
      <c r="BO97" s="171"/>
      <c r="BP97" s="171"/>
    </row>
    <row r="98" spans="1:68" x14ac:dyDescent="0.25">
      <c r="A98" s="169"/>
      <c r="B98" s="169"/>
      <c r="C98" s="169"/>
      <c r="D98" s="169"/>
      <c r="E98" s="169"/>
      <c r="F98" s="169"/>
      <c r="G98" s="169"/>
      <c r="I98" s="171">
        <v>1.43</v>
      </c>
      <c r="J98" s="175">
        <v>6.3164226151852599E-3</v>
      </c>
      <c r="K98" s="171">
        <v>7.439294331154739E-3</v>
      </c>
      <c r="L98" s="171">
        <v>-5.4994950024643552E-3</v>
      </c>
      <c r="M98" s="171">
        <v>2.3454888980690238E-3</v>
      </c>
      <c r="N98" s="171">
        <v>-2.4196635405606046E-2</v>
      </c>
      <c r="O98" s="171">
        <v>-4.3749913486427813E-3</v>
      </c>
      <c r="P98" s="171">
        <v>-4.0711852885142114E-3</v>
      </c>
      <c r="Q98" s="171">
        <v>-3.4191923544167327E-3</v>
      </c>
      <c r="R98" s="171">
        <v>1.6432472499021023E-3</v>
      </c>
      <c r="S98" s="171">
        <v>3.8845244325045897E-3</v>
      </c>
      <c r="T98" s="171">
        <v>-2.4837657232149204E-3</v>
      </c>
      <c r="U98" s="173">
        <v>4.4159092424877356E-3</v>
      </c>
      <c r="V98" s="171">
        <v>-1.0535435813619974E-2</v>
      </c>
      <c r="W98" s="171">
        <v>-4.830455339235787E-3</v>
      </c>
      <c r="X98" s="171">
        <v>-5.5198755399387721E-3</v>
      </c>
      <c r="Y98" s="171">
        <v>-1.0561719527269836E-2</v>
      </c>
      <c r="Z98" s="171">
        <v>-1.5272568060544575E-2</v>
      </c>
      <c r="AA98" s="171">
        <v>7.8282281592360753E-3</v>
      </c>
      <c r="AB98" s="171">
        <v>1.1566773732890345E-2</v>
      </c>
      <c r="AC98" s="171">
        <v>-1.840883162977204E-3</v>
      </c>
      <c r="AD98" s="171">
        <v>-3.9738252947710126E-3</v>
      </c>
      <c r="AE98" s="171">
        <v>-1.0655794925871683E-2</v>
      </c>
      <c r="AF98" s="171">
        <v>1.2943151940529987E-2</v>
      </c>
      <c r="AG98" s="173">
        <v>1.1325730924281298E-3</v>
      </c>
      <c r="AH98" s="171"/>
      <c r="AI98" s="173">
        <v>1.43</v>
      </c>
      <c r="AJ98" s="171">
        <v>-3.0393436509416335E-2</v>
      </c>
      <c r="AK98" s="171">
        <v>3.412483039348712E-2</v>
      </c>
      <c r="AL98" s="171">
        <v>7.6746920839264512E-3</v>
      </c>
      <c r="AM98" s="171">
        <v>-1.6490096729617508E-2</v>
      </c>
      <c r="AN98" s="171">
        <v>2.0248770610355711E-3</v>
      </c>
      <c r="AO98" s="171">
        <v>-2.8859431096382105E-2</v>
      </c>
      <c r="AP98" s="173">
        <v>1.0754631721644845E-2</v>
      </c>
      <c r="AQ98" s="171">
        <v>-3.7640207075064637E-2</v>
      </c>
      <c r="AR98" s="171">
        <v>-2.2275185626546876E-2</v>
      </c>
      <c r="AS98" s="171">
        <v>8.6413826212193307E-3</v>
      </c>
      <c r="AT98" s="171">
        <v>1.6750418760468097E-3</v>
      </c>
      <c r="AU98" s="171">
        <v>-1.0606864156375996E-3</v>
      </c>
      <c r="AV98" s="171">
        <v>1.2556053811659204E-2</v>
      </c>
      <c r="AW98" s="171">
        <v>-3.8712859080261418E-2</v>
      </c>
      <c r="AX98" s="173">
        <v>5.7256368310353066E-3</v>
      </c>
      <c r="AY98" s="171"/>
      <c r="AZ98" s="171"/>
      <c r="BA98" s="171"/>
      <c r="BB98" s="171"/>
      <c r="BC98" s="171"/>
      <c r="BD98" s="171"/>
      <c r="BE98" s="171"/>
      <c r="BF98" s="171"/>
      <c r="BG98" s="171"/>
      <c r="BH98" s="171"/>
      <c r="BI98" s="171"/>
      <c r="BJ98" s="171"/>
      <c r="BK98" s="171"/>
      <c r="BL98" s="171"/>
      <c r="BM98" s="171"/>
      <c r="BN98" s="171"/>
      <c r="BO98" s="171"/>
      <c r="BP98" s="171"/>
    </row>
    <row r="99" spans="1:68" x14ac:dyDescent="0.25">
      <c r="A99" s="169"/>
      <c r="B99" s="169"/>
      <c r="C99" s="169"/>
      <c r="D99" s="169"/>
      <c r="E99" s="169"/>
      <c r="F99" s="169"/>
      <c r="G99" s="169"/>
      <c r="I99" s="171">
        <v>1.4450000000000001</v>
      </c>
      <c r="J99" s="175">
        <v>7.3260253257113397E-3</v>
      </c>
      <c r="K99" s="171">
        <v>8.5100256014028226E-3</v>
      </c>
      <c r="L99" s="171">
        <v>-5.0677700247978496E-3</v>
      </c>
      <c r="M99" s="171">
        <v>1.0285224850594811E-3</v>
      </c>
      <c r="N99" s="171">
        <v>-1.8432336096083485E-2</v>
      </c>
      <c r="O99" s="171">
        <v>-4.9405162837909428E-3</v>
      </c>
      <c r="P99" s="171">
        <v>5.3132301911364916E-3</v>
      </c>
      <c r="Q99" s="171">
        <v>-1.5503610414577093E-3</v>
      </c>
      <c r="R99" s="171">
        <v>-4.4161055442784412E-4</v>
      </c>
      <c r="S99" s="171">
        <v>1.3614083590270198E-2</v>
      </c>
      <c r="T99" s="171">
        <v>-2.0868613557726919E-3</v>
      </c>
      <c r="U99" s="173">
        <v>3.9724908931038794E-3</v>
      </c>
      <c r="V99" s="171">
        <v>-8.7368720828579025E-3</v>
      </c>
      <c r="W99" s="171">
        <v>2.0794872382822742E-3</v>
      </c>
      <c r="X99" s="171">
        <v>-1.0212980736456897E-3</v>
      </c>
      <c r="Y99" s="171">
        <v>-5.0366174228312485E-3</v>
      </c>
      <c r="Z99" s="171">
        <v>-8.6022909812859191E-3</v>
      </c>
      <c r="AA99" s="171">
        <v>1.8010182551815579E-2</v>
      </c>
      <c r="AB99" s="171">
        <v>1.5435239641563452E-2</v>
      </c>
      <c r="AC99" s="171">
        <v>-4.1847682042890208E-3</v>
      </c>
      <c r="AD99" s="171">
        <v>-3.5433225091982714E-3</v>
      </c>
      <c r="AE99" s="171">
        <v>-1.0482491940868472E-2</v>
      </c>
      <c r="AF99" s="171">
        <v>5.8363585549938103E-3</v>
      </c>
      <c r="AG99" s="173">
        <v>1.2830388395484584E-2</v>
      </c>
      <c r="AH99" s="171"/>
      <c r="AI99" s="173">
        <v>1.4450000000000001</v>
      </c>
      <c r="AJ99" s="171">
        <v>-2.8435577102368052E-2</v>
      </c>
      <c r="AK99" s="171">
        <v>2.5237449118046217E-2</v>
      </c>
      <c r="AL99" s="171">
        <v>3.9301850591075146E-2</v>
      </c>
      <c r="AM99" s="171">
        <v>-3.1045601105481203E-2</v>
      </c>
      <c r="AN99" s="171">
        <v>2.3623565712081736E-2</v>
      </c>
      <c r="AO99" s="171">
        <v>-4.2529687931510553E-2</v>
      </c>
      <c r="AP99" s="173">
        <v>1.9521012200632681E-2</v>
      </c>
      <c r="AQ99" s="171">
        <v>-2.1570319240724781E-2</v>
      </c>
      <c r="AR99" s="171">
        <v>-7.7000641672013599E-3</v>
      </c>
      <c r="AS99" s="171">
        <v>2.8644583133301281E-2</v>
      </c>
      <c r="AT99" s="171">
        <v>7.8726968174204059E-3</v>
      </c>
      <c r="AU99" s="171">
        <v>-9.0158345329191762E-3</v>
      </c>
      <c r="AV99" s="171">
        <v>-4.3946188340806321E-3</v>
      </c>
      <c r="AW99" s="171">
        <v>-2.6877080507952213E-2</v>
      </c>
      <c r="AX99" s="173">
        <v>-2.1850899742930585E-2</v>
      </c>
      <c r="AY99" s="171"/>
      <c r="AZ99" s="171"/>
      <c r="BA99" s="171"/>
      <c r="BB99" s="171"/>
      <c r="BC99" s="171"/>
      <c r="BD99" s="171"/>
      <c r="BE99" s="171"/>
      <c r="BF99" s="171"/>
      <c r="BG99" s="171"/>
      <c r="BH99" s="171"/>
      <c r="BI99" s="171"/>
      <c r="BJ99" s="171"/>
      <c r="BK99" s="171"/>
      <c r="BL99" s="171"/>
      <c r="BM99" s="171"/>
      <c r="BN99" s="171"/>
      <c r="BO99" s="171"/>
      <c r="BP99" s="171"/>
    </row>
    <row r="100" spans="1:68" x14ac:dyDescent="0.25">
      <c r="A100" s="169"/>
      <c r="B100" s="169"/>
      <c r="C100" s="169"/>
      <c r="D100" s="169"/>
      <c r="E100" s="169"/>
      <c r="F100" s="169"/>
      <c r="G100" s="169"/>
      <c r="I100" s="171">
        <v>1.46</v>
      </c>
      <c r="J100" s="175">
        <v>5.6736614105807499E-3</v>
      </c>
      <c r="K100" s="171">
        <v>6.017810472528788E-3</v>
      </c>
      <c r="L100" s="171">
        <v>-6.3676619197886074E-3</v>
      </c>
      <c r="M100" s="171">
        <v>1.1876331409846226E-3</v>
      </c>
      <c r="N100" s="171">
        <v>-1.7543858020162381E-2</v>
      </c>
      <c r="O100" s="171">
        <v>-7.1460647214224978E-3</v>
      </c>
      <c r="P100" s="171">
        <v>5.9932555648002834E-4</v>
      </c>
      <c r="Q100" s="171">
        <v>9.8913072898474969E-5</v>
      </c>
      <c r="R100" s="171">
        <v>2.7033333573380377E-3</v>
      </c>
      <c r="S100" s="171">
        <v>9.9652343570125895E-3</v>
      </c>
      <c r="T100" s="171">
        <v>-4.5978745242782337E-3</v>
      </c>
      <c r="U100" s="173">
        <v>7.6467539170117825E-4</v>
      </c>
      <c r="V100" s="171">
        <v>-9.0988673557163609E-3</v>
      </c>
      <c r="W100" s="171">
        <v>-2.2139201473693852E-3</v>
      </c>
      <c r="X100" s="171">
        <v>1.6489694988743697E-3</v>
      </c>
      <c r="Y100" s="171">
        <v>-6.7868743303663298E-3</v>
      </c>
      <c r="Z100" s="171">
        <v>-8.9036243671066703E-3</v>
      </c>
      <c r="AA100" s="171">
        <v>9.0653337446196976E-3</v>
      </c>
      <c r="AB100" s="171">
        <v>1.9364647262384328E-2</v>
      </c>
      <c r="AC100" s="171">
        <v>4.5615874808421749E-3</v>
      </c>
      <c r="AD100" s="171">
        <v>-6.7287773553918575E-3</v>
      </c>
      <c r="AE100" s="171">
        <v>-1.0240904687177182E-2</v>
      </c>
      <c r="AF100" s="171">
        <v>3.2401278707809189E-3</v>
      </c>
      <c r="AG100" s="173">
        <v>3.2966665339121456E-3</v>
      </c>
      <c r="AH100" s="171"/>
      <c r="AI100" s="173">
        <v>1.46</v>
      </c>
      <c r="AJ100" s="171">
        <v>-1.2959164646653015E-2</v>
      </c>
      <c r="AK100" s="171">
        <v>3.8127544097693374E-2</v>
      </c>
      <c r="AL100" s="171">
        <v>2.6180602834684662E-2</v>
      </c>
      <c r="AM100" s="171">
        <v>-3.5006909258406091E-2</v>
      </c>
      <c r="AN100" s="171">
        <v>4.5222254363127899E-2</v>
      </c>
      <c r="AO100" s="171">
        <v>-2.6373929853631604E-2</v>
      </c>
      <c r="AP100" s="173">
        <v>1.6809760506100269E-2</v>
      </c>
      <c r="AQ100" s="171">
        <v>-1.7687661777394274E-2</v>
      </c>
      <c r="AR100" s="171">
        <v>-3.5566963058025432E-2</v>
      </c>
      <c r="AS100" s="171">
        <v>-5.6809089454312647E-3</v>
      </c>
      <c r="AT100" s="171">
        <v>2.0268006700167505E-2</v>
      </c>
      <c r="AU100" s="171">
        <v>-1.3788923403288123E-2</v>
      </c>
      <c r="AV100" s="171">
        <v>-1.4439461883408075E-2</v>
      </c>
      <c r="AW100" s="171">
        <v>-4.0438910122056457E-2</v>
      </c>
      <c r="AX100" s="173">
        <v>-1.4606216405702279E-2</v>
      </c>
      <c r="AY100" s="171"/>
      <c r="AZ100" s="171"/>
      <c r="BA100" s="171"/>
      <c r="BB100" s="171"/>
      <c r="BC100" s="171"/>
      <c r="BD100" s="171"/>
      <c r="BE100" s="171"/>
      <c r="BF100" s="171"/>
      <c r="BG100" s="171"/>
      <c r="BH100" s="171"/>
      <c r="BI100" s="171"/>
      <c r="BJ100" s="171"/>
      <c r="BK100" s="171"/>
      <c r="BL100" s="171"/>
      <c r="BM100" s="171"/>
      <c r="BN100" s="171"/>
      <c r="BO100" s="171"/>
      <c r="BP100" s="171"/>
    </row>
    <row r="101" spans="1:68" x14ac:dyDescent="0.25">
      <c r="A101" s="169"/>
      <c r="B101" s="169"/>
      <c r="C101" s="169"/>
      <c r="D101" s="169"/>
      <c r="E101" s="169"/>
      <c r="F101" s="169"/>
      <c r="G101" s="169"/>
      <c r="I101" s="171">
        <v>1.4750000000000001</v>
      </c>
      <c r="J101" s="175">
        <v>2.2392503681868E-3</v>
      </c>
      <c r="K101" s="171">
        <v>7.6897633727500136E-3</v>
      </c>
      <c r="L101" s="171">
        <v>-1.176448309863976E-2</v>
      </c>
      <c r="M101" s="171">
        <v>-3.2688077008097391E-3</v>
      </c>
      <c r="N101" s="171">
        <v>-1.6008101322829142E-2</v>
      </c>
      <c r="O101" s="171">
        <v>-3.2681156721701479E-3</v>
      </c>
      <c r="P101" s="171">
        <v>1.7619660476803436E-3</v>
      </c>
      <c r="Q101" s="171">
        <v>5.7749472524955998E-3</v>
      </c>
      <c r="R101" s="171">
        <v>2.1884493974073404E-3</v>
      </c>
      <c r="S101" s="171">
        <v>1.1737327062971195E-2</v>
      </c>
      <c r="T101" s="171">
        <v>-3.9011035216647764E-3</v>
      </c>
      <c r="U101" s="173">
        <v>5.9715094607653355E-3</v>
      </c>
      <c r="V101" s="171">
        <v>-1.4889166079618162E-2</v>
      </c>
      <c r="W101" s="171">
        <v>-7.6101346122295589E-3</v>
      </c>
      <c r="X101" s="171">
        <v>-2.8500205971873564E-3</v>
      </c>
      <c r="Y101" s="171">
        <v>-1.0626235159585861E-3</v>
      </c>
      <c r="Z101" s="171">
        <v>-1.0094229587445439E-2</v>
      </c>
      <c r="AA101" s="171">
        <v>8.6798060270311724E-3</v>
      </c>
      <c r="AB101" s="171">
        <v>1.3384693500874324E-2</v>
      </c>
      <c r="AC101" s="171">
        <v>-3.1113518247501992E-3</v>
      </c>
      <c r="AD101" s="171">
        <v>-8.3101997371201747E-3</v>
      </c>
      <c r="AE101" s="171">
        <v>-4.5249757194753435E-3</v>
      </c>
      <c r="AF101" s="171">
        <v>4.6953259847182923E-3</v>
      </c>
      <c r="AG101" s="173">
        <v>5.7640598103380503E-3</v>
      </c>
      <c r="AH101" s="171"/>
      <c r="AI101" s="173">
        <v>1.4750000000000001</v>
      </c>
      <c r="AJ101" s="171">
        <v>-4.0742121946671706E-2</v>
      </c>
      <c r="AK101" s="171">
        <v>3.8602442333785736E-2</v>
      </c>
      <c r="AL101" s="171">
        <v>1.7577520579315456E-2</v>
      </c>
      <c r="AM101" s="171">
        <v>-3.1690465223399342E-2</v>
      </c>
      <c r="AN101" s="171">
        <v>3.0758846784302421E-2</v>
      </c>
      <c r="AO101" s="171">
        <v>1.0218171775752656E-2</v>
      </c>
      <c r="AP101" s="173">
        <v>-1.2652507907816048E-3</v>
      </c>
      <c r="AQ101" s="171">
        <v>5.3925798101810756E-3</v>
      </c>
      <c r="AR101" s="171">
        <v>-3.6850307085892292E-2</v>
      </c>
      <c r="AS101" s="171">
        <v>8.6413826212193307E-3</v>
      </c>
      <c r="AT101" s="171">
        <v>2.4204355108877661E-2</v>
      </c>
      <c r="AU101" s="171">
        <v>-1.5910296234563238E-2</v>
      </c>
      <c r="AV101" s="171">
        <v>1.2556053811659802E-3</v>
      </c>
      <c r="AW101" s="171">
        <v>-3.032918259154236E-2</v>
      </c>
      <c r="AX101" s="173">
        <v>-1.8695956999298918E-2</v>
      </c>
      <c r="AY101" s="171"/>
      <c r="AZ101" s="171"/>
      <c r="BA101" s="171"/>
      <c r="BB101" s="171"/>
      <c r="BC101" s="171"/>
      <c r="BD101" s="171"/>
      <c r="BE101" s="171"/>
      <c r="BF101" s="171"/>
      <c r="BG101" s="171"/>
      <c r="BH101" s="171"/>
      <c r="BI101" s="171"/>
      <c r="BJ101" s="171"/>
      <c r="BK101" s="171"/>
      <c r="BL101" s="171"/>
      <c r="BM101" s="171"/>
      <c r="BN101" s="171"/>
      <c r="BO101" s="171"/>
      <c r="BP101" s="171"/>
    </row>
    <row r="102" spans="1:68" x14ac:dyDescent="0.25">
      <c r="A102" s="169"/>
      <c r="B102" s="169"/>
      <c r="C102" s="169"/>
      <c r="D102" s="169"/>
      <c r="E102" s="169"/>
      <c r="F102" s="169"/>
      <c r="G102" s="169"/>
      <c r="I102" s="171">
        <v>1.49</v>
      </c>
      <c r="J102" s="175">
        <v>4.778022028247589E-3</v>
      </c>
      <c r="K102" s="171">
        <v>1.0540738435296048E-2</v>
      </c>
      <c r="L102" s="171">
        <v>-9.8994542474092912E-3</v>
      </c>
      <c r="M102" s="171">
        <v>5.0703410111675763E-3</v>
      </c>
      <c r="N102" s="171">
        <v>-1.3617614224600973E-2</v>
      </c>
      <c r="O102" s="171">
        <v>-3.0157043881080745E-3</v>
      </c>
      <c r="P102" s="171">
        <v>-2.9044521995946386E-3</v>
      </c>
      <c r="Q102" s="171">
        <v>2.6893426132149722E-3</v>
      </c>
      <c r="R102" s="171">
        <v>6.0200762132666891E-3</v>
      </c>
      <c r="S102" s="171">
        <v>1.0129450658050418E-2</v>
      </c>
      <c r="T102" s="171">
        <v>-3.9182560698470224E-4</v>
      </c>
      <c r="U102" s="173">
        <v>-1.7644298914325312E-3</v>
      </c>
      <c r="V102" s="171">
        <v>-1.851112553424383E-2</v>
      </c>
      <c r="W102" s="171">
        <v>-8.8065387621410248E-3</v>
      </c>
      <c r="X102" s="171">
        <v>-2.7998089999372324E-3</v>
      </c>
      <c r="Y102" s="171">
        <v>1.6703039994739378E-4</v>
      </c>
      <c r="Z102" s="171">
        <v>-1.9009416068908463E-2</v>
      </c>
      <c r="AA102" s="171">
        <v>3.6698398534922121E-3</v>
      </c>
      <c r="AB102" s="171">
        <v>1.5033042725011908E-2</v>
      </c>
      <c r="AC102" s="171">
        <v>7.8204404291361135E-3</v>
      </c>
      <c r="AD102" s="171">
        <v>-9.3721550289911117E-3</v>
      </c>
      <c r="AE102" s="171">
        <v>-6.3605831480513389E-3</v>
      </c>
      <c r="AF102" s="171">
        <v>7.9881279868806426E-3</v>
      </c>
      <c r="AG102" s="173">
        <v>1.1509622490386373E-2</v>
      </c>
      <c r="AH102" s="171"/>
      <c r="AI102" s="173">
        <v>1.49</v>
      </c>
      <c r="AJ102" s="171">
        <v>-3.6267014730561195E-2</v>
      </c>
      <c r="AK102" s="171">
        <v>2.571234735413843E-2</v>
      </c>
      <c r="AL102" s="171">
        <v>3.1565265829053071E-3</v>
      </c>
      <c r="AM102" s="171">
        <v>-2.9755872869645324E-2</v>
      </c>
      <c r="AN102" s="171">
        <v>4.1268922958248917E-2</v>
      </c>
      <c r="AO102" s="171">
        <v>8.285004142502692E-4</v>
      </c>
      <c r="AP102" s="173">
        <v>-1.0031631269769442E-2</v>
      </c>
      <c r="AQ102" s="171">
        <v>2.2648835202760901E-3</v>
      </c>
      <c r="AR102" s="171">
        <v>-2.4841873682280597E-2</v>
      </c>
      <c r="AS102" s="171">
        <v>0</v>
      </c>
      <c r="AT102" s="171">
        <v>9.0452261306532E-3</v>
      </c>
      <c r="AU102" s="171">
        <v>-6.8944617016440616E-3</v>
      </c>
      <c r="AV102" s="171">
        <v>-7.5336322869954822E-3</v>
      </c>
      <c r="AW102" s="171">
        <v>4.3151276044877361E-3</v>
      </c>
      <c r="AX102" s="173">
        <v>8.9974293059125778E-3</v>
      </c>
      <c r="AY102" s="171"/>
      <c r="AZ102" s="171"/>
      <c r="BA102" s="171"/>
      <c r="BB102" s="171"/>
      <c r="BC102" s="171"/>
      <c r="BD102" s="171"/>
      <c r="BE102" s="171"/>
      <c r="BF102" s="171"/>
      <c r="BG102" s="171"/>
      <c r="BH102" s="171"/>
      <c r="BI102" s="171"/>
      <c r="BJ102" s="171"/>
      <c r="BK102" s="171"/>
      <c r="BL102" s="171"/>
      <c r="BM102" s="171"/>
      <c r="BN102" s="171"/>
      <c r="BO102" s="171"/>
      <c r="BP102" s="171"/>
    </row>
    <row r="103" spans="1:68" x14ac:dyDescent="0.25">
      <c r="A103" s="169"/>
      <c r="B103" s="169"/>
      <c r="C103" s="169"/>
      <c r="D103" s="169"/>
      <c r="E103" s="169"/>
      <c r="F103" s="169"/>
      <c r="G103" s="169"/>
      <c r="I103" s="171">
        <v>1.5049999999999999</v>
      </c>
      <c r="J103" s="175">
        <v>8.30565548334407E-3</v>
      </c>
      <c r="K103" s="171">
        <v>4.7533957512220374E-3</v>
      </c>
      <c r="L103" s="171">
        <v>-7.6283352565434922E-3</v>
      </c>
      <c r="M103" s="171">
        <v>4.1032647437832456E-3</v>
      </c>
      <c r="N103" s="171">
        <v>-1.3755749946131685E-2</v>
      </c>
      <c r="O103" s="171">
        <v>-4.3856468046743931E-3</v>
      </c>
      <c r="P103" s="171">
        <v>-6.2729282328273673E-3</v>
      </c>
      <c r="Q103" s="171">
        <v>-3.690506275230241E-4</v>
      </c>
      <c r="R103" s="171">
        <v>-2.1827312362706288E-4</v>
      </c>
      <c r="S103" s="171">
        <v>1.0118133509315667E-2</v>
      </c>
      <c r="T103" s="171">
        <v>-6.3142748220352133E-3</v>
      </c>
      <c r="U103" s="173">
        <v>-1.0991174251123608E-3</v>
      </c>
      <c r="V103" s="171">
        <v>-1.7690598331005187E-2</v>
      </c>
      <c r="W103" s="171">
        <v>-1.8689721598402949E-3</v>
      </c>
      <c r="X103" s="171">
        <v>-2.5261926575093469E-3</v>
      </c>
      <c r="Y103" s="171">
        <v>-4.7959439807968495E-3</v>
      </c>
      <c r="Z103" s="171">
        <v>-1.2858019815064667E-2</v>
      </c>
      <c r="AA103" s="171">
        <v>1.7956775713778433E-3</v>
      </c>
      <c r="AB103" s="171">
        <v>1.8109358293882109E-2</v>
      </c>
      <c r="AC103" s="171">
        <v>-8.620173083349645E-3</v>
      </c>
      <c r="AD103" s="171">
        <v>-3.8759809347091792E-3</v>
      </c>
      <c r="AE103" s="171">
        <v>-4.9735268354378628E-3</v>
      </c>
      <c r="AF103" s="171">
        <v>6.9204055522334501E-3</v>
      </c>
      <c r="AG103" s="173">
        <v>1.0871090932423531E-2</v>
      </c>
      <c r="AH103" s="171"/>
      <c r="AI103" s="173">
        <v>1.5049999999999999</v>
      </c>
      <c r="AJ103" s="171">
        <v>-3.5614394928211834E-2</v>
      </c>
      <c r="AK103" s="171">
        <v>3.066485753052926E-2</v>
      </c>
      <c r="AL103" s="171">
        <v>1.7144271832642236E-2</v>
      </c>
      <c r="AM103" s="171">
        <v>-1.584523261169957E-2</v>
      </c>
      <c r="AN103" s="171">
        <v>2.950535146080413E-2</v>
      </c>
      <c r="AO103" s="171">
        <v>-2.4578845622756047E-2</v>
      </c>
      <c r="AP103" s="173">
        <v>-1.2652507907816048E-3</v>
      </c>
      <c r="AQ103" s="171">
        <v>1.5099223468508065E-3</v>
      </c>
      <c r="AR103" s="171">
        <v>-6.4167201393343981E-3</v>
      </c>
      <c r="AS103" s="171">
        <v>5.7609217474795839E-3</v>
      </c>
      <c r="AT103" s="171">
        <v>3.7772194304857551E-2</v>
      </c>
      <c r="AU103" s="171">
        <v>-1.6970982650200837E-2</v>
      </c>
      <c r="AV103" s="171">
        <v>2.636771300448439E-2</v>
      </c>
      <c r="AW103" s="171">
        <v>-1.9356429540130744E-2</v>
      </c>
      <c r="AX103" s="173">
        <v>3.4120121523720501E-2</v>
      </c>
      <c r="AY103" s="171"/>
      <c r="AZ103" s="171"/>
      <c r="BA103" s="171"/>
      <c r="BB103" s="171"/>
      <c r="BC103" s="171"/>
      <c r="BD103" s="171"/>
      <c r="BE103" s="171"/>
      <c r="BF103" s="171"/>
      <c r="BG103" s="171"/>
      <c r="BH103" s="171"/>
      <c r="BI103" s="171"/>
      <c r="BJ103" s="171"/>
      <c r="BK103" s="171"/>
      <c r="BL103" s="171"/>
      <c r="BM103" s="171"/>
      <c r="BN103" s="171"/>
      <c r="BO103" s="171"/>
      <c r="BP103" s="171"/>
    </row>
    <row r="104" spans="1:68" x14ac:dyDescent="0.25">
      <c r="A104" s="169"/>
      <c r="B104" s="169"/>
      <c r="C104" s="169"/>
      <c r="D104" s="169"/>
      <c r="E104" s="169"/>
      <c r="F104" s="169"/>
      <c r="G104" s="169"/>
      <c r="I104" s="171">
        <v>1.52</v>
      </c>
      <c r="J104" s="175">
        <v>2.2125064899914705E-4</v>
      </c>
      <c r="K104" s="171">
        <v>7.2502637784334486E-3</v>
      </c>
      <c r="L104" s="171">
        <v>-5.9420993567054501E-3</v>
      </c>
      <c r="M104" s="171">
        <v>8.5908912488094468E-3</v>
      </c>
      <c r="N104" s="171">
        <v>-1.5861804853991801E-2</v>
      </c>
      <c r="O104" s="171">
        <v>-5.1794306568796276E-3</v>
      </c>
      <c r="P104" s="171">
        <v>8.8065193987114203E-3</v>
      </c>
      <c r="Q104" s="171">
        <v>-2.4810449195637576E-3</v>
      </c>
      <c r="R104" s="171">
        <v>2.2165364210450633E-5</v>
      </c>
      <c r="S104" s="171">
        <v>5.8095034334480931E-3</v>
      </c>
      <c r="T104" s="171">
        <v>-8.7823581702706308E-4</v>
      </c>
      <c r="U104" s="173">
        <v>3.7189618643487191E-4</v>
      </c>
      <c r="V104" s="171">
        <v>-1.2325977299079334E-2</v>
      </c>
      <c r="W104" s="171">
        <v>-1.2707279543953953E-2</v>
      </c>
      <c r="X104" s="171">
        <v>-1.2617353904490591E-3</v>
      </c>
      <c r="Y104" s="171">
        <v>5.1673936192434449E-3</v>
      </c>
      <c r="Z104" s="171">
        <v>-4.3044510539553531E-3</v>
      </c>
      <c r="AA104" s="171">
        <v>6.8070331007449702E-3</v>
      </c>
      <c r="AB104" s="171">
        <v>1.8527604113813739E-2</v>
      </c>
      <c r="AC104" s="171">
        <v>-6.7931181507046405E-3</v>
      </c>
      <c r="AD104" s="171">
        <v>-9.1138903898580568E-3</v>
      </c>
      <c r="AE104" s="171">
        <v>-1.1556149603098018E-2</v>
      </c>
      <c r="AF104" s="171">
        <v>-1.0767984198052501E-3</v>
      </c>
      <c r="AG104" s="173">
        <v>3.5183842889446567E-3</v>
      </c>
      <c r="AH104" s="171"/>
      <c r="AI104" s="173">
        <v>1.52</v>
      </c>
      <c r="AJ104" s="171">
        <v>-5.3048666790975155E-2</v>
      </c>
      <c r="AK104" s="171">
        <v>4.0094979647218559E-2</v>
      </c>
      <c r="AL104" s="171">
        <v>3.4350436343380641E-2</v>
      </c>
      <c r="AM104" s="171">
        <v>-3.8968217411331191E-2</v>
      </c>
      <c r="AN104" s="171">
        <v>3.8665509594060385E-2</v>
      </c>
      <c r="AO104" s="171">
        <v>-1.6570008285003851E-3</v>
      </c>
      <c r="AP104" s="173">
        <v>-2.2141888838680492E-2</v>
      </c>
      <c r="AQ104" s="171">
        <v>-2.6855047454702245E-2</v>
      </c>
      <c r="AR104" s="171">
        <v>5.04170868090573E-3</v>
      </c>
      <c r="AS104" s="171">
        <v>-5.6008961433832126E-4</v>
      </c>
      <c r="AT104" s="171">
        <v>1.0887772194304588E-3</v>
      </c>
      <c r="AU104" s="171">
        <v>-2.2804757936207298E-2</v>
      </c>
      <c r="AV104" s="171">
        <v>3.2017937219731001E-2</v>
      </c>
      <c r="AW104" s="171">
        <v>-7.3973616076938094E-4</v>
      </c>
      <c r="AX104" s="173">
        <v>-5.6087870997897013E-3</v>
      </c>
      <c r="AY104" s="171"/>
      <c r="AZ104" s="171"/>
      <c r="BA104" s="171"/>
      <c r="BB104" s="171"/>
      <c r="BC104" s="171"/>
      <c r="BD104" s="171"/>
      <c r="BE104" s="171"/>
      <c r="BF104" s="171"/>
      <c r="BG104" s="171"/>
      <c r="BH104" s="171"/>
      <c r="BI104" s="171"/>
      <c r="BJ104" s="171"/>
      <c r="BK104" s="171"/>
      <c r="BL104" s="171"/>
      <c r="BM104" s="171"/>
      <c r="BN104" s="171"/>
      <c r="BO104" s="171"/>
      <c r="BP104" s="171"/>
    </row>
    <row r="105" spans="1:68" x14ac:dyDescent="0.25">
      <c r="A105" s="169"/>
      <c r="B105" s="169"/>
      <c r="C105" s="169"/>
      <c r="D105" s="169"/>
      <c r="E105" s="169"/>
      <c r="F105" s="169"/>
      <c r="G105" s="169"/>
      <c r="I105" s="171">
        <v>1.5349999999999999</v>
      </c>
      <c r="J105" s="175">
        <v>8.195560956083453E-3</v>
      </c>
      <c r="K105" s="171">
        <v>7.5803461715107309E-3</v>
      </c>
      <c r="L105" s="171">
        <v>-8.8100392907229288E-3</v>
      </c>
      <c r="M105" s="171">
        <v>8.3063373117626994E-3</v>
      </c>
      <c r="N105" s="171">
        <v>-1.9308517400116736E-2</v>
      </c>
      <c r="O105" s="171">
        <v>-4.5422145436267748E-3</v>
      </c>
      <c r="P105" s="171">
        <v>1.7665110239408353E-3</v>
      </c>
      <c r="Q105" s="171">
        <v>3.5079249441293337E-3</v>
      </c>
      <c r="R105" s="171">
        <v>1.1948031586657265E-3</v>
      </c>
      <c r="S105" s="171">
        <v>9.8704263923696054E-3</v>
      </c>
      <c r="T105" s="171">
        <v>4.839492190442071E-4</v>
      </c>
      <c r="U105" s="173">
        <v>4.327538274400208E-3</v>
      </c>
      <c r="V105" s="171">
        <v>-1.3081358133895051E-2</v>
      </c>
      <c r="W105" s="171">
        <v>-9.846663642078245E-3</v>
      </c>
      <c r="X105" s="171">
        <v>-3.5836561418274991E-3</v>
      </c>
      <c r="Y105" s="171">
        <v>6.4982878015990677E-3</v>
      </c>
      <c r="Z105" s="171">
        <v>-6.0771677912766168E-3</v>
      </c>
      <c r="AA105" s="171">
        <v>-1.2836860551179666E-3</v>
      </c>
      <c r="AB105" s="171">
        <v>2.1627340419117215E-2</v>
      </c>
      <c r="AC105" s="171">
        <v>-8.4767051936528292E-3</v>
      </c>
      <c r="AD105" s="171">
        <v>-7.6055650095638158E-3</v>
      </c>
      <c r="AE105" s="171">
        <v>-8.1552290322935757E-3</v>
      </c>
      <c r="AF105" s="171">
        <v>2.5108342350692639E-3</v>
      </c>
      <c r="AG105" s="173">
        <v>9.9414552550878173E-3</v>
      </c>
      <c r="AH105" s="171"/>
      <c r="AI105" s="173">
        <v>1.5349999999999999</v>
      </c>
      <c r="AJ105" s="171">
        <v>-3.8224874137609686E-2</v>
      </c>
      <c r="AK105" s="171">
        <v>2.4762550881953851E-2</v>
      </c>
      <c r="AL105" s="171">
        <v>2.3952466423222109E-2</v>
      </c>
      <c r="AM105" s="171">
        <v>-2.1833256563795332E-2</v>
      </c>
      <c r="AN105" s="171">
        <v>1.1859994214636948E-2</v>
      </c>
      <c r="AO105" s="171">
        <v>2.6235846451256738E-3</v>
      </c>
      <c r="AP105" s="173">
        <v>-2.141888838680529E-2</v>
      </c>
      <c r="AQ105" s="171">
        <v>-3.0737704918032755E-2</v>
      </c>
      <c r="AR105" s="171">
        <v>-2.4841873682280597E-2</v>
      </c>
      <c r="AS105" s="171">
        <v>1.1441830692910849E-2</v>
      </c>
      <c r="AT105" s="171">
        <v>1.1809045226130655E-2</v>
      </c>
      <c r="AU105" s="171">
        <v>-2.9699219637851361E-2</v>
      </c>
      <c r="AV105" s="171">
        <v>7.533632286995582E-3</v>
      </c>
      <c r="AW105" s="171">
        <v>-3.6986808038466309E-2</v>
      </c>
      <c r="AX105" s="173">
        <v>-1.624211264314095E-2</v>
      </c>
      <c r="AY105" s="171"/>
      <c r="AZ105" s="171"/>
      <c r="BA105" s="171"/>
      <c r="BB105" s="171"/>
      <c r="BC105" s="171"/>
      <c r="BD105" s="171"/>
      <c r="BE105" s="171"/>
      <c r="BF105" s="171"/>
      <c r="BG105" s="171"/>
      <c r="BH105" s="171"/>
      <c r="BI105" s="171"/>
      <c r="BJ105" s="171"/>
      <c r="BK105" s="171"/>
      <c r="BL105" s="171"/>
      <c r="BM105" s="171"/>
      <c r="BN105" s="171"/>
      <c r="BO105" s="171"/>
      <c r="BP105" s="171"/>
    </row>
    <row r="106" spans="1:68" x14ac:dyDescent="0.25">
      <c r="A106" s="169"/>
      <c r="B106" s="169"/>
      <c r="C106" s="169"/>
      <c r="D106" s="169"/>
      <c r="E106" s="169"/>
      <c r="F106" s="169"/>
      <c r="G106" s="169"/>
      <c r="I106" s="171">
        <v>1.55</v>
      </c>
      <c r="J106" s="175">
        <v>5.9238922690342958E-3</v>
      </c>
      <c r="K106" s="171">
        <v>6.0903943806131511E-3</v>
      </c>
      <c r="L106" s="171">
        <v>-5.8487110174031435E-3</v>
      </c>
      <c r="M106" s="171">
        <v>-4.8347655587876763E-3</v>
      </c>
      <c r="N106" s="171">
        <v>-1.2286110717586625E-2</v>
      </c>
      <c r="O106" s="171">
        <v>-4.9192053717277036E-3</v>
      </c>
      <c r="P106" s="171">
        <v>-2.4094565593536709E-3</v>
      </c>
      <c r="Q106" s="171">
        <v>-5.0981734683743229E-3</v>
      </c>
      <c r="R106" s="171">
        <v>-8.4785138836098405E-4</v>
      </c>
      <c r="S106" s="171">
        <v>1.295320386389083E-2</v>
      </c>
      <c r="T106" s="171">
        <v>7.718998473306317E-4</v>
      </c>
      <c r="U106" s="173">
        <v>1.0748322932394442E-2</v>
      </c>
      <c r="V106" s="171">
        <v>-5.8720682432199791E-3</v>
      </c>
      <c r="W106" s="171">
        <v>-6.3717387185371647E-3</v>
      </c>
      <c r="X106" s="171">
        <v>9.9391730273385766E-3</v>
      </c>
      <c r="Y106" s="171">
        <v>1.14823956420554E-2</v>
      </c>
      <c r="Z106" s="171">
        <v>-1.9602525356890502E-2</v>
      </c>
      <c r="AA106" s="171">
        <v>-1.6864417849765658E-3</v>
      </c>
      <c r="AB106" s="171">
        <v>8.6755444861629782E-3</v>
      </c>
      <c r="AC106" s="171">
        <v>-1.3685914795054063E-2</v>
      </c>
      <c r="AD106" s="171">
        <v>-4.2570644862131362E-3</v>
      </c>
      <c r="AE106" s="171">
        <v>-6.6118046475811612E-3</v>
      </c>
      <c r="AF106" s="171">
        <v>7.121872028984645E-3</v>
      </c>
      <c r="AG106" s="173">
        <v>1.0799244184245584E-2</v>
      </c>
      <c r="AH106" s="171"/>
      <c r="AI106" s="173">
        <v>1.55</v>
      </c>
      <c r="AJ106" s="171">
        <v>-4.9226179377214206E-2</v>
      </c>
      <c r="AK106" s="171">
        <v>2.5237449118046217E-2</v>
      </c>
      <c r="AL106" s="171">
        <v>2.3952466423222109E-2</v>
      </c>
      <c r="AM106" s="171">
        <v>-2.5149700598802286E-2</v>
      </c>
      <c r="AN106" s="171">
        <v>2.7576897116960718E-2</v>
      </c>
      <c r="AO106" s="171">
        <v>-2.6373929853631604E-2</v>
      </c>
      <c r="AP106" s="173">
        <v>1.5454134658834265E-2</v>
      </c>
      <c r="AQ106" s="171">
        <v>-3.224762726488356E-2</v>
      </c>
      <c r="AR106" s="171">
        <v>5.5000458337156936E-4</v>
      </c>
      <c r="AS106" s="171">
        <v>-7.3611777884462284E-3</v>
      </c>
      <c r="AT106" s="171">
        <v>-5.6951423785594878E-3</v>
      </c>
      <c r="AU106" s="171">
        <v>-1.9622698689294667E-2</v>
      </c>
      <c r="AV106" s="171">
        <v>-3.2645739910313894E-2</v>
      </c>
      <c r="AW106" s="171">
        <v>-3.3288127234620091E-3</v>
      </c>
      <c r="AX106" s="173">
        <v>8.1794811871930173E-4</v>
      </c>
      <c r="AY106" s="171"/>
      <c r="AZ106" s="171"/>
      <c r="BA106" s="171"/>
      <c r="BB106" s="171"/>
      <c r="BC106" s="171"/>
      <c r="BD106" s="171"/>
      <c r="BE106" s="171"/>
      <c r="BF106" s="171"/>
      <c r="BG106" s="171"/>
      <c r="BH106" s="171"/>
      <c r="BI106" s="171"/>
      <c r="BJ106" s="171"/>
      <c r="BK106" s="171"/>
      <c r="BL106" s="171"/>
      <c r="BM106" s="171"/>
      <c r="BN106" s="171"/>
      <c r="BO106" s="171"/>
      <c r="BP106" s="171"/>
    </row>
    <row r="107" spans="1:68" x14ac:dyDescent="0.25">
      <c r="A107" s="169"/>
      <c r="B107" s="169"/>
      <c r="C107" s="169"/>
      <c r="D107" s="169"/>
      <c r="E107" s="169"/>
      <c r="F107" s="169"/>
      <c r="G107" s="169"/>
      <c r="I107" s="171">
        <v>1.5649999999999999</v>
      </c>
      <c r="J107" s="175">
        <v>4.3549176795981241E-3</v>
      </c>
      <c r="K107" s="171">
        <v>1.0378857577380775E-2</v>
      </c>
      <c r="L107" s="171">
        <v>-1.021352296578856E-4</v>
      </c>
      <c r="M107" s="171">
        <v>-3.0288861951203775E-3</v>
      </c>
      <c r="N107" s="171">
        <v>-1.3948477739991919E-2</v>
      </c>
      <c r="O107" s="171">
        <v>-1.4072365126769483E-3</v>
      </c>
      <c r="P107" s="171">
        <v>-4.7693495675352202E-3</v>
      </c>
      <c r="Q107" s="171">
        <v>-6.2077168273704745E-4</v>
      </c>
      <c r="R107" s="171">
        <v>-2.745414198149461E-4</v>
      </c>
      <c r="S107" s="171">
        <v>1.2796671232577292E-2</v>
      </c>
      <c r="T107" s="171">
        <v>8.6615920317344058E-5</v>
      </c>
      <c r="U107" s="173">
        <v>1.367328858949542E-2</v>
      </c>
      <c r="V107" s="171">
        <v>-1.524238740166294E-2</v>
      </c>
      <c r="W107" s="171">
        <v>-8.0887929722046181E-3</v>
      </c>
      <c r="X107" s="171">
        <v>7.4082307745435864E-3</v>
      </c>
      <c r="Y107" s="171">
        <v>8.4089095542305584E-4</v>
      </c>
      <c r="Z107" s="171">
        <v>-1.0487807145386671E-2</v>
      </c>
      <c r="AA107" s="171">
        <v>-6.0625514113757367E-3</v>
      </c>
      <c r="AB107" s="171">
        <v>9.2862484612906658E-3</v>
      </c>
      <c r="AC107" s="171">
        <v>-9.6820659376116464E-3</v>
      </c>
      <c r="AD107" s="171">
        <v>-3.6537893087404461E-3</v>
      </c>
      <c r="AE107" s="171">
        <v>-1.3071511437368344E-2</v>
      </c>
      <c r="AF107" s="171">
        <v>-1.3877214826760022E-3</v>
      </c>
      <c r="AG107" s="173">
        <v>1.2677791495745218E-2</v>
      </c>
      <c r="AH107" s="171"/>
      <c r="AI107" s="173">
        <v>1.5649999999999999</v>
      </c>
      <c r="AJ107" s="171">
        <v>-2.4613089688607103E-2</v>
      </c>
      <c r="AK107" s="171">
        <v>2.4762550881953851E-2</v>
      </c>
      <c r="AL107" s="171">
        <v>2.1662437333663517E-2</v>
      </c>
      <c r="AM107" s="171">
        <v>-2.5149700598802286E-2</v>
      </c>
      <c r="AN107" s="171">
        <v>7.2317037894128466E-3</v>
      </c>
      <c r="AO107" s="171">
        <v>-1.2703673018503158E-2</v>
      </c>
      <c r="AP107" s="173">
        <v>-3.4884771802982349E-2</v>
      </c>
      <c r="AQ107" s="171">
        <v>-4.0767903364969861E-2</v>
      </c>
      <c r="AR107" s="171">
        <v>-1.9708497570813058E-2</v>
      </c>
      <c r="AS107" s="171">
        <v>-5.1208193310930327E-3</v>
      </c>
      <c r="AT107" s="171">
        <v>2.5963149078726898E-2</v>
      </c>
      <c r="AU107" s="171">
        <v>-1.0606864156375996E-3</v>
      </c>
      <c r="AV107" s="171">
        <v>-2.6995515695067179E-2</v>
      </c>
      <c r="AW107" s="171">
        <v>-5.7945999260264301E-3</v>
      </c>
      <c r="AX107" s="173">
        <v>1.3788268286982912E-2</v>
      </c>
      <c r="AY107" s="171"/>
      <c r="AZ107" s="171"/>
      <c r="BA107" s="171"/>
      <c r="BB107" s="171"/>
      <c r="BC107" s="171"/>
      <c r="BD107" s="171"/>
      <c r="BE107" s="171"/>
      <c r="BF107" s="171"/>
      <c r="BG107" s="171"/>
      <c r="BH107" s="171"/>
      <c r="BI107" s="171"/>
      <c r="BJ107" s="171"/>
      <c r="BK107" s="171"/>
      <c r="BL107" s="171"/>
      <c r="BM107" s="171"/>
      <c r="BN107" s="171"/>
      <c r="BO107" s="171"/>
      <c r="BP107" s="171"/>
    </row>
    <row r="108" spans="1:68" x14ac:dyDescent="0.25">
      <c r="A108" s="169"/>
      <c r="B108" s="169"/>
      <c r="C108" s="169"/>
      <c r="D108" s="169"/>
      <c r="E108" s="169"/>
      <c r="F108" s="169"/>
      <c r="G108" s="169"/>
      <c r="I108" s="171">
        <v>1.58</v>
      </c>
      <c r="J108" s="175">
        <v>5.7621532316432141E-3</v>
      </c>
      <c r="K108" s="171">
        <v>6.0320312580595557E-3</v>
      </c>
      <c r="L108" s="171">
        <v>-4.2372202339624812E-3</v>
      </c>
      <c r="M108" s="171">
        <v>-1.001827610467408E-3</v>
      </c>
      <c r="N108" s="171">
        <v>-1.2016953070149805E-2</v>
      </c>
      <c r="O108" s="171">
        <v>-2.9042110140000219E-3</v>
      </c>
      <c r="P108" s="171">
        <v>5.5743115752651404E-3</v>
      </c>
      <c r="Q108" s="171">
        <v>-6.3764679858658961E-3</v>
      </c>
      <c r="R108" s="171">
        <v>3.9491554595235409E-4</v>
      </c>
      <c r="S108" s="171">
        <v>4.2827592044756462E-3</v>
      </c>
      <c r="T108" s="171">
        <v>-6.2522081066481022E-3</v>
      </c>
      <c r="U108" s="173">
        <v>9.168777072324821E-3</v>
      </c>
      <c r="V108" s="171">
        <v>-1.7094691109355947E-2</v>
      </c>
      <c r="W108" s="171">
        <v>-8.3897840545721272E-3</v>
      </c>
      <c r="X108" s="171">
        <v>-2.1746279567596686E-3</v>
      </c>
      <c r="Y108" s="171">
        <v>-1.5946424871557997E-3</v>
      </c>
      <c r="Z108" s="171">
        <v>-2.0121973987891283E-3</v>
      </c>
      <c r="AA108" s="171">
        <v>5.15388491259881E-3</v>
      </c>
      <c r="AB108" s="171">
        <v>1.522176900462233E-2</v>
      </c>
      <c r="AC108" s="171">
        <v>-5.4834695029903641E-3</v>
      </c>
      <c r="AD108" s="171">
        <v>-9.9414838660447386E-3</v>
      </c>
      <c r="AE108" s="171">
        <v>-4.6679869551280078E-3</v>
      </c>
      <c r="AF108" s="171">
        <v>8.1567964461229502E-3</v>
      </c>
      <c r="AG108" s="173">
        <v>1.1107358583243722E-2</v>
      </c>
      <c r="AH108" s="171"/>
      <c r="AI108" s="173">
        <v>1.58</v>
      </c>
      <c r="AJ108" s="171">
        <v>-1.4264404251351941E-2</v>
      </c>
      <c r="AK108" s="171">
        <v>1.9267299864314778E-2</v>
      </c>
      <c r="AL108" s="171">
        <v>1.1759608838274512E-2</v>
      </c>
      <c r="AM108" s="171">
        <v>-3.4362045140488157E-2</v>
      </c>
      <c r="AN108" s="171">
        <v>4.7825667727316647E-2</v>
      </c>
      <c r="AO108" s="171">
        <v>-3.8249102457884494E-2</v>
      </c>
      <c r="AP108" s="173">
        <v>-1.1387257117035648E-2</v>
      </c>
      <c r="AQ108" s="171">
        <v>-1.3805004314063764E-2</v>
      </c>
      <c r="AR108" s="171">
        <v>-3.1808598404986663E-2</v>
      </c>
      <c r="AS108" s="171">
        <v>9.7615618498959732E-3</v>
      </c>
      <c r="AT108" s="171">
        <v>1.5745393634840812E-2</v>
      </c>
      <c r="AU108" s="171">
        <v>-2.2804757936207298E-2</v>
      </c>
      <c r="AV108" s="171">
        <v>-1.5695067264573957E-2</v>
      </c>
      <c r="AW108" s="171">
        <v>-7.3973616076938094E-4</v>
      </c>
      <c r="AX108" s="173">
        <v>1.5424164524421581E-2</v>
      </c>
      <c r="AY108" s="171"/>
      <c r="AZ108" s="171"/>
      <c r="BA108" s="171"/>
      <c r="BB108" s="171"/>
      <c r="BC108" s="171"/>
      <c r="BD108" s="171"/>
      <c r="BE108" s="171"/>
      <c r="BF108" s="171"/>
      <c r="BG108" s="171"/>
      <c r="BH108" s="171"/>
      <c r="BI108" s="171"/>
      <c r="BJ108" s="171"/>
      <c r="BK108" s="171"/>
      <c r="BL108" s="171"/>
      <c r="BM108" s="171"/>
      <c r="BN108" s="171"/>
      <c r="BO108" s="171"/>
      <c r="BP108" s="171"/>
    </row>
    <row r="109" spans="1:68" x14ac:dyDescent="0.25">
      <c r="A109" s="169"/>
      <c r="B109" s="169"/>
      <c r="C109" s="169"/>
      <c r="D109" s="169"/>
      <c r="E109" s="169"/>
      <c r="F109" s="169"/>
      <c r="G109" s="169"/>
      <c r="I109" s="171">
        <v>1.595</v>
      </c>
      <c r="J109" s="175">
        <v>6.9667668510253978E-3</v>
      </c>
      <c r="K109" s="171">
        <v>5.2996557667396279E-3</v>
      </c>
      <c r="L109" s="171">
        <v>7.5886056762930712E-5</v>
      </c>
      <c r="M109" s="171">
        <v>-3.1249059126731518E-3</v>
      </c>
      <c r="N109" s="171">
        <v>-1.8633611515359073E-2</v>
      </c>
      <c r="O109" s="171">
        <v>-5.7924944031274659E-3</v>
      </c>
      <c r="P109" s="171">
        <v>9.3870067518447701E-4</v>
      </c>
      <c r="Q109" s="171">
        <v>1.5220551235297082E-3</v>
      </c>
      <c r="R109" s="171">
        <v>7.6309458599807091E-3</v>
      </c>
      <c r="S109" s="171">
        <v>1.0112992041881859E-2</v>
      </c>
      <c r="T109" s="171">
        <v>-7.9205657902371631E-3</v>
      </c>
      <c r="U109" s="173">
        <v>7.8690926165578788E-3</v>
      </c>
      <c r="V109" s="171">
        <v>-1.514769998444108E-2</v>
      </c>
      <c r="W109" s="171">
        <v>-1.3471480707449458E-3</v>
      </c>
      <c r="X109" s="171">
        <v>5.3450670269706603E-3</v>
      </c>
      <c r="Y109" s="171">
        <v>6.9178900556734221E-4</v>
      </c>
      <c r="Z109" s="171">
        <v>-6.5429691810881055E-3</v>
      </c>
      <c r="AA109" s="171">
        <v>3.8938595872355436E-3</v>
      </c>
      <c r="AB109" s="171">
        <v>1.0111581241644664E-2</v>
      </c>
      <c r="AC109" s="171">
        <v>-9.6307862501296016E-3</v>
      </c>
      <c r="AD109" s="171">
        <v>-5.558288134425278E-3</v>
      </c>
      <c r="AE109" s="171">
        <v>-3.0513552574824368E-3</v>
      </c>
      <c r="AF109" s="171">
        <v>5.7783210885326494E-3</v>
      </c>
      <c r="AG109" s="173">
        <v>8.5283453033662155E-3</v>
      </c>
      <c r="AH109" s="171"/>
      <c r="AI109" s="173">
        <v>1.595</v>
      </c>
      <c r="AJ109" s="171">
        <v>-1.8086891665112889E-2</v>
      </c>
      <c r="AK109" s="171">
        <v>2.0284938941655384E-2</v>
      </c>
      <c r="AL109" s="171">
        <v>2.890388067091661E-2</v>
      </c>
      <c r="AM109" s="171">
        <v>-2.5794564716720227E-2</v>
      </c>
      <c r="AN109" s="171">
        <v>2.622697907627048E-2</v>
      </c>
      <c r="AO109" s="171">
        <v>-5.8685446009389651E-2</v>
      </c>
      <c r="AP109" s="173">
        <v>-8.0433800271124331E-3</v>
      </c>
      <c r="AQ109" s="171">
        <v>-1.2295081967213198E-2</v>
      </c>
      <c r="AR109" s="171">
        <v>1.6500137501145859E-2</v>
      </c>
      <c r="AS109" s="171">
        <v>-3.3605376860298387E-3</v>
      </c>
      <c r="AT109" s="171">
        <v>1.3484087102177465E-2</v>
      </c>
      <c r="AU109" s="171">
        <v>-2.9699219637851361E-2</v>
      </c>
      <c r="AV109" s="171">
        <v>-3.390134529147977E-2</v>
      </c>
      <c r="AW109" s="171">
        <v>1.6027616816668665E-2</v>
      </c>
      <c r="AX109" s="173">
        <v>3.6573965879878469E-2</v>
      </c>
      <c r="AY109" s="171"/>
      <c r="AZ109" s="171"/>
      <c r="BA109" s="171"/>
      <c r="BB109" s="171"/>
      <c r="BC109" s="171"/>
      <c r="BD109" s="171"/>
      <c r="BE109" s="171"/>
      <c r="BF109" s="171"/>
      <c r="BG109" s="171"/>
      <c r="BH109" s="171"/>
      <c r="BI109" s="171"/>
      <c r="BJ109" s="171"/>
      <c r="BK109" s="171"/>
      <c r="BL109" s="171"/>
      <c r="BM109" s="171"/>
      <c r="BN109" s="171"/>
      <c r="BO109" s="171"/>
      <c r="BP109" s="171"/>
    </row>
    <row r="110" spans="1:68" x14ac:dyDescent="0.25">
      <c r="A110" s="169"/>
      <c r="B110" s="169"/>
      <c r="C110" s="169"/>
      <c r="D110" s="169"/>
      <c r="E110" s="169"/>
      <c r="F110" s="169"/>
      <c r="G110" s="169"/>
      <c r="I110" s="171">
        <v>1.61</v>
      </c>
      <c r="J110" s="175">
        <v>7.6558552511894811E-3</v>
      </c>
      <c r="K110" s="171">
        <v>9.3932220284677608E-3</v>
      </c>
      <c r="L110" s="171">
        <v>-5.7693071659062978E-3</v>
      </c>
      <c r="M110" s="171">
        <v>-7.7440364873517737E-3</v>
      </c>
      <c r="N110" s="171">
        <v>-1.2016346564314672E-2</v>
      </c>
      <c r="O110" s="171">
        <v>-1.0777674310720185E-2</v>
      </c>
      <c r="P110" s="171">
        <v>4.3026317321567297E-3</v>
      </c>
      <c r="Q110" s="171">
        <v>-6.0565423910224946E-4</v>
      </c>
      <c r="R110" s="171">
        <v>4.5441219523755454E-4</v>
      </c>
      <c r="S110" s="171">
        <v>1.2313585194556524E-2</v>
      </c>
      <c r="T110" s="171">
        <v>-2.1370350017775506E-3</v>
      </c>
      <c r="U110" s="173">
        <v>5.8458971005090829E-3</v>
      </c>
      <c r="V110" s="171">
        <v>-1.6567888361087951E-2</v>
      </c>
      <c r="W110" s="171">
        <v>-5.1933292224726211E-3</v>
      </c>
      <c r="X110" s="171">
        <v>2.2952043982006685E-3</v>
      </c>
      <c r="Y110" s="171">
        <v>-4.5129163806987014E-3</v>
      </c>
      <c r="Z110" s="171">
        <v>-9.3540413415438891E-3</v>
      </c>
      <c r="AA110" s="171">
        <v>-4.5363857147428816E-4</v>
      </c>
      <c r="AB110" s="171">
        <v>1.5654832025154677E-2</v>
      </c>
      <c r="AC110" s="171">
        <v>-1.7248988810656958E-2</v>
      </c>
      <c r="AD110" s="171">
        <v>-4.5256287192660784E-3</v>
      </c>
      <c r="AE110" s="171">
        <v>2.1701016602095288E-4</v>
      </c>
      <c r="AF110" s="171">
        <v>6.8157384483864642E-3</v>
      </c>
      <c r="AG110" s="173">
        <v>4.5952358826627116E-3</v>
      </c>
      <c r="AH110" s="171"/>
      <c r="AI110" s="173">
        <v>1.61</v>
      </c>
      <c r="AJ110" s="171">
        <v>-1.743427186276332E-2</v>
      </c>
      <c r="AK110" s="171">
        <v>2.9715061058344681E-2</v>
      </c>
      <c r="AL110" s="171">
        <v>1.4420993996410286E-2</v>
      </c>
      <c r="AM110" s="171">
        <v>-2.5794564716720227E-2</v>
      </c>
      <c r="AN110" s="171">
        <v>3.5387137209526527E-2</v>
      </c>
      <c r="AO110" s="171">
        <v>-3.9077602872134763E-2</v>
      </c>
      <c r="AP110" s="173">
        <v>-3.2806145503840936E-2</v>
      </c>
      <c r="AQ110" s="171">
        <v>-1.9952545297670363E-2</v>
      </c>
      <c r="AR110" s="171">
        <v>-2.3558529654413737E-2</v>
      </c>
      <c r="AS110" s="171">
        <v>-2.8004480716915174E-3</v>
      </c>
      <c r="AT110" s="171">
        <v>2.4204355108877661E-2</v>
      </c>
      <c r="AU110" s="171">
        <v>-3.1820592469126475E-2</v>
      </c>
      <c r="AV110" s="171">
        <v>-1.5695067264573957E-2</v>
      </c>
      <c r="AW110" s="171">
        <v>-1.7630378498335635E-2</v>
      </c>
      <c r="AX110" s="173">
        <v>3.5756017761159165E-2</v>
      </c>
      <c r="AY110" s="171"/>
      <c r="AZ110" s="171"/>
      <c r="BA110" s="171"/>
      <c r="BB110" s="171"/>
      <c r="BC110" s="171"/>
      <c r="BD110" s="171"/>
      <c r="BE110" s="171"/>
      <c r="BF110" s="171"/>
      <c r="BG110" s="171"/>
      <c r="BH110" s="171"/>
      <c r="BI110" s="171"/>
      <c r="BJ110" s="171"/>
      <c r="BK110" s="171"/>
      <c r="BL110" s="171"/>
      <c r="BM110" s="171"/>
      <c r="BN110" s="171"/>
      <c r="BO110" s="171"/>
      <c r="BP110" s="171"/>
    </row>
    <row r="111" spans="1:68" x14ac:dyDescent="0.25">
      <c r="A111" s="169"/>
      <c r="B111" s="169"/>
      <c r="C111" s="169"/>
      <c r="D111" s="169"/>
      <c r="E111" s="169"/>
      <c r="F111" s="169"/>
      <c r="G111" s="169"/>
      <c r="I111" s="171">
        <v>1.625</v>
      </c>
      <c r="J111" s="175">
        <v>9.2880276899659463E-3</v>
      </c>
      <c r="K111" s="171">
        <v>1.1492511543214122E-2</v>
      </c>
      <c r="L111" s="171">
        <v>-8.1252684965434693E-3</v>
      </c>
      <c r="M111" s="171">
        <v>-8.8034349305616871E-4</v>
      </c>
      <c r="N111" s="171">
        <v>-1.5911985325487168E-2</v>
      </c>
      <c r="O111" s="171">
        <v>-4.9032221876802945E-3</v>
      </c>
      <c r="P111" s="171">
        <v>-3.6160869479884956E-3</v>
      </c>
      <c r="Q111" s="171">
        <v>1.5190316348027426E-3</v>
      </c>
      <c r="R111" s="171">
        <v>8.9268507391044739E-3</v>
      </c>
      <c r="S111" s="171">
        <v>1.4661443411295617E-2</v>
      </c>
      <c r="T111" s="171">
        <v>1.047233236727909E-3</v>
      </c>
      <c r="U111" s="173">
        <v>3.8632554519252953E-3</v>
      </c>
      <c r="V111" s="171">
        <v>-2.6211120620921163E-2</v>
      </c>
      <c r="W111" s="171">
        <v>3.0749796830460409E-4</v>
      </c>
      <c r="X111" s="171">
        <v>2.5777439548175687E-3</v>
      </c>
      <c r="Y111" s="171">
        <v>-7.2084679417109181E-3</v>
      </c>
      <c r="Z111" s="171">
        <v>-1.7440460174574929E-2</v>
      </c>
      <c r="AA111" s="171">
        <v>-6.6574226339753649E-3</v>
      </c>
      <c r="AB111" s="171">
        <v>6.3685835638640099E-3</v>
      </c>
      <c r="AC111" s="171">
        <v>-1.8391546341856892E-3</v>
      </c>
      <c r="AD111" s="171">
        <v>3.3073172460347648E-3</v>
      </c>
      <c r="AE111" s="171">
        <v>-1.6201941402770256E-3</v>
      </c>
      <c r="AF111" s="171">
        <v>8.7200526021353562E-3</v>
      </c>
      <c r="AG111" s="173">
        <v>5.5828587359114251E-3</v>
      </c>
      <c r="AH111" s="171"/>
      <c r="AI111" s="173">
        <v>1.625</v>
      </c>
      <c r="AJ111" s="171">
        <v>-8.3908260302070839E-3</v>
      </c>
      <c r="AK111" s="171">
        <v>1.1872455902306697E-2</v>
      </c>
      <c r="AL111" s="171">
        <v>6.7463019124838347E-3</v>
      </c>
      <c r="AM111" s="171">
        <v>-2.1833256563795332E-2</v>
      </c>
      <c r="AN111" s="171">
        <v>1.7066820943014222E-2</v>
      </c>
      <c r="AO111" s="171">
        <v>-3.314001657000816E-2</v>
      </c>
      <c r="AP111" s="173">
        <v>1.0122006326254042E-2</v>
      </c>
      <c r="AQ111" s="171">
        <v>-6.9025021570318819E-3</v>
      </c>
      <c r="AR111" s="171">
        <v>-2.7958566321385984E-2</v>
      </c>
      <c r="AS111" s="171">
        <v>-8.0012802048327804E-3</v>
      </c>
      <c r="AT111" s="171">
        <v>1.8592964824120602E-2</v>
      </c>
      <c r="AU111" s="171">
        <v>-1.2197893779831806E-2</v>
      </c>
      <c r="AV111" s="171">
        <v>-1.1928251121076214E-2</v>
      </c>
      <c r="AW111" s="171">
        <v>-3.3288127234620091E-3</v>
      </c>
      <c r="AX111" s="173">
        <v>2.4421593830334161E-2</v>
      </c>
      <c r="AY111" s="171"/>
      <c r="AZ111" s="171"/>
      <c r="BA111" s="171"/>
      <c r="BB111" s="171"/>
      <c r="BC111" s="171"/>
      <c r="BD111" s="171"/>
      <c r="BE111" s="171"/>
      <c r="BF111" s="171"/>
      <c r="BG111" s="171"/>
      <c r="BH111" s="171"/>
      <c r="BI111" s="171"/>
      <c r="BJ111" s="171"/>
      <c r="BK111" s="171"/>
      <c r="BL111" s="171"/>
      <c r="BM111" s="171"/>
      <c r="BN111" s="171"/>
      <c r="BO111" s="171"/>
      <c r="BP111" s="171"/>
    </row>
    <row r="112" spans="1:68" x14ac:dyDescent="0.25">
      <c r="A112" s="169"/>
      <c r="B112" s="169"/>
      <c r="C112" s="169"/>
      <c r="D112" s="169"/>
      <c r="E112" s="169"/>
      <c r="F112" s="169"/>
      <c r="G112" s="169"/>
      <c r="I112" s="171">
        <v>1.64</v>
      </c>
      <c r="J112" s="175">
        <v>9.7708996089938532E-3</v>
      </c>
      <c r="K112" s="171">
        <v>9.7627596587527583E-3</v>
      </c>
      <c r="L112" s="171">
        <v>-1.6944725387238284E-3</v>
      </c>
      <c r="M112" s="171">
        <v>-1.9184446481703566E-3</v>
      </c>
      <c r="N112" s="171">
        <v>-1.4646599287261015E-2</v>
      </c>
      <c r="O112" s="171">
        <v>-6.6498220772984928E-3</v>
      </c>
      <c r="P112" s="171">
        <v>1.4967303359704311E-3</v>
      </c>
      <c r="Q112" s="171">
        <v>-2.5972799724873884E-3</v>
      </c>
      <c r="R112" s="171">
        <v>6.605812507841112E-3</v>
      </c>
      <c r="S112" s="171">
        <v>1.6123670125238836E-2</v>
      </c>
      <c r="T112" s="171">
        <v>5.1952300645553265E-4</v>
      </c>
      <c r="U112" s="173">
        <v>9.272386972253719E-3</v>
      </c>
      <c r="V112" s="171">
        <v>-2.1073973018219044E-2</v>
      </c>
      <c r="W112" s="171">
        <v>-4.209168448395151E-3</v>
      </c>
      <c r="X112" s="171">
        <v>-7.8939246489306716E-4</v>
      </c>
      <c r="Y112" s="171">
        <v>-6.7056759246999836E-3</v>
      </c>
      <c r="Z112" s="171">
        <v>-2.5765390244900403E-4</v>
      </c>
      <c r="AA112" s="171">
        <v>-3.1669671426516558E-3</v>
      </c>
      <c r="AB112" s="171">
        <v>6.0210043929503237E-4</v>
      </c>
      <c r="AC112" s="171">
        <v>-6.2768642183016234E-3</v>
      </c>
      <c r="AD112" s="171">
        <v>-3.081954551315793E-3</v>
      </c>
      <c r="AE112" s="171">
        <v>-5.194049689691665E-3</v>
      </c>
      <c r="AF112" s="171">
        <v>1.3413207889919922E-3</v>
      </c>
      <c r="AG112" s="173">
        <v>1.0483288418052848E-2</v>
      </c>
      <c r="AH112" s="171"/>
      <c r="AI112" s="173">
        <v>1.64</v>
      </c>
      <c r="AJ112" s="171">
        <v>-3.4961775125862474E-2</v>
      </c>
      <c r="AK112" s="171">
        <v>1.7842605156037986E-2</v>
      </c>
      <c r="AL112" s="171">
        <v>1.7577520579315456E-2</v>
      </c>
      <c r="AM112" s="171">
        <v>-3.5006909258406091E-2</v>
      </c>
      <c r="AN112" s="171">
        <v>3.6062096229871859E-2</v>
      </c>
      <c r="AO112" s="171">
        <v>-7.0560618613642545E-2</v>
      </c>
      <c r="AP112" s="173">
        <v>4.6995029371894202E-3</v>
      </c>
      <c r="AQ112" s="171">
        <v>-1.0785159620362391E-2</v>
      </c>
      <c r="AR112" s="171">
        <v>-3.1166926391053184E-2</v>
      </c>
      <c r="AS112" s="171">
        <v>-5.1208193310930327E-3</v>
      </c>
      <c r="AT112" s="171">
        <v>2.9313232830820705E-2</v>
      </c>
      <c r="AU112" s="171">
        <v>-1.3258580195469407E-2</v>
      </c>
      <c r="AV112" s="171">
        <v>-6.2780269058289046E-4</v>
      </c>
      <c r="AW112" s="171">
        <v>-5.0548637652571169E-3</v>
      </c>
      <c r="AX112" s="173">
        <v>2.4421593830334161E-2</v>
      </c>
      <c r="AY112" s="171"/>
      <c r="AZ112" s="171"/>
      <c r="BA112" s="171"/>
      <c r="BB112" s="171"/>
      <c r="BC112" s="171"/>
      <c r="BD112" s="171"/>
      <c r="BE112" s="171"/>
      <c r="BF112" s="171"/>
      <c r="BG112" s="171"/>
      <c r="BH112" s="171"/>
      <c r="BI112" s="171"/>
      <c r="BJ112" s="171"/>
      <c r="BK112" s="171"/>
      <c r="BL112" s="171"/>
      <c r="BM112" s="171"/>
      <c r="BN112" s="171"/>
      <c r="BO112" s="171"/>
      <c r="BP112" s="171"/>
    </row>
    <row r="113" spans="1:68" x14ac:dyDescent="0.25">
      <c r="A113" s="169"/>
      <c r="B113" s="169"/>
      <c r="C113" s="169"/>
      <c r="D113" s="169"/>
      <c r="E113" s="169"/>
      <c r="F113" s="169"/>
      <c r="G113" s="169"/>
      <c r="I113" s="171">
        <v>1.655</v>
      </c>
      <c r="J113" s="175">
        <v>8.3779594451477615E-3</v>
      </c>
      <c r="K113" s="171">
        <v>7.4193927694756051E-3</v>
      </c>
      <c r="L113" s="171">
        <v>-8.6083365712112203E-4</v>
      </c>
      <c r="M113" s="171">
        <v>-4.7576274909572808E-5</v>
      </c>
      <c r="N113" s="171">
        <v>-1.5121388006281052E-2</v>
      </c>
      <c r="O113" s="171">
        <v>-5.6519316750411842E-3</v>
      </c>
      <c r="P113" s="171">
        <v>-3.8324381370087434E-3</v>
      </c>
      <c r="Q113" s="171">
        <v>5.0819615053541468E-3</v>
      </c>
      <c r="R113" s="171">
        <v>2.7698146217177352E-3</v>
      </c>
      <c r="S113" s="171">
        <v>1.3368339527381673E-2</v>
      </c>
      <c r="T113" s="171">
        <v>1.5099680635655753E-3</v>
      </c>
      <c r="U113" s="173">
        <v>4.4500694659554991E-3</v>
      </c>
      <c r="V113" s="171">
        <v>-1.8970787412086351E-2</v>
      </c>
      <c r="W113" s="171">
        <v>1.5394190013670588E-3</v>
      </c>
      <c r="X113" s="171">
        <v>1.3619485487920829E-3</v>
      </c>
      <c r="Y113" s="171">
        <v>-5.4684212853218185E-3</v>
      </c>
      <c r="Z113" s="171">
        <v>-1.2230004332460463E-2</v>
      </c>
      <c r="AA113" s="171">
        <v>5.5233470456270027E-3</v>
      </c>
      <c r="AB113" s="171">
        <v>1.0733995584988975E-2</v>
      </c>
      <c r="AC113" s="171">
        <v>-1.1907834844835733E-2</v>
      </c>
      <c r="AD113" s="171">
        <v>-3.0383698927866237E-3</v>
      </c>
      <c r="AE113" s="171">
        <v>-3.853051143153582E-3</v>
      </c>
      <c r="AF113" s="171">
        <v>1.8127785028481918E-3</v>
      </c>
      <c r="AG113" s="173">
        <v>5.2443347007049253E-3</v>
      </c>
      <c r="AH113" s="171"/>
      <c r="AI113" s="173">
        <v>1.655</v>
      </c>
      <c r="AJ113" s="171">
        <v>-3.7572254335260118E-2</v>
      </c>
      <c r="AK113" s="171">
        <v>1.7299864314789741E-2</v>
      </c>
      <c r="AL113" s="171">
        <v>1.7577520579315456E-2</v>
      </c>
      <c r="AM113" s="171">
        <v>-5.6840165822201631E-2</v>
      </c>
      <c r="AN113" s="171">
        <v>4.7825667727316647E-2</v>
      </c>
      <c r="AO113" s="171">
        <v>-4.3358188345760822E-2</v>
      </c>
      <c r="AP113" s="173">
        <v>-7.3203795752372304E-3</v>
      </c>
      <c r="AQ113" s="171">
        <v>-2.9227782571182186E-2</v>
      </c>
      <c r="AR113" s="171">
        <v>-2.6675222293519023E-2</v>
      </c>
      <c r="AS113" s="171">
        <v>6.3210113618178167E-3</v>
      </c>
      <c r="AT113" s="171">
        <v>7.8726968174204059E-3</v>
      </c>
      <c r="AU113" s="171">
        <v>-1.4319266611106923E-2</v>
      </c>
      <c r="AV113" s="171">
        <v>6.9058295964125925E-3</v>
      </c>
      <c r="AW113" s="171">
        <v>2.1945506102823302E-2</v>
      </c>
      <c r="AX113" s="173">
        <v>1.706006076186025E-2</v>
      </c>
      <c r="AY113" s="171"/>
      <c r="AZ113" s="171"/>
      <c r="BA113" s="171"/>
      <c r="BB113" s="171"/>
      <c r="BC113" s="171"/>
      <c r="BD113" s="171"/>
      <c r="BE113" s="171"/>
      <c r="BF113" s="171"/>
      <c r="BG113" s="171"/>
      <c r="BH113" s="171"/>
      <c r="BI113" s="171"/>
      <c r="BJ113" s="171"/>
      <c r="BK113" s="171"/>
      <c r="BL113" s="171"/>
      <c r="BM113" s="171"/>
      <c r="BN113" s="171"/>
      <c r="BO113" s="171"/>
      <c r="BP113" s="171"/>
    </row>
    <row r="114" spans="1:68" x14ac:dyDescent="0.25">
      <c r="A114" s="169"/>
      <c r="B114" s="169"/>
      <c r="C114" s="169"/>
      <c r="D114" s="169"/>
      <c r="E114" s="169"/>
      <c r="F114" s="169"/>
      <c r="G114" s="169"/>
      <c r="I114" s="171">
        <v>1.67</v>
      </c>
      <c r="J114" s="175">
        <v>3.2323743718846248E-3</v>
      </c>
      <c r="K114" s="171">
        <v>4.8976735725830122E-3</v>
      </c>
      <c r="L114" s="171">
        <v>-4.0587642910443911E-3</v>
      </c>
      <c r="M114" s="171">
        <v>6.1231613924541718E-4</v>
      </c>
      <c r="N114" s="171">
        <v>-1.7743368680064875E-2</v>
      </c>
      <c r="O114" s="171">
        <v>-6.8092094443739596E-3</v>
      </c>
      <c r="P114" s="171">
        <v>-6.8767573052127011E-4</v>
      </c>
      <c r="Q114" s="171">
        <v>1.298946548531721E-3</v>
      </c>
      <c r="R114" s="171">
        <v>4.7907236336693819E-3</v>
      </c>
      <c r="S114" s="171">
        <v>8.9871083772943405E-3</v>
      </c>
      <c r="T114" s="171">
        <v>3.5888413452283517E-3</v>
      </c>
      <c r="U114" s="173">
        <v>7.9288083551148567E-3</v>
      </c>
      <c r="V114" s="171">
        <v>-1.6210580608782242E-2</v>
      </c>
      <c r="W114" s="171">
        <v>1.5934642987820401E-3</v>
      </c>
      <c r="X114" s="171">
        <v>-2.5021647088479073E-3</v>
      </c>
      <c r="Y114" s="171">
        <v>-7.6246343024487786E-3</v>
      </c>
      <c r="Z114" s="171">
        <v>-1.5224501932798071E-2</v>
      </c>
      <c r="AA114" s="171">
        <v>6.9927158760014346E-3</v>
      </c>
      <c r="AB114" s="171">
        <v>1.0745705953205568E-2</v>
      </c>
      <c r="AC114" s="171">
        <v>-1.055554915359706E-2</v>
      </c>
      <c r="AD114" s="171">
        <v>-4.5766633860091846E-3</v>
      </c>
      <c r="AE114" s="171">
        <v>-4.7896193807457112E-4</v>
      </c>
      <c r="AF114" s="171">
        <v>-1.1481243115853451E-3</v>
      </c>
      <c r="AG114" s="173">
        <v>1.7351688858797867E-2</v>
      </c>
      <c r="AH114" s="171"/>
      <c r="AI114" s="173">
        <v>1.67</v>
      </c>
      <c r="AJ114" s="171">
        <v>-3.9530113742308401E-2</v>
      </c>
      <c r="AK114" s="171">
        <v>4.0569877883310769E-2</v>
      </c>
      <c r="AL114" s="171">
        <v>2.2590827505106131E-2</v>
      </c>
      <c r="AM114" s="171">
        <v>-4.2929525564256082E-2</v>
      </c>
      <c r="AN114" s="171">
        <v>3.8665509594060385E-2</v>
      </c>
      <c r="AO114" s="171">
        <v>-4.5843689588511323E-2</v>
      </c>
      <c r="AP114" s="173">
        <v>1.2110257568911051E-2</v>
      </c>
      <c r="AQ114" s="171">
        <v>-5.1445211389128637E-2</v>
      </c>
      <c r="AR114" s="171">
        <v>-4.0058667155559592E-2</v>
      </c>
      <c r="AS114" s="171">
        <v>-2.8004480716915174E-3</v>
      </c>
      <c r="AT114" s="171">
        <v>2.2613065326632536E-3</v>
      </c>
      <c r="AU114" s="171">
        <v>-2.7577846806576246E-2</v>
      </c>
      <c r="AV114" s="171">
        <v>-1.8834080717488707E-2</v>
      </c>
      <c r="AW114" s="171">
        <v>8.5069658488471974E-3</v>
      </c>
      <c r="AX114" s="173">
        <v>4.5454545454545504E-2</v>
      </c>
      <c r="AY114" s="171"/>
      <c r="AZ114" s="171"/>
      <c r="BA114" s="171"/>
      <c r="BB114" s="171"/>
      <c r="BC114" s="171"/>
      <c r="BD114" s="171"/>
      <c r="BE114" s="171"/>
      <c r="BF114" s="171"/>
      <c r="BG114" s="171"/>
      <c r="BH114" s="171"/>
      <c r="BI114" s="171"/>
      <c r="BJ114" s="171"/>
      <c r="BK114" s="171"/>
      <c r="BL114" s="171"/>
      <c r="BM114" s="171"/>
      <c r="BN114" s="171"/>
      <c r="BO114" s="171"/>
      <c r="BP114" s="171"/>
    </row>
    <row r="115" spans="1:68" x14ac:dyDescent="0.25">
      <c r="A115" s="169"/>
      <c r="B115" s="169"/>
      <c r="C115" s="169"/>
      <c r="D115" s="169"/>
      <c r="E115" s="169"/>
      <c r="F115" s="169"/>
      <c r="G115" s="169"/>
      <c r="I115" s="171">
        <v>1.6850000000000001</v>
      </c>
      <c r="J115" s="175">
        <v>8.170786970149134E-3</v>
      </c>
      <c r="K115" s="171">
        <v>4.4644412200757358E-3</v>
      </c>
      <c r="L115" s="171">
        <v>-1.1007272562860956E-2</v>
      </c>
      <c r="M115" s="171">
        <v>7.7998134268779558E-4</v>
      </c>
      <c r="N115" s="171">
        <v>-8.5196731744207402E-3</v>
      </c>
      <c r="O115" s="171">
        <v>-1.2463238478265323E-2</v>
      </c>
      <c r="P115" s="171">
        <v>5.3508858676525597E-3</v>
      </c>
      <c r="Q115" s="171">
        <v>1.4077335423280353E-3</v>
      </c>
      <c r="R115" s="171">
        <v>4.2873897363802631E-3</v>
      </c>
      <c r="S115" s="171">
        <v>9.5461907838839087E-3</v>
      </c>
      <c r="T115" s="171">
        <v>-2.521935765191313E-3</v>
      </c>
      <c r="U115" s="173">
        <v>8.2679414305241936E-3</v>
      </c>
      <c r="V115" s="171">
        <v>-1.6757419596490644E-2</v>
      </c>
      <c r="W115" s="171">
        <v>-6.7372012663573266E-4</v>
      </c>
      <c r="X115" s="171">
        <v>-2.9208661984772739E-3</v>
      </c>
      <c r="Y115" s="171">
        <v>-9.4592779925620034E-3</v>
      </c>
      <c r="Z115" s="171">
        <v>-1.0949221890823403E-2</v>
      </c>
      <c r="AA115" s="171">
        <v>8.0377059686439663E-3</v>
      </c>
      <c r="AB115" s="171">
        <v>1.1748220097565563E-2</v>
      </c>
      <c r="AC115" s="171">
        <v>-1.0357920695099058E-2</v>
      </c>
      <c r="AD115" s="171">
        <v>-8.4048456491715978E-3</v>
      </c>
      <c r="AE115" s="171">
        <v>2.1261038844370551E-3</v>
      </c>
      <c r="AF115" s="171">
        <v>-2.2993902537886864E-3</v>
      </c>
      <c r="AG115" s="173">
        <v>1.5185789955792742E-2</v>
      </c>
      <c r="AH115" s="171"/>
      <c r="AI115" s="173">
        <v>1.6850000000000001</v>
      </c>
      <c r="AJ115" s="171">
        <v>-2.5918329293306029E-2</v>
      </c>
      <c r="AK115" s="171">
        <v>8.8873812754410534E-3</v>
      </c>
      <c r="AL115" s="171">
        <v>1.3059355078294312E-2</v>
      </c>
      <c r="AM115" s="171">
        <v>-1.8516812528788583E-2</v>
      </c>
      <c r="AN115" s="171">
        <v>3.6737055250216977E-2</v>
      </c>
      <c r="AO115" s="171">
        <v>-3.3968516984258436E-2</v>
      </c>
      <c r="AP115" s="173">
        <v>1.6809760506100269E-2</v>
      </c>
      <c r="AQ115" s="171">
        <v>-4.1522864538395148E-2</v>
      </c>
      <c r="AR115" s="171">
        <v>-1.8425153542946097E-2</v>
      </c>
      <c r="AS115" s="171">
        <v>-5.6008961433832126E-4</v>
      </c>
      <c r="AT115" s="171">
        <v>3.1574539363484054E-2</v>
      </c>
      <c r="AU115" s="171">
        <v>-2.1213728312750983E-2</v>
      </c>
      <c r="AV115" s="171">
        <v>2.0717488789237678E-2</v>
      </c>
      <c r="AW115" s="171">
        <v>-2.4411293305387792E-2</v>
      </c>
      <c r="AX115" s="173">
        <v>2.9212432811404558E-2</v>
      </c>
      <c r="AY115" s="171"/>
      <c r="AZ115" s="171"/>
      <c r="BA115" s="171"/>
      <c r="BB115" s="171"/>
      <c r="BC115" s="171"/>
      <c r="BD115" s="171"/>
      <c r="BE115" s="171"/>
      <c r="BF115" s="171"/>
      <c r="BG115" s="171"/>
      <c r="BH115" s="171"/>
      <c r="BI115" s="171"/>
      <c r="BJ115" s="171"/>
      <c r="BK115" s="171"/>
      <c r="BL115" s="171"/>
      <c r="BM115" s="171"/>
      <c r="BN115" s="171"/>
      <c r="BO115" s="171"/>
      <c r="BP115" s="171"/>
    </row>
    <row r="116" spans="1:68" x14ac:dyDescent="0.25">
      <c r="A116" s="169"/>
      <c r="B116" s="169"/>
      <c r="C116" s="169"/>
      <c r="D116" s="169"/>
      <c r="E116" s="169"/>
      <c r="F116" s="169"/>
      <c r="G116" s="169"/>
      <c r="I116" s="171">
        <v>1.7</v>
      </c>
      <c r="J116" s="175">
        <v>1.112827273136182E-2</v>
      </c>
      <c r="K116" s="171">
        <v>1.2604507526733442E-3</v>
      </c>
      <c r="L116" s="171">
        <v>-1.1267555703594603E-2</v>
      </c>
      <c r="M116" s="171">
        <v>-1.5265170478863924E-3</v>
      </c>
      <c r="N116" s="171">
        <v>-1.7450388864281487E-2</v>
      </c>
      <c r="O116" s="171">
        <v>-7.3399265564855279E-3</v>
      </c>
      <c r="P116" s="171">
        <v>1.157232218212676E-4</v>
      </c>
      <c r="Q116" s="171">
        <v>-3.2059577003165939E-3</v>
      </c>
      <c r="R116" s="171">
        <v>1.6948545732810123E-3</v>
      </c>
      <c r="S116" s="171">
        <v>7.3584788508915073E-3</v>
      </c>
      <c r="T116" s="171">
        <v>-1.4429589088517044E-3</v>
      </c>
      <c r="U116" s="173">
        <v>6.2602161529120865E-3</v>
      </c>
      <c r="V116" s="171">
        <v>-2.1235300142672223E-2</v>
      </c>
      <c r="W116" s="171">
        <v>-3.9918444122920768E-3</v>
      </c>
      <c r="X116" s="171">
        <v>-1.1962902312073587E-2</v>
      </c>
      <c r="Y116" s="171">
        <v>-9.315610214600962E-4</v>
      </c>
      <c r="Z116" s="171">
        <v>-1.7315941102011279E-2</v>
      </c>
      <c r="AA116" s="171">
        <v>1.5495082639023621E-2</v>
      </c>
      <c r="AB116" s="171">
        <v>1.8308636773424022E-2</v>
      </c>
      <c r="AC116" s="171">
        <v>-9.4446813169084473E-3</v>
      </c>
      <c r="AD116" s="171">
        <v>-9.8631681887318846E-3</v>
      </c>
      <c r="AE116" s="171">
        <v>2.0842742397648079E-3</v>
      </c>
      <c r="AF116" s="171">
        <v>1.4523984393176083E-3</v>
      </c>
      <c r="AG116" s="173">
        <v>1.287674627512933E-2</v>
      </c>
      <c r="AH116" s="171"/>
      <c r="AI116" s="173">
        <v>1.7</v>
      </c>
      <c r="AJ116" s="171">
        <v>-1.9392131269811815E-2</v>
      </c>
      <c r="AK116" s="171">
        <v>3.4599728629580084E-3</v>
      </c>
      <c r="AL116" s="171">
        <v>2.6180602834684662E-2</v>
      </c>
      <c r="AM116" s="171">
        <v>-2.44127130354675E-2</v>
      </c>
      <c r="AN116" s="171">
        <v>3.0758846784302421E-2</v>
      </c>
      <c r="AO116" s="171">
        <v>-2.4578845622756047E-2</v>
      </c>
      <c r="AP116" s="173">
        <v>-1.2019882512426449E-2</v>
      </c>
      <c r="AQ116" s="171">
        <v>-2.1570319240724781E-2</v>
      </c>
      <c r="AR116" s="171">
        <v>-6.4167201393343981E-3</v>
      </c>
      <c r="AS116" s="171">
        <v>6.3210113618178167E-3</v>
      </c>
      <c r="AT116" s="171">
        <v>3.8860971524288107E-2</v>
      </c>
      <c r="AU116" s="171">
        <v>-2.8108190014395046E-2</v>
      </c>
      <c r="AV116" s="171">
        <v>-8.7892376681613631E-3</v>
      </c>
      <c r="AW116" s="171">
        <v>-5.3877450376032567E-2</v>
      </c>
      <c r="AX116" s="173">
        <v>1.1451273662070549E-2</v>
      </c>
      <c r="AY116" s="171"/>
      <c r="AZ116" s="171"/>
      <c r="BA116" s="171"/>
      <c r="BB116" s="171"/>
      <c r="BC116" s="171"/>
      <c r="BD116" s="171"/>
      <c r="BE116" s="171"/>
      <c r="BF116" s="171"/>
      <c r="BG116" s="171"/>
      <c r="BH116" s="171"/>
      <c r="BI116" s="171"/>
      <c r="BJ116" s="171"/>
      <c r="BK116" s="171"/>
      <c r="BL116" s="171"/>
      <c r="BM116" s="171"/>
      <c r="BN116" s="171"/>
      <c r="BO116" s="171"/>
      <c r="BP116" s="171"/>
    </row>
    <row r="117" spans="1:68" x14ac:dyDescent="0.25">
      <c r="A117" s="169"/>
      <c r="B117" s="169"/>
      <c r="C117" s="169"/>
      <c r="D117" s="169"/>
      <c r="E117" s="169"/>
      <c r="F117" s="169"/>
      <c r="G117" s="169"/>
      <c r="I117" s="171">
        <v>1.7150000000000001</v>
      </c>
      <c r="J117" s="175">
        <v>8.7535485446021046E-3</v>
      </c>
      <c r="K117" s="171">
        <v>6.4647897919924814E-3</v>
      </c>
      <c r="L117" s="171">
        <v>-7.5404454003208258E-3</v>
      </c>
      <c r="M117" s="171">
        <v>1.3653635854098789E-3</v>
      </c>
      <c r="N117" s="171">
        <v>-1.8593300602016867E-2</v>
      </c>
      <c r="O117" s="171">
        <v>-7.122323095460065E-3</v>
      </c>
      <c r="P117" s="171">
        <v>-5.2041291093663563E-3</v>
      </c>
      <c r="Q117" s="171">
        <v>1.4110480957233989E-3</v>
      </c>
      <c r="R117" s="171">
        <v>2.9197149505440553E-3</v>
      </c>
      <c r="S117" s="171">
        <v>9.3068221490737613E-3</v>
      </c>
      <c r="T117" s="171">
        <v>1.4290289689957564E-3</v>
      </c>
      <c r="U117" s="173">
        <v>5.3279681481772012E-3</v>
      </c>
      <c r="V117" s="171">
        <v>-1.413898667379017E-2</v>
      </c>
      <c r="W117" s="171">
        <v>-9.3924766073946227E-3</v>
      </c>
      <c r="X117" s="171">
        <v>-2.3516699383264541E-3</v>
      </c>
      <c r="Y117" s="171">
        <v>-2.57540915085201E-3</v>
      </c>
      <c r="Z117" s="171">
        <v>-1.8245946062866367E-2</v>
      </c>
      <c r="AA117" s="171">
        <v>5.1719882190406023E-3</v>
      </c>
      <c r="AB117" s="171">
        <v>2.162601679821986E-2</v>
      </c>
      <c r="AC117" s="171">
        <v>3.0773574251835023E-3</v>
      </c>
      <c r="AD117" s="171">
        <v>-8.3360917675712187E-3</v>
      </c>
      <c r="AE117" s="171">
        <v>-2.9549411569381062E-3</v>
      </c>
      <c r="AF117" s="171">
        <v>1.1594882571441041E-2</v>
      </c>
      <c r="AG117" s="173">
        <v>1.6321655360406417E-2</v>
      </c>
      <c r="AH117" s="171"/>
      <c r="AI117" s="173">
        <v>1.7150000000000001</v>
      </c>
      <c r="AJ117" s="171">
        <v>-3.6267014730561195E-2</v>
      </c>
      <c r="AK117" s="171">
        <v>1.0854816824966088E-2</v>
      </c>
      <c r="AL117" s="171">
        <v>2.3024076251779491E-2</v>
      </c>
      <c r="AM117" s="171">
        <v>-4.560110548134489E-2</v>
      </c>
      <c r="AN117" s="171">
        <v>3.4037219168836286E-2</v>
      </c>
      <c r="AO117" s="171">
        <v>-5.1090858878761747E-3</v>
      </c>
      <c r="AP117" s="173">
        <v>-2.9462268413917723E-2</v>
      </c>
      <c r="AQ117" s="171">
        <v>-1.9952545297670363E-2</v>
      </c>
      <c r="AR117" s="171">
        <v>-1.5308460903840807E-2</v>
      </c>
      <c r="AS117" s="171">
        <v>-1.136181789086262E-2</v>
      </c>
      <c r="AT117" s="171">
        <v>3.6683417085427099E-2</v>
      </c>
      <c r="AU117" s="171">
        <v>-1.9622698689294667E-2</v>
      </c>
      <c r="AV117" s="171">
        <v>-7.5336322869954822E-3</v>
      </c>
      <c r="AW117" s="171">
        <v>-3.8712859080261418E-2</v>
      </c>
      <c r="AX117" s="173">
        <v>9.8153774246319443E-3</v>
      </c>
      <c r="AY117" s="171"/>
      <c r="AZ117" s="171"/>
      <c r="BA117" s="171"/>
      <c r="BB117" s="171"/>
      <c r="BC117" s="171"/>
      <c r="BD117" s="171"/>
      <c r="BE117" s="171"/>
      <c r="BF117" s="171"/>
      <c r="BG117" s="171"/>
      <c r="BH117" s="171"/>
      <c r="BI117" s="171"/>
      <c r="BJ117" s="171"/>
      <c r="BK117" s="171"/>
      <c r="BL117" s="171"/>
      <c r="BM117" s="171"/>
      <c r="BN117" s="171"/>
      <c r="BO117" s="171"/>
      <c r="BP117" s="171"/>
    </row>
    <row r="118" spans="1:68" x14ac:dyDescent="0.25">
      <c r="A118" s="169"/>
      <c r="B118" s="169"/>
      <c r="C118" s="169"/>
      <c r="D118" s="169"/>
      <c r="E118" s="169"/>
      <c r="F118" s="169"/>
      <c r="G118" s="169"/>
      <c r="I118" s="171">
        <v>1.73</v>
      </c>
      <c r="J118" s="175">
        <v>5.60102388196219E-3</v>
      </c>
      <c r="K118" s="171">
        <v>3.2581475840902478E-3</v>
      </c>
      <c r="L118" s="171">
        <v>-6.1116126095335623E-3</v>
      </c>
      <c r="M118" s="171">
        <v>-1.9924065598951849E-3</v>
      </c>
      <c r="N118" s="171">
        <v>-1.3378455105717914E-2</v>
      </c>
      <c r="O118" s="171">
        <v>-5.8855183201140717E-3</v>
      </c>
      <c r="P118" s="171">
        <v>3.5019885114167008E-3</v>
      </c>
      <c r="Q118" s="171">
        <v>4.5812518189846654E-3</v>
      </c>
      <c r="R118" s="171">
        <v>5.3041333234714249E-3</v>
      </c>
      <c r="S118" s="171">
        <v>1.3049041839496187E-2</v>
      </c>
      <c r="T118" s="171">
        <v>-4.0741429314171398E-3</v>
      </c>
      <c r="U118" s="173">
        <v>6.2173492194936538E-3</v>
      </c>
      <c r="V118" s="171">
        <v>-1.1067491736325428E-2</v>
      </c>
      <c r="W118" s="171">
        <v>-3.1841016484354858E-3</v>
      </c>
      <c r="X118" s="171">
        <v>-4.332382240806852E-3</v>
      </c>
      <c r="Y118" s="171">
        <v>5.9375198993547615E-4</v>
      </c>
      <c r="Z118" s="171">
        <v>-1.7273045813549513E-2</v>
      </c>
      <c r="AA118" s="171">
        <v>-2.3014540358994471E-3</v>
      </c>
      <c r="AB118" s="171">
        <v>1.5640639867755563E-2</v>
      </c>
      <c r="AC118" s="171">
        <v>5.635003860380996E-3</v>
      </c>
      <c r="AD118" s="171">
        <v>-6.3508580680348009E-3</v>
      </c>
      <c r="AE118" s="171">
        <v>-8.446548663047674E-3</v>
      </c>
      <c r="AF118" s="171">
        <v>1.70008094872591E-3</v>
      </c>
      <c r="AG118" s="173">
        <v>7.3910461498975719E-3</v>
      </c>
      <c r="AH118" s="171"/>
      <c r="AI118" s="173">
        <v>1.73</v>
      </c>
      <c r="AJ118" s="171">
        <v>-4.3352601156069349E-2</v>
      </c>
      <c r="AK118" s="171">
        <v>2.4219810040705607E-2</v>
      </c>
      <c r="AL118" s="171">
        <v>1.1264467413504979E-2</v>
      </c>
      <c r="AM118" s="171">
        <v>-2.44127130354675E-2</v>
      </c>
      <c r="AN118" s="171">
        <v>3.7315591553369935E-2</v>
      </c>
      <c r="AO118" s="171">
        <v>-5.4404860535763593E-2</v>
      </c>
      <c r="AP118" s="173">
        <v>2.0786262991414088E-3</v>
      </c>
      <c r="AQ118" s="171">
        <v>-1.6177739430543705E-2</v>
      </c>
      <c r="AR118" s="171">
        <v>-3.6850307085892292E-2</v>
      </c>
      <c r="AS118" s="171">
        <v>4.6407425188029414E-3</v>
      </c>
      <c r="AT118" s="171">
        <v>4.3969849246231152E-2</v>
      </c>
      <c r="AU118" s="171">
        <v>-2.1213728312750983E-2</v>
      </c>
      <c r="AV118" s="171">
        <v>2.1345291479820668E-2</v>
      </c>
      <c r="AW118" s="171">
        <v>-2.7740106028849732E-2</v>
      </c>
      <c r="AX118" s="173">
        <v>1.2970320168263612E-2</v>
      </c>
      <c r="AY118" s="171"/>
      <c r="AZ118" s="171"/>
      <c r="BA118" s="171"/>
      <c r="BB118" s="171"/>
      <c r="BC118" s="171"/>
      <c r="BD118" s="171"/>
      <c r="BE118" s="171"/>
      <c r="BF118" s="171"/>
      <c r="BG118" s="171"/>
      <c r="BH118" s="171"/>
      <c r="BI118" s="171"/>
      <c r="BJ118" s="171"/>
      <c r="BK118" s="171"/>
      <c r="BL118" s="171"/>
      <c r="BM118" s="171"/>
      <c r="BN118" s="171"/>
      <c r="BO118" s="171"/>
      <c r="BP118" s="171"/>
    </row>
    <row r="119" spans="1:68" x14ac:dyDescent="0.25">
      <c r="A119" s="169"/>
      <c r="B119" s="169"/>
      <c r="C119" s="169"/>
      <c r="D119" s="169"/>
      <c r="E119" s="169"/>
      <c r="F119" s="169"/>
      <c r="G119" s="169"/>
      <c r="I119" s="171">
        <v>1.7450000000000001</v>
      </c>
      <c r="J119" s="175">
        <v>5.7779196906010731E-3</v>
      </c>
      <c r="K119" s="171">
        <v>7.1482426999186456E-3</v>
      </c>
      <c r="L119" s="171">
        <v>-6.8640688286471067E-3</v>
      </c>
      <c r="M119" s="171">
        <v>2.8581828104764367E-4</v>
      </c>
      <c r="N119" s="171">
        <v>-1.4544582505964727E-2</v>
      </c>
      <c r="O119" s="171">
        <v>-2.5141340159682743E-3</v>
      </c>
      <c r="P119" s="171">
        <v>1.866460423327964E-3</v>
      </c>
      <c r="Q119" s="171">
        <v>3.9992730996495293E-3</v>
      </c>
      <c r="R119" s="171">
        <v>1.0743108990261726E-2</v>
      </c>
      <c r="S119" s="171">
        <v>1.0857294040238573E-2</v>
      </c>
      <c r="T119" s="171">
        <v>5.7391939106594667E-5</v>
      </c>
      <c r="U119" s="173">
        <v>7.5721511005213534E-3</v>
      </c>
      <c r="V119" s="171">
        <v>-1.7018869274016135E-2</v>
      </c>
      <c r="W119" s="171">
        <v>2.44008461895911E-3</v>
      </c>
      <c r="X119" s="171">
        <v>-7.4669986561374786E-4</v>
      </c>
      <c r="Y119" s="171">
        <v>-1.8724390969350631E-3</v>
      </c>
      <c r="Z119" s="171">
        <v>-1.1177704781291755E-2</v>
      </c>
      <c r="AA119" s="171">
        <v>1.0948614832153387E-2</v>
      </c>
      <c r="AB119" s="171">
        <v>1.4643089301760545E-2</v>
      </c>
      <c r="AC119" s="171">
        <v>-6.6888302469491276E-3</v>
      </c>
      <c r="AD119" s="171">
        <v>-8.6002884316091002E-3</v>
      </c>
      <c r="AE119" s="171">
        <v>-1.308147422681432E-2</v>
      </c>
      <c r="AF119" s="171">
        <v>1.0982922723312301E-3</v>
      </c>
      <c r="AG119" s="173">
        <v>8.9085011571769356E-3</v>
      </c>
      <c r="AH119" s="171"/>
      <c r="AI119" s="173">
        <v>1.7450000000000001</v>
      </c>
      <c r="AJ119" s="171">
        <v>-1.1653925041954089E-2</v>
      </c>
      <c r="AK119" s="171">
        <v>1.485753052917234E-2</v>
      </c>
      <c r="AL119" s="171">
        <v>9.9028284953890048E-3</v>
      </c>
      <c r="AM119" s="171">
        <v>-2.3122984799631416E-2</v>
      </c>
      <c r="AN119" s="171">
        <v>9.8351171536013773E-3</v>
      </c>
      <c r="AO119" s="171">
        <v>-3.9906103286384879E-2</v>
      </c>
      <c r="AP119" s="173">
        <v>7.2300045187540342E-4</v>
      </c>
      <c r="AQ119" s="171">
        <v>-3.1492666091458274E-2</v>
      </c>
      <c r="AR119" s="171">
        <v>-3.0525254377119806E-2</v>
      </c>
      <c r="AS119" s="171">
        <v>-1.0241638662185977E-2</v>
      </c>
      <c r="AT119" s="171">
        <v>1.4070351758793908E-2</v>
      </c>
      <c r="AU119" s="171">
        <v>5.2276687627849884E-3</v>
      </c>
      <c r="AV119" s="171">
        <v>1.8834080717488706E-3</v>
      </c>
      <c r="AW119" s="171">
        <v>2.9589446430772982E-2</v>
      </c>
      <c r="AX119" s="173">
        <v>2.6057490067772828E-2</v>
      </c>
      <c r="AY119" s="171"/>
      <c r="AZ119" s="171"/>
      <c r="BA119" s="171"/>
      <c r="BB119" s="171"/>
      <c r="BC119" s="171"/>
      <c r="BD119" s="171"/>
      <c r="BE119" s="171"/>
      <c r="BF119" s="171"/>
      <c r="BG119" s="171"/>
      <c r="BH119" s="171"/>
      <c r="BI119" s="171"/>
      <c r="BJ119" s="171"/>
      <c r="BK119" s="171"/>
      <c r="BL119" s="171"/>
      <c r="BM119" s="171"/>
      <c r="BN119" s="171"/>
      <c r="BO119" s="171"/>
      <c r="BP119" s="171"/>
    </row>
    <row r="120" spans="1:68" x14ac:dyDescent="0.25">
      <c r="A120" s="169"/>
      <c r="B120" s="169"/>
      <c r="C120" s="169"/>
      <c r="D120" s="169"/>
      <c r="E120" s="169"/>
      <c r="F120" s="169"/>
      <c r="G120" s="169"/>
      <c r="I120" s="171">
        <v>1.76</v>
      </c>
      <c r="J120" s="175">
        <v>6.6026153836241967E-3</v>
      </c>
      <c r="K120" s="171">
        <v>6.3001340799650101E-3</v>
      </c>
      <c r="L120" s="171">
        <v>-6.3507858112948441E-3</v>
      </c>
      <c r="M120" s="171">
        <v>-4.8559332860190997E-3</v>
      </c>
      <c r="N120" s="171">
        <v>-1.2038403973288189E-2</v>
      </c>
      <c r="O120" s="171">
        <v>-9.944187475323784E-3</v>
      </c>
      <c r="P120" s="171">
        <v>-1.7115184696032794E-3</v>
      </c>
      <c r="Q120" s="171">
        <v>2.5719975432863351E-3</v>
      </c>
      <c r="R120" s="171">
        <v>3.6160954971342779E-3</v>
      </c>
      <c r="S120" s="171">
        <v>9.1477306175343706E-3</v>
      </c>
      <c r="T120" s="171">
        <v>-2.1753764028246002E-3</v>
      </c>
      <c r="U120" s="173">
        <v>5.6792589867269453E-3</v>
      </c>
      <c r="V120" s="171">
        <v>-9.0579272101459721E-3</v>
      </c>
      <c r="W120" s="171">
        <v>-3.7493841857485998E-3</v>
      </c>
      <c r="X120" s="171">
        <v>-6.9989671009411808E-3</v>
      </c>
      <c r="Y120" s="171">
        <v>-6.9038839619242906E-3</v>
      </c>
      <c r="Z120" s="171">
        <v>-1.5364969764092896E-2</v>
      </c>
      <c r="AA120" s="171">
        <v>8.6527182195667851E-3</v>
      </c>
      <c r="AB120" s="171">
        <v>1.5044128050026988E-2</v>
      </c>
      <c r="AC120" s="171">
        <v>-8.3182567210961234E-3</v>
      </c>
      <c r="AD120" s="171">
        <v>-9.4278599416173243E-3</v>
      </c>
      <c r="AE120" s="171">
        <v>-6.560701433424466E-3</v>
      </c>
      <c r="AF120" s="171">
        <v>7.4073437355809367E-3</v>
      </c>
      <c r="AG120" s="173">
        <v>8.875170921449153E-3</v>
      </c>
      <c r="AH120" s="171"/>
      <c r="AI120" s="173">
        <v>1.76</v>
      </c>
      <c r="AJ120" s="171">
        <v>-4.0742121946671706E-2</v>
      </c>
      <c r="AK120" s="171">
        <v>-5.4274084124824413E-4</v>
      </c>
      <c r="AL120" s="171">
        <v>2.6180602834684662E-2</v>
      </c>
      <c r="AM120" s="171">
        <v>-1.584523261169957E-2</v>
      </c>
      <c r="AN120" s="171">
        <v>4.8500626747661764E-2</v>
      </c>
      <c r="AO120" s="171">
        <v>-4.5843689588511323E-2</v>
      </c>
      <c r="AP120" s="173">
        <v>1.7532760957975672E-2</v>
      </c>
      <c r="AQ120" s="171">
        <v>-1.4667817083692899E-2</v>
      </c>
      <c r="AR120" s="171">
        <v>-4.7667063892199046E-2</v>
      </c>
      <c r="AS120" s="171">
        <v>-1.200192030724917E-2</v>
      </c>
      <c r="AT120" s="171">
        <v>4.6231155778894403E-2</v>
      </c>
      <c r="AU120" s="171">
        <v>-9.5461777407379756E-3</v>
      </c>
      <c r="AV120" s="171">
        <v>6.9058295964125925E-3</v>
      </c>
      <c r="AW120" s="171">
        <v>-8.3836764887190579E-3</v>
      </c>
      <c r="AX120" s="173">
        <v>3.1666277167562533E-2</v>
      </c>
      <c r="AY120" s="171"/>
      <c r="AZ120" s="171"/>
      <c r="BA120" s="171"/>
      <c r="BB120" s="171"/>
      <c r="BC120" s="171"/>
      <c r="BD120" s="171"/>
      <c r="BE120" s="171"/>
      <c r="BF120" s="171"/>
      <c r="BG120" s="171"/>
      <c r="BH120" s="171"/>
      <c r="BI120" s="171"/>
      <c r="BJ120" s="171"/>
      <c r="BK120" s="171"/>
      <c r="BL120" s="171"/>
      <c r="BM120" s="171"/>
      <c r="BN120" s="171"/>
      <c r="BO120" s="171"/>
      <c r="BP120" s="171"/>
    </row>
    <row r="121" spans="1:68" x14ac:dyDescent="0.25">
      <c r="A121" s="169"/>
      <c r="B121" s="169"/>
      <c r="C121" s="169"/>
      <c r="D121" s="169"/>
      <c r="E121" s="169"/>
      <c r="F121" s="169"/>
      <c r="G121" s="169"/>
      <c r="I121" s="171">
        <v>1.7749999999999999</v>
      </c>
      <c r="J121" s="175">
        <v>5.8373900437412585E-3</v>
      </c>
      <c r="K121" s="171">
        <v>4.7061399994289543E-3</v>
      </c>
      <c r="L121" s="171">
        <v>-2.1991916539210741E-3</v>
      </c>
      <c r="M121" s="171">
        <v>1.5714971632748405E-3</v>
      </c>
      <c r="N121" s="171">
        <v>-1.7084895591776342E-2</v>
      </c>
      <c r="O121" s="171">
        <v>-7.5206248356242183E-3</v>
      </c>
      <c r="P121" s="171">
        <v>-3.0699651618586454E-3</v>
      </c>
      <c r="Q121" s="171">
        <v>6.7067411476066287E-3</v>
      </c>
      <c r="R121" s="171">
        <v>3.5535499397379208E-3</v>
      </c>
      <c r="S121" s="171">
        <v>1.0135672558916465E-2</v>
      </c>
      <c r="T121" s="171">
        <v>1.5439776615803105E-3</v>
      </c>
      <c r="U121" s="173">
        <v>4.9556093485516525E-3</v>
      </c>
      <c r="V121" s="171">
        <v>-1.1390009722927509E-2</v>
      </c>
      <c r="W121" s="171">
        <v>2.3206136823126218E-3</v>
      </c>
      <c r="X121" s="171">
        <v>5.5148902370442633E-3</v>
      </c>
      <c r="Y121" s="171">
        <v>1.1589648935730404E-3</v>
      </c>
      <c r="Z121" s="171">
        <v>-2.4737184346617893E-2</v>
      </c>
      <c r="AA121" s="171">
        <v>6.1634093821328105E-3</v>
      </c>
      <c r="AB121" s="171">
        <v>8.8366769467889492E-3</v>
      </c>
      <c r="AC121" s="171">
        <v>-7.2085412369351969E-3</v>
      </c>
      <c r="AD121" s="171">
        <v>-1.5396749271046626E-2</v>
      </c>
      <c r="AE121" s="171">
        <v>-5.9994159652938554E-3</v>
      </c>
      <c r="AF121" s="171">
        <v>5.9593654399942861E-3</v>
      </c>
      <c r="AG121" s="173">
        <v>8.0908571959589556E-3</v>
      </c>
      <c r="AH121" s="171"/>
      <c r="AI121" s="173">
        <v>1.7749999999999999</v>
      </c>
      <c r="AJ121" s="171">
        <v>-3.4961775125862474E-2</v>
      </c>
      <c r="AK121" s="171">
        <v>1.9810040705563171E-2</v>
      </c>
      <c r="AL121" s="171">
        <v>4.0168348084421587E-2</v>
      </c>
      <c r="AM121" s="171">
        <v>-5.9880239520957628E-3</v>
      </c>
      <c r="AN121" s="171">
        <v>2.1020152347893204E-2</v>
      </c>
      <c r="AO121" s="171">
        <v>-2.4578845622756047E-2</v>
      </c>
      <c r="AP121" s="173">
        <v>5.4225033890646229E-3</v>
      </c>
      <c r="AQ121" s="171">
        <v>-1.7687661777394274E-2</v>
      </c>
      <c r="AR121" s="171">
        <v>-1.5308460903840807E-2</v>
      </c>
      <c r="AS121" s="171">
        <v>2.3203712594014264E-3</v>
      </c>
      <c r="AT121" s="171">
        <v>2.5376884422110547E-2</v>
      </c>
      <c r="AU121" s="171">
        <v>-1.4849609818925722E-2</v>
      </c>
      <c r="AV121" s="171">
        <v>-2.5112107623317614E-3</v>
      </c>
      <c r="AW121" s="171">
        <v>-1.9356429540130744E-2</v>
      </c>
      <c r="AX121" s="173">
        <v>1.3788268286982912E-2</v>
      </c>
      <c r="AY121" s="171"/>
      <c r="AZ121" s="171"/>
      <c r="BA121" s="171"/>
      <c r="BB121" s="171"/>
      <c r="BC121" s="171"/>
      <c r="BD121" s="171"/>
      <c r="BE121" s="171"/>
      <c r="BF121" s="171"/>
      <c r="BG121" s="171"/>
      <c r="BH121" s="171"/>
      <c r="BI121" s="171"/>
      <c r="BJ121" s="171"/>
      <c r="BK121" s="171"/>
      <c r="BL121" s="171"/>
      <c r="BM121" s="171"/>
      <c r="BN121" s="171"/>
      <c r="BO121" s="171"/>
      <c r="BP121" s="171"/>
    </row>
    <row r="122" spans="1:68" x14ac:dyDescent="0.25">
      <c r="A122" s="169"/>
      <c r="B122" s="169"/>
      <c r="C122" s="169"/>
      <c r="D122" s="169"/>
      <c r="E122" s="169"/>
      <c r="F122" s="169"/>
      <c r="G122" s="169"/>
      <c r="I122" s="171">
        <v>1.79</v>
      </c>
      <c r="J122" s="175">
        <v>9.1214942453464835E-3</v>
      </c>
      <c r="K122" s="171">
        <v>4.5245873919110445E-3</v>
      </c>
      <c r="L122" s="171">
        <v>-7.0498379200866863E-3</v>
      </c>
      <c r="M122" s="171">
        <v>3.4009927859556242E-3</v>
      </c>
      <c r="N122" s="171">
        <v>-1.2853981714378831E-2</v>
      </c>
      <c r="O122" s="171">
        <v>-9.2647384521683807E-3</v>
      </c>
      <c r="P122" s="171">
        <v>3.6333413657705174E-4</v>
      </c>
      <c r="Q122" s="171">
        <v>6.1368563831793255E-3</v>
      </c>
      <c r="R122" s="171">
        <v>6.2148354574659845E-3</v>
      </c>
      <c r="S122" s="171">
        <v>9.572317494558313E-3</v>
      </c>
      <c r="T122" s="171">
        <v>-5.735598493477676E-3</v>
      </c>
      <c r="U122" s="173">
        <v>6.4577947435676044E-3</v>
      </c>
      <c r="V122" s="171">
        <v>-1.4040069156791896E-2</v>
      </c>
      <c r="W122" s="171">
        <v>-2.8560797832006845E-3</v>
      </c>
      <c r="X122" s="171">
        <v>1.5154781964806714E-4</v>
      </c>
      <c r="Y122" s="171">
        <v>-1.9364814980429139E-3</v>
      </c>
      <c r="Z122" s="171">
        <v>-1.5627636974398767E-2</v>
      </c>
      <c r="AA122" s="171">
        <v>1.033499193705867E-2</v>
      </c>
      <c r="AB122" s="171">
        <v>4.0966618280969241E-3</v>
      </c>
      <c r="AC122" s="171">
        <v>2.0684727871950613E-3</v>
      </c>
      <c r="AD122" s="171">
        <v>-1.2878369304139875E-2</v>
      </c>
      <c r="AE122" s="171">
        <v>-3.7416345426060792E-3</v>
      </c>
      <c r="AF122" s="171">
        <v>2.3068659097575284E-3</v>
      </c>
      <c r="AG122" s="173">
        <v>1.3966253800098239E-2</v>
      </c>
      <c r="AH122" s="171"/>
      <c r="AI122" s="173">
        <v>1.79</v>
      </c>
      <c r="AJ122" s="171">
        <v>-2.0044751072161172E-2</v>
      </c>
      <c r="AK122" s="171">
        <v>1.1397557666214484E-2</v>
      </c>
      <c r="AL122" s="171">
        <v>3.3855294918611112E-2</v>
      </c>
      <c r="AM122" s="171">
        <v>-3.8323353293413048E-2</v>
      </c>
      <c r="AN122" s="171">
        <v>3.7315591553369935E-2</v>
      </c>
      <c r="AO122" s="171">
        <v>-9.2515879591272138E-3</v>
      </c>
      <c r="AP122" s="173">
        <v>1.1477632173520049E-2</v>
      </c>
      <c r="AQ122" s="171">
        <v>-2.6855047454702245E-2</v>
      </c>
      <c r="AR122" s="171">
        <v>-4.5742047850398704E-2</v>
      </c>
      <c r="AS122" s="171">
        <v>-2.2243558969435147E-2</v>
      </c>
      <c r="AT122" s="171">
        <v>6.1976549413735029E-3</v>
      </c>
      <c r="AU122" s="171">
        <v>-1.6970982650200837E-2</v>
      </c>
      <c r="AV122" s="171">
        <v>-5.6502242152466119E-3</v>
      </c>
      <c r="AW122" s="171">
        <v>-5.0548637652571169E-3</v>
      </c>
      <c r="AX122" s="173">
        <v>1.1451273662070549E-2</v>
      </c>
      <c r="AY122" s="171"/>
      <c r="AZ122" s="171"/>
      <c r="BA122" s="171"/>
      <c r="BB122" s="171"/>
      <c r="BC122" s="171"/>
      <c r="BD122" s="171"/>
      <c r="BE122" s="171"/>
      <c r="BF122" s="171"/>
      <c r="BG122" s="171"/>
      <c r="BH122" s="171"/>
      <c r="BI122" s="171"/>
      <c r="BJ122" s="171"/>
      <c r="BK122" s="171"/>
      <c r="BL122" s="171"/>
      <c r="BM122" s="171"/>
      <c r="BN122" s="171"/>
      <c r="BO122" s="171"/>
      <c r="BP122" s="171"/>
    </row>
    <row r="123" spans="1:68" x14ac:dyDescent="0.25">
      <c r="A123" s="169"/>
      <c r="B123" s="169"/>
      <c r="C123" s="169"/>
      <c r="D123" s="169"/>
      <c r="E123" s="169"/>
      <c r="F123" s="169"/>
      <c r="G123" s="169"/>
      <c r="I123" s="171">
        <v>1.8049999999999999</v>
      </c>
      <c r="J123" s="175">
        <v>6.9126672837023931E-3</v>
      </c>
      <c r="K123" s="171">
        <v>3.1304861104405526E-3</v>
      </c>
      <c r="L123" s="171">
        <v>2.1883048487747153E-3</v>
      </c>
      <c r="M123" s="171">
        <v>-1.5693334751499287E-3</v>
      </c>
      <c r="N123" s="171">
        <v>-1.6497558078945217E-2</v>
      </c>
      <c r="O123" s="171">
        <v>-1.2574676293198528E-2</v>
      </c>
      <c r="P123" s="171">
        <v>-9.8410989877530108E-4</v>
      </c>
      <c r="Q123" s="171">
        <v>-2.5882095063065112E-3</v>
      </c>
      <c r="R123" s="171">
        <v>2.837175516605971E-3</v>
      </c>
      <c r="S123" s="171">
        <v>1.1750039961108663E-2</v>
      </c>
      <c r="T123" s="171">
        <v>-3.6537847768534719E-3</v>
      </c>
      <c r="U123" s="173">
        <v>1.5488366897915612E-3</v>
      </c>
      <c r="V123" s="171">
        <v>-7.9735991205725585E-3</v>
      </c>
      <c r="W123" s="171">
        <v>-9.5573047548313944E-3</v>
      </c>
      <c r="X123" s="171">
        <v>-4.208178243351535E-3</v>
      </c>
      <c r="Y123" s="171">
        <v>-1.1756813647398778E-2</v>
      </c>
      <c r="Z123" s="171">
        <v>-1.7118791385648337E-2</v>
      </c>
      <c r="AA123" s="171">
        <v>2.6542022183140748E-3</v>
      </c>
      <c r="AB123" s="171">
        <v>1.6027486458622835E-2</v>
      </c>
      <c r="AC123" s="171">
        <v>-7.0725636386683452E-3</v>
      </c>
      <c r="AD123" s="171">
        <v>-9.7185848271898866E-3</v>
      </c>
      <c r="AE123" s="171">
        <v>-6.2398235887944006E-3</v>
      </c>
      <c r="AF123" s="171">
        <v>8.6354933727217451E-3</v>
      </c>
      <c r="AG123" s="173">
        <v>1.67084312397945E-2</v>
      </c>
      <c r="AH123" s="171"/>
      <c r="AI123" s="173">
        <v>1.8049999999999999</v>
      </c>
      <c r="AJ123" s="171">
        <v>-2.4613089688607103E-2</v>
      </c>
      <c r="AK123" s="171">
        <v>1.9810040705563171E-2</v>
      </c>
      <c r="AL123" s="171">
        <v>2.5314105341338083E-2</v>
      </c>
      <c r="AM123" s="171">
        <v>-4.0257945647167066E-2</v>
      </c>
      <c r="AN123" s="171">
        <v>3.0180310481149462E-2</v>
      </c>
      <c r="AO123" s="171">
        <v>-2.2921844794255661E-2</v>
      </c>
      <c r="AP123" s="173">
        <v>8.133755083597035E-3</v>
      </c>
      <c r="AQ123" s="171">
        <v>-6.9025021570318819E-3</v>
      </c>
      <c r="AR123" s="171">
        <v>-2.4841873682280597E-2</v>
      </c>
      <c r="AS123" s="171">
        <v>-2.4563930228836663E-2</v>
      </c>
      <c r="AT123" s="171">
        <v>-3.4338358458962342E-3</v>
      </c>
      <c r="AU123" s="171">
        <v>-6.8944617016440616E-3</v>
      </c>
      <c r="AV123" s="171">
        <v>0</v>
      </c>
      <c r="AW123" s="171">
        <v>9.3699913697447845E-3</v>
      </c>
      <c r="AX123" s="173">
        <v>9.8153774246319443E-3</v>
      </c>
      <c r="AY123" s="171"/>
      <c r="AZ123" s="171"/>
      <c r="BA123" s="171"/>
      <c r="BB123" s="171"/>
      <c r="BC123" s="171"/>
      <c r="BD123" s="171"/>
      <c r="BE123" s="171"/>
      <c r="BF123" s="171"/>
      <c r="BG123" s="171"/>
      <c r="BH123" s="171"/>
      <c r="BI123" s="171"/>
      <c r="BJ123" s="171"/>
      <c r="BK123" s="171"/>
      <c r="BL123" s="171"/>
      <c r="BM123" s="171"/>
      <c r="BN123" s="171"/>
      <c r="BO123" s="171"/>
      <c r="BP123" s="171"/>
    </row>
    <row r="124" spans="1:68" x14ac:dyDescent="0.25">
      <c r="A124" s="169"/>
      <c r="B124" s="169"/>
      <c r="C124" s="169"/>
      <c r="D124" s="169"/>
      <c r="E124" s="169"/>
      <c r="F124" s="169"/>
      <c r="G124" s="169"/>
      <c r="I124" s="171">
        <v>1.82</v>
      </c>
      <c r="J124" s="175">
        <v>5.312402588124457E-3</v>
      </c>
      <c r="K124" s="171">
        <v>6.632570115785468E-3</v>
      </c>
      <c r="L124" s="171">
        <v>-6.9104288693550584E-4</v>
      </c>
      <c r="M124" s="171">
        <v>-1.7642139933797378E-3</v>
      </c>
      <c r="N124" s="171">
        <v>-1.189525014508825E-2</v>
      </c>
      <c r="O124" s="171">
        <v>-5.8187441289826256E-3</v>
      </c>
      <c r="P124" s="171">
        <v>-6.9509999024244123E-3</v>
      </c>
      <c r="Q124" s="171">
        <v>5.1921495808238656E-3</v>
      </c>
      <c r="R124" s="171">
        <v>5.6557324070494039E-3</v>
      </c>
      <c r="S124" s="171">
        <v>1.1086568089833685E-2</v>
      </c>
      <c r="T124" s="171">
        <v>-5.0842581067709492E-3</v>
      </c>
      <c r="U124" s="173">
        <v>-3.8223131542312541E-4</v>
      </c>
      <c r="V124" s="171">
        <v>-1.6655699430780695E-2</v>
      </c>
      <c r="W124" s="171">
        <v>-9.6486123003966251E-3</v>
      </c>
      <c r="X124" s="171">
        <v>-1.3233830727938829E-3</v>
      </c>
      <c r="Y124" s="171">
        <v>-1.0193768851479762E-2</v>
      </c>
      <c r="Z124" s="171">
        <v>-1.738362075807897E-2</v>
      </c>
      <c r="AA124" s="171">
        <v>2.4699087988858987E-3</v>
      </c>
      <c r="AB124" s="171">
        <v>4.9404517665191331E-3</v>
      </c>
      <c r="AC124" s="171">
        <v>-8.5907880938932302E-4</v>
      </c>
      <c r="AD124" s="171">
        <v>-9.219508302793427E-3</v>
      </c>
      <c r="AE124" s="171">
        <v>-5.2804648344354785E-3</v>
      </c>
      <c r="AF124" s="171">
        <v>3.3674344747318015E-3</v>
      </c>
      <c r="AG124" s="173">
        <v>2.1102163456219777E-2</v>
      </c>
      <c r="AH124" s="171"/>
      <c r="AI124" s="173">
        <v>1.82</v>
      </c>
      <c r="AJ124" s="171">
        <v>-6.5355211635278812E-2</v>
      </c>
      <c r="AK124" s="171">
        <v>1.3364993215739519E-2</v>
      </c>
      <c r="AL124" s="171">
        <v>2.5314105341338083E-2</v>
      </c>
      <c r="AM124" s="171">
        <v>-2.44127130354675E-2</v>
      </c>
      <c r="AN124" s="171">
        <v>7.9066628097579656E-3</v>
      </c>
      <c r="AO124" s="171">
        <v>-1.1046672190002618E-2</v>
      </c>
      <c r="AP124" s="173">
        <v>2.150926344328969E-2</v>
      </c>
      <c r="AQ124" s="171">
        <v>-4.1522864538395148E-2</v>
      </c>
      <c r="AR124" s="171">
        <v>-3.4375286460720487E-2</v>
      </c>
      <c r="AS124" s="171">
        <v>-2.3363738198111699E-2</v>
      </c>
      <c r="AT124" s="171">
        <v>2.1440536013400298E-2</v>
      </c>
      <c r="AU124" s="171">
        <v>7.3490415940601029E-3</v>
      </c>
      <c r="AV124" s="171">
        <v>-5.6502242152466119E-3</v>
      </c>
      <c r="AW124" s="171">
        <v>-4.191838244359529E-3</v>
      </c>
      <c r="AX124" s="173">
        <v>6.5435849497546082E-3</v>
      </c>
      <c r="AY124" s="171"/>
      <c r="AZ124" s="171"/>
      <c r="BA124" s="171"/>
      <c r="BB124" s="171"/>
      <c r="BC124" s="171"/>
      <c r="BD124" s="171"/>
      <c r="BE124" s="171"/>
      <c r="BF124" s="171"/>
      <c r="BG124" s="171"/>
      <c r="BH124" s="171"/>
      <c r="BI124" s="171"/>
      <c r="BJ124" s="171"/>
      <c r="BK124" s="171"/>
      <c r="BL124" s="171"/>
      <c r="BM124" s="171"/>
      <c r="BN124" s="171"/>
      <c r="BO124" s="171"/>
      <c r="BP124" s="171"/>
    </row>
    <row r="125" spans="1:68" x14ac:dyDescent="0.25">
      <c r="A125" s="169"/>
      <c r="B125" s="169"/>
      <c r="C125" s="169"/>
      <c r="D125" s="169"/>
      <c r="E125" s="169"/>
      <c r="F125" s="169"/>
      <c r="G125" s="169"/>
      <c r="I125" s="171">
        <v>1.835</v>
      </c>
      <c r="J125" s="175">
        <v>8.4064050610405689E-3</v>
      </c>
      <c r="K125" s="171">
        <v>1.0299058619728929E-2</v>
      </c>
      <c r="L125" s="171">
        <v>-4.4130184327770446E-4</v>
      </c>
      <c r="M125" s="171">
        <v>-8.2968945965565307E-3</v>
      </c>
      <c r="N125" s="171">
        <v>-1.0799376238210853E-2</v>
      </c>
      <c r="O125" s="171">
        <v>-1.3883582987691765E-2</v>
      </c>
      <c r="P125" s="171">
        <v>-8.9295433283956213E-3</v>
      </c>
      <c r="Q125" s="171">
        <v>6.4814280362182845E-3</v>
      </c>
      <c r="R125" s="171">
        <v>-1.7126782349152988E-3</v>
      </c>
      <c r="S125" s="171">
        <v>1.1182256261266718E-2</v>
      </c>
      <c r="T125" s="171">
        <v>-5.2372118884998131E-3</v>
      </c>
      <c r="U125" s="173">
        <v>1.2735886929571723E-2</v>
      </c>
      <c r="V125" s="171">
        <v>-1.0694581503947503E-2</v>
      </c>
      <c r="W125" s="171">
        <v>-1.7783106655542866E-2</v>
      </c>
      <c r="X125" s="171">
        <v>-4.1745865879585387E-3</v>
      </c>
      <c r="Y125" s="171">
        <v>-8.8440194724839789E-3</v>
      </c>
      <c r="Z125" s="171">
        <v>-1.2924915276222412E-2</v>
      </c>
      <c r="AA125" s="171">
        <v>-2.3243737758790925E-3</v>
      </c>
      <c r="AB125" s="171">
        <v>7.0235553045577782E-3</v>
      </c>
      <c r="AC125" s="171">
        <v>3.699051613869755E-3</v>
      </c>
      <c r="AD125" s="171">
        <v>-1.0371735644299563E-2</v>
      </c>
      <c r="AE125" s="171">
        <v>-7.4629415523239468E-3</v>
      </c>
      <c r="AF125" s="171">
        <v>-6.7084250176585133E-5</v>
      </c>
      <c r="AG125" s="173">
        <v>1.3034724158225697E-2</v>
      </c>
      <c r="AH125" s="171"/>
      <c r="AI125" s="173">
        <v>1.835</v>
      </c>
      <c r="AJ125" s="171">
        <v>-4.4657840760768279E-2</v>
      </c>
      <c r="AK125" s="171">
        <v>1.5332428765264706E-2</v>
      </c>
      <c r="AL125" s="171">
        <v>6.3130531658104772E-3</v>
      </c>
      <c r="AM125" s="171">
        <v>-2.1188392445877394E-2</v>
      </c>
      <c r="AN125" s="171">
        <v>1.9670234307202755E-2</v>
      </c>
      <c r="AO125" s="171">
        <v>-2.1264843965755276E-2</v>
      </c>
      <c r="AP125" s="173">
        <v>2.0786262991414088E-3</v>
      </c>
      <c r="AQ125" s="171">
        <v>-7.5496117342528353E-4</v>
      </c>
      <c r="AR125" s="171">
        <v>-4.1342011183426453E-2</v>
      </c>
      <c r="AS125" s="171">
        <v>1.2081933109297489E-2</v>
      </c>
      <c r="AT125" s="171">
        <v>1.3484087102177465E-2</v>
      </c>
      <c r="AU125" s="171">
        <v>-1.2197893779831806E-2</v>
      </c>
      <c r="AV125" s="171">
        <v>1.8206278026905914E-2</v>
      </c>
      <c r="AW125" s="171">
        <v>4.3151276044877361E-3</v>
      </c>
      <c r="AX125" s="173">
        <v>-3.9728908623510332E-3</v>
      </c>
      <c r="AY125" s="171"/>
      <c r="AZ125" s="171"/>
      <c r="BA125" s="171"/>
      <c r="BB125" s="171"/>
      <c r="BC125" s="171"/>
      <c r="BD125" s="171"/>
      <c r="BE125" s="171"/>
      <c r="BF125" s="171"/>
      <c r="BG125" s="171"/>
      <c r="BH125" s="171"/>
      <c r="BI125" s="171"/>
      <c r="BJ125" s="171"/>
      <c r="BK125" s="171"/>
      <c r="BL125" s="171"/>
      <c r="BM125" s="171"/>
      <c r="BN125" s="171"/>
      <c r="BO125" s="171"/>
      <c r="BP125" s="171"/>
    </row>
    <row r="126" spans="1:68" x14ac:dyDescent="0.25">
      <c r="A126" s="169"/>
      <c r="B126" s="169"/>
      <c r="C126" s="169"/>
      <c r="D126" s="169"/>
      <c r="E126" s="169"/>
      <c r="F126" s="169"/>
      <c r="G126" s="169"/>
      <c r="I126" s="171">
        <v>1.85</v>
      </c>
      <c r="J126" s="175">
        <v>8.3163126696062847E-3</v>
      </c>
      <c r="K126" s="171">
        <v>6.6492719605368055E-3</v>
      </c>
      <c r="L126" s="171">
        <v>4.6435097225017647E-3</v>
      </c>
      <c r="M126" s="171">
        <v>-6.9897770954306547E-3</v>
      </c>
      <c r="N126" s="171">
        <v>-1.9744759965167641E-2</v>
      </c>
      <c r="O126" s="171">
        <v>-7.0108297213520143E-3</v>
      </c>
      <c r="P126" s="171">
        <v>-2.4270196264457593E-3</v>
      </c>
      <c r="Q126" s="171">
        <v>9.4254996957545984E-3</v>
      </c>
      <c r="R126" s="171">
        <v>3.8287611710180729E-3</v>
      </c>
      <c r="S126" s="171">
        <v>6.411570149990678E-3</v>
      </c>
      <c r="T126" s="171">
        <v>-6.2460285400603895E-3</v>
      </c>
      <c r="U126" s="173">
        <v>7.7540281461448424E-3</v>
      </c>
      <c r="V126" s="171">
        <v>-1.4166212048317159E-2</v>
      </c>
      <c r="W126" s="171">
        <v>-1.0349422616220559E-2</v>
      </c>
      <c r="X126" s="171">
        <v>5.5529348930316476E-3</v>
      </c>
      <c r="Y126" s="171">
        <v>-3.9984018384632012E-3</v>
      </c>
      <c r="Z126" s="171">
        <v>-1.0580208848934991E-2</v>
      </c>
      <c r="AA126" s="171">
        <v>9.5279568171165816E-3</v>
      </c>
      <c r="AB126" s="171">
        <v>4.1415546368646101E-3</v>
      </c>
      <c r="AC126" s="171">
        <v>-7.4182693969738834E-3</v>
      </c>
      <c r="AD126" s="171">
        <v>-9.6952406983827327E-3</v>
      </c>
      <c r="AE126" s="171">
        <v>-5.2223837194676622E-3</v>
      </c>
      <c r="AF126" s="171">
        <v>5.5549871774677071E-3</v>
      </c>
      <c r="AG126" s="173">
        <v>8.1748996597059091E-3</v>
      </c>
      <c r="AH126" s="171"/>
      <c r="AI126" s="173">
        <v>1.85</v>
      </c>
      <c r="AJ126" s="171">
        <v>-3.8877493939959047E-2</v>
      </c>
      <c r="AK126" s="171">
        <v>2.0284938941655384E-2</v>
      </c>
      <c r="AL126" s="171">
        <v>-1.763941325741163E-2</v>
      </c>
      <c r="AM126" s="171">
        <v>-1.5200368493781631E-2</v>
      </c>
      <c r="AN126" s="171">
        <v>1.6391861922669105E-2</v>
      </c>
      <c r="AO126" s="171">
        <v>-3.8249102457884494E-2</v>
      </c>
      <c r="AP126" s="173">
        <v>0</v>
      </c>
      <c r="AQ126" s="171">
        <v>-5.0690250215703114E-2</v>
      </c>
      <c r="AR126" s="171">
        <v>-3.6208635071958914E-2</v>
      </c>
      <c r="AS126" s="171">
        <v>8.0812930068810997E-3</v>
      </c>
      <c r="AT126" s="171">
        <v>1.5242881072026796E-2</v>
      </c>
      <c r="AU126" s="171">
        <v>-3.7124024547314305E-3</v>
      </c>
      <c r="AV126" s="171">
        <v>2.3228699551569539E-2</v>
      </c>
      <c r="AW126" s="171">
        <v>5.9178892861545688E-3</v>
      </c>
      <c r="AX126" s="173">
        <v>3.4938069642439798E-2</v>
      </c>
      <c r="AY126" s="171"/>
      <c r="AZ126" s="171"/>
      <c r="BA126" s="171"/>
      <c r="BB126" s="171"/>
      <c r="BC126" s="171"/>
      <c r="BD126" s="171"/>
      <c r="BE126" s="171"/>
      <c r="BF126" s="171"/>
      <c r="BG126" s="171"/>
      <c r="BH126" s="171"/>
      <c r="BI126" s="171"/>
      <c r="BJ126" s="171"/>
      <c r="BK126" s="171"/>
      <c r="BL126" s="171"/>
      <c r="BM126" s="171"/>
      <c r="BN126" s="171"/>
      <c r="BO126" s="171"/>
      <c r="BP126" s="171"/>
    </row>
    <row r="127" spans="1:68" x14ac:dyDescent="0.25">
      <c r="A127" s="169"/>
      <c r="B127" s="169"/>
      <c r="C127" s="169"/>
      <c r="D127" s="169"/>
      <c r="E127" s="169"/>
      <c r="F127" s="169"/>
      <c r="G127" s="169"/>
      <c r="I127" s="171">
        <v>1.865</v>
      </c>
      <c r="J127" s="175">
        <v>5.218378633288126E-3</v>
      </c>
      <c r="K127" s="171">
        <v>9.755793825831036E-3</v>
      </c>
      <c r="L127" s="171">
        <v>4.0821203672099178E-4</v>
      </c>
      <c r="M127" s="171">
        <v>-4.8752616497768544E-3</v>
      </c>
      <c r="N127" s="171">
        <v>-1.9381913534123558E-2</v>
      </c>
      <c r="O127" s="171">
        <v>-8.8184871598619673E-3</v>
      </c>
      <c r="P127" s="171">
        <v>-4.4101080286774261E-3</v>
      </c>
      <c r="Q127" s="171">
        <v>1.8677367935736452E-3</v>
      </c>
      <c r="R127" s="171">
        <v>1.1616255052860514E-2</v>
      </c>
      <c r="S127" s="171">
        <v>6.1571395211470446E-3</v>
      </c>
      <c r="T127" s="171">
        <v>-6.5431369129037254E-3</v>
      </c>
      <c r="U127" s="173">
        <v>9.2189721489920867E-3</v>
      </c>
      <c r="V127" s="171">
        <v>-1.0005231893220562E-2</v>
      </c>
      <c r="W127" s="171">
        <v>-8.4133686068090744E-3</v>
      </c>
      <c r="X127" s="171">
        <v>8.0653981313381275E-3</v>
      </c>
      <c r="Y127" s="171">
        <v>-3.8766205262077661E-3</v>
      </c>
      <c r="Z127" s="171">
        <v>-1.7361060872723103E-2</v>
      </c>
      <c r="AA127" s="171">
        <v>8.866364096459356E-3</v>
      </c>
      <c r="AB127" s="171">
        <v>1.5633893077903888E-2</v>
      </c>
      <c r="AC127" s="171">
        <v>-7.2194885859481975E-3</v>
      </c>
      <c r="AD127" s="171">
        <v>-5.4262717423160965E-3</v>
      </c>
      <c r="AE127" s="171">
        <v>-7.8676938837991782E-3</v>
      </c>
      <c r="AF127" s="171">
        <v>1.0325873618976633E-2</v>
      </c>
      <c r="AG127" s="173">
        <v>3.4169598329063149E-3</v>
      </c>
      <c r="AH127" s="171"/>
      <c r="AI127" s="173">
        <v>1.865</v>
      </c>
      <c r="AJ127" s="171">
        <v>-3.6267014730561195E-2</v>
      </c>
      <c r="AK127" s="171">
        <v>1.8317503392130351E-2</v>
      </c>
      <c r="AL127" s="171">
        <v>1.4420993996410286E-2</v>
      </c>
      <c r="AM127" s="171">
        <v>-1.8516812528788583E-2</v>
      </c>
      <c r="AN127" s="171">
        <v>1.9670234307202755E-2</v>
      </c>
      <c r="AO127" s="171">
        <v>-6.7660867163765598E-3</v>
      </c>
      <c r="AP127" s="173">
        <v>1.4821509263443262E-2</v>
      </c>
      <c r="AQ127" s="171">
        <v>-3.3002588438308847E-2</v>
      </c>
      <c r="AR127" s="171">
        <v>-2.5483545696214076E-2</v>
      </c>
      <c r="AS127" s="171">
        <v>5.7609217474795839E-3</v>
      </c>
      <c r="AT127" s="171">
        <v>7.286432160803962E-3</v>
      </c>
      <c r="AU127" s="171">
        <v>2.0456095158723573E-3</v>
      </c>
      <c r="AV127" s="171">
        <v>6.9058295964125925E-3</v>
      </c>
      <c r="AW127" s="171">
        <v>1.0972753051411618E-2</v>
      </c>
      <c r="AX127" s="173">
        <v>1.624211264314095E-2</v>
      </c>
      <c r="AY127" s="171"/>
      <c r="AZ127" s="171"/>
      <c r="BA127" s="171"/>
      <c r="BB127" s="171"/>
      <c r="BC127" s="171"/>
      <c r="BD127" s="171"/>
      <c r="BE127" s="171"/>
      <c r="BF127" s="171"/>
      <c r="BG127" s="171"/>
      <c r="BH127" s="171"/>
      <c r="BI127" s="171"/>
      <c r="BJ127" s="171"/>
      <c r="BK127" s="171"/>
      <c r="BL127" s="171"/>
      <c r="BM127" s="171"/>
      <c r="BN127" s="171"/>
      <c r="BO127" s="171"/>
      <c r="BP127" s="171"/>
    </row>
    <row r="128" spans="1:68" x14ac:dyDescent="0.25">
      <c r="A128" s="169"/>
      <c r="B128" s="169"/>
      <c r="C128" s="169"/>
      <c r="D128" s="169"/>
      <c r="E128" s="169"/>
      <c r="F128" s="169"/>
      <c r="G128" s="169"/>
      <c r="I128" s="171">
        <v>1.88</v>
      </c>
      <c r="J128" s="175">
        <v>2.5224411541928614E-3</v>
      </c>
      <c r="K128" s="171">
        <v>1.2917946928478224E-2</v>
      </c>
      <c r="L128" s="171">
        <v>1.3506952380522366E-3</v>
      </c>
      <c r="M128" s="171">
        <v>1.5640689886688411E-3</v>
      </c>
      <c r="N128" s="171">
        <v>-1.583004156606499E-2</v>
      </c>
      <c r="O128" s="171">
        <v>-2.7714622870035933E-3</v>
      </c>
      <c r="P128" s="171">
        <v>1.7883928780227641E-3</v>
      </c>
      <c r="Q128" s="171">
        <v>4.3468682414154356E-3</v>
      </c>
      <c r="R128" s="171">
        <v>8.8253313071920709E-3</v>
      </c>
      <c r="S128" s="171">
        <v>5.0993921972743413E-3</v>
      </c>
      <c r="T128" s="171">
        <v>-6.6085370664497748E-3</v>
      </c>
      <c r="U128" s="173">
        <v>8.6483315660547885E-3</v>
      </c>
      <c r="V128" s="171">
        <v>-2.1421585115661324E-2</v>
      </c>
      <c r="W128" s="171">
        <v>-1.0515295185985346E-2</v>
      </c>
      <c r="X128" s="171">
        <v>1.0385975953161264E-2</v>
      </c>
      <c r="Y128" s="171">
        <v>-3.26227720502383E-3</v>
      </c>
      <c r="Z128" s="171">
        <v>-1.0179298289584325E-2</v>
      </c>
      <c r="AA128" s="171">
        <v>1.5295464624810108E-2</v>
      </c>
      <c r="AB128" s="171">
        <v>4.9337049766675157E-3</v>
      </c>
      <c r="AC128" s="171">
        <v>-8.0929718019336107E-3</v>
      </c>
      <c r="AD128" s="171">
        <v>-1.2712113583020818E-2</v>
      </c>
      <c r="AE128" s="171">
        <v>-6.3641350405095878E-3</v>
      </c>
      <c r="AF128" s="171">
        <v>1.0199571931872712E-2</v>
      </c>
      <c r="AG128" s="173">
        <v>6.2145755616622765E-3</v>
      </c>
      <c r="AH128" s="171"/>
      <c r="AI128" s="173">
        <v>1.88</v>
      </c>
      <c r="AJ128" s="171">
        <v>-1.2959164646653015E-2</v>
      </c>
      <c r="AK128" s="171">
        <v>1.8317503392130351E-2</v>
      </c>
      <c r="AL128" s="171">
        <v>2.3024076251779491E-2</v>
      </c>
      <c r="AM128" s="171">
        <v>-1.8516812528788583E-2</v>
      </c>
      <c r="AN128" s="171">
        <v>1.6391861922669105E-2</v>
      </c>
      <c r="AO128" s="171">
        <v>-2.4578845622756047E-2</v>
      </c>
      <c r="AP128" s="173">
        <v>-5.9647537279710252E-3</v>
      </c>
      <c r="AQ128" s="171">
        <v>-1.8442622950819797E-2</v>
      </c>
      <c r="AR128" s="171">
        <v>-2.4200201668347219E-2</v>
      </c>
      <c r="AS128" s="171">
        <v>-8.0012802048327804E-3</v>
      </c>
      <c r="AT128" s="171">
        <v>1.5745393634840812E-2</v>
      </c>
      <c r="AU128" s="171">
        <v>3.6366391393286728E-3</v>
      </c>
      <c r="AV128" s="171">
        <v>1.2556053811659204E-2</v>
      </c>
      <c r="AW128" s="171">
        <v>-8.3836764887190579E-3</v>
      </c>
      <c r="AX128" s="173">
        <v>2.6875438186492195E-2</v>
      </c>
      <c r="AY128" s="171"/>
      <c r="AZ128" s="171"/>
      <c r="BA128" s="171"/>
      <c r="BB128" s="171"/>
      <c r="BC128" s="171"/>
      <c r="BD128" s="171"/>
      <c r="BE128" s="171"/>
      <c r="BF128" s="171"/>
      <c r="BG128" s="171"/>
      <c r="BH128" s="171"/>
      <c r="BI128" s="171"/>
      <c r="BJ128" s="171"/>
      <c r="BK128" s="171"/>
      <c r="BL128" s="171"/>
      <c r="BM128" s="171"/>
      <c r="BN128" s="171"/>
      <c r="BO128" s="171"/>
      <c r="BP128" s="171"/>
    </row>
    <row r="129" spans="1:68" x14ac:dyDescent="0.25">
      <c r="A129" s="169"/>
      <c r="B129" s="169"/>
      <c r="C129" s="169"/>
      <c r="D129" s="169"/>
      <c r="E129" s="169"/>
      <c r="F129" s="169"/>
      <c r="G129" s="169"/>
      <c r="I129" s="171">
        <v>1.895</v>
      </c>
      <c r="J129" s="175">
        <v>7.2139437165772979E-3</v>
      </c>
      <c r="K129" s="171">
        <v>1.0488832930086428E-2</v>
      </c>
      <c r="L129" s="171">
        <v>-9.9889712593514805E-3</v>
      </c>
      <c r="M129" s="171">
        <v>3.9378387023652267E-3</v>
      </c>
      <c r="N129" s="171">
        <v>-1.9373365908708182E-2</v>
      </c>
      <c r="O129" s="171">
        <v>-5.7154754970069757E-3</v>
      </c>
      <c r="P129" s="171">
        <v>-7.766842028674426E-4</v>
      </c>
      <c r="Q129" s="171">
        <v>-6.083866631607978E-4</v>
      </c>
      <c r="R129" s="171">
        <v>3.4397594604642823E-3</v>
      </c>
      <c r="S129" s="171">
        <v>9.712912712370186E-3</v>
      </c>
      <c r="T129" s="171">
        <v>-7.2912843121125486E-4</v>
      </c>
      <c r="U129" s="173">
        <v>5.9541980424361145E-3</v>
      </c>
      <c r="V129" s="171">
        <v>-2.2666539293995744E-2</v>
      </c>
      <c r="W129" s="171">
        <v>-2.8276989550693431E-3</v>
      </c>
      <c r="X129" s="171">
        <v>9.0944321590333606E-3</v>
      </c>
      <c r="Y129" s="171">
        <v>-6.2003070500313597E-3</v>
      </c>
      <c r="Z129" s="171">
        <v>-1.1872615725053737E-2</v>
      </c>
      <c r="AA129" s="171">
        <v>3.0479734471500781E-3</v>
      </c>
      <c r="AB129" s="171">
        <v>8.8901732913892282E-3</v>
      </c>
      <c r="AC129" s="171">
        <v>-9.8681708708328007E-3</v>
      </c>
      <c r="AD129" s="171">
        <v>-1.008784024667935E-2</v>
      </c>
      <c r="AE129" s="171">
        <v>-7.1419316221770319E-3</v>
      </c>
      <c r="AF129" s="171">
        <v>6.7060246348159989E-3</v>
      </c>
      <c r="AG129" s="173">
        <v>1.1960598457392436E-2</v>
      </c>
      <c r="AH129" s="171"/>
      <c r="AI129" s="173">
        <v>1.895</v>
      </c>
      <c r="AJ129" s="171">
        <v>-1.6129032258064602E-2</v>
      </c>
      <c r="AK129" s="171">
        <v>2.571234735413843E-2</v>
      </c>
      <c r="AL129" s="171">
        <v>1.0397969920158538E-2</v>
      </c>
      <c r="AM129" s="171">
        <v>-1.1239060340856739E-2</v>
      </c>
      <c r="AN129" s="171">
        <v>3.2783723845338634E-3</v>
      </c>
      <c r="AO129" s="171">
        <v>-5.6890361778514094E-2</v>
      </c>
      <c r="AP129" s="173">
        <v>-8.6760054225034373E-3</v>
      </c>
      <c r="AQ129" s="171">
        <v>-4.0012942191544575E-2</v>
      </c>
      <c r="AR129" s="171">
        <v>-2.9883582363186327E-2</v>
      </c>
      <c r="AS129" s="171">
        <v>-1.3682189150264045E-2</v>
      </c>
      <c r="AT129" s="171">
        <v>1.0134003350083753E-2</v>
      </c>
      <c r="AU129" s="171">
        <v>0</v>
      </c>
      <c r="AV129" s="171">
        <v>-2.6367713004484289E-2</v>
      </c>
      <c r="AW129" s="171">
        <v>-2.4657872025644206E-3</v>
      </c>
      <c r="AX129" s="173">
        <v>6.5435849497546082E-3</v>
      </c>
      <c r="AY129" s="171"/>
      <c r="AZ129" s="171"/>
      <c r="BA129" s="171"/>
      <c r="BB129" s="171"/>
      <c r="BC129" s="171"/>
      <c r="BD129" s="171"/>
      <c r="BE129" s="171"/>
      <c r="BF129" s="171"/>
      <c r="BG129" s="171"/>
      <c r="BH129" s="171"/>
      <c r="BI129" s="171"/>
      <c r="BJ129" s="171"/>
      <c r="BK129" s="171"/>
      <c r="BL129" s="171"/>
      <c r="BM129" s="171"/>
      <c r="BN129" s="171"/>
      <c r="BO129" s="171"/>
      <c r="BP129" s="171"/>
    </row>
    <row r="130" spans="1:68" x14ac:dyDescent="0.25">
      <c r="A130" s="169"/>
      <c r="B130" s="169"/>
      <c r="C130" s="169"/>
      <c r="D130" s="169"/>
      <c r="E130" s="169"/>
      <c r="F130" s="169"/>
      <c r="G130" s="169"/>
      <c r="I130" s="171">
        <v>1.91</v>
      </c>
      <c r="J130" s="175">
        <v>5.6393398686576208E-3</v>
      </c>
      <c r="K130" s="171">
        <v>1.011900077444043E-2</v>
      </c>
      <c r="L130" s="171">
        <v>-7.7078606462428036E-3</v>
      </c>
      <c r="M130" s="171">
        <v>-1.3469338376910379E-3</v>
      </c>
      <c r="N130" s="171">
        <v>-1.5240332788025659E-2</v>
      </c>
      <c r="O130" s="171">
        <v>-9.2061334439945079E-3</v>
      </c>
      <c r="P130" s="171">
        <v>1.4072694850830242E-3</v>
      </c>
      <c r="Q130" s="171">
        <v>-3.5524583226971308E-3</v>
      </c>
      <c r="R130" s="171">
        <v>-9.1651870854774983E-4</v>
      </c>
      <c r="S130" s="171">
        <v>1.1418485431029394E-2</v>
      </c>
      <c r="T130" s="171">
        <v>-1.0353608358727862E-2</v>
      </c>
      <c r="U130" s="173">
        <v>1.2396078480116729E-2</v>
      </c>
      <c r="V130" s="171">
        <v>-1.5505488775646734E-2</v>
      </c>
      <c r="W130" s="171">
        <v>-1.6776742094748495E-2</v>
      </c>
      <c r="X130" s="171">
        <v>6.7704408777128668E-3</v>
      </c>
      <c r="Y130" s="171">
        <v>-3.5449541358922843E-3</v>
      </c>
      <c r="Z130" s="171">
        <v>-1.194324173815604E-2</v>
      </c>
      <c r="AA130" s="171">
        <v>5.7741628221106948E-4</v>
      </c>
      <c r="AB130" s="171">
        <v>8.6385566355321637E-3</v>
      </c>
      <c r="AC130" s="171">
        <v>-6.5430576521969307E-3</v>
      </c>
      <c r="AD130" s="171">
        <v>-6.8046631718892067E-3</v>
      </c>
      <c r="AE130" s="171">
        <v>-1.0483454604214982E-2</v>
      </c>
      <c r="AF130" s="171">
        <v>6.1108368824673428E-3</v>
      </c>
      <c r="AG130" s="173">
        <v>1.4256525991123157E-2</v>
      </c>
      <c r="AH130" s="171"/>
      <c r="AI130" s="173">
        <v>1.91</v>
      </c>
      <c r="AJ130" s="171">
        <v>-6.5261980234956646E-4</v>
      </c>
      <c r="AK130" s="171">
        <v>1.6350067842605162E-2</v>
      </c>
      <c r="AL130" s="171">
        <v>4.9514142476945024E-3</v>
      </c>
      <c r="AM130" s="171">
        <v>-4.2929525564256082E-2</v>
      </c>
      <c r="AN130" s="171">
        <v>4.194388197859425E-2</v>
      </c>
      <c r="AO130" s="171">
        <v>-3.314001657000816E-2</v>
      </c>
      <c r="AP130" s="173">
        <v>3.4342521464076144E-3</v>
      </c>
      <c r="AQ130" s="171">
        <v>-3.9150129421915439E-2</v>
      </c>
      <c r="AR130" s="171">
        <v>-3.3733614446787005E-2</v>
      </c>
      <c r="AS130" s="171">
        <v>-1.536245799327892E-2</v>
      </c>
      <c r="AT130" s="171">
        <v>2.8224455611390246E-2</v>
      </c>
      <c r="AU130" s="171">
        <v>1.0000757633154018E-2</v>
      </c>
      <c r="AV130" s="171">
        <v>-2.2600896860986548E-2</v>
      </c>
      <c r="AW130" s="171">
        <v>-1.9356429540130744E-2</v>
      </c>
      <c r="AX130" s="173">
        <v>2.0331853236737522E-2</v>
      </c>
      <c r="AY130" s="171"/>
      <c r="AZ130" s="171"/>
      <c r="BA130" s="171"/>
      <c r="BB130" s="171"/>
      <c r="BC130" s="171"/>
      <c r="BD130" s="171"/>
      <c r="BE130" s="171"/>
      <c r="BF130" s="171"/>
      <c r="BG130" s="171"/>
      <c r="BH130" s="171"/>
      <c r="BI130" s="171"/>
      <c r="BJ130" s="171"/>
      <c r="BK130" s="171"/>
      <c r="BL130" s="171"/>
      <c r="BM130" s="171"/>
      <c r="BN130" s="171"/>
      <c r="BO130" s="171"/>
      <c r="BP130" s="171"/>
    </row>
    <row r="131" spans="1:68" x14ac:dyDescent="0.25">
      <c r="A131" s="169"/>
      <c r="B131" s="169"/>
      <c r="C131" s="169"/>
      <c r="D131" s="169"/>
      <c r="E131" s="169"/>
      <c r="F131" s="169"/>
      <c r="G131" s="169"/>
      <c r="I131" s="171">
        <v>1.925</v>
      </c>
      <c r="J131" s="175">
        <v>7.6293982968480417E-3</v>
      </c>
      <c r="K131" s="171">
        <v>5.1486867880626633E-3</v>
      </c>
      <c r="L131" s="171">
        <v>-5.2553322356527479E-3</v>
      </c>
      <c r="M131" s="171">
        <v>-1.402784259884126E-3</v>
      </c>
      <c r="N131" s="171">
        <v>-1.3705182596527553E-2</v>
      </c>
      <c r="O131" s="171">
        <v>-8.7070493449287623E-3</v>
      </c>
      <c r="P131" s="171">
        <v>-1.2762865492309088E-3</v>
      </c>
      <c r="Q131" s="171">
        <v>6.8833985136092929E-4</v>
      </c>
      <c r="R131" s="171">
        <v>2.4526789566470692E-4</v>
      </c>
      <c r="S131" s="171">
        <v>7.9369068295870714E-3</v>
      </c>
      <c r="T131" s="171">
        <v>-4.3234579093954749E-3</v>
      </c>
      <c r="U131" s="173">
        <v>1.7372311722293921E-2</v>
      </c>
      <c r="V131" s="171">
        <v>-2.1203137413587064E-2</v>
      </c>
      <c r="W131" s="171">
        <v>-1.727775385032377E-2</v>
      </c>
      <c r="X131" s="171">
        <v>5.9578028129591912E-3</v>
      </c>
      <c r="Y131" s="171">
        <v>9.8889735900525855E-5</v>
      </c>
      <c r="Z131" s="171">
        <v>-2.0170128402481901E-2</v>
      </c>
      <c r="AA131" s="171">
        <v>-1.662781055221866E-3</v>
      </c>
      <c r="AB131" s="171">
        <v>1.5417407526696691E-2</v>
      </c>
      <c r="AC131" s="171">
        <v>5.5935191693842843E-3</v>
      </c>
      <c r="AD131" s="171">
        <v>-6.71623057180096E-3</v>
      </c>
      <c r="AE131" s="171">
        <v>-6.7470792400961431E-3</v>
      </c>
      <c r="AF131" s="171">
        <v>8.0039663783203624E-3</v>
      </c>
      <c r="AG131" s="173">
        <v>1.1641916798314908E-2</v>
      </c>
      <c r="AH131" s="171"/>
      <c r="AI131" s="173">
        <v>1.925</v>
      </c>
      <c r="AJ131" s="171">
        <v>-1.5569643856050659E-2</v>
      </c>
      <c r="AK131" s="171">
        <v>1.8317503392130351E-2</v>
      </c>
      <c r="AL131" s="171">
        <v>3.589775329578528E-3</v>
      </c>
      <c r="AM131" s="171">
        <v>-2.643942883463837E-2</v>
      </c>
      <c r="AN131" s="171">
        <v>5.3032494455693704E-2</v>
      </c>
      <c r="AO131" s="171">
        <v>-6.0342446837890036E-2</v>
      </c>
      <c r="AP131" s="173">
        <v>-2.6208766380478106E-3</v>
      </c>
      <c r="AQ131" s="171">
        <v>-4.0767903364969861E-2</v>
      </c>
      <c r="AR131" s="171">
        <v>1.0725089375744838E-2</v>
      </c>
      <c r="AS131" s="171">
        <v>0</v>
      </c>
      <c r="AT131" s="171">
        <v>2.0854271356783857E-2</v>
      </c>
      <c r="AU131" s="171">
        <v>1.6364876126979278E-2</v>
      </c>
      <c r="AV131" s="171">
        <v>-1.6950672645739837E-2</v>
      </c>
      <c r="AW131" s="171">
        <v>-3.7849833559363832E-2</v>
      </c>
      <c r="AX131" s="173">
        <v>2.1149801355456889E-2</v>
      </c>
      <c r="AY131" s="171"/>
      <c r="AZ131" s="171"/>
      <c r="BA131" s="171"/>
      <c r="BB131" s="171"/>
      <c r="BC131" s="171"/>
      <c r="BD131" s="171"/>
      <c r="BE131" s="171"/>
      <c r="BF131" s="171"/>
      <c r="BG131" s="171"/>
      <c r="BH131" s="171"/>
      <c r="BI131" s="171"/>
      <c r="BJ131" s="171"/>
      <c r="BK131" s="171"/>
      <c r="BL131" s="171"/>
      <c r="BM131" s="171"/>
      <c r="BN131" s="171"/>
      <c r="BO131" s="171"/>
      <c r="BP131" s="171"/>
    </row>
    <row r="132" spans="1:68" x14ac:dyDescent="0.25">
      <c r="A132" s="169"/>
      <c r="B132" s="169"/>
      <c r="C132" s="169"/>
      <c r="D132" s="169"/>
      <c r="E132" s="169"/>
      <c r="F132" s="169"/>
      <c r="G132" s="169"/>
      <c r="I132" s="171">
        <v>1.94</v>
      </c>
      <c r="J132" s="175">
        <v>2.4864497908590097E-3</v>
      </c>
      <c r="K132" s="171">
        <v>2.373951323235366E-3</v>
      </c>
      <c r="L132" s="171">
        <v>-5.7798949702126097E-3</v>
      </c>
      <c r="M132" s="171">
        <v>-1.5759721505542508E-3</v>
      </c>
      <c r="N132" s="171">
        <v>-1.9473011424796263E-2</v>
      </c>
      <c r="O132" s="171">
        <v>-9.4106289082704752E-3</v>
      </c>
      <c r="P132" s="171">
        <v>1.5142934030625192E-3</v>
      </c>
      <c r="Q132" s="171">
        <v>-9.2367595137581634E-3</v>
      </c>
      <c r="R132" s="171">
        <v>2.8799330708543292E-3</v>
      </c>
      <c r="S132" s="171">
        <v>5.4146649461355957E-3</v>
      </c>
      <c r="T132" s="171">
        <v>-1.0166457035152511E-2</v>
      </c>
      <c r="U132" s="173">
        <v>1.2977942326942864E-2</v>
      </c>
      <c r="V132" s="171">
        <v>-1.2145688210019217E-2</v>
      </c>
      <c r="W132" s="171">
        <v>-1.8191406389778453E-2</v>
      </c>
      <c r="X132" s="171">
        <v>6.8284472171701556E-3</v>
      </c>
      <c r="Y132" s="171">
        <v>-2.3934389195602126E-3</v>
      </c>
      <c r="Z132" s="171">
        <v>-1.0046163459699034E-2</v>
      </c>
      <c r="AA132" s="171">
        <v>-7.2925759132214992E-3</v>
      </c>
      <c r="AB132" s="171">
        <v>-2.6562865374518373E-3</v>
      </c>
      <c r="AC132" s="171">
        <v>-8.9768261906683113E-4</v>
      </c>
      <c r="AD132" s="171">
        <v>-2.1809230552048892E-3</v>
      </c>
      <c r="AE132" s="171">
        <v>-5.82351634824229E-3</v>
      </c>
      <c r="AF132" s="171">
        <v>7.5982940790895667E-3</v>
      </c>
      <c r="AG132" s="173">
        <v>1.2487510011903661E-2</v>
      </c>
      <c r="AH132" s="171"/>
      <c r="AI132" s="173">
        <v>1.94</v>
      </c>
      <c r="AJ132" s="171">
        <v>-1.4264404251351941E-2</v>
      </c>
      <c r="AK132" s="171">
        <v>1.9267299864314778E-2</v>
      </c>
      <c r="AL132" s="171">
        <v>6.7463019124838347E-3</v>
      </c>
      <c r="AM132" s="171">
        <v>-2.5794564716720227E-2</v>
      </c>
      <c r="AN132" s="171">
        <v>3.9340468614405509E-2</v>
      </c>
      <c r="AO132" s="171">
        <v>5.1090858878763282E-3</v>
      </c>
      <c r="AP132" s="173">
        <v>3.4342521464076144E-3</v>
      </c>
      <c r="AQ132" s="171">
        <v>-3.9150129421915439E-2</v>
      </c>
      <c r="AR132" s="171">
        <v>-1.5950132917774289E-2</v>
      </c>
      <c r="AS132" s="171">
        <v>1.3762201952312364E-2</v>
      </c>
      <c r="AT132" s="171">
        <v>5.611390284757059E-3</v>
      </c>
      <c r="AU132" s="171">
        <v>2.0456095158723573E-3</v>
      </c>
      <c r="AV132" s="171">
        <v>-1.6950672645739837E-2</v>
      </c>
      <c r="AW132" s="171">
        <v>-2.0219455061028263E-2</v>
      </c>
      <c r="AX132" s="173">
        <v>3.3302173405001197E-2</v>
      </c>
      <c r="AY132" s="171"/>
      <c r="AZ132" s="171"/>
      <c r="BA132" s="171"/>
      <c r="BB132" s="171"/>
      <c r="BC132" s="171"/>
      <c r="BD132" s="171"/>
      <c r="BE132" s="171"/>
      <c r="BF132" s="171"/>
      <c r="BG132" s="171"/>
      <c r="BH132" s="171"/>
      <c r="BI132" s="171"/>
      <c r="BJ132" s="171"/>
      <c r="BK132" s="171"/>
      <c r="BL132" s="171"/>
      <c r="BM132" s="171"/>
      <c r="BN132" s="171"/>
      <c r="BO132" s="171"/>
      <c r="BP132" s="171"/>
    </row>
    <row r="133" spans="1:68" x14ac:dyDescent="0.25">
      <c r="A133" s="169"/>
      <c r="B133" s="169"/>
      <c r="C133" s="169"/>
      <c r="D133" s="169"/>
      <c r="E133" s="169"/>
      <c r="F133" s="169"/>
      <c r="G133" s="169"/>
      <c r="I133" s="171">
        <v>1.9550000000000001</v>
      </c>
      <c r="J133" s="175">
        <v>2.5931342012827352E-3</v>
      </c>
      <c r="K133" s="171">
        <v>3.2643718569878711E-3</v>
      </c>
      <c r="L133" s="171">
        <v>-4.1738248416379707E-3</v>
      </c>
      <c r="M133" s="171">
        <v>-3.8692920215347765E-4</v>
      </c>
      <c r="N133" s="171">
        <v>-1.2468526126658407E-2</v>
      </c>
      <c r="O133" s="171">
        <v>-1.1786630910051676E-2</v>
      </c>
      <c r="P133" s="171">
        <v>3.6288788495495248E-3</v>
      </c>
      <c r="Q133" s="171">
        <v>3.6271834857799293E-3</v>
      </c>
      <c r="R133" s="171">
        <v>6.8710478516399304E-3</v>
      </c>
      <c r="S133" s="171">
        <v>1.0677398018042537E-2</v>
      </c>
      <c r="T133" s="171">
        <v>-9.7898758509732467E-3</v>
      </c>
      <c r="U133" s="173">
        <v>1.1544641993625232E-2</v>
      </c>
      <c r="V133" s="171">
        <v>-1.2508264272043865E-2</v>
      </c>
      <c r="W133" s="171">
        <v>-1.4578867702596388E-2</v>
      </c>
      <c r="X133" s="171">
        <v>1.3704822884772547E-2</v>
      </c>
      <c r="Y133" s="171">
        <v>6.5199478393951349E-5</v>
      </c>
      <c r="Z133" s="171">
        <v>-1.1703134413206102E-2</v>
      </c>
      <c r="AA133" s="171">
        <v>-5.4071644800845293E-3</v>
      </c>
      <c r="AB133" s="171">
        <v>1.1317638866215705E-2</v>
      </c>
      <c r="AC133" s="171">
        <v>3.4628193456942742E-4</v>
      </c>
      <c r="AD133" s="171">
        <v>-1.1709355679588161E-2</v>
      </c>
      <c r="AE133" s="171">
        <v>-8.6055584343645644E-3</v>
      </c>
      <c r="AF133" s="171">
        <v>3.5960594903436242E-3</v>
      </c>
      <c r="AG133" s="173">
        <v>1.0573172080838663E-2</v>
      </c>
      <c r="AH133" s="171"/>
      <c r="AI133" s="173">
        <v>1.9550000000000001</v>
      </c>
      <c r="AJ133" s="171">
        <v>-1.1653925041954089E-2</v>
      </c>
      <c r="AK133" s="171">
        <v>-1.9674355495250357E-3</v>
      </c>
      <c r="AL133" s="171">
        <v>2.0795939840316937E-2</v>
      </c>
      <c r="AM133" s="171">
        <v>-2.3122984799631416E-2</v>
      </c>
      <c r="AN133" s="171">
        <v>1.7741779963359343E-2</v>
      </c>
      <c r="AO133" s="171">
        <v>-3.6592101629384109E-2</v>
      </c>
      <c r="AP133" s="173">
        <v>5.4225033890646229E-3</v>
      </c>
      <c r="AQ133" s="171">
        <v>-5.4572907679033625E-2</v>
      </c>
      <c r="AR133" s="171">
        <v>-6.4167201393337879E-4</v>
      </c>
      <c r="AS133" s="171">
        <v>1.0321651464234206E-2</v>
      </c>
      <c r="AT133" s="171">
        <v>1.3484087102177465E-2</v>
      </c>
      <c r="AU133" s="171">
        <v>1.5304189711341764E-2</v>
      </c>
      <c r="AV133" s="171">
        <v>-9.4170403587443535E-3</v>
      </c>
      <c r="AW133" s="171">
        <v>-1.6767352977438046E-2</v>
      </c>
      <c r="AX133" s="173">
        <v>3.9845758354755803E-2</v>
      </c>
      <c r="AY133" s="171"/>
      <c r="AZ133" s="171"/>
      <c r="BA133" s="171"/>
      <c r="BB133" s="171"/>
      <c r="BC133" s="171"/>
      <c r="BD133" s="171"/>
      <c r="BE133" s="171"/>
      <c r="BF133" s="171"/>
      <c r="BG133" s="171"/>
      <c r="BH133" s="171"/>
      <c r="BI133" s="171"/>
      <c r="BJ133" s="171"/>
      <c r="BK133" s="171"/>
      <c r="BL133" s="171"/>
      <c r="BM133" s="171"/>
      <c r="BN133" s="171"/>
      <c r="BO133" s="171"/>
      <c r="BP133" s="171"/>
    </row>
    <row r="134" spans="1:68" x14ac:dyDescent="0.25">
      <c r="A134" s="169"/>
      <c r="B134" s="169"/>
      <c r="C134" s="169"/>
      <c r="D134" s="169"/>
      <c r="E134" s="169"/>
      <c r="F134" s="169"/>
      <c r="G134" s="169"/>
      <c r="I134" s="171">
        <v>1.97</v>
      </c>
      <c r="J134" s="175">
        <v>3.5201957032663794E-3</v>
      </c>
      <c r="K134" s="171">
        <v>8.4618088693869248E-3</v>
      </c>
      <c r="L134" s="171">
        <v>-7.1120109079347181E-3</v>
      </c>
      <c r="M134" s="171">
        <v>6.446647722723771E-4</v>
      </c>
      <c r="N134" s="171">
        <v>-1.637271251324628E-2</v>
      </c>
      <c r="O134" s="171">
        <v>-1.3716359792707774E-2</v>
      </c>
      <c r="P134" s="171">
        <v>-1.6957446471691574E-3</v>
      </c>
      <c r="Q134" s="171">
        <v>2.5557855802661664E-3</v>
      </c>
      <c r="R134" s="171">
        <v>1.7996446159377463E-3</v>
      </c>
      <c r="S134" s="171">
        <v>1.3367435536032432E-2</v>
      </c>
      <c r="T134" s="171">
        <v>-9.376061583723205E-3</v>
      </c>
      <c r="U134" s="173">
        <v>7.2832131017792467E-3</v>
      </c>
      <c r="V134" s="171">
        <v>-1.3020357250263799E-2</v>
      </c>
      <c r="W134" s="171">
        <v>-1.3974920875867191E-2</v>
      </c>
      <c r="X134" s="171">
        <v>6.766371001351159E-3</v>
      </c>
      <c r="Y134" s="171">
        <v>-4.3710968392520677E-3</v>
      </c>
      <c r="Z134" s="171">
        <v>-1.7281819102298996E-2</v>
      </c>
      <c r="AA134" s="171">
        <v>-3.3338982454130936E-3</v>
      </c>
      <c r="AB134" s="171">
        <v>1.0504016454078422E-2</v>
      </c>
      <c r="AC134" s="171">
        <v>-1.2284077945124948E-3</v>
      </c>
      <c r="AD134" s="171">
        <v>-5.6744363552204665E-3</v>
      </c>
      <c r="AE134" s="171">
        <v>-6.0820217686878694E-3</v>
      </c>
      <c r="AF134" s="171">
        <v>4.9749752883552535E-4</v>
      </c>
      <c r="AG134" s="173">
        <v>8.0908571959589556E-3</v>
      </c>
      <c r="AH134" s="171"/>
      <c r="AI134" s="173">
        <v>1.97</v>
      </c>
      <c r="AJ134" s="171">
        <v>-5.1277270184598737E-3</v>
      </c>
      <c r="AK134" s="171">
        <v>1.1872455902306697E-2</v>
      </c>
      <c r="AL134" s="171">
        <v>1.893915949743143E-2</v>
      </c>
      <c r="AM134" s="171">
        <v>-3.3717181022570215E-2</v>
      </c>
      <c r="AN134" s="171">
        <v>2.0248770610355711E-3</v>
      </c>
      <c r="AO134" s="171">
        <v>-3.5625517812758821E-2</v>
      </c>
      <c r="AP134" s="173">
        <v>1.409850881156806E-2</v>
      </c>
      <c r="AQ134" s="171">
        <v>-5.0690250215703114E-2</v>
      </c>
      <c r="AR134" s="171">
        <v>-1.6591804931707668E-2</v>
      </c>
      <c r="AS134" s="171">
        <v>-6.8010881741079072E-3</v>
      </c>
      <c r="AT134" s="171">
        <v>6.7839195979899469E-3</v>
      </c>
      <c r="AU134" s="171">
        <v>-1.0606864156375996E-3</v>
      </c>
      <c r="AV134" s="171">
        <v>-6.2780269058296022E-3</v>
      </c>
      <c r="AW134" s="171">
        <v>3.464431019603003E-2</v>
      </c>
      <c r="AX134" s="173">
        <v>3.0030380930123862E-2</v>
      </c>
      <c r="AY134" s="171"/>
      <c r="AZ134" s="171"/>
      <c r="BA134" s="171"/>
      <c r="BB134" s="171"/>
      <c r="BC134" s="171"/>
      <c r="BD134" s="171"/>
      <c r="BE134" s="171"/>
      <c r="BF134" s="171"/>
      <c r="BG134" s="171"/>
      <c r="BH134" s="171"/>
      <c r="BI134" s="171"/>
      <c r="BJ134" s="171"/>
      <c r="BK134" s="171"/>
      <c r="BL134" s="171"/>
      <c r="BM134" s="171"/>
      <c r="BN134" s="171"/>
      <c r="BO134" s="171"/>
      <c r="BP134" s="171"/>
    </row>
    <row r="135" spans="1:68" x14ac:dyDescent="0.25">
      <c r="A135" s="169"/>
      <c r="B135" s="169"/>
      <c r="C135" s="169"/>
      <c r="D135" s="169"/>
      <c r="E135" s="169"/>
      <c r="F135" s="169"/>
      <c r="G135" s="169"/>
      <c r="I135" s="171">
        <v>1.9850000000000001</v>
      </c>
      <c r="J135" s="175">
        <v>2.8178268154627072E-3</v>
      </c>
      <c r="K135" s="171">
        <v>1.0620044244452282E-2</v>
      </c>
      <c r="L135" s="171">
        <v>2.1063081414298183E-3</v>
      </c>
      <c r="M135" s="171">
        <v>1.3969922237049399E-3</v>
      </c>
      <c r="N135" s="171">
        <v>-1.4440581337569033E-2</v>
      </c>
      <c r="O135" s="171">
        <v>-1.5290408759326163E-2</v>
      </c>
      <c r="P135" s="171">
        <v>-7.3659130241022028E-3</v>
      </c>
      <c r="Q135" s="171">
        <v>5.0503255364111625E-3</v>
      </c>
      <c r="R135" s="171">
        <v>5.7631426991808698E-4</v>
      </c>
      <c r="S135" s="171">
        <v>1.0687878252228463E-2</v>
      </c>
      <c r="T135" s="171">
        <v>-8.4588176609380183E-3</v>
      </c>
      <c r="U135" s="173">
        <v>7.939356244958052E-3</v>
      </c>
      <c r="V135" s="171">
        <v>-1.3747345151346227E-2</v>
      </c>
      <c r="W135" s="171">
        <v>-1.2051506675894988E-2</v>
      </c>
      <c r="X135" s="171">
        <v>2.5151448021554315E-3</v>
      </c>
      <c r="Y135" s="171">
        <v>-4.5539446388635696E-3</v>
      </c>
      <c r="Z135" s="171">
        <v>-2.823176286790708E-2</v>
      </c>
      <c r="AA135" s="171">
        <v>4.568225119140323E-3</v>
      </c>
      <c r="AB135" s="171">
        <v>1.8548543061064529E-2</v>
      </c>
      <c r="AC135" s="171">
        <v>-3.9168462416022329E-3</v>
      </c>
      <c r="AD135" s="171">
        <v>-5.0390606266817106E-3</v>
      </c>
      <c r="AE135" s="171">
        <v>-8.3034633509410181E-3</v>
      </c>
      <c r="AF135" s="171">
        <v>3.0393840886749415E-3</v>
      </c>
      <c r="AG135" s="173">
        <v>2.1830578676968422E-2</v>
      </c>
      <c r="AH135" s="171"/>
      <c r="AI135" s="173">
        <v>1.9850000000000001</v>
      </c>
      <c r="AJ135" s="171">
        <v>-3.5614394928211834E-2</v>
      </c>
      <c r="AK135" s="171">
        <v>6.9199457259158667E-3</v>
      </c>
      <c r="AL135" s="171">
        <v>-6.8081945905798724E-3</v>
      </c>
      <c r="AM135" s="171">
        <v>2.6715799170890144E-3</v>
      </c>
      <c r="AN135" s="171">
        <v>3.9533314048789828E-3</v>
      </c>
      <c r="AO135" s="171">
        <v>-1.7812758906379331E-2</v>
      </c>
      <c r="AP135" s="173">
        <v>-1.5363759602349664E-2</v>
      </c>
      <c r="AQ135" s="171">
        <v>-3.5375323554788549E-2</v>
      </c>
      <c r="AR135" s="171">
        <v>-3.3733614446787005E-2</v>
      </c>
      <c r="AS135" s="171">
        <v>-1.4242278764602366E-2</v>
      </c>
      <c r="AT135" s="171">
        <v>5.611390284757059E-3</v>
      </c>
      <c r="AU135" s="171">
        <v>1.5152663080536418E-3</v>
      </c>
      <c r="AV135" s="171">
        <v>-6.2780269058289046E-4</v>
      </c>
      <c r="AW135" s="171">
        <v>-5.7945999260264301E-3</v>
      </c>
      <c r="AX135" s="173">
        <v>7.3615330684739097E-3</v>
      </c>
      <c r="AY135" s="171"/>
      <c r="AZ135" s="171"/>
      <c r="BA135" s="171"/>
      <c r="BB135" s="171"/>
      <c r="BC135" s="171"/>
      <c r="BD135" s="171"/>
      <c r="BE135" s="171"/>
      <c r="BF135" s="171"/>
      <c r="BG135" s="171"/>
      <c r="BH135" s="171"/>
      <c r="BI135" s="171"/>
      <c r="BJ135" s="171"/>
      <c r="BK135" s="171"/>
      <c r="BL135" s="171"/>
      <c r="BM135" s="171"/>
      <c r="BN135" s="171"/>
      <c r="BO135" s="171"/>
      <c r="BP135" s="171"/>
    </row>
    <row r="136" spans="1:68" x14ac:dyDescent="0.25">
      <c r="A136" s="169"/>
      <c r="B136" s="169"/>
      <c r="C136" s="169"/>
      <c r="D136" s="169"/>
      <c r="E136" s="169"/>
      <c r="F136" s="169"/>
      <c r="G136" s="169"/>
      <c r="I136" s="171">
        <v>2</v>
      </c>
      <c r="J136" s="175">
        <v>1.1023618122056883E-2</v>
      </c>
      <c r="K136" s="171">
        <v>1.1464298106450983E-2</v>
      </c>
      <c r="L136" s="171">
        <v>-3.2271057850670024E-3</v>
      </c>
      <c r="M136" s="171">
        <v>2.7834153592926256E-3</v>
      </c>
      <c r="N136" s="171">
        <v>-9.0408932184636286E-3</v>
      </c>
      <c r="O136" s="171">
        <v>-1.4236810363011589E-2</v>
      </c>
      <c r="P136" s="171">
        <v>-4.5020984218966907E-3</v>
      </c>
      <c r="Q136" s="171">
        <v>2.7920826295573659E-3</v>
      </c>
      <c r="R136" s="171">
        <v>9.2814410950693132E-3</v>
      </c>
      <c r="S136" s="171">
        <v>1.086239367562448E-2</v>
      </c>
      <c r="T136" s="171">
        <v>-6.3601439756413468E-3</v>
      </c>
      <c r="U136" s="173">
        <v>-1.1186033315015668E-3</v>
      </c>
      <c r="V136" s="171">
        <v>-2.1146174760266145E-2</v>
      </c>
      <c r="W136" s="171">
        <v>-1.3607489935295347E-2</v>
      </c>
      <c r="X136" s="171">
        <v>-5.5455928553427931E-4</v>
      </c>
      <c r="Y136" s="171">
        <v>-3.8484117825909494E-3</v>
      </c>
      <c r="Z136" s="171">
        <v>-2.0996107225307051E-2</v>
      </c>
      <c r="AA136" s="171">
        <v>-2.2583006438747278E-3</v>
      </c>
      <c r="AB136" s="171">
        <v>8.8341951576064622E-3</v>
      </c>
      <c r="AC136" s="171">
        <v>3.6362484011108857E-3</v>
      </c>
      <c r="AD136" s="171">
        <v>-4.3106658439699434E-3</v>
      </c>
      <c r="AE136" s="171">
        <v>-2.7375609475753897E-3</v>
      </c>
      <c r="AF136" s="171">
        <v>6.3059107503252365E-3</v>
      </c>
      <c r="AG136" s="173">
        <v>1.1715852217664316E-2</v>
      </c>
      <c r="AH136" s="171"/>
      <c r="AI136" s="173">
        <v>2</v>
      </c>
      <c r="AJ136" s="171">
        <v>-4.531046056311764E-2</v>
      </c>
      <c r="AK136" s="171">
        <v>2.0759837177747598E-2</v>
      </c>
      <c r="AL136" s="171">
        <v>6.3130531658104772E-3</v>
      </c>
      <c r="AM136" s="171">
        <v>1.2897282358360828E-3</v>
      </c>
      <c r="AN136" s="171">
        <v>3.2783723845338634E-3</v>
      </c>
      <c r="AO136" s="171">
        <v>-2.720243026788172E-2</v>
      </c>
      <c r="AP136" s="173">
        <v>-2.0786262991414287E-2</v>
      </c>
      <c r="AQ136" s="171">
        <v>-1.5099223468508065E-3</v>
      </c>
      <c r="AR136" s="171">
        <v>-2.4200201668347219E-2</v>
      </c>
      <c r="AS136" s="171">
        <v>-8.5613698191711017E-3</v>
      </c>
      <c r="AT136" s="171">
        <v>-1.6750418760469027E-3</v>
      </c>
      <c r="AU136" s="171">
        <v>-2.121372831275115E-3</v>
      </c>
      <c r="AV136" s="171">
        <v>2.1345291479820668E-2</v>
      </c>
      <c r="AW136" s="171">
        <v>5.0548637652570484E-3</v>
      </c>
      <c r="AX136" s="173">
        <v>3.8209862117317139E-2</v>
      </c>
      <c r="AY136" s="171"/>
      <c r="AZ136" s="171"/>
      <c r="BA136" s="171"/>
      <c r="BB136" s="171"/>
      <c r="BC136" s="171"/>
      <c r="BD136" s="171"/>
      <c r="BE136" s="171"/>
      <c r="BF136" s="171"/>
      <c r="BG136" s="171"/>
      <c r="BH136" s="171"/>
      <c r="BI136" s="171"/>
      <c r="BJ136" s="171"/>
      <c r="BK136" s="171"/>
      <c r="BL136" s="171"/>
      <c r="BM136" s="171"/>
      <c r="BN136" s="171"/>
      <c r="BO136" s="171"/>
      <c r="BP136" s="171"/>
    </row>
    <row r="137" spans="1:68" x14ac:dyDescent="0.25">
      <c r="A137" s="169"/>
      <c r="B137" s="169"/>
      <c r="C137" s="169"/>
      <c r="D137" s="169"/>
      <c r="E137" s="169"/>
      <c r="F137" s="169"/>
      <c r="G137" s="169"/>
      <c r="I137" s="171">
        <v>2.0150000000000001</v>
      </c>
      <c r="J137" s="175">
        <v>9.7512310399823238E-3</v>
      </c>
      <c r="K137" s="171">
        <v>1.6205611022582337E-2</v>
      </c>
      <c r="L137" s="171">
        <v>-4.8151172904661805E-3</v>
      </c>
      <c r="M137" s="171">
        <v>3.7811958456611954E-3</v>
      </c>
      <c r="N137" s="171">
        <v>-1.2654471054476278E-2</v>
      </c>
      <c r="O137" s="171">
        <v>-1.3071307851546391E-2</v>
      </c>
      <c r="P137" s="171">
        <v>-1.0065058612605214E-3</v>
      </c>
      <c r="Q137" s="171">
        <v>6.3497844749914375E-3</v>
      </c>
      <c r="R137" s="171">
        <v>3.6167205341321122E-3</v>
      </c>
      <c r="S137" s="171">
        <v>9.471435093358755E-3</v>
      </c>
      <c r="T137" s="171">
        <v>-6.7070146658831375E-3</v>
      </c>
      <c r="U137" s="173">
        <v>7.6780462477930456E-3</v>
      </c>
      <c r="V137" s="171">
        <v>-1.4555972626099192E-2</v>
      </c>
      <c r="W137" s="171">
        <v>-1.3170583052638865E-2</v>
      </c>
      <c r="X137" s="171">
        <v>-5.0941620854763206E-3</v>
      </c>
      <c r="Y137" s="171">
        <v>-6.1627783786139553E-4</v>
      </c>
      <c r="Z137" s="171">
        <v>-7.7240169177674118E-3</v>
      </c>
      <c r="AA137" s="171">
        <v>6.8279151188432776E-3</v>
      </c>
      <c r="AB137" s="171">
        <v>1.1551423407206073E-2</v>
      </c>
      <c r="AC137" s="171">
        <v>3.9669735765565442E-3</v>
      </c>
      <c r="AD137" s="171">
        <v>-5.6597729927828572E-3</v>
      </c>
      <c r="AE137" s="171">
        <v>-1.3507398794086188E-2</v>
      </c>
      <c r="AF137" s="171">
        <v>6.4780195674504831E-3</v>
      </c>
      <c r="AG137" s="173">
        <v>6.2808643204517282E-3</v>
      </c>
      <c r="AH137" s="171"/>
      <c r="AI137" s="173">
        <v>2.0150000000000001</v>
      </c>
      <c r="AJ137" s="171">
        <v>-3.8224874137609477E-3</v>
      </c>
      <c r="AK137" s="171">
        <v>6.4450474898236527E-3</v>
      </c>
      <c r="AL137" s="171">
        <v>1.9867549668874183E-2</v>
      </c>
      <c r="AM137" s="171">
        <v>2.0451404882542608E-2</v>
      </c>
      <c r="AN137" s="171">
        <v>6.5567447690677268E-3</v>
      </c>
      <c r="AO137" s="171">
        <v>-6.545153272576637E-2</v>
      </c>
      <c r="AP137" s="173">
        <v>-1.2652507907816048E-3</v>
      </c>
      <c r="AQ137" s="171">
        <v>1.8442622950819557E-2</v>
      </c>
      <c r="AR137" s="171">
        <v>-2.5483545696214076E-2</v>
      </c>
      <c r="AS137" s="171">
        <v>-2.1123379740758595E-2</v>
      </c>
      <c r="AT137" s="171">
        <v>1.5745393634840812E-2</v>
      </c>
      <c r="AU137" s="171">
        <v>-4.24274566255023E-3</v>
      </c>
      <c r="AV137" s="171">
        <v>1.5695067264574054E-2</v>
      </c>
      <c r="AW137" s="171">
        <v>2.2808531623720825E-2</v>
      </c>
      <c r="AX137" s="173">
        <v>3.248422528628183E-2</v>
      </c>
      <c r="AY137" s="171"/>
      <c r="AZ137" s="171"/>
      <c r="BA137" s="171"/>
      <c r="BB137" s="171"/>
      <c r="BC137" s="171"/>
      <c r="BD137" s="171"/>
      <c r="BE137" s="171"/>
      <c r="BF137" s="171"/>
      <c r="BG137" s="171"/>
      <c r="BH137" s="171"/>
      <c r="BI137" s="171"/>
      <c r="BJ137" s="171"/>
      <c r="BK137" s="171"/>
      <c r="BL137" s="171"/>
      <c r="BM137" s="171"/>
      <c r="BN137" s="171"/>
      <c r="BO137" s="171"/>
      <c r="BP137" s="171"/>
    </row>
    <row r="138" spans="1:68" x14ac:dyDescent="0.25">
      <c r="A138" s="169"/>
      <c r="B138" s="169"/>
      <c r="C138" s="169"/>
      <c r="D138" s="169"/>
      <c r="E138" s="169"/>
      <c r="F138" s="169"/>
      <c r="G138" s="169"/>
      <c r="I138" s="171">
        <v>2.0299999999999998</v>
      </c>
      <c r="J138" s="175">
        <v>7.4794941550127029E-3</v>
      </c>
      <c r="K138" s="171">
        <v>6.2146212626053993E-3</v>
      </c>
      <c r="L138" s="171">
        <v>-5.4270275296435912E-3</v>
      </c>
      <c r="M138" s="171">
        <v>1.4402455345593809E-3</v>
      </c>
      <c r="N138" s="171">
        <v>-1.4201422218685974E-2</v>
      </c>
      <c r="O138" s="171">
        <v>-1.0257612654640228E-2</v>
      </c>
      <c r="P138" s="171">
        <v>7.4221590631757487E-4</v>
      </c>
      <c r="Q138" s="171">
        <v>6.7006941701527158E-3</v>
      </c>
      <c r="R138" s="171">
        <v>2.6780790374354591E-3</v>
      </c>
      <c r="S138" s="171">
        <v>5.4255203788723463E-3</v>
      </c>
      <c r="T138" s="171">
        <v>-3.2919313731319586E-3</v>
      </c>
      <c r="U138" s="173">
        <v>1.0512799756913967E-2</v>
      </c>
      <c r="V138" s="171">
        <v>-1.8993061573311047E-2</v>
      </c>
      <c r="W138" s="171">
        <v>-1.1524542014446262E-2</v>
      </c>
      <c r="X138" s="171">
        <v>-6.758309416478106E-4</v>
      </c>
      <c r="Y138" s="171">
        <v>-2.6954160463360591E-3</v>
      </c>
      <c r="Z138" s="171">
        <v>-2.0117675630360706E-2</v>
      </c>
      <c r="AA138" s="171">
        <v>5.7185885889816154E-4</v>
      </c>
      <c r="AB138" s="171">
        <v>6.8359871932324847E-3</v>
      </c>
      <c r="AC138" s="171">
        <v>4.6802797911937371E-3</v>
      </c>
      <c r="AD138" s="171">
        <v>-1.6710423809888208E-3</v>
      </c>
      <c r="AE138" s="171">
        <v>-1.350066377468955E-2</v>
      </c>
      <c r="AF138" s="171">
        <v>9.9823058482477467E-4</v>
      </c>
      <c r="AG138" s="173">
        <v>1.3413853377053832E-2</v>
      </c>
      <c r="AH138" s="171"/>
      <c r="AI138" s="173">
        <v>2.0299999999999998</v>
      </c>
      <c r="AJ138" s="171">
        <v>-1.9392131269811815E-2</v>
      </c>
      <c r="AK138" s="171">
        <v>2.0759837177747598E-2</v>
      </c>
      <c r="AL138" s="171">
        <v>5.8798044191372559E-3</v>
      </c>
      <c r="AM138" s="171">
        <v>1.4555504375863691E-2</v>
      </c>
      <c r="AN138" s="171">
        <v>7.9066628097579656E-3</v>
      </c>
      <c r="AO138" s="171">
        <v>-7.9950289975144931E-2</v>
      </c>
      <c r="AP138" s="173">
        <v>2.4220515137821901E-2</v>
      </c>
      <c r="AQ138" s="171">
        <v>-1.7687661777394274E-2</v>
      </c>
      <c r="AR138" s="171">
        <v>-1.5950132917774289E-2</v>
      </c>
      <c r="AS138" s="171">
        <v>-1.200192030724917E-2</v>
      </c>
      <c r="AT138" s="171">
        <v>2.3115577889447202E-2</v>
      </c>
      <c r="AU138" s="171">
        <v>-6.8944617016440616E-3</v>
      </c>
      <c r="AV138" s="171">
        <v>1.9461883408071798E-2</v>
      </c>
      <c r="AW138" s="171">
        <v>1.0972753051411618E-2</v>
      </c>
      <c r="AX138" s="173">
        <v>5.4451974760458023E-2</v>
      </c>
      <c r="AY138" s="171"/>
      <c r="AZ138" s="171"/>
      <c r="BA138" s="171"/>
      <c r="BB138" s="171"/>
      <c r="BC138" s="171"/>
      <c r="BD138" s="171"/>
      <c r="BE138" s="171"/>
      <c r="BF138" s="171"/>
      <c r="BG138" s="171"/>
      <c r="BH138" s="171"/>
      <c r="BI138" s="171"/>
      <c r="BJ138" s="171"/>
      <c r="BK138" s="171"/>
      <c r="BL138" s="171"/>
      <c r="BM138" s="171"/>
      <c r="BN138" s="171"/>
      <c r="BO138" s="171"/>
      <c r="BP138" s="171"/>
    </row>
    <row r="139" spans="1:68" x14ac:dyDescent="0.25">
      <c r="A139" s="169"/>
      <c r="B139" s="169"/>
      <c r="C139" s="169"/>
      <c r="D139" s="169"/>
      <c r="E139" s="169"/>
      <c r="F139" s="169"/>
      <c r="G139" s="169"/>
      <c r="I139" s="171">
        <v>2.0449999999999999</v>
      </c>
      <c r="J139" s="175">
        <v>7.9132664419253977E-3</v>
      </c>
      <c r="K139" s="171">
        <v>1.0259838234136119E-2</v>
      </c>
      <c r="L139" s="171">
        <v>-7.2039033157167316E-3</v>
      </c>
      <c r="M139" s="171">
        <v>2.3784145241581393E-4</v>
      </c>
      <c r="N139" s="171">
        <v>-8.4535557056325036E-3</v>
      </c>
      <c r="O139" s="171">
        <v>-9.8515524725610714E-3</v>
      </c>
      <c r="P139" s="171">
        <v>6.8689212980986396E-5</v>
      </c>
      <c r="Q139" s="171">
        <v>2.4670529905535749E-3</v>
      </c>
      <c r="R139" s="171">
        <v>3.5720555565404689E-3</v>
      </c>
      <c r="S139" s="171">
        <v>6.0853730216132032E-3</v>
      </c>
      <c r="T139" s="171">
        <v>-9.4785059890878133E-3</v>
      </c>
      <c r="U139" s="173">
        <v>1.8740649933163826E-2</v>
      </c>
      <c r="V139" s="171">
        <v>-1.5320967099765659E-2</v>
      </c>
      <c r="W139" s="171">
        <v>-2.0193947771403389E-2</v>
      </c>
      <c r="X139" s="171">
        <v>-2.9333063854712822E-3</v>
      </c>
      <c r="Y139" s="171">
        <v>-2.6385670000075765E-3</v>
      </c>
      <c r="Z139" s="171">
        <v>-1.0749847692210499E-2</v>
      </c>
      <c r="AA139" s="171">
        <v>-6.0311612320300056E-3</v>
      </c>
      <c r="AB139" s="171">
        <v>7.433822631858357E-3</v>
      </c>
      <c r="AC139" s="171">
        <v>2.9050807222945471E-3</v>
      </c>
      <c r="AD139" s="171">
        <v>9.6915713602281227E-4</v>
      </c>
      <c r="AE139" s="171">
        <v>-1.5103403417050196E-2</v>
      </c>
      <c r="AF139" s="171">
        <v>3.6663994927190607E-4</v>
      </c>
      <c r="AG139" s="173">
        <v>5.5215792478128687E-3</v>
      </c>
      <c r="AH139" s="171"/>
      <c r="AI139" s="173">
        <v>2.0449999999999999</v>
      </c>
      <c r="AJ139" s="171">
        <v>-3.1046056311765904E-2</v>
      </c>
      <c r="AK139" s="171">
        <v>2.9850746268656443E-3</v>
      </c>
      <c r="AL139" s="171">
        <v>-1.6711023085968876E-2</v>
      </c>
      <c r="AM139" s="171">
        <v>-2.1188392445877394E-2</v>
      </c>
      <c r="AN139" s="171">
        <v>1.8320316266512517E-2</v>
      </c>
      <c r="AO139" s="171">
        <v>-1.1875172604252889E-2</v>
      </c>
      <c r="AP139" s="173">
        <v>7.410754631721631E-3</v>
      </c>
      <c r="AQ139" s="171">
        <v>-5.7592752372735236E-2</v>
      </c>
      <c r="AR139" s="171">
        <v>-2.0350169584746537E-2</v>
      </c>
      <c r="AS139" s="171">
        <v>-1.6802688430149638E-3</v>
      </c>
      <c r="AT139" s="171">
        <v>3.1574539363484054E-2</v>
      </c>
      <c r="AU139" s="171">
        <v>-6.8944617016440616E-3</v>
      </c>
      <c r="AV139" s="171">
        <v>-8.1614349775784734E-3</v>
      </c>
      <c r="AW139" s="171">
        <v>1.7753667858463773E-2</v>
      </c>
      <c r="AX139" s="173">
        <v>6.8240243047441002E-2</v>
      </c>
      <c r="AY139" s="171"/>
      <c r="AZ139" s="171"/>
      <c r="BA139" s="171"/>
      <c r="BB139" s="171"/>
      <c r="BC139" s="171"/>
      <c r="BD139" s="171"/>
      <c r="BE139" s="171"/>
      <c r="BF139" s="171"/>
      <c r="BG139" s="171"/>
      <c r="BH139" s="171"/>
      <c r="BI139" s="171"/>
      <c r="BJ139" s="171"/>
      <c r="BK139" s="171"/>
      <c r="BL139" s="171"/>
      <c r="BM139" s="171"/>
      <c r="BN139" s="171"/>
      <c r="BO139" s="171"/>
      <c r="BP139" s="171"/>
    </row>
    <row r="140" spans="1:68" x14ac:dyDescent="0.25">
      <c r="A140" s="169"/>
      <c r="B140" s="169"/>
      <c r="C140" s="169"/>
      <c r="D140" s="169"/>
      <c r="E140" s="169"/>
      <c r="F140" s="169"/>
      <c r="G140" s="169"/>
      <c r="I140" s="171">
        <v>2.06</v>
      </c>
      <c r="J140" s="175">
        <v>2.6679374003016217E-3</v>
      </c>
      <c r="K140" s="171">
        <v>9.9155962364427686E-3</v>
      </c>
      <c r="L140" s="171">
        <v>-2.4542236701662833E-3</v>
      </c>
      <c r="M140" s="171">
        <v>4.84600081753098E-3</v>
      </c>
      <c r="N140" s="171">
        <v>-1.2699137620126113E-2</v>
      </c>
      <c r="O140" s="171">
        <v>-9.6655264654065681E-3</v>
      </c>
      <c r="P140" s="171">
        <v>-4.0088920263137229E-3</v>
      </c>
      <c r="Q140" s="171">
        <v>1.0450209569273314E-3</v>
      </c>
      <c r="R140" s="171">
        <v>6.2107725317613093E-3</v>
      </c>
      <c r="S140" s="171">
        <v>8.759465921900465E-3</v>
      </c>
      <c r="T140" s="171">
        <v>-8.6152815266772823E-3</v>
      </c>
      <c r="U140" s="173">
        <v>1.82850738206396E-2</v>
      </c>
      <c r="V140" s="171">
        <v>-1.5939175100985057E-2</v>
      </c>
      <c r="W140" s="171">
        <v>-1.034694362793317E-2</v>
      </c>
      <c r="X140" s="171">
        <v>-2.1162053763634468E-3</v>
      </c>
      <c r="Y140" s="171">
        <v>-7.8526386185173141E-3</v>
      </c>
      <c r="Z140" s="171">
        <v>-1.5143819875033944E-2</v>
      </c>
      <c r="AA140" s="171">
        <v>2.0565522840579318E-3</v>
      </c>
      <c r="AB140" s="171">
        <v>3.3162218565106431E-3</v>
      </c>
      <c r="AC140" s="171">
        <v>-3.2703764735707947E-3</v>
      </c>
      <c r="AD140" s="171">
        <v>6.1309811481608897E-5</v>
      </c>
      <c r="AE140" s="171">
        <v>-1.4467064214700549E-2</v>
      </c>
      <c r="AF140" s="171">
        <v>6.330767625243483E-3</v>
      </c>
      <c r="AG140" s="173">
        <v>-3.197419252061017E-3</v>
      </c>
      <c r="AH140" s="171"/>
      <c r="AI140" s="173">
        <v>2.06</v>
      </c>
      <c r="AJ140" s="171">
        <v>9.0434458325564446E-3</v>
      </c>
      <c r="AK140" s="171">
        <v>-4.9525101763906801E-3</v>
      </c>
      <c r="AL140" s="171">
        <v>-2.2900290895587279E-3</v>
      </c>
      <c r="AM140" s="171">
        <v>7.9226163058499898E-3</v>
      </c>
      <c r="AN140" s="171">
        <v>1.1185035194291829E-2</v>
      </c>
      <c r="AO140" s="171">
        <v>1.1046672190002773E-2</v>
      </c>
      <c r="AP140" s="173">
        <v>6.0551287844556262E-3</v>
      </c>
      <c r="AQ140" s="171">
        <v>-3.6130284728214071E-2</v>
      </c>
      <c r="AR140" s="171">
        <v>-8.8917407645063076E-3</v>
      </c>
      <c r="AS140" s="171">
        <v>8.6413826212193307E-3</v>
      </c>
      <c r="AT140" s="171">
        <v>9.5477386934673079E-3</v>
      </c>
      <c r="AU140" s="171">
        <v>2.0456095158723573E-3</v>
      </c>
      <c r="AV140" s="171">
        <v>1.3811659192825185E-2</v>
      </c>
      <c r="AW140" s="171">
        <v>-5.7945999260264301E-3</v>
      </c>
      <c r="AX140" s="173">
        <v>3.248422528628183E-2</v>
      </c>
      <c r="AY140" s="171"/>
      <c r="AZ140" s="171"/>
      <c r="BA140" s="171"/>
      <c r="BB140" s="171"/>
      <c r="BC140" s="171"/>
      <c r="BD140" s="171"/>
      <c r="BE140" s="171"/>
      <c r="BF140" s="171"/>
      <c r="BG140" s="171"/>
      <c r="BH140" s="171"/>
      <c r="BI140" s="171"/>
      <c r="BJ140" s="171"/>
      <c r="BK140" s="171"/>
      <c r="BL140" s="171"/>
      <c r="BM140" s="171"/>
      <c r="BN140" s="171"/>
      <c r="BO140" s="171"/>
      <c r="BP140" s="171"/>
    </row>
    <row r="141" spans="1:68" x14ac:dyDescent="0.25">
      <c r="A141" s="169"/>
      <c r="B141" s="169"/>
      <c r="C141" s="169"/>
      <c r="D141" s="169"/>
      <c r="E141" s="169"/>
      <c r="F141" s="169"/>
      <c r="G141" s="169"/>
      <c r="I141" s="171">
        <v>2.0750000000000002</v>
      </c>
      <c r="J141" s="175">
        <v>8.6722355950445539E-3</v>
      </c>
      <c r="K141" s="171">
        <v>1.1820643931824784E-2</v>
      </c>
      <c r="L141" s="171">
        <v>-3.1268769822228571E-3</v>
      </c>
      <c r="M141" s="171">
        <v>5.2726155113720268E-3</v>
      </c>
      <c r="N141" s="171">
        <v>-1.5844103097325916E-2</v>
      </c>
      <c r="O141" s="171">
        <v>-6.7985321615236741E-3</v>
      </c>
      <c r="P141" s="171">
        <v>4.5637131162853612E-3</v>
      </c>
      <c r="Q141" s="171">
        <v>2.8951292081877932E-3</v>
      </c>
      <c r="R141" s="171">
        <v>1.0409275614178927E-3</v>
      </c>
      <c r="S141" s="171">
        <v>1.0524387573423532E-2</v>
      </c>
      <c r="T141" s="171">
        <v>-7.431427857632583E-3</v>
      </c>
      <c r="U141" s="173">
        <v>1.4114069837628595E-2</v>
      </c>
      <c r="V141" s="171">
        <v>-7.4851389688896514E-3</v>
      </c>
      <c r="W141" s="171">
        <v>-8.6767689071235426E-3</v>
      </c>
      <c r="X141" s="171">
        <v>-1.8680670240547721E-2</v>
      </c>
      <c r="Y141" s="171">
        <v>-5.3500376631215778E-3</v>
      </c>
      <c r="Z141" s="171">
        <v>-1.8828215111276636E-2</v>
      </c>
      <c r="AA141" s="171">
        <v>3.4793406446980177E-3</v>
      </c>
      <c r="AB141" s="171">
        <v>8.2505518763797015E-3</v>
      </c>
      <c r="AC141" s="171">
        <v>-3.8926468385208123E-3</v>
      </c>
      <c r="AD141" s="171">
        <v>-6.4956823429961662E-3</v>
      </c>
      <c r="AE141" s="171">
        <v>-9.6932004961357843E-3</v>
      </c>
      <c r="AF141" s="171">
        <v>1.832814864799166E-3</v>
      </c>
      <c r="AG141" s="173">
        <v>1.990362021585897E-3</v>
      </c>
      <c r="AH141" s="171"/>
      <c r="AI141" s="173">
        <v>2.0750000000000002</v>
      </c>
      <c r="AJ141" s="171">
        <v>3.9157188140965709E-3</v>
      </c>
      <c r="AK141" s="171">
        <v>7.3948439620082308E-3</v>
      </c>
      <c r="AL141" s="171">
        <v>8.5411895772730308E-3</v>
      </c>
      <c r="AM141" s="171">
        <v>9.2123445416858688E-3</v>
      </c>
      <c r="AN141" s="171">
        <v>-7.8102400925658053E-3</v>
      </c>
      <c r="AO141" s="171">
        <v>-1.1046672190002618E-2</v>
      </c>
      <c r="AP141" s="173">
        <v>5.4225033890646229E-3</v>
      </c>
      <c r="AQ141" s="171">
        <v>-4.3032786885245949E-2</v>
      </c>
      <c r="AR141" s="171">
        <v>-3.1808598404986663E-2</v>
      </c>
      <c r="AS141" s="171">
        <v>1.0881741078572527E-2</v>
      </c>
      <c r="AT141" s="171">
        <v>1.1809045226130655E-2</v>
      </c>
      <c r="AU141" s="171">
        <v>-1.5379953026744522E-2</v>
      </c>
      <c r="AV141" s="171">
        <v>1.1300448430493323E-2</v>
      </c>
      <c r="AW141" s="171">
        <v>1.1835778572309205E-2</v>
      </c>
      <c r="AX141" s="173">
        <v>4.1481654592194411E-2</v>
      </c>
      <c r="AY141" s="171"/>
      <c r="AZ141" s="171"/>
      <c r="BA141" s="171"/>
      <c r="BB141" s="171"/>
      <c r="BC141" s="171"/>
      <c r="BD141" s="171"/>
      <c r="BE141" s="171"/>
      <c r="BF141" s="171"/>
      <c r="BG141" s="171"/>
      <c r="BH141" s="171"/>
      <c r="BI141" s="171"/>
      <c r="BJ141" s="171"/>
      <c r="BK141" s="171"/>
      <c r="BL141" s="171"/>
      <c r="BM141" s="171"/>
      <c r="BN141" s="171"/>
      <c r="BO141" s="171"/>
      <c r="BP141" s="171"/>
    </row>
    <row r="142" spans="1:68" x14ac:dyDescent="0.25">
      <c r="A142" s="169"/>
      <c r="B142" s="169"/>
      <c r="C142" s="169"/>
      <c r="D142" s="169"/>
      <c r="E142" s="169"/>
      <c r="F142" s="169"/>
      <c r="G142" s="169"/>
      <c r="I142" s="171">
        <v>2.09</v>
      </c>
      <c r="J142" s="175">
        <v>5.7489487723702236E-3</v>
      </c>
      <c r="K142" s="171">
        <v>9.6869159556345914E-3</v>
      </c>
      <c r="L142" s="171">
        <v>-5.5803189820288384E-3</v>
      </c>
      <c r="M142" s="171">
        <v>9.7494836186950064E-3</v>
      </c>
      <c r="N142" s="171">
        <v>-1.5397548147486582E-2</v>
      </c>
      <c r="O142" s="171">
        <v>-7.942745587744323E-3</v>
      </c>
      <c r="P142" s="171">
        <v>-6.6073479177557464E-4</v>
      </c>
      <c r="Q142" s="171">
        <v>1.7308497096098661E-3</v>
      </c>
      <c r="R142" s="171">
        <v>3.1198288385821502E-3</v>
      </c>
      <c r="S142" s="171">
        <v>9.1556863040508033E-3</v>
      </c>
      <c r="T142" s="171">
        <v>-7.9301020505259147E-3</v>
      </c>
      <c r="U142" s="173">
        <v>1.4202209499120818E-2</v>
      </c>
      <c r="V142" s="171">
        <v>-1.9274145196852197E-2</v>
      </c>
      <c r="W142" s="171">
        <v>-1.351338278362238E-2</v>
      </c>
      <c r="X142" s="171">
        <v>-7.2218098415021846E-4</v>
      </c>
      <c r="Y142" s="171">
        <v>-3.9772365470674897E-3</v>
      </c>
      <c r="Z142" s="171">
        <v>-9.4785604141075369E-3</v>
      </c>
      <c r="AA142" s="171">
        <v>6.5919978680242346E-3</v>
      </c>
      <c r="AB142" s="171">
        <v>7.4227373068432769E-3</v>
      </c>
      <c r="AC142" s="171">
        <v>-8.5971260327959154E-3</v>
      </c>
      <c r="AD142" s="171">
        <v>-6.0076633965689373E-3</v>
      </c>
      <c r="AE142" s="171">
        <v>-1.4004623262204382E-2</v>
      </c>
      <c r="AF142" s="171">
        <v>8.4186982379122494E-3</v>
      </c>
      <c r="AG142" s="173">
        <v>9.6739460397113133E-3</v>
      </c>
      <c r="AH142" s="171"/>
      <c r="AI142" s="173">
        <v>2.09</v>
      </c>
      <c r="AJ142" s="171">
        <v>-5.1277270184598737E-3</v>
      </c>
      <c r="AK142" s="171">
        <v>1.9674355495251862E-3</v>
      </c>
      <c r="AL142" s="171">
        <v>9.9028284953890048E-3</v>
      </c>
      <c r="AM142" s="171">
        <v>-1.3173652694610761E-2</v>
      </c>
      <c r="AN142" s="171">
        <v>7.2317037894128466E-3</v>
      </c>
      <c r="AO142" s="171">
        <v>-2.720243026788172E-2</v>
      </c>
      <c r="AP142" s="173">
        <v>6.778129236330829E-3</v>
      </c>
      <c r="AQ142" s="171">
        <v>-6.4495254529767121E-2</v>
      </c>
      <c r="AR142" s="171">
        <v>-5.9125492712439172E-2</v>
      </c>
      <c r="AS142" s="171">
        <v>8.6413826212193307E-3</v>
      </c>
      <c r="AT142" s="171">
        <v>3.6683417085427099E-2</v>
      </c>
      <c r="AU142" s="171">
        <v>-2.38654443518449E-2</v>
      </c>
      <c r="AV142" s="171">
        <v>-1.2556053811658807E-3</v>
      </c>
      <c r="AW142" s="171">
        <v>5.0548637652570484E-3</v>
      </c>
      <c r="AX142" s="173">
        <v>7.0694087403598962E-2</v>
      </c>
      <c r="AY142" s="171"/>
      <c r="AZ142" s="171"/>
      <c r="BA142" s="171"/>
      <c r="BB142" s="171"/>
      <c r="BC142" s="171"/>
      <c r="BD142" s="171"/>
      <c r="BE142" s="171"/>
      <c r="BF142" s="171"/>
      <c r="BG142" s="171"/>
      <c r="BH142" s="171"/>
      <c r="BI142" s="171"/>
      <c r="BJ142" s="171"/>
      <c r="BK142" s="171"/>
      <c r="BL142" s="171"/>
      <c r="BM142" s="171"/>
      <c r="BN142" s="171"/>
      <c r="BO142" s="171"/>
      <c r="BP142" s="171"/>
    </row>
    <row r="143" spans="1:68" x14ac:dyDescent="0.25">
      <c r="A143" s="169"/>
      <c r="B143" s="169"/>
      <c r="C143" s="169"/>
      <c r="D143" s="169"/>
      <c r="E143" s="169"/>
      <c r="F143" s="169"/>
      <c r="G143" s="169"/>
      <c r="I143" s="171">
        <v>2.105</v>
      </c>
      <c r="J143" s="175">
        <v>6.2684202816647621E-3</v>
      </c>
      <c r="K143" s="171">
        <v>8.0614637103837306E-3</v>
      </c>
      <c r="L143" s="171">
        <v>-4.478888324156897E-3</v>
      </c>
      <c r="M143" s="171">
        <v>3.4727330298932953E-3</v>
      </c>
      <c r="N143" s="171">
        <v>-1.2884586748767683E-2</v>
      </c>
      <c r="O143" s="171">
        <v>-7.9374178597285249E-3</v>
      </c>
      <c r="P143" s="171">
        <v>1.7708298109306761E-3</v>
      </c>
      <c r="Q143" s="171">
        <v>3.2479523750710317E-3</v>
      </c>
      <c r="R143" s="171">
        <v>-5.6586479416206262E-4</v>
      </c>
      <c r="S143" s="171">
        <v>2.4329226205471269E-4</v>
      </c>
      <c r="T143" s="171">
        <v>-6.8139605323496166E-3</v>
      </c>
      <c r="U143" s="173">
        <v>1.1236449395089278E-2</v>
      </c>
      <c r="V143" s="171">
        <v>-2.0729276260129614E-2</v>
      </c>
      <c r="W143" s="171">
        <v>-9.3800532298556425E-3</v>
      </c>
      <c r="X143" s="171">
        <v>-2.5576574933079935E-3</v>
      </c>
      <c r="Y143" s="171">
        <v>-4.9653342277893977E-3</v>
      </c>
      <c r="Z143" s="171">
        <v>-2.2757104316844093E-2</v>
      </c>
      <c r="AA143" s="171">
        <v>6.6122315200693085E-3</v>
      </c>
      <c r="AB143" s="171">
        <v>8.4392781559901858E-3</v>
      </c>
      <c r="AC143" s="171">
        <v>9.9505640765624407E-4</v>
      </c>
      <c r="AD143" s="171">
        <v>-8.6716778051939575E-3</v>
      </c>
      <c r="AE143" s="171">
        <v>-1.4866650248979993E-2</v>
      </c>
      <c r="AF143" s="171">
        <v>8.9316652784926388E-3</v>
      </c>
      <c r="AG143" s="173">
        <v>9.1088896854160384E-3</v>
      </c>
      <c r="AH143" s="171"/>
      <c r="AI143" s="173">
        <v>2.105</v>
      </c>
      <c r="AJ143" s="171">
        <v>-5.1277270184598737E-3</v>
      </c>
      <c r="AK143" s="171">
        <v>9.3622795115332665E-3</v>
      </c>
      <c r="AL143" s="171">
        <v>6.7463019124838347E-3</v>
      </c>
      <c r="AM143" s="171">
        <v>-2.1188392445877394E-2</v>
      </c>
      <c r="AN143" s="171">
        <v>-2.0923729630701045E-2</v>
      </c>
      <c r="AO143" s="171">
        <v>7.7326705330020016E-3</v>
      </c>
      <c r="AP143" s="173">
        <v>-3.3438770899232141E-3</v>
      </c>
      <c r="AQ143" s="171">
        <v>-3.7640207075064637E-2</v>
      </c>
      <c r="AR143" s="171">
        <v>-1.4025116875973949E-2</v>
      </c>
      <c r="AS143" s="171">
        <v>-3.3605376860298387E-3</v>
      </c>
      <c r="AT143" s="171">
        <v>1.8006700167504157E-2</v>
      </c>
      <c r="AU143" s="171">
        <v>-3.1290249261307676E-2</v>
      </c>
      <c r="AV143" s="171">
        <v>1.5067264573991065E-2</v>
      </c>
      <c r="AW143" s="171">
        <v>9.3699913697447845E-3</v>
      </c>
      <c r="AX143" s="173">
        <v>1.2970320168263612E-2</v>
      </c>
      <c r="AY143" s="171"/>
      <c r="AZ143" s="171"/>
      <c r="BA143" s="171"/>
      <c r="BB143" s="171"/>
      <c r="BC143" s="171"/>
      <c r="BD143" s="171"/>
      <c r="BE143" s="171"/>
      <c r="BF143" s="171"/>
      <c r="BG143" s="171"/>
      <c r="BH143" s="171"/>
      <c r="BI143" s="171"/>
      <c r="BJ143" s="171"/>
      <c r="BK143" s="171"/>
      <c r="BL143" s="171"/>
      <c r="BM143" s="171"/>
      <c r="BN143" s="171"/>
      <c r="BO143" s="171"/>
      <c r="BP143" s="171"/>
    </row>
    <row r="144" spans="1:68" x14ac:dyDescent="0.25">
      <c r="A144" s="169"/>
      <c r="B144" s="169"/>
      <c r="C144" s="169"/>
      <c r="D144" s="169"/>
      <c r="E144" s="169"/>
      <c r="F144" s="169"/>
      <c r="G144" s="169"/>
      <c r="I144" s="171">
        <v>2.12</v>
      </c>
      <c r="J144" s="175">
        <v>8.9651887562423125E-3</v>
      </c>
      <c r="K144" s="171">
        <v>1.1371495575144823E-2</v>
      </c>
      <c r="L144" s="171">
        <v>1.0787790317812248E-3</v>
      </c>
      <c r="M144" s="171">
        <v>3.6544570006411402E-3</v>
      </c>
      <c r="N144" s="171">
        <v>-1.2171797164402505E-2</v>
      </c>
      <c r="O144" s="171">
        <v>-1.8125436695114239E-2</v>
      </c>
      <c r="P144" s="171">
        <v>1.4207399544558718E-3</v>
      </c>
      <c r="Q144" s="171">
        <v>-3.1010131475838259E-3</v>
      </c>
      <c r="R144" s="171">
        <v>9.6100972183011581E-3</v>
      </c>
      <c r="S144" s="171">
        <v>5.5127545829297868E-3</v>
      </c>
      <c r="T144" s="171">
        <v>-1.8017412093448593E-3</v>
      </c>
      <c r="U144" s="173">
        <v>2.1110889313214531E-2</v>
      </c>
      <c r="V144" s="171">
        <v>-2.5068840748531735E-2</v>
      </c>
      <c r="W144" s="171">
        <v>-8.8762312113032441E-3</v>
      </c>
      <c r="X144" s="171">
        <v>1.7328514831241072E-3</v>
      </c>
      <c r="Y144" s="171">
        <v>-9.9089385980596772E-3</v>
      </c>
      <c r="Z144" s="171">
        <v>-2.7869360952643453E-2</v>
      </c>
      <c r="AA144" s="171">
        <v>4.9278274569741418E-3</v>
      </c>
      <c r="AB144" s="171">
        <v>1.2154056971584785E-2</v>
      </c>
      <c r="AC144" s="171">
        <v>-3.4167252445865479E-4</v>
      </c>
      <c r="AD144" s="171">
        <v>-6.2192932901456487E-3</v>
      </c>
      <c r="AE144" s="171">
        <v>-1.5816876791722601E-2</v>
      </c>
      <c r="AF144" s="171">
        <v>4.8927297808401852E-3</v>
      </c>
      <c r="AG144" s="173">
        <v>2.88666746319382E-3</v>
      </c>
      <c r="AH144" s="171"/>
      <c r="AI144" s="173">
        <v>2.12</v>
      </c>
      <c r="AJ144" s="171">
        <v>-1.5569643856050659E-2</v>
      </c>
      <c r="AK144" s="171">
        <v>8.4124830393486876E-3</v>
      </c>
      <c r="AL144" s="171">
        <v>3.589775329578528E-3</v>
      </c>
      <c r="AM144" s="171">
        <v>-3.8968217411331191E-2</v>
      </c>
      <c r="AN144" s="171">
        <v>-1.9284543438434114E-3</v>
      </c>
      <c r="AO144" s="171">
        <v>-3.314001657000816E-2</v>
      </c>
      <c r="AP144" s="173">
        <v>4.0668775417984169E-3</v>
      </c>
      <c r="AQ144" s="171">
        <v>-3.6885245901639351E-2</v>
      </c>
      <c r="AR144" s="171">
        <v>-3.4925291044091956E-2</v>
      </c>
      <c r="AS144" s="171">
        <v>-5.1208193310930327E-3</v>
      </c>
      <c r="AT144" s="171">
        <v>2.8726968174204354E-2</v>
      </c>
      <c r="AU144" s="171">
        <v>-3.1290249261307676E-2</v>
      </c>
      <c r="AV144" s="171">
        <v>1.6322869955156947E-2</v>
      </c>
      <c r="AW144" s="171">
        <v>-1.1712489212180998E-2</v>
      </c>
      <c r="AX144" s="173">
        <v>3.4938069642439798E-2</v>
      </c>
      <c r="AY144" s="171"/>
      <c r="AZ144" s="171"/>
      <c r="BA144" s="171"/>
      <c r="BB144" s="171"/>
      <c r="BC144" s="171"/>
      <c r="BD144" s="171"/>
      <c r="BE144" s="171"/>
      <c r="BF144" s="171"/>
      <c r="BG144" s="171"/>
      <c r="BH144" s="171"/>
      <c r="BI144" s="171"/>
      <c r="BJ144" s="171"/>
      <c r="BK144" s="171"/>
      <c r="BL144" s="171"/>
      <c r="BM144" s="171"/>
      <c r="BN144" s="171"/>
      <c r="BO144" s="171"/>
      <c r="BP144" s="171"/>
    </row>
    <row r="145" spans="1:68" x14ac:dyDescent="0.25">
      <c r="A145" s="169"/>
      <c r="B145" s="169"/>
      <c r="C145" s="169"/>
      <c r="D145" s="169"/>
      <c r="E145" s="169"/>
      <c r="F145" s="169"/>
      <c r="G145" s="169"/>
      <c r="I145" s="171">
        <v>2.1349999999999998</v>
      </c>
      <c r="J145" s="175">
        <v>7.5365265726300692E-3</v>
      </c>
      <c r="K145" s="171">
        <v>1.500974084587805E-2</v>
      </c>
      <c r="L145" s="171">
        <v>-5.2415253180605722E-3</v>
      </c>
      <c r="M145" s="171">
        <v>-9.3151786724664633E-4</v>
      </c>
      <c r="N145" s="171">
        <v>-1.9032576886637575E-2</v>
      </c>
      <c r="O145" s="171">
        <v>-1.1589949446865561E-2</v>
      </c>
      <c r="P145" s="171">
        <v>-6.3642400582347974E-3</v>
      </c>
      <c r="Q145" s="171">
        <v>3.2231271256486123E-4</v>
      </c>
      <c r="R145" s="171">
        <v>7.0265101498484936E-3</v>
      </c>
      <c r="S145" s="171">
        <v>7.7953629350266231E-3</v>
      </c>
      <c r="T145" s="171">
        <v>-3.6278383930074287E-3</v>
      </c>
      <c r="U145" s="173">
        <v>1.9006882278922346E-2</v>
      </c>
      <c r="V145" s="171">
        <v>-1.2381053138228772E-2</v>
      </c>
      <c r="W145" s="171">
        <v>-5.0174816738849494E-3</v>
      </c>
      <c r="X145" s="171">
        <v>-1.1343722752590647E-3</v>
      </c>
      <c r="Y145" s="171">
        <v>-6.4616371983548413E-3</v>
      </c>
      <c r="Z145" s="171">
        <v>-1.8157931003692774E-2</v>
      </c>
      <c r="AA145" s="171">
        <v>8.6825847386875644E-3</v>
      </c>
      <c r="AB145" s="171">
        <v>1.0272713702270635E-2</v>
      </c>
      <c r="AC145" s="171">
        <v>-1.7982461194528676E-3</v>
      </c>
      <c r="AD145" s="171">
        <v>-9.2972031835163726E-3</v>
      </c>
      <c r="AE145" s="171">
        <v>-1.1841138798567984E-2</v>
      </c>
      <c r="AF145" s="171">
        <v>5.7024011970051936E-3</v>
      </c>
      <c r="AG145" s="173">
        <v>6.5222297449785624E-3</v>
      </c>
      <c r="AH145" s="171"/>
      <c r="AI145" s="173">
        <v>2.1349999999999998</v>
      </c>
      <c r="AJ145" s="171">
        <v>-1.100130523960473E-2</v>
      </c>
      <c r="AK145" s="171">
        <v>1.4314789687924098E-2</v>
      </c>
      <c r="AL145" s="171">
        <v>2.2590827505106131E-2</v>
      </c>
      <c r="AM145" s="171">
        <v>-2.44127130354675E-2</v>
      </c>
      <c r="AN145" s="171">
        <v>-1.0413653456754336E-2</v>
      </c>
      <c r="AO145" s="171">
        <v>-4.8467274233636996E-2</v>
      </c>
      <c r="AP145" s="173">
        <v>1.8165386353366477E-2</v>
      </c>
      <c r="AQ145" s="171">
        <v>-4.9180327868852548E-2</v>
      </c>
      <c r="AR145" s="171">
        <v>-2.6675222293519023E-2</v>
      </c>
      <c r="AS145" s="171">
        <v>4.6407425188029414E-3</v>
      </c>
      <c r="AT145" s="171">
        <v>3.6683417085427099E-2</v>
      </c>
      <c r="AU145" s="171">
        <v>-1.8562012273657152E-2</v>
      </c>
      <c r="AV145" s="171">
        <v>2.762331838565027E-2</v>
      </c>
      <c r="AW145" s="171">
        <v>9.3699913697447845E-3</v>
      </c>
      <c r="AX145" s="173">
        <v>1.706006076186025E-2</v>
      </c>
      <c r="AY145" s="171"/>
      <c r="AZ145" s="171"/>
      <c r="BA145" s="171"/>
      <c r="BB145" s="171"/>
      <c r="BC145" s="171"/>
      <c r="BD145" s="171"/>
      <c r="BE145" s="171"/>
      <c r="BF145" s="171"/>
      <c r="BG145" s="171"/>
      <c r="BH145" s="171"/>
      <c r="BI145" s="171"/>
      <c r="BJ145" s="171"/>
      <c r="BK145" s="171"/>
      <c r="BL145" s="171"/>
      <c r="BM145" s="171"/>
      <c r="BN145" s="171"/>
      <c r="BO145" s="171"/>
      <c r="BP145" s="171"/>
    </row>
    <row r="146" spans="1:68" x14ac:dyDescent="0.25">
      <c r="A146" s="169"/>
      <c r="B146" s="169"/>
      <c r="C146" s="169"/>
      <c r="D146" s="169"/>
      <c r="E146" s="169"/>
      <c r="F146" s="169"/>
      <c r="G146" s="169"/>
      <c r="I146" s="171">
        <v>2.15</v>
      </c>
      <c r="J146" s="175">
        <v>1.5149015539068691E-3</v>
      </c>
      <c r="K146" s="171">
        <v>1.2941774895552776E-2</v>
      </c>
      <c r="L146" s="171">
        <v>-1.0493022521946851E-2</v>
      </c>
      <c r="M146" s="171">
        <v>-7.0539319606844426E-4</v>
      </c>
      <c r="N146" s="171">
        <v>-1.8040097642320757E-2</v>
      </c>
      <c r="O146" s="171">
        <v>-8.8582119698718247E-3</v>
      </c>
      <c r="P146" s="171">
        <v>-6.340200423004972E-4</v>
      </c>
      <c r="Q146" s="171">
        <v>-1.621695131648242E-4</v>
      </c>
      <c r="R146" s="171">
        <v>9.649098498892044E-3</v>
      </c>
      <c r="S146" s="171">
        <v>8.5183226160967743E-3</v>
      </c>
      <c r="T146" s="171">
        <v>4.2218970995877335E-3</v>
      </c>
      <c r="U146" s="173">
        <v>1.1508307282097485E-2</v>
      </c>
      <c r="V146" s="171">
        <v>-1.1686246133834807E-2</v>
      </c>
      <c r="W146" s="171">
        <v>-1.175163201416792E-2</v>
      </c>
      <c r="X146" s="171">
        <v>3.5743228989533471E-4</v>
      </c>
      <c r="Y146" s="171">
        <v>-3.0719178646755464E-3</v>
      </c>
      <c r="Z146" s="171">
        <v>-1.9732713829741181E-2</v>
      </c>
      <c r="AA146" s="171">
        <v>8.4836150905272228E-3</v>
      </c>
      <c r="AB146" s="171">
        <v>1.3982528939500197E-2</v>
      </c>
      <c r="AC146" s="171">
        <v>1.4220606367900077E-2</v>
      </c>
      <c r="AD146" s="171">
        <v>-7.6095128517332375E-3</v>
      </c>
      <c r="AE146" s="171">
        <v>-1.2870953863188225E-2</v>
      </c>
      <c r="AF146" s="171">
        <v>8.2574187509441236E-3</v>
      </c>
      <c r="AG146" s="173">
        <v>8.7370354144817499E-3</v>
      </c>
      <c r="AH146" s="171"/>
      <c r="AI146" s="173">
        <v>2.15</v>
      </c>
      <c r="AJ146" s="171">
        <v>2.4613089688607103E-2</v>
      </c>
      <c r="AK146" s="171">
        <v>-1.1397557666214333E-2</v>
      </c>
      <c r="AL146" s="171">
        <v>1.6711023085969015E-2</v>
      </c>
      <c r="AM146" s="171">
        <v>-2.7729157070474453E-2</v>
      </c>
      <c r="AN146" s="171">
        <v>-9.7386944364092169E-3</v>
      </c>
      <c r="AO146" s="171">
        <v>-4.6672190002761592E-2</v>
      </c>
      <c r="AP146" s="173">
        <v>1.5454134658834265E-2</v>
      </c>
      <c r="AQ146" s="171">
        <v>-3.9150129421915439E-2</v>
      </c>
      <c r="AR146" s="171">
        <v>-2.3558529654413737E-2</v>
      </c>
      <c r="AS146" s="171">
        <v>2.5204032645223213E-2</v>
      </c>
      <c r="AT146" s="171">
        <v>6.5996649916247888E-2</v>
      </c>
      <c r="AU146" s="171">
        <v>-3.2881278884763991E-2</v>
      </c>
      <c r="AV146" s="171">
        <v>2.1973094170403659E-2</v>
      </c>
      <c r="AW146" s="171">
        <v>1.4424855135001835E-2</v>
      </c>
      <c r="AX146" s="173">
        <v>4.3818649217106771E-2</v>
      </c>
      <c r="AY146" s="171"/>
      <c r="AZ146" s="171"/>
      <c r="BA146" s="171"/>
      <c r="BB146" s="171"/>
      <c r="BC146" s="171"/>
      <c r="BD146" s="171"/>
      <c r="BE146" s="171"/>
      <c r="BF146" s="171"/>
      <c r="BG146" s="171"/>
      <c r="BH146" s="171"/>
      <c r="BI146" s="171"/>
      <c r="BJ146" s="171"/>
      <c r="BK146" s="171"/>
      <c r="BL146" s="171"/>
      <c r="BM146" s="171"/>
      <c r="BN146" s="171"/>
      <c r="BO146" s="171"/>
      <c r="BP146" s="171"/>
    </row>
    <row r="147" spans="1:68" x14ac:dyDescent="0.25">
      <c r="A147" s="169"/>
      <c r="B147" s="169"/>
      <c r="C147" s="169"/>
      <c r="D147" s="169"/>
      <c r="E147" s="169"/>
      <c r="F147" s="169"/>
      <c r="G147" s="169"/>
      <c r="I147" s="171">
        <v>2.165</v>
      </c>
      <c r="J147" s="175">
        <v>2.3563118693041662E-3</v>
      </c>
      <c r="K147" s="171">
        <v>1.0121819157324114E-2</v>
      </c>
      <c r="L147" s="171">
        <v>-8.2981384146519812E-3</v>
      </c>
      <c r="M147" s="171">
        <v>2.7039346092418508E-3</v>
      </c>
      <c r="N147" s="171">
        <v>-1.0371018844213667E-2</v>
      </c>
      <c r="O147" s="171">
        <v>-4.6032720925185469E-3</v>
      </c>
      <c r="P147" s="171">
        <v>-5.8717122304636641E-3</v>
      </c>
      <c r="Q147" s="171">
        <v>-6.9716506771138548E-3</v>
      </c>
      <c r="R147" s="171">
        <v>6.81017082594972E-3</v>
      </c>
      <c r="S147" s="171">
        <v>6.6376785665115019E-3</v>
      </c>
      <c r="T147" s="171">
        <v>-5.6857402260245826E-3</v>
      </c>
      <c r="U147" s="173">
        <v>1.1104536119537663E-2</v>
      </c>
      <c r="V147" s="171">
        <v>-1.3327997648825066E-2</v>
      </c>
      <c r="W147" s="171">
        <v>-1.1563066046797238E-2</v>
      </c>
      <c r="X147" s="171">
        <v>-7.0313917157783278E-3</v>
      </c>
      <c r="Y147" s="171">
        <v>3.5840554350730024E-3</v>
      </c>
      <c r="Z147" s="171">
        <v>-2.2553343473856399E-2</v>
      </c>
      <c r="AA147" s="171">
        <v>1.617589941315748E-3</v>
      </c>
      <c r="AB147" s="171">
        <v>8.000791966503551E-3</v>
      </c>
      <c r="AC147" s="171">
        <v>1.6588114636029707E-3</v>
      </c>
      <c r="AD147" s="171">
        <v>-9.0477827277302223E-3</v>
      </c>
      <c r="AE147" s="171">
        <v>-5.1838996214447E-3</v>
      </c>
      <c r="AF147" s="171">
        <v>1.9301574322613758E-3</v>
      </c>
      <c r="AG147" s="173">
        <v>1.2008390085892174E-2</v>
      </c>
      <c r="AH147" s="171"/>
      <c r="AI147" s="173">
        <v>2.165</v>
      </c>
      <c r="AJ147" s="171">
        <v>3.9157188140965709E-3</v>
      </c>
      <c r="AK147" s="171">
        <v>1.3839891451831733E-2</v>
      </c>
      <c r="AL147" s="171">
        <v>2.2095686080336737E-2</v>
      </c>
      <c r="AM147" s="171">
        <v>-2.1188392445877394E-2</v>
      </c>
      <c r="AN147" s="171">
        <v>-1.1088612477099455E-2</v>
      </c>
      <c r="AO147" s="171">
        <v>1.3670256835128446E-2</v>
      </c>
      <c r="AP147" s="173">
        <v>-1.9882512426570081E-3</v>
      </c>
      <c r="AQ147" s="171">
        <v>-4.0767903364969861E-2</v>
      </c>
      <c r="AR147" s="171">
        <v>-2.9883582363186327E-2</v>
      </c>
      <c r="AS147" s="171">
        <v>2.2323571771483378E-2</v>
      </c>
      <c r="AT147" s="171">
        <v>4.9581239530988211E-2</v>
      </c>
      <c r="AU147" s="171">
        <v>-2.1744071520569782E-2</v>
      </c>
      <c r="AV147" s="171">
        <v>6.2780269058296022E-3</v>
      </c>
      <c r="AW147" s="171">
        <v>1.2698804093206726E-2</v>
      </c>
      <c r="AX147" s="173">
        <v>4.3000701098387405E-2</v>
      </c>
      <c r="AY147" s="171"/>
      <c r="AZ147" s="171"/>
      <c r="BA147" s="171"/>
      <c r="BB147" s="171"/>
      <c r="BC147" s="171"/>
      <c r="BD147" s="171"/>
      <c r="BE147" s="171"/>
      <c r="BF147" s="171"/>
      <c r="BG147" s="171"/>
      <c r="BH147" s="171"/>
      <c r="BI147" s="171"/>
      <c r="BJ147" s="171"/>
      <c r="BK147" s="171"/>
      <c r="BL147" s="171"/>
      <c r="BM147" s="171"/>
      <c r="BN147" s="171"/>
      <c r="BO147" s="171"/>
      <c r="BP147" s="171"/>
    </row>
    <row r="148" spans="1:68" x14ac:dyDescent="0.25">
      <c r="A148" s="169"/>
      <c r="B148" s="169"/>
      <c r="C148" s="169"/>
      <c r="D148" s="169"/>
      <c r="E148" s="169"/>
      <c r="F148" s="169"/>
      <c r="G148" s="169"/>
      <c r="I148" s="171">
        <v>2.1800000000000002</v>
      </c>
      <c r="J148" s="175">
        <v>5.4295013730364132E-3</v>
      </c>
      <c r="K148" s="171">
        <v>9.8217282107533263E-3</v>
      </c>
      <c r="L148" s="171">
        <v>-5.4244508226829399E-3</v>
      </c>
      <c r="M148" s="171">
        <v>-1.1660392215513996E-3</v>
      </c>
      <c r="N148" s="171">
        <v>-1.195083560136161E-2</v>
      </c>
      <c r="O148" s="171">
        <v>-1.6784952546750026E-2</v>
      </c>
      <c r="P148" s="171">
        <v>3.4501833370453455E-3</v>
      </c>
      <c r="Q148" s="171">
        <v>3.8706530271496488E-3</v>
      </c>
      <c r="R148" s="171">
        <v>7.540698616162439E-3</v>
      </c>
      <c r="S148" s="171">
        <v>6.5742761967147066E-3</v>
      </c>
      <c r="T148" s="171">
        <v>-4.3337029370370235E-3</v>
      </c>
      <c r="U148" s="173">
        <v>1.375155573519005E-2</v>
      </c>
      <c r="V148" s="171">
        <v>-1.5098542178602745E-2</v>
      </c>
      <c r="W148" s="171">
        <v>-1.7122492851537583E-2</v>
      </c>
      <c r="X148" s="171">
        <v>-1.0487425283557977E-2</v>
      </c>
      <c r="Y148" s="171">
        <v>1.2232025821600679E-2</v>
      </c>
      <c r="Z148" s="171">
        <v>-1.4638003771440884E-2</v>
      </c>
      <c r="AA148" s="171">
        <v>-2.0997056760826511E-3</v>
      </c>
      <c r="AB148" s="171">
        <v>-1.0726109010475385E-3</v>
      </c>
      <c r="AC148" s="171">
        <v>4.4158148860899788E-3</v>
      </c>
      <c r="AD148" s="171">
        <v>-7.3454222289060936E-3</v>
      </c>
      <c r="AE148" s="171">
        <v>-5.9232694462625262E-3</v>
      </c>
      <c r="AF148" s="171">
        <v>-1.4323451937229049E-3</v>
      </c>
      <c r="AG148" s="173">
        <v>8.6432576190033708E-3</v>
      </c>
      <c r="AH148" s="171"/>
      <c r="AI148" s="173">
        <v>2.1800000000000002</v>
      </c>
      <c r="AJ148" s="171">
        <v>-6.5261980234956646E-4</v>
      </c>
      <c r="AK148" s="171">
        <v>1.5332428765264706E-2</v>
      </c>
      <c r="AL148" s="171">
        <v>1.9867549668874183E-2</v>
      </c>
      <c r="AM148" s="171">
        <v>-2.2478120681713478E-2</v>
      </c>
      <c r="AN148" s="171">
        <v>5.303249445569435E-3</v>
      </c>
      <c r="AO148" s="171">
        <v>-2.5407346037006315E-2</v>
      </c>
      <c r="AP148" s="173">
        <v>1.6809760506100269E-2</v>
      </c>
      <c r="AQ148" s="171">
        <v>-2.383520276100087E-2</v>
      </c>
      <c r="AR148" s="171">
        <v>-2.4200201668347219E-2</v>
      </c>
      <c r="AS148" s="171">
        <v>2.2323571771483378E-2</v>
      </c>
      <c r="AT148" s="171">
        <v>2.5963149078726898E-2</v>
      </c>
      <c r="AU148" s="171">
        <v>-9.0158345329191762E-3</v>
      </c>
      <c r="AV148" s="171">
        <v>1.5695067264574054E-2</v>
      </c>
      <c r="AW148" s="171">
        <v>-2.1822216742695164E-2</v>
      </c>
      <c r="AX148" s="173">
        <v>3.7391913998597773E-2</v>
      </c>
      <c r="AY148" s="171"/>
      <c r="AZ148" s="171"/>
      <c r="BA148" s="171"/>
      <c r="BB148" s="171"/>
      <c r="BC148" s="171"/>
      <c r="BD148" s="171"/>
      <c r="BE148" s="171"/>
      <c r="BF148" s="171"/>
      <c r="BG148" s="171"/>
      <c r="BH148" s="171"/>
      <c r="BI148" s="171"/>
      <c r="BJ148" s="171"/>
      <c r="BK148" s="171"/>
      <c r="BL148" s="171"/>
      <c r="BM148" s="171"/>
      <c r="BN148" s="171"/>
      <c r="BO148" s="171"/>
      <c r="BP148" s="171"/>
    </row>
    <row r="149" spans="1:68" x14ac:dyDescent="0.25">
      <c r="A149" s="169"/>
      <c r="B149" s="169"/>
      <c r="C149" s="169"/>
      <c r="D149" s="169"/>
      <c r="E149" s="169"/>
      <c r="F149" s="169"/>
      <c r="G149" s="169"/>
      <c r="I149" s="171">
        <v>2.1949999999999998</v>
      </c>
      <c r="J149" s="175">
        <v>4.0473944700835695E-3</v>
      </c>
      <c r="K149" s="171">
        <v>7.1170952224504508E-3</v>
      </c>
      <c r="L149" s="171">
        <v>-9.8048175261457472E-3</v>
      </c>
      <c r="M149" s="171">
        <v>3.6397708156186621E-3</v>
      </c>
      <c r="N149" s="171">
        <v>-1.3202160108326855E-2</v>
      </c>
      <c r="O149" s="171">
        <v>-8.0247033076567484E-3</v>
      </c>
      <c r="P149" s="171">
        <v>-2.5231026173842814E-3</v>
      </c>
      <c r="Q149" s="171">
        <v>4.4507182747628351E-3</v>
      </c>
      <c r="R149" s="171">
        <v>7.4693879439555709E-3</v>
      </c>
      <c r="S149" s="171">
        <v>8.2637635607418682E-3</v>
      </c>
      <c r="T149" s="171">
        <v>-3.3887895144822395E-3</v>
      </c>
      <c r="U149" s="173">
        <v>1.4198193831168287E-2</v>
      </c>
      <c r="V149" s="171">
        <v>-1.3877777997847921E-2</v>
      </c>
      <c r="W149" s="171">
        <v>-1.2228764687594401E-2</v>
      </c>
      <c r="X149" s="171">
        <v>-3.9591359124743902E-3</v>
      </c>
      <c r="Y149" s="171">
        <v>2.8575829431960746E-3</v>
      </c>
      <c r="Z149" s="171">
        <v>-1.6756389470384745E-2</v>
      </c>
      <c r="AA149" s="171">
        <v>-7.3267448042236855E-3</v>
      </c>
      <c r="AB149" s="171">
        <v>-2.7153715036186332E-3</v>
      </c>
      <c r="AC149" s="171">
        <v>1.0337754525864582E-2</v>
      </c>
      <c r="AD149" s="171">
        <v>-5.5915982837607021E-3</v>
      </c>
      <c r="AE149" s="171">
        <v>-1.0898659692967112E-2</v>
      </c>
      <c r="AF149" s="171">
        <v>2.4507911014728756E-3</v>
      </c>
      <c r="AG149" s="173">
        <v>1.1337183214518036E-2</v>
      </c>
      <c r="AH149" s="171"/>
      <c r="AI149" s="173">
        <v>2.1949999999999998</v>
      </c>
      <c r="AJ149" s="171">
        <v>-1.1653925041954089E-2</v>
      </c>
      <c r="AK149" s="171">
        <v>1.4314789687924098E-2</v>
      </c>
      <c r="AL149" s="171">
        <v>9.4695797487157844E-3</v>
      </c>
      <c r="AM149" s="171">
        <v>-1.9161676646706524E-2</v>
      </c>
      <c r="AN149" s="171">
        <v>2.0248770610355711E-3</v>
      </c>
      <c r="AO149" s="171">
        <v>-4.6672190002761592E-2</v>
      </c>
      <c r="AP149" s="173">
        <v>-1.2019882512426449E-2</v>
      </c>
      <c r="AQ149" s="171">
        <v>-3.4620362381363262E-2</v>
      </c>
      <c r="AR149" s="171">
        <v>-2.6125217710147558E-2</v>
      </c>
      <c r="AS149" s="171">
        <v>6.3210113618178167E-3</v>
      </c>
      <c r="AT149" s="171">
        <v>1.6750418760468097E-3</v>
      </c>
      <c r="AU149" s="171">
        <v>2.0456095158723573E-3</v>
      </c>
      <c r="AV149" s="171">
        <v>1.4439461883408075E-2</v>
      </c>
      <c r="AW149" s="171">
        <v>2.5890765626926282E-3</v>
      </c>
      <c r="AX149" s="173">
        <v>5.3634026641738781E-2</v>
      </c>
      <c r="AY149" s="171"/>
      <c r="AZ149" s="171"/>
      <c r="BA149" s="171"/>
      <c r="BB149" s="171"/>
      <c r="BC149" s="171"/>
      <c r="BD149" s="171"/>
      <c r="BE149" s="171"/>
      <c r="BF149" s="171"/>
      <c r="BG149" s="171"/>
      <c r="BH149" s="171"/>
      <c r="BI149" s="171"/>
      <c r="BJ149" s="171"/>
      <c r="BK149" s="171"/>
      <c r="BL149" s="171"/>
      <c r="BM149" s="171"/>
      <c r="BN149" s="171"/>
      <c r="BO149" s="171"/>
      <c r="BP149" s="171"/>
    </row>
    <row r="150" spans="1:68" x14ac:dyDescent="0.25">
      <c r="A150" s="169"/>
      <c r="B150" s="169"/>
      <c r="C150" s="169"/>
      <c r="D150" s="169"/>
      <c r="E150" s="169"/>
      <c r="F150" s="169"/>
      <c r="G150" s="169"/>
      <c r="I150" s="171">
        <v>2.21</v>
      </c>
      <c r="J150" s="175">
        <v>3.5524766920697649E-3</v>
      </c>
      <c r="K150" s="171">
        <v>8.5565506258329076E-3</v>
      </c>
      <c r="L150" s="171">
        <v>-1.2357317674143942E-2</v>
      </c>
      <c r="M150" s="171">
        <v>2.3757055646240772E-3</v>
      </c>
      <c r="N150" s="171">
        <v>-1.8059177280250954E-2</v>
      </c>
      <c r="O150" s="171">
        <v>-8.8078317038303572E-3</v>
      </c>
      <c r="P150" s="171">
        <v>-1.2187644525615119E-3</v>
      </c>
      <c r="Q150" s="171">
        <v>5.7383743231036828E-3</v>
      </c>
      <c r="R150" s="171">
        <v>1.0524751339680416E-2</v>
      </c>
      <c r="S150" s="171">
        <v>4.7743030099282767E-3</v>
      </c>
      <c r="T150" s="171">
        <v>-3.9995817026413994E-3</v>
      </c>
      <c r="U150" s="173">
        <v>1.400392771580905E-2</v>
      </c>
      <c r="V150" s="171">
        <v>-1.2299854178038319E-2</v>
      </c>
      <c r="W150" s="171">
        <v>-1.9251683407618719E-2</v>
      </c>
      <c r="X150" s="171">
        <v>-3.9194074882320422E-3</v>
      </c>
      <c r="Y150" s="171">
        <v>-4.7533057497448437E-3</v>
      </c>
      <c r="Z150" s="171">
        <v>-1.4136640094576998E-2</v>
      </c>
      <c r="AA150" s="171">
        <v>7.245995443487154E-3</v>
      </c>
      <c r="AB150" s="171">
        <v>8.1835619520760957E-3</v>
      </c>
      <c r="AC150" s="171">
        <v>8.9134468016455713E-4</v>
      </c>
      <c r="AD150" s="171">
        <v>-1.1696235846072782E-2</v>
      </c>
      <c r="AE150" s="171">
        <v>-6.2587417665924822E-3</v>
      </c>
      <c r="AF150" s="171">
        <v>-3.6088423695454595E-3</v>
      </c>
      <c r="AG150" s="173">
        <v>1.6863488523371436E-2</v>
      </c>
      <c r="AH150" s="171"/>
      <c r="AI150" s="173">
        <v>2.21</v>
      </c>
      <c r="AJ150" s="171">
        <v>-3.2630990117472111E-3</v>
      </c>
      <c r="AK150" s="171">
        <v>0</v>
      </c>
      <c r="AL150" s="171">
        <v>6.3130531658104772E-3</v>
      </c>
      <c r="AM150" s="171">
        <v>-2.44127130354675E-2</v>
      </c>
      <c r="AN150" s="171">
        <v>-2.4202102015234695E-2</v>
      </c>
      <c r="AO150" s="171">
        <v>-4.5843689588511323E-2</v>
      </c>
      <c r="AP150" s="173">
        <v>2.2864889290555895E-2</v>
      </c>
      <c r="AQ150" s="171">
        <v>-5.7592752372735236E-2</v>
      </c>
      <c r="AR150" s="171">
        <v>-4.1342011183426453E-2</v>
      </c>
      <c r="AS150" s="171">
        <v>-3.3605376860298387E-3</v>
      </c>
      <c r="AT150" s="171">
        <v>1.9765494137353398E-2</v>
      </c>
      <c r="AU150" s="171">
        <v>-9.5461777407379756E-3</v>
      </c>
      <c r="AV150" s="171">
        <v>2.1345291479820668E-2</v>
      </c>
      <c r="AW150" s="171">
        <v>-1.3438540253976106E-2</v>
      </c>
      <c r="AX150" s="173">
        <v>7.7120822622107912E-2</v>
      </c>
      <c r="AY150" s="171"/>
      <c r="AZ150" s="171"/>
      <c r="BA150" s="171"/>
      <c r="BB150" s="171"/>
      <c r="BC150" s="171"/>
      <c r="BD150" s="171"/>
      <c r="BE150" s="171"/>
      <c r="BF150" s="171"/>
      <c r="BG150" s="171"/>
      <c r="BH150" s="171"/>
      <c r="BI150" s="171"/>
      <c r="BJ150" s="171"/>
      <c r="BK150" s="171"/>
      <c r="BL150" s="171"/>
      <c r="BM150" s="171"/>
      <c r="BN150" s="171"/>
      <c r="BO150" s="171"/>
      <c r="BP150" s="171"/>
    </row>
    <row r="151" spans="1:68" x14ac:dyDescent="0.25">
      <c r="A151" s="169"/>
      <c r="B151" s="169"/>
      <c r="C151" s="169"/>
      <c r="D151" s="169"/>
      <c r="E151" s="169"/>
      <c r="F151" s="169"/>
      <c r="G151" s="169"/>
      <c r="I151" s="171">
        <v>2.2250000000000001</v>
      </c>
      <c r="J151" s="175">
        <v>8.7295853920251448E-3</v>
      </c>
      <c r="K151" s="171">
        <v>1.0349801794328642E-2</v>
      </c>
      <c r="L151" s="171">
        <v>-5.3214558409388586E-3</v>
      </c>
      <c r="M151" s="171">
        <v>-2.0987213384501256E-3</v>
      </c>
      <c r="N151" s="171">
        <v>-1.5191254621541727E-2</v>
      </c>
      <c r="O151" s="171">
        <v>-1.342416813946103E-2</v>
      </c>
      <c r="P151" s="171">
        <v>-8.7023765147407287E-4</v>
      </c>
      <c r="Q151" s="171">
        <v>3.394713379932658E-3</v>
      </c>
      <c r="R151" s="171">
        <v>6.0245449784962386E-3</v>
      </c>
      <c r="S151" s="171">
        <v>9.3264564022833632E-3</v>
      </c>
      <c r="T151" s="171">
        <v>-3.5861288328624037E-3</v>
      </c>
      <c r="U151" s="173">
        <v>1.1953566811373852E-2</v>
      </c>
      <c r="V151" s="171">
        <v>-2.0696915792068792E-2</v>
      </c>
      <c r="W151" s="171">
        <v>-1.3479873899951761E-2</v>
      </c>
      <c r="X151" s="171">
        <v>1.9533173224273344E-3</v>
      </c>
      <c r="Y151" s="171">
        <v>-6.2914943600219609E-3</v>
      </c>
      <c r="Z151" s="171">
        <v>-6.8347450832494253E-3</v>
      </c>
      <c r="AA151" s="171">
        <v>-8.7215700632276658E-3</v>
      </c>
      <c r="AB151" s="171">
        <v>-3.5265121265734608E-3</v>
      </c>
      <c r="AC151" s="171">
        <v>4.4077484183964542E-4</v>
      </c>
      <c r="AD151" s="171">
        <v>-1.3566229344602216E-2</v>
      </c>
      <c r="AE151" s="171">
        <v>-1.0352319860708323E-2</v>
      </c>
      <c r="AF151" s="171">
        <v>-4.33481816061049E-3</v>
      </c>
      <c r="AG151" s="173">
        <v>1.2085246104761031E-2</v>
      </c>
      <c r="AH151" s="171"/>
      <c r="AI151" s="173">
        <v>2.2250000000000001</v>
      </c>
      <c r="AJ151" s="171">
        <v>-8.3908260302070839E-3</v>
      </c>
      <c r="AK151" s="171">
        <v>1.1872455902306697E-2</v>
      </c>
      <c r="AL151" s="171">
        <v>2.7108993006127416E-2</v>
      </c>
      <c r="AM151" s="171">
        <v>-1.7227084292952503E-2</v>
      </c>
      <c r="AN151" s="171">
        <v>1.7741779963359343E-2</v>
      </c>
      <c r="AO151" s="171">
        <v>-4.3358188345760822E-2</v>
      </c>
      <c r="AP151" s="173">
        <v>-3.3438770899232141E-3</v>
      </c>
      <c r="AQ151" s="171">
        <v>-3.7640207075064637E-2</v>
      </c>
      <c r="AR151" s="171">
        <v>-5.3350444587038151E-2</v>
      </c>
      <c r="AS151" s="171">
        <v>-5.6809089454312647E-3</v>
      </c>
      <c r="AT151" s="171">
        <v>9.5477386934673079E-3</v>
      </c>
      <c r="AU151" s="171">
        <v>-5.8337752860065459E-3</v>
      </c>
      <c r="AV151" s="171">
        <v>1.2556053811659204E-2</v>
      </c>
      <c r="AW151" s="171">
        <v>-7.3973616076938094E-4</v>
      </c>
      <c r="AX151" s="173">
        <v>8.5300303809301189E-2</v>
      </c>
      <c r="AY151" s="171"/>
      <c r="AZ151" s="171"/>
      <c r="BA151" s="171"/>
      <c r="BB151" s="171"/>
      <c r="BC151" s="171"/>
      <c r="BD151" s="171"/>
      <c r="BE151" s="171"/>
      <c r="BF151" s="171"/>
      <c r="BG151" s="171"/>
      <c r="BH151" s="171"/>
      <c r="BI151" s="171"/>
      <c r="BJ151" s="171"/>
      <c r="BK151" s="171"/>
      <c r="BL151" s="171"/>
      <c r="BM151" s="171"/>
      <c r="BN151" s="171"/>
      <c r="BO151" s="171"/>
      <c r="BP151" s="171"/>
    </row>
    <row r="152" spans="1:68" x14ac:dyDescent="0.25">
      <c r="A152" s="169"/>
      <c r="B152" s="169"/>
      <c r="C152" s="169"/>
      <c r="D152" s="169"/>
      <c r="E152" s="169"/>
      <c r="F152" s="169"/>
      <c r="G152" s="169"/>
      <c r="I152" s="171">
        <v>2.2400000000000002</v>
      </c>
      <c r="J152" s="175">
        <v>8.0382925768887007E-3</v>
      </c>
      <c r="K152" s="171">
        <v>6.3800479436551026E-3</v>
      </c>
      <c r="L152" s="171">
        <v>-6.2542883771192284E-3</v>
      </c>
      <c r="M152" s="171">
        <v>4.8819995433620452E-3</v>
      </c>
      <c r="N152" s="171">
        <v>-7.8007072298483743E-3</v>
      </c>
      <c r="O152" s="171">
        <v>-1.3612702246508245E-2</v>
      </c>
      <c r="P152" s="171">
        <v>-3.0092344943749168E-3</v>
      </c>
      <c r="Q152" s="171">
        <v>2.2172454070615195E-3</v>
      </c>
      <c r="R152" s="171">
        <v>6.6582118161056525E-3</v>
      </c>
      <c r="S152" s="171">
        <v>1.0614178697087745E-2</v>
      </c>
      <c r="T152" s="171">
        <v>-3.702279211765015E-3</v>
      </c>
      <c r="U152" s="173">
        <v>1.216146198527723E-2</v>
      </c>
      <c r="V152" s="171">
        <v>-2.3049453174915951E-2</v>
      </c>
      <c r="W152" s="171">
        <v>-1.8197681081259017E-2</v>
      </c>
      <c r="X152" s="171">
        <v>6.4368152382378654E-3</v>
      </c>
      <c r="Y152" s="171">
        <v>-8.7714722045799578E-3</v>
      </c>
      <c r="Z152" s="171">
        <v>-2.0301038750117295E-2</v>
      </c>
      <c r="AA152" s="171">
        <v>6.1968372833599416E-3</v>
      </c>
      <c r="AB152" s="171">
        <v>-5.359947672853878E-3</v>
      </c>
      <c r="AC152" s="171">
        <v>5.7928761566738637E-3</v>
      </c>
      <c r="AD152" s="171">
        <v>-1.1476886255130549E-2</v>
      </c>
      <c r="AE152" s="171">
        <v>-1.3825160350793718E-2</v>
      </c>
      <c r="AF152" s="171">
        <v>3.6192681971436089E-3</v>
      </c>
      <c r="AG152" s="173">
        <v>1.0636540240108686E-2</v>
      </c>
      <c r="AH152" s="171"/>
      <c r="AI152" s="173">
        <v>2.2400000000000002</v>
      </c>
      <c r="AJ152" s="171">
        <v>-9.6960656349058035E-3</v>
      </c>
      <c r="AK152" s="171">
        <v>1.485753052917234E-2</v>
      </c>
      <c r="AL152" s="171">
        <v>2.0300798415547404E-2</v>
      </c>
      <c r="AM152" s="171">
        <v>-2.9111008751727178E-2</v>
      </c>
      <c r="AN152" s="171">
        <v>1.9670234307202755E-2</v>
      </c>
      <c r="AO152" s="171">
        <v>-2.2093344380005393E-2</v>
      </c>
      <c r="AP152" s="173">
        <v>-1.6086760054225067E-2</v>
      </c>
      <c r="AQ152" s="171">
        <v>-3.1492666091458274E-2</v>
      </c>
      <c r="AR152" s="171">
        <v>-3.8775323127692635E-2</v>
      </c>
      <c r="AS152" s="171">
        <v>-4.5607297167547115E-3</v>
      </c>
      <c r="AT152" s="171">
        <v>-2.8475711892797903E-3</v>
      </c>
      <c r="AU152" s="171">
        <v>-1.0076520948556777E-2</v>
      </c>
      <c r="AV152" s="171">
        <v>0</v>
      </c>
      <c r="AW152" s="171">
        <v>1.6027616816668665E-2</v>
      </c>
      <c r="AX152" s="173">
        <v>4.6272493573264746E-2</v>
      </c>
      <c r="AY152" s="171"/>
      <c r="AZ152" s="171"/>
      <c r="BA152" s="171"/>
      <c r="BB152" s="171"/>
      <c r="BC152" s="171"/>
      <c r="BD152" s="171"/>
      <c r="BE152" s="171"/>
      <c r="BF152" s="171"/>
      <c r="BG152" s="171"/>
      <c r="BH152" s="171"/>
      <c r="BI152" s="171"/>
      <c r="BJ152" s="171"/>
      <c r="BK152" s="171"/>
      <c r="BL152" s="171"/>
      <c r="BM152" s="171"/>
      <c r="BN152" s="171"/>
      <c r="BO152" s="171"/>
      <c r="BP152" s="171"/>
    </row>
    <row r="153" spans="1:68" x14ac:dyDescent="0.25">
      <c r="A153" s="169"/>
      <c r="B153" s="169"/>
      <c r="C153" s="169"/>
      <c r="D153" s="169"/>
      <c r="E153" s="169"/>
      <c r="F153" s="169"/>
      <c r="G153" s="169"/>
      <c r="I153" s="171">
        <v>2.2549999999999999</v>
      </c>
      <c r="J153" s="175">
        <v>1.1495977081109604E-2</v>
      </c>
      <c r="K153" s="171">
        <v>9.0700149317336741E-3</v>
      </c>
      <c r="L153" s="171">
        <v>-6.0938612805461296E-3</v>
      </c>
      <c r="M153" s="171">
        <v>4.9948652069137017E-3</v>
      </c>
      <c r="N153" s="171">
        <v>-8.4791426333521852E-3</v>
      </c>
      <c r="O153" s="171">
        <v>-9.593835287301896E-3</v>
      </c>
      <c r="P153" s="171">
        <v>-2.8757220161909603E-3</v>
      </c>
      <c r="Q153" s="171">
        <v>5.5971977886104789E-4</v>
      </c>
      <c r="R153" s="171">
        <v>6.6932080094251637E-3</v>
      </c>
      <c r="S153" s="171">
        <v>1.1332276524584862E-2</v>
      </c>
      <c r="T153" s="171">
        <v>-3.2560419382116359E-3</v>
      </c>
      <c r="U153" s="173">
        <v>8.1962065067202466E-3</v>
      </c>
      <c r="V153" s="171">
        <v>-2.5468053128045731E-2</v>
      </c>
      <c r="W153" s="171">
        <v>-1.7185713180856762E-2</v>
      </c>
      <c r="X153" s="171">
        <v>6.2175163307422697E-4</v>
      </c>
      <c r="Y153" s="171">
        <v>-2.8775719744300113E-3</v>
      </c>
      <c r="Z153" s="171">
        <v>-1.6971712427728762E-2</v>
      </c>
      <c r="AA153" s="171">
        <v>-1.070688544278631E-3</v>
      </c>
      <c r="AB153" s="171">
        <v>6.5358377711400555E-3</v>
      </c>
      <c r="AC153" s="171">
        <v>7.0408739441571618E-4</v>
      </c>
      <c r="AD153" s="171">
        <v>-1.510910203332478E-2</v>
      </c>
      <c r="AE153" s="171">
        <v>-7.8956121876967243E-3</v>
      </c>
      <c r="AF153" s="171">
        <v>1.4205153129205797E-3</v>
      </c>
      <c r="AG153" s="173">
        <v>4.2823954226240231E-3</v>
      </c>
      <c r="AH153" s="171"/>
      <c r="AI153" s="173">
        <v>2.2549999999999999</v>
      </c>
      <c r="AJ153" s="171">
        <v>-1.8739511467462246E-2</v>
      </c>
      <c r="AK153" s="171">
        <v>1.485753052917234E-2</v>
      </c>
      <c r="AL153" s="171">
        <v>1.7144271832642236E-2</v>
      </c>
      <c r="AM153" s="171">
        <v>-2.1833256563795332E-2</v>
      </c>
      <c r="AN153" s="171">
        <v>-1.2534953234980782E-3</v>
      </c>
      <c r="AO153" s="171">
        <v>-1.7812758906379331E-2</v>
      </c>
      <c r="AP153" s="173">
        <v>6.778129236330829E-3</v>
      </c>
      <c r="AQ153" s="171">
        <v>-5.1445211389128637E-2</v>
      </c>
      <c r="AR153" s="171">
        <v>-2.9241910349252845E-2</v>
      </c>
      <c r="AS153" s="171">
        <v>1.7602816450631939E-3</v>
      </c>
      <c r="AT153" s="171">
        <v>2.3115577889447202E-2</v>
      </c>
      <c r="AU153" s="171">
        <v>-1.3258580195469407E-2</v>
      </c>
      <c r="AV153" s="171">
        <v>3.3901345291479874E-2</v>
      </c>
      <c r="AW153" s="171">
        <v>-9.2467020096165774E-3</v>
      </c>
      <c r="AX153" s="173">
        <v>3.4938069642439798E-2</v>
      </c>
      <c r="AY153" s="171"/>
      <c r="AZ153" s="171"/>
      <c r="BA153" s="171"/>
      <c r="BB153" s="171"/>
      <c r="BC153" s="171"/>
      <c r="BD153" s="171"/>
      <c r="BE153" s="171"/>
      <c r="BF153" s="171"/>
      <c r="BG153" s="171"/>
      <c r="BH153" s="171"/>
      <c r="BI153" s="171"/>
      <c r="BJ153" s="171"/>
      <c r="BK153" s="171"/>
      <c r="BL153" s="171"/>
      <c r="BM153" s="171"/>
      <c r="BN153" s="171"/>
      <c r="BO153" s="171"/>
      <c r="BP153" s="171"/>
    </row>
    <row r="154" spans="1:68" x14ac:dyDescent="0.25">
      <c r="A154" s="169"/>
      <c r="B154" s="169"/>
      <c r="C154" s="169"/>
      <c r="D154" s="169"/>
      <c r="E154" s="169"/>
      <c r="F154" s="169"/>
      <c r="G154" s="169"/>
      <c r="I154" s="171">
        <v>2.27</v>
      </c>
      <c r="J154" s="175">
        <v>9.2845028001904365E-3</v>
      </c>
      <c r="K154" s="171">
        <v>4.9961352911646025E-3</v>
      </c>
      <c r="L154" s="171">
        <v>-5.9106226576289521E-3</v>
      </c>
      <c r="M154" s="171">
        <v>6.6286738676194648E-3</v>
      </c>
      <c r="N154" s="171">
        <v>-1.0651315010000439E-2</v>
      </c>
      <c r="O154" s="171">
        <v>-1.6023156889458316E-2</v>
      </c>
      <c r="P154" s="171">
        <v>1.2004200881112533E-4</v>
      </c>
      <c r="Q154" s="171">
        <v>-3.6462605712266321E-4</v>
      </c>
      <c r="R154" s="171">
        <v>7.4937786652979526E-3</v>
      </c>
      <c r="S154" s="171">
        <v>7.4581890340249743E-3</v>
      </c>
      <c r="T154" s="171">
        <v>-1.198524392124553E-3</v>
      </c>
      <c r="U154" s="173">
        <v>1.0687135898433713E-2</v>
      </c>
      <c r="V154" s="171">
        <v>-1.978272860679825E-2</v>
      </c>
      <c r="W154" s="171">
        <v>-1.5681334779799386E-2</v>
      </c>
      <c r="X154" s="171">
        <v>4.4125144624407195E-4</v>
      </c>
      <c r="Y154" s="171">
        <v>-6.4794568378803213E-3</v>
      </c>
      <c r="Z154" s="171">
        <v>-1.7320327746386036E-2</v>
      </c>
      <c r="AA154" s="171">
        <v>-9.5327732506544343E-3</v>
      </c>
      <c r="AB154" s="171">
        <v>2.0540022619211398E-4</v>
      </c>
      <c r="AC154" s="171">
        <v>4.7592159393401775E-3</v>
      </c>
      <c r="AD154" s="171">
        <v>-1.1308154536119677E-2</v>
      </c>
      <c r="AE154" s="171">
        <v>-1.2047235672824145E-2</v>
      </c>
      <c r="AF154" s="171">
        <v>-2.3375120422831075E-3</v>
      </c>
      <c r="AG154" s="173">
        <v>6.5222297449785624E-3</v>
      </c>
      <c r="AH154" s="171"/>
      <c r="AI154" s="173">
        <v>2.27</v>
      </c>
      <c r="AJ154" s="171">
        <v>-8.3908260302070839E-3</v>
      </c>
      <c r="AK154" s="171">
        <v>4.4097693351425864E-3</v>
      </c>
      <c r="AL154" s="171">
        <v>2.6613851581357745E-3</v>
      </c>
      <c r="AM154" s="171">
        <v>-2.8374021188392391E-2</v>
      </c>
      <c r="AN154" s="171">
        <v>1.7066820943014222E-2</v>
      </c>
      <c r="AO154" s="171">
        <v>-3.3968516984258436E-2</v>
      </c>
      <c r="AP154" s="173">
        <v>1.1477632173520049E-2</v>
      </c>
      <c r="AQ154" s="171">
        <v>-4.9935289042277835E-2</v>
      </c>
      <c r="AR154" s="171">
        <v>-2.7316894307452506E-2</v>
      </c>
      <c r="AS154" s="171">
        <v>-2.6244199071851538E-2</v>
      </c>
      <c r="AT154" s="171">
        <v>2.5376884422110547E-2</v>
      </c>
      <c r="AU154" s="171">
        <v>-1.9092355481475868E-2</v>
      </c>
      <c r="AV154" s="171">
        <v>-2.5112107623317614E-3</v>
      </c>
      <c r="AW154" s="171">
        <v>-1.9356429540130744E-2</v>
      </c>
      <c r="AX154" s="173">
        <v>-3.2717924748773366E-3</v>
      </c>
      <c r="AY154" s="171"/>
      <c r="AZ154" s="171"/>
      <c r="BA154" s="171"/>
      <c r="BB154" s="171"/>
      <c r="BC154" s="171"/>
      <c r="BD154" s="171"/>
      <c r="BE154" s="171"/>
      <c r="BF154" s="171"/>
      <c r="BG154" s="171"/>
      <c r="BH154" s="171"/>
      <c r="BI154" s="171"/>
      <c r="BJ154" s="171"/>
      <c r="BK154" s="171"/>
      <c r="BL154" s="171"/>
      <c r="BM154" s="171"/>
      <c r="BN154" s="171"/>
      <c r="BO154" s="171"/>
      <c r="BP154" s="171"/>
    </row>
    <row r="155" spans="1:68" x14ac:dyDescent="0.25">
      <c r="A155" s="169"/>
      <c r="B155" s="169"/>
      <c r="C155" s="169"/>
      <c r="D155" s="169"/>
      <c r="E155" s="169"/>
      <c r="F155" s="169"/>
      <c r="G155" s="169"/>
      <c r="I155" s="171">
        <v>2.2850000000000001</v>
      </c>
      <c r="J155" s="175">
        <v>1.2143343352414675E-2</v>
      </c>
      <c r="K155" s="171">
        <v>9.8456197883037451E-3</v>
      </c>
      <c r="L155" s="171">
        <v>-7.6931924137958298E-3</v>
      </c>
      <c r="M155" s="171">
        <v>4.0324004313512423E-3</v>
      </c>
      <c r="N155" s="171">
        <v>-1.1406399894807247E-2</v>
      </c>
      <c r="O155" s="171">
        <v>-1.1149414796798823E-2</v>
      </c>
      <c r="P155" s="171">
        <v>7.0887901679138137E-4</v>
      </c>
      <c r="Q155" s="171">
        <v>-4.7592414959737959E-4</v>
      </c>
      <c r="R155" s="171">
        <v>4.4706967689714392E-3</v>
      </c>
      <c r="S155" s="171">
        <v>1.037674786464546E-2</v>
      </c>
      <c r="T155" s="171">
        <v>-3.1246868356193352E-3</v>
      </c>
      <c r="U155" s="173">
        <v>1.0633489768576745E-2</v>
      </c>
      <c r="V155" s="171">
        <v>-1.9305424960932193E-2</v>
      </c>
      <c r="W155" s="171">
        <v>-1.0532497228055186E-2</v>
      </c>
      <c r="X155" s="171">
        <v>-8.1062662806173219E-3</v>
      </c>
      <c r="Y155" s="171">
        <v>-6.4058491040132814E-3</v>
      </c>
      <c r="Z155" s="171">
        <v>-2.2720757834881811E-2</v>
      </c>
      <c r="AA155" s="171">
        <v>-6.6915915249776119E-3</v>
      </c>
      <c r="AB155" s="171">
        <v>1.5186803352584656E-2</v>
      </c>
      <c r="AC155" s="171">
        <v>6.786780211802429E-3</v>
      </c>
      <c r="AD155" s="171">
        <v>-1.3606174140380423E-2</v>
      </c>
      <c r="AE155" s="171">
        <v>-1.27443368227229E-2</v>
      </c>
      <c r="AF155" s="171">
        <v>2.5987457682658563E-3</v>
      </c>
      <c r="AG155" s="173">
        <v>4.51657440227276E-3</v>
      </c>
      <c r="AH155" s="171"/>
      <c r="AI155" s="173">
        <v>2.2850000000000001</v>
      </c>
      <c r="AJ155" s="171">
        <v>-1.8086891665112889E-2</v>
      </c>
      <c r="AK155" s="171">
        <v>-1.0447761194029754E-2</v>
      </c>
      <c r="AL155" s="171">
        <v>-2.2900290895587279E-3</v>
      </c>
      <c r="AM155" s="171">
        <v>-3.3072316904652073E-2</v>
      </c>
      <c r="AN155" s="171">
        <v>8.5816218301032979E-3</v>
      </c>
      <c r="AO155" s="171">
        <v>-3.6592101629384109E-2</v>
      </c>
      <c r="AP155" s="173">
        <v>0</v>
      </c>
      <c r="AQ155" s="171">
        <v>-2.3080241587575587E-2</v>
      </c>
      <c r="AR155" s="171">
        <v>-4.5100375836465222E-2</v>
      </c>
      <c r="AS155" s="171">
        <v>-1.3122099535925812E-2</v>
      </c>
      <c r="AT155" s="171">
        <v>2.989949748743715E-2</v>
      </c>
      <c r="AU155" s="171">
        <v>5.7580119706037878E-3</v>
      </c>
      <c r="AV155" s="171">
        <v>1.8206278026905914E-2</v>
      </c>
      <c r="AW155" s="171">
        <v>-1.2575514733078587E-2</v>
      </c>
      <c r="AX155" s="173">
        <v>-6.4267352185090028E-3</v>
      </c>
      <c r="AY155" s="171"/>
      <c r="AZ155" s="171"/>
      <c r="BA155" s="171"/>
      <c r="BB155" s="171"/>
      <c r="BC155" s="171"/>
      <c r="BD155" s="171"/>
      <c r="BE155" s="171"/>
      <c r="BF155" s="171"/>
      <c r="BG155" s="171"/>
      <c r="BH155" s="171"/>
      <c r="BI155" s="171"/>
      <c r="BJ155" s="171"/>
      <c r="BK155" s="171"/>
      <c r="BL155" s="171"/>
      <c r="BM155" s="171"/>
      <c r="BN155" s="171"/>
      <c r="BO155" s="171"/>
      <c r="BP155" s="171"/>
    </row>
    <row r="156" spans="1:68" x14ac:dyDescent="0.25">
      <c r="A156" s="169"/>
      <c r="B156" s="169"/>
      <c r="C156" s="169"/>
      <c r="D156" s="169"/>
      <c r="E156" s="169"/>
      <c r="F156" s="169"/>
      <c r="G156" s="169"/>
      <c r="I156" s="171">
        <v>2.2999999999999998</v>
      </c>
      <c r="J156" s="175">
        <v>1.1498871186831966E-2</v>
      </c>
      <c r="K156" s="171">
        <v>7.8989665903604397E-3</v>
      </c>
      <c r="L156" s="171">
        <v>-8.3869477050453941E-3</v>
      </c>
      <c r="M156" s="171">
        <v>7.6157151183906327E-3</v>
      </c>
      <c r="N156" s="171">
        <v>-2.1971527985328032E-3</v>
      </c>
      <c r="O156" s="171">
        <v>-1.3795886798720991E-2</v>
      </c>
      <c r="P156" s="171">
        <v>-3.3528252098519119E-4</v>
      </c>
      <c r="Q156" s="171">
        <v>-4.3924961393686009E-3</v>
      </c>
      <c r="R156" s="171">
        <v>7.3961014978072307E-3</v>
      </c>
      <c r="S156" s="171">
        <v>7.861155363078777E-3</v>
      </c>
      <c r="T156" s="171">
        <v>6.6555733293495554E-4</v>
      </c>
      <c r="U156" s="173">
        <v>1.0985455981172091E-2</v>
      </c>
      <c r="V156" s="171">
        <v>-2.0939556524044486E-2</v>
      </c>
      <c r="W156" s="171">
        <v>-1.2222208976220112E-2</v>
      </c>
      <c r="X156" s="171">
        <v>-2.0049774530884802E-3</v>
      </c>
      <c r="Y156" s="171">
        <v>-7.434769713657345E-3</v>
      </c>
      <c r="Z156" s="171">
        <v>-4.5766134277954191E-3</v>
      </c>
      <c r="AA156" s="171">
        <v>-2.952672899705913E-3</v>
      </c>
      <c r="AB156" s="171">
        <v>3.6599588500969621E-3</v>
      </c>
      <c r="AC156" s="171">
        <v>1.4418234826398119E-2</v>
      </c>
      <c r="AD156" s="171">
        <v>-4.9768442994201191E-3</v>
      </c>
      <c r="AE156" s="171">
        <v>-9.3063402311637042E-3</v>
      </c>
      <c r="AF156" s="171">
        <v>9.6038941569981991E-3</v>
      </c>
      <c r="AG156" s="173">
        <v>6.3899354370500205E-3</v>
      </c>
      <c r="AH156" s="171"/>
      <c r="AI156" s="173">
        <v>2.2999999999999998</v>
      </c>
      <c r="AJ156" s="171">
        <v>7.1788178258437819E-3</v>
      </c>
      <c r="AK156" s="171">
        <v>-1.5400271370420585E-2</v>
      </c>
      <c r="AL156" s="171">
        <v>1.3554496503063708E-2</v>
      </c>
      <c r="AM156" s="171">
        <v>-1.8516812528788583E-2</v>
      </c>
      <c r="AN156" s="171">
        <v>2.4877061035580027E-2</v>
      </c>
      <c r="AO156" s="171">
        <v>-3.4797017398508705E-2</v>
      </c>
      <c r="AP156" s="173">
        <v>4.6995029371894202E-3</v>
      </c>
      <c r="AQ156" s="171">
        <v>-3.5375323554788549E-2</v>
      </c>
      <c r="AR156" s="171">
        <v>-2.5483545696214076E-2</v>
      </c>
      <c r="AS156" s="171">
        <v>-2.8564570331253054E-2</v>
      </c>
      <c r="AT156" s="171">
        <v>1.8592964824120602E-2</v>
      </c>
      <c r="AU156" s="171">
        <v>-1.7501325858019553E-2</v>
      </c>
      <c r="AV156" s="171">
        <v>2.2600896860986548E-2</v>
      </c>
      <c r="AW156" s="171">
        <v>8.5069658488471974E-3</v>
      </c>
      <c r="AX156" s="173">
        <v>3.248422528628183E-2</v>
      </c>
      <c r="AY156" s="171"/>
      <c r="AZ156" s="171"/>
      <c r="BA156" s="171"/>
      <c r="BB156" s="171"/>
      <c r="BC156" s="171"/>
      <c r="BD156" s="171"/>
      <c r="BE156" s="171"/>
      <c r="BF156" s="171"/>
      <c r="BG156" s="171"/>
      <c r="BH156" s="171"/>
      <c r="BI156" s="171"/>
      <c r="BJ156" s="171"/>
      <c r="BK156" s="171"/>
      <c r="BL156" s="171"/>
      <c r="BM156" s="171"/>
      <c r="BN156" s="171"/>
      <c r="BO156" s="171"/>
      <c r="BP156" s="171"/>
    </row>
    <row r="157" spans="1:68" x14ac:dyDescent="0.25">
      <c r="A157" s="169"/>
      <c r="B157" s="169"/>
      <c r="C157" s="169"/>
      <c r="D157" s="169"/>
      <c r="E157" s="169"/>
      <c r="F157" s="169"/>
      <c r="G157" s="169"/>
      <c r="I157" s="171">
        <v>2.3149999999999999</v>
      </c>
      <c r="J157" s="175">
        <v>1.3505444144867844E-2</v>
      </c>
      <c r="K157" s="171">
        <v>1.2524060334127845E-2</v>
      </c>
      <c r="L157" s="171">
        <v>-1.0254597306793858E-2</v>
      </c>
      <c r="M157" s="171">
        <v>3.7504945190857623E-3</v>
      </c>
      <c r="N157" s="171">
        <v>-1.0290839844164564E-2</v>
      </c>
      <c r="O157" s="171">
        <v>-1.0185588121486526E-2</v>
      </c>
      <c r="P157" s="171">
        <v>-1.0574058178788033E-3</v>
      </c>
      <c r="Q157" s="171">
        <v>-2.7135150254110289E-3</v>
      </c>
      <c r="R157" s="171">
        <v>7.1153387052643605E-3</v>
      </c>
      <c r="S157" s="171">
        <v>8.9208623438013432E-3</v>
      </c>
      <c r="T157" s="171">
        <v>-5.3566961918397396E-4</v>
      </c>
      <c r="U157" s="173">
        <v>7.0450528250480902E-3</v>
      </c>
      <c r="V157" s="171">
        <v>-1.4435516809794316E-2</v>
      </c>
      <c r="W157" s="171">
        <v>-6.541851947092679E-3</v>
      </c>
      <c r="X157" s="171">
        <v>-2.2046075518869536E-3</v>
      </c>
      <c r="Y157" s="171">
        <v>-1.724339118317603E-3</v>
      </c>
      <c r="Z157" s="171">
        <v>-5.0198549322510427E-3</v>
      </c>
      <c r="AA157" s="171">
        <v>3.292134209216601E-3</v>
      </c>
      <c r="AB157" s="171">
        <v>1.0478113928462688E-2</v>
      </c>
      <c r="AC157" s="171">
        <v>1.1702139918643932E-2</v>
      </c>
      <c r="AD157" s="171">
        <v>-1.8709046349101954E-3</v>
      </c>
      <c r="AE157" s="171">
        <v>-1.1885471364008207E-2</v>
      </c>
      <c r="AF157" s="171">
        <v>1.0512223400973563E-2</v>
      </c>
      <c r="AG157" s="173">
        <v>1.6367216712909554E-3</v>
      </c>
      <c r="AH157" s="171"/>
      <c r="AI157" s="173">
        <v>2.3149999999999999</v>
      </c>
      <c r="AJ157" s="171">
        <v>-4.3352601156069349E-2</v>
      </c>
      <c r="AK157" s="171">
        <v>7.9375848032564745E-3</v>
      </c>
      <c r="AL157" s="171">
        <v>2.0795939840316937E-2</v>
      </c>
      <c r="AM157" s="171">
        <v>-4.0994933210502064E-2</v>
      </c>
      <c r="AN157" s="171">
        <v>3.9533314048789828E-3</v>
      </c>
      <c r="AO157" s="171">
        <v>-8.285004142501159E-4</v>
      </c>
      <c r="AP157" s="173">
        <v>-2.2774514234071296E-2</v>
      </c>
      <c r="AQ157" s="171">
        <v>-4.691544434857646E-2</v>
      </c>
      <c r="AR157" s="171">
        <v>-3.4925291044091956E-2</v>
      </c>
      <c r="AS157" s="171">
        <v>-1.3682189150264045E-2</v>
      </c>
      <c r="AT157" s="171">
        <v>3.7772194304857551E-2</v>
      </c>
      <c r="AU157" s="171">
        <v>-2.121372831275115E-3</v>
      </c>
      <c r="AV157" s="171">
        <v>2.6995515695067279E-2</v>
      </c>
      <c r="AW157" s="171">
        <v>-2.1082480581925783E-2</v>
      </c>
      <c r="AX157" s="173">
        <v>2.8394484692685192E-2</v>
      </c>
      <c r="AY157" s="171"/>
      <c r="AZ157" s="171"/>
      <c r="BA157" s="171"/>
      <c r="BB157" s="171"/>
      <c r="BC157" s="171"/>
      <c r="BD157" s="171"/>
      <c r="BE157" s="171"/>
      <c r="BF157" s="171"/>
      <c r="BG157" s="171"/>
      <c r="BH157" s="171"/>
      <c r="BI157" s="171"/>
      <c r="BJ157" s="171"/>
      <c r="BK157" s="171"/>
      <c r="BL157" s="171"/>
      <c r="BM157" s="171"/>
      <c r="BN157" s="171"/>
      <c r="BO157" s="171"/>
      <c r="BP157" s="171"/>
    </row>
    <row r="158" spans="1:68" x14ac:dyDescent="0.25">
      <c r="A158" s="169"/>
      <c r="B158" s="169"/>
      <c r="C158" s="169"/>
      <c r="D158" s="169"/>
      <c r="E158" s="169"/>
      <c r="F158" s="169"/>
      <c r="G158" s="169"/>
      <c r="I158" s="171">
        <v>2.33</v>
      </c>
      <c r="J158" s="175">
        <v>1.3710538782952164E-2</v>
      </c>
      <c r="K158" s="171">
        <v>9.5643666614548591E-3</v>
      </c>
      <c r="L158" s="171">
        <v>-9.4711392684645821E-3</v>
      </c>
      <c r="M158" s="171">
        <v>-2.5247421771868533E-3</v>
      </c>
      <c r="N158" s="171">
        <v>-1.1045924728971371E-2</v>
      </c>
      <c r="O158" s="171">
        <v>-8.9458863320239241E-3</v>
      </c>
      <c r="P158" s="171">
        <v>-5.9029719561992169E-3</v>
      </c>
      <c r="Q158" s="171">
        <v>-9.7139031322990982E-4</v>
      </c>
      <c r="R158" s="171">
        <v>1.307287085275002E-3</v>
      </c>
      <c r="S158" s="171">
        <v>1.2492418951430002E-2</v>
      </c>
      <c r="T158" s="171">
        <v>-5.4655497236338673E-3</v>
      </c>
      <c r="U158" s="173">
        <v>4.0357504135524946E-3</v>
      </c>
      <c r="V158" s="171">
        <v>-1.6250289533282895E-2</v>
      </c>
      <c r="W158" s="171">
        <v>-8.6052572347048838E-3</v>
      </c>
      <c r="X158" s="171">
        <v>6.9141177098131759E-4</v>
      </c>
      <c r="Y158" s="171">
        <v>-7.1403255188614697E-3</v>
      </c>
      <c r="Z158" s="171">
        <v>-8.253833194056516E-3</v>
      </c>
      <c r="AA158" s="171">
        <v>1.009524469534001E-3</v>
      </c>
      <c r="AB158" s="171">
        <v>8.6128195625285939E-3</v>
      </c>
      <c r="AC158" s="171">
        <v>-7.7351663420873887E-3</v>
      </c>
      <c r="AD158" s="171">
        <v>-1.1461807599934204E-2</v>
      </c>
      <c r="AE158" s="171">
        <v>-1.4299561309739648E-2</v>
      </c>
      <c r="AF158" s="171">
        <v>1.068984964235751E-2</v>
      </c>
      <c r="AG158" s="173">
        <v>-1.4149154132427023E-3</v>
      </c>
      <c r="AH158" s="171"/>
      <c r="AI158" s="173">
        <v>2.33</v>
      </c>
      <c r="AJ158" s="171">
        <v>-4.0089502144322345E-2</v>
      </c>
      <c r="AK158" s="171">
        <v>8.4124830393486876E-3</v>
      </c>
      <c r="AL158" s="171">
        <v>2.0300798415547404E-2</v>
      </c>
      <c r="AM158" s="171">
        <v>-2.7084292952556308E-2</v>
      </c>
      <c r="AN158" s="171">
        <v>-1.4366984861633318E-2</v>
      </c>
      <c r="AO158" s="171">
        <v>-2.720243026788172E-2</v>
      </c>
      <c r="AP158" s="173">
        <v>-1.9882512426570081E-3</v>
      </c>
      <c r="AQ158" s="171">
        <v>-5.1445211389128637E-2</v>
      </c>
      <c r="AR158" s="171">
        <v>-1.4666788889907327E-2</v>
      </c>
      <c r="AS158" s="171">
        <v>8.6413826212193307E-3</v>
      </c>
      <c r="AT158" s="171">
        <v>-5.862646566164438E-4</v>
      </c>
      <c r="AU158" s="171">
        <v>3.6366391393286728E-3</v>
      </c>
      <c r="AV158" s="171">
        <v>1.8834080717488706E-3</v>
      </c>
      <c r="AW158" s="171">
        <v>-2.1822216742695164E-2</v>
      </c>
      <c r="AX158" s="173">
        <v>4.0897405935966386E-3</v>
      </c>
      <c r="AY158" s="171"/>
      <c r="AZ158" s="171"/>
      <c r="BA158" s="171"/>
      <c r="BB158" s="171"/>
      <c r="BC158" s="171"/>
      <c r="BD158" s="171"/>
      <c r="BE158" s="171"/>
      <c r="BF158" s="171"/>
      <c r="BG158" s="171"/>
      <c r="BH158" s="171"/>
      <c r="BI158" s="171"/>
      <c r="BJ158" s="171"/>
      <c r="BK158" s="171"/>
      <c r="BL158" s="171"/>
      <c r="BM158" s="171"/>
      <c r="BN158" s="171"/>
      <c r="BO158" s="171"/>
      <c r="BP158" s="171"/>
    </row>
    <row r="159" spans="1:68" x14ac:dyDescent="0.25">
      <c r="A159" s="169"/>
      <c r="B159" s="169"/>
      <c r="C159" s="169"/>
      <c r="D159" s="169"/>
      <c r="E159" s="169"/>
      <c r="F159" s="169"/>
      <c r="G159" s="169"/>
      <c r="I159" s="171">
        <v>2.3450000000000002</v>
      </c>
      <c r="J159" s="175">
        <v>1.0153693058628297E-2</v>
      </c>
      <c r="K159" s="171">
        <v>1.5487734137319751E-2</v>
      </c>
      <c r="L159" s="171">
        <v>-1.0906457597518538E-2</v>
      </c>
      <c r="M159" s="171">
        <v>2.466255132977932E-4</v>
      </c>
      <c r="N159" s="171">
        <v>-9.8051322345209455E-3</v>
      </c>
      <c r="O159" s="171">
        <v>-1.2221837832102584E-2</v>
      </c>
      <c r="P159" s="171">
        <v>1.4656967995054951E-3</v>
      </c>
      <c r="Q159" s="171">
        <v>-8.3785652671053076E-3</v>
      </c>
      <c r="R159" s="171">
        <v>1.9198907770977131E-3</v>
      </c>
      <c r="S159" s="171">
        <v>5.2640840619379188E-3</v>
      </c>
      <c r="T159" s="171">
        <v>-4.3901528486441485E-3</v>
      </c>
      <c r="U159" s="173">
        <v>1.1101899018286981E-2</v>
      </c>
      <c r="V159" s="171">
        <v>-1.8727668673532528E-2</v>
      </c>
      <c r="W159" s="171">
        <v>-1.2825418127446109E-2</v>
      </c>
      <c r="X159" s="171">
        <v>-9.2888376803500015E-3</v>
      </c>
      <c r="Y159" s="171">
        <v>-9.7588224215351665E-3</v>
      </c>
      <c r="Z159" s="171">
        <v>-4.9318398730774163E-3</v>
      </c>
      <c r="AA159" s="171">
        <v>-1.4854344149347627E-3</v>
      </c>
      <c r="AB159" s="171">
        <v>-2.3308596329452147E-4</v>
      </c>
      <c r="AC159" s="171">
        <v>8.6674195369847561E-3</v>
      </c>
      <c r="AD159" s="171">
        <v>-1.0161474439418752E-2</v>
      </c>
      <c r="AE159" s="171">
        <v>-3.8524841393301917E-3</v>
      </c>
      <c r="AF159" s="171">
        <v>8.7049871941793124E-3</v>
      </c>
      <c r="AG159" s="173">
        <v>-1.8300653594770678E-4</v>
      </c>
      <c r="AH159" s="171"/>
      <c r="AI159" s="173">
        <v>2.3450000000000002</v>
      </c>
      <c r="AJ159" s="171">
        <v>-7.7382062278575185E-3</v>
      </c>
      <c r="AK159" s="171">
        <v>1.1397557666214484E-2</v>
      </c>
      <c r="AL159" s="171">
        <v>1.1264467413504979E-2</v>
      </c>
      <c r="AM159" s="171">
        <v>-9.9493321050206553E-3</v>
      </c>
      <c r="AN159" s="171">
        <v>3.9533314048789828E-3</v>
      </c>
      <c r="AO159" s="171">
        <v>-1.1046672190002618E-2</v>
      </c>
      <c r="AP159" s="173">
        <v>8.7663804789878362E-3</v>
      </c>
      <c r="AQ159" s="171">
        <v>-4.3787748058671236E-2</v>
      </c>
      <c r="AR159" s="171">
        <v>-1.5950132917774289E-2</v>
      </c>
      <c r="AS159" s="171">
        <v>1.4322291566650597E-2</v>
      </c>
      <c r="AT159" s="171">
        <v>-1.8592964824120695E-2</v>
      </c>
      <c r="AU159" s="171">
        <v>-2.1744071520569782E-2</v>
      </c>
      <c r="AV159" s="171">
        <v>-4.3946188340806321E-3</v>
      </c>
      <c r="AW159" s="171">
        <v>-2.0219455061028263E-2</v>
      </c>
      <c r="AX159" s="173">
        <v>2.196774947417619E-2</v>
      </c>
      <c r="AY159" s="171"/>
      <c r="AZ159" s="171"/>
      <c r="BA159" s="171"/>
      <c r="BB159" s="171"/>
      <c r="BC159" s="171"/>
      <c r="BD159" s="171"/>
      <c r="BE159" s="171"/>
      <c r="BF159" s="171"/>
      <c r="BG159" s="171"/>
      <c r="BH159" s="171"/>
      <c r="BI159" s="171"/>
      <c r="BJ159" s="171"/>
      <c r="BK159" s="171"/>
      <c r="BL159" s="171"/>
      <c r="BM159" s="171"/>
      <c r="BN159" s="171"/>
      <c r="BO159" s="171"/>
      <c r="BP159" s="171"/>
    </row>
    <row r="160" spans="1:68" x14ac:dyDescent="0.25">
      <c r="A160" s="169"/>
      <c r="B160" s="169"/>
      <c r="C160" s="169"/>
      <c r="D160" s="169"/>
      <c r="E160" s="169"/>
      <c r="F160" s="169"/>
      <c r="G160" s="169"/>
      <c r="I160" s="171">
        <v>2.36</v>
      </c>
      <c r="J160" s="175">
        <v>9.2004105178491429E-3</v>
      </c>
      <c r="K160" s="171">
        <v>1.5884042660093529E-2</v>
      </c>
      <c r="L160" s="171">
        <v>-7.875784709289629E-3</v>
      </c>
      <c r="M160" s="171">
        <v>2.260797565967958E-3</v>
      </c>
      <c r="N160" s="171">
        <v>-1.3514219562040436E-2</v>
      </c>
      <c r="O160" s="171">
        <v>-8.1762548468236711E-3</v>
      </c>
      <c r="P160" s="171">
        <v>5.6419942229585197E-4</v>
      </c>
      <c r="Q160" s="171">
        <v>-3.7684099032361993E-3</v>
      </c>
      <c r="R160" s="171">
        <v>4.0642305585291837E-4</v>
      </c>
      <c r="S160" s="171">
        <v>6.5646699218035497E-3</v>
      </c>
      <c r="T160" s="171">
        <v>1.3669561643710995E-4</v>
      </c>
      <c r="U160" s="173">
        <v>1.2843623256735963E-2</v>
      </c>
      <c r="V160" s="171">
        <v>-1.6366751471876474E-2</v>
      </c>
      <c r="W160" s="171">
        <v>-1.5863579166182789E-2</v>
      </c>
      <c r="X160" s="171">
        <v>-4.6661048084403424E-3</v>
      </c>
      <c r="Y160" s="171">
        <v>-1.053786355406359E-2</v>
      </c>
      <c r="Z160" s="171">
        <v>-7.726963274802089E-3</v>
      </c>
      <c r="AA160" s="171">
        <v>4.9083347947041214E-3</v>
      </c>
      <c r="AB160" s="171">
        <v>3.9054537593039215E-3</v>
      </c>
      <c r="AC160" s="171">
        <v>8.0854815105037108E-3</v>
      </c>
      <c r="AD160" s="171">
        <v>-1.0164756849974964E-2</v>
      </c>
      <c r="AE160" s="171">
        <v>-1.1306165134925024E-2</v>
      </c>
      <c r="AF160" s="171">
        <v>4.5646026410950174E-3</v>
      </c>
      <c r="AG160" s="173">
        <v>4.7840836176492796E-3</v>
      </c>
      <c r="AH160" s="171"/>
      <c r="AI160" s="173">
        <v>2.36</v>
      </c>
      <c r="AJ160" s="171">
        <v>-2.657094909565539E-2</v>
      </c>
      <c r="AK160" s="171">
        <v>1.0854816824966088E-2</v>
      </c>
      <c r="AL160" s="171">
        <v>2.6180602834684662E-2</v>
      </c>
      <c r="AM160" s="171">
        <v>-2.1188392445877394E-2</v>
      </c>
      <c r="AN160" s="171">
        <v>1.8995275286857634E-2</v>
      </c>
      <c r="AO160" s="171">
        <v>-4.4186688760010938E-2</v>
      </c>
      <c r="AP160" s="173">
        <v>-1.9882512426570081E-3</v>
      </c>
      <c r="AQ160" s="171">
        <v>-4.7670405522001739E-2</v>
      </c>
      <c r="AR160" s="171">
        <v>-1.9708497570813058E-2</v>
      </c>
      <c r="AS160" s="171">
        <v>-3.3605376860298387E-3</v>
      </c>
      <c r="AT160" s="171">
        <v>2.7638190954773615E-3</v>
      </c>
      <c r="AU160" s="171">
        <v>-2.4395787559663613E-2</v>
      </c>
      <c r="AV160" s="171">
        <v>9.4170403587444523E-3</v>
      </c>
      <c r="AW160" s="171">
        <v>-6.6576254469239496E-3</v>
      </c>
      <c r="AX160" s="173">
        <v>4.7908389810703479E-2</v>
      </c>
      <c r="AY160" s="171"/>
      <c r="AZ160" s="171"/>
      <c r="BA160" s="171"/>
      <c r="BB160" s="171"/>
      <c r="BC160" s="171"/>
      <c r="BD160" s="171"/>
      <c r="BE160" s="171"/>
      <c r="BF160" s="171"/>
      <c r="BG160" s="171"/>
      <c r="BH160" s="171"/>
      <c r="BI160" s="171"/>
      <c r="BJ160" s="171"/>
      <c r="BK160" s="171"/>
      <c r="BL160" s="171"/>
      <c r="BM160" s="171"/>
      <c r="BN160" s="171"/>
      <c r="BO160" s="171"/>
      <c r="BP160" s="171"/>
    </row>
    <row r="161" spans="1:68" x14ac:dyDescent="0.25">
      <c r="A161" s="169"/>
      <c r="B161" s="169"/>
      <c r="C161" s="169"/>
      <c r="D161" s="169"/>
      <c r="E161" s="169"/>
      <c r="F161" s="169"/>
      <c r="G161" s="169"/>
      <c r="I161" s="171">
        <v>2.375</v>
      </c>
      <c r="J161" s="175">
        <v>1.3774690231159502E-2</v>
      </c>
      <c r="K161" s="171">
        <v>1.0515843349394418E-2</v>
      </c>
      <c r="L161" s="171">
        <v>-8.0537043365256373E-3</v>
      </c>
      <c r="M161" s="171">
        <v>1.8753599786095019E-3</v>
      </c>
      <c r="N161" s="171">
        <v>-7.634724617245724E-3</v>
      </c>
      <c r="O161" s="171">
        <v>-1.0758871498549694E-2</v>
      </c>
      <c r="P161" s="171">
        <v>-2.7557316024749007E-6</v>
      </c>
      <c r="Q161" s="171">
        <v>-3.6686933756207617E-3</v>
      </c>
      <c r="R161" s="171">
        <v>5.8005779802415265E-4</v>
      </c>
      <c r="S161" s="171">
        <v>1.0296444603328826E-2</v>
      </c>
      <c r="T161" s="171">
        <v>-3.5707797487554652E-4</v>
      </c>
      <c r="U161" s="173">
        <v>1.6144500768224324E-2</v>
      </c>
      <c r="V161" s="171">
        <v>-2.4311596158030368E-2</v>
      </c>
      <c r="W161" s="171">
        <v>-1.1912105589997004E-2</v>
      </c>
      <c r="X161" s="171">
        <v>-7.165732355354261E-4</v>
      </c>
      <c r="Y161" s="171">
        <v>-1.8779223696274189E-3</v>
      </c>
      <c r="Z161" s="171">
        <v>-1.7737406916020888E-2</v>
      </c>
      <c r="AA161" s="171">
        <v>-3.1231653845737025E-3</v>
      </c>
      <c r="AB161" s="171">
        <v>9.8220024031071655E-4</v>
      </c>
      <c r="AC161" s="171">
        <v>3.686375736065184E-3</v>
      </c>
      <c r="AD161" s="171">
        <v>-1.0336645671268109E-2</v>
      </c>
      <c r="AE161" s="171">
        <v>-1.2707538058654875E-2</v>
      </c>
      <c r="AF161" s="171">
        <v>9.805865721019727E-3</v>
      </c>
      <c r="AG161" s="173">
        <v>-3.0520973002155015E-3</v>
      </c>
      <c r="AH161" s="171"/>
      <c r="AI161" s="173">
        <v>2.375</v>
      </c>
      <c r="AJ161" s="171">
        <v>-2.657094909565539E-2</v>
      </c>
      <c r="AK161" s="171">
        <v>-1.4925373134328222E-3</v>
      </c>
      <c r="AL161" s="171">
        <v>9.0363310020424251E-3</v>
      </c>
      <c r="AM161" s="171">
        <v>-2.7084292952556308E-2</v>
      </c>
      <c r="AN161" s="171">
        <v>9.1601581332562583E-3</v>
      </c>
      <c r="AO161" s="171">
        <v>-2.9687931510632374E-2</v>
      </c>
      <c r="AP161" s="173">
        <v>5.4225033890646229E-3</v>
      </c>
      <c r="AQ161" s="171">
        <v>-4.0767903364969861E-2</v>
      </c>
      <c r="AR161" s="171">
        <v>-2.0350169584746537E-2</v>
      </c>
      <c r="AS161" s="171">
        <v>1.0881741078572527E-2</v>
      </c>
      <c r="AT161" s="171">
        <v>-6.1976549413735958E-3</v>
      </c>
      <c r="AU161" s="171">
        <v>-1.6970982650200837E-2</v>
      </c>
      <c r="AV161" s="171">
        <v>1.4439461883408075E-2</v>
      </c>
      <c r="AW161" s="171">
        <v>3.4521020835901481E-3</v>
      </c>
      <c r="AX161" s="173">
        <v>3.4120121523720501E-2</v>
      </c>
      <c r="AY161" s="171"/>
      <c r="AZ161" s="171"/>
      <c r="BA161" s="171"/>
      <c r="BB161" s="171"/>
      <c r="BC161" s="171"/>
      <c r="BD161" s="171"/>
      <c r="BE161" s="171"/>
      <c r="BF161" s="171"/>
      <c r="BG161" s="171"/>
      <c r="BH161" s="171"/>
      <c r="BI161" s="171"/>
      <c r="BJ161" s="171"/>
      <c r="BK161" s="171"/>
      <c r="BL161" s="171"/>
      <c r="BM161" s="171"/>
      <c r="BN161" s="171"/>
      <c r="BO161" s="171"/>
      <c r="BP161" s="171"/>
    </row>
    <row r="162" spans="1:68" x14ac:dyDescent="0.25">
      <c r="A162" s="169"/>
      <c r="B162" s="169"/>
      <c r="C162" s="169"/>
      <c r="D162" s="169"/>
      <c r="E162" s="169"/>
      <c r="F162" s="169"/>
      <c r="G162" s="169"/>
      <c r="I162" s="171">
        <v>2.39</v>
      </c>
      <c r="J162" s="175">
        <v>1.03879494162486E-2</v>
      </c>
      <c r="K162" s="171">
        <v>7.1985180427912576E-3</v>
      </c>
      <c r="L162" s="171">
        <v>-4.8257090433901605E-3</v>
      </c>
      <c r="M162" s="171">
        <v>-1.500048810959626E-3</v>
      </c>
      <c r="N162" s="171">
        <v>-1.0956591597671718E-2</v>
      </c>
      <c r="O162" s="171">
        <v>-9.386831723133213E-3</v>
      </c>
      <c r="P162" s="171">
        <v>-4.9094841857702911E-3</v>
      </c>
      <c r="Q162" s="171">
        <v>2.2037615093943759E-4</v>
      </c>
      <c r="R162" s="171">
        <v>2.3365670164516039E-3</v>
      </c>
      <c r="S162" s="171">
        <v>7.8618467503324459E-3</v>
      </c>
      <c r="T162" s="171">
        <v>-3.0563071295393331E-3</v>
      </c>
      <c r="U162" s="173">
        <v>1.4302035037692503E-2</v>
      </c>
      <c r="V162" s="171">
        <v>-1.9979765887158236E-2</v>
      </c>
      <c r="W162" s="171">
        <v>-1.8162975425590071E-2</v>
      </c>
      <c r="X162" s="171">
        <v>-6.6674587518294212E-4</v>
      </c>
      <c r="Y162" s="171">
        <v>-5.7868603003121064E-3</v>
      </c>
      <c r="Z162" s="171">
        <v>-1.3273530594879721E-2</v>
      </c>
      <c r="AA162" s="171">
        <v>3.0722825429579507E-3</v>
      </c>
      <c r="AB162" s="171">
        <v>-4.1532650050812338E-3</v>
      </c>
      <c r="AC162" s="171">
        <v>4.2809896403507054E-4</v>
      </c>
      <c r="AD162" s="171">
        <v>-9.7319613278348312E-3</v>
      </c>
      <c r="AE162" s="171">
        <v>-1.3731315766202366E-2</v>
      </c>
      <c r="AF162" s="171">
        <v>9.5826547820378593E-3</v>
      </c>
      <c r="AG162" s="173">
        <v>1.0130302990074398E-2</v>
      </c>
      <c r="AH162" s="171"/>
      <c r="AI162" s="173">
        <v>2.39</v>
      </c>
      <c r="AJ162" s="171">
        <v>-2.2002610479209459E-2</v>
      </c>
      <c r="AK162" s="171">
        <v>3.6160108548168333E-2</v>
      </c>
      <c r="AL162" s="171">
        <v>3.1132017082379164E-2</v>
      </c>
      <c r="AM162" s="171">
        <v>-2.1188392445877394E-2</v>
      </c>
      <c r="AN162" s="171">
        <v>1.3788448558480359E-2</v>
      </c>
      <c r="AO162" s="171">
        <v>-5.095277547638765E-2</v>
      </c>
      <c r="AP162" s="173">
        <v>-2.6841391775869913E-2</v>
      </c>
      <c r="AQ162" s="171">
        <v>-3.9150129421915439E-2</v>
      </c>
      <c r="AR162" s="171">
        <v>-2.1633513612613398E-2</v>
      </c>
      <c r="AS162" s="171">
        <v>4.6407425188029414E-3</v>
      </c>
      <c r="AT162" s="171">
        <v>1.0887772194304588E-3</v>
      </c>
      <c r="AU162" s="171">
        <v>-2.2274414728388585E-2</v>
      </c>
      <c r="AV162" s="171">
        <v>-1.0044843049327344E-2</v>
      </c>
      <c r="AW162" s="171">
        <v>-1.6027616816669009E-3</v>
      </c>
      <c r="AX162" s="173">
        <v>4.954428604814208E-2</v>
      </c>
      <c r="AY162" s="171"/>
      <c r="AZ162" s="171"/>
      <c r="BA162" s="171"/>
      <c r="BB162" s="171"/>
      <c r="BC162" s="171"/>
      <c r="BD162" s="171"/>
      <c r="BE162" s="171"/>
      <c r="BF162" s="171"/>
      <c r="BG162" s="171"/>
      <c r="BH162" s="171"/>
      <c r="BI162" s="171"/>
      <c r="BJ162" s="171"/>
      <c r="BK162" s="171"/>
      <c r="BL162" s="171"/>
      <c r="BM162" s="171"/>
      <c r="BN162" s="171"/>
      <c r="BO162" s="171"/>
      <c r="BP162" s="171"/>
    </row>
    <row r="163" spans="1:68" x14ac:dyDescent="0.25">
      <c r="A163" s="169"/>
      <c r="B163" s="169"/>
      <c r="C163" s="169"/>
      <c r="D163" s="169"/>
      <c r="E163" s="169"/>
      <c r="F163" s="169"/>
      <c r="G163" s="169"/>
      <c r="I163" s="171">
        <v>2.4049999999999998</v>
      </c>
      <c r="J163" s="175">
        <v>8.0712858135625152E-3</v>
      </c>
      <c r="K163" s="171">
        <v>1.1001997745735737E-2</v>
      </c>
      <c r="L163" s="171">
        <v>-1.4319853151179786E-2</v>
      </c>
      <c r="M163" s="171">
        <v>-1.7593812805183049E-3</v>
      </c>
      <c r="N163" s="171">
        <v>-7.4187811608740989E-3</v>
      </c>
      <c r="O163" s="171">
        <v>-5.2134943838246239E-3</v>
      </c>
      <c r="P163" s="171">
        <v>-2.3179185446756236E-3</v>
      </c>
      <c r="Q163" s="171">
        <v>-5.3284235402115999E-3</v>
      </c>
      <c r="R163" s="171">
        <v>8.386809720116609E-3</v>
      </c>
      <c r="S163" s="171">
        <v>7.7815163742842447E-3</v>
      </c>
      <c r="T163" s="171">
        <v>-1.2295132254641747E-3</v>
      </c>
      <c r="U163" s="173">
        <v>1.0281523555981343E-2</v>
      </c>
      <c r="V163" s="171">
        <v>-1.9184098990893187E-2</v>
      </c>
      <c r="W163" s="171">
        <v>-1.39969220589261E-2</v>
      </c>
      <c r="X163" s="171">
        <v>3.5844606125070579E-3</v>
      </c>
      <c r="Y163" s="171">
        <v>-6.8365457387637024E-3</v>
      </c>
      <c r="Z163" s="171">
        <v>-1.3801184709044064E-2</v>
      </c>
      <c r="AA163" s="171">
        <v>4.7344152321266448E-3</v>
      </c>
      <c r="AB163" s="171">
        <v>-4.7294629187605314E-3</v>
      </c>
      <c r="AC163" s="171">
        <v>-5.5197686076123229E-4</v>
      </c>
      <c r="AD163" s="171">
        <v>-1.3073166670058603E-2</v>
      </c>
      <c r="AE163" s="171">
        <v>-1.3778043559811194E-2</v>
      </c>
      <c r="AF163" s="171">
        <v>1.6800206003238879E-2</v>
      </c>
      <c r="AG163" s="173">
        <v>1.2924998119310927E-2</v>
      </c>
      <c r="AH163" s="171"/>
      <c r="AI163" s="173">
        <v>2.4049999999999998</v>
      </c>
      <c r="AJ163" s="171">
        <v>-1.5569643856050659E-2</v>
      </c>
      <c r="AK163" s="171">
        <v>2.225237449118057E-2</v>
      </c>
      <c r="AL163" s="171">
        <v>4.9514142476945024E-3</v>
      </c>
      <c r="AM163" s="171">
        <v>-3.1690465223399342E-2</v>
      </c>
      <c r="AN163" s="171">
        <v>-5.8817857487223936E-3</v>
      </c>
      <c r="AO163" s="171">
        <v>-1.5327257663628831E-2</v>
      </c>
      <c r="AP163" s="173">
        <v>-2.2774514234071296E-2</v>
      </c>
      <c r="AQ163" s="171">
        <v>-3.1492666091458274E-2</v>
      </c>
      <c r="AR163" s="171">
        <v>-2.5666880557337186E-3</v>
      </c>
      <c r="AS163" s="171">
        <v>-1.1201792286766425E-3</v>
      </c>
      <c r="AT163" s="171">
        <v>9.0452261306532E-3</v>
      </c>
      <c r="AU163" s="171">
        <v>-1.9622698689294667E-2</v>
      </c>
      <c r="AV163" s="171">
        <v>8.789237668161462E-3</v>
      </c>
      <c r="AW163" s="171">
        <v>-1.3438540253976106E-2</v>
      </c>
      <c r="AX163" s="173">
        <v>4.8726337929422714E-2</v>
      </c>
      <c r="AY163" s="171"/>
      <c r="AZ163" s="171"/>
      <c r="BA163" s="171"/>
      <c r="BB163" s="171"/>
      <c r="BC163" s="171"/>
      <c r="BD163" s="171"/>
      <c r="BE163" s="171"/>
      <c r="BF163" s="171"/>
      <c r="BG163" s="171"/>
      <c r="BH163" s="171"/>
      <c r="BI163" s="171"/>
      <c r="BJ163" s="171"/>
      <c r="BK163" s="171"/>
      <c r="BL163" s="171"/>
      <c r="BM163" s="171"/>
      <c r="BN163" s="171"/>
      <c r="BO163" s="171"/>
      <c r="BP163" s="171"/>
    </row>
    <row r="164" spans="1:68" x14ac:dyDescent="0.25">
      <c r="A164" s="169"/>
      <c r="B164" s="169"/>
      <c r="C164" s="169"/>
      <c r="D164" s="169"/>
      <c r="E164" s="169"/>
      <c r="F164" s="169"/>
      <c r="G164" s="169"/>
      <c r="I164" s="171">
        <v>2.42</v>
      </c>
      <c r="J164" s="175">
        <v>1.1768206567387024E-2</v>
      </c>
      <c r="K164" s="171">
        <v>1.3741571788547152E-2</v>
      </c>
      <c r="L164" s="171">
        <v>-6.4337177823061168E-3</v>
      </c>
      <c r="M164" s="171">
        <v>2.0393013478645851E-3</v>
      </c>
      <c r="N164" s="171">
        <v>-4.9402298915431084E-3</v>
      </c>
      <c r="O164" s="171">
        <v>-8.0033923955935247E-3</v>
      </c>
      <c r="P164" s="171">
        <v>-3.3687022225033282E-3</v>
      </c>
      <c r="Q164" s="171">
        <v>-5.1998034677117281E-3</v>
      </c>
      <c r="R164" s="171">
        <v>9.9454450798215511E-3</v>
      </c>
      <c r="S164" s="171">
        <v>7.6952004960057037E-3</v>
      </c>
      <c r="T164" s="171">
        <v>-5.3370351937323179E-3</v>
      </c>
      <c r="U164" s="173">
        <v>2.6533205309477335E-3</v>
      </c>
      <c r="V164" s="171">
        <v>-2.1095356006558083E-2</v>
      </c>
      <c r="W164" s="171">
        <v>-2.4107621044568466E-2</v>
      </c>
      <c r="X164" s="171">
        <v>7.034760220891681E-3</v>
      </c>
      <c r="Y164" s="171">
        <v>-9.0626557975062392E-3</v>
      </c>
      <c r="Z164" s="171">
        <v>-1.5727371679356519E-2</v>
      </c>
      <c r="AA164" s="171">
        <v>1.3204877754146714E-2</v>
      </c>
      <c r="AB164" s="171">
        <v>7.8274160125773075E-3</v>
      </c>
      <c r="AC164" s="171">
        <v>-2.4741008769402825E-3</v>
      </c>
      <c r="AD164" s="171">
        <v>-1.3406245456004726E-2</v>
      </c>
      <c r="AE164" s="171">
        <v>-1.6527218255515255E-2</v>
      </c>
      <c r="AF164" s="171">
        <v>1.0516471201476521E-2</v>
      </c>
      <c r="AG164" s="173">
        <v>1.1695549625853507E-2</v>
      </c>
      <c r="AH164" s="171"/>
      <c r="AI164" s="173">
        <v>2.42</v>
      </c>
      <c r="AJ164" s="171">
        <v>-1.1653925041954089E-2</v>
      </c>
      <c r="AK164" s="171">
        <v>9.4979647218457793E-4</v>
      </c>
      <c r="AL164" s="171">
        <v>2.9832270842359364E-2</v>
      </c>
      <c r="AM164" s="171">
        <v>-1.9161676646706524E-2</v>
      </c>
      <c r="AN164" s="171">
        <v>7.9066628097579656E-3</v>
      </c>
      <c r="AO164" s="171">
        <v>-2.5407346037006315E-2</v>
      </c>
      <c r="AP164" s="173">
        <v>7.2300045187540342E-4</v>
      </c>
      <c r="AQ164" s="171">
        <v>-5.7592752372735236E-2</v>
      </c>
      <c r="AR164" s="171">
        <v>-1.7783481529012716E-2</v>
      </c>
      <c r="AS164" s="171">
        <v>1.3202112337974043E-2</v>
      </c>
      <c r="AT164" s="171">
        <v>1.1222780569514212E-2</v>
      </c>
      <c r="AU164" s="171">
        <v>-3.075990605348896E-2</v>
      </c>
      <c r="AV164" s="171">
        <v>-1.5067264573990964E-2</v>
      </c>
      <c r="AW164" s="171">
        <v>9.3699913697447845E-3</v>
      </c>
      <c r="AX164" s="173">
        <v>4.218275297966817E-2</v>
      </c>
      <c r="AY164" s="171"/>
      <c r="AZ164" s="171"/>
      <c r="BA164" s="171"/>
      <c r="BB164" s="171"/>
      <c r="BC164" s="171"/>
      <c r="BD164" s="171"/>
      <c r="BE164" s="171"/>
      <c r="BF164" s="171"/>
      <c r="BG164" s="171"/>
      <c r="BH164" s="171"/>
      <c r="BI164" s="171"/>
      <c r="BJ164" s="171"/>
      <c r="BK164" s="171"/>
      <c r="BL164" s="171"/>
      <c r="BM164" s="171"/>
      <c r="BN164" s="171"/>
      <c r="BO164" s="171"/>
      <c r="BP164" s="171"/>
    </row>
    <row r="165" spans="1:68" x14ac:dyDescent="0.25">
      <c r="A165" s="169"/>
      <c r="B165" s="169"/>
      <c r="C165" s="169"/>
      <c r="D165" s="169"/>
      <c r="E165" s="169"/>
      <c r="F165" s="169"/>
      <c r="G165" s="169"/>
      <c r="I165" s="171">
        <v>2.4350000000000001</v>
      </c>
      <c r="J165" s="175">
        <v>1.2238358189912651E-2</v>
      </c>
      <c r="K165" s="171">
        <v>8.1858149429832727E-3</v>
      </c>
      <c r="L165" s="171">
        <v>-4.4942526090907837E-3</v>
      </c>
      <c r="M165" s="171">
        <v>3.1998741460437016E-3</v>
      </c>
      <c r="N165" s="171">
        <v>-6.3566549290229382E-3</v>
      </c>
      <c r="O165" s="171">
        <v>-3.4722222222222225E-3</v>
      </c>
      <c r="P165" s="171">
        <v>-1.4010997235731092E-3</v>
      </c>
      <c r="Q165" s="171">
        <v>1.516811600792757E-3</v>
      </c>
      <c r="R165" s="171">
        <v>1.3578487304290433E-2</v>
      </c>
      <c r="S165" s="171">
        <v>3.3144648940470465E-3</v>
      </c>
      <c r="T165" s="171">
        <v>-3.4036816662287635E-3</v>
      </c>
      <c r="U165" s="173">
        <v>5.0722836922618975E-3</v>
      </c>
      <c r="V165" s="171">
        <v>-1.1571713853031067E-2</v>
      </c>
      <c r="W165" s="171">
        <v>-1.36091721416599E-2</v>
      </c>
      <c r="X165" s="171">
        <v>1.3221906067194427E-2</v>
      </c>
      <c r="Y165" s="171">
        <v>-9.1644461860097195E-3</v>
      </c>
      <c r="Z165" s="171">
        <v>-1.5281341349294091E-2</v>
      </c>
      <c r="AA165" s="171">
        <v>1.1609559186757379E-2</v>
      </c>
      <c r="AB165" s="171">
        <v>1.6272282790134041E-2</v>
      </c>
      <c r="AC165" s="171">
        <v>-2.2632203643738694E-3</v>
      </c>
      <c r="AD165" s="171">
        <v>-1.2424076540932484E-2</v>
      </c>
      <c r="AE165" s="171">
        <v>-1.2397141878479389E-2</v>
      </c>
      <c r="AF165" s="171">
        <v>1.0485668691673144E-2</v>
      </c>
      <c r="AG165" s="173">
        <v>4.3814302972374018E-4</v>
      </c>
      <c r="AH165" s="171"/>
      <c r="AI165" s="173">
        <v>2.4350000000000001</v>
      </c>
      <c r="AJ165" s="171">
        <v>-7.7382062278575185E-3</v>
      </c>
      <c r="AK165" s="171">
        <v>0</v>
      </c>
      <c r="AL165" s="171">
        <v>3.1132017082379164E-2</v>
      </c>
      <c r="AM165" s="171">
        <v>-3.1045601105481203E-2</v>
      </c>
      <c r="AN165" s="171">
        <v>5.9782084659145539E-3</v>
      </c>
      <c r="AO165" s="171">
        <v>-2.2093344380005393E-2</v>
      </c>
      <c r="AP165" s="173">
        <v>-3.9765024853140162E-3</v>
      </c>
      <c r="AQ165" s="171">
        <v>-5.9210526315789415E-2</v>
      </c>
      <c r="AR165" s="171">
        <v>-3.4375286460720487E-2</v>
      </c>
      <c r="AS165" s="171">
        <v>1.8322931669066986E-2</v>
      </c>
      <c r="AT165" s="171">
        <v>-2.1440536013400392E-2</v>
      </c>
      <c r="AU165" s="171">
        <v>-2.5456473975301215E-2</v>
      </c>
      <c r="AV165" s="171">
        <v>-1.0672645739910233E-2</v>
      </c>
      <c r="AW165" s="171">
        <v>9.3699913697447845E-3</v>
      </c>
      <c r="AX165" s="173">
        <v>3.8209862117317139E-2</v>
      </c>
      <c r="AY165" s="171"/>
      <c r="AZ165" s="171"/>
      <c r="BA165" s="171"/>
      <c r="BB165" s="171"/>
      <c r="BC165" s="171"/>
      <c r="BD165" s="171"/>
      <c r="BE165" s="171"/>
      <c r="BF165" s="171"/>
      <c r="BG165" s="171"/>
      <c r="BH165" s="171"/>
      <c r="BI165" s="171"/>
      <c r="BJ165" s="171"/>
      <c r="BK165" s="171"/>
      <c r="BL165" s="171"/>
      <c r="BM165" s="171"/>
      <c r="BN165" s="171"/>
      <c r="BO165" s="171"/>
      <c r="BP165" s="171"/>
    </row>
    <row r="166" spans="1:68" x14ac:dyDescent="0.25">
      <c r="A166" s="169"/>
      <c r="B166" s="169"/>
      <c r="C166" s="169"/>
      <c r="D166" s="169"/>
      <c r="E166" s="169"/>
      <c r="F166" s="169"/>
      <c r="G166" s="169"/>
      <c r="I166" s="171">
        <v>2.4500000000000002</v>
      </c>
      <c r="J166" s="175">
        <v>1.2068642713556092E-2</v>
      </c>
      <c r="K166" s="171">
        <v>1.1142666863955731E-2</v>
      </c>
      <c r="L166" s="171">
        <v>-5.7512124731297536E-3</v>
      </c>
      <c r="M166" s="171">
        <v>-4.6517083572654407E-5</v>
      </c>
      <c r="N166" s="171">
        <v>-9.8001141278517157E-3</v>
      </c>
      <c r="O166" s="171">
        <v>-1.0522776753584076E-2</v>
      </c>
      <c r="P166" s="171">
        <v>-6.2793241836078643E-3</v>
      </c>
      <c r="Q166" s="171">
        <v>-1.5514555608430874E-3</v>
      </c>
      <c r="R166" s="171">
        <v>9.3982804941143763E-3</v>
      </c>
      <c r="S166" s="171">
        <v>6.237511729243128E-3</v>
      </c>
      <c r="T166" s="171">
        <v>-5.492731860176194E-3</v>
      </c>
      <c r="U166" s="173">
        <v>1.3349394445927436E-2</v>
      </c>
      <c r="V166" s="171">
        <v>-1.5957580229768953E-2</v>
      </c>
      <c r="W166" s="171">
        <v>-1.5631848899050584E-2</v>
      </c>
      <c r="X166" s="171">
        <v>1.0415568812885698E-2</v>
      </c>
      <c r="Y166" s="171">
        <v>-3.744471440306893E-3</v>
      </c>
      <c r="Z166" s="171">
        <v>-8.7136501207253584E-3</v>
      </c>
      <c r="AA166" s="171">
        <v>-7.0929578990079848E-3</v>
      </c>
      <c r="AB166" s="171">
        <v>1.3378571754224189E-2</v>
      </c>
      <c r="AC166" s="171">
        <v>-3.6011016490164567E-3</v>
      </c>
      <c r="AD166" s="171">
        <v>-1.1366265264046119E-2</v>
      </c>
      <c r="AE166" s="171">
        <v>-1.3167627164575507E-2</v>
      </c>
      <c r="AF166" s="171">
        <v>1.0891509685980632E-2</v>
      </c>
      <c r="AG166" s="173">
        <v>6.0692536098167615E-3</v>
      </c>
      <c r="AH166" s="171"/>
      <c r="AI166" s="173">
        <v>2.4500000000000002</v>
      </c>
      <c r="AJ166" s="171">
        <v>-3.4961775125862474E-2</v>
      </c>
      <c r="AK166" s="171">
        <v>1.6350067842605162E-2</v>
      </c>
      <c r="AL166" s="171">
        <v>2.2095686080336737E-2</v>
      </c>
      <c r="AM166" s="171">
        <v>-4.6890833717180974E-2</v>
      </c>
      <c r="AN166" s="171">
        <v>8.5816218301032979E-3</v>
      </c>
      <c r="AO166" s="171">
        <v>-4.0734603700635148E-2</v>
      </c>
      <c r="AP166" s="173">
        <v>1.8165386353366477E-2</v>
      </c>
      <c r="AQ166" s="171">
        <v>-4.1522864538395148E-2</v>
      </c>
      <c r="AR166" s="171">
        <v>-3.6850307085892292E-2</v>
      </c>
      <c r="AS166" s="171">
        <v>1.7202752440390434E-2</v>
      </c>
      <c r="AT166" s="171">
        <v>-2.8475711892797903E-3</v>
      </c>
      <c r="AU166" s="171">
        <v>-1.8031669065838352E-2</v>
      </c>
      <c r="AV166" s="171">
        <v>6.278026905829901E-4</v>
      </c>
      <c r="AW166" s="171">
        <v>9.3699913697447845E-3</v>
      </c>
      <c r="AX166" s="173">
        <v>3.7391913998597773E-2</v>
      </c>
      <c r="AY166" s="171"/>
      <c r="AZ166" s="171"/>
      <c r="BA166" s="171"/>
      <c r="BB166" s="171"/>
      <c r="BC166" s="171"/>
      <c r="BD166" s="171"/>
      <c r="BE166" s="171"/>
      <c r="BF166" s="171"/>
      <c r="BG166" s="171"/>
      <c r="BH166" s="171"/>
      <c r="BI166" s="171"/>
      <c r="BJ166" s="171"/>
      <c r="BK166" s="171"/>
      <c r="BL166" s="171"/>
      <c r="BM166" s="171"/>
      <c r="BN166" s="171"/>
      <c r="BO166" s="171"/>
      <c r="BP166" s="171"/>
    </row>
    <row r="167" spans="1:68" x14ac:dyDescent="0.25">
      <c r="A167" s="169"/>
      <c r="B167" s="169"/>
      <c r="C167" s="169"/>
      <c r="D167" s="169"/>
      <c r="E167" s="169"/>
      <c r="F167" s="169"/>
      <c r="G167" s="169"/>
      <c r="I167" s="171">
        <v>2.4649999999999999</v>
      </c>
      <c r="J167" s="175">
        <v>6.026983591762073E-3</v>
      </c>
      <c r="K167" s="171">
        <v>7.7187373333232985E-3</v>
      </c>
      <c r="L167" s="171">
        <v>-5.5070655358136203E-3</v>
      </c>
      <c r="M167" s="171">
        <v>3.0078944001868187E-3</v>
      </c>
      <c r="N167" s="171">
        <v>-1.3708712115273702E-2</v>
      </c>
      <c r="O167" s="171">
        <v>-9.2380998120893433E-3</v>
      </c>
      <c r="P167" s="171">
        <v>-3.1632919605240699E-3</v>
      </c>
      <c r="Q167" s="171">
        <v>-1.4299924828021244E-3</v>
      </c>
      <c r="R167" s="171">
        <v>9.2088793075166021E-3</v>
      </c>
      <c r="S167" s="171">
        <v>3.7118236521518559E-3</v>
      </c>
      <c r="T167" s="171">
        <v>-4.3912653847136777E-3</v>
      </c>
      <c r="U167" s="173">
        <v>1.151322963069094E-2</v>
      </c>
      <c r="V167" s="171">
        <v>-1.8444392841113152E-2</v>
      </c>
      <c r="W167" s="171">
        <v>-1.5781752818405666E-2</v>
      </c>
      <c r="X167" s="171">
        <v>8.0043565800913454E-4</v>
      </c>
      <c r="Y167" s="171">
        <v>7.8403688311950853E-3</v>
      </c>
      <c r="Z167" s="171">
        <v>-8.8651157230196613E-3</v>
      </c>
      <c r="AA167" s="171">
        <v>-8.676434523554287E-4</v>
      </c>
      <c r="AB167" s="171">
        <v>6.7917194276663111E-3</v>
      </c>
      <c r="AC167" s="171">
        <v>-8.4628769633206292E-3</v>
      </c>
      <c r="AD167" s="171">
        <v>-1.0554140418169662E-2</v>
      </c>
      <c r="AE167" s="171">
        <v>-1.2499031831151338E-2</v>
      </c>
      <c r="AF167" s="171">
        <v>1.1631731546875185E-2</v>
      </c>
      <c r="AG167" s="173">
        <v>4.2466048030586658E-3</v>
      </c>
      <c r="AH167" s="171"/>
      <c r="AI167" s="173">
        <v>2.4649999999999999</v>
      </c>
      <c r="AJ167" s="171">
        <v>-4.531046056311764E-2</v>
      </c>
      <c r="AK167" s="171">
        <v>5.4274084124830441E-3</v>
      </c>
      <c r="AL167" s="171">
        <v>2.6613851581358018E-2</v>
      </c>
      <c r="AM167" s="171">
        <v>-2.5794564716720227E-2</v>
      </c>
      <c r="AN167" s="171">
        <v>-7.8102400925658053E-3</v>
      </c>
      <c r="AO167" s="171">
        <v>-9.2515879591272138E-3</v>
      </c>
      <c r="AP167" s="173">
        <v>2.4853140533212904E-2</v>
      </c>
      <c r="AQ167" s="171">
        <v>-4.227782571182067E-2</v>
      </c>
      <c r="AR167" s="171">
        <v>-1.5308460903840807E-2</v>
      </c>
      <c r="AS167" s="171">
        <v>1.4882381180988918E-2</v>
      </c>
      <c r="AT167" s="171">
        <v>8.4589614740368489E-3</v>
      </c>
      <c r="AU167" s="171">
        <v>9.4704144253352184E-3</v>
      </c>
      <c r="AV167" s="171">
        <v>6.9058295964125925E-3</v>
      </c>
      <c r="AW167" s="171">
        <v>-1.0109727530514166E-2</v>
      </c>
      <c r="AX167" s="173">
        <v>3.3302173405001197E-2</v>
      </c>
      <c r="AY167" s="171"/>
      <c r="AZ167" s="171"/>
      <c r="BA167" s="171"/>
      <c r="BB167" s="171"/>
      <c r="BC167" s="171"/>
      <c r="BD167" s="171"/>
      <c r="BE167" s="171"/>
      <c r="BF167" s="171"/>
      <c r="BG167" s="171"/>
      <c r="BH167" s="171"/>
      <c r="BI167" s="171"/>
      <c r="BJ167" s="171"/>
      <c r="BK167" s="171"/>
      <c r="BL167" s="171"/>
      <c r="BM167" s="171"/>
      <c r="BN167" s="171"/>
      <c r="BO167" s="171"/>
      <c r="BP167" s="171"/>
    </row>
    <row r="168" spans="1:68" x14ac:dyDescent="0.25">
      <c r="A168" s="169"/>
      <c r="B168" s="169"/>
      <c r="C168" s="169"/>
      <c r="D168" s="169"/>
      <c r="E168" s="169"/>
      <c r="F168" s="169"/>
      <c r="G168" s="169"/>
      <c r="I168" s="171">
        <v>2.48</v>
      </c>
      <c r="J168" s="175">
        <v>1.2073007890037386E-2</v>
      </c>
      <c r="K168" s="171">
        <v>1.5723384730728238E-2</v>
      </c>
      <c r="L168" s="171">
        <v>-5.9182868903835907E-3</v>
      </c>
      <c r="M168" s="171">
        <v>3.3217254808941051E-3</v>
      </c>
      <c r="N168" s="171">
        <v>-6.7024620577627722E-3</v>
      </c>
      <c r="O168" s="171">
        <v>-6.0367583310506571E-3</v>
      </c>
      <c r="P168" s="171">
        <v>1.6730220692200582E-4</v>
      </c>
      <c r="Q168" s="171">
        <v>2.0073408039763632E-3</v>
      </c>
      <c r="R168" s="171">
        <v>3.7711559247880738E-3</v>
      </c>
      <c r="S168" s="171">
        <v>1.8530013575074767E-3</v>
      </c>
      <c r="T168" s="171">
        <v>-9.314412501640423E-3</v>
      </c>
      <c r="U168" s="173">
        <v>1.3292667147369505E-2</v>
      </c>
      <c r="V168" s="171">
        <v>-1.4744013121665567E-2</v>
      </c>
      <c r="W168" s="171">
        <v>-1.4664156162299031E-2</v>
      </c>
      <c r="X168" s="171">
        <v>6.5177572039481881E-3</v>
      </c>
      <c r="Y168" s="171">
        <v>1.5836946158318845E-3</v>
      </c>
      <c r="Z168" s="171">
        <v>-5.7235391647625089E-3</v>
      </c>
      <c r="AA168" s="171">
        <v>-1.2260778050563905E-2</v>
      </c>
      <c r="AB168" s="171">
        <v>1.1075949367088622E-2</v>
      </c>
      <c r="AC168" s="171">
        <v>-5.0720796506066963E-3</v>
      </c>
      <c r="AD168" s="171">
        <v>-6.6801212371753764E-3</v>
      </c>
      <c r="AE168" s="171">
        <v>-1.2195024949086112E-2</v>
      </c>
      <c r="AF168" s="171">
        <v>7.3300690196111519E-3</v>
      </c>
      <c r="AG168" s="173">
        <v>7.5968156614936765E-3</v>
      </c>
      <c r="AH168" s="171"/>
      <c r="AI168" s="173">
        <v>2.48</v>
      </c>
      <c r="AJ168" s="171">
        <v>-5.3701286593324724E-2</v>
      </c>
      <c r="AK168" s="171">
        <v>8.8873812754410534E-3</v>
      </c>
      <c r="AL168" s="171">
        <v>1.7144271832642236E-2</v>
      </c>
      <c r="AM168" s="171">
        <v>-2.9111008751727178E-2</v>
      </c>
      <c r="AN168" s="171">
        <v>0</v>
      </c>
      <c r="AO168" s="171">
        <v>1.1046672190002773E-2</v>
      </c>
      <c r="AP168" s="173">
        <v>2.4220515137821901E-2</v>
      </c>
      <c r="AQ168" s="171">
        <v>-4.7670405522001739E-2</v>
      </c>
      <c r="AR168" s="171">
        <v>-1.6591804931707668E-2</v>
      </c>
      <c r="AS168" s="171">
        <v>-4.0006401024163902E-3</v>
      </c>
      <c r="AT168" s="171">
        <v>8.4589614740368489E-3</v>
      </c>
      <c r="AU168" s="171">
        <v>1.7955905750435597E-2</v>
      </c>
      <c r="AV168" s="171">
        <v>-6.9058295964124928E-3</v>
      </c>
      <c r="AW168" s="171">
        <v>-5.7945999260264301E-3</v>
      </c>
      <c r="AX168" s="173">
        <v>4.218275297966817E-2</v>
      </c>
      <c r="AY168" s="171"/>
      <c r="AZ168" s="171"/>
      <c r="BA168" s="171"/>
      <c r="BB168" s="171"/>
      <c r="BC168" s="171"/>
      <c r="BD168" s="171"/>
      <c r="BE168" s="171"/>
      <c r="BF168" s="171"/>
      <c r="BG168" s="171"/>
      <c r="BH168" s="171"/>
      <c r="BI168" s="171"/>
      <c r="BJ168" s="171"/>
      <c r="BK168" s="171"/>
      <c r="BL168" s="171"/>
      <c r="BM168" s="171"/>
      <c r="BN168" s="171"/>
      <c r="BO168" s="171"/>
      <c r="BP168" s="171"/>
    </row>
    <row r="169" spans="1:68" x14ac:dyDescent="0.25">
      <c r="A169" s="169"/>
      <c r="B169" s="169"/>
      <c r="C169" s="169"/>
      <c r="D169" s="169"/>
      <c r="E169" s="169"/>
      <c r="F169" s="169"/>
      <c r="G169" s="169"/>
      <c r="I169" s="171">
        <v>2.4950000000000001</v>
      </c>
      <c r="J169" s="175">
        <v>1.4984743768497386E-2</v>
      </c>
      <c r="K169" s="171">
        <v>1.7623358757187013E-2</v>
      </c>
      <c r="L169" s="171">
        <v>-7.8701806184073558E-3</v>
      </c>
      <c r="M169" s="171">
        <v>1.0582888490178271E-3</v>
      </c>
      <c r="N169" s="171">
        <v>-1.1467499256926195E-2</v>
      </c>
      <c r="O169" s="171">
        <v>-2.2616671727313884E-3</v>
      </c>
      <c r="P169" s="171">
        <v>-1.9657515244101789E-3</v>
      </c>
      <c r="Q169" s="171">
        <v>7.0236277561034916E-4</v>
      </c>
      <c r="R169" s="171">
        <v>7.5607486762787638E-3</v>
      </c>
      <c r="S169" s="171">
        <v>4.4365618042717684E-3</v>
      </c>
      <c r="T169" s="171">
        <v>-6.5846111797945514E-3</v>
      </c>
      <c r="U169" s="173">
        <v>1.5375578401975258E-2</v>
      </c>
      <c r="V169" s="171">
        <v>-1.0022254850496043E-2</v>
      </c>
      <c r="W169" s="171">
        <v>-1.67030472865199E-2</v>
      </c>
      <c r="X169" s="171">
        <v>6.7073373870482345E-3</v>
      </c>
      <c r="Y169" s="171">
        <v>-6.3672090069719954E-3</v>
      </c>
      <c r="Z169" s="171">
        <v>-2.0448117708036839E-2</v>
      </c>
      <c r="AA169" s="171">
        <v>-9.9634920821490766E-3</v>
      </c>
      <c r="AB169" s="171">
        <v>8.8243415353708148E-3</v>
      </c>
      <c r="AC169" s="171">
        <v>-6.5701379365975567E-3</v>
      </c>
      <c r="AD169" s="171">
        <v>-1.2275232923715712E-2</v>
      </c>
      <c r="AE169" s="171">
        <v>-6.3264571273988143E-3</v>
      </c>
      <c r="AF169" s="171">
        <v>3.4561052970728812E-3</v>
      </c>
      <c r="AG169" s="173">
        <v>2.071944101495268E-3</v>
      </c>
      <c r="AH169" s="171"/>
      <c r="AI169" s="173">
        <v>2.4950000000000001</v>
      </c>
      <c r="AJ169" s="171">
        <v>-4.4005220958418918E-2</v>
      </c>
      <c r="AK169" s="171">
        <v>2.0759837177747598E-2</v>
      </c>
      <c r="AL169" s="171">
        <v>1.7577520579315456E-2</v>
      </c>
      <c r="AM169" s="171">
        <v>-2.643942883463837E-2</v>
      </c>
      <c r="AN169" s="171">
        <v>1.3788448558480359E-2</v>
      </c>
      <c r="AO169" s="171">
        <v>2.1264843965755429E-2</v>
      </c>
      <c r="AP169" s="173">
        <v>1.4821509263443262E-2</v>
      </c>
      <c r="AQ169" s="171">
        <v>-4.3787748058671236E-2</v>
      </c>
      <c r="AR169" s="171">
        <v>-1.2741772848106988E-2</v>
      </c>
      <c r="AS169" s="171">
        <v>9.201472235557652E-3</v>
      </c>
      <c r="AT169" s="171">
        <v>2.1440536013400298E-2</v>
      </c>
      <c r="AU169" s="171">
        <v>-2.0153041897113467E-2</v>
      </c>
      <c r="AV169" s="171">
        <v>6.9058295964125925E-3</v>
      </c>
      <c r="AW169" s="171">
        <v>-9.2467020096165774E-3</v>
      </c>
      <c r="AX169" s="173">
        <v>4.3000701098387405E-2</v>
      </c>
      <c r="AY169" s="171"/>
      <c r="AZ169" s="171"/>
      <c r="BA169" s="171"/>
      <c r="BB169" s="171"/>
      <c r="BC169" s="171"/>
      <c r="BD169" s="171"/>
      <c r="BE169" s="171"/>
      <c r="BF169" s="171"/>
      <c r="BG169" s="171"/>
      <c r="BH169" s="171"/>
      <c r="BI169" s="171"/>
      <c r="BJ169" s="171"/>
      <c r="BK169" s="171"/>
      <c r="BL169" s="171"/>
      <c r="BM169" s="171"/>
      <c r="BN169" s="171"/>
      <c r="BO169" s="171"/>
      <c r="BP169" s="171"/>
    </row>
    <row r="170" spans="1:68" x14ac:dyDescent="0.25">
      <c r="A170" s="169"/>
      <c r="B170" s="169"/>
      <c r="C170" s="169"/>
      <c r="D170" s="169"/>
      <c r="E170" s="169"/>
      <c r="F170" s="169"/>
      <c r="G170" s="169"/>
      <c r="I170" s="171">
        <v>2.5099999999999998</v>
      </c>
      <c r="J170" s="175">
        <v>4.6112153842876443E-3</v>
      </c>
      <c r="K170" s="171">
        <v>1.3486134539497728E-2</v>
      </c>
      <c r="L170" s="171">
        <v>-9.2279736631331322E-3</v>
      </c>
      <c r="M170" s="171">
        <v>-2.6889053004656924E-3</v>
      </c>
      <c r="N170" s="171">
        <v>-1.5760676106754438E-3</v>
      </c>
      <c r="O170" s="171">
        <v>-4.3164637264624314E-3</v>
      </c>
      <c r="P170" s="171">
        <v>-1.9612065481497036E-3</v>
      </c>
      <c r="Q170" s="171">
        <v>0</v>
      </c>
      <c r="R170" s="171">
        <v>6.3369611497516611E-3</v>
      </c>
      <c r="S170" s="171">
        <v>3.9502174857913974E-3</v>
      </c>
      <c r="T170" s="171">
        <v>-1.1101836153526534E-2</v>
      </c>
      <c r="U170" s="173">
        <v>1.4861896424191265E-2</v>
      </c>
      <c r="V170" s="171">
        <v>-1.4605309891382321E-2</v>
      </c>
      <c r="W170" s="171">
        <v>-1.5202355851134252E-2</v>
      </c>
      <c r="X170" s="171">
        <v>4.9824508803127778E-3</v>
      </c>
      <c r="Y170" s="171">
        <v>7.0606196242769094E-3</v>
      </c>
      <c r="Z170" s="171">
        <v>-7.4976961894238211E-3</v>
      </c>
      <c r="AA170" s="171">
        <v>-8.9163716439033258E-3</v>
      </c>
      <c r="AB170" s="171">
        <v>-4.5597269223019979E-3</v>
      </c>
      <c r="AC170" s="171">
        <v>-1.0584357966789196E-2</v>
      </c>
      <c r="AD170" s="171">
        <v>-9.4789249936817806E-3</v>
      </c>
      <c r="AE170" s="171">
        <v>-6.9477138502687386E-3</v>
      </c>
      <c r="AF170" s="171">
        <v>1.1011298186674809E-2</v>
      </c>
      <c r="AG170" s="173">
        <v>-5.2393254300140213E-3</v>
      </c>
      <c r="AH170" s="171"/>
      <c r="AI170" s="173">
        <v>2.5099999999999998</v>
      </c>
      <c r="AJ170" s="171">
        <v>-4.9878799179563775E-2</v>
      </c>
      <c r="AK170" s="171">
        <v>8.8873812754410534E-3</v>
      </c>
      <c r="AL170" s="171">
        <v>3.3855294918611112E-2</v>
      </c>
      <c r="AM170" s="171">
        <v>-2.7084292952556308E-2</v>
      </c>
      <c r="AN170" s="171">
        <v>-1.5041943881978652E-2</v>
      </c>
      <c r="AO170" s="171">
        <v>2.6235846451256738E-3</v>
      </c>
      <c r="AP170" s="173">
        <v>6.0551287844556262E-3</v>
      </c>
      <c r="AQ170" s="171">
        <v>-4.3032786885245949E-2</v>
      </c>
      <c r="AR170" s="171">
        <v>-3.6208635071958914E-2</v>
      </c>
      <c r="AS170" s="171">
        <v>-6.2409985597695859E-3</v>
      </c>
      <c r="AT170" s="171">
        <v>2.3115577889447202E-2</v>
      </c>
      <c r="AU170" s="171">
        <v>-1.0076520948556777E-2</v>
      </c>
      <c r="AV170" s="171">
        <v>8.1614349775784734E-3</v>
      </c>
      <c r="AW170" s="171">
        <v>-1.2575514733078587E-2</v>
      </c>
      <c r="AX170" s="173">
        <v>1.624211264314095E-2</v>
      </c>
      <c r="AY170" s="171"/>
      <c r="AZ170" s="171"/>
      <c r="BA170" s="171"/>
      <c r="BB170" s="171"/>
      <c r="BC170" s="171"/>
      <c r="BD170" s="171"/>
      <c r="BE170" s="171"/>
      <c r="BF170" s="171"/>
      <c r="BG170" s="171"/>
      <c r="BH170" s="171"/>
      <c r="BI170" s="171"/>
      <c r="BJ170" s="171"/>
      <c r="BK170" s="171"/>
      <c r="BL170" s="171"/>
      <c r="BM170" s="171"/>
      <c r="BN170" s="171"/>
      <c r="BO170" s="171"/>
      <c r="BP170" s="171"/>
    </row>
    <row r="171" spans="1:68" x14ac:dyDescent="0.25">
      <c r="A171" s="169"/>
      <c r="B171" s="169"/>
      <c r="C171" s="169"/>
      <c r="D171" s="169"/>
      <c r="E171" s="169"/>
      <c r="F171" s="169"/>
      <c r="G171" s="169"/>
      <c r="I171" s="171">
        <v>2.5249999999999999</v>
      </c>
      <c r="J171" s="175">
        <v>5.6679159183813076E-3</v>
      </c>
      <c r="K171" s="171">
        <v>9.573423241483912E-3</v>
      </c>
      <c r="L171" s="171">
        <v>-1.3105380155853953E-2</v>
      </c>
      <c r="M171" s="171">
        <v>4.6021452317285228E-3</v>
      </c>
      <c r="N171" s="171">
        <v>-3.6967905556315999E-3</v>
      </c>
      <c r="O171" s="171">
        <v>-4.3352665386329411E-3</v>
      </c>
      <c r="P171" s="171">
        <v>-3.4714073534929655E-3</v>
      </c>
      <c r="Q171" s="171">
        <v>-7.7943665137601773E-3</v>
      </c>
      <c r="R171" s="171">
        <v>8.0156610272247072E-3</v>
      </c>
      <c r="S171" s="171">
        <v>6.8808448089531108E-3</v>
      </c>
      <c r="T171" s="171">
        <v>-5.6528313325993748E-3</v>
      </c>
      <c r="U171" s="173">
        <v>1.763707277264865E-2</v>
      </c>
      <c r="V171" s="171">
        <v>-1.0666361615435332E-2</v>
      </c>
      <c r="W171" s="171">
        <v>-6.4848616539624785E-3</v>
      </c>
      <c r="X171" s="171">
        <v>1.1975817481263753E-2</v>
      </c>
      <c r="Y171" s="171">
        <v>6.9675302033532201E-3</v>
      </c>
      <c r="Z171" s="171">
        <v>-8.4350341516883122E-3</v>
      </c>
      <c r="AA171" s="171">
        <v>5.3243773974665978E-3</v>
      </c>
      <c r="AB171" s="171">
        <v>1.2109789206018641E-2</v>
      </c>
      <c r="AC171" s="171">
        <v>-2.024395303011094E-2</v>
      </c>
      <c r="AD171" s="171">
        <v>-9.4232061886148476E-3</v>
      </c>
      <c r="AE171" s="171">
        <v>-9.4343601484078686E-3</v>
      </c>
      <c r="AF171" s="171">
        <v>1.2987542061764007E-2</v>
      </c>
      <c r="AG171" s="173">
        <v>5.1602922369579857E-3</v>
      </c>
      <c r="AH171" s="171"/>
      <c r="AI171" s="173">
        <v>2.5249999999999999</v>
      </c>
      <c r="AJ171" s="171">
        <v>-5.6311765802722367E-2</v>
      </c>
      <c r="AK171" s="171">
        <v>-2.5101763907734304E-3</v>
      </c>
      <c r="AL171" s="171">
        <v>7.6746920839264512E-3</v>
      </c>
      <c r="AM171" s="171">
        <v>-5.619530170428369E-2</v>
      </c>
      <c r="AN171" s="171">
        <v>-1.8320316266512301E-2</v>
      </c>
      <c r="AO171" s="171">
        <v>-8.4230875448770993E-3</v>
      </c>
      <c r="AP171" s="173">
        <v>1.9521012200632681E-2</v>
      </c>
      <c r="AQ171" s="171">
        <v>-2.9227782571182186E-2</v>
      </c>
      <c r="AR171" s="171">
        <v>-2.4841873682280597E-2</v>
      </c>
      <c r="AS171" s="171">
        <v>-3.3605376860298387E-3</v>
      </c>
      <c r="AT171" s="171">
        <v>1.6917922948073698E-2</v>
      </c>
      <c r="AU171" s="171">
        <v>-2.3335101144026101E-2</v>
      </c>
      <c r="AV171" s="171">
        <v>-5.6502242152466119E-3</v>
      </c>
      <c r="AW171" s="171">
        <v>-1.3438540253976106E-2</v>
      </c>
      <c r="AX171" s="173">
        <v>8.1794811871930173E-4</v>
      </c>
      <c r="AY171" s="171"/>
      <c r="AZ171" s="171"/>
      <c r="BA171" s="171"/>
      <c r="BB171" s="171"/>
      <c r="BC171" s="171"/>
      <c r="BD171" s="171"/>
      <c r="BE171" s="171"/>
      <c r="BF171" s="171"/>
      <c r="BG171" s="171"/>
      <c r="BH171" s="171"/>
      <c r="BI171" s="171"/>
      <c r="BJ171" s="171"/>
      <c r="BK171" s="171"/>
      <c r="BL171" s="171"/>
      <c r="BM171" s="171"/>
      <c r="BN171" s="171"/>
      <c r="BO171" s="171"/>
      <c r="BP171" s="171"/>
    </row>
    <row r="172" spans="1:68" x14ac:dyDescent="0.25">
      <c r="A172" s="169"/>
      <c r="B172" s="169"/>
      <c r="C172" s="169"/>
      <c r="D172" s="169"/>
      <c r="E172" s="169"/>
      <c r="F172" s="169"/>
      <c r="G172" s="169"/>
      <c r="I172" s="171">
        <v>2.54</v>
      </c>
      <c r="J172" s="175">
        <v>6.430476698419031E-3</v>
      </c>
      <c r="K172" s="171">
        <v>8.8567895620013468E-3</v>
      </c>
      <c r="L172" s="171">
        <v>-1.1514664327672702E-2</v>
      </c>
      <c r="M172" s="171">
        <v>-2.8457613758292306E-3</v>
      </c>
      <c r="N172" s="171">
        <v>-1.2784115099118138E-2</v>
      </c>
      <c r="O172" s="171">
        <v>-2.9493409380191979E-3</v>
      </c>
      <c r="P172" s="171">
        <v>-2.5475140137981018E-3</v>
      </c>
      <c r="Q172" s="171">
        <v>-9.5104484447778876E-4</v>
      </c>
      <c r="R172" s="171">
        <v>6.4730685226836043E-4</v>
      </c>
      <c r="S172" s="171">
        <v>7.2041982736344408E-3</v>
      </c>
      <c r="T172" s="171">
        <v>-7.8740935419607371E-4</v>
      </c>
      <c r="U172" s="173">
        <v>9.5570779964479543E-3</v>
      </c>
      <c r="V172" s="171">
        <v>-1.1044848584560771E-2</v>
      </c>
      <c r="W172" s="171">
        <v>-1.4135997975402279E-2</v>
      </c>
      <c r="X172" s="171">
        <v>1.4467506265728543E-2</v>
      </c>
      <c r="Y172" s="171">
        <v>-2.2882583425074348E-3</v>
      </c>
      <c r="Z172" s="171">
        <v>5.7983942908117966E-3</v>
      </c>
      <c r="AA172" s="171">
        <v>-2.5171376346733547E-3</v>
      </c>
      <c r="AB172" s="171">
        <v>1.2346055536191496E-2</v>
      </c>
      <c r="AC172" s="171">
        <v>-1.5435185932080323E-2</v>
      </c>
      <c r="AD172" s="171">
        <v>-1.6409607200707922E-2</v>
      </c>
      <c r="AE172" s="171">
        <v>-1.4786199497178375E-2</v>
      </c>
      <c r="AF172" s="171">
        <v>9.6191993136665651E-3</v>
      </c>
      <c r="AG172" s="173">
        <v>6.698049836048164E-3</v>
      </c>
      <c r="AH172" s="171"/>
      <c r="AI172" s="173">
        <v>2.54</v>
      </c>
      <c r="AJ172" s="171">
        <v>-5.3701286593324724E-2</v>
      </c>
      <c r="AK172" s="171">
        <v>-5.4274084124824413E-4</v>
      </c>
      <c r="AL172" s="171">
        <v>-4.0849167543479236E-3</v>
      </c>
      <c r="AM172" s="171">
        <v>-2.7084292952556308E-2</v>
      </c>
      <c r="AN172" s="171">
        <v>-1.2342107800597748E-2</v>
      </c>
      <c r="AO172" s="171">
        <v>-3.9077602872134763E-2</v>
      </c>
      <c r="AP172" s="173">
        <v>2.819701762313612E-2</v>
      </c>
      <c r="AQ172" s="171">
        <v>-3.8395168248490159E-2</v>
      </c>
      <c r="AR172" s="171">
        <v>-3.208360069667199E-3</v>
      </c>
      <c r="AS172" s="171">
        <v>0</v>
      </c>
      <c r="AT172" s="171">
        <v>2.3115577889447202E-2</v>
      </c>
      <c r="AU172" s="171">
        <v>-1.3258580195469407E-2</v>
      </c>
      <c r="AV172" s="171">
        <v>-5.0224215246636216E-3</v>
      </c>
      <c r="AW172" s="171">
        <v>-3.1192208112439949E-2</v>
      </c>
      <c r="AX172" s="173">
        <v>4.1481654592194411E-2</v>
      </c>
      <c r="AY172" s="171"/>
      <c r="AZ172" s="171"/>
      <c r="BA172" s="171"/>
      <c r="BB172" s="171"/>
      <c r="BC172" s="171"/>
      <c r="BD172" s="171"/>
      <c r="BE172" s="171"/>
      <c r="BF172" s="171"/>
      <c r="BG172" s="171"/>
      <c r="BH172" s="171"/>
      <c r="BI172" s="171"/>
      <c r="BJ172" s="171"/>
      <c r="BK172" s="171"/>
      <c r="BL172" s="171"/>
      <c r="BM172" s="171"/>
      <c r="BN172" s="171"/>
      <c r="BO172" s="171"/>
      <c r="BP172" s="171"/>
    </row>
    <row r="173" spans="1:68" x14ac:dyDescent="0.25">
      <c r="A173" s="169"/>
      <c r="B173" s="169"/>
      <c r="C173" s="169"/>
      <c r="D173" s="169"/>
      <c r="E173" s="169"/>
      <c r="F173" s="169"/>
      <c r="G173" s="169"/>
      <c r="I173" s="171">
        <v>2.5550000000000002</v>
      </c>
      <c r="J173" s="175">
        <v>6.9505829664399561E-3</v>
      </c>
      <c r="K173" s="171">
        <v>6.8607879705401649E-3</v>
      </c>
      <c r="L173" s="171">
        <v>-7.1883536567332691E-3</v>
      </c>
      <c r="M173" s="171">
        <v>-4.9045821712713948E-3</v>
      </c>
      <c r="N173" s="171">
        <v>-1.2091618164353359E-2</v>
      </c>
      <c r="O173" s="171">
        <v>-9.0680351621635902E-3</v>
      </c>
      <c r="P173" s="171">
        <v>-5.0034900129181728E-3</v>
      </c>
      <c r="Q173" s="171">
        <v>-6.5171820132736025E-3</v>
      </c>
      <c r="R173" s="171">
        <v>1.44904516658506E-4</v>
      </c>
      <c r="S173" s="171">
        <v>4.8262998207708013E-4</v>
      </c>
      <c r="T173" s="171">
        <v>-7.4204627210290759E-4</v>
      </c>
      <c r="U173" s="173">
        <v>1.1389227143731898E-2</v>
      </c>
      <c r="V173" s="171">
        <v>-1.0551564118540904E-2</v>
      </c>
      <c r="W173" s="171">
        <v>-6.4935442590133867E-3</v>
      </c>
      <c r="X173" s="171">
        <v>1.3340541568700544E-2</v>
      </c>
      <c r="Y173" s="171">
        <v>3.4484110378362742E-3</v>
      </c>
      <c r="Z173" s="171">
        <v>5.3683127194804475E-3</v>
      </c>
      <c r="AA173" s="171">
        <v>-7.9048094524879261E-3</v>
      </c>
      <c r="AB173" s="171">
        <v>1.3121531929412771E-2</v>
      </c>
      <c r="AC173" s="171">
        <v>-7.1399762615379295E-3</v>
      </c>
      <c r="AD173" s="171">
        <v>-1.3781703459969272E-2</v>
      </c>
      <c r="AE173" s="171">
        <v>-1.4275861760257554E-2</v>
      </c>
      <c r="AF173" s="171">
        <v>6.9248464607615827E-3</v>
      </c>
      <c r="AG173" s="173">
        <v>2.943220890251837E-3</v>
      </c>
      <c r="AH173" s="171"/>
      <c r="AI173" s="173">
        <v>2.5550000000000002</v>
      </c>
      <c r="AJ173" s="171">
        <v>-4.5963080365467202E-2</v>
      </c>
      <c r="AK173" s="171">
        <v>-8.4124830393486876E-3</v>
      </c>
      <c r="AL173" s="171">
        <v>2.3457324998452711E-2</v>
      </c>
      <c r="AM173" s="171">
        <v>-2.9755872869645324E-2</v>
      </c>
      <c r="AN173" s="171">
        <v>-2.6034133641885306E-3</v>
      </c>
      <c r="AO173" s="171">
        <v>-3.5625517812758821E-2</v>
      </c>
      <c r="AP173" s="173">
        <v>2.6931766832354313E-2</v>
      </c>
      <c r="AQ173" s="171">
        <v>-4.1522864538395148E-2</v>
      </c>
      <c r="AR173" s="171">
        <v>5.5000458337156936E-4</v>
      </c>
      <c r="AS173" s="171">
        <v>-1.536245799327892E-2</v>
      </c>
      <c r="AT173" s="171">
        <v>1.1222780569514212E-2</v>
      </c>
      <c r="AU173" s="171">
        <v>-2.1213728312750983E-2</v>
      </c>
      <c r="AV173" s="171">
        <v>-1.5695067264573957E-2</v>
      </c>
      <c r="AW173" s="171">
        <v>0</v>
      </c>
      <c r="AX173" s="173">
        <v>3.0848329048843163E-2</v>
      </c>
      <c r="AY173" s="171"/>
      <c r="AZ173" s="171"/>
      <c r="BA173" s="171"/>
      <c r="BB173" s="171"/>
      <c r="BC173" s="171"/>
      <c r="BD173" s="171"/>
      <c r="BE173" s="171"/>
      <c r="BF173" s="171"/>
      <c r="BG173" s="171"/>
      <c r="BH173" s="171"/>
      <c r="BI173" s="171"/>
      <c r="BJ173" s="171"/>
      <c r="BK173" s="171"/>
      <c r="BL173" s="171"/>
      <c r="BM173" s="171"/>
      <c r="BN173" s="171"/>
      <c r="BO173" s="171"/>
      <c r="BP173" s="171"/>
    </row>
    <row r="174" spans="1:68" x14ac:dyDescent="0.25">
      <c r="A174" s="169"/>
      <c r="B174" s="169"/>
      <c r="C174" s="169"/>
      <c r="D174" s="169"/>
      <c r="E174" s="169"/>
      <c r="F174" s="169"/>
      <c r="G174" s="169"/>
      <c r="I174" s="171">
        <v>2.57</v>
      </c>
      <c r="J174" s="175">
        <v>4.5139186426733733E-3</v>
      </c>
      <c r="K174" s="171">
        <v>8.167151234744742E-3</v>
      </c>
      <c r="L174" s="171">
        <v>-1.4124343637130369E-2</v>
      </c>
      <c r="M174" s="171">
        <v>-2.4548145202488302E-3</v>
      </c>
      <c r="N174" s="171">
        <v>-1.1253983014289261E-2</v>
      </c>
      <c r="O174" s="171">
        <v>-6.7161855273873703E-3</v>
      </c>
      <c r="P174" s="171">
        <v>-2.4559548082718399E-4</v>
      </c>
      <c r="Q174" s="171">
        <v>-7.4580463745655169E-3</v>
      </c>
      <c r="R174" s="171">
        <v>9.9291515884567475E-3</v>
      </c>
      <c r="S174" s="171">
        <v>2.3324457220072602E-3</v>
      </c>
      <c r="T174" s="171">
        <v>-4.9291134866977773E-3</v>
      </c>
      <c r="U174" s="173">
        <v>1.0384337534552108E-2</v>
      </c>
      <c r="V174" s="171">
        <v>-7.5620611010245517E-3</v>
      </c>
      <c r="W174" s="171">
        <v>-7.087152667975225E-4</v>
      </c>
      <c r="X174" s="171">
        <v>6.843112659645368E-5</v>
      </c>
      <c r="Y174" s="171">
        <v>7.3883872409364762E-3</v>
      </c>
      <c r="Z174" s="171">
        <v>1.1732869768543593E-2</v>
      </c>
      <c r="AA174" s="171">
        <v>8.0360804223252448E-4</v>
      </c>
      <c r="AB174" s="171">
        <v>1.3782754102121542E-3</v>
      </c>
      <c r="AC174" s="171">
        <v>-3.9877159220548727E-3</v>
      </c>
      <c r="AD174" s="171">
        <v>-6.684438868616774E-3</v>
      </c>
      <c r="AE174" s="171">
        <v>-1.6998228558528318E-2</v>
      </c>
      <c r="AF174" s="171">
        <v>1.0159444217039362E-2</v>
      </c>
      <c r="AG174" s="173">
        <v>-1.9905390276173602E-3</v>
      </c>
      <c r="AH174" s="171"/>
      <c r="AI174" s="173">
        <v>2.57</v>
      </c>
      <c r="AJ174" s="171">
        <v>-5.8269625209770651E-2</v>
      </c>
      <c r="AK174" s="171">
        <v>1.1397557666214484E-2</v>
      </c>
      <c r="AL174" s="171">
        <v>2.1662437333663517E-2</v>
      </c>
      <c r="AM174" s="171">
        <v>-3.9613081529249132E-2</v>
      </c>
      <c r="AN174" s="171">
        <v>-2.6034133641885306E-3</v>
      </c>
      <c r="AO174" s="171">
        <v>-1.1875172604252889E-2</v>
      </c>
      <c r="AP174" s="173">
        <v>2.5576140985088109E-2</v>
      </c>
      <c r="AQ174" s="171">
        <v>-3.3865401207937976E-2</v>
      </c>
      <c r="AR174" s="171">
        <v>-1.7783481529012716E-2</v>
      </c>
      <c r="AS174" s="171">
        <v>-1.656265002400388E-2</v>
      </c>
      <c r="AT174" s="171">
        <v>1.8006700167504157E-2</v>
      </c>
      <c r="AU174" s="171">
        <v>-3.2350935676945275E-2</v>
      </c>
      <c r="AV174" s="171">
        <v>-1.3183856502242094E-2</v>
      </c>
      <c r="AW174" s="171">
        <v>-1.6767352977438046E-2</v>
      </c>
      <c r="AX174" s="173">
        <v>6.3332554335125066E-2</v>
      </c>
      <c r="AY174" s="171"/>
      <c r="AZ174" s="171"/>
      <c r="BA174" s="171"/>
      <c r="BB174" s="171"/>
      <c r="BC174" s="171"/>
      <c r="BD174" s="171"/>
      <c r="BE174" s="171"/>
      <c r="BF174" s="171"/>
      <c r="BG174" s="171"/>
      <c r="BH174" s="171"/>
      <c r="BI174" s="171"/>
      <c r="BJ174" s="171"/>
      <c r="BK174" s="171"/>
      <c r="BL174" s="171"/>
      <c r="BM174" s="171"/>
      <c r="BN174" s="171"/>
      <c r="BO174" s="171"/>
      <c r="BP174" s="171"/>
    </row>
    <row r="175" spans="1:68" x14ac:dyDescent="0.25">
      <c r="A175" s="169"/>
      <c r="B175" s="169"/>
      <c r="C175" s="169"/>
      <c r="D175" s="169"/>
      <c r="E175" s="169"/>
      <c r="F175" s="169"/>
      <c r="G175" s="169"/>
      <c r="I175" s="171">
        <v>2.585</v>
      </c>
      <c r="J175" s="175">
        <v>4.7584000342542213E-3</v>
      </c>
      <c r="K175" s="171">
        <v>9.8692716684252967E-3</v>
      </c>
      <c r="L175" s="171">
        <v>-1.1515324459830487E-2</v>
      </c>
      <c r="M175" s="171">
        <v>2.7654053973500222E-4</v>
      </c>
      <c r="N175" s="171">
        <v>-6.0531431007247501E-3</v>
      </c>
      <c r="O175" s="171">
        <v>-2.0973409918639842E-3</v>
      </c>
      <c r="P175" s="171">
        <v>1.4898820066486986E-3</v>
      </c>
      <c r="Q175" s="171">
        <v>-3.7879519172713586E-3</v>
      </c>
      <c r="R175" s="171">
        <v>8.8003553129989351E-3</v>
      </c>
      <c r="S175" s="171">
        <v>5.4919500486683469E-3</v>
      </c>
      <c r="T175" s="171">
        <v>-1.1384892123867576E-3</v>
      </c>
      <c r="U175" s="173">
        <v>1.2130752814999222E-2</v>
      </c>
      <c r="V175" s="171">
        <v>-6.0539283265722693E-3</v>
      </c>
      <c r="W175" s="171">
        <v>-1.1583470549606407E-3</v>
      </c>
      <c r="X175" s="171">
        <v>3.891558276969118E-3</v>
      </c>
      <c r="Y175" s="171">
        <v>2.3757270077252417E-3</v>
      </c>
      <c r="Z175" s="171">
        <v>-1.4685945258937081E-3</v>
      </c>
      <c r="AA175" s="171">
        <v>-1.3492840274291066E-2</v>
      </c>
      <c r="AB175" s="171">
        <v>9.4314055530308541E-3</v>
      </c>
      <c r="AC175" s="171">
        <v>-6.1195680982726016E-3</v>
      </c>
      <c r="AD175" s="171">
        <v>-7.224701211593007E-3</v>
      </c>
      <c r="AE175" s="171">
        <v>-1.221981591635684E-2</v>
      </c>
      <c r="AF175" s="171">
        <v>9.3665411481704038E-3</v>
      </c>
      <c r="AG175" s="173">
        <v>3.4169598329063149E-3</v>
      </c>
      <c r="AH175" s="171"/>
      <c r="AI175" s="173">
        <v>2.585</v>
      </c>
      <c r="AJ175" s="171">
        <v>-3.1046056311765904E-2</v>
      </c>
      <c r="AK175" s="171">
        <v>-1.9674355495250357E-3</v>
      </c>
      <c r="AL175" s="171">
        <v>1.5349384167852902E-2</v>
      </c>
      <c r="AM175" s="171">
        <v>-5.5458314140948699E-2</v>
      </c>
      <c r="AN175" s="171">
        <v>-2.4202102015234695E-2</v>
      </c>
      <c r="AO175" s="171">
        <v>-1.0218171775752504E-2</v>
      </c>
      <c r="AP175" s="173">
        <v>1.0122006326254042E-2</v>
      </c>
      <c r="AQ175" s="171">
        <v>-3.9150129421915439E-2</v>
      </c>
      <c r="AR175" s="171">
        <v>-1.5950132917774289E-2</v>
      </c>
      <c r="AS175" s="171">
        <v>-1.2562009921587491E-2</v>
      </c>
      <c r="AT175" s="171">
        <v>9.5477386934673079E-3</v>
      </c>
      <c r="AU175" s="171">
        <v>-2.5986817183119931E-2</v>
      </c>
      <c r="AV175" s="171">
        <v>-5.6502242152466119E-3</v>
      </c>
      <c r="AW175" s="171">
        <v>-2.5274318826285311E-2</v>
      </c>
      <c r="AX175" s="173">
        <v>4.1481654592194411E-2</v>
      </c>
      <c r="AY175" s="171"/>
      <c r="AZ175" s="171"/>
      <c r="BA175" s="171"/>
      <c r="BB175" s="171"/>
      <c r="BC175" s="171"/>
      <c r="BD175" s="171"/>
      <c r="BE175" s="171"/>
      <c r="BF175" s="171"/>
      <c r="BG175" s="171"/>
      <c r="BH175" s="171"/>
      <c r="BI175" s="171"/>
      <c r="BJ175" s="171"/>
      <c r="BK175" s="171"/>
      <c r="BL175" s="171"/>
      <c r="BM175" s="171"/>
      <c r="BN175" s="171"/>
      <c r="BO175" s="171"/>
      <c r="BP175" s="171"/>
    </row>
    <row r="176" spans="1:68" x14ac:dyDescent="0.25">
      <c r="A176" s="169"/>
      <c r="B176" s="169"/>
      <c r="C176" s="169"/>
      <c r="D176" s="169"/>
      <c r="E176" s="169"/>
      <c r="F176" s="169"/>
      <c r="G176" s="169"/>
      <c r="I176" s="171">
        <v>2.6</v>
      </c>
      <c r="J176" s="175">
        <v>3.3902471222392802E-3</v>
      </c>
      <c r="K176" s="171">
        <v>7.5400545748611622E-3</v>
      </c>
      <c r="L176" s="171">
        <v>-6.4218654263031834E-3</v>
      </c>
      <c r="M176" s="171">
        <v>8.8386219128901503E-4</v>
      </c>
      <c r="N176" s="171">
        <v>-4.2609124059512903E-3</v>
      </c>
      <c r="O176" s="171">
        <v>1.1941829512195487E-3</v>
      </c>
      <c r="P176" s="171">
        <v>1.8797047034301946E-3</v>
      </c>
      <c r="Q176" s="171">
        <v>-4.811521747147109E-4</v>
      </c>
      <c r="R176" s="171">
        <v>3.6076355705609623E-3</v>
      </c>
      <c r="S176" s="171">
        <v>5.6506278361766922E-3</v>
      </c>
      <c r="T176" s="171">
        <v>-4.2525960830265821E-3</v>
      </c>
      <c r="U176" s="173">
        <v>1.3196385390689441E-2</v>
      </c>
      <c r="V176" s="171">
        <v>-3.4685882079213038E-3</v>
      </c>
      <c r="W176" s="171">
        <v>-6.7555582814264993E-3</v>
      </c>
      <c r="X176" s="171">
        <v>2.2836839007980633E-4</v>
      </c>
      <c r="Y176" s="171">
        <v>-3.0630671068158862E-4</v>
      </c>
      <c r="Z176" s="171">
        <v>-4.3976369524136201E-3</v>
      </c>
      <c r="AA176" s="171">
        <v>-1.2449239537476762E-2</v>
      </c>
      <c r="AB176" s="171">
        <v>1.7983044416305174E-3</v>
      </c>
      <c r="AC176" s="171">
        <v>-2.7806266493045368E-3</v>
      </c>
      <c r="AD176" s="171">
        <v>-9.3052825782105487E-3</v>
      </c>
      <c r="AE176" s="171">
        <v>-1.5944726105453683E-2</v>
      </c>
      <c r="AF176" s="171">
        <v>3.805763937784925E-3</v>
      </c>
      <c r="AG176" s="173">
        <v>6.7284594722565204E-3</v>
      </c>
      <c r="AH176" s="171"/>
      <c r="AI176" s="173">
        <v>2.6</v>
      </c>
      <c r="AJ176" s="171">
        <v>-2.2002610479209459E-2</v>
      </c>
      <c r="AK176" s="171">
        <v>-3.4599728629578579E-3</v>
      </c>
      <c r="AL176" s="171">
        <v>1.7577520579315456E-2</v>
      </c>
      <c r="AM176" s="171">
        <v>-3.4362045140488157E-2</v>
      </c>
      <c r="AN176" s="171">
        <v>-1.8320316266512301E-2</v>
      </c>
      <c r="AO176" s="171">
        <v>-6.0342446837890036E-2</v>
      </c>
      <c r="AP176" s="173">
        <v>2.7564392227745114E-2</v>
      </c>
      <c r="AQ176" s="171">
        <v>-5.5327868852459147E-2</v>
      </c>
      <c r="AR176" s="171">
        <v>-1.92501604180034E-3</v>
      </c>
      <c r="AS176" s="171">
        <v>-1.6002560409665561E-2</v>
      </c>
      <c r="AT176" s="171">
        <v>1.7504187604690049E-2</v>
      </c>
      <c r="AU176" s="171">
        <v>-4.5609515872414595E-2</v>
      </c>
      <c r="AV176" s="171">
        <v>-1.8834080717488706E-3</v>
      </c>
      <c r="AW176" s="171">
        <v>-1.7630378498335635E-2</v>
      </c>
      <c r="AX176" s="173">
        <v>1.4606216405702279E-2</v>
      </c>
      <c r="AY176" s="171"/>
      <c r="AZ176" s="171"/>
      <c r="BA176" s="171"/>
      <c r="BB176" s="171"/>
      <c r="BC176" s="171"/>
      <c r="BD176" s="171"/>
      <c r="BE176" s="171"/>
      <c r="BF176" s="171"/>
      <c r="BG176" s="171"/>
      <c r="BH176" s="171"/>
      <c r="BI176" s="171"/>
      <c r="BJ176" s="171"/>
      <c r="BK176" s="171"/>
      <c r="BL176" s="171"/>
      <c r="BM176" s="171"/>
      <c r="BN176" s="171"/>
      <c r="BO176" s="171"/>
      <c r="BP176" s="171"/>
    </row>
    <row r="177" spans="1:68" x14ac:dyDescent="0.25">
      <c r="A177" s="169"/>
      <c r="B177" s="169"/>
      <c r="C177" s="169"/>
      <c r="D177" s="169"/>
      <c r="E177" s="169"/>
      <c r="F177" s="169"/>
      <c r="G177" s="169"/>
      <c r="I177" s="171">
        <v>2.6150000000000002</v>
      </c>
      <c r="J177" s="175">
        <v>9.714504871657665E-3</v>
      </c>
      <c r="K177" s="171">
        <v>9.282930709022922E-3</v>
      </c>
      <c r="L177" s="171">
        <v>-4.9049036098099694E-3</v>
      </c>
      <c r="M177" s="171">
        <v>-3.9786299490202591E-5</v>
      </c>
      <c r="N177" s="171">
        <v>-5.0221736509652865E-3</v>
      </c>
      <c r="O177" s="171">
        <v>1.8047604243933654E-3</v>
      </c>
      <c r="P177" s="171">
        <v>-1.0466232693943327E-2</v>
      </c>
      <c r="Q177" s="171">
        <v>-2.4727934057194607E-3</v>
      </c>
      <c r="R177" s="171">
        <v>4.4300113875483139E-3</v>
      </c>
      <c r="S177" s="171">
        <v>3.8039924466370671E-3</v>
      </c>
      <c r="T177" s="171">
        <v>-3.4453174168182347E-3</v>
      </c>
      <c r="U177" s="173">
        <v>8.2388421335433584E-3</v>
      </c>
      <c r="V177" s="171">
        <v>-1.284230570130796E-2</v>
      </c>
      <c r="W177" s="171">
        <v>-9.1745714156043646E-3</v>
      </c>
      <c r="X177" s="171">
        <v>9.3169783692091234E-3</v>
      </c>
      <c r="Y177" s="171">
        <v>8.6939502430298035E-3</v>
      </c>
      <c r="Z177" s="171">
        <v>-1.0363445604250798E-2</v>
      </c>
      <c r="AA177" s="171">
        <v>-5.3980456746652696E-3</v>
      </c>
      <c r="AB177" s="171">
        <v>-2.2997913091055274E-4</v>
      </c>
      <c r="AC177" s="171">
        <v>-8.9151753304370605E-3</v>
      </c>
      <c r="AD177" s="171">
        <v>-1.0155500029574939E-2</v>
      </c>
      <c r="AE177" s="171">
        <v>-1.2483028537396039E-2</v>
      </c>
      <c r="AF177" s="171">
        <v>1.3002266431415346E-2</v>
      </c>
      <c r="AG177" s="173">
        <v>5.34186502405074E-4</v>
      </c>
      <c r="AH177" s="171"/>
      <c r="AI177" s="173">
        <v>2.6150000000000002</v>
      </c>
      <c r="AJ177" s="171">
        <v>-3.3656535521163544E-2</v>
      </c>
      <c r="AK177" s="171">
        <v>1.6824966078697528E-2</v>
      </c>
      <c r="AL177" s="171">
        <v>4.9514142476945024E-3</v>
      </c>
      <c r="AM177" s="171">
        <v>-3.3717181022570215E-2</v>
      </c>
      <c r="AN177" s="171">
        <v>-2.4780638318387869E-2</v>
      </c>
      <c r="AO177" s="171">
        <v>-4.0734603700635148E-2</v>
      </c>
      <c r="AP177" s="173">
        <v>2.150926344328969E-2</v>
      </c>
      <c r="AQ177" s="171">
        <v>-8.8330457290767994E-2</v>
      </c>
      <c r="AR177" s="171">
        <v>-3.6208635071958914E-2</v>
      </c>
      <c r="AS177" s="171">
        <v>-3.3125300048007761E-2</v>
      </c>
      <c r="AT177" s="171">
        <v>-1.8592964824120695E-2</v>
      </c>
      <c r="AU177" s="171">
        <v>-1.1667550572013092E-2</v>
      </c>
      <c r="AV177" s="171">
        <v>1.1300448430493323E-2</v>
      </c>
      <c r="AW177" s="171">
        <v>-1.3438540253976106E-2</v>
      </c>
      <c r="AX177" s="173">
        <v>4.5454545454545504E-2</v>
      </c>
      <c r="AY177" s="171"/>
      <c r="AZ177" s="171"/>
      <c r="BA177" s="171"/>
      <c r="BB177" s="171"/>
      <c r="BC177" s="171"/>
      <c r="BD177" s="171"/>
      <c r="BE177" s="171"/>
      <c r="BF177" s="171"/>
      <c r="BG177" s="171"/>
      <c r="BH177" s="171"/>
      <c r="BI177" s="171"/>
      <c r="BJ177" s="171"/>
      <c r="BK177" s="171"/>
      <c r="BL177" s="171"/>
      <c r="BM177" s="171"/>
      <c r="BN177" s="171"/>
      <c r="BO177" s="171"/>
      <c r="BP177" s="171"/>
    </row>
    <row r="178" spans="1:68" x14ac:dyDescent="0.25">
      <c r="A178" s="169"/>
      <c r="B178" s="169"/>
      <c r="C178" s="169"/>
      <c r="D178" s="169"/>
      <c r="E178" s="169"/>
      <c r="F178" s="169"/>
      <c r="G178" s="169"/>
      <c r="I178" s="171">
        <v>2.63</v>
      </c>
      <c r="J178" s="175">
        <v>9.9642221139921629E-3</v>
      </c>
      <c r="K178" s="171">
        <v>8.8794047968780883E-3</v>
      </c>
      <c r="L178" s="171">
        <v>-1.2603165695143139E-2</v>
      </c>
      <c r="M178" s="171">
        <v>1.7965607541069994E-4</v>
      </c>
      <c r="N178" s="171">
        <v>-9.2782875779736547E-3</v>
      </c>
      <c r="O178" s="171">
        <v>-3.6369373173135038E-3</v>
      </c>
      <c r="P178" s="171">
        <v>2.174802005567477E-3</v>
      </c>
      <c r="Q178" s="171">
        <v>-3.0622201841819228E-3</v>
      </c>
      <c r="R178" s="171">
        <v>3.7060657400269717E-3</v>
      </c>
      <c r="S178" s="171">
        <v>5.9932936282942441E-3</v>
      </c>
      <c r="T178" s="171">
        <v>-3.2552267638889056E-3</v>
      </c>
      <c r="U178" s="173">
        <v>7.8292141231385091E-3</v>
      </c>
      <c r="V178" s="171">
        <v>-1.0678205783219675E-2</v>
      </c>
      <c r="W178" s="171">
        <v>-1.481405915168175E-2</v>
      </c>
      <c r="X178" s="171">
        <v>-2.5399782725640655E-3</v>
      </c>
      <c r="Y178" s="171">
        <v>-1.7390335733932511E-3</v>
      </c>
      <c r="Z178" s="171">
        <v>-1.2924068761187132E-3</v>
      </c>
      <c r="AA178" s="171">
        <v>8.4489321378685891E-3</v>
      </c>
      <c r="AB178" s="171">
        <v>1.0887756212561725E-2</v>
      </c>
      <c r="AC178" s="171">
        <v>-1.1208356860530757E-2</v>
      </c>
      <c r="AD178" s="171">
        <v>-8.3084113235337865E-3</v>
      </c>
      <c r="AE178" s="171">
        <v>-1.5039307970903465E-2</v>
      </c>
      <c r="AF178" s="171">
        <v>4.4471804994363397E-3</v>
      </c>
      <c r="AG178" s="173">
        <v>2.5253804523389213E-3</v>
      </c>
      <c r="AH178" s="171"/>
      <c r="AI178" s="173">
        <v>2.63</v>
      </c>
      <c r="AJ178" s="171">
        <v>-3.9530113742308401E-2</v>
      </c>
      <c r="AK178" s="171">
        <v>3.4599728629580084E-3</v>
      </c>
      <c r="AL178" s="171">
        <v>2.6613851581357745E-3</v>
      </c>
      <c r="AM178" s="171">
        <v>-2.7084292952556308E-2</v>
      </c>
      <c r="AN178" s="171">
        <v>-1.3692025841288199E-2</v>
      </c>
      <c r="AO178" s="171">
        <v>-2.4855012427505009E-3</v>
      </c>
      <c r="AP178" s="173">
        <v>3.4975146859466746E-2</v>
      </c>
      <c r="AQ178" s="171">
        <v>-5.9965487489214937E-2</v>
      </c>
      <c r="AR178" s="171">
        <v>-2.2275185626546876E-2</v>
      </c>
      <c r="AS178" s="171">
        <v>5.2008321331412626E-3</v>
      </c>
      <c r="AT178" s="171">
        <v>5.0251256281406151E-3</v>
      </c>
      <c r="AU178" s="171">
        <v>-1.1667550572013092E-2</v>
      </c>
      <c r="AV178" s="171">
        <v>-2.0717488789237678E-2</v>
      </c>
      <c r="AW178" s="171">
        <v>5.0548637652570484E-3</v>
      </c>
      <c r="AX178" s="173">
        <v>2.8394484692685192E-2</v>
      </c>
      <c r="AY178" s="171"/>
      <c r="AZ178" s="171"/>
      <c r="BA178" s="171"/>
      <c r="BB178" s="171"/>
      <c r="BC178" s="171"/>
      <c r="BD178" s="171"/>
      <c r="BE178" s="171"/>
      <c r="BF178" s="171"/>
      <c r="BG178" s="171"/>
      <c r="BH178" s="171"/>
      <c r="BI178" s="171"/>
      <c r="BJ178" s="171"/>
      <c r="BK178" s="171"/>
      <c r="BL178" s="171"/>
      <c r="BM178" s="171"/>
      <c r="BN178" s="171"/>
      <c r="BO178" s="171"/>
      <c r="BP178" s="171"/>
    </row>
    <row r="179" spans="1:68" x14ac:dyDescent="0.25">
      <c r="A179" s="169"/>
      <c r="B179" s="169"/>
      <c r="C179" s="169"/>
      <c r="D179" s="169"/>
      <c r="E179" s="169"/>
      <c r="F179" s="169"/>
      <c r="G179" s="169"/>
      <c r="I179" s="171">
        <v>2.645</v>
      </c>
      <c r="J179" s="175">
        <v>7.1208919430550098E-3</v>
      </c>
      <c r="K179" s="171">
        <v>8.0533948198407892E-3</v>
      </c>
      <c r="L179" s="171">
        <v>-1.0819337593322513E-2</v>
      </c>
      <c r="M179" s="171">
        <v>-1.7816617968629996E-3</v>
      </c>
      <c r="N179" s="171">
        <v>-3.3253964991721424E-3</v>
      </c>
      <c r="O179" s="171">
        <v>-6.9260464205483322E-5</v>
      </c>
      <c r="P179" s="171">
        <v>3.9502385226206508E-3</v>
      </c>
      <c r="Q179" s="171">
        <v>4.4751972492469089E-3</v>
      </c>
      <c r="R179" s="171">
        <v>4.177630043571406E-4</v>
      </c>
      <c r="S179" s="171">
        <v>2.5634968494940317E-3</v>
      </c>
      <c r="T179" s="171">
        <v>-4.6668885870917755E-3</v>
      </c>
      <c r="U179" s="173">
        <v>1.0294356693167408E-2</v>
      </c>
      <c r="V179" s="171">
        <v>-6.6444067295908446E-3</v>
      </c>
      <c r="W179" s="171">
        <v>-1.48222144078618E-2</v>
      </c>
      <c r="X179" s="171">
        <v>-6.3067498082127506E-3</v>
      </c>
      <c r="Y179" s="171">
        <v>2.4042614388053618E-3</v>
      </c>
      <c r="Z179" s="171">
        <v>-3.02773673160831E-4</v>
      </c>
      <c r="AA179" s="171">
        <v>4.3316595022681072E-3</v>
      </c>
      <c r="AB179" s="171">
        <v>3.0258341385360592E-3</v>
      </c>
      <c r="AC179" s="171">
        <v>-1.28400880397331E-2</v>
      </c>
      <c r="AD179" s="171">
        <v>-8.7484142657128661E-3</v>
      </c>
      <c r="AE179" s="171">
        <v>-1.1583763850941989E-2</v>
      </c>
      <c r="AF179" s="171">
        <v>6.1715002235137309E-3</v>
      </c>
      <c r="AG179" s="173">
        <v>-2.8005363282753745E-3</v>
      </c>
      <c r="AH179" s="171"/>
      <c r="AI179" s="173">
        <v>2.645</v>
      </c>
      <c r="AJ179" s="171">
        <v>-4.0742121946671706E-2</v>
      </c>
      <c r="AK179" s="171">
        <v>1.5332428765264706E-2</v>
      </c>
      <c r="AL179" s="171">
        <v>1.3554496503063708E-2</v>
      </c>
      <c r="AM179" s="171">
        <v>-2.1833256563795332E-2</v>
      </c>
      <c r="AN179" s="171">
        <v>2.6998360813809043E-3</v>
      </c>
      <c r="AO179" s="171">
        <v>2.5545429439381487E-2</v>
      </c>
      <c r="AP179" s="173">
        <v>1.7532760957975672E-2</v>
      </c>
      <c r="AQ179" s="171">
        <v>-6.0720448662640224E-2</v>
      </c>
      <c r="AR179" s="171">
        <v>-2.4841873682280597E-2</v>
      </c>
      <c r="AS179" s="171">
        <v>-8.5613698191711017E-3</v>
      </c>
      <c r="AT179" s="171">
        <v>1.8592964824120602E-2</v>
      </c>
      <c r="AU179" s="171">
        <v>-8.4854913251003767E-3</v>
      </c>
      <c r="AV179" s="171">
        <v>-1.7578475336322827E-2</v>
      </c>
      <c r="AW179" s="171">
        <v>-3.3657995315004373E-2</v>
      </c>
      <c r="AX179" s="173">
        <v>4.218275297966817E-2</v>
      </c>
      <c r="AY179" s="171"/>
      <c r="AZ179" s="171"/>
      <c r="BA179" s="171"/>
      <c r="BB179" s="171"/>
      <c r="BC179" s="171"/>
      <c r="BD179" s="171"/>
      <c r="BE179" s="171"/>
      <c r="BF179" s="171"/>
      <c r="BG179" s="171"/>
      <c r="BH179" s="171"/>
      <c r="BI179" s="171"/>
      <c r="BJ179" s="171"/>
      <c r="BK179" s="171"/>
      <c r="BL179" s="171"/>
      <c r="BM179" s="171"/>
      <c r="BN179" s="171"/>
      <c r="BO179" s="171"/>
      <c r="BP179" s="171"/>
    </row>
    <row r="180" spans="1:68" x14ac:dyDescent="0.25">
      <c r="A180" s="169"/>
      <c r="B180" s="169"/>
      <c r="C180" s="169"/>
      <c r="D180" s="169"/>
      <c r="E180" s="169"/>
      <c r="F180" s="169"/>
      <c r="G180" s="169"/>
      <c r="I180" s="171">
        <v>2.66</v>
      </c>
      <c r="J180" s="175">
        <v>1.0106655075975706E-2</v>
      </c>
      <c r="K180" s="171">
        <v>5.8804464580577325E-3</v>
      </c>
      <c r="L180" s="171">
        <v>-6.9339557951612956E-3</v>
      </c>
      <c r="M180" s="171">
        <v>-1.9093801255172197E-3</v>
      </c>
      <c r="N180" s="171">
        <v>-8.6516884842707479E-3</v>
      </c>
      <c r="O180" s="171">
        <v>-1.9432813528043147E-3</v>
      </c>
      <c r="P180" s="171">
        <v>-8.9487523715851142E-4</v>
      </c>
      <c r="Q180" s="171">
        <v>4.4702602887979857E-3</v>
      </c>
      <c r="R180" s="171">
        <v>1.3438533053961149E-4</v>
      </c>
      <c r="S180" s="171">
        <v>5.3330382794033694E-3</v>
      </c>
      <c r="T180" s="171">
        <v>-2.1990245769363897E-3</v>
      </c>
      <c r="U180" s="173">
        <v>8.6501727459473363E-3</v>
      </c>
      <c r="V180" s="171">
        <v>-4.8044178871792763E-3</v>
      </c>
      <c r="W180" s="171">
        <v>-4.3250277885403506E-3</v>
      </c>
      <c r="X180" s="171">
        <v>1.2282882246014946E-3</v>
      </c>
      <c r="Y180" s="171">
        <v>3.8670309605271804E-3</v>
      </c>
      <c r="Z180" s="171">
        <v>-8.6001288191611906E-3</v>
      </c>
      <c r="AA180" s="171">
        <v>3.7138685396887108E-3</v>
      </c>
      <c r="AB180" s="171">
        <v>4.6791469410385556E-3</v>
      </c>
      <c r="AC180" s="171">
        <v>-5.7104829509443435E-3</v>
      </c>
      <c r="AD180" s="171">
        <v>-9.3462431699593909E-3</v>
      </c>
      <c r="AE180" s="171">
        <v>-8.6659746606272802E-3</v>
      </c>
      <c r="AF180" s="171">
        <v>8.678028839936831E-3</v>
      </c>
      <c r="AG180" s="173">
        <v>-1.3385196100557054E-3</v>
      </c>
      <c r="AH180" s="171"/>
      <c r="AI180" s="173">
        <v>2.66</v>
      </c>
      <c r="AJ180" s="171">
        <v>-3.4309155323512905E-2</v>
      </c>
      <c r="AK180" s="171">
        <v>-5.4952510176390747E-3</v>
      </c>
      <c r="AL180" s="171">
        <v>2.3952466423222109E-2</v>
      </c>
      <c r="AM180" s="171">
        <v>-1.2528788576692616E-2</v>
      </c>
      <c r="AN180" s="171">
        <v>0</v>
      </c>
      <c r="AO180" s="171">
        <v>2.8997514498757277E-2</v>
      </c>
      <c r="AP180" s="173">
        <v>3.289652056032534E-2</v>
      </c>
      <c r="AQ180" s="171">
        <v>-6.4495254529767121E-2</v>
      </c>
      <c r="AR180" s="171">
        <v>-1.5950132917774289E-2</v>
      </c>
      <c r="AS180" s="171">
        <v>-3.3605376860298387E-3</v>
      </c>
      <c r="AT180" s="171">
        <v>2.4790619765494105E-2</v>
      </c>
      <c r="AU180" s="171">
        <v>-2.38654443518449E-2</v>
      </c>
      <c r="AV180" s="171">
        <v>-6.2780269058296022E-3</v>
      </c>
      <c r="AW180" s="171">
        <v>-2.8603131549747252E-2</v>
      </c>
      <c r="AX180" s="173">
        <v>6.5786398691283027E-2</v>
      </c>
      <c r="AY180" s="171"/>
      <c r="AZ180" s="171"/>
      <c r="BA180" s="171"/>
      <c r="BB180" s="171"/>
      <c r="BC180" s="171"/>
      <c r="BD180" s="171"/>
      <c r="BE180" s="171"/>
      <c r="BF180" s="171"/>
      <c r="BG180" s="171"/>
      <c r="BH180" s="171"/>
      <c r="BI180" s="171"/>
      <c r="BJ180" s="171"/>
      <c r="BK180" s="171"/>
      <c r="BL180" s="171"/>
      <c r="BM180" s="171"/>
      <c r="BN180" s="171"/>
      <c r="BO180" s="171"/>
      <c r="BP180" s="171"/>
    </row>
    <row r="181" spans="1:68" x14ac:dyDescent="0.25">
      <c r="A181" s="169"/>
      <c r="B181" s="169"/>
      <c r="C181" s="169"/>
      <c r="D181" s="169"/>
      <c r="E181" s="169"/>
      <c r="F181" s="169"/>
      <c r="G181" s="169"/>
      <c r="I181" s="171">
        <v>2.6749999999999998</v>
      </c>
      <c r="J181" s="175">
        <v>6.217517472753095E-3</v>
      </c>
      <c r="K181" s="171">
        <v>5.1593689085587249E-3</v>
      </c>
      <c r="L181" s="171">
        <v>-8.114594925091867E-3</v>
      </c>
      <c r="M181" s="171">
        <v>-2.7613173746941278E-3</v>
      </c>
      <c r="N181" s="171">
        <v>-6.2844170485540553E-3</v>
      </c>
      <c r="O181" s="171">
        <v>-5.2507329207604264E-3</v>
      </c>
      <c r="P181" s="171">
        <v>6.4577935068414619E-3</v>
      </c>
      <c r="Q181" s="171">
        <v>-1.775674152846071E-3</v>
      </c>
      <c r="R181" s="171">
        <v>1.5357186250574324E-3</v>
      </c>
      <c r="S181" s="171">
        <v>4.2091770715889966E-3</v>
      </c>
      <c r="T181" s="171">
        <v>6.6013687225322632E-4</v>
      </c>
      <c r="U181" s="173">
        <v>7.9499041348012525E-3</v>
      </c>
      <c r="V181" s="171">
        <v>-3.6626776467129454E-3</v>
      </c>
      <c r="W181" s="171">
        <v>-1.1158263190581183E-2</v>
      </c>
      <c r="X181" s="171">
        <v>2.2374978097475127E-3</v>
      </c>
      <c r="Y181" s="171">
        <v>4.038931935231335E-3</v>
      </c>
      <c r="Z181" s="171">
        <v>-1.2800553735086604E-2</v>
      </c>
      <c r="AA181" s="171">
        <v>5.5930741834595999E-3</v>
      </c>
      <c r="AB181" s="171">
        <v>1.1013224443454175E-2</v>
      </c>
      <c r="AC181" s="171">
        <v>-1.7713963055577962E-2</v>
      </c>
      <c r="AD181" s="171">
        <v>-1.3327539803577993E-2</v>
      </c>
      <c r="AE181" s="171">
        <v>-9.6945615238436759E-3</v>
      </c>
      <c r="AF181" s="171">
        <v>2.8299807989804987E-3</v>
      </c>
      <c r="AG181" s="173">
        <v>-2.0267898628645621E-3</v>
      </c>
      <c r="AH181" s="171"/>
      <c r="AI181" s="173">
        <v>2.6749999999999998</v>
      </c>
      <c r="AJ181" s="171">
        <v>-4.0089502144322345E-2</v>
      </c>
      <c r="AK181" s="171">
        <v>1.4314789687924098E-2</v>
      </c>
      <c r="AL181" s="171">
        <v>1.6277774339295656E-2</v>
      </c>
      <c r="AM181" s="171">
        <v>-3.9613081529248926E-3</v>
      </c>
      <c r="AN181" s="171">
        <v>-2.0923729630701045E-2</v>
      </c>
      <c r="AO181" s="171">
        <v>-1.5327257663628831E-2</v>
      </c>
      <c r="AP181" s="173">
        <v>2.150926344328969E-2</v>
      </c>
      <c r="AQ181" s="171">
        <v>-0.10990077653149277</v>
      </c>
      <c r="AR181" s="171">
        <v>-7.0583921532678794E-3</v>
      </c>
      <c r="AS181" s="171">
        <v>1.3762201952312364E-2</v>
      </c>
      <c r="AT181" s="171">
        <v>3.9447236180904455E-2</v>
      </c>
      <c r="AU181" s="171">
        <v>-3.022956284567016E-2</v>
      </c>
      <c r="AV181" s="171">
        <v>-1.5695067264573957E-2</v>
      </c>
      <c r="AW181" s="171">
        <v>-2.6137344347182831E-2</v>
      </c>
      <c r="AX181" s="173">
        <v>6.3332554335125066E-2</v>
      </c>
      <c r="AY181" s="171"/>
      <c r="AZ181" s="171"/>
      <c r="BA181" s="171"/>
      <c r="BB181" s="171"/>
      <c r="BC181" s="171"/>
      <c r="BD181" s="171"/>
      <c r="BE181" s="171"/>
      <c r="BF181" s="171"/>
      <c r="BG181" s="171"/>
      <c r="BH181" s="171"/>
      <c r="BI181" s="171"/>
      <c r="BJ181" s="171"/>
      <c r="BK181" s="171"/>
      <c r="BL181" s="171"/>
      <c r="BM181" s="171"/>
      <c r="BN181" s="171"/>
      <c r="BO181" s="171"/>
      <c r="BP181" s="171"/>
    </row>
    <row r="182" spans="1:68" x14ac:dyDescent="0.25">
      <c r="A182" s="169"/>
      <c r="B182" s="169"/>
      <c r="C182" s="169"/>
      <c r="D182" s="169"/>
      <c r="E182" s="169"/>
      <c r="F182" s="169"/>
      <c r="G182" s="169"/>
      <c r="I182" s="171">
        <v>2.69</v>
      </c>
      <c r="J182" s="175">
        <v>1.2477902408755423E-2</v>
      </c>
      <c r="K182" s="171">
        <v>3.375728670815939E-3</v>
      </c>
      <c r="L182" s="171">
        <v>-5.4857879903203221E-3</v>
      </c>
      <c r="M182" s="171">
        <v>-8.4174722978047796E-4</v>
      </c>
      <c r="N182" s="171">
        <v>-9.5261115760991982E-4</v>
      </c>
      <c r="O182" s="171">
        <v>-5.3462431108210699E-3</v>
      </c>
      <c r="P182" s="171">
        <v>-4.474478454668555E-3</v>
      </c>
      <c r="Q182" s="171">
        <v>-5.5597991266734849E-3</v>
      </c>
      <c r="R182" s="171">
        <v>-1.1091318978799069E-3</v>
      </c>
      <c r="S182" s="171">
        <v>3.7963891208170233E-3</v>
      </c>
      <c r="T182" s="171">
        <v>-3.5482644134796232E-5</v>
      </c>
      <c r="U182" s="173">
        <v>1.4878069855284134E-2</v>
      </c>
      <c r="V182" s="171">
        <v>-1.603055757097553E-3</v>
      </c>
      <c r="W182" s="171">
        <v>-1.641327079307359E-2</v>
      </c>
      <c r="X182" s="171">
        <v>-3.7040094443299321E-3</v>
      </c>
      <c r="Y182" s="171">
        <v>1.3307693360294198E-4</v>
      </c>
      <c r="Z182" s="171">
        <v>-7.4889229006743375E-3</v>
      </c>
      <c r="AA182" s="171">
        <v>1.0135373922845156E-2</v>
      </c>
      <c r="AB182" s="171">
        <v>7.9608627361008686E-3</v>
      </c>
      <c r="AC182" s="171">
        <v>-6.9826801415088461E-3</v>
      </c>
      <c r="AD182" s="171">
        <v>-1.3880512176375098E-2</v>
      </c>
      <c r="AE182" s="171">
        <v>-1.277436969616553E-2</v>
      </c>
      <c r="AF182" s="171">
        <v>6.2134666264158219E-3</v>
      </c>
      <c r="AG182" s="173">
        <v>-4.1836083564547408E-3</v>
      </c>
      <c r="AH182" s="171"/>
      <c r="AI182" s="173">
        <v>2.69</v>
      </c>
      <c r="AJ182" s="171">
        <v>-5.892224501212022E-2</v>
      </c>
      <c r="AK182" s="171">
        <v>3.9348710990502224E-3</v>
      </c>
      <c r="AL182" s="171">
        <v>1.6277774339295656E-2</v>
      </c>
      <c r="AM182" s="171">
        <v>7.2777521879318456E-3</v>
      </c>
      <c r="AN182" s="171">
        <v>-1.1763571497444787E-2</v>
      </c>
      <c r="AO182" s="171">
        <v>-5.1090858878761747E-3</v>
      </c>
      <c r="AP182" s="173">
        <v>-6.326253953908024E-4</v>
      </c>
      <c r="AQ182" s="171">
        <v>-5.9210526315789415E-2</v>
      </c>
      <c r="AR182" s="171">
        <v>-5.1333761114675395E-3</v>
      </c>
      <c r="AS182" s="171">
        <v>-9.121459433509423E-3</v>
      </c>
      <c r="AT182" s="171">
        <v>1.4656616415410353E-2</v>
      </c>
      <c r="AU182" s="171">
        <v>-1.0076520948556777E-2</v>
      </c>
      <c r="AV182" s="171">
        <v>-2.5112107623318308E-2</v>
      </c>
      <c r="AW182" s="171">
        <v>-5.7945999260264301E-3</v>
      </c>
      <c r="AX182" s="173">
        <v>3.9845758354755803E-2</v>
      </c>
      <c r="AY182" s="171"/>
      <c r="AZ182" s="171"/>
      <c r="BA182" s="171"/>
      <c r="BB182" s="171"/>
      <c r="BC182" s="171"/>
      <c r="BD182" s="171"/>
      <c r="BE182" s="171"/>
      <c r="BF182" s="171"/>
      <c r="BG182" s="171"/>
      <c r="BH182" s="171"/>
      <c r="BI182" s="171"/>
      <c r="BJ182" s="171"/>
      <c r="BK182" s="171"/>
      <c r="BL182" s="171"/>
      <c r="BM182" s="171"/>
      <c r="BN182" s="171"/>
      <c r="BO182" s="171"/>
      <c r="BP182" s="171"/>
    </row>
    <row r="183" spans="1:68" x14ac:dyDescent="0.25">
      <c r="A183" s="169"/>
      <c r="B183" s="169"/>
      <c r="C183" s="169"/>
      <c r="D183" s="169"/>
      <c r="E183" s="169"/>
      <c r="F183" s="169"/>
      <c r="G183" s="169"/>
      <c r="I183" s="171">
        <v>2.7050000000000001</v>
      </c>
      <c r="J183" s="175">
        <v>8.6979950281898758E-3</v>
      </c>
      <c r="K183" s="171">
        <v>8.6264374847021905E-3</v>
      </c>
      <c r="L183" s="171">
        <v>-4.646750489389991E-3</v>
      </c>
      <c r="M183" s="171">
        <v>2.4242018769584251E-3</v>
      </c>
      <c r="N183" s="171">
        <v>-4.7984789428977964E-6</v>
      </c>
      <c r="O183" s="171">
        <v>-1.0297025936419733E-2</v>
      </c>
      <c r="P183" s="171">
        <v>1.2436079580098317E-4</v>
      </c>
      <c r="Q183" s="171">
        <v>-6.849368646736311E-3</v>
      </c>
      <c r="R183" s="171">
        <v>4.6923363236987016E-3</v>
      </c>
      <c r="S183" s="171">
        <v>4.2698209119596533E-3</v>
      </c>
      <c r="T183" s="171">
        <v>1.676016153497642E-4</v>
      </c>
      <c r="U183" s="173">
        <v>7.0185906293179189E-3</v>
      </c>
      <c r="V183" s="171">
        <v>-1.0025525359517106E-2</v>
      </c>
      <c r="W183" s="171">
        <v>-1.3333717788325075E-2</v>
      </c>
      <c r="X183" s="171">
        <v>-1.5796997807247873E-3</v>
      </c>
      <c r="Y183" s="171">
        <v>3.560218567214557E-3</v>
      </c>
      <c r="Z183" s="171">
        <v>9.6269879102938716E-3</v>
      </c>
      <c r="AA183" s="171">
        <v>1.8493391246500487E-3</v>
      </c>
      <c r="AB183" s="171">
        <v>1.2096295626315345E-2</v>
      </c>
      <c r="AC183" s="171">
        <v>-1.3710690374399315E-2</v>
      </c>
      <c r="AD183" s="171">
        <v>-9.8306622680581959E-3</v>
      </c>
      <c r="AE183" s="171">
        <v>-1.9956021151560789E-2</v>
      </c>
      <c r="AF183" s="171">
        <v>1.1714683848780874E-2</v>
      </c>
      <c r="AG183" s="173">
        <v>1.4992216159765653E-2</v>
      </c>
      <c r="AH183" s="171"/>
      <c r="AI183" s="173">
        <v>2.7050000000000001</v>
      </c>
      <c r="AJ183" s="171">
        <v>-3.7572254335260118E-2</v>
      </c>
      <c r="AK183" s="171">
        <v>-1.58751696065128E-2</v>
      </c>
      <c r="AL183" s="171">
        <v>2.2281364114625536E-3</v>
      </c>
      <c r="AM183" s="171">
        <v>-1.2897282358358784E-3</v>
      </c>
      <c r="AN183" s="171">
        <v>-1.1763571497444787E-2</v>
      </c>
      <c r="AO183" s="171">
        <v>-2.2921844794255661E-2</v>
      </c>
      <c r="AP183" s="173">
        <v>8.133755083597035E-3</v>
      </c>
      <c r="AQ183" s="171">
        <v>-6.6113028472821536E-2</v>
      </c>
      <c r="AR183" s="171">
        <v>-4.0700339169493074E-2</v>
      </c>
      <c r="AS183" s="171">
        <v>-1.200192030724917E-2</v>
      </c>
      <c r="AT183" s="171">
        <v>-1.23953098827471E-2</v>
      </c>
      <c r="AU183" s="171">
        <v>-1.2197893779831806E-2</v>
      </c>
      <c r="AV183" s="171">
        <v>-3.2645739910313894E-2</v>
      </c>
      <c r="AW183" s="171">
        <v>-5.7945999260264301E-3</v>
      </c>
      <c r="AX183" s="173">
        <v>3.4938069642439798E-2</v>
      </c>
      <c r="AY183" s="171"/>
      <c r="AZ183" s="171"/>
      <c r="BA183" s="171"/>
      <c r="BB183" s="171"/>
      <c r="BC183" s="171"/>
      <c r="BD183" s="171"/>
      <c r="BE183" s="171"/>
      <c r="BF183" s="171"/>
      <c r="BG183" s="171"/>
      <c r="BH183" s="171"/>
      <c r="BI183" s="171"/>
      <c r="BJ183" s="171"/>
      <c r="BK183" s="171"/>
      <c r="BL183" s="171"/>
      <c r="BM183" s="171"/>
      <c r="BN183" s="171"/>
      <c r="BO183" s="171"/>
      <c r="BP183" s="171"/>
    </row>
    <row r="184" spans="1:68" x14ac:dyDescent="0.25">
      <c r="A184" s="169"/>
      <c r="B184" s="169"/>
      <c r="C184" s="169"/>
      <c r="D184" s="169"/>
      <c r="E184" s="169"/>
      <c r="F184" s="169"/>
      <c r="G184" s="169"/>
      <c r="I184" s="171">
        <v>2.72</v>
      </c>
      <c r="J184" s="175">
        <v>6.0224545534281341E-3</v>
      </c>
      <c r="K184" s="171">
        <v>1.0467546472677775E-2</v>
      </c>
      <c r="L184" s="171">
        <v>-4.814602649234394E-3</v>
      </c>
      <c r="M184" s="171">
        <v>-4.7554277979515187E-4</v>
      </c>
      <c r="N184" s="171">
        <v>-1.8631466425045352E-3</v>
      </c>
      <c r="O184" s="171">
        <v>-4.0856967095126437E-3</v>
      </c>
      <c r="P184" s="171">
        <v>-3.225811872665782E-3</v>
      </c>
      <c r="Q184" s="171">
        <v>-3.2805312773075503E-4</v>
      </c>
      <c r="R184" s="171">
        <v>6.3145410045673325E-5</v>
      </c>
      <c r="S184" s="171">
        <v>3.3719183264747199E-3</v>
      </c>
      <c r="T184" s="171">
        <v>5.7254082478114048E-4</v>
      </c>
      <c r="U184" s="173">
        <v>1.3774492694768995E-2</v>
      </c>
      <c r="V184" s="171">
        <v>-3.4505761211507352E-3</v>
      </c>
      <c r="W184" s="171">
        <v>-1.27826272851643E-2</v>
      </c>
      <c r="X184" s="171">
        <v>2.2875014876727316E-3</v>
      </c>
      <c r="Y184" s="171">
        <v>3.2109136762142588E-3</v>
      </c>
      <c r="Z184" s="171">
        <v>-3.6632756382269076E-3</v>
      </c>
      <c r="AA184" s="171">
        <v>1.9054524278404969E-2</v>
      </c>
      <c r="AB184" s="171">
        <v>9.2167767478046336E-3</v>
      </c>
      <c r="AC184" s="171">
        <v>-1.6785743094527471E-2</v>
      </c>
      <c r="AD184" s="171">
        <v>-1.3264969993411221E-2</v>
      </c>
      <c r="AE184" s="171">
        <v>-1.5757967206735963E-2</v>
      </c>
      <c r="AF184" s="171">
        <v>1.2101255900816473E-2</v>
      </c>
      <c r="AG184" s="173">
        <v>7.7113562644647183E-3</v>
      </c>
      <c r="AH184" s="171"/>
      <c r="AI184" s="173">
        <v>2.72</v>
      </c>
      <c r="AJ184" s="171">
        <v>-3.4309155323512905E-2</v>
      </c>
      <c r="AK184" s="171">
        <v>-1.2890094979647155E-2</v>
      </c>
      <c r="AL184" s="171">
        <v>2.0795939840316937E-2</v>
      </c>
      <c r="AM184" s="171">
        <v>-2.1188392445877394E-2</v>
      </c>
      <c r="AN184" s="171">
        <v>6.749590203453331E-4</v>
      </c>
      <c r="AO184" s="171">
        <v>-3.9906103286384879E-2</v>
      </c>
      <c r="AP184" s="173">
        <v>1.0754631721644845E-2</v>
      </c>
      <c r="AQ184" s="171">
        <v>-4.3787748058671236E-2</v>
      </c>
      <c r="AR184" s="171">
        <v>-2.3558529654413737E-2</v>
      </c>
      <c r="AS184" s="171">
        <v>-1.9363098095695312E-2</v>
      </c>
      <c r="AT184" s="171">
        <v>-1.3567839195979986E-2</v>
      </c>
      <c r="AU184" s="171">
        <v>-4.3488143041139481E-2</v>
      </c>
      <c r="AV184" s="171">
        <v>-3.076233183856502E-2</v>
      </c>
      <c r="AW184" s="171">
        <v>-2.1822216742695164E-2</v>
      </c>
      <c r="AX184" s="173">
        <v>2.6875438186492195E-2</v>
      </c>
      <c r="AY184" s="171"/>
      <c r="AZ184" s="171"/>
      <c r="BA184" s="171"/>
      <c r="BB184" s="171"/>
      <c r="BC184" s="171"/>
      <c r="BD184" s="171"/>
      <c r="BE184" s="171"/>
      <c r="BF184" s="171"/>
      <c r="BG184" s="171"/>
      <c r="BH184" s="171"/>
      <c r="BI184" s="171"/>
      <c r="BJ184" s="171"/>
      <c r="BK184" s="171"/>
      <c r="BL184" s="171"/>
      <c r="BM184" s="171"/>
      <c r="BN184" s="171"/>
      <c r="BO184" s="171"/>
      <c r="BP184" s="171"/>
    </row>
    <row r="185" spans="1:68" x14ac:dyDescent="0.25">
      <c r="A185" s="169"/>
      <c r="B185" s="169"/>
      <c r="C185" s="169"/>
      <c r="D185" s="169"/>
      <c r="E185" s="169"/>
      <c r="F185" s="169"/>
      <c r="G185" s="169"/>
      <c r="I185" s="171">
        <v>2.7349999999999999</v>
      </c>
      <c r="J185" s="175">
        <v>1.1159145411875992E-2</v>
      </c>
      <c r="K185" s="171">
        <v>1.2071214632345841E-2</v>
      </c>
      <c r="L185" s="171">
        <v>-4.9805642117605308E-3</v>
      </c>
      <c r="M185" s="171">
        <v>6.2038056901118147E-3</v>
      </c>
      <c r="N185" s="171">
        <v>-2.0026602452995375E-3</v>
      </c>
      <c r="O185" s="171">
        <v>-8.3566197709133306E-3</v>
      </c>
      <c r="P185" s="171">
        <v>-6.9375294330515647E-3</v>
      </c>
      <c r="Q185" s="171">
        <v>-1.5503610414577093E-3</v>
      </c>
      <c r="R185" s="171">
        <v>2.4064734239866927E-3</v>
      </c>
      <c r="S185" s="171">
        <v>2.0216667484158975E-3</v>
      </c>
      <c r="T185" s="171">
        <v>1.7633749738544201E-4</v>
      </c>
      <c r="U185" s="173">
        <v>1.1236218088493904E-2</v>
      </c>
      <c r="V185" s="171">
        <v>-1.7745206732354066E-3</v>
      </c>
      <c r="W185" s="171">
        <v>-7.4677959473125151E-3</v>
      </c>
      <c r="X185" s="171">
        <v>-4.7056449014178962E-3</v>
      </c>
      <c r="Y185" s="171">
        <v>3.0740949113337748E-3</v>
      </c>
      <c r="Z185" s="171">
        <v>-1.8665187394626012E-2</v>
      </c>
      <c r="AA185" s="171">
        <v>1.6993803926862325E-2</v>
      </c>
      <c r="AB185" s="171">
        <v>1.4200613865958398E-3</v>
      </c>
      <c r="AC185" s="171">
        <v>-5.6436465043385835E-3</v>
      </c>
      <c r="AD185" s="171">
        <v>-4.058570285442902E-3</v>
      </c>
      <c r="AE185" s="171">
        <v>-1.2306361182566434E-2</v>
      </c>
      <c r="AF185" s="171">
        <v>4.4316897640475431E-3</v>
      </c>
      <c r="AG185" s="173">
        <v>4.3654112513883975E-3</v>
      </c>
      <c r="AH185" s="171"/>
      <c r="AI185" s="173">
        <v>2.7349999999999999</v>
      </c>
      <c r="AJ185" s="171">
        <v>-7.7382062278575185E-3</v>
      </c>
      <c r="AK185" s="171">
        <v>4.952510176390831E-3</v>
      </c>
      <c r="AL185" s="171">
        <v>3.589775329578528E-3</v>
      </c>
      <c r="AM185" s="171">
        <v>-2.2478120681713478E-2</v>
      </c>
      <c r="AN185" s="171">
        <v>1.8320316266512517E-2</v>
      </c>
      <c r="AO185" s="171">
        <v>-1.1875172604252889E-2</v>
      </c>
      <c r="AP185" s="173">
        <v>1.4821509263443262E-2</v>
      </c>
      <c r="AQ185" s="171">
        <v>-4.6052631578947324E-2</v>
      </c>
      <c r="AR185" s="171">
        <v>-2.7316894307452506E-2</v>
      </c>
      <c r="AS185" s="171">
        <v>-1.7682829252680436E-2</v>
      </c>
      <c r="AT185" s="171">
        <v>-2.537688442211064E-2</v>
      </c>
      <c r="AU185" s="171">
        <v>-2.9699219637851361E-2</v>
      </c>
      <c r="AV185" s="171">
        <v>-4.0179372197309375E-2</v>
      </c>
      <c r="AW185" s="171">
        <v>-1.6027616816669009E-3</v>
      </c>
      <c r="AX185" s="173">
        <v>-2.1850899742930585E-2</v>
      </c>
      <c r="AY185" s="171"/>
      <c r="AZ185" s="171"/>
      <c r="BA185" s="171"/>
      <c r="BB185" s="171"/>
      <c r="BC185" s="171"/>
      <c r="BD185" s="171"/>
      <c r="BE185" s="171"/>
      <c r="BF185" s="171"/>
      <c r="BG185" s="171"/>
      <c r="BH185" s="171"/>
      <c r="BI185" s="171"/>
      <c r="BJ185" s="171"/>
      <c r="BK185" s="171"/>
      <c r="BL185" s="171"/>
      <c r="BM185" s="171"/>
      <c r="BN185" s="171"/>
      <c r="BO185" s="171"/>
      <c r="BP185" s="171"/>
    </row>
    <row r="186" spans="1:68" x14ac:dyDescent="0.25">
      <c r="A186" s="169"/>
      <c r="B186" s="169"/>
      <c r="C186" s="169"/>
      <c r="D186" s="169"/>
      <c r="E186" s="169"/>
      <c r="F186" s="169"/>
      <c r="G186" s="169"/>
      <c r="I186" s="171">
        <v>2.75</v>
      </c>
      <c r="J186" s="175">
        <v>1.251414043963609E-2</v>
      </c>
      <c r="K186" s="171">
        <v>8.8484962863692816E-3</v>
      </c>
      <c r="L186" s="171">
        <v>-6.2670183603129384E-3</v>
      </c>
      <c r="M186" s="171">
        <v>1.0921596836084857E-3</v>
      </c>
      <c r="N186" s="171">
        <v>2.3892181380313366E-3</v>
      </c>
      <c r="O186" s="171">
        <v>-9.3016218072364612E-3</v>
      </c>
      <c r="P186" s="171">
        <v>1.0910108177013549E-4</v>
      </c>
      <c r="Q186" s="171">
        <v>-3.4301762923195783E-3</v>
      </c>
      <c r="R186" s="171">
        <v>8.0257653209793391E-4</v>
      </c>
      <c r="S186" s="171">
        <v>6.5470186331820735E-3</v>
      </c>
      <c r="T186" s="171">
        <v>1.5682801233980574E-4</v>
      </c>
      <c r="U186" s="173">
        <v>1.3878546662148154E-2</v>
      </c>
      <c r="V186" s="171">
        <v>-3.0707791998408301E-3</v>
      </c>
      <c r="W186" s="171">
        <v>-8.9133545565697313E-3</v>
      </c>
      <c r="X186" s="171">
        <v>4.4234700199224956E-3</v>
      </c>
      <c r="Y186" s="171">
        <v>-4.802439721355454E-3</v>
      </c>
      <c r="Z186" s="171">
        <v>-9.3562658237938846E-3</v>
      </c>
      <c r="AA186" s="171">
        <v>1.2630981173367153E-2</v>
      </c>
      <c r="AB186" s="171">
        <v>-3.6926081655644059E-3</v>
      </c>
      <c r="AC186" s="171">
        <v>-2.9667315825256946E-3</v>
      </c>
      <c r="AD186" s="171">
        <v>-1.4775007622155402E-2</v>
      </c>
      <c r="AE186" s="171">
        <v>-1.2214575377208587E-2</v>
      </c>
      <c r="AF186" s="171">
        <v>1.2158542525131417E-2</v>
      </c>
      <c r="AG186" s="173">
        <v>8.8819856536611584E-3</v>
      </c>
      <c r="AH186" s="171"/>
      <c r="AI186" s="173">
        <v>2.75</v>
      </c>
      <c r="AJ186" s="171">
        <v>-2.2002610479209459E-2</v>
      </c>
      <c r="AK186" s="171">
        <v>1.5332428765264706E-2</v>
      </c>
      <c r="AL186" s="171">
        <v>4.518165501021282E-3</v>
      </c>
      <c r="AM186" s="171">
        <v>-3.3164440350067488E-3</v>
      </c>
      <c r="AN186" s="171">
        <v>2.4298524732427069E-2</v>
      </c>
      <c r="AO186" s="171">
        <v>-4.8467274233636996E-2</v>
      </c>
      <c r="AP186" s="173">
        <v>1.0754631721644845E-2</v>
      </c>
      <c r="AQ186" s="171">
        <v>-8.2182916307161388E-2</v>
      </c>
      <c r="AR186" s="171">
        <v>-1.9066825556879576E-2</v>
      </c>
      <c r="AS186" s="171">
        <v>4.6407425188029414E-3</v>
      </c>
      <c r="AT186" s="171">
        <v>9.5477386934673079E-3</v>
      </c>
      <c r="AU186" s="171">
        <v>-3.2350935676945275E-2</v>
      </c>
      <c r="AV186" s="171">
        <v>6.278026905829901E-4</v>
      </c>
      <c r="AW186" s="171">
        <v>-2.1822216742695164E-2</v>
      </c>
      <c r="AX186" s="173">
        <v>-1.4606216405702279E-2</v>
      </c>
      <c r="AY186" s="171"/>
      <c r="AZ186" s="171"/>
      <c r="BA186" s="171"/>
      <c r="BB186" s="171"/>
      <c r="BC186" s="171"/>
      <c r="BD186" s="171"/>
      <c r="BE186" s="171"/>
      <c r="BF186" s="171"/>
      <c r="BG186" s="171"/>
      <c r="BH186" s="171"/>
      <c r="BI186" s="171"/>
      <c r="BJ186" s="171"/>
      <c r="BK186" s="171"/>
      <c r="BL186" s="171"/>
      <c r="BM186" s="171"/>
      <c r="BN186" s="171"/>
      <c r="BO186" s="171"/>
      <c r="BP186" s="171"/>
    </row>
    <row r="187" spans="1:68" x14ac:dyDescent="0.25">
      <c r="A187" s="169"/>
      <c r="B187" s="169"/>
      <c r="C187" s="169"/>
      <c r="D187" s="169"/>
      <c r="E187" s="169"/>
      <c r="F187" s="169"/>
      <c r="G187" s="169"/>
      <c r="I187" s="171">
        <v>2.7650000000000001</v>
      </c>
      <c r="J187" s="175">
        <v>1.3685319378819208E-2</v>
      </c>
      <c r="K187" s="171">
        <v>3.0639012850473143E-3</v>
      </c>
      <c r="L187" s="171">
        <v>-2.7819109191306937E-3</v>
      </c>
      <c r="M187" s="171">
        <v>1.5874182049169724E-3</v>
      </c>
      <c r="N187" s="171">
        <v>4.6036858151212784E-3</v>
      </c>
      <c r="O187" s="171">
        <v>-6.2731646042466123E-3</v>
      </c>
      <c r="P187" s="171">
        <v>-2.4351831703652667E-4</v>
      </c>
      <c r="Q187" s="171">
        <v>2.2753314539834769E-4</v>
      </c>
      <c r="R187" s="171">
        <v>-4.5400611174448276E-5</v>
      </c>
      <c r="S187" s="171">
        <v>2.2536617722664302E-3</v>
      </c>
      <c r="T187" s="171">
        <v>7.8497832142039072E-4</v>
      </c>
      <c r="U187" s="173">
        <v>1.9804903942152209E-2</v>
      </c>
      <c r="V187" s="171">
        <v>-1.1003099910601227E-2</v>
      </c>
      <c r="W187" s="171">
        <v>-6.7410847216170661E-3</v>
      </c>
      <c r="X187" s="171">
        <v>-2.1737421737548385E-4</v>
      </c>
      <c r="Y187" s="171">
        <v>8.6551610264787304E-5</v>
      </c>
      <c r="Z187" s="171">
        <v>-8.2901796760187947E-3</v>
      </c>
      <c r="AA187" s="171">
        <v>5.2194439829467577E-3</v>
      </c>
      <c r="AB187" s="171">
        <v>-2.3494270927549741E-4</v>
      </c>
      <c r="AC187" s="171">
        <v>-5.2316804756911417E-3</v>
      </c>
      <c r="AD187" s="171">
        <v>-1.8615243073415836E-2</v>
      </c>
      <c r="AE187" s="171">
        <v>-1.4609521348344708E-2</v>
      </c>
      <c r="AF187" s="171">
        <v>4.181983446696836E-3</v>
      </c>
      <c r="AG187" s="173">
        <v>-2.3420907067408254E-3</v>
      </c>
      <c r="AH187" s="171"/>
      <c r="AI187" s="173">
        <v>2.7650000000000001</v>
      </c>
      <c r="AJ187" s="171">
        <v>-4.0742121946671706E-2</v>
      </c>
      <c r="AK187" s="171">
        <v>6.4450474898236527E-3</v>
      </c>
      <c r="AL187" s="171">
        <v>1.4420993996410286E-2</v>
      </c>
      <c r="AM187" s="171">
        <v>-2.2478120681713478E-2</v>
      </c>
      <c r="AN187" s="171">
        <v>2.4298524732427069E-2</v>
      </c>
      <c r="AO187" s="171">
        <v>-1.3532173432753274E-2</v>
      </c>
      <c r="AP187" s="173">
        <v>2.7112516945324116E-3</v>
      </c>
      <c r="AQ187" s="171">
        <v>-2.6100086281276962E-2</v>
      </c>
      <c r="AR187" s="171">
        <v>-3.6208635071958914E-2</v>
      </c>
      <c r="AS187" s="171">
        <v>3.440550488078069E-3</v>
      </c>
      <c r="AT187" s="171">
        <v>4.5226130653266E-3</v>
      </c>
      <c r="AU187" s="171">
        <v>-3.8184710962951736E-2</v>
      </c>
      <c r="AV187" s="171">
        <v>-1.6322869955156947E-2</v>
      </c>
      <c r="AW187" s="171">
        <v>-1.6027616816668734E-2</v>
      </c>
      <c r="AX187" s="173">
        <v>-9.6985276933863399E-3</v>
      </c>
      <c r="AY187" s="171"/>
      <c r="AZ187" s="171"/>
      <c r="BA187" s="171"/>
      <c r="BB187" s="171"/>
      <c r="BC187" s="171"/>
      <c r="BD187" s="171"/>
      <c r="BE187" s="171"/>
      <c r="BF187" s="171"/>
      <c r="BG187" s="171"/>
      <c r="BH187" s="171"/>
      <c r="BI187" s="171"/>
      <c r="BJ187" s="171"/>
      <c r="BK187" s="171"/>
      <c r="BL187" s="171"/>
      <c r="BM187" s="171"/>
      <c r="BN187" s="171"/>
      <c r="BO187" s="171"/>
      <c r="BP187" s="171"/>
    </row>
    <row r="188" spans="1:68" x14ac:dyDescent="0.25">
      <c r="A188" s="169"/>
      <c r="B188" s="169"/>
      <c r="C188" s="169"/>
      <c r="D188" s="169"/>
      <c r="E188" s="169"/>
      <c r="F188" s="169"/>
      <c r="G188" s="169"/>
      <c r="I188" s="171">
        <v>2.78</v>
      </c>
      <c r="J188" s="175">
        <v>1.2509032627717907E-2</v>
      </c>
      <c r="K188" s="171">
        <v>2.0868413119715236E-3</v>
      </c>
      <c r="L188" s="171">
        <v>-5.3240267029447431E-3</v>
      </c>
      <c r="M188" s="171">
        <v>1.5353847436196846E-3</v>
      </c>
      <c r="N188" s="171">
        <v>9.6851381203058948E-3</v>
      </c>
      <c r="O188" s="171">
        <v>-9.0123271681063228E-3</v>
      </c>
      <c r="P188" s="171">
        <v>-1.2607389160674207E-3</v>
      </c>
      <c r="Q188" s="171">
        <v>2.4764145214028603E-3</v>
      </c>
      <c r="R188" s="171">
        <v>5.2051193449646985E-3</v>
      </c>
      <c r="S188" s="171">
        <v>3.8645511527377122E-3</v>
      </c>
      <c r="T188" s="171">
        <v>-2.6801582073174707E-3</v>
      </c>
      <c r="U188" s="173">
        <v>1.0527594621305017E-2</v>
      </c>
      <c r="V188" s="171">
        <v>-9.9601153500143685E-3</v>
      </c>
      <c r="W188" s="171">
        <v>-1.3339210954675598E-2</v>
      </c>
      <c r="X188" s="171">
        <v>9.4297270076663822E-4</v>
      </c>
      <c r="Y188" s="171">
        <v>1.227258848677662E-3</v>
      </c>
      <c r="Z188" s="171">
        <v>4.2986241222405467E-3</v>
      </c>
      <c r="AA188" s="171">
        <v>9.9336255630283615E-3</v>
      </c>
      <c r="AB188" s="171">
        <v>3.4631621597374716E-3</v>
      </c>
      <c r="AC188" s="171">
        <v>-1.1195680982726219E-2</v>
      </c>
      <c r="AD188" s="171">
        <v>-1.2843895693611385E-2</v>
      </c>
      <c r="AE188" s="171">
        <v>-1.1432372762324705E-2</v>
      </c>
      <c r="AF188" s="171">
        <v>1.200223718146278E-2</v>
      </c>
      <c r="AG188" s="173">
        <v>3.0958177899911973E-3</v>
      </c>
      <c r="AH188" s="171"/>
      <c r="AI188" s="173">
        <v>2.78</v>
      </c>
      <c r="AJ188" s="171">
        <v>-3.0393436509416335E-2</v>
      </c>
      <c r="AK188" s="171">
        <v>9.3622795115332665E-3</v>
      </c>
      <c r="AL188" s="171">
        <v>1.1759608838274512E-2</v>
      </c>
      <c r="AM188" s="171">
        <v>-4.228466144633794E-2</v>
      </c>
      <c r="AN188" s="171">
        <v>4.628290425224316E-3</v>
      </c>
      <c r="AO188" s="171">
        <v>-1.1046672190002618E-2</v>
      </c>
      <c r="AP188" s="173">
        <v>1.2110257568911051E-2</v>
      </c>
      <c r="AQ188" s="171">
        <v>-3.1492666091458274E-2</v>
      </c>
      <c r="AR188" s="171">
        <v>-3.1166926391053184E-2</v>
      </c>
      <c r="AS188" s="171">
        <v>-2.5124019843174982E-2</v>
      </c>
      <c r="AT188" s="171">
        <v>-8.4589614740369426E-3</v>
      </c>
      <c r="AU188" s="171">
        <v>-1.8562012273657152E-2</v>
      </c>
      <c r="AV188" s="171">
        <v>-3.1390134529147512E-3</v>
      </c>
      <c r="AW188" s="171">
        <v>4.3151276044877361E-3</v>
      </c>
      <c r="AX188" s="173">
        <v>-3.3302173405001197E-2</v>
      </c>
      <c r="AY188" s="171"/>
      <c r="AZ188" s="171"/>
      <c r="BA188" s="171"/>
      <c r="BB188" s="171"/>
      <c r="BC188" s="171"/>
      <c r="BD188" s="171"/>
      <c r="BE188" s="171"/>
      <c r="BF188" s="171"/>
      <c r="BG188" s="171"/>
      <c r="BH188" s="171"/>
      <c r="BI188" s="171"/>
      <c r="BJ188" s="171"/>
      <c r="BK188" s="171"/>
      <c r="BL188" s="171"/>
      <c r="BM188" s="171"/>
      <c r="BN188" s="171"/>
      <c r="BO188" s="171"/>
      <c r="BP188" s="171"/>
    </row>
    <row r="189" spans="1:68" x14ac:dyDescent="0.25">
      <c r="A189" s="169"/>
      <c r="B189" s="169"/>
      <c r="C189" s="169"/>
      <c r="D189" s="169"/>
      <c r="E189" s="169"/>
      <c r="F189" s="169"/>
      <c r="G189" s="169"/>
      <c r="I189" s="171">
        <v>2.7949999999999999</v>
      </c>
      <c r="J189" s="175">
        <v>1.1894748887350079E-2</v>
      </c>
      <c r="K189" s="171">
        <v>6.3821490826402134E-3</v>
      </c>
      <c r="L189" s="171">
        <v>-3.1262347251697028E-3</v>
      </c>
      <c r="M189" s="171">
        <v>1.3885429608325101E-3</v>
      </c>
      <c r="N189" s="171">
        <v>3.8253852678030538E-3</v>
      </c>
      <c r="O189" s="171">
        <v>-9.1000233570770975E-3</v>
      </c>
      <c r="P189" s="171">
        <v>1.5234450854454923E-3</v>
      </c>
      <c r="Q189" s="171">
        <v>4.4732837775249409E-3</v>
      </c>
      <c r="R189" s="171">
        <v>8.6595460343948556E-3</v>
      </c>
      <c r="S189" s="171">
        <v>6.6979348208969893E-3</v>
      </c>
      <c r="T189" s="171">
        <v>-5.8331775846379554E-4</v>
      </c>
      <c r="U189" s="173">
        <v>5.4207988516675239E-3</v>
      </c>
      <c r="V189" s="171">
        <v>-2.8703805763854438E-3</v>
      </c>
      <c r="W189" s="171">
        <v>-1.0275836545513447E-2</v>
      </c>
      <c r="X189" s="171">
        <v>-3.0393500234107353E-3</v>
      </c>
      <c r="Y189" s="171">
        <v>5.4418394663093969E-3</v>
      </c>
      <c r="Z189" s="171">
        <v>4.5271070127088347E-3</v>
      </c>
      <c r="AA189" s="171">
        <v>1.7592236531568398E-2</v>
      </c>
      <c r="AB189" s="171">
        <v>7.3544237616423426E-3</v>
      </c>
      <c r="AC189" s="171">
        <v>-2.6895907996174282E-3</v>
      </c>
      <c r="AD189" s="171">
        <v>-1.145466510829656E-2</v>
      </c>
      <c r="AE189" s="171">
        <v>-1.8203909480294964E-2</v>
      </c>
      <c r="AF189" s="171">
        <v>1.3498506518045928E-2</v>
      </c>
      <c r="AG189" s="173">
        <v>1.0144764382846349E-2</v>
      </c>
      <c r="AH189" s="171"/>
      <c r="AI189" s="173">
        <v>2.7949999999999999</v>
      </c>
      <c r="AJ189" s="171">
        <v>-4.2047361551370635E-2</v>
      </c>
      <c r="AK189" s="171">
        <v>1.0379918588873875E-2</v>
      </c>
      <c r="AL189" s="171">
        <v>2.7108993006127416E-2</v>
      </c>
      <c r="AM189" s="171">
        <v>-3.8968217411331191E-2</v>
      </c>
      <c r="AN189" s="171">
        <v>8.5816218301032979E-3</v>
      </c>
      <c r="AO189" s="171">
        <v>-8.285004142501159E-4</v>
      </c>
      <c r="AP189" s="173">
        <v>2.819701762313612E-2</v>
      </c>
      <c r="AQ189" s="171">
        <v>-4.4542709232096758E-2</v>
      </c>
      <c r="AR189" s="171">
        <v>-2.2916857640480258E-2</v>
      </c>
      <c r="AS189" s="171">
        <v>0</v>
      </c>
      <c r="AT189" s="171">
        <v>5.8626465661635089E-4</v>
      </c>
      <c r="AU189" s="171">
        <v>-4.8791575119327225E-2</v>
      </c>
      <c r="AV189" s="171">
        <v>0</v>
      </c>
      <c r="AW189" s="171">
        <v>-1.0849463691283479E-2</v>
      </c>
      <c r="AX189" s="173">
        <v>-2.0215003505491918E-2</v>
      </c>
      <c r="AY189" s="171"/>
      <c r="AZ189" s="171"/>
      <c r="BA189" s="171"/>
      <c r="BB189" s="171"/>
      <c r="BC189" s="171"/>
      <c r="BD189" s="171"/>
      <c r="BE189" s="171"/>
      <c r="BF189" s="171"/>
      <c r="BG189" s="171"/>
      <c r="BH189" s="171"/>
      <c r="BI189" s="171"/>
      <c r="BJ189" s="171"/>
      <c r="BK189" s="171"/>
      <c r="BL189" s="171"/>
      <c r="BM189" s="171"/>
      <c r="BN189" s="171"/>
      <c r="BO189" s="171"/>
      <c r="BP189" s="171"/>
    </row>
    <row r="190" spans="1:68" x14ac:dyDescent="0.25">
      <c r="A190" s="169"/>
      <c r="B190" s="169"/>
      <c r="C190" s="169"/>
      <c r="D190" s="169"/>
      <c r="E190" s="169"/>
      <c r="F190" s="169"/>
      <c r="G190" s="169"/>
      <c r="I190" s="171">
        <v>2.81</v>
      </c>
      <c r="J190" s="175">
        <v>1.0499200148800888E-2</v>
      </c>
      <c r="K190" s="171">
        <v>1.5974578643523855E-3</v>
      </c>
      <c r="L190" s="171">
        <v>-3.1317470129838009E-3</v>
      </c>
      <c r="M190" s="171">
        <v>-2.2591365171466585E-3</v>
      </c>
      <c r="N190" s="171">
        <v>-7.6359935774425146E-3</v>
      </c>
      <c r="O190" s="171">
        <v>-4.7782319025988706E-3</v>
      </c>
      <c r="P190" s="171">
        <v>9.6073888087220838E-3</v>
      </c>
      <c r="Q190" s="171">
        <v>1.7341642630052303E-3</v>
      </c>
      <c r="R190" s="171">
        <v>8.1667705088439169E-3</v>
      </c>
      <c r="S190" s="171">
        <v>5.9509187456244519E-5</v>
      </c>
      <c r="T190" s="171">
        <v>3.1055912101226484E-3</v>
      </c>
      <c r="U190" s="173">
        <v>1.2340257862199775E-2</v>
      </c>
      <c r="V190" s="171">
        <v>-1.1898271527254414E-2</v>
      </c>
      <c r="W190" s="171">
        <v>-1.2275510492864017E-2</v>
      </c>
      <c r="X190" s="171">
        <v>-1.5521934015483047E-3</v>
      </c>
      <c r="Y190" s="171">
        <v>1.4491159211639617E-2</v>
      </c>
      <c r="Z190" s="171">
        <v>-8.9217976080878097E-3</v>
      </c>
      <c r="AA190" s="171">
        <v>-8.9253561449258601E-3</v>
      </c>
      <c r="AB190" s="171">
        <v>6.316943965244644E-3</v>
      </c>
      <c r="AC190" s="171">
        <v>-4.4912939766533263E-3</v>
      </c>
      <c r="AD190" s="171">
        <v>-1.4743664884391272E-2</v>
      </c>
      <c r="AE190" s="171">
        <v>-1.3062726652529319E-2</v>
      </c>
      <c r="AF190" s="171">
        <v>1.1851419198898558E-2</v>
      </c>
      <c r="AG190" s="173">
        <v>1.0292175005863324E-2</v>
      </c>
      <c r="AH190" s="171"/>
      <c r="AI190" s="173">
        <v>2.81</v>
      </c>
      <c r="AJ190" s="171">
        <v>-3.6267014730561195E-2</v>
      </c>
      <c r="AK190" s="171">
        <v>-6.4450474898235018E-3</v>
      </c>
      <c r="AL190" s="171">
        <v>1.3059355078294312E-2</v>
      </c>
      <c r="AM190" s="171">
        <v>-3.6296637494242175E-2</v>
      </c>
      <c r="AN190" s="171">
        <v>2.6901938096615601E-2</v>
      </c>
      <c r="AO190" s="171">
        <v>-3.5625517812758821E-2</v>
      </c>
      <c r="AP190" s="173">
        <v>1.409850881156806E-2</v>
      </c>
      <c r="AQ190" s="171">
        <v>-4.9180327868852548E-2</v>
      </c>
      <c r="AR190" s="171">
        <v>-3.6850307085892292E-2</v>
      </c>
      <c r="AS190" s="171">
        <v>-1.656265002400388E-2</v>
      </c>
      <c r="AT190" s="171">
        <v>1.8006700167504157E-2</v>
      </c>
      <c r="AU190" s="171">
        <v>-3.1820592469126475E-2</v>
      </c>
      <c r="AV190" s="171">
        <v>-1.3183856502242094E-2</v>
      </c>
      <c r="AW190" s="171">
        <v>-1.6767352977438046E-2</v>
      </c>
      <c r="AX190" s="173">
        <v>-3.4003271792474893E-2</v>
      </c>
      <c r="AY190" s="171"/>
      <c r="AZ190" s="171"/>
      <c r="BA190" s="171"/>
      <c r="BB190" s="171"/>
      <c r="BC190" s="171"/>
      <c r="BD190" s="171"/>
      <c r="BE190" s="171"/>
      <c r="BF190" s="171"/>
      <c r="BG190" s="171"/>
      <c r="BH190" s="171"/>
      <c r="BI190" s="171"/>
      <c r="BJ190" s="171"/>
      <c r="BK190" s="171"/>
      <c r="BL190" s="171"/>
      <c r="BM190" s="171"/>
      <c r="BN190" s="171"/>
      <c r="BO190" s="171"/>
      <c r="BP190" s="171"/>
    </row>
    <row r="191" spans="1:68" x14ac:dyDescent="0.25">
      <c r="A191" s="169"/>
      <c r="B191" s="169"/>
      <c r="C191" s="169"/>
      <c r="D191" s="169"/>
      <c r="E191" s="169"/>
      <c r="F191" s="169"/>
      <c r="G191" s="169"/>
      <c r="I191" s="171">
        <v>2.8250000000000002</v>
      </c>
      <c r="J191" s="175">
        <v>1.1169271860349543E-2</v>
      </c>
      <c r="K191" s="171">
        <v>4.8913289666597665E-3</v>
      </c>
      <c r="L191" s="171">
        <v>-6.7675175781897476E-3</v>
      </c>
      <c r="M191" s="171">
        <v>-2.1567880118046772E-3</v>
      </c>
      <c r="N191" s="171">
        <v>-5.6333333321429598E-3</v>
      </c>
      <c r="O191" s="171">
        <v>-8.1947461307638279E-3</v>
      </c>
      <c r="P191" s="171">
        <v>3.7226584874267897E-3</v>
      </c>
      <c r="Q191" s="171">
        <v>4.6907371742648776E-4</v>
      </c>
      <c r="R191" s="171">
        <v>7.7486194091732864E-3</v>
      </c>
      <c r="S191" s="171">
        <v>1.2764783293776653E-3</v>
      </c>
      <c r="T191" s="171">
        <v>-4.4398231722654899E-3</v>
      </c>
      <c r="U191" s="173">
        <v>1.4249998781132726E-2</v>
      </c>
      <c r="V191" s="171">
        <v>-1.0980279635510008E-3</v>
      </c>
      <c r="W191" s="171">
        <v>-1.173485642435243E-2</v>
      </c>
      <c r="X191" s="171">
        <v>2.5919555785570525E-3</v>
      </c>
      <c r="Y191" s="171">
        <v>9.6817216211588109E-3</v>
      </c>
      <c r="Z191" s="171">
        <v>-5.6215799775547262E-3</v>
      </c>
      <c r="AA191" s="171">
        <v>1.3248031146171435E-2</v>
      </c>
      <c r="AB191" s="171">
        <v>-1.6907602437227498E-3</v>
      </c>
      <c r="AC191" s="171">
        <v>1.7400523168047306E-4</v>
      </c>
      <c r="AD191" s="171">
        <v>-2.4840064461735659E-2</v>
      </c>
      <c r="AE191" s="171">
        <v>-1.1626182713682183E-2</v>
      </c>
      <c r="AF191" s="171">
        <v>1.4882314304313792E-2</v>
      </c>
      <c r="AG191" s="173">
        <v>7.2119337466424226E-3</v>
      </c>
      <c r="AH191" s="171"/>
      <c r="AI191" s="173">
        <v>2.8250000000000002</v>
      </c>
      <c r="AJ191" s="171">
        <v>-3.8877493939959047E-2</v>
      </c>
      <c r="AK191" s="171">
        <v>-5.4952510176390747E-3</v>
      </c>
      <c r="AL191" s="171">
        <v>3.1132017082379164E-2</v>
      </c>
      <c r="AM191" s="171">
        <v>-5.0207277752187932E-2</v>
      </c>
      <c r="AN191" s="171">
        <v>7.9066628097579656E-3</v>
      </c>
      <c r="AO191" s="171">
        <v>-2.4578845622756047E-2</v>
      </c>
      <c r="AP191" s="173">
        <v>1.879801174875748E-2</v>
      </c>
      <c r="AQ191" s="171">
        <v>-4.4542709232096758E-2</v>
      </c>
      <c r="AR191" s="171">
        <v>-9.5334127784397881E-3</v>
      </c>
      <c r="AS191" s="171">
        <v>-1.3122099535925812E-2</v>
      </c>
      <c r="AT191" s="171">
        <v>-8.4589614740369426E-3</v>
      </c>
      <c r="AU191" s="171">
        <v>-2.8638533222213845E-2</v>
      </c>
      <c r="AV191" s="171">
        <v>-1.0672645739910233E-2</v>
      </c>
      <c r="AW191" s="171">
        <v>-1.1712489212180998E-2</v>
      </c>
      <c r="AX191" s="173">
        <v>-8.0626314559476709E-3</v>
      </c>
      <c r="AY191" s="171"/>
      <c r="AZ191" s="171"/>
      <c r="BA191" s="171"/>
      <c r="BB191" s="171"/>
      <c r="BC191" s="171"/>
      <c r="BD191" s="171"/>
      <c r="BE191" s="171"/>
      <c r="BF191" s="171"/>
      <c r="BG191" s="171"/>
      <c r="BH191" s="171"/>
      <c r="BI191" s="171"/>
      <c r="BJ191" s="171"/>
      <c r="BK191" s="171"/>
      <c r="BL191" s="171"/>
      <c r="BM191" s="171"/>
      <c r="BN191" s="171"/>
      <c r="BO191" s="171"/>
      <c r="BP191" s="171"/>
    </row>
    <row r="192" spans="1:68" x14ac:dyDescent="0.25">
      <c r="A192" s="169"/>
      <c r="B192" s="169"/>
      <c r="C192" s="169"/>
      <c r="D192" s="169"/>
      <c r="E192" s="169"/>
      <c r="F192" s="169"/>
      <c r="G192" s="169"/>
      <c r="I192" s="171">
        <v>2.84</v>
      </c>
      <c r="J192" s="175">
        <v>1.3474935418734985E-2</v>
      </c>
      <c r="K192" s="171">
        <v>8.3251905071695925E-3</v>
      </c>
      <c r="L192" s="171">
        <v>-9.4265857666354523E-4</v>
      </c>
      <c r="M192" s="171">
        <v>5.0821791850653465E-4</v>
      </c>
      <c r="N192" s="171">
        <v>1.8424111662688255E-3</v>
      </c>
      <c r="O192" s="171">
        <v>-3.0370153001712972E-3</v>
      </c>
      <c r="P192" s="171">
        <v>1.0940927040989845E-5</v>
      </c>
      <c r="Q192" s="171">
        <v>4.036137093709845E-3</v>
      </c>
      <c r="R192" s="171">
        <v>6.0675952705244443E-3</v>
      </c>
      <c r="S192" s="171">
        <v>-1.7655779069976284E-4</v>
      </c>
      <c r="T192" s="171">
        <v>-5.4779609114692929E-3</v>
      </c>
      <c r="U192" s="173">
        <v>1.4992903019101868E-2</v>
      </c>
      <c r="V192" s="171">
        <v>-2.499337914944767E-3</v>
      </c>
      <c r="W192" s="171">
        <v>-1.2558929709256697E-2</v>
      </c>
      <c r="X192" s="171">
        <v>-1.2519716971089833E-3</v>
      </c>
      <c r="Y192" s="171">
        <v>5.9666541448832412E-5</v>
      </c>
      <c r="Z192" s="171">
        <v>-1.6250734360448449E-3</v>
      </c>
      <c r="AA192" s="171">
        <v>4.5264610829437689E-3</v>
      </c>
      <c r="AB192" s="171">
        <v>6.7523233223472489E-3</v>
      </c>
      <c r="AC192" s="171">
        <v>-5.5894859355373637E-3</v>
      </c>
      <c r="AD192" s="171">
        <v>-2.0047295203362726E-2</v>
      </c>
      <c r="AE192" s="171">
        <v>-3.3612714829654874E-3</v>
      </c>
      <c r="AF192" s="171">
        <v>1.413605875443414E-2</v>
      </c>
      <c r="AG192" s="173">
        <v>6.3845544536930178E-3</v>
      </c>
      <c r="AH192" s="171"/>
      <c r="AI192" s="173">
        <v>2.84</v>
      </c>
      <c r="AJ192" s="171">
        <v>-1.4264404251351941E-2</v>
      </c>
      <c r="AK192" s="171">
        <v>-2.1302578018995842E-2</v>
      </c>
      <c r="AL192" s="171">
        <v>2.3457324998452711E-2</v>
      </c>
      <c r="AM192" s="171">
        <v>-3.1045601105481203E-2</v>
      </c>
      <c r="AN192" s="171">
        <v>4.1268922958248917E-2</v>
      </c>
      <c r="AO192" s="171">
        <v>-1.9469759734879872E-2</v>
      </c>
      <c r="AP192" s="173">
        <v>8.133755083597035E-3</v>
      </c>
      <c r="AQ192" s="171">
        <v>-5.3817946505608338E-2</v>
      </c>
      <c r="AR192" s="171">
        <v>1.1916765973050498E-3</v>
      </c>
      <c r="AS192" s="171">
        <v>-2.1683469355096824E-2</v>
      </c>
      <c r="AT192" s="171">
        <v>-5.6951423785594878E-3</v>
      </c>
      <c r="AU192" s="171">
        <v>-3.5532994923857905E-2</v>
      </c>
      <c r="AV192" s="171">
        <v>-1.0044843049327344E-2</v>
      </c>
      <c r="AW192" s="171">
        <v>-4.191838244359529E-3</v>
      </c>
      <c r="AX192" s="173">
        <v>-2.3486795980369252E-2</v>
      </c>
      <c r="AY192" s="171"/>
      <c r="AZ192" s="171"/>
      <c r="BA192" s="171"/>
      <c r="BB192" s="171"/>
      <c r="BC192" s="171"/>
      <c r="BD192" s="171"/>
      <c r="BE192" s="171"/>
      <c r="BF192" s="171"/>
      <c r="BG192" s="171"/>
      <c r="BH192" s="171"/>
      <c r="BI192" s="171"/>
      <c r="BJ192" s="171"/>
      <c r="BK192" s="171"/>
      <c r="BL192" s="171"/>
      <c r="BM192" s="171"/>
      <c r="BN192" s="171"/>
      <c r="BO192" s="171"/>
      <c r="BP192" s="171"/>
    </row>
    <row r="193" spans="1:68" x14ac:dyDescent="0.25">
      <c r="A193" s="169"/>
      <c r="B193" s="169"/>
      <c r="C193" s="169"/>
      <c r="D193" s="169"/>
      <c r="E193" s="169"/>
      <c r="F193" s="169"/>
      <c r="G193" s="169"/>
      <c r="I193" s="171">
        <v>2.855</v>
      </c>
      <c r="J193" s="175">
        <v>1.2152883077957241E-2</v>
      </c>
      <c r="K193" s="171">
        <v>9.6553580994584217E-3</v>
      </c>
      <c r="L193" s="171">
        <v>-2.6204046515819084E-3</v>
      </c>
      <c r="M193" s="171">
        <v>7.4575333220898389E-4</v>
      </c>
      <c r="N193" s="171">
        <v>-1.6654007419750804E-3</v>
      </c>
      <c r="O193" s="171">
        <v>-4.6032720925185469E-3</v>
      </c>
      <c r="P193" s="171">
        <v>6.1827888141281415E-3</v>
      </c>
      <c r="Q193" s="171">
        <v>6.5009700502534256E-3</v>
      </c>
      <c r="R193" s="171">
        <v>1.041726468904898E-2</v>
      </c>
      <c r="S193" s="171">
        <v>7.8591405033742612E-3</v>
      </c>
      <c r="T193" s="171">
        <v>-5.3273177524979926E-3</v>
      </c>
      <c r="U193" s="173">
        <v>1.2586328927523449E-2</v>
      </c>
      <c r="V193" s="171">
        <v>-7.9352758332518741E-3</v>
      </c>
      <c r="W193" s="171">
        <v>-1.026960700871077E-2</v>
      </c>
      <c r="X193" s="171">
        <v>-2.1624120213693441E-3</v>
      </c>
      <c r="Y193" s="171">
        <v>-4.5810570447455705E-3</v>
      </c>
      <c r="Z193" s="171">
        <v>-1.175120054095254E-2</v>
      </c>
      <c r="AA193" s="171">
        <v>1.6154771942196205E-2</v>
      </c>
      <c r="AB193" s="171">
        <v>1.2033570702680898E-2</v>
      </c>
      <c r="AC193" s="171">
        <v>-6.9936274905219083E-3</v>
      </c>
      <c r="AD193" s="171">
        <v>-1.5088255233043113E-2</v>
      </c>
      <c r="AE193" s="171">
        <v>-1.2936243066640075E-3</v>
      </c>
      <c r="AF193" s="171">
        <v>1.5399565433785551E-2</v>
      </c>
      <c r="AG193" s="173">
        <v>-2.269040317548713E-4</v>
      </c>
      <c r="AH193" s="171"/>
      <c r="AI193" s="173">
        <v>2.855</v>
      </c>
      <c r="AJ193" s="171">
        <v>-2.0044751072161172E-2</v>
      </c>
      <c r="AK193" s="171">
        <v>-3.1207598371777504E-2</v>
      </c>
      <c r="AL193" s="171">
        <v>7.2414433372532307E-3</v>
      </c>
      <c r="AM193" s="171">
        <v>-2.7084292952556308E-2</v>
      </c>
      <c r="AN193" s="171">
        <v>3.5387137209526527E-2</v>
      </c>
      <c r="AO193" s="171">
        <v>-1.1875172604252889E-2</v>
      </c>
      <c r="AP193" s="173">
        <v>-3.9765024853140162E-3</v>
      </c>
      <c r="AQ193" s="171">
        <v>-2.4590163934426156E-2</v>
      </c>
      <c r="AR193" s="171">
        <v>-7.0583921532678794E-3</v>
      </c>
      <c r="AS193" s="171">
        <v>-6.2409985597695859E-3</v>
      </c>
      <c r="AT193" s="171">
        <v>3.3500837520937126E-3</v>
      </c>
      <c r="AU193" s="171">
        <v>-3.9245397378589335E-2</v>
      </c>
      <c r="AV193" s="171">
        <v>1.4439461883408075E-2</v>
      </c>
      <c r="AW193" s="171">
        <v>5.9178892861545688E-3</v>
      </c>
      <c r="AX193" s="173">
        <v>-8.8805795746669733E-3</v>
      </c>
      <c r="AY193" s="171"/>
      <c r="AZ193" s="171"/>
      <c r="BA193" s="171"/>
      <c r="BB193" s="171"/>
      <c r="BC193" s="171"/>
      <c r="BD193" s="171"/>
      <c r="BE193" s="171"/>
      <c r="BF193" s="171"/>
      <c r="BG193" s="171"/>
      <c r="BH193" s="171"/>
      <c r="BI193" s="171"/>
      <c r="BJ193" s="171"/>
      <c r="BK193" s="171"/>
      <c r="BL193" s="171"/>
      <c r="BM193" s="171"/>
      <c r="BN193" s="171"/>
      <c r="BO193" s="171"/>
      <c r="BP193" s="171"/>
    </row>
    <row r="194" spans="1:68" x14ac:dyDescent="0.25">
      <c r="A194" s="169"/>
      <c r="B194" s="169"/>
      <c r="C194" s="169"/>
      <c r="D194" s="169"/>
      <c r="E194" s="169"/>
      <c r="F194" s="169"/>
      <c r="G194" s="169"/>
      <c r="I194" s="171">
        <v>2.87</v>
      </c>
      <c r="J194" s="175">
        <v>7.4121219304962996E-3</v>
      </c>
      <c r="K194" s="171">
        <v>8.2394292782815449E-3</v>
      </c>
      <c r="L194" s="171">
        <v>2.8668351399736736E-3</v>
      </c>
      <c r="M194" s="171">
        <v>3.8510080595494933E-3</v>
      </c>
      <c r="N194" s="171">
        <v>-2.4219283845288916E-4</v>
      </c>
      <c r="O194" s="171">
        <v>-6.049844500981459E-3</v>
      </c>
      <c r="P194" s="171">
        <v>1.3180348234662345E-3</v>
      </c>
      <c r="Q194" s="171">
        <v>-1.7921926781542651E-3</v>
      </c>
      <c r="R194" s="171">
        <v>8.548217570503747E-3</v>
      </c>
      <c r="S194" s="171">
        <v>4.6261221209174096E-3</v>
      </c>
      <c r="T194" s="171">
        <v>-7.5122457932243437E-3</v>
      </c>
      <c r="U194" s="173">
        <v>1.6127651963085798E-2</v>
      </c>
      <c r="V194" s="171">
        <v>-7.2162557584319774E-3</v>
      </c>
      <c r="W194" s="171">
        <v>-8.2781682383122075E-3</v>
      </c>
      <c r="X194" s="171">
        <v>6.6516744415911844E-3</v>
      </c>
      <c r="Y194" s="171">
        <v>3.2516162469158048E-3</v>
      </c>
      <c r="Z194" s="171">
        <v>-6.8303584388746353E-3</v>
      </c>
      <c r="AA194" s="171">
        <v>6.0105061420503659E-3</v>
      </c>
      <c r="AB194" s="171">
        <v>7.7640660457414107E-3</v>
      </c>
      <c r="AC194" s="171">
        <v>-7.6717869530646835E-3</v>
      </c>
      <c r="AD194" s="171">
        <v>-1.4128860499634827E-2</v>
      </c>
      <c r="AE194" s="171">
        <v>-1.1029931960876172E-2</v>
      </c>
      <c r="AF194" s="171">
        <v>8.4122824337398722E-3</v>
      </c>
      <c r="AG194" s="173">
        <v>5.4976303317536869E-4</v>
      </c>
      <c r="AH194" s="171"/>
      <c r="AI194" s="173">
        <v>2.87</v>
      </c>
      <c r="AJ194" s="171">
        <v>-2.7223568898004955E-2</v>
      </c>
      <c r="AK194" s="171">
        <v>-1.8317503392130199E-2</v>
      </c>
      <c r="AL194" s="171">
        <v>1.3987745249736928E-2</v>
      </c>
      <c r="AM194" s="171">
        <v>-2.9755872869645324E-2</v>
      </c>
      <c r="AN194" s="171">
        <v>2.3623565712081736E-2</v>
      </c>
      <c r="AO194" s="171">
        <v>-2.8859431096382105E-2</v>
      </c>
      <c r="AP194" s="173">
        <v>4.0668775417984169E-3</v>
      </c>
      <c r="AQ194" s="171">
        <v>-4.6052631578947324E-2</v>
      </c>
      <c r="AR194" s="171">
        <v>-1.2100100834173609E-2</v>
      </c>
      <c r="AS194" s="171">
        <v>-1.6802688430149638E-3</v>
      </c>
      <c r="AT194" s="171">
        <v>-1.6750418760469027E-3</v>
      </c>
      <c r="AU194" s="171">
        <v>-2.4926130767482416E-2</v>
      </c>
      <c r="AV194" s="171">
        <v>3.139013452914851E-3</v>
      </c>
      <c r="AW194" s="171">
        <v>0</v>
      </c>
      <c r="AX194" s="173">
        <v>-7.2446833372283052E-3</v>
      </c>
      <c r="AY194" s="171"/>
      <c r="AZ194" s="171"/>
      <c r="BA194" s="171"/>
      <c r="BB194" s="171"/>
      <c r="BC194" s="171"/>
      <c r="BD194" s="171"/>
      <c r="BE194" s="171"/>
      <c r="BF194" s="171"/>
      <c r="BG194" s="171"/>
      <c r="BH194" s="171"/>
      <c r="BI194" s="171"/>
      <c r="BJ194" s="171"/>
      <c r="BK194" s="171"/>
      <c r="BL194" s="171"/>
      <c r="BM194" s="171"/>
      <c r="BN194" s="171"/>
      <c r="BO194" s="171"/>
      <c r="BP194" s="171"/>
    </row>
    <row r="195" spans="1:68" x14ac:dyDescent="0.25">
      <c r="A195" s="169"/>
      <c r="B195" s="169"/>
      <c r="C195" s="169"/>
      <c r="D195" s="169"/>
      <c r="E195" s="169"/>
      <c r="F195" s="169"/>
      <c r="G195" s="169"/>
      <c r="I195" s="171">
        <v>2.8849999999999998</v>
      </c>
      <c r="J195" s="175">
        <v>3.0483022056367738E-3</v>
      </c>
      <c r="K195" s="171">
        <v>3.8633913661853419E-3</v>
      </c>
      <c r="L195" s="171">
        <v>-7.3546800873789233E-3</v>
      </c>
      <c r="M195" s="171">
        <v>6.1427929963142136E-4</v>
      </c>
      <c r="N195" s="171">
        <v>-2.7110941773570854E-3</v>
      </c>
      <c r="O195" s="171">
        <v>-8.6008836988365062E-3</v>
      </c>
      <c r="P195" s="171">
        <v>2.5648508916196067E-3</v>
      </c>
      <c r="Q195" s="171">
        <v>3.3632013919466163E-4</v>
      </c>
      <c r="R195" s="171">
        <v>6.9369450118848125E-3</v>
      </c>
      <c r="S195" s="171">
        <v>2.2764659254465428E-3</v>
      </c>
      <c r="T195" s="171">
        <v>-5.9346081654962678E-3</v>
      </c>
      <c r="U195" s="173">
        <v>1.8769749230144697E-2</v>
      </c>
      <c r="V195" s="171">
        <v>-1.1754164326540863E-3</v>
      </c>
      <c r="W195" s="171">
        <v>-4.8847779857851574E-3</v>
      </c>
      <c r="X195" s="171">
        <v>7.4810917756883517E-3</v>
      </c>
      <c r="Y195" s="171">
        <v>-3.7333384265130633E-3</v>
      </c>
      <c r="Z195" s="171">
        <v>-8.188220488811012E-3</v>
      </c>
      <c r="AA195" s="171">
        <v>1.1399567315693134E-2</v>
      </c>
      <c r="AB195" s="171">
        <v>1.5886392147692434E-3</v>
      </c>
      <c r="AC195" s="171">
        <v>-5.0599799490660116E-3</v>
      </c>
      <c r="AD195" s="171">
        <v>-1.2186612457468693E-2</v>
      </c>
      <c r="AE195" s="171">
        <v>-6.7291237256445679E-3</v>
      </c>
      <c r="AF195" s="171">
        <v>4.7295245862175057E-3</v>
      </c>
      <c r="AG195" s="173">
        <v>1.1789787637013738E-2</v>
      </c>
      <c r="AH195" s="171"/>
      <c r="AI195" s="173">
        <v>2.8849999999999998</v>
      </c>
      <c r="AJ195" s="171">
        <v>-3.6267014730561195E-2</v>
      </c>
      <c r="AK195" s="171">
        <v>-2.2795115332428666E-2</v>
      </c>
      <c r="AL195" s="171">
        <v>7.2414433372532307E-3</v>
      </c>
      <c r="AM195" s="171">
        <v>-3.6296637494242175E-2</v>
      </c>
      <c r="AN195" s="171">
        <v>3.9533314048789828E-3</v>
      </c>
      <c r="AO195" s="171">
        <v>-3.5625517812758821E-2</v>
      </c>
      <c r="AP195" s="173">
        <v>7.410754631721631E-3</v>
      </c>
      <c r="AQ195" s="171">
        <v>-1.6177739430543705E-2</v>
      </c>
      <c r="AR195" s="171">
        <v>1.1366761389678319E-2</v>
      </c>
      <c r="AS195" s="171">
        <v>5.2008321331412626E-3</v>
      </c>
      <c r="AT195" s="171">
        <v>-3.9363484087102489E-3</v>
      </c>
      <c r="AU195" s="171">
        <v>-2.704750359875753E-2</v>
      </c>
      <c r="AV195" s="171">
        <v>-2.5739910313901299E-2</v>
      </c>
      <c r="AW195" s="171">
        <v>-1.3438540253976106E-2</v>
      </c>
      <c r="AX195" s="173">
        <v>1.0633325543351247E-2</v>
      </c>
      <c r="AY195" s="171"/>
      <c r="AZ195" s="171"/>
      <c r="BA195" s="171"/>
      <c r="BB195" s="171"/>
      <c r="BC195" s="171"/>
      <c r="BD195" s="171"/>
      <c r="BE195" s="171"/>
      <c r="BF195" s="171"/>
      <c r="BG195" s="171"/>
      <c r="BH195" s="171"/>
      <c r="BI195" s="171"/>
      <c r="BJ195" s="171"/>
      <c r="BK195" s="171"/>
      <c r="BL195" s="171"/>
      <c r="BM195" s="171"/>
      <c r="BN195" s="171"/>
      <c r="BO195" s="171"/>
      <c r="BP195" s="171"/>
    </row>
    <row r="196" spans="1:68" x14ac:dyDescent="0.25">
      <c r="A196" s="169"/>
      <c r="B196" s="169"/>
      <c r="C196" s="169"/>
      <c r="D196" s="169"/>
      <c r="E196" s="169"/>
      <c r="F196" s="169"/>
      <c r="G196" s="169"/>
      <c r="I196" s="171">
        <v>2.9</v>
      </c>
      <c r="J196" s="175">
        <v>3.430572747928544E-3</v>
      </c>
      <c r="K196" s="171">
        <v>2.7694232697279323E-3</v>
      </c>
      <c r="L196" s="171">
        <v>-7.6293618571162888E-4</v>
      </c>
      <c r="M196" s="171">
        <v>-4.4979780562134294E-3</v>
      </c>
      <c r="N196" s="171">
        <v>-5.7864126670226024E-3</v>
      </c>
      <c r="O196" s="171">
        <v>-1.3753264974594545E-2</v>
      </c>
      <c r="P196" s="171">
        <v>-7.9469964850074838E-4</v>
      </c>
      <c r="Q196" s="171">
        <v>1.2967265145217264E-3</v>
      </c>
      <c r="R196" s="171">
        <v>6.028747446013785E-3</v>
      </c>
      <c r="S196" s="171">
        <v>1.9549831863326923E-3</v>
      </c>
      <c r="T196" s="171">
        <v>-6.6237084727211321E-3</v>
      </c>
      <c r="U196" s="173">
        <v>1.5206655040850309E-2</v>
      </c>
      <c r="V196" s="171">
        <v>-1.3848594123698859E-3</v>
      </c>
      <c r="W196" s="171">
        <v>-9.2300740656377847E-3</v>
      </c>
      <c r="X196" s="171">
        <v>3.4775036648671625E-3</v>
      </c>
      <c r="Y196" s="171">
        <v>1.1138956447132942E-2</v>
      </c>
      <c r="Z196" s="171">
        <v>2.109612410194282E-3</v>
      </c>
      <c r="AA196" s="171">
        <v>-7.9930567035105694E-4</v>
      </c>
      <c r="AB196" s="171">
        <v>1.5376062757278125E-4</v>
      </c>
      <c r="AC196" s="171">
        <v>-5.9467152191198499E-3</v>
      </c>
      <c r="AD196" s="171">
        <v>-1.4894348990365819E-2</v>
      </c>
      <c r="AE196" s="171">
        <v>-6.663291842460302E-3</v>
      </c>
      <c r="AF196" s="171">
        <v>1.3429131106021937E-3</v>
      </c>
      <c r="AG196" s="173">
        <v>1.3238812112522725E-3</v>
      </c>
      <c r="AH196" s="171"/>
      <c r="AI196" s="173">
        <v>2.9</v>
      </c>
      <c r="AJ196" s="171">
        <v>-3.3656535521163544E-2</v>
      </c>
      <c r="AK196" s="171">
        <v>-1.2415196743554941E-2</v>
      </c>
      <c r="AL196" s="171">
        <v>1.7144271832642236E-2</v>
      </c>
      <c r="AM196" s="171">
        <v>-1.7227084292952503E-2</v>
      </c>
      <c r="AN196" s="171">
        <v>3.1433805804647538E-2</v>
      </c>
      <c r="AO196" s="171">
        <v>-1.0218171775752504E-2</v>
      </c>
      <c r="AP196" s="173">
        <v>3.1540894713059334E-2</v>
      </c>
      <c r="AQ196" s="171">
        <v>-1.1540120793787674E-2</v>
      </c>
      <c r="AR196" s="171">
        <v>-1.2741772848106988E-2</v>
      </c>
      <c r="AS196" s="171">
        <v>-7.3611777884462284E-3</v>
      </c>
      <c r="AT196" s="171">
        <v>9.5477386934673079E-3</v>
      </c>
      <c r="AU196" s="171">
        <v>-3.8715054170770535E-2</v>
      </c>
      <c r="AV196" s="171">
        <v>-1.1300448430493224E-2</v>
      </c>
      <c r="AW196" s="171">
        <v>-2.7740106028849732E-2</v>
      </c>
      <c r="AX196" s="173">
        <v>8.9974293059125778E-3</v>
      </c>
      <c r="AY196" s="171"/>
      <c r="AZ196" s="171"/>
      <c r="BA196" s="171"/>
      <c r="BB196" s="171"/>
      <c r="BC196" s="171"/>
      <c r="BD196" s="171"/>
      <c r="BE196" s="171"/>
      <c r="BF196" s="171"/>
      <c r="BG196" s="171"/>
      <c r="BH196" s="171"/>
      <c r="BI196" s="171"/>
      <c r="BJ196" s="171"/>
      <c r="BK196" s="171"/>
      <c r="BL196" s="171"/>
      <c r="BM196" s="171"/>
      <c r="BN196" s="171"/>
      <c r="BO196" s="171"/>
      <c r="BP196" s="171"/>
    </row>
    <row r="197" spans="1:68" x14ac:dyDescent="0.25">
      <c r="A197" s="169"/>
      <c r="B197" s="169"/>
      <c r="C197" s="169"/>
      <c r="D197" s="169"/>
      <c r="E197" s="169"/>
      <c r="F197" s="169"/>
      <c r="G197" s="169"/>
      <c r="I197" s="171">
        <v>2.915</v>
      </c>
      <c r="J197" s="175">
        <v>1.0907383641748503E-2</v>
      </c>
      <c r="K197" s="171">
        <v>6.2159926215361897E-3</v>
      </c>
      <c r="L197" s="171">
        <v>-2.7035959037582085E-3</v>
      </c>
      <c r="M197" s="171">
        <v>-2.0510882667007448E-3</v>
      </c>
      <c r="N197" s="171">
        <v>-7.3024832205905131E-3</v>
      </c>
      <c r="O197" s="171">
        <v>-7.8337384867103073E-3</v>
      </c>
      <c r="P197" s="171">
        <v>1.6391683072667601E-3</v>
      </c>
      <c r="Q197" s="171">
        <v>-3.3180747451278998E-3</v>
      </c>
      <c r="R197" s="171">
        <v>2.9140803261370929E-3</v>
      </c>
      <c r="S197" s="171">
        <v>2.3386561821437026E-3</v>
      </c>
      <c r="T197" s="171">
        <v>-5.9288477397844916E-4</v>
      </c>
      <c r="U197" s="173">
        <v>6.2998633397361361E-3</v>
      </c>
      <c r="V197" s="171">
        <v>-1.3390760962864878E-2</v>
      </c>
      <c r="W197" s="171">
        <v>-1.3513387883740423E-2</v>
      </c>
      <c r="X197" s="171">
        <v>3.5657469414773937E-3</v>
      </c>
      <c r="Y197" s="171">
        <v>4.6636990886054072E-3</v>
      </c>
      <c r="Z197" s="171">
        <v>5.4798951727021107E-4</v>
      </c>
      <c r="AA197" s="171">
        <v>1.4346858777157987E-3</v>
      </c>
      <c r="AB197" s="171">
        <v>4.4374574419113796E-3</v>
      </c>
      <c r="AC197" s="171">
        <v>-2.7598843038058665E-4</v>
      </c>
      <c r="AD197" s="171">
        <v>-1.4153844510297685E-2</v>
      </c>
      <c r="AE197" s="171">
        <v>-1.2272493977829103E-2</v>
      </c>
      <c r="AF197" s="171">
        <v>1.5103594879816295E-3</v>
      </c>
      <c r="AG197" s="173">
        <v>1.6646691536014103E-2</v>
      </c>
      <c r="AH197" s="171"/>
      <c r="AI197" s="173">
        <v>2.915</v>
      </c>
      <c r="AJ197" s="171">
        <v>-2.7223568898004955E-2</v>
      </c>
      <c r="AK197" s="171">
        <v>-2.5305291723202096E-2</v>
      </c>
      <c r="AL197" s="171">
        <v>1.9867549668874183E-2</v>
      </c>
      <c r="AM197" s="171">
        <v>-4.6061722708428321E-3</v>
      </c>
      <c r="AN197" s="171">
        <v>1.311348953813524E-2</v>
      </c>
      <c r="AO197" s="171">
        <v>-5.9375863021264444E-3</v>
      </c>
      <c r="AP197" s="173">
        <v>-6.6877541798462279E-3</v>
      </c>
      <c r="AQ197" s="171">
        <v>-2.5345125107851679E-2</v>
      </c>
      <c r="AR197" s="171">
        <v>-1.7783481529012716E-2</v>
      </c>
      <c r="AS197" s="171">
        <v>-5.1208193310930327E-3</v>
      </c>
      <c r="AT197" s="171">
        <v>6.1976549413735029E-3</v>
      </c>
      <c r="AU197" s="171">
        <v>-2.5986817183119931E-2</v>
      </c>
      <c r="AV197" s="171">
        <v>-2.0089686098654688E-2</v>
      </c>
      <c r="AW197" s="171">
        <v>-4.191838244359529E-3</v>
      </c>
      <c r="AX197" s="173">
        <v>2.45384435615797E-3</v>
      </c>
      <c r="AY197" s="171"/>
      <c r="AZ197" s="171"/>
      <c r="BA197" s="171"/>
      <c r="BB197" s="171"/>
      <c r="BC197" s="171"/>
      <c r="BD197" s="171"/>
      <c r="BE197" s="171"/>
      <c r="BF197" s="171"/>
      <c r="BG197" s="171"/>
      <c r="BH197" s="171"/>
      <c r="BI197" s="171"/>
      <c r="BJ197" s="171"/>
      <c r="BK197" s="171"/>
      <c r="BL197" s="171"/>
      <c r="BM197" s="171"/>
      <c r="BN197" s="171"/>
      <c r="BO197" s="171"/>
      <c r="BP197" s="171"/>
    </row>
    <row r="198" spans="1:68" x14ac:dyDescent="0.25">
      <c r="A198" s="169"/>
      <c r="B198" s="169"/>
      <c r="C198" s="169"/>
      <c r="D198" s="169"/>
      <c r="E198" s="169"/>
      <c r="F198" s="169"/>
      <c r="G198" s="169"/>
      <c r="I198" s="171">
        <v>2.93</v>
      </c>
      <c r="J198" s="175">
        <v>1.1760542072334087E-2</v>
      </c>
      <c r="K198" s="171">
        <v>4.6396985417632612E-3</v>
      </c>
      <c r="L198" s="171">
        <v>-9.0443942323958516E-3</v>
      </c>
      <c r="M198" s="171">
        <v>5.5719577315496942E-5</v>
      </c>
      <c r="N198" s="171">
        <v>-6.3522992767153256E-3</v>
      </c>
      <c r="O198" s="171">
        <v>-1.0761768512666282E-2</v>
      </c>
      <c r="P198" s="171">
        <v>6.9131594969929313E-4</v>
      </c>
      <c r="Q198" s="171">
        <v>2.4466920241818261E-3</v>
      </c>
      <c r="R198" s="171">
        <v>2.5830883765542417E-3</v>
      </c>
      <c r="S198" s="171">
        <v>2.915844473105091E-3</v>
      </c>
      <c r="T198" s="171">
        <v>-3.2288098705339535E-3</v>
      </c>
      <c r="U198" s="173">
        <v>8.8273587495726526E-3</v>
      </c>
      <c r="V198" s="171">
        <v>-3.7039630160260969E-3</v>
      </c>
      <c r="W198" s="171">
        <v>-1.5321614526026142E-2</v>
      </c>
      <c r="X198" s="171">
        <v>-2.5960770207358783E-3</v>
      </c>
      <c r="Y198" s="171">
        <v>1.0340213196586458E-2</v>
      </c>
      <c r="Z198" s="171">
        <v>-5.6041909314835337E-3</v>
      </c>
      <c r="AA198" s="171">
        <v>2.6869817534880334E-3</v>
      </c>
      <c r="AB198" s="171">
        <v>6.4724878043041275E-3</v>
      </c>
      <c r="AC198" s="171">
        <v>6.3874900609594328E-3</v>
      </c>
      <c r="AD198" s="171">
        <v>-4.4691838244297769E-3</v>
      </c>
      <c r="AE198" s="171">
        <v>-1.4458096665320738E-2</v>
      </c>
      <c r="AF198" s="171">
        <v>-5.2083385382964116E-4</v>
      </c>
      <c r="AG198" s="173">
        <v>1.7374912050128109E-2</v>
      </c>
      <c r="AH198" s="171"/>
      <c r="AI198" s="173">
        <v>2.93</v>
      </c>
      <c r="AJ198" s="171">
        <v>-3.0393436509416335E-2</v>
      </c>
      <c r="AK198" s="171">
        <v>-1.1397557666214333E-2</v>
      </c>
      <c r="AL198" s="171">
        <v>2.5314105341338083E-2</v>
      </c>
      <c r="AM198" s="171">
        <v>-7.2777521879318456E-3</v>
      </c>
      <c r="AN198" s="171">
        <v>2.6901938096615601E-2</v>
      </c>
      <c r="AO198" s="171">
        <v>-3.3140016570007702E-3</v>
      </c>
      <c r="AP198" s="173">
        <v>2.4853140533212904E-2</v>
      </c>
      <c r="AQ198" s="171">
        <v>-4.3032786885245949E-2</v>
      </c>
      <c r="AR198" s="171">
        <v>1.1916765973050498E-3</v>
      </c>
      <c r="AS198" s="171">
        <v>-1.536245799327892E-2</v>
      </c>
      <c r="AT198" s="171">
        <v>5.8626465661635089E-4</v>
      </c>
      <c r="AU198" s="171">
        <v>-3.1290249261307676E-2</v>
      </c>
      <c r="AV198" s="171">
        <v>-1.1928251121076214E-2</v>
      </c>
      <c r="AW198" s="171">
        <v>2.7000369868080354E-2</v>
      </c>
      <c r="AX198" s="173">
        <v>1.8695956999298918E-2</v>
      </c>
      <c r="AY198" s="171"/>
      <c r="AZ198" s="171"/>
      <c r="BA198" s="171"/>
      <c r="BB198" s="171"/>
      <c r="BC198" s="171"/>
      <c r="BD198" s="171"/>
      <c r="BE198" s="171"/>
      <c r="BF198" s="171"/>
      <c r="BG198" s="171"/>
      <c r="BH198" s="171"/>
      <c r="BI198" s="171"/>
      <c r="BJ198" s="171"/>
      <c r="BK198" s="171"/>
      <c r="BL198" s="171"/>
      <c r="BM198" s="171"/>
      <c r="BN198" s="171"/>
      <c r="BO198" s="171"/>
      <c r="BP198" s="171"/>
    </row>
    <row r="199" spans="1:68" x14ac:dyDescent="0.25">
      <c r="A199" s="169"/>
      <c r="B199" s="169"/>
      <c r="C199" s="169"/>
      <c r="D199" s="169"/>
      <c r="E199" s="169"/>
      <c r="F199" s="169"/>
      <c r="G199" s="169"/>
      <c r="I199" s="171">
        <v>2.9449999999999998</v>
      </c>
      <c r="J199" s="175">
        <v>1.2006886481626294E-2</v>
      </c>
      <c r="K199" s="171">
        <v>5.3782226409587082E-3</v>
      </c>
      <c r="L199" s="171">
        <v>-3.1376843338426254E-3</v>
      </c>
      <c r="M199" s="171">
        <v>-1.2606813247878388E-3</v>
      </c>
      <c r="N199" s="171">
        <v>-6.5044965295069793E-3</v>
      </c>
      <c r="O199" s="171">
        <v>-5.0147155617883471E-3</v>
      </c>
      <c r="P199" s="171">
        <v>2.9172441011556683E-3</v>
      </c>
      <c r="Q199" s="171">
        <v>-2.6209554922544931E-3</v>
      </c>
      <c r="R199" s="171">
        <v>-1.1417328702200402E-3</v>
      </c>
      <c r="S199" s="171">
        <v>9.618879775433782E-4</v>
      </c>
      <c r="T199" s="171">
        <v>-2.9896003588106347E-3</v>
      </c>
      <c r="U199" s="173">
        <v>1.2213035628646347E-2</v>
      </c>
      <c r="V199" s="171">
        <v>-6.8320944455296231E-3</v>
      </c>
      <c r="W199" s="171">
        <v>-1.8109662322104422E-2</v>
      </c>
      <c r="X199" s="171">
        <v>-4.7091037438728211E-3</v>
      </c>
      <c r="Y199" s="171">
        <v>9.1463547897238807E-3</v>
      </c>
      <c r="Z199" s="171">
        <v>1.1622294824014102E-2</v>
      </c>
      <c r="AA199" s="171">
        <v>-4.1604260276253865E-4</v>
      </c>
      <c r="AB199" s="171">
        <v>2.8211324900397593E-3</v>
      </c>
      <c r="AC199" s="171">
        <v>-5.681097961487947E-4</v>
      </c>
      <c r="AD199" s="171">
        <v>-9.2384919523780234E-3</v>
      </c>
      <c r="AE199" s="171">
        <v>-1.8853022242299521E-2</v>
      </c>
      <c r="AF199" s="171">
        <v>4.7506428183468237E-3</v>
      </c>
      <c r="AG199" s="173">
        <v>1.0801509861448538E-2</v>
      </c>
      <c r="AH199" s="171"/>
      <c r="AI199" s="173">
        <v>2.9449999999999998</v>
      </c>
      <c r="AJ199" s="171">
        <v>-3.5614394928211834E-2</v>
      </c>
      <c r="AK199" s="171">
        <v>-1.6824966078697375E-2</v>
      </c>
      <c r="AL199" s="171">
        <v>1.6711023085969015E-2</v>
      </c>
      <c r="AM199" s="171">
        <v>-3.3717181022570215E-2</v>
      </c>
      <c r="AN199" s="171">
        <v>1.5716902902323769E-2</v>
      </c>
      <c r="AO199" s="171">
        <v>-1.5327257663628831E-2</v>
      </c>
      <c r="AP199" s="173">
        <v>1.409850881156806E-2</v>
      </c>
      <c r="AQ199" s="171">
        <v>-4.0767903364969861E-2</v>
      </c>
      <c r="AR199" s="171">
        <v>5.6833806948392105E-3</v>
      </c>
      <c r="AS199" s="171">
        <v>2.344375100016002E-2</v>
      </c>
      <c r="AT199" s="171">
        <v>-1.1725293132328876E-3</v>
      </c>
      <c r="AU199" s="171">
        <v>-1.8562012273657152E-2</v>
      </c>
      <c r="AV199" s="171">
        <v>-2.5112107623317614E-3</v>
      </c>
      <c r="AW199" s="171">
        <v>-1.7630378498335635E-2</v>
      </c>
      <c r="AX199" s="173">
        <v>-1.1334423930824943E-2</v>
      </c>
      <c r="AY199" s="171"/>
      <c r="AZ199" s="171"/>
      <c r="BA199" s="171"/>
      <c r="BB199" s="171"/>
      <c r="BC199" s="171"/>
      <c r="BD199" s="171"/>
      <c r="BE199" s="171"/>
      <c r="BF199" s="171"/>
      <c r="BG199" s="171"/>
      <c r="BH199" s="171"/>
      <c r="BI199" s="171"/>
      <c r="BJ199" s="171"/>
      <c r="BK199" s="171"/>
      <c r="BL199" s="171"/>
      <c r="BM199" s="171"/>
      <c r="BN199" s="171"/>
      <c r="BO199" s="171"/>
      <c r="BP199" s="171"/>
    </row>
    <row r="200" spans="1:68" x14ac:dyDescent="0.25">
      <c r="A200" s="169"/>
      <c r="B200" s="169"/>
      <c r="C200" s="169"/>
      <c r="D200" s="169"/>
      <c r="E200" s="169"/>
      <c r="F200" s="169"/>
      <c r="G200" s="169"/>
      <c r="I200" s="171">
        <v>2.96</v>
      </c>
      <c r="J200" s="175">
        <v>1.3079004246970677E-2</v>
      </c>
      <c r="K200" s="171">
        <v>5.6238427861688796E-3</v>
      </c>
      <c r="L200" s="171">
        <v>-4.1493584492010406E-3</v>
      </c>
      <c r="M200" s="171">
        <v>1.2383121418675911E-3</v>
      </c>
      <c r="N200" s="171">
        <v>-6.9376589496149103E-4</v>
      </c>
      <c r="O200" s="171">
        <v>-4.539317529510185E-3</v>
      </c>
      <c r="P200" s="171">
        <v>6.718196323158258E-3</v>
      </c>
      <c r="Q200" s="171">
        <v>-3.8959354563507017E-3</v>
      </c>
      <c r="R200" s="171">
        <v>8.3085012361017712E-3</v>
      </c>
      <c r="S200" s="171">
        <v>6.3159547154123556E-3</v>
      </c>
      <c r="T200" s="171">
        <v>3.7804942352120404E-4</v>
      </c>
      <c r="U200" s="173">
        <v>1.0324390489399812E-2</v>
      </c>
      <c r="V200" s="171">
        <v>-1.4678481104080038E-2</v>
      </c>
      <c r="W200" s="171">
        <v>-1.3047433996375484E-2</v>
      </c>
      <c r="X200" s="171">
        <v>-3.6826986484445024E-3</v>
      </c>
      <c r="Y200" s="171">
        <v>1.0746348469170771E-3</v>
      </c>
      <c r="Z200" s="171">
        <v>-1.0956554892232837E-2</v>
      </c>
      <c r="AA200" s="171">
        <v>-6.4348941421543378E-4</v>
      </c>
      <c r="AB200" s="171">
        <v>-3.1292787883868611E-3</v>
      </c>
      <c r="AC200" s="171">
        <v>-4.8335426773758322E-3</v>
      </c>
      <c r="AD200" s="171">
        <v>-1.3480273887197565E-2</v>
      </c>
      <c r="AE200" s="171">
        <v>-1.6761552797986804E-2</v>
      </c>
      <c r="AF200" s="171">
        <v>3.9207388597217235E-3</v>
      </c>
      <c r="AG200" s="173">
        <v>1.8161686159455896E-2</v>
      </c>
      <c r="AH200" s="171"/>
      <c r="AI200" s="173">
        <v>2.96</v>
      </c>
      <c r="AJ200" s="171">
        <v>-2.0044751072161172E-2</v>
      </c>
      <c r="AK200" s="171">
        <v>-1.5400271370420585E-2</v>
      </c>
      <c r="AL200" s="171">
        <v>2.3457324998452711E-2</v>
      </c>
      <c r="AM200" s="171">
        <v>-2.7729157070474453E-2</v>
      </c>
      <c r="AN200" s="171">
        <v>1.3788448558480359E-2</v>
      </c>
      <c r="AO200" s="171">
        <v>-5.4404860535763593E-2</v>
      </c>
      <c r="AP200" s="173">
        <v>6.778129236330829E-3</v>
      </c>
      <c r="AQ200" s="171">
        <v>-4.0767903364969861E-2</v>
      </c>
      <c r="AR200" s="171">
        <v>1.393344944541214E-2</v>
      </c>
      <c r="AS200" s="171">
        <v>-4.0006401024163902E-3</v>
      </c>
      <c r="AT200" s="171">
        <v>1.6750418760468097E-3</v>
      </c>
      <c r="AU200" s="171">
        <v>-1.3788923403288123E-2</v>
      </c>
      <c r="AV200" s="171">
        <v>-3.7668161434977511E-2</v>
      </c>
      <c r="AW200" s="171">
        <v>-1.3438540253976106E-2</v>
      </c>
      <c r="AX200" s="173">
        <v>-8.8805795746669733E-3</v>
      </c>
      <c r="AY200" s="171"/>
      <c r="AZ200" s="171"/>
      <c r="BA200" s="171"/>
      <c r="BB200" s="171"/>
      <c r="BC200" s="171"/>
      <c r="BD200" s="171"/>
      <c r="BE200" s="171"/>
      <c r="BF200" s="171"/>
      <c r="BG200" s="171"/>
      <c r="BH200" s="171"/>
      <c r="BI200" s="171"/>
      <c r="BJ200" s="171"/>
      <c r="BK200" s="171"/>
      <c r="BL200" s="171"/>
      <c r="BM200" s="171"/>
      <c r="BN200" s="171"/>
      <c r="BO200" s="171"/>
      <c r="BP200" s="171"/>
    </row>
    <row r="201" spans="1:68" x14ac:dyDescent="0.25">
      <c r="A201" s="169"/>
      <c r="B201" s="169"/>
      <c r="C201" s="169"/>
      <c r="D201" s="169"/>
      <c r="E201" s="169"/>
      <c r="F201" s="169"/>
      <c r="G201" s="169"/>
      <c r="I201" s="171">
        <v>2.9750000000000001</v>
      </c>
      <c r="J201" s="175">
        <v>9.9097384301629118E-3</v>
      </c>
      <c r="K201" s="171">
        <v>4.5388419914705828E-3</v>
      </c>
      <c r="L201" s="171">
        <v>-8.4975699809970251E-4</v>
      </c>
      <c r="M201" s="171">
        <v>-3.1864232859772795E-3</v>
      </c>
      <c r="N201" s="171">
        <v>-1.6524974642520736E-3</v>
      </c>
      <c r="O201" s="171">
        <v>-8.3459643148817188E-3</v>
      </c>
      <c r="P201" s="171">
        <v>3.4661220795586326E-3</v>
      </c>
      <c r="Q201" s="171">
        <v>-4.7310363125732582E-3</v>
      </c>
      <c r="R201" s="171">
        <v>5.7312737457457701E-3</v>
      </c>
      <c r="S201" s="171">
        <v>-6.5100008512280517E-4</v>
      </c>
      <c r="T201" s="171">
        <v>-2.2715431105430972E-3</v>
      </c>
      <c r="U201" s="173">
        <v>1.7320275465734124E-2</v>
      </c>
      <c r="V201" s="171">
        <v>-1.7246828102668733E-2</v>
      </c>
      <c r="W201" s="171">
        <v>-1.0956174224352926E-2</v>
      </c>
      <c r="X201" s="171">
        <v>-4.1294046723928252E-3</v>
      </c>
      <c r="Y201" s="171">
        <v>7.0291179610829065E-3</v>
      </c>
      <c r="Z201" s="171">
        <v>-1.6033091709551996E-2</v>
      </c>
      <c r="AA201" s="171">
        <v>7.0387822840793333E-3</v>
      </c>
      <c r="AB201" s="171">
        <v>2.7879500494886952E-3</v>
      </c>
      <c r="AC201" s="171">
        <v>-8.4911096002488768E-3</v>
      </c>
      <c r="AD201" s="171">
        <v>-1.7949327221235149E-2</v>
      </c>
      <c r="AE201" s="171">
        <v>-1.4448358489486493E-2</v>
      </c>
      <c r="AF201" s="171">
        <v>8.0582064285790336E-4</v>
      </c>
      <c r="AG201" s="173">
        <v>2.1046264951478225E-2</v>
      </c>
      <c r="AH201" s="171"/>
      <c r="AI201" s="173">
        <v>2.9750000000000001</v>
      </c>
      <c r="AJ201" s="171">
        <v>-1.9392131269811815E-2</v>
      </c>
      <c r="AK201" s="171">
        <v>-8.9552238805969322E-3</v>
      </c>
      <c r="AL201" s="171">
        <v>1.5349384167852902E-2</v>
      </c>
      <c r="AM201" s="171">
        <v>-1.787194841087044E-2</v>
      </c>
      <c r="AN201" s="171">
        <v>2.5552020055925148E-2</v>
      </c>
      <c r="AO201" s="171">
        <v>-6.1999447666390421E-2</v>
      </c>
      <c r="AP201" s="173">
        <v>4.0668775417984169E-3</v>
      </c>
      <c r="AQ201" s="171">
        <v>-2.6100086281276962E-2</v>
      </c>
      <c r="AR201" s="171">
        <v>-5.1333761114675395E-3</v>
      </c>
      <c r="AS201" s="171">
        <v>-9.6815490478476558E-3</v>
      </c>
      <c r="AT201" s="171">
        <v>1.3484087102177465E-2</v>
      </c>
      <c r="AU201" s="171">
        <v>-2.0683385104932183E-2</v>
      </c>
      <c r="AV201" s="171">
        <v>-3.2645739910313894E-2</v>
      </c>
      <c r="AW201" s="171">
        <v>-3.8712859080261418E-2</v>
      </c>
      <c r="AX201" s="173">
        <v>-2.3486795980369252E-2</v>
      </c>
      <c r="AY201" s="171"/>
      <c r="AZ201" s="171"/>
      <c r="BA201" s="171"/>
      <c r="BB201" s="171"/>
      <c r="BC201" s="171"/>
      <c r="BD201" s="171"/>
      <c r="BE201" s="171"/>
      <c r="BF201" s="171"/>
      <c r="BG201" s="171"/>
      <c r="BH201" s="171"/>
      <c r="BI201" s="171"/>
      <c r="BJ201" s="171"/>
      <c r="BK201" s="171"/>
      <c r="BL201" s="171"/>
      <c r="BM201" s="171"/>
      <c r="BN201" s="171"/>
      <c r="BO201" s="171"/>
      <c r="BP201" s="171"/>
    </row>
    <row r="202" spans="1:68" x14ac:dyDescent="0.25">
      <c r="A202" s="169"/>
      <c r="B202" s="169"/>
      <c r="C202" s="169"/>
      <c r="D202" s="169"/>
      <c r="E202" s="169"/>
      <c r="F202" s="169"/>
      <c r="G202" s="169"/>
      <c r="I202" s="171">
        <v>2.99</v>
      </c>
      <c r="J202" s="175">
        <v>1.2179737414701811E-2</v>
      </c>
      <c r="K202" s="171">
        <v>9.2139098354329842E-3</v>
      </c>
      <c r="L202" s="171">
        <v>-1.3646314418103147E-3</v>
      </c>
      <c r="M202" s="171">
        <v>1.8711073951921447E-3</v>
      </c>
      <c r="N202" s="171">
        <v>1.5927200348709062E-3</v>
      </c>
      <c r="O202" s="171">
        <v>-5.0491126437823917E-3</v>
      </c>
      <c r="P202" s="171">
        <v>1.8422752161847606E-3</v>
      </c>
      <c r="Q202" s="171">
        <v>-4.2641671315371363E-3</v>
      </c>
      <c r="R202" s="171">
        <v>4.2863603236675436E-3</v>
      </c>
      <c r="S202" s="171">
        <v>-8.8478605141073592E-5</v>
      </c>
      <c r="T202" s="171">
        <v>-5.4181927718995743E-3</v>
      </c>
      <c r="U202" s="173">
        <v>1.1532715537080181E-2</v>
      </c>
      <c r="V202" s="171">
        <v>-1.3870703561763105E-2</v>
      </c>
      <c r="W202" s="171">
        <v>-1.1350438943638602E-2</v>
      </c>
      <c r="X202" s="171">
        <v>8.6397129331815378E-4</v>
      </c>
      <c r="Y202" s="171">
        <v>-2.8949322070776664E-3</v>
      </c>
      <c r="Z202" s="171">
        <v>-1.5180166356996191E-2</v>
      </c>
      <c r="AA202" s="171">
        <v>6.0006463468560527E-3</v>
      </c>
      <c r="AB202" s="171">
        <v>8.390120346553339E-3</v>
      </c>
      <c r="AC202" s="171">
        <v>-2.7408704870994067E-3</v>
      </c>
      <c r="AD202" s="171">
        <v>-2.1247741576850828E-2</v>
      </c>
      <c r="AE202" s="171">
        <v>-1.1579588372613844E-2</v>
      </c>
      <c r="AF202" s="171">
        <v>-1.2426672044277883E-3</v>
      </c>
      <c r="AG202" s="173">
        <v>1.0878365880317381E-2</v>
      </c>
      <c r="AH202" s="171"/>
      <c r="AI202" s="173">
        <v>2.99</v>
      </c>
      <c r="AJ202" s="171">
        <v>-3.2630990117472111E-3</v>
      </c>
      <c r="AK202" s="171">
        <v>-1.4382632293079976E-2</v>
      </c>
      <c r="AL202" s="171">
        <v>2.1229188586990157E-2</v>
      </c>
      <c r="AM202" s="171">
        <v>-2.44127130354675E-2</v>
      </c>
      <c r="AN202" s="171">
        <v>3.1433805804647538E-2</v>
      </c>
      <c r="AO202" s="171">
        <v>-6.7660867163765598E-3</v>
      </c>
      <c r="AP202" s="173">
        <v>1.409850881156806E-2</v>
      </c>
      <c r="AQ202" s="171">
        <v>-5.8347713546160522E-2</v>
      </c>
      <c r="AR202" s="171">
        <v>-8.8917407645063076E-3</v>
      </c>
      <c r="AS202" s="171">
        <v>-6.8010881741079072E-3</v>
      </c>
      <c r="AT202" s="171">
        <v>7.8726968174204059E-3</v>
      </c>
      <c r="AU202" s="171">
        <v>-1.8031669065838352E-2</v>
      </c>
      <c r="AV202" s="171">
        <v>-4.2690582959641232E-2</v>
      </c>
      <c r="AW202" s="171">
        <v>-4.2041671803723361E-2</v>
      </c>
      <c r="AX202" s="173">
        <v>3.2717924748773366E-3</v>
      </c>
      <c r="AY202" s="171"/>
      <c r="AZ202" s="171"/>
      <c r="BA202" s="171"/>
      <c r="BB202" s="171"/>
      <c r="BC202" s="171"/>
      <c r="BD202" s="171"/>
      <c r="BE202" s="171"/>
      <c r="BF202" s="171"/>
      <c r="BG202" s="171"/>
      <c r="BH202" s="171"/>
      <c r="BI202" s="171"/>
      <c r="BJ202" s="171"/>
      <c r="BK202" s="171"/>
      <c r="BL202" s="171"/>
      <c r="BM202" s="171"/>
      <c r="BN202" s="171"/>
      <c r="BO202" s="171"/>
      <c r="BP202" s="171"/>
    </row>
    <row r="203" spans="1:68" x14ac:dyDescent="0.25">
      <c r="A203" s="169"/>
      <c r="B203" s="169"/>
      <c r="C203" s="169"/>
      <c r="D203" s="169"/>
      <c r="E203" s="169"/>
      <c r="F203" s="169"/>
      <c r="G203" s="169"/>
      <c r="I203" s="171">
        <v>3.0049999999999999</v>
      </c>
      <c r="J203" s="175">
        <v>8.8217595950469355E-3</v>
      </c>
      <c r="K203" s="171">
        <v>1.6991906713748044E-2</v>
      </c>
      <c r="L203" s="171">
        <v>-3.4668233840423478E-3</v>
      </c>
      <c r="M203" s="171">
        <v>1.8634175944464337E-3</v>
      </c>
      <c r="N203" s="171">
        <v>2.6224764729601419E-3</v>
      </c>
      <c r="O203" s="171">
        <v>-5.4290004859999259E-3</v>
      </c>
      <c r="P203" s="171">
        <v>9.0536779349259869E-3</v>
      </c>
      <c r="Q203" s="171">
        <v>4.1358536213252821E-3</v>
      </c>
      <c r="R203" s="171">
        <v>4.4593996799625691E-3</v>
      </c>
      <c r="S203" s="171">
        <v>3.0604355781953135E-3</v>
      </c>
      <c r="T203" s="171">
        <v>-2.3587570961504287E-3</v>
      </c>
      <c r="U203" s="173">
        <v>1.0281523555981343E-2</v>
      </c>
      <c r="V203" s="171">
        <v>-1.3255718251294202E-2</v>
      </c>
      <c r="W203" s="171">
        <v>-7.8588992389827927E-3</v>
      </c>
      <c r="X203" s="171">
        <v>1.7010632685176741E-3</v>
      </c>
      <c r="Y203" s="171">
        <v>-3.783922623413287E-3</v>
      </c>
      <c r="Z203" s="171">
        <v>-1.4368069342080028E-2</v>
      </c>
      <c r="AA203" s="171">
        <v>-1.864529415038662E-3</v>
      </c>
      <c r="AB203" s="171">
        <v>1.2914881616817602E-2</v>
      </c>
      <c r="AC203" s="171">
        <v>-1.5023796079696703E-2</v>
      </c>
      <c r="AD203" s="171">
        <v>-8.5597849411892715E-3</v>
      </c>
      <c r="AE203" s="171">
        <v>-1.8575361610856263E-2</v>
      </c>
      <c r="AF203" s="171">
        <v>2.8101333018085255E-3</v>
      </c>
      <c r="AG203" s="173">
        <v>1.0073749563016368E-2</v>
      </c>
      <c r="AH203" s="171"/>
      <c r="AI203" s="173">
        <v>3.0049999999999999</v>
      </c>
      <c r="AJ203" s="171">
        <v>-1.100130523960473E-2</v>
      </c>
      <c r="AK203" s="171">
        <v>-1.8860244233378443E-2</v>
      </c>
      <c r="AL203" s="171">
        <v>1.9867549668874183E-2</v>
      </c>
      <c r="AM203" s="171">
        <v>-1.3173652694610761E-2</v>
      </c>
      <c r="AN203" s="171">
        <v>-6.4603220518753531E-3</v>
      </c>
      <c r="AO203" s="171">
        <v>-4.2805854736260585E-3</v>
      </c>
      <c r="AP203" s="173">
        <v>1.6177135110709468E-2</v>
      </c>
      <c r="AQ203" s="171">
        <v>-6.9132873166522918E-2</v>
      </c>
      <c r="AR203" s="171">
        <v>-1.2741772848106988E-2</v>
      </c>
      <c r="AS203" s="171">
        <v>-1.8242918867018756E-2</v>
      </c>
      <c r="AT203" s="171">
        <v>-9.0452261306532937E-3</v>
      </c>
      <c r="AU203" s="171">
        <v>-3.9245397378589335E-2</v>
      </c>
      <c r="AV203" s="171">
        <v>-6.9058295964124928E-3</v>
      </c>
      <c r="AW203" s="171">
        <v>-2.6137344347182831E-2</v>
      </c>
      <c r="AX203" s="173">
        <v>-9.6985276933863399E-3</v>
      </c>
      <c r="AY203" s="171"/>
      <c r="AZ203" s="171"/>
      <c r="BA203" s="171"/>
      <c r="BB203" s="171"/>
      <c r="BC203" s="171"/>
      <c r="BD203" s="171"/>
      <c r="BE203" s="171"/>
      <c r="BF203" s="171"/>
      <c r="BG203" s="171"/>
      <c r="BH203" s="171"/>
      <c r="BI203" s="171"/>
      <c r="BJ203" s="171"/>
      <c r="BK203" s="171"/>
      <c r="BL203" s="171"/>
      <c r="BM203" s="171"/>
      <c r="BN203" s="171"/>
      <c r="BO203" s="171"/>
      <c r="BP203" s="171"/>
    </row>
    <row r="204" spans="1:68" x14ac:dyDescent="0.25">
      <c r="A204" s="169"/>
      <c r="B204" s="169"/>
      <c r="C204" s="169"/>
      <c r="D204" s="169"/>
      <c r="E204" s="169"/>
      <c r="F204" s="169"/>
      <c r="G204" s="169"/>
      <c r="I204" s="171">
        <v>3.02</v>
      </c>
      <c r="J204" s="175">
        <v>1.4640091691704833E-2</v>
      </c>
      <c r="K204" s="171">
        <v>3.4869578041469659E-2</v>
      </c>
      <c r="L204" s="171">
        <v>-3.0542657930607933E-3</v>
      </c>
      <c r="M204" s="171">
        <v>5.2877719809163448E-3</v>
      </c>
      <c r="N204" s="171">
        <v>8.179379951526412E-3</v>
      </c>
      <c r="O204" s="171">
        <v>-1.2850884762397862E-2</v>
      </c>
      <c r="P204" s="171">
        <v>7.2958662148269416E-3</v>
      </c>
      <c r="Q204" s="171">
        <v>1.8861687906038078E-3</v>
      </c>
      <c r="R204" s="171">
        <v>6.1415915757189249E-3</v>
      </c>
      <c r="S204" s="171">
        <v>3.9638790170726766E-3</v>
      </c>
      <c r="T204" s="171">
        <v>-5.0629205554167823E-3</v>
      </c>
      <c r="U204" s="173">
        <v>1.0957827979595011E-2</v>
      </c>
      <c r="V204" s="171">
        <v>1.9497694032933829E-2</v>
      </c>
      <c r="W204" s="171">
        <v>-8.5098176547001164E-3</v>
      </c>
      <c r="X204" s="171">
        <v>1.5636124965565494E-3</v>
      </c>
      <c r="Y204" s="171">
        <v>1.474458603827602E-2</v>
      </c>
      <c r="Z204" s="171">
        <v>-5.2846843046816753E-3</v>
      </c>
      <c r="AA204" s="171">
        <v>3.4168891002247896E-5</v>
      </c>
      <c r="AB204" s="171">
        <v>6.7548051115297689E-3</v>
      </c>
      <c r="AC204" s="171">
        <v>-5.9743716797842463E-3</v>
      </c>
      <c r="AD204" s="171">
        <v>-1.6674362388640011E-2</v>
      </c>
      <c r="AE204" s="171">
        <v>-1.5600252475838759E-2</v>
      </c>
      <c r="AF204" s="171">
        <v>8.553629817944294E-3</v>
      </c>
      <c r="AG204" s="173">
        <v>5.4066669321757247E-3</v>
      </c>
      <c r="AH204" s="171"/>
      <c r="AI204" s="173">
        <v>3.02</v>
      </c>
      <c r="AJ204" s="171">
        <v>-1.5569643856050659E-2</v>
      </c>
      <c r="AK204" s="171">
        <v>-7.4626865671641104E-3</v>
      </c>
      <c r="AL204" s="171">
        <v>5.3846629943677228E-3</v>
      </c>
      <c r="AM204" s="171">
        <v>-1.1883924458774679E-2</v>
      </c>
      <c r="AN204" s="171">
        <v>2.1020152347893204E-2</v>
      </c>
      <c r="AO204" s="171">
        <v>-3.2311516155758044E-2</v>
      </c>
      <c r="AP204" s="173">
        <v>1.6177135110709468E-2</v>
      </c>
      <c r="AQ204" s="171">
        <v>9.7497842968075968E-2</v>
      </c>
      <c r="AR204" s="171">
        <v>-4.2625355211293417E-2</v>
      </c>
      <c r="AS204" s="171">
        <v>-2.2403584573531961E-3</v>
      </c>
      <c r="AT204" s="171">
        <v>-5.6951423785594878E-3</v>
      </c>
      <c r="AU204" s="171">
        <v>-3.8715054170770535E-2</v>
      </c>
      <c r="AV204" s="171">
        <v>-3.390134529147977E-2</v>
      </c>
      <c r="AW204" s="171">
        <v>-3.7849833559363832E-2</v>
      </c>
      <c r="AX204" s="173">
        <v>0.19806029446132273</v>
      </c>
      <c r="AY204" s="171"/>
      <c r="AZ204" s="171"/>
      <c r="BA204" s="171"/>
      <c r="BB204" s="171"/>
      <c r="BC204" s="171"/>
      <c r="BD204" s="171"/>
      <c r="BE204" s="171"/>
      <c r="BF204" s="171"/>
      <c r="BG204" s="171"/>
      <c r="BH204" s="171"/>
      <c r="BI204" s="171"/>
      <c r="BJ204" s="171"/>
      <c r="BK204" s="171"/>
      <c r="BL204" s="171"/>
      <c r="BM204" s="171"/>
      <c r="BN204" s="171"/>
      <c r="BO204" s="171"/>
      <c r="BP204" s="171"/>
    </row>
    <row r="205" spans="1:68" x14ac:dyDescent="0.25">
      <c r="A205" s="169"/>
      <c r="B205" s="169"/>
      <c r="C205" s="169"/>
      <c r="D205" s="169"/>
      <c r="E205" s="169"/>
      <c r="F205" s="169"/>
      <c r="G205" s="169"/>
      <c r="I205" s="171">
        <v>3.0350000000000001</v>
      </c>
      <c r="J205" s="175">
        <v>1.851684496023541E-2</v>
      </c>
      <c r="K205" s="171">
        <v>8.8674848762756754E-3</v>
      </c>
      <c r="L205" s="171">
        <v>-1.9404363572107849E-3</v>
      </c>
      <c r="M205" s="171">
        <v>7.1073529360008054E-3</v>
      </c>
      <c r="N205" s="171">
        <v>1.1746306834789846E-2</v>
      </c>
      <c r="O205" s="171">
        <v>-1.5078154853135191E-2</v>
      </c>
      <c r="P205" s="171">
        <v>9.6181035464924392E-3</v>
      </c>
      <c r="Q205" s="171">
        <v>2.8022631127432398E-3</v>
      </c>
      <c r="R205" s="171">
        <v>1.1357271490827603E-2</v>
      </c>
      <c r="S205" s="171">
        <v>8.4246354567405306E-3</v>
      </c>
      <c r="T205" s="171">
        <v>-4.1815123408468014E-3</v>
      </c>
      <c r="U205" s="173">
        <v>9.1240689590138587E-3</v>
      </c>
      <c r="V205" s="171">
        <v>-1.4103561424918523E-2</v>
      </c>
      <c r="W205" s="171">
        <v>-5.6253826579372853E-3</v>
      </c>
      <c r="X205" s="171">
        <v>6.4394318779693776E-3</v>
      </c>
      <c r="Y205" s="171">
        <v>2.1204187490129543E-3</v>
      </c>
      <c r="Z205" s="171">
        <v>6.9117623714234112E-3</v>
      </c>
      <c r="AA205" s="171">
        <v>2.0593309957143858E-3</v>
      </c>
      <c r="AB205" s="171">
        <v>7.0856735686143351E-3</v>
      </c>
      <c r="AC205" s="171">
        <v>-1.1817375171412408E-2</v>
      </c>
      <c r="AD205" s="171">
        <v>-1.5763856687157192E-2</v>
      </c>
      <c r="AE205" s="171">
        <v>-1.6832628014359325E-2</v>
      </c>
      <c r="AF205" s="171">
        <v>9.6097555027552881E-3</v>
      </c>
      <c r="AG205" s="173">
        <v>6.7893672476889693E-3</v>
      </c>
      <c r="AH205" s="171"/>
      <c r="AI205" s="173">
        <v>3.0350000000000001</v>
      </c>
      <c r="AJ205" s="171">
        <v>-7.7382062278575185E-3</v>
      </c>
      <c r="AK205" s="171">
        <v>-2.2795115332428666E-2</v>
      </c>
      <c r="AL205" s="171">
        <v>1.5782632914526262E-2</v>
      </c>
      <c r="AM205" s="171">
        <v>-2.643942883463837E-2</v>
      </c>
      <c r="AN205" s="171">
        <v>-3.3362260148490953E-2</v>
      </c>
      <c r="AO205" s="171">
        <v>-2.4578845622756047E-2</v>
      </c>
      <c r="AP205" s="173">
        <v>2.150926344328969E-2</v>
      </c>
      <c r="AQ205" s="171">
        <v>-3.5375323554788549E-2</v>
      </c>
      <c r="AR205" s="171">
        <v>0.20185168209735088</v>
      </c>
      <c r="AS205" s="171">
        <v>-1.3122099535925812E-2</v>
      </c>
      <c r="AT205" s="171">
        <v>8.4589614740368489E-3</v>
      </c>
      <c r="AU205" s="171">
        <v>-3.1290249261307676E-2</v>
      </c>
      <c r="AV205" s="171">
        <v>-1.6322869955156947E-2</v>
      </c>
      <c r="AW205" s="171">
        <v>1.3561829614104246E-2</v>
      </c>
      <c r="AX205" s="173">
        <v>-1.8695956999298918E-2</v>
      </c>
      <c r="AY205" s="171"/>
      <c r="AZ205" s="171"/>
      <c r="BA205" s="171"/>
      <c r="BB205" s="171"/>
      <c r="BC205" s="171"/>
      <c r="BD205" s="171"/>
      <c r="BE205" s="171"/>
      <c r="BF205" s="171"/>
      <c r="BG205" s="171"/>
      <c r="BH205" s="171"/>
      <c r="BI205" s="171"/>
      <c r="BJ205" s="171"/>
      <c r="BK205" s="171"/>
      <c r="BL205" s="171"/>
      <c r="BM205" s="171"/>
      <c r="BN205" s="171"/>
      <c r="BO205" s="171"/>
      <c r="BP205" s="171"/>
    </row>
    <row r="206" spans="1:68" x14ac:dyDescent="0.25">
      <c r="A206" s="169"/>
      <c r="B206" s="169"/>
      <c r="C206" s="169"/>
      <c r="D206" s="169"/>
      <c r="E206" s="169"/>
      <c r="F206" s="169"/>
      <c r="G206" s="169"/>
      <c r="I206" s="171">
        <v>3.05</v>
      </c>
      <c r="J206" s="175">
        <v>1.4644706049628968E-2</v>
      </c>
      <c r="K206" s="171">
        <v>2.2054521221341938E-2</v>
      </c>
      <c r="L206" s="171">
        <v>1.241805076248245E-2</v>
      </c>
      <c r="M206" s="171">
        <v>6.3278598571179295E-3</v>
      </c>
      <c r="N206" s="171">
        <v>1.0676295431884947E-2</v>
      </c>
      <c r="O206" s="171">
        <v>-5.5429245740071685E-3</v>
      </c>
      <c r="P206" s="171">
        <v>2.0810223676902117E-3</v>
      </c>
      <c r="Q206" s="171">
        <v>2.6799810823656869E-3</v>
      </c>
      <c r="R206" s="171">
        <v>9.1062071207551141E-3</v>
      </c>
      <c r="S206" s="171">
        <v>6.3185311526821721E-3</v>
      </c>
      <c r="T206" s="171">
        <v>-2.8587047272687102E-3</v>
      </c>
      <c r="U206" s="173">
        <v>1.1716202456000864E-2</v>
      </c>
      <c r="V206" s="171">
        <v>-9.0669352030418992E-3</v>
      </c>
      <c r="W206" s="171">
        <v>5.5443347539415273E-2</v>
      </c>
      <c r="X206" s="171">
        <v>2.9221597297151448E-2</v>
      </c>
      <c r="Y206" s="171">
        <v>2.9606923452222184E-3</v>
      </c>
      <c r="Z206" s="171">
        <v>8.6671194916212188E-4</v>
      </c>
      <c r="AA206" s="171">
        <v>-7.2792890403175596E-3</v>
      </c>
      <c r="AB206" s="171">
        <v>1.1245060320345642E-2</v>
      </c>
      <c r="AC206" s="171">
        <v>2.0171930997130837E-3</v>
      </c>
      <c r="AD206" s="171">
        <v>-8.6619907012075569E-3</v>
      </c>
      <c r="AE206" s="171">
        <v>-6.960755836657377E-3</v>
      </c>
      <c r="AF206" s="171">
        <v>8.6225742859444184E-3</v>
      </c>
      <c r="AG206" s="173">
        <v>1.2583181771918889E-2</v>
      </c>
      <c r="AH206" s="171"/>
      <c r="AI206" s="173">
        <v>3.05</v>
      </c>
      <c r="AJ206" s="171">
        <v>-1.5569643856050659E-2</v>
      </c>
      <c r="AK206" s="171">
        <v>-3.3717774762550785E-2</v>
      </c>
      <c r="AL206" s="171">
        <v>1.8072662004084989E-2</v>
      </c>
      <c r="AM206" s="171">
        <v>5.8959005066791196E-3</v>
      </c>
      <c r="AN206" s="171">
        <v>3.4037219168836286E-2</v>
      </c>
      <c r="AO206" s="171">
        <v>-7.5945871306268295E-3</v>
      </c>
      <c r="AP206" s="173">
        <v>4.3651152281970182E-2</v>
      </c>
      <c r="AQ206" s="171">
        <v>-4.8425366695427026E-2</v>
      </c>
      <c r="AR206" s="171">
        <v>0</v>
      </c>
      <c r="AS206" s="171">
        <v>5.0888142102736428E-2</v>
      </c>
      <c r="AT206" s="171">
        <v>-1.6331658291457347E-2</v>
      </c>
      <c r="AU206" s="171">
        <v>0.16046670202288049</v>
      </c>
      <c r="AV206" s="171">
        <v>-5.6502242152466119E-3</v>
      </c>
      <c r="AW206" s="171">
        <v>-3.5384046356799412E-2</v>
      </c>
      <c r="AX206" s="173">
        <v>-4.218275297966817E-2</v>
      </c>
      <c r="AY206" s="171"/>
      <c r="AZ206" s="171"/>
      <c r="BA206" s="171"/>
      <c r="BB206" s="171"/>
      <c r="BC206" s="171"/>
      <c r="BD206" s="171"/>
      <c r="BE206" s="171"/>
      <c r="BF206" s="171"/>
      <c r="BG206" s="171"/>
      <c r="BH206" s="171"/>
      <c r="BI206" s="171"/>
      <c r="BJ206" s="171"/>
      <c r="BK206" s="171"/>
      <c r="BL206" s="171"/>
      <c r="BM206" s="171"/>
      <c r="BN206" s="171"/>
      <c r="BO206" s="171"/>
      <c r="BP206" s="171"/>
    </row>
    <row r="207" spans="1:68" x14ac:dyDescent="0.25">
      <c r="A207" s="169"/>
      <c r="B207" s="169"/>
      <c r="C207" s="169"/>
      <c r="D207" s="169"/>
      <c r="E207" s="169"/>
      <c r="F207" s="169"/>
      <c r="G207" s="169"/>
      <c r="I207" s="171">
        <v>3.0649999999999999</v>
      </c>
      <c r="J207" s="175">
        <v>1.9857913989628637E-2</v>
      </c>
      <c r="K207" s="171">
        <v>1.2291252439728515E-2</v>
      </c>
      <c r="L207" s="171">
        <v>-4.167577235315195E-4</v>
      </c>
      <c r="M207" s="171">
        <v>7.4366391724240083E-3</v>
      </c>
      <c r="N207" s="171">
        <v>2.0491077596832705E-2</v>
      </c>
      <c r="O207" s="171">
        <v>-4.6589800865757952E-3</v>
      </c>
      <c r="P207" s="171">
        <v>8.2443971402062256E-3</v>
      </c>
      <c r="Q207" s="171">
        <v>4.3468682414154356E-3</v>
      </c>
      <c r="R207" s="171">
        <v>1.3019177848593251E-2</v>
      </c>
      <c r="S207" s="171">
        <v>3.871793016994645E-3</v>
      </c>
      <c r="T207" s="171">
        <v>-4.3155804966626791E-4</v>
      </c>
      <c r="U207" s="173">
        <v>1.5761825385350901E-2</v>
      </c>
      <c r="V207" s="171">
        <v>3.0443020584094746E-2</v>
      </c>
      <c r="W207" s="171">
        <v>-8.2906682900727394E-3</v>
      </c>
      <c r="X207" s="171">
        <v>1.1745999465724044E-2</v>
      </c>
      <c r="Y207" s="171">
        <v>2.1039863640673179E-3</v>
      </c>
      <c r="Z207" s="171">
        <v>5.3223786324648262E-2</v>
      </c>
      <c r="AA207" s="171">
        <v>-2.0634990631990661E-3</v>
      </c>
      <c r="AB207" s="171">
        <v>1.6806768261924017E-2</v>
      </c>
      <c r="AC207" s="171">
        <v>-6.09248781387198E-3</v>
      </c>
      <c r="AD207" s="171">
        <v>-1.1927244664943151E-2</v>
      </c>
      <c r="AE207" s="171">
        <v>-4.3398725375313986E-3</v>
      </c>
      <c r="AF207" s="171">
        <v>2.3922485477413697E-3</v>
      </c>
      <c r="AG207" s="173">
        <v>2.487502931662397E-2</v>
      </c>
      <c r="AH207" s="171"/>
      <c r="AI207" s="173">
        <v>3.0649999999999999</v>
      </c>
      <c r="AJ207" s="171">
        <v>3.3003915718813982E-2</v>
      </c>
      <c r="AK207" s="171">
        <v>-3.4599728629578579E-3</v>
      </c>
      <c r="AL207" s="171">
        <v>2.4385715169895465E-2</v>
      </c>
      <c r="AM207" s="171">
        <v>-2.6715799170888097E-3</v>
      </c>
      <c r="AN207" s="171">
        <v>3.7315591553369935E-2</v>
      </c>
      <c r="AO207" s="171">
        <v>-1.8641259320629603E-2</v>
      </c>
      <c r="AP207" s="173">
        <v>6.4437415273384674E-2</v>
      </c>
      <c r="AQ207" s="171">
        <v>-2.4590163934426156E-2</v>
      </c>
      <c r="AR207" s="171">
        <v>-5.1333761114675395E-3</v>
      </c>
      <c r="AS207" s="171">
        <v>-2.6244199071851538E-2</v>
      </c>
      <c r="AT207" s="171">
        <v>-3.4338358458962342E-3</v>
      </c>
      <c r="AU207" s="171">
        <v>-5.2503977574058662E-2</v>
      </c>
      <c r="AV207" s="171">
        <v>-1.3811659192825084E-2</v>
      </c>
      <c r="AW207" s="171">
        <v>-2.8603131549747252E-2</v>
      </c>
      <c r="AX207" s="173">
        <v>-4.7908389810703347E-3</v>
      </c>
      <c r="AY207" s="171"/>
      <c r="AZ207" s="171"/>
      <c r="BA207" s="171"/>
      <c r="BB207" s="171"/>
      <c r="BC207" s="171"/>
      <c r="BD207" s="171"/>
      <c r="BE207" s="171"/>
      <c r="BF207" s="171"/>
      <c r="BG207" s="171"/>
      <c r="BH207" s="171"/>
      <c r="BI207" s="171"/>
      <c r="BJ207" s="171"/>
      <c r="BK207" s="171"/>
      <c r="BL207" s="171"/>
      <c r="BM207" s="171"/>
      <c r="BN207" s="171"/>
      <c r="BO207" s="171"/>
      <c r="BP207" s="171"/>
    </row>
    <row r="208" spans="1:68" x14ac:dyDescent="0.25">
      <c r="A208" s="169"/>
      <c r="B208" s="169"/>
      <c r="C208" s="169"/>
      <c r="D208" s="169"/>
      <c r="E208" s="169"/>
      <c r="F208" s="169"/>
      <c r="G208" s="169"/>
      <c r="I208" s="171">
        <v>3.08</v>
      </c>
      <c r="J208" s="175">
        <v>2.1583066029333537E-2</v>
      </c>
      <c r="K208" s="171">
        <v>1.9339935945931624E-2</v>
      </c>
      <c r="L208" s="171">
        <v>5.0960995346390446E-3</v>
      </c>
      <c r="M208" s="171">
        <v>4.9748014914241393E-3</v>
      </c>
      <c r="N208" s="171">
        <v>2.9007497423957224E-2</v>
      </c>
      <c r="O208" s="171">
        <v>-6.570295071285274E-3</v>
      </c>
      <c r="P208" s="171">
        <v>7.3339742698842261E-3</v>
      </c>
      <c r="Q208" s="171">
        <v>9.3001941766500899E-3</v>
      </c>
      <c r="R208" s="171">
        <v>1.3932161691022585E-2</v>
      </c>
      <c r="S208" s="171">
        <v>1.0445441506048406E-2</v>
      </c>
      <c r="T208" s="171">
        <v>1.7388831980552379E-3</v>
      </c>
      <c r="U208" s="173">
        <v>1.9985540998967266E-2</v>
      </c>
      <c r="V208" s="171">
        <v>-7.0163204396229634E-3</v>
      </c>
      <c r="W208" s="171">
        <v>-5.931209076746647E-3</v>
      </c>
      <c r="X208" s="171">
        <v>7.6033588523360457E-3</v>
      </c>
      <c r="Y208" s="171">
        <v>-1.778547235125074E-3</v>
      </c>
      <c r="Z208" s="171">
        <v>-7.9466728765209584E-3</v>
      </c>
      <c r="AA208" s="171">
        <v>1.2013838576840959E-2</v>
      </c>
      <c r="AB208" s="171">
        <v>2.1520880855000278E-2</v>
      </c>
      <c r="AC208" s="171">
        <v>-4.9274594083821869E-3</v>
      </c>
      <c r="AD208" s="171">
        <v>-9.0162261725729009E-3</v>
      </c>
      <c r="AE208" s="171">
        <v>8.182903724148231E-4</v>
      </c>
      <c r="AF208" s="171">
        <v>4.3859952434577446E-3</v>
      </c>
      <c r="AG208" s="173">
        <v>2.3326704457454391E-2</v>
      </c>
      <c r="AH208" s="171"/>
      <c r="AI208" s="173">
        <v>3.08</v>
      </c>
      <c r="AJ208" s="171">
        <v>-2.657094909565539E-2</v>
      </c>
      <c r="AK208" s="171">
        <v>-1.6350067842605162E-2</v>
      </c>
      <c r="AL208" s="171">
        <v>3.7506962926285817E-2</v>
      </c>
      <c r="AM208" s="171">
        <v>2.1833256563795537E-2</v>
      </c>
      <c r="AN208" s="171">
        <v>4.1268922958248917E-2</v>
      </c>
      <c r="AO208" s="171">
        <v>-1.7812758906379331E-2</v>
      </c>
      <c r="AP208" s="173">
        <v>5.5038409399005832E-2</v>
      </c>
      <c r="AQ208" s="171">
        <v>-2.6855047454702245E-2</v>
      </c>
      <c r="AR208" s="171">
        <v>-1.92501604180034E-3</v>
      </c>
      <c r="AS208" s="171">
        <v>8.0812930068810997E-3</v>
      </c>
      <c r="AT208" s="171">
        <v>3.3500837520937126E-3</v>
      </c>
      <c r="AU208" s="171">
        <v>-2.1744071520569782E-2</v>
      </c>
      <c r="AV208" s="171">
        <v>-3.8295964125560501E-2</v>
      </c>
      <c r="AW208" s="171">
        <v>-1.0109727530514166E-2</v>
      </c>
      <c r="AX208" s="173">
        <v>-2.6758588455246524E-2</v>
      </c>
      <c r="AY208" s="171"/>
      <c r="AZ208" s="171"/>
      <c r="BA208" s="171"/>
      <c r="BB208" s="171"/>
      <c r="BC208" s="171"/>
      <c r="BD208" s="171"/>
      <c r="BE208" s="171"/>
      <c r="BF208" s="171"/>
      <c r="BG208" s="171"/>
      <c r="BH208" s="171"/>
      <c r="BI208" s="171"/>
      <c r="BJ208" s="171"/>
      <c r="BK208" s="171"/>
      <c r="BL208" s="171"/>
      <c r="BM208" s="171"/>
      <c r="BN208" s="171"/>
      <c r="BO208" s="171"/>
      <c r="BP208" s="171"/>
    </row>
    <row r="209" spans="1:68" x14ac:dyDescent="0.25">
      <c r="A209" s="169"/>
      <c r="B209" s="169"/>
      <c r="C209" s="169"/>
      <c r="D209" s="169"/>
      <c r="E209" s="169"/>
      <c r="F209" s="169"/>
      <c r="G209" s="169"/>
      <c r="I209" s="171">
        <v>3.0950000000000002</v>
      </c>
      <c r="J209" s="175">
        <v>2.8311943637352188E-2</v>
      </c>
      <c r="K209" s="171">
        <v>1.7862769113607072E-2</v>
      </c>
      <c r="L209" s="171">
        <v>4.1609655722784121E-3</v>
      </c>
      <c r="M209" s="171">
        <v>6.752008751269311E-3</v>
      </c>
      <c r="N209" s="171">
        <v>2.7541994219993426E-2</v>
      </c>
      <c r="O209" s="171">
        <v>-6.6636285322460413E-4</v>
      </c>
      <c r="P209" s="171">
        <v>1.440962288724228E-2</v>
      </c>
      <c r="Q209" s="171">
        <v>8.6159878310211151E-3</v>
      </c>
      <c r="R209" s="171">
        <v>1.8827368842667266E-2</v>
      </c>
      <c r="S209" s="171">
        <v>1.0357828783248741E-2</v>
      </c>
      <c r="T209" s="171">
        <v>7.8161594870410148E-3</v>
      </c>
      <c r="U209" s="173">
        <v>2.6453652325782766E-2</v>
      </c>
      <c r="V209" s="171">
        <v>-5.3364781704136255E-3</v>
      </c>
      <c r="W209" s="171">
        <v>-2.5920685424841265E-3</v>
      </c>
      <c r="X209" s="171">
        <v>1.1430018497546315E-2</v>
      </c>
      <c r="Y209" s="171">
        <v>3.4997282908926525E-3</v>
      </c>
      <c r="Z209" s="171">
        <v>-9.2616396379955699E-3</v>
      </c>
      <c r="AA209" s="171">
        <v>1.116503942070235E-2</v>
      </c>
      <c r="AB209" s="171">
        <v>1.8871341107400057E-2</v>
      </c>
      <c r="AC209" s="171">
        <v>-7.842335127162068E-3</v>
      </c>
      <c r="AD209" s="171">
        <v>-5.2758379478986253E-3</v>
      </c>
      <c r="AE209" s="171">
        <v>-5.3960445867849522E-3</v>
      </c>
      <c r="AF209" s="171">
        <v>1.0143741574328381E-2</v>
      </c>
      <c r="AG209" s="173">
        <v>2.7297870174926214E-2</v>
      </c>
      <c r="AH209" s="171"/>
      <c r="AI209" s="173">
        <v>3.0950000000000002</v>
      </c>
      <c r="AJ209" s="171">
        <v>-3.0393436509416335E-2</v>
      </c>
      <c r="AK209" s="171">
        <v>-1.485753052917234E-2</v>
      </c>
      <c r="AL209" s="171">
        <v>3.5650182583400442E-2</v>
      </c>
      <c r="AM209" s="171">
        <v>6.632888070013907E-3</v>
      </c>
      <c r="AN209" s="171">
        <v>4.8500626747661764E-2</v>
      </c>
      <c r="AO209" s="171">
        <v>1.0218171775752656E-2</v>
      </c>
      <c r="AP209" s="173">
        <v>4.6995029371893399E-2</v>
      </c>
      <c r="AQ209" s="171">
        <v>9.922346850733255E-3</v>
      </c>
      <c r="AR209" s="171">
        <v>-2.0350169584746537E-2</v>
      </c>
      <c r="AS209" s="171">
        <v>1.4322291566650597E-2</v>
      </c>
      <c r="AT209" s="171">
        <v>2.5963149078726898E-2</v>
      </c>
      <c r="AU209" s="171">
        <v>-1.9622698689294667E-2</v>
      </c>
      <c r="AV209" s="171">
        <v>-1.2556053811658807E-3</v>
      </c>
      <c r="AW209" s="171">
        <v>-1.5164591295771215E-2</v>
      </c>
      <c r="AX209" s="173">
        <v>-1.706006076186025E-2</v>
      </c>
      <c r="AY209" s="171"/>
      <c r="AZ209" s="171"/>
      <c r="BA209" s="171"/>
      <c r="BB209" s="171"/>
      <c r="BC209" s="171"/>
      <c r="BD209" s="171"/>
      <c r="BE209" s="171"/>
      <c r="BF209" s="171"/>
      <c r="BG209" s="171"/>
      <c r="BH209" s="171"/>
      <c r="BI209" s="171"/>
      <c r="BJ209" s="171"/>
      <c r="BK209" s="171"/>
      <c r="BL209" s="171"/>
      <c r="BM209" s="171"/>
      <c r="BN209" s="171"/>
      <c r="BO209" s="171"/>
      <c r="BP209" s="171"/>
    </row>
    <row r="210" spans="1:68" x14ac:dyDescent="0.25">
      <c r="A210" s="169"/>
      <c r="B210" s="169"/>
      <c r="C210" s="169"/>
      <c r="D210" s="169"/>
      <c r="E210" s="169"/>
      <c r="F210" s="169"/>
      <c r="G210" s="169"/>
      <c r="I210" s="171">
        <v>3.11</v>
      </c>
      <c r="J210" s="175">
        <v>2.6288982727528779E-2</v>
      </c>
      <c r="K210" s="171">
        <v>1.970345827830558E-2</v>
      </c>
      <c r="L210" s="171">
        <v>9.9126806564901401E-3</v>
      </c>
      <c r="M210" s="171">
        <v>1.5692059660904343E-2</v>
      </c>
      <c r="N210" s="171">
        <v>3.69157353409474E-2</v>
      </c>
      <c r="O210" s="171">
        <v>5.7328337706316764E-4</v>
      </c>
      <c r="P210" s="171">
        <v>1.2881571095674272E-2</v>
      </c>
      <c r="Q210" s="171">
        <v>8.3672902645340556E-3</v>
      </c>
      <c r="R210" s="171">
        <v>2.1631954292855662E-2</v>
      </c>
      <c r="S210" s="171">
        <v>1.3133517906995101E-2</v>
      </c>
      <c r="T210" s="171">
        <v>8.9377848185392891E-3</v>
      </c>
      <c r="U210" s="173">
        <v>2.7495339259681017E-2</v>
      </c>
      <c r="V210" s="171">
        <v>-1.1947050993011176E-2</v>
      </c>
      <c r="W210" s="171">
        <v>-9.0842761538898042E-3</v>
      </c>
      <c r="X210" s="171">
        <v>1.4197738099132258E-2</v>
      </c>
      <c r="Y210" s="171">
        <v>6.8365197470397071E-3</v>
      </c>
      <c r="Z210" s="171">
        <v>-6.3122618083697561E-3</v>
      </c>
      <c r="AA210" s="171">
        <v>1.492409907429724E-2</v>
      </c>
      <c r="AB210" s="171">
        <v>2.2161127313211345E-2</v>
      </c>
      <c r="AC210" s="171">
        <v>-1.5343573906129023E-3</v>
      </c>
      <c r="AD210" s="171">
        <v>-1.1680110390721334E-3</v>
      </c>
      <c r="AE210" s="171">
        <v>-2.8079411464695778E-3</v>
      </c>
      <c r="AF210" s="171">
        <v>1.0770400819980491E-2</v>
      </c>
      <c r="AG210" s="173">
        <v>2.5811479726171677E-2</v>
      </c>
      <c r="AH210" s="171"/>
      <c r="AI210" s="173">
        <v>3.11</v>
      </c>
      <c r="AJ210" s="171">
        <v>-4.4751072161105139E-3</v>
      </c>
      <c r="AK210" s="171">
        <v>2.4423337856174002E-3</v>
      </c>
      <c r="AL210" s="171">
        <v>3.2493656000495134E-2</v>
      </c>
      <c r="AM210" s="171">
        <v>2.109626900046075E-2</v>
      </c>
      <c r="AN210" s="171">
        <v>6.1517693568604842E-2</v>
      </c>
      <c r="AO210" s="171">
        <v>1.284175642087833E-2</v>
      </c>
      <c r="AP210" s="173">
        <v>5.8472661545413446E-2</v>
      </c>
      <c r="AQ210" s="171">
        <v>2.2648835202760901E-3</v>
      </c>
      <c r="AR210" s="171">
        <v>-8.3417361811348404E-3</v>
      </c>
      <c r="AS210" s="171">
        <v>1.2001920307248726E-3</v>
      </c>
      <c r="AT210" s="171">
        <v>2.989949748743715E-2</v>
      </c>
      <c r="AU210" s="171">
        <v>-2.5456473975301215E-2</v>
      </c>
      <c r="AV210" s="171">
        <v>1.1300448430493323E-2</v>
      </c>
      <c r="AW210" s="171">
        <v>-7.3973616076938094E-4</v>
      </c>
      <c r="AX210" s="173">
        <v>-2.3486795980369252E-2</v>
      </c>
      <c r="AY210" s="171"/>
      <c r="AZ210" s="171"/>
      <c r="BA210" s="171"/>
      <c r="BB210" s="171"/>
      <c r="BC210" s="171"/>
      <c r="BD210" s="171"/>
      <c r="BE210" s="171"/>
      <c r="BF210" s="171"/>
      <c r="BG210" s="171"/>
      <c r="BH210" s="171"/>
      <c r="BI210" s="171"/>
      <c r="BJ210" s="171"/>
      <c r="BK210" s="171"/>
      <c r="BL210" s="171"/>
      <c r="BM210" s="171"/>
      <c r="BN210" s="171"/>
      <c r="BO210" s="171"/>
      <c r="BP210" s="171"/>
    </row>
    <row r="211" spans="1:68" x14ac:dyDescent="0.25">
      <c r="A211" s="169"/>
      <c r="B211" s="169"/>
      <c r="C211" s="169"/>
      <c r="D211" s="169"/>
      <c r="E211" s="169"/>
      <c r="F211" s="169"/>
      <c r="G211" s="169"/>
      <c r="I211" s="171">
        <v>3.125</v>
      </c>
      <c r="J211" s="175">
        <v>2.8346701306250419E-2</v>
      </c>
      <c r="K211" s="171">
        <v>2.3064338704487635E-2</v>
      </c>
      <c r="L211" s="171">
        <v>1.2777353995406643E-2</v>
      </c>
      <c r="M211" s="171">
        <v>1.4007499683793981E-2</v>
      </c>
      <c r="N211" s="171">
        <v>3.8608100891906388E-2</v>
      </c>
      <c r="O211" s="171">
        <v>2.6624551859695776E-3</v>
      </c>
      <c r="P211" s="171">
        <v>2.1621025605983505E-2</v>
      </c>
      <c r="Q211" s="171">
        <v>1.6392213412419539E-2</v>
      </c>
      <c r="R211" s="171">
        <v>1.9494098507988066E-2</v>
      </c>
      <c r="S211" s="171">
        <v>1.3936385196444237E-2</v>
      </c>
      <c r="T211" s="171">
        <v>1.1309869877039672E-2</v>
      </c>
      <c r="U211" s="173">
        <v>2.5464232955039665E-2</v>
      </c>
      <c r="V211" s="171">
        <v>5.9098413567307262E-4</v>
      </c>
      <c r="W211" s="171">
        <v>-5.8840326426999228E-3</v>
      </c>
      <c r="X211" s="171">
        <v>7.9883717846980107E-3</v>
      </c>
      <c r="Y211" s="171">
        <v>7.831382517944907E-4</v>
      </c>
      <c r="Z211" s="171">
        <v>-9.1343317398250197E-3</v>
      </c>
      <c r="AA211" s="171">
        <v>3.4940168734301845E-3</v>
      </c>
      <c r="AB211" s="171">
        <v>2.3389980631014183E-2</v>
      </c>
      <c r="AC211" s="171">
        <v>1.9503566531073515E-3</v>
      </c>
      <c r="AD211" s="171">
        <v>-3.1055184356112782E-3</v>
      </c>
      <c r="AE211" s="171">
        <v>-3.2672072266916124E-3</v>
      </c>
      <c r="AF211" s="171">
        <v>1.0020430245522469E-2</v>
      </c>
      <c r="AG211" s="173">
        <v>1.8584252658409336E-2</v>
      </c>
      <c r="AH211" s="171"/>
      <c r="AI211" s="173">
        <v>3.125</v>
      </c>
      <c r="AJ211" s="171">
        <v>-1.6129032258064602E-2</v>
      </c>
      <c r="AK211" s="171">
        <v>-3.4599728629578579E-3</v>
      </c>
      <c r="AL211" s="171">
        <v>4.654329392832824E-2</v>
      </c>
      <c r="AM211" s="171">
        <v>3.3717181022570424E-2</v>
      </c>
      <c r="AN211" s="171">
        <v>3.7315591553369935E-2</v>
      </c>
      <c r="AO211" s="171">
        <v>3.7420602043634378E-2</v>
      </c>
      <c r="AP211" s="173">
        <v>6.1093538183461457E-2</v>
      </c>
      <c r="AQ211" s="171">
        <v>-4.4542709232096758E-2</v>
      </c>
      <c r="AR211" s="171">
        <v>-1.5308460903840807E-2</v>
      </c>
      <c r="AS211" s="171">
        <v>1.2001920307248726E-3</v>
      </c>
      <c r="AT211" s="171">
        <v>3.3249581239530951E-2</v>
      </c>
      <c r="AU211" s="171">
        <v>-2.0683385104932183E-2</v>
      </c>
      <c r="AV211" s="171">
        <v>-1.0044843049327344E-2</v>
      </c>
      <c r="AW211" s="171">
        <v>1.6027616816668665E-2</v>
      </c>
      <c r="AX211" s="173">
        <v>-3.0848329048843163E-2</v>
      </c>
      <c r="AY211" s="171"/>
      <c r="AZ211" s="171"/>
      <c r="BA211" s="171"/>
      <c r="BB211" s="171"/>
      <c r="BC211" s="171"/>
      <c r="BD211" s="171"/>
      <c r="BE211" s="171"/>
      <c r="BF211" s="171"/>
      <c r="BG211" s="171"/>
      <c r="BH211" s="171"/>
      <c r="BI211" s="171"/>
      <c r="BJ211" s="171"/>
      <c r="BK211" s="171"/>
      <c r="BL211" s="171"/>
      <c r="BM211" s="171"/>
      <c r="BN211" s="171"/>
      <c r="BO211" s="171"/>
      <c r="BP211" s="171"/>
    </row>
    <row r="212" spans="1:68" x14ac:dyDescent="0.25">
      <c r="A212" s="169"/>
      <c r="B212" s="169"/>
      <c r="C212" s="169"/>
      <c r="D212" s="169"/>
      <c r="E212" s="169"/>
      <c r="F212" s="169"/>
      <c r="G212" s="169"/>
      <c r="I212" s="171">
        <v>3.14</v>
      </c>
      <c r="J212" s="175">
        <v>3.443088795481003E-2</v>
      </c>
      <c r="K212" s="171">
        <v>2.5496165041319348E-2</v>
      </c>
      <c r="L212" s="171">
        <v>1.8703590234593906E-2</v>
      </c>
      <c r="M212" s="171">
        <v>2.3121405737402994E-2</v>
      </c>
      <c r="N212" s="171">
        <v>4.1314396590320573E-2</v>
      </c>
      <c r="O212" s="171">
        <v>6.3949245201623817E-3</v>
      </c>
      <c r="P212" s="171">
        <v>2.71800774672178E-2</v>
      </c>
      <c r="Q212" s="171">
        <v>1.463660916127681E-2</v>
      </c>
      <c r="R212" s="171">
        <v>2.561057082718397E-2</v>
      </c>
      <c r="S212" s="171">
        <v>1.8061358217326462E-2</v>
      </c>
      <c r="T212" s="171">
        <v>1.514922957371514E-2</v>
      </c>
      <c r="U212" s="173">
        <v>2.6598519285832886E-2</v>
      </c>
      <c r="V212" s="171">
        <v>3.7707740069217407E-3</v>
      </c>
      <c r="W212" s="171">
        <v>-1.1020725096011985E-2</v>
      </c>
      <c r="X212" s="171">
        <v>1.3803705024422625E-2</v>
      </c>
      <c r="Y212" s="171">
        <v>9.6980111129677162E-3</v>
      </c>
      <c r="Z212" s="171">
        <v>-3.7434591349886745E-3</v>
      </c>
      <c r="AA212" s="171">
        <v>1.3026790124084619E-2</v>
      </c>
      <c r="AB212" s="171">
        <v>1.2902638123517392E-2</v>
      </c>
      <c r="AC212" s="171">
        <v>1.8979246130976226E-3</v>
      </c>
      <c r="AD212" s="171">
        <v>5.6704288872001197E-3</v>
      </c>
      <c r="AE212" s="171">
        <v>3.692804595180075E-3</v>
      </c>
      <c r="AF212" s="171">
        <v>1.2224119624604077E-2</v>
      </c>
      <c r="AG212" s="173">
        <v>2.6160571021457569E-2</v>
      </c>
      <c r="AH212" s="171"/>
      <c r="AI212" s="173">
        <v>3.14</v>
      </c>
      <c r="AJ212" s="171">
        <v>-9.0434458325564446E-3</v>
      </c>
      <c r="AK212" s="171">
        <v>3.4599728629580084E-3</v>
      </c>
      <c r="AL212" s="171">
        <v>4.1529987002537565E-2</v>
      </c>
      <c r="AM212" s="171">
        <v>1.7779824965453796E-2</v>
      </c>
      <c r="AN212" s="171">
        <v>3.2783723845337995E-2</v>
      </c>
      <c r="AO212" s="171">
        <v>6.3794531897265985E-2</v>
      </c>
      <c r="AP212" s="173">
        <v>6.9136918210573897E-2</v>
      </c>
      <c r="AQ212" s="171">
        <v>-5.5327868852459147E-2</v>
      </c>
      <c r="AR212" s="171">
        <v>-1.4025116875973949E-2</v>
      </c>
      <c r="AS212" s="171">
        <v>2.8084493518962961E-2</v>
      </c>
      <c r="AT212" s="171">
        <v>4.0033500837520899E-2</v>
      </c>
      <c r="AU212" s="171">
        <v>-1.6440639442382037E-2</v>
      </c>
      <c r="AV212" s="171">
        <v>5.0224215246637213E-3</v>
      </c>
      <c r="AW212" s="171">
        <v>-3.6986808038466309E-2</v>
      </c>
      <c r="AX212" s="173">
        <v>-6.3332554335125066E-2</v>
      </c>
      <c r="AY212" s="171"/>
      <c r="AZ212" s="171"/>
      <c r="BA212" s="171"/>
      <c r="BB212" s="171"/>
      <c r="BC212" s="171"/>
      <c r="BD212" s="171"/>
      <c r="BE212" s="171"/>
      <c r="BF212" s="171"/>
      <c r="BG212" s="171"/>
      <c r="BH212" s="171"/>
      <c r="BI212" s="171"/>
      <c r="BJ212" s="171"/>
      <c r="BK212" s="171"/>
      <c r="BL212" s="171"/>
      <c r="BM212" s="171"/>
      <c r="BN212" s="171"/>
      <c r="BO212" s="171"/>
      <c r="BP212" s="171"/>
    </row>
    <row r="213" spans="1:68" x14ac:dyDescent="0.25">
      <c r="A213" s="169"/>
      <c r="B213" s="169"/>
      <c r="C213" s="169"/>
      <c r="D213" s="169"/>
      <c r="E213" s="169"/>
      <c r="F213" s="169"/>
      <c r="G213" s="169"/>
      <c r="I213" s="171">
        <v>3.1549999999999998</v>
      </c>
      <c r="J213" s="175">
        <v>3.5990248251114458E-2</v>
      </c>
      <c r="K213" s="171">
        <v>2.5120327281191374E-2</v>
      </c>
      <c r="L213" s="171">
        <v>2.2008398745778566E-2</v>
      </c>
      <c r="M213" s="171">
        <v>2.3817685923013199E-2</v>
      </c>
      <c r="N213" s="171">
        <v>4.1685790646780088E-2</v>
      </c>
      <c r="O213" s="171">
        <v>5.9646564119033964E-3</v>
      </c>
      <c r="P213" s="171">
        <v>2.138503418608053E-2</v>
      </c>
      <c r="Q213" s="171">
        <v>2.2413944759680227E-2</v>
      </c>
      <c r="R213" s="171">
        <v>2.8086253984712831E-2</v>
      </c>
      <c r="S213" s="171">
        <v>1.7593911535546486E-2</v>
      </c>
      <c r="T213" s="171">
        <v>1.6973740064125664E-2</v>
      </c>
      <c r="U213" s="173">
        <v>3.7337691440826375E-2</v>
      </c>
      <c r="V213" s="171">
        <v>1.1137823503597282E-2</v>
      </c>
      <c r="W213" s="171">
        <v>-7.5356323652089217E-3</v>
      </c>
      <c r="X213" s="171">
        <v>1.0443783765034841E-2</v>
      </c>
      <c r="Y213" s="171">
        <v>1.7241210977474788E-3</v>
      </c>
      <c r="Z213" s="171">
        <v>1.330915520205722E-3</v>
      </c>
      <c r="AA213" s="171">
        <v>7.4401486581097053E-3</v>
      </c>
      <c r="AB213" s="171">
        <v>1.9263151276632334E-2</v>
      </c>
      <c r="AC213" s="171">
        <v>4.0971894121850008E-3</v>
      </c>
      <c r="AD213" s="171">
        <v>5.5911301697544255E-3</v>
      </c>
      <c r="AE213" s="171">
        <v>-1.2821109919578626E-3</v>
      </c>
      <c r="AF213" s="171">
        <v>1.9887170756064013E-2</v>
      </c>
      <c r="AG213" s="173">
        <v>4.330895075249689E-2</v>
      </c>
      <c r="AH213" s="171"/>
      <c r="AI213" s="173">
        <v>3.1549999999999998</v>
      </c>
      <c r="AJ213" s="171">
        <v>5.220958418795496E-3</v>
      </c>
      <c r="AK213" s="171">
        <v>8.4124830393486876E-3</v>
      </c>
      <c r="AL213" s="171">
        <v>5.3784737265581473E-2</v>
      </c>
      <c r="AM213" s="171">
        <v>3.2980193459235425E-2</v>
      </c>
      <c r="AN213" s="171">
        <v>4.5897213383473232E-2</v>
      </c>
      <c r="AO213" s="171">
        <v>6.8075117370892044E-2</v>
      </c>
      <c r="AP213" s="173">
        <v>7.5192046995029321E-2</v>
      </c>
      <c r="AQ213" s="171">
        <v>-1.4667817083692899E-2</v>
      </c>
      <c r="AR213" s="171">
        <v>-1.0816756806306647E-2</v>
      </c>
      <c r="AS213" s="171">
        <v>2.4643943030884893E-2</v>
      </c>
      <c r="AT213" s="171">
        <v>4.0619765494137344E-2</v>
      </c>
      <c r="AU213" s="171">
        <v>-2.5986817183119931E-2</v>
      </c>
      <c r="AV213" s="171">
        <v>2.762331838565027E-2</v>
      </c>
      <c r="AW213" s="171">
        <v>2.7863395388977873E-2</v>
      </c>
      <c r="AX213" s="173">
        <v>-8.8805795746669733E-3</v>
      </c>
      <c r="AY213" s="171"/>
      <c r="AZ213" s="171"/>
      <c r="BA213" s="171"/>
      <c r="BB213" s="171"/>
      <c r="BC213" s="171"/>
      <c r="BD213" s="171"/>
      <c r="BE213" s="171"/>
      <c r="BF213" s="171"/>
      <c r="BG213" s="171"/>
      <c r="BH213" s="171"/>
      <c r="BI213" s="171"/>
      <c r="BJ213" s="171"/>
      <c r="BK213" s="171"/>
      <c r="BL213" s="171"/>
      <c r="BM213" s="171"/>
      <c r="BN213" s="171"/>
      <c r="BO213" s="171"/>
      <c r="BP213" s="171"/>
    </row>
    <row r="214" spans="1:68" x14ac:dyDescent="0.25">
      <c r="A214" s="169"/>
      <c r="B214" s="169"/>
      <c r="C214" s="169"/>
      <c r="D214" s="169"/>
      <c r="E214" s="169"/>
      <c r="F214" s="169"/>
      <c r="G214" s="169"/>
      <c r="I214" s="171">
        <v>3.17</v>
      </c>
      <c r="J214" s="175">
        <v>3.5359160594108922E-2</v>
      </c>
      <c r="K214" s="171">
        <v>3.0015744567091846E-2</v>
      </c>
      <c r="L214" s="171">
        <v>2.7154258542952576E-2</v>
      </c>
      <c r="M214" s="171">
        <v>2.7814301073522524E-2</v>
      </c>
      <c r="N214" s="171">
        <v>5.2138753250415934E-2</v>
      </c>
      <c r="O214" s="171">
        <v>1.2932842482310272E-2</v>
      </c>
      <c r="P214" s="171">
        <v>2.0566149330436559E-2</v>
      </c>
      <c r="Q214" s="171">
        <v>1.7241337192891507E-2</v>
      </c>
      <c r="R214" s="171">
        <v>3.5953254221621558E-2</v>
      </c>
      <c r="S214" s="171">
        <v>2.1962263805814397E-2</v>
      </c>
      <c r="T214" s="171">
        <v>2.197485142832575E-2</v>
      </c>
      <c r="U214" s="173">
        <v>3.9261061418303475E-2</v>
      </c>
      <c r="V214" s="171">
        <v>7.4094899405553367E-3</v>
      </c>
      <c r="W214" s="171">
        <v>-2.0864262955255391E-3</v>
      </c>
      <c r="X214" s="171">
        <v>2.3159091658975939E-2</v>
      </c>
      <c r="Y214" s="171">
        <v>8.1675863258008647E-3</v>
      </c>
      <c r="Z214" s="171">
        <v>4.1078656809492228E-3</v>
      </c>
      <c r="AA214" s="171">
        <v>2.5662587730989533E-2</v>
      </c>
      <c r="AB214" s="171">
        <v>1.4959140558244455E-2</v>
      </c>
      <c r="AC214" s="171">
        <v>1.7026584772813741E-2</v>
      </c>
      <c r="AD214" s="171">
        <v>2.5380342362132046E-3</v>
      </c>
      <c r="AE214" s="171">
        <v>4.4468133549705911E-3</v>
      </c>
      <c r="AF214" s="171">
        <v>1.7761620100130718E-2</v>
      </c>
      <c r="AG214" s="173">
        <v>3.1644465685168231E-2</v>
      </c>
      <c r="AH214" s="171"/>
      <c r="AI214" s="173">
        <v>3.17</v>
      </c>
      <c r="AJ214" s="171">
        <v>1.1653925041954089E-2</v>
      </c>
      <c r="AK214" s="171">
        <v>1.3839891451831733E-2</v>
      </c>
      <c r="AL214" s="171">
        <v>4.1529987002537565E-2</v>
      </c>
      <c r="AM214" s="171">
        <v>4.956241363426999E-2</v>
      </c>
      <c r="AN214" s="171">
        <v>4.8500626747661764E-2</v>
      </c>
      <c r="AO214" s="171">
        <v>4.280585473626212E-3</v>
      </c>
      <c r="AP214" s="173">
        <v>6.651604157252608E-2</v>
      </c>
      <c r="AQ214" s="171">
        <v>-3.9150129421915439E-2</v>
      </c>
      <c r="AR214" s="171">
        <v>-1.4666788889907327E-2</v>
      </c>
      <c r="AS214" s="171">
        <v>1.6082573211713878E-2</v>
      </c>
      <c r="AT214" s="171">
        <v>3.9447236180904455E-2</v>
      </c>
      <c r="AU214" s="171">
        <v>-1.5910296234563153E-3</v>
      </c>
      <c r="AV214" s="171">
        <v>1.8206278026905914E-2</v>
      </c>
      <c r="AW214" s="171">
        <v>3.2918259154234991E-2</v>
      </c>
      <c r="AX214" s="173">
        <v>-3.2717924748773366E-3</v>
      </c>
      <c r="AY214" s="171"/>
      <c r="AZ214" s="171"/>
      <c r="BA214" s="171"/>
      <c r="BB214" s="171"/>
      <c r="BC214" s="171"/>
      <c r="BD214" s="171"/>
      <c r="BE214" s="171"/>
      <c r="BF214" s="171"/>
      <c r="BG214" s="171"/>
      <c r="BH214" s="171"/>
      <c r="BI214" s="171"/>
      <c r="BJ214" s="171"/>
      <c r="BK214" s="171"/>
      <c r="BL214" s="171"/>
      <c r="BM214" s="171"/>
      <c r="BN214" s="171"/>
      <c r="BO214" s="171"/>
      <c r="BP214" s="171"/>
    </row>
    <row r="215" spans="1:68" x14ac:dyDescent="0.25">
      <c r="A215" s="169"/>
      <c r="B215" s="169"/>
      <c r="C215" s="169"/>
      <c r="D215" s="169"/>
      <c r="E215" s="169"/>
      <c r="F215" s="169"/>
      <c r="G215" s="169"/>
      <c r="I215" s="171">
        <v>3.1850000000000001</v>
      </c>
      <c r="J215" s="175">
        <v>3.6391587492490496E-2</v>
      </c>
      <c r="K215" s="171">
        <v>3.5773677595116092E-2</v>
      </c>
      <c r="L215" s="171">
        <v>2.3779634968456097E-2</v>
      </c>
      <c r="M215" s="171">
        <v>3.2312369812552526E-2</v>
      </c>
      <c r="N215" s="171">
        <v>5.3568137514145277E-2</v>
      </c>
      <c r="O215" s="171">
        <v>1.1794000437742806E-2</v>
      </c>
      <c r="P215" s="171">
        <v>2.6381223491135752E-2</v>
      </c>
      <c r="Q215" s="171">
        <v>2.5838074074545886E-2</v>
      </c>
      <c r="R215" s="171">
        <v>3.7751019306433618E-2</v>
      </c>
      <c r="S215" s="171">
        <v>2.7473233190314389E-2</v>
      </c>
      <c r="T215" s="171">
        <v>2.0166839509116661E-2</v>
      </c>
      <c r="U215" s="173">
        <v>4.5745808789402514E-2</v>
      </c>
      <c r="V215" s="171">
        <v>8.2481011973123373E-3</v>
      </c>
      <c r="W215" s="171">
        <v>2.6535805023529279E-3</v>
      </c>
      <c r="X215" s="171">
        <v>1.7962633974352108E-2</v>
      </c>
      <c r="Y215" s="171">
        <v>1.4672360551462532E-2</v>
      </c>
      <c r="Z215" s="171">
        <v>4.1260389219303951E-3</v>
      </c>
      <c r="AA215" s="171">
        <v>3.1261640775696604E-2</v>
      </c>
      <c r="AB215" s="171">
        <v>9.1989446329378728E-3</v>
      </c>
      <c r="AC215" s="171">
        <v>4.6001912905196223E-3</v>
      </c>
      <c r="AD215" s="171">
        <v>3.0306101198672771E-3</v>
      </c>
      <c r="AE215" s="171">
        <v>-4.0143494186033581E-3</v>
      </c>
      <c r="AF215" s="171">
        <v>1.1554868922845732E-2</v>
      </c>
      <c r="AG215" s="173">
        <v>3.5218748478854429E-2</v>
      </c>
      <c r="AH215" s="171"/>
      <c r="AI215" s="173">
        <v>3.1850000000000001</v>
      </c>
      <c r="AJ215" s="171">
        <v>1.49170240537013E-2</v>
      </c>
      <c r="AK215" s="171">
        <v>2.5237449118046217E-2</v>
      </c>
      <c r="AL215" s="171">
        <v>4.654329392832824E-2</v>
      </c>
      <c r="AM215" s="171">
        <v>9.8572086596040113E-3</v>
      </c>
      <c r="AN215" s="171">
        <v>5.8914280204416317E-2</v>
      </c>
      <c r="AO215" s="171">
        <v>2.6373929853631604E-2</v>
      </c>
      <c r="AP215" s="173">
        <v>7.24807953004971E-2</v>
      </c>
      <c r="AQ215" s="171">
        <v>-1.4667817083692899E-2</v>
      </c>
      <c r="AR215" s="171">
        <v>1.4575121459345518E-2</v>
      </c>
      <c r="AS215" s="171">
        <v>1.3762201952312364E-2</v>
      </c>
      <c r="AT215" s="171">
        <v>3.8358458961473996E-2</v>
      </c>
      <c r="AU215" s="171">
        <v>-1.0606864156375996E-3</v>
      </c>
      <c r="AV215" s="171">
        <v>2.2600896860986548E-2</v>
      </c>
      <c r="AW215" s="171">
        <v>1.8616693379361362E-2</v>
      </c>
      <c r="AX215" s="173">
        <v>9.8153774246319443E-3</v>
      </c>
      <c r="AY215" s="171"/>
      <c r="AZ215" s="171"/>
      <c r="BA215" s="171"/>
      <c r="BB215" s="171"/>
      <c r="BC215" s="171"/>
      <c r="BD215" s="171"/>
      <c r="BE215" s="171"/>
      <c r="BF215" s="171"/>
      <c r="BG215" s="171"/>
      <c r="BH215" s="171"/>
      <c r="BI215" s="171"/>
      <c r="BJ215" s="171"/>
      <c r="BK215" s="171"/>
      <c r="BL215" s="171"/>
      <c r="BM215" s="171"/>
      <c r="BN215" s="171"/>
      <c r="BO215" s="171"/>
      <c r="BP215" s="171"/>
    </row>
    <row r="216" spans="1:68" x14ac:dyDescent="0.25">
      <c r="A216" s="169"/>
      <c r="B216" s="169"/>
      <c r="C216" s="169"/>
      <c r="D216" s="169"/>
      <c r="E216" s="169"/>
      <c r="F216" s="169"/>
      <c r="G216" s="169"/>
      <c r="I216" s="171">
        <v>3.2</v>
      </c>
      <c r="J216" s="175">
        <v>4.215041049143628E-2</v>
      </c>
      <c r="K216" s="171">
        <v>3.9867601822071483E-2</v>
      </c>
      <c r="L216" s="171">
        <v>2.9517433627022891E-2</v>
      </c>
      <c r="M216" s="171">
        <v>3.5611222428184222E-2</v>
      </c>
      <c r="N216" s="171">
        <v>5.9172078823569611E-2</v>
      </c>
      <c r="O216" s="171">
        <v>1.445120528169009E-2</v>
      </c>
      <c r="P216" s="171">
        <v>3.6463577060536864E-2</v>
      </c>
      <c r="Q216" s="171">
        <v>2.9120394842618452E-2</v>
      </c>
      <c r="R216" s="171">
        <v>3.7994810131715497E-2</v>
      </c>
      <c r="S216" s="171">
        <v>2.9667645404482339E-2</v>
      </c>
      <c r="T216" s="171">
        <v>2.8277573092511471E-2</v>
      </c>
      <c r="U216" s="173">
        <v>4.8006137354229018E-2</v>
      </c>
      <c r="V216" s="171">
        <v>2.8370558356181946E-3</v>
      </c>
      <c r="W216" s="171">
        <v>8.9498934969939618E-4</v>
      </c>
      <c r="X216" s="171">
        <v>1.5882552257490114E-2</v>
      </c>
      <c r="Y216" s="171">
        <v>8.6292777974412409E-3</v>
      </c>
      <c r="Z216" s="171">
        <v>1.7770744720823222E-2</v>
      </c>
      <c r="AA216" s="171">
        <v>2.4645333811864532E-2</v>
      </c>
      <c r="AB216" s="171">
        <v>1.7193614852791288E-2</v>
      </c>
      <c r="AC216" s="171">
        <v>-5.3111928001014063E-3</v>
      </c>
      <c r="AD216" s="171">
        <v>6.7701400294083273E-3</v>
      </c>
      <c r="AE216" s="171">
        <v>1.7011439445627681E-3</v>
      </c>
      <c r="AF216" s="171">
        <v>1.3157851754914685E-2</v>
      </c>
      <c r="AG216" s="173">
        <v>3.0045428597979477E-2</v>
      </c>
      <c r="AH216" s="171"/>
      <c r="AI216" s="173">
        <v>3.2</v>
      </c>
      <c r="AJ216" s="171">
        <v>2.7223568898004747E-2</v>
      </c>
      <c r="AK216" s="171">
        <v>2.571234735413843E-2</v>
      </c>
      <c r="AL216" s="171">
        <v>4.2458377173980315E-2</v>
      </c>
      <c r="AM216" s="171">
        <v>3.8968217411331191E-2</v>
      </c>
      <c r="AN216" s="171">
        <v>6.1517693568604842E-2</v>
      </c>
      <c r="AO216" s="171">
        <v>4.4186688760011091E-2</v>
      </c>
      <c r="AP216" s="173">
        <v>7.9891549932218739E-2</v>
      </c>
      <c r="AQ216" s="171">
        <v>-1.5422778257118182E-2</v>
      </c>
      <c r="AR216" s="171">
        <v>-6.4167201393337879E-4</v>
      </c>
      <c r="AS216" s="171">
        <v>1.544247079532724E-2</v>
      </c>
      <c r="AT216" s="171">
        <v>2.5963149078726898E-2</v>
      </c>
      <c r="AU216" s="171">
        <v>2.0456095158723573E-3</v>
      </c>
      <c r="AV216" s="171">
        <v>6.2780269058296022E-3</v>
      </c>
      <c r="AW216" s="171">
        <v>2.8726420909875462E-2</v>
      </c>
      <c r="AX216" s="173">
        <v>1.3788268286982912E-2</v>
      </c>
      <c r="AY216" s="171"/>
      <c r="AZ216" s="171"/>
      <c r="BA216" s="171"/>
      <c r="BB216" s="171"/>
      <c r="BC216" s="171"/>
      <c r="BD216" s="171"/>
      <c r="BE216" s="171"/>
      <c r="BF216" s="171"/>
      <c r="BG216" s="171"/>
      <c r="BH216" s="171"/>
      <c r="BI216" s="171"/>
      <c r="BJ216" s="171"/>
      <c r="BK216" s="171"/>
      <c r="BL216" s="171"/>
      <c r="BM216" s="171"/>
      <c r="BN216" s="171"/>
      <c r="BO216" s="171"/>
      <c r="BP216" s="171"/>
    </row>
    <row r="217" spans="1:68" x14ac:dyDescent="0.25">
      <c r="A217" s="169"/>
      <c r="B217" s="169"/>
      <c r="C217" s="169"/>
      <c r="D217" s="169"/>
      <c r="E217" s="169"/>
      <c r="F217" s="169"/>
      <c r="G217" s="169"/>
      <c r="I217" s="171">
        <v>3.2149999999999999</v>
      </c>
      <c r="J217" s="175">
        <v>4.4098037464452032E-2</v>
      </c>
      <c r="K217" s="171">
        <v>4.6941729337912796E-2</v>
      </c>
      <c r="L217" s="171">
        <v>3.2738731710965523E-2</v>
      </c>
      <c r="M217" s="171">
        <v>3.5969654720351303E-2</v>
      </c>
      <c r="N217" s="171">
        <v>6.6473293083963367E-2</v>
      </c>
      <c r="O217" s="171">
        <v>1.9664644106339866E-2</v>
      </c>
      <c r="P217" s="171">
        <v>3.9709481542626608E-2</v>
      </c>
      <c r="Q217" s="171">
        <v>3.242828910456047E-2</v>
      </c>
      <c r="R217" s="171">
        <v>4.5205935486697497E-2</v>
      </c>
      <c r="S217" s="171">
        <v>3.3793444889493339E-2</v>
      </c>
      <c r="T217" s="171">
        <v>3.2832228968518E-2</v>
      </c>
      <c r="U217" s="173">
        <v>4.8059552177490597E-2</v>
      </c>
      <c r="V217" s="171">
        <v>5.4277652163139033E-5</v>
      </c>
      <c r="W217" s="171">
        <v>3.7138584501656504E-3</v>
      </c>
      <c r="X217" s="171">
        <v>1.9199266233547348E-2</v>
      </c>
      <c r="Y217" s="171">
        <v>1.220998181821231E-2</v>
      </c>
      <c r="Z217" s="171">
        <v>9.8633646832992864E-3</v>
      </c>
      <c r="AA217" s="171">
        <v>3.0433857942053028E-2</v>
      </c>
      <c r="AB217" s="171">
        <v>2.7928768606065392E-2</v>
      </c>
      <c r="AC217" s="171">
        <v>-2.0373592689475186E-3</v>
      </c>
      <c r="AD217" s="171">
        <v>3.6336846904378543E-3</v>
      </c>
      <c r="AE217" s="171">
        <v>5.5573224243431587E-3</v>
      </c>
      <c r="AF217" s="171">
        <v>1.4637251454609403E-2</v>
      </c>
      <c r="AG217" s="173">
        <v>3.7677840172403887E-2</v>
      </c>
      <c r="AH217" s="171"/>
      <c r="AI217" s="173">
        <v>3.2149999999999999</v>
      </c>
      <c r="AJ217" s="171">
        <v>-2.9088196904717617E-2</v>
      </c>
      <c r="AK217" s="171">
        <v>2.571234735413843E-2</v>
      </c>
      <c r="AL217" s="171">
        <v>5.1061459429349525E-2</v>
      </c>
      <c r="AM217" s="171">
        <v>3.3717181022570424E-2</v>
      </c>
      <c r="AN217" s="171">
        <v>7.5981101147430327E-2</v>
      </c>
      <c r="AO217" s="171">
        <v>3.2311516155758203E-2</v>
      </c>
      <c r="AP217" s="173">
        <v>7.9891549932218739E-2</v>
      </c>
      <c r="AQ217" s="171">
        <v>2.383520276100087E-2</v>
      </c>
      <c r="AR217" s="171">
        <v>1.8333486112384285E-2</v>
      </c>
      <c r="AS217" s="171">
        <v>1.8322931669066986E-2</v>
      </c>
      <c r="AT217" s="171">
        <v>5.1340033500837448E-2</v>
      </c>
      <c r="AU217" s="171">
        <v>-1.8562012273657152E-2</v>
      </c>
      <c r="AV217" s="171">
        <v>3.7668161434977615E-2</v>
      </c>
      <c r="AW217" s="171">
        <v>3.7110097398594451E-2</v>
      </c>
      <c r="AX217" s="173">
        <v>1.6358962374386683E-3</v>
      </c>
      <c r="AY217" s="171"/>
      <c r="AZ217" s="171"/>
      <c r="BA217" s="171"/>
      <c r="BB217" s="171"/>
      <c r="BC217" s="171"/>
      <c r="BD217" s="171"/>
      <c r="BE217" s="171"/>
      <c r="BF217" s="171"/>
      <c r="BG217" s="171"/>
      <c r="BH217" s="171"/>
      <c r="BI217" s="171"/>
      <c r="BJ217" s="171"/>
      <c r="BK217" s="171"/>
      <c r="BL217" s="171"/>
      <c r="BM217" s="171"/>
      <c r="BN217" s="171"/>
      <c r="BO217" s="171"/>
      <c r="BP217" s="171"/>
    </row>
    <row r="218" spans="1:68" x14ac:dyDescent="0.25">
      <c r="A218" s="169"/>
      <c r="B218" s="169"/>
      <c r="C218" s="169"/>
      <c r="D218" s="169"/>
      <c r="E218" s="169"/>
      <c r="F218" s="169"/>
      <c r="G218" s="169"/>
      <c r="I218" s="171">
        <v>3.23</v>
      </c>
      <c r="J218" s="175">
        <v>4.7818331726367798E-2</v>
      </c>
      <c r="K218" s="171">
        <v>4.6982078387581484E-2</v>
      </c>
      <c r="L218" s="171">
        <v>3.476522506446067E-2</v>
      </c>
      <c r="M218" s="171">
        <v>4.0226139398683976E-2</v>
      </c>
      <c r="N218" s="171">
        <v>7.573928389004915E-2</v>
      </c>
      <c r="O218" s="171">
        <v>2.135302790200809E-2</v>
      </c>
      <c r="P218" s="171">
        <v>3.8781495605212504E-2</v>
      </c>
      <c r="Q218" s="171">
        <v>3.0411877834403245E-2</v>
      </c>
      <c r="R218" s="171">
        <v>4.802731738421321E-2</v>
      </c>
      <c r="S218" s="171">
        <v>4.0452083924376693E-2</v>
      </c>
      <c r="T218" s="171">
        <v>3.5719771746545399E-2</v>
      </c>
      <c r="U218" s="173">
        <v>5.2800030937591974E-2</v>
      </c>
      <c r="V218" s="171">
        <v>3.4413507304346812E-3</v>
      </c>
      <c r="W218" s="171">
        <v>4.2461086921194565E-3</v>
      </c>
      <c r="X218" s="171">
        <v>2.6621853514635852E-2</v>
      </c>
      <c r="Y218" s="171">
        <v>1.6069292391154785E-2</v>
      </c>
      <c r="Z218" s="171">
        <v>1.7513090818374218E-2</v>
      </c>
      <c r="AA218" s="171">
        <v>3.5806205165082206E-2</v>
      </c>
      <c r="AB218" s="171">
        <v>2.6257789141308271E-2</v>
      </c>
      <c r="AC218" s="171">
        <v>-7.0742921674598613E-3</v>
      </c>
      <c r="AD218" s="171">
        <v>8.0802749250112431E-3</v>
      </c>
      <c r="AE218" s="171">
        <v>6.358327126001713E-3</v>
      </c>
      <c r="AF218" s="171">
        <v>2.0665213706552901E-2</v>
      </c>
      <c r="AG218" s="173">
        <v>3.245088746399033E-2</v>
      </c>
      <c r="AH218" s="171"/>
      <c r="AI218" s="173">
        <v>3.23</v>
      </c>
      <c r="AJ218" s="171">
        <v>-1.3052396046989258E-3</v>
      </c>
      <c r="AK218" s="171">
        <v>1.6824966078697528E-2</v>
      </c>
      <c r="AL218" s="171">
        <v>5.6446122423717243E-2</v>
      </c>
      <c r="AM218" s="171">
        <v>6.402579456471684E-2</v>
      </c>
      <c r="AN218" s="171">
        <v>6.5471024973483824E-2</v>
      </c>
      <c r="AO218" s="171">
        <v>9.1825462579397971E-2</v>
      </c>
      <c r="AP218" s="173">
        <v>7.7903298689561723E-2</v>
      </c>
      <c r="AQ218" s="171">
        <v>4.6376186367557918E-3</v>
      </c>
      <c r="AR218" s="171">
        <v>-1.2100100834173609E-2</v>
      </c>
      <c r="AS218" s="171">
        <v>2.3203712594014264E-3</v>
      </c>
      <c r="AT218" s="171">
        <v>4.7906197654941307E-2</v>
      </c>
      <c r="AU218" s="171">
        <v>-3.022956284567016E-2</v>
      </c>
      <c r="AV218" s="171">
        <v>2.3228699551569539E-2</v>
      </c>
      <c r="AW218" s="171">
        <v>2.6137344347182831E-2</v>
      </c>
      <c r="AX218" s="173">
        <v>3.9027810236036437E-2</v>
      </c>
      <c r="AY218" s="171"/>
      <c r="AZ218" s="171"/>
      <c r="BA218" s="171"/>
      <c r="BB218" s="171"/>
      <c r="BC218" s="171"/>
      <c r="BD218" s="171"/>
      <c r="BE218" s="171"/>
      <c r="BF218" s="171"/>
      <c r="BG218" s="171"/>
      <c r="BH218" s="171"/>
      <c r="BI218" s="171"/>
      <c r="BJ218" s="171"/>
      <c r="BK218" s="171"/>
      <c r="BL218" s="171"/>
      <c r="BM218" s="171"/>
      <c r="BN218" s="171"/>
      <c r="BO218" s="171"/>
      <c r="BP218" s="171"/>
    </row>
    <row r="219" spans="1:68" x14ac:dyDescent="0.25">
      <c r="A219" s="169"/>
      <c r="B219" s="169"/>
      <c r="C219" s="169"/>
      <c r="D219" s="169"/>
      <c r="E219" s="169"/>
      <c r="F219" s="169"/>
      <c r="G219" s="169"/>
      <c r="I219" s="171">
        <v>3.2450000000000001</v>
      </c>
      <c r="J219" s="175">
        <v>5.1147338627791826E-2</v>
      </c>
      <c r="K219" s="171">
        <v>5.2897258049283469E-2</v>
      </c>
      <c r="L219" s="171">
        <v>3.9770285785728408E-2</v>
      </c>
      <c r="M219" s="171">
        <v>4.3376519219782257E-2</v>
      </c>
      <c r="N219" s="171">
        <v>7.7338180285127248E-2</v>
      </c>
      <c r="O219" s="171">
        <v>2.7426614028951978E-2</v>
      </c>
      <c r="P219" s="171">
        <v>4.1790730099587434E-2</v>
      </c>
      <c r="Q219" s="171">
        <v>3.2460216138171877E-2</v>
      </c>
      <c r="R219" s="171">
        <v>4.4275683459955216E-2</v>
      </c>
      <c r="S219" s="171">
        <v>4.7424849255233492E-2</v>
      </c>
      <c r="T219" s="171">
        <v>3.8692687233844968E-2</v>
      </c>
      <c r="U219" s="173">
        <v>6.0251047959000263E-2</v>
      </c>
      <c r="V219" s="171">
        <v>8.7839961201112982E-3</v>
      </c>
      <c r="W219" s="171">
        <v>-3.5609473879876772E-3</v>
      </c>
      <c r="X219" s="171">
        <v>2.9010535153001654E-2</v>
      </c>
      <c r="Y219" s="171">
        <v>2.1865348286107644E-2</v>
      </c>
      <c r="Z219" s="171">
        <v>1.4740527302005443E-2</v>
      </c>
      <c r="AA219" s="171">
        <v>4.370619818403227E-2</v>
      </c>
      <c r="AB219" s="171">
        <v>3.248307235941307E-2</v>
      </c>
      <c r="AC219" s="171">
        <v>7.8043074937484873E-3</v>
      </c>
      <c r="AD219" s="171">
        <v>9.1600515500654955E-3</v>
      </c>
      <c r="AE219" s="171">
        <v>7.6200735995972562E-3</v>
      </c>
      <c r="AF219" s="171">
        <v>1.8970739748974036E-2</v>
      </c>
      <c r="AG219" s="173">
        <v>3.8601262938034626E-2</v>
      </c>
      <c r="AH219" s="171"/>
      <c r="AI219" s="173">
        <v>3.2450000000000001</v>
      </c>
      <c r="AJ219" s="171">
        <v>2.3307850083908177E-2</v>
      </c>
      <c r="AK219" s="171">
        <v>4.0094979647218559E-2</v>
      </c>
      <c r="AL219" s="171">
        <v>8.7206783437519364E-2</v>
      </c>
      <c r="AM219" s="171">
        <v>5.8129894058037916E-2</v>
      </c>
      <c r="AN219" s="171">
        <v>5.6310866840227569E-2</v>
      </c>
      <c r="AO219" s="171">
        <v>3.0654515327257662E-2</v>
      </c>
      <c r="AP219" s="173">
        <v>0.11215544509715328</v>
      </c>
      <c r="AQ219" s="171">
        <v>-1.5099223468508065E-3</v>
      </c>
      <c r="AR219" s="171">
        <v>-1.0175084792373269E-2</v>
      </c>
      <c r="AS219" s="171">
        <v>3.7205952952472386E-2</v>
      </c>
      <c r="AT219" s="171">
        <v>4.3383584589614707E-2</v>
      </c>
      <c r="AU219" s="171">
        <v>-2.2804757936207298E-2</v>
      </c>
      <c r="AV219" s="171">
        <v>4.2690582959641336E-2</v>
      </c>
      <c r="AW219" s="171">
        <v>2.8726420909875462E-2</v>
      </c>
      <c r="AX219" s="173">
        <v>2.6057490067772828E-2</v>
      </c>
      <c r="AY219" s="171"/>
      <c r="AZ219" s="171"/>
      <c r="BA219" s="171"/>
      <c r="BB219" s="171"/>
      <c r="BC219" s="171"/>
      <c r="BD219" s="171"/>
      <c r="BE219" s="171"/>
      <c r="BF219" s="171"/>
      <c r="BG219" s="171"/>
      <c r="BH219" s="171"/>
      <c r="BI219" s="171"/>
      <c r="BJ219" s="171"/>
      <c r="BK219" s="171"/>
      <c r="BL219" s="171"/>
      <c r="BM219" s="171"/>
      <c r="BN219" s="171"/>
      <c r="BO219" s="171"/>
      <c r="BP219" s="171"/>
    </row>
    <row r="220" spans="1:68" x14ac:dyDescent="0.25">
      <c r="A220" s="169"/>
      <c r="B220" s="169"/>
      <c r="C220" s="169"/>
      <c r="D220" s="169"/>
      <c r="E220" s="169"/>
      <c r="F220" s="169"/>
      <c r="G220" s="169"/>
      <c r="I220" s="171">
        <v>3.26</v>
      </c>
      <c r="J220" s="175">
        <v>5.7260488364136213E-2</v>
      </c>
      <c r="K220" s="171">
        <v>5.1474484654205573E-2</v>
      </c>
      <c r="L220" s="171">
        <v>4.0698260172025595E-2</v>
      </c>
      <c r="M220" s="171">
        <v>4.7731728743943276E-2</v>
      </c>
      <c r="N220" s="171">
        <v>8.2398844141535144E-2</v>
      </c>
      <c r="O220" s="171">
        <v>2.9998964138870245E-2</v>
      </c>
      <c r="P220" s="171">
        <v>4.5721102202054727E-2</v>
      </c>
      <c r="Q220" s="171">
        <v>3.291579481901713E-2</v>
      </c>
      <c r="R220" s="171">
        <v>5.9792913857774056E-2</v>
      </c>
      <c r="S220" s="171">
        <v>5.1959661887615645E-2</v>
      </c>
      <c r="T220" s="171">
        <v>4.1274688194475627E-2</v>
      </c>
      <c r="U220" s="173">
        <v>6.1151883600800892E-2</v>
      </c>
      <c r="V220" s="171">
        <v>1.9848339550632577E-2</v>
      </c>
      <c r="W220" s="171">
        <v>-2.6558063694695141E-3</v>
      </c>
      <c r="X220" s="171">
        <v>3.1136885914197332E-2</v>
      </c>
      <c r="Y220" s="171">
        <v>1.8115731423355694E-2</v>
      </c>
      <c r="Z220" s="171">
        <v>2.9176276300153195E-2</v>
      </c>
      <c r="AA220" s="171">
        <v>3.6022629753631193E-2</v>
      </c>
      <c r="AB220" s="171">
        <v>3.020138891952823E-2</v>
      </c>
      <c r="AC220" s="171">
        <v>1.1396190322543461E-2</v>
      </c>
      <c r="AD220" s="171">
        <v>1.100470774154072E-2</v>
      </c>
      <c r="AE220" s="171">
        <v>1.3202340510106983E-2</v>
      </c>
      <c r="AF220" s="171">
        <v>1.7332995985659686E-2</v>
      </c>
      <c r="AG220" s="173">
        <v>4.2865621446050772E-2</v>
      </c>
      <c r="AH220" s="171"/>
      <c r="AI220" s="173">
        <v>3.26</v>
      </c>
      <c r="AJ220" s="171">
        <v>1.8180123065448302E-2</v>
      </c>
      <c r="AK220" s="171">
        <v>2.3270013568521028E-2</v>
      </c>
      <c r="AL220" s="171">
        <v>6.9567370180107738E-2</v>
      </c>
      <c r="AM220" s="171">
        <v>6.7987102717641731E-2</v>
      </c>
      <c r="AN220" s="171">
        <v>8.5141259280686582E-2</v>
      </c>
      <c r="AO220" s="171">
        <v>9.6934548467274298E-2</v>
      </c>
      <c r="AP220" s="173">
        <v>0.139629462268414</v>
      </c>
      <c r="AQ220" s="171">
        <v>0</v>
      </c>
      <c r="AR220" s="171">
        <v>-8.8917407645063076E-3</v>
      </c>
      <c r="AS220" s="171">
        <v>1.6082573211713878E-2</v>
      </c>
      <c r="AT220" s="171">
        <v>5.8040201005025056E-2</v>
      </c>
      <c r="AU220" s="171">
        <v>-9.0158345329191762E-3</v>
      </c>
      <c r="AV220" s="171">
        <v>3.8923766816143492E-2</v>
      </c>
      <c r="AW220" s="171">
        <v>3.6247071877696928E-2</v>
      </c>
      <c r="AX220" s="173">
        <v>9.8153774246319443E-3</v>
      </c>
      <c r="AY220" s="171"/>
      <c r="AZ220" s="171"/>
      <c r="BA220" s="171"/>
      <c r="BB220" s="171"/>
      <c r="BC220" s="171"/>
      <c r="BD220" s="171"/>
      <c r="BE220" s="171"/>
      <c r="BF220" s="171"/>
      <c r="BG220" s="171"/>
      <c r="BH220" s="171"/>
      <c r="BI220" s="171"/>
      <c r="BJ220" s="171"/>
      <c r="BK220" s="171"/>
      <c r="BL220" s="171"/>
      <c r="BM220" s="171"/>
      <c r="BN220" s="171"/>
      <c r="BO220" s="171"/>
      <c r="BP220" s="171"/>
    </row>
    <row r="221" spans="1:68" x14ac:dyDescent="0.25">
      <c r="A221" s="169"/>
      <c r="B221" s="169"/>
      <c r="C221" s="169"/>
      <c r="D221" s="169"/>
      <c r="E221" s="169"/>
      <c r="F221" s="169"/>
      <c r="G221" s="169"/>
      <c r="I221" s="171">
        <v>3.2749999999999999</v>
      </c>
      <c r="J221" s="175">
        <v>6.2168681623059989E-2</v>
      </c>
      <c r="K221" s="171">
        <v>6.005747072837201E-2</v>
      </c>
      <c r="L221" s="171">
        <v>4.678842188549473E-2</v>
      </c>
      <c r="M221" s="171">
        <v>4.9817554284883159E-2</v>
      </c>
      <c r="N221" s="171">
        <v>8.556763178708153E-2</v>
      </c>
      <c r="O221" s="171">
        <v>2.9624814765711077E-2</v>
      </c>
      <c r="P221" s="171">
        <v>4.6629221719315481E-2</v>
      </c>
      <c r="Q221" s="171">
        <v>4.3611030956130989E-2</v>
      </c>
      <c r="R221" s="171">
        <v>6.0373514671001938E-2</v>
      </c>
      <c r="S221" s="171">
        <v>5.4467674891526242E-2</v>
      </c>
      <c r="T221" s="171">
        <v>4.5619210070357956E-2</v>
      </c>
      <c r="U221" s="173">
        <v>6.4098389105038567E-2</v>
      </c>
      <c r="V221" s="171">
        <v>2.0159317734423487E-2</v>
      </c>
      <c r="W221" s="171">
        <v>3.898882890602284E-3</v>
      </c>
      <c r="X221" s="171">
        <v>2.3768673825997861E-2</v>
      </c>
      <c r="Y221" s="171">
        <v>1.6796024088240467E-2</v>
      </c>
      <c r="Z221" s="171">
        <v>2.7712068418634279E-2</v>
      </c>
      <c r="AA221" s="171">
        <v>3.1253397264449159E-2</v>
      </c>
      <c r="AB221" s="171">
        <v>2.8544436159558085E-2</v>
      </c>
      <c r="AC221" s="171">
        <v>1.407252906809252E-2</v>
      </c>
      <c r="AD221" s="171">
        <v>1.2329147448999572E-2</v>
      </c>
      <c r="AE221" s="171">
        <v>1.4490236273842882E-2</v>
      </c>
      <c r="AF221" s="171">
        <v>2.070077229343413E-2</v>
      </c>
      <c r="AG221" s="173">
        <v>4.8199645102906891E-2</v>
      </c>
      <c r="AH221" s="171"/>
      <c r="AI221" s="173">
        <v>3.2749999999999999</v>
      </c>
      <c r="AJ221" s="171">
        <v>2.1349990676859894E-2</v>
      </c>
      <c r="AK221" s="171">
        <v>4.5522388059701602E-2</v>
      </c>
      <c r="AL221" s="171">
        <v>8.5845144519403394E-2</v>
      </c>
      <c r="AM221" s="171">
        <v>7.7936434822662382E-2</v>
      </c>
      <c r="AN221" s="171">
        <v>8.6394754604184873E-2</v>
      </c>
      <c r="AO221" s="171">
        <v>8.5059375863021411E-2</v>
      </c>
      <c r="AP221" s="173">
        <v>0.1181201988251243</v>
      </c>
      <c r="AQ221" s="171">
        <v>2.7610008628127767E-2</v>
      </c>
      <c r="AR221" s="171">
        <v>-3.8133651113759257E-2</v>
      </c>
      <c r="AS221" s="171">
        <v>2.344375100016002E-2</v>
      </c>
      <c r="AT221" s="171">
        <v>3.442211055276375E-2</v>
      </c>
      <c r="AU221" s="171">
        <v>-1.3788923403288123E-2</v>
      </c>
      <c r="AV221" s="171">
        <v>3.076233183856502E-2</v>
      </c>
      <c r="AW221" s="171">
        <v>5.9178892861545688E-3</v>
      </c>
      <c r="AX221" s="173">
        <v>2.2785697592895556E-2</v>
      </c>
      <c r="AY221" s="171"/>
      <c r="AZ221" s="171"/>
      <c r="BA221" s="171"/>
      <c r="BB221" s="171"/>
      <c r="BC221" s="171"/>
      <c r="BD221" s="171"/>
      <c r="BE221" s="171"/>
      <c r="BF221" s="171"/>
      <c r="BG221" s="171"/>
      <c r="BH221" s="171"/>
      <c r="BI221" s="171"/>
      <c r="BJ221" s="171"/>
      <c r="BK221" s="171"/>
      <c r="BL221" s="171"/>
      <c r="BM221" s="171"/>
      <c r="BN221" s="171"/>
      <c r="BO221" s="171"/>
      <c r="BP221" s="171"/>
    </row>
    <row r="222" spans="1:68" x14ac:dyDescent="0.25">
      <c r="A222" s="169"/>
      <c r="B222" s="169"/>
      <c r="C222" s="169"/>
      <c r="D222" s="169"/>
      <c r="E222" s="169"/>
      <c r="F222" s="169"/>
      <c r="G222" s="169"/>
      <c r="I222" s="171">
        <v>3.29</v>
      </c>
      <c r="J222" s="175">
        <v>6.6383370755646973E-2</v>
      </c>
      <c r="K222" s="171">
        <v>6.5158035048892823E-2</v>
      </c>
      <c r="L222" s="171">
        <v>5.0496659902673297E-2</v>
      </c>
      <c r="M222" s="171">
        <v>5.1374243360421297E-2</v>
      </c>
      <c r="N222" s="171">
        <v>8.7920730984878445E-2</v>
      </c>
      <c r="O222" s="171">
        <v>3.4015400384177413E-2</v>
      </c>
      <c r="P222" s="171">
        <v>5.4425142659047125E-2</v>
      </c>
      <c r="Q222" s="171">
        <v>4.2910084759813671E-2</v>
      </c>
      <c r="R222" s="171">
        <v>6.264849567633908E-2</v>
      </c>
      <c r="S222" s="171">
        <v>5.7784489351353108E-2</v>
      </c>
      <c r="T222" s="171">
        <v>5.246712382642843E-2</v>
      </c>
      <c r="U222" s="173">
        <v>6.6212944029173951E-2</v>
      </c>
      <c r="V222" s="171">
        <v>2.0546014509458539E-2</v>
      </c>
      <c r="W222" s="171">
        <v>1.22677060950437E-3</v>
      </c>
      <c r="X222" s="171">
        <v>3.3526750470540434E-2</v>
      </c>
      <c r="Y222" s="171">
        <v>1.8898465208932954E-2</v>
      </c>
      <c r="Z222" s="171">
        <v>3.1507822794316347E-2</v>
      </c>
      <c r="AA222" s="171">
        <v>2.9390257205238694E-2</v>
      </c>
      <c r="AB222" s="171">
        <v>3.6342309689052013E-2</v>
      </c>
      <c r="AC222" s="171">
        <v>2.8555295636040989E-2</v>
      </c>
      <c r="AD222" s="171">
        <v>1.3154852519015603E-2</v>
      </c>
      <c r="AE222" s="171">
        <v>1.8141547323949184E-2</v>
      </c>
      <c r="AF222" s="171">
        <v>1.5458569450602323E-2</v>
      </c>
      <c r="AG222" s="173">
        <v>4.4729707364778465E-2</v>
      </c>
      <c r="AH222" s="171"/>
      <c r="AI222" s="173">
        <v>3.29</v>
      </c>
      <c r="AJ222" s="171">
        <v>5.2489278388961419E-2</v>
      </c>
      <c r="AK222" s="171">
        <v>2.7747625508819648E-2</v>
      </c>
      <c r="AL222" s="171">
        <v>7.7242062264034184E-2</v>
      </c>
      <c r="AM222" s="171">
        <v>9.1110087517273147E-2</v>
      </c>
      <c r="AN222" s="171">
        <v>7.9259473531964192E-2</v>
      </c>
      <c r="AO222" s="171">
        <v>7.9950289975145084E-2</v>
      </c>
      <c r="AP222" s="173">
        <v>0.10610031631269765</v>
      </c>
      <c r="AQ222" s="171">
        <v>0</v>
      </c>
      <c r="AR222" s="171">
        <v>-1.6591804931707668E-2</v>
      </c>
      <c r="AS222" s="171">
        <v>2.9204672747639604E-2</v>
      </c>
      <c r="AT222" s="171">
        <v>3.8860971524288107E-2</v>
      </c>
      <c r="AU222" s="171">
        <v>-1.3258580195469407E-2</v>
      </c>
      <c r="AV222" s="171">
        <v>1.7578475336322924E-2</v>
      </c>
      <c r="AW222" s="171">
        <v>1.8616693379361362E-2</v>
      </c>
      <c r="AX222" s="173">
        <v>2.1149801355456889E-2</v>
      </c>
      <c r="AY222" s="171"/>
      <c r="AZ222" s="171"/>
      <c r="BA222" s="171"/>
      <c r="BB222" s="171"/>
      <c r="BC222" s="171"/>
      <c r="BD222" s="171"/>
      <c r="BE222" s="171"/>
      <c r="BF222" s="171"/>
      <c r="BG222" s="171"/>
      <c r="BH222" s="171"/>
      <c r="BI222" s="171"/>
      <c r="BJ222" s="171"/>
      <c r="BK222" s="171"/>
      <c r="BL222" s="171"/>
      <c r="BM222" s="171"/>
      <c r="BN222" s="171"/>
      <c r="BO222" s="171"/>
      <c r="BP222" s="171"/>
    </row>
    <row r="223" spans="1:68" x14ac:dyDescent="0.25">
      <c r="A223" s="169"/>
      <c r="B223" s="169"/>
      <c r="C223" s="169"/>
      <c r="D223" s="169"/>
      <c r="E223" s="169"/>
      <c r="F223" s="169"/>
      <c r="G223" s="169"/>
      <c r="I223" s="171">
        <v>3.3050000000000002</v>
      </c>
      <c r="J223" s="175">
        <v>7.0005102733169025E-2</v>
      </c>
      <c r="K223" s="171">
        <v>6.7879954661824712E-2</v>
      </c>
      <c r="L223" s="171">
        <v>4.7130059476520179E-2</v>
      </c>
      <c r="M223" s="171">
        <v>5.8614117362400082E-2</v>
      </c>
      <c r="N223" s="171">
        <v>9.2773999010330066E-2</v>
      </c>
      <c r="O223" s="171">
        <v>4.1777370306789505E-2</v>
      </c>
      <c r="P223" s="171">
        <v>5.340561870695499E-2</v>
      </c>
      <c r="Q223" s="171">
        <v>4.6209727507911399E-2</v>
      </c>
      <c r="R223" s="171">
        <v>6.4558215893578338E-2</v>
      </c>
      <c r="S223" s="171">
        <v>6.4841289421062334E-2</v>
      </c>
      <c r="T223" s="171">
        <v>5.435708498306363E-2</v>
      </c>
      <c r="U223" s="173">
        <v>7.2500880912365034E-2</v>
      </c>
      <c r="V223" s="171">
        <v>1.7573102640001892E-2</v>
      </c>
      <c r="W223" s="171">
        <v>7.9916320872950482E-3</v>
      </c>
      <c r="X223" s="171">
        <v>3.7266230768678001E-2</v>
      </c>
      <c r="Y223" s="171">
        <v>2.1541547586904779E-2</v>
      </c>
      <c r="Z223" s="171">
        <v>2.7686562176243705E-2</v>
      </c>
      <c r="AA223" s="171">
        <v>2.8320865393066438E-2</v>
      </c>
      <c r="AB223" s="171">
        <v>3.2239526114304952E-2</v>
      </c>
      <c r="AC223" s="171">
        <v>2.4685695848073855E-2</v>
      </c>
      <c r="AD223" s="171">
        <v>1.6040631559318157E-2</v>
      </c>
      <c r="AE223" s="171">
        <v>2.1376024109336259E-2</v>
      </c>
      <c r="AF223" s="171">
        <v>2.2346431446404722E-2</v>
      </c>
      <c r="AG223" s="173">
        <v>3.8668383625172026E-2</v>
      </c>
      <c r="AH223" s="171"/>
      <c r="AI223" s="173">
        <v>3.3050000000000002</v>
      </c>
      <c r="AJ223" s="171">
        <v>1.7527503263098945E-2</v>
      </c>
      <c r="AK223" s="171">
        <v>3.9077340569877946E-2</v>
      </c>
      <c r="AL223" s="171">
        <v>7.3157145509686258E-2</v>
      </c>
      <c r="AM223" s="171">
        <v>8.7793643482266398E-2</v>
      </c>
      <c r="AN223" s="171">
        <v>7.3377687783241788E-2</v>
      </c>
      <c r="AO223" s="171">
        <v>9.6106048053024029E-2</v>
      </c>
      <c r="AP223" s="173">
        <v>0.12887483054676915</v>
      </c>
      <c r="AQ223" s="171">
        <v>1.8442622950819557E-2</v>
      </c>
      <c r="AR223" s="171">
        <v>-3.1808598404986663E-2</v>
      </c>
      <c r="AS223" s="171">
        <v>3.608577372379574E-2</v>
      </c>
      <c r="AT223" s="171">
        <v>4.7403685092127293E-2</v>
      </c>
      <c r="AU223" s="171">
        <v>-1.5910296234563238E-2</v>
      </c>
      <c r="AV223" s="171">
        <v>1.3811659192825185E-2</v>
      </c>
      <c r="AW223" s="171">
        <v>2.5397608186413453E-2</v>
      </c>
      <c r="AX223" s="173">
        <v>1.4606216405702279E-2</v>
      </c>
      <c r="AY223" s="171"/>
      <c r="AZ223" s="171"/>
      <c r="BA223" s="171"/>
      <c r="BB223" s="171"/>
      <c r="BC223" s="171"/>
      <c r="BD223" s="171"/>
      <c r="BE223" s="171"/>
      <c r="BF223" s="171"/>
      <c r="BG223" s="171"/>
      <c r="BH223" s="171"/>
      <c r="BI223" s="171"/>
      <c r="BJ223" s="171"/>
      <c r="BK223" s="171"/>
      <c r="BL223" s="171"/>
      <c r="BM223" s="171"/>
      <c r="BN223" s="171"/>
      <c r="BO223" s="171"/>
      <c r="BP223" s="171"/>
    </row>
    <row r="224" spans="1:68" x14ac:dyDescent="0.25">
      <c r="A224" s="169"/>
      <c r="B224" s="169"/>
      <c r="C224" s="169"/>
      <c r="D224" s="169"/>
      <c r="E224" s="169"/>
      <c r="F224" s="169"/>
      <c r="G224" s="169"/>
      <c r="I224" s="171">
        <v>3.32</v>
      </c>
      <c r="J224" s="175">
        <v>7.5792001958175481E-2</v>
      </c>
      <c r="K224" s="171">
        <v>6.9798759790688975E-2</v>
      </c>
      <c r="L224" s="171">
        <v>5.7371378433440499E-2</v>
      </c>
      <c r="M224" s="171">
        <v>6.5123754076666429E-2</v>
      </c>
      <c r="N224" s="171">
        <v>0.10371465361070897</v>
      </c>
      <c r="O224" s="171">
        <v>4.1342163384738576E-2</v>
      </c>
      <c r="P224" s="171">
        <v>5.6751760507564544E-2</v>
      </c>
      <c r="Q224" s="171">
        <v>5.0209804062277902E-2</v>
      </c>
      <c r="R224" s="171">
        <v>7.3306408093741018E-2</v>
      </c>
      <c r="S224" s="171">
        <v>6.80855651466898E-2</v>
      </c>
      <c r="T224" s="171">
        <v>5.8767174190389383E-2</v>
      </c>
      <c r="U224" s="173">
        <v>7.2297001406414152E-2</v>
      </c>
      <c r="V224" s="171">
        <v>2.8986637883315403E-2</v>
      </c>
      <c r="W224" s="171">
        <v>1.5247980510724008E-2</v>
      </c>
      <c r="X224" s="171">
        <v>3.2172698315949343E-2</v>
      </c>
      <c r="Y224" s="171">
        <v>2.3254596882765613E-2</v>
      </c>
      <c r="Z224" s="171">
        <v>2.8691579794575921E-2</v>
      </c>
      <c r="AA224" s="171">
        <v>3.4581738086549345E-2</v>
      </c>
      <c r="AB224" s="171">
        <v>2.4631702485318804E-2</v>
      </c>
      <c r="AC224" s="171">
        <v>2.8755804975858255E-2</v>
      </c>
      <c r="AD224" s="171">
        <v>2.1538103477754738E-2</v>
      </c>
      <c r="AE224" s="171">
        <v>2.6526653217910274E-2</v>
      </c>
      <c r="AF224" s="171">
        <v>2.3338067266082906E-2</v>
      </c>
      <c r="AG224" s="173">
        <v>4.3339360388705256E-2</v>
      </c>
      <c r="AH224" s="171"/>
      <c r="AI224" s="173">
        <v>3.32</v>
      </c>
      <c r="AJ224" s="171">
        <v>5.9574864814469573E-2</v>
      </c>
      <c r="AK224" s="171">
        <v>4.6540027137042056E-2</v>
      </c>
      <c r="AL224" s="171">
        <v>9.2591446431887089E-2</v>
      </c>
      <c r="AM224" s="171">
        <v>6.4762782128051616E-2</v>
      </c>
      <c r="AN224" s="171">
        <v>9.4976376434287954E-2</v>
      </c>
      <c r="AO224" s="171">
        <v>6.1309030654515324E-2</v>
      </c>
      <c r="AP224" s="173">
        <v>0.1174875734297335</v>
      </c>
      <c r="AQ224" s="171">
        <v>-1.5099223468508065E-3</v>
      </c>
      <c r="AR224" s="171">
        <v>6.3250527087725886E-3</v>
      </c>
      <c r="AS224" s="171">
        <v>3.488558169307087E-2</v>
      </c>
      <c r="AT224" s="171">
        <v>3.442211055276375E-2</v>
      </c>
      <c r="AU224" s="171">
        <v>-5.3034320781877456E-3</v>
      </c>
      <c r="AV224" s="171">
        <v>8.1614349775784734E-3</v>
      </c>
      <c r="AW224" s="171">
        <v>1.9479718900258881E-2</v>
      </c>
      <c r="AX224" s="173">
        <v>3.0848329048843163E-2</v>
      </c>
      <c r="AY224" s="171"/>
      <c r="AZ224" s="171"/>
      <c r="BA224" s="171"/>
      <c r="BB224" s="171"/>
      <c r="BC224" s="171"/>
      <c r="BD224" s="171"/>
      <c r="BE224" s="171"/>
      <c r="BF224" s="171"/>
      <c r="BG224" s="171"/>
      <c r="BH224" s="171"/>
      <c r="BI224" s="171"/>
      <c r="BJ224" s="171"/>
      <c r="BK224" s="171"/>
      <c r="BL224" s="171"/>
      <c r="BM224" s="171"/>
      <c r="BN224" s="171"/>
      <c r="BO224" s="171"/>
      <c r="BP224" s="171"/>
    </row>
    <row r="225" spans="1:68" x14ac:dyDescent="0.25">
      <c r="A225" s="169"/>
      <c r="B225" s="169"/>
      <c r="C225" s="169"/>
      <c r="D225" s="169"/>
      <c r="E225" s="169"/>
      <c r="F225" s="169"/>
      <c r="G225" s="169"/>
      <c r="I225" s="171">
        <v>3.335</v>
      </c>
      <c r="J225" s="175">
        <v>8.4504180523180414E-2</v>
      </c>
      <c r="K225" s="171">
        <v>7.5180851330689621E-2</v>
      </c>
      <c r="L225" s="171">
        <v>5.7366073513518141E-2</v>
      </c>
      <c r="M225" s="171">
        <v>6.8309412790545851E-2</v>
      </c>
      <c r="N225" s="171">
        <v>0.10625083067193929</v>
      </c>
      <c r="O225" s="171">
        <v>4.1795784204736119E-2</v>
      </c>
      <c r="P225" s="171">
        <v>6.4751014545484792E-2</v>
      </c>
      <c r="Q225" s="171">
        <v>5.2788943102403535E-2</v>
      </c>
      <c r="R225" s="171">
        <v>7.231646298643242E-2</v>
      </c>
      <c r="S225" s="171">
        <v>7.5073037737397028E-2</v>
      </c>
      <c r="T225" s="171">
        <v>6.1743308843111043E-2</v>
      </c>
      <c r="U225" s="173">
        <v>8.2971979541707458E-2</v>
      </c>
      <c r="V225" s="171">
        <v>2.3720165123757405E-2</v>
      </c>
      <c r="W225" s="171">
        <v>1.5866712238442125E-2</v>
      </c>
      <c r="X225" s="171">
        <v>3.6925779275972653E-2</v>
      </c>
      <c r="Y225" s="171">
        <v>2.1384723490661773E-2</v>
      </c>
      <c r="Z225" s="171">
        <v>3.9620403962168191E-2</v>
      </c>
      <c r="AA225" s="171">
        <v>3.7237978026744792E-2</v>
      </c>
      <c r="AB225" s="171">
        <v>2.279152014918677E-2</v>
      </c>
      <c r="AC225" s="171">
        <v>1.6300602680371971E-2</v>
      </c>
      <c r="AD225" s="171">
        <v>1.7448658098806216E-2</v>
      </c>
      <c r="AE225" s="171">
        <v>2.4244349254685497E-2</v>
      </c>
      <c r="AF225" s="171">
        <v>2.5299865681462381E-2</v>
      </c>
      <c r="AG225" s="173">
        <v>4.6371810019426411E-2</v>
      </c>
      <c r="AH225" s="171"/>
      <c r="AI225" s="173">
        <v>3.335</v>
      </c>
      <c r="AJ225" s="171">
        <v>5.4447137796009702E-2</v>
      </c>
      <c r="AK225" s="171">
        <v>4.9525101763907856E-2</v>
      </c>
      <c r="AL225" s="171">
        <v>9.1724948938540649E-2</v>
      </c>
      <c r="AM225" s="171">
        <v>9.3781667434362156E-2</v>
      </c>
      <c r="AN225" s="171">
        <v>8.9094590685565564E-2</v>
      </c>
      <c r="AO225" s="171">
        <v>8.4230875448771142E-2</v>
      </c>
      <c r="AP225" s="173">
        <v>0.12824220515137835</v>
      </c>
      <c r="AQ225" s="171">
        <v>1.5099223468508065E-3</v>
      </c>
      <c r="AR225" s="171">
        <v>1.4575121459345518E-2</v>
      </c>
      <c r="AS225" s="171">
        <v>3.5525684109457507E-2</v>
      </c>
      <c r="AT225" s="171">
        <v>4.5644891122278056E-2</v>
      </c>
      <c r="AU225" s="171">
        <v>-9.0158345329191762E-3</v>
      </c>
      <c r="AV225" s="171">
        <v>3.8295964125560605E-2</v>
      </c>
      <c r="AW225" s="171">
        <v>3.1192208112439883E-2</v>
      </c>
      <c r="AX225" s="173">
        <v>2.5239541949053527E-2</v>
      </c>
      <c r="AY225" s="171"/>
      <c r="AZ225" s="171"/>
      <c r="BA225" s="171"/>
      <c r="BB225" s="171"/>
      <c r="BC225" s="171"/>
      <c r="BD225" s="171"/>
      <c r="BE225" s="171"/>
      <c r="BF225" s="171"/>
      <c r="BG225" s="171"/>
      <c r="BH225" s="171"/>
      <c r="BI225" s="171"/>
      <c r="BJ225" s="171"/>
      <c r="BK225" s="171"/>
      <c r="BL225" s="171"/>
      <c r="BM225" s="171"/>
      <c r="BN225" s="171"/>
      <c r="BO225" s="171"/>
      <c r="BP225" s="171"/>
    </row>
    <row r="226" spans="1:68" x14ac:dyDescent="0.25">
      <c r="A226" s="169"/>
      <c r="B226" s="169"/>
      <c r="C226" s="169"/>
      <c r="D226" s="169"/>
      <c r="E226" s="169"/>
      <c r="F226" s="169"/>
      <c r="G226" s="169"/>
      <c r="I226" s="171">
        <v>3.35</v>
      </c>
      <c r="J226" s="175">
        <v>8.665263700406356E-2</v>
      </c>
      <c r="K226" s="171">
        <v>7.9161220350936853E-2</v>
      </c>
      <c r="L226" s="171">
        <v>6.2012225768564189E-2</v>
      </c>
      <c r="M226" s="171">
        <v>7.3467317146891073E-2</v>
      </c>
      <c r="N226" s="171">
        <v>0.11207269982483468</v>
      </c>
      <c r="O226" s="171">
        <v>4.7529750985683253E-2</v>
      </c>
      <c r="P226" s="171">
        <v>6.9185307781305438E-2</v>
      </c>
      <c r="Q226" s="171">
        <v>5.7421372904366358E-2</v>
      </c>
      <c r="R226" s="171">
        <v>8.5337627879048361E-2</v>
      </c>
      <c r="S226" s="171">
        <v>7.3836748191105972E-2</v>
      </c>
      <c r="T226" s="171">
        <v>6.4550643626378315E-2</v>
      </c>
      <c r="U226" s="173">
        <v>8.5346465896306012E-2</v>
      </c>
      <c r="V226" s="171">
        <v>2.6072266635333356E-2</v>
      </c>
      <c r="W226" s="171">
        <v>1.7353289243869401E-2</v>
      </c>
      <c r="X226" s="171">
        <v>4.1190436846323238E-2</v>
      </c>
      <c r="Y226" s="171">
        <v>2.7359220581368953E-2</v>
      </c>
      <c r="Z226" s="171">
        <v>3.556922016628708E-2</v>
      </c>
      <c r="AA226" s="171">
        <v>4.5121905461134496E-2</v>
      </c>
      <c r="AB226" s="171">
        <v>2.8110214970740611E-2</v>
      </c>
      <c r="AC226" s="171">
        <v>2.3970661104645151E-2</v>
      </c>
      <c r="AD226" s="171">
        <v>2.6251055974007637E-2</v>
      </c>
      <c r="AE226" s="171">
        <v>2.7877834911806006E-2</v>
      </c>
      <c r="AF226" s="171">
        <v>2.6689598195435125E-2</v>
      </c>
      <c r="AG226" s="173">
        <v>5.2193573796027098E-2</v>
      </c>
      <c r="AH226" s="171"/>
      <c r="AI226" s="173">
        <v>3.35</v>
      </c>
      <c r="AJ226" s="171">
        <v>4.9226179377214206E-2</v>
      </c>
      <c r="AK226" s="171">
        <v>4.5522388059701602E-2</v>
      </c>
      <c r="AL226" s="171">
        <v>0.10162777743392964</v>
      </c>
      <c r="AM226" s="171">
        <v>9.1110087517273147E-2</v>
      </c>
      <c r="AN226" s="171">
        <v>6.1517693568604842E-2</v>
      </c>
      <c r="AO226" s="171">
        <v>9.6106048053024029E-2</v>
      </c>
      <c r="AP226" s="173">
        <v>0.12417532760957972</v>
      </c>
      <c r="AQ226" s="171">
        <v>7.6574633304571657E-3</v>
      </c>
      <c r="AR226" s="171">
        <v>1.8333486112384286E-3</v>
      </c>
      <c r="AS226" s="171">
        <v>3.5525684109457507E-2</v>
      </c>
      <c r="AT226" s="171">
        <v>4.6231155778894403E-2</v>
      </c>
      <c r="AU226" s="171">
        <v>2.0607621789529511E-2</v>
      </c>
      <c r="AV226" s="171">
        <v>2.0089686098654785E-2</v>
      </c>
      <c r="AW226" s="171">
        <v>-1.6027616816669009E-3</v>
      </c>
      <c r="AX226" s="173">
        <v>6.9876139284879596E-2</v>
      </c>
      <c r="AY226" s="171"/>
      <c r="AZ226" s="171"/>
      <c r="BA226" s="171"/>
      <c r="BB226" s="171"/>
      <c r="BC226" s="171"/>
      <c r="BD226" s="171"/>
      <c r="BE226" s="171"/>
      <c r="BF226" s="171"/>
      <c r="BG226" s="171"/>
      <c r="BH226" s="171"/>
      <c r="BI226" s="171"/>
      <c r="BJ226" s="171"/>
      <c r="BK226" s="171"/>
      <c r="BL226" s="171"/>
      <c r="BM226" s="171"/>
      <c r="BN226" s="171"/>
      <c r="BO226" s="171"/>
      <c r="BP226" s="171"/>
    </row>
    <row r="227" spans="1:68" x14ac:dyDescent="0.25">
      <c r="A227" s="169"/>
      <c r="B227" s="169"/>
      <c r="C227" s="169"/>
      <c r="D227" s="169"/>
      <c r="E227" s="169"/>
      <c r="F227" s="169"/>
      <c r="G227" s="169"/>
      <c r="I227" s="171">
        <v>3.3650000000000002</v>
      </c>
      <c r="J227" s="175">
        <v>8.4943468756415327E-2</v>
      </c>
      <c r="K227" s="171">
        <v>7.7696135601919847E-2</v>
      </c>
      <c r="L227" s="171">
        <v>7.0471575461086733E-2</v>
      </c>
      <c r="M227" s="171">
        <v>7.4797645728383155E-2</v>
      </c>
      <c r="N227" s="171">
        <v>0.11972209247917645</v>
      </c>
      <c r="O227" s="171">
        <v>5.4346740698790912E-2</v>
      </c>
      <c r="P227" s="171">
        <v>7.2205257013450735E-2</v>
      </c>
      <c r="Q227" s="171">
        <v>6.4721092206830602E-2</v>
      </c>
      <c r="R227" s="171">
        <v>8.3047855058549919E-2</v>
      </c>
      <c r="S227" s="171">
        <v>6.9716744985940368E-2</v>
      </c>
      <c r="T227" s="171">
        <v>7.3741991439460017E-2</v>
      </c>
      <c r="U227" s="173">
        <v>8.4771578338820833E-2</v>
      </c>
      <c r="V227" s="171">
        <v>3.2712686880063617E-2</v>
      </c>
      <c r="W227" s="171">
        <v>2.3595390523549215E-2</v>
      </c>
      <c r="X227" s="171">
        <v>4.048079870532801E-2</v>
      </c>
      <c r="Y227" s="171">
        <v>2.767334204613181E-2</v>
      </c>
      <c r="Z227" s="171">
        <v>2.705933088854948E-2</v>
      </c>
      <c r="AA227" s="171">
        <v>3.5617609373772591E-2</v>
      </c>
      <c r="AB227" s="171">
        <v>4.2549760792290045E-2</v>
      </c>
      <c r="AC227" s="171">
        <v>3.0173774761174936E-2</v>
      </c>
      <c r="AD227" s="171">
        <v>2.4345418414594689E-2</v>
      </c>
      <c r="AE227" s="171">
        <v>2.9722893916316152E-2</v>
      </c>
      <c r="AF227" s="171">
        <v>2.6383292271608943E-2</v>
      </c>
      <c r="AG227" s="173">
        <v>5.032021276124983E-2</v>
      </c>
      <c r="AH227" s="171"/>
      <c r="AI227" s="173">
        <v>3.3650000000000002</v>
      </c>
      <c r="AJ227" s="171">
        <v>8.3535334700727118E-2</v>
      </c>
      <c r="AK227" s="171">
        <v>7.0284938941655453E-2</v>
      </c>
      <c r="AL227" s="171">
        <v>9.624311443956178E-2</v>
      </c>
      <c r="AM227" s="171">
        <v>8.2542607093505416E-2</v>
      </c>
      <c r="AN227" s="171">
        <v>8.5816218301031699E-2</v>
      </c>
      <c r="AO227" s="171">
        <v>9.0168461750897586E-2</v>
      </c>
      <c r="AP227" s="173">
        <v>0.139629462268414</v>
      </c>
      <c r="AQ227" s="171">
        <v>8.412424503882689E-3</v>
      </c>
      <c r="AR227" s="171">
        <v>-6.4167201393337879E-4</v>
      </c>
      <c r="AS227" s="171">
        <v>3.0324851976316156E-2</v>
      </c>
      <c r="AT227" s="171">
        <v>6.4824120603015012E-2</v>
      </c>
      <c r="AU227" s="171">
        <v>-9.5461777407379756E-3</v>
      </c>
      <c r="AV227" s="171">
        <v>3.013452914798213E-2</v>
      </c>
      <c r="AW227" s="171">
        <v>3.7110097398594451E-2</v>
      </c>
      <c r="AX227" s="173">
        <v>3.0848329048843163E-2</v>
      </c>
      <c r="AY227" s="171"/>
      <c r="AZ227" s="171"/>
      <c r="BA227" s="171"/>
      <c r="BB227" s="171"/>
      <c r="BC227" s="171"/>
      <c r="BD227" s="171"/>
      <c r="BE227" s="171"/>
      <c r="BF227" s="171"/>
      <c r="BG227" s="171"/>
      <c r="BH227" s="171"/>
      <c r="BI227" s="171"/>
      <c r="BJ227" s="171"/>
      <c r="BK227" s="171"/>
      <c r="BL227" s="171"/>
      <c r="BM227" s="171"/>
      <c r="BN227" s="171"/>
      <c r="BO227" s="171"/>
      <c r="BP227" s="171"/>
    </row>
    <row r="228" spans="1:68" x14ac:dyDescent="0.25">
      <c r="A228" s="169"/>
      <c r="B228" s="169"/>
      <c r="C228" s="169"/>
      <c r="D228" s="169"/>
      <c r="E228" s="169"/>
      <c r="F228" s="169"/>
      <c r="G228" s="169"/>
      <c r="I228" s="171">
        <v>3.38</v>
      </c>
      <c r="J228" s="175">
        <v>9.2215690271264625E-2</v>
      </c>
      <c r="K228" s="171">
        <v>8.9338159214505733E-2</v>
      </c>
      <c r="L228" s="171">
        <v>6.7161479755812395E-2</v>
      </c>
      <c r="M228" s="171">
        <v>8.50461664831728E-2</v>
      </c>
      <c r="N228" s="171">
        <v>0.1200746824739586</v>
      </c>
      <c r="O228" s="171">
        <v>5.6531033783534086E-2</v>
      </c>
      <c r="P228" s="171">
        <v>7.7469890601030211E-2</v>
      </c>
      <c r="Q228" s="171">
        <v>7.1683672417763578E-2</v>
      </c>
      <c r="R228" s="171">
        <v>9.021171241493485E-2</v>
      </c>
      <c r="S228" s="171">
        <v>8.2433129537559199E-2</v>
      </c>
      <c r="T228" s="171">
        <v>7.7409752175088831E-2</v>
      </c>
      <c r="U228" s="173">
        <v>8.4557382249622129E-2</v>
      </c>
      <c r="V228" s="171">
        <v>3.5783869463320642E-2</v>
      </c>
      <c r="W228" s="171">
        <v>1.9815958136696808E-2</v>
      </c>
      <c r="X228" s="171">
        <v>4.1186857902763656E-2</v>
      </c>
      <c r="Y228" s="171">
        <v>3.6097865786407841E-2</v>
      </c>
      <c r="Z228" s="171">
        <v>2.3302869351864274E-2</v>
      </c>
      <c r="AA228" s="171">
        <v>4.2860177739550143E-2</v>
      </c>
      <c r="AB228" s="171">
        <v>3.8831342019227832E-2</v>
      </c>
      <c r="AC228" s="171">
        <v>2.6927021514421733E-2</v>
      </c>
      <c r="AD228" s="171">
        <v>2.8507602707237751E-2</v>
      </c>
      <c r="AE228" s="171">
        <v>2.9793410958818271E-2</v>
      </c>
      <c r="AF228" s="171">
        <v>2.7816654104882838E-2</v>
      </c>
      <c r="AG228" s="173">
        <v>5.6796456339249769E-2</v>
      </c>
      <c r="AH228" s="171"/>
      <c r="AI228" s="173">
        <v>3.38</v>
      </c>
      <c r="AJ228" s="171">
        <v>8.2230095096028397E-2</v>
      </c>
      <c r="AK228" s="171">
        <v>7.1302578018995907E-2</v>
      </c>
      <c r="AL228" s="171">
        <v>8.8073280930865944E-2</v>
      </c>
      <c r="AM228" s="171">
        <v>8.2542607093505416E-2</v>
      </c>
      <c r="AN228" s="171">
        <v>8.706971362452999E-2</v>
      </c>
      <c r="AO228" s="171">
        <v>8.5059375863021411E-2</v>
      </c>
      <c r="AP228" s="173">
        <v>0.14767284229552641</v>
      </c>
      <c r="AQ228" s="171">
        <v>2.383520276100087E-2</v>
      </c>
      <c r="AR228" s="171">
        <v>1.1366761389678319E-2</v>
      </c>
      <c r="AS228" s="171">
        <v>5.6088974235877692E-2</v>
      </c>
      <c r="AT228" s="171">
        <v>4.1122278056951359E-2</v>
      </c>
      <c r="AU228" s="171">
        <v>2.5759527236911572E-3</v>
      </c>
      <c r="AV228" s="171">
        <v>2.3228699551569539E-2</v>
      </c>
      <c r="AW228" s="171">
        <v>4.8945875970903656E-2</v>
      </c>
      <c r="AX228" s="173">
        <v>5.0362234166861447E-2</v>
      </c>
      <c r="AY228" s="171"/>
      <c r="AZ228" s="171"/>
      <c r="BA228" s="171"/>
      <c r="BB228" s="171"/>
      <c r="BC228" s="171"/>
      <c r="BD228" s="171"/>
      <c r="BE228" s="171"/>
      <c r="BF228" s="171"/>
      <c r="BG228" s="171"/>
      <c r="BH228" s="171"/>
      <c r="BI228" s="171"/>
      <c r="BJ228" s="171"/>
      <c r="BK228" s="171"/>
      <c r="BL228" s="171"/>
      <c r="BM228" s="171"/>
      <c r="BN228" s="171"/>
      <c r="BO228" s="171"/>
      <c r="BP228" s="171"/>
    </row>
    <row r="229" spans="1:68" x14ac:dyDescent="0.25">
      <c r="A229" s="169"/>
      <c r="B229" s="169"/>
      <c r="C229" s="169"/>
      <c r="D229" s="169"/>
      <c r="E229" s="169"/>
      <c r="F229" s="169"/>
      <c r="G229" s="169"/>
      <c r="I229" s="171">
        <v>3.395</v>
      </c>
      <c r="J229" s="175">
        <v>0.10236207881454805</v>
      </c>
      <c r="K229" s="171">
        <v>8.2944612498583287E-2</v>
      </c>
      <c r="L229" s="171">
        <v>7.4370486787906434E-2</v>
      </c>
      <c r="M229" s="171">
        <v>9.0808330186908204E-2</v>
      </c>
      <c r="N229" s="171">
        <v>0.1271685009033961</v>
      </c>
      <c r="O229" s="171">
        <v>6.6201832417781631E-2</v>
      </c>
      <c r="P229" s="171">
        <v>8.5609505446456152E-2</v>
      </c>
      <c r="Q229" s="171">
        <v>7.1666350437738419E-2</v>
      </c>
      <c r="R229" s="171">
        <v>9.9077506243861246E-2</v>
      </c>
      <c r="S229" s="171">
        <v>8.7143801453139769E-2</v>
      </c>
      <c r="T229" s="171">
        <v>8.2676026561100749E-2</v>
      </c>
      <c r="U229" s="173">
        <v>9.3819221332032646E-2</v>
      </c>
      <c r="V229" s="171">
        <v>3.5366780617059168E-2</v>
      </c>
      <c r="W229" s="171">
        <v>1.9142777451537116E-2</v>
      </c>
      <c r="X229" s="171">
        <v>5.0187016685957681E-2</v>
      </c>
      <c r="Y229" s="171">
        <v>4.3935284018197629E-2</v>
      </c>
      <c r="Z229" s="171">
        <v>3.4225144712957088E-2</v>
      </c>
      <c r="AA229" s="171">
        <v>3.8522312447915957E-2</v>
      </c>
      <c r="AB229" s="171">
        <v>3.5531169066097212E-2</v>
      </c>
      <c r="AC229" s="171">
        <v>1.5982553382730844E-2</v>
      </c>
      <c r="AD229" s="171">
        <v>2.9639248783765632E-2</v>
      </c>
      <c r="AE229" s="171">
        <v>3.3562831719805036E-2</v>
      </c>
      <c r="AF229" s="171">
        <v>3.7413543234046179E-2</v>
      </c>
      <c r="AG229" s="173">
        <v>6.118546249463451E-2</v>
      </c>
      <c r="AH229" s="171"/>
      <c r="AI229" s="173">
        <v>3.395</v>
      </c>
      <c r="AJ229" s="171">
        <v>6.9364161849711004E-2</v>
      </c>
      <c r="AK229" s="171">
        <v>6.0922659430122185E-2</v>
      </c>
      <c r="AL229" s="171">
        <v>0.11431577644364678</v>
      </c>
      <c r="AM229" s="171">
        <v>9.4426531552280091E-2</v>
      </c>
      <c r="AN229" s="171">
        <v>0.10539002989104229</v>
      </c>
      <c r="AO229" s="171">
        <v>7.1527202430267986E-2</v>
      </c>
      <c r="AP229" s="173">
        <v>0.16583822864889289</v>
      </c>
      <c r="AQ229" s="171">
        <v>1.1540120793787674E-2</v>
      </c>
      <c r="AR229" s="171">
        <v>2.6033550279585749E-2</v>
      </c>
      <c r="AS229" s="171">
        <v>6.1209793566970636E-2</v>
      </c>
      <c r="AT229" s="171">
        <v>6.4824120603015012E-2</v>
      </c>
      <c r="AU229" s="171">
        <v>7.3490415940601029E-3</v>
      </c>
      <c r="AV229" s="171">
        <v>1.6950672645739937E-2</v>
      </c>
      <c r="AW229" s="171">
        <v>6.0781654543212861E-2</v>
      </c>
      <c r="AX229" s="173">
        <v>4.7090441691984113E-2</v>
      </c>
      <c r="AY229" s="171"/>
      <c r="AZ229" s="171"/>
      <c r="BA229" s="171"/>
      <c r="BB229" s="171"/>
      <c r="BC229" s="171"/>
      <c r="BD229" s="171"/>
      <c r="BE229" s="171"/>
      <c r="BF229" s="171"/>
      <c r="BG229" s="171"/>
      <c r="BH229" s="171"/>
      <c r="BI229" s="171"/>
      <c r="BJ229" s="171"/>
      <c r="BK229" s="171"/>
      <c r="BL229" s="171"/>
      <c r="BM229" s="171"/>
      <c r="BN229" s="171"/>
      <c r="BO229" s="171"/>
      <c r="BP229" s="171"/>
    </row>
    <row r="230" spans="1:68" x14ac:dyDescent="0.25">
      <c r="A230" s="169"/>
      <c r="B230" s="169"/>
      <c r="C230" s="169"/>
      <c r="D230" s="169"/>
      <c r="E230" s="169"/>
      <c r="F230" s="169"/>
      <c r="G230" s="169"/>
      <c r="I230" s="171">
        <v>3.41</v>
      </c>
      <c r="J230" s="175">
        <v>0.1016127534079091</v>
      </c>
      <c r="K230" s="171">
        <v>8.7543894092446742E-2</v>
      </c>
      <c r="L230" s="171">
        <v>7.7051454976601444E-2</v>
      </c>
      <c r="M230" s="171">
        <v>9.2420877993674155E-2</v>
      </c>
      <c r="N230" s="171">
        <v>0.13646559254304705</v>
      </c>
      <c r="O230" s="171">
        <v>6.8617559229572661E-2</v>
      </c>
      <c r="P230" s="171">
        <v>8.3195956289383227E-2</v>
      </c>
      <c r="Q230" s="171">
        <v>7.945548892638124E-2</v>
      </c>
      <c r="R230" s="171">
        <v>9.8015986787499496E-2</v>
      </c>
      <c r="S230" s="171">
        <v>9.3247779109867798E-2</v>
      </c>
      <c r="T230" s="171">
        <v>8.8241735320326573E-2</v>
      </c>
      <c r="U230" s="173">
        <v>9.3542441096430923E-2</v>
      </c>
      <c r="V230" s="171">
        <v>3.7262796601667515E-2</v>
      </c>
      <c r="W230" s="171">
        <v>1.9987546915743868E-2</v>
      </c>
      <c r="X230" s="171">
        <v>4.5189008680660343E-2</v>
      </c>
      <c r="Y230" s="171">
        <v>3.1740371048397255E-2</v>
      </c>
      <c r="Z230" s="171">
        <v>3.9184495459121935E-2</v>
      </c>
      <c r="AA230" s="171">
        <v>4.4307275195998044E-2</v>
      </c>
      <c r="AB230" s="171">
        <v>3.1429543659635281E-2</v>
      </c>
      <c r="AC230" s="171">
        <v>3.2226690789246233E-2</v>
      </c>
      <c r="AD230" s="171">
        <v>3.5345562817971299E-2</v>
      </c>
      <c r="AE230" s="171">
        <v>3.5918467176152179E-2</v>
      </c>
      <c r="AF230" s="171">
        <v>4.0683172960180043E-2</v>
      </c>
      <c r="AG230" s="173">
        <v>6.0335143220005216E-2</v>
      </c>
      <c r="AH230" s="171"/>
      <c r="AI230" s="173">
        <v>3.41</v>
      </c>
      <c r="AJ230" s="171">
        <v>7.1881409658773029E-2</v>
      </c>
      <c r="AK230" s="171">
        <v>7.4287652645861707E-2</v>
      </c>
      <c r="AL230" s="171">
        <v>0.10162777743392964</v>
      </c>
      <c r="AM230" s="171">
        <v>9.249193919852608E-2</v>
      </c>
      <c r="AN230" s="171">
        <v>0.11715360138848709</v>
      </c>
      <c r="AO230" s="171">
        <v>9.1825462579397971E-2</v>
      </c>
      <c r="AP230" s="173">
        <v>0.17117035698147312</v>
      </c>
      <c r="AQ230" s="171">
        <v>-6.9025021570318819E-3</v>
      </c>
      <c r="AR230" s="171">
        <v>2.2825190209918446E-2</v>
      </c>
      <c r="AS230" s="171">
        <v>5.4888782205152822E-2</v>
      </c>
      <c r="AT230" s="171">
        <v>4.1122278056951359E-2</v>
      </c>
      <c r="AU230" s="171">
        <v>-1.5910296234563153E-3</v>
      </c>
      <c r="AV230" s="171">
        <v>5.0224215246637213E-3</v>
      </c>
      <c r="AW230" s="171">
        <v>5.6589816298853401E-2</v>
      </c>
      <c r="AX230" s="173">
        <v>3.4938069642439798E-2</v>
      </c>
      <c r="AY230" s="171"/>
      <c r="AZ230" s="171"/>
      <c r="BA230" s="171"/>
      <c r="BB230" s="171"/>
      <c r="BC230" s="171"/>
      <c r="BD230" s="171"/>
      <c r="BE230" s="171"/>
      <c r="BF230" s="171"/>
      <c r="BG230" s="171"/>
      <c r="BH230" s="171"/>
      <c r="BI230" s="171"/>
      <c r="BJ230" s="171"/>
      <c r="BK230" s="171"/>
      <c r="BL230" s="171"/>
      <c r="BM230" s="171"/>
      <c r="BN230" s="171"/>
      <c r="BO230" s="171"/>
      <c r="BP230" s="171"/>
    </row>
    <row r="231" spans="1:68" x14ac:dyDescent="0.25">
      <c r="A231" s="169"/>
      <c r="B231" s="169"/>
      <c r="C231" s="169"/>
      <c r="D231" s="169"/>
      <c r="E231" s="169"/>
      <c r="F231" s="169"/>
      <c r="G231" s="169"/>
      <c r="I231" s="171">
        <v>3.4249999999999998</v>
      </c>
      <c r="J231" s="175">
        <v>0.10526275095201965</v>
      </c>
      <c r="K231" s="171">
        <v>9.4711741203596586E-2</v>
      </c>
      <c r="L231" s="171">
        <v>8.7909622307316818E-2</v>
      </c>
      <c r="M231" s="171">
        <v>9.6615859674201346E-2</v>
      </c>
      <c r="N231" s="171">
        <v>0.14006273758259061</v>
      </c>
      <c r="O231" s="171">
        <v>7.4067481713411931E-2</v>
      </c>
      <c r="P231" s="171">
        <v>8.8768252430719743E-2</v>
      </c>
      <c r="Q231" s="171">
        <v>7.7834827292241088E-2</v>
      </c>
      <c r="R231" s="171">
        <v>0.10095320496072908</v>
      </c>
      <c r="S231" s="171">
        <v>9.6550087013307404E-2</v>
      </c>
      <c r="T231" s="171">
        <v>8.9812848350569977E-2</v>
      </c>
      <c r="U231" s="173">
        <v>0.10264818995490252</v>
      </c>
      <c r="V231" s="171">
        <v>4.3306937349310563E-2</v>
      </c>
      <c r="W231" s="171">
        <v>2.1951183160549375E-2</v>
      </c>
      <c r="X231" s="171">
        <v>5.7477117879467708E-2</v>
      </c>
      <c r="Y231" s="171">
        <v>4.1418479805218837E-2</v>
      </c>
      <c r="Z231" s="171">
        <v>3.2944299951194661E-2</v>
      </c>
      <c r="AA231" s="171">
        <v>4.4906870228413734E-2</v>
      </c>
      <c r="AB231" s="171">
        <v>4.3766370616792644E-2</v>
      </c>
      <c r="AC231" s="171">
        <v>4.5742057410202971E-2</v>
      </c>
      <c r="AD231" s="171">
        <v>4.0004813097374893E-2</v>
      </c>
      <c r="AE231" s="171">
        <v>3.7128014762102333E-2</v>
      </c>
      <c r="AF231" s="171">
        <v>3.5360585719148685E-2</v>
      </c>
      <c r="AG231" s="173">
        <v>6.8527230165367881E-2</v>
      </c>
      <c r="AH231" s="171"/>
      <c r="AI231" s="173">
        <v>3.4249999999999998</v>
      </c>
      <c r="AJ231" s="171">
        <v>9.5841879545030775E-2</v>
      </c>
      <c r="AK231" s="171">
        <v>8.7177747625508867E-2</v>
      </c>
      <c r="AL231" s="171">
        <v>0.11023085968929885</v>
      </c>
      <c r="AM231" s="171">
        <v>7.397512666973749E-2</v>
      </c>
      <c r="AN231" s="171">
        <v>0.13489538135184664</v>
      </c>
      <c r="AO231" s="171">
        <v>5.7856945595139535E-2</v>
      </c>
      <c r="AP231" s="173">
        <v>0.14839584274740183</v>
      </c>
      <c r="AQ231" s="171">
        <v>1.4559965487489288E-2</v>
      </c>
      <c r="AR231" s="171">
        <v>6.96672472270607E-3</v>
      </c>
      <c r="AS231" s="171">
        <v>6.2329972795647275E-2</v>
      </c>
      <c r="AT231" s="171">
        <v>6.3149078726968108E-2</v>
      </c>
      <c r="AU231" s="171">
        <v>8.4097280096977027E-3</v>
      </c>
      <c r="AV231" s="171">
        <v>2.887892376681615E-2</v>
      </c>
      <c r="AW231" s="171">
        <v>6.6699543829367505E-2</v>
      </c>
      <c r="AX231" s="173">
        <v>5.6905819116615991E-2</v>
      </c>
      <c r="AY231" s="171"/>
      <c r="AZ231" s="171"/>
      <c r="BA231" s="171"/>
      <c r="BB231" s="171"/>
      <c r="BC231" s="171"/>
      <c r="BD231" s="171"/>
      <c r="BE231" s="171"/>
      <c r="BF231" s="171"/>
      <c r="BG231" s="171"/>
      <c r="BH231" s="171"/>
      <c r="BI231" s="171"/>
      <c r="BJ231" s="171"/>
      <c r="BK231" s="171"/>
      <c r="BL231" s="171"/>
      <c r="BM231" s="171"/>
      <c r="BN231" s="171"/>
      <c r="BO231" s="171"/>
      <c r="BP231" s="171"/>
    </row>
    <row r="232" spans="1:68" x14ac:dyDescent="0.25">
      <c r="A232" s="169"/>
      <c r="B232" s="169"/>
      <c r="C232" s="169"/>
      <c r="D232" s="169"/>
      <c r="E232" s="169"/>
      <c r="F232" s="169"/>
      <c r="G232" s="169"/>
      <c r="I232" s="171">
        <v>3.44</v>
      </c>
      <c r="J232" s="175">
        <v>0.11053224031719427</v>
      </c>
      <c r="K232" s="171">
        <v>0.10496929883492469</v>
      </c>
      <c r="L232" s="171">
        <v>9.154076376498177E-2</v>
      </c>
      <c r="M232" s="171">
        <v>0.10371093422849746</v>
      </c>
      <c r="N232" s="171">
        <v>0.14518036477653615</v>
      </c>
      <c r="O232" s="171">
        <v>8.2864657961210675E-2</v>
      </c>
      <c r="P232" s="171">
        <v>9.1210305581925735E-2</v>
      </c>
      <c r="Q232" s="171">
        <v>8.4664960487230267E-2</v>
      </c>
      <c r="R232" s="171">
        <v>0.10415550290399624</v>
      </c>
      <c r="S232" s="171">
        <v>9.4674118841129265E-2</v>
      </c>
      <c r="T232" s="171">
        <v>9.0428754068169248E-2</v>
      </c>
      <c r="U232" s="173">
        <v>0.10814235214941156</v>
      </c>
      <c r="V232" s="171">
        <v>4.6486761180085684E-2</v>
      </c>
      <c r="W232" s="171">
        <v>3.1099179948701219E-2</v>
      </c>
      <c r="X232" s="171">
        <v>4.4191156877575501E-2</v>
      </c>
      <c r="Y232" s="171">
        <v>4.0548032690541011E-2</v>
      </c>
      <c r="Z232" s="171">
        <v>5.3936804727036901E-2</v>
      </c>
      <c r="AA232" s="171">
        <v>4.9674064995714369E-2</v>
      </c>
      <c r="AB232" s="171">
        <v>4.2346842355280453E-2</v>
      </c>
      <c r="AC232" s="171">
        <v>3.2107998478894659E-2</v>
      </c>
      <c r="AD232" s="171">
        <v>4.1068819406101638E-2</v>
      </c>
      <c r="AE232" s="171">
        <v>4.3450580400871221E-2</v>
      </c>
      <c r="AF232" s="171">
        <v>4.0973632045568247E-2</v>
      </c>
      <c r="AG232" s="173">
        <v>5.3548324859169584E-2</v>
      </c>
      <c r="AH232" s="171"/>
      <c r="AI232" s="173">
        <v>3.44</v>
      </c>
      <c r="AJ232" s="171">
        <v>6.9364161849711004E-2</v>
      </c>
      <c r="AK232" s="171">
        <v>7.1777476255088277E-2</v>
      </c>
      <c r="AL232" s="171">
        <v>0.10119452868725629</v>
      </c>
      <c r="AM232" s="171">
        <v>7.9226163058498458E-2</v>
      </c>
      <c r="AN232" s="171">
        <v>0.11262173368045514</v>
      </c>
      <c r="AO232" s="171">
        <v>0.13601215133940905</v>
      </c>
      <c r="AP232" s="173">
        <v>0.16312697695436068</v>
      </c>
      <c r="AQ232" s="171">
        <v>3.5267471958584935E-2</v>
      </c>
      <c r="AR232" s="171">
        <v>1.9616830140251246E-2</v>
      </c>
      <c r="AS232" s="171">
        <v>5.0328052488398105E-2</v>
      </c>
      <c r="AT232" s="171">
        <v>5.1842546063651553E-2</v>
      </c>
      <c r="AU232" s="171">
        <v>5.7580119706037878E-3</v>
      </c>
      <c r="AV232" s="171">
        <v>2.4484304932735419E-2</v>
      </c>
      <c r="AW232" s="171">
        <v>8.3466896806805552E-2</v>
      </c>
      <c r="AX232" s="173">
        <v>6.496845057256366E-2</v>
      </c>
      <c r="AY232" s="171"/>
      <c r="AZ232" s="171"/>
      <c r="BA232" s="171"/>
      <c r="BB232" s="171"/>
      <c r="BC232" s="171"/>
      <c r="BD232" s="171"/>
      <c r="BE232" s="171"/>
      <c r="BF232" s="171"/>
      <c r="BG232" s="171"/>
      <c r="BH232" s="171"/>
      <c r="BI232" s="171"/>
      <c r="BJ232" s="171"/>
      <c r="BK232" s="171"/>
      <c r="BL232" s="171"/>
      <c r="BM232" s="171"/>
      <c r="BN232" s="171"/>
      <c r="BO232" s="171"/>
      <c r="BP232" s="171"/>
    </row>
    <row r="233" spans="1:68" x14ac:dyDescent="0.25">
      <c r="A233" s="169"/>
      <c r="B233" s="169"/>
      <c r="C233" s="169"/>
      <c r="D233" s="169"/>
      <c r="E233" s="169"/>
      <c r="F233" s="169"/>
      <c r="G233" s="169"/>
      <c r="I233" s="171">
        <v>3.4550000000000001</v>
      </c>
      <c r="J233" s="175">
        <v>0.11358734949060796</v>
      </c>
      <c r="K233" s="171">
        <v>0.10242785893267066</v>
      </c>
      <c r="L233" s="171">
        <v>8.9258600277773992E-2</v>
      </c>
      <c r="M233" s="171">
        <v>0.11062339984342034</v>
      </c>
      <c r="N233" s="171">
        <v>0.14901666893496276</v>
      </c>
      <c r="O233" s="171">
        <v>8.7236418940687802E-2</v>
      </c>
      <c r="P233" s="171">
        <v>0.10455635288977931</v>
      </c>
      <c r="Q233" s="171">
        <v>8.7861572154317225E-2</v>
      </c>
      <c r="R233" s="171">
        <v>0.11323957088623955</v>
      </c>
      <c r="S233" s="171">
        <v>0.10309952420265352</v>
      </c>
      <c r="T233" s="171">
        <v>9.8923087935076578E-2</v>
      </c>
      <c r="U233" s="173">
        <v>0.10742077499772412</v>
      </c>
      <c r="V233" s="171">
        <v>4.5587673774554693E-2</v>
      </c>
      <c r="W233" s="171">
        <v>3.3361678646560568E-2</v>
      </c>
      <c r="X233" s="171">
        <v>5.3492448150119797E-2</v>
      </c>
      <c r="Y233" s="171">
        <v>4.3816318442259992E-2</v>
      </c>
      <c r="Z233" s="171">
        <v>4.601046725362181E-2</v>
      </c>
      <c r="AA233" s="171">
        <v>5.3200727099921727E-2</v>
      </c>
      <c r="AB233" s="171">
        <v>4.5446578660583867E-2</v>
      </c>
      <c r="AC233" s="171">
        <v>5.0140587008377605E-2</v>
      </c>
      <c r="AD233" s="171">
        <v>4.0196158870367545E-2</v>
      </c>
      <c r="AE233" s="171">
        <v>4.5035560062245565E-2</v>
      </c>
      <c r="AF233" s="171">
        <v>4.7843567146895395E-2</v>
      </c>
      <c r="AG233" s="173">
        <v>5.911088100327018E-2</v>
      </c>
      <c r="AH233" s="171"/>
      <c r="AI233" s="173">
        <v>3.4550000000000001</v>
      </c>
      <c r="AJ233" s="171">
        <v>7.7102368077568526E-2</v>
      </c>
      <c r="AK233" s="171">
        <v>9.4097693351424733E-2</v>
      </c>
      <c r="AL233" s="171">
        <v>0.1179055517732253</v>
      </c>
      <c r="AM233" s="171">
        <v>7.9871027176416406E-2</v>
      </c>
      <c r="AN233" s="171">
        <v>0.10211165750650865</v>
      </c>
      <c r="AO233" s="171">
        <v>9.4449047224523644E-2</v>
      </c>
      <c r="AP233" s="173">
        <v>0.17252598282873932</v>
      </c>
      <c r="AQ233" s="171">
        <v>3.6130284728213828E-2</v>
      </c>
      <c r="AR233" s="171">
        <v>2.1541846182051589E-2</v>
      </c>
      <c r="AS233" s="171">
        <v>4.352696431429029E-2</v>
      </c>
      <c r="AT233" s="171">
        <v>5.97989949748743E-2</v>
      </c>
      <c r="AU233" s="171">
        <v>-1.6970982650200837E-2</v>
      </c>
      <c r="AV233" s="171">
        <v>2.762331838565027E-2</v>
      </c>
      <c r="AW233" s="171">
        <v>6.1644680064110453E-2</v>
      </c>
      <c r="AX233" s="173">
        <v>7.4666978265949938E-2</v>
      </c>
      <c r="AY233" s="171"/>
      <c r="AZ233" s="171"/>
      <c r="BA233" s="171"/>
      <c r="BB233" s="171"/>
      <c r="BC233" s="171"/>
      <c r="BD233" s="171"/>
      <c r="BE233" s="171"/>
      <c r="BF233" s="171"/>
      <c r="BG233" s="171"/>
      <c r="BH233" s="171"/>
      <c r="BI233" s="171"/>
      <c r="BJ233" s="171"/>
      <c r="BK233" s="171"/>
      <c r="BL233" s="171"/>
      <c r="BM233" s="171"/>
      <c r="BN233" s="171"/>
      <c r="BO233" s="171"/>
      <c r="BP233" s="171"/>
    </row>
    <row r="234" spans="1:68" x14ac:dyDescent="0.25">
      <c r="A234" s="169"/>
      <c r="B234" s="169"/>
      <c r="C234" s="169"/>
      <c r="D234" s="169"/>
      <c r="E234" s="169"/>
      <c r="F234" s="169"/>
      <c r="G234" s="169"/>
      <c r="I234" s="171">
        <v>3.47</v>
      </c>
      <c r="J234" s="175">
        <v>0.11389957249653722</v>
      </c>
      <c r="K234" s="171">
        <v>0.11435870863356594</v>
      </c>
      <c r="L234" s="171">
        <v>9.6711760071290953E-2</v>
      </c>
      <c r="M234" s="171">
        <v>0.11384293324079224</v>
      </c>
      <c r="N234" s="171">
        <v>0.15644598210835164</v>
      </c>
      <c r="O234" s="171">
        <v>9.1372128828836705E-2</v>
      </c>
      <c r="P234" s="171">
        <v>0.10617610715543391</v>
      </c>
      <c r="Q234" s="171">
        <v>9.5040103945789267E-2</v>
      </c>
      <c r="R234" s="171">
        <v>0.1101285082154783</v>
      </c>
      <c r="S234" s="171">
        <v>0.10595102281244662</v>
      </c>
      <c r="T234" s="171">
        <v>0.10825508358593509</v>
      </c>
      <c r="U234" s="173">
        <v>0.11331686717490044</v>
      </c>
      <c r="V234" s="171">
        <v>5.2697779236614201E-2</v>
      </c>
      <c r="W234" s="171">
        <v>3.6460487159384283E-2</v>
      </c>
      <c r="X234" s="171">
        <v>6.3306786052917743E-2</v>
      </c>
      <c r="Y234" s="171">
        <v>4.8476264060737427E-2</v>
      </c>
      <c r="Z234" s="171">
        <v>6.3870011228528575E-2</v>
      </c>
      <c r="AA234" s="171">
        <v>6.1495880703536093E-2</v>
      </c>
      <c r="AB234" s="171">
        <v>5.3666963010678678E-2</v>
      </c>
      <c r="AC234" s="171">
        <v>4.5555952476981756E-2</v>
      </c>
      <c r="AD234" s="171">
        <v>4.8575077947963341E-2</v>
      </c>
      <c r="AE234" s="171">
        <v>4.7904936143336151E-2</v>
      </c>
      <c r="AF234" s="171">
        <v>5.1700767168248701E-2</v>
      </c>
      <c r="AG234" s="173">
        <v>5.8797385620915042E-2</v>
      </c>
      <c r="AH234" s="171"/>
      <c r="AI234" s="173">
        <v>3.47</v>
      </c>
      <c r="AJ234" s="171">
        <v>8.9408912921871975E-2</v>
      </c>
      <c r="AK234" s="171">
        <v>9.8032564450474952E-2</v>
      </c>
      <c r="AL234" s="171">
        <v>0.11747230302655194</v>
      </c>
      <c r="AM234" s="171">
        <v>7.4619990787655632E-2</v>
      </c>
      <c r="AN234" s="171">
        <v>0.11917847844952287</v>
      </c>
      <c r="AO234" s="171">
        <v>0.11391880695940351</v>
      </c>
      <c r="AP234" s="173">
        <v>0.15906009941256208</v>
      </c>
      <c r="AQ234" s="171">
        <v>6.5250215703192407E-2</v>
      </c>
      <c r="AR234" s="171">
        <v>2.2825190209918446E-2</v>
      </c>
      <c r="AS234" s="171">
        <v>4.4647143542966845E-2</v>
      </c>
      <c r="AT234" s="171">
        <v>6.6499162479061902E-2</v>
      </c>
      <c r="AU234" s="171">
        <v>8.4097280096977027E-3</v>
      </c>
      <c r="AV234" s="171">
        <v>3.5784753363228741E-2</v>
      </c>
      <c r="AW234" s="171">
        <v>5.3137714215263185E-2</v>
      </c>
      <c r="AX234" s="173">
        <v>7.7120822622107912E-2</v>
      </c>
      <c r="AY234" s="171"/>
      <c r="AZ234" s="171"/>
      <c r="BA234" s="171"/>
      <c r="BB234" s="171"/>
      <c r="BC234" s="171"/>
      <c r="BD234" s="171"/>
      <c r="BE234" s="171"/>
      <c r="BF234" s="171"/>
      <c r="BG234" s="171"/>
      <c r="BH234" s="171"/>
      <c r="BI234" s="171"/>
      <c r="BJ234" s="171"/>
      <c r="BK234" s="171"/>
      <c r="BL234" s="171"/>
      <c r="BM234" s="171"/>
      <c r="BN234" s="171"/>
      <c r="BO234" s="171"/>
      <c r="BP234" s="171"/>
    </row>
    <row r="235" spans="1:68" x14ac:dyDescent="0.25">
      <c r="A235" s="169"/>
      <c r="B235" s="169"/>
      <c r="C235" s="169"/>
      <c r="D235" s="169"/>
      <c r="E235" s="169"/>
      <c r="F235" s="169"/>
      <c r="G235" s="169"/>
      <c r="I235" s="171">
        <v>3.4849999999999999</v>
      </c>
      <c r="J235" s="175">
        <v>0.12148417982604991</v>
      </c>
      <c r="K235" s="171">
        <v>0.1213365601728764</v>
      </c>
      <c r="L235" s="171">
        <v>0.10329816311185884</v>
      </c>
      <c r="M235" s="171">
        <v>0.11309670795619303</v>
      </c>
      <c r="N235" s="171">
        <v>0.1603788980632965</v>
      </c>
      <c r="O235" s="171">
        <v>9.8005967722087792E-2</v>
      </c>
      <c r="P235" s="171">
        <v>0.1074695043932157</v>
      </c>
      <c r="Q235" s="171">
        <v>9.8458492845489021E-2</v>
      </c>
      <c r="R235" s="171">
        <v>0.12440204070749265</v>
      </c>
      <c r="S235" s="171">
        <v>0.11365808357443417</v>
      </c>
      <c r="T235" s="171">
        <v>0.1081130273153237</v>
      </c>
      <c r="U235" s="173">
        <v>0.11761978443346302</v>
      </c>
      <c r="V235" s="171">
        <v>4.9876302458078718E-2</v>
      </c>
      <c r="W235" s="171">
        <v>3.4037597165798926E-2</v>
      </c>
      <c r="X235" s="171">
        <v>6.2193821449134122E-2</v>
      </c>
      <c r="Y235" s="171">
        <v>4.5980792222693058E-2</v>
      </c>
      <c r="Z235" s="171">
        <v>6.1805518589046059E-2</v>
      </c>
      <c r="AA235" s="171">
        <v>6.8964506524938282E-2</v>
      </c>
      <c r="AB235" s="171">
        <v>5.9211371962473877E-2</v>
      </c>
      <c r="AC235" s="171">
        <v>4.6087186992244691E-2</v>
      </c>
      <c r="AD235" s="171">
        <v>4.8195328263791797E-2</v>
      </c>
      <c r="AE235" s="171">
        <v>6.2188433670910558E-2</v>
      </c>
      <c r="AF235" s="171">
        <v>4.9446768045185996E-2</v>
      </c>
      <c r="AG235" s="173">
        <v>6.7053212438213827E-2</v>
      </c>
      <c r="AH235" s="171"/>
      <c r="AI235" s="173">
        <v>3.4849999999999999</v>
      </c>
      <c r="AJ235" s="171">
        <v>8.9408912921871975E-2</v>
      </c>
      <c r="AK235" s="171">
        <v>0.10943012211668929</v>
      </c>
      <c r="AL235" s="171">
        <v>0.10664108435972032</v>
      </c>
      <c r="AM235" s="171">
        <v>7.1948410870566623E-2</v>
      </c>
      <c r="AN235" s="171">
        <v>0.14270562144441246</v>
      </c>
      <c r="AO235" s="171">
        <v>0.1148853907760288</v>
      </c>
      <c r="AP235" s="173">
        <v>0.19936737460460924</v>
      </c>
      <c r="AQ235" s="171">
        <v>6.061259706643661E-2</v>
      </c>
      <c r="AR235" s="171">
        <v>1.5216793473278999E-2</v>
      </c>
      <c r="AS235" s="171">
        <v>5.3768602976476176E-2</v>
      </c>
      <c r="AT235" s="171">
        <v>8.5678391959798955E-2</v>
      </c>
      <c r="AU235" s="171">
        <v>1.5834532919160479E-2</v>
      </c>
      <c r="AV235" s="171">
        <v>4.3946188340807213E-2</v>
      </c>
      <c r="AW235" s="171">
        <v>3.2055233633337399E-2</v>
      </c>
      <c r="AX235" s="173">
        <v>0.1023603645711615</v>
      </c>
      <c r="AY235" s="171"/>
      <c r="AZ235" s="171"/>
      <c r="BA235" s="171"/>
      <c r="BB235" s="171"/>
      <c r="BC235" s="171"/>
      <c r="BD235" s="171"/>
      <c r="BE235" s="171"/>
      <c r="BF235" s="171"/>
      <c r="BG235" s="171"/>
      <c r="BH235" s="171"/>
      <c r="BI235" s="171"/>
      <c r="BJ235" s="171"/>
      <c r="BK235" s="171"/>
      <c r="BL235" s="171"/>
      <c r="BM235" s="171"/>
      <c r="BN235" s="171"/>
      <c r="BO235" s="171"/>
      <c r="BP235" s="171"/>
    </row>
    <row r="236" spans="1:68" x14ac:dyDescent="0.25">
      <c r="A236" s="169"/>
      <c r="B236" s="169"/>
      <c r="C236" s="169"/>
      <c r="D236" s="169"/>
      <c r="E236" s="169"/>
      <c r="F236" s="169"/>
      <c r="G236" s="169"/>
      <c r="I236" s="171">
        <v>3.5</v>
      </c>
      <c r="J236" s="175">
        <v>0.12962079719210864</v>
      </c>
      <c r="K236" s="171">
        <v>0.12051415918866619</v>
      </c>
      <c r="L236" s="171">
        <v>0.10956485632372714</v>
      </c>
      <c r="M236" s="171">
        <v>0.11851371790139266</v>
      </c>
      <c r="N236" s="171">
        <v>0.16489689097252314</v>
      </c>
      <c r="O236" s="171">
        <v>0.1014728622162942</v>
      </c>
      <c r="P236" s="171">
        <v>0.11706364892183554</v>
      </c>
      <c r="Q236" s="171">
        <v>0.10555051208125849</v>
      </c>
      <c r="R236" s="171">
        <v>0.12628347175539323</v>
      </c>
      <c r="S236" s="171">
        <v>0.12086735669860482</v>
      </c>
      <c r="T236" s="171">
        <v>0.11534377357406796</v>
      </c>
      <c r="U236" s="173">
        <v>0.12995351007377209</v>
      </c>
      <c r="V236" s="171">
        <v>4.7388027420770251E-2</v>
      </c>
      <c r="W236" s="171">
        <v>3.6383294043777423E-2</v>
      </c>
      <c r="X236" s="171">
        <v>6.5745083521140904E-2</v>
      </c>
      <c r="Y236" s="171">
        <v>4.3881280703540061E-2</v>
      </c>
      <c r="Z236" s="171">
        <v>6.6855108876634567E-2</v>
      </c>
      <c r="AA236" s="171">
        <v>7.4546979923428514E-2</v>
      </c>
      <c r="AB236" s="171">
        <v>5.9780289961217911E-2</v>
      </c>
      <c r="AC236" s="171">
        <v>4.9704997752912573E-2</v>
      </c>
      <c r="AD236" s="171">
        <v>5.0814111731094652E-2</v>
      </c>
      <c r="AE236" s="171">
        <v>5.8223644344140346E-2</v>
      </c>
      <c r="AF236" s="171">
        <v>4.8804567639058542E-2</v>
      </c>
      <c r="AG236" s="173">
        <v>7.66478420752187E-2</v>
      </c>
      <c r="AH236" s="171"/>
      <c r="AI236" s="173">
        <v>3.5</v>
      </c>
      <c r="AJ236" s="171">
        <v>7.5797128472869596E-2</v>
      </c>
      <c r="AK236" s="171">
        <v>0.10943012211668929</v>
      </c>
      <c r="AL236" s="171">
        <v>9.710961193290836E-2</v>
      </c>
      <c r="AM236" s="171">
        <v>7.7936434822662382E-2</v>
      </c>
      <c r="AN236" s="171">
        <v>0.16295439205476817</v>
      </c>
      <c r="AO236" s="171">
        <v>8.2573874620270757E-2</v>
      </c>
      <c r="AP236" s="173">
        <v>0.18056936285585176</v>
      </c>
      <c r="AQ236" s="171">
        <v>7.2152717860224286E-2</v>
      </c>
      <c r="AR236" s="171">
        <v>2.4750206251719091E-3</v>
      </c>
      <c r="AS236" s="171">
        <v>4.1206593054888774E-2</v>
      </c>
      <c r="AT236" s="171">
        <v>6.8257956448911153E-2</v>
      </c>
      <c r="AU236" s="171">
        <v>4.7124782180468158E-2</v>
      </c>
      <c r="AV236" s="171">
        <v>4.0807174887892463E-2</v>
      </c>
      <c r="AW236" s="171">
        <v>5.8192577980520237E-2</v>
      </c>
      <c r="AX236" s="173">
        <v>6.9876139284879596E-2</v>
      </c>
      <c r="AY236" s="171"/>
      <c r="AZ236" s="171"/>
      <c r="BA236" s="171"/>
      <c r="BB236" s="171"/>
      <c r="BC236" s="171"/>
      <c r="BD236" s="171"/>
      <c r="BE236" s="171"/>
      <c r="BF236" s="171"/>
      <c r="BG236" s="171"/>
      <c r="BH236" s="171"/>
      <c r="BI236" s="171"/>
      <c r="BJ236" s="171"/>
      <c r="BK236" s="171"/>
      <c r="BL236" s="171"/>
      <c r="BM236" s="171"/>
      <c r="BN236" s="171"/>
      <c r="BO236" s="171"/>
      <c r="BP236" s="171"/>
    </row>
    <row r="237" spans="1:68" x14ac:dyDescent="0.25">
      <c r="A237" s="169"/>
      <c r="B237" s="169"/>
      <c r="C237" s="169"/>
      <c r="D237" s="169"/>
      <c r="E237" s="169"/>
      <c r="F237" s="169"/>
      <c r="G237" s="169"/>
      <c r="I237" s="171">
        <v>3.5150000000000001</v>
      </c>
      <c r="J237" s="175">
        <v>0.13400401228663925</v>
      </c>
      <c r="K237" s="171">
        <v>0.12973946571007275</v>
      </c>
      <c r="L237" s="171">
        <v>0.1150653685993533</v>
      </c>
      <c r="M237" s="171">
        <v>0.12676216371692706</v>
      </c>
      <c r="N237" s="171">
        <v>0.17186349257105346</v>
      </c>
      <c r="O237" s="171">
        <v>0.10667854259902898</v>
      </c>
      <c r="P237" s="171">
        <v>0.1163522403627123</v>
      </c>
      <c r="Q237" s="171">
        <v>0.11059750756665467</v>
      </c>
      <c r="R237" s="171">
        <v>0.13389262739821656</v>
      </c>
      <c r="S237" s="171">
        <v>0.12523814652921125</v>
      </c>
      <c r="T237" s="171">
        <v>0.12098337031265922</v>
      </c>
      <c r="U237" s="173">
        <v>0.13134464666632756</v>
      </c>
      <c r="V237" s="171">
        <v>5.5772440214136687E-2</v>
      </c>
      <c r="W237" s="171">
        <v>4.282384109208609E-2</v>
      </c>
      <c r="X237" s="171">
        <v>6.9828700314256184E-2</v>
      </c>
      <c r="Y237" s="171">
        <v>5.0378443315724164E-2</v>
      </c>
      <c r="Z237" s="171">
        <v>6.3621130614829047E-2</v>
      </c>
      <c r="AA237" s="171">
        <v>7.2064525241413796E-2</v>
      </c>
      <c r="AB237" s="171">
        <v>5.6718699674830439E-2</v>
      </c>
      <c r="AC237" s="171">
        <v>5.1253759550121597E-2</v>
      </c>
      <c r="AD237" s="171">
        <v>5.2567654283600766E-2</v>
      </c>
      <c r="AE237" s="171">
        <v>5.4536036729686717E-2</v>
      </c>
      <c r="AF237" s="171">
        <v>5.9185803870639202E-2</v>
      </c>
      <c r="AG237" s="173">
        <v>8.4506785968731887E-2</v>
      </c>
      <c r="AH237" s="171"/>
      <c r="AI237" s="173">
        <v>3.5150000000000001</v>
      </c>
      <c r="AJ237" s="171">
        <v>9.1366772328920251E-2</v>
      </c>
      <c r="AK237" s="171">
        <v>0.10203527815468121</v>
      </c>
      <c r="AL237" s="171">
        <v>0.10484619669493099</v>
      </c>
      <c r="AM237" s="171">
        <v>0.10437586365730096</v>
      </c>
      <c r="AN237" s="171">
        <v>0.13749879471603516</v>
      </c>
      <c r="AO237" s="171">
        <v>0.10977630488815247</v>
      </c>
      <c r="AP237" s="173">
        <v>0.18391323994577496</v>
      </c>
      <c r="AQ237" s="171">
        <v>6.2985332182916312E-2</v>
      </c>
      <c r="AR237" s="171">
        <v>1.393344944541214E-2</v>
      </c>
      <c r="AS237" s="171">
        <v>3.7766042566810619E-2</v>
      </c>
      <c r="AT237" s="171">
        <v>5.9212730318257946E-2</v>
      </c>
      <c r="AU237" s="171">
        <v>2.0077278581710711E-2</v>
      </c>
      <c r="AV237" s="171">
        <v>2.762331838565027E-2</v>
      </c>
      <c r="AW237" s="171">
        <v>5.9918629022315345E-2</v>
      </c>
      <c r="AX237" s="173">
        <v>8.1210563215704606E-2</v>
      </c>
      <c r="AY237" s="171"/>
      <c r="AZ237" s="171"/>
      <c r="BA237" s="171"/>
      <c r="BB237" s="171"/>
      <c r="BC237" s="171"/>
      <c r="BD237" s="171"/>
      <c r="BE237" s="171"/>
      <c r="BF237" s="171"/>
      <c r="BG237" s="171"/>
      <c r="BH237" s="171"/>
      <c r="BI237" s="171"/>
      <c r="BJ237" s="171"/>
      <c r="BK237" s="171"/>
      <c r="BL237" s="171"/>
      <c r="BM237" s="171"/>
      <c r="BN237" s="171"/>
      <c r="BO237" s="171"/>
      <c r="BP237" s="171"/>
    </row>
    <row r="238" spans="1:68" x14ac:dyDescent="0.25">
      <c r="A238" s="169"/>
      <c r="B238" s="169"/>
      <c r="C238" s="169"/>
      <c r="D238" s="169"/>
      <c r="E238" s="169"/>
      <c r="F238" s="169"/>
      <c r="G238" s="169"/>
      <c r="I238" s="171">
        <v>3.53</v>
      </c>
      <c r="J238" s="175">
        <v>0.14208445224846075</v>
      </c>
      <c r="K238" s="171">
        <v>0.14016159817825824</v>
      </c>
      <c r="L238" s="171">
        <v>0.11826714819152984</v>
      </c>
      <c r="M238" s="171">
        <v>0.13371474213702458</v>
      </c>
      <c r="N238" s="171">
        <v>0.17645488161428685</v>
      </c>
      <c r="O238" s="171">
        <v>0.11128923977841348</v>
      </c>
      <c r="P238" s="171">
        <v>0.12646383822392038</v>
      </c>
      <c r="Q238" s="171">
        <v>0.11861911616114477</v>
      </c>
      <c r="R238" s="171">
        <v>0.13287699701619657</v>
      </c>
      <c r="S238" s="171">
        <v>0.13051207073023982</v>
      </c>
      <c r="T238" s="171">
        <v>0.12386348698238098</v>
      </c>
      <c r="U238" s="173">
        <v>0.13929926038886734</v>
      </c>
      <c r="V238" s="171">
        <v>4.7374645128228754E-2</v>
      </c>
      <c r="W238" s="171">
        <v>5.006288889340671E-2</v>
      </c>
      <c r="X238" s="171">
        <v>6.5587505555363565E-2</v>
      </c>
      <c r="Y238" s="171">
        <v>5.7908654082007904E-2</v>
      </c>
      <c r="Z238" s="171">
        <v>6.4408600793567167E-2</v>
      </c>
      <c r="AA238" s="171">
        <v>8.0143346880201055E-2</v>
      </c>
      <c r="AB238" s="171">
        <v>5.7363211133710734E-2</v>
      </c>
      <c r="AC238" s="171">
        <v>5.1931342836400517E-2</v>
      </c>
      <c r="AD238" s="171">
        <v>5.510960343539819E-2</v>
      </c>
      <c r="AE238" s="171">
        <v>5.9113137260353464E-2</v>
      </c>
      <c r="AF238" s="171">
        <v>5.9278427214726516E-2</v>
      </c>
      <c r="AG238" s="173">
        <v>8.7457653519543682E-2</v>
      </c>
      <c r="AH238" s="171"/>
      <c r="AI238" s="173">
        <v>3.53</v>
      </c>
      <c r="AJ238" s="171">
        <v>7.5797128472869596E-2</v>
      </c>
      <c r="AK238" s="171">
        <v>8.9620081411126262E-2</v>
      </c>
      <c r="AL238" s="171">
        <v>0.1201955808627839</v>
      </c>
      <c r="AM238" s="171">
        <v>8.8530631045601188E-2</v>
      </c>
      <c r="AN238" s="171">
        <v>0.1381737537363803</v>
      </c>
      <c r="AO238" s="171">
        <v>0.13104114885390791</v>
      </c>
      <c r="AP238" s="173">
        <v>0.1906009941256214</v>
      </c>
      <c r="AQ238" s="171">
        <v>4.3787748058671236E-2</v>
      </c>
      <c r="AR238" s="171">
        <v>4.3175359794664983E-2</v>
      </c>
      <c r="AS238" s="171">
        <v>5.3208513362137944E-2</v>
      </c>
      <c r="AT238" s="171">
        <v>8.7437185929648192E-2</v>
      </c>
      <c r="AU238" s="171">
        <v>3.0153799530267401E-2</v>
      </c>
      <c r="AV238" s="171">
        <v>4.2062780269058346E-2</v>
      </c>
      <c r="AW238" s="171">
        <v>5.7329552459622714E-2</v>
      </c>
      <c r="AX238" s="173">
        <v>9.2544987146529617E-2</v>
      </c>
      <c r="AY238" s="171"/>
      <c r="AZ238" s="171"/>
      <c r="BA238" s="171"/>
      <c r="BB238" s="171"/>
      <c r="BC238" s="171"/>
      <c r="BD238" s="171"/>
      <c r="BE238" s="171"/>
      <c r="BF238" s="171"/>
      <c r="BG238" s="171"/>
      <c r="BH238" s="171"/>
      <c r="BI238" s="171"/>
      <c r="BJ238" s="171"/>
      <c r="BK238" s="171"/>
      <c r="BL238" s="171"/>
      <c r="BM238" s="171"/>
      <c r="BN238" s="171"/>
      <c r="BO238" s="171"/>
      <c r="BP238" s="171"/>
    </row>
    <row r="239" spans="1:68" x14ac:dyDescent="0.25">
      <c r="A239" s="169"/>
      <c r="B239" s="169"/>
      <c r="C239" s="169"/>
      <c r="D239" s="169"/>
      <c r="E239" s="169"/>
      <c r="F239" s="169"/>
      <c r="G239" s="169"/>
      <c r="I239" s="171">
        <v>3.5449999999999999</v>
      </c>
      <c r="J239" s="175">
        <v>0.14243631411088406</v>
      </c>
      <c r="K239" s="171">
        <v>0.13953869230165841</v>
      </c>
      <c r="L239" s="171">
        <v>0.12477563309825224</v>
      </c>
      <c r="M239" s="171">
        <v>0.12868553805356911</v>
      </c>
      <c r="N239" s="171">
        <v>0.18863279919037007</v>
      </c>
      <c r="O239" s="171">
        <v>0.11469259045065411</v>
      </c>
      <c r="P239" s="171">
        <v>0.12657316549496112</v>
      </c>
      <c r="Q239" s="171">
        <v>0.1192360609004379</v>
      </c>
      <c r="R239" s="171">
        <v>0.13756063645997732</v>
      </c>
      <c r="S239" s="171">
        <v>0.1307508273749958</v>
      </c>
      <c r="T239" s="171">
        <v>0.13062177822392376</v>
      </c>
      <c r="U239" s="173">
        <v>0.13975460519479621</v>
      </c>
      <c r="V239" s="171">
        <v>5.3574412746514033E-2</v>
      </c>
      <c r="W239" s="171">
        <v>5.0825572352811675E-2</v>
      </c>
      <c r="X239" s="171">
        <v>6.7204330525799452E-2</v>
      </c>
      <c r="Y239" s="171">
        <v>6.1156749420691825E-2</v>
      </c>
      <c r="Z239" s="171">
        <v>6.8220303927980341E-2</v>
      </c>
      <c r="AA239" s="171">
        <v>8.717088001325779E-2</v>
      </c>
      <c r="AB239" s="171">
        <v>6.6827266002208965E-2</v>
      </c>
      <c r="AC239" s="171">
        <v>4.9468189308473291E-2</v>
      </c>
      <c r="AD239" s="171">
        <v>5.5025279673624992E-2</v>
      </c>
      <c r="AE239" s="171">
        <v>6.8107625532927665E-2</v>
      </c>
      <c r="AF239" s="171">
        <v>5.7685449269730328E-2</v>
      </c>
      <c r="AG239" s="173">
        <v>8.9835163133183793E-2</v>
      </c>
      <c r="AH239" s="171"/>
      <c r="AI239" s="173">
        <v>3.5449999999999999</v>
      </c>
      <c r="AJ239" s="171">
        <v>8.2230095096028397E-2</v>
      </c>
      <c r="AK239" s="171">
        <v>0.10597014925373142</v>
      </c>
      <c r="AL239" s="171">
        <v>0.1337500773658476</v>
      </c>
      <c r="AM239" s="171">
        <v>9.0465223399355199E-2</v>
      </c>
      <c r="AN239" s="171">
        <v>0.14791244817278951</v>
      </c>
      <c r="AO239" s="171">
        <v>0.14540182270091145</v>
      </c>
      <c r="AP239" s="173">
        <v>0.21952101220063272</v>
      </c>
      <c r="AQ239" s="171">
        <v>3.6885245901639351E-2</v>
      </c>
      <c r="AR239" s="171">
        <v>4.9500412503437577E-2</v>
      </c>
      <c r="AS239" s="171">
        <v>5.0888142102736428E-2</v>
      </c>
      <c r="AT239" s="171">
        <v>8.350083752093794E-2</v>
      </c>
      <c r="AU239" s="171">
        <v>3.1214485945904917E-2</v>
      </c>
      <c r="AV239" s="171">
        <v>2.2600896860986548E-2</v>
      </c>
      <c r="AW239" s="171">
        <v>3.7973122919492036E-2</v>
      </c>
      <c r="AX239" s="173">
        <v>8.7637298434213542E-2</v>
      </c>
      <c r="AY239" s="171"/>
      <c r="AZ239" s="171"/>
      <c r="BA239" s="171"/>
      <c r="BB239" s="171"/>
      <c r="BC239" s="171"/>
      <c r="BD239" s="171"/>
      <c r="BE239" s="171"/>
      <c r="BF239" s="171"/>
      <c r="BG239" s="171"/>
      <c r="BH239" s="171"/>
      <c r="BI239" s="171"/>
      <c r="BJ239" s="171"/>
      <c r="BK239" s="171"/>
      <c r="BL239" s="171"/>
      <c r="BM239" s="171"/>
      <c r="BN239" s="171"/>
      <c r="BO239" s="171"/>
      <c r="BP239" s="171"/>
    </row>
    <row r="240" spans="1:68" x14ac:dyDescent="0.25">
      <c r="A240" s="169"/>
      <c r="B240" s="169"/>
      <c r="C240" s="169"/>
      <c r="D240" s="169"/>
      <c r="E240" s="169"/>
      <c r="F240" s="169"/>
      <c r="G240" s="169"/>
      <c r="I240" s="171">
        <v>3.56</v>
      </c>
      <c r="J240" s="175">
        <v>0.15256913277973569</v>
      </c>
      <c r="K240" s="171">
        <v>0.14994965694863815</v>
      </c>
      <c r="L240" s="171">
        <v>0.1272402735070981</v>
      </c>
      <c r="M240" s="171">
        <v>0.13921658384601621</v>
      </c>
      <c r="N240" s="171">
        <v>0.19267037876807222</v>
      </c>
      <c r="O240" s="171">
        <v>0.12149890288091147</v>
      </c>
      <c r="P240" s="171">
        <v>0.13363781145541614</v>
      </c>
      <c r="Q240" s="171">
        <v>0.13008138809342837</v>
      </c>
      <c r="R240" s="171">
        <v>0.14234362335019884</v>
      </c>
      <c r="S240" s="171">
        <v>0.14250212368815016</v>
      </c>
      <c r="T240" s="171">
        <v>0.13300991025106887</v>
      </c>
      <c r="U240" s="173">
        <v>0.1413877971847228</v>
      </c>
      <c r="V240" s="171">
        <v>6.1998357953488459E-2</v>
      </c>
      <c r="W240" s="171">
        <v>5.2024697068900984E-2</v>
      </c>
      <c r="X240" s="171">
        <v>6.7876833683053389E-2</v>
      </c>
      <c r="Y240" s="171">
        <v>6.6966232831841652E-2</v>
      </c>
      <c r="Z240" s="171">
        <v>6.9448695917621497E-2</v>
      </c>
      <c r="AA240" s="171">
        <v>8.1947267962826364E-2</v>
      </c>
      <c r="AB240" s="171">
        <v>5.5947488282278329E-2</v>
      </c>
      <c r="AC240" s="171">
        <v>5.076689060717457E-2</v>
      </c>
      <c r="AD240" s="171">
        <v>6.4162232799650915E-2</v>
      </c>
      <c r="AE240" s="171">
        <v>6.639234961120398E-2</v>
      </c>
      <c r="AF240" s="171">
        <v>6.0384564358612607E-2</v>
      </c>
      <c r="AG240" s="173">
        <v>7.9479442962018934E-2</v>
      </c>
      <c r="AH240" s="171"/>
      <c r="AI240" s="173">
        <v>3.56</v>
      </c>
      <c r="AJ240" s="171">
        <v>0.10106283796382627</v>
      </c>
      <c r="AK240" s="171">
        <v>9.9525101763907775E-2</v>
      </c>
      <c r="AL240" s="171">
        <v>0.1233521074456892</v>
      </c>
      <c r="AM240" s="171">
        <v>9.5071395670198233E-2</v>
      </c>
      <c r="AN240" s="171">
        <v>0.14338058046475757</v>
      </c>
      <c r="AO240" s="171">
        <v>0.139464236398785</v>
      </c>
      <c r="AP240" s="173">
        <v>0.1906009941256214</v>
      </c>
      <c r="AQ240" s="171">
        <v>5.295513373597921E-2</v>
      </c>
      <c r="AR240" s="171">
        <v>4.3175359794664983E-2</v>
      </c>
      <c r="AS240" s="171">
        <v>3.3765402464394224E-2</v>
      </c>
      <c r="AT240" s="171">
        <v>8.9112227805695096E-2</v>
      </c>
      <c r="AU240" s="171">
        <v>2.6971740283354771E-2</v>
      </c>
      <c r="AV240" s="171">
        <v>3.2645739910313894E-2</v>
      </c>
      <c r="AW240" s="171">
        <v>8.0138084083343608E-2</v>
      </c>
      <c r="AX240" s="173">
        <v>0.1096050479083898</v>
      </c>
      <c r="AY240" s="171"/>
      <c r="AZ240" s="171"/>
      <c r="BA240" s="171"/>
      <c r="BB240" s="171"/>
      <c r="BC240" s="171"/>
      <c r="BD240" s="171"/>
      <c r="BE240" s="171"/>
      <c r="BF240" s="171"/>
      <c r="BG240" s="171"/>
      <c r="BH240" s="171"/>
      <c r="BI240" s="171"/>
      <c r="BJ240" s="171"/>
      <c r="BK240" s="171"/>
      <c r="BL240" s="171"/>
      <c r="BM240" s="171"/>
      <c r="BN240" s="171"/>
      <c r="BO240" s="171"/>
      <c r="BP240" s="171"/>
    </row>
    <row r="241" spans="1:68" x14ac:dyDescent="0.25">
      <c r="A241" s="169"/>
      <c r="B241" s="169"/>
      <c r="C241" s="169"/>
      <c r="D241" s="169"/>
      <c r="E241" s="169"/>
      <c r="F241" s="169"/>
      <c r="G241" s="169"/>
      <c r="I241" s="171">
        <v>3.5750000000000002</v>
      </c>
      <c r="J241" s="175">
        <v>0.15630684462067262</v>
      </c>
      <c r="K241" s="171">
        <v>0.14973990312951305</v>
      </c>
      <c r="L241" s="171">
        <v>0.1324930708219221</v>
      </c>
      <c r="M241" s="171">
        <v>0.14308193818260759</v>
      </c>
      <c r="N241" s="171">
        <v>0.1972955154863319</v>
      </c>
      <c r="O241" s="171">
        <v>0.12421181571891604</v>
      </c>
      <c r="P241" s="171">
        <v>0.13925640084724844</v>
      </c>
      <c r="Q241" s="171">
        <v>0.1359808219126919</v>
      </c>
      <c r="R241" s="171">
        <v>0.14876907767246042</v>
      </c>
      <c r="S241" s="171">
        <v>0.14664147345573122</v>
      </c>
      <c r="T241" s="171">
        <v>0.14510170076780543</v>
      </c>
      <c r="U241" s="173">
        <v>0.15197372897788297</v>
      </c>
      <c r="V241" s="171">
        <v>5.7677822840778097E-2</v>
      </c>
      <c r="W241" s="171">
        <v>5.9866227427022689E-2</v>
      </c>
      <c r="X241" s="171">
        <v>6.9682801968109789E-2</v>
      </c>
      <c r="Y241" s="171">
        <v>7.2527590898618058E-2</v>
      </c>
      <c r="Z241" s="171">
        <v>6.7221897436272937E-2</v>
      </c>
      <c r="AA241" s="171">
        <v>8.2984528605877877E-2</v>
      </c>
      <c r="AB241" s="171">
        <v>7.2380278489836802E-2</v>
      </c>
      <c r="AC241" s="171">
        <v>4.9785086253586686E-2</v>
      </c>
      <c r="AD241" s="171">
        <v>6.2774705237350917E-2</v>
      </c>
      <c r="AE241" s="171">
        <v>6.7262091807738303E-2</v>
      </c>
      <c r="AF241" s="171">
        <v>6.19442293917788E-2</v>
      </c>
      <c r="AG241" s="173">
        <v>8.3183559679796071E-2</v>
      </c>
      <c r="AH241" s="171"/>
      <c r="AI241" s="173">
        <v>3.5750000000000002</v>
      </c>
      <c r="AJ241" s="171">
        <v>7.4491888868170666E-2</v>
      </c>
      <c r="AK241" s="171">
        <v>0.11044776119402989</v>
      </c>
      <c r="AL241" s="171">
        <v>0.12787027294671049</v>
      </c>
      <c r="AM241" s="171">
        <v>0.1116536158452328</v>
      </c>
      <c r="AN241" s="171">
        <v>0.14077716710056903</v>
      </c>
      <c r="AO241" s="171">
        <v>0.15727699530516434</v>
      </c>
      <c r="AP241" s="173">
        <v>0.1906009941256214</v>
      </c>
      <c r="AQ241" s="171">
        <v>7.3662640207075095E-2</v>
      </c>
      <c r="AR241" s="171">
        <v>5.9675497295810842E-2</v>
      </c>
      <c r="AS241" s="171">
        <v>3.608577372379574E-2</v>
      </c>
      <c r="AT241" s="171">
        <v>7.9480737018425451E-2</v>
      </c>
      <c r="AU241" s="171">
        <v>3.5457231608455146E-2</v>
      </c>
      <c r="AV241" s="171">
        <v>6.0269058295964156E-2</v>
      </c>
      <c r="AW241" s="171">
        <v>1.9479718900258881E-2</v>
      </c>
      <c r="AX241" s="173">
        <v>0.10469735919607387</v>
      </c>
      <c r="AY241" s="171"/>
      <c r="AZ241" s="171"/>
      <c r="BA241" s="171"/>
      <c r="BB241" s="171"/>
      <c r="BC241" s="171"/>
      <c r="BD241" s="171"/>
      <c r="BE241" s="171"/>
      <c r="BF241" s="171"/>
      <c r="BG241" s="171"/>
      <c r="BH241" s="171"/>
      <c r="BI241" s="171"/>
      <c r="BJ241" s="171"/>
      <c r="BK241" s="171"/>
      <c r="BL241" s="171"/>
      <c r="BM241" s="171"/>
      <c r="BN241" s="171"/>
      <c r="BO241" s="171"/>
      <c r="BP241" s="171"/>
    </row>
    <row r="242" spans="1:68" x14ac:dyDescent="0.25">
      <c r="A242" s="169"/>
      <c r="B242" s="169"/>
      <c r="C242" s="169"/>
      <c r="D242" s="169"/>
      <c r="E242" s="169"/>
      <c r="F242" s="169"/>
      <c r="G242" s="169"/>
      <c r="I242" s="171">
        <v>3.59</v>
      </c>
      <c r="J242" s="175">
        <v>0.15989172782648528</v>
      </c>
      <c r="K242" s="171">
        <v>0.15538497104468116</v>
      </c>
      <c r="L242" s="171">
        <v>0.13772398034760724</v>
      </c>
      <c r="M242" s="171">
        <v>0.15065386514944135</v>
      </c>
      <c r="N242" s="171">
        <v>0.19850079554638303</v>
      </c>
      <c r="O242" s="171">
        <v>0.1318541449112812</v>
      </c>
      <c r="P242" s="171">
        <v>0.13784205684357309</v>
      </c>
      <c r="Q242" s="171">
        <v>0.13891442202437393</v>
      </c>
      <c r="R242" s="171">
        <v>0.15516069506536248</v>
      </c>
      <c r="S242" s="171">
        <v>0.15408277583873167</v>
      </c>
      <c r="T242" s="171">
        <v>0.14741328960501321</v>
      </c>
      <c r="U242" s="173">
        <v>0.15653072081906363</v>
      </c>
      <c r="V242" s="171">
        <v>6.6655521703045353E-2</v>
      </c>
      <c r="W242" s="171">
        <v>5.2736935240550405E-2</v>
      </c>
      <c r="X242" s="171">
        <v>7.7619311477724592E-2</v>
      </c>
      <c r="Y242" s="171">
        <v>7.0906520893465178E-2</v>
      </c>
      <c r="Z242" s="171">
        <v>6.1416170144051707E-2</v>
      </c>
      <c r="AA242" s="171">
        <v>8.8998461825637809E-2</v>
      </c>
      <c r="AB242" s="171">
        <v>6.4366452534219257E-2</v>
      </c>
      <c r="AC242" s="171">
        <v>6.0132635775936583E-2</v>
      </c>
      <c r="AD242" s="171">
        <v>6.616196661735016E-2</v>
      </c>
      <c r="AE242" s="171">
        <v>6.2667377506680846E-2</v>
      </c>
      <c r="AF242" s="171">
        <v>6.371907738490569E-2</v>
      </c>
      <c r="AG242" s="173">
        <v>9.1255919745465319E-2</v>
      </c>
      <c r="AH242" s="171"/>
      <c r="AI242" s="173">
        <v>3.59</v>
      </c>
      <c r="AJ242" s="171">
        <v>0.11271676300578036</v>
      </c>
      <c r="AK242" s="171">
        <v>0.11689280868385354</v>
      </c>
      <c r="AL242" s="171">
        <v>0.13009840935817291</v>
      </c>
      <c r="AM242" s="171">
        <v>0.12086596038691846</v>
      </c>
      <c r="AN242" s="171">
        <v>0.13219554527046573</v>
      </c>
      <c r="AO242" s="171">
        <v>0.13601215133940905</v>
      </c>
      <c r="AP242" s="173">
        <v>0.1926796204247628</v>
      </c>
      <c r="AQ242" s="171">
        <v>5.7592752372735E-2</v>
      </c>
      <c r="AR242" s="171">
        <v>7.5533962783023226E-2</v>
      </c>
      <c r="AS242" s="171">
        <v>7.1531445031204927E-2</v>
      </c>
      <c r="AT242" s="171">
        <v>0.10259631490787265</v>
      </c>
      <c r="AU242" s="171">
        <v>2.2198651412985826E-2</v>
      </c>
      <c r="AV242" s="171">
        <v>6.3408071748879011E-2</v>
      </c>
      <c r="AW242" s="171">
        <v>5.9055603501417822E-2</v>
      </c>
      <c r="AX242" s="173">
        <v>0.1079691516709512</v>
      </c>
      <c r="AY242" s="171"/>
      <c r="AZ242" s="171"/>
      <c r="BA242" s="171"/>
      <c r="BB242" s="171"/>
      <c r="BC242" s="171"/>
      <c r="BD242" s="171"/>
      <c r="BE242" s="171"/>
      <c r="BF242" s="171"/>
      <c r="BG242" s="171"/>
      <c r="BH242" s="171"/>
      <c r="BI242" s="171"/>
      <c r="BJ242" s="171"/>
      <c r="BK242" s="171"/>
      <c r="BL242" s="171"/>
      <c r="BM242" s="171"/>
      <c r="BN242" s="171"/>
      <c r="BO242" s="171"/>
      <c r="BP242" s="171"/>
    </row>
    <row r="243" spans="1:68" x14ac:dyDescent="0.25">
      <c r="A243" s="169"/>
      <c r="B243" s="169"/>
      <c r="C243" s="169"/>
      <c r="D243" s="169"/>
      <c r="E243" s="169"/>
      <c r="F243" s="169"/>
      <c r="G243" s="169"/>
      <c r="I243" s="171">
        <v>3.605</v>
      </c>
      <c r="J243" s="175">
        <v>0.16382903162508108</v>
      </c>
      <c r="K243" s="171">
        <v>0.15834935069925077</v>
      </c>
      <c r="L243" s="171">
        <v>0.13738131381435825</v>
      </c>
      <c r="M243" s="171">
        <v>0.15244016690747728</v>
      </c>
      <c r="N243" s="171">
        <v>0.20183672405806991</v>
      </c>
      <c r="O243" s="171">
        <v>0.12675214390156464</v>
      </c>
      <c r="P243" s="171">
        <v>0.14991866593151743</v>
      </c>
      <c r="Q243" s="171">
        <v>0.14171970862584415</v>
      </c>
      <c r="R243" s="171">
        <v>0.16227178875036821</v>
      </c>
      <c r="S243" s="171">
        <v>0.15548384998102502</v>
      </c>
      <c r="T243" s="171">
        <v>0.15011476384879061</v>
      </c>
      <c r="U243" s="173">
        <v>0.16551108862387429</v>
      </c>
      <c r="V243" s="171">
        <v>7.1246665436615814E-2</v>
      </c>
      <c r="W243" s="171">
        <v>5.5502048909550204E-2</v>
      </c>
      <c r="X243" s="171">
        <v>8.3157712480873905E-2</v>
      </c>
      <c r="Y243" s="171">
        <v>6.7837062333445927E-2</v>
      </c>
      <c r="Z243" s="171">
        <v>5.9309504090892105E-2</v>
      </c>
      <c r="AA243" s="171">
        <v>8.9433997090670389E-2</v>
      </c>
      <c r="AB243" s="171">
        <v>6.517031324223882E-2</v>
      </c>
      <c r="AC243" s="171">
        <v>5.8661657774346343E-2</v>
      </c>
      <c r="AD243" s="171">
        <v>6.6657321857713725E-2</v>
      </c>
      <c r="AE243" s="171">
        <v>6.6344212999539742E-2</v>
      </c>
      <c r="AF243" s="171">
        <v>6.9797122408763582E-2</v>
      </c>
      <c r="AG243" s="173">
        <v>9.6375606798801666E-2</v>
      </c>
      <c r="AH243" s="171"/>
      <c r="AI243" s="173">
        <v>3.605</v>
      </c>
      <c r="AJ243" s="171">
        <v>0.1056311765802722</v>
      </c>
      <c r="AK243" s="171">
        <v>0.12625508819538681</v>
      </c>
      <c r="AL243" s="171">
        <v>0.15046110045181663</v>
      </c>
      <c r="AM243" s="171">
        <v>0.13210502072777541</v>
      </c>
      <c r="AN243" s="171">
        <v>0.14858740719313485</v>
      </c>
      <c r="AO243" s="171">
        <v>0.14885390776028723</v>
      </c>
      <c r="AP243" s="173">
        <v>0.17523723452327153</v>
      </c>
      <c r="AQ243" s="171">
        <v>7.2152717860224286E-2</v>
      </c>
      <c r="AR243" s="171">
        <v>5.7750481254010499E-2</v>
      </c>
      <c r="AS243" s="171">
        <v>7.4971995519283088E-2</v>
      </c>
      <c r="AT243" s="171">
        <v>9.5896147403685045E-2</v>
      </c>
      <c r="AU243" s="171">
        <v>2.3259337828623342E-2</v>
      </c>
      <c r="AV243" s="171">
        <v>5.0224215246636818E-2</v>
      </c>
      <c r="AW243" s="171">
        <v>4.6480088768339235E-2</v>
      </c>
      <c r="AX243" s="173">
        <v>0.11614863285814447</v>
      </c>
      <c r="AY243" s="171"/>
      <c r="AZ243" s="171"/>
      <c r="BA243" s="171"/>
      <c r="BB243" s="171"/>
      <c r="BC243" s="171"/>
      <c r="BD243" s="171"/>
      <c r="BE243" s="171"/>
      <c r="BF243" s="171"/>
      <c r="BG243" s="171"/>
      <c r="BH243" s="171"/>
      <c r="BI243" s="171"/>
      <c r="BJ243" s="171"/>
      <c r="BK243" s="171"/>
      <c r="BL243" s="171"/>
      <c r="BM243" s="171"/>
      <c r="BN243" s="171"/>
      <c r="BO243" s="171"/>
      <c r="BP243" s="171"/>
    </row>
    <row r="244" spans="1:68" x14ac:dyDescent="0.25">
      <c r="A244" s="169"/>
      <c r="B244" s="169"/>
      <c r="C244" s="169"/>
      <c r="D244" s="169"/>
      <c r="E244" s="169"/>
      <c r="F244" s="169"/>
      <c r="G244" s="169"/>
      <c r="I244" s="171">
        <v>3.62</v>
      </c>
      <c r="J244" s="175">
        <v>0.16776655024287979</v>
      </c>
      <c r="K244" s="171">
        <v>0.1638881581611957</v>
      </c>
      <c r="L244" s="171">
        <v>0.14618882042082951</v>
      </c>
      <c r="M244" s="171">
        <v>0.15896951527131598</v>
      </c>
      <c r="N244" s="171">
        <v>0.20641895897005286</v>
      </c>
      <c r="O244" s="171">
        <v>0.13459121011629074</v>
      </c>
      <c r="P244" s="171">
        <v>0.16082243389889442</v>
      </c>
      <c r="Q244" s="171">
        <v>0.14009300001425007</v>
      </c>
      <c r="R244" s="171">
        <v>0.16397568853473346</v>
      </c>
      <c r="S244" s="171">
        <v>0.16098099564263699</v>
      </c>
      <c r="T244" s="171">
        <v>0.15560749375285879</v>
      </c>
      <c r="U244" s="173">
        <v>0.1647529454540638</v>
      </c>
      <c r="V244" s="171">
        <v>7.6537420312953325E-2</v>
      </c>
      <c r="W244" s="171">
        <v>5.8276269782287449E-2</v>
      </c>
      <c r="X244" s="171">
        <v>8.7432832998980511E-2</v>
      </c>
      <c r="Y244" s="171">
        <v>7.8579547466189573E-2</v>
      </c>
      <c r="Z244" s="171">
        <v>6.3118260868270631E-2</v>
      </c>
      <c r="AA244" s="171">
        <v>8.77774218248146E-2</v>
      </c>
      <c r="AB244" s="171">
        <v>6.7506816647621259E-2</v>
      </c>
      <c r="AC244" s="171">
        <v>5.3851162147524216E-2</v>
      </c>
      <c r="AD244" s="171">
        <v>7.5783850081545839E-2</v>
      </c>
      <c r="AE244" s="171">
        <v>7.163786217371941E-2</v>
      </c>
      <c r="AF244" s="171">
        <v>7.3476632211690276E-2</v>
      </c>
      <c r="AG244" s="173">
        <v>9.9278027798797241E-2</v>
      </c>
      <c r="AH244" s="171"/>
      <c r="AI244" s="173">
        <v>3.62</v>
      </c>
      <c r="AJ244" s="171">
        <v>8.8103673317173253E-2</v>
      </c>
      <c r="AK244" s="171">
        <v>0.11044776119402989</v>
      </c>
      <c r="AL244" s="171">
        <v>0.13962988178498487</v>
      </c>
      <c r="AM244" s="171">
        <v>0.11819438046982965</v>
      </c>
      <c r="AN244" s="171">
        <v>0.17413942724905998</v>
      </c>
      <c r="AO244" s="171">
        <v>0.16418116542391606</v>
      </c>
      <c r="AP244" s="173">
        <v>0.20271125169453225</v>
      </c>
      <c r="AQ244" s="171">
        <v>5.3710094909404732E-2</v>
      </c>
      <c r="AR244" s="171">
        <v>2.5391878265652267E-2</v>
      </c>
      <c r="AS244" s="171">
        <v>7.4971995519283088E-2</v>
      </c>
      <c r="AT244" s="171">
        <v>9.4723618090452252E-2</v>
      </c>
      <c r="AU244" s="171">
        <v>2.9623456322448602E-2</v>
      </c>
      <c r="AV244" s="171">
        <v>4.9596412556053827E-2</v>
      </c>
      <c r="AW244" s="171">
        <v>4.8945875970903656E-2</v>
      </c>
      <c r="AX244" s="173">
        <v>0.1038794110773545</v>
      </c>
      <c r="AY244" s="171"/>
      <c r="AZ244" s="171"/>
      <c r="BA244" s="171"/>
      <c r="BB244" s="171"/>
      <c r="BC244" s="171"/>
      <c r="BD244" s="171"/>
      <c r="BE244" s="171"/>
      <c r="BF244" s="171"/>
      <c r="BG244" s="171"/>
      <c r="BH244" s="171"/>
      <c r="BI244" s="171"/>
      <c r="BJ244" s="171"/>
      <c r="BK244" s="171"/>
      <c r="BL244" s="171"/>
      <c r="BM244" s="171"/>
      <c r="BN244" s="171"/>
      <c r="BO244" s="171"/>
      <c r="BP244" s="171"/>
    </row>
    <row r="245" spans="1:68" x14ac:dyDescent="0.25">
      <c r="A245" s="169"/>
      <c r="B245" s="169"/>
      <c r="C245" s="169"/>
      <c r="D245" s="169"/>
      <c r="E245" s="169"/>
      <c r="F245" s="169"/>
      <c r="G245" s="169"/>
      <c r="I245" s="171">
        <v>3.6349999999999998</v>
      </c>
      <c r="J245" s="175">
        <v>0.1707447249091141</v>
      </c>
      <c r="K245" s="171">
        <v>0.16386426826142333</v>
      </c>
      <c r="L245" s="171">
        <v>0.15218565364720091</v>
      </c>
      <c r="M245" s="171">
        <v>0.16582095664367183</v>
      </c>
      <c r="N245" s="171">
        <v>0.2182793031865769</v>
      </c>
      <c r="O245" s="171">
        <v>0.14167334210152355</v>
      </c>
      <c r="P245" s="171">
        <v>0.15850704489655065</v>
      </c>
      <c r="Q245" s="171">
        <v>0.15164287902162166</v>
      </c>
      <c r="R245" s="171">
        <v>0.17629557329974688</v>
      </c>
      <c r="S245" s="171">
        <v>0.16827806932881514</v>
      </c>
      <c r="T245" s="171">
        <v>0.16058656515109346</v>
      </c>
      <c r="U245" s="173">
        <v>0.17810568019389811</v>
      </c>
      <c r="V245" s="171">
        <v>7.8637607040379351E-2</v>
      </c>
      <c r="W245" s="171">
        <v>6.760006672375686E-2</v>
      </c>
      <c r="X245" s="171">
        <v>9.1099779606026832E-2</v>
      </c>
      <c r="Y245" s="171">
        <v>7.6840828038665598E-2</v>
      </c>
      <c r="Z245" s="171">
        <v>5.3680591111927974E-2</v>
      </c>
      <c r="AA245" s="171">
        <v>8.5920487554970226E-2</v>
      </c>
      <c r="AB245" s="171">
        <v>7.1401185081910068E-2</v>
      </c>
      <c r="AC245" s="171">
        <v>6.376312241440904E-2</v>
      </c>
      <c r="AD245" s="171">
        <v>7.1207641599051852E-2</v>
      </c>
      <c r="AE245" s="171">
        <v>7.2937244711354765E-2</v>
      </c>
      <c r="AF245" s="171">
        <v>7.3221337961693236E-2</v>
      </c>
      <c r="AG245" s="173">
        <v>0.1029084038038596</v>
      </c>
      <c r="AH245" s="171"/>
      <c r="AI245" s="173">
        <v>3.6349999999999998</v>
      </c>
      <c r="AJ245" s="171">
        <v>9.6494499347380122E-2</v>
      </c>
      <c r="AK245" s="171">
        <v>9.7557666214382735E-2</v>
      </c>
      <c r="AL245" s="171">
        <v>0.14049637927833145</v>
      </c>
      <c r="AM245" s="171">
        <v>0.13938277291570705</v>
      </c>
      <c r="AN245" s="171">
        <v>0.16295439205476817</v>
      </c>
      <c r="AO245" s="171">
        <v>0.17177575255454305</v>
      </c>
      <c r="AP245" s="173">
        <v>0.22087663804789873</v>
      </c>
      <c r="AQ245" s="171">
        <v>5.9857635893011088E-2</v>
      </c>
      <c r="AR245" s="171">
        <v>4.0608671738931165E-2</v>
      </c>
      <c r="AS245" s="171">
        <v>9.321491438630175E-2</v>
      </c>
      <c r="AT245" s="171">
        <v>0.10376884422110545</v>
      </c>
      <c r="AU245" s="171">
        <v>2.3259337828623342E-2</v>
      </c>
      <c r="AV245" s="171">
        <v>2.950672645739914E-2</v>
      </c>
      <c r="AW245" s="171">
        <v>8.5192947848600653E-2</v>
      </c>
      <c r="AX245" s="173">
        <v>0.13157279738256605</v>
      </c>
      <c r="AY245" s="171"/>
      <c r="AZ245" s="171"/>
      <c r="BA245" s="171"/>
      <c r="BB245" s="171"/>
      <c r="BC245" s="171"/>
      <c r="BD245" s="171"/>
      <c r="BE245" s="171"/>
      <c r="BF245" s="171"/>
      <c r="BG245" s="171"/>
      <c r="BH245" s="171"/>
      <c r="BI245" s="171"/>
      <c r="BJ245" s="171"/>
      <c r="BK245" s="171"/>
      <c r="BL245" s="171"/>
      <c r="BM245" s="171"/>
      <c r="BN245" s="171"/>
      <c r="BO245" s="171"/>
      <c r="BP245" s="171"/>
    </row>
    <row r="246" spans="1:68" x14ac:dyDescent="0.25">
      <c r="A246" s="169"/>
      <c r="B246" s="169"/>
      <c r="C246" s="169"/>
      <c r="D246" s="169"/>
      <c r="E246" s="169"/>
      <c r="F246" s="169"/>
      <c r="G246" s="169"/>
      <c r="I246" s="171">
        <v>3.65</v>
      </c>
      <c r="J246" s="175">
        <v>0.18114398087812522</v>
      </c>
      <c r="K246" s="171">
        <v>0.17311347507447994</v>
      </c>
      <c r="L246" s="171">
        <v>0.15972060482578021</v>
      </c>
      <c r="M246" s="171">
        <v>0.16582792746771582</v>
      </c>
      <c r="N246" s="171">
        <v>0.21913276462727505</v>
      </c>
      <c r="O246" s="171">
        <v>0.15286780943634803</v>
      </c>
      <c r="P246" s="171">
        <v>0.16071057708552181</v>
      </c>
      <c r="Q246" s="171">
        <v>0.14997076383745456</v>
      </c>
      <c r="R246" s="171">
        <v>0.18076818819527521</v>
      </c>
      <c r="S246" s="171">
        <v>0.17316078147526637</v>
      </c>
      <c r="T246" s="171">
        <v>0.16256752132302171</v>
      </c>
      <c r="U246" s="173">
        <v>0.17904777289581997</v>
      </c>
      <c r="V246" s="171">
        <v>7.5907152269470632E-2</v>
      </c>
      <c r="W246" s="171">
        <v>6.6529810051184538E-2</v>
      </c>
      <c r="X246" s="171">
        <v>9.206356853242241E-2</v>
      </c>
      <c r="Y246" s="171">
        <v>8.2591754510038931E-2</v>
      </c>
      <c r="Z246" s="171">
        <v>7.2497808452205076E-2</v>
      </c>
      <c r="AA246" s="171">
        <v>8.6546007967140584E-2</v>
      </c>
      <c r="AB246" s="171">
        <v>7.7532877272399714E-2</v>
      </c>
      <c r="AC246" s="171">
        <v>6.7697830120190372E-2</v>
      </c>
      <c r="AD246" s="171">
        <v>7.1906596407408166E-2</v>
      </c>
      <c r="AE246" s="171">
        <v>8.1424023591143549E-2</v>
      </c>
      <c r="AF246" s="171">
        <v>7.6803917289098037E-2</v>
      </c>
      <c r="AG246" s="173">
        <v>9.8282758284988558E-2</v>
      </c>
      <c r="AH246" s="171"/>
      <c r="AI246" s="173">
        <v>3.65</v>
      </c>
      <c r="AJ246" s="171">
        <v>0.12306544844303552</v>
      </c>
      <c r="AK246" s="171">
        <v>0.11044776119402989</v>
      </c>
      <c r="AL246" s="171">
        <v>0.15677415361762709</v>
      </c>
      <c r="AM246" s="171">
        <v>0.1116536158452328</v>
      </c>
      <c r="AN246" s="171">
        <v>0.16102593771092474</v>
      </c>
      <c r="AO246" s="171">
        <v>0.15561999447666394</v>
      </c>
      <c r="AP246" s="173">
        <v>0.19737912336195224</v>
      </c>
      <c r="AQ246" s="171">
        <v>7.8300258843830878E-2</v>
      </c>
      <c r="AR246" s="171">
        <v>5.6467137226143646E-2</v>
      </c>
      <c r="AS246" s="171">
        <v>8.6333813410145621E-2</v>
      </c>
      <c r="AT246" s="171">
        <v>9.9832495812395297E-2</v>
      </c>
      <c r="AU246" s="171">
        <v>7.3490415940601029E-3</v>
      </c>
      <c r="AV246" s="171">
        <v>5.3363228699551568E-2</v>
      </c>
      <c r="AW246" s="171">
        <v>4.8945875970903656E-2</v>
      </c>
      <c r="AX246" s="173">
        <v>0.1038794110773545</v>
      </c>
      <c r="AY246" s="171"/>
      <c r="AZ246" s="171"/>
      <c r="BA246" s="171"/>
      <c r="BB246" s="171"/>
      <c r="BC246" s="171"/>
      <c r="BD246" s="171"/>
      <c r="BE246" s="171"/>
      <c r="BF246" s="171"/>
      <c r="BG246" s="171"/>
      <c r="BH246" s="171"/>
      <c r="BI246" s="171"/>
      <c r="BJ246" s="171"/>
      <c r="BK246" s="171"/>
      <c r="BL246" s="171"/>
      <c r="BM246" s="171"/>
      <c r="BN246" s="171"/>
      <c r="BO246" s="171"/>
      <c r="BP246" s="171"/>
    </row>
    <row r="247" spans="1:68" x14ac:dyDescent="0.25">
      <c r="A247" s="169"/>
      <c r="B247" s="169"/>
      <c r="C247" s="169"/>
      <c r="D247" s="169"/>
      <c r="E247" s="169"/>
      <c r="F247" s="169"/>
      <c r="G247" s="169"/>
      <c r="I247" s="171">
        <v>3.665</v>
      </c>
      <c r="J247" s="175">
        <v>0.18488065923605559</v>
      </c>
      <c r="K247" s="171">
        <v>0.17870934667795738</v>
      </c>
      <c r="L247" s="171">
        <v>0.16167153127673017</v>
      </c>
      <c r="M247" s="171">
        <v>0.17190376943620156</v>
      </c>
      <c r="N247" s="171">
        <v>0.2233496169734116</v>
      </c>
      <c r="O247" s="171">
        <v>0.15188551330391425</v>
      </c>
      <c r="P247" s="171">
        <v>0.1733408970472623</v>
      </c>
      <c r="Q247" s="171">
        <v>0.15869885321566735</v>
      </c>
      <c r="R247" s="171">
        <v>0.18483980951517806</v>
      </c>
      <c r="S247" s="171">
        <v>0.17597278998431798</v>
      </c>
      <c r="T247" s="171">
        <v>0.17094921712010211</v>
      </c>
      <c r="U247" s="173">
        <v>0.17959708639247551</v>
      </c>
      <c r="V247" s="171">
        <v>8.5740298031967269E-2</v>
      </c>
      <c r="W247" s="171">
        <v>7.0561687925193975E-2</v>
      </c>
      <c r="X247" s="171">
        <v>9.7685223319814316E-2</v>
      </c>
      <c r="Y247" s="171">
        <v>7.8009477909381827E-2</v>
      </c>
      <c r="Z247" s="171">
        <v>8.3202536373703742E-2</v>
      </c>
      <c r="AA247" s="171">
        <v>9.3994400136497708E-2</v>
      </c>
      <c r="AB247" s="171">
        <v>8.4729275405800122E-2</v>
      </c>
      <c r="AC247" s="171">
        <v>6.1894006614503519E-2</v>
      </c>
      <c r="AD247" s="171">
        <v>7.6325327790139175E-2</v>
      </c>
      <c r="AE247" s="171">
        <v>7.5716170509554509E-2</v>
      </c>
      <c r="AF247" s="171">
        <v>8.6366684234559329E-2</v>
      </c>
      <c r="AG247" s="173">
        <v>0.10026565065204598</v>
      </c>
      <c r="AH247" s="171"/>
      <c r="AI247" s="173">
        <v>3.665</v>
      </c>
      <c r="AJ247" s="171">
        <v>0.1056311765802722</v>
      </c>
      <c r="AK247" s="171">
        <v>0.10895522388059707</v>
      </c>
      <c r="AL247" s="171">
        <v>0.15677415361762709</v>
      </c>
      <c r="AM247" s="171">
        <v>0.1360663288807003</v>
      </c>
      <c r="AN247" s="171">
        <v>0.1381737537363803</v>
      </c>
      <c r="AO247" s="171">
        <v>0.14540182270091145</v>
      </c>
      <c r="AP247" s="173">
        <v>0.19936737460460924</v>
      </c>
      <c r="AQ247" s="171">
        <v>6.8377911993097396E-2</v>
      </c>
      <c r="AR247" s="171">
        <v>6.0317169309744324E-2</v>
      </c>
      <c r="AS247" s="171">
        <v>6.8090894543126862E-2</v>
      </c>
      <c r="AT247" s="171">
        <v>9.7571189279731949E-2</v>
      </c>
      <c r="AU247" s="171">
        <v>2.2198651412985826E-2</v>
      </c>
      <c r="AV247" s="171">
        <v>6.5291479820627885E-2</v>
      </c>
      <c r="AW247" s="171">
        <v>6.497349278757239E-2</v>
      </c>
      <c r="AX247" s="173">
        <v>0.10306146295863514</v>
      </c>
      <c r="AY247" s="171"/>
      <c r="AZ247" s="171"/>
      <c r="BA247" s="171"/>
      <c r="BB247" s="171"/>
      <c r="BC247" s="171"/>
      <c r="BD247" s="171"/>
      <c r="BE247" s="171"/>
      <c r="BF247" s="171"/>
      <c r="BG247" s="171"/>
      <c r="BH247" s="171"/>
      <c r="BI247" s="171"/>
      <c r="BJ247" s="171"/>
      <c r="BK247" s="171"/>
      <c r="BL247" s="171"/>
      <c r="BM247" s="171"/>
      <c r="BN247" s="171"/>
      <c r="BO247" s="171"/>
      <c r="BP247" s="171"/>
    </row>
    <row r="248" spans="1:68" x14ac:dyDescent="0.25">
      <c r="A248" s="169"/>
      <c r="B248" s="169"/>
      <c r="C248" s="169"/>
      <c r="D248" s="169"/>
      <c r="E248" s="169"/>
      <c r="F248" s="169"/>
      <c r="G248" s="169"/>
      <c r="I248" s="171">
        <v>3.68</v>
      </c>
      <c r="J248" s="175">
        <v>0.18253479119458815</v>
      </c>
      <c r="K248" s="171">
        <v>0.18811893863939103</v>
      </c>
      <c r="L248" s="171">
        <v>0.16919940630223829</v>
      </c>
      <c r="M248" s="171">
        <v>0.18025803634986029</v>
      </c>
      <c r="N248" s="171">
        <v>0.23078245966554661</v>
      </c>
      <c r="O248" s="171">
        <v>0.16549288782240668</v>
      </c>
      <c r="P248" s="171">
        <v>0.17393181121903317</v>
      </c>
      <c r="Q248" s="171">
        <v>0.16521523177422398</v>
      </c>
      <c r="R248" s="171">
        <v>0.18844304719958829</v>
      </c>
      <c r="S248" s="171">
        <v>0.18271230722584622</v>
      </c>
      <c r="T248" s="171">
        <v>0.17599225319737188</v>
      </c>
      <c r="U248" s="173">
        <v>0.18663516292818266</v>
      </c>
      <c r="V248" s="171">
        <v>8.8306759725365169E-2</v>
      </c>
      <c r="W248" s="171">
        <v>7.9999723723342755E-2</v>
      </c>
      <c r="X248" s="171">
        <v>9.7691737129505032E-2</v>
      </c>
      <c r="Y248" s="171">
        <v>8.3428551900260148E-2</v>
      </c>
      <c r="Z248" s="171">
        <v>8.5731390115657669E-2</v>
      </c>
      <c r="AA248" s="171">
        <v>9.8117971185186184E-2</v>
      </c>
      <c r="AB248" s="171">
        <v>7.3839110938550154E-2</v>
      </c>
      <c r="AC248" s="171">
        <v>5.855506516553545E-2</v>
      </c>
      <c r="AD248" s="171">
        <v>9.1215776049456201E-2</v>
      </c>
      <c r="AE248" s="171">
        <v>8.5444600605159168E-2</v>
      </c>
      <c r="AF248" s="171">
        <v>8.5510433163736063E-2</v>
      </c>
      <c r="AG248" s="173">
        <v>9.7380611644341808E-2</v>
      </c>
      <c r="AH248" s="171"/>
      <c r="AI248" s="173">
        <v>3.68</v>
      </c>
      <c r="AJ248" s="171">
        <v>0.12241282864068616</v>
      </c>
      <c r="AK248" s="171">
        <v>0.11587516960651294</v>
      </c>
      <c r="AL248" s="171">
        <v>0.15454601720616454</v>
      </c>
      <c r="AM248" s="171">
        <v>0.15716259788116085</v>
      </c>
      <c r="AN248" s="171">
        <v>0.16170089673126986</v>
      </c>
      <c r="AO248" s="171">
        <v>0.12676056338028185</v>
      </c>
      <c r="AP248" s="173">
        <v>0.21211025756891108</v>
      </c>
      <c r="AQ248" s="171">
        <v>7.9810181190681687E-2</v>
      </c>
      <c r="AR248" s="171">
        <v>6.1508845907049269E-2</v>
      </c>
      <c r="AS248" s="171">
        <v>8.3533365338454096E-2</v>
      </c>
      <c r="AT248" s="171">
        <v>0.10485762144053599</v>
      </c>
      <c r="AU248" s="171">
        <v>2.4320024244260857E-2</v>
      </c>
      <c r="AV248" s="171">
        <v>7.8475336322869974E-2</v>
      </c>
      <c r="AW248" s="171">
        <v>7.5083220318086494E-2</v>
      </c>
      <c r="AX248" s="173">
        <v>9.6634727740126186E-2</v>
      </c>
      <c r="AY248" s="171"/>
      <c r="AZ248" s="171"/>
      <c r="BA248" s="171"/>
      <c r="BB248" s="171"/>
      <c r="BC248" s="171"/>
      <c r="BD248" s="171"/>
      <c r="BE248" s="171"/>
      <c r="BF248" s="171"/>
      <c r="BG248" s="171"/>
      <c r="BH248" s="171"/>
      <c r="BI248" s="171"/>
      <c r="BJ248" s="171"/>
      <c r="BK248" s="171"/>
      <c r="BL248" s="171"/>
      <c r="BM248" s="171"/>
      <c r="BN248" s="171"/>
      <c r="BO248" s="171"/>
      <c r="BP248" s="171"/>
    </row>
    <row r="249" spans="1:68" x14ac:dyDescent="0.25">
      <c r="A249" s="169"/>
      <c r="B249" s="169"/>
      <c r="C249" s="169"/>
      <c r="D249" s="169"/>
      <c r="E249" s="169"/>
      <c r="F249" s="169"/>
      <c r="G249" s="169"/>
      <c r="I249" s="171">
        <v>3.6949999999999998</v>
      </c>
      <c r="J249" s="175">
        <v>0.18891745092534115</v>
      </c>
      <c r="K249" s="171">
        <v>0.18848434369119446</v>
      </c>
      <c r="L249" s="171">
        <v>0.17738994897009086</v>
      </c>
      <c r="M249" s="171">
        <v>0.17817250342862798</v>
      </c>
      <c r="N249" s="171">
        <v>0.23716607940355341</v>
      </c>
      <c r="O249" s="171">
        <v>0.17112850295835147</v>
      </c>
      <c r="P249" s="171">
        <v>0.17901314258798595</v>
      </c>
      <c r="Q249" s="171">
        <v>0.16813755688333476</v>
      </c>
      <c r="R249" s="171">
        <v>0.19436056269630023</v>
      </c>
      <c r="S249" s="171">
        <v>0.18392414629745865</v>
      </c>
      <c r="T249" s="171">
        <v>0.18257717067336762</v>
      </c>
      <c r="U249" s="173">
        <v>0.18815844410288501</v>
      </c>
      <c r="V249" s="171">
        <v>9.6862442728215647E-2</v>
      </c>
      <c r="W249" s="171">
        <v>9.1307145616772112E-2</v>
      </c>
      <c r="X249" s="171">
        <v>0.10978363587187134</v>
      </c>
      <c r="Y249" s="171">
        <v>8.7216593070641737E-2</v>
      </c>
      <c r="Z249" s="171">
        <v>8.6957557623048798E-2</v>
      </c>
      <c r="AA249" s="171">
        <v>0.10062816204071848</v>
      </c>
      <c r="AB249" s="171">
        <v>6.8224531695573049E-2</v>
      </c>
      <c r="AC249" s="171">
        <v>6.8638149782781543E-2</v>
      </c>
      <c r="AD249" s="171">
        <v>8.8138702442868991E-2</v>
      </c>
      <c r="AE249" s="171">
        <v>8.9106524222051398E-2</v>
      </c>
      <c r="AF249" s="171">
        <v>8.4735129502993736E-2</v>
      </c>
      <c r="AG249" s="173">
        <v>0.10373804877401197</v>
      </c>
      <c r="AH249" s="171"/>
      <c r="AI249" s="173">
        <v>3.6949999999999998</v>
      </c>
      <c r="AJ249" s="171">
        <v>0.13732985269438747</v>
      </c>
      <c r="AK249" s="171">
        <v>0.11689280868385354</v>
      </c>
      <c r="AL249" s="171">
        <v>0.14458129603267936</v>
      </c>
      <c r="AM249" s="171">
        <v>0.15255642561031801</v>
      </c>
      <c r="AN249" s="171">
        <v>0.1885064121106933</v>
      </c>
      <c r="AO249" s="171">
        <v>0.15133940900303788</v>
      </c>
      <c r="AP249" s="173">
        <v>0.23154089471305916</v>
      </c>
      <c r="AQ249" s="171">
        <v>8.9085418464193281E-2</v>
      </c>
      <c r="AR249" s="171">
        <v>5.5825465212210164E-2</v>
      </c>
      <c r="AS249" s="171">
        <v>6.7530804928788546E-2</v>
      </c>
      <c r="AT249" s="171">
        <v>9.2462311557788904E-2</v>
      </c>
      <c r="AU249" s="171">
        <v>5.6670959921206132E-2</v>
      </c>
      <c r="AV249" s="171">
        <v>7.2825112107623366E-2</v>
      </c>
      <c r="AW249" s="171">
        <v>0.11465910491924543</v>
      </c>
      <c r="AX249" s="173">
        <v>9.3362935265248859E-2</v>
      </c>
      <c r="AY249" s="171"/>
      <c r="AZ249" s="171"/>
      <c r="BA249" s="171"/>
      <c r="BB249" s="171"/>
      <c r="BC249" s="171"/>
      <c r="BD249" s="171"/>
      <c r="BE249" s="171"/>
      <c r="BF249" s="171"/>
      <c r="BG249" s="171"/>
      <c r="BH249" s="171"/>
      <c r="BI249" s="171"/>
      <c r="BJ249" s="171"/>
      <c r="BK249" s="171"/>
      <c r="BL249" s="171"/>
      <c r="BM249" s="171"/>
      <c r="BN249" s="171"/>
      <c r="BO249" s="171"/>
      <c r="BP249" s="171"/>
    </row>
    <row r="250" spans="1:68" x14ac:dyDescent="0.25">
      <c r="A250" s="169"/>
      <c r="B250" s="169"/>
      <c r="C250" s="169"/>
      <c r="D250" s="169"/>
      <c r="E250" s="169"/>
      <c r="F250" s="169"/>
      <c r="G250" s="169"/>
      <c r="I250" s="171">
        <v>3.71</v>
      </c>
      <c r="J250" s="175">
        <v>0.20140086530574564</v>
      </c>
      <c r="K250" s="171">
        <v>0.19249603831797502</v>
      </c>
      <c r="L250" s="171">
        <v>0.18246074247188868</v>
      </c>
      <c r="M250" s="171">
        <v>0.18687205590219305</v>
      </c>
      <c r="N250" s="171">
        <v>0.24250643291991295</v>
      </c>
      <c r="O250" s="171">
        <v>0.1724582542646905</v>
      </c>
      <c r="P250" s="171">
        <v>0.18763434433414206</v>
      </c>
      <c r="Q250" s="171">
        <v>0.1743950573922185</v>
      </c>
      <c r="R250" s="171">
        <v>0.20011792205981929</v>
      </c>
      <c r="S250" s="171">
        <v>0.19496377969092601</v>
      </c>
      <c r="T250" s="171">
        <v>0.18728270695770768</v>
      </c>
      <c r="U250" s="173">
        <v>0.19208337702057232</v>
      </c>
      <c r="V250" s="171">
        <v>9.7025925116159248E-2</v>
      </c>
      <c r="W250" s="171">
        <v>8.4895208457671179E-2</v>
      </c>
      <c r="X250" s="171">
        <v>0.10962946204703473</v>
      </c>
      <c r="Y250" s="171">
        <v>9.7357533723952713E-2</v>
      </c>
      <c r="Z250" s="171">
        <v>9.0473098210925973E-2</v>
      </c>
      <c r="AA250" s="171">
        <v>0.1086909180949453</v>
      </c>
      <c r="AB250" s="171">
        <v>8.3668374872969145E-2</v>
      </c>
      <c r="AC250" s="171">
        <v>6.4491409211906117E-2</v>
      </c>
      <c r="AD250" s="171">
        <v>9.3273409894281276E-2</v>
      </c>
      <c r="AE250" s="171">
        <v>9.2633354583953054E-2</v>
      </c>
      <c r="AF250" s="171">
        <v>8.961851436794839E-2</v>
      </c>
      <c r="AG250" s="173">
        <v>0.10697380753249167</v>
      </c>
      <c r="AH250" s="171"/>
      <c r="AI250" s="173">
        <v>3.71</v>
      </c>
      <c r="AJ250" s="171">
        <v>0.15289949655043811</v>
      </c>
      <c r="AK250" s="171">
        <v>0.11933514246947094</v>
      </c>
      <c r="AL250" s="171">
        <v>0.1757752057931547</v>
      </c>
      <c r="AM250" s="171">
        <v>0.14923998157531107</v>
      </c>
      <c r="AN250" s="171">
        <v>0.19053128917172887</v>
      </c>
      <c r="AO250" s="171">
        <v>0.17439933719966871</v>
      </c>
      <c r="AP250" s="173">
        <v>0.21617713511070952</v>
      </c>
      <c r="AQ250" s="171">
        <v>0.10213546160483175</v>
      </c>
      <c r="AR250" s="171">
        <v>6.2792189934916129E-2</v>
      </c>
      <c r="AS250" s="171">
        <v>8.5213634181468975E-2</v>
      </c>
      <c r="AT250" s="171">
        <v>0.10259631490787265</v>
      </c>
      <c r="AU250" s="171">
        <v>5.8792332752481247E-2</v>
      </c>
      <c r="AV250" s="171">
        <v>7.470852017937224E-2</v>
      </c>
      <c r="AW250" s="171">
        <v>0.13574158550117121</v>
      </c>
      <c r="AX250" s="173">
        <v>9.2544987146529617E-2</v>
      </c>
      <c r="AY250" s="171"/>
      <c r="AZ250" s="171"/>
      <c r="BA250" s="171"/>
      <c r="BB250" s="171"/>
      <c r="BC250" s="171"/>
      <c r="BD250" s="171"/>
      <c r="BE250" s="171"/>
      <c r="BF250" s="171"/>
      <c r="BG250" s="171"/>
      <c r="BH250" s="171"/>
      <c r="BI250" s="171"/>
      <c r="BJ250" s="171"/>
      <c r="BK250" s="171"/>
      <c r="BL250" s="171"/>
      <c r="BM250" s="171"/>
      <c r="BN250" s="171"/>
      <c r="BO250" s="171"/>
      <c r="BP250" s="171"/>
    </row>
    <row r="251" spans="1:68" x14ac:dyDescent="0.25">
      <c r="A251" s="169"/>
      <c r="B251" s="169"/>
      <c r="C251" s="169"/>
      <c r="D251" s="169"/>
      <c r="E251" s="169"/>
      <c r="F251" s="169"/>
      <c r="G251" s="169"/>
      <c r="I251" s="171">
        <v>3.7250000000000001</v>
      </c>
      <c r="J251" s="175">
        <v>0.20312285004038766</v>
      </c>
      <c r="K251" s="171">
        <v>0.19494540680373484</v>
      </c>
      <c r="L251" s="171">
        <v>0.18508838870902955</v>
      </c>
      <c r="M251" s="171">
        <v>0.19424017156543036</v>
      </c>
      <c r="N251" s="171">
        <v>0.2443218792771979</v>
      </c>
      <c r="O251" s="171">
        <v>0.17658618388410571</v>
      </c>
      <c r="P251" s="171">
        <v>0.19086677834685895</v>
      </c>
      <c r="Q251" s="171">
        <v>0.17498419310601254</v>
      </c>
      <c r="R251" s="171">
        <v>0.2026664874438496</v>
      </c>
      <c r="S251" s="171">
        <v>0.19511331251667263</v>
      </c>
      <c r="T251" s="171">
        <v>0.19563349675587538</v>
      </c>
      <c r="U251" s="173">
        <v>0.20247079572382543</v>
      </c>
      <c r="V251" s="171">
        <v>9.3168920480382458E-2</v>
      </c>
      <c r="W251" s="171">
        <v>9.266794628019337E-2</v>
      </c>
      <c r="X251" s="171">
        <v>0.12120004395927075</v>
      </c>
      <c r="Y251" s="171">
        <v>0.101661725006353</v>
      </c>
      <c r="Z251" s="171">
        <v>9.8742880163713548E-2</v>
      </c>
      <c r="AA251" s="171">
        <v>0.11158992944137905</v>
      </c>
      <c r="AB251" s="171">
        <v>7.957303666576955E-2</v>
      </c>
      <c r="AC251" s="171">
        <v>6.386971502321992E-2</v>
      </c>
      <c r="AD251" s="171">
        <v>0.1006537806454199</v>
      </c>
      <c r="AE251" s="171">
        <v>9.1907642076729509E-2</v>
      </c>
      <c r="AF251" s="171">
        <v>0.10029675356613053</v>
      </c>
      <c r="AG251" s="173">
        <v>9.9995220837150012E-2</v>
      </c>
      <c r="AH251" s="171"/>
      <c r="AI251" s="173">
        <v>3.7250000000000001</v>
      </c>
      <c r="AJ251" s="171">
        <v>0.17872459444340852</v>
      </c>
      <c r="AK251" s="171">
        <v>0.13568521031207612</v>
      </c>
      <c r="AL251" s="171">
        <v>0.15541251469951112</v>
      </c>
      <c r="AM251" s="171">
        <v>0.15320128972823596</v>
      </c>
      <c r="AN251" s="171">
        <v>0.19969144730498514</v>
      </c>
      <c r="AO251" s="171">
        <v>0.18033692350179517</v>
      </c>
      <c r="AP251" s="173">
        <v>0.20741075463172168</v>
      </c>
      <c r="AQ251" s="171">
        <v>0.10677308024158755</v>
      </c>
      <c r="AR251" s="171">
        <v>7.0400586671555687E-2</v>
      </c>
      <c r="AS251" s="171">
        <v>8.4653544567130742E-2</v>
      </c>
      <c r="AT251" s="171">
        <v>0.10711892797319925</v>
      </c>
      <c r="AU251" s="171">
        <v>5.1897871050837187E-2</v>
      </c>
      <c r="AV251" s="171">
        <v>9.4170403587444024E-2</v>
      </c>
      <c r="AW251" s="171">
        <v>0.12994698557514478</v>
      </c>
      <c r="AX251" s="173">
        <v>0.10551530731479324</v>
      </c>
      <c r="AY251" s="171"/>
      <c r="AZ251" s="171"/>
      <c r="BA251" s="171"/>
      <c r="BB251" s="171"/>
      <c r="BC251" s="171"/>
      <c r="BD251" s="171"/>
      <c r="BE251" s="171"/>
      <c r="BF251" s="171"/>
      <c r="BG251" s="171"/>
      <c r="BH251" s="171"/>
      <c r="BI251" s="171"/>
      <c r="BJ251" s="171"/>
      <c r="BK251" s="171"/>
      <c r="BL251" s="171"/>
      <c r="BM251" s="171"/>
      <c r="BN251" s="171"/>
      <c r="BO251" s="171"/>
      <c r="BP251" s="171"/>
    </row>
    <row r="252" spans="1:68" x14ac:dyDescent="0.25">
      <c r="A252" s="169"/>
      <c r="B252" s="169"/>
      <c r="C252" s="169"/>
      <c r="D252" s="169"/>
      <c r="E252" s="169"/>
      <c r="F252" s="169"/>
      <c r="G252" s="169"/>
      <c r="I252" s="171">
        <v>3.74</v>
      </c>
      <c r="J252" s="175">
        <v>0.20967757388875663</v>
      </c>
      <c r="K252" s="171">
        <v>0.20473479769202943</v>
      </c>
      <c r="L252" s="171">
        <v>0.19567628303050488</v>
      </c>
      <c r="M252" s="171">
        <v>0.19776057344724798</v>
      </c>
      <c r="N252" s="171">
        <v>0.25339249544796244</v>
      </c>
      <c r="O252" s="171">
        <v>0.17632885561307043</v>
      </c>
      <c r="P252" s="171">
        <v>0.19481062091869911</v>
      </c>
      <c r="Q252" s="171">
        <v>0.17912882612885028</v>
      </c>
      <c r="R252" s="171">
        <v>0.20462429390525094</v>
      </c>
      <c r="S252" s="171">
        <v>0.19690689928110447</v>
      </c>
      <c r="T252" s="171">
        <v>0.19669290019298583</v>
      </c>
      <c r="U252" s="173">
        <v>0.20238667173028574</v>
      </c>
      <c r="V252" s="171">
        <v>0.10883958724531989</v>
      </c>
      <c r="W252" s="171">
        <v>9.5858205460742099E-2</v>
      </c>
      <c r="X252" s="171">
        <v>0.11636267929192406</v>
      </c>
      <c r="Y252" s="171">
        <v>0.10680626756256299</v>
      </c>
      <c r="Z252" s="171">
        <v>9.1991041620478359E-2</v>
      </c>
      <c r="AA252" s="171">
        <v>0.10123354142456562</v>
      </c>
      <c r="AB252" s="171">
        <v>9.7054391994740835E-2</v>
      </c>
      <c r="AC252" s="171">
        <v>7.6561725763145488E-2</v>
      </c>
      <c r="AD252" s="171">
        <v>0.10690460540599665</v>
      </c>
      <c r="AE252" s="171">
        <v>8.7378357963420236E-2</v>
      </c>
      <c r="AF252" s="171">
        <v>0.10671326549621163</v>
      </c>
      <c r="AG252" s="173">
        <v>0.11474824874657605</v>
      </c>
      <c r="AH252" s="171"/>
      <c r="AI252" s="173">
        <v>3.74</v>
      </c>
      <c r="AJ252" s="171">
        <v>0.1729442476225993</v>
      </c>
      <c r="AK252" s="171">
        <v>0.14464043419267303</v>
      </c>
      <c r="AL252" s="171">
        <v>0.1518227393699326</v>
      </c>
      <c r="AM252" s="171">
        <v>0.15255642561031801</v>
      </c>
      <c r="AN252" s="171">
        <v>0.18262462636197091</v>
      </c>
      <c r="AO252" s="171">
        <v>0.187931510632422</v>
      </c>
      <c r="AP252" s="173">
        <v>0.22955264347040216</v>
      </c>
      <c r="AQ252" s="171">
        <v>0.10979292493528892</v>
      </c>
      <c r="AR252" s="171">
        <v>6.4717205976716569E-2</v>
      </c>
      <c r="AS252" s="171">
        <v>9.2094735157625202E-2</v>
      </c>
      <c r="AT252" s="171">
        <v>0.11507537688442208</v>
      </c>
      <c r="AU252" s="171">
        <v>5.6140616713387333E-2</v>
      </c>
      <c r="AV252" s="171">
        <v>6.152466367713004E-2</v>
      </c>
      <c r="AW252" s="171">
        <v>0.13833066206386385</v>
      </c>
      <c r="AX252" s="173">
        <v>0.10715120355223183</v>
      </c>
      <c r="AY252" s="171"/>
      <c r="AZ252" s="171"/>
      <c r="BA252" s="171"/>
      <c r="BB252" s="171"/>
      <c r="BC252" s="171"/>
      <c r="BD252" s="171"/>
      <c r="BE252" s="171"/>
      <c r="BF252" s="171"/>
      <c r="BG252" s="171"/>
      <c r="BH252" s="171"/>
      <c r="BI252" s="171"/>
      <c r="BJ252" s="171"/>
      <c r="BK252" s="171"/>
      <c r="BL252" s="171"/>
      <c r="BM252" s="171"/>
      <c r="BN252" s="171"/>
      <c r="BO252" s="171"/>
      <c r="BP252" s="171"/>
    </row>
    <row r="253" spans="1:68" x14ac:dyDescent="0.25">
      <c r="A253" s="169"/>
      <c r="B253" s="169"/>
      <c r="C253" s="169"/>
      <c r="D253" s="169"/>
      <c r="E253" s="169"/>
      <c r="F253" s="169"/>
      <c r="G253" s="169"/>
      <c r="I253" s="171">
        <v>3.7549999999999999</v>
      </c>
      <c r="J253" s="175">
        <v>0.21125822442078723</v>
      </c>
      <c r="K253" s="171">
        <v>0.20675854564030974</v>
      </c>
      <c r="L253" s="171">
        <v>0.19906983511407553</v>
      </c>
      <c r="M253" s="171">
        <v>0.19541368744939289</v>
      </c>
      <c r="N253" s="171">
        <v>0.25713533045050807</v>
      </c>
      <c r="O253" s="171">
        <v>0.19120494571582886</v>
      </c>
      <c r="P253" s="171">
        <v>0.19991658987333627</v>
      </c>
      <c r="Q253" s="171">
        <v>0.19081338768379527</v>
      </c>
      <c r="R253" s="171">
        <v>0.20997606874283428</v>
      </c>
      <c r="S253" s="171">
        <v>0.20307896004937465</v>
      </c>
      <c r="T253" s="171">
        <v>0.20314966217302513</v>
      </c>
      <c r="U253" s="173">
        <v>0.20321862231038806</v>
      </c>
      <c r="V253" s="171">
        <v>0.11432910614062686</v>
      </c>
      <c r="W253" s="171">
        <v>0.10496019331346285</v>
      </c>
      <c r="X253" s="171">
        <v>0.11624146533758739</v>
      </c>
      <c r="Y253" s="171">
        <v>0.10827037344435271</v>
      </c>
      <c r="Z253" s="171">
        <v>0.10431279156405701</v>
      </c>
      <c r="AA253" s="171">
        <v>0.1089135484728604</v>
      </c>
      <c r="AB253" s="171">
        <v>9.6614049059273219E-2</v>
      </c>
      <c r="AC253" s="171">
        <v>8.6433353691561327E-2</v>
      </c>
      <c r="AD253" s="171">
        <v>0.10913576795397058</v>
      </c>
      <c r="AE253" s="171">
        <v>9.7775148228664108E-2</v>
      </c>
      <c r="AF253" s="171">
        <v>0.11127344799357568</v>
      </c>
      <c r="AG253" s="173">
        <v>0.1198654754160748</v>
      </c>
      <c r="AH253" s="171"/>
      <c r="AI253" s="173">
        <v>3.7549999999999999</v>
      </c>
      <c r="AJ253" s="171">
        <v>0.15420473615513705</v>
      </c>
      <c r="AK253" s="171">
        <v>0.15502035278154691</v>
      </c>
      <c r="AL253" s="171">
        <v>0.17986012254750261</v>
      </c>
      <c r="AM253" s="171">
        <v>0.18562874251497008</v>
      </c>
      <c r="AN253" s="171">
        <v>0.21801176357149743</v>
      </c>
      <c r="AO253" s="171">
        <v>0.21596244131455414</v>
      </c>
      <c r="AP253" s="173">
        <v>0.22756439222774516</v>
      </c>
      <c r="AQ253" s="171">
        <v>0.11292062122519414</v>
      </c>
      <c r="AR253" s="171">
        <v>7.2967274727289394E-2</v>
      </c>
      <c r="AS253" s="171">
        <v>0.11321811489838371</v>
      </c>
      <c r="AT253" s="171">
        <v>0.1110552763819095</v>
      </c>
      <c r="AU253" s="171">
        <v>7.6217895295098037E-2</v>
      </c>
      <c r="AV253" s="171">
        <v>8.0986547085201838E-2</v>
      </c>
      <c r="AW253" s="171">
        <v>0.13574158550117121</v>
      </c>
      <c r="AX253" s="173">
        <v>0.1307548492638467</v>
      </c>
      <c r="AY253" s="171"/>
      <c r="AZ253" s="171"/>
      <c r="BA253" s="171"/>
      <c r="BB253" s="171"/>
      <c r="BC253" s="171"/>
      <c r="BD253" s="171"/>
      <c r="BE253" s="171"/>
      <c r="BF253" s="171"/>
      <c r="BG253" s="171"/>
      <c r="BH253" s="171"/>
      <c r="BI253" s="171"/>
      <c r="BJ253" s="171"/>
      <c r="BK253" s="171"/>
      <c r="BL253" s="171"/>
      <c r="BM253" s="171"/>
      <c r="BN253" s="171"/>
      <c r="BO253" s="171"/>
      <c r="BP253" s="171"/>
    </row>
    <row r="254" spans="1:68" x14ac:dyDescent="0.25">
      <c r="A254" s="169"/>
      <c r="B254" s="169"/>
      <c r="C254" s="169"/>
      <c r="D254" s="169"/>
      <c r="E254" s="169"/>
      <c r="F254" s="169"/>
      <c r="G254" s="169"/>
      <c r="I254" s="171">
        <v>3.77</v>
      </c>
      <c r="J254" s="175">
        <v>0.21420958057329428</v>
      </c>
      <c r="K254" s="171">
        <v>0.21546084682007671</v>
      </c>
      <c r="L254" s="171">
        <v>0.20134302615521091</v>
      </c>
      <c r="M254" s="171">
        <v>0.20874067620800141</v>
      </c>
      <c r="N254" s="171">
        <v>0.26433138528896827</v>
      </c>
      <c r="O254" s="171">
        <v>0.19110659407082647</v>
      </c>
      <c r="P254" s="171">
        <v>0.20873635355214992</v>
      </c>
      <c r="Q254" s="171">
        <v>0.19399708644363781</v>
      </c>
      <c r="R254" s="171">
        <v>0.21759841499540269</v>
      </c>
      <c r="S254" s="171">
        <v>0.20907388709130728</v>
      </c>
      <c r="T254" s="171">
        <v>0.20924814671693606</v>
      </c>
      <c r="U254" s="173">
        <v>0.2080580199284201</v>
      </c>
      <c r="V254" s="171">
        <v>0.11053453365479766</v>
      </c>
      <c r="W254" s="171">
        <v>0.10556274226907186</v>
      </c>
      <c r="X254" s="171">
        <v>0.11820385795306565</v>
      </c>
      <c r="Y254" s="171">
        <v>0.11119046974815398</v>
      </c>
      <c r="Z254" s="171">
        <v>0.11596641956217651</v>
      </c>
      <c r="AA254" s="171">
        <v>9.8987652359423112E-2</v>
      </c>
      <c r="AB254" s="171">
        <v>9.9361977960241335E-2</v>
      </c>
      <c r="AC254" s="171">
        <v>8.5399693474227628E-2</v>
      </c>
      <c r="AD254" s="171">
        <v>0.11020159369714982</v>
      </c>
      <c r="AE254" s="171">
        <v>0.10510649142661903</v>
      </c>
      <c r="AF254" s="171">
        <v>0.10869478993004089</v>
      </c>
      <c r="AG254" s="173">
        <v>0.12047104845097596</v>
      </c>
      <c r="AH254" s="171"/>
      <c r="AI254" s="173">
        <v>3.77</v>
      </c>
      <c r="AJ254" s="171">
        <v>0.15159425694573919</v>
      </c>
      <c r="AK254" s="171">
        <v>0.14165535956580738</v>
      </c>
      <c r="AL254" s="171">
        <v>0.17398031812836551</v>
      </c>
      <c r="AM254" s="171">
        <v>0.1954859511745741</v>
      </c>
      <c r="AN254" s="171">
        <v>0.22649696268440858</v>
      </c>
      <c r="AO254" s="171">
        <v>0.22452361226180625</v>
      </c>
      <c r="AP254" s="173">
        <v>0.22015363759602352</v>
      </c>
      <c r="AQ254" s="171">
        <v>0.10440034512510785</v>
      </c>
      <c r="AR254" s="171">
        <v>7.865065542212861E-2</v>
      </c>
      <c r="AS254" s="171">
        <v>8.5773723795807291E-2</v>
      </c>
      <c r="AT254" s="171">
        <v>9.9246231155778852E-2</v>
      </c>
      <c r="AU254" s="171">
        <v>8.2051670581104588E-2</v>
      </c>
      <c r="AV254" s="171">
        <v>9.2286995515695067E-2</v>
      </c>
      <c r="AW254" s="171">
        <v>8.8521760572062597E-2</v>
      </c>
      <c r="AX254" s="173">
        <v>0.11778452909558308</v>
      </c>
      <c r="AY254" s="171"/>
      <c r="AZ254" s="171"/>
      <c r="BA254" s="171"/>
      <c r="BB254" s="171"/>
      <c r="BC254" s="171"/>
      <c r="BD254" s="171"/>
      <c r="BE254" s="171"/>
      <c r="BF254" s="171"/>
      <c r="BG254" s="171"/>
      <c r="BH254" s="171"/>
      <c r="BI254" s="171"/>
      <c r="BJ254" s="171"/>
      <c r="BK254" s="171"/>
      <c r="BL254" s="171"/>
      <c r="BM254" s="171"/>
      <c r="BN254" s="171"/>
      <c r="BO254" s="171"/>
      <c r="BP254" s="171"/>
    </row>
    <row r="255" spans="1:68" x14ac:dyDescent="0.25">
      <c r="A255" s="169"/>
      <c r="B255" s="169"/>
      <c r="C255" s="169"/>
      <c r="D255" s="169"/>
      <c r="E255" s="169"/>
      <c r="F255" s="169"/>
      <c r="G255" s="169"/>
      <c r="I255" s="171">
        <v>3.7850000000000001</v>
      </c>
      <c r="J255" s="175">
        <v>0.21777787176011743</v>
      </c>
      <c r="K255" s="171">
        <v>0.22043440071170708</v>
      </c>
      <c r="L255" s="171">
        <v>0.20532687386144713</v>
      </c>
      <c r="M255" s="171">
        <v>0.214436141365517</v>
      </c>
      <c r="N255" s="171">
        <v>0.27486689815786142</v>
      </c>
      <c r="O255" s="171">
        <v>0.19243399204925984</v>
      </c>
      <c r="P255" s="171">
        <v>0.21282970861387876</v>
      </c>
      <c r="Q255" s="171">
        <v>0.19540178099961925</v>
      </c>
      <c r="R255" s="171">
        <v>0.2218586717543766</v>
      </c>
      <c r="S255" s="171">
        <v>0.22107856735803133</v>
      </c>
      <c r="T255" s="171">
        <v>0.20567171714108645</v>
      </c>
      <c r="U255" s="173">
        <v>0.21181631473232532</v>
      </c>
      <c r="V255" s="171">
        <v>0.10741424108397289</v>
      </c>
      <c r="W255" s="171">
        <v>9.7388101968750099E-2</v>
      </c>
      <c r="X255" s="171">
        <v>0.12150197220262215</v>
      </c>
      <c r="Y255" s="171">
        <v>0.1114265039363983</v>
      </c>
      <c r="Z255" s="171">
        <v>0.11209643672392727</v>
      </c>
      <c r="AA255" s="171">
        <v>0.11928206093486808</v>
      </c>
      <c r="AB255" s="171">
        <v>8.8241135784385097E-2</v>
      </c>
      <c r="AC255" s="171">
        <v>9.3719678724115296E-2</v>
      </c>
      <c r="AD255" s="171">
        <v>0.11504773066730574</v>
      </c>
      <c r="AE255" s="171">
        <v>0.11066113192825706</v>
      </c>
      <c r="AF255" s="171">
        <v>0.10314890552517975</v>
      </c>
      <c r="AG255" s="173">
        <v>0.13043753235891514</v>
      </c>
      <c r="AH255" s="171"/>
      <c r="AI255" s="173">
        <v>3.7850000000000001</v>
      </c>
      <c r="AJ255" s="171">
        <v>0.15476412455715077</v>
      </c>
      <c r="AK255" s="171">
        <v>0.15597014925373134</v>
      </c>
      <c r="AL255" s="171">
        <v>0.19205298013245034</v>
      </c>
      <c r="AM255" s="171">
        <v>0.18295716259788128</v>
      </c>
      <c r="AN255" s="171">
        <v>0.24481727895092087</v>
      </c>
      <c r="AO255" s="171">
        <v>0.21181993924330308</v>
      </c>
      <c r="AP255" s="173">
        <v>0.24563940352462724</v>
      </c>
      <c r="AQ255" s="171">
        <v>0.11130284728213972</v>
      </c>
      <c r="AR255" s="171">
        <v>7.5533962783023226E-2</v>
      </c>
      <c r="AS255" s="171">
        <v>8.8094095055208807E-2</v>
      </c>
      <c r="AT255" s="171">
        <v>0.1246231155778894</v>
      </c>
      <c r="AU255" s="171">
        <v>7.9399954542010751E-2</v>
      </c>
      <c r="AV255" s="171">
        <v>9.5426008968609907E-2</v>
      </c>
      <c r="AW255" s="171">
        <v>0.13833066206386385</v>
      </c>
      <c r="AX255" s="173">
        <v>0.1250292124328114</v>
      </c>
      <c r="AY255" s="171"/>
      <c r="AZ255" s="171"/>
      <c r="BA255" s="171"/>
      <c r="BB255" s="171"/>
      <c r="BC255" s="171"/>
      <c r="BD255" s="171"/>
      <c r="BE255" s="171"/>
      <c r="BF255" s="171"/>
      <c r="BG255" s="171"/>
      <c r="BH255" s="171"/>
      <c r="BI255" s="171"/>
      <c r="BJ255" s="171"/>
      <c r="BK255" s="171"/>
      <c r="BL255" s="171"/>
      <c r="BM255" s="171"/>
      <c r="BN255" s="171"/>
      <c r="BO255" s="171"/>
      <c r="BP255" s="171"/>
    </row>
    <row r="256" spans="1:68" x14ac:dyDescent="0.25">
      <c r="A256" s="169"/>
      <c r="B256" s="169"/>
      <c r="C256" s="169"/>
      <c r="D256" s="169"/>
      <c r="E256" s="169"/>
      <c r="F256" s="169"/>
      <c r="G256" s="169"/>
      <c r="I256" s="171">
        <v>3.8</v>
      </c>
      <c r="J256" s="175">
        <v>0.22221536793205263</v>
      </c>
      <c r="K256" s="171">
        <v>0.22225510201256901</v>
      </c>
      <c r="L256" s="171">
        <v>0.21420413365426452</v>
      </c>
      <c r="M256" s="171">
        <v>0.21691485527262974</v>
      </c>
      <c r="N256" s="171">
        <v>0.27955263843906375</v>
      </c>
      <c r="O256" s="171">
        <v>0.19703434530084307</v>
      </c>
      <c r="P256" s="171">
        <v>0.22059661145107406</v>
      </c>
      <c r="Q256" s="171">
        <v>0.20236106215477645</v>
      </c>
      <c r="R256" s="171">
        <v>0.22508879846376095</v>
      </c>
      <c r="S256" s="171">
        <v>0.22122339146454964</v>
      </c>
      <c r="T256" s="171">
        <v>0.20981294303677303</v>
      </c>
      <c r="U256" s="173">
        <v>0.21575109234719952</v>
      </c>
      <c r="V256" s="171">
        <v>0.11947518560408228</v>
      </c>
      <c r="W256" s="171">
        <v>0.10541224927794714</v>
      </c>
      <c r="X256" s="171">
        <v>0.13172881025747152</v>
      </c>
      <c r="Y256" s="171">
        <v>0.11431817795199763</v>
      </c>
      <c r="Z256" s="171">
        <v>0.1135380847200903</v>
      </c>
      <c r="AA256" s="171">
        <v>0.12134481900829207</v>
      </c>
      <c r="AB256" s="171">
        <v>0.10347213336804162</v>
      </c>
      <c r="AC256" s="171">
        <v>9.1958884061812185E-2</v>
      </c>
      <c r="AD256" s="171">
        <v>0.11962203551988275</v>
      </c>
      <c r="AE256" s="171">
        <v>0.11095307983211006</v>
      </c>
      <c r="AF256" s="171">
        <v>0.10978009285669708</v>
      </c>
      <c r="AG256" s="173">
        <v>0.13441453927542579</v>
      </c>
      <c r="AH256" s="171"/>
      <c r="AI256" s="173">
        <v>3.8</v>
      </c>
      <c r="AJ256" s="171">
        <v>0.15541674435950015</v>
      </c>
      <c r="AK256" s="171">
        <v>0.14559023066485763</v>
      </c>
      <c r="AL256" s="171">
        <v>0.18753481463142907</v>
      </c>
      <c r="AM256" s="171">
        <v>0.16508521418701064</v>
      </c>
      <c r="AN256" s="171">
        <v>0.23363224375662905</v>
      </c>
      <c r="AO256" s="171">
        <v>0.20919635459817743</v>
      </c>
      <c r="AP256" s="173">
        <v>0.24771802982376864</v>
      </c>
      <c r="AQ256" s="171">
        <v>0.11669542709232104</v>
      </c>
      <c r="AR256" s="171">
        <v>7.8100650838757044E-2</v>
      </c>
      <c r="AS256" s="171">
        <v>0.10697711633861412</v>
      </c>
      <c r="AT256" s="171">
        <v>0.13140703517587934</v>
      </c>
      <c r="AU256" s="171">
        <v>7.6217895295098037E-2</v>
      </c>
      <c r="AV256" s="171">
        <v>7.0941704035874492E-2</v>
      </c>
      <c r="AW256" s="171">
        <v>0.14424855135001849</v>
      </c>
      <c r="AX256" s="173">
        <v>0.13472774012619765</v>
      </c>
      <c r="AY256" s="171"/>
      <c r="AZ256" s="171"/>
      <c r="BA256" s="171"/>
      <c r="BB256" s="171"/>
      <c r="BC256" s="171"/>
      <c r="BD256" s="171"/>
      <c r="BE256" s="171"/>
      <c r="BF256" s="171"/>
      <c r="BG256" s="171"/>
      <c r="BH256" s="171"/>
      <c r="BI256" s="171"/>
      <c r="BJ256" s="171"/>
      <c r="BK256" s="171"/>
      <c r="BL256" s="171"/>
      <c r="BM256" s="171"/>
      <c r="BN256" s="171"/>
      <c r="BO256" s="171"/>
      <c r="BP256" s="171"/>
    </row>
    <row r="257" spans="1:68" x14ac:dyDescent="0.25">
      <c r="A257" s="169"/>
      <c r="B257" s="169"/>
      <c r="C257" s="169"/>
      <c r="D257" s="169"/>
      <c r="E257" s="169"/>
      <c r="F257" s="169"/>
      <c r="G257" s="169"/>
      <c r="I257" s="171">
        <v>3.8149999999999999</v>
      </c>
      <c r="J257" s="175">
        <v>0.23339079581400113</v>
      </c>
      <c r="K257" s="171">
        <v>0.23225052934291432</v>
      </c>
      <c r="L257" s="171">
        <v>0.21970997678560159</v>
      </c>
      <c r="M257" s="171">
        <v>0.22666389080629024</v>
      </c>
      <c r="N257" s="171">
        <v>0.28110422142703101</v>
      </c>
      <c r="O257" s="171">
        <v>0.20149380246929099</v>
      </c>
      <c r="P257" s="171">
        <v>0.22541322121672019</v>
      </c>
      <c r="Q257" s="171">
        <v>0.21013397318277954</v>
      </c>
      <c r="R257" s="171">
        <v>0.22842282313483611</v>
      </c>
      <c r="S257" s="171">
        <v>0.22389117839702655</v>
      </c>
      <c r="T257" s="171">
        <v>0.22087479979030042</v>
      </c>
      <c r="U257" s="173">
        <v>0.2253276562500367</v>
      </c>
      <c r="V257" s="171">
        <v>0.1271855925165967</v>
      </c>
      <c r="W257" s="171">
        <v>0.11713857455413117</v>
      </c>
      <c r="X257" s="171">
        <v>0.13660465172544992</v>
      </c>
      <c r="Y257" s="171">
        <v>0.12391163211837293</v>
      </c>
      <c r="Z257" s="171">
        <v>0.12161789242649657</v>
      </c>
      <c r="AA257" s="171">
        <v>0.13437920427757094</v>
      </c>
      <c r="AB257" s="171">
        <v>0.10782041185199567</v>
      </c>
      <c r="AC257" s="171">
        <v>9.0369213749870392E-2</v>
      </c>
      <c r="AD257" s="171">
        <v>0.12094440062976781</v>
      </c>
      <c r="AE257" s="171">
        <v>0.11299956217555152</v>
      </c>
      <c r="AF257" s="171">
        <v>0.11563717261662437</v>
      </c>
      <c r="AG257" s="173">
        <v>0.13408431682309574</v>
      </c>
      <c r="AH257" s="171"/>
      <c r="AI257" s="173">
        <v>3.8149999999999999</v>
      </c>
      <c r="AJ257" s="171">
        <v>0.16129032258064521</v>
      </c>
      <c r="AK257" s="171">
        <v>0.16987788331071926</v>
      </c>
      <c r="AL257" s="171">
        <v>0.20016092096305016</v>
      </c>
      <c r="AM257" s="171">
        <v>0.19880239520958085</v>
      </c>
      <c r="AN257" s="171">
        <v>0.24018898852569678</v>
      </c>
      <c r="AO257" s="171">
        <v>0.2126484396575532</v>
      </c>
      <c r="AP257" s="173">
        <v>0.25368278355173968</v>
      </c>
      <c r="AQ257" s="171">
        <v>0.11820534943917162</v>
      </c>
      <c r="AR257" s="171">
        <v>8.121734347786233E-2</v>
      </c>
      <c r="AS257" s="171">
        <v>0.11441830692910858</v>
      </c>
      <c r="AT257" s="171">
        <v>0.14606365159128978</v>
      </c>
      <c r="AU257" s="171">
        <v>7.2505492840366698E-2</v>
      </c>
      <c r="AV257" s="171">
        <v>9.0403587443946193E-2</v>
      </c>
      <c r="AW257" s="171">
        <v>0.17630378498335594</v>
      </c>
      <c r="AX257" s="173">
        <v>0.15342369712549658</v>
      </c>
      <c r="AY257" s="171"/>
      <c r="AZ257" s="171"/>
      <c r="BA257" s="171"/>
      <c r="BB257" s="171"/>
      <c r="BC257" s="171"/>
      <c r="BD257" s="171"/>
      <c r="BE257" s="171"/>
      <c r="BF257" s="171"/>
      <c r="BG257" s="171"/>
      <c r="BH257" s="171"/>
      <c r="BI257" s="171"/>
      <c r="BJ257" s="171"/>
      <c r="BK257" s="171"/>
      <c r="BL257" s="171"/>
      <c r="BM257" s="171"/>
      <c r="BN257" s="171"/>
      <c r="BO257" s="171"/>
      <c r="BP257" s="171"/>
    </row>
    <row r="258" spans="1:68" x14ac:dyDescent="0.25">
      <c r="A258" s="169"/>
      <c r="B258" s="169"/>
      <c r="C258" s="169"/>
      <c r="D258" s="169"/>
      <c r="E258" s="169"/>
      <c r="F258" s="169"/>
      <c r="G258" s="169"/>
      <c r="I258" s="171">
        <v>3.83</v>
      </c>
      <c r="J258" s="175">
        <v>0.23957673367491983</v>
      </c>
      <c r="K258" s="171">
        <v>0.22877579823735431</v>
      </c>
      <c r="L258" s="171">
        <v>0.22038390441540803</v>
      </c>
      <c r="M258" s="171">
        <v>0.23500338062578022</v>
      </c>
      <c r="N258" s="171">
        <v>0.29010105458567992</v>
      </c>
      <c r="O258" s="171">
        <v>0.21230346497492475</v>
      </c>
      <c r="P258" s="171">
        <v>0.22786010726331932</v>
      </c>
      <c r="Q258" s="171">
        <v>0.21425882736858237</v>
      </c>
      <c r="R258" s="171">
        <v>0.23772492746675034</v>
      </c>
      <c r="S258" s="171">
        <v>0.22956670270627311</v>
      </c>
      <c r="T258" s="171">
        <v>0.21960978854308844</v>
      </c>
      <c r="U258" s="173">
        <v>0.23116279269984763</v>
      </c>
      <c r="V258" s="171">
        <v>0.12507226504292654</v>
      </c>
      <c r="W258" s="171">
        <v>0.12012094724703164</v>
      </c>
      <c r="X258" s="171">
        <v>0.14788826489061241</v>
      </c>
      <c r="Y258" s="171">
        <v>0.12416204612979971</v>
      </c>
      <c r="Z258" s="171">
        <v>0.11566587037126574</v>
      </c>
      <c r="AA258" s="171">
        <v>0.12651754821710776</v>
      </c>
      <c r="AB258" s="171">
        <v>0.10370281107664796</v>
      </c>
      <c r="AC258" s="171">
        <v>0.10678562785927473</v>
      </c>
      <c r="AD258" s="171">
        <v>0.12816913309514563</v>
      </c>
      <c r="AE258" s="171">
        <v>0.11527084926635241</v>
      </c>
      <c r="AF258" s="171">
        <v>0.12312307802828633</v>
      </c>
      <c r="AG258" s="173">
        <v>0.13917539970174486</v>
      </c>
      <c r="AH258" s="171"/>
      <c r="AI258" s="173">
        <v>3.83</v>
      </c>
      <c r="AJ258" s="171">
        <v>0.16968114861085207</v>
      </c>
      <c r="AK258" s="171">
        <v>0.16689280868385345</v>
      </c>
      <c r="AL258" s="171">
        <v>0.20963050071176581</v>
      </c>
      <c r="AM258" s="171">
        <v>0.18627360663288822</v>
      </c>
      <c r="AN258" s="171">
        <v>0.17346446822871464</v>
      </c>
      <c r="AO258" s="171">
        <v>0.20160176746755043</v>
      </c>
      <c r="AP258" s="173">
        <v>0.25711703569814726</v>
      </c>
      <c r="AQ258" s="171">
        <v>0.11292062122519414</v>
      </c>
      <c r="AR258" s="171">
        <v>0.11742597854982134</v>
      </c>
      <c r="AS258" s="171">
        <v>9.1534645543286886E-2</v>
      </c>
      <c r="AT258" s="171">
        <v>0.11281407035175874</v>
      </c>
      <c r="AU258" s="171">
        <v>9.5310250776573915E-2</v>
      </c>
      <c r="AV258" s="171">
        <v>0.10170403587443952</v>
      </c>
      <c r="AW258" s="171">
        <v>0.16027616816668722</v>
      </c>
      <c r="AX258" s="173">
        <v>0.16078523019397048</v>
      </c>
      <c r="AY258" s="171"/>
      <c r="AZ258" s="171"/>
      <c r="BA258" s="171"/>
      <c r="BB258" s="171"/>
      <c r="BC258" s="171"/>
      <c r="BD258" s="171"/>
      <c r="BE258" s="171"/>
      <c r="BF258" s="171"/>
      <c r="BG258" s="171"/>
      <c r="BH258" s="171"/>
      <c r="BI258" s="171"/>
      <c r="BJ258" s="171"/>
      <c r="BK258" s="171"/>
      <c r="BL258" s="171"/>
      <c r="BM258" s="171"/>
      <c r="BN258" s="171"/>
      <c r="BO258" s="171"/>
      <c r="BP258" s="171"/>
    </row>
    <row r="259" spans="1:68" x14ac:dyDescent="0.25">
      <c r="A259" s="169"/>
      <c r="B259" s="169"/>
      <c r="C259" s="169"/>
      <c r="D259" s="169"/>
      <c r="E259" s="169"/>
      <c r="F259" s="169"/>
      <c r="G259" s="169"/>
      <c r="I259" s="171">
        <v>3.8450000000000002</v>
      </c>
      <c r="J259" s="175">
        <v>0.24069517717504649</v>
      </c>
      <c r="K259" s="171">
        <v>0.23963043634826578</v>
      </c>
      <c r="L259" s="171">
        <v>0.22546087820689367</v>
      </c>
      <c r="M259" s="171">
        <v>0.24082809940915548</v>
      </c>
      <c r="N259" s="171">
        <v>0.29064135426765303</v>
      </c>
      <c r="O259" s="171">
        <v>0.21291655054799125</v>
      </c>
      <c r="P259" s="171">
        <v>0.22394297944095426</v>
      </c>
      <c r="Q259" s="171">
        <v>0.2134237265123598</v>
      </c>
      <c r="R259" s="171">
        <v>0.23770541983164961</v>
      </c>
      <c r="S259" s="171">
        <v>0.23662566550284483</v>
      </c>
      <c r="T259" s="171">
        <v>0.22224869751181178</v>
      </c>
      <c r="U259" s="173">
        <v>0.23169927305931715</v>
      </c>
      <c r="V259" s="171">
        <v>0.12741337677668702</v>
      </c>
      <c r="W259" s="171">
        <v>0.11387809751067159</v>
      </c>
      <c r="X259" s="171">
        <v>0.15005604743236567</v>
      </c>
      <c r="Y259" s="171">
        <v>0.12726137785489919</v>
      </c>
      <c r="Z259" s="171">
        <v>0.13263112920379755</v>
      </c>
      <c r="AA259" s="171">
        <v>0.13210900611662055</v>
      </c>
      <c r="AB259" s="171">
        <v>0.10468927631762784</v>
      </c>
      <c r="AC259" s="171">
        <v>0.11212620564883211</v>
      </c>
      <c r="AD259" s="171">
        <v>0.12712962417693954</v>
      </c>
      <c r="AE259" s="171">
        <v>0.11597371340531359</v>
      </c>
      <c r="AF259" s="171">
        <v>0.12460676748714479</v>
      </c>
      <c r="AG259" s="173">
        <v>0.14483984051756565</v>
      </c>
      <c r="AH259" s="171"/>
      <c r="AI259" s="173">
        <v>3.8450000000000002</v>
      </c>
      <c r="AJ259" s="171">
        <v>0.19429423829945919</v>
      </c>
      <c r="AK259" s="171">
        <v>0.18568521031207602</v>
      </c>
      <c r="AL259" s="171">
        <v>0.20876400321841923</v>
      </c>
      <c r="AM259" s="171">
        <v>0.18489175495163529</v>
      </c>
      <c r="AN259" s="171">
        <v>0.20489827403336242</v>
      </c>
      <c r="AO259" s="171">
        <v>0.1922120961060482</v>
      </c>
      <c r="AP259" s="173">
        <v>0.25774966109353831</v>
      </c>
      <c r="AQ259" s="171">
        <v>0.11906816220880075</v>
      </c>
      <c r="AR259" s="171">
        <v>9.5242460353836378E-2</v>
      </c>
      <c r="AS259" s="171">
        <v>9.9535925748119661E-2</v>
      </c>
      <c r="AT259" s="171">
        <v>0.11331658291457285</v>
      </c>
      <c r="AU259" s="171">
        <v>8.7885445867111139E-2</v>
      </c>
      <c r="AV259" s="171">
        <v>0.10295964125560539</v>
      </c>
      <c r="AW259" s="171">
        <v>0.14511157687091605</v>
      </c>
      <c r="AX259" s="173">
        <v>0.18754381864921707</v>
      </c>
      <c r="AY259" s="171"/>
      <c r="AZ259" s="171"/>
      <c r="BA259" s="171"/>
      <c r="BB259" s="171"/>
      <c r="BC259" s="171"/>
      <c r="BD259" s="171"/>
      <c r="BE259" s="171"/>
      <c r="BF259" s="171"/>
      <c r="BG259" s="171"/>
      <c r="BH259" s="171"/>
      <c r="BI259" s="171"/>
      <c r="BJ259" s="171"/>
      <c r="BK259" s="171"/>
      <c r="BL259" s="171"/>
      <c r="BM259" s="171"/>
      <c r="BN259" s="171"/>
      <c r="BO259" s="171"/>
      <c r="BP259" s="171"/>
    </row>
    <row r="260" spans="1:68" x14ac:dyDescent="0.25">
      <c r="A260" s="169"/>
      <c r="B260" s="169"/>
      <c r="C260" s="169"/>
      <c r="D260" s="169"/>
      <c r="E260" s="169"/>
      <c r="F260" s="169"/>
      <c r="G260" s="169"/>
      <c r="I260" s="171">
        <v>3.86</v>
      </c>
      <c r="J260" s="175">
        <v>0.24609729043309433</v>
      </c>
      <c r="K260" s="171">
        <v>0.24085173193515633</v>
      </c>
      <c r="L260" s="171">
        <v>0.22426670763111925</v>
      </c>
      <c r="M260" s="171">
        <v>0.24059308148201122</v>
      </c>
      <c r="N260" s="171">
        <v>0.30176982926188173</v>
      </c>
      <c r="O260" s="171">
        <v>0.2198367870662559</v>
      </c>
      <c r="P260" s="171">
        <v>0.23423506205932448</v>
      </c>
      <c r="Q260" s="171">
        <v>0.21861365605917371</v>
      </c>
      <c r="R260" s="171">
        <v>0.24240422653273888</v>
      </c>
      <c r="S260" s="171">
        <v>0.2422898935641967</v>
      </c>
      <c r="T260" s="171">
        <v>0.22900328761302671</v>
      </c>
      <c r="U260" s="173">
        <v>0.24398074968221151</v>
      </c>
      <c r="V260" s="171">
        <v>0.1326400598957809</v>
      </c>
      <c r="W260" s="171">
        <v>0.12159245315628074</v>
      </c>
      <c r="X260" s="171">
        <v>0.16033835967283414</v>
      </c>
      <c r="Y260" s="171">
        <v>0.13113575086223317</v>
      </c>
      <c r="Z260" s="171">
        <v>0.12865057142101882</v>
      </c>
      <c r="AA260" s="171">
        <v>0.12711093746015736</v>
      </c>
      <c r="AB260" s="171">
        <v>9.9981910514403222E-2</v>
      </c>
      <c r="AC260" s="171">
        <v>0.11590304105832057</v>
      </c>
      <c r="AD260" s="171">
        <v>0.13176600939504346</v>
      </c>
      <c r="AE260" s="171">
        <v>0.12126109152029561</v>
      </c>
      <c r="AF260" s="171">
        <v>0.12585441455141255</v>
      </c>
      <c r="AG260" s="173">
        <v>0.1488772949938269</v>
      </c>
      <c r="AH260" s="171"/>
      <c r="AI260" s="173">
        <v>3.86</v>
      </c>
      <c r="AJ260" s="171">
        <v>0.19364161849710981</v>
      </c>
      <c r="AK260" s="171">
        <v>0.19118046132971508</v>
      </c>
      <c r="AL260" s="171">
        <v>0.19341461905056634</v>
      </c>
      <c r="AM260" s="171">
        <v>0.20801473975126672</v>
      </c>
      <c r="AN260" s="171">
        <v>0.21203355510558289</v>
      </c>
      <c r="AO260" s="171">
        <v>0.21181993924330308</v>
      </c>
      <c r="AP260" s="173">
        <v>0.27519204699502936</v>
      </c>
      <c r="AQ260" s="171">
        <v>0.10752804141501283</v>
      </c>
      <c r="AR260" s="171">
        <v>0.10028416903474201</v>
      </c>
      <c r="AS260" s="171">
        <v>0.12065930548887817</v>
      </c>
      <c r="AT260" s="171">
        <v>0.13651591289782239</v>
      </c>
      <c r="AU260" s="171">
        <v>8.8946132282748655E-2</v>
      </c>
      <c r="AV260" s="171">
        <v>0.11174887892376685</v>
      </c>
      <c r="AW260" s="171">
        <v>0.12402909628899028</v>
      </c>
      <c r="AX260" s="173">
        <v>0.15015190465061923</v>
      </c>
      <c r="AY260" s="171"/>
      <c r="AZ260" s="171"/>
      <c r="BA260" s="171"/>
      <c r="BB260" s="171"/>
      <c r="BC260" s="171"/>
      <c r="BD260" s="171"/>
      <c r="BE260" s="171"/>
      <c r="BF260" s="171"/>
      <c r="BG260" s="171"/>
      <c r="BH260" s="171"/>
      <c r="BI260" s="171"/>
      <c r="BJ260" s="171"/>
      <c r="BK260" s="171"/>
      <c r="BL260" s="171"/>
      <c r="BM260" s="171"/>
      <c r="BN260" s="171"/>
      <c r="BO260" s="171"/>
      <c r="BP260" s="171"/>
    </row>
    <row r="261" spans="1:68" x14ac:dyDescent="0.25">
      <c r="A261" s="169"/>
      <c r="B261" s="169"/>
      <c r="C261" s="169"/>
      <c r="D261" s="169"/>
      <c r="E261" s="169"/>
      <c r="F261" s="169"/>
      <c r="G261" s="169"/>
      <c r="I261" s="171">
        <v>3.875</v>
      </c>
      <c r="J261" s="175">
        <v>0.24521060802804617</v>
      </c>
      <c r="K261" s="171">
        <v>0.2483732211051484</v>
      </c>
      <c r="L261" s="171">
        <v>0.2367801845265177</v>
      </c>
      <c r="M261" s="171">
        <v>0.24540693880246978</v>
      </c>
      <c r="N261" s="171">
        <v>0.30605533521160866</v>
      </c>
      <c r="O261" s="171">
        <v>0.22649977269947874</v>
      </c>
      <c r="P261" s="171">
        <v>0.2356779100571329</v>
      </c>
      <c r="Q261" s="171">
        <v>0.22284591165471906</v>
      </c>
      <c r="R261" s="171">
        <v>0.24695126743255122</v>
      </c>
      <c r="S261" s="171">
        <v>0.24569973891077493</v>
      </c>
      <c r="T261" s="171">
        <v>0.23755989916707251</v>
      </c>
      <c r="U261" s="173">
        <v>0.24645196186094045</v>
      </c>
      <c r="V261" s="171">
        <v>0.14225249886659388</v>
      </c>
      <c r="W261" s="171">
        <v>0.11998749977816074</v>
      </c>
      <c r="X261" s="171">
        <v>0.16016001974238034</v>
      </c>
      <c r="Y261" s="171">
        <v>0.13990826846751658</v>
      </c>
      <c r="Z261" s="171">
        <v>0.14139284545226932</v>
      </c>
      <c r="AA261" s="171">
        <v>0.12920860541435855</v>
      </c>
      <c r="AB261" s="171">
        <v>0.10223537509210195</v>
      </c>
      <c r="AC261" s="171">
        <v>0.11816568524643059</v>
      </c>
      <c r="AD261" s="171">
        <v>0.13400347745015542</v>
      </c>
      <c r="AE261" s="171">
        <v>0.12808029691250564</v>
      </c>
      <c r="AF261" s="171">
        <v>0.12359160511764099</v>
      </c>
      <c r="AG261" s="173">
        <v>0.15592624158668206</v>
      </c>
      <c r="AH261" s="171"/>
      <c r="AI261" s="173">
        <v>3.875</v>
      </c>
      <c r="AJ261" s="171">
        <v>0.19690471750885705</v>
      </c>
      <c r="AK261" s="171">
        <v>0.17978290366350078</v>
      </c>
      <c r="AL261" s="171">
        <v>0.21284891997276728</v>
      </c>
      <c r="AM261" s="171">
        <v>0.20543528327959476</v>
      </c>
      <c r="AN261" s="171">
        <v>0.21010510076173947</v>
      </c>
      <c r="AO261" s="171">
        <v>0.21513394090030385</v>
      </c>
      <c r="AP261" s="173">
        <v>0.27718029823768636</v>
      </c>
      <c r="AQ261" s="171">
        <v>0.11130284728213972</v>
      </c>
      <c r="AR261" s="171">
        <v>0.11742597854982134</v>
      </c>
      <c r="AS261" s="171">
        <v>0.123539766362618</v>
      </c>
      <c r="AT261" s="171">
        <v>0.14941373534338351</v>
      </c>
      <c r="AU261" s="171">
        <v>8.5764073035836025E-2</v>
      </c>
      <c r="AV261" s="171">
        <v>0.1286995515695068</v>
      </c>
      <c r="AW261" s="171">
        <v>0.15941314264578962</v>
      </c>
      <c r="AX261" s="173">
        <v>0.16966580976863752</v>
      </c>
      <c r="AY261" s="171"/>
      <c r="AZ261" s="171"/>
      <c r="BA261" s="171"/>
      <c r="BB261" s="171"/>
      <c r="BC261" s="171"/>
      <c r="BD261" s="171"/>
      <c r="BE261" s="171"/>
      <c r="BF261" s="171"/>
      <c r="BG261" s="171"/>
      <c r="BH261" s="171"/>
      <c r="BI261" s="171"/>
      <c r="BJ261" s="171"/>
      <c r="BK261" s="171"/>
      <c r="BL261" s="171"/>
      <c r="BM261" s="171"/>
      <c r="BN261" s="171"/>
      <c r="BO261" s="171"/>
      <c r="BP261" s="171"/>
    </row>
    <row r="262" spans="1:68" x14ac:dyDescent="0.25">
      <c r="A262" s="169"/>
      <c r="B262" s="169"/>
      <c r="C262" s="169"/>
      <c r="D262" s="169"/>
      <c r="E262" s="169"/>
      <c r="F262" s="169"/>
      <c r="G262" s="169"/>
      <c r="I262" s="171">
        <v>3.89</v>
      </c>
      <c r="J262" s="175">
        <v>0.25388152992561525</v>
      </c>
      <c r="K262" s="171">
        <v>0.25250429839274036</v>
      </c>
      <c r="L262" s="171">
        <v>0.24000070712529498</v>
      </c>
      <c r="M262" s="171">
        <v>0.2519913781263749</v>
      </c>
      <c r="N262" s="171">
        <v>0.31015224939205671</v>
      </c>
      <c r="O262" s="171">
        <v>0.22509825282904145</v>
      </c>
      <c r="P262" s="171">
        <v>0.24143344668723407</v>
      </c>
      <c r="Q262" s="171">
        <v>0.22948236770726282</v>
      </c>
      <c r="R262" s="171">
        <v>0.24919892474541472</v>
      </c>
      <c r="S262" s="171">
        <v>0.25146654131694796</v>
      </c>
      <c r="T262" s="171">
        <v>0.24021018117866058</v>
      </c>
      <c r="U262" s="173">
        <v>0.25095808325140823</v>
      </c>
      <c r="V262" s="171">
        <v>0.14981870455755278</v>
      </c>
      <c r="W262" s="171">
        <v>0.1299844068358362</v>
      </c>
      <c r="X262" s="171">
        <v>0.15824410810401987</v>
      </c>
      <c r="Y262" s="171">
        <v>0.14075865527371231</v>
      </c>
      <c r="Z262" s="171">
        <v>0.14466533235816187</v>
      </c>
      <c r="AA262" s="171">
        <v>0.13212849877889055</v>
      </c>
      <c r="AB262" s="171">
        <v>0.11726895094219744</v>
      </c>
      <c r="AC262" s="171">
        <v>0.13205326173382964</v>
      </c>
      <c r="AD262" s="171">
        <v>0.1365323846083295</v>
      </c>
      <c r="AE262" s="171">
        <v>0.13777912237091042</v>
      </c>
      <c r="AF262" s="171">
        <v>0.12701543010838509</v>
      </c>
      <c r="AG262" s="173">
        <v>0.15994339347113251</v>
      </c>
      <c r="AH262" s="171"/>
      <c r="AI262" s="173">
        <v>3.89</v>
      </c>
      <c r="AJ262" s="171">
        <v>0.16651128099944049</v>
      </c>
      <c r="AK262" s="171">
        <v>0.17829036635006795</v>
      </c>
      <c r="AL262" s="171">
        <v>0.19112458996100759</v>
      </c>
      <c r="AM262" s="171">
        <v>0.22192538000921247</v>
      </c>
      <c r="AN262" s="171">
        <v>0.22514704464371812</v>
      </c>
      <c r="AO262" s="171">
        <v>0.22700911350455691</v>
      </c>
      <c r="AP262" s="173">
        <v>0.29064618165386363</v>
      </c>
      <c r="AQ262" s="171">
        <v>9.9007765314926527E-2</v>
      </c>
      <c r="AR262" s="171">
        <v>0.14730956091300768</v>
      </c>
      <c r="AS262" s="171">
        <v>0.12241958713394135</v>
      </c>
      <c r="AT262" s="171">
        <v>0.15284757118927975</v>
      </c>
      <c r="AU262" s="171">
        <v>7.1975149632547891E-2</v>
      </c>
      <c r="AV262" s="171">
        <v>0.11174887892376685</v>
      </c>
      <c r="AW262" s="171">
        <v>0.16779681913450867</v>
      </c>
      <c r="AX262" s="173">
        <v>0.16721196541247957</v>
      </c>
      <c r="AY262" s="171"/>
      <c r="AZ262" s="171"/>
      <c r="BA262" s="171"/>
      <c r="BB262" s="171"/>
      <c r="BC262" s="171"/>
      <c r="BD262" s="171"/>
      <c r="BE262" s="171"/>
      <c r="BF262" s="171"/>
      <c r="BG262" s="171"/>
      <c r="BH262" s="171"/>
      <c r="BI262" s="171"/>
      <c r="BJ262" s="171"/>
      <c r="BK262" s="171"/>
      <c r="BL262" s="171"/>
      <c r="BM262" s="171"/>
      <c r="BN262" s="171"/>
      <c r="BO262" s="171"/>
      <c r="BP262" s="171"/>
    </row>
    <row r="263" spans="1:68" x14ac:dyDescent="0.25">
      <c r="A263" s="169"/>
      <c r="B263" s="169"/>
      <c r="C263" s="169"/>
      <c r="D263" s="169"/>
      <c r="E263" s="169"/>
      <c r="F263" s="169"/>
      <c r="G263" s="169"/>
      <c r="I263" s="171">
        <v>3.9049999999999998</v>
      </c>
      <c r="J263" s="175">
        <v>0.25711712507380896</v>
      </c>
      <c r="K263" s="171">
        <v>0.25420686398778009</v>
      </c>
      <c r="L263" s="171">
        <v>0.24144514132489017</v>
      </c>
      <c r="M263" s="171">
        <v>0.25924995716633514</v>
      </c>
      <c r="N263" s="171">
        <v>0.3151879328265802</v>
      </c>
      <c r="O263" s="171">
        <v>0.22942239761142535</v>
      </c>
      <c r="P263" s="171">
        <v>0.25176571452445223</v>
      </c>
      <c r="Q263" s="171">
        <v>0.23796175951898857</v>
      </c>
      <c r="R263" s="171">
        <v>0.25116506420976198</v>
      </c>
      <c r="S263" s="171">
        <v>0.25210461783685206</v>
      </c>
      <c r="T263" s="171">
        <v>0.24179921700069759</v>
      </c>
      <c r="U263" s="173">
        <v>0.25876575752740999</v>
      </c>
      <c r="V263" s="171">
        <v>0.15385738038786786</v>
      </c>
      <c r="W263" s="171">
        <v>0.1403801319993731</v>
      </c>
      <c r="X263" s="171">
        <v>0.16309086985508683</v>
      </c>
      <c r="Y263" s="171">
        <v>0.14740044964605556</v>
      </c>
      <c r="Z263" s="171">
        <v>0.15331568946719426</v>
      </c>
      <c r="AA263" s="171">
        <v>0.1325431520258249</v>
      </c>
      <c r="AB263" s="171">
        <v>0.12012947953755629</v>
      </c>
      <c r="AC263" s="171">
        <v>0.12200993327878865</v>
      </c>
      <c r="AD263" s="171">
        <v>0.14434560987386957</v>
      </c>
      <c r="AE263" s="171">
        <v>0.1358545988408737</v>
      </c>
      <c r="AF263" s="171">
        <v>0.13398025872820055</v>
      </c>
      <c r="AG263" s="173">
        <v>0.15710517255875495</v>
      </c>
      <c r="AH263" s="171"/>
      <c r="AI263" s="173">
        <v>3.9049999999999998</v>
      </c>
      <c r="AJ263" s="171">
        <v>0.16194294238299456</v>
      </c>
      <c r="AK263" s="171">
        <v>0.15597014925373134</v>
      </c>
      <c r="AL263" s="171">
        <v>0.17986012254750261</v>
      </c>
      <c r="AM263" s="171">
        <v>0.23445416858590529</v>
      </c>
      <c r="AN263" s="171">
        <v>0.23565712081766463</v>
      </c>
      <c r="AO263" s="171">
        <v>0.21596244131455414</v>
      </c>
      <c r="AP263" s="173">
        <v>0.2873023045639404</v>
      </c>
      <c r="AQ263" s="171">
        <v>0.11594046591889552</v>
      </c>
      <c r="AR263" s="171">
        <v>0.15042625355211295</v>
      </c>
      <c r="AS263" s="171">
        <v>0.13954232677228356</v>
      </c>
      <c r="AT263" s="171">
        <v>0.1505862646566164</v>
      </c>
      <c r="AU263" s="171">
        <v>0.11970603833623752</v>
      </c>
      <c r="AV263" s="171">
        <v>0.12556053811659193</v>
      </c>
      <c r="AW263" s="171">
        <v>0.1458513130316853</v>
      </c>
      <c r="AX263" s="173">
        <v>0.11848562748305684</v>
      </c>
      <c r="AY263" s="171"/>
      <c r="AZ263" s="171"/>
      <c r="BA263" s="171"/>
      <c r="BB263" s="171"/>
      <c r="BC263" s="171"/>
      <c r="BD263" s="171"/>
      <c r="BE263" s="171"/>
      <c r="BF263" s="171"/>
      <c r="BG263" s="171"/>
      <c r="BH263" s="171"/>
      <c r="BI263" s="171"/>
      <c r="BJ263" s="171"/>
      <c r="BK263" s="171"/>
      <c r="BL263" s="171"/>
      <c r="BM263" s="171"/>
      <c r="BN263" s="171"/>
      <c r="BO263" s="171"/>
      <c r="BP263" s="171"/>
    </row>
    <row r="264" spans="1:68" x14ac:dyDescent="0.25">
      <c r="A264" s="169"/>
      <c r="B264" s="169"/>
      <c r="C264" s="169"/>
      <c r="D264" s="169"/>
      <c r="E264" s="169"/>
      <c r="F264" s="169"/>
      <c r="G264" s="169"/>
      <c r="I264" s="171">
        <v>3.92</v>
      </c>
      <c r="J264" s="175">
        <v>0.26271255154563161</v>
      </c>
      <c r="K264" s="171">
        <v>0.25693816369743178</v>
      </c>
      <c r="L264" s="171">
        <v>0.24491209814886092</v>
      </c>
      <c r="M264" s="171">
        <v>0.26212702460192366</v>
      </c>
      <c r="N264" s="171">
        <v>0.31609521496417864</v>
      </c>
      <c r="O264" s="171">
        <v>0.24235815893467094</v>
      </c>
      <c r="P264" s="171">
        <v>0.25375519887746439</v>
      </c>
      <c r="Q264" s="171">
        <v>0.24281618787894443</v>
      </c>
      <c r="R264" s="171">
        <v>0.25859180270255427</v>
      </c>
      <c r="S264" s="171">
        <v>0.25769875464435638</v>
      </c>
      <c r="T264" s="171">
        <v>0.25445048483832061</v>
      </c>
      <c r="U264" s="173">
        <v>0.26014004531482693</v>
      </c>
      <c r="V264" s="171">
        <v>0.15760667994389235</v>
      </c>
      <c r="W264" s="171">
        <v>0.13611080112504112</v>
      </c>
      <c r="X264" s="171">
        <v>0.16798796948736863</v>
      </c>
      <c r="Y264" s="171">
        <v>0.14995316156253366</v>
      </c>
      <c r="Z264" s="171">
        <v>0.15668797339816981</v>
      </c>
      <c r="AA264" s="171">
        <v>0.13790725573760654</v>
      </c>
      <c r="AB264" s="171">
        <v>0.12731664909192253</v>
      </c>
      <c r="AC264" s="171">
        <v>0.13120513027345326</v>
      </c>
      <c r="AD264" s="171">
        <v>0.14720597001508862</v>
      </c>
      <c r="AE264" s="171">
        <v>0.14414941204270171</v>
      </c>
      <c r="AF264" s="171">
        <v>0.1333387927954042</v>
      </c>
      <c r="AG264" s="173">
        <v>0.1581352060571464</v>
      </c>
      <c r="AH264" s="171"/>
      <c r="AI264" s="173">
        <v>3.92</v>
      </c>
      <c r="AJ264" s="171">
        <v>0.16129032258064521</v>
      </c>
      <c r="AK264" s="171">
        <v>0.18968792401628229</v>
      </c>
      <c r="AL264" s="171">
        <v>0.19836603329826083</v>
      </c>
      <c r="AM264" s="171">
        <v>0.23445416858590529</v>
      </c>
      <c r="AN264" s="171">
        <v>0.22775045800790664</v>
      </c>
      <c r="AO264" s="171">
        <v>0.2406793703396852</v>
      </c>
      <c r="AP264" s="173">
        <v>0.284591052869408</v>
      </c>
      <c r="AQ264" s="171">
        <v>0.10677308024158755</v>
      </c>
      <c r="AR264" s="171">
        <v>0.14785956549637924</v>
      </c>
      <c r="AS264" s="171">
        <v>0.14298287726036163</v>
      </c>
      <c r="AT264" s="171">
        <v>0.13927973199329974</v>
      </c>
      <c r="AU264" s="171">
        <v>0.11811500871278122</v>
      </c>
      <c r="AV264" s="171">
        <v>0.12744394618834082</v>
      </c>
      <c r="AW264" s="171">
        <v>0.16187892984835403</v>
      </c>
      <c r="AX264" s="173">
        <v>0.14045337695723298</v>
      </c>
      <c r="AY264" s="171"/>
      <c r="AZ264" s="171"/>
      <c r="BA264" s="171"/>
      <c r="BB264" s="171"/>
      <c r="BC264" s="171"/>
      <c r="BD264" s="171"/>
      <c r="BE264" s="171"/>
      <c r="BF264" s="171"/>
      <c r="BG264" s="171"/>
      <c r="BH264" s="171"/>
      <c r="BI264" s="171"/>
      <c r="BJ264" s="171"/>
      <c r="BK264" s="171"/>
      <c r="BL264" s="171"/>
      <c r="BM264" s="171"/>
      <c r="BN264" s="171"/>
      <c r="BO264" s="171"/>
      <c r="BP264" s="171"/>
    </row>
    <row r="265" spans="1:68" x14ac:dyDescent="0.25">
      <c r="A265" s="169"/>
      <c r="B265" s="169"/>
      <c r="C265" s="169"/>
      <c r="D265" s="169"/>
      <c r="E265" s="169"/>
      <c r="F265" s="169"/>
      <c r="G265" s="169"/>
      <c r="I265" s="171">
        <v>3.9350000000000001</v>
      </c>
      <c r="J265" s="175">
        <v>0.2689456647192619</v>
      </c>
      <c r="K265" s="171">
        <v>0.26253007975668929</v>
      </c>
      <c r="L265" s="171">
        <v>0.25378939010435758</v>
      </c>
      <c r="M265" s="171">
        <v>0.26072584490067569</v>
      </c>
      <c r="N265" s="171">
        <v>0.32139525756719589</v>
      </c>
      <c r="O265" s="171">
        <v>0.24644628635808274</v>
      </c>
      <c r="P265" s="171">
        <v>0.25546396161546525</v>
      </c>
      <c r="Q265" s="171">
        <v>0.24740266772304642</v>
      </c>
      <c r="R265" s="171">
        <v>0.26377812397637029</v>
      </c>
      <c r="S265" s="171">
        <v>0.25624258617947909</v>
      </c>
      <c r="T265" s="171">
        <v>0.25656084884366259</v>
      </c>
      <c r="U265" s="173">
        <v>0.27005641766711902</v>
      </c>
      <c r="V265" s="171">
        <v>0.16004796675910468</v>
      </c>
      <c r="W265" s="171">
        <v>0.14231364200829486</v>
      </c>
      <c r="X265" s="171">
        <v>0.16314927890683714</v>
      </c>
      <c r="Y265" s="171">
        <v>0.15806236338142268</v>
      </c>
      <c r="Z265" s="171">
        <v>0.15746149944887369</v>
      </c>
      <c r="AA265" s="171">
        <v>0.14991466159696284</v>
      </c>
      <c r="AB265" s="171">
        <v>0.13119434357962978</v>
      </c>
      <c r="AC265" s="171">
        <v>0.12623618617407437</v>
      </c>
      <c r="AD265" s="171">
        <v>0.1539201563746371</v>
      </c>
      <c r="AE265" s="171">
        <v>0.144620738562796</v>
      </c>
      <c r="AF265" s="171">
        <v>0.13557735206701141</v>
      </c>
      <c r="AG265" s="173">
        <v>0.16088568507971912</v>
      </c>
      <c r="AH265" s="171"/>
      <c r="AI265" s="173">
        <v>3.9350000000000001</v>
      </c>
      <c r="AJ265" s="171">
        <v>0.18329293305985445</v>
      </c>
      <c r="AK265" s="171">
        <v>0.18073270013568518</v>
      </c>
      <c r="AL265" s="171">
        <v>0.2146438076375565</v>
      </c>
      <c r="AM265" s="171">
        <v>0.22321510824504856</v>
      </c>
      <c r="AN265" s="171">
        <v>0.23305370745347609</v>
      </c>
      <c r="AO265" s="171">
        <v>0.23639878486605914</v>
      </c>
      <c r="AP265" s="173">
        <v>0.27790329868956176</v>
      </c>
      <c r="AQ265" s="171">
        <v>0.13136324417601369</v>
      </c>
      <c r="AR265" s="171">
        <v>0.14345952882940699</v>
      </c>
      <c r="AS265" s="171">
        <v>0.14810369659145459</v>
      </c>
      <c r="AT265" s="171">
        <v>0.12294807370184249</v>
      </c>
      <c r="AU265" s="171">
        <v>0.12546405030684141</v>
      </c>
      <c r="AV265" s="171">
        <v>0.1531838565022422</v>
      </c>
      <c r="AW265" s="171">
        <v>0.1712489212180989</v>
      </c>
      <c r="AX265" s="173">
        <v>0.16242112643140921</v>
      </c>
      <c r="AY265" s="171"/>
      <c r="AZ265" s="171"/>
      <c r="BA265" s="171"/>
      <c r="BB265" s="171"/>
      <c r="BC265" s="171"/>
      <c r="BD265" s="171"/>
      <c r="BE265" s="171"/>
      <c r="BF265" s="171"/>
      <c r="BG265" s="171"/>
      <c r="BH265" s="171"/>
      <c r="BI265" s="171"/>
      <c r="BJ265" s="171"/>
      <c r="BK265" s="171"/>
      <c r="BL265" s="171"/>
      <c r="BM265" s="171"/>
      <c r="BN265" s="171"/>
      <c r="BO265" s="171"/>
      <c r="BP265" s="171"/>
    </row>
    <row r="266" spans="1:68" x14ac:dyDescent="0.25">
      <c r="A266" s="169"/>
      <c r="B266" s="169"/>
      <c r="C266" s="169"/>
      <c r="D266" s="169"/>
      <c r="E266" s="169"/>
      <c r="F266" s="169"/>
      <c r="G266" s="169"/>
      <c r="I266" s="171">
        <v>3.95</v>
      </c>
      <c r="J266" s="175">
        <v>0.27551284203446141</v>
      </c>
      <c r="K266" s="171">
        <v>0.27270822611739193</v>
      </c>
      <c r="L266" s="171">
        <v>0.25649736374590387</v>
      </c>
      <c r="M266" s="171">
        <v>0.26727753568766993</v>
      </c>
      <c r="N266" s="171">
        <v>0.32703410480518447</v>
      </c>
      <c r="O266" s="171">
        <v>0.24452429409052295</v>
      </c>
      <c r="P266" s="171">
        <v>0.26288560749157885</v>
      </c>
      <c r="Q266" s="171">
        <v>0.25223150709151315</v>
      </c>
      <c r="R266" s="171">
        <v>0.27035300409021845</v>
      </c>
      <c r="S266" s="171">
        <v>0.26986780481634681</v>
      </c>
      <c r="T266" s="171">
        <v>0.25425134920054576</v>
      </c>
      <c r="U266" s="173">
        <v>0.2726317023589675</v>
      </c>
      <c r="V266" s="171">
        <v>0.16199848759038496</v>
      </c>
      <c r="W266" s="171">
        <v>0.14276106748139586</v>
      </c>
      <c r="X266" s="171">
        <v>0.1717710488744344</v>
      </c>
      <c r="Y266" s="171">
        <v>0.16013714702422513</v>
      </c>
      <c r="Z266" s="171">
        <v>0.1403012530621037</v>
      </c>
      <c r="AA266" s="171">
        <v>0.14640823314480056</v>
      </c>
      <c r="AB266" s="171">
        <v>0.13636911301222288</v>
      </c>
      <c r="AC266" s="171">
        <v>0.1266078198642529</v>
      </c>
      <c r="AD266" s="171">
        <v>0.15430125116483132</v>
      </c>
      <c r="AE266" s="171">
        <v>0.144669307984956</v>
      </c>
      <c r="AF266" s="171">
        <v>0.13993021138797823</v>
      </c>
      <c r="AG266" s="173">
        <v>0.16480859895300931</v>
      </c>
      <c r="AH266" s="171"/>
      <c r="AI266" s="173">
        <v>3.95</v>
      </c>
      <c r="AJ266" s="171">
        <v>0.19429423829945919</v>
      </c>
      <c r="AK266" s="171">
        <v>0.20257801899592942</v>
      </c>
      <c r="AL266" s="171">
        <v>0.21507705638422986</v>
      </c>
      <c r="AM266" s="171">
        <v>0.21925380009212345</v>
      </c>
      <c r="AN266" s="171">
        <v>0.25002410567929817</v>
      </c>
      <c r="AO266" s="171">
        <v>0.2482739574703122</v>
      </c>
      <c r="AP266" s="173">
        <v>0.29932218707636687</v>
      </c>
      <c r="AQ266" s="171">
        <v>0.1228429680759274</v>
      </c>
      <c r="AR266" s="171">
        <v>0.10220918507654235</v>
      </c>
      <c r="AS266" s="171">
        <v>0.12866058569371094</v>
      </c>
      <c r="AT266" s="171">
        <v>0.14547738693467335</v>
      </c>
      <c r="AU266" s="171">
        <v>0.14561709220395477</v>
      </c>
      <c r="AV266" s="171">
        <v>0.12681614349775791</v>
      </c>
      <c r="AW266" s="171">
        <v>0.16027616816668722</v>
      </c>
      <c r="AX266" s="173">
        <v>0.14454311755082966</v>
      </c>
      <c r="AY266" s="171"/>
      <c r="AZ266" s="171"/>
      <c r="BA266" s="171"/>
      <c r="BB266" s="171"/>
      <c r="BC266" s="171"/>
      <c r="BD266" s="171"/>
      <c r="BE266" s="171"/>
      <c r="BF266" s="171"/>
      <c r="BG266" s="171"/>
      <c r="BH266" s="171"/>
      <c r="BI266" s="171"/>
      <c r="BJ266" s="171"/>
      <c r="BK266" s="171"/>
      <c r="BL266" s="171"/>
      <c r="BM266" s="171"/>
      <c r="BN266" s="171"/>
      <c r="BO266" s="171"/>
      <c r="BP266" s="171"/>
    </row>
    <row r="267" spans="1:68" x14ac:dyDescent="0.25">
      <c r="A267" s="169"/>
      <c r="B267" s="169"/>
      <c r="C267" s="169"/>
      <c r="D267" s="169"/>
      <c r="E267" s="169"/>
      <c r="F267" s="169"/>
      <c r="G267" s="169"/>
      <c r="I267" s="171">
        <v>3.9649999999999999</v>
      </c>
      <c r="J267" s="175">
        <v>0.2804909920747069</v>
      </c>
      <c r="K267" s="171">
        <v>0.2745894458456995</v>
      </c>
      <c r="L267" s="171">
        <v>0.26318780246956464</v>
      </c>
      <c r="M267" s="171">
        <v>0.27667649121642551</v>
      </c>
      <c r="N267" s="171">
        <v>0.33271761860882271</v>
      </c>
      <c r="O267" s="171">
        <v>0.25563641479121119</v>
      </c>
      <c r="P267" s="171">
        <v>0.26548834024898504</v>
      </c>
      <c r="Q267" s="171">
        <v>0.25952024245607452</v>
      </c>
      <c r="R267" s="171">
        <v>0.27392656403083154</v>
      </c>
      <c r="S267" s="171">
        <v>0.26953236335144226</v>
      </c>
      <c r="T267" s="171">
        <v>0.26771702121068031</v>
      </c>
      <c r="U267" s="173">
        <v>0.27779704806131506</v>
      </c>
      <c r="V267" s="171">
        <v>0.16134916850977779</v>
      </c>
      <c r="W267" s="171">
        <v>0.14904845945512737</v>
      </c>
      <c r="X267" s="171">
        <v>0.18062369424886046</v>
      </c>
      <c r="Y267" s="171">
        <v>0.16751163469327882</v>
      </c>
      <c r="Z267" s="171">
        <v>0.15757063410606306</v>
      </c>
      <c r="AA267" s="171">
        <v>0.14682844381504775</v>
      </c>
      <c r="AB267" s="171">
        <v>0.13674371610978994</v>
      </c>
      <c r="AC267" s="171">
        <v>0.13203943350349739</v>
      </c>
      <c r="AD267" s="171">
        <v>0.16769831390200193</v>
      </c>
      <c r="AE267" s="171">
        <v>0.15061366911224985</v>
      </c>
      <c r="AF267" s="171">
        <v>0.13749564079313234</v>
      </c>
      <c r="AG267" s="173">
        <v>0.1722550833919666</v>
      </c>
      <c r="AH267" s="171"/>
      <c r="AI267" s="173">
        <v>3.9649999999999999</v>
      </c>
      <c r="AJ267" s="171">
        <v>0.20725340294611219</v>
      </c>
      <c r="AK267" s="171">
        <v>0.18921302578019006</v>
      </c>
      <c r="AL267" s="171">
        <v>0.23543974747787341</v>
      </c>
      <c r="AM267" s="171">
        <v>0.22855826807922616</v>
      </c>
      <c r="AN267" s="171">
        <v>0.24346736091023041</v>
      </c>
      <c r="AO267" s="171">
        <v>0.25338304335818834</v>
      </c>
      <c r="AP267" s="173">
        <v>0.32616357885223679</v>
      </c>
      <c r="AQ267" s="171">
        <v>0.1451682484900777</v>
      </c>
      <c r="AR267" s="171">
        <v>0.13135942799523337</v>
      </c>
      <c r="AS267" s="171">
        <v>0.13842214754360693</v>
      </c>
      <c r="AT267" s="171">
        <v>0.17881072026800662</v>
      </c>
      <c r="AU267" s="171">
        <v>0.13925297371012951</v>
      </c>
      <c r="AV267" s="171">
        <v>0.11174887892376685</v>
      </c>
      <c r="AW267" s="171">
        <v>0.15349525335963499</v>
      </c>
      <c r="AX267" s="173">
        <v>0.16721196541247957</v>
      </c>
      <c r="AY267" s="171"/>
      <c r="AZ267" s="171"/>
      <c r="BA267" s="171"/>
      <c r="BB267" s="171"/>
      <c r="BC267" s="171"/>
      <c r="BD267" s="171"/>
      <c r="BE267" s="171"/>
      <c r="BF267" s="171"/>
      <c r="BG267" s="171"/>
      <c r="BH267" s="171"/>
      <c r="BI267" s="171"/>
      <c r="BJ267" s="171"/>
      <c r="BK267" s="171"/>
      <c r="BL267" s="171"/>
      <c r="BM267" s="171"/>
      <c r="BN267" s="171"/>
      <c r="BO267" s="171"/>
      <c r="BP267" s="171"/>
    </row>
    <row r="268" spans="1:68" x14ac:dyDescent="0.25">
      <c r="A268" s="169"/>
      <c r="B268" s="169"/>
      <c r="C268" s="169"/>
      <c r="D268" s="169"/>
      <c r="E268" s="169"/>
      <c r="F268" s="169"/>
      <c r="G268" s="169"/>
      <c r="I268" s="171">
        <v>3.98</v>
      </c>
      <c r="J268" s="175">
        <v>0.2852897004940802</v>
      </c>
      <c r="K268" s="171">
        <v>0.28052092011836566</v>
      </c>
      <c r="L268" s="171">
        <v>0.27451884163175011</v>
      </c>
      <c r="M268" s="171">
        <v>0.28455574409951917</v>
      </c>
      <c r="N268" s="171">
        <v>0.33449694602587321</v>
      </c>
      <c r="O268" s="171">
        <v>0.25892793873429465</v>
      </c>
      <c r="P268" s="171">
        <v>0.27325984979230289</v>
      </c>
      <c r="Q268" s="171">
        <v>0.26576698035243557</v>
      </c>
      <c r="R268" s="171">
        <v>0.27648525712688515</v>
      </c>
      <c r="S268" s="171">
        <v>0.27601239695115448</v>
      </c>
      <c r="T268" s="171">
        <v>0.26689771114980726</v>
      </c>
      <c r="U268" s="173">
        <v>0.27762812470019005</v>
      </c>
      <c r="V268" s="171">
        <v>0.17230667877583775</v>
      </c>
      <c r="W268" s="171">
        <v>0.15678081485470155</v>
      </c>
      <c r="X268" s="171">
        <v>0.1794160179680174</v>
      </c>
      <c r="Y268" s="171">
        <v>0.16501538531858673</v>
      </c>
      <c r="Z268" s="171">
        <v>0.15519180567906338</v>
      </c>
      <c r="AA268" s="171">
        <v>0.15860710613084478</v>
      </c>
      <c r="AB268" s="171">
        <v>0.1542688060792437</v>
      </c>
      <c r="AC268" s="171">
        <v>0.11523928600237385</v>
      </c>
      <c r="AD268" s="171">
        <v>0.16901902638928801</v>
      </c>
      <c r="AE268" s="171">
        <v>0.15496321927721288</v>
      </c>
      <c r="AF268" s="171">
        <v>0.14770312890939921</v>
      </c>
      <c r="AG268" s="173">
        <v>0.16402182484368155</v>
      </c>
      <c r="AH268" s="171"/>
      <c r="AI268" s="173">
        <v>3.98</v>
      </c>
      <c r="AJ268" s="171">
        <v>0.1955994779041581</v>
      </c>
      <c r="AK268" s="171">
        <v>0.20156037991858897</v>
      </c>
      <c r="AL268" s="171">
        <v>0.24806585380949439</v>
      </c>
      <c r="AM268" s="171">
        <v>0.23251957623215128</v>
      </c>
      <c r="AN268" s="171">
        <v>0.23430720277697437</v>
      </c>
      <c r="AO268" s="171">
        <v>0.28058547362607023</v>
      </c>
      <c r="AP268" s="173">
        <v>0.29868956168097605</v>
      </c>
      <c r="AQ268" s="171">
        <v>0.12899050905953399</v>
      </c>
      <c r="AR268" s="171">
        <v>0.11742597854982134</v>
      </c>
      <c r="AS268" s="171">
        <v>0.14122259561529843</v>
      </c>
      <c r="AT268" s="171">
        <v>0.16130653266331657</v>
      </c>
      <c r="AU268" s="171">
        <v>0.13554057125539809</v>
      </c>
      <c r="AV268" s="171">
        <v>0.12932735426008968</v>
      </c>
      <c r="AW268" s="171">
        <v>0.18727653803476749</v>
      </c>
      <c r="AX268" s="173">
        <v>0.17457349848095347</v>
      </c>
      <c r="AY268" s="171"/>
      <c r="AZ268" s="171"/>
      <c r="BA268" s="171"/>
      <c r="BB268" s="171"/>
      <c r="BC268" s="171"/>
      <c r="BD268" s="171"/>
      <c r="BE268" s="171"/>
      <c r="BF268" s="171"/>
      <c r="BG268" s="171"/>
      <c r="BH268" s="171"/>
      <c r="BI268" s="171"/>
      <c r="BJ268" s="171"/>
      <c r="BK268" s="171"/>
      <c r="BL268" s="171"/>
      <c r="BM268" s="171"/>
      <c r="BN268" s="171"/>
      <c r="BO268" s="171"/>
      <c r="BP268" s="171"/>
    </row>
    <row r="269" spans="1:68" x14ac:dyDescent="0.25">
      <c r="A269" s="169"/>
      <c r="B269" s="169"/>
      <c r="C269" s="169"/>
      <c r="D269" s="169"/>
      <c r="E269" s="169"/>
      <c r="F269" s="169"/>
      <c r="G269" s="169"/>
      <c r="I269" s="171">
        <v>3.9950000000000001</v>
      </c>
      <c r="J269" s="175">
        <v>0.29024917670374867</v>
      </c>
      <c r="K269" s="171">
        <v>0.28751607038128002</v>
      </c>
      <c r="L269" s="171">
        <v>0.27352747972284436</v>
      </c>
      <c r="M269" s="171">
        <v>0.28653561865395005</v>
      </c>
      <c r="N269" s="171">
        <v>0.33942973059701231</v>
      </c>
      <c r="O269" s="171">
        <v>0.2633849096296686</v>
      </c>
      <c r="P269" s="171">
        <v>0.28275836370852547</v>
      </c>
      <c r="Q269" s="171">
        <v>0.25977828605579123</v>
      </c>
      <c r="R269" s="171">
        <v>0.28505151975490201</v>
      </c>
      <c r="S269" s="171">
        <v>0.2788595524962062</v>
      </c>
      <c r="T269" s="171">
        <v>0.2742251329943915</v>
      </c>
      <c r="U269" s="173">
        <v>0.2820960701992376</v>
      </c>
      <c r="V269" s="171">
        <v>0.16950328356377611</v>
      </c>
      <c r="W269" s="171">
        <v>0.15933407498046001</v>
      </c>
      <c r="X269" s="171">
        <v>0.18377010430464527</v>
      </c>
      <c r="Y269" s="171">
        <v>0.17207289016239521</v>
      </c>
      <c r="Z269" s="171">
        <v>0.16807160118457398</v>
      </c>
      <c r="AA269" s="171">
        <v>0.16108590680703125</v>
      </c>
      <c r="AB269" s="171">
        <v>0.14375307925694863</v>
      </c>
      <c r="AC269" s="171">
        <v>0.13454637642747669</v>
      </c>
      <c r="AD269" s="171">
        <v>0.18019067356368379</v>
      </c>
      <c r="AE269" s="171">
        <v>0.1571596682336153</v>
      </c>
      <c r="AF269" s="171">
        <v>0.15216817959636922</v>
      </c>
      <c r="AG269" s="173">
        <v>0.16961233024015293</v>
      </c>
      <c r="AH269" s="171"/>
      <c r="AI269" s="173">
        <v>3.9950000000000001</v>
      </c>
      <c r="AJ269" s="171">
        <v>0.1878612716763006</v>
      </c>
      <c r="AK269" s="171">
        <v>0.2189280868385346</v>
      </c>
      <c r="AL269" s="171">
        <v>0.26069196014111534</v>
      </c>
      <c r="AM269" s="171">
        <v>0.22321510824504856</v>
      </c>
      <c r="AN269" s="171">
        <v>0.26439109054093146</v>
      </c>
      <c r="AO269" s="171">
        <v>0.27381938690969354</v>
      </c>
      <c r="AP269" s="173">
        <v>0.33158608224130137</v>
      </c>
      <c r="AQ269" s="171">
        <v>0.14441328731665218</v>
      </c>
      <c r="AR269" s="171">
        <v>0.17141809515079298</v>
      </c>
      <c r="AS269" s="171">
        <v>0.13842214754360693</v>
      </c>
      <c r="AT269" s="171">
        <v>0.16298157453936349</v>
      </c>
      <c r="AU269" s="171">
        <v>0.14402606258049847</v>
      </c>
      <c r="AV269" s="171">
        <v>0.14125560538116599</v>
      </c>
      <c r="AW269" s="171">
        <v>0.16360498089014908</v>
      </c>
      <c r="AX269" s="173">
        <v>0.19326945548025237</v>
      </c>
      <c r="AY269" s="171"/>
      <c r="AZ269" s="171"/>
      <c r="BA269" s="171"/>
      <c r="BB269" s="171"/>
      <c r="BC269" s="171"/>
      <c r="BD269" s="171"/>
      <c r="BE269" s="171"/>
      <c r="BF269" s="171"/>
      <c r="BG269" s="171"/>
      <c r="BH269" s="171"/>
      <c r="BI269" s="171"/>
      <c r="BJ269" s="171"/>
      <c r="BK269" s="171"/>
      <c r="BL269" s="171"/>
      <c r="BM269" s="171"/>
      <c r="BN269" s="171"/>
      <c r="BO269" s="171"/>
      <c r="BP269" s="171"/>
    </row>
    <row r="270" spans="1:68" x14ac:dyDescent="0.25">
      <c r="A270" s="169"/>
      <c r="B270" s="169"/>
      <c r="C270" s="169"/>
      <c r="D270" s="169"/>
      <c r="E270" s="169"/>
      <c r="F270" s="169"/>
      <c r="G270" s="169"/>
      <c r="I270" s="171">
        <v>4.01</v>
      </c>
      <c r="J270" s="175">
        <v>0.29165451195428771</v>
      </c>
      <c r="K270" s="171">
        <v>0.2822917243188125</v>
      </c>
      <c r="L270" s="171">
        <v>0.28053340464108251</v>
      </c>
      <c r="M270" s="171">
        <v>0.2911489007022644</v>
      </c>
      <c r="N270" s="171">
        <v>0.34705414282946967</v>
      </c>
      <c r="O270" s="171">
        <v>0.27068754209004348</v>
      </c>
      <c r="P270" s="171">
        <v>0.28691855746938583</v>
      </c>
      <c r="Q270" s="171">
        <v>0.26450218087152522</v>
      </c>
      <c r="R270" s="171">
        <v>0.28848116437626015</v>
      </c>
      <c r="S270" s="171">
        <v>0.28655622761838839</v>
      </c>
      <c r="T270" s="171">
        <v>0.27630943655861084</v>
      </c>
      <c r="U270" s="173">
        <v>0.2880886754396893</v>
      </c>
      <c r="V270" s="171">
        <v>0.17696252287408853</v>
      </c>
      <c r="W270" s="171">
        <v>0.16441570424662483</v>
      </c>
      <c r="X270" s="171">
        <v>0.18312484508806312</v>
      </c>
      <c r="Y270" s="171">
        <v>0.17513292575424866</v>
      </c>
      <c r="Z270" s="171">
        <v>0.1591192545972907</v>
      </c>
      <c r="AA270" s="171">
        <v>0.17251395128601699</v>
      </c>
      <c r="AB270" s="171">
        <v>0.14929943687284269</v>
      </c>
      <c r="AC270" s="171">
        <v>0.13201523410041602</v>
      </c>
      <c r="AD270" s="171">
        <v>0.17801895854300268</v>
      </c>
      <c r="AE270" s="171">
        <v>0.1622509699235134</v>
      </c>
      <c r="AF270" s="171">
        <v>0.15672989587914979</v>
      </c>
      <c r="AG270" s="173">
        <v>0.17724474181457733</v>
      </c>
      <c r="AH270" s="171"/>
      <c r="AI270" s="173">
        <v>4.01</v>
      </c>
      <c r="AJ270" s="171">
        <v>0.20333768413201564</v>
      </c>
      <c r="AK270" s="171">
        <v>0.21146540027137048</v>
      </c>
      <c r="AL270" s="171">
        <v>0.26391037940211681</v>
      </c>
      <c r="AM270" s="171">
        <v>0.24965453707968693</v>
      </c>
      <c r="AN270" s="171">
        <v>0.28406132484813423</v>
      </c>
      <c r="AO270" s="171">
        <v>0.26111571389119037</v>
      </c>
      <c r="AP270" s="173">
        <v>0.35372797107998188</v>
      </c>
      <c r="AQ270" s="171">
        <v>0.12823554788610872</v>
      </c>
      <c r="AR270" s="171">
        <v>0.17077642313685951</v>
      </c>
      <c r="AS270" s="171">
        <v>0.12922067530804926</v>
      </c>
      <c r="AT270" s="171">
        <v>0.18383584589614735</v>
      </c>
      <c r="AU270" s="171">
        <v>0.13819228729449201</v>
      </c>
      <c r="AV270" s="171">
        <v>0.1469058295964126</v>
      </c>
      <c r="AW270" s="171">
        <v>0.16360498089014908</v>
      </c>
      <c r="AX270" s="173">
        <v>0.15015190465061923</v>
      </c>
      <c r="AY270" s="171"/>
      <c r="AZ270" s="171"/>
      <c r="BA270" s="171"/>
      <c r="BB270" s="171"/>
      <c r="BC270" s="171"/>
      <c r="BD270" s="171"/>
      <c r="BE270" s="171"/>
      <c r="BF270" s="171"/>
      <c r="BG270" s="171"/>
      <c r="BH270" s="171"/>
      <c r="BI270" s="171"/>
      <c r="BJ270" s="171"/>
      <c r="BK270" s="171"/>
      <c r="BL270" s="171"/>
      <c r="BM270" s="171"/>
      <c r="BN270" s="171"/>
      <c r="BO270" s="171"/>
      <c r="BP270" s="171"/>
    </row>
    <row r="271" spans="1:68" x14ac:dyDescent="0.25">
      <c r="A271" s="169"/>
      <c r="B271" s="169"/>
      <c r="C271" s="169"/>
      <c r="D271" s="169"/>
      <c r="E271" s="169"/>
      <c r="F271" s="169"/>
      <c r="G271" s="169"/>
      <c r="I271" s="171">
        <v>4.0250000000000004</v>
      </c>
      <c r="J271" s="175">
        <v>0.29883839767948112</v>
      </c>
      <c r="K271" s="171">
        <v>0.28625223063094773</v>
      </c>
      <c r="L271" s="171">
        <v>0.2844242488802417</v>
      </c>
      <c r="M271" s="171">
        <v>0.29666753091057685</v>
      </c>
      <c r="N271" s="171">
        <v>0.34482765395674464</v>
      </c>
      <c r="O271" s="171">
        <v>0.26882950438549202</v>
      </c>
      <c r="P271" s="171">
        <v>0.2881158717162291</v>
      </c>
      <c r="Q271" s="171">
        <v>0.27300273710433964</v>
      </c>
      <c r="R271" s="171">
        <v>0.29085657951231642</v>
      </c>
      <c r="S271" s="171">
        <v>0.29225166484800047</v>
      </c>
      <c r="T271" s="171">
        <v>0.2840042209307026</v>
      </c>
      <c r="U271" s="173">
        <v>0.29514875443572375</v>
      </c>
      <c r="V271" s="171">
        <v>0.177939937111395</v>
      </c>
      <c r="W271" s="171">
        <v>0.17922834682992686</v>
      </c>
      <c r="X271" s="171">
        <v>0.19822917533562409</v>
      </c>
      <c r="Y271" s="171">
        <v>0.18033427972621272</v>
      </c>
      <c r="Z271" s="171">
        <v>0.15583721020773877</v>
      </c>
      <c r="AA271" s="171">
        <v>0.17083371529040647</v>
      </c>
      <c r="AB271" s="171">
        <v>0.15319682022139763</v>
      </c>
      <c r="AC271" s="171">
        <v>0.13768653706541906</v>
      </c>
      <c r="AD271" s="171">
        <v>0.17655427329128512</v>
      </c>
      <c r="AE271" s="171">
        <v>0.16640001226869486</v>
      </c>
      <c r="AF271" s="171">
        <v>0.16903330230496202</v>
      </c>
      <c r="AG271" s="173">
        <v>0.18614202078935838</v>
      </c>
      <c r="AH271" s="171"/>
      <c r="AI271" s="173">
        <v>4.0250000000000004</v>
      </c>
      <c r="AJ271" s="171">
        <v>0.20855864255081114</v>
      </c>
      <c r="AK271" s="171">
        <v>0.2129579375848033</v>
      </c>
      <c r="AL271" s="171">
        <v>0.25122238039239952</v>
      </c>
      <c r="AM271" s="171">
        <v>0.23777061262091204</v>
      </c>
      <c r="AN271" s="171">
        <v>0.28280782952463612</v>
      </c>
      <c r="AO271" s="171">
        <v>0.25849212924606468</v>
      </c>
      <c r="AP271" s="173">
        <v>0.33962946226841401</v>
      </c>
      <c r="AQ271" s="171">
        <v>0.15433563416738569</v>
      </c>
      <c r="AR271" s="171">
        <v>0.15995966633055284</v>
      </c>
      <c r="AS271" s="171">
        <v>0.13498159705552884</v>
      </c>
      <c r="AT271" s="171">
        <v>0.17763819095477384</v>
      </c>
      <c r="AU271" s="171">
        <v>0.13447988483976056</v>
      </c>
      <c r="AV271" s="171">
        <v>0.14753363228699559</v>
      </c>
      <c r="AW271" s="171">
        <v>0.15768709160399458</v>
      </c>
      <c r="AX271" s="173">
        <v>0.18590792241177848</v>
      </c>
      <c r="AY271" s="171"/>
      <c r="AZ271" s="171"/>
      <c r="BA271" s="171"/>
      <c r="BB271" s="171"/>
      <c r="BC271" s="171"/>
      <c r="BD271" s="171"/>
      <c r="BE271" s="171"/>
      <c r="BF271" s="171"/>
      <c r="BG271" s="171"/>
      <c r="BH271" s="171"/>
      <c r="BI271" s="171"/>
      <c r="BJ271" s="171"/>
      <c r="BK271" s="171"/>
      <c r="BL271" s="171"/>
      <c r="BM271" s="171"/>
      <c r="BN271" s="171"/>
      <c r="BO271" s="171"/>
      <c r="BP271" s="171"/>
    </row>
    <row r="272" spans="1:68" x14ac:dyDescent="0.25">
      <c r="A272" s="169"/>
      <c r="B272" s="169"/>
      <c r="C272" s="169"/>
      <c r="D272" s="169"/>
      <c r="E272" s="169"/>
      <c r="F272" s="169"/>
      <c r="G272" s="169"/>
      <c r="I272" s="171">
        <v>4.04</v>
      </c>
      <c r="J272" s="175">
        <v>0.29807791473635764</v>
      </c>
      <c r="K272" s="171">
        <v>0.29191819770394695</v>
      </c>
      <c r="L272" s="171">
        <v>0.29372920338879288</v>
      </c>
      <c r="M272" s="171">
        <v>0.29368359972534963</v>
      </c>
      <c r="N272" s="171">
        <v>0.3534034083866151</v>
      </c>
      <c r="O272" s="171">
        <v>0.27698411496520348</v>
      </c>
      <c r="P272" s="171">
        <v>0.29242327461391687</v>
      </c>
      <c r="Q272" s="171">
        <v>0.28326526662565843</v>
      </c>
      <c r="R272" s="171">
        <v>0.29677167305288715</v>
      </c>
      <c r="S272" s="171">
        <v>0.29403548939342977</v>
      </c>
      <c r="T272" s="171">
        <v>0.2898372860877359</v>
      </c>
      <c r="U272" s="173">
        <v>0.29823611123205906</v>
      </c>
      <c r="V272" s="171">
        <v>0.18494616111171047</v>
      </c>
      <c r="W272" s="171">
        <v>0.18218843631472495</v>
      </c>
      <c r="X272" s="171">
        <v>0.19806560034042342</v>
      </c>
      <c r="Y272" s="171">
        <v>0.18379312215999291</v>
      </c>
      <c r="Z272" s="171">
        <v>0.17828875202581518</v>
      </c>
      <c r="AA272" s="171">
        <v>0.17190171774675056</v>
      </c>
      <c r="AB272" s="171">
        <v>0.16741429187017337</v>
      </c>
      <c r="AC272" s="171">
        <v>0.13607036264534048</v>
      </c>
      <c r="AD272" s="171">
        <v>0.18184238873533395</v>
      </c>
      <c r="AE272" s="171">
        <v>0.17187370881426203</v>
      </c>
      <c r="AF272" s="171">
        <v>0.16797974826876252</v>
      </c>
      <c r="AG272" s="173">
        <v>0.19747628340435699</v>
      </c>
      <c r="AH272" s="171"/>
      <c r="AI272" s="173">
        <v>4.04</v>
      </c>
      <c r="AJ272" s="171">
        <v>0.23512959164646652</v>
      </c>
      <c r="AK272" s="171">
        <v>0.25556309362279517</v>
      </c>
      <c r="AL272" s="171">
        <v>0.25846382372965276</v>
      </c>
      <c r="AM272" s="171">
        <v>0.23841547673883018</v>
      </c>
      <c r="AN272" s="171">
        <v>0.27625108475556842</v>
      </c>
      <c r="AO272" s="171">
        <v>0.28238055785694566</v>
      </c>
      <c r="AP272" s="173">
        <v>0.34161771351107101</v>
      </c>
      <c r="AQ272" s="171">
        <v>0.16361087144089725</v>
      </c>
      <c r="AR272" s="171">
        <v>0.16060133834448623</v>
      </c>
      <c r="AS272" s="171">
        <v>0.1549847975676108</v>
      </c>
      <c r="AT272" s="171">
        <v>0.19798994974874368</v>
      </c>
      <c r="AU272" s="171">
        <v>0.14508674899613608</v>
      </c>
      <c r="AV272" s="171">
        <v>0.15569506726457408</v>
      </c>
      <c r="AW272" s="171">
        <v>0.18887929971643447</v>
      </c>
      <c r="AX272" s="173">
        <v>0.19478850198644537</v>
      </c>
      <c r="AY272" s="171"/>
      <c r="AZ272" s="171"/>
      <c r="BA272" s="171"/>
      <c r="BB272" s="171"/>
      <c r="BC272" s="171"/>
      <c r="BD272" s="171"/>
      <c r="BE272" s="171"/>
      <c r="BF272" s="171"/>
      <c r="BG272" s="171"/>
      <c r="BH272" s="171"/>
      <c r="BI272" s="171"/>
      <c r="BJ272" s="171"/>
      <c r="BK272" s="171"/>
      <c r="BL272" s="171"/>
      <c r="BM272" s="171"/>
      <c r="BN272" s="171"/>
      <c r="BO272" s="171"/>
      <c r="BP272" s="171"/>
    </row>
    <row r="273" spans="1:68" x14ac:dyDescent="0.25">
      <c r="A273" s="169"/>
      <c r="B273" s="169"/>
      <c r="C273" s="169"/>
      <c r="D273" s="169"/>
      <c r="E273" s="169"/>
      <c r="F273" s="169"/>
      <c r="G273" s="169"/>
      <c r="I273" s="171">
        <v>4.0549999999999997</v>
      </c>
      <c r="J273" s="175">
        <v>0.30204305341001753</v>
      </c>
      <c r="K273" s="171">
        <v>0.29979392206242444</v>
      </c>
      <c r="L273" s="171">
        <v>0.29354064403730601</v>
      </c>
      <c r="M273" s="171">
        <v>0.29719095865336481</v>
      </c>
      <c r="N273" s="171">
        <v>0.35503467457545512</v>
      </c>
      <c r="O273" s="171">
        <v>0.27661529332006007</v>
      </c>
      <c r="P273" s="171">
        <v>0.29590539670518023</v>
      </c>
      <c r="Q273" s="171">
        <v>0.28147719195561649</v>
      </c>
      <c r="R273" s="171">
        <v>0.30026909349199399</v>
      </c>
      <c r="S273" s="171">
        <v>0.30010086337009773</v>
      </c>
      <c r="T273" s="171">
        <v>0.29237437650702097</v>
      </c>
      <c r="U273" s="173">
        <v>0.30099327296953104</v>
      </c>
      <c r="V273" s="171">
        <v>0.18983023111326525</v>
      </c>
      <c r="W273" s="171">
        <v>0.18819777499754972</v>
      </c>
      <c r="X273" s="171">
        <v>0.19983269217170666</v>
      </c>
      <c r="Y273" s="171">
        <v>0.18862126723319464</v>
      </c>
      <c r="Z273" s="171">
        <v>0.18369341122725796</v>
      </c>
      <c r="AA273" s="171">
        <v>0.17187944637282404</v>
      </c>
      <c r="AB273" s="171">
        <v>0.1748278005979825</v>
      </c>
      <c r="AC273" s="171">
        <v>0.14012318648520958</v>
      </c>
      <c r="AD273" s="171">
        <v>0.18682537512491473</v>
      </c>
      <c r="AE273" s="171">
        <v>0.1767541240035557</v>
      </c>
      <c r="AF273" s="171">
        <v>0.17028295994167977</v>
      </c>
      <c r="AG273" s="173">
        <v>0.19758535452095533</v>
      </c>
      <c r="AH273" s="171"/>
      <c r="AI273" s="173">
        <v>4.0549999999999997</v>
      </c>
      <c r="AJ273" s="171">
        <v>0.20333768413201564</v>
      </c>
      <c r="AK273" s="171">
        <v>0.24267299864314798</v>
      </c>
      <c r="AL273" s="171">
        <v>0.25165562913907291</v>
      </c>
      <c r="AM273" s="171">
        <v>0.23445416858590529</v>
      </c>
      <c r="AN273" s="171">
        <v>0.28598977919197766</v>
      </c>
      <c r="AO273" s="171">
        <v>0.2746478873239438</v>
      </c>
      <c r="AP273" s="173">
        <v>0.34234071396294624</v>
      </c>
      <c r="AQ273" s="171">
        <v>0.15670836928386539</v>
      </c>
      <c r="AR273" s="171">
        <v>0.16316802640022005</v>
      </c>
      <c r="AS273" s="171">
        <v>0.15210433669387097</v>
      </c>
      <c r="AT273" s="171">
        <v>0.20695142378559464</v>
      </c>
      <c r="AU273" s="171">
        <v>0.14561709220395477</v>
      </c>
      <c r="AV273" s="171">
        <v>0.14000000000000001</v>
      </c>
      <c r="AW273" s="171">
        <v>0.19146837627912711</v>
      </c>
      <c r="AX273" s="173">
        <v>0.1834540780556205</v>
      </c>
      <c r="AY273" s="171"/>
      <c r="AZ273" s="171"/>
      <c r="BA273" s="171"/>
      <c r="BB273" s="171"/>
      <c r="BC273" s="171"/>
      <c r="BD273" s="171"/>
      <c r="BE273" s="171"/>
      <c r="BF273" s="171"/>
      <c r="BG273" s="171"/>
      <c r="BH273" s="171"/>
      <c r="BI273" s="171"/>
      <c r="BJ273" s="171"/>
      <c r="BK273" s="171"/>
      <c r="BL273" s="171"/>
      <c r="BM273" s="171"/>
      <c r="BN273" s="171"/>
      <c r="BO273" s="171"/>
      <c r="BP273" s="171"/>
    </row>
    <row r="274" spans="1:68" x14ac:dyDescent="0.25">
      <c r="A274" s="169"/>
      <c r="B274" s="169"/>
      <c r="C274" s="169"/>
      <c r="D274" s="169"/>
      <c r="E274" s="169"/>
      <c r="F274" s="169"/>
      <c r="G274" s="169"/>
      <c r="I274" s="171">
        <v>4.07</v>
      </c>
      <c r="J274" s="175">
        <v>0.30322663526633975</v>
      </c>
      <c r="K274" s="171">
        <v>0.30356376575157534</v>
      </c>
      <c r="L274" s="171">
        <v>0.29711079534119644</v>
      </c>
      <c r="M274" s="171">
        <v>0.30307687271966466</v>
      </c>
      <c r="N274" s="171">
        <v>0.35884098020532806</v>
      </c>
      <c r="O274" s="171">
        <v>0.27756029535638321</v>
      </c>
      <c r="P274" s="171">
        <v>0.30653000611293324</v>
      </c>
      <c r="Q274" s="171">
        <v>0.29103213067620759</v>
      </c>
      <c r="R274" s="171">
        <v>0.30065823385907842</v>
      </c>
      <c r="S274" s="171">
        <v>0.30343696305261031</v>
      </c>
      <c r="T274" s="171">
        <v>0.30496144934654928</v>
      </c>
      <c r="U274" s="173">
        <v>0.30529033338024858</v>
      </c>
      <c r="V274" s="171">
        <v>0.19123182794218244</v>
      </c>
      <c r="W274" s="171">
        <v>0.1896633379957714</v>
      </c>
      <c r="X274" s="171">
        <v>0.19491390119099652</v>
      </c>
      <c r="Y274" s="171">
        <v>0.18468608181613966</v>
      </c>
      <c r="Z274" s="171">
        <v>0.18810699693840266</v>
      </c>
      <c r="AA274" s="171">
        <v>0.17289100856423945</v>
      </c>
      <c r="AB274" s="171">
        <v>0.17091010334537826</v>
      </c>
      <c r="AC274" s="171">
        <v>0.14961165719817004</v>
      </c>
      <c r="AD274" s="171">
        <v>0.19449092854108752</v>
      </c>
      <c r="AE274" s="171">
        <v>0.17976270197894917</v>
      </c>
      <c r="AF274" s="171">
        <v>0.1797620429847451</v>
      </c>
      <c r="AG274" s="173">
        <v>0.20218351100313744</v>
      </c>
      <c r="AH274" s="171"/>
      <c r="AI274" s="173">
        <v>4.07</v>
      </c>
      <c r="AJ274" s="171">
        <v>0.23774007085586416</v>
      </c>
      <c r="AK274" s="171">
        <v>0.25407055630936232</v>
      </c>
      <c r="AL274" s="171">
        <v>0.25122238039239952</v>
      </c>
      <c r="AM274" s="171">
        <v>0.26089359742054363</v>
      </c>
      <c r="AN274" s="171">
        <v>0.26053418185324462</v>
      </c>
      <c r="AO274" s="171">
        <v>0.2899751449875726</v>
      </c>
      <c r="AP274" s="173">
        <v>0.32019882512426573</v>
      </c>
      <c r="AQ274" s="171">
        <v>0.18043572044866263</v>
      </c>
      <c r="AR274" s="171">
        <v>0.17453478778989825</v>
      </c>
      <c r="AS274" s="171">
        <v>0.16066570651304207</v>
      </c>
      <c r="AT274" s="171">
        <v>0.20025125628140703</v>
      </c>
      <c r="AU274" s="171">
        <v>0.14137434654140463</v>
      </c>
      <c r="AV274" s="171">
        <v>0.15255605381165921</v>
      </c>
      <c r="AW274" s="171">
        <v>0.18801627419553688</v>
      </c>
      <c r="AX274" s="173">
        <v>0.21184856274830569</v>
      </c>
      <c r="AY274" s="171"/>
      <c r="AZ274" s="171"/>
      <c r="BA274" s="171"/>
      <c r="BB274" s="171"/>
      <c r="BC274" s="171"/>
      <c r="BD274" s="171"/>
      <c r="BE274" s="171"/>
      <c r="BF274" s="171"/>
      <c r="BG274" s="171"/>
      <c r="BH274" s="171"/>
      <c r="BI274" s="171"/>
      <c r="BJ274" s="171"/>
      <c r="BK274" s="171"/>
      <c r="BL274" s="171"/>
      <c r="BM274" s="171"/>
      <c r="BN274" s="171"/>
      <c r="BO274" s="171"/>
      <c r="BP274" s="171"/>
    </row>
    <row r="275" spans="1:68" x14ac:dyDescent="0.25">
      <c r="A275" s="169"/>
      <c r="B275" s="169"/>
      <c r="C275" s="169"/>
      <c r="D275" s="169"/>
      <c r="E275" s="169"/>
      <c r="F275" s="169"/>
      <c r="G275" s="169"/>
      <c r="I275" s="171">
        <v>4.085</v>
      </c>
      <c r="J275" s="175">
        <v>0.31008756331019754</v>
      </c>
      <c r="K275" s="171">
        <v>0.30911135740000995</v>
      </c>
      <c r="L275" s="171">
        <v>0.29938443498616402</v>
      </c>
      <c r="M275" s="171">
        <v>0.30831335288380912</v>
      </c>
      <c r="N275" s="171">
        <v>0.36695551164826301</v>
      </c>
      <c r="O275" s="171">
        <v>0.285154730555781</v>
      </c>
      <c r="P275" s="171">
        <v>0.30711906931018407</v>
      </c>
      <c r="Q275" s="171">
        <v>0.29647489129524046</v>
      </c>
      <c r="R275" s="171">
        <v>0.31040165688126259</v>
      </c>
      <c r="S275" s="171">
        <v>0.3102492445066698</v>
      </c>
      <c r="T275" s="171">
        <v>0.29989713494288939</v>
      </c>
      <c r="U275" s="173">
        <v>0.30827809594460748</v>
      </c>
      <c r="V275" s="171">
        <v>0.19706809562877101</v>
      </c>
      <c r="W275" s="171">
        <v>0.18888046017848881</v>
      </c>
      <c r="X275" s="171">
        <v>0.19967803359692801</v>
      </c>
      <c r="Y275" s="171">
        <v>0.19846135533401518</v>
      </c>
      <c r="Z275" s="171">
        <v>0.18538688619415511</v>
      </c>
      <c r="AA275" s="171">
        <v>0.17849232625894651</v>
      </c>
      <c r="AB275" s="171">
        <v>0.17361198126929361</v>
      </c>
      <c r="AC275" s="171">
        <v>0.15164037382315998</v>
      </c>
      <c r="AD275" s="171">
        <v>0.19367331278696165</v>
      </c>
      <c r="AE275" s="171">
        <v>0.18387621552133568</v>
      </c>
      <c r="AF275" s="171">
        <v>0.18609040811530056</v>
      </c>
      <c r="AG275" s="173">
        <v>0.2187440714042331</v>
      </c>
      <c r="AH275" s="171"/>
      <c r="AI275" s="173">
        <v>4.085</v>
      </c>
      <c r="AJ275" s="171">
        <v>0.22282304680216286</v>
      </c>
      <c r="AK275" s="171">
        <v>0.25753052917232033</v>
      </c>
      <c r="AL275" s="171">
        <v>0.26657176456025261</v>
      </c>
      <c r="AM275" s="171">
        <v>0.26946107784431139</v>
      </c>
      <c r="AN275" s="171">
        <v>0.27682962105872161</v>
      </c>
      <c r="AO275" s="171">
        <v>0.28914664457332234</v>
      </c>
      <c r="AP275" s="173">
        <v>0.29326705829191141</v>
      </c>
      <c r="AQ275" s="171">
        <v>0.18280845556514233</v>
      </c>
      <c r="AR275" s="171">
        <v>0.17517645980383176</v>
      </c>
      <c r="AS275" s="171">
        <v>0.18298927828452544</v>
      </c>
      <c r="AT275" s="171">
        <v>0.18551088777219424</v>
      </c>
      <c r="AU275" s="171">
        <v>0.14826880824304869</v>
      </c>
      <c r="AV275" s="171">
        <v>0.17013452914798213</v>
      </c>
      <c r="AW275" s="171">
        <v>0.16187892984835403</v>
      </c>
      <c r="AX275" s="173">
        <v>0.206239775648516</v>
      </c>
      <c r="AY275" s="171"/>
      <c r="AZ275" s="171"/>
      <c r="BA275" s="171"/>
      <c r="BB275" s="171"/>
      <c r="BC275" s="171"/>
      <c r="BD275" s="171"/>
      <c r="BE275" s="171"/>
      <c r="BF275" s="171"/>
      <c r="BG275" s="171"/>
      <c r="BH275" s="171"/>
      <c r="BI275" s="171"/>
      <c r="BJ275" s="171"/>
      <c r="BK275" s="171"/>
      <c r="BL275" s="171"/>
      <c r="BM275" s="171"/>
      <c r="BN275" s="171"/>
      <c r="BO275" s="171"/>
      <c r="BP275" s="171"/>
    </row>
    <row r="276" spans="1:68" x14ac:dyDescent="0.25">
      <c r="A276" s="169"/>
      <c r="B276" s="169"/>
      <c r="C276" s="169"/>
      <c r="D276" s="169"/>
      <c r="E276" s="169"/>
      <c r="F276" s="169"/>
      <c r="G276" s="169"/>
      <c r="I276" s="171">
        <v>4.0999999999999996</v>
      </c>
      <c r="J276" s="175">
        <v>0.31674958084904148</v>
      </c>
      <c r="K276" s="171">
        <v>0.30771398409834988</v>
      </c>
      <c r="L276" s="171">
        <v>0.30591982748589852</v>
      </c>
      <c r="M276" s="171">
        <v>0.31478865222772029</v>
      </c>
      <c r="N276" s="171">
        <v>0.36784812574876541</v>
      </c>
      <c r="O276" s="171">
        <v>0.29232494764420841</v>
      </c>
      <c r="P276" s="171">
        <v>0.30574513671462727</v>
      </c>
      <c r="Q276" s="171">
        <v>0.3029420053425409</v>
      </c>
      <c r="R276" s="171">
        <v>0.31876088713501866</v>
      </c>
      <c r="S276" s="171">
        <v>0.31503267676075303</v>
      </c>
      <c r="T276" s="171">
        <v>0.308649394772742</v>
      </c>
      <c r="U276" s="173">
        <v>0.31557771378407495</v>
      </c>
      <c r="V276" s="171">
        <v>0.18943858959082127</v>
      </c>
      <c r="W276" s="171">
        <v>0.18913622933132079</v>
      </c>
      <c r="X276" s="171">
        <v>0.20257967404732721</v>
      </c>
      <c r="Y276" s="171">
        <v>0.20120412474147167</v>
      </c>
      <c r="Z276" s="171">
        <v>0.18764279336735912</v>
      </c>
      <c r="AA276" s="171">
        <v>0.19258068612189044</v>
      </c>
      <c r="AB276" s="171">
        <v>0.17588079617267666</v>
      </c>
      <c r="AC276" s="171">
        <v>0.16241083672317036</v>
      </c>
      <c r="AD276" s="171">
        <v>0.19926636752050619</v>
      </c>
      <c r="AE276" s="171">
        <v>0.18744399995377239</v>
      </c>
      <c r="AF276" s="171">
        <v>0.18323322156110491</v>
      </c>
      <c r="AG276" s="173">
        <v>0.21325253007996248</v>
      </c>
      <c r="AH276" s="171"/>
      <c r="AI276" s="173">
        <v>4.0999999999999996</v>
      </c>
      <c r="AJ276" s="171">
        <v>0.22347566660451243</v>
      </c>
      <c r="AK276" s="171">
        <v>0.26200814111261878</v>
      </c>
      <c r="AL276" s="171">
        <v>0.28012626106331628</v>
      </c>
      <c r="AM276" s="171">
        <v>0.26946107784431139</v>
      </c>
      <c r="AN276" s="171">
        <v>0.2945714010220809</v>
      </c>
      <c r="AO276" s="171">
        <v>0.29259872963269828</v>
      </c>
      <c r="AP276" s="173">
        <v>0.31549932218707633</v>
      </c>
      <c r="AQ276" s="171">
        <v>0.14204055220017248</v>
      </c>
      <c r="AR276" s="171">
        <v>0.20121001008341738</v>
      </c>
      <c r="AS276" s="171">
        <v>0.16586653864618334</v>
      </c>
      <c r="AT276" s="171">
        <v>0.21314907872696814</v>
      </c>
      <c r="AU276" s="171">
        <v>0.17849837108871877</v>
      </c>
      <c r="AV276" s="171">
        <v>0.1726457399103139</v>
      </c>
      <c r="AW276" s="171">
        <v>0.18135864874861299</v>
      </c>
      <c r="AX276" s="173">
        <v>0.21512035522318304</v>
      </c>
      <c r="AY276" s="171"/>
      <c r="AZ276" s="171"/>
      <c r="BA276" s="171"/>
      <c r="BB276" s="171"/>
      <c r="BC276" s="171"/>
      <c r="BD276" s="171"/>
      <c r="BE276" s="171"/>
      <c r="BF276" s="171"/>
      <c r="BG276" s="171"/>
      <c r="BH276" s="171"/>
      <c r="BI276" s="171"/>
      <c r="BJ276" s="171"/>
      <c r="BK276" s="171"/>
      <c r="BL276" s="171"/>
      <c r="BM276" s="171"/>
      <c r="BN276" s="171"/>
      <c r="BO276" s="171"/>
      <c r="BP276" s="171"/>
    </row>
    <row r="277" spans="1:68" x14ac:dyDescent="0.25">
      <c r="A277" s="169"/>
      <c r="B277" s="169"/>
      <c r="C277" s="169"/>
      <c r="D277" s="169"/>
      <c r="E277" s="169"/>
      <c r="F277" s="169"/>
      <c r="G277" s="169"/>
      <c r="I277" s="171">
        <v>4.1150000000000002</v>
      </c>
      <c r="J277" s="175">
        <v>0.32010304435703657</v>
      </c>
      <c r="K277" s="171">
        <v>0.31253845451131951</v>
      </c>
      <c r="L277" s="171">
        <v>0.31063351730995165</v>
      </c>
      <c r="M277" s="171">
        <v>0.31664323727347959</v>
      </c>
      <c r="N277" s="171">
        <v>0.37472423596245819</v>
      </c>
      <c r="O277" s="171">
        <v>0.30242568103166595</v>
      </c>
      <c r="P277" s="171">
        <v>0.31504872891737024</v>
      </c>
      <c r="Q277" s="171">
        <v>0.30519059565387707</v>
      </c>
      <c r="R277" s="171">
        <v>0.32511084355660708</v>
      </c>
      <c r="S277" s="171">
        <v>0.31502446623524455</v>
      </c>
      <c r="T277" s="171">
        <v>0.31175377887130518</v>
      </c>
      <c r="U277" s="173">
        <v>0.32081619152266871</v>
      </c>
      <c r="V277" s="171">
        <v>0.19526929676593527</v>
      </c>
      <c r="W277" s="171">
        <v>0.19704063109552386</v>
      </c>
      <c r="X277" s="171">
        <v>0.20157220954338317</v>
      </c>
      <c r="Y277" s="171">
        <v>0.2008076008603541</v>
      </c>
      <c r="Z277" s="171">
        <v>0.18608618378229186</v>
      </c>
      <c r="AA277" s="171">
        <v>0.19423661302169304</v>
      </c>
      <c r="AB277" s="171">
        <v>0.18432867786449944</v>
      </c>
      <c r="AC277" s="171">
        <v>0.16502149137464134</v>
      </c>
      <c r="AD277" s="171">
        <v>0.19279065007998533</v>
      </c>
      <c r="AE277" s="171">
        <v>0.18695059372781908</v>
      </c>
      <c r="AF277" s="171">
        <v>0.1904530816396619</v>
      </c>
      <c r="AG277" s="173">
        <v>0.21413580787765341</v>
      </c>
      <c r="AH277" s="171"/>
      <c r="AI277" s="173">
        <v>4.1150000000000002</v>
      </c>
      <c r="AJ277" s="171">
        <v>0.24482565728137232</v>
      </c>
      <c r="AK277" s="171">
        <v>0.26648575305291727</v>
      </c>
      <c r="AL277" s="171">
        <v>0.27746487590518054</v>
      </c>
      <c r="AM277" s="171">
        <v>0.27010594196222953</v>
      </c>
      <c r="AN277" s="171">
        <v>0.31674862597628006</v>
      </c>
      <c r="AO277" s="171">
        <v>0.32394366197183105</v>
      </c>
      <c r="AP277" s="173">
        <v>0.35372797107998188</v>
      </c>
      <c r="AQ277" s="171">
        <v>0.17968075927523736</v>
      </c>
      <c r="AR277" s="171">
        <v>0.19552662938857829</v>
      </c>
      <c r="AS277" s="171">
        <v>0.18130900944151057</v>
      </c>
      <c r="AT277" s="171">
        <v>0.20360134003350083</v>
      </c>
      <c r="AU277" s="171">
        <v>0.18637775589059768</v>
      </c>
      <c r="AV277" s="171">
        <v>0.16260089686098655</v>
      </c>
      <c r="AW277" s="171">
        <v>0.16865984465540626</v>
      </c>
      <c r="AX277" s="173">
        <v>0.22727272727272727</v>
      </c>
      <c r="AY277" s="171"/>
      <c r="AZ277" s="171"/>
      <c r="BA277" s="171"/>
      <c r="BB277" s="171"/>
      <c r="BC277" s="171"/>
      <c r="BD277" s="171"/>
      <c r="BE277" s="171"/>
      <c r="BF277" s="171"/>
      <c r="BG277" s="171"/>
      <c r="BH277" s="171"/>
      <c r="BI277" s="171"/>
      <c r="BJ277" s="171"/>
      <c r="BK277" s="171"/>
      <c r="BL277" s="171"/>
      <c r="BM277" s="171"/>
      <c r="BN277" s="171"/>
      <c r="BO277" s="171"/>
      <c r="BP277" s="171"/>
    </row>
    <row r="278" spans="1:68" x14ac:dyDescent="0.25">
      <c r="A278" s="169"/>
      <c r="B278" s="169"/>
      <c r="C278" s="169"/>
      <c r="D278" s="169"/>
      <c r="E278" s="169"/>
      <c r="F278" s="169"/>
      <c r="G278" s="169"/>
      <c r="I278" s="171">
        <v>4.13</v>
      </c>
      <c r="J278" s="175">
        <v>0.32573106136657975</v>
      </c>
      <c r="K278" s="171">
        <v>0.32329548452778539</v>
      </c>
      <c r="L278" s="171">
        <v>0.31690150292649039</v>
      </c>
      <c r="M278" s="171">
        <v>0.32465388181536881</v>
      </c>
      <c r="N278" s="171">
        <v>0.37401519552456547</v>
      </c>
      <c r="O278" s="171">
        <v>0.30349810406696964</v>
      </c>
      <c r="P278" s="171">
        <v>0.3163425785336933</v>
      </c>
      <c r="Q278" s="171">
        <v>0.30799889024645455</v>
      </c>
      <c r="R278" s="171">
        <v>0.32714963006467551</v>
      </c>
      <c r="S278" s="171">
        <v>0.32085942916954019</v>
      </c>
      <c r="T278" s="171">
        <v>0.31724355527555465</v>
      </c>
      <c r="U278" s="173">
        <v>0.32578097019436175</v>
      </c>
      <c r="V278" s="171">
        <v>0.20032349386471848</v>
      </c>
      <c r="W278" s="171">
        <v>0.20109771248875399</v>
      </c>
      <c r="X278" s="171">
        <v>0.20455376836900194</v>
      </c>
      <c r="Y278" s="171">
        <v>0.20684501916638329</v>
      </c>
      <c r="Z278" s="171">
        <v>0.2011709397585798</v>
      </c>
      <c r="AA278" s="171">
        <v>0.19049704603036818</v>
      </c>
      <c r="AB278" s="171">
        <v>0.18842844652498039</v>
      </c>
      <c r="AC278" s="171">
        <v>0.16397573145576699</v>
      </c>
      <c r="AD278" s="171">
        <v>0.19808053410903989</v>
      </c>
      <c r="AE278" s="171">
        <v>0.19959063006143715</v>
      </c>
      <c r="AF278" s="171">
        <v>0.18539535734727522</v>
      </c>
      <c r="AG278" s="173">
        <v>0.22287321500480128</v>
      </c>
      <c r="AH278" s="171"/>
      <c r="AI278" s="173">
        <v>4.13</v>
      </c>
      <c r="AJ278" s="171">
        <v>0.26421778855118394</v>
      </c>
      <c r="AK278" s="171">
        <v>0.26791044776119405</v>
      </c>
      <c r="AL278" s="171">
        <v>0.27653648573373779</v>
      </c>
      <c r="AM278" s="171">
        <v>0.28530631045601118</v>
      </c>
      <c r="AN278" s="171">
        <v>0.29784977340661456</v>
      </c>
      <c r="AO278" s="171">
        <v>0.30778790389395211</v>
      </c>
      <c r="AP278" s="173">
        <v>0.32146407591504755</v>
      </c>
      <c r="AQ278" s="171">
        <v>0.19197584124245032</v>
      </c>
      <c r="AR278" s="171">
        <v>0.21010175084792379</v>
      </c>
      <c r="AS278" s="171">
        <v>0.17042726836293803</v>
      </c>
      <c r="AT278" s="171">
        <v>0.21716917922948073</v>
      </c>
      <c r="AU278" s="171">
        <v>0.1716039093870747</v>
      </c>
      <c r="AV278" s="171">
        <v>0.16260089686098655</v>
      </c>
      <c r="AW278" s="171">
        <v>0.18222167426951044</v>
      </c>
      <c r="AX278" s="173">
        <v>0.21675625146062164</v>
      </c>
      <c r="AY278" s="171"/>
      <c r="AZ278" s="171"/>
      <c r="BA278" s="171"/>
      <c r="BB278" s="171"/>
      <c r="BC278" s="171"/>
      <c r="BD278" s="171"/>
      <c r="BE278" s="171"/>
      <c r="BF278" s="171"/>
      <c r="BG278" s="171"/>
      <c r="BH278" s="171"/>
      <c r="BI278" s="171"/>
      <c r="BJ278" s="171"/>
      <c r="BK278" s="171"/>
      <c r="BL278" s="171"/>
      <c r="BM278" s="171"/>
      <c r="BN278" s="171"/>
      <c r="BO278" s="171"/>
      <c r="BP278" s="171"/>
    </row>
    <row r="279" spans="1:68" x14ac:dyDescent="0.25">
      <c r="A279" s="169"/>
      <c r="B279" s="169"/>
      <c r="C279" s="169"/>
      <c r="D279" s="169"/>
      <c r="E279" s="169"/>
      <c r="F279" s="169"/>
      <c r="G279" s="169"/>
      <c r="I279" s="171">
        <v>4.1449999999999996</v>
      </c>
      <c r="J279" s="175">
        <v>0.32623239521853659</v>
      </c>
      <c r="K279" s="171">
        <v>0.33046205220467501</v>
      </c>
      <c r="L279" s="171">
        <v>0.32359616788193829</v>
      </c>
      <c r="M279" s="171">
        <v>0.3286741697954017</v>
      </c>
      <c r="N279" s="171">
        <v>0.38253045709815209</v>
      </c>
      <c r="O279" s="171">
        <v>0.31202445513275978</v>
      </c>
      <c r="P279" s="171">
        <v>0.31955060114999639</v>
      </c>
      <c r="Q279" s="171">
        <v>0.31439379022935066</v>
      </c>
      <c r="R279" s="171">
        <v>0.32642935865735717</v>
      </c>
      <c r="S279" s="171">
        <v>0.32085139507613375</v>
      </c>
      <c r="T279" s="171">
        <v>0.31710549106385938</v>
      </c>
      <c r="U279" s="173">
        <v>0.33035481084068086</v>
      </c>
      <c r="V279" s="171">
        <v>0.20547803732861789</v>
      </c>
      <c r="W279" s="171">
        <v>0.19887302058063902</v>
      </c>
      <c r="X279" s="171">
        <v>0.21136662137792248</v>
      </c>
      <c r="Y279" s="171">
        <v>0.21295019926713807</v>
      </c>
      <c r="Z279" s="171">
        <v>0.209234798706255</v>
      </c>
      <c r="AA279" s="171">
        <v>0.20026295782018522</v>
      </c>
      <c r="AB279" s="171">
        <v>0.18058816197590125</v>
      </c>
      <c r="AC279" s="171">
        <v>0.16788566358220308</v>
      </c>
      <c r="AD279" s="171">
        <v>0.20772470052992309</v>
      </c>
      <c r="AE279" s="171">
        <v>0.20084318913013222</v>
      </c>
      <c r="AF279" s="171">
        <v>0.19457575656975468</v>
      </c>
      <c r="AG279" s="173">
        <v>0.21637045592328558</v>
      </c>
      <c r="AH279" s="171"/>
      <c r="AI279" s="173">
        <v>4.1449999999999996</v>
      </c>
      <c r="AJ279" s="171">
        <v>0.25713220212567595</v>
      </c>
      <c r="AK279" s="171">
        <v>0.27835820895522395</v>
      </c>
      <c r="AL279" s="171">
        <v>0.30636875657609713</v>
      </c>
      <c r="AM279" s="171">
        <v>0.29857208659603879</v>
      </c>
      <c r="AN279" s="171">
        <v>0.28145791148394567</v>
      </c>
      <c r="AO279" s="171">
        <v>0.31041148853907763</v>
      </c>
      <c r="AP279" s="173">
        <v>0.34568459105286947</v>
      </c>
      <c r="AQ279" s="171">
        <v>0.19736842105263164</v>
      </c>
      <c r="AR279" s="171">
        <v>0.20121001008341738</v>
      </c>
      <c r="AS279" s="171">
        <v>0.18298927828452544</v>
      </c>
      <c r="AT279" s="171">
        <v>0.20418760469011718</v>
      </c>
      <c r="AU279" s="171">
        <v>0.19539359042351684</v>
      </c>
      <c r="AV279" s="171">
        <v>0.14502242152466374</v>
      </c>
      <c r="AW279" s="171">
        <v>0.20823572925656508</v>
      </c>
      <c r="AX279" s="173">
        <v>0.20939471839214774</v>
      </c>
      <c r="AY279" s="171"/>
      <c r="AZ279" s="171"/>
      <c r="BA279" s="171"/>
      <c r="BB279" s="171"/>
      <c r="BC279" s="171"/>
      <c r="BD279" s="171"/>
      <c r="BE279" s="171"/>
      <c r="BF279" s="171"/>
      <c r="BG279" s="171"/>
      <c r="BH279" s="171"/>
      <c r="BI279" s="171"/>
      <c r="BJ279" s="171"/>
      <c r="BK279" s="171"/>
      <c r="BL279" s="171"/>
      <c r="BM279" s="171"/>
      <c r="BN279" s="171"/>
      <c r="BO279" s="171"/>
      <c r="BP279" s="171"/>
    </row>
    <row r="280" spans="1:68" x14ac:dyDescent="0.25">
      <c r="A280" s="169"/>
      <c r="B280" s="169"/>
      <c r="C280" s="169"/>
      <c r="D280" s="169"/>
      <c r="E280" s="169"/>
      <c r="F280" s="169"/>
      <c r="G280" s="169"/>
      <c r="I280" s="171">
        <v>4.16</v>
      </c>
      <c r="J280" s="175">
        <v>0.33475062435026293</v>
      </c>
      <c r="K280" s="171">
        <v>0.32912950022588716</v>
      </c>
      <c r="L280" s="171">
        <v>0.33102824168920625</v>
      </c>
      <c r="M280" s="171">
        <v>0.33732852840193472</v>
      </c>
      <c r="N280" s="171">
        <v>0.38566687494993646</v>
      </c>
      <c r="O280" s="171">
        <v>0.31284979461201728</v>
      </c>
      <c r="P280" s="171">
        <v>0.32726368337889172</v>
      </c>
      <c r="Q280" s="171">
        <v>0.32191086219402731</v>
      </c>
      <c r="R280" s="171">
        <v>0.33362662346376309</v>
      </c>
      <c r="S280" s="171">
        <v>0.32856384308728509</v>
      </c>
      <c r="T280" s="171">
        <v>0.31989294967782922</v>
      </c>
      <c r="U280" s="173">
        <v>0.3371104815995366</v>
      </c>
      <c r="V280" s="171">
        <v>0.20939457170100384</v>
      </c>
      <c r="W280" s="171">
        <v>0.21135708423711486</v>
      </c>
      <c r="X280" s="171">
        <v>0.2242361230870494</v>
      </c>
      <c r="Y280" s="171">
        <v>0.21106913726899124</v>
      </c>
      <c r="Z280" s="171">
        <v>0.20922602541750546</v>
      </c>
      <c r="AA280" s="171">
        <v>0.20854139747318598</v>
      </c>
      <c r="AB280" s="171">
        <v>0.18081565931762933</v>
      </c>
      <c r="AC280" s="171">
        <v>0.16858514156650806</v>
      </c>
      <c r="AD280" s="171">
        <v>0.20825132020531664</v>
      </c>
      <c r="AE280" s="171">
        <v>0.20659560686457193</v>
      </c>
      <c r="AF280" s="171">
        <v>0.19221017725639855</v>
      </c>
      <c r="AG280" s="173">
        <v>0.21805107509038374</v>
      </c>
      <c r="AH280" s="171"/>
      <c r="AI280" s="173">
        <v>4.16</v>
      </c>
      <c r="AJ280" s="171">
        <v>0.26682826776058177</v>
      </c>
      <c r="AK280" s="171">
        <v>0.27734056987788336</v>
      </c>
      <c r="AL280" s="171">
        <v>0.28650120690722297</v>
      </c>
      <c r="AM280" s="171">
        <v>0.26752648549055735</v>
      </c>
      <c r="AN280" s="171">
        <v>0.27817953909941184</v>
      </c>
      <c r="AO280" s="171">
        <v>0.35031759182546263</v>
      </c>
      <c r="AP280" s="173">
        <v>0.35038409399005865</v>
      </c>
      <c r="AQ280" s="171">
        <v>0.22659620362381358</v>
      </c>
      <c r="AR280" s="171">
        <v>0.19680997341644516</v>
      </c>
      <c r="AS280" s="171">
        <v>0.20411265802528403</v>
      </c>
      <c r="AT280" s="171">
        <v>0.2108877721943048</v>
      </c>
      <c r="AU280" s="171">
        <v>0.18849912872187288</v>
      </c>
      <c r="AV280" s="171">
        <v>0.19399103139013457</v>
      </c>
      <c r="AW280" s="171">
        <v>0.20909875477746265</v>
      </c>
      <c r="AX280" s="173">
        <v>0.22411778452909556</v>
      </c>
      <c r="AY280" s="171"/>
      <c r="AZ280" s="171"/>
      <c r="BA280" s="171"/>
      <c r="BB280" s="171"/>
      <c r="BC280" s="171"/>
      <c r="BD280" s="171"/>
      <c r="BE280" s="171"/>
      <c r="BF280" s="171"/>
      <c r="BG280" s="171"/>
      <c r="BH280" s="171"/>
      <c r="BI280" s="171"/>
      <c r="BJ280" s="171"/>
      <c r="BK280" s="171"/>
      <c r="BL280" s="171"/>
      <c r="BM280" s="171"/>
      <c r="BN280" s="171"/>
      <c r="BO280" s="171"/>
      <c r="BP280" s="171"/>
    </row>
    <row r="281" spans="1:68" x14ac:dyDescent="0.25">
      <c r="A281" s="169"/>
      <c r="B281" s="169"/>
      <c r="C281" s="169"/>
      <c r="D281" s="169"/>
      <c r="E281" s="169"/>
      <c r="F281" s="169"/>
      <c r="G281" s="169"/>
      <c r="I281" s="171">
        <v>4.1749999999999998</v>
      </c>
      <c r="J281" s="175">
        <v>0.34098456308392483</v>
      </c>
      <c r="K281" s="171">
        <v>0.34017888722890621</v>
      </c>
      <c r="L281" s="171">
        <v>0.33806264551513315</v>
      </c>
      <c r="M281" s="171">
        <v>0.33677108977776649</v>
      </c>
      <c r="N281" s="171">
        <v>0.3872593753570811</v>
      </c>
      <c r="O281" s="171">
        <v>0.31884385373294793</v>
      </c>
      <c r="P281" s="171">
        <v>0.32680426625137626</v>
      </c>
      <c r="Q281" s="171">
        <v>0.3203921371215126</v>
      </c>
      <c r="R281" s="171">
        <v>0.3341573427335634</v>
      </c>
      <c r="S281" s="171">
        <v>0.33260632914517568</v>
      </c>
      <c r="T281" s="171">
        <v>0.32574744019882035</v>
      </c>
      <c r="U281" s="173">
        <v>0.33827664290645482</v>
      </c>
      <c r="V281" s="171">
        <v>0.21292208921188416</v>
      </c>
      <c r="W281" s="171">
        <v>0.2080958764290847</v>
      </c>
      <c r="X281" s="171">
        <v>0.22461747981229885</v>
      </c>
      <c r="Y281" s="171">
        <v>0.21356342894050109</v>
      </c>
      <c r="Z281" s="171">
        <v>0.21086920977440615</v>
      </c>
      <c r="AA281" s="171">
        <v>0.21165127598485578</v>
      </c>
      <c r="AB281" s="171">
        <v>0.18473034165596741</v>
      </c>
      <c r="AC281" s="171">
        <v>0.16585579460468547</v>
      </c>
      <c r="AD281" s="171">
        <v>0.21449154275428153</v>
      </c>
      <c r="AE281" s="171">
        <v>0.20570899174142174</v>
      </c>
      <c r="AF281" s="171">
        <v>0.19054228569677437</v>
      </c>
      <c r="AG281" s="173">
        <v>0.22228975002323204</v>
      </c>
      <c r="AH281" s="171"/>
      <c r="AI281" s="173">
        <v>4.1749999999999998</v>
      </c>
      <c r="AJ281" s="171">
        <v>0.25713220212567595</v>
      </c>
      <c r="AK281" s="171">
        <v>0.28677069199457267</v>
      </c>
      <c r="AL281" s="171">
        <v>0.30593550782942375</v>
      </c>
      <c r="AM281" s="171">
        <v>0.27213265776140039</v>
      </c>
      <c r="AN281" s="171">
        <v>0.33188699257545085</v>
      </c>
      <c r="AO281" s="171">
        <v>0.30267881800607577</v>
      </c>
      <c r="AP281" s="173">
        <v>0.34767284229552647</v>
      </c>
      <c r="AQ281" s="171">
        <v>0.22346850733390858</v>
      </c>
      <c r="AR281" s="171">
        <v>0.19680997341644516</v>
      </c>
      <c r="AS281" s="171">
        <v>0.21675468074891976</v>
      </c>
      <c r="AT281" s="171">
        <v>0.19907872696817414</v>
      </c>
      <c r="AU281" s="171">
        <v>0.19804530646261076</v>
      </c>
      <c r="AV281" s="171">
        <v>0.20466367713004491</v>
      </c>
      <c r="AW281" s="171">
        <v>0.16619405745284185</v>
      </c>
      <c r="AX281" s="173">
        <v>0.23136246786632386</v>
      </c>
      <c r="AY281" s="171"/>
      <c r="AZ281" s="171"/>
      <c r="BA281" s="171"/>
      <c r="BB281" s="171"/>
      <c r="BC281" s="171"/>
      <c r="BD281" s="171"/>
      <c r="BE281" s="171"/>
      <c r="BF281" s="171"/>
      <c r="BG281" s="171"/>
      <c r="BH281" s="171"/>
      <c r="BI281" s="171"/>
      <c r="BJ281" s="171"/>
      <c r="BK281" s="171"/>
      <c r="BL281" s="171"/>
      <c r="BM281" s="171"/>
      <c r="BN281" s="171"/>
      <c r="BO281" s="171"/>
      <c r="BP281" s="171"/>
    </row>
    <row r="282" spans="1:68" x14ac:dyDescent="0.25">
      <c r="A282" s="169"/>
      <c r="B282" s="169"/>
      <c r="C282" s="169"/>
      <c r="D282" s="169"/>
      <c r="E282" s="169"/>
      <c r="F282" s="169"/>
      <c r="G282" s="169"/>
      <c r="I282" s="171">
        <v>4.1900000000000004</v>
      </c>
      <c r="J282" s="175">
        <v>0.34328105776737722</v>
      </c>
      <c r="K282" s="171">
        <v>0.34623155898358204</v>
      </c>
      <c r="L282" s="171">
        <v>0.34042097033988444</v>
      </c>
      <c r="M282" s="171">
        <v>0.33931052764854258</v>
      </c>
      <c r="N282" s="171">
        <v>0.3887651894743871</v>
      </c>
      <c r="O282" s="171">
        <v>0.31616014319408997</v>
      </c>
      <c r="P282" s="171">
        <v>0.32911942906444941</v>
      </c>
      <c r="Q282" s="171">
        <v>0.3293320600721521</v>
      </c>
      <c r="R282" s="171">
        <v>0.33814816344012505</v>
      </c>
      <c r="S282" s="171">
        <v>0.34299084292011545</v>
      </c>
      <c r="T282" s="171">
        <v>0.32850887185650235</v>
      </c>
      <c r="U282" s="173">
        <v>0.34265313626871385</v>
      </c>
      <c r="V282" s="171">
        <v>0.21675911467790251</v>
      </c>
      <c r="W282" s="171">
        <v>0.21494287092629982</v>
      </c>
      <c r="X282" s="171">
        <v>0.23243961391563164</v>
      </c>
      <c r="Y282" s="171">
        <v>0.21705624323213688</v>
      </c>
      <c r="Z282" s="171">
        <v>0.22163140377588292</v>
      </c>
      <c r="AA282" s="171">
        <v>0.21040796461010608</v>
      </c>
      <c r="AB282" s="171">
        <v>0.18922734365463495</v>
      </c>
      <c r="AC282" s="171">
        <v>0.1719914956383457</v>
      </c>
      <c r="AD282" s="171">
        <v>0.21586541178970772</v>
      </c>
      <c r="AE282" s="171">
        <v>0.20287423640690563</v>
      </c>
      <c r="AF282" s="171">
        <v>0.19796091193133528</v>
      </c>
      <c r="AG282" s="173">
        <v>0.23140628636920804</v>
      </c>
      <c r="AH282" s="171"/>
      <c r="AI282" s="173">
        <v>4.1900000000000004</v>
      </c>
      <c r="AJ282" s="171">
        <v>0.29013611784448995</v>
      </c>
      <c r="AK282" s="171">
        <v>0.2798507462686568</v>
      </c>
      <c r="AL282" s="171">
        <v>0.29368075756638001</v>
      </c>
      <c r="AM282" s="171">
        <v>0.26218332565637975</v>
      </c>
      <c r="AN282" s="171">
        <v>0.30045318677080335</v>
      </c>
      <c r="AO282" s="171">
        <v>0.34189450428058554</v>
      </c>
      <c r="AP282" s="173">
        <v>0.33420695887934943</v>
      </c>
      <c r="AQ282" s="171">
        <v>0.2135461604831751</v>
      </c>
      <c r="AR282" s="171">
        <v>0.20881840682005684</v>
      </c>
      <c r="AS282" s="171">
        <v>0.21499439910385656</v>
      </c>
      <c r="AT282" s="171">
        <v>0.20921273031825788</v>
      </c>
      <c r="AU282" s="171">
        <v>0.20334873854079843</v>
      </c>
      <c r="AV282" s="171">
        <v>0.1990134529147983</v>
      </c>
      <c r="AW282" s="171">
        <v>0.19738626556528174</v>
      </c>
      <c r="AX282" s="173">
        <v>0.24269689179714887</v>
      </c>
      <c r="AY282" s="171"/>
      <c r="AZ282" s="171"/>
      <c r="BA282" s="171"/>
      <c r="BB282" s="171"/>
      <c r="BC282" s="171"/>
      <c r="BD282" s="171"/>
      <c r="BE282" s="171"/>
      <c r="BF282" s="171"/>
      <c r="BG282" s="171"/>
      <c r="BH282" s="171"/>
      <c r="BI282" s="171"/>
      <c r="BJ282" s="171"/>
      <c r="BK282" s="171"/>
      <c r="BL282" s="171"/>
      <c r="BM282" s="171"/>
      <c r="BN282" s="171"/>
      <c r="BO282" s="171"/>
      <c r="BP282" s="171"/>
    </row>
    <row r="283" spans="1:68" x14ac:dyDescent="0.25">
      <c r="A283" s="169"/>
      <c r="B283" s="169"/>
      <c r="C283" s="169"/>
      <c r="D283" s="169"/>
      <c r="E283" s="169"/>
      <c r="F283" s="169"/>
      <c r="G283" s="169"/>
      <c r="I283" s="171">
        <v>4.2050000000000001</v>
      </c>
      <c r="J283" s="175">
        <v>0.35011636224737125</v>
      </c>
      <c r="K283" s="171">
        <v>0.34506914902340458</v>
      </c>
      <c r="L283" s="171">
        <v>0.34481776036672701</v>
      </c>
      <c r="M283" s="171">
        <v>0.34401708439730888</v>
      </c>
      <c r="N283" s="171">
        <v>0.39705948948493275</v>
      </c>
      <c r="O283" s="171">
        <v>0.32408933631168613</v>
      </c>
      <c r="P283" s="171">
        <v>0.33063647819911429</v>
      </c>
      <c r="Q283" s="171">
        <v>0.33772796281690221</v>
      </c>
      <c r="R283" s="171">
        <v>0.34184272121908937</v>
      </c>
      <c r="S283" s="171">
        <v>0.34459956051646223</v>
      </c>
      <c r="T283" s="171">
        <v>0.33503671219040004</v>
      </c>
      <c r="U283" s="173">
        <v>0.34749253388674595</v>
      </c>
      <c r="V283" s="171">
        <v>0.22715009464208288</v>
      </c>
      <c r="W283" s="171">
        <v>0.22378725688096823</v>
      </c>
      <c r="X283" s="171">
        <v>0.22768354295939006</v>
      </c>
      <c r="Y283" s="171">
        <v>0.22163265769078042</v>
      </c>
      <c r="Z283" s="171">
        <v>0.21834218391634935</v>
      </c>
      <c r="AA283" s="171">
        <v>0.22158337788765914</v>
      </c>
      <c r="AB283" s="171">
        <v>0.19461806551335165</v>
      </c>
      <c r="AC283" s="171">
        <v>0.17126090413579326</v>
      </c>
      <c r="AD283" s="171">
        <v>0.22257837269169578</v>
      </c>
      <c r="AE283" s="171">
        <v>0.20647628777546476</v>
      </c>
      <c r="AF283" s="171">
        <v>0.20711857458793714</v>
      </c>
      <c r="AG283" s="173">
        <v>0.22839413933029767</v>
      </c>
      <c r="AH283" s="171"/>
      <c r="AI283" s="173">
        <v>4.2050000000000001</v>
      </c>
      <c r="AJ283" s="171">
        <v>0.28239791161663241</v>
      </c>
      <c r="AK283" s="171">
        <v>0.27781546811397556</v>
      </c>
      <c r="AL283" s="171">
        <v>0.30816364424088633</v>
      </c>
      <c r="AM283" s="171">
        <v>0.30115154306771091</v>
      </c>
      <c r="AN283" s="171">
        <v>0.33449040593963941</v>
      </c>
      <c r="AO283" s="171">
        <v>0.3290527478597074</v>
      </c>
      <c r="AP283" s="173">
        <v>0.30808856755535469</v>
      </c>
      <c r="AQ283" s="171">
        <v>0.24503882657463338</v>
      </c>
      <c r="AR283" s="171">
        <v>0.21395178293152448</v>
      </c>
      <c r="AS283" s="171">
        <v>0.2241158585373659</v>
      </c>
      <c r="AT283" s="171">
        <v>0.20979899497487434</v>
      </c>
      <c r="AU283" s="171">
        <v>0.17372528221834982</v>
      </c>
      <c r="AV283" s="171">
        <v>0.19022421524663682</v>
      </c>
      <c r="AW283" s="171">
        <v>0.17704352114412519</v>
      </c>
      <c r="AX283" s="173">
        <v>0.24678663239074544</v>
      </c>
      <c r="AY283" s="171"/>
      <c r="AZ283" s="171"/>
      <c r="BA283" s="171"/>
      <c r="BB283" s="171"/>
      <c r="BC283" s="171"/>
      <c r="BD283" s="171"/>
      <c r="BE283" s="171"/>
      <c r="BF283" s="171"/>
      <c r="BG283" s="171"/>
      <c r="BH283" s="171"/>
      <c r="BI283" s="171"/>
      <c r="BJ283" s="171"/>
      <c r="BK283" s="171"/>
      <c r="BL283" s="171"/>
      <c r="BM283" s="171"/>
      <c r="BN283" s="171"/>
      <c r="BO283" s="171"/>
      <c r="BP283" s="171"/>
    </row>
    <row r="284" spans="1:68" x14ac:dyDescent="0.25">
      <c r="A284" s="169"/>
      <c r="B284" s="169"/>
      <c r="C284" s="169"/>
      <c r="D284" s="169"/>
      <c r="E284" s="169"/>
      <c r="F284" s="169"/>
      <c r="G284" s="169"/>
      <c r="I284" s="171">
        <v>4.22</v>
      </c>
      <c r="J284" s="175">
        <v>0.35060920604424356</v>
      </c>
      <c r="K284" s="171">
        <v>0.34329840695118125</v>
      </c>
      <c r="L284" s="171">
        <v>0.34794033767203975</v>
      </c>
      <c r="M284" s="171">
        <v>0.34649562823726637</v>
      </c>
      <c r="N284" s="171">
        <v>0.40369820533911549</v>
      </c>
      <c r="O284" s="171">
        <v>0.33391386122994426</v>
      </c>
      <c r="P284" s="171">
        <v>0.34013706927912746</v>
      </c>
      <c r="Q284" s="171">
        <v>0.3474021445815243</v>
      </c>
      <c r="R284" s="171">
        <v>0.342610134563339</v>
      </c>
      <c r="S284" s="171">
        <v>0.34947102204712288</v>
      </c>
      <c r="T284" s="171">
        <v>0.33950321205329975</v>
      </c>
      <c r="U284" s="173">
        <v>0.34973762351973098</v>
      </c>
      <c r="V284" s="171">
        <v>0.22001154842801954</v>
      </c>
      <c r="W284" s="171">
        <v>0.21843654026541914</v>
      </c>
      <c r="X284" s="171">
        <v>0.22912770786816039</v>
      </c>
      <c r="Y284" s="171">
        <v>0.2355800908600254</v>
      </c>
      <c r="Z284" s="171">
        <v>0.21953701824963506</v>
      </c>
      <c r="AA284" s="171">
        <v>0.21308165949069016</v>
      </c>
      <c r="AB284" s="171">
        <v>0.20306789586927329</v>
      </c>
      <c r="AC284" s="171">
        <v>0.17163369017849939</v>
      </c>
      <c r="AD284" s="171">
        <v>0.22603856547214907</v>
      </c>
      <c r="AE284" s="171">
        <v>0.20565462223921946</v>
      </c>
      <c r="AF284" s="171">
        <v>0.20735926666505547</v>
      </c>
      <c r="AG284" s="173">
        <v>0.23152555303321959</v>
      </c>
      <c r="AH284" s="171"/>
      <c r="AI284" s="173">
        <v>4.22</v>
      </c>
      <c r="AJ284" s="171">
        <v>0.28948349804214057</v>
      </c>
      <c r="AK284" s="171">
        <v>0.2971506105834465</v>
      </c>
      <c r="AL284" s="171">
        <v>0.29819892306740114</v>
      </c>
      <c r="AM284" s="171">
        <v>0.29129433440810693</v>
      </c>
      <c r="AN284" s="171">
        <v>0.30373155915533695</v>
      </c>
      <c r="AO284" s="171">
        <v>0.39367578017122346</v>
      </c>
      <c r="AP284" s="173">
        <v>0.33962946226841401</v>
      </c>
      <c r="AQ284" s="171">
        <v>0.21430112165660037</v>
      </c>
      <c r="AR284" s="171">
        <v>0.21835181959849673</v>
      </c>
      <c r="AS284" s="171">
        <v>0.17898863818210906</v>
      </c>
      <c r="AT284" s="171">
        <v>0.23576214405360124</v>
      </c>
      <c r="AU284" s="171">
        <v>0.19539359042351684</v>
      </c>
      <c r="AV284" s="171">
        <v>0.18080717488789239</v>
      </c>
      <c r="AW284" s="171">
        <v>0.18222167426951044</v>
      </c>
      <c r="AX284" s="173">
        <v>0.2679364337462023</v>
      </c>
      <c r="AY284" s="171"/>
      <c r="AZ284" s="171"/>
      <c r="BA284" s="171"/>
      <c r="BB284" s="171"/>
      <c r="BC284" s="171"/>
      <c r="BD284" s="171"/>
      <c r="BE284" s="171"/>
      <c r="BF284" s="171"/>
      <c r="BG284" s="171"/>
      <c r="BH284" s="171"/>
      <c r="BI284" s="171"/>
      <c r="BJ284" s="171"/>
      <c r="BK284" s="171"/>
      <c r="BL284" s="171"/>
      <c r="BM284" s="171"/>
      <c r="BN284" s="171"/>
      <c r="BO284" s="171"/>
      <c r="BP284" s="171"/>
    </row>
    <row r="285" spans="1:68" x14ac:dyDescent="0.25">
      <c r="A285" s="169"/>
      <c r="B285" s="169"/>
      <c r="C285" s="169"/>
      <c r="D285" s="169"/>
      <c r="E285" s="169"/>
      <c r="F285" s="169"/>
      <c r="G285" s="169"/>
      <c r="I285" s="171">
        <v>4.2350000000000003</v>
      </c>
      <c r="J285" s="175">
        <v>0.35614078132555244</v>
      </c>
      <c r="K285" s="171">
        <v>0.35018063479571498</v>
      </c>
      <c r="L285" s="171">
        <v>0.35157931894960753</v>
      </c>
      <c r="M285" s="171">
        <v>0.35039952523935725</v>
      </c>
      <c r="N285" s="171">
        <v>0.40663952413183158</v>
      </c>
      <c r="O285" s="171">
        <v>0.33398024650685182</v>
      </c>
      <c r="P285" s="171">
        <v>0.34827645793528283</v>
      </c>
      <c r="Q285" s="171">
        <v>0.34292887630161895</v>
      </c>
      <c r="R285" s="171">
        <v>0.34744969641345597</v>
      </c>
      <c r="S285" s="171">
        <v>0.35407160759987516</v>
      </c>
      <c r="T285" s="171">
        <v>0.34435872727207223</v>
      </c>
      <c r="U285" s="173">
        <v>0.3556290246549092</v>
      </c>
      <c r="V285" s="171">
        <v>0.23111338495603961</v>
      </c>
      <c r="W285" s="171">
        <v>0.22356398706874311</v>
      </c>
      <c r="X285" s="171">
        <v>0.23498759596239283</v>
      </c>
      <c r="Y285" s="171">
        <v>0.23215073346169582</v>
      </c>
      <c r="Z285" s="171">
        <v>0.21619685168767486</v>
      </c>
      <c r="AA285" s="171">
        <v>0.21763724610297963</v>
      </c>
      <c r="AB285" s="171">
        <v>0.19770245149297083</v>
      </c>
      <c r="AC285" s="171">
        <v>0.17918390393989331</v>
      </c>
      <c r="AD285" s="171">
        <v>0.2224452637029348</v>
      </c>
      <c r="AE285" s="171">
        <v>0.21421497056995553</v>
      </c>
      <c r="AF285" s="171">
        <v>0.20996346336365423</v>
      </c>
      <c r="AG285" s="173">
        <v>0.23325980502785632</v>
      </c>
      <c r="AH285" s="171"/>
      <c r="AI285" s="173">
        <v>4.2350000000000003</v>
      </c>
      <c r="AJ285" s="171">
        <v>0.30635838150289019</v>
      </c>
      <c r="AK285" s="171">
        <v>0.29321573948439628</v>
      </c>
      <c r="AL285" s="171">
        <v>0.32171814074395005</v>
      </c>
      <c r="AM285" s="171">
        <v>0.29857208659603879</v>
      </c>
      <c r="AN285" s="171">
        <v>0.30758846784302379</v>
      </c>
      <c r="AO285" s="171">
        <v>0.38856669428334728</v>
      </c>
      <c r="AP285" s="173">
        <v>0.32019882512426573</v>
      </c>
      <c r="AQ285" s="171">
        <v>0.21969370146678169</v>
      </c>
      <c r="AR285" s="171">
        <v>0.22348519570996428</v>
      </c>
      <c r="AS285" s="171">
        <v>0.2161145783325332</v>
      </c>
      <c r="AT285" s="171">
        <v>0.23802345058626467</v>
      </c>
      <c r="AU285" s="171">
        <v>0.20016667929388579</v>
      </c>
      <c r="AV285" s="171">
        <v>0.22224215246636772</v>
      </c>
      <c r="AW285" s="171">
        <v>0.23609912464554308</v>
      </c>
      <c r="AX285" s="173">
        <v>0.26221079691516713</v>
      </c>
      <c r="AY285" s="171"/>
      <c r="AZ285" s="171"/>
      <c r="BA285" s="171"/>
      <c r="BB285" s="171"/>
      <c r="BC285" s="171"/>
      <c r="BD285" s="171"/>
      <c r="BE285" s="171"/>
      <c r="BF285" s="171"/>
      <c r="BG285" s="171"/>
      <c r="BH285" s="171"/>
      <c r="BI285" s="171"/>
      <c r="BJ285" s="171"/>
      <c r="BK285" s="171"/>
      <c r="BL285" s="171"/>
      <c r="BM285" s="171"/>
      <c r="BN285" s="171"/>
      <c r="BO285" s="171"/>
      <c r="BP285" s="171"/>
    </row>
    <row r="286" spans="1:68" x14ac:dyDescent="0.25">
      <c r="A286" s="169"/>
      <c r="B286" s="169"/>
      <c r="C286" s="169"/>
      <c r="D286" s="169"/>
      <c r="E286" s="169"/>
      <c r="F286" s="169"/>
      <c r="G286" s="169"/>
      <c r="I286" s="171">
        <v>4.25</v>
      </c>
      <c r="J286" s="175">
        <v>0.35980985539919352</v>
      </c>
      <c r="K286" s="171">
        <v>0.34499958331830771</v>
      </c>
      <c r="L286" s="171">
        <v>0.35691676134260425</v>
      </c>
      <c r="M286" s="171">
        <v>0.35863806565282275</v>
      </c>
      <c r="N286" s="171">
        <v>0.41333194997625577</v>
      </c>
      <c r="O286" s="171">
        <v>0.34089272458320141</v>
      </c>
      <c r="P286" s="171">
        <v>0.34697851572124061</v>
      </c>
      <c r="Q286" s="171">
        <v>0.35117830910617576</v>
      </c>
      <c r="R286" s="171">
        <v>0.3492515929189785</v>
      </c>
      <c r="S286" s="171">
        <v>0.35544695919783748</v>
      </c>
      <c r="T286" s="171">
        <v>0.3497607720566786</v>
      </c>
      <c r="U286" s="173">
        <v>0.35044419304617241</v>
      </c>
      <c r="V286" s="171">
        <v>0.23336717743375987</v>
      </c>
      <c r="W286" s="171">
        <v>0.2306456373195043</v>
      </c>
      <c r="X286" s="171">
        <v>0.24253017611922387</v>
      </c>
      <c r="Y286" s="171">
        <v>0.2340413040931387</v>
      </c>
      <c r="Z286" s="171">
        <v>0.20919406557991793</v>
      </c>
      <c r="AA286" s="171">
        <v>0.21951923045840699</v>
      </c>
      <c r="AB286" s="171">
        <v>0.19976639929524537</v>
      </c>
      <c r="AC286" s="171">
        <v>0.19569423478030401</v>
      </c>
      <c r="AD286" s="171">
        <v>0.23096982731419216</v>
      </c>
      <c r="AE286" s="171">
        <v>0.21808793224229694</v>
      </c>
      <c r="AF286" s="171">
        <v>0.21200164713775549</v>
      </c>
      <c r="AG286" s="173">
        <v>0.24052282271518399</v>
      </c>
      <c r="AH286" s="171"/>
      <c r="AI286" s="173">
        <v>4.25</v>
      </c>
      <c r="AJ286" s="171">
        <v>0.27400708558642556</v>
      </c>
      <c r="AK286" s="171">
        <v>0.29321573948439628</v>
      </c>
      <c r="AL286" s="171">
        <v>0.31361019991335021</v>
      </c>
      <c r="AM286" s="171">
        <v>0.29719023491478586</v>
      </c>
      <c r="AN286" s="171">
        <v>0.33506894224279254</v>
      </c>
      <c r="AO286" s="171">
        <v>0.41756420878210443</v>
      </c>
      <c r="AP286" s="173">
        <v>0.34767284229552647</v>
      </c>
      <c r="AQ286" s="171">
        <v>0.2050258843830888</v>
      </c>
      <c r="AR286" s="171">
        <v>0.2348519570996426</v>
      </c>
      <c r="AS286" s="171">
        <v>0.21387421987518002</v>
      </c>
      <c r="AT286" s="171">
        <v>0.22956448911222774</v>
      </c>
      <c r="AU286" s="171">
        <v>0.20228805212516099</v>
      </c>
      <c r="AV286" s="171">
        <v>0.22663677130044846</v>
      </c>
      <c r="AW286" s="171">
        <v>0.20244112933053879</v>
      </c>
      <c r="AX286" s="173">
        <v>0.24351483991586823</v>
      </c>
      <c r="AY286" s="171"/>
      <c r="AZ286" s="171"/>
      <c r="BA286" s="171"/>
      <c r="BB286" s="171"/>
      <c r="BC286" s="171"/>
      <c r="BD286" s="171"/>
      <c r="BE286" s="171"/>
      <c r="BF286" s="171"/>
      <c r="BG286" s="171"/>
      <c r="BH286" s="171"/>
      <c r="BI286" s="171"/>
      <c r="BJ286" s="171"/>
      <c r="BK286" s="171"/>
      <c r="BL286" s="171"/>
      <c r="BM286" s="171"/>
      <c r="BN286" s="171"/>
      <c r="BO286" s="171"/>
      <c r="BP286" s="171"/>
    </row>
    <row r="287" spans="1:68" x14ac:dyDescent="0.25">
      <c r="A287" s="169"/>
      <c r="B287" s="169"/>
      <c r="C287" s="169"/>
      <c r="D287" s="169"/>
      <c r="E287" s="169"/>
      <c r="F287" s="169"/>
      <c r="G287" s="169"/>
      <c r="I287" s="171">
        <v>4.2649999999999997</v>
      </c>
      <c r="J287" s="175">
        <v>0.35739990264666172</v>
      </c>
      <c r="K287" s="171">
        <v>0.35808253272704565</v>
      </c>
      <c r="L287" s="171">
        <v>0.35631537133508445</v>
      </c>
      <c r="M287" s="171">
        <v>0.36138657709611421</v>
      </c>
      <c r="N287" s="171">
        <v>0.42292290351377815</v>
      </c>
      <c r="O287" s="171">
        <v>0.34400636987526934</v>
      </c>
      <c r="P287" s="171">
        <v>0.35645424302629874</v>
      </c>
      <c r="Q287" s="171">
        <v>0.35343706440307815</v>
      </c>
      <c r="R287" s="171">
        <v>0.35659877226357212</v>
      </c>
      <c r="S287" s="171">
        <v>0.36420846610386448</v>
      </c>
      <c r="T287" s="171">
        <v>0.35099175293994139</v>
      </c>
      <c r="U287" s="173">
        <v>0.35976815366179521</v>
      </c>
      <c r="V287" s="171">
        <v>0.23407980122188674</v>
      </c>
      <c r="W287" s="171">
        <v>0.23844586351047573</v>
      </c>
      <c r="X287" s="171">
        <v>0.24058226115087578</v>
      </c>
      <c r="Y287" s="171">
        <v>0.24542831760712888</v>
      </c>
      <c r="Z287" s="171">
        <v>0.21563507557379827</v>
      </c>
      <c r="AA287" s="171">
        <v>0.22739556274760236</v>
      </c>
      <c r="AB287" s="171">
        <v>0.21083126333731889</v>
      </c>
      <c r="AC287" s="171">
        <v>0.1982513050392376</v>
      </c>
      <c r="AD287" s="171">
        <v>0.23413775911834359</v>
      </c>
      <c r="AE287" s="171">
        <v>0.22211017630412511</v>
      </c>
      <c r="AF287" s="171">
        <v>0.21249948721768411</v>
      </c>
      <c r="AG287" s="173">
        <v>0.24302836079139395</v>
      </c>
      <c r="AH287" s="171"/>
      <c r="AI287" s="173">
        <v>4.2649999999999997</v>
      </c>
      <c r="AJ287" s="171">
        <v>0.27074398657467835</v>
      </c>
      <c r="AK287" s="171">
        <v>0.29518317503392133</v>
      </c>
      <c r="AL287" s="171">
        <v>0.33075447174599248</v>
      </c>
      <c r="AM287" s="171">
        <v>0.30253339474896368</v>
      </c>
      <c r="AN287" s="171">
        <v>0.32002699836081394</v>
      </c>
      <c r="AO287" s="171">
        <v>0.43026788180060771</v>
      </c>
      <c r="AP287" s="173">
        <v>0.34568459105286947</v>
      </c>
      <c r="AQ287" s="171">
        <v>0.24417601380500423</v>
      </c>
      <c r="AR287" s="171">
        <v>0.22348519570996428</v>
      </c>
      <c r="AS287" s="171">
        <v>0.2389982397183549</v>
      </c>
      <c r="AT287" s="171">
        <v>0.23232830820770509</v>
      </c>
      <c r="AU287" s="171">
        <v>0.21554663232063023</v>
      </c>
      <c r="AV287" s="171">
        <v>0.2310313901345292</v>
      </c>
      <c r="AW287" s="171">
        <v>0.17963259770681783</v>
      </c>
      <c r="AX287" s="173">
        <v>0.21675625146062164</v>
      </c>
      <c r="AY287" s="171"/>
      <c r="AZ287" s="171"/>
      <c r="BA287" s="171"/>
      <c r="BB287" s="171"/>
      <c r="BC287" s="171"/>
      <c r="BD287" s="171"/>
      <c r="BE287" s="171"/>
      <c r="BF287" s="171"/>
      <c r="BG287" s="171"/>
      <c r="BH287" s="171"/>
      <c r="BI287" s="171"/>
      <c r="BJ287" s="171"/>
      <c r="BK287" s="171"/>
      <c r="BL287" s="171"/>
      <c r="BM287" s="171"/>
      <c r="BN287" s="171"/>
      <c r="BO287" s="171"/>
      <c r="BP287" s="171"/>
    </row>
    <row r="288" spans="1:68" x14ac:dyDescent="0.25">
      <c r="A288" s="169"/>
      <c r="B288" s="169"/>
      <c r="C288" s="169"/>
      <c r="D288" s="169"/>
      <c r="E288" s="169"/>
      <c r="F288" s="169"/>
      <c r="G288" s="169"/>
      <c r="I288" s="171">
        <v>4.28</v>
      </c>
      <c r="J288" s="175">
        <v>0.36734520414362953</v>
      </c>
      <c r="K288" s="171">
        <v>0.36473553063656522</v>
      </c>
      <c r="L288" s="171">
        <v>0.36198725960121186</v>
      </c>
      <c r="M288" s="171">
        <v>0.3697401029983764</v>
      </c>
      <c r="N288" s="171">
        <v>0.42417599278011642</v>
      </c>
      <c r="O288" s="171">
        <v>0.34701925463525429</v>
      </c>
      <c r="P288" s="171">
        <v>0.35520489741581346</v>
      </c>
      <c r="Q288" s="171">
        <v>0.35744761250529894</v>
      </c>
      <c r="R288" s="171">
        <v>0.36056599267748179</v>
      </c>
      <c r="S288" s="171">
        <v>0.36922593867642578</v>
      </c>
      <c r="T288" s="171">
        <v>0.35679893310966088</v>
      </c>
      <c r="U288" s="173">
        <v>0.36082668940083201</v>
      </c>
      <c r="V288" s="171">
        <v>0.23674770075913412</v>
      </c>
      <c r="W288" s="171">
        <v>0.2327817622569196</v>
      </c>
      <c r="X288" s="171">
        <v>0.23934182930768752</v>
      </c>
      <c r="Y288" s="171">
        <v>0.24604336610022695</v>
      </c>
      <c r="Z288" s="171">
        <v>0.22620068420226888</v>
      </c>
      <c r="AA288" s="171">
        <v>0.22369294335893611</v>
      </c>
      <c r="AB288" s="171">
        <v>0.19746307833041399</v>
      </c>
      <c r="AC288" s="171">
        <v>0.19477926687332189</v>
      </c>
      <c r="AD288" s="171">
        <v>0.23482747993898659</v>
      </c>
      <c r="AE288" s="171">
        <v>0.22661817140438512</v>
      </c>
      <c r="AF288" s="171">
        <v>0.22390326817329653</v>
      </c>
      <c r="AG288" s="173">
        <v>0.25728961284355767</v>
      </c>
      <c r="AH288" s="171"/>
      <c r="AI288" s="173">
        <v>4.28</v>
      </c>
      <c r="AJ288" s="171">
        <v>0.29209397725153824</v>
      </c>
      <c r="AK288" s="171">
        <v>0.30508819538670284</v>
      </c>
      <c r="AL288" s="171">
        <v>0.32895958408120324</v>
      </c>
      <c r="AM288" s="171">
        <v>0.31441731920773852</v>
      </c>
      <c r="AN288" s="171">
        <v>0.35406421752965</v>
      </c>
      <c r="AO288" s="171">
        <v>0.39795636564484954</v>
      </c>
      <c r="AP288" s="173">
        <v>0.34161771351107101</v>
      </c>
      <c r="AQ288" s="171">
        <v>0.22961604831751495</v>
      </c>
      <c r="AR288" s="171">
        <v>0.24823540196168306</v>
      </c>
      <c r="AS288" s="171">
        <v>0.23731797087534004</v>
      </c>
      <c r="AT288" s="171">
        <v>0.23065326633165828</v>
      </c>
      <c r="AU288" s="171">
        <v>0.2134252594893552</v>
      </c>
      <c r="AV288" s="171">
        <v>0.23417040358744395</v>
      </c>
      <c r="AW288" s="171">
        <v>0.17544075946245835</v>
      </c>
      <c r="AX288" s="173">
        <v>0.2387240009347979</v>
      </c>
      <c r="AY288" s="171"/>
      <c r="AZ288" s="171"/>
      <c r="BA288" s="171"/>
      <c r="BB288" s="171"/>
      <c r="BC288" s="171"/>
      <c r="BD288" s="171"/>
      <c r="BE288" s="171"/>
      <c r="BF288" s="171"/>
      <c r="BG288" s="171"/>
      <c r="BH288" s="171"/>
      <c r="BI288" s="171"/>
      <c r="BJ288" s="171"/>
      <c r="BK288" s="171"/>
      <c r="BL288" s="171"/>
      <c r="BM288" s="171"/>
      <c r="BN288" s="171"/>
      <c r="BO288" s="171"/>
      <c r="BP288" s="171"/>
    </row>
    <row r="289" spans="1:68" x14ac:dyDescent="0.25">
      <c r="A289" s="169"/>
      <c r="B289" s="169"/>
      <c r="C289" s="169"/>
      <c r="D289" s="169"/>
      <c r="E289" s="169"/>
      <c r="F289" s="169"/>
      <c r="G289" s="169"/>
      <c r="I289" s="171">
        <v>4.2949999999999999</v>
      </c>
      <c r="J289" s="175">
        <v>0.36868577971902866</v>
      </c>
      <c r="K289" s="171">
        <v>0.37002721720422338</v>
      </c>
      <c r="L289" s="171">
        <v>0.36470177842141344</v>
      </c>
      <c r="M289" s="171">
        <v>0.37393346197619204</v>
      </c>
      <c r="N289" s="171">
        <v>0.4276861759535685</v>
      </c>
      <c r="O289" s="171">
        <v>0.35147622553062818</v>
      </c>
      <c r="P289" s="171">
        <v>0.36124777780097717</v>
      </c>
      <c r="Q289" s="171">
        <v>0.35730467844388125</v>
      </c>
      <c r="R289" s="171">
        <v>0.36511849066630536</v>
      </c>
      <c r="S289" s="171">
        <v>0.37961991506202347</v>
      </c>
      <c r="T289" s="171">
        <v>0.36363335425642657</v>
      </c>
      <c r="U289" s="173">
        <v>0.36950288027505918</v>
      </c>
      <c r="V289" s="171">
        <v>0.24545603820923154</v>
      </c>
      <c r="W289" s="171">
        <v>0.23616338646243004</v>
      </c>
      <c r="X289" s="171">
        <v>0.25448505620798922</v>
      </c>
      <c r="Y289" s="171">
        <v>0.24401186869463207</v>
      </c>
      <c r="Z289" s="171">
        <v>0.23137918020679582</v>
      </c>
      <c r="AA289" s="171">
        <v>0.21808125180737831</v>
      </c>
      <c r="AB289" s="171">
        <v>0.21082762337985125</v>
      </c>
      <c r="AC289" s="171">
        <v>0.20787114394035425</v>
      </c>
      <c r="AD289" s="171">
        <v>0.23964413599076981</v>
      </c>
      <c r="AE289" s="171">
        <v>0.23314935647300458</v>
      </c>
      <c r="AF289" s="171">
        <v>0.21945844125625003</v>
      </c>
      <c r="AG289" s="173">
        <v>0.24897185161584384</v>
      </c>
      <c r="AH289" s="171"/>
      <c r="AI289" s="173">
        <v>4.2949999999999999</v>
      </c>
      <c r="AJ289" s="171">
        <v>0.30766362110758888</v>
      </c>
      <c r="AK289" s="171">
        <v>0.30162822252374499</v>
      </c>
      <c r="AL289" s="171">
        <v>0.32580305749829797</v>
      </c>
      <c r="AM289" s="171">
        <v>0.297835099032704</v>
      </c>
      <c r="AN289" s="171">
        <v>0.35541413557034046</v>
      </c>
      <c r="AO289" s="171">
        <v>0.40223695111847557</v>
      </c>
      <c r="AP289" s="173">
        <v>0.3349299593312246</v>
      </c>
      <c r="AQ289" s="171">
        <v>0.27955133735979276</v>
      </c>
      <c r="AR289" s="171">
        <v>0.23870198918324326</v>
      </c>
      <c r="AS289" s="171">
        <v>0.257321171387422</v>
      </c>
      <c r="AT289" s="171">
        <v>0.21264656616415403</v>
      </c>
      <c r="AU289" s="171">
        <v>0.21395560269717392</v>
      </c>
      <c r="AV289" s="171">
        <v>0.24986547085201799</v>
      </c>
      <c r="AW289" s="171">
        <v>0.23190728640118349</v>
      </c>
      <c r="AX289" s="173">
        <v>0.23954194905351714</v>
      </c>
      <c r="AY289" s="171"/>
      <c r="AZ289" s="171"/>
      <c r="BA289" s="171"/>
      <c r="BB289" s="171"/>
      <c r="BC289" s="171"/>
      <c r="BD289" s="171"/>
      <c r="BE289" s="171"/>
      <c r="BF289" s="171"/>
      <c r="BG289" s="171"/>
      <c r="BH289" s="171"/>
      <c r="BI289" s="171"/>
      <c r="BJ289" s="171"/>
      <c r="BK289" s="171"/>
      <c r="BL289" s="171"/>
      <c r="BM289" s="171"/>
      <c r="BN289" s="171"/>
      <c r="BO289" s="171"/>
      <c r="BP289" s="171"/>
    </row>
    <row r="290" spans="1:68" x14ac:dyDescent="0.25">
      <c r="A290" s="169"/>
      <c r="B290" s="169"/>
      <c r="C290" s="169"/>
      <c r="D290" s="169"/>
      <c r="E290" s="169"/>
      <c r="F290" s="169"/>
      <c r="G290" s="169"/>
      <c r="I290" s="171">
        <v>4.3099999999999996</v>
      </c>
      <c r="J290" s="175">
        <v>0.36855990692769058</v>
      </c>
      <c r="K290" s="171">
        <v>0.36909459056116156</v>
      </c>
      <c r="L290" s="171">
        <v>0.37113295353492748</v>
      </c>
      <c r="M290" s="171">
        <v>0.37234550991207382</v>
      </c>
      <c r="N290" s="171">
        <v>0.42542968855228985</v>
      </c>
      <c r="O290" s="171">
        <v>0.35735641612272645</v>
      </c>
      <c r="P290" s="171">
        <v>0.36960604718848461</v>
      </c>
      <c r="Q290" s="171">
        <v>0.36095604983947682</v>
      </c>
      <c r="R290" s="171">
        <v>0.37033057895319321</v>
      </c>
      <c r="S290" s="171">
        <v>0.37703893623576229</v>
      </c>
      <c r="T290" s="171">
        <v>0.36988544390916456</v>
      </c>
      <c r="U290" s="173">
        <v>0.36816126338512534</v>
      </c>
      <c r="V290" s="171">
        <v>0.24642167036560622</v>
      </c>
      <c r="W290" s="171">
        <v>0.24409227033310157</v>
      </c>
      <c r="X290" s="171">
        <v>0.25623670447714403</v>
      </c>
      <c r="Y290" s="171">
        <v>0.25318907367536697</v>
      </c>
      <c r="Z290" s="171">
        <v>0.22530495877255391</v>
      </c>
      <c r="AA290" s="171">
        <v>0.21848122882558041</v>
      </c>
      <c r="AB290" s="171">
        <v>0.21644584258029598</v>
      </c>
      <c r="AC290" s="171">
        <v>0.20903732469837175</v>
      </c>
      <c r="AD290" s="171">
        <v>0.24776775362168002</v>
      </c>
      <c r="AE290" s="171">
        <v>0.23831541259915923</v>
      </c>
      <c r="AF290" s="171">
        <v>0.22581835357985566</v>
      </c>
      <c r="AG290" s="173">
        <v>0.24818610414149861</v>
      </c>
      <c r="AH290" s="171"/>
      <c r="AI290" s="173">
        <v>4.3099999999999996</v>
      </c>
      <c r="AJ290" s="171">
        <v>0.29470445646093607</v>
      </c>
      <c r="AK290" s="171">
        <v>0.29911804613297155</v>
      </c>
      <c r="AL290" s="171">
        <v>0.33527263724701373</v>
      </c>
      <c r="AM290" s="171">
        <v>0.32298479963150628</v>
      </c>
      <c r="AN290" s="171">
        <v>0.33969723266801666</v>
      </c>
      <c r="AO290" s="171">
        <v>0.39795636564484954</v>
      </c>
      <c r="AP290" s="173">
        <v>0.33628558517849083</v>
      </c>
      <c r="AQ290" s="171">
        <v>0.23802847282139764</v>
      </c>
      <c r="AR290" s="171">
        <v>0.26730222751856264</v>
      </c>
      <c r="AS290" s="171">
        <v>0.2453192510801728</v>
      </c>
      <c r="AT290" s="171">
        <v>0.24874371859296476</v>
      </c>
      <c r="AU290" s="171">
        <v>0.21130388665808017</v>
      </c>
      <c r="AV290" s="171">
        <v>0.23982062780269064</v>
      </c>
      <c r="AW290" s="171">
        <v>0.20318086549130801</v>
      </c>
      <c r="AX290" s="173">
        <v>0.27027342837111468</v>
      </c>
      <c r="AY290" s="171"/>
      <c r="AZ290" s="171"/>
      <c r="BA290" s="171"/>
      <c r="BB290" s="171"/>
      <c r="BC290" s="171"/>
      <c r="BD290" s="171"/>
      <c r="BE290" s="171"/>
      <c r="BF290" s="171"/>
      <c r="BG290" s="171"/>
      <c r="BH290" s="171"/>
      <c r="BI290" s="171"/>
      <c r="BJ290" s="171"/>
      <c r="BK290" s="171"/>
      <c r="BL290" s="171"/>
      <c r="BM290" s="171"/>
      <c r="BN290" s="171"/>
      <c r="BO290" s="171"/>
      <c r="BP290" s="171"/>
    </row>
    <row r="291" spans="1:68" x14ac:dyDescent="0.25">
      <c r="A291" s="169"/>
      <c r="B291" s="169"/>
      <c r="C291" s="169"/>
      <c r="D291" s="169"/>
      <c r="E291" s="169"/>
      <c r="F291" s="169"/>
      <c r="G291" s="169"/>
      <c r="I291" s="171">
        <v>4.3250000000000002</v>
      </c>
      <c r="J291" s="175">
        <v>0.37424822768085164</v>
      </c>
      <c r="K291" s="171">
        <v>0.37546834967413445</v>
      </c>
      <c r="L291" s="171">
        <v>0.37407758919831374</v>
      </c>
      <c r="M291" s="171">
        <v>0.37228429002540936</v>
      </c>
      <c r="N291" s="171">
        <v>0.42499278353287728</v>
      </c>
      <c r="O291" s="171">
        <v>0.36262274331331046</v>
      </c>
      <c r="P291" s="171">
        <v>0.37297429703244678</v>
      </c>
      <c r="Q291" s="171">
        <v>0.35859949148668102</v>
      </c>
      <c r="R291" s="171">
        <v>0.37615911282588826</v>
      </c>
      <c r="S291" s="171">
        <v>0.38087222335602999</v>
      </c>
      <c r="T291" s="171">
        <v>0.36809537417311872</v>
      </c>
      <c r="U291" s="173">
        <v>0.36906048915362888</v>
      </c>
      <c r="V291" s="171">
        <v>0.24759120804870793</v>
      </c>
      <c r="W291" s="171">
        <v>0.25411800054688921</v>
      </c>
      <c r="X291" s="171">
        <v>0.26188387245386868</v>
      </c>
      <c r="Y291" s="171">
        <v>0.25580322593493571</v>
      </c>
      <c r="Z291" s="171">
        <v>0.23313955063485076</v>
      </c>
      <c r="AA291" s="171">
        <v>0.22846977099331245</v>
      </c>
      <c r="AB291" s="171">
        <v>0.21394572492510511</v>
      </c>
      <c r="AC291" s="171">
        <v>0.20152456239412764</v>
      </c>
      <c r="AD291" s="171">
        <v>0.24915317959596092</v>
      </c>
      <c r="AE291" s="171">
        <v>0.24309886548892259</v>
      </c>
      <c r="AF291" s="171">
        <v>0.23397165458041025</v>
      </c>
      <c r="AG291" s="173">
        <v>0.25416111974015515</v>
      </c>
      <c r="AH291" s="171"/>
      <c r="AI291" s="173">
        <v>4.3250000000000002</v>
      </c>
      <c r="AJ291" s="171">
        <v>0.31027410031698677</v>
      </c>
      <c r="AK291" s="171">
        <v>0.28975576662143832</v>
      </c>
      <c r="AL291" s="171">
        <v>0.33483938850034051</v>
      </c>
      <c r="AM291" s="171">
        <v>0.33754030400736995</v>
      </c>
      <c r="AN291" s="171">
        <v>0.34750747276058247</v>
      </c>
      <c r="AO291" s="171">
        <v>0.37931510632421994</v>
      </c>
      <c r="AP291" s="173">
        <v>0.34297333935833701</v>
      </c>
      <c r="AQ291" s="171">
        <v>0.25722605694564271</v>
      </c>
      <c r="AR291" s="171">
        <v>0.28572738106150886</v>
      </c>
      <c r="AS291" s="171">
        <v>0.25156024963994233</v>
      </c>
      <c r="AT291" s="171">
        <v>0.26507537688442212</v>
      </c>
      <c r="AU291" s="171">
        <v>0.23410864459428748</v>
      </c>
      <c r="AV291" s="171">
        <v>0.23354260089686105</v>
      </c>
      <c r="AW291" s="171">
        <v>0.2007150782887436</v>
      </c>
      <c r="AX291" s="173">
        <v>0.25812105632157045</v>
      </c>
      <c r="AY291" s="171"/>
      <c r="AZ291" s="171"/>
      <c r="BA291" s="171"/>
      <c r="BB291" s="171"/>
      <c r="BC291" s="171"/>
      <c r="BD291" s="171"/>
      <c r="BE291" s="171"/>
      <c r="BF291" s="171"/>
      <c r="BG291" s="171"/>
      <c r="BH291" s="171"/>
      <c r="BI291" s="171"/>
      <c r="BJ291" s="171"/>
      <c r="BK291" s="171"/>
      <c r="BL291" s="171"/>
      <c r="BM291" s="171"/>
      <c r="BN291" s="171"/>
      <c r="BO291" s="171"/>
      <c r="BP291" s="171"/>
    </row>
    <row r="292" spans="1:68" x14ac:dyDescent="0.25">
      <c r="A292" s="169"/>
      <c r="B292" s="169"/>
      <c r="C292" s="169"/>
      <c r="D292" s="169"/>
      <c r="E292" s="169"/>
      <c r="F292" s="169"/>
      <c r="G292" s="169"/>
      <c r="I292" s="171">
        <v>4.34</v>
      </c>
      <c r="J292" s="175">
        <v>0.37873421817952418</v>
      </c>
      <c r="K292" s="171">
        <v>0.37936951834669458</v>
      </c>
      <c r="L292" s="171">
        <v>0.37459250747376555</v>
      </c>
      <c r="M292" s="171">
        <v>0.37503319817352132</v>
      </c>
      <c r="N292" s="171">
        <v>0.43025847195503325</v>
      </c>
      <c r="O292" s="171">
        <v>0.36753628760197332</v>
      </c>
      <c r="P292" s="171">
        <v>0.37212869742732768</v>
      </c>
      <c r="Q292" s="171">
        <v>0.36260148151276944</v>
      </c>
      <c r="R292" s="171">
        <v>0.38157800986943169</v>
      </c>
      <c r="S292" s="171">
        <v>0.3806750322059651</v>
      </c>
      <c r="T292" s="171">
        <v>0.37078263147066792</v>
      </c>
      <c r="U292" s="173">
        <v>0.37767995272929811</v>
      </c>
      <c r="V292" s="171">
        <v>0.25447375246633713</v>
      </c>
      <c r="W292" s="171">
        <v>0.24894607415906503</v>
      </c>
      <c r="X292" s="171">
        <v>0.25541463621196397</v>
      </c>
      <c r="Y292" s="171">
        <v>0.25423870417315803</v>
      </c>
      <c r="Z292" s="171">
        <v>0.24685112246595337</v>
      </c>
      <c r="AA292" s="171">
        <v>0.23482863032217413</v>
      </c>
      <c r="AB292" s="171">
        <v>0.22073496256358896</v>
      </c>
      <c r="AC292" s="171">
        <v>0.20027944548796367</v>
      </c>
      <c r="AD292" s="171">
        <v>0.24906603576533959</v>
      </c>
      <c r="AE292" s="171">
        <v>0.2454856359705124</v>
      </c>
      <c r="AF292" s="171">
        <v>0.23728286813541213</v>
      </c>
      <c r="AG292" s="173">
        <v>0.260965780308964</v>
      </c>
      <c r="AH292" s="171"/>
      <c r="AI292" s="173">
        <v>4.34</v>
      </c>
      <c r="AJ292" s="171">
        <v>0.31474920753309704</v>
      </c>
      <c r="AK292" s="171">
        <v>0.30257801899592957</v>
      </c>
      <c r="AL292" s="171">
        <v>0.31949000433248748</v>
      </c>
      <c r="AM292" s="171">
        <v>0.32565637954859528</v>
      </c>
      <c r="AN292" s="171">
        <v>0.30893838588371425</v>
      </c>
      <c r="AO292" s="171">
        <v>0.36398784866059108</v>
      </c>
      <c r="AP292" s="173">
        <v>0.34098508811568001</v>
      </c>
      <c r="AQ292" s="171">
        <v>0.27415875754961172</v>
      </c>
      <c r="AR292" s="171">
        <v>0.28691905765881387</v>
      </c>
      <c r="AS292" s="171">
        <v>0.25788126100176023</v>
      </c>
      <c r="AT292" s="171">
        <v>0.27294807370184243</v>
      </c>
      <c r="AU292" s="171">
        <v>0.23623001742556252</v>
      </c>
      <c r="AV292" s="171">
        <v>0.25363228699551577</v>
      </c>
      <c r="AW292" s="171">
        <v>0.20996178029836024</v>
      </c>
      <c r="AX292" s="173">
        <v>0.25893900444028983</v>
      </c>
      <c r="AY292" s="171"/>
      <c r="AZ292" s="171"/>
      <c r="BA292" s="171"/>
      <c r="BB292" s="171"/>
      <c r="BC292" s="171"/>
      <c r="BD292" s="171"/>
      <c r="BE292" s="171"/>
      <c r="BF292" s="171"/>
      <c r="BG292" s="171"/>
      <c r="BH292" s="171"/>
      <c r="BI292" s="171"/>
      <c r="BJ292" s="171"/>
      <c r="BK292" s="171"/>
      <c r="BL292" s="171"/>
      <c r="BM292" s="171"/>
      <c r="BN292" s="171"/>
      <c r="BO292" s="171"/>
      <c r="BP292" s="171"/>
    </row>
    <row r="293" spans="1:68" x14ac:dyDescent="0.25">
      <c r="A293" s="169"/>
      <c r="B293" s="169"/>
      <c r="C293" s="169"/>
      <c r="D293" s="169"/>
      <c r="E293" s="169"/>
      <c r="F293" s="169"/>
      <c r="G293" s="169"/>
      <c r="I293" s="171">
        <v>4.3550000000000004</v>
      </c>
      <c r="J293" s="175">
        <v>0.38305625049915909</v>
      </c>
      <c r="K293" s="171">
        <v>0.38302011755572857</v>
      </c>
      <c r="L293" s="171">
        <v>0.38448372898921068</v>
      </c>
      <c r="M293" s="171">
        <v>0.38364329963213156</v>
      </c>
      <c r="N293" s="171">
        <v>0.43715542656602935</v>
      </c>
      <c r="O293" s="171">
        <v>0.36937867547752634</v>
      </c>
      <c r="P293" s="171">
        <v>0.37342001750131881</v>
      </c>
      <c r="Q293" s="171">
        <v>0.36979654732716932</v>
      </c>
      <c r="R293" s="171">
        <v>0.38271945146568181</v>
      </c>
      <c r="S293" s="171">
        <v>0.38149199143503809</v>
      </c>
      <c r="T293" s="171">
        <v>0.37832046715144446</v>
      </c>
      <c r="U293" s="173">
        <v>0.37960493258007233</v>
      </c>
      <c r="V293" s="171">
        <v>0.2646952672717684</v>
      </c>
      <c r="W293" s="171">
        <v>0.25664946614546191</v>
      </c>
      <c r="X293" s="171">
        <v>0.26306574571185048</v>
      </c>
      <c r="Y293" s="171">
        <v>0.26367812144377745</v>
      </c>
      <c r="Z293" s="171">
        <v>0.25267940964353047</v>
      </c>
      <c r="AA293" s="171">
        <v>0.22987093634607919</v>
      </c>
      <c r="AB293" s="171">
        <v>0.21556949524452423</v>
      </c>
      <c r="AC293" s="171">
        <v>0.20332799409995508</v>
      </c>
      <c r="AD293" s="171">
        <v>0.25591717073060516</v>
      </c>
      <c r="AE293" s="171">
        <v>0.24839735683788913</v>
      </c>
      <c r="AF293" s="171">
        <v>0.23705100759264663</v>
      </c>
      <c r="AG293" s="173">
        <v>0.2610806926246011</v>
      </c>
      <c r="AH293" s="171"/>
      <c r="AI293" s="173">
        <v>4.3550000000000004</v>
      </c>
      <c r="AJ293" s="171">
        <v>0.29862017527503265</v>
      </c>
      <c r="AK293" s="171">
        <v>0.3110583446404343</v>
      </c>
      <c r="AL293" s="171">
        <v>0.33168286191743523</v>
      </c>
      <c r="AM293" s="171">
        <v>0.32095808383233537</v>
      </c>
      <c r="AN293" s="171">
        <v>0.34750747276058247</v>
      </c>
      <c r="AO293" s="171">
        <v>0.3987848660590998</v>
      </c>
      <c r="AP293" s="173">
        <v>0.36647085404428376</v>
      </c>
      <c r="AQ293" s="171">
        <v>0.29874892148403787</v>
      </c>
      <c r="AR293" s="171">
        <v>0.27298560821340173</v>
      </c>
      <c r="AS293" s="171">
        <v>0.24755960953752593</v>
      </c>
      <c r="AT293" s="171">
        <v>0.2656616415410385</v>
      </c>
      <c r="AU293" s="171">
        <v>0.25153420713690428</v>
      </c>
      <c r="AV293" s="171">
        <v>0.27811659192825117</v>
      </c>
      <c r="AW293" s="171">
        <v>0.21674269510541233</v>
      </c>
      <c r="AX293" s="173">
        <v>0.26221079691516713</v>
      </c>
      <c r="AY293" s="171"/>
      <c r="AZ293" s="171"/>
      <c r="BA293" s="171"/>
      <c r="BB293" s="171"/>
      <c r="BC293" s="171"/>
      <c r="BD293" s="171"/>
      <c r="BE293" s="171"/>
      <c r="BF293" s="171"/>
      <c r="BG293" s="171"/>
      <c r="BH293" s="171"/>
      <c r="BI293" s="171"/>
      <c r="BJ293" s="171"/>
      <c r="BK293" s="171"/>
      <c r="BL293" s="171"/>
      <c r="BM293" s="171"/>
      <c r="BN293" s="171"/>
      <c r="BO293" s="171"/>
      <c r="BP293" s="171"/>
    </row>
    <row r="294" spans="1:68" x14ac:dyDescent="0.25">
      <c r="A294" s="169"/>
      <c r="B294" s="169"/>
      <c r="C294" s="169"/>
      <c r="D294" s="169"/>
      <c r="E294" s="169"/>
      <c r="F294" s="169"/>
      <c r="G294" s="169"/>
      <c r="I294" s="171">
        <v>4.37</v>
      </c>
      <c r="J294" s="175">
        <v>0.39010092403867797</v>
      </c>
      <c r="K294" s="171">
        <v>0.38709844832657953</v>
      </c>
      <c r="L294" s="171">
        <v>0.39201300010333501</v>
      </c>
      <c r="M294" s="171">
        <v>0.38818454220064291</v>
      </c>
      <c r="N294" s="171">
        <v>0.43952997666696458</v>
      </c>
      <c r="O294" s="171">
        <v>0.3764133023840156</v>
      </c>
      <c r="P294" s="171">
        <v>0.37979565086513584</v>
      </c>
      <c r="Q294" s="171">
        <v>0.37428686202005101</v>
      </c>
      <c r="R294" s="171">
        <v>0.39005633390531752</v>
      </c>
      <c r="S294" s="171">
        <v>0.39212036995992078</v>
      </c>
      <c r="T294" s="171">
        <v>0.37460808901812365</v>
      </c>
      <c r="U294" s="173">
        <v>0.38784078627361673</v>
      </c>
      <c r="V294" s="171">
        <v>0.264807975258603</v>
      </c>
      <c r="W294" s="171">
        <v>0.25812731550433066</v>
      </c>
      <c r="X294" s="171">
        <v>0.28181179829461872</v>
      </c>
      <c r="Y294" s="171">
        <v>0.26527102385349305</v>
      </c>
      <c r="Z294" s="171">
        <v>0.24450497575132579</v>
      </c>
      <c r="AA294" s="171">
        <v>0.24188260289664204</v>
      </c>
      <c r="AB294" s="171">
        <v>0.22976479624326973</v>
      </c>
      <c r="AC294" s="171">
        <v>0.20951555099736113</v>
      </c>
      <c r="AD294" s="171">
        <v>0.25518494775418632</v>
      </c>
      <c r="AE294" s="171">
        <v>0.25577547425277675</v>
      </c>
      <c r="AF294" s="171">
        <v>0.23595396660362089</v>
      </c>
      <c r="AG294" s="173">
        <v>0.25982017957261899</v>
      </c>
      <c r="AH294" s="171"/>
      <c r="AI294" s="173">
        <v>4.37</v>
      </c>
      <c r="AJ294" s="171">
        <v>0.28817825843744166</v>
      </c>
      <c r="AK294" s="171">
        <v>0.31397557666214387</v>
      </c>
      <c r="AL294" s="171">
        <v>0.35965835241690908</v>
      </c>
      <c r="AM294" s="171">
        <v>0.32823583602026724</v>
      </c>
      <c r="AN294" s="171">
        <v>0.37238453379616249</v>
      </c>
      <c r="AO294" s="171">
        <v>0.39629936481634914</v>
      </c>
      <c r="AP294" s="173">
        <v>0.38391323994577503</v>
      </c>
      <c r="AQ294" s="171">
        <v>0.29260138050043127</v>
      </c>
      <c r="AR294" s="171">
        <v>0.30222751856265467</v>
      </c>
      <c r="AS294" s="171">
        <v>0.24699951992318769</v>
      </c>
      <c r="AT294" s="171">
        <v>0.27462311557788932</v>
      </c>
      <c r="AU294" s="171">
        <v>0.24312447912720647</v>
      </c>
      <c r="AV294" s="171">
        <v>0.25488789237668164</v>
      </c>
      <c r="AW294" s="171">
        <v>0.22598939711502899</v>
      </c>
      <c r="AX294" s="173">
        <v>0.29714886655760686</v>
      </c>
      <c r="AY294" s="171"/>
      <c r="AZ294" s="171"/>
      <c r="BA294" s="171"/>
      <c r="BB294" s="171"/>
      <c r="BC294" s="171"/>
      <c r="BD294" s="171"/>
      <c r="BE294" s="171"/>
      <c r="BF294" s="171"/>
      <c r="BG294" s="171"/>
      <c r="BH294" s="171"/>
      <c r="BI294" s="171"/>
      <c r="BJ294" s="171"/>
      <c r="BK294" s="171"/>
      <c r="BL294" s="171"/>
      <c r="BM294" s="171"/>
      <c r="BN294" s="171"/>
      <c r="BO294" s="171"/>
      <c r="BP294" s="171"/>
    </row>
    <row r="295" spans="1:68" x14ac:dyDescent="0.25">
      <c r="A295" s="169"/>
      <c r="B295" s="169"/>
      <c r="C295" s="169"/>
      <c r="D295" s="169"/>
      <c r="E295" s="169"/>
      <c r="F295" s="169"/>
      <c r="G295" s="169"/>
      <c r="I295" s="171">
        <v>4.3849999999999998</v>
      </c>
      <c r="J295" s="175">
        <v>0.39523830166632118</v>
      </c>
      <c r="K295" s="171">
        <v>0.39415877991970555</v>
      </c>
      <c r="L295" s="171">
        <v>0.38770517102215879</v>
      </c>
      <c r="M295" s="171">
        <v>0.39204583279506622</v>
      </c>
      <c r="N295" s="171">
        <v>0.44914965977284393</v>
      </c>
      <c r="O295" s="171">
        <v>0.37975561733418317</v>
      </c>
      <c r="P295" s="171">
        <v>0.38479868849951282</v>
      </c>
      <c r="Q295" s="171">
        <v>0.38172263395652284</v>
      </c>
      <c r="R295" s="171">
        <v>0.39699238740310405</v>
      </c>
      <c r="S295" s="171">
        <v>0.39536602512988334</v>
      </c>
      <c r="T295" s="171">
        <v>0.38287290635457855</v>
      </c>
      <c r="U295" s="173">
        <v>0.387832079563666</v>
      </c>
      <c r="V295" s="171">
        <v>0.27081945407065761</v>
      </c>
      <c r="W295" s="171">
        <v>0.26106695452624679</v>
      </c>
      <c r="X295" s="171">
        <v>0.28957943710395778</v>
      </c>
      <c r="Y295" s="171">
        <v>0.2710974886279694</v>
      </c>
      <c r="Z295" s="171">
        <v>0.25261834111408754</v>
      </c>
      <c r="AA295" s="171">
        <v>0.25058254995199636</v>
      </c>
      <c r="AB295" s="171">
        <v>0.22999166854179626</v>
      </c>
      <c r="AC295" s="171">
        <v>0.21093352078267785</v>
      </c>
      <c r="AD295" s="171">
        <v>0.2684594423533852</v>
      </c>
      <c r="AE295" s="171">
        <v>0.2523400387348082</v>
      </c>
      <c r="AF295" s="171">
        <v>0.23304395568023797</v>
      </c>
      <c r="AG295" s="173">
        <v>0.26704514096317833</v>
      </c>
      <c r="AH295" s="171"/>
      <c r="AI295" s="173">
        <v>4.3849999999999998</v>
      </c>
      <c r="AJ295" s="171">
        <v>0.29535707626328545</v>
      </c>
      <c r="AK295" s="171">
        <v>0.31350067842605167</v>
      </c>
      <c r="AL295" s="171">
        <v>0.33756266633657245</v>
      </c>
      <c r="AM295" s="171">
        <v>0.34343620451404888</v>
      </c>
      <c r="AN295" s="171">
        <v>0.37045607945231906</v>
      </c>
      <c r="AO295" s="171">
        <v>0.40472245236122623</v>
      </c>
      <c r="AP295" s="173">
        <v>0.39394487121554445</v>
      </c>
      <c r="AQ295" s="171">
        <v>0.30263157894736836</v>
      </c>
      <c r="AR295" s="171">
        <v>0.31176093134109445</v>
      </c>
      <c r="AS295" s="171">
        <v>0.27844455112818051</v>
      </c>
      <c r="AT295" s="171">
        <v>0.27973199329983239</v>
      </c>
      <c r="AU295" s="171">
        <v>0.2351693310099249</v>
      </c>
      <c r="AV295" s="171">
        <v>0.25426008968609876</v>
      </c>
      <c r="AW295" s="171">
        <v>0.2343730736037479</v>
      </c>
      <c r="AX295" s="173">
        <v>0.30930123860715125</v>
      </c>
      <c r="AY295" s="171"/>
      <c r="AZ295" s="171"/>
      <c r="BA295" s="171"/>
      <c r="BB295" s="171"/>
      <c r="BC295" s="171"/>
      <c r="BD295" s="171"/>
      <c r="BE295" s="171"/>
      <c r="BF295" s="171"/>
      <c r="BG295" s="171"/>
      <c r="BH295" s="171"/>
      <c r="BI295" s="171"/>
      <c r="BJ295" s="171"/>
      <c r="BK295" s="171"/>
      <c r="BL295" s="171"/>
      <c r="BM295" s="171"/>
      <c r="BN295" s="171"/>
      <c r="BO295" s="171"/>
      <c r="BP295" s="171"/>
    </row>
    <row r="296" spans="1:68" x14ac:dyDescent="0.25">
      <c r="A296" s="169"/>
      <c r="B296" s="169"/>
      <c r="C296" s="169"/>
      <c r="D296" s="169"/>
      <c r="E296" s="169"/>
      <c r="F296" s="169"/>
      <c r="G296" s="169"/>
      <c r="I296" s="171">
        <v>4.4000000000000004</v>
      </c>
      <c r="J296" s="175">
        <v>0.39673013370670257</v>
      </c>
      <c r="K296" s="171">
        <v>0.4070159107104307</v>
      </c>
      <c r="L296" s="171">
        <v>0.39446251350039313</v>
      </c>
      <c r="M296" s="171">
        <v>0.39435067844585375</v>
      </c>
      <c r="N296" s="171">
        <v>0.44587130110452988</v>
      </c>
      <c r="O296" s="171">
        <v>0.37667885539718338</v>
      </c>
      <c r="P296" s="171">
        <v>0.384783428785482</v>
      </c>
      <c r="Q296" s="171">
        <v>0.38583371753869566</v>
      </c>
      <c r="R296" s="171">
        <v>0.39564491524818229</v>
      </c>
      <c r="S296" s="171">
        <v>0.39285506575733881</v>
      </c>
      <c r="T296" s="171">
        <v>0.38805294910720317</v>
      </c>
      <c r="U296" s="173">
        <v>0.39233166873224312</v>
      </c>
      <c r="V296" s="171">
        <v>0.2694872386008223</v>
      </c>
      <c r="W296" s="171">
        <v>0.26874138259370284</v>
      </c>
      <c r="X296" s="171">
        <v>0.28685094764802616</v>
      </c>
      <c r="Y296" s="171">
        <v>0.27311183517630783</v>
      </c>
      <c r="Z296" s="171">
        <v>0.25884897913835536</v>
      </c>
      <c r="AA296" s="171">
        <v>0.24954464094289172</v>
      </c>
      <c r="AB296" s="171">
        <v>0.23657868632096632</v>
      </c>
      <c r="AC296" s="171">
        <v>0.22631569849848465</v>
      </c>
      <c r="AD296" s="171">
        <v>0.26729154727671972</v>
      </c>
      <c r="AE296" s="171">
        <v>0.25813967565770396</v>
      </c>
      <c r="AF296" s="171">
        <v>0.24753497996272597</v>
      </c>
      <c r="AG296" s="173">
        <v>0.26531853562910157</v>
      </c>
      <c r="AH296" s="171"/>
      <c r="AI296" s="173">
        <v>4.4000000000000004</v>
      </c>
      <c r="AJ296" s="171">
        <v>0.30962148051463739</v>
      </c>
      <c r="AK296" s="171">
        <v>0.33283582089552249</v>
      </c>
      <c r="AL296" s="171">
        <v>0.35062202141486665</v>
      </c>
      <c r="AM296" s="171">
        <v>0.30179640718562889</v>
      </c>
      <c r="AN296" s="171">
        <v>0.35869250795487428</v>
      </c>
      <c r="AO296" s="171">
        <v>0.40472245236122623</v>
      </c>
      <c r="AP296" s="173">
        <v>0.39801174875734308</v>
      </c>
      <c r="AQ296" s="171">
        <v>0.30791630716134583</v>
      </c>
      <c r="AR296" s="171">
        <v>0.26345219543496196</v>
      </c>
      <c r="AS296" s="171">
        <v>0.27100336053768603</v>
      </c>
      <c r="AT296" s="171">
        <v>0.28425460636515909</v>
      </c>
      <c r="AU296" s="171">
        <v>0.24100310629593144</v>
      </c>
      <c r="AV296" s="171">
        <v>0.2768609865470853</v>
      </c>
      <c r="AW296" s="171">
        <v>0.23104426088028604</v>
      </c>
      <c r="AX296" s="173">
        <v>0.29142322972657159</v>
      </c>
      <c r="AY296" s="171"/>
      <c r="AZ296" s="171"/>
      <c r="BA296" s="171"/>
      <c r="BB296" s="171"/>
      <c r="BC296" s="171"/>
      <c r="BD296" s="171"/>
      <c r="BE296" s="171"/>
      <c r="BF296" s="171"/>
      <c r="BG296" s="171"/>
      <c r="BH296" s="171"/>
      <c r="BI296" s="171"/>
      <c r="BJ296" s="171"/>
      <c r="BK296" s="171"/>
      <c r="BL296" s="171"/>
      <c r="BM296" s="171"/>
      <c r="BN296" s="171"/>
      <c r="BO296" s="171"/>
      <c r="BP296" s="171"/>
    </row>
    <row r="297" spans="1:68" x14ac:dyDescent="0.25">
      <c r="A297" s="169"/>
      <c r="B297" s="169"/>
      <c r="C297" s="169"/>
      <c r="D297" s="169"/>
      <c r="E297" s="169"/>
      <c r="F297" s="169"/>
      <c r="G297" s="169"/>
      <c r="I297" s="171">
        <v>4.415</v>
      </c>
      <c r="J297" s="175">
        <v>0.40419714879730911</v>
      </c>
      <c r="K297" s="171">
        <v>0.40575990959778158</v>
      </c>
      <c r="L297" s="171">
        <v>0.3988690277592622</v>
      </c>
      <c r="M297" s="171">
        <v>0.40374152972968885</v>
      </c>
      <c r="N297" s="171">
        <v>0.44817008380625012</v>
      </c>
      <c r="O297" s="171">
        <v>0.38384335584337115</v>
      </c>
      <c r="P297" s="171">
        <v>0.39144617971509088</v>
      </c>
      <c r="Q297" s="171">
        <v>0.38795507336158563</v>
      </c>
      <c r="R297" s="171">
        <v>0.40304420166106364</v>
      </c>
      <c r="S297" s="171">
        <v>0.40035894931319405</v>
      </c>
      <c r="T297" s="171">
        <v>0.3914248986192172</v>
      </c>
      <c r="U297" s="173">
        <v>0.39869411621838224</v>
      </c>
      <c r="V297" s="171">
        <v>0.27576940174689041</v>
      </c>
      <c r="W297" s="171">
        <v>0.27561271468862109</v>
      </c>
      <c r="X297" s="171">
        <v>0.28011587390219522</v>
      </c>
      <c r="Y297" s="171">
        <v>0.27629655454800972</v>
      </c>
      <c r="Z297" s="171">
        <v>0.26196360916688188</v>
      </c>
      <c r="AA297" s="171">
        <v>0.25512281196950054</v>
      </c>
      <c r="AB297" s="171">
        <v>0.23803139702302953</v>
      </c>
      <c r="AC297" s="171">
        <v>0.22595846921490226</v>
      </c>
      <c r="AD297" s="171">
        <v>0.2714162513482275</v>
      </c>
      <c r="AE297" s="171">
        <v>0.2710303397585237</v>
      </c>
      <c r="AF297" s="171">
        <v>0.25359075436617484</v>
      </c>
      <c r="AG297" s="173">
        <v>0.27631361928657716</v>
      </c>
      <c r="AH297" s="171"/>
      <c r="AI297" s="173">
        <v>4.415</v>
      </c>
      <c r="AJ297" s="171">
        <v>0.33870967741935482</v>
      </c>
      <c r="AK297" s="171">
        <v>0.32191316146540039</v>
      </c>
      <c r="AL297" s="171">
        <v>0.34158569041282422</v>
      </c>
      <c r="AM297" s="171">
        <v>0.33615845232611702</v>
      </c>
      <c r="AN297" s="171">
        <v>0.3685276251084757</v>
      </c>
      <c r="AO297" s="171">
        <v>0.39961336647335005</v>
      </c>
      <c r="AP297" s="173">
        <v>0.41346588341617713</v>
      </c>
      <c r="AQ297" s="171">
        <v>0.27491371872303699</v>
      </c>
      <c r="AR297" s="171">
        <v>0.27555229626913569</v>
      </c>
      <c r="AS297" s="171">
        <v>0.27676428228516559</v>
      </c>
      <c r="AT297" s="171">
        <v>0.28651591289782236</v>
      </c>
      <c r="AU297" s="171">
        <v>0.25895901204636712</v>
      </c>
      <c r="AV297" s="171">
        <v>0.30950672645739918</v>
      </c>
      <c r="AW297" s="171">
        <v>0.27074343484157321</v>
      </c>
      <c r="AX297" s="173">
        <v>0.31502687543818642</v>
      </c>
      <c r="AY297" s="171"/>
      <c r="AZ297" s="171"/>
      <c r="BA297" s="171"/>
      <c r="BB297" s="171"/>
      <c r="BC297" s="171"/>
      <c r="BD297" s="171"/>
      <c r="BE297" s="171"/>
      <c r="BF297" s="171"/>
      <c r="BG297" s="171"/>
      <c r="BH297" s="171"/>
      <c r="BI297" s="171"/>
      <c r="BJ297" s="171"/>
      <c r="BK297" s="171"/>
      <c r="BL297" s="171"/>
      <c r="BM297" s="171"/>
      <c r="BN297" s="171"/>
      <c r="BO297" s="171"/>
      <c r="BP297" s="171"/>
    </row>
    <row r="298" spans="1:68" x14ac:dyDescent="0.25">
      <c r="A298" s="169"/>
      <c r="B298" s="169"/>
      <c r="C298" s="169"/>
      <c r="D298" s="169"/>
      <c r="E298" s="169"/>
      <c r="F298" s="169"/>
      <c r="G298" s="169"/>
      <c r="I298" s="171">
        <v>4.43</v>
      </c>
      <c r="J298" s="175">
        <v>0.40388901338618849</v>
      </c>
      <c r="K298" s="171">
        <v>0.40698435285425444</v>
      </c>
      <c r="L298" s="171">
        <v>0.39877982764411257</v>
      </c>
      <c r="M298" s="171">
        <v>0.406282371098378</v>
      </c>
      <c r="N298" s="171">
        <v>0.45155067888358691</v>
      </c>
      <c r="O298" s="171">
        <v>0.38348234819931765</v>
      </c>
      <c r="P298" s="171">
        <v>0.39424770059442527</v>
      </c>
      <c r="Q298" s="171">
        <v>0.38926309037629825</v>
      </c>
      <c r="R298" s="171">
        <v>0.40213511229766047</v>
      </c>
      <c r="S298" s="171">
        <v>0.40589472770661184</v>
      </c>
      <c r="T298" s="171">
        <v>0.39459788803370038</v>
      </c>
      <c r="U298" s="173">
        <v>0.40248127901267294</v>
      </c>
      <c r="V298" s="171">
        <v>0.28336616667042674</v>
      </c>
      <c r="W298" s="171">
        <v>0.28254059343726057</v>
      </c>
      <c r="X298" s="171">
        <v>0.27934961157767968</v>
      </c>
      <c r="Y298" s="171">
        <v>0.28061472996626941</v>
      </c>
      <c r="Z298" s="171">
        <v>0.26602356625151247</v>
      </c>
      <c r="AA298" s="171">
        <v>0.24706283462693018</v>
      </c>
      <c r="AB298" s="171">
        <v>0.24277621026747437</v>
      </c>
      <c r="AC298" s="171">
        <v>0.22270019244287215</v>
      </c>
      <c r="AD298" s="171">
        <v>0.2693785723119792</v>
      </c>
      <c r="AE298" s="171">
        <v>0.27432986656423825</v>
      </c>
      <c r="AF298" s="171">
        <v>0.2549169697242698</v>
      </c>
      <c r="AG298" s="173">
        <v>0.27945333457237553</v>
      </c>
      <c r="AH298" s="171"/>
      <c r="AI298" s="173">
        <v>4.43</v>
      </c>
      <c r="AJ298" s="171">
        <v>0.31670706694014533</v>
      </c>
      <c r="AK298" s="171">
        <v>0.32042062415196754</v>
      </c>
      <c r="AL298" s="171">
        <v>0.33799591508324567</v>
      </c>
      <c r="AM298" s="171">
        <v>0.35071395670198074</v>
      </c>
      <c r="AN298" s="171">
        <v>0.36978112043197375</v>
      </c>
      <c r="AO298" s="171">
        <v>0.38525269262634637</v>
      </c>
      <c r="AP298" s="173">
        <v>0.41138725711703572</v>
      </c>
      <c r="AQ298" s="171">
        <v>0.31945642795513374</v>
      </c>
      <c r="AR298" s="171">
        <v>0.28636905307544241</v>
      </c>
      <c r="AS298" s="171">
        <v>0.28020483277324371</v>
      </c>
      <c r="AT298" s="171">
        <v>0.28760469011725287</v>
      </c>
      <c r="AU298" s="171">
        <v>0.24259413591938778</v>
      </c>
      <c r="AV298" s="171">
        <v>0.28000000000000003</v>
      </c>
      <c r="AW298" s="171">
        <v>0.24879792873874981</v>
      </c>
      <c r="AX298" s="173">
        <v>0.29633091843888765</v>
      </c>
      <c r="AY298" s="171"/>
      <c r="AZ298" s="171"/>
      <c r="BA298" s="171"/>
      <c r="BB298" s="171"/>
      <c r="BC298" s="171"/>
      <c r="BD298" s="171"/>
      <c r="BE298" s="171"/>
      <c r="BF298" s="171"/>
      <c r="BG298" s="171"/>
      <c r="BH298" s="171"/>
      <c r="BI298" s="171"/>
      <c r="BJ298" s="171"/>
      <c r="BK298" s="171"/>
      <c r="BL298" s="171"/>
      <c r="BM298" s="171"/>
      <c r="BN298" s="171"/>
      <c r="BO298" s="171"/>
      <c r="BP298" s="171"/>
    </row>
    <row r="299" spans="1:68" x14ac:dyDescent="0.25">
      <c r="A299" s="169"/>
      <c r="B299" s="169"/>
      <c r="C299" s="169"/>
      <c r="D299" s="169"/>
      <c r="E299" s="169"/>
      <c r="F299" s="169"/>
      <c r="G299" s="169"/>
      <c r="I299" s="171">
        <v>4.4450000000000003</v>
      </c>
      <c r="J299" s="175">
        <v>0.41122136403080206</v>
      </c>
      <c r="K299" s="171">
        <v>0.41571024071564672</v>
      </c>
      <c r="L299" s="171">
        <v>0.4042854754377076</v>
      </c>
      <c r="M299" s="171">
        <v>0.41132346587912788</v>
      </c>
      <c r="N299" s="171">
        <v>0.44998729492290812</v>
      </c>
      <c r="O299" s="171">
        <v>0.39070545365367926</v>
      </c>
      <c r="P299" s="171">
        <v>0.39760679875600441</v>
      </c>
      <c r="Q299" s="171">
        <v>0.39113243407930581</v>
      </c>
      <c r="R299" s="171">
        <v>0.40852626900390726</v>
      </c>
      <c r="S299" s="171">
        <v>0.40937285872125634</v>
      </c>
      <c r="T299" s="171">
        <v>0.39741554165416465</v>
      </c>
      <c r="U299" s="173">
        <v>0.4087248776670418</v>
      </c>
      <c r="V299" s="171">
        <v>0.29002818489747817</v>
      </c>
      <c r="W299" s="171">
        <v>0.29438607699748348</v>
      </c>
      <c r="X299" s="171">
        <v>0.29616083052944392</v>
      </c>
      <c r="Y299" s="171">
        <v>0.27612771732554658</v>
      </c>
      <c r="Z299" s="171">
        <v>0.28042281123627011</v>
      </c>
      <c r="AA299" s="171">
        <v>0.2515599432524096</v>
      </c>
      <c r="AB299" s="171">
        <v>0.23636157572655758</v>
      </c>
      <c r="AC299" s="171">
        <v>0.22489945724195948</v>
      </c>
      <c r="AD299" s="171">
        <v>0.27311753464489352</v>
      </c>
      <c r="AE299" s="171">
        <v>0.27194970710569416</v>
      </c>
      <c r="AF299" s="171">
        <v>0.25900621450705658</v>
      </c>
      <c r="AG299" s="173">
        <v>0.28246482668896938</v>
      </c>
      <c r="AH299" s="171"/>
      <c r="AI299" s="173">
        <v>4.4450000000000003</v>
      </c>
      <c r="AJ299" s="171">
        <v>0.33031885138914791</v>
      </c>
      <c r="AK299" s="171">
        <v>0.35359565807327009</v>
      </c>
      <c r="AL299" s="171">
        <v>0.35018877266819343</v>
      </c>
      <c r="AM299" s="171">
        <v>0.34675264854905585</v>
      </c>
      <c r="AN299" s="171">
        <v>0.36785266608813033</v>
      </c>
      <c r="AO299" s="171">
        <v>0.37158243579121791</v>
      </c>
      <c r="AP299" s="173">
        <v>0.426208766380479</v>
      </c>
      <c r="AQ299" s="171">
        <v>0.31794650560828291</v>
      </c>
      <c r="AR299" s="171">
        <v>0.30534421120176009</v>
      </c>
      <c r="AS299" s="171">
        <v>0.27044327092334769</v>
      </c>
      <c r="AT299" s="171">
        <v>0.29438860971524283</v>
      </c>
      <c r="AU299" s="171">
        <v>0.24206379271156905</v>
      </c>
      <c r="AV299" s="171">
        <v>0.29130044843049335</v>
      </c>
      <c r="AW299" s="171">
        <v>0.26482554555541854</v>
      </c>
      <c r="AX299" s="173">
        <v>0.31093713484458985</v>
      </c>
      <c r="AY299" s="171"/>
      <c r="AZ299" s="171"/>
      <c r="BA299" s="171"/>
      <c r="BB299" s="171"/>
      <c r="BC299" s="171"/>
      <c r="BD299" s="171"/>
      <c r="BE299" s="171"/>
      <c r="BF299" s="171"/>
      <c r="BG299" s="171"/>
      <c r="BH299" s="171"/>
      <c r="BI299" s="171"/>
      <c r="BJ299" s="171"/>
      <c r="BK299" s="171"/>
      <c r="BL299" s="171"/>
      <c r="BM299" s="171"/>
      <c r="BN299" s="171"/>
      <c r="BO299" s="171"/>
      <c r="BP299" s="171"/>
    </row>
    <row r="300" spans="1:68" x14ac:dyDescent="0.25">
      <c r="A300" s="169"/>
      <c r="B300" s="169"/>
      <c r="C300" s="169"/>
      <c r="D300" s="169"/>
      <c r="E300" s="169"/>
      <c r="F300" s="169"/>
      <c r="G300" s="169"/>
      <c r="I300" s="171">
        <v>4.46</v>
      </c>
      <c r="J300" s="175">
        <v>0.41570287604083206</v>
      </c>
      <c r="K300" s="171">
        <v>0.41806014799205538</v>
      </c>
      <c r="L300" s="171">
        <v>0.41239965750250507</v>
      </c>
      <c r="M300" s="171">
        <v>0.41472738524072822</v>
      </c>
      <c r="N300" s="171">
        <v>0.45756092017803485</v>
      </c>
      <c r="O300" s="171">
        <v>0.38995431345241915</v>
      </c>
      <c r="P300" s="171">
        <v>0.40595643056953212</v>
      </c>
      <c r="Q300" s="171">
        <v>0.40009630811676128</v>
      </c>
      <c r="R300" s="171">
        <v>0.41245664671161508</v>
      </c>
      <c r="S300" s="171">
        <v>0.41440723551550979</v>
      </c>
      <c r="T300" s="171">
        <v>0.40428952864725787</v>
      </c>
      <c r="U300" s="173">
        <v>0.41510748643361572</v>
      </c>
      <c r="V300" s="171">
        <v>0.28521134919939534</v>
      </c>
      <c r="W300" s="171">
        <v>0.29258338076014384</v>
      </c>
      <c r="X300" s="171">
        <v>0.30055101482783758</v>
      </c>
      <c r="Y300" s="171">
        <v>0.28315689776525493</v>
      </c>
      <c r="Z300" s="171">
        <v>0.27574439615269475</v>
      </c>
      <c r="AA300" s="171">
        <v>0.24563180275504259</v>
      </c>
      <c r="AB300" s="171">
        <v>0.25364675940837089</v>
      </c>
      <c r="AC300" s="171">
        <v>0.22386579702462578</v>
      </c>
      <c r="AD300" s="171">
        <v>0.28206713031931613</v>
      </c>
      <c r="AE300" s="171">
        <v>0.27846566408126566</v>
      </c>
      <c r="AF300" s="171">
        <v>0.25852623152155224</v>
      </c>
      <c r="AG300" s="173">
        <v>0.28815203048043858</v>
      </c>
      <c r="AH300" s="171"/>
      <c r="AI300" s="173">
        <v>4.46</v>
      </c>
      <c r="AJ300" s="171">
        <v>0.31092672011933609</v>
      </c>
      <c r="AK300" s="171">
        <v>0.35610583446404354</v>
      </c>
      <c r="AL300" s="171">
        <v>0.34926038249675068</v>
      </c>
      <c r="AM300" s="171">
        <v>0.33486872409028112</v>
      </c>
      <c r="AN300" s="171">
        <v>0.3685276251084757</v>
      </c>
      <c r="AO300" s="171">
        <v>0.41245512289422825</v>
      </c>
      <c r="AP300" s="173">
        <v>0.4309082693176684</v>
      </c>
      <c r="AQ300" s="171">
        <v>0.30640638481449528</v>
      </c>
      <c r="AR300" s="171">
        <v>0.29333577779814829</v>
      </c>
      <c r="AS300" s="171">
        <v>0.27388382141142575</v>
      </c>
      <c r="AT300" s="171">
        <v>0.28710217755443884</v>
      </c>
      <c r="AU300" s="171">
        <v>0.26001969846200473</v>
      </c>
      <c r="AV300" s="171">
        <v>0.3258295964125561</v>
      </c>
      <c r="AW300" s="171">
        <v>0.29096288990260138</v>
      </c>
      <c r="AX300" s="173">
        <v>0.33442393082495914</v>
      </c>
      <c r="AY300" s="171"/>
      <c r="AZ300" s="171"/>
      <c r="BA300" s="171"/>
      <c r="BB300" s="171"/>
      <c r="BC300" s="171"/>
      <c r="BD300" s="171"/>
      <c r="BE300" s="171"/>
      <c r="BF300" s="171"/>
      <c r="BG300" s="171"/>
      <c r="BH300" s="171"/>
      <c r="BI300" s="171"/>
      <c r="BJ300" s="171"/>
      <c r="BK300" s="171"/>
      <c r="BL300" s="171"/>
      <c r="BM300" s="171"/>
      <c r="BN300" s="171"/>
      <c r="BO300" s="171"/>
      <c r="BP300" s="171"/>
    </row>
    <row r="301" spans="1:68" x14ac:dyDescent="0.25">
      <c r="A301" s="169"/>
      <c r="B301" s="169"/>
      <c r="C301" s="169"/>
      <c r="D301" s="169"/>
      <c r="E301" s="169"/>
      <c r="F301" s="169"/>
      <c r="G301" s="169"/>
      <c r="I301" s="171">
        <v>4.4749999999999996</v>
      </c>
      <c r="J301" s="175">
        <v>0.41677660618166773</v>
      </c>
      <c r="K301" s="171">
        <v>0.42240653861590011</v>
      </c>
      <c r="L301" s="171">
        <v>0.42169230488687431</v>
      </c>
      <c r="M301" s="171">
        <v>0.42020978209987375</v>
      </c>
      <c r="N301" s="171">
        <v>0.46206711211454998</v>
      </c>
      <c r="O301" s="171">
        <v>0.4011590255022327</v>
      </c>
      <c r="P301" s="171">
        <v>0.40892547984505911</v>
      </c>
      <c r="Q301" s="171">
        <v>0.40589463982435559</v>
      </c>
      <c r="R301" s="171">
        <v>0.41853652652130829</v>
      </c>
      <c r="S301" s="171">
        <v>0.41561804457615992</v>
      </c>
      <c r="T301" s="171">
        <v>0.41093392931409989</v>
      </c>
      <c r="U301" s="173">
        <v>0.4157055237115348</v>
      </c>
      <c r="V301" s="171">
        <v>0.29586637728494386</v>
      </c>
      <c r="W301" s="171">
        <v>0.29523248037999689</v>
      </c>
      <c r="X301" s="171">
        <v>0.30092649717017411</v>
      </c>
      <c r="Y301" s="171">
        <v>0.28352151845444523</v>
      </c>
      <c r="Z301" s="171">
        <v>0.27646625362618737</v>
      </c>
      <c r="AA301" s="171">
        <v>0.25824810769967754</v>
      </c>
      <c r="AB301" s="171">
        <v>0.24687039030638883</v>
      </c>
      <c r="AC301" s="171">
        <v>0.21909563373627261</v>
      </c>
      <c r="AD301" s="171">
        <v>0.28622738503080775</v>
      </c>
      <c r="AE301" s="171">
        <v>0.28404379456847817</v>
      </c>
      <c r="AF301" s="171">
        <v>0.26829920728367473</v>
      </c>
      <c r="AG301" s="173">
        <v>0.29747187595417313</v>
      </c>
      <c r="AH301" s="171"/>
      <c r="AI301" s="173">
        <v>4.4749999999999996</v>
      </c>
      <c r="AJ301" s="171">
        <v>0.34327801603580071</v>
      </c>
      <c r="AK301" s="171">
        <v>0.35909090909090918</v>
      </c>
      <c r="AL301" s="171">
        <v>0.35965835241690908</v>
      </c>
      <c r="AM301" s="171">
        <v>0.38774758175955787</v>
      </c>
      <c r="AN301" s="171">
        <v>0.38617298235464287</v>
      </c>
      <c r="AO301" s="171">
        <v>0.4286108809721072</v>
      </c>
      <c r="AP301" s="173">
        <v>0.44030727519204704</v>
      </c>
      <c r="AQ301" s="171">
        <v>0.31028904227782578</v>
      </c>
      <c r="AR301" s="171">
        <v>0.30222751856265467</v>
      </c>
      <c r="AS301" s="171">
        <v>0.27276364218274923</v>
      </c>
      <c r="AT301" s="171">
        <v>0.30628140703517581</v>
      </c>
      <c r="AU301" s="171">
        <v>0.25842866883854826</v>
      </c>
      <c r="AV301" s="171">
        <v>0.32834080717488801</v>
      </c>
      <c r="AW301" s="171">
        <v>0.29009986438170376</v>
      </c>
      <c r="AX301" s="173">
        <v>0.3288151437251694</v>
      </c>
      <c r="AY301" s="171"/>
      <c r="AZ301" s="171"/>
      <c r="BA301" s="171"/>
      <c r="BB301" s="171"/>
      <c r="BC301" s="171"/>
      <c r="BD301" s="171"/>
      <c r="BE301" s="171"/>
      <c r="BF301" s="171"/>
      <c r="BG301" s="171"/>
      <c r="BH301" s="171"/>
      <c r="BI301" s="171"/>
      <c r="BJ301" s="171"/>
      <c r="BK301" s="171"/>
      <c r="BL301" s="171"/>
      <c r="BM301" s="171"/>
      <c r="BN301" s="171"/>
      <c r="BO301" s="171"/>
      <c r="BP301" s="171"/>
    </row>
    <row r="302" spans="1:68" x14ac:dyDescent="0.25">
      <c r="A302" s="169"/>
      <c r="B302" s="169"/>
      <c r="C302" s="169"/>
      <c r="D302" s="169"/>
      <c r="E302" s="169"/>
      <c r="F302" s="169"/>
      <c r="G302" s="169"/>
      <c r="I302" s="171">
        <v>4.49</v>
      </c>
      <c r="J302" s="175">
        <v>0.42029813948140693</v>
      </c>
      <c r="K302" s="171">
        <v>0.42336596108077024</v>
      </c>
      <c r="L302" s="171">
        <v>0.42669136875447028</v>
      </c>
      <c r="M302" s="171">
        <v>0.42228163754008391</v>
      </c>
      <c r="N302" s="171">
        <v>0.46919616680693677</v>
      </c>
      <c r="O302" s="171">
        <v>0.40093360804011746</v>
      </c>
      <c r="P302" s="171">
        <v>0.40816888825161562</v>
      </c>
      <c r="Q302" s="171">
        <v>0.40504331150749323</v>
      </c>
      <c r="R302" s="171">
        <v>0.42274141658789754</v>
      </c>
      <c r="S302" s="171">
        <v>0.42016719972026179</v>
      </c>
      <c r="T302" s="171">
        <v>0.41014745348659581</v>
      </c>
      <c r="U302" s="173">
        <v>0.4221691753029474</v>
      </c>
      <c r="V302" s="171">
        <v>0.29589003209433579</v>
      </c>
      <c r="W302" s="171">
        <v>0.29792106811511676</v>
      </c>
      <c r="X302" s="171">
        <v>0.30676917996009417</v>
      </c>
      <c r="Y302" s="171">
        <v>0.29316236286367048</v>
      </c>
      <c r="Z302" s="171">
        <v>0.27118451567854041</v>
      </c>
      <c r="AA302" s="171">
        <v>0.26260954109734458</v>
      </c>
      <c r="AB302" s="171">
        <v>0.25734618789828118</v>
      </c>
      <c r="AC302" s="171">
        <v>0.22370504384701373</v>
      </c>
      <c r="AD302" s="171">
        <v>0.29052289956975313</v>
      </c>
      <c r="AE302" s="171">
        <v>0.28387287940870692</v>
      </c>
      <c r="AF302" s="171">
        <v>0.27078233468036755</v>
      </c>
      <c r="AG302" s="173">
        <v>0.29130847283621192</v>
      </c>
      <c r="AH302" s="171"/>
      <c r="AI302" s="173">
        <v>4.49</v>
      </c>
      <c r="AJ302" s="171">
        <v>0.34719373484989752</v>
      </c>
      <c r="AK302" s="171">
        <v>0.3694708276797829</v>
      </c>
      <c r="AL302" s="171">
        <v>0.37457448783808878</v>
      </c>
      <c r="AM302" s="171">
        <v>0.3923537540304009</v>
      </c>
      <c r="AN302" s="171">
        <v>0.37498794716035105</v>
      </c>
      <c r="AO302" s="171">
        <v>0.43026788180060771</v>
      </c>
      <c r="AP302" s="173">
        <v>0.4328965205603254</v>
      </c>
      <c r="AQ302" s="171">
        <v>0.31330888697152715</v>
      </c>
      <c r="AR302" s="171">
        <v>0.33651113759281337</v>
      </c>
      <c r="AS302" s="171">
        <v>0.27844455112818051</v>
      </c>
      <c r="AT302" s="171">
        <v>0.29329983249581226</v>
      </c>
      <c r="AU302" s="171">
        <v>0.27009621941056133</v>
      </c>
      <c r="AV302" s="171">
        <v>0.32959641255605387</v>
      </c>
      <c r="AW302" s="171">
        <v>0.26396252003452098</v>
      </c>
      <c r="AX302" s="173">
        <v>0.34657630287450336</v>
      </c>
      <c r="AY302" s="171"/>
      <c r="AZ302" s="171"/>
      <c r="BA302" s="171"/>
      <c r="BB302" s="171"/>
      <c r="BC302" s="171"/>
      <c r="BD302" s="171"/>
      <c r="BE302" s="171"/>
      <c r="BF302" s="171"/>
      <c r="BG302" s="171"/>
      <c r="BH302" s="171"/>
      <c r="BI302" s="171"/>
      <c r="BJ302" s="171"/>
      <c r="BK302" s="171"/>
      <c r="BL302" s="171"/>
      <c r="BM302" s="171"/>
      <c r="BN302" s="171"/>
      <c r="BO302" s="171"/>
      <c r="BP302" s="171"/>
    </row>
    <row r="303" spans="1:68" x14ac:dyDescent="0.25">
      <c r="A303" s="169"/>
      <c r="B303" s="169"/>
      <c r="C303" s="169"/>
      <c r="D303" s="169"/>
      <c r="E303" s="169"/>
      <c r="F303" s="169"/>
      <c r="G303" s="169"/>
      <c r="I303" s="171">
        <v>4.5049999999999999</v>
      </c>
      <c r="J303" s="175">
        <v>0.41572575369993375</v>
      </c>
      <c r="K303" s="171">
        <v>0.43277621760244817</v>
      </c>
      <c r="L303" s="171">
        <v>0.42789482700943648</v>
      </c>
      <c r="M303" s="171">
        <v>0.42738501650880628</v>
      </c>
      <c r="N303" s="171">
        <v>0.47506562553839293</v>
      </c>
      <c r="O303" s="171">
        <v>0.404535759361213</v>
      </c>
      <c r="P303" s="171">
        <v>0.41590936425846853</v>
      </c>
      <c r="Q303" s="171">
        <v>0.41214055876837996</v>
      </c>
      <c r="R303" s="171">
        <v>0.43361864356963675</v>
      </c>
      <c r="S303" s="171">
        <v>0.42567102994544248</v>
      </c>
      <c r="T303" s="171">
        <v>0.41420598936163239</v>
      </c>
      <c r="U303" s="173">
        <v>0.42302852257803158</v>
      </c>
      <c r="V303" s="171">
        <v>0.29561612006676175</v>
      </c>
      <c r="W303" s="171">
        <v>0.29558625498195573</v>
      </c>
      <c r="X303" s="171">
        <v>0.30557048927215202</v>
      </c>
      <c r="Y303" s="171">
        <v>0.30577238305721183</v>
      </c>
      <c r="Z303" s="171">
        <v>0.29783049794939953</v>
      </c>
      <c r="AA303" s="171">
        <v>0.26153607384140942</v>
      </c>
      <c r="AB303" s="171">
        <v>0.25922683258989959</v>
      </c>
      <c r="AC303" s="171">
        <v>0.22761555214971366</v>
      </c>
      <c r="AD303" s="171">
        <v>0.28919641893738185</v>
      </c>
      <c r="AE303" s="171">
        <v>0.27845846852738104</v>
      </c>
      <c r="AF303" s="171">
        <v>0.26843868343632732</v>
      </c>
      <c r="AG303" s="173">
        <v>0.28062688456109142</v>
      </c>
      <c r="AH303" s="171"/>
      <c r="AI303" s="173">
        <v>4.5049999999999999</v>
      </c>
      <c r="AJ303" s="171">
        <v>0.35427932127540546</v>
      </c>
      <c r="AK303" s="171">
        <v>0.35712347354138396</v>
      </c>
      <c r="AL303" s="171">
        <v>0.35384044067586812</v>
      </c>
      <c r="AM303" s="171">
        <v>0.38636573007830494</v>
      </c>
      <c r="AN303" s="171">
        <v>0.39205476810336526</v>
      </c>
      <c r="AO303" s="171">
        <v>0.42778238055785706</v>
      </c>
      <c r="AP303" s="173">
        <v>0.42150926344328976</v>
      </c>
      <c r="AQ303" s="171">
        <v>0.31870146678170824</v>
      </c>
      <c r="AR303" s="171">
        <v>0.33201943349527913</v>
      </c>
      <c r="AS303" s="171">
        <v>0.29276684269483116</v>
      </c>
      <c r="AT303" s="171">
        <v>0.29832495812395299</v>
      </c>
      <c r="AU303" s="171">
        <v>0.30714448064247279</v>
      </c>
      <c r="AV303" s="171">
        <v>0.32771300448430501</v>
      </c>
      <c r="AW303" s="171">
        <v>0.32301812353593884</v>
      </c>
      <c r="AX303" s="173">
        <v>0.33851367141855571</v>
      </c>
      <c r="AY303" s="171"/>
      <c r="AZ303" s="171"/>
      <c r="BA303" s="171"/>
      <c r="BB303" s="171"/>
      <c r="BC303" s="171"/>
      <c r="BD303" s="171"/>
      <c r="BE303" s="171"/>
      <c r="BF303" s="171"/>
      <c r="BG303" s="171"/>
      <c r="BH303" s="171"/>
      <c r="BI303" s="171"/>
      <c r="BJ303" s="171"/>
      <c r="BK303" s="171"/>
      <c r="BL303" s="171"/>
      <c r="BM303" s="171"/>
      <c r="BN303" s="171"/>
      <c r="BO303" s="171"/>
      <c r="BP303" s="171"/>
    </row>
    <row r="304" spans="1:68" x14ac:dyDescent="0.25">
      <c r="A304" s="169"/>
      <c r="B304" s="169"/>
      <c r="C304" s="169"/>
      <c r="D304" s="169"/>
      <c r="E304" s="169"/>
      <c r="F304" s="169"/>
      <c r="G304" s="169"/>
      <c r="I304" s="171">
        <v>4.5199999999999996</v>
      </c>
      <c r="J304" s="175">
        <v>0.42520496317661349</v>
      </c>
      <c r="K304" s="171">
        <v>0.42851799058915413</v>
      </c>
      <c r="L304" s="171">
        <v>0.42907153719637936</v>
      </c>
      <c r="M304" s="171">
        <v>0.43462754293416178</v>
      </c>
      <c r="N304" s="171">
        <v>0.47579986602589652</v>
      </c>
      <c r="O304" s="171">
        <v>0.40861289797354416</v>
      </c>
      <c r="P304" s="171">
        <v>0.42784583872817783</v>
      </c>
      <c r="Q304" s="171">
        <v>0.41766047041226623</v>
      </c>
      <c r="R304" s="171">
        <v>0.43341564814383515</v>
      </c>
      <c r="S304" s="171">
        <v>0.42332359354966792</v>
      </c>
      <c r="T304" s="171">
        <v>0.41963765006468634</v>
      </c>
      <c r="U304" s="173">
        <v>0.42371332095074088</v>
      </c>
      <c r="V304" s="171">
        <v>0.30844510120185187</v>
      </c>
      <c r="W304" s="171">
        <v>0.30655336030283459</v>
      </c>
      <c r="X304" s="171">
        <v>0.31003504912126761</v>
      </c>
      <c r="Y304" s="171">
        <v>0.30669761270446971</v>
      </c>
      <c r="Z304" s="171">
        <v>0.29300500390790463</v>
      </c>
      <c r="AA304" s="171">
        <v>0.27254594537202936</v>
      </c>
      <c r="AB304" s="171">
        <v>0.25102861888983508</v>
      </c>
      <c r="AC304" s="171">
        <v>0.23547344403599951</v>
      </c>
      <c r="AD304" s="171">
        <v>0.29153371640375458</v>
      </c>
      <c r="AE304" s="171">
        <v>0.29159487043026805</v>
      </c>
      <c r="AF304" s="171">
        <v>0.27017310614776535</v>
      </c>
      <c r="AG304" s="173">
        <v>0.29774912050128111</v>
      </c>
      <c r="AH304" s="171"/>
      <c r="AI304" s="173">
        <v>4.5199999999999996</v>
      </c>
      <c r="AJ304" s="171">
        <v>0.32966623158679836</v>
      </c>
      <c r="AK304" s="171">
        <v>0.37693351424694715</v>
      </c>
      <c r="AL304" s="171">
        <v>0.37191310267995298</v>
      </c>
      <c r="AM304" s="171">
        <v>0.36130815292491952</v>
      </c>
      <c r="AN304" s="171">
        <v>0.39137980908302011</v>
      </c>
      <c r="AO304" s="171">
        <v>0.43026788180060771</v>
      </c>
      <c r="AP304" s="173">
        <v>0.39801174875734308</v>
      </c>
      <c r="AQ304" s="171">
        <v>0.31255392579810187</v>
      </c>
      <c r="AR304" s="171">
        <v>0.31240260335502806</v>
      </c>
      <c r="AS304" s="171">
        <v>0.32245159225476067</v>
      </c>
      <c r="AT304" s="171">
        <v>0.30904522613065327</v>
      </c>
      <c r="AU304" s="171">
        <v>0.28865823168421839</v>
      </c>
      <c r="AV304" s="171">
        <v>0.30511210762331842</v>
      </c>
      <c r="AW304" s="171">
        <v>0.29934656639132046</v>
      </c>
      <c r="AX304" s="173">
        <v>0.33360598270623976</v>
      </c>
      <c r="AY304" s="171"/>
      <c r="AZ304" s="171"/>
      <c r="BA304" s="171"/>
      <c r="BB304" s="171"/>
      <c r="BC304" s="171"/>
      <c r="BD304" s="171"/>
      <c r="BE304" s="171"/>
      <c r="BF304" s="171"/>
      <c r="BG304" s="171"/>
      <c r="BH304" s="171"/>
      <c r="BI304" s="171"/>
      <c r="BJ304" s="171"/>
      <c r="BK304" s="171"/>
      <c r="BL304" s="171"/>
      <c r="BM304" s="171"/>
      <c r="BN304" s="171"/>
      <c r="BO304" s="171"/>
      <c r="BP304" s="171"/>
    </row>
    <row r="305" spans="1:68" x14ac:dyDescent="0.25">
      <c r="A305" s="169"/>
      <c r="B305" s="169"/>
      <c r="C305" s="169"/>
      <c r="D305" s="169"/>
      <c r="E305" s="169"/>
      <c r="F305" s="169"/>
      <c r="G305" s="169"/>
      <c r="I305" s="171">
        <v>4.5350000000000001</v>
      </c>
      <c r="J305" s="175">
        <v>0.42819594889439094</v>
      </c>
      <c r="K305" s="171">
        <v>0.43073650936944058</v>
      </c>
      <c r="L305" s="171">
        <v>0.4304148891896879</v>
      </c>
      <c r="M305" s="171">
        <v>0.43657169220365399</v>
      </c>
      <c r="N305" s="171">
        <v>0.47956040278510809</v>
      </c>
      <c r="O305" s="171">
        <v>0.41434678736849778</v>
      </c>
      <c r="P305" s="171">
        <v>0.42810192275750475</v>
      </c>
      <c r="Q305" s="171">
        <v>0.41778909048476609</v>
      </c>
      <c r="R305" s="171">
        <v>0.43776587542913559</v>
      </c>
      <c r="S305" s="171">
        <v>0.4252634424719523</v>
      </c>
      <c r="T305" s="171">
        <v>0.41978033356578875</v>
      </c>
      <c r="U305" s="173">
        <v>0.43014911323398108</v>
      </c>
      <c r="V305" s="171">
        <v>0.31489615543020005</v>
      </c>
      <c r="W305" s="171">
        <v>0.31165029470844147</v>
      </c>
      <c r="X305" s="171">
        <v>0.30753790684547955</v>
      </c>
      <c r="Y305" s="171">
        <v>0.30179633708066039</v>
      </c>
      <c r="Z305" s="171">
        <v>0.26756996226049012</v>
      </c>
      <c r="AA305" s="171">
        <v>0.27092214964134753</v>
      </c>
      <c r="AB305" s="171">
        <v>0.26766131262013698</v>
      </c>
      <c r="AC305" s="171">
        <v>0.23638610723792625</v>
      </c>
      <c r="AD305" s="171">
        <v>0.2992241286930637</v>
      </c>
      <c r="AE305" s="171">
        <v>0.28698925721722485</v>
      </c>
      <c r="AF305" s="171">
        <v>0.27371055864848809</v>
      </c>
      <c r="AG305" s="173">
        <v>0.29269363353556271</v>
      </c>
      <c r="AH305" s="171"/>
      <c r="AI305" s="173">
        <v>4.5350000000000001</v>
      </c>
      <c r="AJ305" s="171">
        <v>0.36136490770091362</v>
      </c>
      <c r="AK305" s="171">
        <v>0.37198100407055634</v>
      </c>
      <c r="AL305" s="171">
        <v>0.38546759918301671</v>
      </c>
      <c r="AM305" s="171">
        <v>0.37181022570244149</v>
      </c>
      <c r="AN305" s="171">
        <v>0.37180599749300935</v>
      </c>
      <c r="AO305" s="171">
        <v>0.44808064070698705</v>
      </c>
      <c r="AP305" s="173">
        <v>0.4101220063262539</v>
      </c>
      <c r="AQ305" s="171">
        <v>0.31104400345125105</v>
      </c>
      <c r="AR305" s="171">
        <v>0.30534421120176009</v>
      </c>
      <c r="AS305" s="171">
        <v>0.30308849415906536</v>
      </c>
      <c r="AT305" s="171">
        <v>0.31189279731993286</v>
      </c>
      <c r="AU305" s="171">
        <v>0.31881203121448587</v>
      </c>
      <c r="AV305" s="171">
        <v>0.30573991031390141</v>
      </c>
      <c r="AW305" s="171">
        <v>0.31451115768709159</v>
      </c>
      <c r="AX305" s="173">
        <v>0.33524187894367846</v>
      </c>
      <c r="AY305" s="171"/>
      <c r="AZ305" s="171"/>
      <c r="BA305" s="171"/>
      <c r="BB305" s="171"/>
      <c r="BC305" s="171"/>
      <c r="BD305" s="171"/>
      <c r="BE305" s="171"/>
      <c r="BF305" s="171"/>
      <c r="BG305" s="171"/>
      <c r="BH305" s="171"/>
      <c r="BI305" s="171"/>
      <c r="BJ305" s="171"/>
      <c r="BK305" s="171"/>
      <c r="BL305" s="171"/>
      <c r="BM305" s="171"/>
      <c r="BN305" s="171"/>
      <c r="BO305" s="171"/>
      <c r="BP305" s="171"/>
    </row>
    <row r="306" spans="1:68" x14ac:dyDescent="0.25">
      <c r="A306" s="169"/>
      <c r="B306" s="169"/>
      <c r="C306" s="169"/>
      <c r="D306" s="169"/>
      <c r="E306" s="169"/>
      <c r="F306" s="169"/>
      <c r="G306" s="169"/>
      <c r="I306" s="171">
        <v>4.55</v>
      </c>
      <c r="J306" s="175">
        <v>0.43180107558702668</v>
      </c>
      <c r="K306" s="171">
        <v>0.44153390725186648</v>
      </c>
      <c r="L306" s="171">
        <v>0.43921899147894378</v>
      </c>
      <c r="M306" s="171">
        <v>0.43889903350035331</v>
      </c>
      <c r="N306" s="171">
        <v>0.4758016307852696</v>
      </c>
      <c r="O306" s="171">
        <v>0.42610388262435378</v>
      </c>
      <c r="P306" s="171">
        <v>0.43566139989879216</v>
      </c>
      <c r="Q306" s="171">
        <v>0.42215298964153825</v>
      </c>
      <c r="R306" s="171">
        <v>0.44279784276722217</v>
      </c>
      <c r="S306" s="171">
        <v>0.42898260122320742</v>
      </c>
      <c r="T306" s="171">
        <v>0.42334148474685374</v>
      </c>
      <c r="U306" s="173">
        <v>0.43634961364833613</v>
      </c>
      <c r="V306" s="171">
        <v>0.31542295817846805</v>
      </c>
      <c r="W306" s="171">
        <v>0.30993035401696178</v>
      </c>
      <c r="X306" s="171">
        <v>0.3087054127634058</v>
      </c>
      <c r="Y306" s="171">
        <v>0.31298287694316224</v>
      </c>
      <c r="Z306" s="171">
        <v>0.27531932788922031</v>
      </c>
      <c r="AA306" s="171">
        <v>0.26818932840790022</v>
      </c>
      <c r="AB306" s="171">
        <v>0.26556719729157752</v>
      </c>
      <c r="AC306" s="171">
        <v>0.2363601793060533</v>
      </c>
      <c r="AD306" s="171">
        <v>0.302316256968508</v>
      </c>
      <c r="AE306" s="171">
        <v>0.29896199732970036</v>
      </c>
      <c r="AF306" s="171">
        <v>0.27458177383767496</v>
      </c>
      <c r="AG306" s="173">
        <v>0.29203688805696054</v>
      </c>
      <c r="AH306" s="171"/>
      <c r="AI306" s="173">
        <v>4.55</v>
      </c>
      <c r="AJ306" s="171">
        <v>0.35362670147305608</v>
      </c>
      <c r="AK306" s="171">
        <v>0.37890094979647221</v>
      </c>
      <c r="AL306" s="171">
        <v>0.40756328526335339</v>
      </c>
      <c r="AM306" s="171">
        <v>0.38046982957162606</v>
      </c>
      <c r="AN306" s="171">
        <v>0.36389933468325136</v>
      </c>
      <c r="AO306" s="171">
        <v>0.45912731289698983</v>
      </c>
      <c r="AP306" s="173">
        <v>0.42286488929055577</v>
      </c>
      <c r="AQ306" s="171">
        <v>0.28796376186367545</v>
      </c>
      <c r="AR306" s="171">
        <v>0.33330277752314608</v>
      </c>
      <c r="AS306" s="171">
        <v>0.32933269323091691</v>
      </c>
      <c r="AT306" s="171">
        <v>0.33668341708542709</v>
      </c>
      <c r="AU306" s="171">
        <v>0.28865823168421839</v>
      </c>
      <c r="AV306" s="171">
        <v>0.31390134529147989</v>
      </c>
      <c r="AW306" s="171">
        <v>0.29688077918875599</v>
      </c>
      <c r="AX306" s="173">
        <v>0.33687777518111706</v>
      </c>
      <c r="AY306" s="171"/>
      <c r="AZ306" s="171"/>
      <c r="BA306" s="171"/>
      <c r="BB306" s="171"/>
      <c r="BC306" s="171"/>
      <c r="BD306" s="171"/>
      <c r="BE306" s="171"/>
      <c r="BF306" s="171"/>
      <c r="BG306" s="171"/>
      <c r="BH306" s="171"/>
      <c r="BI306" s="171"/>
      <c r="BJ306" s="171"/>
      <c r="BK306" s="171"/>
      <c r="BL306" s="171"/>
      <c r="BM306" s="171"/>
      <c r="BN306" s="171"/>
      <c r="BO306" s="171"/>
      <c r="BP306" s="171"/>
    </row>
    <row r="307" spans="1:68" x14ac:dyDescent="0.25">
      <c r="A307" s="169"/>
      <c r="B307" s="169"/>
      <c r="C307" s="169"/>
      <c r="D307" s="169"/>
      <c r="E307" s="169"/>
      <c r="F307" s="169"/>
      <c r="G307" s="169"/>
      <c r="I307" s="171">
        <v>4.5650000000000004</v>
      </c>
      <c r="J307" s="175">
        <v>0.43971308817239146</v>
      </c>
      <c r="K307" s="171">
        <v>0.43734258410097793</v>
      </c>
      <c r="L307" s="171">
        <v>0.43786377512033076</v>
      </c>
      <c r="M307" s="171">
        <v>0.44201809919569685</v>
      </c>
      <c r="N307" s="171">
        <v>0.47505707791297758</v>
      </c>
      <c r="O307" s="171">
        <v>0.42233703803498568</v>
      </c>
      <c r="P307" s="171">
        <v>0.43978439036167782</v>
      </c>
      <c r="Q307" s="171">
        <v>0.4292381584451368</v>
      </c>
      <c r="R307" s="171">
        <v>0.43897798742154343</v>
      </c>
      <c r="S307" s="171">
        <v>0.43400983074758459</v>
      </c>
      <c r="T307" s="171">
        <v>0.42313958594557377</v>
      </c>
      <c r="U307" s="173">
        <v>0.43743232633576035</v>
      </c>
      <c r="V307" s="171">
        <v>0.31984884735725555</v>
      </c>
      <c r="W307" s="171">
        <v>0.31646484281388793</v>
      </c>
      <c r="X307" s="171">
        <v>0.32651836771158682</v>
      </c>
      <c r="Y307" s="171">
        <v>0.3156255053243795</v>
      </c>
      <c r="Z307" s="171">
        <v>0.2883876573537722</v>
      </c>
      <c r="AA307" s="171">
        <v>0.27811929996510032</v>
      </c>
      <c r="AB307" s="171">
        <v>0.26703277653014257</v>
      </c>
      <c r="AC307" s="171">
        <v>0.24288018990769658</v>
      </c>
      <c r="AD307" s="171">
        <v>0.29997004295219409</v>
      </c>
      <c r="AE307" s="171">
        <v>0.30118537360563424</v>
      </c>
      <c r="AF307" s="171">
        <v>0.27266876389830202</v>
      </c>
      <c r="AG307" s="173">
        <v>0.30961548094751323</v>
      </c>
      <c r="AH307" s="171"/>
      <c r="AI307" s="173">
        <v>4.5650000000000004</v>
      </c>
      <c r="AJ307" s="171">
        <v>0.35688980048480329</v>
      </c>
      <c r="AK307" s="171">
        <v>0.38283582089552243</v>
      </c>
      <c r="AL307" s="171">
        <v>0.42476944977409181</v>
      </c>
      <c r="AM307" s="171">
        <v>0.37448180561953026</v>
      </c>
      <c r="AN307" s="171">
        <v>0.37180599749300935</v>
      </c>
      <c r="AO307" s="171">
        <v>0.4362054681027342</v>
      </c>
      <c r="AP307" s="173">
        <v>0.44428377767736105</v>
      </c>
      <c r="AQ307" s="171">
        <v>0.34555651423641071</v>
      </c>
      <c r="AR307" s="171">
        <v>0.32569438078650659</v>
      </c>
      <c r="AS307" s="171">
        <v>0.3253320531285005</v>
      </c>
      <c r="AT307" s="171">
        <v>0.34288107202680068</v>
      </c>
      <c r="AU307" s="171">
        <v>0.28706720206076208</v>
      </c>
      <c r="AV307" s="171">
        <v>0.34278026905829606</v>
      </c>
      <c r="AW307" s="171">
        <v>0.310319319442732</v>
      </c>
      <c r="AX307" s="173">
        <v>0.34014956765599441</v>
      </c>
      <c r="AY307" s="171"/>
      <c r="AZ307" s="171"/>
      <c r="BA307" s="171"/>
      <c r="BB307" s="171"/>
      <c r="BC307" s="171"/>
      <c r="BD307" s="171"/>
      <c r="BE307" s="171"/>
      <c r="BF307" s="171"/>
      <c r="BG307" s="171"/>
      <c r="BH307" s="171"/>
      <c r="BI307" s="171"/>
      <c r="BJ307" s="171"/>
      <c r="BK307" s="171"/>
      <c r="BL307" s="171"/>
      <c r="BM307" s="171"/>
      <c r="BN307" s="171"/>
      <c r="BO307" s="171"/>
      <c r="BP307" s="171"/>
    </row>
    <row r="308" spans="1:68" x14ac:dyDescent="0.25">
      <c r="A308" s="169"/>
      <c r="B308" s="169"/>
      <c r="C308" s="169"/>
      <c r="D308" s="169"/>
      <c r="E308" s="169"/>
      <c r="F308" s="169"/>
      <c r="G308" s="169"/>
      <c r="I308" s="171">
        <v>4.58</v>
      </c>
      <c r="J308" s="175">
        <v>0.44716469836342609</v>
      </c>
      <c r="K308" s="171">
        <v>0.44336552401767088</v>
      </c>
      <c r="L308" s="171">
        <v>0.43719019072588972</v>
      </c>
      <c r="M308" s="171">
        <v>0.44509696828622208</v>
      </c>
      <c r="N308" s="171">
        <v>0.48429130543113658</v>
      </c>
      <c r="O308" s="171">
        <v>0.42389267310365741</v>
      </c>
      <c r="P308" s="171">
        <v>0.44225978040240993</v>
      </c>
      <c r="Q308" s="171">
        <v>0.43959818446006105</v>
      </c>
      <c r="R308" s="171">
        <v>0.44597523516125492</v>
      </c>
      <c r="S308" s="171">
        <v>0.4391218806232236</v>
      </c>
      <c r="T308" s="171">
        <v>0.43425950513848854</v>
      </c>
      <c r="U308" s="173">
        <v>0.44218451879155185</v>
      </c>
      <c r="V308" s="171">
        <v>0.32038874213863971</v>
      </c>
      <c r="W308" s="171">
        <v>0.3204692345608488</v>
      </c>
      <c r="X308" s="171">
        <v>0.32513212200814545</v>
      </c>
      <c r="Y308" s="171">
        <v>0.32303450988222798</v>
      </c>
      <c r="Z308" s="171">
        <v>0.29717337377494002</v>
      </c>
      <c r="AA308" s="171">
        <v>0.28248577672442382</v>
      </c>
      <c r="AB308" s="171">
        <v>0.27893591542356605</v>
      </c>
      <c r="AC308" s="171">
        <v>0.24543898869542174</v>
      </c>
      <c r="AD308" s="171">
        <v>0.30486576850953612</v>
      </c>
      <c r="AE308" s="171">
        <v>0.30603174034730252</v>
      </c>
      <c r="AF308" s="171">
        <v>0.28403545909936284</v>
      </c>
      <c r="AG308" s="173">
        <v>0.31372913652032691</v>
      </c>
      <c r="AH308" s="171"/>
      <c r="AI308" s="173">
        <v>4.58</v>
      </c>
      <c r="AJ308" s="171">
        <v>0.35558456088010437</v>
      </c>
      <c r="AK308" s="171">
        <v>0.38928086838534609</v>
      </c>
      <c r="AL308" s="171">
        <v>0.4084916754347962</v>
      </c>
      <c r="AM308" s="171">
        <v>0.3850760018424691</v>
      </c>
      <c r="AN308" s="171">
        <v>0.38810143669848629</v>
      </c>
      <c r="AO308" s="171">
        <v>0.38608119304059663</v>
      </c>
      <c r="AP308" s="173">
        <v>0.44365115228197027</v>
      </c>
      <c r="AQ308" s="171">
        <v>0.3525668679896462</v>
      </c>
      <c r="AR308" s="171">
        <v>0.33779448162068032</v>
      </c>
      <c r="AS308" s="171">
        <v>0.32877260361657867</v>
      </c>
      <c r="AT308" s="171">
        <v>0.34011725293132322</v>
      </c>
      <c r="AU308" s="171">
        <v>0.31085688309720433</v>
      </c>
      <c r="AV308" s="171">
        <v>0.31578475336322875</v>
      </c>
      <c r="AW308" s="171">
        <v>0.32375785969670806</v>
      </c>
      <c r="AX308" s="173">
        <v>0.35802757653657397</v>
      </c>
      <c r="AY308" s="171"/>
      <c r="AZ308" s="171"/>
      <c r="BA308" s="171"/>
      <c r="BB308" s="171"/>
      <c r="BC308" s="171"/>
      <c r="BD308" s="171"/>
      <c r="BE308" s="171"/>
      <c r="BF308" s="171"/>
      <c r="BG308" s="171"/>
      <c r="BH308" s="171"/>
      <c r="BI308" s="171"/>
      <c r="BJ308" s="171"/>
      <c r="BK308" s="171"/>
      <c r="BL308" s="171"/>
      <c r="BM308" s="171"/>
      <c r="BN308" s="171"/>
      <c r="BO308" s="171"/>
      <c r="BP308" s="171"/>
    </row>
    <row r="309" spans="1:68" x14ac:dyDescent="0.25">
      <c r="A309" s="169"/>
      <c r="B309" s="169"/>
      <c r="C309" s="169"/>
      <c r="D309" s="169"/>
      <c r="E309" s="169"/>
      <c r="F309" s="169"/>
      <c r="G309" s="169"/>
      <c r="I309" s="171">
        <v>4.5949999999999998</v>
      </c>
      <c r="J309" s="175">
        <v>0.45030150314212619</v>
      </c>
      <c r="K309" s="171">
        <v>0.44126521701699134</v>
      </c>
      <c r="L309" s="171">
        <v>0.44319267995641637</v>
      </c>
      <c r="M309" s="171">
        <v>0.44763601656168045</v>
      </c>
      <c r="N309" s="171">
        <v>0.48972650598464135</v>
      </c>
      <c r="O309" s="171">
        <v>0.43028221433662917</v>
      </c>
      <c r="P309" s="171">
        <v>0.4394516373830244</v>
      </c>
      <c r="Q309" s="171">
        <v>0.43525353625265562</v>
      </c>
      <c r="R309" s="171">
        <v>0.44477739775500141</v>
      </c>
      <c r="S309" s="171">
        <v>0.43912245936860811</v>
      </c>
      <c r="T309" s="171">
        <v>0.43634644225992475</v>
      </c>
      <c r="U309" s="173">
        <v>0.44440174911636443</v>
      </c>
      <c r="V309" s="171">
        <v>0.32923711671075057</v>
      </c>
      <c r="W309" s="171">
        <v>0.32180944176353593</v>
      </c>
      <c r="X309" s="171">
        <v>0.31903120042742783</v>
      </c>
      <c r="Y309" s="171">
        <v>0.32979490651247129</v>
      </c>
      <c r="Z309" s="171">
        <v>0.29505498807599617</v>
      </c>
      <c r="AA309" s="171">
        <v>0.28370186598731245</v>
      </c>
      <c r="AB309" s="171">
        <v>0.2707757742079232</v>
      </c>
      <c r="AC309" s="171">
        <v>0.24655158506090186</v>
      </c>
      <c r="AD309" s="171">
        <v>0.30605774551321618</v>
      </c>
      <c r="AE309" s="171">
        <v>0.30877907935573207</v>
      </c>
      <c r="AF309" s="171">
        <v>0.28946452702137759</v>
      </c>
      <c r="AG309" s="173">
        <v>0.31673071629915783</v>
      </c>
      <c r="AH309" s="171"/>
      <c r="AI309" s="173">
        <v>4.5949999999999998</v>
      </c>
      <c r="AJ309" s="171">
        <v>0.37245944434085398</v>
      </c>
      <c r="AK309" s="171">
        <v>0.4002035278154682</v>
      </c>
      <c r="AL309" s="171">
        <v>0.39673206659652166</v>
      </c>
      <c r="AM309" s="171">
        <v>0.37254721326577628</v>
      </c>
      <c r="AN309" s="171">
        <v>0.37440941085719809</v>
      </c>
      <c r="AO309" s="171">
        <v>0.46603148301574154</v>
      </c>
      <c r="AP309" s="173">
        <v>0.4765476728422956</v>
      </c>
      <c r="AQ309" s="171">
        <v>0.36324417601380499</v>
      </c>
      <c r="AR309" s="171">
        <v>0.34980291502429189</v>
      </c>
      <c r="AS309" s="171">
        <v>0.33277324371899497</v>
      </c>
      <c r="AT309" s="171">
        <v>0.35644891122278055</v>
      </c>
      <c r="AU309" s="171">
        <v>0.32782786574740508</v>
      </c>
      <c r="AV309" s="171">
        <v>0.3132735426008969</v>
      </c>
      <c r="AW309" s="171">
        <v>0.31710023424978423</v>
      </c>
      <c r="AX309" s="173">
        <v>0.3685440523486796</v>
      </c>
      <c r="AY309" s="171"/>
      <c r="AZ309" s="171"/>
      <c r="BA309" s="171"/>
      <c r="BB309" s="171"/>
      <c r="BC309" s="171"/>
      <c r="BD309" s="171"/>
      <c r="BE309" s="171"/>
      <c r="BF309" s="171"/>
      <c r="BG309" s="171"/>
      <c r="BH309" s="171"/>
      <c r="BI309" s="171"/>
      <c r="BJ309" s="171"/>
      <c r="BK309" s="171"/>
      <c r="BL309" s="171"/>
      <c r="BM309" s="171"/>
      <c r="BN309" s="171"/>
      <c r="BO309" s="171"/>
      <c r="BP309" s="171"/>
    </row>
    <row r="310" spans="1:68" x14ac:dyDescent="0.25">
      <c r="A310" s="169"/>
      <c r="B310" s="169"/>
      <c r="C310" s="169"/>
      <c r="D310" s="169"/>
      <c r="E310" s="169"/>
      <c r="F310" s="169"/>
      <c r="G310" s="169"/>
      <c r="I310" s="171">
        <v>4.6100000000000003</v>
      </c>
      <c r="J310" s="175">
        <v>0.44337805460799934</v>
      </c>
      <c r="K310" s="171">
        <v>0.44377970395295652</v>
      </c>
      <c r="L310" s="171">
        <v>0.44547453237093854</v>
      </c>
      <c r="M310" s="171">
        <v>0.44884284331110608</v>
      </c>
      <c r="N310" s="171">
        <v>0.49075311978209313</v>
      </c>
      <c r="O310" s="171">
        <v>0.42889916392331334</v>
      </c>
      <c r="P310" s="171">
        <v>0.44899673246887539</v>
      </c>
      <c r="Q310" s="171">
        <v>0.44502965457890309</v>
      </c>
      <c r="R310" s="171">
        <v>0.4512358164171118</v>
      </c>
      <c r="S310" s="171">
        <v>0.44521084009858508</v>
      </c>
      <c r="T310" s="171">
        <v>0.43657641551229814</v>
      </c>
      <c r="U310" s="173">
        <v>0.44185593360598563</v>
      </c>
      <c r="V310" s="171">
        <v>0.33777832355228554</v>
      </c>
      <c r="W310" s="171">
        <v>0.32930104702970836</v>
      </c>
      <c r="X310" s="171">
        <v>0.32250500507391494</v>
      </c>
      <c r="Y310" s="171">
        <v>0.32942457693586608</v>
      </c>
      <c r="Z310" s="171">
        <v>0.29908799863089608</v>
      </c>
      <c r="AA310" s="171">
        <v>0.27128249296895646</v>
      </c>
      <c r="AB310" s="171">
        <v>0.2810473297419086</v>
      </c>
      <c r="AC310" s="171">
        <v>0.25400903444381706</v>
      </c>
      <c r="AD310" s="171">
        <v>0.30870273758027883</v>
      </c>
      <c r="AE310" s="171">
        <v>0.3060747065899091</v>
      </c>
      <c r="AF310" s="171">
        <v>0.28278762029747523</v>
      </c>
      <c r="AG310" s="173">
        <v>0.32678888933140393</v>
      </c>
      <c r="AH310" s="171"/>
      <c r="AI310" s="173">
        <v>4.6100000000000003</v>
      </c>
      <c r="AJ310" s="171">
        <v>0.37954503076636215</v>
      </c>
      <c r="AK310" s="171">
        <v>0.41750339213025794</v>
      </c>
      <c r="AL310" s="171">
        <v>0.40217862226898554</v>
      </c>
      <c r="AM310" s="171">
        <v>0.37844311377245515</v>
      </c>
      <c r="AN310" s="171">
        <v>0.38482306431395241</v>
      </c>
      <c r="AO310" s="171">
        <v>0.41756420878210443</v>
      </c>
      <c r="AP310" s="173">
        <v>0.44970628106642568</v>
      </c>
      <c r="AQ310" s="171">
        <v>0.33638912855910275</v>
      </c>
      <c r="AR310" s="171">
        <v>0.3688697405811715</v>
      </c>
      <c r="AS310" s="171">
        <v>0.33733397343574967</v>
      </c>
      <c r="AT310" s="171">
        <v>0.33442211055276383</v>
      </c>
      <c r="AU310" s="171">
        <v>0.32199409046139854</v>
      </c>
      <c r="AV310" s="171">
        <v>0.35659192825112102</v>
      </c>
      <c r="AW310" s="171">
        <v>0.34064850203427444</v>
      </c>
      <c r="AX310" s="173">
        <v>0.40184622575368073</v>
      </c>
      <c r="AY310" s="171"/>
      <c r="AZ310" s="171"/>
      <c r="BA310" s="171"/>
      <c r="BB310" s="171"/>
      <c r="BC310" s="171"/>
      <c r="BD310" s="171"/>
      <c r="BE310" s="171"/>
      <c r="BF310" s="171"/>
      <c r="BG310" s="171"/>
      <c r="BH310" s="171"/>
      <c r="BI310" s="171"/>
      <c r="BJ310" s="171"/>
      <c r="BK310" s="171"/>
      <c r="BL310" s="171"/>
      <c r="BM310" s="171"/>
      <c r="BN310" s="171"/>
      <c r="BO310" s="171"/>
      <c r="BP310" s="171"/>
    </row>
    <row r="311" spans="1:68" x14ac:dyDescent="0.25">
      <c r="A311" s="169"/>
      <c r="B311" s="169"/>
      <c r="C311" s="169"/>
      <c r="D311" s="169"/>
      <c r="E311" s="169"/>
      <c r="F311" s="169"/>
      <c r="G311" s="169"/>
      <c r="I311" s="171">
        <v>4.625</v>
      </c>
      <c r="J311" s="175">
        <v>0.45475360664617287</v>
      </c>
      <c r="K311" s="171">
        <v>0.45041514040674141</v>
      </c>
      <c r="L311" s="171">
        <v>0.44988434536674005</v>
      </c>
      <c r="M311" s="171">
        <v>0.45488389055867468</v>
      </c>
      <c r="N311" s="171">
        <v>0.49173330225452205</v>
      </c>
      <c r="O311" s="171">
        <v>0.43740986516010505</v>
      </c>
      <c r="P311" s="171">
        <v>0.45189663969220961</v>
      </c>
      <c r="Q311" s="171">
        <v>0.44220786494974429</v>
      </c>
      <c r="R311" s="171">
        <v>0.45101137735807528</v>
      </c>
      <c r="S311" s="171">
        <v>0.45064660058996769</v>
      </c>
      <c r="T311" s="171">
        <v>0.44324085119294421</v>
      </c>
      <c r="U311" s="173">
        <v>0.45072478072227484</v>
      </c>
      <c r="V311" s="171">
        <v>0.34384363033815774</v>
      </c>
      <c r="W311" s="171">
        <v>0.33315451241598032</v>
      </c>
      <c r="X311" s="171">
        <v>0.32674268578708104</v>
      </c>
      <c r="Y311" s="171">
        <v>0.32005074665814065</v>
      </c>
      <c r="Z311" s="171">
        <v>0.29542616328000926</v>
      </c>
      <c r="AA311" s="171">
        <v>0.27461426086876628</v>
      </c>
      <c r="AB311" s="171">
        <v>0.27445667200527091</v>
      </c>
      <c r="AC311" s="171">
        <v>0.25203678309268374</v>
      </c>
      <c r="AD311" s="171">
        <v>0.31526231482632522</v>
      </c>
      <c r="AE311" s="171">
        <v>0.31680589449297486</v>
      </c>
      <c r="AF311" s="171">
        <v>0.29480627306522528</v>
      </c>
      <c r="AG311" s="173">
        <v>0.33035487054221369</v>
      </c>
      <c r="AH311" s="171"/>
      <c r="AI311" s="173">
        <v>4.625</v>
      </c>
      <c r="AJ311" s="171">
        <v>0.35036360246130888</v>
      </c>
      <c r="AK311" s="171">
        <v>0.40264586160108556</v>
      </c>
      <c r="AL311" s="171">
        <v>0.41659961626539582</v>
      </c>
      <c r="AM311" s="171">
        <v>0.3923537540304009</v>
      </c>
      <c r="AN311" s="171">
        <v>0.39205476810336526</v>
      </c>
      <c r="AO311" s="171">
        <v>0.43026788180060771</v>
      </c>
      <c r="AP311" s="173">
        <v>0.45440578400361509</v>
      </c>
      <c r="AQ311" s="171">
        <v>0.3525668679896462</v>
      </c>
      <c r="AR311" s="171">
        <v>0.34851957099642494</v>
      </c>
      <c r="AS311" s="171">
        <v>0.35389662345975348</v>
      </c>
      <c r="AT311" s="171">
        <v>0.35134003350083753</v>
      </c>
      <c r="AU311" s="171">
        <v>0.33207061140995531</v>
      </c>
      <c r="AV311" s="171">
        <v>0.34089686098654709</v>
      </c>
      <c r="AW311" s="171">
        <v>0.3204290469732462</v>
      </c>
      <c r="AX311" s="173">
        <v>0.37508763729843414</v>
      </c>
      <c r="AY311" s="171"/>
      <c r="AZ311" s="171"/>
      <c r="BA311" s="171"/>
      <c r="BB311" s="171"/>
      <c r="BC311" s="171"/>
      <c r="BD311" s="171"/>
      <c r="BE311" s="171"/>
      <c r="BF311" s="171"/>
      <c r="BG311" s="171"/>
      <c r="BH311" s="171"/>
      <c r="BI311" s="171"/>
      <c r="BJ311" s="171"/>
      <c r="BK311" s="171"/>
      <c r="BL311" s="171"/>
      <c r="BM311" s="171"/>
      <c r="BN311" s="171"/>
      <c r="BO311" s="171"/>
      <c r="BP311" s="171"/>
    </row>
    <row r="312" spans="1:68" x14ac:dyDescent="0.25">
      <c r="A312" s="169"/>
      <c r="B312" s="169"/>
      <c r="C312" s="169"/>
      <c r="D312" s="169"/>
      <c r="E312" s="169"/>
      <c r="F312" s="169"/>
      <c r="G312" s="169"/>
      <c r="I312" s="171">
        <v>4.6399999999999997</v>
      </c>
      <c r="J312" s="175">
        <v>0.45655833665655937</v>
      </c>
      <c r="K312" s="171">
        <v>0.45658754979002986</v>
      </c>
      <c r="L312" s="171">
        <v>0.45403120295412897</v>
      </c>
      <c r="M312" s="171">
        <v>0.45789971208866148</v>
      </c>
      <c r="N312" s="171">
        <v>0.49831317930513519</v>
      </c>
      <c r="O312" s="171">
        <v>0.43187757421531081</v>
      </c>
      <c r="P312" s="171">
        <v>0.45164010328434145</v>
      </c>
      <c r="Q312" s="171">
        <v>0.44950787531687697</v>
      </c>
      <c r="R312" s="171">
        <v>0.45540210942275716</v>
      </c>
      <c r="S312" s="171">
        <v>0.45362139501282667</v>
      </c>
      <c r="T312" s="171">
        <v>0.45124175605635314</v>
      </c>
      <c r="U312" s="173">
        <v>0.44912815475047141</v>
      </c>
      <c r="V312" s="171">
        <v>0.34295448013378754</v>
      </c>
      <c r="W312" s="171">
        <v>0.32926405703057443</v>
      </c>
      <c r="X312" s="171">
        <v>0.33962905458377168</v>
      </c>
      <c r="Y312" s="171">
        <v>0.32527802487586205</v>
      </c>
      <c r="Z312" s="171">
        <v>0.29985936251947531</v>
      </c>
      <c r="AA312" s="171">
        <v>0.2835049340610335</v>
      </c>
      <c r="AB312" s="171">
        <v>0.28887226396530352</v>
      </c>
      <c r="AC312" s="171">
        <v>0.25787978658431188</v>
      </c>
      <c r="AD312" s="171">
        <v>0.32297277430589982</v>
      </c>
      <c r="AE312" s="171">
        <v>0.31688002075076899</v>
      </c>
      <c r="AF312" s="171">
        <v>0.30542075384602896</v>
      </c>
      <c r="AG312" s="173">
        <v>0.32524348507175382</v>
      </c>
      <c r="AH312" s="171"/>
      <c r="AI312" s="173">
        <v>4.6399999999999997</v>
      </c>
      <c r="AJ312" s="171">
        <v>0.3685437255267574</v>
      </c>
      <c r="AK312" s="171">
        <v>0.39769335142469475</v>
      </c>
      <c r="AL312" s="171">
        <v>0.4039735099337749</v>
      </c>
      <c r="AM312" s="171">
        <v>0.40027637033625069</v>
      </c>
      <c r="AN312" s="171">
        <v>0.40121492623662153</v>
      </c>
      <c r="AO312" s="171">
        <v>0.4286108809721072</v>
      </c>
      <c r="AP312" s="173">
        <v>0.47790329868956161</v>
      </c>
      <c r="AQ312" s="171">
        <v>0.33024158757549615</v>
      </c>
      <c r="AR312" s="171">
        <v>0.3714364286369054</v>
      </c>
      <c r="AS312" s="171">
        <v>0.33621379420707304</v>
      </c>
      <c r="AT312" s="171">
        <v>0.3536013400335008</v>
      </c>
      <c r="AU312" s="171">
        <v>0.33313129782559275</v>
      </c>
      <c r="AV312" s="171">
        <v>0.34717488789237666</v>
      </c>
      <c r="AW312" s="171">
        <v>0.31710023424978423</v>
      </c>
      <c r="AX312" s="173">
        <v>0.35639168029913537</v>
      </c>
      <c r="AY312" s="171"/>
      <c r="AZ312" s="171"/>
      <c r="BA312" s="171"/>
      <c r="BB312" s="171"/>
      <c r="BC312" s="171"/>
      <c r="BD312" s="171"/>
      <c r="BE312" s="171"/>
      <c r="BF312" s="171"/>
      <c r="BG312" s="171"/>
      <c r="BH312" s="171"/>
      <c r="BI312" s="171"/>
      <c r="BJ312" s="171"/>
      <c r="BK312" s="171"/>
      <c r="BL312" s="171"/>
      <c r="BM312" s="171"/>
      <c r="BN312" s="171"/>
      <c r="BO312" s="171"/>
      <c r="BP312" s="171"/>
    </row>
    <row r="313" spans="1:68" x14ac:dyDescent="0.25">
      <c r="A313" s="169"/>
      <c r="B313" s="169"/>
      <c r="C313" s="169"/>
      <c r="D313" s="169"/>
      <c r="E313" s="169"/>
      <c r="F313" s="169"/>
      <c r="G313" s="169"/>
      <c r="I313" s="171">
        <v>4.6550000000000002</v>
      </c>
      <c r="J313" s="175">
        <v>0.45996972341856912</v>
      </c>
      <c r="K313" s="171">
        <v>0.4580388189220761</v>
      </c>
      <c r="L313" s="171">
        <v>0.45868386668323041</v>
      </c>
      <c r="M313" s="171">
        <v>0.45718280508298631</v>
      </c>
      <c r="N313" s="171">
        <v>0.50234783586992648</v>
      </c>
      <c r="O313" s="171">
        <v>0.43631613121273805</v>
      </c>
      <c r="P313" s="171">
        <v>0.45913245380736467</v>
      </c>
      <c r="Q313" s="171">
        <v>0.45434416274447098</v>
      </c>
      <c r="R313" s="171">
        <v>0.45751753559970032</v>
      </c>
      <c r="S313" s="171">
        <v>0.45534355291112377</v>
      </c>
      <c r="T313" s="171">
        <v>0.45225628350564034</v>
      </c>
      <c r="U313" s="173">
        <v>0.45048741636690182</v>
      </c>
      <c r="V313" s="171">
        <v>0.34854199331870189</v>
      </c>
      <c r="W313" s="171">
        <v>0.3443741533394557</v>
      </c>
      <c r="X313" s="171">
        <v>0.34021683461981717</v>
      </c>
      <c r="Y313" s="171">
        <v>0.33147987713280913</v>
      </c>
      <c r="Z313" s="171">
        <v>0.29514300313516972</v>
      </c>
      <c r="AA313" s="171">
        <v>0.28700793543548619</v>
      </c>
      <c r="AB313" s="171">
        <v>0.29029116718361414</v>
      </c>
      <c r="AC313" s="171">
        <v>0.26231807234469173</v>
      </c>
      <c r="AD313" s="171">
        <v>0.32189552539664756</v>
      </c>
      <c r="AE313" s="171">
        <v>0.32052437975464165</v>
      </c>
      <c r="AF313" s="171">
        <v>0.31202875566602545</v>
      </c>
      <c r="AG313" s="173">
        <v>0.33827036786278497</v>
      </c>
      <c r="AH313" s="171"/>
      <c r="AI313" s="173">
        <v>4.6550000000000002</v>
      </c>
      <c r="AJ313" s="171">
        <v>0.36267014730561253</v>
      </c>
      <c r="AK313" s="171">
        <v>0.40312075983717782</v>
      </c>
      <c r="AL313" s="171">
        <v>0.4188896453549546</v>
      </c>
      <c r="AM313" s="171">
        <v>0.41473975126669754</v>
      </c>
      <c r="AN313" s="171">
        <v>0.38549802333429772</v>
      </c>
      <c r="AO313" s="171">
        <v>0.4531897265948634</v>
      </c>
      <c r="AP313" s="173">
        <v>0.44500677812923628</v>
      </c>
      <c r="AQ313" s="171">
        <v>0.36561691113028466</v>
      </c>
      <c r="AR313" s="171">
        <v>0.37519479328994421</v>
      </c>
      <c r="AS313" s="171">
        <v>0.34309489518322916</v>
      </c>
      <c r="AT313" s="171">
        <v>0.33953098827470685</v>
      </c>
      <c r="AU313" s="171">
        <v>0.32517614970831116</v>
      </c>
      <c r="AV313" s="171">
        <v>0.3528251121076233</v>
      </c>
      <c r="AW313" s="171">
        <v>0.30773024288003936</v>
      </c>
      <c r="AX313" s="173">
        <v>0.37426968917971493</v>
      </c>
      <c r="AY313" s="171"/>
      <c r="AZ313" s="171"/>
      <c r="BA313" s="171"/>
      <c r="BB313" s="171"/>
      <c r="BC313" s="171"/>
      <c r="BD313" s="171"/>
      <c r="BE313" s="171"/>
      <c r="BF313" s="171"/>
      <c r="BG313" s="171"/>
      <c r="BH313" s="171"/>
      <c r="BI313" s="171"/>
      <c r="BJ313" s="171"/>
      <c r="BK313" s="171"/>
      <c r="BL313" s="171"/>
      <c r="BM313" s="171"/>
      <c r="BN313" s="171"/>
      <c r="BO313" s="171"/>
      <c r="BP313" s="171"/>
    </row>
    <row r="314" spans="1:68" x14ac:dyDescent="0.25">
      <c r="A314" s="169"/>
      <c r="B314" s="169"/>
      <c r="C314" s="169"/>
      <c r="D314" s="169"/>
      <c r="E314" s="169"/>
      <c r="F314" s="169"/>
      <c r="G314" s="169"/>
      <c r="I314" s="171">
        <v>4.67</v>
      </c>
      <c r="J314" s="175">
        <v>0.46726367421767456</v>
      </c>
      <c r="K314" s="171">
        <v>0.45551247024899705</v>
      </c>
      <c r="L314" s="171">
        <v>0.4628216799004965</v>
      </c>
      <c r="M314" s="171">
        <v>0.45760056719297681</v>
      </c>
      <c r="N314" s="171">
        <v>0.49943789348702844</v>
      </c>
      <c r="O314" s="171">
        <v>0.44650947777613959</v>
      </c>
      <c r="P314" s="171">
        <v>0.464122535080772</v>
      </c>
      <c r="Q314" s="171">
        <v>0.45396353055208866</v>
      </c>
      <c r="R314" s="171">
        <v>0.45717660914666119</v>
      </c>
      <c r="S314" s="171">
        <v>0.46134303127798093</v>
      </c>
      <c r="T314" s="171">
        <v>0.44751727663102808</v>
      </c>
      <c r="U314" s="173">
        <v>0.45663795301118509</v>
      </c>
      <c r="V314" s="171">
        <v>0.35020067936073129</v>
      </c>
      <c r="W314" s="171">
        <v>0.34226465552488117</v>
      </c>
      <c r="X314" s="171">
        <v>0.33658264718628628</v>
      </c>
      <c r="Y314" s="171">
        <v>0.34056326955903149</v>
      </c>
      <c r="Z314" s="171">
        <v>0.29895191744397609</v>
      </c>
      <c r="AA314" s="171">
        <v>0.28622243069969544</v>
      </c>
      <c r="AB314" s="171">
        <v>0.28205162709775528</v>
      </c>
      <c r="AC314" s="171">
        <v>0.24759792115604007</v>
      </c>
      <c r="AD314" s="171">
        <v>0.32553449386211297</v>
      </c>
      <c r="AE314" s="171">
        <v>0.32336158203577603</v>
      </c>
      <c r="AF314" s="171">
        <v>0.30611679238805384</v>
      </c>
      <c r="AG314" s="173">
        <v>0.33160235595027898</v>
      </c>
      <c r="AH314" s="171"/>
      <c r="AI314" s="173">
        <v>4.67</v>
      </c>
      <c r="AJ314" s="171">
        <v>0.38019765056871146</v>
      </c>
      <c r="AK314" s="171">
        <v>0.43880597014925393</v>
      </c>
      <c r="AL314" s="171">
        <v>0.42613108869220778</v>
      </c>
      <c r="AM314" s="171">
        <v>0.41345002303086148</v>
      </c>
      <c r="AN314" s="171">
        <v>0.4188602834827887</v>
      </c>
      <c r="AO314" s="171">
        <v>0.46009389671361511</v>
      </c>
      <c r="AP314" s="173">
        <v>0.4758246723904202</v>
      </c>
      <c r="AQ314" s="171">
        <v>0.37014667817083685</v>
      </c>
      <c r="AR314" s="171">
        <v>0.39105325877715646</v>
      </c>
      <c r="AS314" s="171">
        <v>0.35165626500240038</v>
      </c>
      <c r="AT314" s="171">
        <v>0.32989949748743713</v>
      </c>
      <c r="AU314" s="171">
        <v>0.35593605576180004</v>
      </c>
      <c r="AV314" s="171">
        <v>0.36600896860986559</v>
      </c>
      <c r="AW314" s="171">
        <v>0.31278510664529641</v>
      </c>
      <c r="AX314" s="173">
        <v>0.42054218275297967</v>
      </c>
      <c r="AY314" s="171"/>
      <c r="AZ314" s="171"/>
      <c r="BA314" s="171"/>
      <c r="BB314" s="171"/>
      <c r="BC314" s="171"/>
      <c r="BD314" s="171"/>
      <c r="BE314" s="171"/>
      <c r="BF314" s="171"/>
      <c r="BG314" s="171"/>
      <c r="BH314" s="171"/>
      <c r="BI314" s="171"/>
      <c r="BJ314" s="171"/>
      <c r="BK314" s="171"/>
      <c r="BL314" s="171"/>
      <c r="BM314" s="171"/>
      <c r="BN314" s="171"/>
      <c r="BO314" s="171"/>
      <c r="BP314" s="171"/>
    </row>
    <row r="315" spans="1:68" x14ac:dyDescent="0.25">
      <c r="A315" s="169"/>
      <c r="B315" s="169"/>
      <c r="C315" s="169"/>
      <c r="D315" s="169"/>
      <c r="E315" s="169"/>
      <c r="F315" s="169"/>
      <c r="G315" s="169"/>
      <c r="I315" s="171">
        <v>4.6849999999999996</v>
      </c>
      <c r="J315" s="175">
        <v>0.46252330793872076</v>
      </c>
      <c r="K315" s="171">
        <v>0.45771687772280362</v>
      </c>
      <c r="L315" s="171">
        <v>0.45926115744470608</v>
      </c>
      <c r="M315" s="171">
        <v>0.46001365125377319</v>
      </c>
      <c r="N315" s="171">
        <v>0.51164757435103847</v>
      </c>
      <c r="O315" s="171">
        <v>0.44783431209550539</v>
      </c>
      <c r="P315" s="171">
        <v>0.46096401428577904</v>
      </c>
      <c r="Q315" s="171">
        <v>0.45834697172289607</v>
      </c>
      <c r="R315" s="171">
        <v>0.46671856756718411</v>
      </c>
      <c r="S315" s="171">
        <v>0.46216620002048558</v>
      </c>
      <c r="T315" s="171">
        <v>0.45104565449083883</v>
      </c>
      <c r="U315" s="173">
        <v>0.46127839347185984</v>
      </c>
      <c r="V315" s="171">
        <v>0.35147938454954958</v>
      </c>
      <c r="W315" s="171">
        <v>0.34223797552519647</v>
      </c>
      <c r="X315" s="171">
        <v>0.34193632899507659</v>
      </c>
      <c r="Y315" s="171">
        <v>0.3381475470085778</v>
      </c>
      <c r="Z315" s="171">
        <v>0.3172444893472488</v>
      </c>
      <c r="AA315" s="171">
        <v>0.28495911260101925</v>
      </c>
      <c r="AB315" s="171">
        <v>0.28943807513166353</v>
      </c>
      <c r="AC315" s="171">
        <v>0.26942174950160758</v>
      </c>
      <c r="AD315" s="171">
        <v>0.32951676390676315</v>
      </c>
      <c r="AE315" s="171">
        <v>0.32409106807119142</v>
      </c>
      <c r="AF315" s="171">
        <v>0.30724245616050955</v>
      </c>
      <c r="AG315" s="173">
        <v>0.3386476031170762</v>
      </c>
      <c r="AH315" s="171"/>
      <c r="AI315" s="173">
        <v>4.6849999999999996</v>
      </c>
      <c r="AJ315" s="171">
        <v>0.38924109640126792</v>
      </c>
      <c r="AK315" s="171">
        <v>0.41105834464043428</v>
      </c>
      <c r="AL315" s="171">
        <v>0.44327536052484989</v>
      </c>
      <c r="AM315" s="171">
        <v>0.41741133118378637</v>
      </c>
      <c r="AN315" s="171">
        <v>0.42609198727220132</v>
      </c>
      <c r="AO315" s="171">
        <v>0.43800055233360957</v>
      </c>
      <c r="AP315" s="173">
        <v>0.49263443289652065</v>
      </c>
      <c r="AQ315" s="171">
        <v>0.3548317515099223</v>
      </c>
      <c r="AR315" s="171">
        <v>0.39297827481895681</v>
      </c>
      <c r="AS315" s="171">
        <v>0.34533525364058248</v>
      </c>
      <c r="AT315" s="171">
        <v>0.36775544388609721</v>
      </c>
      <c r="AU315" s="171">
        <v>0.35381468293052498</v>
      </c>
      <c r="AV315" s="171">
        <v>0.37542600896860995</v>
      </c>
      <c r="AW315" s="171">
        <v>0.35840216989273821</v>
      </c>
      <c r="AX315" s="173">
        <v>0.39366674456648748</v>
      </c>
      <c r="AY315" s="171"/>
      <c r="AZ315" s="171"/>
      <c r="BA315" s="171"/>
      <c r="BB315" s="171"/>
      <c r="BC315" s="171"/>
      <c r="BD315" s="171"/>
      <c r="BE315" s="171"/>
      <c r="BF315" s="171"/>
      <c r="BG315" s="171"/>
      <c r="BH315" s="171"/>
      <c r="BI315" s="171"/>
      <c r="BJ315" s="171"/>
      <c r="BK315" s="171"/>
      <c r="BL315" s="171"/>
      <c r="BM315" s="171"/>
      <c r="BN315" s="171"/>
      <c r="BO315" s="171"/>
      <c r="BP315" s="171"/>
    </row>
    <row r="316" spans="1:68" x14ac:dyDescent="0.25">
      <c r="A316" s="169"/>
      <c r="B316" s="169"/>
      <c r="C316" s="169"/>
      <c r="D316" s="169"/>
      <c r="E316" s="169"/>
      <c r="F316" s="169"/>
      <c r="G316" s="169"/>
      <c r="I316" s="171">
        <v>4.7</v>
      </c>
      <c r="J316" s="175">
        <v>0.46221390008859253</v>
      </c>
      <c r="K316" s="171">
        <v>0.46336463399440081</v>
      </c>
      <c r="L316" s="171">
        <v>0.4641754025433184</v>
      </c>
      <c r="M316" s="171">
        <v>0.46486643963551694</v>
      </c>
      <c r="N316" s="171">
        <v>0.5062393386065176</v>
      </c>
      <c r="O316" s="171">
        <v>0.45238395172599816</v>
      </c>
      <c r="P316" s="171">
        <v>0.46584886088586491</v>
      </c>
      <c r="Q316" s="171">
        <v>0.45939086716519878</v>
      </c>
      <c r="R316" s="171">
        <v>0.46550887636220156</v>
      </c>
      <c r="S316" s="171">
        <v>0.46516429553781147</v>
      </c>
      <c r="T316" s="171">
        <v>0.45789482075178323</v>
      </c>
      <c r="U316" s="173">
        <v>0.46039932898379121</v>
      </c>
      <c r="V316" s="171">
        <v>0.35528743667434842</v>
      </c>
      <c r="W316" s="171">
        <v>0.34930088633618989</v>
      </c>
      <c r="X316" s="171">
        <v>0.34661932699110515</v>
      </c>
      <c r="Y316" s="171">
        <v>0.34674856402421733</v>
      </c>
      <c r="Z316" s="171">
        <v>0.312654089322847</v>
      </c>
      <c r="AA316" s="171">
        <v>0.29800109301549249</v>
      </c>
      <c r="AB316" s="171">
        <v>0.29853000869177726</v>
      </c>
      <c r="AC316" s="171">
        <v>0.2713156408808583</v>
      </c>
      <c r="AD316" s="171">
        <v>0.32267129849047088</v>
      </c>
      <c r="AE316" s="171">
        <v>0.33039089539680827</v>
      </c>
      <c r="AF316" s="171">
        <v>0.3027085721989366</v>
      </c>
      <c r="AG316" s="173">
        <v>0.34454330231302632</v>
      </c>
      <c r="AH316" s="171"/>
      <c r="AI316" s="173">
        <v>4.7</v>
      </c>
      <c r="AJ316" s="171">
        <v>0.39250419541301512</v>
      </c>
      <c r="AK316" s="171">
        <v>0.42442333785617364</v>
      </c>
      <c r="AL316" s="171">
        <v>0.43919044377050198</v>
      </c>
      <c r="AM316" s="171">
        <v>0.4055274067250117</v>
      </c>
      <c r="AN316" s="171">
        <v>0.42146369684697721</v>
      </c>
      <c r="AO316" s="171">
        <v>0.47528307097486894</v>
      </c>
      <c r="AP316" s="173">
        <v>0.44835065521915951</v>
      </c>
      <c r="AQ316" s="171">
        <v>0.38244176013805004</v>
      </c>
      <c r="AR316" s="171">
        <v>0.37968649738747823</v>
      </c>
      <c r="AS316" s="171">
        <v>0.33109297487598011</v>
      </c>
      <c r="AT316" s="171">
        <v>0.35309882747068677</v>
      </c>
      <c r="AU316" s="171">
        <v>0.35964845821653152</v>
      </c>
      <c r="AV316" s="171">
        <v>0.36349775784753363</v>
      </c>
      <c r="AW316" s="171">
        <v>0.33473061274811977</v>
      </c>
      <c r="AX316" s="173">
        <v>0.42287917737789205</v>
      </c>
      <c r="AY316" s="171"/>
      <c r="AZ316" s="171"/>
      <c r="BA316" s="171"/>
      <c r="BB316" s="171"/>
      <c r="BC316" s="171"/>
      <c r="BD316" s="171"/>
      <c r="BE316" s="171"/>
      <c r="BF316" s="171"/>
      <c r="BG316" s="171"/>
      <c r="BH316" s="171"/>
      <c r="BI316" s="171"/>
      <c r="BJ316" s="171"/>
      <c r="BK316" s="171"/>
      <c r="BL316" s="171"/>
      <c r="BM316" s="171"/>
      <c r="BN316" s="171"/>
      <c r="BO316" s="171"/>
      <c r="BP316" s="171"/>
    </row>
    <row r="317" spans="1:68" x14ac:dyDescent="0.25">
      <c r="A317" s="169"/>
      <c r="B317" s="169"/>
      <c r="C317" s="169"/>
      <c r="D317" s="169"/>
      <c r="E317" s="169"/>
      <c r="F317" s="169"/>
      <c r="G317" s="169"/>
      <c r="I317" s="171">
        <v>4.7149999999999999</v>
      </c>
      <c r="J317" s="175">
        <v>0.4671656932207609</v>
      </c>
      <c r="K317" s="171">
        <v>0.46497750343658312</v>
      </c>
      <c r="L317" s="171">
        <v>0.46721906041371986</v>
      </c>
      <c r="M317" s="171">
        <v>0.4717922045556186</v>
      </c>
      <c r="N317" s="171">
        <v>0.51164757435103847</v>
      </c>
      <c r="O317" s="171">
        <v>0.45546604139101382</v>
      </c>
      <c r="P317" s="171">
        <v>0.47061798426412949</v>
      </c>
      <c r="Q317" s="171">
        <v>0.46649749145455444</v>
      </c>
      <c r="R317" s="171">
        <v>0.47154194739614291</v>
      </c>
      <c r="S317" s="171">
        <v>0.47059304189917844</v>
      </c>
      <c r="T317" s="171">
        <v>0.46149754468744503</v>
      </c>
      <c r="U317" s="173">
        <v>0.46781963683492145</v>
      </c>
      <c r="V317" s="171">
        <v>0.35637606706866176</v>
      </c>
      <c r="W317" s="171">
        <v>0.35783590758528816</v>
      </c>
      <c r="X317" s="171">
        <v>0.36190987000870178</v>
      </c>
      <c r="Y317" s="171">
        <v>0.35188487936653856</v>
      </c>
      <c r="Z317" s="171">
        <v>0.30917123044734196</v>
      </c>
      <c r="AA317" s="171">
        <v>0.28826226903313978</v>
      </c>
      <c r="AB317" s="171">
        <v>0.30389607811128122</v>
      </c>
      <c r="AC317" s="171">
        <v>0.27534253678885445</v>
      </c>
      <c r="AD317" s="171">
        <v>0.32996627646390236</v>
      </c>
      <c r="AE317" s="171">
        <v>0.32687884482535651</v>
      </c>
      <c r="AF317" s="171">
        <v>0.31037289144136393</v>
      </c>
      <c r="AG317" s="173">
        <v>0.33533026227868712</v>
      </c>
      <c r="AH317" s="171"/>
      <c r="AI317" s="173">
        <v>4.7149999999999999</v>
      </c>
      <c r="AJ317" s="171">
        <v>0.4067685996643669</v>
      </c>
      <c r="AK317" s="171">
        <v>0.41852103120759854</v>
      </c>
      <c r="AL317" s="171">
        <v>0.43516741969425021</v>
      </c>
      <c r="AM317" s="171">
        <v>0.41741133118378637</v>
      </c>
      <c r="AN317" s="171">
        <v>0.4273454825956996</v>
      </c>
      <c r="AO317" s="171">
        <v>0.47196906931786814</v>
      </c>
      <c r="AP317" s="173">
        <v>0.46642566651604156</v>
      </c>
      <c r="AQ317" s="171">
        <v>0.40163934426229514</v>
      </c>
      <c r="AR317" s="171">
        <v>0.37583646530387754</v>
      </c>
      <c r="AS317" s="171">
        <v>0.32877260361657867</v>
      </c>
      <c r="AT317" s="171">
        <v>0.36038525963149071</v>
      </c>
      <c r="AU317" s="171">
        <v>0.35487536934616259</v>
      </c>
      <c r="AV317" s="171">
        <v>0.37919282511210767</v>
      </c>
      <c r="AW317" s="171">
        <v>0.37442978670940691</v>
      </c>
      <c r="AX317" s="173">
        <v>0.40593596634727747</v>
      </c>
      <c r="AY317" s="171"/>
      <c r="AZ317" s="171"/>
      <c r="BA317" s="171"/>
      <c r="BB317" s="171"/>
      <c r="BC317" s="171"/>
      <c r="BD317" s="171"/>
      <c r="BE317" s="171"/>
      <c r="BF317" s="171"/>
      <c r="BG317" s="171"/>
      <c r="BH317" s="171"/>
      <c r="BI317" s="171"/>
      <c r="BJ317" s="171"/>
      <c r="BK317" s="171"/>
      <c r="BL317" s="171"/>
      <c r="BM317" s="171"/>
      <c r="BN317" s="171"/>
      <c r="BO317" s="171"/>
      <c r="BP317" s="171"/>
    </row>
    <row r="318" spans="1:68" x14ac:dyDescent="0.25">
      <c r="A318" s="169"/>
      <c r="B318" s="169"/>
      <c r="C318" s="169"/>
      <c r="D318" s="169"/>
      <c r="E318" s="169"/>
      <c r="F318" s="169"/>
      <c r="G318" s="169"/>
      <c r="I318" s="171">
        <v>4.7300000000000004</v>
      </c>
      <c r="J318" s="175">
        <v>0.47080284096875635</v>
      </c>
      <c r="K318" s="171">
        <v>0.46866189147170739</v>
      </c>
      <c r="L318" s="171">
        <v>0.47829376705260973</v>
      </c>
      <c r="M318" s="171">
        <v>0.47349091420918055</v>
      </c>
      <c r="N318" s="171">
        <v>0.50692632163543694</v>
      </c>
      <c r="O318" s="171">
        <v>0.46244206328932924</v>
      </c>
      <c r="P318" s="171">
        <v>0.47235570337480459</v>
      </c>
      <c r="Q318" s="171">
        <v>0.46849436071067652</v>
      </c>
      <c r="R318" s="171">
        <v>0.47179844405353882</v>
      </c>
      <c r="S318" s="171">
        <v>0.47430959093487024</v>
      </c>
      <c r="T318" s="171">
        <v>0.46328265761503279</v>
      </c>
      <c r="U318" s="173">
        <v>0.46510842319956891</v>
      </c>
      <c r="V318" s="171">
        <v>0.36387432657967372</v>
      </c>
      <c r="W318" s="171">
        <v>0.3559823307674525</v>
      </c>
      <c r="X318" s="171">
        <v>0.36049359821451077</v>
      </c>
      <c r="Y318" s="171">
        <v>0.35140626721493545</v>
      </c>
      <c r="Z318" s="171">
        <v>0.31551983873767403</v>
      </c>
      <c r="AA318" s="171">
        <v>0.3039842844219599</v>
      </c>
      <c r="AB318" s="171">
        <v>0.30242917525181889</v>
      </c>
      <c r="AC318" s="171">
        <v>0.28139872549810441</v>
      </c>
      <c r="AD318" s="171">
        <v>0.33206041031618289</v>
      </c>
      <c r="AE318" s="171">
        <v>0.33760517839260773</v>
      </c>
      <c r="AF318" s="171">
        <v>0.30905998047453803</v>
      </c>
      <c r="AG318" s="173">
        <v>0.34459401454104555</v>
      </c>
      <c r="AH318" s="171"/>
      <c r="AI318" s="173">
        <v>4.7300000000000004</v>
      </c>
      <c r="AJ318" s="171">
        <v>0.3931568152153645</v>
      </c>
      <c r="AK318" s="171">
        <v>0.43880597014925393</v>
      </c>
      <c r="AL318" s="171">
        <v>0.43968558519527151</v>
      </c>
      <c r="AM318" s="171">
        <v>0.42468908337171823</v>
      </c>
      <c r="AN318" s="171">
        <v>0.44566579886221191</v>
      </c>
      <c r="AO318" s="171">
        <v>0.49143882905274788</v>
      </c>
      <c r="AP318" s="173">
        <v>0.44093990058743787</v>
      </c>
      <c r="AQ318" s="171">
        <v>0.4139344262295081</v>
      </c>
      <c r="AR318" s="171">
        <v>0.40379503162526353</v>
      </c>
      <c r="AS318" s="171">
        <v>0.35789726356216994</v>
      </c>
      <c r="AT318" s="171">
        <v>0.33726968174204341</v>
      </c>
      <c r="AU318" s="171">
        <v>0.33949541631941815</v>
      </c>
      <c r="AV318" s="171">
        <v>0.38170403587443946</v>
      </c>
      <c r="AW318" s="171">
        <v>0.35753914437184059</v>
      </c>
      <c r="AX318" s="173">
        <v>0.42369712549661137</v>
      </c>
      <c r="AY318" s="171"/>
      <c r="AZ318" s="171"/>
      <c r="BA318" s="171"/>
      <c r="BB318" s="171"/>
      <c r="BC318" s="171"/>
      <c r="BD318" s="171"/>
      <c r="BE318" s="171"/>
      <c r="BF318" s="171"/>
      <c r="BG318" s="171"/>
      <c r="BH318" s="171"/>
      <c r="BI318" s="171"/>
      <c r="BJ318" s="171"/>
      <c r="BK318" s="171"/>
      <c r="BL318" s="171"/>
      <c r="BM318" s="171"/>
      <c r="BN318" s="171"/>
      <c r="BO318" s="171"/>
      <c r="BP318" s="171"/>
    </row>
    <row r="319" spans="1:68" x14ac:dyDescent="0.25">
      <c r="A319" s="169"/>
      <c r="B319" s="169"/>
      <c r="C319" s="169"/>
      <c r="D319" s="169"/>
      <c r="E319" s="169"/>
      <c r="F319" s="169"/>
      <c r="G319" s="169"/>
      <c r="I319" s="171">
        <v>4.7450000000000001</v>
      </c>
      <c r="J319" s="175">
        <v>0.47576599956038407</v>
      </c>
      <c r="K319" s="171">
        <v>0.46838014483202883</v>
      </c>
      <c r="L319" s="171">
        <v>0.47670354182620872</v>
      </c>
      <c r="M319" s="171">
        <v>0.47508396867829528</v>
      </c>
      <c r="N319" s="171">
        <v>0.50380220055554026</v>
      </c>
      <c r="O319" s="171">
        <v>0.4582772503148459</v>
      </c>
      <c r="P319" s="171">
        <v>0.4721279588802022</v>
      </c>
      <c r="Q319" s="171">
        <v>0.46906919793317237</v>
      </c>
      <c r="R319" s="171">
        <v>0.47135386837169807</v>
      </c>
      <c r="S319" s="171">
        <v>0.47504069172478564</v>
      </c>
      <c r="T319" s="171">
        <v>0.46900593242069283</v>
      </c>
      <c r="U319" s="173">
        <v>0.47180759796646199</v>
      </c>
      <c r="V319" s="171">
        <v>0.36307111454982682</v>
      </c>
      <c r="W319" s="171">
        <v>0.35664956487082544</v>
      </c>
      <c r="X319" s="171">
        <v>0.36874015254725423</v>
      </c>
      <c r="Y319" s="171">
        <v>0.35886333079790306</v>
      </c>
      <c r="Z319" s="171">
        <v>0.30400445408859922</v>
      </c>
      <c r="AA319" s="171">
        <v>0.31307809532987207</v>
      </c>
      <c r="AB319" s="171">
        <v>0.31066437680251424</v>
      </c>
      <c r="AC319" s="171">
        <v>0.28810253632791344</v>
      </c>
      <c r="AD319" s="171">
        <v>0.33695599857852948</v>
      </c>
      <c r="AE319" s="171">
        <v>0.34322791877280934</v>
      </c>
      <c r="AF319" s="171">
        <v>0.31452518896677573</v>
      </c>
      <c r="AG319" s="173">
        <v>0.34739747146884026</v>
      </c>
      <c r="AH319" s="171"/>
      <c r="AI319" s="173">
        <v>4.7450000000000001</v>
      </c>
      <c r="AJ319" s="171">
        <v>0.40546336005966815</v>
      </c>
      <c r="AK319" s="171">
        <v>0.44077340569877893</v>
      </c>
      <c r="AL319" s="171">
        <v>0.43652905861236618</v>
      </c>
      <c r="AM319" s="171">
        <v>0.4187931828650393</v>
      </c>
      <c r="AN319" s="171">
        <v>0.43004531867708029</v>
      </c>
      <c r="AO319" s="171">
        <v>0.47196906931786814</v>
      </c>
      <c r="AP319" s="173">
        <v>0.46443741527338456</v>
      </c>
      <c r="AQ319" s="171">
        <v>0.40163934426229514</v>
      </c>
      <c r="AR319" s="171">
        <v>0.38161151342927857</v>
      </c>
      <c r="AS319" s="171">
        <v>0.37277964474315889</v>
      </c>
      <c r="AT319" s="171">
        <v>0.35753768844221095</v>
      </c>
      <c r="AU319" s="171">
        <v>0.3644215470869005</v>
      </c>
      <c r="AV319" s="171">
        <v>0.37417040358744397</v>
      </c>
      <c r="AW319" s="171">
        <v>0.36505979533966221</v>
      </c>
      <c r="AX319" s="173">
        <v>0.42696891797148862</v>
      </c>
      <c r="AY319" s="171"/>
      <c r="AZ319" s="171"/>
      <c r="BA319" s="171"/>
      <c r="BB319" s="171"/>
      <c r="BC319" s="171"/>
      <c r="BD319" s="171"/>
      <c r="BE319" s="171"/>
      <c r="BF319" s="171"/>
      <c r="BG319" s="171"/>
      <c r="BH319" s="171"/>
      <c r="BI319" s="171"/>
      <c r="BJ319" s="171"/>
      <c r="BK319" s="171"/>
      <c r="BL319" s="171"/>
      <c r="BM319" s="171"/>
      <c r="BN319" s="171"/>
      <c r="BO319" s="171"/>
      <c r="BP319" s="171"/>
    </row>
    <row r="320" spans="1:68" x14ac:dyDescent="0.25">
      <c r="A320" s="169"/>
      <c r="B320" s="169"/>
      <c r="C320" s="169"/>
      <c r="D320" s="169"/>
      <c r="E320" s="169"/>
      <c r="F320" s="169"/>
      <c r="G320" s="169"/>
      <c r="I320" s="171">
        <v>4.76</v>
      </c>
      <c r="J320" s="175">
        <v>0.47679041910567443</v>
      </c>
      <c r="K320" s="171">
        <v>0.48356505613757722</v>
      </c>
      <c r="L320" s="171">
        <v>0.48302851502411454</v>
      </c>
      <c r="M320" s="171">
        <v>0.47708528631175762</v>
      </c>
      <c r="N320" s="171">
        <v>0.52386866990484826</v>
      </c>
      <c r="O320" s="171">
        <v>0.46086517286776896</v>
      </c>
      <c r="P320" s="171">
        <v>0.4747761008611992</v>
      </c>
      <c r="Q320" s="171">
        <v>0.46861664274105408</v>
      </c>
      <c r="R320" s="171">
        <v>0.47717600069208316</v>
      </c>
      <c r="S320" s="171">
        <v>0.4773300926125757</v>
      </c>
      <c r="T320" s="171">
        <v>0.47207775893246984</v>
      </c>
      <c r="U320" s="173">
        <v>0.4742038554747926</v>
      </c>
      <c r="V320" s="171">
        <v>0.37453436193283346</v>
      </c>
      <c r="W320" s="171">
        <v>0.36020976654291975</v>
      </c>
      <c r="X320" s="171">
        <v>0.370262031110905</v>
      </c>
      <c r="Y320" s="171">
        <v>0.36171980870199794</v>
      </c>
      <c r="Z320" s="171">
        <v>0.31081225264211798</v>
      </c>
      <c r="AA320" s="171">
        <v>0.3083520162327148</v>
      </c>
      <c r="AB320" s="171">
        <v>0.31044726620810553</v>
      </c>
      <c r="AC320" s="171">
        <v>0.28556044665183977</v>
      </c>
      <c r="AD320" s="171">
        <v>0.33443130629988116</v>
      </c>
      <c r="AE320" s="171">
        <v>0.33991339922166991</v>
      </c>
      <c r="AF320" s="171">
        <v>0.32079746787238844</v>
      </c>
      <c r="AG320" s="173">
        <v>0.35112389094658403</v>
      </c>
      <c r="AH320" s="171"/>
      <c r="AI320" s="173">
        <v>4.76</v>
      </c>
      <c r="AJ320" s="171">
        <v>0.40154764124557135</v>
      </c>
      <c r="AK320" s="171">
        <v>0.43880597014925393</v>
      </c>
      <c r="AL320" s="171">
        <v>0.43287739060469149</v>
      </c>
      <c r="AM320" s="171">
        <v>0.4167664670658684</v>
      </c>
      <c r="AN320" s="171">
        <v>0.42474206923151109</v>
      </c>
      <c r="AO320" s="171">
        <v>0.45829881248273974</v>
      </c>
      <c r="AP320" s="173">
        <v>0.4738364211477632</v>
      </c>
      <c r="AQ320" s="171">
        <v>0.39786453839516822</v>
      </c>
      <c r="AR320" s="171">
        <v>0.40187001558346319</v>
      </c>
      <c r="AS320" s="171">
        <v>0.37734037445991359</v>
      </c>
      <c r="AT320" s="171">
        <v>0.38182579564489111</v>
      </c>
      <c r="AU320" s="171">
        <v>0.37919539359042354</v>
      </c>
      <c r="AV320" s="171">
        <v>0.33399103139013459</v>
      </c>
      <c r="AW320" s="171">
        <v>0.35581309333004557</v>
      </c>
      <c r="AX320" s="173">
        <v>0.41972423463426028</v>
      </c>
      <c r="AY320" s="171"/>
      <c r="AZ320" s="171"/>
      <c r="BA320" s="171"/>
      <c r="BB320" s="171"/>
      <c r="BC320" s="171"/>
      <c r="BD320" s="171"/>
      <c r="BE320" s="171"/>
      <c r="BF320" s="171"/>
      <c r="BG320" s="171"/>
      <c r="BH320" s="171"/>
      <c r="BI320" s="171"/>
      <c r="BJ320" s="171"/>
      <c r="BK320" s="171"/>
      <c r="BL320" s="171"/>
      <c r="BM320" s="171"/>
      <c r="BN320" s="171"/>
      <c r="BO320" s="171"/>
      <c r="BP320" s="171"/>
    </row>
    <row r="321" spans="1:68" x14ac:dyDescent="0.25">
      <c r="A321" s="169"/>
      <c r="B321" s="169"/>
      <c r="C321" s="169"/>
      <c r="D321" s="169"/>
      <c r="E321" s="169"/>
      <c r="F321" s="169"/>
      <c r="G321" s="169"/>
      <c r="I321" s="171">
        <v>4.7750000000000004</v>
      </c>
      <c r="J321" s="175">
        <v>0.48002748532462708</v>
      </c>
      <c r="K321" s="171">
        <v>0.48680426548001471</v>
      </c>
      <c r="L321" s="171">
        <v>0.48269196103778467</v>
      </c>
      <c r="M321" s="171">
        <v>0.48398535876847387</v>
      </c>
      <c r="N321" s="171">
        <v>0.52343678299210505</v>
      </c>
      <c r="O321" s="171">
        <v>0.46932016611050342</v>
      </c>
      <c r="P321" s="171">
        <v>0.47722068355473718</v>
      </c>
      <c r="Q321" s="171">
        <v>0.4723616836868112</v>
      </c>
      <c r="R321" s="171">
        <v>0.48114568531978125</v>
      </c>
      <c r="S321" s="171">
        <v>0.4802431028820951</v>
      </c>
      <c r="T321" s="171">
        <v>0.47115716974004562</v>
      </c>
      <c r="U321" s="173">
        <v>0.47909666791608629</v>
      </c>
      <c r="V321" s="171">
        <v>0.37334012807178746</v>
      </c>
      <c r="W321" s="171">
        <v>0.35854394732369016</v>
      </c>
      <c r="X321" s="171">
        <v>0.36074574811792165</v>
      </c>
      <c r="Y321" s="171">
        <v>0.36479657053457676</v>
      </c>
      <c r="Z321" s="171">
        <v>0.31845542997069343</v>
      </c>
      <c r="AA321" s="171">
        <v>0.31330072570778722</v>
      </c>
      <c r="AB321" s="171">
        <v>0.30800871530826396</v>
      </c>
      <c r="AC321" s="171">
        <v>0.28551953813710695</v>
      </c>
      <c r="AD321" s="171">
        <v>0.34024262396385607</v>
      </c>
      <c r="AE321" s="171">
        <v>0.34345718337964565</v>
      </c>
      <c r="AF321" s="171">
        <v>0.31738471332056628</v>
      </c>
      <c r="AG321" s="173">
        <v>0.36073446882702531</v>
      </c>
      <c r="AH321" s="171"/>
      <c r="AI321" s="173">
        <v>4.7750000000000004</v>
      </c>
      <c r="AJ321" s="171">
        <v>0.38728323699421963</v>
      </c>
      <c r="AK321" s="171">
        <v>0.46207598371777497</v>
      </c>
      <c r="AL321" s="171">
        <v>0.44191372160673392</v>
      </c>
      <c r="AM321" s="171">
        <v>0.43528327959465701</v>
      </c>
      <c r="AN321" s="171">
        <v>0.44180889017452513</v>
      </c>
      <c r="AO321" s="171">
        <v>0.47956365644849497</v>
      </c>
      <c r="AP321" s="173">
        <v>0.50266606416629012</v>
      </c>
      <c r="AQ321" s="171">
        <v>0.37251941328731658</v>
      </c>
      <c r="AR321" s="171">
        <v>0.39105325877715646</v>
      </c>
      <c r="AS321" s="171">
        <v>0.37277964474315889</v>
      </c>
      <c r="AT321" s="171">
        <v>0.39874371859296481</v>
      </c>
      <c r="AU321" s="171">
        <v>0.35964845821653152</v>
      </c>
      <c r="AV321" s="171">
        <v>0.37354260089686109</v>
      </c>
      <c r="AW321" s="171">
        <v>0.36937492294414986</v>
      </c>
      <c r="AX321" s="173">
        <v>0.4164524421593831</v>
      </c>
      <c r="AY321" s="171"/>
      <c r="AZ321" s="171"/>
      <c r="BA321" s="171"/>
      <c r="BB321" s="171"/>
      <c r="BC321" s="171"/>
      <c r="BD321" s="171"/>
      <c r="BE321" s="171"/>
      <c r="BF321" s="171"/>
      <c r="BG321" s="171"/>
      <c r="BH321" s="171"/>
      <c r="BI321" s="171"/>
      <c r="BJ321" s="171"/>
      <c r="BK321" s="171"/>
      <c r="BL321" s="171"/>
      <c r="BM321" s="171"/>
      <c r="BN321" s="171"/>
      <c r="BO321" s="171"/>
      <c r="BP321" s="171"/>
    </row>
    <row r="322" spans="1:68" x14ac:dyDescent="0.25">
      <c r="A322" s="169"/>
      <c r="B322" s="169"/>
      <c r="C322" s="169"/>
      <c r="D322" s="169"/>
      <c r="E322" s="169"/>
      <c r="F322" s="169"/>
      <c r="G322" s="169"/>
      <c r="I322" s="171">
        <v>4.79</v>
      </c>
      <c r="J322" s="175">
        <v>0.48267150363347394</v>
      </c>
      <c r="K322" s="171">
        <v>0.4854702761920166</v>
      </c>
      <c r="L322" s="171">
        <v>0.48218763073675902</v>
      </c>
      <c r="M322" s="171">
        <v>0.48868072310334654</v>
      </c>
      <c r="N322" s="171">
        <v>0.52522162431500108</v>
      </c>
      <c r="O322" s="171">
        <v>0.46509921257410169</v>
      </c>
      <c r="P322" s="171">
        <v>0.47944229291920371</v>
      </c>
      <c r="Q322" s="171">
        <v>0.47648927029667254</v>
      </c>
      <c r="R322" s="171">
        <v>0.47728006520252242</v>
      </c>
      <c r="S322" s="171">
        <v>0.48687212198740221</v>
      </c>
      <c r="T322" s="171">
        <v>0.47430511236945733</v>
      </c>
      <c r="U322" s="173">
        <v>0.47857689778386192</v>
      </c>
      <c r="V322" s="171">
        <v>0.37228329444834118</v>
      </c>
      <c r="W322" s="171">
        <v>0.37143815137570452</v>
      </c>
      <c r="X322" s="171">
        <v>0.36812804493498846</v>
      </c>
      <c r="Y322" s="171">
        <v>0.36744299167804256</v>
      </c>
      <c r="Z322" s="171">
        <v>0.32701043901914284</v>
      </c>
      <c r="AA322" s="171">
        <v>0.31307948468570035</v>
      </c>
      <c r="AB322" s="171">
        <v>0.317288216979703</v>
      </c>
      <c r="AC322" s="171">
        <v>0.29010359649223894</v>
      </c>
      <c r="AD322" s="171">
        <v>0.33612632370016554</v>
      </c>
      <c r="AE322" s="171">
        <v>0.34917844856182723</v>
      </c>
      <c r="AF322" s="171">
        <v>0.31652625868608847</v>
      </c>
      <c r="AG322" s="173">
        <v>0.35311262451268027</v>
      </c>
      <c r="AH322" s="171"/>
      <c r="AI322" s="173">
        <v>4.79</v>
      </c>
      <c r="AJ322" s="171">
        <v>0.42038038411336925</v>
      </c>
      <c r="AK322" s="171">
        <v>0.45766621438263222</v>
      </c>
      <c r="AL322" s="171">
        <v>0.45460172061645104</v>
      </c>
      <c r="AM322" s="171">
        <v>0.43132197144173212</v>
      </c>
      <c r="AN322" s="171">
        <v>0.43718059974930101</v>
      </c>
      <c r="AO322" s="171">
        <v>0.46603148301574154</v>
      </c>
      <c r="AP322" s="173">
        <v>0.50338906461816535</v>
      </c>
      <c r="AQ322" s="171">
        <v>0.39786453839516822</v>
      </c>
      <c r="AR322" s="171">
        <v>0.39490329086075715</v>
      </c>
      <c r="AS322" s="171">
        <v>0.37453992638822209</v>
      </c>
      <c r="AT322" s="171">
        <v>0.39874371859296481</v>
      </c>
      <c r="AU322" s="171">
        <v>0.36699749981059171</v>
      </c>
      <c r="AV322" s="171">
        <v>0.40367713004484301</v>
      </c>
      <c r="AW322" s="171">
        <v>0.3810874121563308</v>
      </c>
      <c r="AX322" s="173">
        <v>0.40348212199111949</v>
      </c>
      <c r="AY322" s="171"/>
      <c r="AZ322" s="171"/>
      <c r="BA322" s="171"/>
      <c r="BB322" s="171"/>
      <c r="BC322" s="171"/>
      <c r="BD322" s="171"/>
      <c r="BE322" s="171"/>
      <c r="BF322" s="171"/>
      <c r="BG322" s="171"/>
      <c r="BH322" s="171"/>
      <c r="BI322" s="171"/>
      <c r="BJ322" s="171"/>
      <c r="BK322" s="171"/>
      <c r="BL322" s="171"/>
      <c r="BM322" s="171"/>
      <c r="BN322" s="171"/>
      <c r="BO322" s="171"/>
      <c r="BP322" s="171"/>
    </row>
    <row r="323" spans="1:68" x14ac:dyDescent="0.25">
      <c r="A323" s="169"/>
      <c r="B323" s="169"/>
      <c r="C323" s="169"/>
      <c r="D323" s="169"/>
      <c r="E323" s="169"/>
      <c r="F323" s="169"/>
      <c r="G323" s="169"/>
      <c r="I323" s="171">
        <v>4.8049999999999997</v>
      </c>
      <c r="J323" s="175">
        <v>0.48757449288998794</v>
      </c>
      <c r="K323" s="171">
        <v>0.48922438817152186</v>
      </c>
      <c r="L323" s="171">
        <v>0.49006888594773068</v>
      </c>
      <c r="M323" s="171">
        <v>0.49077542703140886</v>
      </c>
      <c r="N323" s="171">
        <v>0.52614070742531105</v>
      </c>
      <c r="O323" s="171">
        <v>0.47277640514867825</v>
      </c>
      <c r="P323" s="171">
        <v>0.48241819052405238</v>
      </c>
      <c r="Q323" s="171">
        <v>0.48086997904342138</v>
      </c>
      <c r="R323" s="171">
        <v>0.49151103336051571</v>
      </c>
      <c r="S323" s="171">
        <v>0.4868904190311733</v>
      </c>
      <c r="T323" s="171">
        <v>0.47484934166790821</v>
      </c>
      <c r="U323" s="173">
        <v>0.48133590070122634</v>
      </c>
      <c r="V323" s="171">
        <v>0.36992739572239858</v>
      </c>
      <c r="W323" s="171">
        <v>0.37329372217167028</v>
      </c>
      <c r="X323" s="171">
        <v>0.36923124112159672</v>
      </c>
      <c r="Y323" s="171">
        <v>0.37149265979607154</v>
      </c>
      <c r="Z323" s="171">
        <v>0.33442507113712472</v>
      </c>
      <c r="AA323" s="171">
        <v>0.32660649385099361</v>
      </c>
      <c r="AB323" s="171">
        <v>0.31517858587284708</v>
      </c>
      <c r="AC323" s="171">
        <v>0.28105474826859034</v>
      </c>
      <c r="AD323" s="171">
        <v>0.34263487043527219</v>
      </c>
      <c r="AE323" s="171">
        <v>0.35376541875681761</v>
      </c>
      <c r="AF323" s="171">
        <v>0.32257340971760134</v>
      </c>
      <c r="AG323" s="173">
        <v>0.36143946614980904</v>
      </c>
      <c r="AH323" s="171"/>
      <c r="AI323" s="173">
        <v>4.8049999999999997</v>
      </c>
      <c r="AJ323" s="171">
        <v>0.42877121014357633</v>
      </c>
      <c r="AK323" s="171">
        <v>0.44525101763907726</v>
      </c>
      <c r="AL323" s="171">
        <v>0.4667945782013988</v>
      </c>
      <c r="AM323" s="171">
        <v>0.43132197144173212</v>
      </c>
      <c r="AN323" s="171">
        <v>0.43525214540545759</v>
      </c>
      <c r="AO323" s="171">
        <v>0.47873515603424471</v>
      </c>
      <c r="AP323" s="173">
        <v>0.49733393583370988</v>
      </c>
      <c r="AQ323" s="171">
        <v>0.41630716134598778</v>
      </c>
      <c r="AR323" s="171">
        <v>0.41525346044550371</v>
      </c>
      <c r="AS323" s="171">
        <v>0.38422147543606971</v>
      </c>
      <c r="AT323" s="171">
        <v>0.37671691792294809</v>
      </c>
      <c r="AU323" s="171">
        <v>0.36548223350253811</v>
      </c>
      <c r="AV323" s="171">
        <v>0.34905829596412558</v>
      </c>
      <c r="AW323" s="171">
        <v>0.34903217852299345</v>
      </c>
      <c r="AX323" s="173">
        <v>0.4164524421593831</v>
      </c>
      <c r="AY323" s="171"/>
      <c r="AZ323" s="171"/>
      <c r="BA323" s="171"/>
      <c r="BB323" s="171"/>
      <c r="BC323" s="171"/>
      <c r="BD323" s="171"/>
      <c r="BE323" s="171"/>
      <c r="BF323" s="171"/>
      <c r="BG323" s="171"/>
      <c r="BH323" s="171"/>
      <c r="BI323" s="171"/>
      <c r="BJ323" s="171"/>
      <c r="BK323" s="171"/>
      <c r="BL323" s="171"/>
      <c r="BM323" s="171"/>
      <c r="BN323" s="171"/>
      <c r="BO323" s="171"/>
      <c r="BP323" s="171"/>
    </row>
    <row r="324" spans="1:68" x14ac:dyDescent="0.25">
      <c r="A324" s="169"/>
      <c r="B324" s="169"/>
      <c r="C324" s="169"/>
      <c r="D324" s="169"/>
      <c r="E324" s="169"/>
      <c r="F324" s="169"/>
      <c r="G324" s="169"/>
      <c r="I324" s="171">
        <v>4.82</v>
      </c>
      <c r="J324" s="175">
        <v>0.4900327933479745</v>
      </c>
      <c r="K324" s="171">
        <v>0.49512531725124598</v>
      </c>
      <c r="L324" s="171">
        <v>0.49031865090241594</v>
      </c>
      <c r="M324" s="171">
        <v>0.49444554855752348</v>
      </c>
      <c r="N324" s="171">
        <v>0.52770083803869372</v>
      </c>
      <c r="O324" s="171">
        <v>0.47568061616267832</v>
      </c>
      <c r="P324" s="171">
        <v>0.48082105841015366</v>
      </c>
      <c r="Q324" s="171">
        <v>0.47897393633191965</v>
      </c>
      <c r="R324" s="171">
        <v>0.49644384954441678</v>
      </c>
      <c r="S324" s="171">
        <v>0.49457776848261464</v>
      </c>
      <c r="T324" s="171">
        <v>0.48514560499386938</v>
      </c>
      <c r="U324" s="173">
        <v>0.47990752271650222</v>
      </c>
      <c r="V324" s="171">
        <v>0.37709116241591384</v>
      </c>
      <c r="W324" s="171">
        <v>0.38150607775412265</v>
      </c>
      <c r="X324" s="171">
        <v>0.37684321003191729</v>
      </c>
      <c r="Y324" s="171">
        <v>0.3802889372492621</v>
      </c>
      <c r="Z324" s="171">
        <v>0.33822815851421617</v>
      </c>
      <c r="AA324" s="171">
        <v>0.32182675320056409</v>
      </c>
      <c r="AB324" s="171">
        <v>0.31130826321819305</v>
      </c>
      <c r="AC324" s="171">
        <v>0.28059035019993317</v>
      </c>
      <c r="AD324" s="171">
        <v>0.34796605145592024</v>
      </c>
      <c r="AE324" s="171">
        <v>0.35074417359646842</v>
      </c>
      <c r="AF324" s="171">
        <v>0.33357493614816952</v>
      </c>
      <c r="AG324" s="173">
        <v>0.35858821759351445</v>
      </c>
      <c r="AH324" s="171"/>
      <c r="AI324" s="173">
        <v>4.82</v>
      </c>
      <c r="AJ324" s="171">
        <v>0.40742121946671644</v>
      </c>
      <c r="AK324" s="171">
        <v>0.43982360922659425</v>
      </c>
      <c r="AL324" s="171">
        <v>0.47310763136720929</v>
      </c>
      <c r="AM324" s="171">
        <v>0.42533394748963615</v>
      </c>
      <c r="AN324" s="171">
        <v>0.45096904830778134</v>
      </c>
      <c r="AO324" s="171">
        <v>0.51532725766362897</v>
      </c>
      <c r="AP324" s="173">
        <v>0.49868956168097611</v>
      </c>
      <c r="AQ324" s="171">
        <v>0.43474978429680761</v>
      </c>
      <c r="AR324" s="171">
        <v>0.42854523787698245</v>
      </c>
      <c r="AS324" s="171">
        <v>0.39622339574331883</v>
      </c>
      <c r="AT324" s="171">
        <v>0.40159128978224462</v>
      </c>
      <c r="AU324" s="171">
        <v>0.36548223350253811</v>
      </c>
      <c r="AV324" s="171">
        <v>0.37793721973094169</v>
      </c>
      <c r="AW324" s="171">
        <v>0.40981383306620639</v>
      </c>
      <c r="AX324" s="173">
        <v>0.43187660668380468</v>
      </c>
      <c r="AY324" s="171"/>
      <c r="AZ324" s="171"/>
      <c r="BA324" s="171"/>
      <c r="BB324" s="171"/>
      <c r="BC324" s="171"/>
      <c r="BD324" s="171"/>
      <c r="BE324" s="171"/>
      <c r="BF324" s="171"/>
      <c r="BG324" s="171"/>
      <c r="BH324" s="171"/>
      <c r="BI324" s="171"/>
      <c r="BJ324" s="171"/>
      <c r="BK324" s="171"/>
      <c r="BL324" s="171"/>
      <c r="BM324" s="171"/>
      <c r="BN324" s="171"/>
      <c r="BO324" s="171"/>
      <c r="BP324" s="171"/>
    </row>
    <row r="325" spans="1:68" x14ac:dyDescent="0.25">
      <c r="A325" s="169"/>
      <c r="B325" s="169"/>
      <c r="C325" s="169"/>
      <c r="D325" s="169"/>
      <c r="E325" s="169"/>
      <c r="F325" s="169"/>
      <c r="G325" s="169"/>
      <c r="I325" s="171">
        <v>4.835</v>
      </c>
      <c r="J325" s="175">
        <v>0.49346963542966327</v>
      </c>
      <c r="K325" s="171">
        <v>0.4927954751814741</v>
      </c>
      <c r="L325" s="171">
        <v>0.49683026309850814</v>
      </c>
      <c r="M325" s="171">
        <v>0.49936125750382993</v>
      </c>
      <c r="N325" s="171">
        <v>0.53361821668309595</v>
      </c>
      <c r="O325" s="171">
        <v>0.47553431496553356</v>
      </c>
      <c r="P325" s="171">
        <v>0.47988622414341775</v>
      </c>
      <c r="Q325" s="171">
        <v>0.49099341694438592</v>
      </c>
      <c r="R325" s="171">
        <v>0.49974873668664443</v>
      </c>
      <c r="S325" s="171">
        <v>0.49530705696934946</v>
      </c>
      <c r="T325" s="171">
        <v>0.4884571613608879</v>
      </c>
      <c r="U325" s="173">
        <v>0.48748861183356956</v>
      </c>
      <c r="V325" s="171">
        <v>0.37650552248388669</v>
      </c>
      <c r="W325" s="171">
        <v>0.38190475552774156</v>
      </c>
      <c r="X325" s="171">
        <v>0.37512991235261417</v>
      </c>
      <c r="Y325" s="171">
        <v>0.38010090714547617</v>
      </c>
      <c r="Z325" s="171">
        <v>0.35052001557102952</v>
      </c>
      <c r="AA325" s="171">
        <v>0.32968155510560804</v>
      </c>
      <c r="AB325" s="171">
        <v>0.30879775881568283</v>
      </c>
      <c r="AC325" s="171">
        <v>0.29296546399474532</v>
      </c>
      <c r="AD325" s="171">
        <v>0.36192821822942278</v>
      </c>
      <c r="AE325" s="171">
        <v>0.34755709479772207</v>
      </c>
      <c r="AF325" s="171">
        <v>0.33389899125908146</v>
      </c>
      <c r="AG325" s="173">
        <v>0.36862382235674684</v>
      </c>
      <c r="AH325" s="171"/>
      <c r="AI325" s="173">
        <v>4.835</v>
      </c>
      <c r="AJ325" s="171">
        <v>0.41972776431101988</v>
      </c>
      <c r="AK325" s="171">
        <v>0.43833107191316156</v>
      </c>
      <c r="AL325" s="171">
        <v>0.46902271461286132</v>
      </c>
      <c r="AM325" s="171">
        <v>0.42865039152464313</v>
      </c>
      <c r="AN325" s="171">
        <v>0.41760678815929042</v>
      </c>
      <c r="AO325" s="171">
        <v>0.5059375863021266</v>
      </c>
      <c r="AP325" s="173">
        <v>0.49534568459105288</v>
      </c>
      <c r="AQ325" s="171">
        <v>0.42622950819672129</v>
      </c>
      <c r="AR325" s="171">
        <v>0.46603721697680822</v>
      </c>
      <c r="AS325" s="171">
        <v>0.38598175708113291</v>
      </c>
      <c r="AT325" s="171">
        <v>0.40661641541038529</v>
      </c>
      <c r="AU325" s="171">
        <v>0.39298431699371167</v>
      </c>
      <c r="AV325" s="171">
        <v>0.38358744394618832</v>
      </c>
      <c r="AW325" s="171">
        <v>0.39119713968684505</v>
      </c>
      <c r="AX325" s="173">
        <v>0.43351250292124327</v>
      </c>
      <c r="AY325" s="171"/>
      <c r="AZ325" s="171"/>
      <c r="BA325" s="171"/>
      <c r="BB325" s="171"/>
      <c r="BC325" s="171"/>
      <c r="BD325" s="171"/>
      <c r="BE325" s="171"/>
      <c r="BF325" s="171"/>
      <c r="BG325" s="171"/>
      <c r="BH325" s="171"/>
      <c r="BI325" s="171"/>
      <c r="BJ325" s="171"/>
      <c r="BK325" s="171"/>
      <c r="BL325" s="171"/>
      <c r="BM325" s="171"/>
      <c r="BN325" s="171"/>
      <c r="BO325" s="171"/>
      <c r="BP325" s="171"/>
    </row>
    <row r="326" spans="1:68" x14ac:dyDescent="0.25">
      <c r="A326" s="169"/>
      <c r="B326" s="169"/>
      <c r="C326" s="169"/>
      <c r="D326" s="169"/>
      <c r="E326" s="169"/>
      <c r="F326" s="169"/>
      <c r="G326" s="169"/>
      <c r="I326" s="171">
        <v>4.8499999999999996</v>
      </c>
      <c r="J326" s="175">
        <v>0.49540375382993945</v>
      </c>
      <c r="K326" s="171">
        <v>0.49828440823468534</v>
      </c>
      <c r="L326" s="171">
        <v>0.49412617044947083</v>
      </c>
      <c r="M326" s="171">
        <v>0.50114920080020908</v>
      </c>
      <c r="N326" s="171">
        <v>0.53816493916067953</v>
      </c>
      <c r="O326" s="171">
        <v>0.48093667681145447</v>
      </c>
      <c r="P326" s="171">
        <v>0.48985970282031932</v>
      </c>
      <c r="Q326" s="171">
        <v>0.48699252143768285</v>
      </c>
      <c r="R326" s="171">
        <v>0.50279246828136726</v>
      </c>
      <c r="S326" s="171">
        <v>0.50186916477833188</v>
      </c>
      <c r="T326" s="171">
        <v>0.49036311759892448</v>
      </c>
      <c r="U326" s="173">
        <v>0.49835316504222393</v>
      </c>
      <c r="V326" s="171">
        <v>0.37755358367986042</v>
      </c>
      <c r="W326" s="171">
        <v>0.38531366468600153</v>
      </c>
      <c r="X326" s="171">
        <v>0.38103542581604072</v>
      </c>
      <c r="Y326" s="171">
        <v>0.38586918990205565</v>
      </c>
      <c r="Z326" s="171">
        <v>0.35119675327381034</v>
      </c>
      <c r="AA326" s="171">
        <v>0.33031328130714455</v>
      </c>
      <c r="AB326" s="171">
        <v>0.32403984172435446</v>
      </c>
      <c r="AC326" s="171">
        <v>0.28865969877504927</v>
      </c>
      <c r="AD326" s="171">
        <v>0.36194815037606026</v>
      </c>
      <c r="AE326" s="171">
        <v>0.35484044960778283</v>
      </c>
      <c r="AF326" s="171">
        <v>0.34213308500487055</v>
      </c>
      <c r="AG326" s="173">
        <v>0.36848906766498069</v>
      </c>
      <c r="AH326" s="171"/>
      <c r="AI326" s="173">
        <v>4.8499999999999996</v>
      </c>
      <c r="AJ326" s="171">
        <v>0.42681335073652804</v>
      </c>
      <c r="AK326" s="171">
        <v>0.46058344640434196</v>
      </c>
      <c r="AL326" s="171">
        <v>0.46586618802995616</v>
      </c>
      <c r="AM326" s="171">
        <v>0.44974666052510387</v>
      </c>
      <c r="AN326" s="171">
        <v>0.41625687011859996</v>
      </c>
      <c r="AO326" s="171">
        <v>0.5042805854736262</v>
      </c>
      <c r="AP326" s="173">
        <v>0.49534568459105288</v>
      </c>
      <c r="AQ326" s="171">
        <v>0.39937446074201904</v>
      </c>
      <c r="AR326" s="171">
        <v>0.45017875148959574</v>
      </c>
      <c r="AS326" s="171">
        <v>0.38478156505040795</v>
      </c>
      <c r="AT326" s="171">
        <v>0.40887772194304856</v>
      </c>
      <c r="AU326" s="171">
        <v>0.40412152435790588</v>
      </c>
      <c r="AV326" s="171">
        <v>0.40869955156950671</v>
      </c>
      <c r="AW326" s="171">
        <v>0.39884108001479474</v>
      </c>
      <c r="AX326" s="173">
        <v>0.42287917737789205</v>
      </c>
      <c r="AY326" s="171"/>
      <c r="AZ326" s="171"/>
      <c r="BA326" s="171"/>
      <c r="BB326" s="171"/>
      <c r="BC326" s="171"/>
      <c r="BD326" s="171"/>
      <c r="BE326" s="171"/>
      <c r="BF326" s="171"/>
      <c r="BG326" s="171"/>
      <c r="BH326" s="171"/>
      <c r="BI326" s="171"/>
      <c r="BJ326" s="171"/>
      <c r="BK326" s="171"/>
      <c r="BL326" s="171"/>
      <c r="BM326" s="171"/>
      <c r="BN326" s="171"/>
      <c r="BO326" s="171"/>
      <c r="BP326" s="171"/>
    </row>
    <row r="327" spans="1:68" x14ac:dyDescent="0.25">
      <c r="A327" s="169"/>
      <c r="B327" s="169"/>
      <c r="C327" s="169"/>
      <c r="D327" s="169"/>
      <c r="E327" s="169"/>
      <c r="F327" s="169"/>
      <c r="G327" s="169"/>
      <c r="I327" s="171">
        <v>4.8650000000000002</v>
      </c>
      <c r="J327" s="175">
        <v>0.4981582198684274</v>
      </c>
      <c r="K327" s="171">
        <v>0.50353946327724397</v>
      </c>
      <c r="L327" s="171">
        <v>0.49912133510921342</v>
      </c>
      <c r="M327" s="171">
        <v>0.50109531353840209</v>
      </c>
      <c r="N327" s="171">
        <v>0.54087299961846669</v>
      </c>
      <c r="O327" s="171">
        <v>0.48268570741497185</v>
      </c>
      <c r="P327" s="171">
        <v>0.49088146839561075</v>
      </c>
      <c r="Q327" s="171">
        <v>0.48699967843214176</v>
      </c>
      <c r="R327" s="171">
        <v>0.50728531516383768</v>
      </c>
      <c r="S327" s="171">
        <v>0.5023593461966287</v>
      </c>
      <c r="T327" s="171">
        <v>0.49341560122200967</v>
      </c>
      <c r="U327" s="173">
        <v>0.49765875327892289</v>
      </c>
      <c r="V327" s="171">
        <v>0.38380200375300966</v>
      </c>
      <c r="W327" s="171">
        <v>0.37581682068289429</v>
      </c>
      <c r="X327" s="171">
        <v>0.38226008607667089</v>
      </c>
      <c r="Y327" s="171">
        <v>0.38878380178949151</v>
      </c>
      <c r="Z327" s="171">
        <v>0.35382900649031213</v>
      </c>
      <c r="AA327" s="171">
        <v>0.32078810320168438</v>
      </c>
      <c r="AB327" s="171">
        <v>0.33127438587667091</v>
      </c>
      <c r="AC327" s="171">
        <v>0.28904516069556002</v>
      </c>
      <c r="AD327" s="171">
        <v>0.36673793614860778</v>
      </c>
      <c r="AE327" s="171">
        <v>0.36202622678710755</v>
      </c>
      <c r="AF327" s="171">
        <v>0.33921451085528775</v>
      </c>
      <c r="AG327" s="173">
        <v>0.36721363300454468</v>
      </c>
      <c r="AH327" s="171"/>
      <c r="AI327" s="173">
        <v>4.8650000000000002</v>
      </c>
      <c r="AJ327" s="171">
        <v>0.44042513518553061</v>
      </c>
      <c r="AK327" s="171">
        <v>0.46404341926729997</v>
      </c>
      <c r="AL327" s="171">
        <v>0.48759051804171571</v>
      </c>
      <c r="AM327" s="171">
        <v>0.44781206817134983</v>
      </c>
      <c r="AN327" s="171">
        <v>0.43525214540545759</v>
      </c>
      <c r="AO327" s="171">
        <v>0.51532725766362897</v>
      </c>
      <c r="AP327" s="173">
        <v>0.49661093538183471</v>
      </c>
      <c r="AQ327" s="171">
        <v>0.42547454702329601</v>
      </c>
      <c r="AR327" s="171">
        <v>0.46667888899074161</v>
      </c>
      <c r="AS327" s="171">
        <v>0.39678348535765723</v>
      </c>
      <c r="AT327" s="171">
        <v>0.38743718592964815</v>
      </c>
      <c r="AU327" s="171">
        <v>0.40465186756572458</v>
      </c>
      <c r="AV327" s="171">
        <v>0.39928251121076236</v>
      </c>
      <c r="AW327" s="171">
        <v>0.4021698927382566</v>
      </c>
      <c r="AX327" s="173">
        <v>0.42136013087169905</v>
      </c>
      <c r="AY327" s="171"/>
      <c r="AZ327" s="171"/>
      <c r="BA327" s="171"/>
      <c r="BB327" s="171"/>
      <c r="BC327" s="171"/>
      <c r="BD327" s="171"/>
      <c r="BE327" s="171"/>
      <c r="BF327" s="171"/>
      <c r="BG327" s="171"/>
      <c r="BH327" s="171"/>
      <c r="BI327" s="171"/>
      <c r="BJ327" s="171"/>
      <c r="BK327" s="171"/>
      <c r="BL327" s="171"/>
      <c r="BM327" s="171"/>
      <c r="BN327" s="171"/>
      <c r="BO327" s="171"/>
      <c r="BP327" s="171"/>
    </row>
    <row r="328" spans="1:68" x14ac:dyDescent="0.25">
      <c r="A328" s="169"/>
      <c r="B328" s="169"/>
      <c r="C328" s="169"/>
      <c r="D328" s="169"/>
      <c r="E328" s="169"/>
      <c r="F328" s="169"/>
      <c r="G328" s="169"/>
      <c r="I328" s="171">
        <v>4.88</v>
      </c>
      <c r="J328" s="175">
        <v>0.50511914795831669</v>
      </c>
      <c r="K328" s="171">
        <v>0.50314891158308961</v>
      </c>
      <c r="L328" s="171">
        <v>0.50122698124299625</v>
      </c>
      <c r="M328" s="171">
        <v>0.50592004509281385</v>
      </c>
      <c r="N328" s="171">
        <v>0.5430028766946734</v>
      </c>
      <c r="O328" s="171">
        <v>0.48581535771790596</v>
      </c>
      <c r="P328" s="171">
        <v>0.49242455371193894</v>
      </c>
      <c r="Q328" s="171">
        <v>0.48699636387874645</v>
      </c>
      <c r="R328" s="171">
        <v>0.51362984503281861</v>
      </c>
      <c r="S328" s="171">
        <v>0.50099027918881567</v>
      </c>
      <c r="T328" s="171">
        <v>0.49116433590141512</v>
      </c>
      <c r="U328" s="173">
        <v>0.49829643774366594</v>
      </c>
      <c r="V328" s="171">
        <v>0.39041895300832169</v>
      </c>
      <c r="W328" s="171">
        <v>0.38630203366935362</v>
      </c>
      <c r="X328" s="171">
        <v>0.3842342257813029</v>
      </c>
      <c r="Y328" s="171">
        <v>0.39295074160424354</v>
      </c>
      <c r="Z328" s="171">
        <v>0.35279704234224929</v>
      </c>
      <c r="AA328" s="171">
        <v>0.32946651987288733</v>
      </c>
      <c r="AB328" s="171">
        <v>0.31832143177543148</v>
      </c>
      <c r="AC328" s="171">
        <v>0.29027529701886401</v>
      </c>
      <c r="AD328" s="171">
        <v>0.36604957392276222</v>
      </c>
      <c r="AE328" s="171">
        <v>0.36579091593080898</v>
      </c>
      <c r="AF328" s="171">
        <v>0.34724140074861148</v>
      </c>
      <c r="AG328" s="173">
        <v>0.36770475393949043</v>
      </c>
      <c r="AH328" s="171"/>
      <c r="AI328" s="173">
        <v>4.88</v>
      </c>
      <c r="AJ328" s="171">
        <v>0.45338429983218365</v>
      </c>
      <c r="AK328" s="171">
        <v>0.48487109905020359</v>
      </c>
      <c r="AL328" s="171">
        <v>0.47354088011388262</v>
      </c>
      <c r="AM328" s="171">
        <v>0.44652233993551377</v>
      </c>
      <c r="AN328" s="171">
        <v>0.43197377302092371</v>
      </c>
      <c r="AO328" s="171">
        <v>0.51021817177575268</v>
      </c>
      <c r="AP328" s="173">
        <v>0.49191143244464525</v>
      </c>
      <c r="AQ328" s="171">
        <v>0.41857204486626387</v>
      </c>
      <c r="AR328" s="171">
        <v>0.45586213218443483</v>
      </c>
      <c r="AS328" s="171">
        <v>0.40822531605056805</v>
      </c>
      <c r="AT328" s="171">
        <v>0.37445561139028483</v>
      </c>
      <c r="AU328" s="171">
        <v>0.40306083794226827</v>
      </c>
      <c r="AV328" s="171">
        <v>0.41811659192825107</v>
      </c>
      <c r="AW328" s="171">
        <v>0.38614227592158784</v>
      </c>
      <c r="AX328" s="173">
        <v>0.42287917737789205</v>
      </c>
      <c r="AY328" s="171"/>
      <c r="AZ328" s="171"/>
      <c r="BA328" s="171"/>
      <c r="BB328" s="171"/>
      <c r="BC328" s="171"/>
      <c r="BD328" s="171"/>
      <c r="BE328" s="171"/>
      <c r="BF328" s="171"/>
      <c r="BG328" s="171"/>
      <c r="BH328" s="171"/>
      <c r="BI328" s="171"/>
      <c r="BJ328" s="171"/>
      <c r="BK328" s="171"/>
      <c r="BL328" s="171"/>
      <c r="BM328" s="171"/>
      <c r="BN328" s="171"/>
      <c r="BO328" s="171"/>
      <c r="BP328" s="171"/>
    </row>
    <row r="329" spans="1:68" x14ac:dyDescent="0.25">
      <c r="A329" s="169"/>
      <c r="B329" s="169"/>
      <c r="C329" s="169"/>
      <c r="D329" s="169"/>
      <c r="E329" s="169"/>
      <c r="F329" s="169"/>
      <c r="G329" s="169"/>
      <c r="I329" s="171">
        <v>4.8949999999999996</v>
      </c>
      <c r="J329" s="175">
        <v>0.51106723929547393</v>
      </c>
      <c r="K329" s="171">
        <v>0.50778938214334945</v>
      </c>
      <c r="L329" s="171">
        <v>0.49928650105404421</v>
      </c>
      <c r="M329" s="171">
        <v>0.50778543480651916</v>
      </c>
      <c r="N329" s="171">
        <v>0.54674984772180046</v>
      </c>
      <c r="O329" s="171">
        <v>0.48842494636476003</v>
      </c>
      <c r="P329" s="171">
        <v>0.49485202571692594</v>
      </c>
      <c r="Q329" s="171">
        <v>0.49573381478780848</v>
      </c>
      <c r="R329" s="171">
        <v>0.51092858413173958</v>
      </c>
      <c r="S329" s="171">
        <v>0.50982009694062613</v>
      </c>
      <c r="T329" s="171">
        <v>0.49383152891841836</v>
      </c>
      <c r="U329" s="173">
        <v>0.49871075679606902</v>
      </c>
      <c r="V329" s="171">
        <v>0.3884967077381824</v>
      </c>
      <c r="W329" s="171">
        <v>0.39584114807680443</v>
      </c>
      <c r="X329" s="171">
        <v>0.39066379234022269</v>
      </c>
      <c r="Y329" s="171">
        <v>0.39201470573786917</v>
      </c>
      <c r="Z329" s="171">
        <v>0.35646548881976081</v>
      </c>
      <c r="AA329" s="171">
        <v>0.32450058238554491</v>
      </c>
      <c r="AB329" s="171">
        <v>0.3373748442907083</v>
      </c>
      <c r="AC329" s="171">
        <v>0.28790375551688774</v>
      </c>
      <c r="AD329" s="171">
        <v>0.36786752348489765</v>
      </c>
      <c r="AE329" s="171">
        <v>0.36575338363126636</v>
      </c>
      <c r="AF329" s="171">
        <v>0.34772487073268582</v>
      </c>
      <c r="AG329" s="173">
        <v>0.37939283391081546</v>
      </c>
      <c r="AH329" s="171"/>
      <c r="AI329" s="173">
        <v>4.8949999999999996</v>
      </c>
      <c r="AJ329" s="171">
        <v>0.44107775498787977</v>
      </c>
      <c r="AK329" s="171">
        <v>0.47795115332428761</v>
      </c>
      <c r="AL329" s="171">
        <v>0.49978337562666347</v>
      </c>
      <c r="AM329" s="171">
        <v>0.45776140027637047</v>
      </c>
      <c r="AN329" s="171">
        <v>0.44894417124674579</v>
      </c>
      <c r="AO329" s="171">
        <v>0.507594587130627</v>
      </c>
      <c r="AP329" s="173">
        <v>0.51477632173520116</v>
      </c>
      <c r="AQ329" s="171">
        <v>0.41166954270923201</v>
      </c>
      <c r="AR329" s="171">
        <v>0.41268677238976997</v>
      </c>
      <c r="AS329" s="171">
        <v>0.40710513682189142</v>
      </c>
      <c r="AT329" s="171">
        <v>0.38576214405360126</v>
      </c>
      <c r="AU329" s="171">
        <v>0.42321387983938163</v>
      </c>
      <c r="AV329" s="171">
        <v>0.40744394618834096</v>
      </c>
      <c r="AW329" s="171">
        <v>0.40389594378005178</v>
      </c>
      <c r="AX329" s="173">
        <v>0.41399859780322501</v>
      </c>
      <c r="AY329" s="171"/>
      <c r="AZ329" s="171"/>
      <c r="BA329" s="171"/>
      <c r="BB329" s="171"/>
      <c r="BC329" s="171"/>
      <c r="BD329" s="171"/>
      <c r="BE329" s="171"/>
      <c r="BF329" s="171"/>
      <c r="BG329" s="171"/>
      <c r="BH329" s="171"/>
      <c r="BI329" s="171"/>
      <c r="BJ329" s="171"/>
      <c r="BK329" s="171"/>
      <c r="BL329" s="171"/>
      <c r="BM329" s="171"/>
      <c r="BN329" s="171"/>
      <c r="BO329" s="171"/>
      <c r="BP329" s="171"/>
    </row>
    <row r="330" spans="1:68" x14ac:dyDescent="0.25">
      <c r="A330" s="169"/>
      <c r="B330" s="169"/>
      <c r="C330" s="169"/>
      <c r="D330" s="169"/>
      <c r="E330" s="169"/>
      <c r="F330" s="169"/>
      <c r="G330" s="169"/>
      <c r="I330" s="171">
        <v>4.91</v>
      </c>
      <c r="J330" s="175">
        <v>0.51340622965734806</v>
      </c>
      <c r="K330" s="171">
        <v>0.50987372885930171</v>
      </c>
      <c r="L330" s="171">
        <v>0.50816679648243523</v>
      </c>
      <c r="M330" s="171">
        <v>0.51706780474797498</v>
      </c>
      <c r="N330" s="171">
        <v>0.5517017119308697</v>
      </c>
      <c r="O330" s="171">
        <v>0.49037606354547292</v>
      </c>
      <c r="P330" s="171">
        <v>0.49670137545170301</v>
      </c>
      <c r="Q330" s="171">
        <v>0.49971132583941291</v>
      </c>
      <c r="R330" s="171">
        <v>0.51728420367180095</v>
      </c>
      <c r="S330" s="171">
        <v>0.5108122463160375</v>
      </c>
      <c r="T330" s="171">
        <v>0.49620890082153757</v>
      </c>
      <c r="U330" s="173">
        <v>0.50852638765627822</v>
      </c>
      <c r="V330" s="171">
        <v>0.39730348808060173</v>
      </c>
      <c r="W330" s="171">
        <v>0.39936518164049323</v>
      </c>
      <c r="X330" s="171">
        <v>0.39651962393700968</v>
      </c>
      <c r="Y330" s="171">
        <v>0.39833111187578218</v>
      </c>
      <c r="Z330" s="171">
        <v>0.35851619486263697</v>
      </c>
      <c r="AA330" s="171">
        <v>0.34334423949871373</v>
      </c>
      <c r="AB330" s="171">
        <v>0.32836168455760917</v>
      </c>
      <c r="AC330" s="171">
        <v>0.30200278869311703</v>
      </c>
      <c r="AD330" s="171">
        <v>0.36720011600626368</v>
      </c>
      <c r="AE330" s="171">
        <v>0.36633994399858566</v>
      </c>
      <c r="AF330" s="171">
        <v>0.34002037576433275</v>
      </c>
      <c r="AG330" s="173">
        <v>0.38027092543178409</v>
      </c>
      <c r="AH330" s="171"/>
      <c r="AI330" s="173">
        <v>4.91</v>
      </c>
      <c r="AJ330" s="171">
        <v>0.42420287152713021</v>
      </c>
      <c r="AK330" s="171">
        <v>0.47001356852103127</v>
      </c>
      <c r="AL330" s="171">
        <v>0.4835056012873678</v>
      </c>
      <c r="AM330" s="171">
        <v>0.42800552740672515</v>
      </c>
      <c r="AN330" s="171">
        <v>0.47777456368720478</v>
      </c>
      <c r="AO330" s="171">
        <v>0.51615575807787906</v>
      </c>
      <c r="AP330" s="173">
        <v>0.51676457297785816</v>
      </c>
      <c r="AQ330" s="171">
        <v>0.43776962899050897</v>
      </c>
      <c r="AR330" s="171">
        <v>0.43111192593271613</v>
      </c>
      <c r="AS330" s="171">
        <v>0.39678348535765723</v>
      </c>
      <c r="AT330" s="171">
        <v>0.41624790619765484</v>
      </c>
      <c r="AU330" s="171">
        <v>0.41048564285173111</v>
      </c>
      <c r="AV330" s="171">
        <v>0.41937219730941705</v>
      </c>
      <c r="AW330" s="171">
        <v>0.4181975095549253</v>
      </c>
      <c r="AX330" s="173">
        <v>0.41972423463426028</v>
      </c>
      <c r="AY330" s="171"/>
      <c r="AZ330" s="171"/>
      <c r="BA330" s="171"/>
      <c r="BB330" s="171"/>
      <c r="BC330" s="171"/>
      <c r="BD330" s="171"/>
      <c r="BE330" s="171"/>
      <c r="BF330" s="171"/>
      <c r="BG330" s="171"/>
      <c r="BH330" s="171"/>
      <c r="BI330" s="171"/>
      <c r="BJ330" s="171"/>
      <c r="BK330" s="171"/>
      <c r="BL330" s="171"/>
      <c r="BM330" s="171"/>
      <c r="BN330" s="171"/>
      <c r="BO330" s="171"/>
      <c r="BP330" s="171"/>
    </row>
    <row r="331" spans="1:68" x14ac:dyDescent="0.25">
      <c r="A331" s="169"/>
      <c r="B331" s="169"/>
      <c r="C331" s="169"/>
      <c r="D331" s="169"/>
      <c r="E331" s="169"/>
      <c r="F331" s="169"/>
      <c r="G331" s="169"/>
      <c r="I331" s="171">
        <v>4.9249999999999998</v>
      </c>
      <c r="J331" s="175">
        <v>0.51470488049746332</v>
      </c>
      <c r="K331" s="171">
        <v>0.51157121608890044</v>
      </c>
      <c r="L331" s="171">
        <v>0.50815119266692987</v>
      </c>
      <c r="M331" s="171">
        <v>0.51198197255787736</v>
      </c>
      <c r="N331" s="171">
        <v>0.55348341061312833</v>
      </c>
      <c r="O331" s="171">
        <v>0.49894780050433757</v>
      </c>
      <c r="P331" s="171">
        <v>0.50715823027399276</v>
      </c>
      <c r="Q331" s="171">
        <v>0.50208389032746836</v>
      </c>
      <c r="R331" s="171">
        <v>0.52080399901072771</v>
      </c>
      <c r="S331" s="171">
        <v>0.51785699835757326</v>
      </c>
      <c r="T331" s="171">
        <v>0.5041689426893905</v>
      </c>
      <c r="U331" s="173">
        <v>0.50385456265127981</v>
      </c>
      <c r="V331" s="171">
        <v>0.4020811947484928</v>
      </c>
      <c r="W331" s="171">
        <v>0.39825272880329038</v>
      </c>
      <c r="X331" s="171">
        <v>0.40458424074999844</v>
      </c>
      <c r="Y331" s="171">
        <v>0.39734042354492161</v>
      </c>
      <c r="Z331" s="171">
        <v>0.36027719195417407</v>
      </c>
      <c r="AA331" s="171">
        <v>0.34169109131056763</v>
      </c>
      <c r="AB331" s="171">
        <v>0.3234304613701241</v>
      </c>
      <c r="AC331" s="171">
        <v>0.31037520598301432</v>
      </c>
      <c r="AD331" s="171">
        <v>0.36189570654335657</v>
      </c>
      <c r="AE331" s="171">
        <v>0.36475870367396906</v>
      </c>
      <c r="AF331" s="171">
        <v>0.35045498341103182</v>
      </c>
      <c r="AG331" s="173">
        <v>0.38181386930759664</v>
      </c>
      <c r="AH331" s="171"/>
      <c r="AI331" s="173">
        <v>4.9249999999999998</v>
      </c>
      <c r="AJ331" s="171">
        <v>0.44107775498787977</v>
      </c>
      <c r="AK331" s="171">
        <v>0.48636363636363628</v>
      </c>
      <c r="AL331" s="171">
        <v>0.49074704462462088</v>
      </c>
      <c r="AM331" s="171">
        <v>0.45702441271303551</v>
      </c>
      <c r="AN331" s="171">
        <v>0.45617587503615864</v>
      </c>
      <c r="AO331" s="171">
        <v>0.52292184479425585</v>
      </c>
      <c r="AP331" s="173">
        <v>0.52553095345684597</v>
      </c>
      <c r="AQ331" s="171">
        <v>0.42547454702329601</v>
      </c>
      <c r="AR331" s="171">
        <v>0.42157851315427636</v>
      </c>
      <c r="AS331" s="171">
        <v>0.42822851656264993</v>
      </c>
      <c r="AT331" s="171">
        <v>0.41566164154103852</v>
      </c>
      <c r="AU331" s="171">
        <v>0.41101598605954986</v>
      </c>
      <c r="AV331" s="171">
        <v>0.41183856502242155</v>
      </c>
      <c r="AW331" s="171">
        <v>0.42238934779928494</v>
      </c>
      <c r="AX331" s="173">
        <v>0.42778686609020794</v>
      </c>
      <c r="AY331" s="171"/>
      <c r="AZ331" s="171"/>
      <c r="BA331" s="171"/>
      <c r="BB331" s="171"/>
      <c r="BC331" s="171"/>
      <c r="BD331" s="171"/>
      <c r="BE331" s="171"/>
      <c r="BF331" s="171"/>
      <c r="BG331" s="171"/>
      <c r="BH331" s="171"/>
      <c r="BI331" s="171"/>
      <c r="BJ331" s="171"/>
      <c r="BK331" s="171"/>
      <c r="BL331" s="171"/>
      <c r="BM331" s="171"/>
      <c r="BN331" s="171"/>
      <c r="BO331" s="171"/>
      <c r="BP331" s="171"/>
    </row>
    <row r="332" spans="1:68" x14ac:dyDescent="0.25">
      <c r="A332" s="169"/>
      <c r="B332" s="169"/>
      <c r="C332" s="169"/>
      <c r="D332" s="169"/>
      <c r="E332" s="169"/>
      <c r="F332" s="169"/>
      <c r="G332" s="169"/>
      <c r="I332" s="171">
        <v>4.9400000000000004</v>
      </c>
      <c r="J332" s="175">
        <v>0.51392090529863677</v>
      </c>
      <c r="K332" s="171">
        <v>0.51642487615474642</v>
      </c>
      <c r="L332" s="171">
        <v>0.51009399834236169</v>
      </c>
      <c r="M332" s="171">
        <v>0.51782728524854338</v>
      </c>
      <c r="N332" s="171">
        <v>0.55571607584606042</v>
      </c>
      <c r="O332" s="171">
        <v>0.50245692790844654</v>
      </c>
      <c r="P332" s="171">
        <v>0.50625033694600263</v>
      </c>
      <c r="Q332" s="171">
        <v>0.5088952849631394</v>
      </c>
      <c r="R332" s="171">
        <v>0.52346408636231034</v>
      </c>
      <c r="S332" s="171">
        <v>0.51800938149737985</v>
      </c>
      <c r="T332" s="171">
        <v>0.5053534715639536</v>
      </c>
      <c r="U332" s="173">
        <v>0.511142022727607</v>
      </c>
      <c r="V332" s="171">
        <v>0.39755647419103307</v>
      </c>
      <c r="W332" s="171">
        <v>0.40416568812633552</v>
      </c>
      <c r="X332" s="171">
        <v>0.40552570869521803</v>
      </c>
      <c r="Y332" s="171">
        <v>0.40191651231610193</v>
      </c>
      <c r="Z332" s="171">
        <v>0.36665052229198669</v>
      </c>
      <c r="AA332" s="171">
        <v>0.33569613669142118</v>
      </c>
      <c r="AB332" s="171">
        <v>0.33925929439240654</v>
      </c>
      <c r="AC332" s="171">
        <v>0.31399301674368224</v>
      </c>
      <c r="AD332" s="171">
        <v>0.36711018081931529</v>
      </c>
      <c r="AE332" s="171">
        <v>0.36864194946412532</v>
      </c>
      <c r="AF332" s="171">
        <v>0.35335223252612097</v>
      </c>
      <c r="AG332" s="173">
        <v>0.38329753386346638</v>
      </c>
      <c r="AH332" s="171"/>
      <c r="AI332" s="173">
        <v>4.9400000000000004</v>
      </c>
      <c r="AJ332" s="171">
        <v>0.43268692895767291</v>
      </c>
      <c r="AK332" s="171">
        <v>0.47747625508819552</v>
      </c>
      <c r="AL332" s="171">
        <v>0.48622887912359974</v>
      </c>
      <c r="AM332" s="171">
        <v>0.47618608935974222</v>
      </c>
      <c r="AN332" s="171">
        <v>0.45685083405650373</v>
      </c>
      <c r="AO332" s="171">
        <v>0.54501518917426139</v>
      </c>
      <c r="AP332" s="173">
        <v>0.52616357885223686</v>
      </c>
      <c r="AQ332" s="171">
        <v>0.43162208800690238</v>
      </c>
      <c r="AR332" s="171">
        <v>0.42790356586304884</v>
      </c>
      <c r="AS332" s="171">
        <v>0.42422787646023363</v>
      </c>
      <c r="AT332" s="171">
        <v>0.39254606365159123</v>
      </c>
      <c r="AU332" s="171">
        <v>0.41791044776119401</v>
      </c>
      <c r="AV332" s="171">
        <v>0.38358744394618832</v>
      </c>
      <c r="AW332" s="171">
        <v>0.43175933916902964</v>
      </c>
      <c r="AX332" s="173">
        <v>0.45699929890161251</v>
      </c>
      <c r="AY332" s="171"/>
      <c r="AZ332" s="171"/>
      <c r="BA332" s="171"/>
      <c r="BB332" s="171"/>
      <c r="BC332" s="171"/>
      <c r="BD332" s="171"/>
      <c r="BE332" s="171"/>
      <c r="BF332" s="171"/>
      <c r="BG332" s="171"/>
      <c r="BH332" s="171"/>
      <c r="BI332" s="171"/>
      <c r="BJ332" s="171"/>
      <c r="BK332" s="171"/>
      <c r="BL332" s="171"/>
      <c r="BM332" s="171"/>
      <c r="BN332" s="171"/>
      <c r="BO332" s="171"/>
      <c r="BP332" s="171"/>
    </row>
    <row r="333" spans="1:68" x14ac:dyDescent="0.25">
      <c r="A333" s="169"/>
      <c r="B333" s="169"/>
      <c r="C333" s="169"/>
      <c r="D333" s="169"/>
      <c r="E333" s="169"/>
      <c r="F333" s="169"/>
      <c r="G333" s="169"/>
      <c r="I333" s="171">
        <v>4.9550000000000001</v>
      </c>
      <c r="J333" s="175">
        <v>0.51997743075176783</v>
      </c>
      <c r="K333" s="171">
        <v>0.51816896950078462</v>
      </c>
      <c r="L333" s="171">
        <v>0.51544326715557276</v>
      </c>
      <c r="M333" s="171">
        <v>0.52293832939756235</v>
      </c>
      <c r="N333" s="171">
        <v>0.55920921971720827</v>
      </c>
      <c r="O333" s="171">
        <v>0.51004352727993574</v>
      </c>
      <c r="P333" s="171">
        <v>0.5127416935316409</v>
      </c>
      <c r="Q333" s="171">
        <v>0.50667723610136073</v>
      </c>
      <c r="R333" s="171">
        <v>0.52665208086119841</v>
      </c>
      <c r="S333" s="171">
        <v>0.51453271137192413</v>
      </c>
      <c r="T333" s="171">
        <v>0.50807461815103994</v>
      </c>
      <c r="U333" s="173">
        <v>0.52185986779631877</v>
      </c>
      <c r="V333" s="171">
        <v>0.39998688544241207</v>
      </c>
      <c r="W333" s="171">
        <v>0.4057572592684266</v>
      </c>
      <c r="X333" s="171">
        <v>0.40765665588078881</v>
      </c>
      <c r="Y333" s="171">
        <v>0.39865322558214644</v>
      </c>
      <c r="Z333" s="171">
        <v>0.36275797956838152</v>
      </c>
      <c r="AA333" s="171">
        <v>0.35374465620172368</v>
      </c>
      <c r="AB333" s="171">
        <v>0.33971134769609074</v>
      </c>
      <c r="AC333" s="171">
        <v>0.31863123566761542</v>
      </c>
      <c r="AD333" s="171">
        <v>0.36689024081710442</v>
      </c>
      <c r="AE333" s="171">
        <v>0.37492258091285918</v>
      </c>
      <c r="AF333" s="171">
        <v>0.35178574485453579</v>
      </c>
      <c r="AG333" s="173">
        <v>0.38824913598930882</v>
      </c>
      <c r="AH333" s="171"/>
      <c r="AI333" s="173">
        <v>4.9550000000000001</v>
      </c>
      <c r="AJ333" s="171">
        <v>0.42616073093417867</v>
      </c>
      <c r="AK333" s="171">
        <v>0.48636363636363628</v>
      </c>
      <c r="AL333" s="171">
        <v>0.48709537661694635</v>
      </c>
      <c r="AM333" s="171">
        <v>0.46034085674804243</v>
      </c>
      <c r="AN333" s="171">
        <v>0.46793944653360342</v>
      </c>
      <c r="AO333" s="171">
        <v>0.52554542943938154</v>
      </c>
      <c r="AP333" s="173">
        <v>0.50944419340262093</v>
      </c>
      <c r="AQ333" s="171">
        <v>0.45232959447799825</v>
      </c>
      <c r="AR333" s="171">
        <v>0.45586213218443483</v>
      </c>
      <c r="AS333" s="171">
        <v>0.43110897743638976</v>
      </c>
      <c r="AT333" s="171">
        <v>0.40837520938023453</v>
      </c>
      <c r="AU333" s="171">
        <v>0.4168497613455564</v>
      </c>
      <c r="AV333" s="171">
        <v>0.41434977578475335</v>
      </c>
      <c r="AW333" s="171">
        <v>0.42238934779928494</v>
      </c>
      <c r="AX333" s="173">
        <v>0.47814910025706941</v>
      </c>
      <c r="AY333" s="171"/>
      <c r="AZ333" s="171"/>
      <c r="BA333" s="171"/>
      <c r="BB333" s="171"/>
      <c r="BC333" s="171"/>
      <c r="BD333" s="171"/>
      <c r="BE333" s="171"/>
      <c r="BF333" s="171"/>
      <c r="BG333" s="171"/>
      <c r="BH333" s="171"/>
      <c r="BI333" s="171"/>
      <c r="BJ333" s="171"/>
      <c r="BK333" s="171"/>
      <c r="BL333" s="171"/>
      <c r="BM333" s="171"/>
      <c r="BN333" s="171"/>
      <c r="BO333" s="171"/>
      <c r="BP333" s="171"/>
    </row>
    <row r="334" spans="1:68" x14ac:dyDescent="0.25">
      <c r="A334" s="169"/>
      <c r="B334" s="169"/>
      <c r="C334" s="169"/>
      <c r="D334" s="169"/>
      <c r="E334" s="169"/>
      <c r="F334" s="169"/>
      <c r="G334" s="169"/>
      <c r="I334" s="171">
        <v>4.97</v>
      </c>
      <c r="J334" s="175">
        <v>0.519001047902238</v>
      </c>
      <c r="K334" s="171">
        <v>0.5204295852543499</v>
      </c>
      <c r="L334" s="171">
        <v>0.51484891907198749</v>
      </c>
      <c r="M334" s="171">
        <v>0.51810420587502948</v>
      </c>
      <c r="N334" s="171">
        <v>0.555803644217987</v>
      </c>
      <c r="O334" s="171">
        <v>0.50802359410841624</v>
      </c>
      <c r="P334" s="171">
        <v>0.51538506434710696</v>
      </c>
      <c r="Q334" s="171">
        <v>0.51340432271771963</v>
      </c>
      <c r="R334" s="171">
        <v>0.53178996564471415</v>
      </c>
      <c r="S334" s="171">
        <v>0.52141884218529666</v>
      </c>
      <c r="T334" s="171">
        <v>0.51779704435349205</v>
      </c>
      <c r="U334" s="173">
        <v>0.51519702774095344</v>
      </c>
      <c r="V334" s="171">
        <v>0.40291215151182208</v>
      </c>
      <c r="W334" s="171">
        <v>0.40241899586106772</v>
      </c>
      <c r="X334" s="171">
        <v>0.41152422436971331</v>
      </c>
      <c r="Y334" s="171">
        <v>0.40090477044795625</v>
      </c>
      <c r="Z334" s="171">
        <v>0.37034225052963882</v>
      </c>
      <c r="AA334" s="171">
        <v>0.35370770859906497</v>
      </c>
      <c r="AB334" s="171">
        <v>0.34073231899851897</v>
      </c>
      <c r="AC334" s="171">
        <v>0.31599522926053536</v>
      </c>
      <c r="AD334" s="171">
        <v>0.37765396870188533</v>
      </c>
      <c r="AE334" s="171">
        <v>0.37899333581249578</v>
      </c>
      <c r="AF334" s="171">
        <v>0.35388455568129501</v>
      </c>
      <c r="AG334" s="173">
        <v>0.38572083493745046</v>
      </c>
      <c r="AH334" s="171"/>
      <c r="AI334" s="173">
        <v>4.97</v>
      </c>
      <c r="AJ334" s="171">
        <v>0.44107775498787977</v>
      </c>
      <c r="AK334" s="171">
        <v>0.49776119402985092</v>
      </c>
      <c r="AL334" s="171">
        <v>0.50021662437333669</v>
      </c>
      <c r="AM334" s="171">
        <v>0.47425149700598818</v>
      </c>
      <c r="AN334" s="171">
        <v>0.46996432359463897</v>
      </c>
      <c r="AO334" s="171">
        <v>0.53065451532725783</v>
      </c>
      <c r="AP334" s="173">
        <v>0.50266606416629012</v>
      </c>
      <c r="AQ334" s="171">
        <v>0.4530845556514238</v>
      </c>
      <c r="AR334" s="171">
        <v>0.43872032266935562</v>
      </c>
      <c r="AS334" s="171">
        <v>0.41566650664106242</v>
      </c>
      <c r="AT334" s="171">
        <v>0.41055276381909545</v>
      </c>
      <c r="AU334" s="171">
        <v>0.44541253125236757</v>
      </c>
      <c r="AV334" s="171">
        <v>0.42565022421524679</v>
      </c>
      <c r="AW334" s="171">
        <v>0.42411539884107996</v>
      </c>
      <c r="AX334" s="173">
        <v>0.47160551530731476</v>
      </c>
      <c r="AY334" s="171"/>
      <c r="AZ334" s="171"/>
      <c r="BA334" s="171"/>
      <c r="BB334" s="171"/>
      <c r="BC334" s="171"/>
      <c r="BD334" s="171"/>
      <c r="BE334" s="171"/>
      <c r="BF334" s="171"/>
      <c r="BG334" s="171"/>
      <c r="BH334" s="171"/>
      <c r="BI334" s="171"/>
      <c r="BJ334" s="171"/>
      <c r="BK334" s="171"/>
      <c r="BL334" s="171"/>
      <c r="BM334" s="171"/>
      <c r="BN334" s="171"/>
      <c r="BO334" s="171"/>
      <c r="BP334" s="171"/>
    </row>
    <row r="335" spans="1:68" x14ac:dyDescent="0.25">
      <c r="A335" s="169"/>
      <c r="B335" s="169"/>
      <c r="C335" s="169"/>
      <c r="D335" s="169"/>
      <c r="E335" s="169"/>
      <c r="F335" s="169"/>
      <c r="G335" s="169"/>
      <c r="I335" s="171">
        <v>4.9850000000000003</v>
      </c>
      <c r="J335" s="175">
        <v>0.52461358930039281</v>
      </c>
      <c r="K335" s="171">
        <v>0.51705361900466651</v>
      </c>
      <c r="L335" s="171">
        <v>0.52067206474786498</v>
      </c>
      <c r="M335" s="171">
        <v>0.52491481835791787</v>
      </c>
      <c r="N335" s="171">
        <v>0.55924710341681583</v>
      </c>
      <c r="O335" s="171">
        <v>0.50686631633908341</v>
      </c>
      <c r="P335" s="171">
        <v>0.51164663203724603</v>
      </c>
      <c r="Q335" s="171">
        <v>0.50986476180464724</v>
      </c>
      <c r="R335" s="171">
        <v>0.53317951354312365</v>
      </c>
      <c r="S335" s="171">
        <v>0.52050808549486105</v>
      </c>
      <c r="T335" s="171">
        <v>0.51357172831317055</v>
      </c>
      <c r="U335" s="173">
        <v>0.5104141261148839</v>
      </c>
      <c r="V335" s="171">
        <v>0.40702069277244085</v>
      </c>
      <c r="W335" s="171">
        <v>0.41367797436095405</v>
      </c>
      <c r="X335" s="171">
        <v>0.40967181794509111</v>
      </c>
      <c r="Y335" s="171">
        <v>0.40938027055485038</v>
      </c>
      <c r="Z335" s="171">
        <v>0.37921598200998019</v>
      </c>
      <c r="AA335" s="171">
        <v>0.34418391984943308</v>
      </c>
      <c r="AB335" s="171">
        <v>0.3378158122693774</v>
      </c>
      <c r="AC335" s="171">
        <v>0.31802279353299762</v>
      </c>
      <c r="AD335" s="171">
        <v>0.37750915209803559</v>
      </c>
      <c r="AE335" s="171">
        <v>0.38568724505923752</v>
      </c>
      <c r="AF335" s="171">
        <v>0.36575405232893826</v>
      </c>
      <c r="AG335" s="173">
        <v>0.38009699930525132</v>
      </c>
      <c r="AH335" s="171"/>
      <c r="AI335" s="173">
        <v>4.9850000000000003</v>
      </c>
      <c r="AJ335" s="171">
        <v>0.42681335073652804</v>
      </c>
      <c r="AK335" s="171">
        <v>0.51309362279511528</v>
      </c>
      <c r="AL335" s="171">
        <v>0.51061459429349509</v>
      </c>
      <c r="AM335" s="171">
        <v>0.48014739751266711</v>
      </c>
      <c r="AN335" s="171">
        <v>0.48953813518464956</v>
      </c>
      <c r="AO335" s="171">
        <v>0.59610604805302414</v>
      </c>
      <c r="AP335" s="173">
        <v>0.50131043831902389</v>
      </c>
      <c r="AQ335" s="171">
        <v>0.44542709232096611</v>
      </c>
      <c r="AR335" s="171">
        <v>0.43743697864148867</v>
      </c>
      <c r="AS335" s="171">
        <v>0.44199071851496241</v>
      </c>
      <c r="AT335" s="171">
        <v>0.40946398659966493</v>
      </c>
      <c r="AU335" s="171">
        <v>0.44223047200545496</v>
      </c>
      <c r="AV335" s="171">
        <v>0.40995515695067269</v>
      </c>
      <c r="AW335" s="171">
        <v>0.4181975095549253</v>
      </c>
      <c r="AX335" s="173">
        <v>0.43830334190231363</v>
      </c>
      <c r="AY335" s="171"/>
      <c r="AZ335" s="171"/>
      <c r="BA335" s="171"/>
      <c r="BB335" s="171"/>
      <c r="BC335" s="171"/>
      <c r="BD335" s="171"/>
      <c r="BE335" s="171"/>
      <c r="BF335" s="171"/>
      <c r="BG335" s="171"/>
      <c r="BH335" s="171"/>
      <c r="BI335" s="171"/>
      <c r="BJ335" s="171"/>
      <c r="BK335" s="171"/>
      <c r="BL335" s="171"/>
      <c r="BM335" s="171"/>
      <c r="BN335" s="171"/>
      <c r="BO335" s="171"/>
      <c r="BP335" s="171"/>
    </row>
    <row r="336" spans="1:68" x14ac:dyDescent="0.25">
      <c r="A336" s="169"/>
      <c r="B336" s="169"/>
      <c r="C336" s="169"/>
      <c r="D336" s="169"/>
      <c r="E336" s="169"/>
      <c r="F336" s="169"/>
      <c r="G336" s="169"/>
      <c r="I336" s="171">
        <v>5</v>
      </c>
      <c r="J336" s="175">
        <v>0.52522113269122617</v>
      </c>
      <c r="K336" s="171">
        <v>0.52292986011888376</v>
      </c>
      <c r="L336" s="171">
        <v>0.52473436093024983</v>
      </c>
      <c r="M336" s="171">
        <v>0.52947868285694122</v>
      </c>
      <c r="N336" s="171">
        <v>0.56696084878057262</v>
      </c>
      <c r="O336" s="171">
        <v>0.50644421741378198</v>
      </c>
      <c r="P336" s="171">
        <v>0.5185613743984625</v>
      </c>
      <c r="Q336" s="171">
        <v>0.51316662458675499</v>
      </c>
      <c r="R336" s="171">
        <v>0.5331156471600188</v>
      </c>
      <c r="S336" s="171">
        <v>0.52285803270131737</v>
      </c>
      <c r="T336" s="171">
        <v>0.51702942748366587</v>
      </c>
      <c r="U336" s="173">
        <v>0.51845755487296141</v>
      </c>
      <c r="V336" s="171">
        <v>0.41849898001395686</v>
      </c>
      <c r="W336" s="171">
        <v>0.41612541938929271</v>
      </c>
      <c r="X336" s="171">
        <v>0.41973796982443784</v>
      </c>
      <c r="Y336" s="171">
        <v>0.4078575805993378</v>
      </c>
      <c r="Z336" s="171">
        <v>0.37482351589685126</v>
      </c>
      <c r="AA336" s="171">
        <v>0.35784521488671062</v>
      </c>
      <c r="AB336" s="171">
        <v>0.34565679539615241</v>
      </c>
      <c r="AC336" s="171">
        <v>0.3218779889143687</v>
      </c>
      <c r="AD336" s="171">
        <v>0.37874558043430478</v>
      </c>
      <c r="AE336" s="171">
        <v>0.38661274118311217</v>
      </c>
      <c r="AF336" s="171">
        <v>0.36504046900762549</v>
      </c>
      <c r="AG336" s="173">
        <v>0.39185674901872275</v>
      </c>
      <c r="AH336" s="171"/>
      <c r="AI336" s="173">
        <v>5</v>
      </c>
      <c r="AJ336" s="171">
        <v>0.43911989558083148</v>
      </c>
      <c r="AK336" s="171">
        <v>0.52747625508819529</v>
      </c>
      <c r="AL336" s="171">
        <v>0.51377112087640042</v>
      </c>
      <c r="AM336" s="171">
        <v>0.45380009212344558</v>
      </c>
      <c r="AN336" s="171">
        <v>0.50004821135859612</v>
      </c>
      <c r="AO336" s="171">
        <v>0.59527754763877405</v>
      </c>
      <c r="AP336" s="173">
        <v>0.50537731586082257</v>
      </c>
      <c r="AQ336" s="171">
        <v>0.46311475409836039</v>
      </c>
      <c r="AR336" s="171">
        <v>0.47043725364378036</v>
      </c>
      <c r="AS336" s="171">
        <v>0.42886861897903666</v>
      </c>
      <c r="AT336" s="171">
        <v>0.40778894472361804</v>
      </c>
      <c r="AU336" s="171">
        <v>0.41366770209864379</v>
      </c>
      <c r="AV336" s="171">
        <v>0.43883408071748886</v>
      </c>
      <c r="AW336" s="171">
        <v>0.43595117741338923</v>
      </c>
      <c r="AX336" s="173">
        <v>0.46517878008880581</v>
      </c>
      <c r="AY336" s="171"/>
      <c r="AZ336" s="171"/>
      <c r="BA336" s="171"/>
      <c r="BB336" s="171"/>
      <c r="BC336" s="171"/>
      <c r="BD336" s="171"/>
      <c r="BE336" s="171"/>
      <c r="BF336" s="171"/>
      <c r="BG336" s="171"/>
      <c r="BH336" s="171"/>
      <c r="BI336" s="171"/>
      <c r="BJ336" s="171"/>
      <c r="BK336" s="171"/>
      <c r="BL336" s="171"/>
      <c r="BM336" s="171"/>
      <c r="BN336" s="171"/>
      <c r="BO336" s="171"/>
      <c r="BP336" s="171"/>
    </row>
    <row r="337" spans="1:68" x14ac:dyDescent="0.25">
      <c r="A337" s="169"/>
      <c r="B337" s="169"/>
      <c r="C337" s="169"/>
      <c r="D337" s="169"/>
      <c r="E337" s="169"/>
      <c r="F337" s="169"/>
      <c r="G337" s="169"/>
      <c r="I337" s="171">
        <v>5.0149999999999997</v>
      </c>
      <c r="J337" s="175">
        <v>0.53482422787737038</v>
      </c>
      <c r="K337" s="171">
        <v>0.52436967511193744</v>
      </c>
      <c r="L337" s="171">
        <v>0.53059095579026516</v>
      </c>
      <c r="M337" s="171">
        <v>0.53023567774068725</v>
      </c>
      <c r="N337" s="171">
        <v>0.56189467101831925</v>
      </c>
      <c r="O337" s="171">
        <v>0.5080555823033297</v>
      </c>
      <c r="P337" s="171">
        <v>0.51448148980610664</v>
      </c>
      <c r="Q337" s="171">
        <v>0.51388933283111748</v>
      </c>
      <c r="R337" s="171">
        <v>0.53427519315638772</v>
      </c>
      <c r="S337" s="171">
        <v>0.52763946014326768</v>
      </c>
      <c r="T337" s="171">
        <v>0.51739831525041413</v>
      </c>
      <c r="U337" s="173">
        <v>0.52039331392017418</v>
      </c>
      <c r="V337" s="171">
        <v>0.42139204852805562</v>
      </c>
      <c r="W337" s="171">
        <v>0.4202320001852356</v>
      </c>
      <c r="X337" s="171">
        <v>0.41789742190870888</v>
      </c>
      <c r="Y337" s="171">
        <v>0.41892004595035831</v>
      </c>
      <c r="Z337" s="171">
        <v>0.38878550384029592</v>
      </c>
      <c r="AA337" s="171">
        <v>0.35393033897698006</v>
      </c>
      <c r="AB337" s="171">
        <v>0.34690774582949119</v>
      </c>
      <c r="AC337" s="171">
        <v>0.32738969105428734</v>
      </c>
      <c r="AD337" s="171">
        <v>0.38595933097760265</v>
      </c>
      <c r="AE337" s="171">
        <v>0.39156251199252706</v>
      </c>
      <c r="AF337" s="171">
        <v>0.3683590498524108</v>
      </c>
      <c r="AG337" s="173">
        <v>0.39618090016417307</v>
      </c>
      <c r="AH337" s="171"/>
      <c r="AI337" s="173">
        <v>5.0149999999999997</v>
      </c>
      <c r="AJ337" s="171">
        <v>0.45730001864628023</v>
      </c>
      <c r="AK337" s="171">
        <v>0.51261872455902324</v>
      </c>
      <c r="AL337" s="171">
        <v>0.49074704462462088</v>
      </c>
      <c r="AM337" s="171">
        <v>0.45840626439428844</v>
      </c>
      <c r="AN337" s="171">
        <v>0.50988332851219742</v>
      </c>
      <c r="AO337" s="171">
        <v>0.60287213476940071</v>
      </c>
      <c r="AP337" s="173">
        <v>0.49064618165386348</v>
      </c>
      <c r="AQ337" s="171">
        <v>0.45621225194132875</v>
      </c>
      <c r="AR337" s="171">
        <v>0.45778714822623517</v>
      </c>
      <c r="AS337" s="171">
        <v>0.4254280684909586</v>
      </c>
      <c r="AT337" s="171">
        <v>0.41231155778894468</v>
      </c>
      <c r="AU337" s="171">
        <v>0.43745738313508598</v>
      </c>
      <c r="AV337" s="171">
        <v>0.43318385650224223</v>
      </c>
      <c r="AW337" s="171">
        <v>0.45703365799531503</v>
      </c>
      <c r="AX337" s="173">
        <v>0.46108903949520907</v>
      </c>
      <c r="AY337" s="171"/>
      <c r="AZ337" s="171"/>
      <c r="BA337" s="171"/>
      <c r="BB337" s="171"/>
      <c r="BC337" s="171"/>
      <c r="BD337" s="171"/>
      <c r="BE337" s="171"/>
      <c r="BF337" s="171"/>
      <c r="BG337" s="171"/>
      <c r="BH337" s="171"/>
      <c r="BI337" s="171"/>
      <c r="BJ337" s="171"/>
      <c r="BK337" s="171"/>
      <c r="BL337" s="171"/>
      <c r="BM337" s="171"/>
      <c r="BN337" s="171"/>
      <c r="BO337" s="171"/>
      <c r="BP337" s="171"/>
    </row>
    <row r="338" spans="1:68" x14ac:dyDescent="0.25">
      <c r="A338" s="169"/>
      <c r="B338" s="169"/>
      <c r="C338" s="169"/>
      <c r="D338" s="169"/>
      <c r="E338" s="169"/>
      <c r="F338" s="169"/>
      <c r="G338" s="169"/>
      <c r="I338" s="171">
        <v>5.03</v>
      </c>
      <c r="J338" s="175">
        <v>0.52875971669405031</v>
      </c>
      <c r="K338" s="171">
        <v>0.52935459757087233</v>
      </c>
      <c r="L338" s="171">
        <v>0.53286365608034825</v>
      </c>
      <c r="M338" s="171">
        <v>0.53028096827667504</v>
      </c>
      <c r="N338" s="171">
        <v>0.56366721556932742</v>
      </c>
      <c r="O338" s="171">
        <v>0.50485915780926427</v>
      </c>
      <c r="P338" s="171">
        <v>0.51472023695761204</v>
      </c>
      <c r="Q338" s="171">
        <v>0.51791720291336341</v>
      </c>
      <c r="R338" s="171">
        <v>0.5376928846641732</v>
      </c>
      <c r="S338" s="171">
        <v>0.53081685726340311</v>
      </c>
      <c r="T338" s="171">
        <v>0.51820568786650767</v>
      </c>
      <c r="U338" s="173">
        <v>0.5213255619249092</v>
      </c>
      <c r="V338" s="171">
        <v>0.42175850358224393</v>
      </c>
      <c r="W338" s="171">
        <v>0.42568299681734939</v>
      </c>
      <c r="X338" s="171">
        <v>0.41672758918457969</v>
      </c>
      <c r="Y338" s="171">
        <v>0.41559410006624575</v>
      </c>
      <c r="Z338" s="171">
        <v>0.39365173100812789</v>
      </c>
      <c r="AA338" s="171">
        <v>0.36468554158428601</v>
      </c>
      <c r="AB338" s="171">
        <v>0.34586033887636347</v>
      </c>
      <c r="AC338" s="171">
        <v>0.32959068438216621</v>
      </c>
      <c r="AD338" s="171">
        <v>0.38533669820547006</v>
      </c>
      <c r="AE338" s="171">
        <v>0.39382034316961362</v>
      </c>
      <c r="AF338" s="171">
        <v>0.37064327069825992</v>
      </c>
      <c r="AG338" s="173">
        <v>0.40172899491550174</v>
      </c>
      <c r="AH338" s="171"/>
      <c r="AI338" s="173">
        <v>5.03</v>
      </c>
      <c r="AJ338" s="171">
        <v>0.46699608428118583</v>
      </c>
      <c r="AK338" s="171">
        <v>0.521506105834464</v>
      </c>
      <c r="AL338" s="171">
        <v>0.50201151203812588</v>
      </c>
      <c r="AM338" s="171">
        <v>0.48613542146476285</v>
      </c>
      <c r="AN338" s="171">
        <v>0.49088805322534002</v>
      </c>
      <c r="AO338" s="171">
        <v>0.59942004971002494</v>
      </c>
      <c r="AP338" s="173">
        <v>0.53023045639403521</v>
      </c>
      <c r="AQ338" s="171">
        <v>0.45157463330457276</v>
      </c>
      <c r="AR338" s="171">
        <v>0.47043725364378036</v>
      </c>
      <c r="AS338" s="171">
        <v>0.41798687790046407</v>
      </c>
      <c r="AT338" s="171">
        <v>0.45293132328308205</v>
      </c>
      <c r="AU338" s="171">
        <v>0.44753390408364258</v>
      </c>
      <c r="AV338" s="171">
        <v>0.43255605381165912</v>
      </c>
      <c r="AW338" s="171">
        <v>0.42744421156454199</v>
      </c>
      <c r="AX338" s="173">
        <v>0.45139051180182282</v>
      </c>
      <c r="AY338" s="171"/>
      <c r="AZ338" s="171"/>
      <c r="BA338" s="171"/>
      <c r="BB338" s="171"/>
      <c r="BC338" s="171"/>
      <c r="BD338" s="171"/>
      <c r="BE338" s="171"/>
      <c r="BF338" s="171"/>
      <c r="BG338" s="171"/>
      <c r="BH338" s="171"/>
      <c r="BI338" s="171"/>
      <c r="BJ338" s="171"/>
      <c r="BK338" s="171"/>
      <c r="BL338" s="171"/>
      <c r="BM338" s="171"/>
      <c r="BN338" s="171"/>
      <c r="BO338" s="171"/>
      <c r="BP338" s="171"/>
    </row>
    <row r="339" spans="1:68" x14ac:dyDescent="0.25">
      <c r="A339" s="169"/>
      <c r="B339" s="169"/>
      <c r="C339" s="169"/>
      <c r="D339" s="169"/>
      <c r="E339" s="169"/>
      <c r="F339" s="169"/>
      <c r="G339" s="169"/>
      <c r="I339" s="171">
        <v>5.0449999999999999</v>
      </c>
      <c r="J339" s="175">
        <v>0.53104220537609592</v>
      </c>
      <c r="K339" s="171">
        <v>0.53200498180310019</v>
      </c>
      <c r="L339" s="171">
        <v>0.53540966465415696</v>
      </c>
      <c r="M339" s="171">
        <v>0.53575813826736385</v>
      </c>
      <c r="N339" s="171">
        <v>0.57018422849844863</v>
      </c>
      <c r="O339" s="171">
        <v>0.5068925660649386</v>
      </c>
      <c r="P339" s="171">
        <v>0.51542502337668417</v>
      </c>
      <c r="Q339" s="171">
        <v>0.52451264596849534</v>
      </c>
      <c r="R339" s="171">
        <v>0.53827877161457371</v>
      </c>
      <c r="S339" s="171">
        <v>0.5360926398765371</v>
      </c>
      <c r="T339" s="171">
        <v>0.51948671433545035</v>
      </c>
      <c r="U339" s="173">
        <v>0.52913346750750634</v>
      </c>
      <c r="V339" s="171">
        <v>0.41972350250699958</v>
      </c>
      <c r="W339" s="171">
        <v>0.42681163149668894</v>
      </c>
      <c r="X339" s="171">
        <v>0.4316728171490401</v>
      </c>
      <c r="Y339" s="171">
        <v>0.42108279168702967</v>
      </c>
      <c r="Z339" s="171">
        <v>0.4053323055359781</v>
      </c>
      <c r="AA339" s="171">
        <v>0.36156098684388405</v>
      </c>
      <c r="AB339" s="171">
        <v>0.3582111925383078</v>
      </c>
      <c r="AC339" s="171">
        <v>0.33795157814678667</v>
      </c>
      <c r="AD339" s="171">
        <v>0.38834028650830971</v>
      </c>
      <c r="AE339" s="171">
        <v>0.39611959356061949</v>
      </c>
      <c r="AF339" s="171">
        <v>0.37466384506815936</v>
      </c>
      <c r="AG339" s="173">
        <v>0.39703479496063832</v>
      </c>
      <c r="AH339" s="171"/>
      <c r="AI339" s="173">
        <v>5.0449999999999999</v>
      </c>
      <c r="AJ339" s="171">
        <v>0.43585679656908449</v>
      </c>
      <c r="AK339" s="171">
        <v>0.52795115332428766</v>
      </c>
      <c r="AL339" s="171">
        <v>0.50293990220956863</v>
      </c>
      <c r="AM339" s="171">
        <v>0.50658682634730545</v>
      </c>
      <c r="AN339" s="171">
        <v>0.50660495612766376</v>
      </c>
      <c r="AO339" s="171">
        <v>0.58671637669152166</v>
      </c>
      <c r="AP339" s="173">
        <v>0.50474469046543147</v>
      </c>
      <c r="AQ339" s="171">
        <v>0.46775237273511644</v>
      </c>
      <c r="AR339" s="171">
        <v>0.47428728572738105</v>
      </c>
      <c r="AS339" s="171">
        <v>0.44367098735797728</v>
      </c>
      <c r="AT339" s="171">
        <v>0.44949748743718593</v>
      </c>
      <c r="AU339" s="171">
        <v>0.47246003485112509</v>
      </c>
      <c r="AV339" s="171">
        <v>0.46206278026905839</v>
      </c>
      <c r="AW339" s="171">
        <v>0.42830723708543944</v>
      </c>
      <c r="AX339" s="173">
        <v>0.4440289787333489</v>
      </c>
      <c r="AY339" s="171"/>
      <c r="AZ339" s="171"/>
      <c r="BA339" s="171"/>
      <c r="BB339" s="171"/>
      <c r="BC339" s="171"/>
      <c r="BD339" s="171"/>
      <c r="BE339" s="171"/>
      <c r="BF339" s="171"/>
      <c r="BG339" s="171"/>
      <c r="BH339" s="171"/>
      <c r="BI339" s="171"/>
      <c r="BJ339" s="171"/>
      <c r="BK339" s="171"/>
      <c r="BL339" s="171"/>
      <c r="BM339" s="171"/>
      <c r="BN339" s="171"/>
      <c r="BO339" s="171"/>
      <c r="BP339" s="171"/>
    </row>
    <row r="340" spans="1:68" x14ac:dyDescent="0.25">
      <c r="A340" s="169"/>
      <c r="B340" s="169"/>
      <c r="C340" s="169"/>
      <c r="D340" s="169"/>
      <c r="E340" s="169"/>
      <c r="F340" s="169"/>
      <c r="G340" s="169"/>
      <c r="I340" s="171">
        <v>5.0599999999999996</v>
      </c>
      <c r="J340" s="175">
        <v>0.53206137434395828</v>
      </c>
      <c r="K340" s="171">
        <v>0.54000027143113272</v>
      </c>
      <c r="L340" s="171">
        <v>0.53549244494904724</v>
      </c>
      <c r="M340" s="171">
        <v>0.54468575191287316</v>
      </c>
      <c r="N340" s="171">
        <v>0.56842988150328266</v>
      </c>
      <c r="O340" s="171">
        <v>0.51609869950893317</v>
      </c>
      <c r="P340" s="171">
        <v>0.51995287006111157</v>
      </c>
      <c r="Q340" s="171">
        <v>0.52275127030694746</v>
      </c>
      <c r="R340" s="171">
        <v>0.54222096248324181</v>
      </c>
      <c r="S340" s="171">
        <v>0.5333259311830828</v>
      </c>
      <c r="T340" s="171">
        <v>0.52252298243742878</v>
      </c>
      <c r="U340" s="173">
        <v>0.52756916057927805</v>
      </c>
      <c r="V340" s="171">
        <v>0.42550178161405788</v>
      </c>
      <c r="W340" s="171">
        <v>0.42748769027299244</v>
      </c>
      <c r="X340" s="171">
        <v>0.43205333528273654</v>
      </c>
      <c r="Y340" s="171">
        <v>0.42626343286837115</v>
      </c>
      <c r="Z340" s="171">
        <v>0.40200075473133956</v>
      </c>
      <c r="AA340" s="171">
        <v>0.35310029149333644</v>
      </c>
      <c r="AB340" s="171">
        <v>0.35143002531057294</v>
      </c>
      <c r="AC340" s="171">
        <v>0.32870279675958469</v>
      </c>
      <c r="AD340" s="171">
        <v>0.38903045450908574</v>
      </c>
      <c r="AE340" s="171">
        <v>0.39435386616613011</v>
      </c>
      <c r="AF340" s="171">
        <v>0.37222571026220835</v>
      </c>
      <c r="AG340" s="173">
        <v>0.40648447435846374</v>
      </c>
      <c r="AH340" s="171"/>
      <c r="AI340" s="173">
        <v>5.0599999999999996</v>
      </c>
      <c r="AJ340" s="171">
        <v>0.46503822487413754</v>
      </c>
      <c r="AK340" s="171">
        <v>0.5259837177747626</v>
      </c>
      <c r="AL340" s="171">
        <v>0.50789131645726315</v>
      </c>
      <c r="AM340" s="171">
        <v>0.50723169046522343</v>
      </c>
      <c r="AN340" s="171">
        <v>0.50197666570243948</v>
      </c>
      <c r="AO340" s="171">
        <v>0.59265396299364836</v>
      </c>
      <c r="AP340" s="173">
        <v>0.51278807049254416</v>
      </c>
      <c r="AQ340" s="171">
        <v>0.46311475409836039</v>
      </c>
      <c r="AR340" s="171">
        <v>0.49903749197909991</v>
      </c>
      <c r="AS340" s="171">
        <v>0.48087694031044964</v>
      </c>
      <c r="AT340" s="171">
        <v>0.44949748743718593</v>
      </c>
      <c r="AU340" s="171">
        <v>0.45920145465565571</v>
      </c>
      <c r="AV340" s="171">
        <v>0.45201793721973094</v>
      </c>
      <c r="AW340" s="171">
        <v>0.43595117741338923</v>
      </c>
      <c r="AX340" s="173">
        <v>0.44157513437719093</v>
      </c>
      <c r="AY340" s="171"/>
      <c r="AZ340" s="171"/>
      <c r="BA340" s="171"/>
      <c r="BB340" s="171"/>
      <c r="BC340" s="171"/>
      <c r="BD340" s="171"/>
      <c r="BE340" s="171"/>
      <c r="BF340" s="171"/>
      <c r="BG340" s="171"/>
      <c r="BH340" s="171"/>
      <c r="BI340" s="171"/>
      <c r="BJ340" s="171"/>
      <c r="BK340" s="171"/>
      <c r="BL340" s="171"/>
      <c r="BM340" s="171"/>
      <c r="BN340" s="171"/>
      <c r="BO340" s="171"/>
      <c r="BP340" s="171"/>
    </row>
    <row r="341" spans="1:68" x14ac:dyDescent="0.25">
      <c r="A341" s="169"/>
      <c r="B341" s="169"/>
      <c r="C341" s="169"/>
      <c r="D341" s="169"/>
      <c r="E341" s="169"/>
      <c r="F341" s="169"/>
      <c r="G341" s="169"/>
      <c r="I341" s="171">
        <v>5.0750000000000002</v>
      </c>
      <c r="J341" s="175">
        <v>0.53775797711032858</v>
      </c>
      <c r="K341" s="171">
        <v>0.54087567584087271</v>
      </c>
      <c r="L341" s="171">
        <v>0.53902784708628593</v>
      </c>
      <c r="M341" s="171">
        <v>0.54698625342125895</v>
      </c>
      <c r="N341" s="171">
        <v>0.57569470065199191</v>
      </c>
      <c r="O341" s="171">
        <v>0.5176518483045307</v>
      </c>
      <c r="P341" s="171">
        <v>0.52132478722273978</v>
      </c>
      <c r="Q341" s="171">
        <v>0.52756883467284299</v>
      </c>
      <c r="R341" s="171">
        <v>0.53981055232258168</v>
      </c>
      <c r="S341" s="171">
        <v>0.53519412910105424</v>
      </c>
      <c r="T341" s="171">
        <v>0.52760502956552591</v>
      </c>
      <c r="U341" s="173">
        <v>0.52860499066533118</v>
      </c>
      <c r="V341" s="171">
        <v>0.42631557372108442</v>
      </c>
      <c r="W341" s="171">
        <v>0.43150877869414656</v>
      </c>
      <c r="X341" s="171">
        <v>0.43175210228034172</v>
      </c>
      <c r="Y341" s="171">
        <v>0.42905616731825247</v>
      </c>
      <c r="Z341" s="171">
        <v>0.39673863031201384</v>
      </c>
      <c r="AA341" s="171">
        <v>0.35763638544335591</v>
      </c>
      <c r="AB341" s="171">
        <v>0.36229561087310447</v>
      </c>
      <c r="AC341" s="171">
        <v>0.33004298274928268</v>
      </c>
      <c r="AD341" s="171">
        <v>0.39508930173967322</v>
      </c>
      <c r="AE341" s="171">
        <v>0.40109700677339966</v>
      </c>
      <c r="AF341" s="171">
        <v>0.38069595956762048</v>
      </c>
      <c r="AG341" s="173">
        <v>0.397900230550356</v>
      </c>
      <c r="AH341" s="171"/>
      <c r="AI341" s="173">
        <v>5.0750000000000002</v>
      </c>
      <c r="AJ341" s="171">
        <v>0.47408167070669399</v>
      </c>
      <c r="AK341" s="171">
        <v>0.53887381275440993</v>
      </c>
      <c r="AL341" s="171">
        <v>0.52237420313176963</v>
      </c>
      <c r="AM341" s="171">
        <v>0.47821280515891307</v>
      </c>
      <c r="AN341" s="171">
        <v>0.51962202294860693</v>
      </c>
      <c r="AO341" s="171">
        <v>0.579121789560895</v>
      </c>
      <c r="AP341" s="173">
        <v>0.51540894713059193</v>
      </c>
      <c r="AQ341" s="171">
        <v>0.48921484037963736</v>
      </c>
      <c r="AR341" s="171">
        <v>0.49711247593729957</v>
      </c>
      <c r="AS341" s="171">
        <v>0.47911665866538644</v>
      </c>
      <c r="AT341" s="171">
        <v>0.44556113902847577</v>
      </c>
      <c r="AU341" s="171">
        <v>0.45867111144783695</v>
      </c>
      <c r="AV341" s="171">
        <v>0.45139013452914806</v>
      </c>
      <c r="AW341" s="171">
        <v>0.43336210085069649</v>
      </c>
      <c r="AX341" s="173">
        <v>0.4440289787333489</v>
      </c>
      <c r="AY341" s="171"/>
      <c r="AZ341" s="171"/>
      <c r="BA341" s="171"/>
      <c r="BB341" s="171"/>
      <c r="BC341" s="171"/>
      <c r="BD341" s="171"/>
      <c r="BE341" s="171"/>
      <c r="BF341" s="171"/>
      <c r="BG341" s="171"/>
      <c r="BH341" s="171"/>
      <c r="BI341" s="171"/>
      <c r="BJ341" s="171"/>
      <c r="BK341" s="171"/>
      <c r="BL341" s="171"/>
      <c r="BM341" s="171"/>
      <c r="BN341" s="171"/>
      <c r="BO341" s="171"/>
      <c r="BP341" s="171"/>
    </row>
    <row r="342" spans="1:68" x14ac:dyDescent="0.25">
      <c r="A342" s="169"/>
      <c r="B342" s="169"/>
      <c r="C342" s="169"/>
      <c r="D342" s="169"/>
      <c r="E342" s="169"/>
      <c r="F342" s="169"/>
      <c r="G342" s="169"/>
      <c r="I342" s="171">
        <v>5.09</v>
      </c>
      <c r="J342" s="175">
        <v>0.53918857834001876</v>
      </c>
      <c r="K342" s="171">
        <v>0.54271423854981748</v>
      </c>
      <c r="L342" s="171">
        <v>0.54100213705948574</v>
      </c>
      <c r="M342" s="171">
        <v>0.54118793265896492</v>
      </c>
      <c r="N342" s="171">
        <v>0.57051950361467352</v>
      </c>
      <c r="O342" s="171">
        <v>0.52522779221998839</v>
      </c>
      <c r="P342" s="171">
        <v>0.52118465260450464</v>
      </c>
      <c r="Q342" s="171">
        <v>0.53110506553490033</v>
      </c>
      <c r="R342" s="171">
        <v>0.54079687731926385</v>
      </c>
      <c r="S342" s="171">
        <v>0.53599559311800449</v>
      </c>
      <c r="T342" s="171">
        <v>0.52823592275932152</v>
      </c>
      <c r="U342" s="173">
        <v>0.52627577703880646</v>
      </c>
      <c r="V342" s="171">
        <v>0.42536581960227543</v>
      </c>
      <c r="W342" s="171">
        <v>0.43179327478238333</v>
      </c>
      <c r="X342" s="171">
        <v>0.42932842838153468</v>
      </c>
      <c r="Y342" s="171">
        <v>0.43290670231405509</v>
      </c>
      <c r="Z342" s="171">
        <v>0.40862152539551166</v>
      </c>
      <c r="AA342" s="171">
        <v>0.36032818363038177</v>
      </c>
      <c r="AB342" s="171">
        <v>0.35630527036427517</v>
      </c>
      <c r="AC342" s="171">
        <v>0.34897498242662395</v>
      </c>
      <c r="AD342" s="171">
        <v>0.39529409222214645</v>
      </c>
      <c r="AE342" s="171">
        <v>0.39870127207350475</v>
      </c>
      <c r="AF342" s="171">
        <v>0.37774888411332991</v>
      </c>
      <c r="AG342" s="173">
        <v>0.40614841070709484</v>
      </c>
      <c r="AH342" s="171"/>
      <c r="AI342" s="173">
        <v>5.09</v>
      </c>
      <c r="AJ342" s="171">
        <v>0.46960656349058366</v>
      </c>
      <c r="AK342" s="171">
        <v>0.50868385345997291</v>
      </c>
      <c r="AL342" s="171">
        <v>0.52689236863279076</v>
      </c>
      <c r="AM342" s="171">
        <v>0.53035467526485502</v>
      </c>
      <c r="AN342" s="171">
        <v>0.50988332851219742</v>
      </c>
      <c r="AO342" s="171">
        <v>0.5740127036730186</v>
      </c>
      <c r="AP342" s="173">
        <v>0.51884319927699962</v>
      </c>
      <c r="AQ342" s="171">
        <v>0.47228213977566863</v>
      </c>
      <c r="AR342" s="171">
        <v>0.48446237051975444</v>
      </c>
      <c r="AS342" s="171">
        <v>0.46599455912946075</v>
      </c>
      <c r="AT342" s="171">
        <v>0.43375209380234508</v>
      </c>
      <c r="AU342" s="171">
        <v>0.45601939540874303</v>
      </c>
      <c r="AV342" s="171">
        <v>0.4539013452914798</v>
      </c>
      <c r="AW342" s="171">
        <v>0.43003328812723457</v>
      </c>
      <c r="AX342" s="173">
        <v>0.46354288385136722</v>
      </c>
      <c r="AY342" s="171"/>
      <c r="AZ342" s="171"/>
      <c r="BA342" s="171"/>
      <c r="BB342" s="171"/>
      <c r="BC342" s="171"/>
      <c r="BD342" s="171"/>
      <c r="BE342" s="171"/>
      <c r="BF342" s="171"/>
      <c r="BG342" s="171"/>
      <c r="BH342" s="171"/>
      <c r="BI342" s="171"/>
      <c r="BJ342" s="171"/>
      <c r="BK342" s="171"/>
      <c r="BL342" s="171"/>
      <c r="BM342" s="171"/>
      <c r="BN342" s="171"/>
      <c r="BO342" s="171"/>
      <c r="BP342" s="171"/>
    </row>
    <row r="343" spans="1:68" x14ac:dyDescent="0.25">
      <c r="A343" s="169"/>
      <c r="B343" s="169"/>
      <c r="C343" s="169"/>
      <c r="D343" s="169"/>
      <c r="E343" s="169"/>
      <c r="F343" s="169"/>
      <c r="G343" s="169"/>
      <c r="I343" s="171">
        <v>5.1050000000000004</v>
      </c>
      <c r="J343" s="175">
        <v>0.54278465093065986</v>
      </c>
      <c r="K343" s="171">
        <v>0.55034798929783635</v>
      </c>
      <c r="L343" s="171">
        <v>0.54910868703336002</v>
      </c>
      <c r="M343" s="171">
        <v>0.54937332682202011</v>
      </c>
      <c r="N343" s="171">
        <v>0.57274974163387093</v>
      </c>
      <c r="O343" s="171">
        <v>0.5310813441720077</v>
      </c>
      <c r="P343" s="171">
        <v>0.52038355700522332</v>
      </c>
      <c r="Q343" s="171">
        <v>0.52969019049573296</v>
      </c>
      <c r="R343" s="171">
        <v>0.54714192441725162</v>
      </c>
      <c r="S343" s="171">
        <v>0.54355050745467248</v>
      </c>
      <c r="T343" s="171">
        <v>0.52968133167819198</v>
      </c>
      <c r="U343" s="173">
        <v>0.53403750321268895</v>
      </c>
      <c r="V343" s="171">
        <v>0.43677323018921027</v>
      </c>
      <c r="W343" s="171">
        <v>0.43531643164337752</v>
      </c>
      <c r="X343" s="171">
        <v>0.42959269259462635</v>
      </c>
      <c r="Y343" s="171">
        <v>0.44083018052878065</v>
      </c>
      <c r="Z343" s="171">
        <v>0.40036634366318835</v>
      </c>
      <c r="AA343" s="171">
        <v>0.36220942699603403</v>
      </c>
      <c r="AB343" s="171">
        <v>0.37029888462879051</v>
      </c>
      <c r="AC343" s="171">
        <v>0.3503543484022632</v>
      </c>
      <c r="AD343" s="171">
        <v>0.39588575308499779</v>
      </c>
      <c r="AE343" s="171">
        <v>0.40070321469404785</v>
      </c>
      <c r="AF343" s="171">
        <v>0.38359112785136196</v>
      </c>
      <c r="AG343" s="173">
        <v>0.4087659404994225</v>
      </c>
      <c r="AH343" s="171"/>
      <c r="AI343" s="173">
        <v>5.1050000000000004</v>
      </c>
      <c r="AJ343" s="171">
        <v>0.4721238112996457</v>
      </c>
      <c r="AK343" s="171">
        <v>0.52252374491180464</v>
      </c>
      <c r="AL343" s="171">
        <v>0.53363867054527458</v>
      </c>
      <c r="AM343" s="171">
        <v>0.51782588668816221</v>
      </c>
      <c r="AN343" s="171">
        <v>0.50332658374313</v>
      </c>
      <c r="AO343" s="171">
        <v>0.58671637669152166</v>
      </c>
      <c r="AP343" s="173">
        <v>0.54432896520560325</v>
      </c>
      <c r="AQ343" s="171">
        <v>0.46775237273511644</v>
      </c>
      <c r="AR343" s="171">
        <v>0.50600421670180595</v>
      </c>
      <c r="AS343" s="171">
        <v>0.46767482797247562</v>
      </c>
      <c r="AT343" s="171">
        <v>0.44723618090452266</v>
      </c>
      <c r="AU343" s="171">
        <v>0.45230699295401156</v>
      </c>
      <c r="AV343" s="171">
        <v>0.43067264573991026</v>
      </c>
      <c r="AW343" s="171">
        <v>0.44014301565774872</v>
      </c>
      <c r="AX343" s="173">
        <v>0.46190698761392845</v>
      </c>
      <c r="AY343" s="171"/>
      <c r="AZ343" s="171"/>
      <c r="BA343" s="171"/>
      <c r="BB343" s="171"/>
      <c r="BC343" s="171"/>
      <c r="BD343" s="171"/>
      <c r="BE343" s="171"/>
      <c r="BF343" s="171"/>
      <c r="BG343" s="171"/>
      <c r="BH343" s="171"/>
      <c r="BI343" s="171"/>
      <c r="BJ343" s="171"/>
      <c r="BK343" s="171"/>
      <c r="BL343" s="171"/>
      <c r="BM343" s="171"/>
      <c r="BN343" s="171"/>
      <c r="BO343" s="171"/>
      <c r="BP343" s="171"/>
    </row>
    <row r="344" spans="1:68" x14ac:dyDescent="0.25">
      <c r="A344" s="169"/>
      <c r="B344" s="169"/>
      <c r="C344" s="169"/>
      <c r="D344" s="169"/>
      <c r="E344" s="169"/>
      <c r="F344" s="169"/>
      <c r="G344" s="169"/>
      <c r="I344" s="171">
        <v>5.12</v>
      </c>
      <c r="J344" s="175">
        <v>0.54781423212261038</v>
      </c>
      <c r="K344" s="171">
        <v>0.54953415717214693</v>
      </c>
      <c r="L344" s="171">
        <v>0.54742088946314582</v>
      </c>
      <c r="M344" s="171">
        <v>0.55169365711590468</v>
      </c>
      <c r="N344" s="171">
        <v>0.5749451296730308</v>
      </c>
      <c r="O344" s="171">
        <v>0.53111822752707583</v>
      </c>
      <c r="P344" s="171">
        <v>0.52586201177882064</v>
      </c>
      <c r="Q344" s="171">
        <v>0.53771098013788654</v>
      </c>
      <c r="R344" s="171">
        <v>0.5501588706481807</v>
      </c>
      <c r="S344" s="171">
        <v>0.54378149011220078</v>
      </c>
      <c r="T344" s="171">
        <v>0.5330961260084629</v>
      </c>
      <c r="U344" s="173">
        <v>0.5404306598691061</v>
      </c>
      <c r="V344" s="171">
        <v>0.43429671773702322</v>
      </c>
      <c r="W344" s="171">
        <v>0.43454412815847804</v>
      </c>
      <c r="X344" s="171">
        <v>0.43311319479263705</v>
      </c>
      <c r="Y344" s="171">
        <v>0.43641298351126484</v>
      </c>
      <c r="Z344" s="171">
        <v>0.42167095974429775</v>
      </c>
      <c r="AA344" s="171">
        <v>0.34832207450313191</v>
      </c>
      <c r="AB344" s="171">
        <v>0.37626891123357054</v>
      </c>
      <c r="AC344" s="171">
        <v>0.35150727710621232</v>
      </c>
      <c r="AD344" s="171">
        <v>0.39720939168234271</v>
      </c>
      <c r="AE344" s="171">
        <v>0.40951332856206152</v>
      </c>
      <c r="AF344" s="171">
        <v>0.38978383163064717</v>
      </c>
      <c r="AG344" s="173">
        <v>0.407133573176506</v>
      </c>
      <c r="AH344" s="171"/>
      <c r="AI344" s="173">
        <v>5.12</v>
      </c>
      <c r="AJ344" s="171">
        <v>0.48508297594629868</v>
      </c>
      <c r="AK344" s="171">
        <v>0.55074626865671628</v>
      </c>
      <c r="AL344" s="171">
        <v>0.51556600854118961</v>
      </c>
      <c r="AM344" s="171">
        <v>0.5184707508060804</v>
      </c>
      <c r="AN344" s="171">
        <v>0.52560023141452139</v>
      </c>
      <c r="AO344" s="171">
        <v>0.59776304888152443</v>
      </c>
      <c r="AP344" s="173">
        <v>0.52218707636692274</v>
      </c>
      <c r="AQ344" s="171">
        <v>0.50301984469370165</v>
      </c>
      <c r="AR344" s="171">
        <v>0.47997066642222014</v>
      </c>
      <c r="AS344" s="171">
        <v>0.47687630020803318</v>
      </c>
      <c r="AT344" s="171">
        <v>0.46247906197654948</v>
      </c>
      <c r="AU344" s="171">
        <v>0.46609591635729969</v>
      </c>
      <c r="AV344" s="171">
        <v>0.44699551569506724</v>
      </c>
      <c r="AW344" s="171">
        <v>0.43508815189249167</v>
      </c>
      <c r="AX344" s="173">
        <v>0.48060294461322739</v>
      </c>
      <c r="AY344" s="171"/>
      <c r="AZ344" s="171"/>
      <c r="BA344" s="171"/>
      <c r="BB344" s="171"/>
      <c r="BC344" s="171"/>
      <c r="BD344" s="171"/>
      <c r="BE344" s="171"/>
      <c r="BF344" s="171"/>
      <c r="BG344" s="171"/>
      <c r="BH344" s="171"/>
      <c r="BI344" s="171"/>
      <c r="BJ344" s="171"/>
      <c r="BK344" s="171"/>
      <c r="BL344" s="171"/>
      <c r="BM344" s="171"/>
      <c r="BN344" s="171"/>
      <c r="BO344" s="171"/>
      <c r="BP344" s="171"/>
    </row>
    <row r="345" spans="1:68" x14ac:dyDescent="0.25">
      <c r="A345" s="169"/>
      <c r="B345" s="169"/>
      <c r="C345" s="169"/>
      <c r="D345" s="169"/>
      <c r="E345" s="169"/>
      <c r="F345" s="169"/>
      <c r="G345" s="169"/>
      <c r="I345" s="171">
        <v>5.1349999999999998</v>
      </c>
      <c r="J345" s="175">
        <v>0.54763278179696229</v>
      </c>
      <c r="K345" s="171">
        <v>0.55266264960185474</v>
      </c>
      <c r="L345" s="171">
        <v>0.55579396476525555</v>
      </c>
      <c r="M345" s="171">
        <v>0.5496064217675487</v>
      </c>
      <c r="N345" s="171">
        <v>0.5793547098130275</v>
      </c>
      <c r="O345" s="171">
        <v>0.53303199505250309</v>
      </c>
      <c r="P345" s="171">
        <v>0.53119987955564152</v>
      </c>
      <c r="Q345" s="171">
        <v>0.53487680548915151</v>
      </c>
      <c r="R345" s="171">
        <v>0.55012866276209704</v>
      </c>
      <c r="S345" s="171">
        <v>0.54281755450016711</v>
      </c>
      <c r="T345" s="171">
        <v>0.53307700317387319</v>
      </c>
      <c r="U345" s="173">
        <v>0.54361107867552694</v>
      </c>
      <c r="V345" s="171">
        <v>0.44491257054912031</v>
      </c>
      <c r="W345" s="171">
        <v>0.43663496464324214</v>
      </c>
      <c r="X345" s="171">
        <v>0.44350148213575746</v>
      </c>
      <c r="Y345" s="171">
        <v>0.43851921853787895</v>
      </c>
      <c r="Z345" s="171">
        <v>0.41370028669508085</v>
      </c>
      <c r="AA345" s="171">
        <v>0.35950799594193245</v>
      </c>
      <c r="AB345" s="171">
        <v>0.37774061221878574</v>
      </c>
      <c r="AC345" s="171">
        <v>0.3422844236508833</v>
      </c>
      <c r="AD345" s="171">
        <v>0.40130945663424722</v>
      </c>
      <c r="AE345" s="171">
        <v>0.41223068930417445</v>
      </c>
      <c r="AF345" s="171">
        <v>0.38662536713002549</v>
      </c>
      <c r="AG345" s="173">
        <v>0.41849532482819346</v>
      </c>
      <c r="AH345" s="171"/>
      <c r="AI345" s="173">
        <v>5.1349999999999998</v>
      </c>
      <c r="AJ345" s="171">
        <v>0.46112250606004096</v>
      </c>
      <c r="AK345" s="171">
        <v>0.54579375848032563</v>
      </c>
      <c r="AL345" s="171">
        <v>0.53636194838150653</v>
      </c>
      <c r="AM345" s="171">
        <v>0.52970981114693705</v>
      </c>
      <c r="AN345" s="171">
        <v>0.50853341047150724</v>
      </c>
      <c r="AO345" s="171">
        <v>0.60370063518365114</v>
      </c>
      <c r="AP345" s="173">
        <v>0.52815183009489386</v>
      </c>
      <c r="AQ345" s="171">
        <v>0.50150992234685055</v>
      </c>
      <c r="AR345" s="171">
        <v>0.50407920066000544</v>
      </c>
      <c r="AS345" s="171">
        <v>0.47111537846055368</v>
      </c>
      <c r="AT345" s="171">
        <v>0.47152428810720265</v>
      </c>
      <c r="AU345" s="171">
        <v>0.48094552617622538</v>
      </c>
      <c r="AV345" s="171">
        <v>0.45264573991031404</v>
      </c>
      <c r="AW345" s="171">
        <v>0.45530760695351985</v>
      </c>
      <c r="AX345" s="173">
        <v>0.48457583547557836</v>
      </c>
      <c r="AY345" s="171"/>
      <c r="AZ345" s="171"/>
      <c r="BA345" s="171"/>
      <c r="BB345" s="171"/>
      <c r="BC345" s="171"/>
      <c r="BD345" s="171"/>
      <c r="BE345" s="171"/>
      <c r="BF345" s="171"/>
      <c r="BG345" s="171"/>
      <c r="BH345" s="171"/>
      <c r="BI345" s="171"/>
      <c r="BJ345" s="171"/>
      <c r="BK345" s="171"/>
      <c r="BL345" s="171"/>
      <c r="BM345" s="171"/>
      <c r="BN345" s="171"/>
      <c r="BO345" s="171"/>
      <c r="BP345" s="171"/>
    </row>
    <row r="346" spans="1:68" x14ac:dyDescent="0.25">
      <c r="A346" s="169"/>
      <c r="B346" s="169"/>
      <c r="C346" s="169"/>
      <c r="D346" s="169"/>
      <c r="E346" s="169"/>
      <c r="F346" s="169"/>
      <c r="G346" s="169"/>
      <c r="I346" s="171">
        <v>5.15</v>
      </c>
      <c r="J346" s="175">
        <v>0.55180104660928031</v>
      </c>
      <c r="K346" s="171">
        <v>0.55102079266230042</v>
      </c>
      <c r="L346" s="171">
        <v>0.55384559488873664</v>
      </c>
      <c r="M346" s="171">
        <v>0.55856521093459421</v>
      </c>
      <c r="N346" s="171">
        <v>0.58200167090869581</v>
      </c>
      <c r="O346" s="171">
        <v>0.53620183646566444</v>
      </c>
      <c r="P346" s="171">
        <v>0.53632139614344221</v>
      </c>
      <c r="Q346" s="171">
        <v>0.54535335762166759</v>
      </c>
      <c r="R346" s="171">
        <v>0.55410743208159274</v>
      </c>
      <c r="S346" s="171">
        <v>0.5499503728699433</v>
      </c>
      <c r="T346" s="171">
        <v>0.53960883752279509</v>
      </c>
      <c r="U346" s="173">
        <v>0.53971778942736925</v>
      </c>
      <c r="V346" s="171">
        <v>0.44947056499098254</v>
      </c>
      <c r="W346" s="171">
        <v>0.44548484701081142</v>
      </c>
      <c r="X346" s="171">
        <v>0.44322063975259574</v>
      </c>
      <c r="Y346" s="171">
        <v>0.44145730397513566</v>
      </c>
      <c r="Z346" s="171">
        <v>0.41431373138616873</v>
      </c>
      <c r="AA346" s="171">
        <v>0.3642605144805009</v>
      </c>
      <c r="AB346" s="171">
        <v>0.36687138669878655</v>
      </c>
      <c r="AC346" s="171">
        <v>0.34012318648520956</v>
      </c>
      <c r="AD346" s="171">
        <v>0.40458409640672199</v>
      </c>
      <c r="AE346" s="171">
        <v>0.41608188945178926</v>
      </c>
      <c r="AF346" s="171">
        <v>0.39660196276667087</v>
      </c>
      <c r="AG346" s="173">
        <v>0.41917821409764533</v>
      </c>
      <c r="AH346" s="171"/>
      <c r="AI346" s="173">
        <v>5.15</v>
      </c>
      <c r="AJ346" s="171">
        <v>0.47408167070669399</v>
      </c>
      <c r="AK346" s="171">
        <v>0.54477611940298509</v>
      </c>
      <c r="AL346" s="171">
        <v>0.51513275979451634</v>
      </c>
      <c r="AM346" s="171">
        <v>0.51450944265315524</v>
      </c>
      <c r="AN346" s="171">
        <v>0.51769356860476345</v>
      </c>
      <c r="AO346" s="171">
        <v>0.57995028997514508</v>
      </c>
      <c r="AP346" s="173">
        <v>0.55038409399005872</v>
      </c>
      <c r="AQ346" s="171">
        <v>0.51844262295081978</v>
      </c>
      <c r="AR346" s="171">
        <v>0.50032083600696664</v>
      </c>
      <c r="AS346" s="171">
        <v>0.49287886061769876</v>
      </c>
      <c r="AT346" s="171">
        <v>0.47654941373534337</v>
      </c>
      <c r="AU346" s="171">
        <v>0.47139934843548748</v>
      </c>
      <c r="AV346" s="171">
        <v>0.4488789237668161</v>
      </c>
      <c r="AW346" s="171">
        <v>0.43003328812723457</v>
      </c>
      <c r="AX346" s="173">
        <v>0.5195139051180182</v>
      </c>
      <c r="AY346" s="171"/>
      <c r="AZ346" s="171"/>
      <c r="BA346" s="171"/>
      <c r="BB346" s="171"/>
      <c r="BC346" s="171"/>
      <c r="BD346" s="171"/>
      <c r="BE346" s="171"/>
      <c r="BF346" s="171"/>
      <c r="BG346" s="171"/>
      <c r="BH346" s="171"/>
      <c r="BI346" s="171"/>
      <c r="BJ346" s="171"/>
      <c r="BK346" s="171"/>
      <c r="BL346" s="171"/>
      <c r="BM346" s="171"/>
      <c r="BN346" s="171"/>
      <c r="BO346" s="171"/>
      <c r="BP346" s="171"/>
    </row>
    <row r="347" spans="1:68" x14ac:dyDescent="0.25">
      <c r="A347" s="169"/>
      <c r="B347" s="169"/>
      <c r="C347" s="169"/>
      <c r="D347" s="169"/>
      <c r="E347" s="169"/>
      <c r="F347" s="169"/>
      <c r="G347" s="169"/>
      <c r="I347" s="171">
        <v>5.165</v>
      </c>
      <c r="J347" s="175">
        <v>0.55030477085015483</v>
      </c>
      <c r="K347" s="171">
        <v>0.55588260672828049</v>
      </c>
      <c r="L347" s="171">
        <v>0.55165593214994801</v>
      </c>
      <c r="M347" s="171">
        <v>0.55982076692681326</v>
      </c>
      <c r="N347" s="171">
        <v>0.58412415861302514</v>
      </c>
      <c r="O347" s="171">
        <v>0.5327984084074302</v>
      </c>
      <c r="P347" s="171">
        <v>0.54035038077917985</v>
      </c>
      <c r="Q347" s="171">
        <v>0.54125024998629034</v>
      </c>
      <c r="R347" s="171">
        <v>0.56273131268973065</v>
      </c>
      <c r="S347" s="171">
        <v>0.5595061023315121</v>
      </c>
      <c r="T347" s="171">
        <v>0.54097155014527365</v>
      </c>
      <c r="U347" s="173">
        <v>0.54796981655200649</v>
      </c>
      <c r="V347" s="171">
        <v>0.45007501539190065</v>
      </c>
      <c r="W347" s="171">
        <v>0.43805164018430293</v>
      </c>
      <c r="X347" s="171">
        <v>0.4438425146693718</v>
      </c>
      <c r="Y347" s="171">
        <v>0.43519496140540753</v>
      </c>
      <c r="Z347" s="171">
        <v>0.42701749677333223</v>
      </c>
      <c r="AA347" s="171">
        <v>0.37026458790506656</v>
      </c>
      <c r="AB347" s="171">
        <v>0.36434731518207875</v>
      </c>
      <c r="AC347" s="171">
        <v>0.35049896864448771</v>
      </c>
      <c r="AD347" s="171">
        <v>0.40878984004220459</v>
      </c>
      <c r="AE347" s="171">
        <v>0.41359492378933221</v>
      </c>
      <c r="AF347" s="171">
        <v>0.39024740054265261</v>
      </c>
      <c r="AG347" s="173">
        <v>0.41820505263716862</v>
      </c>
      <c r="AH347" s="171"/>
      <c r="AI347" s="173">
        <v>5.165</v>
      </c>
      <c r="AJ347" s="171">
        <v>0.48769345515569656</v>
      </c>
      <c r="AK347" s="171">
        <v>0.55970149253731361</v>
      </c>
      <c r="AL347" s="171">
        <v>0.50114501454477944</v>
      </c>
      <c r="AM347" s="171">
        <v>0.53496084753569784</v>
      </c>
      <c r="AN347" s="171">
        <v>0.52752868575836487</v>
      </c>
      <c r="AO347" s="171">
        <v>0.67937033968517002</v>
      </c>
      <c r="AP347" s="173">
        <v>0.55164934478084049</v>
      </c>
      <c r="AQ347" s="171">
        <v>0.51682484900776537</v>
      </c>
      <c r="AR347" s="171">
        <v>0.49775414795123296</v>
      </c>
      <c r="AS347" s="171">
        <v>0.50312049927988478</v>
      </c>
      <c r="AT347" s="171">
        <v>0.47428810720268011</v>
      </c>
      <c r="AU347" s="171">
        <v>0.43904841275854228</v>
      </c>
      <c r="AV347" s="171">
        <v>0.45766816143497757</v>
      </c>
      <c r="AW347" s="171">
        <v>0.4427320922204413</v>
      </c>
      <c r="AX347" s="173">
        <v>0.5098153774246319</v>
      </c>
      <c r="AY347" s="171"/>
      <c r="AZ347" s="171"/>
      <c r="BA347" s="171"/>
      <c r="BB347" s="171"/>
      <c r="BC347" s="171"/>
      <c r="BD347" s="171"/>
      <c r="BE347" s="171"/>
      <c r="BF347" s="171"/>
      <c r="BG347" s="171"/>
      <c r="BH347" s="171"/>
      <c r="BI347" s="171"/>
      <c r="BJ347" s="171"/>
      <c r="BK347" s="171"/>
      <c r="BL347" s="171"/>
      <c r="BM347" s="171"/>
      <c r="BN347" s="171"/>
      <c r="BO347" s="171"/>
      <c r="BP347" s="171"/>
    </row>
    <row r="348" spans="1:68" x14ac:dyDescent="0.25">
      <c r="A348" s="169"/>
      <c r="B348" s="169"/>
      <c r="C348" s="169"/>
      <c r="D348" s="169"/>
      <c r="E348" s="169"/>
      <c r="F348" s="169"/>
      <c r="G348" s="169"/>
      <c r="I348" s="171">
        <v>5.18</v>
      </c>
      <c r="J348" s="175">
        <v>0.55555896319246811</v>
      </c>
      <c r="K348" s="171">
        <v>0.55597829359274975</v>
      </c>
      <c r="L348" s="171">
        <v>0.55747869898952285</v>
      </c>
      <c r="M348" s="171">
        <v>0.56237974031354232</v>
      </c>
      <c r="N348" s="171">
        <v>0.58817287670907725</v>
      </c>
      <c r="O348" s="171">
        <v>0.54091613563207352</v>
      </c>
      <c r="P348" s="171">
        <v>0.54573022301950669</v>
      </c>
      <c r="Q348" s="171">
        <v>0.54031350363311081</v>
      </c>
      <c r="R348" s="171">
        <v>0.56558599201921023</v>
      </c>
      <c r="S348" s="171">
        <v>0.55974577341803744</v>
      </c>
      <c r="T348" s="171">
        <v>0.5434909816496768</v>
      </c>
      <c r="U348" s="173">
        <v>0.54892875805906693</v>
      </c>
      <c r="V348" s="171">
        <v>0.45742428337821633</v>
      </c>
      <c r="W348" s="171">
        <v>0.44756479234043905</v>
      </c>
      <c r="X348" s="171">
        <v>0.44358068825364955</v>
      </c>
      <c r="Y348" s="171">
        <v>0.44460082383594007</v>
      </c>
      <c r="Z348" s="171">
        <v>0.41486316119077898</v>
      </c>
      <c r="AA348" s="171">
        <v>0.36614870462529436</v>
      </c>
      <c r="AB348" s="171">
        <v>0.36681904852247138</v>
      </c>
      <c r="AC348" s="171">
        <v>0.36018449163968241</v>
      </c>
      <c r="AD348" s="171">
        <v>0.41548517561307707</v>
      </c>
      <c r="AE348" s="171">
        <v>0.41377598161441392</v>
      </c>
      <c r="AF348" s="171">
        <v>0.39933759318573925</v>
      </c>
      <c r="AG348" s="173">
        <v>0.42651451228200599</v>
      </c>
      <c r="AH348" s="171"/>
      <c r="AI348" s="173">
        <v>5.18</v>
      </c>
      <c r="AJ348" s="171">
        <v>0.52134999067685994</v>
      </c>
      <c r="AK348" s="171">
        <v>0.54681139755766628</v>
      </c>
      <c r="AL348" s="171">
        <v>0.53184378288048528</v>
      </c>
      <c r="AM348" s="171">
        <v>0.51718102257024423</v>
      </c>
      <c r="AN348" s="171">
        <v>0.52685372673801956</v>
      </c>
      <c r="AO348" s="171">
        <v>0.415769124551229</v>
      </c>
      <c r="AP348" s="173">
        <v>0.53556258472661544</v>
      </c>
      <c r="AQ348" s="171">
        <v>0.5</v>
      </c>
      <c r="AR348" s="171">
        <v>0.49647080392336601</v>
      </c>
      <c r="AS348" s="171">
        <v>0.49743959033445345</v>
      </c>
      <c r="AT348" s="171">
        <v>0.49631490787269683</v>
      </c>
      <c r="AU348" s="171">
        <v>0.47139934843548748</v>
      </c>
      <c r="AV348" s="171">
        <v>0.4758744394618834</v>
      </c>
      <c r="AW348" s="171">
        <v>0.45863641967698182</v>
      </c>
      <c r="AX348" s="173">
        <v>0.50163589623743865</v>
      </c>
      <c r="AY348" s="171"/>
      <c r="AZ348" s="171"/>
      <c r="BA348" s="171"/>
      <c r="BB348" s="171"/>
      <c r="BC348" s="171"/>
      <c r="BD348" s="171"/>
      <c r="BE348" s="171"/>
      <c r="BF348" s="171"/>
      <c r="BG348" s="171"/>
      <c r="BH348" s="171"/>
      <c r="BI348" s="171"/>
      <c r="BJ348" s="171"/>
      <c r="BK348" s="171"/>
      <c r="BL348" s="171"/>
      <c r="BM348" s="171"/>
      <c r="BN348" s="171"/>
      <c r="BO348" s="171"/>
      <c r="BP348" s="171"/>
    </row>
    <row r="349" spans="1:68" x14ac:dyDescent="0.25">
      <c r="A349" s="169"/>
      <c r="B349" s="169"/>
      <c r="C349" s="169"/>
      <c r="D349" s="169"/>
      <c r="E349" s="169"/>
      <c r="F349" s="169"/>
      <c r="G349" s="169"/>
      <c r="I349" s="171">
        <v>5.1950000000000003</v>
      </c>
      <c r="J349" s="175">
        <v>0.55409330018041325</v>
      </c>
      <c r="K349" s="171">
        <v>0.56046816302491231</v>
      </c>
      <c r="L349" s="171">
        <v>0.56001827964069228</v>
      </c>
      <c r="M349" s="171">
        <v>0.5613314063108914</v>
      </c>
      <c r="N349" s="171">
        <v>0.58501638583541871</v>
      </c>
      <c r="O349" s="171">
        <v>0.54219307595847199</v>
      </c>
      <c r="P349" s="171">
        <v>0.54221274860478863</v>
      </c>
      <c r="Q349" s="171">
        <v>0.54171187564458956</v>
      </c>
      <c r="R349" s="171">
        <v>0.5640585957055454</v>
      </c>
      <c r="S349" s="171">
        <v>0.56087859787834393</v>
      </c>
      <c r="T349" s="171">
        <v>0.54383273462930515</v>
      </c>
      <c r="U349" s="173">
        <v>0.5486034853487971</v>
      </c>
      <c r="V349" s="171">
        <v>0.47094462446962887</v>
      </c>
      <c r="W349" s="171">
        <v>0.45138400923241506</v>
      </c>
      <c r="X349" s="171">
        <v>0.44392131141327679</v>
      </c>
      <c r="Y349" s="171">
        <v>0.448133610581056</v>
      </c>
      <c r="Z349" s="171">
        <v>0.4198602987062463</v>
      </c>
      <c r="AA349" s="171">
        <v>0.37215138869403175</v>
      </c>
      <c r="AB349" s="171">
        <v>0.36724962975382125</v>
      </c>
      <c r="AC349" s="171">
        <v>0.35036529575127628</v>
      </c>
      <c r="AD349" s="171">
        <v>0.41929812589796439</v>
      </c>
      <c r="AE349" s="171">
        <v>0.41613849157861105</v>
      </c>
      <c r="AF349" s="171">
        <v>0.40505292008726795</v>
      </c>
      <c r="AG349" s="173">
        <v>0.42531885423995819</v>
      </c>
      <c r="AH349" s="171"/>
      <c r="AI349" s="173">
        <v>5.1950000000000003</v>
      </c>
      <c r="AJ349" s="171">
        <v>0.49160917396979315</v>
      </c>
      <c r="AK349" s="171">
        <v>0.5492537313432837</v>
      </c>
      <c r="AL349" s="171">
        <v>0.53363867054527458</v>
      </c>
      <c r="AM349" s="171">
        <v>0.51782588668816221</v>
      </c>
      <c r="AN349" s="171">
        <v>0.53929225725580965</v>
      </c>
      <c r="AO349" s="171">
        <v>0.443938138635736</v>
      </c>
      <c r="AP349" s="173">
        <v>0.52950745594215998</v>
      </c>
      <c r="AQ349" s="171">
        <v>0.5046376186367556</v>
      </c>
      <c r="AR349" s="171">
        <v>0.49775414795123296</v>
      </c>
      <c r="AS349" s="171">
        <v>0.47799647943670981</v>
      </c>
      <c r="AT349" s="171">
        <v>0.48283082077051931</v>
      </c>
      <c r="AU349" s="171">
        <v>0.4756420940980377</v>
      </c>
      <c r="AV349" s="171">
        <v>0.48152466367712998</v>
      </c>
      <c r="AW349" s="171">
        <v>0.41400567131056587</v>
      </c>
      <c r="AX349" s="173">
        <v>0.4789670483757888</v>
      </c>
      <c r="AY349" s="171"/>
      <c r="AZ349" s="171"/>
      <c r="BA349" s="171"/>
      <c r="BB349" s="171"/>
      <c r="BC349" s="171"/>
      <c r="BD349" s="171"/>
      <c r="BE349" s="171"/>
      <c r="BF349" s="171"/>
      <c r="BG349" s="171"/>
      <c r="BH349" s="171"/>
      <c r="BI349" s="171"/>
      <c r="BJ349" s="171"/>
      <c r="BK349" s="171"/>
      <c r="BL349" s="171"/>
      <c r="BM349" s="171"/>
      <c r="BN349" s="171"/>
      <c r="BO349" s="171"/>
      <c r="BP349" s="171"/>
    </row>
    <row r="350" spans="1:68" x14ac:dyDescent="0.25">
      <c r="A350" s="169"/>
      <c r="B350" s="169"/>
      <c r="C350" s="169"/>
      <c r="D350" s="169"/>
      <c r="E350" s="169"/>
      <c r="F350" s="169"/>
      <c r="G350" s="169"/>
      <c r="I350" s="171">
        <v>5.21</v>
      </c>
      <c r="J350" s="175">
        <v>0.55635681237919277</v>
      </c>
      <c r="K350" s="171">
        <v>0.56247235691021491</v>
      </c>
      <c r="L350" s="171">
        <v>0.56179175336697507</v>
      </c>
      <c r="M350" s="171">
        <v>0.56916785052606256</v>
      </c>
      <c r="N350" s="171">
        <v>0.58526707035076053</v>
      </c>
      <c r="O350" s="171">
        <v>0.53883516673848086</v>
      </c>
      <c r="P350" s="171">
        <v>0.54396371199556592</v>
      </c>
      <c r="Q350" s="171">
        <v>0.54455402624012006</v>
      </c>
      <c r="R350" s="171">
        <v>0.56682781347757694</v>
      </c>
      <c r="S350" s="171">
        <v>0.56712648285995815</v>
      </c>
      <c r="T350" s="171">
        <v>0.5481690539037577</v>
      </c>
      <c r="U350" s="173">
        <v>0.5545727095622196</v>
      </c>
      <c r="V350" s="171">
        <v>0.4594549062547939</v>
      </c>
      <c r="W350" s="171">
        <v>0.46218989619154388</v>
      </c>
      <c r="X350" s="171">
        <v>0.44973445654674404</v>
      </c>
      <c r="Y350" s="171">
        <v>0.4492849545446555</v>
      </c>
      <c r="Z350" s="171">
        <v>0.41040006906454773</v>
      </c>
      <c r="AA350" s="171">
        <v>0.37729971618331765</v>
      </c>
      <c r="AB350" s="171">
        <v>0.37818654377581978</v>
      </c>
      <c r="AC350" s="171">
        <v>0.34800700630336834</v>
      </c>
      <c r="AD350" s="171">
        <v>0.41696423210710493</v>
      </c>
      <c r="AE350" s="171">
        <v>0.42235950558305779</v>
      </c>
      <c r="AF350" s="171">
        <v>0.39857778687813195</v>
      </c>
      <c r="AG350" s="173">
        <v>0.43273200844318771</v>
      </c>
      <c r="AH350" s="171"/>
      <c r="AI350" s="173">
        <v>5.21</v>
      </c>
      <c r="AJ350" s="171">
        <v>0.49160917396979315</v>
      </c>
      <c r="AK350" s="171">
        <v>0.55325644504748994</v>
      </c>
      <c r="AL350" s="171">
        <v>0.53004889521569609</v>
      </c>
      <c r="AM350" s="171">
        <v>0.51450944265315524</v>
      </c>
      <c r="AN350" s="171">
        <v>0.5235753543534859</v>
      </c>
      <c r="AO350" s="171">
        <v>0.53396851698425862</v>
      </c>
      <c r="AP350" s="173">
        <v>0.54161771351107091</v>
      </c>
      <c r="AQ350" s="171">
        <v>0.49072476272648841</v>
      </c>
      <c r="AR350" s="171">
        <v>0.50728756072967274</v>
      </c>
      <c r="AS350" s="171">
        <v>0.48311729876780274</v>
      </c>
      <c r="AT350" s="171">
        <v>0.49070351758793962</v>
      </c>
      <c r="AU350" s="171">
        <v>0.47670278051367515</v>
      </c>
      <c r="AV350" s="171">
        <v>0.48466367713004482</v>
      </c>
      <c r="AW350" s="171">
        <v>0.45444458143262223</v>
      </c>
      <c r="AX350" s="173">
        <v>0.47405935966347273</v>
      </c>
      <c r="AY350" s="171"/>
      <c r="AZ350" s="171"/>
      <c r="BA350" s="171"/>
      <c r="BB350" s="171"/>
      <c r="BC350" s="171"/>
      <c r="BD350" s="171"/>
      <c r="BE350" s="171"/>
      <c r="BF350" s="171"/>
      <c r="BG350" s="171"/>
      <c r="BH350" s="171"/>
      <c r="BI350" s="171"/>
      <c r="BJ350" s="171"/>
      <c r="BK350" s="171"/>
      <c r="BL350" s="171"/>
      <c r="BM350" s="171"/>
      <c r="BN350" s="171"/>
      <c r="BO350" s="171"/>
      <c r="BP350" s="171"/>
    </row>
    <row r="351" spans="1:68" x14ac:dyDescent="0.25">
      <c r="A351" s="169"/>
      <c r="B351" s="169"/>
      <c r="C351" s="169"/>
      <c r="D351" s="169"/>
      <c r="E351" s="169"/>
      <c r="F351" s="169"/>
      <c r="G351" s="169"/>
      <c r="I351" s="171">
        <v>5.2249999999999996</v>
      </c>
      <c r="J351" s="175">
        <v>0.56350421328705813</v>
      </c>
      <c r="K351" s="171">
        <v>0.57169880716277943</v>
      </c>
      <c r="L351" s="171">
        <v>0.56542813605131581</v>
      </c>
      <c r="M351" s="171">
        <v>0.57054926599799194</v>
      </c>
      <c r="N351" s="171">
        <v>0.59570972056960791</v>
      </c>
      <c r="O351" s="171">
        <v>0.54490591141048306</v>
      </c>
      <c r="P351" s="171">
        <v>0.54929956433845839</v>
      </c>
      <c r="Q351" s="171">
        <v>0.55010393594827622</v>
      </c>
      <c r="R351" s="171">
        <v>0.57332374402680386</v>
      </c>
      <c r="S351" s="171">
        <v>0.56404823866587273</v>
      </c>
      <c r="T351" s="171">
        <v>0.55360759521344594</v>
      </c>
      <c r="U351" s="173">
        <v>0.547965800884054</v>
      </c>
      <c r="V351" s="171">
        <v>0.4541995614920466</v>
      </c>
      <c r="W351" s="171">
        <v>0.46192059751037751</v>
      </c>
      <c r="X351" s="171">
        <v>0.444553540036499</v>
      </c>
      <c r="Y351" s="171">
        <v>0.45232546396896067</v>
      </c>
      <c r="Z351" s="171">
        <v>0.41045897543186594</v>
      </c>
      <c r="AA351" s="171">
        <v>0.38415536747567836</v>
      </c>
      <c r="AB351" s="171">
        <v>0.38558470217794466</v>
      </c>
      <c r="AC351" s="171">
        <v>0.34863100519710988</v>
      </c>
      <c r="AD351" s="171">
        <v>0.41818276154858225</v>
      </c>
      <c r="AE351" s="171">
        <v>0.42425828431243029</v>
      </c>
      <c r="AF351" s="171">
        <v>0.40451372476979414</v>
      </c>
      <c r="AG351" s="173">
        <v>0.43132900553586362</v>
      </c>
      <c r="AH351" s="171"/>
      <c r="AI351" s="173">
        <v>5.2249999999999996</v>
      </c>
      <c r="AJ351" s="171">
        <v>0.46634346447883623</v>
      </c>
      <c r="AK351" s="171">
        <v>0.57103120759837167</v>
      </c>
      <c r="AL351" s="171">
        <v>0.54496503063687574</v>
      </c>
      <c r="AM351" s="171">
        <v>0.53238139106402593</v>
      </c>
      <c r="AN351" s="171">
        <v>0.52492527239417608</v>
      </c>
      <c r="AO351" s="171">
        <v>0.4983429991714996</v>
      </c>
      <c r="AP351" s="173">
        <v>0.55906009941256218</v>
      </c>
      <c r="AQ351" s="171">
        <v>0.49536238136324395</v>
      </c>
      <c r="AR351" s="171">
        <v>0.51297094142451183</v>
      </c>
      <c r="AS351" s="171">
        <v>0.50088014082253152</v>
      </c>
      <c r="AT351" s="171">
        <v>0.47211055276381902</v>
      </c>
      <c r="AU351" s="171">
        <v>0.48094552617622538</v>
      </c>
      <c r="AV351" s="171">
        <v>0.46771300448430503</v>
      </c>
      <c r="AW351" s="171">
        <v>0.45949944519787944</v>
      </c>
      <c r="AX351" s="173">
        <v>0.53248422528628181</v>
      </c>
      <c r="AY351" s="171"/>
      <c r="AZ351" s="171"/>
      <c r="BA351" s="171"/>
      <c r="BB351" s="171"/>
      <c r="BC351" s="171"/>
      <c r="BD351" s="171"/>
      <c r="BE351" s="171"/>
      <c r="BF351" s="171"/>
      <c r="BG351" s="171"/>
      <c r="BH351" s="171"/>
      <c r="BI351" s="171"/>
      <c r="BJ351" s="171"/>
      <c r="BK351" s="171"/>
      <c r="BL351" s="171"/>
      <c r="BM351" s="171"/>
      <c r="BN351" s="171"/>
      <c r="BO351" s="171"/>
      <c r="BP351" s="171"/>
    </row>
    <row r="352" spans="1:68" x14ac:dyDescent="0.25">
      <c r="A352" s="169"/>
      <c r="B352" s="169"/>
      <c r="C352" s="169"/>
      <c r="D352" s="169"/>
      <c r="E352" s="169"/>
      <c r="F352" s="169"/>
      <c r="G352" s="169"/>
      <c r="I352" s="171">
        <v>5.24</v>
      </c>
      <c r="J352" s="175">
        <v>0.56886218810362632</v>
      </c>
      <c r="K352" s="171">
        <v>0.5739221833367113</v>
      </c>
      <c r="L352" s="171">
        <v>0.57261648352285432</v>
      </c>
      <c r="M352" s="171">
        <v>0.57465671045997746</v>
      </c>
      <c r="N352" s="171">
        <v>0.59276779527105683</v>
      </c>
      <c r="O352" s="171">
        <v>0.54759753516324305</v>
      </c>
      <c r="P352" s="171">
        <v>0.55849635881249249</v>
      </c>
      <c r="Q352" s="171">
        <v>0.55490800527759032</v>
      </c>
      <c r="R352" s="171">
        <v>0.5743233862734245</v>
      </c>
      <c r="S352" s="171">
        <v>0.56437340578328776</v>
      </c>
      <c r="T352" s="171">
        <v>0.55354433654865209</v>
      </c>
      <c r="U352" s="173">
        <v>0.55586184612814338</v>
      </c>
      <c r="V352" s="171">
        <v>0.464009566786936</v>
      </c>
      <c r="W352" s="171">
        <v>0.46823761683246296</v>
      </c>
      <c r="X352" s="171">
        <v>0.45127564133993614</v>
      </c>
      <c r="Y352" s="171">
        <v>0.45650240870561581</v>
      </c>
      <c r="Z352" s="171">
        <v>0.41594303393516052</v>
      </c>
      <c r="AA352" s="171">
        <v>0.38412332893027951</v>
      </c>
      <c r="AB352" s="171">
        <v>0.38392774941797447</v>
      </c>
      <c r="AC352" s="171">
        <v>0.35631546802797914</v>
      </c>
      <c r="AD352" s="171">
        <v>0.41984274041546205</v>
      </c>
      <c r="AE352" s="171">
        <v>0.42781006212003692</v>
      </c>
      <c r="AF352" s="171">
        <v>0.40411104617090188</v>
      </c>
      <c r="AG352" s="173">
        <v>0.43599279585451878</v>
      </c>
      <c r="AH352" s="171"/>
      <c r="AI352" s="173">
        <v>5.24</v>
      </c>
      <c r="AJ352" s="171">
        <v>0.47995524892783881</v>
      </c>
      <c r="AK352" s="171">
        <v>0.56017639077340564</v>
      </c>
      <c r="AL352" s="171">
        <v>0.53815683604629572</v>
      </c>
      <c r="AM352" s="171">
        <v>0.55872869645324741</v>
      </c>
      <c r="AN352" s="171">
        <v>0.53929225725580965</v>
      </c>
      <c r="AO352" s="171">
        <v>0.50082850041425031</v>
      </c>
      <c r="AP352" s="173">
        <v>0.54631721644826026</v>
      </c>
      <c r="AQ352" s="171">
        <v>0.53688524590163911</v>
      </c>
      <c r="AR352" s="171">
        <v>0.533962783023192</v>
      </c>
      <c r="AS352" s="171">
        <v>0.49855976956313008</v>
      </c>
      <c r="AT352" s="171">
        <v>0.46080402010050253</v>
      </c>
      <c r="AU352" s="171">
        <v>0.4925373134328358</v>
      </c>
      <c r="AV352" s="171">
        <v>0.48780269058295966</v>
      </c>
      <c r="AW352" s="171">
        <v>0.45703365799531503</v>
      </c>
      <c r="AX352" s="173">
        <v>0.5032717924748773</v>
      </c>
      <c r="AY352" s="171"/>
      <c r="AZ352" s="171"/>
      <c r="BA352" s="171"/>
      <c r="BB352" s="171"/>
      <c r="BC352" s="171"/>
      <c r="BD352" s="171"/>
      <c r="BE352" s="171"/>
      <c r="BF352" s="171"/>
      <c r="BG352" s="171"/>
      <c r="BH352" s="171"/>
      <c r="BI352" s="171"/>
      <c r="BJ352" s="171"/>
      <c r="BK352" s="171"/>
      <c r="BL352" s="171"/>
      <c r="BM352" s="171"/>
      <c r="BN352" s="171"/>
      <c r="BO352" s="171"/>
      <c r="BP352" s="171"/>
    </row>
    <row r="353" spans="1:68" x14ac:dyDescent="0.25">
      <c r="A353" s="169"/>
      <c r="B353" s="169"/>
      <c r="C353" s="169"/>
      <c r="D353" s="169"/>
      <c r="E353" s="169"/>
      <c r="F353" s="169"/>
      <c r="G353" s="169"/>
      <c r="I353" s="171">
        <v>5.2549999999999999</v>
      </c>
      <c r="J353" s="175">
        <v>0.57249219134235674</v>
      </c>
      <c r="K353" s="171">
        <v>0.57153582772692146</v>
      </c>
      <c r="L353" s="171">
        <v>0.5725510260856489</v>
      </c>
      <c r="M353" s="171">
        <v>0.57451798194252113</v>
      </c>
      <c r="N353" s="171">
        <v>0.60119874182001287</v>
      </c>
      <c r="O353" s="171">
        <v>0.54736927624618592</v>
      </c>
      <c r="P353" s="171">
        <v>0.55846941787374671</v>
      </c>
      <c r="Q353" s="171">
        <v>0.55622840731187928</v>
      </c>
      <c r="R353" s="171">
        <v>0.57955649982822166</v>
      </c>
      <c r="S353" s="171">
        <v>0.56745955670161319</v>
      </c>
      <c r="T353" s="171">
        <v>0.55764962365982629</v>
      </c>
      <c r="U353" s="173">
        <v>0.56049964948756736</v>
      </c>
      <c r="V353" s="171">
        <v>0.47630038204487374</v>
      </c>
      <c r="W353" s="171">
        <v>0.46585853220641055</v>
      </c>
      <c r="X353" s="171">
        <v>0.44673149113603078</v>
      </c>
      <c r="Y353" s="171">
        <v>0.45525912484068537</v>
      </c>
      <c r="Z353" s="171">
        <v>0.4234566788833154</v>
      </c>
      <c r="AA353" s="171">
        <v>0.38371918384459269</v>
      </c>
      <c r="AB353" s="171">
        <v>0.38186201840421319</v>
      </c>
      <c r="AC353" s="171">
        <v>0.34833830765507784</v>
      </c>
      <c r="AD353" s="171">
        <v>0.42204715083060945</v>
      </c>
      <c r="AE353" s="171">
        <v>0.42935099482038375</v>
      </c>
      <c r="AF353" s="171">
        <v>0.4034244646752807</v>
      </c>
      <c r="AG353" s="173">
        <v>0.43908652497333844</v>
      </c>
      <c r="AH353" s="171"/>
      <c r="AI353" s="173">
        <v>5.2549999999999999</v>
      </c>
      <c r="AJ353" s="171">
        <v>0.53430915532351286</v>
      </c>
      <c r="AK353" s="171">
        <v>0.57503392130257802</v>
      </c>
      <c r="AL353" s="171">
        <v>0.54768830847310768</v>
      </c>
      <c r="AM353" s="171">
        <v>0.56536158452326135</v>
      </c>
      <c r="AN353" s="171">
        <v>0.55173078777359952</v>
      </c>
      <c r="AO353" s="171">
        <v>0.55191935929301306</v>
      </c>
      <c r="AP353" s="173">
        <v>0.54966109353818349</v>
      </c>
      <c r="AQ353" s="171">
        <v>0.53990509059534075</v>
      </c>
      <c r="AR353" s="171">
        <v>0.51682097350811251</v>
      </c>
      <c r="AS353" s="171">
        <v>0.49911985917746832</v>
      </c>
      <c r="AT353" s="171">
        <v>0.46582914572864326</v>
      </c>
      <c r="AU353" s="171">
        <v>0.50844760966739899</v>
      </c>
      <c r="AV353" s="171">
        <v>0.47775784753363226</v>
      </c>
      <c r="AW353" s="171">
        <v>0.49747256811737139</v>
      </c>
      <c r="AX353" s="173">
        <v>0.52442159383033415</v>
      </c>
      <c r="AY353" s="171"/>
      <c r="AZ353" s="171"/>
      <c r="BA353" s="171"/>
      <c r="BB353" s="171"/>
      <c r="BC353" s="171"/>
      <c r="BD353" s="171"/>
      <c r="BE353" s="171"/>
      <c r="BF353" s="171"/>
      <c r="BG353" s="171"/>
      <c r="BH353" s="171"/>
      <c r="BI353" s="171"/>
      <c r="BJ353" s="171"/>
      <c r="BK353" s="171"/>
      <c r="BL353" s="171"/>
      <c r="BM353" s="171"/>
      <c r="BN353" s="171"/>
      <c r="BO353" s="171"/>
      <c r="BP353" s="171"/>
    </row>
    <row r="354" spans="1:68" x14ac:dyDescent="0.25">
      <c r="A354" s="169"/>
      <c r="B354" s="169"/>
      <c r="C354" s="169"/>
      <c r="D354" s="169"/>
      <c r="E354" s="169"/>
      <c r="F354" s="169"/>
      <c r="G354" s="169"/>
      <c r="I354" s="171">
        <v>5.27</v>
      </c>
      <c r="J354" s="175">
        <v>0.57437823284152334</v>
      </c>
      <c r="K354" s="171">
        <v>0.57500965530527792</v>
      </c>
      <c r="L354" s="171">
        <v>0.57050984438802499</v>
      </c>
      <c r="M354" s="171">
        <v>0.58038034483897238</v>
      </c>
      <c r="N354" s="171">
        <v>0.60221383022100605</v>
      </c>
      <c r="O354" s="171">
        <v>0.55447028842958268</v>
      </c>
      <c r="P354" s="171">
        <v>0.56021174369054427</v>
      </c>
      <c r="Q354" s="171">
        <v>0.55633528083395356</v>
      </c>
      <c r="R354" s="171">
        <v>0.58001796680007855</v>
      </c>
      <c r="S354" s="171">
        <v>0.57727709139329486</v>
      </c>
      <c r="T354" s="171">
        <v>0.56595656521570525</v>
      </c>
      <c r="U354" s="173">
        <v>0.56031432138875426</v>
      </c>
      <c r="V354" s="171">
        <v>0.48056280397099904</v>
      </c>
      <c r="W354" s="171">
        <v>0.46683124295056011</v>
      </c>
      <c r="X354" s="171">
        <v>0.45952896932290094</v>
      </c>
      <c r="Y354" s="171">
        <v>0.46306146043281515</v>
      </c>
      <c r="Z354" s="171">
        <v>0.43019241113639173</v>
      </c>
      <c r="AA354" s="171">
        <v>0.38602545431402996</v>
      </c>
      <c r="AB354" s="171">
        <v>0.38598938088367873</v>
      </c>
      <c r="AC354" s="171">
        <v>0.35701725071733947</v>
      </c>
      <c r="AD354" s="171">
        <v>0.42703326543920417</v>
      </c>
      <c r="AE354" s="171">
        <v>0.42949183544147962</v>
      </c>
      <c r="AF354" s="171">
        <v>0.40554503967512612</v>
      </c>
      <c r="AG354" s="173">
        <v>0.43712035967625595</v>
      </c>
      <c r="AH354" s="171"/>
      <c r="AI354" s="173">
        <v>5.27</v>
      </c>
      <c r="AJ354" s="171">
        <v>0.50652619802349441</v>
      </c>
      <c r="AK354" s="171">
        <v>0.57354138398914534</v>
      </c>
      <c r="AL354" s="171">
        <v>0.55443461038559139</v>
      </c>
      <c r="AM354" s="171">
        <v>0.54491017964071875</v>
      </c>
      <c r="AN354" s="171">
        <v>0.5655192363320799</v>
      </c>
      <c r="AO354" s="171">
        <v>0.50510908588787629</v>
      </c>
      <c r="AP354" s="173">
        <v>0.56104835065521919</v>
      </c>
      <c r="AQ354" s="171">
        <v>0.53613028472821411</v>
      </c>
      <c r="AR354" s="171">
        <v>0.54221285177376477</v>
      </c>
      <c r="AS354" s="171">
        <v>0.49855976956313008</v>
      </c>
      <c r="AT354" s="171">
        <v>0.49690117252931321</v>
      </c>
      <c r="AU354" s="171">
        <v>0.51216001212213047</v>
      </c>
      <c r="AV354" s="171">
        <v>0.49408071748878918</v>
      </c>
      <c r="AW354" s="171">
        <v>0.46036247071877689</v>
      </c>
      <c r="AX354" s="173">
        <v>0.50899742930591263</v>
      </c>
      <c r="AY354" s="171"/>
      <c r="AZ354" s="171"/>
      <c r="BA354" s="171"/>
      <c r="BB354" s="171"/>
      <c r="BC354" s="171"/>
      <c r="BD354" s="171"/>
      <c r="BE354" s="171"/>
      <c r="BF354" s="171"/>
      <c r="BG354" s="171"/>
      <c r="BH354" s="171"/>
      <c r="BI354" s="171"/>
      <c r="BJ354" s="171"/>
      <c r="BK354" s="171"/>
      <c r="BL354" s="171"/>
      <c r="BM354" s="171"/>
      <c r="BN354" s="171"/>
      <c r="BO354" s="171"/>
      <c r="BP354" s="171"/>
    </row>
    <row r="355" spans="1:68" x14ac:dyDescent="0.25">
      <c r="A355" s="169"/>
      <c r="B355" s="169"/>
      <c r="C355" s="169"/>
      <c r="D355" s="169"/>
      <c r="E355" s="169"/>
      <c r="F355" s="169"/>
      <c r="G355" s="169"/>
      <c r="I355" s="171">
        <v>5.2850000000000001</v>
      </c>
      <c r="J355" s="175">
        <v>0.5720011840314021</v>
      </c>
      <c r="K355" s="171">
        <v>0.56995437815574668</v>
      </c>
      <c r="L355" s="171">
        <v>0.57457502252594972</v>
      </c>
      <c r="M355" s="171">
        <v>0.58218045707685484</v>
      </c>
      <c r="N355" s="171">
        <v>0.6051666744101809</v>
      </c>
      <c r="O355" s="171">
        <v>0.55914235468608942</v>
      </c>
      <c r="P355" s="171">
        <v>0.55905825488172689</v>
      </c>
      <c r="Q355" s="171">
        <v>0.55893285187110942</v>
      </c>
      <c r="R355" s="171">
        <v>0.58037673243723698</v>
      </c>
      <c r="S355" s="171">
        <v>0.57264998921400112</v>
      </c>
      <c r="T355" s="171">
        <v>0.56426039891404278</v>
      </c>
      <c r="U355" s="173">
        <v>0.56296787322629727</v>
      </c>
      <c r="V355" s="171">
        <v>0.4752702734477901</v>
      </c>
      <c r="W355" s="171">
        <v>0.4703227738091611</v>
      </c>
      <c r="X355" s="171">
        <v>0.4586908021651091</v>
      </c>
      <c r="Y355" s="171">
        <v>0.46218237482918295</v>
      </c>
      <c r="Z355" s="171">
        <v>0.44034770925328004</v>
      </c>
      <c r="AA355" s="171">
        <v>0.38018770530684742</v>
      </c>
      <c r="AB355" s="171">
        <v>0.3853589880477033</v>
      </c>
      <c r="AC355" s="171">
        <v>0.3554667603913389</v>
      </c>
      <c r="AD355" s="171">
        <v>0.42947472061659114</v>
      </c>
      <c r="AE355" s="171">
        <v>0.43276425097993632</v>
      </c>
      <c r="AF355" s="171">
        <v>0.41826538027060006</v>
      </c>
      <c r="AG355" s="173">
        <v>0.44116611573539366</v>
      </c>
      <c r="AH355" s="171"/>
      <c r="AI355" s="173">
        <v>5.2850000000000001</v>
      </c>
      <c r="AJ355" s="171">
        <v>0.52004475107216119</v>
      </c>
      <c r="AK355" s="171">
        <v>0.56858887381275458</v>
      </c>
      <c r="AL355" s="171">
        <v>0.56798910688865512</v>
      </c>
      <c r="AM355" s="171">
        <v>0.54887148779364359</v>
      </c>
      <c r="AN355" s="171">
        <v>0.54584900202487718</v>
      </c>
      <c r="AO355" s="171">
        <v>0.51270367301850328</v>
      </c>
      <c r="AP355" s="173">
        <v>0.54360596475372813</v>
      </c>
      <c r="AQ355" s="171">
        <v>0.53613028472821411</v>
      </c>
      <c r="AR355" s="171">
        <v>0.52956274635621958</v>
      </c>
      <c r="AS355" s="171">
        <v>0.50944151064170273</v>
      </c>
      <c r="AT355" s="171">
        <v>0.50477386934673374</v>
      </c>
      <c r="AU355" s="171">
        <v>0.49678005909538603</v>
      </c>
      <c r="AV355" s="171">
        <v>0.49408071748878918</v>
      </c>
      <c r="AW355" s="171">
        <v>0.47047219824929098</v>
      </c>
      <c r="AX355" s="173">
        <v>0.49357326478149099</v>
      </c>
      <c r="AY355" s="171"/>
      <c r="AZ355" s="171"/>
      <c r="BA355" s="171"/>
      <c r="BB355" s="171"/>
      <c r="BC355" s="171"/>
      <c r="BD355" s="171"/>
      <c r="BE355" s="171"/>
      <c r="BF355" s="171"/>
      <c r="BG355" s="171"/>
      <c r="BH355" s="171"/>
      <c r="BI355" s="171"/>
      <c r="BJ355" s="171"/>
      <c r="BK355" s="171"/>
      <c r="BL355" s="171"/>
      <c r="BM355" s="171"/>
      <c r="BN355" s="171"/>
      <c r="BO355" s="171"/>
      <c r="BP355" s="171"/>
    </row>
    <row r="356" spans="1:68" x14ac:dyDescent="0.25">
      <c r="A356" s="169"/>
      <c r="B356" s="169"/>
      <c r="C356" s="169"/>
      <c r="D356" s="169"/>
      <c r="E356" s="169"/>
      <c r="F356" s="169"/>
      <c r="G356" s="169"/>
      <c r="I356" s="171">
        <v>5.3</v>
      </c>
      <c r="J356" s="175">
        <v>0.56982510749465776</v>
      </c>
      <c r="K356" s="171">
        <v>0.58081668870274061</v>
      </c>
      <c r="L356" s="171">
        <v>0.57795874631161193</v>
      </c>
      <c r="M356" s="171">
        <v>0.58136320692123522</v>
      </c>
      <c r="N356" s="171">
        <v>0.60038255757308723</v>
      </c>
      <c r="O356" s="171">
        <v>0.56357025622748502</v>
      </c>
      <c r="P356" s="171">
        <v>0.56321890102112859</v>
      </c>
      <c r="Q356" s="171">
        <v>0.55952612109063538</v>
      </c>
      <c r="R356" s="171">
        <v>0.58246417654805083</v>
      </c>
      <c r="S356" s="171">
        <v>0.57807749449447587</v>
      </c>
      <c r="T356" s="171">
        <v>0.57079699389574101</v>
      </c>
      <c r="U356" s="173">
        <v>0.56712832931946511</v>
      </c>
      <c r="V356" s="171">
        <v>0.47446117625416706</v>
      </c>
      <c r="W356" s="171">
        <v>0.476736327705791</v>
      </c>
      <c r="X356" s="171">
        <v>0.45769385642310012</v>
      </c>
      <c r="Y356" s="171">
        <v>0.45838348514783228</v>
      </c>
      <c r="Z356" s="171">
        <v>0.44919305391655068</v>
      </c>
      <c r="AA356" s="171">
        <v>0.38580356492588996</v>
      </c>
      <c r="AB356" s="171">
        <v>0.38887200659457344</v>
      </c>
      <c r="AC356" s="171">
        <v>0.35447400868873807</v>
      </c>
      <c r="AD356" s="171">
        <v>0.42984485263133654</v>
      </c>
      <c r="AE356" s="171">
        <v>0.44313749452836482</v>
      </c>
      <c r="AF356" s="171">
        <v>0.41595287919241414</v>
      </c>
      <c r="AG356" s="173">
        <v>0.44381840951230411</v>
      </c>
      <c r="AH356" s="171"/>
      <c r="AI356" s="173">
        <v>5.3</v>
      </c>
      <c r="AJ356" s="171">
        <v>0.53822487413760944</v>
      </c>
      <c r="AK356" s="171">
        <v>0.56560379918588866</v>
      </c>
      <c r="AL356" s="171">
        <v>0.57386891130779238</v>
      </c>
      <c r="AM356" s="171">
        <v>0.56932289267618619</v>
      </c>
      <c r="AN356" s="171">
        <v>0.54652396104522227</v>
      </c>
      <c r="AO356" s="171">
        <v>0.52043634355150514</v>
      </c>
      <c r="AP356" s="173">
        <v>0.5402620876638049</v>
      </c>
      <c r="AQ356" s="171">
        <v>0.51682484900776537</v>
      </c>
      <c r="AR356" s="171">
        <v>0.52635438628655251</v>
      </c>
      <c r="AS356" s="171">
        <v>0.49111857897263556</v>
      </c>
      <c r="AT356" s="171">
        <v>0.50762144053601332</v>
      </c>
      <c r="AU356" s="171">
        <v>0.51640275778468048</v>
      </c>
      <c r="AV356" s="171">
        <v>0.50663677130044837</v>
      </c>
      <c r="AW356" s="171">
        <v>0.51177413389224513</v>
      </c>
      <c r="AX356" s="173">
        <v>0.51378826828698287</v>
      </c>
      <c r="AY356" s="171"/>
      <c r="AZ356" s="171"/>
      <c r="BA356" s="171"/>
      <c r="BB356" s="171"/>
      <c r="BC356" s="171"/>
      <c r="BD356" s="171"/>
      <c r="BE356" s="171"/>
      <c r="BF356" s="171"/>
      <c r="BG356" s="171"/>
      <c r="BH356" s="171"/>
      <c r="BI356" s="171"/>
      <c r="BJ356" s="171"/>
      <c r="BK356" s="171"/>
      <c r="BL356" s="171"/>
      <c r="BM356" s="171"/>
      <c r="BN356" s="171"/>
      <c r="BO356" s="171"/>
      <c r="BP356" s="171"/>
    </row>
    <row r="357" spans="1:68" x14ac:dyDescent="0.25">
      <c r="A357" s="169"/>
      <c r="B357" s="169"/>
      <c r="C357" s="169"/>
      <c r="D357" s="169"/>
      <c r="E357" s="169"/>
      <c r="F357" s="169"/>
      <c r="G357" s="169"/>
      <c r="I357" s="171">
        <v>5.3150000000000004</v>
      </c>
      <c r="J357" s="175">
        <v>0.57388941521886672</v>
      </c>
      <c r="K357" s="171">
        <v>0.58099391424089764</v>
      </c>
      <c r="L357" s="171">
        <v>0.57117899364086655</v>
      </c>
      <c r="M357" s="171">
        <v>0.58538714147164461</v>
      </c>
      <c r="N357" s="171">
        <v>0.61174655146079404</v>
      </c>
      <c r="O357" s="171">
        <v>0.55729463908252053</v>
      </c>
      <c r="P357" s="171">
        <v>0.56602912120430482</v>
      </c>
      <c r="Q357" s="171">
        <v>0.55340166522465184</v>
      </c>
      <c r="R357" s="171">
        <v>0.58506355695215984</v>
      </c>
      <c r="S357" s="171">
        <v>0.58173370594156837</v>
      </c>
      <c r="T357" s="171">
        <v>0.56870902707266213</v>
      </c>
      <c r="U357" s="173">
        <v>0.56643069780956967</v>
      </c>
      <c r="V357" s="171">
        <v>0.47017314669044663</v>
      </c>
      <c r="W357" s="171">
        <v>0.47761036539487761</v>
      </c>
      <c r="X357" s="171">
        <v>0.4664906540850744</v>
      </c>
      <c r="Y357" s="171">
        <v>0.46004586458166269</v>
      </c>
      <c r="Z357" s="171">
        <v>0.4451688166504002</v>
      </c>
      <c r="AA357" s="171">
        <v>0.38659110738356206</v>
      </c>
      <c r="AB357" s="171">
        <v>0.3929840187483547</v>
      </c>
      <c r="AC357" s="171">
        <v>0.36215847151960734</v>
      </c>
      <c r="AD357" s="171">
        <v>0.43660354072389002</v>
      </c>
      <c r="AE357" s="171">
        <v>0.43859111713052795</v>
      </c>
      <c r="AF357" s="171">
        <v>0.41676891919639703</v>
      </c>
      <c r="AG357" s="173">
        <v>0.4355803363999628</v>
      </c>
      <c r="AH357" s="171"/>
      <c r="AI357" s="173">
        <v>5.3150000000000004</v>
      </c>
      <c r="AJ357" s="171">
        <v>0.50456833861644612</v>
      </c>
      <c r="AK357" s="171">
        <v>0.56065128900949801</v>
      </c>
      <c r="AL357" s="171">
        <v>0.57882032555548679</v>
      </c>
      <c r="AM357" s="171">
        <v>0.53238139106402593</v>
      </c>
      <c r="AN357" s="171">
        <v>0.57988622119371347</v>
      </c>
      <c r="AO357" s="171">
        <v>0.54681027340513677</v>
      </c>
      <c r="AP357" s="173">
        <v>0.57921373700858558</v>
      </c>
      <c r="AQ357" s="171">
        <v>0.52383520276100082</v>
      </c>
      <c r="AR357" s="171">
        <v>0.53588779906499229</v>
      </c>
      <c r="AS357" s="171">
        <v>0.49511921907505202</v>
      </c>
      <c r="AT357" s="171">
        <v>0.49296482412060305</v>
      </c>
      <c r="AU357" s="171">
        <v>0.51746344420031809</v>
      </c>
      <c r="AV357" s="171">
        <v>0.49470852017937228</v>
      </c>
      <c r="AW357" s="171">
        <v>0.50511650844532108</v>
      </c>
      <c r="AX357" s="173">
        <v>0.52687543818649218</v>
      </c>
      <c r="AY357" s="171"/>
      <c r="AZ357" s="171"/>
      <c r="BA357" s="171"/>
      <c r="BB357" s="171"/>
      <c r="BC357" s="171"/>
      <c r="BD357" s="171"/>
      <c r="BE357" s="171"/>
      <c r="BF357" s="171"/>
      <c r="BG357" s="171"/>
      <c r="BH357" s="171"/>
      <c r="BI357" s="171"/>
      <c r="BJ357" s="171"/>
      <c r="BK357" s="171"/>
      <c r="BL357" s="171"/>
      <c r="BM357" s="171"/>
      <c r="BN357" s="171"/>
      <c r="BO357" s="171"/>
      <c r="BP357" s="171"/>
    </row>
    <row r="358" spans="1:68" x14ac:dyDescent="0.25">
      <c r="A358" s="169"/>
      <c r="B358" s="169"/>
      <c r="C358" s="169"/>
      <c r="D358" s="169"/>
      <c r="E358" s="169"/>
      <c r="F358" s="169"/>
      <c r="G358" s="169"/>
      <c r="I358" s="171">
        <v>5.33</v>
      </c>
      <c r="J358" s="175">
        <v>0.58014889073602494</v>
      </c>
      <c r="K358" s="171">
        <v>0.58333765375011926</v>
      </c>
      <c r="L358" s="171">
        <v>0.5789575511380457</v>
      </c>
      <c r="M358" s="171">
        <v>0.5841141344768791</v>
      </c>
      <c r="N358" s="171">
        <v>0.6104849145690403</v>
      </c>
      <c r="O358" s="171">
        <v>0.5536473796642245</v>
      </c>
      <c r="P358" s="171">
        <v>0.56686534293777013</v>
      </c>
      <c r="Q358" s="171">
        <v>0.55704065160067118</v>
      </c>
      <c r="R358" s="171">
        <v>0.58156807031278135</v>
      </c>
      <c r="S358" s="171">
        <v>0.58399898592112665</v>
      </c>
      <c r="T358" s="171">
        <v>0.57147577536576877</v>
      </c>
      <c r="U358" s="173">
        <v>0.57059607625133091</v>
      </c>
      <c r="V358" s="171">
        <v>0.48116903046593579</v>
      </c>
      <c r="W358" s="171">
        <v>0.48353547398650071</v>
      </c>
      <c r="X358" s="171">
        <v>0.46519254384967401</v>
      </c>
      <c r="Y358" s="171">
        <v>0.46497497982609998</v>
      </c>
      <c r="Z358" s="171">
        <v>0.44318651213837645</v>
      </c>
      <c r="AA358" s="171">
        <v>0.39162677200873708</v>
      </c>
      <c r="AB358" s="171">
        <v>0.39337893574997096</v>
      </c>
      <c r="AC358" s="171">
        <v>0.35524205164844036</v>
      </c>
      <c r="AD358" s="171">
        <v>0.43439614353362194</v>
      </c>
      <c r="AE358" s="171">
        <v>0.43804521486685594</v>
      </c>
      <c r="AF358" s="171">
        <v>0.41951246625870625</v>
      </c>
      <c r="AG358" s="173">
        <v>0.43396391732048267</v>
      </c>
      <c r="AH358" s="171"/>
      <c r="AI358" s="173">
        <v>5.33</v>
      </c>
      <c r="AJ358" s="171">
        <v>0.51426440425135178</v>
      </c>
      <c r="AK358" s="171">
        <v>0.57503392130257802</v>
      </c>
      <c r="AL358" s="171">
        <v>0.57566379897258158</v>
      </c>
      <c r="AM358" s="171">
        <v>0.55872869645324741</v>
      </c>
      <c r="AN358" s="171">
        <v>0.586442965962781</v>
      </c>
      <c r="AO358" s="171">
        <v>0.52375034520850605</v>
      </c>
      <c r="AP358" s="173">
        <v>0.5831902394938997</v>
      </c>
      <c r="AQ358" s="171">
        <v>0.52911993097497856</v>
      </c>
      <c r="AR358" s="171">
        <v>0.54477953982949878</v>
      </c>
      <c r="AS358" s="171">
        <v>0.48431749079852771</v>
      </c>
      <c r="AT358" s="171">
        <v>0.50418760469011714</v>
      </c>
      <c r="AU358" s="171">
        <v>0.53655579968179412</v>
      </c>
      <c r="AV358" s="171">
        <v>0.52170403587443959</v>
      </c>
      <c r="AW358" s="171">
        <v>0.50006164468006409</v>
      </c>
      <c r="AX358" s="173">
        <v>0.5162421126431409</v>
      </c>
      <c r="AY358" s="171"/>
      <c r="AZ358" s="171"/>
      <c r="BA358" s="171"/>
      <c r="BB358" s="171"/>
      <c r="BC358" s="171"/>
      <c r="BD358" s="171"/>
      <c r="BE358" s="171"/>
      <c r="BF358" s="171"/>
      <c r="BG358" s="171"/>
      <c r="BH358" s="171"/>
      <c r="BI358" s="171"/>
      <c r="BJ358" s="171"/>
      <c r="BK358" s="171"/>
      <c r="BL358" s="171"/>
      <c r="BM358" s="171"/>
      <c r="BN358" s="171"/>
      <c r="BO358" s="171"/>
      <c r="BP358" s="171"/>
    </row>
    <row r="359" spans="1:68" x14ac:dyDescent="0.25">
      <c r="A359" s="169"/>
      <c r="B359" s="169"/>
      <c r="C359" s="169"/>
      <c r="D359" s="169"/>
      <c r="E359" s="169"/>
      <c r="F359" s="169"/>
      <c r="G359" s="169"/>
      <c r="I359" s="171">
        <v>5.3449999999999998</v>
      </c>
      <c r="J359" s="175">
        <v>0.57843902496718047</v>
      </c>
      <c r="K359" s="171">
        <v>0.58490540166305283</v>
      </c>
      <c r="L359" s="171">
        <v>0.58311559487166087</v>
      </c>
      <c r="M359" s="171">
        <v>0.58745832100633244</v>
      </c>
      <c r="N359" s="171">
        <v>0.61066799243247372</v>
      </c>
      <c r="O359" s="171">
        <v>0.56160853914991549</v>
      </c>
      <c r="P359" s="171">
        <v>0.57611624593923705</v>
      </c>
      <c r="Q359" s="171">
        <v>0.5633915305950481</v>
      </c>
      <c r="R359" s="171">
        <v>0.58426969229057812</v>
      </c>
      <c r="S359" s="171">
        <v>0.58196792930888852</v>
      </c>
      <c r="T359" s="171">
        <v>0.5763188030494989</v>
      </c>
      <c r="U359" s="173">
        <v>0.5754570137164996</v>
      </c>
      <c r="V359" s="171">
        <v>0.48548886321474688</v>
      </c>
      <c r="W359" s="171">
        <v>0.48972662218160873</v>
      </c>
      <c r="X359" s="171">
        <v>0.46256057105282639</v>
      </c>
      <c r="Y359" s="171">
        <v>0.47279310621104026</v>
      </c>
      <c r="Z359" s="171">
        <v>0.44670070418798685</v>
      </c>
      <c r="AA359" s="171">
        <v>0.39677028306448514</v>
      </c>
      <c r="AB359" s="171">
        <v>0.39892582649094865</v>
      </c>
      <c r="AC359" s="171">
        <v>0.36643658027863885</v>
      </c>
      <c r="AD359" s="171">
        <v>0.43822316526762523</v>
      </c>
      <c r="AE359" s="171">
        <v>0.43741980759561011</v>
      </c>
      <c r="AF359" s="171">
        <v>0.41879081802798179</v>
      </c>
      <c r="AG359" s="173">
        <v>0.43910390696562984</v>
      </c>
      <c r="AH359" s="171"/>
      <c r="AI359" s="173">
        <v>5.3449999999999998</v>
      </c>
      <c r="AJ359" s="171">
        <v>0.49291441357449184</v>
      </c>
      <c r="AK359" s="171">
        <v>0.59484396200814127</v>
      </c>
      <c r="AL359" s="171">
        <v>0.58203874481648821</v>
      </c>
      <c r="AM359" s="171">
        <v>0.55946568401658248</v>
      </c>
      <c r="AN359" s="171">
        <v>0.59685661941953527</v>
      </c>
      <c r="AO359" s="171">
        <v>0.52637392985363174</v>
      </c>
      <c r="AP359" s="173">
        <v>0.56647085404428377</v>
      </c>
      <c r="AQ359" s="171">
        <v>0.54831751509922344</v>
      </c>
      <c r="AR359" s="171">
        <v>0.54157117975983149</v>
      </c>
      <c r="AS359" s="171">
        <v>0.48999839974395909</v>
      </c>
      <c r="AT359" s="171">
        <v>0.51716917922948069</v>
      </c>
      <c r="AU359" s="171">
        <v>0.51109932570649286</v>
      </c>
      <c r="AV359" s="171">
        <v>0.49659192825112114</v>
      </c>
      <c r="AW359" s="171">
        <v>0.49747256811737139</v>
      </c>
      <c r="AX359" s="173">
        <v>0.51869595699929882</v>
      </c>
      <c r="AY359" s="171"/>
      <c r="AZ359" s="171"/>
      <c r="BA359" s="171"/>
      <c r="BB359" s="171"/>
      <c r="BC359" s="171"/>
      <c r="BD359" s="171"/>
      <c r="BE359" s="171"/>
      <c r="BF359" s="171"/>
      <c r="BG359" s="171"/>
      <c r="BH359" s="171"/>
      <c r="BI359" s="171"/>
      <c r="BJ359" s="171"/>
      <c r="BK359" s="171"/>
      <c r="BL359" s="171"/>
      <c r="BM359" s="171"/>
      <c r="BN359" s="171"/>
      <c r="BO359" s="171"/>
      <c r="BP359" s="171"/>
    </row>
    <row r="360" spans="1:68" x14ac:dyDescent="0.25">
      <c r="A360" s="169"/>
      <c r="B360" s="169"/>
      <c r="C360" s="169"/>
      <c r="D360" s="169"/>
      <c r="E360" s="169"/>
      <c r="F360" s="169"/>
      <c r="G360" s="169"/>
      <c r="I360" s="171">
        <v>5.36</v>
      </c>
      <c r="J360" s="175">
        <v>0.57813580948822774</v>
      </c>
      <c r="K360" s="171">
        <v>0.59131590178017612</v>
      </c>
      <c r="L360" s="171">
        <v>0.57635648941192941</v>
      </c>
      <c r="M360" s="171">
        <v>0.59830545630895038</v>
      </c>
      <c r="N360" s="171">
        <v>0.61745212267340588</v>
      </c>
      <c r="O360" s="171">
        <v>0.56415422879293597</v>
      </c>
      <c r="P360" s="171">
        <v>0.57715355914769184</v>
      </c>
      <c r="Q360" s="171">
        <v>0.56480862566822543</v>
      </c>
      <c r="R360" s="171">
        <v>0.58506391831231142</v>
      </c>
      <c r="S360" s="171">
        <v>0.58983497126931606</v>
      </c>
      <c r="T360" s="171">
        <v>0.57970242835444585</v>
      </c>
      <c r="U360" s="173">
        <v>0.57781787101255411</v>
      </c>
      <c r="V360" s="171">
        <v>0.48477760283414129</v>
      </c>
      <c r="W360" s="171">
        <v>0.49155212430001244</v>
      </c>
      <c r="X360" s="171">
        <v>0.46575307742025829</v>
      </c>
      <c r="Y360" s="171">
        <v>0.47739575436357318</v>
      </c>
      <c r="Z360" s="171">
        <v>0.44664897329065029</v>
      </c>
      <c r="AA360" s="171">
        <v>0.39782286830232194</v>
      </c>
      <c r="AB360" s="171">
        <v>0.39338568253982259</v>
      </c>
      <c r="AC360" s="171">
        <v>0.38088016686064602</v>
      </c>
      <c r="AD360" s="171">
        <v>0.43764029225156503</v>
      </c>
      <c r="AE360" s="171">
        <v>0.44678089229590739</v>
      </c>
      <c r="AF360" s="171">
        <v>0.41783677122087348</v>
      </c>
      <c r="AG360" s="173">
        <v>0.44705453998344991</v>
      </c>
      <c r="AH360" s="171"/>
      <c r="AI360" s="173">
        <v>5.36</v>
      </c>
      <c r="AJ360" s="171">
        <v>0.50587357822114487</v>
      </c>
      <c r="AK360" s="171">
        <v>0.59084124830393503</v>
      </c>
      <c r="AL360" s="171">
        <v>0.58290524230983487</v>
      </c>
      <c r="AM360" s="171">
        <v>0.54758175955780752</v>
      </c>
      <c r="AN360" s="171">
        <v>0.57332947642464571</v>
      </c>
      <c r="AO360" s="171">
        <v>0.54501518917426139</v>
      </c>
      <c r="AP360" s="173">
        <v>0.58192498870311804</v>
      </c>
      <c r="AQ360" s="171">
        <v>0.5430327868852457</v>
      </c>
      <c r="AR360" s="171">
        <v>0.55367128059400494</v>
      </c>
      <c r="AS360" s="171">
        <v>0.5111217794847176</v>
      </c>
      <c r="AT360" s="171">
        <v>0.51608040201005012</v>
      </c>
      <c r="AU360" s="171">
        <v>0.53231305401924389</v>
      </c>
      <c r="AV360" s="171">
        <v>0.5034977578475337</v>
      </c>
      <c r="AW360" s="171">
        <v>0.50511650844532108</v>
      </c>
      <c r="AX360" s="173">
        <v>0.52114980135545685</v>
      </c>
      <c r="AY360" s="171"/>
      <c r="AZ360" s="171"/>
      <c r="BA360" s="171"/>
      <c r="BB360" s="171"/>
      <c r="BC360" s="171"/>
      <c r="BD360" s="171"/>
      <c r="BE360" s="171"/>
      <c r="BF360" s="171"/>
      <c r="BG360" s="171"/>
      <c r="BH360" s="171"/>
      <c r="BI360" s="171"/>
      <c r="BJ360" s="171"/>
      <c r="BK360" s="171"/>
      <c r="BL360" s="171"/>
      <c r="BM360" s="171"/>
      <c r="BN360" s="171"/>
      <c r="BO360" s="171"/>
      <c r="BP360" s="171"/>
    </row>
    <row r="361" spans="1:68" x14ac:dyDescent="0.25">
      <c r="A361" s="169"/>
      <c r="B361" s="169"/>
      <c r="C361" s="169"/>
      <c r="D361" s="169"/>
      <c r="E361" s="169"/>
      <c r="F361" s="169"/>
      <c r="G361" s="169"/>
      <c r="I361" s="171">
        <v>5.375</v>
      </c>
      <c r="J361" s="175">
        <v>0.57806114215849036</v>
      </c>
      <c r="K361" s="171">
        <v>0.58923846792380508</v>
      </c>
      <c r="L361" s="171">
        <v>0.58776101308743367</v>
      </c>
      <c r="M361" s="171">
        <v>0.59490247989563771</v>
      </c>
      <c r="N361" s="171">
        <v>0.6125959875835697</v>
      </c>
      <c r="O361" s="171">
        <v>0.56245518954123619</v>
      </c>
      <c r="P361" s="171">
        <v>0.5698613331520429</v>
      </c>
      <c r="Q361" s="171">
        <v>0.5703499927978688</v>
      </c>
      <c r="R361" s="171">
        <v>0.58709534622694826</v>
      </c>
      <c r="S361" s="171">
        <v>0.58838184289472095</v>
      </c>
      <c r="T361" s="171">
        <v>0.58150603413700297</v>
      </c>
      <c r="U361" s="173">
        <v>0.57984897731719531</v>
      </c>
      <c r="V361" s="171">
        <v>0.48839047011423603</v>
      </c>
      <c r="W361" s="171">
        <v>0.49397767688281369</v>
      </c>
      <c r="X361" s="171">
        <v>0.47688656962057524</v>
      </c>
      <c r="Y361" s="171">
        <v>0.48059287548320917</v>
      </c>
      <c r="Z361" s="171">
        <v>0.45611437377163355</v>
      </c>
      <c r="AA361" s="171">
        <v>0.40031986490867211</v>
      </c>
      <c r="AB361" s="171">
        <v>0.39954327725592798</v>
      </c>
      <c r="AC361" s="171">
        <v>0.38122472026642396</v>
      </c>
      <c r="AD361" s="171">
        <v>0.4373164364909703</v>
      </c>
      <c r="AE361" s="171">
        <v>0.44920066028938105</v>
      </c>
      <c r="AF361" s="171">
        <v>0.42516293244377223</v>
      </c>
      <c r="AG361" s="173">
        <v>0.4563946880489953</v>
      </c>
      <c r="AH361" s="171"/>
      <c r="AI361" s="173">
        <v>5.375</v>
      </c>
      <c r="AJ361" s="171">
        <v>0.51752750326309915</v>
      </c>
      <c r="AK361" s="171">
        <v>0.58792401628222524</v>
      </c>
      <c r="AL361" s="171">
        <v>0.60506282106826781</v>
      </c>
      <c r="AM361" s="171">
        <v>0.55550437586365731</v>
      </c>
      <c r="AN361" s="171">
        <v>0.56870118599942165</v>
      </c>
      <c r="AO361" s="171">
        <v>0.57221761944214311</v>
      </c>
      <c r="AP361" s="173">
        <v>0.59665612291007675</v>
      </c>
      <c r="AQ361" s="171">
        <v>0.51606988783433982</v>
      </c>
      <c r="AR361" s="171">
        <v>0.55742964524704375</v>
      </c>
      <c r="AS361" s="171">
        <v>0.52544407105136826</v>
      </c>
      <c r="AT361" s="171">
        <v>0.49974874371859301</v>
      </c>
      <c r="AU361" s="171">
        <v>0.54504129100689436</v>
      </c>
      <c r="AV361" s="171">
        <v>0.49094170403587456</v>
      </c>
      <c r="AW361" s="171">
        <v>0.50930834668968072</v>
      </c>
      <c r="AX361" s="173">
        <v>0.52769338630521145</v>
      </c>
      <c r="AY361" s="171"/>
      <c r="AZ361" s="171"/>
      <c r="BA361" s="171"/>
      <c r="BB361" s="171"/>
      <c r="BC361" s="171"/>
      <c r="BD361" s="171"/>
      <c r="BE361" s="171"/>
      <c r="BF361" s="171"/>
      <c r="BG361" s="171"/>
      <c r="BH361" s="171"/>
      <c r="BI361" s="171"/>
      <c r="BJ361" s="171"/>
      <c r="BK361" s="171"/>
      <c r="BL361" s="171"/>
      <c r="BM361" s="171"/>
      <c r="BN361" s="171"/>
      <c r="BO361" s="171"/>
      <c r="BP361" s="171"/>
    </row>
    <row r="362" spans="1:68" x14ac:dyDescent="0.25">
      <c r="A362" s="169"/>
      <c r="B362" s="169"/>
      <c r="C362" s="169"/>
      <c r="D362" s="169"/>
      <c r="E362" s="169"/>
      <c r="F362" s="169"/>
      <c r="G362" s="169"/>
      <c r="I362" s="171">
        <v>5.39</v>
      </c>
      <c r="J362" s="175">
        <v>0.58422902622088413</v>
      </c>
      <c r="K362" s="171">
        <v>0.59163900918544876</v>
      </c>
      <c r="L362" s="171">
        <v>0.59115512157752004</v>
      </c>
      <c r="M362" s="171">
        <v>0.59686037806152958</v>
      </c>
      <c r="N362" s="171">
        <v>0.62632901766636628</v>
      </c>
      <c r="O362" s="171">
        <v>0.57234858600947591</v>
      </c>
      <c r="P362" s="171">
        <v>0.57446798767944918</v>
      </c>
      <c r="Q362" s="171">
        <v>0.5770913934031453</v>
      </c>
      <c r="R362" s="171">
        <v>0.5911132573581751</v>
      </c>
      <c r="S362" s="171">
        <v>0.58819927387023641</v>
      </c>
      <c r="T362" s="171">
        <v>0.57608943609426555</v>
      </c>
      <c r="U362" s="173">
        <v>0.57779838510616477</v>
      </c>
      <c r="V362" s="171">
        <v>0.4890198999786623</v>
      </c>
      <c r="W362" s="171">
        <v>0.49302283629243338</v>
      </c>
      <c r="X362" s="171">
        <v>0.47817762609307124</v>
      </c>
      <c r="Y362" s="171">
        <v>0.47805654488092991</v>
      </c>
      <c r="Z362" s="171">
        <v>0.4644817282672542</v>
      </c>
      <c r="AA362" s="171">
        <v>0.40796583737036141</v>
      </c>
      <c r="AB362" s="171">
        <v>0.39833473784217444</v>
      </c>
      <c r="AC362" s="171">
        <v>0.38343781329584348</v>
      </c>
      <c r="AD362" s="171">
        <v>0.44828914615703219</v>
      </c>
      <c r="AE362" s="171">
        <v>0.44583294013221897</v>
      </c>
      <c r="AF362" s="171">
        <v>0.42668402762457891</v>
      </c>
      <c r="AG362" s="173">
        <v>0.45378053907186888</v>
      </c>
      <c r="AH362" s="171"/>
      <c r="AI362" s="173">
        <v>5.39</v>
      </c>
      <c r="AJ362" s="171">
        <v>0.53430915532351286</v>
      </c>
      <c r="AK362" s="171">
        <v>0.59084124830393503</v>
      </c>
      <c r="AL362" s="171">
        <v>0.58791854923562548</v>
      </c>
      <c r="AM362" s="171">
        <v>0.55808383233532954</v>
      </c>
      <c r="AN362" s="171">
        <v>0.56156590492720093</v>
      </c>
      <c r="AO362" s="171">
        <v>0.53148301574150791</v>
      </c>
      <c r="AP362" s="173">
        <v>0.60000000000000009</v>
      </c>
      <c r="AQ362" s="171">
        <v>0.52761000862812757</v>
      </c>
      <c r="AR362" s="171">
        <v>0.56632138601155013</v>
      </c>
      <c r="AS362" s="171">
        <v>0.52656425028004472</v>
      </c>
      <c r="AT362" s="171">
        <v>0.50477386934673374</v>
      </c>
      <c r="AU362" s="171">
        <v>0.54557163421471311</v>
      </c>
      <c r="AV362" s="171">
        <v>0.51982062780269067</v>
      </c>
      <c r="AW362" s="171">
        <v>0.51522623597583517</v>
      </c>
      <c r="AX362" s="173">
        <v>0.53820986211731714</v>
      </c>
      <c r="AY362" s="171"/>
      <c r="AZ362" s="171"/>
      <c r="BA362" s="171"/>
      <c r="BB362" s="171"/>
      <c r="BC362" s="171"/>
      <c r="BD362" s="171"/>
      <c r="BE362" s="171"/>
      <c r="BF362" s="171"/>
      <c r="BG362" s="171"/>
      <c r="BH362" s="171"/>
      <c r="BI362" s="171"/>
      <c r="BJ362" s="171"/>
      <c r="BK362" s="171"/>
      <c r="BL362" s="171"/>
      <c r="BM362" s="171"/>
      <c r="BN362" s="171"/>
      <c r="BO362" s="171"/>
      <c r="BP362" s="171"/>
    </row>
    <row r="363" spans="1:68" x14ac:dyDescent="0.25">
      <c r="A363" s="169"/>
      <c r="B363" s="169"/>
      <c r="C363" s="169"/>
      <c r="D363" s="169"/>
      <c r="E363" s="169"/>
      <c r="F363" s="169"/>
      <c r="G363" s="169"/>
      <c r="I363" s="171">
        <v>5.4050000000000002</v>
      </c>
      <c r="J363" s="175">
        <v>0.58779159739418307</v>
      </c>
      <c r="K363" s="171">
        <v>0.59436853725965322</v>
      </c>
      <c r="L363" s="171">
        <v>0.59511792890383319</v>
      </c>
      <c r="M363" s="171">
        <v>0.5936459604881601</v>
      </c>
      <c r="N363" s="171">
        <v>0.62255381287005851</v>
      </c>
      <c r="O363" s="171">
        <v>0.56548689894021031</v>
      </c>
      <c r="P363" s="171">
        <v>0.57909444689714695</v>
      </c>
      <c r="Q363" s="171">
        <v>0.57980630951022982</v>
      </c>
      <c r="R363" s="171">
        <v>0.59471774925327925</v>
      </c>
      <c r="S363" s="171">
        <v>0.58990736167645441</v>
      </c>
      <c r="T363" s="171">
        <v>0.58404365214269516</v>
      </c>
      <c r="U363" s="173">
        <v>0.58172354933044734</v>
      </c>
      <c r="V363" s="171">
        <v>0.50078720010312283</v>
      </c>
      <c r="W363" s="171">
        <v>0.49007163800368153</v>
      </c>
      <c r="X363" s="171">
        <v>0.48386662919983797</v>
      </c>
      <c r="Y363" s="171">
        <v>0.48558794925392063</v>
      </c>
      <c r="Z363" s="171">
        <v>0.45890232170337658</v>
      </c>
      <c r="AA363" s="171">
        <v>0.40030657803576819</v>
      </c>
      <c r="AB363" s="171">
        <v>0.40386991821493545</v>
      </c>
      <c r="AC363" s="171">
        <v>0.38312206870325771</v>
      </c>
      <c r="AD363" s="171">
        <v>0.44645752797412436</v>
      </c>
      <c r="AE363" s="171">
        <v>0.44564852867132226</v>
      </c>
      <c r="AF363" s="171">
        <v>0.43260791639232005</v>
      </c>
      <c r="AG363" s="173">
        <v>0.44996915669901449</v>
      </c>
      <c r="AH363" s="171"/>
      <c r="AI363" s="173">
        <v>5.4050000000000002</v>
      </c>
      <c r="AJ363" s="171">
        <v>0.55183665858661202</v>
      </c>
      <c r="AK363" s="171">
        <v>0.60427408412483063</v>
      </c>
      <c r="AL363" s="171">
        <v>0.60865259639784619</v>
      </c>
      <c r="AM363" s="171">
        <v>0.56204514048825438</v>
      </c>
      <c r="AN363" s="171">
        <v>0.58509304792209049</v>
      </c>
      <c r="AO363" s="171">
        <v>0.51781275890637946</v>
      </c>
      <c r="AP363" s="173">
        <v>0.60605512878445555</v>
      </c>
      <c r="AQ363" s="171">
        <v>0.51995254529767032</v>
      </c>
      <c r="AR363" s="171">
        <v>0.54092950774589788</v>
      </c>
      <c r="AS363" s="171">
        <v>0.51344215074411903</v>
      </c>
      <c r="AT363" s="171">
        <v>0.50644891122278057</v>
      </c>
      <c r="AU363" s="171">
        <v>0.5264792787332373</v>
      </c>
      <c r="AV363" s="171">
        <v>0.53049327354260101</v>
      </c>
      <c r="AW363" s="171">
        <v>0.50585624460609047</v>
      </c>
      <c r="AX363" s="173">
        <v>0.51787800888057967</v>
      </c>
      <c r="AY363" s="171"/>
      <c r="AZ363" s="171"/>
      <c r="BA363" s="171"/>
      <c r="BB363" s="171"/>
      <c r="BC363" s="171"/>
      <c r="BD363" s="171"/>
      <c r="BE363" s="171"/>
      <c r="BF363" s="171"/>
      <c r="BG363" s="171"/>
      <c r="BH363" s="171"/>
      <c r="BI363" s="171"/>
      <c r="BJ363" s="171"/>
      <c r="BK363" s="171"/>
      <c r="BL363" s="171"/>
      <c r="BM363" s="171"/>
      <c r="BN363" s="171"/>
      <c r="BO363" s="171"/>
      <c r="BP363" s="171"/>
    </row>
    <row r="364" spans="1:68" x14ac:dyDescent="0.25">
      <c r="A364" s="169"/>
      <c r="B364" s="169"/>
      <c r="C364" s="169"/>
      <c r="D364" s="169"/>
      <c r="E364" s="169"/>
      <c r="F364" s="169"/>
      <c r="G364" s="169"/>
      <c r="I364" s="171">
        <v>5.42</v>
      </c>
      <c r="J364" s="175">
        <v>0.58759541023681083</v>
      </c>
      <c r="K364" s="171">
        <v>0.60259939023162812</v>
      </c>
      <c r="L364" s="171">
        <v>0.59884114240595065</v>
      </c>
      <c r="M364" s="171">
        <v>0.59845286040358026</v>
      </c>
      <c r="N364" s="171">
        <v>0.62518434116925781</v>
      </c>
      <c r="O364" s="171">
        <v>0.57844356043447653</v>
      </c>
      <c r="P364" s="171">
        <v>0.57885569974564155</v>
      </c>
      <c r="Q364" s="171">
        <v>0.57886020162620089</v>
      </c>
      <c r="R364" s="171">
        <v>0.59167237477402101</v>
      </c>
      <c r="S364" s="171">
        <v>0.59299289533753896</v>
      </c>
      <c r="T364" s="171">
        <v>0.57960977283634518</v>
      </c>
      <c r="U364" s="173">
        <v>0.5903353148783792</v>
      </c>
      <c r="V364" s="171">
        <v>0.4954318699627675</v>
      </c>
      <c r="W364" s="171">
        <v>0.49396362417575412</v>
      </c>
      <c r="X364" s="171">
        <v>0.48784382534045645</v>
      </c>
      <c r="Y364" s="171">
        <v>0.48652909979854186</v>
      </c>
      <c r="Z364" s="171">
        <v>0.4539123596578909</v>
      </c>
      <c r="AA364" s="171">
        <v>0.40836859310022</v>
      </c>
      <c r="AB364" s="171">
        <v>0.4092102505614359</v>
      </c>
      <c r="AC364" s="171">
        <v>0.37811106373661829</v>
      </c>
      <c r="AD364" s="171">
        <v>0.45315990534828937</v>
      </c>
      <c r="AE364" s="171">
        <v>0.45144742465580689</v>
      </c>
      <c r="AF364" s="171">
        <v>0.4317094649928907</v>
      </c>
      <c r="AG364" s="173">
        <v>0.45376023648005803</v>
      </c>
      <c r="AH364" s="171"/>
      <c r="AI364" s="173">
        <v>5.42</v>
      </c>
      <c r="AJ364" s="171">
        <v>0.54400522095841897</v>
      </c>
      <c r="AK364" s="171">
        <v>0.58493894165535965</v>
      </c>
      <c r="AL364" s="171">
        <v>0.59014668564708794</v>
      </c>
      <c r="AM364" s="171">
        <v>0.56996775679410416</v>
      </c>
      <c r="AN364" s="171">
        <v>0.56609777263523287</v>
      </c>
      <c r="AO364" s="171">
        <v>0.56213753106876574</v>
      </c>
      <c r="AP364" s="173">
        <v>0.58056936285585181</v>
      </c>
      <c r="AQ364" s="171">
        <v>0.56147540983606548</v>
      </c>
      <c r="AR364" s="171">
        <v>0.53845448712072608</v>
      </c>
      <c r="AS364" s="171">
        <v>0.50832133141302605</v>
      </c>
      <c r="AT364" s="171">
        <v>0.50192629815745393</v>
      </c>
      <c r="AU364" s="171">
        <v>0.54398060459125674</v>
      </c>
      <c r="AV364" s="171">
        <v>0.53614349775784764</v>
      </c>
      <c r="AW364" s="171">
        <v>0.50671927012698803</v>
      </c>
      <c r="AX364" s="173">
        <v>0.49918205188128068</v>
      </c>
      <c r="AY364" s="171"/>
      <c r="AZ364" s="171"/>
      <c r="BA364" s="171"/>
      <c r="BB364" s="171"/>
      <c r="BC364" s="171"/>
      <c r="BD364" s="171"/>
      <c r="BE364" s="171"/>
      <c r="BF364" s="171"/>
      <c r="BG364" s="171"/>
      <c r="BH364" s="171"/>
      <c r="BI364" s="171"/>
      <c r="BJ364" s="171"/>
      <c r="BK364" s="171"/>
      <c r="BL364" s="171"/>
      <c r="BM364" s="171"/>
      <c r="BN364" s="171"/>
      <c r="BO364" s="171"/>
      <c r="BP364" s="171"/>
    </row>
    <row r="365" spans="1:68" x14ac:dyDescent="0.25">
      <c r="A365" s="169"/>
      <c r="B365" s="169"/>
      <c r="C365" s="169"/>
      <c r="D365" s="169"/>
      <c r="E365" s="169"/>
      <c r="F365" s="169"/>
      <c r="G365" s="169"/>
      <c r="I365" s="171">
        <v>5.4349999999999996</v>
      </c>
      <c r="J365" s="175">
        <v>0.59648499664689603</v>
      </c>
      <c r="K365" s="171">
        <v>0.59847731374882418</v>
      </c>
      <c r="L365" s="171">
        <v>0.59791510645987467</v>
      </c>
      <c r="M365" s="171">
        <v>0.60053138573909226</v>
      </c>
      <c r="N365" s="171">
        <v>0.62305005249221712</v>
      </c>
      <c r="O365" s="171">
        <v>0.57671545182879846</v>
      </c>
      <c r="P365" s="171">
        <v>0.59173295205432597</v>
      </c>
      <c r="Q365" s="171">
        <v>0.58273690163080438</v>
      </c>
      <c r="R365" s="171">
        <v>0.59198385880506932</v>
      </c>
      <c r="S365" s="171">
        <v>0.59713061643824272</v>
      </c>
      <c r="T365" s="171">
        <v>0.58001239867388954</v>
      </c>
      <c r="U365" s="173">
        <v>0.58757208353220713</v>
      </c>
      <c r="V365" s="171">
        <v>0.49931117252656615</v>
      </c>
      <c r="W365" s="171">
        <v>0.49855535314362481</v>
      </c>
      <c r="X365" s="171">
        <v>0.48157175213797521</v>
      </c>
      <c r="Y365" s="171">
        <v>0.48397667769775526</v>
      </c>
      <c r="Z365" s="171">
        <v>0.45309954076819003</v>
      </c>
      <c r="AA365" s="171">
        <v>0.40735638254275142</v>
      </c>
      <c r="AB365" s="171">
        <v>0.40780491445732281</v>
      </c>
      <c r="AC365" s="171">
        <v>0.3831860242685442</v>
      </c>
      <c r="AD365" s="171">
        <v>0.4548363274013027</v>
      </c>
      <c r="AE365" s="171">
        <v>0.45765833451293947</v>
      </c>
      <c r="AF365" s="171">
        <v>0.43951908958211755</v>
      </c>
      <c r="AG365" s="173">
        <v>0.45824820670764355</v>
      </c>
      <c r="AH365" s="171"/>
      <c r="AI365" s="173">
        <v>5.4349999999999996</v>
      </c>
      <c r="AJ365" s="171">
        <v>0.52265523028155858</v>
      </c>
      <c r="AK365" s="171">
        <v>0.60522388059701504</v>
      </c>
      <c r="AL365" s="171">
        <v>0.58835179798229875</v>
      </c>
      <c r="AM365" s="171">
        <v>0.57328420082911113</v>
      </c>
      <c r="AN365" s="171">
        <v>0.55896249156301236</v>
      </c>
      <c r="AO365" s="171">
        <v>0.51864125932062977</v>
      </c>
      <c r="AP365" s="173">
        <v>0.57785811116131947</v>
      </c>
      <c r="AQ365" s="171">
        <v>0.54216997411561685</v>
      </c>
      <c r="AR365" s="171">
        <v>0.54917957649647087</v>
      </c>
      <c r="AS365" s="171">
        <v>0.50832133141302605</v>
      </c>
      <c r="AT365" s="171">
        <v>0.52336683417085428</v>
      </c>
      <c r="AU365" s="171">
        <v>0.53549511326615651</v>
      </c>
      <c r="AV365" s="171">
        <v>0.52421524663677133</v>
      </c>
      <c r="AW365" s="171">
        <v>0.51350018493404015</v>
      </c>
      <c r="AX365" s="173">
        <v>0.49999999999999994</v>
      </c>
      <c r="AY365" s="171"/>
      <c r="AZ365" s="171"/>
      <c r="BA365" s="171"/>
      <c r="BB365" s="171"/>
      <c r="BC365" s="171"/>
      <c r="BD365" s="171"/>
      <c r="BE365" s="171"/>
      <c r="BF365" s="171"/>
      <c r="BG365" s="171"/>
      <c r="BH365" s="171"/>
      <c r="BI365" s="171"/>
      <c r="BJ365" s="171"/>
      <c r="BK365" s="171"/>
      <c r="BL365" s="171"/>
      <c r="BM365" s="171"/>
      <c r="BN365" s="171"/>
      <c r="BO365" s="171"/>
      <c r="BP365" s="171"/>
    </row>
    <row r="366" spans="1:68" x14ac:dyDescent="0.25">
      <c r="A366" s="169"/>
      <c r="B366" s="169"/>
      <c r="C366" s="169"/>
      <c r="D366" s="169"/>
      <c r="E366" s="169"/>
      <c r="F366" s="169"/>
      <c r="G366" s="169"/>
      <c r="I366" s="171">
        <v>5.45</v>
      </c>
      <c r="J366" s="175">
        <v>0.59057294324809073</v>
      </c>
      <c r="K366" s="171">
        <v>0.5994559975845889</v>
      </c>
      <c r="L366" s="171">
        <v>0.59461240403712834</v>
      </c>
      <c r="M366" s="171">
        <v>0.60681130361004787</v>
      </c>
      <c r="N366" s="171">
        <v>0.6202808926723109</v>
      </c>
      <c r="O366" s="171">
        <v>0.57835337797243169</v>
      </c>
      <c r="P366" s="171">
        <v>0.58896931304077826</v>
      </c>
      <c r="Q366" s="171">
        <v>0.58332714736160352</v>
      </c>
      <c r="R366" s="171">
        <v>0.59685923759923087</v>
      </c>
      <c r="S366" s="171">
        <v>0.59500937165624468</v>
      </c>
      <c r="T366" s="171">
        <v>0.59354043604530571</v>
      </c>
      <c r="U366" s="173">
        <v>0.58755969446247147</v>
      </c>
      <c r="V366" s="171">
        <v>0.49955134887407193</v>
      </c>
      <c r="W366" s="171">
        <v>0.49755736544620627</v>
      </c>
      <c r="X366" s="171">
        <v>0.48547570051576194</v>
      </c>
      <c r="Y366" s="171">
        <v>0.49221853578115771</v>
      </c>
      <c r="Z366" s="171">
        <v>0.45784779766995787</v>
      </c>
      <c r="AA366" s="171">
        <v>0.41418772473930432</v>
      </c>
      <c r="AB366" s="171">
        <v>0.41990911504177497</v>
      </c>
      <c r="AC366" s="171">
        <v>0.39381186692633013</v>
      </c>
      <c r="AD366" s="171">
        <v>0.45484176773838891</v>
      </c>
      <c r="AE366" s="171">
        <v>0.46126226793210429</v>
      </c>
      <c r="AF366" s="171">
        <v>0.44469446835239118</v>
      </c>
      <c r="AG366" s="173">
        <v>0.47240511370424942</v>
      </c>
      <c r="AH366" s="171"/>
      <c r="AI366" s="173">
        <v>5.45</v>
      </c>
      <c r="AJ366" s="171">
        <v>0.53113928771210128</v>
      </c>
      <c r="AK366" s="171">
        <v>0.61465400271370429</v>
      </c>
      <c r="AL366" s="171">
        <v>0.58921829547564519</v>
      </c>
      <c r="AM366" s="171">
        <v>0.56204514048825438</v>
      </c>
      <c r="AN366" s="171">
        <v>0.57140102208080235</v>
      </c>
      <c r="AO366" s="171">
        <v>0.54252968793151068</v>
      </c>
      <c r="AP366" s="173">
        <v>0.58192498870311804</v>
      </c>
      <c r="AQ366" s="171">
        <v>0.5430327868852457</v>
      </c>
      <c r="AR366" s="171">
        <v>0.55935466128884404</v>
      </c>
      <c r="AS366" s="171">
        <v>0.51456232997279561</v>
      </c>
      <c r="AT366" s="171">
        <v>0.53132328308207699</v>
      </c>
      <c r="AU366" s="171">
        <v>0.53761648609743151</v>
      </c>
      <c r="AV366" s="171">
        <v>0.52735426008968622</v>
      </c>
      <c r="AW366" s="171">
        <v>0.50080138084083337</v>
      </c>
      <c r="AX366" s="173">
        <v>0.56333255433512497</v>
      </c>
      <c r="AY366" s="171"/>
      <c r="AZ366" s="171"/>
      <c r="BA366" s="171"/>
      <c r="BB366" s="171"/>
      <c r="BC366" s="171"/>
      <c r="BD366" s="171"/>
      <c r="BE366" s="171"/>
      <c r="BF366" s="171"/>
      <c r="BG366" s="171"/>
      <c r="BH366" s="171"/>
      <c r="BI366" s="171"/>
      <c r="BJ366" s="171"/>
      <c r="BK366" s="171"/>
      <c r="BL366" s="171"/>
      <c r="BM366" s="171"/>
      <c r="BN366" s="171"/>
      <c r="BO366" s="171"/>
      <c r="BP366" s="171"/>
    </row>
    <row r="367" spans="1:68" x14ac:dyDescent="0.25">
      <c r="A367" s="169"/>
      <c r="B367" s="169"/>
      <c r="C367" s="169"/>
      <c r="D367" s="169"/>
      <c r="E367" s="169"/>
      <c r="F367" s="169"/>
      <c r="G367" s="169"/>
      <c r="I367" s="171">
        <v>5.4649999999999999</v>
      </c>
      <c r="J367" s="175">
        <v>0.59859351944904216</v>
      </c>
      <c r="K367" s="171">
        <v>0.60126778978849404</v>
      </c>
      <c r="L367" s="171">
        <v>0.60101845038947055</v>
      </c>
      <c r="M367" s="171">
        <v>0.60652950298242725</v>
      </c>
      <c r="N367" s="171">
        <v>0.62169798016415223</v>
      </c>
      <c r="O367" s="171">
        <v>0.58360943862120795</v>
      </c>
      <c r="P367" s="171">
        <v>0.59057537064778942</v>
      </c>
      <c r="Q367" s="171">
        <v>0.57839143447106234</v>
      </c>
      <c r="R367" s="171">
        <v>0.59704724770620998</v>
      </c>
      <c r="S367" s="171">
        <v>0.6024696007276914</v>
      </c>
      <c r="T367" s="171">
        <v>0.59594624321544598</v>
      </c>
      <c r="U367" s="173">
        <v>0.59500177346733374</v>
      </c>
      <c r="V367" s="171">
        <v>0.50442287432879196</v>
      </c>
      <c r="W367" s="171">
        <v>0.5018282298479918</v>
      </c>
      <c r="X367" s="171">
        <v>0.48370322329986964</v>
      </c>
      <c r="Y367" s="171">
        <v>0.49007620212941222</v>
      </c>
      <c r="Z367" s="171">
        <v>0.47205427958272728</v>
      </c>
      <c r="AA367" s="171">
        <v>0.41374320497324923</v>
      </c>
      <c r="AB367" s="171">
        <v>0.41686971378904131</v>
      </c>
      <c r="AC367" s="171">
        <v>0.38776950644741237</v>
      </c>
      <c r="AD367" s="171">
        <v>0.46034441889269528</v>
      </c>
      <c r="AE367" s="171">
        <v>0.46020509155427142</v>
      </c>
      <c r="AF367" s="171">
        <v>0.44170157769352653</v>
      </c>
      <c r="AG367" s="173">
        <v>0.47007539571910917</v>
      </c>
      <c r="AH367" s="171"/>
      <c r="AI367" s="173">
        <v>5.4649999999999999</v>
      </c>
      <c r="AJ367" s="171">
        <v>0.52787618870035435</v>
      </c>
      <c r="AK367" s="171">
        <v>0.61763907734057</v>
      </c>
      <c r="AL367" s="171">
        <v>0.60233954323203553</v>
      </c>
      <c r="AM367" s="171">
        <v>0.58719484108705688</v>
      </c>
      <c r="AN367" s="171">
        <v>0.57728280782952468</v>
      </c>
      <c r="AO367" s="171">
        <v>0.55702844518088945</v>
      </c>
      <c r="AP367" s="173">
        <v>0.59665612291007675</v>
      </c>
      <c r="AQ367" s="171">
        <v>0.56147540983606548</v>
      </c>
      <c r="AR367" s="171">
        <v>0.55678797323311036</v>
      </c>
      <c r="AS367" s="171">
        <v>0.5403264522323572</v>
      </c>
      <c r="AT367" s="171">
        <v>0.51834170854271355</v>
      </c>
      <c r="AU367" s="171">
        <v>0.57307371770588666</v>
      </c>
      <c r="AV367" s="171">
        <v>0.51354260089686099</v>
      </c>
      <c r="AW367" s="171">
        <v>0.53544569103686357</v>
      </c>
      <c r="AX367" s="173">
        <v>0.51063332554335117</v>
      </c>
      <c r="AY367" s="171"/>
      <c r="AZ367" s="171"/>
      <c r="BA367" s="171"/>
      <c r="BB367" s="171"/>
      <c r="BC367" s="171"/>
      <c r="BD367" s="171"/>
      <c r="BE367" s="171"/>
      <c r="BF367" s="171"/>
      <c r="BG367" s="171"/>
      <c r="BH367" s="171"/>
      <c r="BI367" s="171"/>
      <c r="BJ367" s="171"/>
      <c r="BK367" s="171"/>
      <c r="BL367" s="171"/>
      <c r="BM367" s="171"/>
      <c r="BN367" s="171"/>
      <c r="BO367" s="171"/>
      <c r="BP367" s="171"/>
    </row>
    <row r="368" spans="1:68" x14ac:dyDescent="0.25">
      <c r="A368" s="169"/>
      <c r="B368" s="169"/>
      <c r="C368" s="169"/>
      <c r="D368" s="169"/>
      <c r="E368" s="169"/>
      <c r="F368" s="169"/>
      <c r="G368" s="169"/>
      <c r="I368" s="171">
        <v>5.48</v>
      </c>
      <c r="J368" s="175">
        <v>0.60020165270687509</v>
      </c>
      <c r="K368" s="171">
        <v>0.60716198379468167</v>
      </c>
      <c r="L368" s="171">
        <v>0.6095913009869719</v>
      </c>
      <c r="M368" s="171">
        <v>0.60615844729060375</v>
      </c>
      <c r="N368" s="171">
        <v>0.62879968376464346</v>
      </c>
      <c r="O368" s="171">
        <v>0.58795740241554784</v>
      </c>
      <c r="P368" s="171">
        <v>0.59537143496479961</v>
      </c>
      <c r="Q368" s="171">
        <v>0.58144429312439505</v>
      </c>
      <c r="R368" s="171">
        <v>0.59868338295456802</v>
      </c>
      <c r="S368" s="171">
        <v>0.60278144588423865</v>
      </c>
      <c r="T368" s="171">
        <v>0.59416567433566592</v>
      </c>
      <c r="U368" s="173">
        <v>0.59494996851736937</v>
      </c>
      <c r="V368" s="171">
        <v>0.49768142005697807</v>
      </c>
      <c r="W368" s="171">
        <v>0.50553849195925737</v>
      </c>
      <c r="X368" s="171">
        <v>0.49085057912900831</v>
      </c>
      <c r="Y368" s="171">
        <v>0.499295776389658</v>
      </c>
      <c r="Z368" s="171">
        <v>0.4744201056080305</v>
      </c>
      <c r="AA368" s="171">
        <v>0.41871900225578595</v>
      </c>
      <c r="AB368" s="171">
        <v>0.42774460146510129</v>
      </c>
      <c r="AC368" s="171">
        <v>0.39773389875430692</v>
      </c>
      <c r="AD368" s="171">
        <v>0.45445425061018646</v>
      </c>
      <c r="AE368" s="171">
        <v>0.45993434105999814</v>
      </c>
      <c r="AF368" s="171">
        <v>0.4419061439487027</v>
      </c>
      <c r="AG368" s="173">
        <v>0.47267035724242301</v>
      </c>
      <c r="AH368" s="171"/>
      <c r="AI368" s="173">
        <v>5.48</v>
      </c>
      <c r="AJ368" s="171">
        <v>0.53048666790975219</v>
      </c>
      <c r="AK368" s="171">
        <v>0.60223880597014934</v>
      </c>
      <c r="AL368" s="171">
        <v>0.60549606981494086</v>
      </c>
      <c r="AM368" s="171">
        <v>0.5918010133578997</v>
      </c>
      <c r="AN368" s="171">
        <v>0.55896249156301236</v>
      </c>
      <c r="AO368" s="171">
        <v>0.56545153272576654</v>
      </c>
      <c r="AP368" s="173">
        <v>0.61211025756891102</v>
      </c>
      <c r="AQ368" s="171">
        <v>0.59210526315789469</v>
      </c>
      <c r="AR368" s="171">
        <v>0.55046292052433787</v>
      </c>
      <c r="AS368" s="171">
        <v>0.54144663146103367</v>
      </c>
      <c r="AT368" s="171">
        <v>0.56289782244556108</v>
      </c>
      <c r="AU368" s="171">
        <v>0.55185998939313585</v>
      </c>
      <c r="AV368" s="171">
        <v>0.53300448430493275</v>
      </c>
      <c r="AW368" s="171">
        <v>0.53877450376032543</v>
      </c>
      <c r="AX368" s="173">
        <v>0.52442159383033415</v>
      </c>
      <c r="AY368" s="171"/>
      <c r="AZ368" s="171"/>
      <c r="BA368" s="171"/>
      <c r="BB368" s="171"/>
      <c r="BC368" s="171"/>
      <c r="BD368" s="171"/>
      <c r="BE368" s="171"/>
      <c r="BF368" s="171"/>
      <c r="BG368" s="171"/>
      <c r="BH368" s="171"/>
      <c r="BI368" s="171"/>
      <c r="BJ368" s="171"/>
      <c r="BK368" s="171"/>
      <c r="BL368" s="171"/>
      <c r="BM368" s="171"/>
      <c r="BN368" s="171"/>
      <c r="BO368" s="171"/>
      <c r="BP368" s="171"/>
    </row>
    <row r="369" spans="1:68" x14ac:dyDescent="0.25">
      <c r="A369" s="169"/>
      <c r="B369" s="169"/>
      <c r="C369" s="169"/>
      <c r="D369" s="169"/>
      <c r="E369" s="169"/>
      <c r="F369" s="169"/>
      <c r="G369" s="169"/>
      <c r="I369" s="171">
        <v>5.4950000000000001</v>
      </c>
      <c r="J369" s="175">
        <v>0.60073692012847602</v>
      </c>
      <c r="K369" s="171">
        <v>0.60710284193631503</v>
      </c>
      <c r="L369" s="171">
        <v>0.60298679924246545</v>
      </c>
      <c r="M369" s="171">
        <v>0.61324677765852098</v>
      </c>
      <c r="N369" s="171">
        <v>0.62999404493407107</v>
      </c>
      <c r="O369" s="171">
        <v>0.5822239019348181</v>
      </c>
      <c r="P369" s="171">
        <v>0.59479308650531915</v>
      </c>
      <c r="Q369" s="171">
        <v>0.58382261352523601</v>
      </c>
      <c r="R369" s="171">
        <v>0.59768550876886628</v>
      </c>
      <c r="S369" s="171">
        <v>0.6040022240309163</v>
      </c>
      <c r="T369" s="171">
        <v>0.60056976605921919</v>
      </c>
      <c r="U369" s="173">
        <v>0.59851868824791343</v>
      </c>
      <c r="V369" s="171">
        <v>0.50717730169946007</v>
      </c>
      <c r="W369" s="171">
        <v>0.506001437773827</v>
      </c>
      <c r="X369" s="171">
        <v>0.49624957274849929</v>
      </c>
      <c r="Y369" s="171">
        <v>0.50232983060645464</v>
      </c>
      <c r="Z369" s="171">
        <v>0.46306264015644705</v>
      </c>
      <c r="AA369" s="171">
        <v>0.41190715272150308</v>
      </c>
      <c r="AB369" s="171">
        <v>0.41787408467938225</v>
      </c>
      <c r="AC369" s="171">
        <v>0.38990135862363018</v>
      </c>
      <c r="AD369" s="171">
        <v>0.45475271105241566</v>
      </c>
      <c r="AE369" s="171">
        <v>0.46444387445362856</v>
      </c>
      <c r="AF369" s="171">
        <v>0.44340504859447627</v>
      </c>
      <c r="AG369" s="173">
        <v>0.4681567034396697</v>
      </c>
      <c r="AH369" s="171"/>
      <c r="AI369" s="173">
        <v>5.4950000000000001</v>
      </c>
      <c r="AJ369" s="171">
        <v>0.51491702405370132</v>
      </c>
      <c r="AK369" s="171">
        <v>0.59084124830393503</v>
      </c>
      <c r="AL369" s="171">
        <v>0.6172556786532154</v>
      </c>
      <c r="AM369" s="171">
        <v>0.61556886227544927</v>
      </c>
      <c r="AN369" s="171">
        <v>0.57786134413267765</v>
      </c>
      <c r="AO369" s="171">
        <v>0.57056061861364282</v>
      </c>
      <c r="AP369" s="173">
        <v>0.58924536827835505</v>
      </c>
      <c r="AQ369" s="171">
        <v>0.58218291630716135</v>
      </c>
      <c r="AR369" s="171">
        <v>0.55999633330277765</v>
      </c>
      <c r="AS369" s="171">
        <v>0.52488398143702986</v>
      </c>
      <c r="AT369" s="171">
        <v>0.55443886097152428</v>
      </c>
      <c r="AU369" s="171">
        <v>0.54716266383816958</v>
      </c>
      <c r="AV369" s="171">
        <v>0.52484304932735426</v>
      </c>
      <c r="AW369" s="171">
        <v>0.53199358895327331</v>
      </c>
      <c r="AX369" s="173">
        <v>0.53248422528628181</v>
      </c>
      <c r="AY369" s="171"/>
      <c r="AZ369" s="171"/>
      <c r="BA369" s="171"/>
      <c r="BB369" s="171"/>
      <c r="BC369" s="171"/>
      <c r="BD369" s="171"/>
      <c r="BE369" s="171"/>
      <c r="BF369" s="171"/>
      <c r="BG369" s="171"/>
      <c r="BH369" s="171"/>
      <c r="BI369" s="171"/>
      <c r="BJ369" s="171"/>
      <c r="BK369" s="171"/>
      <c r="BL369" s="171"/>
      <c r="BM369" s="171"/>
      <c r="BN369" s="171"/>
      <c r="BO369" s="171"/>
      <c r="BP369" s="171"/>
    </row>
    <row r="370" spans="1:68" x14ac:dyDescent="0.25">
      <c r="A370" s="169"/>
      <c r="B370" s="169"/>
      <c r="C370" s="169"/>
      <c r="D370" s="169"/>
      <c r="E370" s="169"/>
      <c r="F370" s="169"/>
      <c r="G370" s="169"/>
      <c r="I370" s="171">
        <v>5.51</v>
      </c>
      <c r="J370" s="175">
        <v>0.60157826914218082</v>
      </c>
      <c r="K370" s="171">
        <v>0.61171293871538135</v>
      </c>
      <c r="L370" s="171">
        <v>0.60876170262286666</v>
      </c>
      <c r="M370" s="171">
        <v>0.61774737186977979</v>
      </c>
      <c r="N370" s="171">
        <v>0.62707180577928523</v>
      </c>
      <c r="O370" s="171">
        <v>0.59413472347468477</v>
      </c>
      <c r="P370" s="171">
        <v>0.59920342072326715</v>
      </c>
      <c r="Q370" s="171">
        <v>0.59006661899753854</v>
      </c>
      <c r="R370" s="171">
        <v>0.60536435952471124</v>
      </c>
      <c r="S370" s="171">
        <v>0.60660426223043096</v>
      </c>
      <c r="T370" s="171">
        <v>0.59961403174171091</v>
      </c>
      <c r="U370" s="173">
        <v>0.59471444534188889</v>
      </c>
      <c r="V370" s="171">
        <v>0.50261444516848286</v>
      </c>
      <c r="W370" s="171">
        <v>0.51178876669299034</v>
      </c>
      <c r="X370" s="171">
        <v>0.49379645262262989</v>
      </c>
      <c r="Y370" s="171">
        <v>0.50449341337839559</v>
      </c>
      <c r="Z370" s="171">
        <v>0.47346459440478483</v>
      </c>
      <c r="AA370" s="171">
        <v>0.41148351497354629</v>
      </c>
      <c r="AB370" s="171">
        <v>0.41601173169322003</v>
      </c>
      <c r="AC370" s="171">
        <v>0.3960768158194955</v>
      </c>
      <c r="AD370" s="171">
        <v>0.46877349073922775</v>
      </c>
      <c r="AE370" s="171">
        <v>0.46478685836108619</v>
      </c>
      <c r="AF370" s="171">
        <v>0.44230210199350645</v>
      </c>
      <c r="AG370" s="173">
        <v>0.4776683172479102</v>
      </c>
      <c r="AH370" s="171"/>
      <c r="AI370" s="173">
        <v>5.51</v>
      </c>
      <c r="AJ370" s="171">
        <v>0.53626701473056115</v>
      </c>
      <c r="AK370" s="171">
        <v>0.6156037991858887</v>
      </c>
      <c r="AL370" s="171">
        <v>0.60549606981494086</v>
      </c>
      <c r="AM370" s="171">
        <v>0.61096269000460623</v>
      </c>
      <c r="AN370" s="171">
        <v>0.57853630315302296</v>
      </c>
      <c r="AO370" s="171">
        <v>0.56628003314001663</v>
      </c>
      <c r="AP370" s="173">
        <v>0.6027112516945321</v>
      </c>
      <c r="AQ370" s="171">
        <v>0.56762295081967207</v>
      </c>
      <c r="AR370" s="171">
        <v>0.55367128059400494</v>
      </c>
      <c r="AS370" s="171">
        <v>0.53800608097295555</v>
      </c>
      <c r="AT370" s="171">
        <v>0.52738693467336684</v>
      </c>
      <c r="AU370" s="171">
        <v>0.5614061671338737</v>
      </c>
      <c r="AV370" s="171">
        <v>0.55497757847533635</v>
      </c>
      <c r="AW370" s="171">
        <v>0.54136358032301801</v>
      </c>
      <c r="AX370" s="173">
        <v>0.54148165459219444</v>
      </c>
      <c r="AY370" s="171"/>
      <c r="AZ370" s="171"/>
      <c r="BA370" s="171"/>
      <c r="BB370" s="171"/>
      <c r="BC370" s="171"/>
      <c r="BD370" s="171"/>
      <c r="BE370" s="171"/>
      <c r="BF370" s="171"/>
      <c r="BG370" s="171"/>
      <c r="BH370" s="171"/>
      <c r="BI370" s="171"/>
      <c r="BJ370" s="171"/>
      <c r="BK370" s="171"/>
      <c r="BL370" s="171"/>
      <c r="BM370" s="171"/>
      <c r="BN370" s="171"/>
      <c r="BO370" s="171"/>
      <c r="BP370" s="171"/>
    </row>
    <row r="371" spans="1:68" x14ac:dyDescent="0.25">
      <c r="A371" s="169"/>
      <c r="B371" s="169"/>
      <c r="C371" s="169"/>
      <c r="D371" s="169"/>
      <c r="E371" s="169"/>
      <c r="F371" s="169"/>
      <c r="G371" s="169"/>
      <c r="I371" s="171">
        <v>5.5250000000000004</v>
      </c>
      <c r="J371" s="175">
        <v>0.60295528681566257</v>
      </c>
      <c r="K371" s="171">
        <v>0.61486773476571066</v>
      </c>
      <c r="L371" s="171">
        <v>0.60755756412406103</v>
      </c>
      <c r="M371" s="171">
        <v>0.61765647748479591</v>
      </c>
      <c r="N371" s="171">
        <v>0.63615058269735636</v>
      </c>
      <c r="O371" s="171">
        <v>0.59241727032503833</v>
      </c>
      <c r="P371" s="171">
        <v>0.59654203446216791</v>
      </c>
      <c r="Q371" s="171">
        <v>0.59750211536696152</v>
      </c>
      <c r="R371" s="171">
        <v>0.6090248958033041</v>
      </c>
      <c r="S371" s="171">
        <v>0.60717250099590714</v>
      </c>
      <c r="T371" s="171">
        <v>0.60120931662025723</v>
      </c>
      <c r="U371" s="173">
        <v>0.60007830413414354</v>
      </c>
      <c r="V371" s="171">
        <v>0.50303928184421454</v>
      </c>
      <c r="W371" s="171">
        <v>0.51618677235262256</v>
      </c>
      <c r="X371" s="171">
        <v>0.50007985056365067</v>
      </c>
      <c r="Y371" s="171">
        <v>0.50567227597289699</v>
      </c>
      <c r="Z371" s="171">
        <v>0.47329718004375942</v>
      </c>
      <c r="AA371" s="171">
        <v>0.42000546702256036</v>
      </c>
      <c r="AB371" s="171">
        <v>0.41847059649711082</v>
      </c>
      <c r="AC371" s="171">
        <v>0.39679185056292421</v>
      </c>
      <c r="AD371" s="171">
        <v>0.46785579439577579</v>
      </c>
      <c r="AE371" s="171">
        <v>0.46908291602500035</v>
      </c>
      <c r="AF371" s="171">
        <v>0.45658779214229234</v>
      </c>
      <c r="AG371" s="173">
        <v>0.47771610887640992</v>
      </c>
      <c r="AH371" s="171"/>
      <c r="AI371" s="173">
        <v>5.5250000000000004</v>
      </c>
      <c r="AJ371" s="171">
        <v>0.54400522095841897</v>
      </c>
      <c r="AK371" s="171">
        <v>0.61811397557666237</v>
      </c>
      <c r="AL371" s="171">
        <v>0.60865259639784619</v>
      </c>
      <c r="AM371" s="171">
        <v>0.59115614923998172</v>
      </c>
      <c r="AN371" s="171">
        <v>0.63619708803394082</v>
      </c>
      <c r="AO371" s="171">
        <v>0.55012427506213768</v>
      </c>
      <c r="AP371" s="173">
        <v>0.61608676005422502</v>
      </c>
      <c r="AQ371" s="171">
        <v>0.56676013805004322</v>
      </c>
      <c r="AR371" s="171">
        <v>0.57521312677605652</v>
      </c>
      <c r="AS371" s="171">
        <v>0.55456873099695958</v>
      </c>
      <c r="AT371" s="171">
        <v>0.51892797319932993</v>
      </c>
      <c r="AU371" s="171">
        <v>0.57095234487461166</v>
      </c>
      <c r="AV371" s="171">
        <v>0.54744394618834091</v>
      </c>
      <c r="AW371" s="171">
        <v>0.52693872518801621</v>
      </c>
      <c r="AX371" s="173">
        <v>0.54954428604814209</v>
      </c>
      <c r="AY371" s="171"/>
      <c r="AZ371" s="171"/>
      <c r="BA371" s="171"/>
      <c r="BB371" s="171"/>
      <c r="BC371" s="171"/>
      <c r="BD371" s="171"/>
      <c r="BE371" s="171"/>
      <c r="BF371" s="171"/>
      <c r="BG371" s="171"/>
      <c r="BH371" s="171"/>
      <c r="BI371" s="171"/>
      <c r="BJ371" s="171"/>
      <c r="BK371" s="171"/>
      <c r="BL371" s="171"/>
      <c r="BM371" s="171"/>
      <c r="BN371" s="171"/>
      <c r="BO371" s="171"/>
      <c r="BP371" s="171"/>
    </row>
    <row r="372" spans="1:68" x14ac:dyDescent="0.25">
      <c r="A372" s="169"/>
      <c r="B372" s="169"/>
      <c r="C372" s="169"/>
      <c r="D372" s="169"/>
      <c r="E372" s="169"/>
      <c r="F372" s="169"/>
      <c r="G372" s="169"/>
      <c r="I372" s="171">
        <v>5.54</v>
      </c>
      <c r="J372" s="175">
        <v>0.60095164378636623</v>
      </c>
      <c r="K372" s="171">
        <v>0.61593948352189176</v>
      </c>
      <c r="L372" s="171">
        <v>0.61491728794718881</v>
      </c>
      <c r="M372" s="171">
        <v>0.61519001200055978</v>
      </c>
      <c r="N372" s="171">
        <v>0.63528118425936531</v>
      </c>
      <c r="O372" s="171">
        <v>0.59204309912506048</v>
      </c>
      <c r="P372" s="171">
        <v>0.60235963816519889</v>
      </c>
      <c r="Q372" s="171">
        <v>0.60021180344892855</v>
      </c>
      <c r="R372" s="171">
        <v>0.61188830018835316</v>
      </c>
      <c r="S372" s="171">
        <v>0.61454907285693416</v>
      </c>
      <c r="T372" s="171">
        <v>0.59871713118657988</v>
      </c>
      <c r="U372" s="173">
        <v>0.6006278489373944</v>
      </c>
      <c r="V372" s="171">
        <v>0.51020440062522121</v>
      </c>
      <c r="W372" s="171">
        <v>0.51843917280702378</v>
      </c>
      <c r="X372" s="171">
        <v>0.5096663557080362</v>
      </c>
      <c r="Y372" s="171">
        <v>0.51581903406597762</v>
      </c>
      <c r="Z372" s="171">
        <v>0.46782189482921432</v>
      </c>
      <c r="AA372" s="171">
        <v>0.41546863208276585</v>
      </c>
      <c r="AB372" s="171">
        <v>0.4177086136835928</v>
      </c>
      <c r="AC372" s="171">
        <v>0.40609652104771898</v>
      </c>
      <c r="AD372" s="171">
        <v>0.46532849787892788</v>
      </c>
      <c r="AE372" s="171">
        <v>0.46925298333462662</v>
      </c>
      <c r="AF372" s="171">
        <v>0.45138931089604134</v>
      </c>
      <c r="AG372" s="173">
        <v>0.475524526398237</v>
      </c>
      <c r="AH372" s="171"/>
      <c r="AI372" s="173">
        <v>5.54</v>
      </c>
      <c r="AJ372" s="171">
        <v>0.53169867611411503</v>
      </c>
      <c r="AK372" s="171">
        <v>0.61763907734057</v>
      </c>
      <c r="AL372" s="171">
        <v>0.59874976790245715</v>
      </c>
      <c r="AM372" s="171">
        <v>0.60368493781667443</v>
      </c>
      <c r="AN372" s="171">
        <v>0.5857680069424358</v>
      </c>
      <c r="AO372" s="171">
        <v>0.59016846175089777</v>
      </c>
      <c r="AP372" s="173">
        <v>0.6241301400813376</v>
      </c>
      <c r="AQ372" s="171">
        <v>0.61054788610871447</v>
      </c>
      <c r="AR372" s="171">
        <v>0.55174626455220466</v>
      </c>
      <c r="AS372" s="171">
        <v>0.54200672107537207</v>
      </c>
      <c r="AT372" s="171">
        <v>0.53299832495812383</v>
      </c>
      <c r="AU372" s="171">
        <v>0.5932267596030002</v>
      </c>
      <c r="AV372" s="171">
        <v>0.55246636771300461</v>
      </c>
      <c r="AW372" s="171">
        <v>0.53039082727160647</v>
      </c>
      <c r="AX372" s="173">
        <v>0.54545454545454541</v>
      </c>
      <c r="AY372" s="171"/>
      <c r="AZ372" s="171"/>
      <c r="BA372" s="171"/>
      <c r="BB372" s="171"/>
      <c r="BC372" s="171"/>
      <c r="BD372" s="171"/>
      <c r="BE372" s="171"/>
      <c r="BF372" s="171"/>
      <c r="BG372" s="171"/>
      <c r="BH372" s="171"/>
      <c r="BI372" s="171"/>
      <c r="BJ372" s="171"/>
      <c r="BK372" s="171"/>
      <c r="BL372" s="171"/>
      <c r="BM372" s="171"/>
      <c r="BN372" s="171"/>
      <c r="BO372" s="171"/>
      <c r="BP372" s="171"/>
    </row>
    <row r="373" spans="1:68" x14ac:dyDescent="0.25">
      <c r="A373" s="169"/>
      <c r="B373" s="169"/>
      <c r="C373" s="169"/>
      <c r="D373" s="169"/>
      <c r="E373" s="169"/>
      <c r="F373" s="169"/>
      <c r="G373" s="169"/>
      <c r="I373" s="171">
        <v>5.5549999999999997</v>
      </c>
      <c r="J373" s="175">
        <v>0.59848738739930962</v>
      </c>
      <c r="K373" s="171">
        <v>0.61563371347695084</v>
      </c>
      <c r="L373" s="171">
        <v>0.61356680815856024</v>
      </c>
      <c r="M373" s="171">
        <v>0.62371550417748678</v>
      </c>
      <c r="N373" s="171">
        <v>0.63664505756014167</v>
      </c>
      <c r="O373" s="171">
        <v>0.59382944565150719</v>
      </c>
      <c r="P373" s="171">
        <v>0.60465291912419017</v>
      </c>
      <c r="Q373" s="171">
        <v>0.59984879979885952</v>
      </c>
      <c r="R373" s="171">
        <v>0.61230622900686282</v>
      </c>
      <c r="S373" s="171">
        <v>0.6163276404496898</v>
      </c>
      <c r="T373" s="171">
        <v>0.60606172876399189</v>
      </c>
      <c r="U373" s="173">
        <v>0.60472572088415921</v>
      </c>
      <c r="V373" s="171">
        <v>0.5152395648544833</v>
      </c>
      <c r="W373" s="171">
        <v>0.51803373814773146</v>
      </c>
      <c r="X373" s="171">
        <v>0.50381399274773442</v>
      </c>
      <c r="Y373" s="171">
        <v>0.5074721631406498</v>
      </c>
      <c r="Z373" s="171">
        <v>0.4792063068105285</v>
      </c>
      <c r="AA373" s="171">
        <v>0.41716836074064634</v>
      </c>
      <c r="AB373" s="171">
        <v>0.42448862274304255</v>
      </c>
      <c r="AC373" s="171">
        <v>0.41449371391696149</v>
      </c>
      <c r="AD373" s="171">
        <v>0.46218832125592452</v>
      </c>
      <c r="AE373" s="171">
        <v>0.4731340025360764</v>
      </c>
      <c r="AF373" s="171">
        <v>0.45217196906992152</v>
      </c>
      <c r="AG373" s="173">
        <v>0.47141276478996019</v>
      </c>
      <c r="AH373" s="171"/>
      <c r="AI373" s="173">
        <v>5.5549999999999997</v>
      </c>
      <c r="AJ373" s="171">
        <v>0.48899869476039526</v>
      </c>
      <c r="AK373" s="171">
        <v>0.62354138398914538</v>
      </c>
      <c r="AL373" s="171">
        <v>0.62041220523612073</v>
      </c>
      <c r="AM373" s="171">
        <v>0.60497466605251049</v>
      </c>
      <c r="AN373" s="171">
        <v>0.5844180889017454</v>
      </c>
      <c r="AO373" s="171">
        <v>0.56890361778514231</v>
      </c>
      <c r="AP373" s="173">
        <v>0.62819701762313584</v>
      </c>
      <c r="AQ373" s="171">
        <v>0.59135030198446914</v>
      </c>
      <c r="AR373" s="171">
        <v>0.55999633330277765</v>
      </c>
      <c r="AS373" s="171">
        <v>0.53800608097295555</v>
      </c>
      <c r="AT373" s="171">
        <v>0.5510050251256281</v>
      </c>
      <c r="AU373" s="171">
        <v>0.57572543374498053</v>
      </c>
      <c r="AV373" s="171">
        <v>0.55748878923766831</v>
      </c>
      <c r="AW373" s="171">
        <v>0.54641844408827511</v>
      </c>
      <c r="AX373" s="173">
        <v>0.57630287450338857</v>
      </c>
      <c r="AY373" s="171"/>
      <c r="AZ373" s="171"/>
      <c r="BA373" s="171"/>
      <c r="BB373" s="171"/>
      <c r="BC373" s="171"/>
      <c r="BD373" s="171"/>
      <c r="BE373" s="171"/>
      <c r="BF373" s="171"/>
      <c r="BG373" s="171"/>
      <c r="BH373" s="171"/>
      <c r="BI373" s="171"/>
      <c r="BJ373" s="171"/>
      <c r="BK373" s="171"/>
      <c r="BL373" s="171"/>
      <c r="BM373" s="171"/>
      <c r="BN373" s="171"/>
      <c r="BO373" s="171"/>
      <c r="BP373" s="171"/>
    </row>
    <row r="374" spans="1:68" x14ac:dyDescent="0.25">
      <c r="A374" s="169"/>
      <c r="B374" s="169"/>
      <c r="C374" s="169"/>
      <c r="D374" s="169"/>
      <c r="E374" s="169"/>
      <c r="F374" s="169"/>
      <c r="G374" s="169"/>
      <c r="I374" s="171">
        <v>5.57</v>
      </c>
      <c r="J374" s="175">
        <v>0.60690600989273424</v>
      </c>
      <c r="K374" s="171">
        <v>0.62244725850202709</v>
      </c>
      <c r="L374" s="171">
        <v>0.61171491594477512</v>
      </c>
      <c r="M374" s="171">
        <v>0.62362003782961317</v>
      </c>
      <c r="N374" s="171">
        <v>0.64378117129002077</v>
      </c>
      <c r="O374" s="171">
        <v>0.59623167555232481</v>
      </c>
      <c r="P374" s="171">
        <v>0.60375596672324094</v>
      </c>
      <c r="Q374" s="171">
        <v>0.6027970049641278</v>
      </c>
      <c r="R374" s="171">
        <v>0.61495538092468216</v>
      </c>
      <c r="S374" s="171">
        <v>0.61529498554865203</v>
      </c>
      <c r="T374" s="171">
        <v>0.60645203815660731</v>
      </c>
      <c r="U374" s="173">
        <v>0.61184838402659669</v>
      </c>
      <c r="V374" s="171">
        <v>0.51365417899273536</v>
      </c>
      <c r="W374" s="171">
        <v>0.51832758158823744</v>
      </c>
      <c r="X374" s="171">
        <v>0.50981908351858329</v>
      </c>
      <c r="Y374" s="171">
        <v>0.51417629671839016</v>
      </c>
      <c r="Z374" s="171">
        <v>0.47225365378134027</v>
      </c>
      <c r="AA374" s="171">
        <v>0.41896316301785241</v>
      </c>
      <c r="AB374" s="171">
        <v>0.42983623500447826</v>
      </c>
      <c r="AC374" s="171">
        <v>0.41855114716694131</v>
      </c>
      <c r="AD374" s="171">
        <v>0.46506306186488894</v>
      </c>
      <c r="AE374" s="171">
        <v>0.47662960626926587</v>
      </c>
      <c r="AF374" s="171">
        <v>0.45775545709325022</v>
      </c>
      <c r="AG374" s="173">
        <v>0.47190388572490605</v>
      </c>
      <c r="AH374" s="171"/>
      <c r="AI374" s="173">
        <v>5.57</v>
      </c>
      <c r="AJ374" s="171">
        <v>0.52004475107216119</v>
      </c>
      <c r="AK374" s="171">
        <v>0.62008141112618731</v>
      </c>
      <c r="AL374" s="171">
        <v>0.6380516184935322</v>
      </c>
      <c r="AM374" s="171">
        <v>0.61031782588668826</v>
      </c>
      <c r="AN374" s="171">
        <v>0.6178767717674285</v>
      </c>
      <c r="AO374" s="171">
        <v>0.58326429163214588</v>
      </c>
      <c r="AP374" s="173">
        <v>0.63822864889290565</v>
      </c>
      <c r="AQ374" s="171">
        <v>0.58833045729076794</v>
      </c>
      <c r="AR374" s="171">
        <v>0.57273810615088472</v>
      </c>
      <c r="AS374" s="171">
        <v>0.55176828292526803</v>
      </c>
      <c r="AT374" s="171">
        <v>0.5651591289782244</v>
      </c>
      <c r="AU374" s="171">
        <v>0.56723994241988029</v>
      </c>
      <c r="AV374" s="171">
        <v>0.54493273542600906</v>
      </c>
      <c r="AW374" s="171">
        <v>0.52360991246455424</v>
      </c>
      <c r="AX374" s="173">
        <v>0.56087870997896705</v>
      </c>
      <c r="AY374" s="171"/>
      <c r="AZ374" s="171"/>
      <c r="BA374" s="171"/>
      <c r="BB374" s="171"/>
      <c r="BC374" s="171"/>
      <c r="BD374" s="171"/>
      <c r="BE374" s="171"/>
      <c r="BF374" s="171"/>
      <c r="BG374" s="171"/>
      <c r="BH374" s="171"/>
      <c r="BI374" s="171"/>
      <c r="BJ374" s="171"/>
      <c r="BK374" s="171"/>
      <c r="BL374" s="171"/>
      <c r="BM374" s="171"/>
      <c r="BN374" s="171"/>
      <c r="BO374" s="171"/>
      <c r="BP374" s="171"/>
    </row>
    <row r="375" spans="1:68" x14ac:dyDescent="0.25">
      <c r="A375" s="169"/>
      <c r="B375" s="169"/>
      <c r="C375" s="169"/>
      <c r="D375" s="169"/>
      <c r="E375" s="169"/>
      <c r="F375" s="169"/>
      <c r="G375" s="169"/>
      <c r="I375" s="171">
        <v>5.585</v>
      </c>
      <c r="J375" s="175">
        <v>0.6070910876683181</v>
      </c>
      <c r="K375" s="171">
        <v>0.62576664871913523</v>
      </c>
      <c r="L375" s="171">
        <v>0.61966128179090529</v>
      </c>
      <c r="M375" s="171">
        <v>0.62311573227988881</v>
      </c>
      <c r="N375" s="171">
        <v>0.64383195826735129</v>
      </c>
      <c r="O375" s="171">
        <v>0.59940394767938532</v>
      </c>
      <c r="P375" s="171">
        <v>0.60755737132378473</v>
      </c>
      <c r="Q375" s="171">
        <v>0.60089874221861617</v>
      </c>
      <c r="R375" s="171">
        <v>0.61822837761914695</v>
      </c>
      <c r="S375" s="171">
        <v>0.61276198282684424</v>
      </c>
      <c r="T375" s="171">
        <v>0.60573734378065691</v>
      </c>
      <c r="U375" s="173">
        <v>0.60931927874346292</v>
      </c>
      <c r="V375" s="171">
        <v>0.51301426444086684</v>
      </c>
      <c r="W375" s="171">
        <v>0.50895924333936904</v>
      </c>
      <c r="X375" s="171">
        <v>0.51789035135589945</v>
      </c>
      <c r="Y375" s="171">
        <v>0.51568581538291103</v>
      </c>
      <c r="Z375" s="171">
        <v>0.48712387099519405</v>
      </c>
      <c r="AA375" s="171">
        <v>0.41853887690384239</v>
      </c>
      <c r="AB375" s="171">
        <v>0.43947978757355288</v>
      </c>
      <c r="AC375" s="171">
        <v>0.41958365503174733</v>
      </c>
      <c r="AD375" s="171">
        <v>0.47021003383878934</v>
      </c>
      <c r="AE375" s="171">
        <v>0.47892929966774417</v>
      </c>
      <c r="AF375" s="171">
        <v>0.4617632928501349</v>
      </c>
      <c r="AG375" s="173">
        <v>0.47943149202809082</v>
      </c>
      <c r="AH375" s="171"/>
      <c r="AI375" s="173">
        <v>5.585</v>
      </c>
      <c r="AJ375" s="171">
        <v>0.56544844303561426</v>
      </c>
      <c r="AK375" s="171">
        <v>0.62903663500678431</v>
      </c>
      <c r="AL375" s="171">
        <v>0.64436467165934286</v>
      </c>
      <c r="AM375" s="171">
        <v>0.59640718562874273</v>
      </c>
      <c r="AN375" s="171">
        <v>0.61459839938289462</v>
      </c>
      <c r="AO375" s="171">
        <v>0.61557580778790399</v>
      </c>
      <c r="AP375" s="173">
        <v>0.63822864889290565</v>
      </c>
      <c r="AQ375" s="171">
        <v>0.583692838654012</v>
      </c>
      <c r="AR375" s="171">
        <v>0.56567971399761674</v>
      </c>
      <c r="AS375" s="171">
        <v>0.55520883341334615</v>
      </c>
      <c r="AT375" s="171">
        <v>0.56909547738693467</v>
      </c>
      <c r="AU375" s="171">
        <v>0.54973861656186063</v>
      </c>
      <c r="AV375" s="171">
        <v>0.53614349775784764</v>
      </c>
      <c r="AW375" s="171">
        <v>0.56491184810750827</v>
      </c>
      <c r="AX375" s="173">
        <v>0.5787567188595466</v>
      </c>
      <c r="AY375" s="171"/>
      <c r="AZ375" s="171"/>
      <c r="BA375" s="171"/>
      <c r="BB375" s="171"/>
      <c r="BC375" s="171"/>
      <c r="BD375" s="171"/>
      <c r="BE375" s="171"/>
      <c r="BF375" s="171"/>
      <c r="BG375" s="171"/>
      <c r="BH375" s="171"/>
      <c r="BI375" s="171"/>
      <c r="BJ375" s="171"/>
      <c r="BK375" s="171"/>
      <c r="BL375" s="171"/>
      <c r="BM375" s="171"/>
      <c r="BN375" s="171"/>
      <c r="BO375" s="171"/>
      <c r="BP375" s="171"/>
    </row>
    <row r="376" spans="1:68" x14ac:dyDescent="0.25">
      <c r="A376" s="169"/>
      <c r="B376" s="169"/>
      <c r="C376" s="169"/>
      <c r="D376" s="169"/>
      <c r="E376" s="169"/>
      <c r="F376" s="169"/>
      <c r="G376" s="169"/>
      <c r="I376" s="171">
        <v>5.6</v>
      </c>
      <c r="J376" s="175">
        <v>0.6107958675742734</v>
      </c>
      <c r="K376" s="171">
        <v>0.62303532946272278</v>
      </c>
      <c r="L376" s="171">
        <v>0.61965090327167605</v>
      </c>
      <c r="M376" s="171">
        <v>0.62936900576358912</v>
      </c>
      <c r="N376" s="171">
        <v>0.64507451552117478</v>
      </c>
      <c r="O376" s="171">
        <v>0.59832903837100759</v>
      </c>
      <c r="P376" s="171">
        <v>0.60869716347395864</v>
      </c>
      <c r="Q376" s="171">
        <v>0.60299643801935865</v>
      </c>
      <c r="R376" s="171">
        <v>0.62350160419579614</v>
      </c>
      <c r="S376" s="171">
        <v>0.61566187508517822</v>
      </c>
      <c r="T376" s="171">
        <v>0.60061698108604089</v>
      </c>
      <c r="U376" s="173">
        <v>0.60849386038525133</v>
      </c>
      <c r="V376" s="171">
        <v>0.52155503541113057</v>
      </c>
      <c r="W376" s="171">
        <v>0.50551547849234779</v>
      </c>
      <c r="X376" s="171">
        <v>0.50961789348725028</v>
      </c>
      <c r="Y376" s="171">
        <v>0.51541386471227313</v>
      </c>
      <c r="Z376" s="171">
        <v>0.48500031445696556</v>
      </c>
      <c r="AA376" s="171">
        <v>0.42476206100489161</v>
      </c>
      <c r="AB376" s="171">
        <v>0.42777414394818469</v>
      </c>
      <c r="AC376" s="171">
        <v>0.43337731478814001</v>
      </c>
      <c r="AD376" s="171">
        <v>0.47338185610934352</v>
      </c>
      <c r="AE376" s="171">
        <v>0.48038105935477332</v>
      </c>
      <c r="AF376" s="171">
        <v>0.46192527426695101</v>
      </c>
      <c r="AG376" s="173">
        <v>0.4901141954412096</v>
      </c>
      <c r="AH376" s="171"/>
      <c r="AI376" s="173">
        <v>5.6</v>
      </c>
      <c r="AJ376" s="171">
        <v>0.54596308036546726</v>
      </c>
      <c r="AK376" s="171">
        <v>0.61960651289009494</v>
      </c>
      <c r="AL376" s="171">
        <v>0.64529306183078561</v>
      </c>
      <c r="AM376" s="171">
        <v>0.59705204974666071</v>
      </c>
      <c r="AN376" s="171">
        <v>0.62240863947546043</v>
      </c>
      <c r="AO376" s="171">
        <v>0.60798122065727711</v>
      </c>
      <c r="AP376" s="173">
        <v>0.61744238590149114</v>
      </c>
      <c r="AQ376" s="171">
        <v>0.61367558239861941</v>
      </c>
      <c r="AR376" s="171">
        <v>0.56448803740031173</v>
      </c>
      <c r="AS376" s="171">
        <v>0.53344535125620085</v>
      </c>
      <c r="AT376" s="171">
        <v>0.5623115577889447</v>
      </c>
      <c r="AU376" s="171">
        <v>0.56299719675733007</v>
      </c>
      <c r="AV376" s="171">
        <v>0.55811659192825114</v>
      </c>
      <c r="AW376" s="171">
        <v>0.57588460115891993</v>
      </c>
      <c r="AX376" s="173">
        <v>0.56496845057256373</v>
      </c>
      <c r="AY376" s="171"/>
      <c r="AZ376" s="171"/>
      <c r="BA376" s="171"/>
      <c r="BB376" s="171"/>
      <c r="BC376" s="171"/>
      <c r="BD376" s="171"/>
      <c r="BE376" s="171"/>
      <c r="BF376" s="171"/>
      <c r="BG376" s="171"/>
      <c r="BH376" s="171"/>
      <c r="BI376" s="171"/>
      <c r="BJ376" s="171"/>
      <c r="BK376" s="171"/>
      <c r="BL376" s="171"/>
      <c r="BM376" s="171"/>
      <c r="BN376" s="171"/>
      <c r="BO376" s="171"/>
      <c r="BP376" s="171"/>
    </row>
    <row r="377" spans="1:68" x14ac:dyDescent="0.25">
      <c r="A377" s="169"/>
      <c r="B377" s="169"/>
      <c r="C377" s="169"/>
      <c r="D377" s="169"/>
      <c r="E377" s="169"/>
      <c r="F377" s="169"/>
      <c r="G377" s="169"/>
      <c r="I377" s="171">
        <v>5.6150000000000002</v>
      </c>
      <c r="J377" s="175">
        <v>0.60821326012542221</v>
      </c>
      <c r="K377" s="171">
        <v>0.62648482611660583</v>
      </c>
      <c r="L377" s="171">
        <v>0.61779362412847283</v>
      </c>
      <c r="M377" s="171">
        <v>0.62917548656497047</v>
      </c>
      <c r="N377" s="171">
        <v>0.64614667796636449</v>
      </c>
      <c r="O377" s="171">
        <v>0.59592145891535531</v>
      </c>
      <c r="P377" s="171">
        <v>0.61182234737942542</v>
      </c>
      <c r="Q377" s="171">
        <v>0.60231252273839808</v>
      </c>
      <c r="R377" s="171">
        <v>0.62649588665405009</v>
      </c>
      <c r="S377" s="171">
        <v>0.62143781200269288</v>
      </c>
      <c r="T377" s="171">
        <v>0.61447175537723142</v>
      </c>
      <c r="U377" s="173">
        <v>0.61206682709034321</v>
      </c>
      <c r="V377" s="171">
        <v>0.52864801060976363</v>
      </c>
      <c r="W377" s="171">
        <v>0.52332378866711127</v>
      </c>
      <c r="X377" s="171">
        <v>0.52033893748300597</v>
      </c>
      <c r="Y377" s="171">
        <v>0.5153616854786397</v>
      </c>
      <c r="Z377" s="171">
        <v>0.48233832588512626</v>
      </c>
      <c r="AA377" s="171">
        <v>0.43137910895849879</v>
      </c>
      <c r="AB377" s="171">
        <v>0.44012135765266125</v>
      </c>
      <c r="AC377" s="171">
        <v>0.43429113034259442</v>
      </c>
      <c r="AD377" s="171">
        <v>0.4794055897861817</v>
      </c>
      <c r="AE377" s="171">
        <v>0.48159600379280759</v>
      </c>
      <c r="AF377" s="171">
        <v>0.46119480066077317</v>
      </c>
      <c r="AG377" s="173">
        <v>0.48672583978299055</v>
      </c>
      <c r="AH377" s="171"/>
      <c r="AI377" s="173">
        <v>5.6150000000000002</v>
      </c>
      <c r="AJ377" s="171">
        <v>0.53691963453291081</v>
      </c>
      <c r="AK377" s="171">
        <v>0.63643147896879237</v>
      </c>
      <c r="AL377" s="171">
        <v>0.64931608590703727</v>
      </c>
      <c r="AM377" s="171">
        <v>0.60497466605251049</v>
      </c>
      <c r="AN377" s="171">
        <v>0.63484716999325053</v>
      </c>
      <c r="AO377" s="171">
        <v>0.57829328914664457</v>
      </c>
      <c r="AP377" s="173">
        <v>0.64365115228197012</v>
      </c>
      <c r="AQ377" s="171">
        <v>0.62748058671268314</v>
      </c>
      <c r="AR377" s="171">
        <v>0.60381336511137584</v>
      </c>
      <c r="AS377" s="171">
        <v>0.54376700272043521</v>
      </c>
      <c r="AT377" s="171">
        <v>0.57814070351758784</v>
      </c>
      <c r="AU377" s="171">
        <v>0.55769376467914222</v>
      </c>
      <c r="AV377" s="171">
        <v>0.56816143497757843</v>
      </c>
      <c r="AW377" s="171">
        <v>0.58093946492417692</v>
      </c>
      <c r="AX377" s="173">
        <v>0.57630287450338857</v>
      </c>
      <c r="AY377" s="171"/>
      <c r="AZ377" s="171"/>
      <c r="BA377" s="171"/>
      <c r="BB377" s="171"/>
      <c r="BC377" s="171"/>
      <c r="BD377" s="171"/>
      <c r="BE377" s="171"/>
      <c r="BF377" s="171"/>
      <c r="BG377" s="171"/>
      <c r="BH377" s="171"/>
      <c r="BI377" s="171"/>
      <c r="BJ377" s="171"/>
      <c r="BK377" s="171"/>
      <c r="BL377" s="171"/>
      <c r="BM377" s="171"/>
      <c r="BN377" s="171"/>
      <c r="BO377" s="171"/>
      <c r="BP377" s="171"/>
    </row>
    <row r="378" spans="1:68" x14ac:dyDescent="0.25">
      <c r="A378" s="169"/>
      <c r="B378" s="169"/>
      <c r="C378" s="169"/>
      <c r="D378" s="169"/>
      <c r="E378" s="169"/>
      <c r="F378" s="169"/>
      <c r="G378" s="169"/>
      <c r="I378" s="171">
        <v>5.63</v>
      </c>
      <c r="J378" s="175">
        <v>0.61279362924208891</v>
      </c>
      <c r="K378" s="171">
        <v>0.63056333055815716</v>
      </c>
      <c r="L378" s="171">
        <v>0.62548569782173813</v>
      </c>
      <c r="M378" s="171">
        <v>0.6300504861704973</v>
      </c>
      <c r="N378" s="171">
        <v>0.64421427121443431</v>
      </c>
      <c r="O378" s="171">
        <v>0.59383226527963029</v>
      </c>
      <c r="P378" s="171">
        <v>0.60753295992737089</v>
      </c>
      <c r="Q378" s="171">
        <v>0.60373264130030235</v>
      </c>
      <c r="R378" s="171">
        <v>0.62862780099473536</v>
      </c>
      <c r="S378" s="171">
        <v>0.61835003994058624</v>
      </c>
      <c r="T378" s="171">
        <v>0.61510760479794169</v>
      </c>
      <c r="U378" s="173">
        <v>0.61199794202864499</v>
      </c>
      <c r="V378" s="171">
        <v>0.52346331020671155</v>
      </c>
      <c r="W378" s="171">
        <v>0.51770899479349364</v>
      </c>
      <c r="X378" s="171">
        <v>0.52760852838475125</v>
      </c>
      <c r="Y378" s="171">
        <v>0.51889521968752217</v>
      </c>
      <c r="Z378" s="171">
        <v>0.4736865284887537</v>
      </c>
      <c r="AA378" s="171">
        <v>0.4398787896335864</v>
      </c>
      <c r="AB378" s="171">
        <v>0.44752431418053895</v>
      </c>
      <c r="AC378" s="171">
        <v>0.42749513131057054</v>
      </c>
      <c r="AD378" s="171">
        <v>0.47824585592915841</v>
      </c>
      <c r="AE378" s="171">
        <v>0.48342081877873339</v>
      </c>
      <c r="AF378" s="171">
        <v>0.46216301632517598</v>
      </c>
      <c r="AG378" s="173">
        <v>0.48705133617428009</v>
      </c>
      <c r="AH378" s="171"/>
      <c r="AI378" s="173">
        <v>5.63</v>
      </c>
      <c r="AJ378" s="171">
        <v>0.53496177512586252</v>
      </c>
      <c r="AK378" s="171">
        <v>0.61709633649932172</v>
      </c>
      <c r="AL378" s="171">
        <v>0.63984650615832139</v>
      </c>
      <c r="AM378" s="171">
        <v>0.60635651773376342</v>
      </c>
      <c r="AN378" s="171">
        <v>0.61459839938289462</v>
      </c>
      <c r="AO378" s="171">
        <v>0.5740127036730186</v>
      </c>
      <c r="AP378" s="173">
        <v>0.64762765476728412</v>
      </c>
      <c r="AQ378" s="171">
        <v>0.59210526315789469</v>
      </c>
      <c r="AR378" s="171">
        <v>0.5720964341369511</v>
      </c>
      <c r="AS378" s="171">
        <v>0.5448871819491119</v>
      </c>
      <c r="AT378" s="171">
        <v>0.58207705192629799</v>
      </c>
      <c r="AU378" s="171">
        <v>0.54973861656186063</v>
      </c>
      <c r="AV378" s="171">
        <v>0.54807174887892374</v>
      </c>
      <c r="AW378" s="171">
        <v>0.5936382690173837</v>
      </c>
      <c r="AX378" s="173">
        <v>0.59745267585884554</v>
      </c>
      <c r="AY378" s="171"/>
      <c r="AZ378" s="171"/>
      <c r="BA378" s="171"/>
      <c r="BB378" s="171"/>
      <c r="BC378" s="171"/>
      <c r="BD378" s="171"/>
      <c r="BE378" s="171"/>
      <c r="BF378" s="171"/>
      <c r="BG378" s="171"/>
      <c r="BH378" s="171"/>
      <c r="BI378" s="171"/>
      <c r="BJ378" s="171"/>
      <c r="BK378" s="171"/>
      <c r="BL378" s="171"/>
      <c r="BM378" s="171"/>
      <c r="BN378" s="171"/>
      <c r="BO378" s="171"/>
      <c r="BP378" s="171"/>
    </row>
    <row r="379" spans="1:68" x14ac:dyDescent="0.25">
      <c r="A379" s="169"/>
      <c r="B379" s="169"/>
      <c r="C379" s="169"/>
      <c r="D379" s="169"/>
      <c r="E379" s="169"/>
      <c r="F379" s="169"/>
      <c r="G379" s="169"/>
      <c r="I379" s="171">
        <v>5.6449999999999996</v>
      </c>
      <c r="J379" s="175">
        <v>0.61367638154451221</v>
      </c>
      <c r="K379" s="171">
        <v>0.63438103550499725</v>
      </c>
      <c r="L379" s="171">
        <v>0.6219185440173628</v>
      </c>
      <c r="M379" s="171">
        <v>0.62896032033418825</v>
      </c>
      <c r="N379" s="171">
        <v>0.64628795632853242</v>
      </c>
      <c r="O379" s="171">
        <v>0.59605420764235184</v>
      </c>
      <c r="P379" s="171">
        <v>0.61116161258764978</v>
      </c>
      <c r="Q379" s="171">
        <v>0.60537282945085802</v>
      </c>
      <c r="R379" s="171">
        <v>0.63197172068855334</v>
      </c>
      <c r="S379" s="171">
        <v>0.62053920564251985</v>
      </c>
      <c r="T379" s="171">
        <v>0.61494399524150822</v>
      </c>
      <c r="U379" s="173">
        <v>0.61573353117956642</v>
      </c>
      <c r="V379" s="171">
        <v>0.5287931458334626</v>
      </c>
      <c r="W379" s="171">
        <v>0.52178559054059037</v>
      </c>
      <c r="X379" s="171">
        <v>0.52392572808431292</v>
      </c>
      <c r="Y379" s="171">
        <v>0.52034232976191586</v>
      </c>
      <c r="Z379" s="171">
        <v>0.48078171630005906</v>
      </c>
      <c r="AA379" s="171">
        <v>0.44191927633308392</v>
      </c>
      <c r="AB379" s="171">
        <v>0.44357955623403383</v>
      </c>
      <c r="AC379" s="171">
        <v>0.4279710529045046</v>
      </c>
      <c r="AD379" s="171">
        <v>0.48127976673970468</v>
      </c>
      <c r="AE379" s="171">
        <v>0.48497962347922791</v>
      </c>
      <c r="AF379" s="171">
        <v>0.4595182947318121</v>
      </c>
      <c r="AG379" s="173">
        <v>0.49738921413747172</v>
      </c>
      <c r="AH379" s="171"/>
      <c r="AI379" s="173">
        <v>5.6449999999999996</v>
      </c>
      <c r="AJ379" s="171">
        <v>0.56022748461681893</v>
      </c>
      <c r="AK379" s="171">
        <v>0.64735413839891465</v>
      </c>
      <c r="AL379" s="171">
        <v>0.65160611499659593</v>
      </c>
      <c r="AM379" s="171">
        <v>0.59309074159373576</v>
      </c>
      <c r="AN379" s="171">
        <v>0.60341336418860303</v>
      </c>
      <c r="AO379" s="171">
        <v>0.60204363435515063</v>
      </c>
      <c r="AP379" s="173">
        <v>0.65503840939900571</v>
      </c>
      <c r="AQ379" s="171">
        <v>0.58293787748058645</v>
      </c>
      <c r="AR379" s="171">
        <v>0.55742964524704375</v>
      </c>
      <c r="AS379" s="171">
        <v>0.52776444231076969</v>
      </c>
      <c r="AT379" s="171">
        <v>0.58090452261306535</v>
      </c>
      <c r="AU379" s="171">
        <v>0.53655579968179412</v>
      </c>
      <c r="AV379" s="171">
        <v>0.5895067264573991</v>
      </c>
      <c r="AW379" s="171">
        <v>0.59104919245469101</v>
      </c>
      <c r="AX379" s="173">
        <v>0.59499883150268751</v>
      </c>
      <c r="AY379" s="171"/>
      <c r="AZ379" s="171"/>
      <c r="BA379" s="171"/>
      <c r="BB379" s="171"/>
      <c r="BC379" s="171"/>
      <c r="BD379" s="171"/>
      <c r="BE379" s="171"/>
      <c r="BF379" s="171"/>
      <c r="BG379" s="171"/>
      <c r="BH379" s="171"/>
      <c r="BI379" s="171"/>
      <c r="BJ379" s="171"/>
      <c r="BK379" s="171"/>
      <c r="BL379" s="171"/>
      <c r="BM379" s="171"/>
      <c r="BN379" s="171"/>
      <c r="BO379" s="171"/>
      <c r="BP379" s="171"/>
    </row>
    <row r="380" spans="1:68" x14ac:dyDescent="0.25">
      <c r="A380" s="169"/>
      <c r="B380" s="169"/>
      <c r="C380" s="169"/>
      <c r="D380" s="169"/>
      <c r="E380" s="169"/>
      <c r="F380" s="169"/>
      <c r="G380" s="169"/>
      <c r="I380" s="171">
        <v>5.66</v>
      </c>
      <c r="J380" s="175">
        <v>0.61484074264501676</v>
      </c>
      <c r="K380" s="171">
        <v>0.63213908038939759</v>
      </c>
      <c r="L380" s="171">
        <v>0.62575313673918953</v>
      </c>
      <c r="M380" s="171">
        <v>0.6284406999821921</v>
      </c>
      <c r="N380" s="171">
        <v>0.65523510481486236</v>
      </c>
      <c r="O380" s="171">
        <v>0.60442892978298146</v>
      </c>
      <c r="P380" s="171">
        <v>0.6081503009294843</v>
      </c>
      <c r="Q380" s="171">
        <v>0.60915504095296358</v>
      </c>
      <c r="R380" s="171">
        <v>0.63188464357191998</v>
      </c>
      <c r="S380" s="171">
        <v>0.62290806188280146</v>
      </c>
      <c r="T380" s="171">
        <v>0.61657709277831663</v>
      </c>
      <c r="U380" s="173">
        <v>0.61704868587377004</v>
      </c>
      <c r="V380" s="171">
        <v>0.52496589868060151</v>
      </c>
      <c r="W380" s="171">
        <v>0.52488095008199664</v>
      </c>
      <c r="X380" s="171">
        <v>0.52354832113432037</v>
      </c>
      <c r="Y380" s="171">
        <v>0.52169921001706554</v>
      </c>
      <c r="Z380" s="171">
        <v>0.47694745328028987</v>
      </c>
      <c r="AA380" s="171">
        <v>0.443381050018264</v>
      </c>
      <c r="AB380" s="171">
        <v>0.44953671430231201</v>
      </c>
      <c r="AC380" s="171">
        <v>0.42725601816107583</v>
      </c>
      <c r="AD380" s="171">
        <v>0.48013601868920253</v>
      </c>
      <c r="AE380" s="171">
        <v>0.4928244762100033</v>
      </c>
      <c r="AF380" s="171">
        <v>0.46404350413140483</v>
      </c>
      <c r="AG380" s="173">
        <v>0.49496780702802445</v>
      </c>
      <c r="AH380" s="171"/>
      <c r="AI380" s="173">
        <v>5.66</v>
      </c>
      <c r="AJ380" s="171">
        <v>0.55379451799366031</v>
      </c>
      <c r="AK380" s="171">
        <v>0.66316146540027143</v>
      </c>
      <c r="AL380" s="171">
        <v>0.64027975490499478</v>
      </c>
      <c r="AM380" s="171">
        <v>0.62220175034546299</v>
      </c>
      <c r="AN380" s="171">
        <v>0.63745058335743909</v>
      </c>
      <c r="AO380" s="171">
        <v>0.62676056338028185</v>
      </c>
      <c r="AP380" s="173">
        <v>0.64428377767736111</v>
      </c>
      <c r="AQ380" s="171">
        <v>0.5790552200172564</v>
      </c>
      <c r="AR380" s="171">
        <v>0.582821523512696</v>
      </c>
      <c r="AS380" s="171">
        <v>0.53120499279884781</v>
      </c>
      <c r="AT380" s="171">
        <v>0.55946398659966501</v>
      </c>
      <c r="AU380" s="171">
        <v>0.53655579968179412</v>
      </c>
      <c r="AV380" s="171">
        <v>0.5895067264573991</v>
      </c>
      <c r="AW380" s="171">
        <v>0.58093946492417692</v>
      </c>
      <c r="AX380" s="173">
        <v>0.61614863285814436</v>
      </c>
      <c r="AY380" s="171"/>
      <c r="AZ380" s="171"/>
      <c r="BA380" s="171"/>
      <c r="BB380" s="171"/>
      <c r="BC380" s="171"/>
      <c r="BD380" s="171"/>
      <c r="BE380" s="171"/>
      <c r="BF380" s="171"/>
      <c r="BG380" s="171"/>
      <c r="BH380" s="171"/>
      <c r="BI380" s="171"/>
      <c r="BJ380" s="171"/>
      <c r="BK380" s="171"/>
      <c r="BL380" s="171"/>
      <c r="BM380" s="171"/>
      <c r="BN380" s="171"/>
      <c r="BO380" s="171"/>
      <c r="BP380" s="171"/>
    </row>
    <row r="381" spans="1:68" x14ac:dyDescent="0.25">
      <c r="A381" s="169"/>
      <c r="B381" s="169"/>
      <c r="C381" s="169"/>
      <c r="D381" s="169"/>
      <c r="E381" s="169"/>
      <c r="F381" s="169"/>
      <c r="G381" s="169"/>
      <c r="I381" s="171">
        <v>5.6749999999999998</v>
      </c>
      <c r="J381" s="175">
        <v>0.61699431780871972</v>
      </c>
      <c r="K381" s="171">
        <v>0.62203106292479637</v>
      </c>
      <c r="L381" s="171">
        <v>0.62711620256200595</v>
      </c>
      <c r="M381" s="171">
        <v>0.63290254661832668</v>
      </c>
      <c r="N381" s="171">
        <v>0.65681993967867958</v>
      </c>
      <c r="O381" s="171">
        <v>0.60599267847543592</v>
      </c>
      <c r="P381" s="171">
        <v>0.61764634703323706</v>
      </c>
      <c r="Q381" s="171">
        <v>0.60736667521825316</v>
      </c>
      <c r="R381" s="171">
        <v>0.63479403385265432</v>
      </c>
      <c r="S381" s="171">
        <v>0.62565870092924947</v>
      </c>
      <c r="T381" s="171">
        <v>0.61908454788778444</v>
      </c>
      <c r="U381" s="173">
        <v>0.6167855346967126</v>
      </c>
      <c r="V381" s="171">
        <v>0.52511664332403729</v>
      </c>
      <c r="W381" s="171">
        <v>0.52639745631358548</v>
      </c>
      <c r="X381" s="171">
        <v>0.52770677255664822</v>
      </c>
      <c r="Y381" s="171">
        <v>0.52499511385729758</v>
      </c>
      <c r="Z381" s="171">
        <v>0.47873755906368232</v>
      </c>
      <c r="AA381" s="171">
        <v>0.43840664209155555</v>
      </c>
      <c r="AB381" s="171">
        <v>0.45410636838134399</v>
      </c>
      <c r="AC381" s="171">
        <v>0.43148227105636155</v>
      </c>
      <c r="AD381" s="171">
        <v>0.47945119317052615</v>
      </c>
      <c r="AE381" s="171">
        <v>0.49561210735060018</v>
      </c>
      <c r="AF381" s="171">
        <v>0.46948395552552835</v>
      </c>
      <c r="AG381" s="173">
        <v>0.50178257464123088</v>
      </c>
      <c r="AH381" s="171"/>
      <c r="AI381" s="173">
        <v>5.6749999999999998</v>
      </c>
      <c r="AJ381" s="171">
        <v>0.57906022748461683</v>
      </c>
      <c r="AK381" s="171">
        <v>0.64389416553595658</v>
      </c>
      <c r="AL381" s="171">
        <v>0.64256978399455367</v>
      </c>
      <c r="AM381" s="171">
        <v>0.61363426992169523</v>
      </c>
      <c r="AN381" s="171">
        <v>0.62240863947546043</v>
      </c>
      <c r="AO381" s="171">
        <v>0.62758906379453194</v>
      </c>
      <c r="AP381" s="173">
        <v>0.61879801174875737</v>
      </c>
      <c r="AQ381" s="171">
        <v>0.58833045729076794</v>
      </c>
      <c r="AR381" s="171">
        <v>0.57081309010908443</v>
      </c>
      <c r="AS381" s="171">
        <v>0.56489038246119372</v>
      </c>
      <c r="AT381" s="171">
        <v>0.58090452261306535</v>
      </c>
      <c r="AU381" s="171">
        <v>0.55822410788696109</v>
      </c>
      <c r="AV381" s="171">
        <v>0.57695067264573985</v>
      </c>
      <c r="AW381" s="171">
        <v>0.56318579706571315</v>
      </c>
      <c r="AX381" s="173">
        <v>0.62421126431409213</v>
      </c>
      <c r="AY381" s="171"/>
      <c r="AZ381" s="171"/>
      <c r="BA381" s="171"/>
      <c r="BB381" s="171"/>
      <c r="BC381" s="171"/>
      <c r="BD381" s="171"/>
      <c r="BE381" s="171"/>
      <c r="BF381" s="171"/>
      <c r="BG381" s="171"/>
      <c r="BH381" s="171"/>
      <c r="BI381" s="171"/>
      <c r="BJ381" s="171"/>
      <c r="BK381" s="171"/>
      <c r="BL381" s="171"/>
      <c r="BM381" s="171"/>
      <c r="BN381" s="171"/>
      <c r="BO381" s="171"/>
      <c r="BP381" s="171"/>
    </row>
    <row r="382" spans="1:68" x14ac:dyDescent="0.25">
      <c r="A382" s="169"/>
      <c r="B382" s="169"/>
      <c r="C382" s="169"/>
      <c r="D382" s="169"/>
      <c r="E382" s="169"/>
      <c r="F382" s="169"/>
      <c r="G382" s="169"/>
      <c r="I382" s="171">
        <v>5.69</v>
      </c>
      <c r="J382" s="175">
        <v>0.62217912431284927</v>
      </c>
      <c r="K382" s="171">
        <v>0.63025203761201765</v>
      </c>
      <c r="L382" s="171">
        <v>0.63183584743275067</v>
      </c>
      <c r="M382" s="171">
        <v>0.63191548363951511</v>
      </c>
      <c r="N382" s="171">
        <v>0.65276443871658518</v>
      </c>
      <c r="O382" s="171">
        <v>0.61194135170329189</v>
      </c>
      <c r="P382" s="171">
        <v>0.61084687505462987</v>
      </c>
      <c r="Q382" s="171">
        <v>0.61031790387224838</v>
      </c>
      <c r="R382" s="171">
        <v>0.63223838615856398</v>
      </c>
      <c r="S382" s="171">
        <v>0.62420454020382909</v>
      </c>
      <c r="T382" s="171">
        <v>0.61908269731762056</v>
      </c>
      <c r="U382" s="173">
        <v>0.62141864701413851</v>
      </c>
      <c r="V382" s="171">
        <v>0.52313106805623988</v>
      </c>
      <c r="W382" s="171">
        <v>0.53340259083070307</v>
      </c>
      <c r="X382" s="171">
        <v>0.53201548834131807</v>
      </c>
      <c r="Y382" s="171">
        <v>0.52652666497755252</v>
      </c>
      <c r="Z382" s="171">
        <v>0.48435553659177222</v>
      </c>
      <c r="AA382" s="171">
        <v>0.44360090168452265</v>
      </c>
      <c r="AB382" s="171">
        <v>0.46150204499428638</v>
      </c>
      <c r="AC382" s="171">
        <v>0.41693209186554353</v>
      </c>
      <c r="AD382" s="171">
        <v>0.48234818069104507</v>
      </c>
      <c r="AE382" s="171">
        <v>0.49057481448655033</v>
      </c>
      <c r="AF382" s="171">
        <v>0.46751615126255386</v>
      </c>
      <c r="AG382" s="173">
        <v>0.50387273266336541</v>
      </c>
      <c r="AH382" s="171"/>
      <c r="AI382" s="173">
        <v>5.69</v>
      </c>
      <c r="AJ382" s="171">
        <v>0.5576170054074211</v>
      </c>
      <c r="AK382" s="171">
        <v>0.64484396200814109</v>
      </c>
      <c r="AL382" s="171">
        <v>0.65432939283282787</v>
      </c>
      <c r="AM382" s="171">
        <v>0.59640718562874273</v>
      </c>
      <c r="AN382" s="171">
        <v>0.63619708803394082</v>
      </c>
      <c r="AO382" s="171">
        <v>0.60121513394090054</v>
      </c>
      <c r="AP382" s="173">
        <v>0.63425214640759164</v>
      </c>
      <c r="AQ382" s="171">
        <v>0.63050043140638479</v>
      </c>
      <c r="AR382" s="171">
        <v>0.59684664038867008</v>
      </c>
      <c r="AS382" s="171">
        <v>0.57289166266602654</v>
      </c>
      <c r="AT382" s="171">
        <v>0.5763819095477386</v>
      </c>
      <c r="AU382" s="171">
        <v>0.57254337449806791</v>
      </c>
      <c r="AV382" s="171">
        <v>0.58385650224215246</v>
      </c>
      <c r="AW382" s="171">
        <v>0.57847367772161251</v>
      </c>
      <c r="AX382" s="173">
        <v>0.59172703902781021</v>
      </c>
      <c r="AY382" s="171"/>
      <c r="AZ382" s="171"/>
      <c r="BA382" s="171"/>
      <c r="BB382" s="171"/>
      <c r="BC382" s="171"/>
      <c r="BD382" s="171"/>
      <c r="BE382" s="171"/>
      <c r="BF382" s="171"/>
      <c r="BG382" s="171"/>
      <c r="BH382" s="171"/>
      <c r="BI382" s="171"/>
      <c r="BJ382" s="171"/>
      <c r="BK382" s="171"/>
      <c r="BL382" s="171"/>
      <c r="BM382" s="171"/>
      <c r="BN382" s="171"/>
      <c r="BO382" s="171"/>
      <c r="BP382" s="171"/>
    </row>
    <row r="383" spans="1:68" x14ac:dyDescent="0.25">
      <c r="A383" s="169"/>
      <c r="B383" s="169"/>
      <c r="C383" s="169"/>
      <c r="D383" s="169"/>
      <c r="E383" s="169"/>
      <c r="F383" s="169"/>
      <c r="G383" s="169"/>
      <c r="I383" s="171">
        <v>5.7050000000000001</v>
      </c>
      <c r="J383" s="175">
        <v>0.62629647795924981</v>
      </c>
      <c r="K383" s="171">
        <v>0.6307244894028089</v>
      </c>
      <c r="L383" s="171">
        <v>0.63402943913537502</v>
      </c>
      <c r="M383" s="171">
        <v>0.63850983052151389</v>
      </c>
      <c r="N383" s="171">
        <v>0.65711054822925474</v>
      </c>
      <c r="O383" s="171">
        <v>0.61166269069337464</v>
      </c>
      <c r="P383" s="171">
        <v>0.61452116312777028</v>
      </c>
      <c r="Q383" s="171">
        <v>0.62024411325437245</v>
      </c>
      <c r="R383" s="171">
        <v>0.63054841554514651</v>
      </c>
      <c r="S383" s="171">
        <v>0.63247996994382971</v>
      </c>
      <c r="T383" s="171">
        <v>0.61774966677283838</v>
      </c>
      <c r="U383" s="173">
        <v>0.62823667061280175</v>
      </c>
      <c r="V383" s="171">
        <v>0.53512526125410764</v>
      </c>
      <c r="W383" s="171">
        <v>0.53046859925993006</v>
      </c>
      <c r="X383" s="171">
        <v>0.52940242009217042</v>
      </c>
      <c r="Y383" s="171">
        <v>0.5317096498030669</v>
      </c>
      <c r="Z383" s="171">
        <v>0.49125868320587396</v>
      </c>
      <c r="AA383" s="171">
        <v>0.4433691525011883</v>
      </c>
      <c r="AB383" s="171">
        <v>0.47261908176006284</v>
      </c>
      <c r="AC383" s="171">
        <v>0.41694764862466727</v>
      </c>
      <c r="AD383" s="171">
        <v>0.48238331114329641</v>
      </c>
      <c r="AE383" s="171">
        <v>0.49617641343132185</v>
      </c>
      <c r="AF383" s="171">
        <v>0.4755430360509198</v>
      </c>
      <c r="AG383" s="173">
        <v>0.49401351441050351</v>
      </c>
      <c r="AH383" s="171"/>
      <c r="AI383" s="173">
        <v>5.7050000000000001</v>
      </c>
      <c r="AJ383" s="171">
        <v>0.57449188886817071</v>
      </c>
      <c r="AK383" s="171">
        <v>0.64240162822252367</v>
      </c>
      <c r="AL383" s="171">
        <v>0.64120814507643753</v>
      </c>
      <c r="AM383" s="171">
        <v>0.59972362966374948</v>
      </c>
      <c r="AN383" s="171">
        <v>0.65644585864429672</v>
      </c>
      <c r="AO383" s="171">
        <v>0.57649820491576931</v>
      </c>
      <c r="AP383" s="173">
        <v>0.63687302304563953</v>
      </c>
      <c r="AQ383" s="171">
        <v>0.60752804141501282</v>
      </c>
      <c r="AR383" s="171">
        <v>0.57713814281785691</v>
      </c>
      <c r="AS383" s="171">
        <v>0.55120819331092963</v>
      </c>
      <c r="AT383" s="171">
        <v>0.57864321608040192</v>
      </c>
      <c r="AU383" s="171">
        <v>0.57784680657625576</v>
      </c>
      <c r="AV383" s="171">
        <v>0.58134529147982072</v>
      </c>
      <c r="AW383" s="171">
        <v>0.56996671187276526</v>
      </c>
      <c r="AX383" s="173">
        <v>0.63239074550128538</v>
      </c>
      <c r="AY383" s="171"/>
      <c r="AZ383" s="171"/>
      <c r="BA383" s="171"/>
      <c r="BB383" s="171"/>
      <c r="BC383" s="171"/>
      <c r="BD383" s="171"/>
      <c r="BE383" s="171"/>
      <c r="BF383" s="171"/>
      <c r="BG383" s="171"/>
      <c r="BH383" s="171"/>
      <c r="BI383" s="171"/>
      <c r="BJ383" s="171"/>
      <c r="BK383" s="171"/>
      <c r="BL383" s="171"/>
      <c r="BM383" s="171"/>
      <c r="BN383" s="171"/>
      <c r="BO383" s="171"/>
      <c r="BP383" s="171"/>
    </row>
    <row r="384" spans="1:68" x14ac:dyDescent="0.25">
      <c r="A384" s="169"/>
      <c r="B384" s="169"/>
      <c r="C384" s="169"/>
      <c r="D384" s="169"/>
      <c r="E384" s="169"/>
      <c r="F384" s="169"/>
      <c r="G384" s="169"/>
      <c r="I384" s="171">
        <v>5.72</v>
      </c>
      <c r="J384" s="175">
        <v>0.62725453235013706</v>
      </c>
      <c r="K384" s="171">
        <v>0.6363717055181034</v>
      </c>
      <c r="L384" s="171">
        <v>0.63614210522009829</v>
      </c>
      <c r="M384" s="171">
        <v>0.633775709041413</v>
      </c>
      <c r="N384" s="171">
        <v>0.65924219006483442</v>
      </c>
      <c r="O384" s="171">
        <v>0.60486697815997403</v>
      </c>
      <c r="P384" s="171">
        <v>0.61833581200841636</v>
      </c>
      <c r="Q384" s="171">
        <v>0.62104617705997867</v>
      </c>
      <c r="R384" s="171">
        <v>0.63742072696258967</v>
      </c>
      <c r="S384" s="171">
        <v>0.62890983093314867</v>
      </c>
      <c r="T384" s="171">
        <v>0.62121241749469835</v>
      </c>
      <c r="U384" s="173">
        <v>0.62864937979190771</v>
      </c>
      <c r="V384" s="171">
        <v>0.53997849167171286</v>
      </c>
      <c r="W384" s="171">
        <v>0.54022577507908587</v>
      </c>
      <c r="X384" s="171">
        <v>0.53279874146567219</v>
      </c>
      <c r="Y384" s="171">
        <v>0.53963186042732514</v>
      </c>
      <c r="Z384" s="171">
        <v>0.49589858964536232</v>
      </c>
      <c r="AA384" s="171">
        <v>0.44358001966642435</v>
      </c>
      <c r="AB384" s="171">
        <v>0.4652493076727362</v>
      </c>
      <c r="AC384" s="171">
        <v>0.43083292040701093</v>
      </c>
      <c r="AD384" s="171">
        <v>0.48485920850667963</v>
      </c>
      <c r="AE384" s="171">
        <v>0.49912516439852062</v>
      </c>
      <c r="AF384" s="171">
        <v>0.47456658287467368</v>
      </c>
      <c r="AG384" s="173">
        <v>0.49476449790026594</v>
      </c>
      <c r="AH384" s="171"/>
      <c r="AI384" s="173">
        <v>5.72</v>
      </c>
      <c r="AJ384" s="171">
        <v>0.57449188886817071</v>
      </c>
      <c r="AK384" s="171">
        <v>0.6493215739484397</v>
      </c>
      <c r="AL384" s="171">
        <v>0.64981122733180674</v>
      </c>
      <c r="AM384" s="171">
        <v>0.59576232151082464</v>
      </c>
      <c r="AN384" s="171">
        <v>0.65509594060360632</v>
      </c>
      <c r="AO384" s="171">
        <v>0.58077879038939517</v>
      </c>
      <c r="AP384" s="173">
        <v>0.65431540894713058</v>
      </c>
      <c r="AQ384" s="171">
        <v>0.62284296807592765</v>
      </c>
      <c r="AR384" s="171">
        <v>0.57649647080392352</v>
      </c>
      <c r="AS384" s="171">
        <v>0.57633221315410454</v>
      </c>
      <c r="AT384" s="171">
        <v>0.6051926298157454</v>
      </c>
      <c r="AU384" s="171">
        <v>0.57042200166679291</v>
      </c>
      <c r="AV384" s="171">
        <v>0.59829596412556052</v>
      </c>
      <c r="AW384" s="171">
        <v>0.56318579706571315</v>
      </c>
      <c r="AX384" s="173">
        <v>0.58775414816545923</v>
      </c>
      <c r="AY384" s="171"/>
      <c r="AZ384" s="171"/>
      <c r="BA384" s="171"/>
      <c r="BB384" s="171"/>
      <c r="BC384" s="171"/>
      <c r="BD384" s="171"/>
      <c r="BE384" s="171"/>
      <c r="BF384" s="171"/>
      <c r="BG384" s="171"/>
      <c r="BH384" s="171"/>
      <c r="BI384" s="171"/>
      <c r="BJ384" s="171"/>
      <c r="BK384" s="171"/>
      <c r="BL384" s="171"/>
      <c r="BM384" s="171"/>
      <c r="BN384" s="171"/>
      <c r="BO384" s="171"/>
      <c r="BP384" s="171"/>
    </row>
    <row r="385" spans="1:68" x14ac:dyDescent="0.25">
      <c r="A385" s="169"/>
      <c r="B385" s="169"/>
      <c r="C385" s="169"/>
      <c r="D385" s="169"/>
      <c r="E385" s="169"/>
      <c r="F385" s="169"/>
      <c r="G385" s="169"/>
      <c r="I385" s="171">
        <v>5.7350000000000003</v>
      </c>
      <c r="J385" s="175">
        <v>0.6281331250040586</v>
      </c>
      <c r="K385" s="171">
        <v>0.63847684722074682</v>
      </c>
      <c r="L385" s="171">
        <v>0.64165596544300774</v>
      </c>
      <c r="M385" s="171">
        <v>0.6421746741421418</v>
      </c>
      <c r="N385" s="171">
        <v>0.66358940188251558</v>
      </c>
      <c r="O385" s="171">
        <v>0.61383384204901215</v>
      </c>
      <c r="P385" s="171">
        <v>0.61612744692405208</v>
      </c>
      <c r="Q385" s="171">
        <v>0.61846510905051144</v>
      </c>
      <c r="R385" s="171">
        <v>0.64384972977014299</v>
      </c>
      <c r="S385" s="171">
        <v>0.63531318196027176</v>
      </c>
      <c r="T385" s="171">
        <v>0.6225626008828492</v>
      </c>
      <c r="U385" s="173">
        <v>0.62859194930069351</v>
      </c>
      <c r="V385" s="171">
        <v>0.5318577443828737</v>
      </c>
      <c r="W385" s="171">
        <v>0.54247575185655228</v>
      </c>
      <c r="X385" s="171">
        <v>0.5336053334805908</v>
      </c>
      <c r="Y385" s="171">
        <v>0.53215195154375594</v>
      </c>
      <c r="Z385" s="171">
        <v>0.49888368729346833</v>
      </c>
      <c r="AA385" s="171">
        <v>0.46040333110841891</v>
      </c>
      <c r="AB385" s="171">
        <v>0.45905542368369578</v>
      </c>
      <c r="AC385" s="171">
        <v>0.43166837598958274</v>
      </c>
      <c r="AD385" s="171">
        <v>0.49605402053361408</v>
      </c>
      <c r="AE385" s="171">
        <v>0.49743308996928226</v>
      </c>
      <c r="AF385" s="171">
        <v>0.47230868360715889</v>
      </c>
      <c r="AG385" s="173">
        <v>0.49649582929538327</v>
      </c>
      <c r="AH385" s="171"/>
      <c r="AI385" s="173">
        <v>5.7350000000000003</v>
      </c>
      <c r="AJ385" s="171">
        <v>0.58223009509602841</v>
      </c>
      <c r="AK385" s="171">
        <v>0.646336499321574</v>
      </c>
      <c r="AL385" s="171">
        <v>0.66064244599863853</v>
      </c>
      <c r="AM385" s="171">
        <v>0.60497466605251049</v>
      </c>
      <c r="AN385" s="171">
        <v>0.63417221097290521</v>
      </c>
      <c r="AO385" s="171">
        <v>0.64194973764153551</v>
      </c>
      <c r="AP385" s="173">
        <v>0.63560777225485787</v>
      </c>
      <c r="AQ385" s="171">
        <v>0.63826574633304578</v>
      </c>
      <c r="AR385" s="171">
        <v>0.57145476212301771</v>
      </c>
      <c r="AS385" s="171">
        <v>0.59065450472075531</v>
      </c>
      <c r="AT385" s="171">
        <v>0.59388609715242868</v>
      </c>
      <c r="AU385" s="171">
        <v>0.59163572997954395</v>
      </c>
      <c r="AV385" s="171">
        <v>0.58197309417040366</v>
      </c>
      <c r="AW385" s="171">
        <v>0.57588460115891993</v>
      </c>
      <c r="AX385" s="173">
        <v>0.61124094414582852</v>
      </c>
      <c r="AY385" s="171"/>
      <c r="AZ385" s="171"/>
      <c r="BA385" s="171"/>
      <c r="BB385" s="171"/>
      <c r="BC385" s="171"/>
      <c r="BD385" s="171"/>
      <c r="BE385" s="171"/>
      <c r="BF385" s="171"/>
      <c r="BG385" s="171"/>
      <c r="BH385" s="171"/>
      <c r="BI385" s="171"/>
      <c r="BJ385" s="171"/>
      <c r="BK385" s="171"/>
      <c r="BL385" s="171"/>
      <c r="BM385" s="171"/>
      <c r="BN385" s="171"/>
      <c r="BO385" s="171"/>
      <c r="BP385" s="171"/>
    </row>
    <row r="386" spans="1:68" x14ac:dyDescent="0.25">
      <c r="A386" s="169"/>
      <c r="B386" s="169"/>
      <c r="C386" s="169"/>
      <c r="D386" s="169"/>
      <c r="E386" s="169"/>
      <c r="F386" s="169"/>
      <c r="G386" s="169"/>
      <c r="I386" s="171">
        <v>5.75</v>
      </c>
      <c r="J386" s="175">
        <v>0.63167143820253757</v>
      </c>
      <c r="K386" s="171">
        <v>0.63343782304802576</v>
      </c>
      <c r="L386" s="171">
        <v>0.63487661754435354</v>
      </c>
      <c r="M386" s="171">
        <v>0.64779303790028286</v>
      </c>
      <c r="N386" s="171">
        <v>0.66400546250462478</v>
      </c>
      <c r="O386" s="171">
        <v>0.60833920038219635</v>
      </c>
      <c r="P386" s="171">
        <v>0.62483996049561552</v>
      </c>
      <c r="Q386" s="171">
        <v>0.62059281841314351</v>
      </c>
      <c r="R386" s="171">
        <v>0.64232600711815335</v>
      </c>
      <c r="S386" s="171">
        <v>0.634670903666393</v>
      </c>
      <c r="T386" s="171">
        <v>0.62273778119981049</v>
      </c>
      <c r="U386" s="173">
        <v>0.6287899997774099</v>
      </c>
      <c r="V386" s="171">
        <v>0.541946709831718</v>
      </c>
      <c r="W386" s="171">
        <v>0.53080031176159592</v>
      </c>
      <c r="X386" s="171">
        <v>0.53823196970531961</v>
      </c>
      <c r="Y386" s="171">
        <v>0.52997929858398996</v>
      </c>
      <c r="Z386" s="171">
        <v>0.48030873944026586</v>
      </c>
      <c r="AA386" s="171">
        <v>0.4475428654017175</v>
      </c>
      <c r="AB386" s="171">
        <v>0.46046191795609404</v>
      </c>
      <c r="AC386" s="171">
        <v>0.4443350349738992</v>
      </c>
      <c r="AD386" s="171">
        <v>0.4916791659314948</v>
      </c>
      <c r="AE386" s="171">
        <v>0.50136869903084591</v>
      </c>
      <c r="AF386" s="171">
        <v>0.47131867456822735</v>
      </c>
      <c r="AG386" s="173">
        <v>0.49991213420597302</v>
      </c>
      <c r="AH386" s="171"/>
      <c r="AI386" s="173">
        <v>5.75</v>
      </c>
      <c r="AJ386" s="171">
        <v>0.5679656908446763</v>
      </c>
      <c r="AK386" s="171">
        <v>0.63744911804613302</v>
      </c>
      <c r="AL386" s="171">
        <v>0.66020919725196514</v>
      </c>
      <c r="AM386" s="171">
        <v>0.60893597420543533</v>
      </c>
      <c r="AN386" s="171">
        <v>0.61980522611127187</v>
      </c>
      <c r="AO386" s="171">
        <v>0.64194973764153551</v>
      </c>
      <c r="AP386" s="173">
        <v>0.64365115228197012</v>
      </c>
      <c r="AQ386" s="171">
        <v>0.63136324417601375</v>
      </c>
      <c r="AR386" s="171">
        <v>0.57713814281785691</v>
      </c>
      <c r="AS386" s="171">
        <v>0.6083373339734357</v>
      </c>
      <c r="AT386" s="171">
        <v>0.58266331658291459</v>
      </c>
      <c r="AU386" s="171">
        <v>0.59693916205773156</v>
      </c>
      <c r="AV386" s="171">
        <v>0.5844843049327354</v>
      </c>
      <c r="AW386" s="171">
        <v>0.55307606953519906</v>
      </c>
      <c r="AX386" s="173">
        <v>0.62012152372049534</v>
      </c>
      <c r="AY386" s="171"/>
      <c r="AZ386" s="171"/>
      <c r="BA386" s="171"/>
      <c r="BB386" s="171"/>
      <c r="BC386" s="171"/>
      <c r="BD386" s="171"/>
      <c r="BE386" s="171"/>
      <c r="BF386" s="171"/>
      <c r="BG386" s="171"/>
      <c r="BH386" s="171"/>
      <c r="BI386" s="171"/>
      <c r="BJ386" s="171"/>
      <c r="BK386" s="171"/>
      <c r="BL386" s="171"/>
      <c r="BM386" s="171"/>
      <c r="BN386" s="171"/>
      <c r="BO386" s="171"/>
      <c r="BP386" s="171"/>
    </row>
    <row r="387" spans="1:68" x14ac:dyDescent="0.25">
      <c r="A387" s="169"/>
      <c r="B387" s="169"/>
      <c r="C387" s="169"/>
      <c r="D387" s="169"/>
      <c r="E387" s="169"/>
      <c r="F387" s="169"/>
      <c r="G387" s="169"/>
      <c r="I387" s="171">
        <v>5.7649999999999997</v>
      </c>
      <c r="J387" s="175">
        <v>0.62986754847885684</v>
      </c>
      <c r="K387" s="171">
        <v>0.63761011332845341</v>
      </c>
      <c r="L387" s="171">
        <v>0.63419996586201932</v>
      </c>
      <c r="M387" s="171">
        <v>0.64592086469759613</v>
      </c>
      <c r="N387" s="171">
        <v>0.66582708522211687</v>
      </c>
      <c r="O387" s="171">
        <v>0.61285193483080236</v>
      </c>
      <c r="P387" s="171">
        <v>0.62649305165079638</v>
      </c>
      <c r="Q387" s="171">
        <v>0.62495037952779331</v>
      </c>
      <c r="R387" s="171">
        <v>0.6433868993274513</v>
      </c>
      <c r="S387" s="171">
        <v>0.63369492996311705</v>
      </c>
      <c r="T387" s="171">
        <v>0.62503205296082143</v>
      </c>
      <c r="U387" s="173">
        <v>0.62880077897384834</v>
      </c>
      <c r="V387" s="171">
        <v>0.54624689242360114</v>
      </c>
      <c r="W387" s="171">
        <v>0.54058042120206684</v>
      </c>
      <c r="X387" s="171">
        <v>0.52946215548567865</v>
      </c>
      <c r="Y387" s="171">
        <v>0.53322010799665953</v>
      </c>
      <c r="Z387" s="171">
        <v>0.48784350398643661</v>
      </c>
      <c r="AA387" s="171">
        <v>0.45312038806227317</v>
      </c>
      <c r="AB387" s="171">
        <v>0.46313603660841263</v>
      </c>
      <c r="AC387" s="171">
        <v>0.44437421495984053</v>
      </c>
      <c r="AD387" s="171">
        <v>0.49192874057882324</v>
      </c>
      <c r="AE387" s="171">
        <v>0.50546973012773788</v>
      </c>
      <c r="AF387" s="171">
        <v>0.47467157595208082</v>
      </c>
      <c r="AG387" s="173">
        <v>0.50949948889508412</v>
      </c>
      <c r="AH387" s="171"/>
      <c r="AI387" s="173">
        <v>5.7649999999999997</v>
      </c>
      <c r="AJ387" s="171">
        <v>0.5841879545030767</v>
      </c>
      <c r="AK387" s="171">
        <v>0.63690637720488474</v>
      </c>
      <c r="AL387" s="171">
        <v>0.67104041591879693</v>
      </c>
      <c r="AM387" s="171">
        <v>0.61685859051128533</v>
      </c>
      <c r="AN387" s="171">
        <v>0.65451740430045335</v>
      </c>
      <c r="AO387" s="171">
        <v>0.59099696216514785</v>
      </c>
      <c r="AP387" s="173">
        <v>0.65431540894713058</v>
      </c>
      <c r="AQ387" s="171">
        <v>0.64204055220017253</v>
      </c>
      <c r="AR387" s="171">
        <v>0.58795489962416358</v>
      </c>
      <c r="AS387" s="171">
        <v>0.60209633541366614</v>
      </c>
      <c r="AT387" s="171">
        <v>0.57864321608040192</v>
      </c>
      <c r="AU387" s="171">
        <v>0.61701644063944228</v>
      </c>
      <c r="AV387" s="171">
        <v>0.5844843049327354</v>
      </c>
      <c r="AW387" s="171">
        <v>0.55739119713968677</v>
      </c>
      <c r="AX387" s="173">
        <v>0.63320869362000465</v>
      </c>
      <c r="AY387" s="171"/>
      <c r="AZ387" s="171"/>
      <c r="BA387" s="171"/>
      <c r="BB387" s="171"/>
      <c r="BC387" s="171"/>
      <c r="BD387" s="171"/>
      <c r="BE387" s="171"/>
      <c r="BF387" s="171"/>
      <c r="BG387" s="171"/>
      <c r="BH387" s="171"/>
      <c r="BI387" s="171"/>
      <c r="BJ387" s="171"/>
      <c r="BK387" s="171"/>
      <c r="BL387" s="171"/>
      <c r="BM387" s="171"/>
      <c r="BN387" s="171"/>
      <c r="BO387" s="171"/>
      <c r="BP387" s="171"/>
    </row>
    <row r="388" spans="1:68" x14ac:dyDescent="0.25">
      <c r="I388" s="171">
        <v>5.78</v>
      </c>
      <c r="J388" s="175">
        <v>0.62948331487258935</v>
      </c>
      <c r="K388" s="171">
        <v>0.63690624805820939</v>
      </c>
      <c r="L388" s="171">
        <v>0.63715612267619304</v>
      </c>
      <c r="M388" s="171">
        <v>0.64767025215250917</v>
      </c>
      <c r="N388" s="171">
        <v>0.65860103185510299</v>
      </c>
      <c r="O388" s="171">
        <v>0.61640362849986285</v>
      </c>
      <c r="P388" s="171">
        <v>0.62451220487176395</v>
      </c>
      <c r="Q388" s="171">
        <v>0.62625646757316433</v>
      </c>
      <c r="R388" s="171">
        <v>0.64850448408018102</v>
      </c>
      <c r="S388" s="171">
        <v>0.64091871491086183</v>
      </c>
      <c r="T388" s="171">
        <v>0.63337482885035079</v>
      </c>
      <c r="U388" s="173">
        <v>0.63226588880446366</v>
      </c>
      <c r="V388" s="171">
        <v>0.54281065469191792</v>
      </c>
      <c r="W388" s="171">
        <v>0.53648500474024907</v>
      </c>
      <c r="X388" s="171">
        <v>0.53389893106826469</v>
      </c>
      <c r="Y388" s="171">
        <v>0.53225858475648957</v>
      </c>
      <c r="Z388" s="171">
        <v>0.4985394586191858</v>
      </c>
      <c r="AA388" s="171">
        <v>0.45830705251004594</v>
      </c>
      <c r="AB388" s="171">
        <v>0.47404605538912253</v>
      </c>
      <c r="AC388" s="171">
        <v>0.45110625842657781</v>
      </c>
      <c r="AD388" s="171">
        <v>0.49113036795900361</v>
      </c>
      <c r="AE388" s="171">
        <v>0.50861881498013028</v>
      </c>
      <c r="AF388" s="171">
        <v>0.47990786807801067</v>
      </c>
      <c r="AG388" s="173">
        <v>0.50943820940698559</v>
      </c>
      <c r="AH388" s="171"/>
      <c r="AI388" s="173">
        <v>5.78</v>
      </c>
      <c r="AJ388" s="171">
        <v>0.56544844303561426</v>
      </c>
      <c r="AK388" s="171">
        <v>0.63548168249660797</v>
      </c>
      <c r="AL388" s="171">
        <v>0.66020919725196514</v>
      </c>
      <c r="AM388" s="171">
        <v>0.60967296176877039</v>
      </c>
      <c r="AN388" s="171">
        <v>0.66888438916208659</v>
      </c>
      <c r="AO388" s="171">
        <v>0.61143330571665289</v>
      </c>
      <c r="AP388" s="173">
        <v>0.6838680524175329</v>
      </c>
      <c r="AQ388" s="171">
        <v>0.6243528904227782</v>
      </c>
      <c r="AR388" s="171">
        <v>0.59620496837473647</v>
      </c>
      <c r="AS388" s="171">
        <v>0.62209953592574796</v>
      </c>
      <c r="AT388" s="171">
        <v>0.62093802345058613</v>
      </c>
      <c r="AU388" s="171">
        <v>0.61277369497689205</v>
      </c>
      <c r="AV388" s="171">
        <v>0.59201793721973106</v>
      </c>
      <c r="AW388" s="171">
        <v>0.56824066083097025</v>
      </c>
      <c r="AX388" s="173">
        <v>0.58775414816545923</v>
      </c>
      <c r="AY388" s="171"/>
      <c r="AZ388" s="171"/>
      <c r="BA388" s="171"/>
      <c r="BB388" s="171"/>
      <c r="BC388" s="171"/>
      <c r="BD388" s="171"/>
      <c r="BE388" s="171"/>
      <c r="BF388" s="171"/>
      <c r="BG388" s="171"/>
      <c r="BH388" s="171"/>
      <c r="BI388" s="171"/>
      <c r="BJ388" s="171"/>
      <c r="BK388" s="171"/>
      <c r="BL388" s="171"/>
      <c r="BM388" s="171"/>
      <c r="BN388" s="171"/>
      <c r="BO388" s="171"/>
      <c r="BP388" s="171"/>
    </row>
    <row r="389" spans="1:68" x14ac:dyDescent="0.25">
      <c r="I389" s="171">
        <v>5.7949999999999999</v>
      </c>
      <c r="J389" s="175">
        <v>0.63710087669420379</v>
      </c>
      <c r="K389" s="171">
        <v>0.64100370669446471</v>
      </c>
      <c r="L389" s="171">
        <v>0.64520661613023667</v>
      </c>
      <c r="M389" s="171">
        <v>0.64652095414200528</v>
      </c>
      <c r="N389" s="171">
        <v>0.66080430506531651</v>
      </c>
      <c r="O389" s="171">
        <v>0.62287275229802275</v>
      </c>
      <c r="P389" s="171">
        <v>0.62937309245397721</v>
      </c>
      <c r="Q389" s="171">
        <v>0.63001500355550255</v>
      </c>
      <c r="R389" s="171">
        <v>0.64591065744740073</v>
      </c>
      <c r="S389" s="171">
        <v>0.63968355289723755</v>
      </c>
      <c r="T389" s="171">
        <v>0.63356400900450771</v>
      </c>
      <c r="U389" s="173">
        <v>0.63313909644468713</v>
      </c>
      <c r="V389" s="171">
        <v>0.54117488530545188</v>
      </c>
      <c r="W389" s="171">
        <v>0.54301508322362901</v>
      </c>
      <c r="X389" s="171">
        <v>0.54223966691888403</v>
      </c>
      <c r="Y389" s="171">
        <v>0.53685517694290097</v>
      </c>
      <c r="Z389" s="171">
        <v>0.50486328254191193</v>
      </c>
      <c r="AA389" s="171">
        <v>0.46552596014606873</v>
      </c>
      <c r="AB389" s="171">
        <v>0.47179126719052644</v>
      </c>
      <c r="AC389" s="171">
        <v>0.45183339287154722</v>
      </c>
      <c r="AD389" s="171">
        <v>0.49606392588908049</v>
      </c>
      <c r="AE389" s="171">
        <v>0.50433640526682255</v>
      </c>
      <c r="AF389" s="171">
        <v>0.4808667105262911</v>
      </c>
      <c r="AG389" s="173">
        <v>0.51088937565547543</v>
      </c>
      <c r="AH389" s="171"/>
      <c r="AI389" s="173">
        <v>5.7949999999999999</v>
      </c>
      <c r="AJ389" s="171">
        <v>0.59453663994033179</v>
      </c>
      <c r="AK389" s="171">
        <v>0.66166892808683875</v>
      </c>
      <c r="AL389" s="171">
        <v>0.67283530358358612</v>
      </c>
      <c r="AM389" s="171">
        <v>0.63998157531091682</v>
      </c>
      <c r="AN389" s="171">
        <v>0.6597242310288306</v>
      </c>
      <c r="AO389" s="171">
        <v>0.63684065175365923</v>
      </c>
      <c r="AP389" s="173">
        <v>0.65097153185720757</v>
      </c>
      <c r="AQ389" s="171">
        <v>0.63287316652286429</v>
      </c>
      <c r="AR389" s="171">
        <v>0.62663855532129442</v>
      </c>
      <c r="AS389" s="171">
        <v>0.59809569531124984</v>
      </c>
      <c r="AT389" s="171">
        <v>0.63165829145728647</v>
      </c>
      <c r="AU389" s="171">
        <v>0.60118190772028179</v>
      </c>
      <c r="AV389" s="171">
        <v>0.57192825112107615</v>
      </c>
      <c r="AW389" s="171">
        <v>0.59783010726174324</v>
      </c>
      <c r="AX389" s="173">
        <v>0.58693620004673985</v>
      </c>
      <c r="AY389" s="171"/>
      <c r="AZ389" s="171"/>
      <c r="BA389" s="171"/>
      <c r="BB389" s="171"/>
      <c r="BC389" s="171"/>
      <c r="BD389" s="171"/>
      <c r="BE389" s="171"/>
      <c r="BF389" s="171"/>
      <c r="BG389" s="171"/>
      <c r="BH389" s="171"/>
      <c r="BI389" s="171"/>
      <c r="BJ389" s="171"/>
      <c r="BK389" s="171"/>
      <c r="BL389" s="171"/>
      <c r="BM389" s="171"/>
      <c r="BN389" s="171"/>
      <c r="BO389" s="171"/>
      <c r="BP389" s="171"/>
    </row>
    <row r="390" spans="1:68" x14ac:dyDescent="0.25">
      <c r="I390" s="171">
        <v>5.81</v>
      </c>
      <c r="J390" s="175">
        <v>0.63835999018486689</v>
      </c>
      <c r="K390" s="171">
        <v>0.64811011407974561</v>
      </c>
      <c r="L390" s="171">
        <v>0.64063577972737473</v>
      </c>
      <c r="M390" s="171">
        <v>0.64727433247574029</v>
      </c>
      <c r="N390" s="171">
        <v>0.6633496362577973</v>
      </c>
      <c r="O390" s="171">
        <v>0.61914852953278099</v>
      </c>
      <c r="P390" s="171">
        <v>0.63005548291056412</v>
      </c>
      <c r="Q390" s="171">
        <v>0.62835636791029725</v>
      </c>
      <c r="R390" s="171">
        <v>0.64801870781858784</v>
      </c>
      <c r="S390" s="171">
        <v>0.64308658766063387</v>
      </c>
      <c r="T390" s="171">
        <v>0.63185267267113865</v>
      </c>
      <c r="U390" s="173">
        <v>0.63545708680732316</v>
      </c>
      <c r="V390" s="171">
        <v>0.54156652530455451</v>
      </c>
      <c r="W390" s="171">
        <v>0.5467988436439245</v>
      </c>
      <c r="X390" s="171">
        <v>0.54639198154607815</v>
      </c>
      <c r="Y390" s="171">
        <v>0.54681983825420133</v>
      </c>
      <c r="Z390" s="171">
        <v>0.4873136877101476</v>
      </c>
      <c r="AA390" s="171">
        <v>0.4694693132190918</v>
      </c>
      <c r="AB390" s="171">
        <v>0.46461402479289016</v>
      </c>
      <c r="AC390" s="171">
        <v>0.44895884949123638</v>
      </c>
      <c r="AD390" s="171">
        <v>0.49952000758113457</v>
      </c>
      <c r="AE390" s="171">
        <v>0.51003503453332577</v>
      </c>
      <c r="AF390" s="171">
        <v>0.4726588519812524</v>
      </c>
      <c r="AG390" s="173">
        <v>0.51365185568698246</v>
      </c>
      <c r="AH390" s="171"/>
      <c r="AI390" s="173">
        <v>5.81</v>
      </c>
      <c r="AJ390" s="171">
        <v>0.57449188886817071</v>
      </c>
      <c r="AK390" s="171">
        <v>0.6696065128900951</v>
      </c>
      <c r="AL390" s="171">
        <v>0.68187163458562861</v>
      </c>
      <c r="AM390" s="171">
        <v>0.64725932749884862</v>
      </c>
      <c r="AN390" s="171">
        <v>0.64140391476231806</v>
      </c>
      <c r="AO390" s="171">
        <v>0.62496547914940626</v>
      </c>
      <c r="AP390" s="173">
        <v>0.68793492995933114</v>
      </c>
      <c r="AQ390" s="171">
        <v>0.6643658326143228</v>
      </c>
      <c r="AR390" s="171">
        <v>0.63177193143276211</v>
      </c>
      <c r="AS390" s="171">
        <v>0.59065450472075531</v>
      </c>
      <c r="AT390" s="171">
        <v>0.62378559463986594</v>
      </c>
      <c r="AU390" s="171">
        <v>0.61012197893779829</v>
      </c>
      <c r="AV390" s="171">
        <v>0.5945291479820628</v>
      </c>
      <c r="AW390" s="171">
        <v>0.59610405621994811</v>
      </c>
      <c r="AX390" s="173">
        <v>0.62666510867024994</v>
      </c>
      <c r="AY390" s="171"/>
      <c r="AZ390" s="171"/>
      <c r="BA390" s="171"/>
      <c r="BB390" s="171"/>
      <c r="BC390" s="171"/>
      <c r="BD390" s="171"/>
      <c r="BE390" s="171"/>
      <c r="BF390" s="171"/>
      <c r="BG390" s="171"/>
      <c r="BH390" s="171"/>
      <c r="BI390" s="171"/>
      <c r="BJ390" s="171"/>
      <c r="BK390" s="171"/>
      <c r="BL390" s="171"/>
      <c r="BM390" s="171"/>
      <c r="BN390" s="171"/>
      <c r="BO390" s="171"/>
      <c r="BP390" s="171"/>
    </row>
    <row r="391" spans="1:68" x14ac:dyDescent="0.25">
      <c r="I391" s="171">
        <v>5.8250000000000002</v>
      </c>
      <c r="J391" s="175">
        <v>0.63349912429538779</v>
      </c>
      <c r="K391" s="171">
        <v>0.64995288673128604</v>
      </c>
      <c r="L391" s="171">
        <v>0.65127746281958132</v>
      </c>
      <c r="M391" s="171">
        <v>0.64947517129998122</v>
      </c>
      <c r="N391" s="171">
        <v>0.65933880186135285</v>
      </c>
      <c r="O391" s="171">
        <v>0.61364814939690682</v>
      </c>
      <c r="P391" s="171">
        <v>0.62953533511556481</v>
      </c>
      <c r="Q391" s="171">
        <v>0.63260514203115081</v>
      </c>
      <c r="R391" s="171">
        <v>0.64494051192007562</v>
      </c>
      <c r="S391" s="171">
        <v>0.64316350801503586</v>
      </c>
      <c r="T391" s="171">
        <v>0.63333995747755079</v>
      </c>
      <c r="U391" s="173">
        <v>0.64226902225154614</v>
      </c>
      <c r="V391" s="171">
        <v>0.55912293683729919</v>
      </c>
      <c r="W391" s="171">
        <v>0.5543129486744075</v>
      </c>
      <c r="X391" s="171">
        <v>0.54104107931567602</v>
      </c>
      <c r="Y391" s="171">
        <v>0.53984841292851271</v>
      </c>
      <c r="Z391" s="171">
        <v>0.493395242145799</v>
      </c>
      <c r="AA391" s="171">
        <v>0.46680395447347711</v>
      </c>
      <c r="AB391" s="171">
        <v>0.47590886796587406</v>
      </c>
      <c r="AC391" s="171">
        <v>0.44771373258507247</v>
      </c>
      <c r="AD391" s="171">
        <v>0.50634336885221043</v>
      </c>
      <c r="AE391" s="171">
        <v>0.51486037185872557</v>
      </c>
      <c r="AF391" s="171">
        <v>0.48152747689090075</v>
      </c>
      <c r="AG391" s="173">
        <v>0.52440511370424947</v>
      </c>
      <c r="AH391" s="171"/>
      <c r="AI391" s="173">
        <v>5.8250000000000002</v>
      </c>
      <c r="AJ391" s="171">
        <v>0.59071415252657111</v>
      </c>
      <c r="AK391" s="171">
        <v>0.6532564450474897</v>
      </c>
      <c r="AL391" s="171">
        <v>0.68818468775143893</v>
      </c>
      <c r="AM391" s="171">
        <v>0.63675725472132672</v>
      </c>
      <c r="AN391" s="171">
        <v>0.65837431298814009</v>
      </c>
      <c r="AO391" s="171">
        <v>0.6054957194145264</v>
      </c>
      <c r="AP391" s="173">
        <v>0.66841391775869863</v>
      </c>
      <c r="AQ391" s="171">
        <v>0.61216566005176887</v>
      </c>
      <c r="AR391" s="171">
        <v>0.63048858740489511</v>
      </c>
      <c r="AS391" s="171">
        <v>0.59233477356377018</v>
      </c>
      <c r="AT391" s="171">
        <v>0.63567839195979892</v>
      </c>
      <c r="AU391" s="171">
        <v>0.61542541101598591</v>
      </c>
      <c r="AV391" s="171">
        <v>0.60708520179372205</v>
      </c>
      <c r="AW391" s="171">
        <v>0.59277524349648625</v>
      </c>
      <c r="AX391" s="173">
        <v>0.61369478850198644</v>
      </c>
      <c r="AY391" s="171"/>
      <c r="AZ391" s="171"/>
      <c r="BA391" s="171"/>
      <c r="BB391" s="171"/>
      <c r="BC391" s="171"/>
      <c r="BD391" s="171"/>
      <c r="BE391" s="171"/>
      <c r="BF391" s="171"/>
      <c r="BG391" s="171"/>
      <c r="BH391" s="171"/>
      <c r="BI391" s="171"/>
      <c r="BJ391" s="171"/>
      <c r="BK391" s="171"/>
      <c r="BL391" s="171"/>
      <c r="BM391" s="171"/>
      <c r="BN391" s="171"/>
      <c r="BO391" s="171"/>
      <c r="BP391" s="171"/>
    </row>
    <row r="392" spans="1:68" x14ac:dyDescent="0.25">
      <c r="I392" s="171">
        <v>5.84</v>
      </c>
      <c r="J392" s="175">
        <v>0.6333758998764436</v>
      </c>
      <c r="K392" s="171">
        <v>0.65273784967866055</v>
      </c>
      <c r="L392" s="171">
        <v>0.64698168143214985</v>
      </c>
      <c r="M392" s="171">
        <v>0.65169593961737904</v>
      </c>
      <c r="N392" s="171">
        <v>0.66465831098040906</v>
      </c>
      <c r="O392" s="171">
        <v>0.62340098313706016</v>
      </c>
      <c r="P392" s="171">
        <v>0.62835973826339497</v>
      </c>
      <c r="Q392" s="171">
        <v>0.63071130385603946</v>
      </c>
      <c r="R392" s="171">
        <v>0.65090569596115544</v>
      </c>
      <c r="S392" s="171">
        <v>0.64196170882929149</v>
      </c>
      <c r="T392" s="171">
        <v>0.6379573142777818</v>
      </c>
      <c r="U392" s="173">
        <v>0.63891566441604764</v>
      </c>
      <c r="V392" s="171">
        <v>0.56618044985547</v>
      </c>
      <c r="W392" s="171">
        <v>0.5567872177054326</v>
      </c>
      <c r="X392" s="171">
        <v>0.53934064671938664</v>
      </c>
      <c r="Y392" s="171">
        <v>0.5447965807113031</v>
      </c>
      <c r="Z392" s="171">
        <v>0.5042003314357375</v>
      </c>
      <c r="AA392" s="171">
        <v>0.46552873885772517</v>
      </c>
      <c r="AB392" s="171">
        <v>0.47714694986271111</v>
      </c>
      <c r="AC392" s="171">
        <v>0.44348459880846747</v>
      </c>
      <c r="AD392" s="171">
        <v>0.50290174086295958</v>
      </c>
      <c r="AE392" s="171">
        <v>0.50943476413447519</v>
      </c>
      <c r="AF392" s="171">
        <v>0.4832791107558061</v>
      </c>
      <c r="AG392" s="173">
        <v>0.52002667480894416</v>
      </c>
      <c r="AH392" s="171"/>
      <c r="AI392" s="173">
        <v>5.84</v>
      </c>
      <c r="AJ392" s="171">
        <v>0.60106283796382631</v>
      </c>
      <c r="AK392" s="171">
        <v>0.65529172320217099</v>
      </c>
      <c r="AL392" s="171">
        <v>0.67060716717212354</v>
      </c>
      <c r="AM392" s="171">
        <v>0.61556886227544927</v>
      </c>
      <c r="AN392" s="171">
        <v>0.67216276154662047</v>
      </c>
      <c r="AO392" s="171">
        <v>0.66583816625241665</v>
      </c>
      <c r="AP392" s="173">
        <v>0.65431540894713058</v>
      </c>
      <c r="AQ392" s="171">
        <v>0.63826574633304578</v>
      </c>
      <c r="AR392" s="171">
        <v>0.6311302594188285</v>
      </c>
      <c r="AS392" s="171">
        <v>0.60945751320211239</v>
      </c>
      <c r="AT392" s="171">
        <v>0.62093802345058613</v>
      </c>
      <c r="AU392" s="171">
        <v>0.61807712705507989</v>
      </c>
      <c r="AV392" s="171">
        <v>0.62089686098654717</v>
      </c>
      <c r="AW392" s="171">
        <v>0.60029589446430764</v>
      </c>
      <c r="AX392" s="173">
        <v>0.64045337695723292</v>
      </c>
      <c r="AY392" s="171"/>
      <c r="AZ392" s="171"/>
      <c r="BA392" s="171"/>
      <c r="BB392" s="171"/>
      <c r="BC392" s="171"/>
      <c r="BD392" s="171"/>
      <c r="BE392" s="171"/>
      <c r="BF392" s="171"/>
      <c r="BG392" s="171"/>
      <c r="BH392" s="171"/>
      <c r="BI392" s="171"/>
      <c r="BJ392" s="171"/>
      <c r="BK392" s="171"/>
      <c r="BL392" s="171"/>
      <c r="BM392" s="171"/>
      <c r="BN392" s="171"/>
      <c r="BO392" s="171"/>
      <c r="BP392" s="171"/>
    </row>
    <row r="393" spans="1:68" x14ac:dyDescent="0.25">
      <c r="I393" s="171">
        <v>5.8550000000000004</v>
      </c>
      <c r="J393" s="175">
        <v>0.63644573659035786</v>
      </c>
      <c r="K393" s="171">
        <v>0.65302999579560961</v>
      </c>
      <c r="L393" s="171">
        <v>0.64885263557408945</v>
      </c>
      <c r="M393" s="171">
        <v>0.65367778118109787</v>
      </c>
      <c r="N393" s="171">
        <v>0.66365728411067682</v>
      </c>
      <c r="O393" s="171">
        <v>0.62253832773487339</v>
      </c>
      <c r="P393" s="171">
        <v>0.6307714364459478</v>
      </c>
      <c r="Q393" s="171">
        <v>0.63672476819183621</v>
      </c>
      <c r="R393" s="171">
        <v>0.64845350265576152</v>
      </c>
      <c r="S393" s="171">
        <v>0.64989387317455471</v>
      </c>
      <c r="T393" s="171">
        <v>0.6408983544855148</v>
      </c>
      <c r="U393" s="173">
        <v>0.64575569047503834</v>
      </c>
      <c r="V393" s="171">
        <v>0.56325596031161373</v>
      </c>
      <c r="W393" s="171">
        <v>0.55871918209429561</v>
      </c>
      <c r="X393" s="171">
        <v>0.53794280964310748</v>
      </c>
      <c r="Y393" s="171">
        <v>0.55480775114306924</v>
      </c>
      <c r="Z393" s="171">
        <v>0.51324442363413891</v>
      </c>
      <c r="AA393" s="171">
        <v>0.46988470745580119</v>
      </c>
      <c r="AB393" s="171">
        <v>0.48640249767263322</v>
      </c>
      <c r="AC393" s="171">
        <v>0.46478007352009126</v>
      </c>
      <c r="AD393" s="171">
        <v>0.50795531833360341</v>
      </c>
      <c r="AE393" s="171">
        <v>0.51834981423849125</v>
      </c>
      <c r="AF393" s="171">
        <v>0.49129507106389453</v>
      </c>
      <c r="AG393" s="173">
        <v>0.52172421575265171</v>
      </c>
      <c r="AH393" s="171"/>
      <c r="AI393" s="173">
        <v>5.8550000000000004</v>
      </c>
      <c r="AJ393" s="171">
        <v>0.59201939213126986</v>
      </c>
      <c r="AK393" s="171">
        <v>0.67014925373134326</v>
      </c>
      <c r="AL393" s="171">
        <v>0.68050999566751247</v>
      </c>
      <c r="AM393" s="171">
        <v>0.64265315522800559</v>
      </c>
      <c r="AN393" s="171">
        <v>0.66165268537267397</v>
      </c>
      <c r="AO393" s="171">
        <v>0.66749516708091683</v>
      </c>
      <c r="AP393" s="173">
        <v>0.66172616357885217</v>
      </c>
      <c r="AQ393" s="171">
        <v>0.66199309749784285</v>
      </c>
      <c r="AR393" s="171">
        <v>0.6361719680997342</v>
      </c>
      <c r="AS393" s="171">
        <v>0.62890062409985603</v>
      </c>
      <c r="AT393" s="171">
        <v>0.61876046901172521</v>
      </c>
      <c r="AU393" s="171">
        <v>0.6191378134707175</v>
      </c>
      <c r="AV393" s="171">
        <v>0.6315695067264574</v>
      </c>
      <c r="AW393" s="171">
        <v>0.5666378991493034</v>
      </c>
      <c r="AX393" s="173">
        <v>0.64781491002570679</v>
      </c>
      <c r="AY393" s="171"/>
      <c r="AZ393" s="171"/>
      <c r="BA393" s="171"/>
      <c r="BB393" s="171"/>
      <c r="BC393" s="171"/>
      <c r="BD393" s="171"/>
      <c r="BE393" s="171"/>
      <c r="BF393" s="171"/>
      <c r="BG393" s="171"/>
      <c r="BH393" s="171"/>
      <c r="BI393" s="171"/>
      <c r="BJ393" s="171"/>
      <c r="BK393" s="171"/>
      <c r="BL393" s="171"/>
      <c r="BM393" s="171"/>
      <c r="BN393" s="171"/>
      <c r="BO393" s="171"/>
      <c r="BP393" s="171"/>
    </row>
    <row r="394" spans="1:68" x14ac:dyDescent="0.25">
      <c r="I394" s="171">
        <v>5.87</v>
      </c>
      <c r="J394" s="175">
        <v>0.6400364678485303</v>
      </c>
      <c r="K394" s="171">
        <v>0.64902472664992239</v>
      </c>
      <c r="L394" s="171">
        <v>0.65096330531109137</v>
      </c>
      <c r="M394" s="171">
        <v>0.65630627216247628</v>
      </c>
      <c r="N394" s="171">
        <v>0.65896211352677403</v>
      </c>
      <c r="O394" s="171">
        <v>0.62726085164341494</v>
      </c>
      <c r="P394" s="171">
        <v>0.63400140264619487</v>
      </c>
      <c r="Q394" s="171">
        <v>0.63850346583340922</v>
      </c>
      <c r="R394" s="171">
        <v>0.64894439690294303</v>
      </c>
      <c r="S394" s="171">
        <v>0.65144451909092338</v>
      </c>
      <c r="T394" s="171">
        <v>0.6418851242368252</v>
      </c>
      <c r="U394" s="173">
        <v>0.64482414566295965</v>
      </c>
      <c r="V394" s="171">
        <v>0.56206182729082521</v>
      </c>
      <c r="W394" s="171">
        <v>0.55336839397982052</v>
      </c>
      <c r="X394" s="171">
        <v>0.54779916100456372</v>
      </c>
      <c r="Y394" s="171">
        <v>0.55349762068230735</v>
      </c>
      <c r="Z394" s="171">
        <v>0.49301905363392895</v>
      </c>
      <c r="AA394" s="171">
        <v>0.46555582666518952</v>
      </c>
      <c r="AB394" s="171">
        <v>0.47487138816947638</v>
      </c>
      <c r="AC394" s="171">
        <v>0.45223095449359868</v>
      </c>
      <c r="AD394" s="171">
        <v>0.50610980203975287</v>
      </c>
      <c r="AE394" s="171">
        <v>0.51564291415898289</v>
      </c>
      <c r="AF394" s="171">
        <v>0.48962325677612178</v>
      </c>
      <c r="AG394" s="173">
        <v>0.53114886649762594</v>
      </c>
      <c r="AH394" s="171"/>
      <c r="AI394" s="173">
        <v>5.87</v>
      </c>
      <c r="AJ394" s="171">
        <v>0.59257878053328361</v>
      </c>
      <c r="AK394" s="171">
        <v>0.6765264586160108</v>
      </c>
      <c r="AL394" s="171">
        <v>0.68143838583895533</v>
      </c>
      <c r="AM394" s="171">
        <v>0.64532473514509459</v>
      </c>
      <c r="AN394" s="171">
        <v>0.63156879760871665</v>
      </c>
      <c r="AO394" s="171">
        <v>0.66666666666666674</v>
      </c>
      <c r="AP394" s="173">
        <v>0.62819701762313584</v>
      </c>
      <c r="AQ394" s="171">
        <v>0.6628559102674717</v>
      </c>
      <c r="AR394" s="171">
        <v>0.64194701622513528</v>
      </c>
      <c r="AS394" s="171">
        <v>0.60777724435909752</v>
      </c>
      <c r="AT394" s="171">
        <v>0.62319932998324956</v>
      </c>
      <c r="AU394" s="171">
        <v>0.61542541101598591</v>
      </c>
      <c r="AV394" s="171">
        <v>0.61461883408071749</v>
      </c>
      <c r="AW394" s="171">
        <v>0.58685735421033158</v>
      </c>
      <c r="AX394" s="173">
        <v>0.64290722131339084</v>
      </c>
      <c r="AY394" s="171"/>
      <c r="AZ394" s="171"/>
      <c r="BA394" s="171"/>
      <c r="BB394" s="171"/>
      <c r="BC394" s="171"/>
      <c r="BD394" s="171"/>
      <c r="BE394" s="171"/>
      <c r="BF394" s="171"/>
      <c r="BG394" s="171"/>
      <c r="BH394" s="171"/>
      <c r="BI394" s="171"/>
      <c r="BJ394" s="171"/>
      <c r="BK394" s="171"/>
      <c r="BL394" s="171"/>
      <c r="BM394" s="171"/>
      <c r="BN394" s="171"/>
      <c r="BO394" s="171"/>
      <c r="BP394" s="171"/>
    </row>
    <row r="395" spans="1:68" x14ac:dyDescent="0.25">
      <c r="I395" s="171">
        <v>5.8849999999999998</v>
      </c>
      <c r="J395" s="175">
        <v>0.64024874427967438</v>
      </c>
      <c r="K395" s="171">
        <v>0.64778358695437188</v>
      </c>
      <c r="L395" s="171">
        <v>0.65111467222889408</v>
      </c>
      <c r="M395" s="171">
        <v>0.6628642958292007</v>
      </c>
      <c r="N395" s="171">
        <v>0.66631477721886001</v>
      </c>
      <c r="O395" s="171">
        <v>0.62868616869898952</v>
      </c>
      <c r="P395" s="171">
        <v>0.64509205086084398</v>
      </c>
      <c r="Q395" s="171">
        <v>0.63707236333360218</v>
      </c>
      <c r="R395" s="171">
        <v>0.65329218736886963</v>
      </c>
      <c r="S395" s="171">
        <v>0.65247595048173679</v>
      </c>
      <c r="T395" s="171">
        <v>0.64428980143563419</v>
      </c>
      <c r="U395" s="173">
        <v>0.6418473750558944</v>
      </c>
      <c r="V395" s="171">
        <v>0.55585526901562654</v>
      </c>
      <c r="W395" s="171">
        <v>0.55513139625168495</v>
      </c>
      <c r="X395" s="171">
        <v>0.55050812710452945</v>
      </c>
      <c r="Y395" s="171">
        <v>0.55447144331032483</v>
      </c>
      <c r="Z395" s="171">
        <v>0.50477965412711312</v>
      </c>
      <c r="AA395" s="171">
        <v>0.46633425031744236</v>
      </c>
      <c r="AB395" s="171">
        <v>0.48619266699315977</v>
      </c>
      <c r="AC395" s="171">
        <v>0.45717397066110466</v>
      </c>
      <c r="AD395" s="171">
        <v>0.50985586401456851</v>
      </c>
      <c r="AE395" s="171">
        <v>0.51971984590414566</v>
      </c>
      <c r="AF395" s="171">
        <v>0.48987022890868376</v>
      </c>
      <c r="AG395" s="173">
        <v>0.53524514007814816</v>
      </c>
      <c r="AH395" s="171"/>
      <c r="AI395" s="173">
        <v>5.8849999999999998</v>
      </c>
      <c r="AJ395" s="171">
        <v>0.62241282864068614</v>
      </c>
      <c r="AK395" s="171">
        <v>0.67109905020352778</v>
      </c>
      <c r="AL395" s="171">
        <v>0.66745064058921844</v>
      </c>
      <c r="AM395" s="171">
        <v>0.64725932749884862</v>
      </c>
      <c r="AN395" s="171">
        <v>0.65644585864429672</v>
      </c>
      <c r="AO395" s="171">
        <v>0.69041701187517279</v>
      </c>
      <c r="AP395" s="173">
        <v>0.65368278355173959</v>
      </c>
      <c r="AQ395" s="171">
        <v>0.6690034512510783</v>
      </c>
      <c r="AR395" s="171">
        <v>0.64634705289210737</v>
      </c>
      <c r="AS395" s="171">
        <v>0.603776604256681</v>
      </c>
      <c r="AT395" s="171">
        <v>0.59673366834170849</v>
      </c>
      <c r="AU395" s="171">
        <v>0.6122433517690733</v>
      </c>
      <c r="AV395" s="171">
        <v>0.63784753363228708</v>
      </c>
      <c r="AW395" s="171">
        <v>0.57329552459622724</v>
      </c>
      <c r="AX395" s="173">
        <v>0.65424164524421591</v>
      </c>
      <c r="AY395" s="171"/>
      <c r="AZ395" s="171"/>
      <c r="BA395" s="171"/>
      <c r="BB395" s="171"/>
      <c r="BC395" s="171"/>
      <c r="BD395" s="171"/>
      <c r="BE395" s="171"/>
      <c r="BF395" s="171"/>
      <c r="BG395" s="171"/>
      <c r="BH395" s="171"/>
      <c r="BI395" s="171"/>
      <c r="BJ395" s="171"/>
      <c r="BK395" s="171"/>
      <c r="BL395" s="171"/>
      <c r="BM395" s="171"/>
      <c r="BN395" s="171"/>
      <c r="BO395" s="171"/>
      <c r="BP395" s="171"/>
    </row>
    <row r="396" spans="1:68" x14ac:dyDescent="0.25">
      <c r="I396" s="171">
        <v>5.9</v>
      </c>
      <c r="J396" s="175">
        <v>0.64588483777444738</v>
      </c>
      <c r="K396" s="171">
        <v>0.65102822289142148</v>
      </c>
      <c r="L396" s="171">
        <v>0.65440524134002231</v>
      </c>
      <c r="M396" s="171">
        <v>0.6616017712304999</v>
      </c>
      <c r="N396" s="171">
        <v>0.66549357486526484</v>
      </c>
      <c r="O396" s="171">
        <v>0.63140758407500064</v>
      </c>
      <c r="P396" s="171">
        <v>0.64354419437898458</v>
      </c>
      <c r="Q396" s="171">
        <v>0.64003185899906123</v>
      </c>
      <c r="R396" s="171">
        <v>0.65435427818381475</v>
      </c>
      <c r="S396" s="171">
        <v>0.65248019408775948</v>
      </c>
      <c r="T396" s="171">
        <v>0.63681654223327355</v>
      </c>
      <c r="U396" s="173">
        <v>0.64728905692639338</v>
      </c>
      <c r="V396" s="171">
        <v>0.56285213327315198</v>
      </c>
      <c r="W396" s="171">
        <v>0.55440491080970811</v>
      </c>
      <c r="X396" s="171">
        <v>0.5489137958479563</v>
      </c>
      <c r="Y396" s="171">
        <v>0.55785338613562674</v>
      </c>
      <c r="Z396" s="171">
        <v>0.50569148584698698</v>
      </c>
      <c r="AA396" s="171">
        <v>0.46761654701673211</v>
      </c>
      <c r="AB396" s="171">
        <v>0.48347676236445747</v>
      </c>
      <c r="AC396" s="171">
        <v>0.45646008827020362</v>
      </c>
      <c r="AD396" s="171">
        <v>0.51501273984188256</v>
      </c>
      <c r="AE396" s="171">
        <v>0.52188024291617507</v>
      </c>
      <c r="AF396" s="171">
        <v>0.49393554996171307</v>
      </c>
      <c r="AG396" s="173">
        <v>0.53346555683884933</v>
      </c>
      <c r="AH396" s="171"/>
      <c r="AI396" s="173">
        <v>5.9</v>
      </c>
      <c r="AJ396" s="171">
        <v>0.6211075890359874</v>
      </c>
      <c r="AK396" s="171">
        <v>0.65624151967435573</v>
      </c>
      <c r="AL396" s="171">
        <v>0.67240205483691295</v>
      </c>
      <c r="AM396" s="171">
        <v>0.68162137263933675</v>
      </c>
      <c r="AN396" s="171">
        <v>0.67341625687011875</v>
      </c>
      <c r="AO396" s="171">
        <v>0.65133940900303799</v>
      </c>
      <c r="AP396" s="173">
        <v>0.66037053773158594</v>
      </c>
      <c r="AQ396" s="171">
        <v>0.62133304572907655</v>
      </c>
      <c r="AR396" s="171">
        <v>0.64891374094784127</v>
      </c>
      <c r="AS396" s="171">
        <v>0.59633541366618648</v>
      </c>
      <c r="AT396" s="171">
        <v>0.61080402010050239</v>
      </c>
      <c r="AU396" s="171">
        <v>0.61489506780816727</v>
      </c>
      <c r="AV396" s="171">
        <v>0.61461883408071749</v>
      </c>
      <c r="AW396" s="171">
        <v>0.58266551596597216</v>
      </c>
      <c r="AX396" s="173">
        <v>0.61696658097686374</v>
      </c>
      <c r="AY396" s="171"/>
      <c r="AZ396" s="171"/>
      <c r="BA396" s="171"/>
      <c r="BB396" s="171"/>
      <c r="BC396" s="171"/>
      <c r="BD396" s="171"/>
      <c r="BE396" s="171"/>
      <c r="BF396" s="171"/>
      <c r="BG396" s="171"/>
      <c r="BH396" s="171"/>
      <c r="BI396" s="171"/>
      <c r="BJ396" s="171"/>
      <c r="BK396" s="171"/>
      <c r="BL396" s="171"/>
      <c r="BM396" s="171"/>
      <c r="BN396" s="171"/>
      <c r="BO396" s="171"/>
      <c r="BP396" s="171"/>
    </row>
    <row r="397" spans="1:68" x14ac:dyDescent="0.25">
      <c r="I397" s="171">
        <v>5.915</v>
      </c>
      <c r="J397" s="175">
        <v>0.64254687535651567</v>
      </c>
      <c r="K397" s="171">
        <v>0.65616984809983592</v>
      </c>
      <c r="L397" s="171">
        <v>0.65424506719681885</v>
      </c>
      <c r="M397" s="171">
        <v>0.6611450151959205</v>
      </c>
      <c r="N397" s="171">
        <v>0.66752733594412972</v>
      </c>
      <c r="O397" s="171">
        <v>0.63990721911471815</v>
      </c>
      <c r="P397" s="171">
        <v>0.64528629400651161</v>
      </c>
      <c r="Q397" s="171">
        <v>0.64061879017646495</v>
      </c>
      <c r="R397" s="171">
        <v>0.65547680966018185</v>
      </c>
      <c r="S397" s="171">
        <v>0.6548285801505922</v>
      </c>
      <c r="T397" s="171">
        <v>0.64139007995641695</v>
      </c>
      <c r="U397" s="173">
        <v>0.65200776453276266</v>
      </c>
      <c r="V397" s="171">
        <v>0.56843980436800601</v>
      </c>
      <c r="W397" s="171">
        <v>0.56625569246725027</v>
      </c>
      <c r="X397" s="171">
        <v>0.54923216561937604</v>
      </c>
      <c r="Y397" s="171">
        <v>0.56008135734241593</v>
      </c>
      <c r="Z397" s="171">
        <v>0.50958258828325209</v>
      </c>
      <c r="AA397" s="171">
        <v>0.467185314123581</v>
      </c>
      <c r="AB397" s="171">
        <v>0.47755162856844513</v>
      </c>
      <c r="AC397" s="171">
        <v>0.46255488078913098</v>
      </c>
      <c r="AD397" s="171">
        <v>0.51374500082792607</v>
      </c>
      <c r="AE397" s="171">
        <v>0.51840285357334503</v>
      </c>
      <c r="AF397" s="171">
        <v>0.49340071640451261</v>
      </c>
      <c r="AG397" s="173">
        <v>0.531484469933313</v>
      </c>
      <c r="AH397" s="171"/>
      <c r="AI397" s="173">
        <v>5.915</v>
      </c>
      <c r="AJ397" s="171">
        <v>0.62632854745478272</v>
      </c>
      <c r="AK397" s="171">
        <v>0.66567164179104465</v>
      </c>
      <c r="AL397" s="171">
        <v>0.68323327350374452</v>
      </c>
      <c r="AM397" s="171">
        <v>0.6710271764163982</v>
      </c>
      <c r="AN397" s="171">
        <v>0.65123903191591948</v>
      </c>
      <c r="AO397" s="171">
        <v>0.66749516708091683</v>
      </c>
      <c r="AP397" s="173">
        <v>0.66579304112065074</v>
      </c>
      <c r="AQ397" s="171">
        <v>0.61831320103537546</v>
      </c>
      <c r="AR397" s="171">
        <v>0.64442203685030708</v>
      </c>
      <c r="AS397" s="171">
        <v>0.60889742358777399</v>
      </c>
      <c r="AT397" s="171">
        <v>0.62437185929648253</v>
      </c>
      <c r="AU397" s="171">
        <v>0.60860671262974464</v>
      </c>
      <c r="AV397" s="171">
        <v>0.63031390134529153</v>
      </c>
      <c r="AW397" s="171">
        <v>0.60707680927135976</v>
      </c>
      <c r="AX397" s="173">
        <v>0.6217574199579341</v>
      </c>
      <c r="AY397" s="171"/>
      <c r="AZ397" s="171"/>
      <c r="BA397" s="171"/>
      <c r="BB397" s="171"/>
      <c r="BC397" s="171"/>
      <c r="BD397" s="171"/>
      <c r="BE397" s="171"/>
      <c r="BF397" s="171"/>
      <c r="BG397" s="171"/>
      <c r="BH397" s="171"/>
      <c r="BI397" s="171"/>
      <c r="BJ397" s="171"/>
      <c r="BK397" s="171"/>
      <c r="BL397" s="171"/>
      <c r="BM397" s="171"/>
      <c r="BN397" s="171"/>
      <c r="BO397" s="171"/>
      <c r="BP397" s="171"/>
    </row>
    <row r="398" spans="1:68" x14ac:dyDescent="0.25">
      <c r="I398" s="171">
        <v>5.93</v>
      </c>
      <c r="J398" s="175">
        <v>0.64675618733361662</v>
      </c>
      <c r="K398" s="171">
        <v>0.65875806143804849</v>
      </c>
      <c r="L398" s="171">
        <v>0.65711326056704644</v>
      </c>
      <c r="M398" s="171">
        <v>0.66141072103063425</v>
      </c>
      <c r="N398" s="171">
        <v>0.66931168146784936</v>
      </c>
      <c r="O398" s="171">
        <v>0.63602360898240096</v>
      </c>
      <c r="P398" s="171">
        <v>0.64619827993222101</v>
      </c>
      <c r="Q398" s="171">
        <v>0.64485325030840079</v>
      </c>
      <c r="R398" s="171">
        <v>0.65411709536276452</v>
      </c>
      <c r="S398" s="171">
        <v>0.65410364656219588</v>
      </c>
      <c r="T398" s="171">
        <v>0.63639691397808029</v>
      </c>
      <c r="U398" s="173">
        <v>0.6490096853851558</v>
      </c>
      <c r="V398" s="171">
        <v>0.56259759281269073</v>
      </c>
      <c r="W398" s="171">
        <v>0.56501722132869514</v>
      </c>
      <c r="X398" s="171">
        <v>0.54568633858958149</v>
      </c>
      <c r="Y398" s="171">
        <v>0.56911590271024348</v>
      </c>
      <c r="Z398" s="171">
        <v>0.50677790739786799</v>
      </c>
      <c r="AA398" s="171">
        <v>0.46472994724903055</v>
      </c>
      <c r="AB398" s="171">
        <v>0.48784713796394752</v>
      </c>
      <c r="AC398" s="171">
        <v>0.46130976388296707</v>
      </c>
      <c r="AD398" s="171">
        <v>0.51686693840415554</v>
      </c>
      <c r="AE398" s="171">
        <v>0.52335861846374554</v>
      </c>
      <c r="AF398" s="171">
        <v>0.49301587170476546</v>
      </c>
      <c r="AG398" s="173">
        <v>0.53514571579026549</v>
      </c>
      <c r="AH398" s="171"/>
      <c r="AI398" s="173">
        <v>5.93</v>
      </c>
      <c r="AJ398" s="171">
        <v>0.63276151407794134</v>
      </c>
      <c r="AK398" s="171">
        <v>0.65875169606512896</v>
      </c>
      <c r="AL398" s="171">
        <v>0.67555858141981806</v>
      </c>
      <c r="AM398" s="171">
        <v>0.64928604329801953</v>
      </c>
      <c r="AN398" s="171">
        <v>0.61257352232185902</v>
      </c>
      <c r="AO398" s="171">
        <v>0.64968240817453748</v>
      </c>
      <c r="AP398" s="173">
        <v>0.6630817894261184</v>
      </c>
      <c r="AQ398" s="171">
        <v>0.63050043140638479</v>
      </c>
      <c r="AR398" s="171">
        <v>0.65588046567054736</v>
      </c>
      <c r="AS398" s="171">
        <v>0.60033605376860288</v>
      </c>
      <c r="AT398" s="171">
        <v>0.62269681742043559</v>
      </c>
      <c r="AU398" s="171">
        <v>0.62444124554890512</v>
      </c>
      <c r="AV398" s="171">
        <v>0.63533632286995534</v>
      </c>
      <c r="AW398" s="171">
        <v>0.58352854148686961</v>
      </c>
      <c r="AX398" s="173">
        <v>0.65669548960037383</v>
      </c>
      <c r="AY398" s="171"/>
      <c r="AZ398" s="171"/>
      <c r="BA398" s="171"/>
      <c r="BB398" s="171"/>
      <c r="BC398" s="171"/>
      <c r="BD398" s="171"/>
      <c r="BE398" s="171"/>
      <c r="BF398" s="171"/>
      <c r="BG398" s="171"/>
      <c r="BH398" s="171"/>
      <c r="BI398" s="171"/>
      <c r="BJ398" s="171"/>
      <c r="BK398" s="171"/>
      <c r="BL398" s="171"/>
      <c r="BM398" s="171"/>
      <c r="BN398" s="171"/>
      <c r="BO398" s="171"/>
      <c r="BP398" s="171"/>
    </row>
    <row r="399" spans="1:68" x14ac:dyDescent="0.25">
      <c r="I399" s="171">
        <v>5.9450000000000003</v>
      </c>
      <c r="J399" s="175">
        <v>0.64754554897915273</v>
      </c>
      <c r="K399" s="171">
        <v>0.6612884322632494</v>
      </c>
      <c r="L399" s="171">
        <v>0.65897929086194318</v>
      </c>
      <c r="M399" s="171">
        <v>0.66267114895799217</v>
      </c>
      <c r="N399" s="171">
        <v>0.67225035341910433</v>
      </c>
      <c r="O399" s="171">
        <v>0.63582198870542295</v>
      </c>
      <c r="P399" s="171">
        <v>0.64564300600303759</v>
      </c>
      <c r="Q399" s="171">
        <v>0.65122669480553963</v>
      </c>
      <c r="R399" s="171">
        <v>0.66023741036884198</v>
      </c>
      <c r="S399" s="171">
        <v>0.65452934185707223</v>
      </c>
      <c r="T399" s="171">
        <v>0.64923233344641507</v>
      </c>
      <c r="U399" s="173">
        <v>0.64961803924632278</v>
      </c>
      <c r="V399" s="171">
        <v>0.56604536235795055</v>
      </c>
      <c r="W399" s="171">
        <v>0.56921598262696116</v>
      </c>
      <c r="X399" s="171">
        <v>0.5428187389293061</v>
      </c>
      <c r="Y399" s="171">
        <v>0.56109632564788414</v>
      </c>
      <c r="Z399" s="171">
        <v>0.51738362248919356</v>
      </c>
      <c r="AA399" s="171">
        <v>0.4692522402644897</v>
      </c>
      <c r="AB399" s="171">
        <v>0.4952403327877074</v>
      </c>
      <c r="AC399" s="171">
        <v>0.45298862628055181</v>
      </c>
      <c r="AD399" s="171">
        <v>0.5200662219988037</v>
      </c>
      <c r="AE399" s="171">
        <v>0.52621191377269005</v>
      </c>
      <c r="AF399" s="171">
        <v>0.50375659170841869</v>
      </c>
      <c r="AG399" s="173">
        <v>0.52325951296790429</v>
      </c>
      <c r="AH399" s="171"/>
      <c r="AI399" s="173">
        <v>5.9450000000000003</v>
      </c>
      <c r="AJ399" s="171">
        <v>0.61271676300578015</v>
      </c>
      <c r="AK399" s="171">
        <v>0.68500678426051564</v>
      </c>
      <c r="AL399" s="171">
        <v>0.6678838893358916</v>
      </c>
      <c r="AM399" s="171">
        <v>0.64864117918010156</v>
      </c>
      <c r="AN399" s="171">
        <v>0.64988911387522919</v>
      </c>
      <c r="AO399" s="171">
        <v>0.6488539077602874</v>
      </c>
      <c r="AP399" s="173">
        <v>0.64030727519204711</v>
      </c>
      <c r="AQ399" s="171">
        <v>0.63287316652286429</v>
      </c>
      <c r="AR399" s="171">
        <v>0.68383903199193341</v>
      </c>
      <c r="AS399" s="171">
        <v>0.59409505520883332</v>
      </c>
      <c r="AT399" s="171">
        <v>0.616499162479062</v>
      </c>
      <c r="AU399" s="171">
        <v>0.62072884309417375</v>
      </c>
      <c r="AV399" s="171">
        <v>0.6365919282511211</v>
      </c>
      <c r="AW399" s="171">
        <v>0.59104919245469101</v>
      </c>
      <c r="AX399" s="173">
        <v>0.64863285814442628</v>
      </c>
      <c r="AY399" s="171"/>
      <c r="AZ399" s="171"/>
      <c r="BA399" s="171"/>
      <c r="BB399" s="171"/>
      <c r="BC399" s="171"/>
      <c r="BD399" s="171"/>
      <c r="BE399" s="171"/>
      <c r="BF399" s="171"/>
      <c r="BG399" s="171"/>
      <c r="BH399" s="171"/>
      <c r="BI399" s="171"/>
      <c r="BJ399" s="171"/>
      <c r="BK399" s="171"/>
      <c r="BL399" s="171"/>
      <c r="BM399" s="171"/>
      <c r="BN399" s="171"/>
      <c r="BO399" s="171"/>
      <c r="BP399" s="171"/>
    </row>
    <row r="400" spans="1:68" x14ac:dyDescent="0.25">
      <c r="I400" s="171">
        <v>5.96</v>
      </c>
      <c r="J400" s="175">
        <v>0.64804505709719284</v>
      </c>
      <c r="K400" s="171">
        <v>0.66179276393665021</v>
      </c>
      <c r="L400" s="171">
        <v>0.66567195345459496</v>
      </c>
      <c r="M400" s="171">
        <v>0.66908286350159862</v>
      </c>
      <c r="N400" s="171">
        <v>0.67408223257285838</v>
      </c>
      <c r="O400" s="171">
        <v>0.63379101116364778</v>
      </c>
      <c r="P400" s="171">
        <v>0.64565417311934914</v>
      </c>
      <c r="Q400" s="171">
        <v>0.64981070974936728</v>
      </c>
      <c r="R400" s="171">
        <v>0.65682236222473656</v>
      </c>
      <c r="S400" s="171">
        <v>0.65824602403262478</v>
      </c>
      <c r="T400" s="171">
        <v>0.64758540530795738</v>
      </c>
      <c r="U400" s="173">
        <v>0.65546188240608427</v>
      </c>
      <c r="V400" s="171">
        <v>0.5677734243085415</v>
      </c>
      <c r="W400" s="171">
        <v>0.57071484966379493</v>
      </c>
      <c r="X400" s="171">
        <v>0.55608391570961047</v>
      </c>
      <c r="Y400" s="171">
        <v>0.55582577520718834</v>
      </c>
      <c r="Z400" s="171">
        <v>0.51155828166865114</v>
      </c>
      <c r="AA400" s="171">
        <v>0.46491650531845874</v>
      </c>
      <c r="AB400" s="171">
        <v>0.4955951551063088</v>
      </c>
      <c r="AC400" s="171">
        <v>0.46145496030145544</v>
      </c>
      <c r="AD400" s="171">
        <v>0.52474609269109973</v>
      </c>
      <c r="AE400" s="171">
        <v>0.52389459527278237</v>
      </c>
      <c r="AF400" s="171">
        <v>0.50657297166047621</v>
      </c>
      <c r="AG400" s="173">
        <v>0.53734540514468021</v>
      </c>
      <c r="AH400" s="171"/>
      <c r="AI400" s="173">
        <v>5.96</v>
      </c>
      <c r="AJ400" s="171">
        <v>0.61271676300578015</v>
      </c>
      <c r="AK400" s="171">
        <v>0.66166892808683875</v>
      </c>
      <c r="AL400" s="171">
        <v>0.67463019124837531</v>
      </c>
      <c r="AM400" s="171">
        <v>0.65324735145094437</v>
      </c>
      <c r="AN400" s="171">
        <v>0.65904927200848529</v>
      </c>
      <c r="AO400" s="171">
        <v>0.65133940900303799</v>
      </c>
      <c r="AP400" s="173">
        <v>0.66109353818346162</v>
      </c>
      <c r="AQ400" s="171">
        <v>0.61906816220880045</v>
      </c>
      <c r="AR400" s="171">
        <v>0.65083875698964166</v>
      </c>
      <c r="AS400" s="171">
        <v>0.60033605376860288</v>
      </c>
      <c r="AT400" s="171">
        <v>0.63735343383584586</v>
      </c>
      <c r="AU400" s="171">
        <v>0.6122433517690733</v>
      </c>
      <c r="AV400" s="171">
        <v>0.64286995515695078</v>
      </c>
      <c r="AW400" s="171">
        <v>0.61718653680187385</v>
      </c>
      <c r="AX400" s="173">
        <v>0.63239074550128538</v>
      </c>
      <c r="AY400" s="171"/>
      <c r="AZ400" s="171"/>
      <c r="BA400" s="171"/>
      <c r="BB400" s="171"/>
      <c r="BC400" s="171"/>
      <c r="BD400" s="171"/>
      <c r="BE400" s="171"/>
      <c r="BF400" s="171"/>
      <c r="BG400" s="171"/>
      <c r="BH400" s="171"/>
      <c r="BI400" s="171"/>
      <c r="BJ400" s="171"/>
      <c r="BK400" s="171"/>
      <c r="BL400" s="171"/>
      <c r="BM400" s="171"/>
      <c r="BN400" s="171"/>
      <c r="BO400" s="171"/>
      <c r="BP400" s="171"/>
    </row>
    <row r="401" spans="9:68" x14ac:dyDescent="0.25">
      <c r="I401" s="171">
        <v>5.9749999999999996</v>
      </c>
      <c r="J401" s="175">
        <v>0.65060539271887974</v>
      </c>
      <c r="K401" s="171">
        <v>0.6684577842388203</v>
      </c>
      <c r="L401" s="171">
        <v>0.66168772311271018</v>
      </c>
      <c r="M401" s="171">
        <v>0.6719450785954485</v>
      </c>
      <c r="N401" s="171">
        <v>0.67760361021318682</v>
      </c>
      <c r="O401" s="171">
        <v>0.64168329909935728</v>
      </c>
      <c r="P401" s="171">
        <v>0.64723581932994645</v>
      </c>
      <c r="Q401" s="171">
        <v>0.651829325555915</v>
      </c>
      <c r="R401" s="171">
        <v>0.66209286360696029</v>
      </c>
      <c r="S401" s="171">
        <v>0.66391790105190074</v>
      </c>
      <c r="T401" s="171">
        <v>0.64448354698507648</v>
      </c>
      <c r="U401" s="173">
        <v>0.6532912755574366</v>
      </c>
      <c r="V401" s="171">
        <v>0.57486367844112574</v>
      </c>
      <c r="W401" s="171">
        <v>0.57230614252677914</v>
      </c>
      <c r="X401" s="171">
        <v>0.5534260486691297</v>
      </c>
      <c r="Y401" s="171">
        <v>0.56747048448942583</v>
      </c>
      <c r="Z401" s="171">
        <v>0.51699505823910918</v>
      </c>
      <c r="AA401" s="171">
        <v>0.4620333326284668</v>
      </c>
      <c r="AB401" s="171">
        <v>0.49504353609734791</v>
      </c>
      <c r="AC401" s="171">
        <v>0.46044722801599469</v>
      </c>
      <c r="AD401" s="171">
        <v>0.52607257747927461</v>
      </c>
      <c r="AE401" s="171">
        <v>0.53123315409097704</v>
      </c>
      <c r="AF401" s="171">
        <v>0.50011261880988256</v>
      </c>
      <c r="AG401" s="173">
        <v>0.52890073059239495</v>
      </c>
      <c r="AH401" s="171"/>
      <c r="AI401" s="173">
        <v>5.9749999999999996</v>
      </c>
      <c r="AJ401" s="171">
        <v>0.62045496923363785</v>
      </c>
      <c r="AK401" s="171">
        <v>0.67951153324287672</v>
      </c>
      <c r="AL401" s="171">
        <v>0.67871510800272328</v>
      </c>
      <c r="AM401" s="171">
        <v>0.66374942422846628</v>
      </c>
      <c r="AN401" s="171">
        <v>0.66888438916208659</v>
      </c>
      <c r="AO401" s="171">
        <v>0.63007456503728265</v>
      </c>
      <c r="AP401" s="173">
        <v>0.65774966109353816</v>
      </c>
      <c r="AQ401" s="171">
        <v>0.62899050905953424</v>
      </c>
      <c r="AR401" s="171">
        <v>0.65523879365661386</v>
      </c>
      <c r="AS401" s="171">
        <v>0.59465514482317161</v>
      </c>
      <c r="AT401" s="171">
        <v>0.62546063651591288</v>
      </c>
      <c r="AU401" s="171">
        <v>0.6122433517690733</v>
      </c>
      <c r="AV401" s="171">
        <v>0.66044843049327351</v>
      </c>
      <c r="AW401" s="171">
        <v>0.61299469855751443</v>
      </c>
      <c r="AX401" s="173">
        <v>0.64781491002570679</v>
      </c>
      <c r="AY401" s="171"/>
      <c r="AZ401" s="171"/>
      <c r="BA401" s="171"/>
      <c r="BB401" s="171"/>
      <c r="BC401" s="171"/>
      <c r="BD401" s="171"/>
      <c r="BE401" s="171"/>
      <c r="BF401" s="171"/>
      <c r="BG401" s="171"/>
      <c r="BH401" s="171"/>
      <c r="BI401" s="171"/>
      <c r="BJ401" s="171"/>
      <c r="BK401" s="171"/>
      <c r="BL401" s="171"/>
      <c r="BM401" s="171"/>
      <c r="BN401" s="171"/>
      <c r="BO401" s="171"/>
      <c r="BP401" s="171"/>
    </row>
    <row r="402" spans="9:68" x14ac:dyDescent="0.25">
      <c r="I402" s="171">
        <v>5.99</v>
      </c>
      <c r="J402" s="175">
        <v>0.65482767177893042</v>
      </c>
      <c r="K402" s="171">
        <v>0.66298941657706312</v>
      </c>
      <c r="L402" s="171">
        <v>0.66271402758130538</v>
      </c>
      <c r="M402" s="171">
        <v>0.66948738821322118</v>
      </c>
      <c r="N402" s="171">
        <v>0.68872293107616511</v>
      </c>
      <c r="O402" s="171">
        <v>0.63567317940838552</v>
      </c>
      <c r="P402" s="171">
        <v>0.64887521382648372</v>
      </c>
      <c r="Q402" s="171">
        <v>0.64299489054329595</v>
      </c>
      <c r="R402" s="171">
        <v>0.66233357925179126</v>
      </c>
      <c r="S402" s="171">
        <v>0.66131951200539862</v>
      </c>
      <c r="T402" s="171">
        <v>0.65100087151307362</v>
      </c>
      <c r="U402" s="173">
        <v>0.64980014759854143</v>
      </c>
      <c r="V402" s="171">
        <v>0.57324570677593212</v>
      </c>
      <c r="W402" s="171">
        <v>0.57133262341386504</v>
      </c>
      <c r="X402" s="171">
        <v>0.56114144096648799</v>
      </c>
      <c r="Y402" s="171">
        <v>0.56652707074093167</v>
      </c>
      <c r="Z402" s="171">
        <v>0.51017569757123415</v>
      </c>
      <c r="AA402" s="171">
        <v>0.46181070225055176</v>
      </c>
      <c r="AB402" s="171">
        <v>0.50449952055509728</v>
      </c>
      <c r="AC402" s="171">
        <v>0.4533176229272059</v>
      </c>
      <c r="AD402" s="171">
        <v>0.5212507421916216</v>
      </c>
      <c r="AE402" s="171">
        <v>0.53101298121370966</v>
      </c>
      <c r="AF402" s="171">
        <v>0.50544145270116292</v>
      </c>
      <c r="AG402" s="173">
        <v>0.5333462901748377</v>
      </c>
      <c r="AH402" s="171"/>
      <c r="AI402" s="173">
        <v>5.99</v>
      </c>
      <c r="AJ402" s="171">
        <v>0.60423270557523789</v>
      </c>
      <c r="AK402" s="171">
        <v>0.66763907734057004</v>
      </c>
      <c r="AL402" s="171">
        <v>0.68502816116853393</v>
      </c>
      <c r="AM402" s="171">
        <v>0.69479502533394755</v>
      </c>
      <c r="AN402" s="171">
        <v>0.67939446533603332</v>
      </c>
      <c r="AO402" s="171">
        <v>0.67011875172604252</v>
      </c>
      <c r="AP402" s="173">
        <v>0.67383642114776343</v>
      </c>
      <c r="AQ402" s="171">
        <v>0.64365832614322693</v>
      </c>
      <c r="AR402" s="171">
        <v>0.64891374094784127</v>
      </c>
      <c r="AS402" s="171">
        <v>0.60545687309969587</v>
      </c>
      <c r="AT402" s="171">
        <v>0.62152428810720273</v>
      </c>
      <c r="AU402" s="171">
        <v>0.60542465338283202</v>
      </c>
      <c r="AV402" s="171">
        <v>0.67112107623318384</v>
      </c>
      <c r="AW402" s="171">
        <v>0.55813093330045616</v>
      </c>
      <c r="AX402" s="173">
        <v>0.6217574199579341</v>
      </c>
      <c r="AY402" s="171"/>
      <c r="AZ402" s="171"/>
      <c r="BA402" s="171"/>
      <c r="BB402" s="171"/>
      <c r="BC402" s="171"/>
      <c r="BD402" s="171"/>
      <c r="BE402" s="171"/>
      <c r="BF402" s="171"/>
      <c r="BG402" s="171"/>
      <c r="BH402" s="171"/>
      <c r="BI402" s="171"/>
      <c r="BJ402" s="171"/>
      <c r="BK402" s="171"/>
      <c r="BL402" s="171"/>
      <c r="BM402" s="171"/>
      <c r="BN402" s="171"/>
      <c r="BO402" s="171"/>
      <c r="BP402" s="171"/>
    </row>
    <row r="403" spans="9:68" x14ac:dyDescent="0.25">
      <c r="I403" s="171">
        <v>6.0049999999999999</v>
      </c>
      <c r="J403" s="175">
        <v>0.65209947043270156</v>
      </c>
      <c r="K403" s="171">
        <v>0.66488175816023853</v>
      </c>
      <c r="L403" s="171">
        <v>0.66347555172048123</v>
      </c>
      <c r="M403" s="171">
        <v>0.66444657263317308</v>
      </c>
      <c r="N403" s="171">
        <v>0.6829266488509893</v>
      </c>
      <c r="O403" s="171">
        <v>0.63840452797115543</v>
      </c>
      <c r="P403" s="171">
        <v>0.64714658466832975</v>
      </c>
      <c r="Q403" s="171">
        <v>0.65040811247462527</v>
      </c>
      <c r="R403" s="171">
        <v>0.6683185643366647</v>
      </c>
      <c r="S403" s="171">
        <v>0.66537153159136464</v>
      </c>
      <c r="T403" s="171">
        <v>0.65211908404111951</v>
      </c>
      <c r="U403" s="173">
        <v>0.65847164743077058</v>
      </c>
      <c r="V403" s="171">
        <v>0.5707965892778214</v>
      </c>
      <c r="W403" s="171">
        <v>0.57905990699922494</v>
      </c>
      <c r="X403" s="171">
        <v>0.56439415518483482</v>
      </c>
      <c r="Y403" s="171">
        <v>0.5753048754208675</v>
      </c>
      <c r="Z403" s="171">
        <v>0.51465912510057121</v>
      </c>
      <c r="AA403" s="171">
        <v>0.47111880740140977</v>
      </c>
      <c r="AB403" s="171">
        <v>0.48269073377130478</v>
      </c>
      <c r="AC403" s="171">
        <v>0.46256698049067169</v>
      </c>
      <c r="AD403" s="171">
        <v>0.52820502962867133</v>
      </c>
      <c r="AE403" s="171">
        <v>0.53169862194667761</v>
      </c>
      <c r="AF403" s="171">
        <v>0.5058384486091615</v>
      </c>
      <c r="AG403" s="173">
        <v>0.53815002146198121</v>
      </c>
      <c r="AH403" s="171"/>
      <c r="AI403" s="173">
        <v>6.0049999999999999</v>
      </c>
      <c r="AJ403" s="171">
        <v>0.6030206973708746</v>
      </c>
      <c r="AK403" s="171">
        <v>0.67951153324287672</v>
      </c>
      <c r="AL403" s="171">
        <v>0.70266757442594541</v>
      </c>
      <c r="AM403" s="171">
        <v>0.68493781667434372</v>
      </c>
      <c r="AN403" s="171">
        <v>0.65509594060360632</v>
      </c>
      <c r="AO403" s="171">
        <v>0.69552609776304908</v>
      </c>
      <c r="AP403" s="173">
        <v>0.67446904654315398</v>
      </c>
      <c r="AQ403" s="171">
        <v>0.63751078515962034</v>
      </c>
      <c r="AR403" s="171">
        <v>0.68383903199193341</v>
      </c>
      <c r="AS403" s="171">
        <v>0.61745879340694509</v>
      </c>
      <c r="AT403" s="171">
        <v>0.62889447236180895</v>
      </c>
      <c r="AU403" s="171">
        <v>0.61701644063944228</v>
      </c>
      <c r="AV403" s="171">
        <v>0.66107623318385655</v>
      </c>
      <c r="AW403" s="171">
        <v>0.57169276291456039</v>
      </c>
      <c r="AX403" s="173">
        <v>0.62993690114512735</v>
      </c>
      <c r="AY403" s="171"/>
      <c r="AZ403" s="171"/>
      <c r="BA403" s="171"/>
      <c r="BB403" s="171"/>
      <c r="BC403" s="171"/>
      <c r="BD403" s="171"/>
      <c r="BE403" s="171"/>
      <c r="BF403" s="171"/>
      <c r="BG403" s="171"/>
      <c r="BH403" s="171"/>
      <c r="BI403" s="171"/>
      <c r="BJ403" s="171"/>
      <c r="BK403" s="171"/>
      <c r="BL403" s="171"/>
      <c r="BM403" s="171"/>
      <c r="BN403" s="171"/>
      <c r="BO403" s="171"/>
      <c r="BP403" s="171"/>
    </row>
    <row r="404" spans="9:68" x14ac:dyDescent="0.25">
      <c r="I404" s="171">
        <v>6.02</v>
      </c>
      <c r="J404" s="175">
        <v>0.65708985421168331</v>
      </c>
      <c r="K404" s="171">
        <v>0.6666068865553606</v>
      </c>
      <c r="L404" s="171">
        <v>0.66913420582956429</v>
      </c>
      <c r="M404" s="171">
        <v>0.66585960315959958</v>
      </c>
      <c r="N404" s="171">
        <v>0.68606306670277362</v>
      </c>
      <c r="O404" s="171">
        <v>0.63918232863931324</v>
      </c>
      <c r="P404" s="171">
        <v>0.64890602117367813</v>
      </c>
      <c r="Q404" s="171">
        <v>0.64956201218288023</v>
      </c>
      <c r="R404" s="171">
        <v>0.66966258644751619</v>
      </c>
      <c r="S404" s="171">
        <v>0.66716285244717499</v>
      </c>
      <c r="T404" s="171">
        <v>0.65237951363924795</v>
      </c>
      <c r="U404" s="173">
        <v>0.65597647106450929</v>
      </c>
      <c r="V404" s="171">
        <v>0.57872315823612508</v>
      </c>
      <c r="W404" s="171">
        <v>0.58592242924822779</v>
      </c>
      <c r="X404" s="171">
        <v>0.5660356485701904</v>
      </c>
      <c r="Y404" s="171">
        <v>0.57397139933080832</v>
      </c>
      <c r="Z404" s="171">
        <v>0.52161823172495647</v>
      </c>
      <c r="AA404" s="171">
        <v>0.47528136377463825</v>
      </c>
      <c r="AB404" s="171">
        <v>0.49955658699939554</v>
      </c>
      <c r="AC404" s="171">
        <v>0.47194828241855746</v>
      </c>
      <c r="AD404" s="171">
        <v>0.5248007995727656</v>
      </c>
      <c r="AE404" s="171">
        <v>0.52854445906948422</v>
      </c>
      <c r="AF404" s="171">
        <v>0.51120801404483529</v>
      </c>
      <c r="AG404" s="173">
        <v>0.5365640120187094</v>
      </c>
      <c r="AH404" s="171"/>
      <c r="AI404" s="173">
        <v>6.02</v>
      </c>
      <c r="AJ404" s="171">
        <v>0.6114115234010814</v>
      </c>
      <c r="AK404" s="171">
        <v>0.68500678426051564</v>
      </c>
      <c r="AL404" s="171">
        <v>0.6940644921705762</v>
      </c>
      <c r="AM404" s="171">
        <v>0.65582680792261649</v>
      </c>
      <c r="AN404" s="171">
        <v>0.69376145019766666</v>
      </c>
      <c r="AO404" s="171">
        <v>0.65299640983153828</v>
      </c>
      <c r="AP404" s="173">
        <v>0.66841391775869863</v>
      </c>
      <c r="AQ404" s="171">
        <v>0.64894305435720456</v>
      </c>
      <c r="AR404" s="171">
        <v>0.64506370886424069</v>
      </c>
      <c r="AS404" s="171">
        <v>0.63066090574491918</v>
      </c>
      <c r="AT404" s="171">
        <v>0.62998324958123952</v>
      </c>
      <c r="AU404" s="171">
        <v>0.6292143344192741</v>
      </c>
      <c r="AV404" s="171">
        <v>0.65228699551569513</v>
      </c>
      <c r="AW404" s="171">
        <v>0.58772037973122915</v>
      </c>
      <c r="AX404" s="173">
        <v>0.62012152372049534</v>
      </c>
      <c r="AY404" s="171"/>
      <c r="AZ404" s="171"/>
      <c r="BA404" s="171"/>
      <c r="BB404" s="171"/>
      <c r="BC404" s="171"/>
      <c r="BD404" s="171"/>
      <c r="BE404" s="171"/>
      <c r="BF404" s="171"/>
      <c r="BG404" s="171"/>
      <c r="BH404" s="171"/>
      <c r="BI404" s="171"/>
      <c r="BJ404" s="171"/>
      <c r="BK404" s="171"/>
      <c r="BL404" s="171"/>
      <c r="BM404" s="171"/>
      <c r="BN404" s="171"/>
      <c r="BO404" s="171"/>
      <c r="BP404" s="171"/>
    </row>
    <row r="405" spans="9:68" x14ac:dyDescent="0.25">
      <c r="I405" s="171">
        <v>6.0350000000000001</v>
      </c>
      <c r="J405" s="175">
        <v>0.65941566267140483</v>
      </c>
      <c r="K405" s="171">
        <v>0.67034015457110241</v>
      </c>
      <c r="L405" s="171">
        <v>0.66780021130382539</v>
      </c>
      <c r="M405" s="171">
        <v>0.66772821717862862</v>
      </c>
      <c r="N405" s="171">
        <v>0.68607536347466147</v>
      </c>
      <c r="O405" s="171">
        <v>0.63943189846843351</v>
      </c>
      <c r="P405" s="171">
        <v>0.65119290618188885</v>
      </c>
      <c r="Q405" s="171">
        <v>0.65559279849870222</v>
      </c>
      <c r="R405" s="171">
        <v>0.66872939852202273</v>
      </c>
      <c r="S405" s="171">
        <v>0.67144683183170273</v>
      </c>
      <c r="T405" s="171">
        <v>0.66070734865304381</v>
      </c>
      <c r="U405" s="173">
        <v>0.65808941611534744</v>
      </c>
      <c r="V405" s="171">
        <v>0.58152822375939528</v>
      </c>
      <c r="W405" s="171">
        <v>0.58450046913181175</v>
      </c>
      <c r="X405" s="171">
        <v>0.57209618167234721</v>
      </c>
      <c r="Y405" s="171">
        <v>0.57858261773123854</v>
      </c>
      <c r="Z405" s="171">
        <v>0.5268460766131422</v>
      </c>
      <c r="AA405" s="171">
        <v>0.47733930541452435</v>
      </c>
      <c r="AB405" s="171">
        <v>0.50096618810417781</v>
      </c>
      <c r="AC405" s="171">
        <v>0.46978819760541146</v>
      </c>
      <c r="AD405" s="171">
        <v>0.52434859917214227</v>
      </c>
      <c r="AE405" s="171">
        <v>0.53241031227715041</v>
      </c>
      <c r="AF405" s="171">
        <v>0.5188522537130662</v>
      </c>
      <c r="AG405" s="173">
        <v>0.54510973931436713</v>
      </c>
      <c r="AH405" s="171"/>
      <c r="AI405" s="173">
        <v>6.0350000000000001</v>
      </c>
      <c r="AJ405" s="171">
        <v>0.5848405743054258</v>
      </c>
      <c r="AK405" s="171">
        <v>0.6765264586160108</v>
      </c>
      <c r="AL405" s="171">
        <v>0.68775143900476587</v>
      </c>
      <c r="AM405" s="171">
        <v>0.68493781667434372</v>
      </c>
      <c r="AN405" s="171">
        <v>0.6597242310288306</v>
      </c>
      <c r="AO405" s="171">
        <v>0.65907207953603975</v>
      </c>
      <c r="AP405" s="173">
        <v>0.66841391775869863</v>
      </c>
      <c r="AQ405" s="171">
        <v>0.62823554788610869</v>
      </c>
      <c r="AR405" s="171">
        <v>0.66220551837931985</v>
      </c>
      <c r="AS405" s="171">
        <v>0.63122099535925746</v>
      </c>
      <c r="AT405" s="171">
        <v>0.60745393634840883</v>
      </c>
      <c r="AU405" s="171">
        <v>0.62444124554890512</v>
      </c>
      <c r="AV405" s="171">
        <v>0.6886995515695068</v>
      </c>
      <c r="AW405" s="171">
        <v>0.57761065220071506</v>
      </c>
      <c r="AX405" s="173">
        <v>0.63963542883851365</v>
      </c>
      <c r="AY405" s="171"/>
      <c r="AZ405" s="171"/>
      <c r="BA405" s="171"/>
      <c r="BB405" s="171"/>
      <c r="BC405" s="171"/>
      <c r="BD405" s="171"/>
      <c r="BE405" s="171"/>
      <c r="BF405" s="171"/>
      <c r="BG405" s="171"/>
      <c r="BH405" s="171"/>
      <c r="BI405" s="171"/>
      <c r="BJ405" s="171"/>
      <c r="BK405" s="171"/>
      <c r="BL405" s="171"/>
      <c r="BM405" s="171"/>
      <c r="BN405" s="171"/>
      <c r="BO405" s="171"/>
      <c r="BP405" s="171"/>
    </row>
    <row r="406" spans="9:68" x14ac:dyDescent="0.25">
      <c r="I406" s="171">
        <v>6.05</v>
      </c>
      <c r="J406" s="175">
        <v>0.65820158138017326</v>
      </c>
      <c r="K406" s="171">
        <v>0.6706149880081792</v>
      </c>
      <c r="L406" s="171">
        <v>0.67227024477149477</v>
      </c>
      <c r="M406" s="171">
        <v>0.66745426819019904</v>
      </c>
      <c r="N406" s="171">
        <v>0.68371106980998819</v>
      </c>
      <c r="O406" s="171">
        <v>0.65115708291536956</v>
      </c>
      <c r="P406" s="171">
        <v>0.65262481325265631</v>
      </c>
      <c r="Q406" s="171">
        <v>0.65480805667312125</v>
      </c>
      <c r="R406" s="171">
        <v>0.67241148828417918</v>
      </c>
      <c r="S406" s="171">
        <v>0.67584945192149048</v>
      </c>
      <c r="T406" s="171">
        <v>0.66176032820544084</v>
      </c>
      <c r="U406" s="173">
        <v>0.663950339386843</v>
      </c>
      <c r="V406" s="171">
        <v>0.58804434277350348</v>
      </c>
      <c r="W406" s="171">
        <v>0.58154427520368068</v>
      </c>
      <c r="X406" s="171">
        <v>0.57774126316852392</v>
      </c>
      <c r="Y406" s="171">
        <v>0.57561567041663586</v>
      </c>
      <c r="Z406" s="171">
        <v>0.52819309842350681</v>
      </c>
      <c r="AA406" s="171">
        <v>0.46844446415477248</v>
      </c>
      <c r="AB406" s="171">
        <v>0.50262429903243311</v>
      </c>
      <c r="AC406" s="171">
        <v>0.46472821765634542</v>
      </c>
      <c r="AD406" s="171">
        <v>0.52463140657794494</v>
      </c>
      <c r="AE406" s="171">
        <v>0.53452468391598607</v>
      </c>
      <c r="AF406" s="171">
        <v>0.5186247422603959</v>
      </c>
      <c r="AG406" s="173">
        <v>0.54565695346068921</v>
      </c>
      <c r="AH406" s="171"/>
      <c r="AI406" s="173">
        <v>6.05</v>
      </c>
      <c r="AJ406" s="171">
        <v>0.6114115234010814</v>
      </c>
      <c r="AK406" s="171">
        <v>0.6869742198100407</v>
      </c>
      <c r="AL406" s="171">
        <v>0.68731819025809249</v>
      </c>
      <c r="AM406" s="171">
        <v>0.68226623675725495</v>
      </c>
      <c r="AN406" s="171">
        <v>0.64535724616719703</v>
      </c>
      <c r="AO406" s="171">
        <v>0.6470588235294118</v>
      </c>
      <c r="AP406" s="173">
        <v>0.67781292363307744</v>
      </c>
      <c r="AQ406" s="171">
        <v>0.63589301121656583</v>
      </c>
      <c r="AR406" s="171">
        <v>0.65652213768448076</v>
      </c>
      <c r="AS406" s="171">
        <v>0.63178108497359564</v>
      </c>
      <c r="AT406" s="171">
        <v>0.64011725293132327</v>
      </c>
      <c r="AU406" s="171">
        <v>0.62550193196454273</v>
      </c>
      <c r="AV406" s="171">
        <v>0.65605381165919285</v>
      </c>
      <c r="AW406" s="171">
        <v>0.60621378375046231</v>
      </c>
      <c r="AX406" s="173">
        <v>0.62911895302640819</v>
      </c>
      <c r="AY406" s="171"/>
      <c r="AZ406" s="171"/>
      <c r="BA406" s="171"/>
      <c r="BB406" s="171"/>
      <c r="BC406" s="171"/>
      <c r="BD406" s="171"/>
      <c r="BE406" s="171"/>
      <c r="BF406" s="171"/>
      <c r="BG406" s="171"/>
      <c r="BH406" s="171"/>
      <c r="BI406" s="171"/>
      <c r="BJ406" s="171"/>
      <c r="BK406" s="171"/>
      <c r="BL406" s="171"/>
      <c r="BM406" s="171"/>
      <c r="BN406" s="171"/>
      <c r="BO406" s="171"/>
      <c r="BP406" s="171"/>
    </row>
    <row r="407" spans="9:68" x14ac:dyDescent="0.25">
      <c r="I407" s="171">
        <v>6.0650000000000004</v>
      </c>
      <c r="J407" s="175">
        <v>0.66082713536109583</v>
      </c>
      <c r="K407" s="171">
        <v>0.67085835858402343</v>
      </c>
      <c r="L407" s="171">
        <v>0.67201592275507149</v>
      </c>
      <c r="M407" s="171">
        <v>0.67274507659168226</v>
      </c>
      <c r="N407" s="171">
        <v>0.68566167411776036</v>
      </c>
      <c r="O407" s="171">
        <v>0.64860855181740718</v>
      </c>
      <c r="P407" s="171">
        <v>0.65717096330184954</v>
      </c>
      <c r="Q407" s="171">
        <v>0.65182821553890991</v>
      </c>
      <c r="R407" s="171">
        <v>0.67311045764241362</v>
      </c>
      <c r="S407" s="171">
        <v>0.67193439925755916</v>
      </c>
      <c r="T407" s="171">
        <v>0.65886866602817629</v>
      </c>
      <c r="U407" s="173">
        <v>0.66215520032513231</v>
      </c>
      <c r="V407" s="171">
        <v>0.57439839847415852</v>
      </c>
      <c r="W407" s="171">
        <v>0.57881342448091333</v>
      </c>
      <c r="X407" s="171">
        <v>0.5745022758239744</v>
      </c>
      <c r="Y407" s="171">
        <v>0.57958045023864957</v>
      </c>
      <c r="Z407" s="171">
        <v>0.5165802035517244</v>
      </c>
      <c r="AA407" s="171">
        <v>0.4781727799758777</v>
      </c>
      <c r="AB407" s="171">
        <v>0.50243424913192525</v>
      </c>
      <c r="AC407" s="171">
        <v>0.4760564191797555</v>
      </c>
      <c r="AD407" s="171">
        <v>0.52662636088533687</v>
      </c>
      <c r="AE407" s="171">
        <v>0.53634543877381968</v>
      </c>
      <c r="AF407" s="171">
        <v>0.52304767259766793</v>
      </c>
      <c r="AG407" s="173">
        <v>0.55174479270381138</v>
      </c>
      <c r="AH407" s="171"/>
      <c r="AI407" s="173">
        <v>6.0650000000000004</v>
      </c>
      <c r="AJ407" s="171">
        <v>0.61010628379638276</v>
      </c>
      <c r="AK407" s="171">
        <v>0.68446404341926737</v>
      </c>
      <c r="AL407" s="171">
        <v>0.6836665222504178</v>
      </c>
      <c r="AM407" s="171">
        <v>0.66310456011054819</v>
      </c>
      <c r="AN407" s="171">
        <v>0.65712081766464181</v>
      </c>
      <c r="AO407" s="171">
        <v>0.70753935376967703</v>
      </c>
      <c r="AP407" s="173">
        <v>0.6624491640307274</v>
      </c>
      <c r="AQ407" s="171">
        <v>0.63438308886971528</v>
      </c>
      <c r="AR407" s="171">
        <v>0.65203043358694668</v>
      </c>
      <c r="AS407" s="171">
        <v>0.61345815330452869</v>
      </c>
      <c r="AT407" s="171">
        <v>0.63165829145728647</v>
      </c>
      <c r="AU407" s="171">
        <v>0.62762330479581774</v>
      </c>
      <c r="AV407" s="171">
        <v>0.65542600896861003</v>
      </c>
      <c r="AW407" s="171">
        <v>0.60707680927135976</v>
      </c>
      <c r="AX407" s="173">
        <v>0.63554568824491697</v>
      </c>
      <c r="AY407" s="171"/>
      <c r="AZ407" s="171"/>
      <c r="BA407" s="171"/>
      <c r="BB407" s="171"/>
      <c r="BC407" s="171"/>
      <c r="BD407" s="171"/>
      <c r="BE407" s="171"/>
      <c r="BF407" s="171"/>
      <c r="BG407" s="171"/>
      <c r="BH407" s="171"/>
      <c r="BI407" s="171"/>
      <c r="BJ407" s="171"/>
      <c r="BK407" s="171"/>
      <c r="BL407" s="171"/>
      <c r="BM407" s="171"/>
      <c r="BN407" s="171"/>
      <c r="BO407" s="171"/>
      <c r="BP407" s="171"/>
    </row>
    <row r="408" spans="9:68" x14ac:dyDescent="0.25">
      <c r="I408" s="171">
        <v>6.08</v>
      </c>
      <c r="J408" s="175">
        <v>0.66164969577128507</v>
      </c>
      <c r="K408" s="171">
        <v>0.67680263661024032</v>
      </c>
      <c r="L408" s="171">
        <v>0.67523735668563933</v>
      </c>
      <c r="M408" s="171">
        <v>0.66918055375982977</v>
      </c>
      <c r="N408" s="171">
        <v>0.6887411286320072</v>
      </c>
      <c r="O408" s="171">
        <v>0.64649028882770387</v>
      </c>
      <c r="P408" s="171">
        <v>0.65504521073905098</v>
      </c>
      <c r="Q408" s="171">
        <v>0.65938710395571554</v>
      </c>
      <c r="R408" s="171">
        <v>0.6750005706146146</v>
      </c>
      <c r="S408" s="171">
        <v>0.67981744239503439</v>
      </c>
      <c r="T408" s="171">
        <v>0.65987754053013614</v>
      </c>
      <c r="U408" s="173">
        <v>0.66293065491327208</v>
      </c>
      <c r="V408" s="171">
        <v>0.57226241271344225</v>
      </c>
      <c r="W408" s="171">
        <v>0.59080072078654122</v>
      </c>
      <c r="X408" s="171">
        <v>0.57754890744677911</v>
      </c>
      <c r="Y408" s="171">
        <v>0.58398188079353275</v>
      </c>
      <c r="Z408" s="171">
        <v>0.51806553103125907</v>
      </c>
      <c r="AA408" s="171">
        <v>0.47631862441768968</v>
      </c>
      <c r="AB408" s="171">
        <v>0.50615941469483916</v>
      </c>
      <c r="AC408" s="171">
        <v>0.48285414674057092</v>
      </c>
      <c r="AD408" s="171">
        <v>0.53026366830906024</v>
      </c>
      <c r="AE408" s="171">
        <v>0.54385589294214787</v>
      </c>
      <c r="AF408" s="171">
        <v>0.516310296099591</v>
      </c>
      <c r="AG408" s="173">
        <v>0.55052007027139449</v>
      </c>
      <c r="AH408" s="171"/>
      <c r="AI408" s="173">
        <v>6.08</v>
      </c>
      <c r="AJ408" s="171">
        <v>0.62884579526384476</v>
      </c>
      <c r="AK408" s="171">
        <v>0.67856173677069198</v>
      </c>
      <c r="AL408" s="171">
        <v>0.70037754533638685</v>
      </c>
      <c r="AM408" s="171">
        <v>0.68622754491017979</v>
      </c>
      <c r="AN408" s="171">
        <v>0.66039919004917569</v>
      </c>
      <c r="AO408" s="171">
        <v>0.72024302678818009</v>
      </c>
      <c r="AP408" s="173">
        <v>0.66976954360596486</v>
      </c>
      <c r="AQ408" s="171">
        <v>0.63977566867989644</v>
      </c>
      <c r="AR408" s="171">
        <v>0.66092217435145295</v>
      </c>
      <c r="AS408" s="171">
        <v>0.62666026564250266</v>
      </c>
      <c r="AT408" s="171">
        <v>0.62939698492462315</v>
      </c>
      <c r="AU408" s="171">
        <v>0.64035154178346843</v>
      </c>
      <c r="AV408" s="171">
        <v>0.64726457399103143</v>
      </c>
      <c r="AW408" s="171">
        <v>0.59869313278264091</v>
      </c>
      <c r="AX408" s="173">
        <v>0.6445431175508296</v>
      </c>
      <c r="AY408" s="171"/>
      <c r="AZ408" s="171"/>
      <c r="BA408" s="171"/>
      <c r="BB408" s="171"/>
      <c r="BC408" s="171"/>
      <c r="BD408" s="171"/>
      <c r="BE408" s="171"/>
      <c r="BF408" s="171"/>
      <c r="BG408" s="171"/>
      <c r="BH408" s="171"/>
      <c r="BI408" s="171"/>
      <c r="BJ408" s="171"/>
      <c r="BK408" s="171"/>
      <c r="BL408" s="171"/>
      <c r="BM408" s="171"/>
      <c r="BN408" s="171"/>
      <c r="BO408" s="171"/>
      <c r="BP408" s="171"/>
    </row>
    <row r="409" spans="9:68" x14ac:dyDescent="0.25">
      <c r="I409" s="171">
        <v>6.0949999999999998</v>
      </c>
      <c r="J409" s="175">
        <v>0.65950080316342685</v>
      </c>
      <c r="K409" s="171">
        <v>0.67439192979874729</v>
      </c>
      <c r="L409" s="171">
        <v>0.67641464343247593</v>
      </c>
      <c r="M409" s="171">
        <v>0.67188021947423959</v>
      </c>
      <c r="N409" s="171">
        <v>0.68351773551029293</v>
      </c>
      <c r="O409" s="171">
        <v>0.64972359667683743</v>
      </c>
      <c r="P409" s="171">
        <v>0.65866999699088113</v>
      </c>
      <c r="Q409" s="171">
        <v>0.66113225215662352</v>
      </c>
      <c r="R409" s="171">
        <v>0.67553279051926829</v>
      </c>
      <c r="S409" s="171">
        <v>0.68021992457308456</v>
      </c>
      <c r="T409" s="171">
        <v>0.66114660999551311</v>
      </c>
      <c r="U409" s="173">
        <v>0.66365223206495949</v>
      </c>
      <c r="V409" s="171">
        <v>0.58745751943867719</v>
      </c>
      <c r="W409" s="171">
        <v>0.58203176527182654</v>
      </c>
      <c r="X409" s="171">
        <v>0.57951374399558642</v>
      </c>
      <c r="Y409" s="171">
        <v>0.58036077389779928</v>
      </c>
      <c r="Z409" s="171">
        <v>0.52033522480106942</v>
      </c>
      <c r="AA409" s="171">
        <v>0.4823075075518668</v>
      </c>
      <c r="AB409" s="171">
        <v>0.49814876910609995</v>
      </c>
      <c r="AC409" s="171">
        <v>0.49565159773677958</v>
      </c>
      <c r="AD409" s="171">
        <v>0.53296123925373784</v>
      </c>
      <c r="AE409" s="171">
        <v>0.54464531450834619</v>
      </c>
      <c r="AF409" s="171">
        <v>0.52256184287230412</v>
      </c>
      <c r="AG409" s="173">
        <v>0.54961365778538895</v>
      </c>
      <c r="AH409" s="171"/>
      <c r="AI409" s="173">
        <v>6.0949999999999998</v>
      </c>
      <c r="AJ409" s="171">
        <v>0.63928771210143576</v>
      </c>
      <c r="AK409" s="171">
        <v>0.69287652645861608</v>
      </c>
      <c r="AL409" s="171">
        <v>0.69183635575911362</v>
      </c>
      <c r="AM409" s="171">
        <v>0.68097650852141878</v>
      </c>
      <c r="AN409" s="171">
        <v>0.68527625108475576</v>
      </c>
      <c r="AO409" s="171">
        <v>0.64623032311516171</v>
      </c>
      <c r="AP409" s="173">
        <v>0.67582467239042021</v>
      </c>
      <c r="AQ409" s="171">
        <v>0.65433563416738572</v>
      </c>
      <c r="AR409" s="171">
        <v>0.69144742872857279</v>
      </c>
      <c r="AS409" s="171">
        <v>0.60721715474475912</v>
      </c>
      <c r="AT409" s="171">
        <v>0.65427135678391957</v>
      </c>
      <c r="AU409" s="171">
        <v>0.64035154178346843</v>
      </c>
      <c r="AV409" s="171">
        <v>0.66233183856502231</v>
      </c>
      <c r="AW409" s="171">
        <v>0.60288497102700034</v>
      </c>
      <c r="AX409" s="173">
        <v>0.66557606917504086</v>
      </c>
      <c r="AY409" s="171"/>
      <c r="AZ409" s="171"/>
      <c r="BA409" s="171"/>
      <c r="BB409" s="171"/>
      <c r="BC409" s="171"/>
      <c r="BD409" s="171"/>
      <c r="BE409" s="171"/>
      <c r="BF409" s="171"/>
      <c r="BG409" s="171"/>
      <c r="BH409" s="171"/>
      <c r="BI409" s="171"/>
      <c r="BJ409" s="171"/>
      <c r="BK409" s="171"/>
      <c r="BL409" s="171"/>
      <c r="BM409" s="171"/>
      <c r="BN409" s="171"/>
      <c r="BO409" s="171"/>
      <c r="BP409" s="171"/>
    </row>
    <row r="410" spans="9:68" x14ac:dyDescent="0.25">
      <c r="I410" s="171">
        <v>6.11</v>
      </c>
      <c r="J410" s="175">
        <v>0.66308190394101585</v>
      </c>
      <c r="K410" s="171">
        <v>0.67793557258853232</v>
      </c>
      <c r="L410" s="171">
        <v>0.6792081694136155</v>
      </c>
      <c r="M410" s="171">
        <v>0.67670276123060003</v>
      </c>
      <c r="N410" s="171">
        <v>0.68836620505680168</v>
      </c>
      <c r="O410" s="171">
        <v>0.64715662985410982</v>
      </c>
      <c r="P410" s="171">
        <v>0.66249558679856824</v>
      </c>
      <c r="Q410" s="171">
        <v>0.66373477565184791</v>
      </c>
      <c r="R410" s="171">
        <v>0.6771313183669081</v>
      </c>
      <c r="S410" s="171">
        <v>0.67648975152765833</v>
      </c>
      <c r="T410" s="171">
        <v>0.66712605836193306</v>
      </c>
      <c r="U410" s="173">
        <v>0.67049627379190269</v>
      </c>
      <c r="V410" s="171">
        <v>0.58860756444144069</v>
      </c>
      <c r="W410" s="171">
        <v>0.58600014360743768</v>
      </c>
      <c r="X410" s="171">
        <v>0.58844616113885395</v>
      </c>
      <c r="Y410" s="171">
        <v>0.58581908904480418</v>
      </c>
      <c r="Z410" s="171">
        <v>0.53934241638772784</v>
      </c>
      <c r="AA410" s="171">
        <v>0.48831852775557361</v>
      </c>
      <c r="AB410" s="171">
        <v>0.49664930884928815</v>
      </c>
      <c r="AC410" s="171">
        <v>0.4876508141370608</v>
      </c>
      <c r="AD410" s="171">
        <v>0.53683720415840852</v>
      </c>
      <c r="AE410" s="171">
        <v>0.54383697476434978</v>
      </c>
      <c r="AF410" s="171">
        <v>0.52407077178011485</v>
      </c>
      <c r="AG410" s="173">
        <v>0.55902811298294985</v>
      </c>
      <c r="AH410" s="171"/>
      <c r="AI410" s="173">
        <v>6.11</v>
      </c>
      <c r="AJ410" s="171">
        <v>0.63341413388029089</v>
      </c>
      <c r="AK410" s="171">
        <v>0.69138398914518306</v>
      </c>
      <c r="AL410" s="171">
        <v>0.70495760351550429</v>
      </c>
      <c r="AM410" s="171">
        <v>0.68097650852141878</v>
      </c>
      <c r="AN410" s="171">
        <v>0.67341625687011875</v>
      </c>
      <c r="AO410" s="171">
        <v>0.66155758077879034</v>
      </c>
      <c r="AP410" s="173">
        <v>0.67582467239042021</v>
      </c>
      <c r="AQ410" s="171">
        <v>0.64516824849007748</v>
      </c>
      <c r="AR410" s="171">
        <v>0.68127234393619951</v>
      </c>
      <c r="AS410" s="171">
        <v>0.6341014562329973</v>
      </c>
      <c r="AT410" s="171">
        <v>0.64807370184254609</v>
      </c>
      <c r="AU410" s="171">
        <v>0.64671566027729377</v>
      </c>
      <c r="AV410" s="171">
        <v>0.68430493273542614</v>
      </c>
      <c r="AW410" s="171">
        <v>0.61299469855751443</v>
      </c>
      <c r="AX410" s="173">
        <v>0.63402664173872414</v>
      </c>
      <c r="AY410" s="171"/>
      <c r="AZ410" s="171"/>
      <c r="BA410" s="171"/>
      <c r="BB410" s="171"/>
      <c r="BC410" s="171"/>
      <c r="BD410" s="171"/>
      <c r="BE410" s="171"/>
      <c r="BF410" s="171"/>
      <c r="BG410" s="171"/>
      <c r="BH410" s="171"/>
      <c r="BI410" s="171"/>
      <c r="BJ410" s="171"/>
      <c r="BK410" s="171"/>
      <c r="BL410" s="171"/>
      <c r="BM410" s="171"/>
      <c r="BN410" s="171"/>
      <c r="BO410" s="171"/>
      <c r="BP410" s="171"/>
    </row>
    <row r="411" spans="9:68" x14ac:dyDescent="0.25">
      <c r="I411" s="171">
        <v>6.125</v>
      </c>
      <c r="J411" s="175">
        <v>0.66428478258152202</v>
      </c>
      <c r="K411" s="171">
        <v>0.67689858681112869</v>
      </c>
      <c r="L411" s="171">
        <v>0.68251941562016383</v>
      </c>
      <c r="M411" s="171">
        <v>0.67813125202271374</v>
      </c>
      <c r="N411" s="171">
        <v>0.68676317263714237</v>
      </c>
      <c r="O411" s="171">
        <v>0.65101652018728329</v>
      </c>
      <c r="P411" s="171">
        <v>0.66593729748171304</v>
      </c>
      <c r="Q411" s="171">
        <v>0.6658696265113192</v>
      </c>
      <c r="R411" s="171">
        <v>0.67552682300545508</v>
      </c>
      <c r="S411" s="171">
        <v>0.68030102339372311</v>
      </c>
      <c r="T411" s="171">
        <v>0.66898862249805846</v>
      </c>
      <c r="U411" s="173">
        <v>0.66837679651917381</v>
      </c>
      <c r="V411" s="171">
        <v>0.58219559881786453</v>
      </c>
      <c r="W411" s="171">
        <v>0.58880150817070931</v>
      </c>
      <c r="X411" s="171">
        <v>0.58405383772833053</v>
      </c>
      <c r="Y411" s="171">
        <v>0.59009664980231913</v>
      </c>
      <c r="Z411" s="171">
        <v>0.53818392853640451</v>
      </c>
      <c r="AA411" s="171">
        <v>0.48332805424430469</v>
      </c>
      <c r="AB411" s="171">
        <v>0.50076628458143424</v>
      </c>
      <c r="AC411" s="171">
        <v>0.48470770578135258</v>
      </c>
      <c r="AD411" s="171">
        <v>0.54133769704598589</v>
      </c>
      <c r="AE411" s="171">
        <v>0.54737708303351618</v>
      </c>
      <c r="AF411" s="171">
        <v>0.52100416399863947</v>
      </c>
      <c r="AG411" s="173">
        <v>0.56296122240365343</v>
      </c>
      <c r="AH411" s="171"/>
      <c r="AI411" s="173">
        <v>6.125</v>
      </c>
      <c r="AJ411" s="171">
        <v>0.63732985269438747</v>
      </c>
      <c r="AK411" s="171">
        <v>0.68894165535956575</v>
      </c>
      <c r="AL411" s="171">
        <v>0.711703905427988</v>
      </c>
      <c r="AM411" s="171">
        <v>0.67572547213265788</v>
      </c>
      <c r="AN411" s="171">
        <v>0.63156879760871665</v>
      </c>
      <c r="AO411" s="171">
        <v>0.69041701187517279</v>
      </c>
      <c r="AP411" s="173">
        <v>0.68929055580659726</v>
      </c>
      <c r="AQ411" s="171">
        <v>0.65584555651423626</v>
      </c>
      <c r="AR411" s="171">
        <v>0.66413053442112024</v>
      </c>
      <c r="AS411" s="171">
        <v>0.64378300528084487</v>
      </c>
      <c r="AT411" s="171">
        <v>0.6559463986599664</v>
      </c>
      <c r="AU411" s="171">
        <v>0.62868399121145535</v>
      </c>
      <c r="AV411" s="171">
        <v>0.65982062780269057</v>
      </c>
      <c r="AW411" s="171">
        <v>0.59191221797558868</v>
      </c>
      <c r="AX411" s="173">
        <v>0.66078523019397051</v>
      </c>
      <c r="AY411" s="171"/>
      <c r="AZ411" s="171"/>
      <c r="BA411" s="171"/>
      <c r="BB411" s="171"/>
      <c r="BC411" s="171"/>
      <c r="BD411" s="171"/>
      <c r="BE411" s="171"/>
      <c r="BF411" s="171"/>
      <c r="BG411" s="171"/>
      <c r="BH411" s="171"/>
      <c r="BI411" s="171"/>
      <c r="BJ411" s="171"/>
      <c r="BK411" s="171"/>
      <c r="BL411" s="171"/>
      <c r="BM411" s="171"/>
      <c r="BN411" s="171"/>
      <c r="BO411" s="171"/>
      <c r="BP411" s="171"/>
    </row>
    <row r="412" spans="9:68" x14ac:dyDescent="0.25">
      <c r="I412" s="171">
        <v>6.14</v>
      </c>
      <c r="J412" s="175">
        <v>0.66471018356096201</v>
      </c>
      <c r="K412" s="171">
        <v>0.67485136476877161</v>
      </c>
      <c r="L412" s="171">
        <v>0.6821734623801321</v>
      </c>
      <c r="M412" s="171">
        <v>0.68066147725805148</v>
      </c>
      <c r="N412" s="171">
        <v>0.6972331745430822</v>
      </c>
      <c r="O412" s="171">
        <v>0.65719094423230362</v>
      </c>
      <c r="P412" s="171">
        <v>0.66514512737554421</v>
      </c>
      <c r="Q412" s="171">
        <v>0.65797111889954318</v>
      </c>
      <c r="R412" s="171">
        <v>0.67899631697181917</v>
      </c>
      <c r="S412" s="171">
        <v>0.67949115202182975</v>
      </c>
      <c r="T412" s="171">
        <v>0.67007686202981953</v>
      </c>
      <c r="U412" s="173">
        <v>0.67082670015736134</v>
      </c>
      <c r="V412" s="171">
        <v>0.58991291211025521</v>
      </c>
      <c r="W412" s="171">
        <v>0.58484188026831585</v>
      </c>
      <c r="X412" s="171">
        <v>0.5767616500542726</v>
      </c>
      <c r="Y412" s="171">
        <v>0.58705774072761396</v>
      </c>
      <c r="Z412" s="171">
        <v>0.5423341251624586</v>
      </c>
      <c r="AA412" s="171">
        <v>0.48850712354688319</v>
      </c>
      <c r="AB412" s="171">
        <v>0.51025181152226695</v>
      </c>
      <c r="AC412" s="171">
        <v>0.48279998617176972</v>
      </c>
      <c r="AD412" s="171">
        <v>0.54226189252812729</v>
      </c>
      <c r="AE412" s="171">
        <v>0.54270002376902371</v>
      </c>
      <c r="AF412" s="171">
        <v>0.52663803281958499</v>
      </c>
      <c r="AG412" s="173">
        <v>0.55873992946309636</v>
      </c>
      <c r="AH412" s="171"/>
      <c r="AI412" s="173">
        <v>6.14</v>
      </c>
      <c r="AJ412" s="171">
        <v>0.63341413388029089</v>
      </c>
      <c r="AK412" s="171">
        <v>0.69287652645861608</v>
      </c>
      <c r="AL412" s="171">
        <v>0.71263229559943075</v>
      </c>
      <c r="AM412" s="171">
        <v>0.6908337171810226</v>
      </c>
      <c r="AN412" s="171">
        <v>0.65181756821907266</v>
      </c>
      <c r="AO412" s="171">
        <v>0.65396299364816368</v>
      </c>
      <c r="AP412" s="173">
        <v>0.6798915499322189</v>
      </c>
      <c r="AQ412" s="171">
        <v>0.66199309749784285</v>
      </c>
      <c r="AR412" s="171">
        <v>0.66917224310202594</v>
      </c>
      <c r="AS412" s="171">
        <v>0.64322291566650669</v>
      </c>
      <c r="AT412" s="171">
        <v>0.65485762144053605</v>
      </c>
      <c r="AU412" s="171">
        <v>0.62868399121145535</v>
      </c>
      <c r="AV412" s="171">
        <v>0.67363228699551581</v>
      </c>
      <c r="AW412" s="171">
        <v>0.60966588583405246</v>
      </c>
      <c r="AX412" s="173">
        <v>0.66405702266884781</v>
      </c>
      <c r="AY412" s="171"/>
      <c r="AZ412" s="171"/>
      <c r="BA412" s="171"/>
      <c r="BB412" s="171"/>
      <c r="BC412" s="171"/>
      <c r="BD412" s="171"/>
      <c r="BE412" s="171"/>
      <c r="BF412" s="171"/>
      <c r="BG412" s="171"/>
      <c r="BH412" s="171"/>
      <c r="BI412" s="171"/>
      <c r="BJ412" s="171"/>
      <c r="BK412" s="171"/>
      <c r="BL412" s="171"/>
      <c r="BM412" s="171"/>
      <c r="BN412" s="171"/>
      <c r="BO412" s="171"/>
      <c r="BP412" s="171"/>
    </row>
    <row r="413" spans="9:68" x14ac:dyDescent="0.25">
      <c r="I413" s="171">
        <v>6.1550000000000002</v>
      </c>
      <c r="J413" s="175">
        <v>0.66445929246510693</v>
      </c>
      <c r="K413" s="171">
        <v>0.68018972435045744</v>
      </c>
      <c r="L413" s="171">
        <v>0.68182537901221085</v>
      </c>
      <c r="M413" s="171">
        <v>0.68615106127863912</v>
      </c>
      <c r="N413" s="171">
        <v>0.69800971033102743</v>
      </c>
      <c r="O413" s="171">
        <v>0.66215771024194969</v>
      </c>
      <c r="P413" s="171">
        <v>0.6658104071435802</v>
      </c>
      <c r="Q413" s="171">
        <v>0.66396422226896834</v>
      </c>
      <c r="R413" s="171">
        <v>0.67793104095836598</v>
      </c>
      <c r="S413" s="171">
        <v>0.68249108402974379</v>
      </c>
      <c r="T413" s="171">
        <v>0.67026252973643985</v>
      </c>
      <c r="U413" s="173">
        <v>0.66949768509801832</v>
      </c>
      <c r="V413" s="171">
        <v>0.59109398989464168</v>
      </c>
      <c r="W413" s="171">
        <v>0.5979937010825821</v>
      </c>
      <c r="X413" s="171">
        <v>0.57608257684457576</v>
      </c>
      <c r="Y413" s="171">
        <v>0.58577394873121935</v>
      </c>
      <c r="Z413" s="171">
        <v>0.52869302181303057</v>
      </c>
      <c r="AA413" s="171">
        <v>0.49640142483812366</v>
      </c>
      <c r="AB413" s="171">
        <v>0.50939871947031634</v>
      </c>
      <c r="AC413" s="171">
        <v>0.48485405455236869</v>
      </c>
      <c r="AD413" s="171">
        <v>0.55465784911600091</v>
      </c>
      <c r="AE413" s="171">
        <v>0.54607114348293395</v>
      </c>
      <c r="AF413" s="171">
        <v>0.52706969692270267</v>
      </c>
      <c r="AG413" s="173">
        <v>0.54998259145680395</v>
      </c>
      <c r="AH413" s="171"/>
      <c r="AI413" s="173">
        <v>6.1550000000000002</v>
      </c>
      <c r="AJ413" s="171">
        <v>0.64376281931754609</v>
      </c>
      <c r="AK413" s="171">
        <v>0.70081411126187243</v>
      </c>
      <c r="AL413" s="171">
        <v>0.71399393451754656</v>
      </c>
      <c r="AM413" s="171">
        <v>0.68429295255642575</v>
      </c>
      <c r="AN413" s="171">
        <v>0.67341625687011875</v>
      </c>
      <c r="AO413" s="171">
        <v>0.67343275338304354</v>
      </c>
      <c r="AP413" s="173">
        <v>0.68856755535472214</v>
      </c>
      <c r="AQ413" s="171">
        <v>0.67590595340811044</v>
      </c>
      <c r="AR413" s="171">
        <v>0.66541387844898714</v>
      </c>
      <c r="AS413" s="171">
        <v>0.64834373499759967</v>
      </c>
      <c r="AT413" s="171">
        <v>0.67118927973199327</v>
      </c>
      <c r="AU413" s="171">
        <v>0.62391090234108637</v>
      </c>
      <c r="AV413" s="171">
        <v>0.69748878923766822</v>
      </c>
      <c r="AW413" s="171">
        <v>0.61718653680187385</v>
      </c>
      <c r="AX413" s="173">
        <v>0.63239074550128538</v>
      </c>
      <c r="AY413" s="171"/>
      <c r="AZ413" s="171"/>
      <c r="BA413" s="171"/>
      <c r="BB413" s="171"/>
      <c r="BC413" s="171"/>
      <c r="BD413" s="171"/>
      <c r="BE413" s="171"/>
      <c r="BF413" s="171"/>
      <c r="BG413" s="171"/>
      <c r="BH413" s="171"/>
      <c r="BI413" s="171"/>
      <c r="BJ413" s="171"/>
      <c r="BK413" s="171"/>
      <c r="BL413" s="171"/>
      <c r="BM413" s="171"/>
      <c r="BN413" s="171"/>
      <c r="BO413" s="171"/>
      <c r="BP413" s="171"/>
    </row>
    <row r="414" spans="9:68" x14ac:dyDescent="0.25">
      <c r="I414" s="171">
        <v>6.17</v>
      </c>
      <c r="J414" s="175">
        <v>0.66952606528680514</v>
      </c>
      <c r="K414" s="171">
        <v>0.68576007554880514</v>
      </c>
      <c r="L414" s="171">
        <v>0.679376552065035</v>
      </c>
      <c r="M414" s="171">
        <v>0.68609703781894427</v>
      </c>
      <c r="N414" s="171">
        <v>0.70020686312956038</v>
      </c>
      <c r="O414" s="171">
        <v>0.66281874536715857</v>
      </c>
      <c r="P414" s="171">
        <v>0.66711295606374499</v>
      </c>
      <c r="Q414" s="171">
        <v>0.66563192838035457</v>
      </c>
      <c r="R414" s="171">
        <v>0.68055378265944455</v>
      </c>
      <c r="S414" s="171">
        <v>0.68144718278979255</v>
      </c>
      <c r="T414" s="171">
        <v>0.67725606230921009</v>
      </c>
      <c r="U414" s="173">
        <v>0.67485568704242793</v>
      </c>
      <c r="V414" s="171">
        <v>0.59834183144034425</v>
      </c>
      <c r="W414" s="171">
        <v>0.60205961936565566</v>
      </c>
      <c r="X414" s="171">
        <v>0.57610303668318819</v>
      </c>
      <c r="Y414" s="171">
        <v>0.58714206725666473</v>
      </c>
      <c r="Z414" s="171">
        <v>0.53422737092632167</v>
      </c>
      <c r="AA414" s="171">
        <v>0.49140474553748864</v>
      </c>
      <c r="AB414" s="171">
        <v>0.5147611489323527</v>
      </c>
      <c r="AC414" s="171">
        <v>0.48508106800032269</v>
      </c>
      <c r="AD414" s="171">
        <v>0.54127860743373013</v>
      </c>
      <c r="AE414" s="171">
        <v>0.5469031409273416</v>
      </c>
      <c r="AF414" s="171">
        <v>0.52642452920082017</v>
      </c>
      <c r="AG414" s="173">
        <v>0.5498072315814162</v>
      </c>
      <c r="AH414" s="171"/>
      <c r="AI414" s="173">
        <v>6.17</v>
      </c>
      <c r="AJ414" s="171">
        <v>0.62698116725713227</v>
      </c>
      <c r="AK414" s="171">
        <v>0.69687924016282232</v>
      </c>
      <c r="AL414" s="171">
        <v>0.70087268676115622</v>
      </c>
      <c r="AM414" s="171">
        <v>0.69949332105020745</v>
      </c>
      <c r="AN414" s="171">
        <v>0.7003181949667342</v>
      </c>
      <c r="AO414" s="171">
        <v>0.66321458160729096</v>
      </c>
      <c r="AP414" s="173">
        <v>0.68323542702214191</v>
      </c>
      <c r="AQ414" s="171">
        <v>0.69661345987920631</v>
      </c>
      <c r="AR414" s="171">
        <v>0.66669722247685392</v>
      </c>
      <c r="AS414" s="171">
        <v>0.62834053448551763</v>
      </c>
      <c r="AT414" s="171">
        <v>0.64413735343383582</v>
      </c>
      <c r="AU414" s="171">
        <v>0.60489431017501316</v>
      </c>
      <c r="AV414" s="171">
        <v>0.67991031390134526</v>
      </c>
      <c r="AW414" s="171">
        <v>0.61126864751571941</v>
      </c>
      <c r="AX414" s="173">
        <v>0.65587754148165456</v>
      </c>
      <c r="AY414" s="171"/>
      <c r="AZ414" s="171"/>
      <c r="BA414" s="171"/>
      <c r="BB414" s="171"/>
      <c r="BC414" s="171"/>
      <c r="BD414" s="171"/>
      <c r="BE414" s="171"/>
      <c r="BF414" s="171"/>
      <c r="BG414" s="171"/>
      <c r="BH414" s="171"/>
      <c r="BI414" s="171"/>
      <c r="BJ414" s="171"/>
      <c r="BK414" s="171"/>
      <c r="BL414" s="171"/>
      <c r="BM414" s="171"/>
      <c r="BN414" s="171"/>
      <c r="BO414" s="171"/>
      <c r="BP414" s="171"/>
    </row>
    <row r="415" spans="9:68" x14ac:dyDescent="0.25">
      <c r="I415" s="171">
        <v>6.1849999999999996</v>
      </c>
      <c r="J415" s="175">
        <v>0.67705305598966536</v>
      </c>
      <c r="K415" s="171">
        <v>0.68611608332004659</v>
      </c>
      <c r="L415" s="171">
        <v>0.68098935893150936</v>
      </c>
      <c r="M415" s="171">
        <v>0.68819421019606608</v>
      </c>
      <c r="N415" s="171">
        <v>0.69428033035390757</v>
      </c>
      <c r="O415" s="171">
        <v>0.6612578163028271</v>
      </c>
      <c r="P415" s="171">
        <v>0.66656631970854119</v>
      </c>
      <c r="Q415" s="171">
        <v>0.66702534793376478</v>
      </c>
      <c r="R415" s="171">
        <v>0.68274391557915626</v>
      </c>
      <c r="S415" s="171">
        <v>0.68542693174071789</v>
      </c>
      <c r="T415" s="171">
        <v>0.67271399228182649</v>
      </c>
      <c r="U415" s="173">
        <v>0.67445844810175881</v>
      </c>
      <c r="V415" s="171">
        <v>0.59800328506212153</v>
      </c>
      <c r="W415" s="171">
        <v>0.60371823663044399</v>
      </c>
      <c r="X415" s="171">
        <v>0.58749288118036336</v>
      </c>
      <c r="Y415" s="171">
        <v>0.58680857112014972</v>
      </c>
      <c r="Z415" s="171">
        <v>0.54209464450099065</v>
      </c>
      <c r="AA415" s="171">
        <v>0.4988621222078683</v>
      </c>
      <c r="AB415" s="171">
        <v>0.49728529030683</v>
      </c>
      <c r="AC415" s="171">
        <v>0.48966570253171848</v>
      </c>
      <c r="AD415" s="171">
        <v>0.55040557868189188</v>
      </c>
      <c r="AE415" s="171">
        <v>0.55812470968567862</v>
      </c>
      <c r="AF415" s="171">
        <v>0.52469993903322698</v>
      </c>
      <c r="AG415" s="173">
        <v>0.55043519587929945</v>
      </c>
      <c r="AH415" s="171"/>
      <c r="AI415" s="173">
        <v>6.1849999999999996</v>
      </c>
      <c r="AJ415" s="171">
        <v>0.6586798433712473</v>
      </c>
      <c r="AK415" s="171">
        <v>0.70230664857530534</v>
      </c>
      <c r="AL415" s="171">
        <v>0.69814940892492428</v>
      </c>
      <c r="AM415" s="171">
        <v>0.67701520036849394</v>
      </c>
      <c r="AN415" s="171">
        <v>0.68980811879278769</v>
      </c>
      <c r="AO415" s="171">
        <v>0.61737089201877926</v>
      </c>
      <c r="AP415" s="173">
        <v>0.69796656122910095</v>
      </c>
      <c r="AQ415" s="171">
        <v>0.68582830025884367</v>
      </c>
      <c r="AR415" s="171">
        <v>0.67806398386653233</v>
      </c>
      <c r="AS415" s="171">
        <v>0.64378300528084487</v>
      </c>
      <c r="AT415" s="171">
        <v>0.62378559463986594</v>
      </c>
      <c r="AU415" s="171">
        <v>0.62656261838018013</v>
      </c>
      <c r="AV415" s="171">
        <v>0.68116591928251125</v>
      </c>
      <c r="AW415" s="171">
        <v>0.6433238811490567</v>
      </c>
      <c r="AX415" s="173">
        <v>0.66160317831268978</v>
      </c>
      <c r="AY415" s="171"/>
      <c r="AZ415" s="171"/>
      <c r="BA415" s="171"/>
      <c r="BB415" s="171"/>
      <c r="BC415" s="171"/>
      <c r="BD415" s="171"/>
      <c r="BE415" s="171"/>
      <c r="BF415" s="171"/>
      <c r="BG415" s="171"/>
      <c r="BH415" s="171"/>
      <c r="BI415" s="171"/>
      <c r="BJ415" s="171"/>
      <c r="BK415" s="171"/>
      <c r="BL415" s="171"/>
      <c r="BM415" s="171"/>
      <c r="BN415" s="171"/>
      <c r="BO415" s="171"/>
      <c r="BP415" s="171"/>
    </row>
    <row r="416" spans="9:68" x14ac:dyDescent="0.25">
      <c r="I416" s="171">
        <v>6.2</v>
      </c>
      <c r="J416" s="175">
        <v>0.67845518121589643</v>
      </c>
      <c r="K416" s="171">
        <v>0.69149663114205906</v>
      </c>
      <c r="L416" s="171">
        <v>0.68827247485887055</v>
      </c>
      <c r="M416" s="171">
        <v>0.68959110255175204</v>
      </c>
      <c r="N416" s="171">
        <v>0.69719705560284795</v>
      </c>
      <c r="O416" s="171">
        <v>0.65987473215715509</v>
      </c>
      <c r="P416" s="171">
        <v>0.66457430581319721</v>
      </c>
      <c r="Q416" s="171">
        <v>0.66716194395306028</v>
      </c>
      <c r="R416" s="171">
        <v>0.67975561813047369</v>
      </c>
      <c r="S416" s="171">
        <v>0.68428832571788245</v>
      </c>
      <c r="T416" s="171">
        <v>0.67287613297331328</v>
      </c>
      <c r="U416" s="173">
        <v>0.6786754001868891</v>
      </c>
      <c r="V416" s="171">
        <v>0.59997487152472306</v>
      </c>
      <c r="W416" s="171">
        <v>0.59867768798911136</v>
      </c>
      <c r="X416" s="171">
        <v>0.58733651924926933</v>
      </c>
      <c r="Y416" s="171">
        <v>0.5903860787764792</v>
      </c>
      <c r="Z416" s="171">
        <v>0.53507152299012795</v>
      </c>
      <c r="AA416" s="171">
        <v>0.50070576960480873</v>
      </c>
      <c r="AB416" s="171">
        <v>0.51207780170099992</v>
      </c>
      <c r="AC416" s="171">
        <v>0.48471173901519954</v>
      </c>
      <c r="AD416" s="171">
        <v>0.54811221433268653</v>
      </c>
      <c r="AE416" s="171">
        <v>0.55205017314714988</v>
      </c>
      <c r="AF416" s="171">
        <v>0.53010746236116546</v>
      </c>
      <c r="AG416" s="173">
        <v>0.56359001862988478</v>
      </c>
      <c r="AH416" s="171"/>
      <c r="AI416" s="173">
        <v>6.2</v>
      </c>
      <c r="AJ416" s="171">
        <v>0.66511280999440592</v>
      </c>
      <c r="AK416" s="171">
        <v>0.69837177747625501</v>
      </c>
      <c r="AL416" s="171">
        <v>0.711703905427988</v>
      </c>
      <c r="AM416" s="171">
        <v>0.66642100414555516</v>
      </c>
      <c r="AN416" s="171">
        <v>0.66955934818243201</v>
      </c>
      <c r="AO416" s="171">
        <v>0.60798122065727711</v>
      </c>
      <c r="AP416" s="173">
        <v>0.71613194758246723</v>
      </c>
      <c r="AQ416" s="171">
        <v>0.68119068162208818</v>
      </c>
      <c r="AR416" s="171">
        <v>0.66220551837931985</v>
      </c>
      <c r="AS416" s="171">
        <v>0.66778684589534321</v>
      </c>
      <c r="AT416" s="171">
        <v>0.63961474036850929</v>
      </c>
      <c r="AU416" s="171">
        <v>0.63398742328964308</v>
      </c>
      <c r="AV416" s="171">
        <v>0.69183856502242158</v>
      </c>
      <c r="AW416" s="171">
        <v>0.64246085562815924</v>
      </c>
      <c r="AX416" s="173">
        <v>0.64699696190698752</v>
      </c>
      <c r="AY416" s="171"/>
      <c r="AZ416" s="171"/>
      <c r="BA416" s="171"/>
      <c r="BB416" s="171"/>
      <c r="BC416" s="171"/>
      <c r="BD416" s="171"/>
      <c r="BE416" s="171"/>
      <c r="BF416" s="171"/>
      <c r="BG416" s="171"/>
      <c r="BH416" s="171"/>
      <c r="BI416" s="171"/>
      <c r="BJ416" s="171"/>
      <c r="BK416" s="171"/>
      <c r="BL416" s="171"/>
      <c r="BM416" s="171"/>
      <c r="BN416" s="171"/>
      <c r="BO416" s="171"/>
      <c r="BP416" s="171"/>
    </row>
    <row r="417" spans="9:68" x14ac:dyDescent="0.25">
      <c r="I417" s="171">
        <v>6.2149999999999999</v>
      </c>
      <c r="J417" s="175">
        <v>0.67585474805361978</v>
      </c>
      <c r="K417" s="171">
        <v>0.69656818359574801</v>
      </c>
      <c r="L417" s="171">
        <v>0.68622048785523615</v>
      </c>
      <c r="M417" s="171">
        <v>0.69258862470745086</v>
      </c>
      <c r="N417" s="171">
        <v>0.69729013788062</v>
      </c>
      <c r="O417" s="171">
        <v>0.664849312167891</v>
      </c>
      <c r="P417" s="171">
        <v>0.66746349829876106</v>
      </c>
      <c r="Q417" s="171">
        <v>0.6671547869586012</v>
      </c>
      <c r="R417" s="171">
        <v>0.68872375214203763</v>
      </c>
      <c r="S417" s="171">
        <v>0.69091903677679201</v>
      </c>
      <c r="T417" s="171">
        <v>0.67632782946307357</v>
      </c>
      <c r="U417" s="173">
        <v>0.68437437638660059</v>
      </c>
      <c r="V417" s="171">
        <v>0.59917080314821636</v>
      </c>
      <c r="W417" s="171">
        <v>0.59462632932907167</v>
      </c>
      <c r="X417" s="171">
        <v>0.58825754687075216</v>
      </c>
      <c r="Y417" s="171">
        <v>0.5905984184979175</v>
      </c>
      <c r="Z417" s="171">
        <v>0.54824604075483452</v>
      </c>
      <c r="AA417" s="171">
        <v>0.49553933880908108</v>
      </c>
      <c r="AB417" s="171">
        <v>0.51680362466229279</v>
      </c>
      <c r="AC417" s="171">
        <v>0.49124269696585582</v>
      </c>
      <c r="AD417" s="171">
        <v>0.55815535223945878</v>
      </c>
      <c r="AE417" s="171">
        <v>0.55902900049464577</v>
      </c>
      <c r="AF417" s="171">
        <v>0.53231274406185736</v>
      </c>
      <c r="AG417" s="173">
        <v>0.55694815050822855</v>
      </c>
      <c r="AH417" s="171"/>
      <c r="AI417" s="173">
        <v>6.2149999999999999</v>
      </c>
      <c r="AJ417" s="171">
        <v>0.63406675368264043</v>
      </c>
      <c r="AK417" s="171">
        <v>0.70922659430122115</v>
      </c>
      <c r="AL417" s="171">
        <v>0.71127065668131462</v>
      </c>
      <c r="AM417" s="171">
        <v>0.67968678028558271</v>
      </c>
      <c r="AN417" s="171">
        <v>0.6982933179056986</v>
      </c>
      <c r="AO417" s="171">
        <v>0.63269814968240834</v>
      </c>
      <c r="AP417" s="173">
        <v>0.69597830998644372</v>
      </c>
      <c r="AQ417" s="171">
        <v>0.67126833477135439</v>
      </c>
      <c r="AR417" s="171">
        <v>0.66798056650472093</v>
      </c>
      <c r="AS417" s="171">
        <v>0.62834053448551763</v>
      </c>
      <c r="AT417" s="171">
        <v>0.64857621440536017</v>
      </c>
      <c r="AU417" s="171">
        <v>0.62072884309417375</v>
      </c>
      <c r="AV417" s="171">
        <v>0.69497757847533648</v>
      </c>
      <c r="AW417" s="171">
        <v>0.66613241277277768</v>
      </c>
      <c r="AX417" s="173">
        <v>0.66966580976863754</v>
      </c>
      <c r="AY417" s="171"/>
      <c r="AZ417" s="171"/>
      <c r="BA417" s="171"/>
      <c r="BB417" s="171"/>
      <c r="BC417" s="171"/>
      <c r="BD417" s="171"/>
      <c r="BE417" s="171"/>
      <c r="BF417" s="171"/>
      <c r="BG417" s="171"/>
      <c r="BH417" s="171"/>
      <c r="BI417" s="171"/>
      <c r="BJ417" s="171"/>
      <c r="BK417" s="171"/>
      <c r="BL417" s="171"/>
      <c r="BM417" s="171"/>
      <c r="BN417" s="171"/>
      <c r="BO417" s="171"/>
      <c r="BP417" s="171"/>
    </row>
    <row r="418" spans="9:68" x14ac:dyDescent="0.25">
      <c r="I418" s="171">
        <v>6.23</v>
      </c>
      <c r="J418" s="175">
        <v>0.67982653088632272</v>
      </c>
      <c r="K418" s="171">
        <v>0.69874890070020002</v>
      </c>
      <c r="L418" s="171">
        <v>0.69951147186101004</v>
      </c>
      <c r="M418" s="171">
        <v>0.69068678211641588</v>
      </c>
      <c r="N418" s="171">
        <v>0.70187364175279976</v>
      </c>
      <c r="O418" s="171">
        <v>0.66745073163178747</v>
      </c>
      <c r="P418" s="171">
        <v>0.67245767216988761</v>
      </c>
      <c r="Q418" s="171">
        <v>0.66527938078052018</v>
      </c>
      <c r="R418" s="171">
        <v>0.68677009342838924</v>
      </c>
      <c r="S418" s="171">
        <v>0.68914068939518136</v>
      </c>
      <c r="T418" s="171">
        <v>0.67510611636788764</v>
      </c>
      <c r="U418" s="173">
        <v>0.67617977975317756</v>
      </c>
      <c r="V418" s="171">
        <v>0.60350332847390675</v>
      </c>
      <c r="W418" s="171">
        <v>0.60155293501294693</v>
      </c>
      <c r="X418" s="171">
        <v>0.59328034041809541</v>
      </c>
      <c r="Y418" s="171">
        <v>0.60033903021136281</v>
      </c>
      <c r="Z418" s="171">
        <v>0.55178135240246073</v>
      </c>
      <c r="AA418" s="171">
        <v>0.49742058217473328</v>
      </c>
      <c r="AB418" s="171">
        <v>0.51186069110659116</v>
      </c>
      <c r="AC418" s="171">
        <v>0.49350764585902118</v>
      </c>
      <c r="AD418" s="171">
        <v>0.55778339576599401</v>
      </c>
      <c r="AE418" s="171">
        <v>0.55962608182528151</v>
      </c>
      <c r="AF418" s="171">
        <v>0.5354060280313554</v>
      </c>
      <c r="AG418" s="173">
        <v>0.56511947464609857</v>
      </c>
      <c r="AH418" s="171"/>
      <c r="AI418" s="173">
        <v>6.23</v>
      </c>
      <c r="AJ418" s="171">
        <v>0.64506805892224472</v>
      </c>
      <c r="AK418" s="171">
        <v>0.68941655359565812</v>
      </c>
      <c r="AL418" s="171">
        <v>0.71665531967568252</v>
      </c>
      <c r="AM418" s="171">
        <v>0.66448641179180112</v>
      </c>
      <c r="AN418" s="171">
        <v>0.67476617491080904</v>
      </c>
      <c r="AO418" s="171">
        <v>0.62413697873515617</v>
      </c>
      <c r="AP418" s="173">
        <v>0.69932218707636717</v>
      </c>
      <c r="AQ418" s="171">
        <v>0.67968075927523708</v>
      </c>
      <c r="AR418" s="171">
        <v>0.72004766706389223</v>
      </c>
      <c r="AS418" s="171">
        <v>0.65690510481677067</v>
      </c>
      <c r="AT418" s="171">
        <v>0.65536013400335014</v>
      </c>
      <c r="AU418" s="171">
        <v>0.61754678384726114</v>
      </c>
      <c r="AV418" s="171">
        <v>0.70376681614349768</v>
      </c>
      <c r="AW418" s="171">
        <v>0.64504993219085194</v>
      </c>
      <c r="AX418" s="173">
        <v>0.6217574199579341</v>
      </c>
      <c r="AY418" s="171"/>
      <c r="AZ418" s="171"/>
      <c r="BA418" s="171"/>
      <c r="BB418" s="171"/>
      <c r="BC418" s="171"/>
      <c r="BD418" s="171"/>
      <c r="BE418" s="171"/>
      <c r="BF418" s="171"/>
      <c r="BG418" s="171"/>
      <c r="BH418" s="171"/>
      <c r="BI418" s="171"/>
      <c r="BJ418" s="171"/>
      <c r="BK418" s="171"/>
      <c r="BL418" s="171"/>
      <c r="BM418" s="171"/>
      <c r="BN418" s="171"/>
      <c r="BO418" s="171"/>
      <c r="BP418" s="171"/>
    </row>
    <row r="419" spans="9:68" x14ac:dyDescent="0.25">
      <c r="I419" s="171">
        <v>6.2450000000000001</v>
      </c>
      <c r="J419" s="175">
        <v>0.67994257748688058</v>
      </c>
      <c r="K419" s="171">
        <v>0.6989738786710159</v>
      </c>
      <c r="L419" s="171">
        <v>0.69442585849234051</v>
      </c>
      <c r="M419" s="171">
        <v>0.69062792594385958</v>
      </c>
      <c r="N419" s="171">
        <v>0.70027849450419399</v>
      </c>
      <c r="O419" s="171">
        <v>0.67240435591232806</v>
      </c>
      <c r="P419" s="171">
        <v>0.67524802593291056</v>
      </c>
      <c r="Q419" s="171">
        <v>0.66787144822550981</v>
      </c>
      <c r="R419" s="171">
        <v>0.68711757296318632</v>
      </c>
      <c r="S419" s="171">
        <v>0.68769495413922799</v>
      </c>
      <c r="T419" s="171">
        <v>0.67572288460923235</v>
      </c>
      <c r="U419" s="173">
        <v>0.68203976852542136</v>
      </c>
      <c r="V419" s="171">
        <v>0.60189718324224384</v>
      </c>
      <c r="W419" s="171">
        <v>0.60492377262431962</v>
      </c>
      <c r="X419" s="171">
        <v>0.5953797077369577</v>
      </c>
      <c r="Y419" s="171">
        <v>0.59773587910223236</v>
      </c>
      <c r="Z419" s="171">
        <v>0.54906547077116019</v>
      </c>
      <c r="AA419" s="171">
        <v>0.49532517887053207</v>
      </c>
      <c r="AB419" s="171">
        <v>0.5063020899973969</v>
      </c>
      <c r="AC419" s="171">
        <v>0.48617983613547056</v>
      </c>
      <c r="AD419" s="171">
        <v>0.55885986553131073</v>
      </c>
      <c r="AE419" s="171">
        <v>0.55460126061272208</v>
      </c>
      <c r="AF419" s="171">
        <v>0.53244624585645639</v>
      </c>
      <c r="AG419" s="173">
        <v>0.55896683349485132</v>
      </c>
      <c r="AH419" s="171"/>
      <c r="AI419" s="173">
        <v>6.2450000000000001</v>
      </c>
      <c r="AJ419" s="171">
        <v>0.66259556218534388</v>
      </c>
      <c r="AK419" s="171">
        <v>0.70183175033921297</v>
      </c>
      <c r="AL419" s="171">
        <v>0.70675249118029349</v>
      </c>
      <c r="AM419" s="171">
        <v>0.67305389221556899</v>
      </c>
      <c r="AN419" s="171">
        <v>0.68257641500337485</v>
      </c>
      <c r="AO419" s="171">
        <v>0.68958851146092237</v>
      </c>
      <c r="AP419" s="173">
        <v>0.68585630366018968</v>
      </c>
      <c r="AQ419" s="171">
        <v>0.6705133735979294</v>
      </c>
      <c r="AR419" s="171">
        <v>0.71051425428545245</v>
      </c>
      <c r="AS419" s="171">
        <v>0.65234437510001597</v>
      </c>
      <c r="AT419" s="171">
        <v>0.66105527638190953</v>
      </c>
      <c r="AU419" s="171">
        <v>0.62762330479581774</v>
      </c>
      <c r="AV419" s="171">
        <v>0.69811659192825115</v>
      </c>
      <c r="AW419" s="171">
        <v>0.64159783010726168</v>
      </c>
      <c r="AX419" s="173">
        <v>0.64781491002570679</v>
      </c>
      <c r="AY419" s="171"/>
      <c r="AZ419" s="171"/>
      <c r="BA419" s="171"/>
      <c r="BB419" s="171"/>
      <c r="BC419" s="171"/>
      <c r="BD419" s="171"/>
      <c r="BE419" s="171"/>
      <c r="BF419" s="171"/>
      <c r="BG419" s="171"/>
      <c r="BH419" s="171"/>
      <c r="BI419" s="171"/>
      <c r="BJ419" s="171"/>
      <c r="BK419" s="171"/>
      <c r="BL419" s="171"/>
      <c r="BM419" s="171"/>
      <c r="BN419" s="171"/>
      <c r="BO419" s="171"/>
      <c r="BP419" s="171"/>
    </row>
    <row r="420" spans="9:68" x14ac:dyDescent="0.25">
      <c r="I420" s="171">
        <v>6.26</v>
      </c>
      <c r="J420" s="175">
        <v>0.6760107548647083</v>
      </c>
      <c r="K420" s="171">
        <v>0.69562283523845403</v>
      </c>
      <c r="L420" s="171">
        <v>0.69636645629172511</v>
      </c>
      <c r="M420" s="171">
        <v>0.69296190934135637</v>
      </c>
      <c r="N420" s="171">
        <v>0.70065165332002655</v>
      </c>
      <c r="O420" s="171">
        <v>0.67177777342828804</v>
      </c>
      <c r="P420" s="171">
        <v>0.67294150069381686</v>
      </c>
      <c r="Q420" s="171">
        <v>0.67636735856254371</v>
      </c>
      <c r="R420" s="171">
        <v>0.6848522452887007</v>
      </c>
      <c r="S420" s="171">
        <v>0.69264422617799293</v>
      </c>
      <c r="T420" s="171">
        <v>0.67456725105428383</v>
      </c>
      <c r="U420" s="173">
        <v>0.68180987089119061</v>
      </c>
      <c r="V420" s="171">
        <v>0.60589120692399057</v>
      </c>
      <c r="W420" s="171">
        <v>0.60596814464977122</v>
      </c>
      <c r="X420" s="171">
        <v>0.59565620124373975</v>
      </c>
      <c r="Y420" s="171">
        <v>0.59466093612584781</v>
      </c>
      <c r="Z420" s="171">
        <v>0.53575264733728356</v>
      </c>
      <c r="AA420" s="171">
        <v>0.51045015101047431</v>
      </c>
      <c r="AB420" s="171">
        <v>0.51106179397693663</v>
      </c>
      <c r="AC420" s="171">
        <v>0.49509789234722684</v>
      </c>
      <c r="AD420" s="171">
        <v>0.5629419592218291</v>
      </c>
      <c r="AE420" s="171">
        <v>0.56077474210030775</v>
      </c>
      <c r="AF420" s="171">
        <v>0.53445878789671586</v>
      </c>
      <c r="AG420" s="173">
        <v>0.56799394639372336</v>
      </c>
      <c r="AH420" s="171"/>
      <c r="AI420" s="173">
        <v>6.26</v>
      </c>
      <c r="AJ420" s="171">
        <v>0.66455342159239217</v>
      </c>
      <c r="AK420" s="171">
        <v>0.69436906377204877</v>
      </c>
      <c r="AL420" s="171">
        <v>0.69635452126013508</v>
      </c>
      <c r="AM420" s="171">
        <v>0.69157070474435767</v>
      </c>
      <c r="AN420" s="171">
        <v>0.69308649117732157</v>
      </c>
      <c r="AO420" s="171">
        <v>0.68958851146092237</v>
      </c>
      <c r="AP420" s="173">
        <v>0.70465431540894696</v>
      </c>
      <c r="AQ420" s="171">
        <v>0.66975841242450385</v>
      </c>
      <c r="AR420" s="171">
        <v>0.71298927491062436</v>
      </c>
      <c r="AS420" s="171">
        <v>0.6597855656905105</v>
      </c>
      <c r="AT420" s="171">
        <v>0.64463986599665002</v>
      </c>
      <c r="AU420" s="171">
        <v>0.63663913932873695</v>
      </c>
      <c r="AV420" s="171">
        <v>0.71569506726457399</v>
      </c>
      <c r="AW420" s="171">
        <v>0.63740599186290225</v>
      </c>
      <c r="AX420" s="173">
        <v>0.68590792241177856</v>
      </c>
      <c r="AY420" s="171"/>
      <c r="AZ420" s="171"/>
      <c r="BA420" s="171"/>
      <c r="BB420" s="171"/>
      <c r="BC420" s="171"/>
      <c r="BD420" s="171"/>
      <c r="BE420" s="171"/>
      <c r="BF420" s="171"/>
      <c r="BG420" s="171"/>
      <c r="BH420" s="171"/>
      <c r="BI420" s="171"/>
      <c r="BJ420" s="171"/>
      <c r="BK420" s="171"/>
      <c r="BL420" s="171"/>
      <c r="BM420" s="171"/>
      <c r="BN420" s="171"/>
      <c r="BO420" s="171"/>
      <c r="BP420" s="171"/>
    </row>
    <row r="421" spans="9:68" x14ac:dyDescent="0.25">
      <c r="I421" s="171">
        <v>6.2750000000000004</v>
      </c>
      <c r="J421" s="175">
        <v>0.679459485313199</v>
      </c>
      <c r="K421" s="171">
        <v>0.68868395567320795</v>
      </c>
      <c r="L421" s="171">
        <v>0.69460539742642791</v>
      </c>
      <c r="M421" s="171">
        <v>0.6958562711313423</v>
      </c>
      <c r="N421" s="171">
        <v>0.69729515598728931</v>
      </c>
      <c r="O421" s="171">
        <v>0.67587657813455015</v>
      </c>
      <c r="P421" s="171">
        <v>0.682328219526529</v>
      </c>
      <c r="Q421" s="171">
        <v>0.67717960285133583</v>
      </c>
      <c r="R421" s="171">
        <v>0.69057273500276539</v>
      </c>
      <c r="S421" s="171">
        <v>0.69125524296324681</v>
      </c>
      <c r="T421" s="171">
        <v>0.68158557910621786</v>
      </c>
      <c r="U421" s="173">
        <v>0.67985793841288489</v>
      </c>
      <c r="V421" s="171">
        <v>0.61390387861919626</v>
      </c>
      <c r="W421" s="171">
        <v>0.60311995903636717</v>
      </c>
      <c r="X421" s="171">
        <v>0.59303790630027775</v>
      </c>
      <c r="Y421" s="171">
        <v>0.59980841183766154</v>
      </c>
      <c r="Z421" s="171">
        <v>0.54712533967281352</v>
      </c>
      <c r="AA421" s="171">
        <v>0.50509590709388696</v>
      </c>
      <c r="AB421" s="171">
        <v>0.50918045070762241</v>
      </c>
      <c r="AC421" s="171">
        <v>0.49550870602334668</v>
      </c>
      <c r="AD421" s="171">
        <v>0.56828824501965525</v>
      </c>
      <c r="AE421" s="171">
        <v>0.56868544407578459</v>
      </c>
      <c r="AF421" s="171">
        <v>0.53451146910469038</v>
      </c>
      <c r="AG421" s="173">
        <v>0.56494184909350786</v>
      </c>
      <c r="AH421" s="171"/>
      <c r="AI421" s="173">
        <v>6.2750000000000004</v>
      </c>
      <c r="AJ421" s="171">
        <v>0.67424948722729816</v>
      </c>
      <c r="AK421" s="171">
        <v>0.70827679782903663</v>
      </c>
      <c r="AL421" s="171">
        <v>0.70854737884508268</v>
      </c>
      <c r="AM421" s="171">
        <v>0.69875633348687261</v>
      </c>
      <c r="AN421" s="171">
        <v>0.68787966444894422</v>
      </c>
      <c r="AO421" s="171">
        <v>0.69221209610604806</v>
      </c>
      <c r="AP421" s="173">
        <v>0.68992318120198826</v>
      </c>
      <c r="AQ421" s="171">
        <v>0.7073986194995685</v>
      </c>
      <c r="AR421" s="171">
        <v>0.73013108442570362</v>
      </c>
      <c r="AS421" s="171">
        <v>0.65466474635941752</v>
      </c>
      <c r="AT421" s="171">
        <v>0.6474874371859296</v>
      </c>
      <c r="AU421" s="171">
        <v>0.65148874914766264</v>
      </c>
      <c r="AV421" s="171">
        <v>0.71381165919282519</v>
      </c>
      <c r="AW421" s="171">
        <v>0.65257058315867333</v>
      </c>
      <c r="AX421" s="173">
        <v>0.673755550362234</v>
      </c>
      <c r="AY421" s="171"/>
      <c r="AZ421" s="171"/>
      <c r="BA421" s="171"/>
      <c r="BB421" s="171"/>
      <c r="BC421" s="171"/>
      <c r="BD421" s="171"/>
      <c r="BE421" s="171"/>
      <c r="BF421" s="171"/>
      <c r="BG421" s="171"/>
      <c r="BH421" s="171"/>
      <c r="BI421" s="171"/>
      <c r="BJ421" s="171"/>
      <c r="BK421" s="171"/>
      <c r="BL421" s="171"/>
      <c r="BM421" s="171"/>
      <c r="BN421" s="171"/>
      <c r="BO421" s="171"/>
      <c r="BP421" s="171"/>
    </row>
    <row r="422" spans="9:68" x14ac:dyDescent="0.25">
      <c r="I422" s="171">
        <v>6.29</v>
      </c>
      <c r="J422" s="175">
        <v>0.68477884546505641</v>
      </c>
      <c r="K422" s="171">
        <v>0.69225674354562894</v>
      </c>
      <c r="L422" s="171">
        <v>0.69528712891411215</v>
      </c>
      <c r="M422" s="171">
        <v>0.69106879944769883</v>
      </c>
      <c r="N422" s="171">
        <v>0.69964213477340564</v>
      </c>
      <c r="O422" s="171">
        <v>0.67317147929763554</v>
      </c>
      <c r="P422" s="171">
        <v>0.68026223068359892</v>
      </c>
      <c r="Q422" s="171">
        <v>0.67599940245440604</v>
      </c>
      <c r="R422" s="171">
        <v>0.69270669702616061</v>
      </c>
      <c r="S422" s="171">
        <v>0.69198181047572627</v>
      </c>
      <c r="T422" s="171">
        <v>0.67917399868027273</v>
      </c>
      <c r="U422" s="173">
        <v>0.68960538740405208</v>
      </c>
      <c r="V422" s="171">
        <v>0.61011798317110211</v>
      </c>
      <c r="W422" s="171">
        <v>0.60889398096436409</v>
      </c>
      <c r="X422" s="171">
        <v>0.60139093641560504</v>
      </c>
      <c r="Y422" s="171">
        <v>0.59894929573007893</v>
      </c>
      <c r="Z422" s="171">
        <v>0.53242253681998508</v>
      </c>
      <c r="AA422" s="171">
        <v>0.50880751098357568</v>
      </c>
      <c r="AB422" s="171">
        <v>0.51227459839135936</v>
      </c>
      <c r="AC422" s="171">
        <v>0.49869957017250721</v>
      </c>
      <c r="AD422" s="171">
        <v>0.56457730340319245</v>
      </c>
      <c r="AE422" s="171">
        <v>0.56527626771922856</v>
      </c>
      <c r="AF422" s="171">
        <v>0.54053683292057375</v>
      </c>
      <c r="AG422" s="173">
        <v>0.56333015607506831</v>
      </c>
      <c r="AH422" s="171"/>
      <c r="AI422" s="173">
        <v>6.29</v>
      </c>
      <c r="AJ422" s="171">
        <v>0.65541674435950037</v>
      </c>
      <c r="AK422" s="171">
        <v>0.708751696065129</v>
      </c>
      <c r="AL422" s="171">
        <v>0.71399393451754656</v>
      </c>
      <c r="AM422" s="171">
        <v>0.68291110087517282</v>
      </c>
      <c r="AN422" s="171">
        <v>0.70089673126988739</v>
      </c>
      <c r="AO422" s="171">
        <v>0.64112123722728542</v>
      </c>
      <c r="AP422" s="173">
        <v>0.71070944419340276</v>
      </c>
      <c r="AQ422" s="171">
        <v>0.68971095772217428</v>
      </c>
      <c r="AR422" s="171">
        <v>0.71812265102209183</v>
      </c>
      <c r="AS422" s="171">
        <v>0.66498639782365176</v>
      </c>
      <c r="AT422" s="171">
        <v>0.65820770519262983</v>
      </c>
      <c r="AU422" s="171">
        <v>0.64406394423819979</v>
      </c>
      <c r="AV422" s="171">
        <v>0.71004484304932747</v>
      </c>
      <c r="AW422" s="171">
        <v>0.62310442608802852</v>
      </c>
      <c r="AX422" s="173">
        <v>0.67130170600607608</v>
      </c>
      <c r="AY422" s="171"/>
      <c r="AZ422" s="171"/>
      <c r="BA422" s="171"/>
      <c r="BB422" s="171"/>
      <c r="BC422" s="171"/>
      <c r="BD422" s="171"/>
      <c r="BE422" s="171"/>
      <c r="BF422" s="171"/>
      <c r="BG422" s="171"/>
      <c r="BH422" s="171"/>
      <c r="BI422" s="171"/>
      <c r="BJ422" s="171"/>
      <c r="BK422" s="171"/>
      <c r="BL422" s="171"/>
      <c r="BM422" s="171"/>
      <c r="BN422" s="171"/>
      <c r="BO422" s="171"/>
      <c r="BP422" s="171"/>
    </row>
    <row r="423" spans="9:68" x14ac:dyDescent="0.25">
      <c r="I423" s="171">
        <v>6.3049999999999997</v>
      </c>
      <c r="J423" s="175">
        <v>0.67902190804094242</v>
      </c>
      <c r="K423" s="171">
        <v>0.69739258697479078</v>
      </c>
      <c r="L423" s="171">
        <v>0.69918060365566592</v>
      </c>
      <c r="M423" s="171">
        <v>0.70009023947046245</v>
      </c>
      <c r="N423" s="171">
        <v>0.70246097926563089</v>
      </c>
      <c r="O423" s="171">
        <v>0.66731541924572357</v>
      </c>
      <c r="P423" s="171">
        <v>0.68105238535583923</v>
      </c>
      <c r="Q423" s="171">
        <v>0.68071089675294416</v>
      </c>
      <c r="R423" s="171">
        <v>0.69218594134945233</v>
      </c>
      <c r="S423" s="171">
        <v>0.69418262383954599</v>
      </c>
      <c r="T423" s="171">
        <v>0.68161285581825026</v>
      </c>
      <c r="U423" s="173">
        <v>0.68668627859479625</v>
      </c>
      <c r="V423" s="171">
        <v>0.61555596278119851</v>
      </c>
      <c r="W423" s="171">
        <v>0.62042180098404398</v>
      </c>
      <c r="X423" s="171">
        <v>0.600848504844952</v>
      </c>
      <c r="Y423" s="171">
        <v>0.59850359454053237</v>
      </c>
      <c r="Z423" s="171">
        <v>0.54362653203857736</v>
      </c>
      <c r="AA423" s="171">
        <v>0.51459677610353927</v>
      </c>
      <c r="AB423" s="171">
        <v>0.5108773326979954</v>
      </c>
      <c r="AC423" s="171">
        <v>0.50029096901324055</v>
      </c>
      <c r="AD423" s="171">
        <v>0.56332874864376759</v>
      </c>
      <c r="AE423" s="171">
        <v>0.56656913848405543</v>
      </c>
      <c r="AF423" s="171">
        <v>0.54277020973372869</v>
      </c>
      <c r="AG423" s="173">
        <v>0.56541020705280531</v>
      </c>
      <c r="AH423" s="171"/>
      <c r="AI423" s="173">
        <v>6.3049999999999997</v>
      </c>
      <c r="AJ423" s="171">
        <v>0.62884579526384476</v>
      </c>
      <c r="AK423" s="171">
        <v>0.7117367706919947</v>
      </c>
      <c r="AL423" s="171">
        <v>0.71937859751191446</v>
      </c>
      <c r="AM423" s="171">
        <v>0.66909258406264416</v>
      </c>
      <c r="AN423" s="171">
        <v>0.68064796065953137</v>
      </c>
      <c r="AO423" s="171">
        <v>0.66072908036454026</v>
      </c>
      <c r="AP423" s="173">
        <v>0.69868956168097618</v>
      </c>
      <c r="AQ423" s="171">
        <v>0.72735116479723882</v>
      </c>
      <c r="AR423" s="171">
        <v>0.72316435970299753</v>
      </c>
      <c r="AS423" s="171">
        <v>0.65354456713074094</v>
      </c>
      <c r="AT423" s="171">
        <v>0.66214405360133999</v>
      </c>
      <c r="AU423" s="171">
        <v>0.66686870217440708</v>
      </c>
      <c r="AV423" s="171">
        <v>0.70313901345291485</v>
      </c>
      <c r="AW423" s="171">
        <v>0.6635433362100851</v>
      </c>
      <c r="AX423" s="173">
        <v>0.65342369712549664</v>
      </c>
      <c r="AY423" s="171"/>
      <c r="AZ423" s="171"/>
      <c r="BA423" s="171"/>
      <c r="BB423" s="171"/>
      <c r="BC423" s="171"/>
      <c r="BD423" s="171"/>
      <c r="BE423" s="171"/>
      <c r="BF423" s="171"/>
      <c r="BG423" s="171"/>
      <c r="BH423" s="171"/>
      <c r="BI423" s="171"/>
      <c r="BJ423" s="171"/>
      <c r="BK423" s="171"/>
      <c r="BL423" s="171"/>
      <c r="BM423" s="171"/>
      <c r="BN423" s="171"/>
      <c r="BO423" s="171"/>
      <c r="BP423" s="171"/>
    </row>
    <row r="424" spans="9:68" x14ac:dyDescent="0.25">
      <c r="I424" s="171">
        <v>6.32</v>
      </c>
      <c r="J424" s="175">
        <v>0.68375848406122619</v>
      </c>
      <c r="K424" s="171">
        <v>0.6974770053064373</v>
      </c>
      <c r="L424" s="171">
        <v>0.69757266886556157</v>
      </c>
      <c r="M424" s="171">
        <v>0.70065628504039223</v>
      </c>
      <c r="N424" s="171">
        <v>0.70442509335696113</v>
      </c>
      <c r="O424" s="171">
        <v>0.6683375175741606</v>
      </c>
      <c r="P424" s="171">
        <v>0.68039849889338533</v>
      </c>
      <c r="Q424" s="171">
        <v>0.68250530946510835</v>
      </c>
      <c r="R424" s="171">
        <v>0.69319462717561897</v>
      </c>
      <c r="S424" s="171">
        <v>0.69109530977039757</v>
      </c>
      <c r="T424" s="171">
        <v>0.68430848485123452</v>
      </c>
      <c r="U424" s="173">
        <v>0.68933044834834289</v>
      </c>
      <c r="V424" s="171">
        <v>0.61657236890533262</v>
      </c>
      <c r="W424" s="171">
        <v>0.613954002975031</v>
      </c>
      <c r="X424" s="171">
        <v>0.59817845495950284</v>
      </c>
      <c r="Y424" s="171">
        <v>0.60021532012513312</v>
      </c>
      <c r="Z424" s="171">
        <v>0.54993218272032229</v>
      </c>
      <c r="AA424" s="171">
        <v>0.51460159253707705</v>
      </c>
      <c r="AB424" s="171">
        <v>0.50818290014162748</v>
      </c>
      <c r="AC424" s="171">
        <v>0.49741527328040192</v>
      </c>
      <c r="AD424" s="171">
        <v>0.56627720111461588</v>
      </c>
      <c r="AE424" s="171">
        <v>0.56977692183587403</v>
      </c>
      <c r="AF424" s="171">
        <v>0.53920500441243224</v>
      </c>
      <c r="AG424" s="173">
        <v>0.56435838411193862</v>
      </c>
      <c r="AH424" s="171"/>
      <c r="AI424" s="173">
        <v>6.32</v>
      </c>
      <c r="AJ424" s="171">
        <v>0.65541674435950037</v>
      </c>
      <c r="AK424" s="171">
        <v>0.7117367706919947</v>
      </c>
      <c r="AL424" s="171">
        <v>0.72977656743207286</v>
      </c>
      <c r="AM424" s="171">
        <v>0.68033164440350091</v>
      </c>
      <c r="AN424" s="171">
        <v>0.68392633304406525</v>
      </c>
      <c r="AO424" s="171">
        <v>0.67011875172604252</v>
      </c>
      <c r="AP424" s="173">
        <v>0.69191143244464515</v>
      </c>
      <c r="AQ424" s="171">
        <v>0.72584124245038828</v>
      </c>
      <c r="AR424" s="171">
        <v>0.72637271977266493</v>
      </c>
      <c r="AS424" s="171">
        <v>0.64954392702832442</v>
      </c>
      <c r="AT424" s="171">
        <v>0.66440536013400331</v>
      </c>
      <c r="AU424" s="171">
        <v>0.67686945980756108</v>
      </c>
      <c r="AV424" s="171">
        <v>0.69811659192825115</v>
      </c>
      <c r="AW424" s="171">
        <v>0.6358032301812353</v>
      </c>
      <c r="AX424" s="173">
        <v>0.65751343771909332</v>
      </c>
      <c r="AY424" s="171"/>
      <c r="AZ424" s="171"/>
      <c r="BA424" s="171"/>
      <c r="BB424" s="171"/>
      <c r="BC424" s="171"/>
      <c r="BD424" s="171"/>
      <c r="BE424" s="171"/>
      <c r="BF424" s="171"/>
      <c r="BG424" s="171"/>
      <c r="BH424" s="171"/>
      <c r="BI424" s="171"/>
      <c r="BJ424" s="171"/>
      <c r="BK424" s="171"/>
      <c r="BL424" s="171"/>
      <c r="BM424" s="171"/>
      <c r="BN424" s="171"/>
      <c r="BO424" s="171"/>
      <c r="BP424" s="171"/>
    </row>
    <row r="425" spans="9:68" x14ac:dyDescent="0.25">
      <c r="I425" s="171">
        <v>6.335</v>
      </c>
      <c r="J425" s="175">
        <v>0.68638591964230711</v>
      </c>
      <c r="K425" s="171">
        <v>0.70520551546304533</v>
      </c>
      <c r="L425" s="171">
        <v>0.69732507774208319</v>
      </c>
      <c r="M425" s="171">
        <v>0.69899451972702809</v>
      </c>
      <c r="N425" s="171">
        <v>0.7071325473089134</v>
      </c>
      <c r="O425" s="171">
        <v>0.67476968063125886</v>
      </c>
      <c r="P425" s="171">
        <v>0.68759441570882518</v>
      </c>
      <c r="Q425" s="171">
        <v>0.68544415309952744</v>
      </c>
      <c r="R425" s="171">
        <v>0.69704765507197219</v>
      </c>
      <c r="S425" s="171">
        <v>0.69343854957543061</v>
      </c>
      <c r="T425" s="171">
        <v>0.68473052248584876</v>
      </c>
      <c r="U425" s="173">
        <v>0.68875395091756053</v>
      </c>
      <c r="V425" s="171">
        <v>0.62061869869872188</v>
      </c>
      <c r="W425" s="171">
        <v>0.61556968639968546</v>
      </c>
      <c r="X425" s="171">
        <v>0.5995331893784237</v>
      </c>
      <c r="Y425" s="171">
        <v>0.60846585898934258</v>
      </c>
      <c r="Z425" s="171">
        <v>0.55044589270645239</v>
      </c>
      <c r="AA425" s="171">
        <v>0.51109933215239944</v>
      </c>
      <c r="AB425" s="171">
        <v>0.52487769375236226</v>
      </c>
      <c r="AC425" s="171">
        <v>0.50549787390958645</v>
      </c>
      <c r="AD425" s="171">
        <v>0.56755577945506142</v>
      </c>
      <c r="AE425" s="171">
        <v>0.57255516674167428</v>
      </c>
      <c r="AF425" s="171">
        <v>0.54564745877525533</v>
      </c>
      <c r="AG425" s="173">
        <v>0.56728064748806317</v>
      </c>
      <c r="AH425" s="171"/>
      <c r="AI425" s="173">
        <v>6.335</v>
      </c>
      <c r="AJ425" s="171">
        <v>0.62567592765243318</v>
      </c>
      <c r="AK425" s="171">
        <v>0.72014925373134342</v>
      </c>
      <c r="AL425" s="171">
        <v>0.72074023643003027</v>
      </c>
      <c r="AM425" s="171">
        <v>0.66116996775679415</v>
      </c>
      <c r="AN425" s="171">
        <v>0.67216276154662047</v>
      </c>
      <c r="AO425" s="171">
        <v>0.67688483844241942</v>
      </c>
      <c r="AP425" s="173">
        <v>0.70465431540894696</v>
      </c>
      <c r="AQ425" s="171">
        <v>0.70049611734253681</v>
      </c>
      <c r="AR425" s="171">
        <v>0.71427261893849114</v>
      </c>
      <c r="AS425" s="171">
        <v>0.6552248359737558</v>
      </c>
      <c r="AT425" s="171">
        <v>0.65762144053601335</v>
      </c>
      <c r="AU425" s="171">
        <v>0.695961815289037</v>
      </c>
      <c r="AV425" s="171">
        <v>0.70376681614349768</v>
      </c>
      <c r="AW425" s="171">
        <v>0.68807791887560088</v>
      </c>
      <c r="AX425" s="173">
        <v>0.66802991353119889</v>
      </c>
      <c r="AY425" s="171"/>
      <c r="AZ425" s="171"/>
      <c r="BA425" s="171"/>
      <c r="BB425" s="171"/>
      <c r="BC425" s="171"/>
      <c r="BD425" s="171"/>
      <c r="BE425" s="171"/>
      <c r="BF425" s="171"/>
      <c r="BG425" s="171"/>
      <c r="BH425" s="171"/>
      <c r="BI425" s="171"/>
      <c r="BJ425" s="171"/>
      <c r="BK425" s="171"/>
      <c r="BL425" s="171"/>
      <c r="BM425" s="171"/>
      <c r="BN425" s="171"/>
      <c r="BO425" s="171"/>
      <c r="BP425" s="171"/>
    </row>
    <row r="426" spans="9:68" x14ac:dyDescent="0.25">
      <c r="I426" s="171">
        <v>6.35</v>
      </c>
      <c r="J426" s="175">
        <v>0.68238937901112162</v>
      </c>
      <c r="K426" s="171">
        <v>0.70624795147405139</v>
      </c>
      <c r="L426" s="171">
        <v>0.69942941944104609</v>
      </c>
      <c r="M426" s="171">
        <v>0.70395350929364742</v>
      </c>
      <c r="N426" s="171">
        <v>0.7056775761174644</v>
      </c>
      <c r="O426" s="171">
        <v>0.67430250734111308</v>
      </c>
      <c r="P426" s="171">
        <v>0.6780294542028209</v>
      </c>
      <c r="Q426" s="171">
        <v>0.6755303287369796</v>
      </c>
      <c r="R426" s="171">
        <v>0.69605100439283241</v>
      </c>
      <c r="S426" s="171">
        <v>0.69596164788111314</v>
      </c>
      <c r="T426" s="171">
        <v>0.68860494794231464</v>
      </c>
      <c r="U426" s="173">
        <v>0.69635144477231625</v>
      </c>
      <c r="V426" s="171">
        <v>0.61869003111992793</v>
      </c>
      <c r="W426" s="171">
        <v>0.6151182204369432</v>
      </c>
      <c r="X426" s="171">
        <v>0.60113623484348033</v>
      </c>
      <c r="Y426" s="171">
        <v>0.60783446602731594</v>
      </c>
      <c r="Z426" s="171">
        <v>0.55890126226124659</v>
      </c>
      <c r="AA426" s="171">
        <v>0.51213381408379444</v>
      </c>
      <c r="AB426" s="171">
        <v>0.51644073193294249</v>
      </c>
      <c r="AC426" s="171">
        <v>0.5064116894640408</v>
      </c>
      <c r="AD426" s="171">
        <v>0.57128459978047419</v>
      </c>
      <c r="AE426" s="171">
        <v>0.57007621072334169</v>
      </c>
      <c r="AF426" s="171">
        <v>0.54715978608228821</v>
      </c>
      <c r="AG426" s="173">
        <v>0.57173631411490344</v>
      </c>
      <c r="AH426" s="171"/>
      <c r="AI426" s="173">
        <v>6.35</v>
      </c>
      <c r="AJ426" s="171">
        <v>0.65094163714339004</v>
      </c>
      <c r="AK426" s="171">
        <v>0.7493894165535957</v>
      </c>
      <c r="AL426" s="171">
        <v>0.71665531967568252</v>
      </c>
      <c r="AM426" s="171">
        <v>0.66577614002763719</v>
      </c>
      <c r="AN426" s="171">
        <v>0.66753447112139641</v>
      </c>
      <c r="AO426" s="171">
        <v>0.67688483844241942</v>
      </c>
      <c r="AP426" s="173">
        <v>0.71143244464527799</v>
      </c>
      <c r="AQ426" s="171">
        <v>0.72735116479723882</v>
      </c>
      <c r="AR426" s="171">
        <v>0.69841415345127889</v>
      </c>
      <c r="AS426" s="171">
        <v>0.65466474635941752</v>
      </c>
      <c r="AT426" s="171">
        <v>0.64355108877721945</v>
      </c>
      <c r="AU426" s="171">
        <v>0.68323357830138642</v>
      </c>
      <c r="AV426" s="171">
        <v>0.72260089686098661</v>
      </c>
      <c r="AW426" s="171">
        <v>0.65676242140303287</v>
      </c>
      <c r="AX426" s="173">
        <v>0.65178780088805788</v>
      </c>
      <c r="AY426" s="171"/>
      <c r="AZ426" s="171"/>
      <c r="BA426" s="171"/>
      <c r="BB426" s="171"/>
      <c r="BC426" s="171"/>
      <c r="BD426" s="171"/>
      <c r="BE426" s="171"/>
      <c r="BF426" s="171"/>
      <c r="BG426" s="171"/>
      <c r="BH426" s="171"/>
      <c r="BI426" s="171"/>
      <c r="BJ426" s="171"/>
      <c r="BK426" s="171"/>
      <c r="BL426" s="171"/>
      <c r="BM426" s="171"/>
      <c r="BN426" s="171"/>
      <c r="BO426" s="171"/>
      <c r="BP426" s="171"/>
    </row>
    <row r="427" spans="9:68" x14ac:dyDescent="0.25">
      <c r="I427" s="171">
        <v>6.3650000000000002</v>
      </c>
      <c r="J427" s="175">
        <v>0.68346528557435848</v>
      </c>
      <c r="K427" s="171">
        <v>0.70663147131035675</v>
      </c>
      <c r="L427" s="171">
        <v>0.7016239603129758</v>
      </c>
      <c r="M427" s="171">
        <v>0.70076414216411786</v>
      </c>
      <c r="N427" s="171">
        <v>0.70912842468817061</v>
      </c>
      <c r="O427" s="171">
        <v>0.68103961486633979</v>
      </c>
      <c r="P427" s="171">
        <v>0.68535293992420532</v>
      </c>
      <c r="Q427" s="171">
        <v>0.67753877955796082</v>
      </c>
      <c r="R427" s="171">
        <v>0.69568987443525698</v>
      </c>
      <c r="S427" s="171">
        <v>0.69918161766904763</v>
      </c>
      <c r="T427" s="171">
        <v>0.69203694113487357</v>
      </c>
      <c r="U427" s="173">
        <v>0.69361444431527919</v>
      </c>
      <c r="V427" s="171">
        <v>0.62177963656622248</v>
      </c>
      <c r="W427" s="171">
        <v>0.61742856081545405</v>
      </c>
      <c r="X427" s="171">
        <v>0.60324493477680308</v>
      </c>
      <c r="Y427" s="171">
        <v>0.60508029863842516</v>
      </c>
      <c r="Z427" s="171">
        <v>0.56853909041111217</v>
      </c>
      <c r="AA427" s="171">
        <v>0.51440197452286351</v>
      </c>
      <c r="AB427" s="171">
        <v>0.5141295060099742</v>
      </c>
      <c r="AC427" s="171">
        <v>0.50058366655527253</v>
      </c>
      <c r="AD427" s="171">
        <v>0.57660864990543625</v>
      </c>
      <c r="AE427" s="171">
        <v>0.57674249644988818</v>
      </c>
      <c r="AF427" s="171">
        <v>0.55231862164808032</v>
      </c>
      <c r="AG427" s="173">
        <v>0.5662727220430035</v>
      </c>
      <c r="AH427" s="171"/>
      <c r="AI427" s="173">
        <v>6.3650000000000002</v>
      </c>
      <c r="AJ427" s="171">
        <v>0.65345888495245208</v>
      </c>
      <c r="AK427" s="171">
        <v>0.7404341926729987</v>
      </c>
      <c r="AL427" s="171">
        <v>0.71758370984712527</v>
      </c>
      <c r="AM427" s="171">
        <v>0.69221556886227553</v>
      </c>
      <c r="AN427" s="171">
        <v>0.67283772056696556</v>
      </c>
      <c r="AO427" s="171">
        <v>0.65299640983153828</v>
      </c>
      <c r="AP427" s="173">
        <v>0.74360596475372809</v>
      </c>
      <c r="AQ427" s="171">
        <v>0.73349870578084542</v>
      </c>
      <c r="AR427" s="171">
        <v>0.75680630671922267</v>
      </c>
      <c r="AS427" s="171">
        <v>0.65866538646183381</v>
      </c>
      <c r="AT427" s="171">
        <v>0.68023450586264667</v>
      </c>
      <c r="AU427" s="171">
        <v>0.68005151905447381</v>
      </c>
      <c r="AV427" s="171">
        <v>0.7207174887892378</v>
      </c>
      <c r="AW427" s="171">
        <v>0.67624214030329177</v>
      </c>
      <c r="AX427" s="173">
        <v>0.67866323907455028</v>
      </c>
      <c r="AY427" s="171"/>
      <c r="AZ427" s="171"/>
      <c r="BA427" s="171"/>
      <c r="BB427" s="171"/>
      <c r="BC427" s="171"/>
      <c r="BD427" s="171"/>
      <c r="BE427" s="171"/>
      <c r="BF427" s="171"/>
      <c r="BG427" s="171"/>
      <c r="BH427" s="171"/>
      <c r="BI427" s="171"/>
      <c r="BJ427" s="171"/>
      <c r="BK427" s="171"/>
      <c r="BL427" s="171"/>
      <c r="BM427" s="171"/>
      <c r="BN427" s="171"/>
      <c r="BO427" s="171"/>
      <c r="BP427" s="171"/>
    </row>
    <row r="428" spans="9:68" x14ac:dyDescent="0.25">
      <c r="I428" s="171">
        <v>6.38</v>
      </c>
      <c r="J428" s="175">
        <v>0.68030424298296344</v>
      </c>
      <c r="K428" s="171">
        <v>0.70112228749767291</v>
      </c>
      <c r="L428" s="171">
        <v>0.70678175808402599</v>
      </c>
      <c r="M428" s="171">
        <v>0.70296028351897022</v>
      </c>
      <c r="N428" s="171">
        <v>0.70547078679234332</v>
      </c>
      <c r="O428" s="171">
        <v>0.67654286360178129</v>
      </c>
      <c r="P428" s="171">
        <v>0.68802279929987575</v>
      </c>
      <c r="Q428" s="171">
        <v>0.67709116132629155</v>
      </c>
      <c r="R428" s="171">
        <v>0.69814252637330798</v>
      </c>
      <c r="S428" s="171">
        <v>0.7021863521178382</v>
      </c>
      <c r="T428" s="171">
        <v>0.68567102696514282</v>
      </c>
      <c r="U428" s="173">
        <v>0.68978441458757001</v>
      </c>
      <c r="V428" s="171">
        <v>0.62841651589648484</v>
      </c>
      <c r="W428" s="171">
        <v>0.61924634483036312</v>
      </c>
      <c r="X428" s="171">
        <v>0.60194902605286027</v>
      </c>
      <c r="Y428" s="171">
        <v>0.61512676306579739</v>
      </c>
      <c r="Z428" s="171">
        <v>0.55875202114120226</v>
      </c>
      <c r="AA428" s="171">
        <v>0.50820235852784712</v>
      </c>
      <c r="AB428" s="171">
        <v>0.5297935666141631</v>
      </c>
      <c r="AC428" s="171">
        <v>0.49410283593957066</v>
      </c>
      <c r="AD428" s="171">
        <v>0.57580376880105988</v>
      </c>
      <c r="AE428" s="171">
        <v>0.57170171164475525</v>
      </c>
      <c r="AF428" s="171">
        <v>0.55071469713745103</v>
      </c>
      <c r="AG428" s="173">
        <v>0.57006380182404714</v>
      </c>
      <c r="AH428" s="171"/>
      <c r="AI428" s="173">
        <v>6.38</v>
      </c>
      <c r="AJ428" s="171">
        <v>0.64963639753869096</v>
      </c>
      <c r="AK428" s="171">
        <v>0.7637042062415198</v>
      </c>
      <c r="AL428" s="171">
        <v>0.7044624620907346</v>
      </c>
      <c r="AM428" s="171">
        <v>0.69479502533394755</v>
      </c>
      <c r="AN428" s="171">
        <v>0.69048307781313278</v>
      </c>
      <c r="AO428" s="171">
        <v>0.68365092515879589</v>
      </c>
      <c r="AP428" s="173">
        <v>0.73420695887934928</v>
      </c>
      <c r="AQ428" s="171">
        <v>0.69963330457290751</v>
      </c>
      <c r="AR428" s="171">
        <v>0.74543954532954448</v>
      </c>
      <c r="AS428" s="171">
        <v>0.65810529684749564</v>
      </c>
      <c r="AT428" s="171">
        <v>0.66440536013400331</v>
      </c>
      <c r="AU428" s="171">
        <v>0.68005151905447381</v>
      </c>
      <c r="AV428" s="171">
        <v>0.69121076233183854</v>
      </c>
      <c r="AW428" s="171">
        <v>0.66699543829367514</v>
      </c>
      <c r="AX428" s="173">
        <v>0.67539144659967276</v>
      </c>
      <c r="AY428" s="171"/>
      <c r="AZ428" s="171"/>
      <c r="BA428" s="171"/>
      <c r="BB428" s="171"/>
      <c r="BC428" s="171"/>
      <c r="BD428" s="171"/>
      <c r="BE428" s="171"/>
      <c r="BF428" s="171"/>
      <c r="BG428" s="171"/>
      <c r="BH428" s="171"/>
      <c r="BI428" s="171"/>
      <c r="BJ428" s="171"/>
      <c r="BK428" s="171"/>
      <c r="BL428" s="171"/>
      <c r="BM428" s="171"/>
      <c r="BN428" s="171"/>
      <c r="BO428" s="171"/>
      <c r="BP428" s="171"/>
    </row>
    <row r="429" spans="9:68" x14ac:dyDescent="0.25">
      <c r="I429" s="171">
        <v>6.3949999999999996</v>
      </c>
      <c r="J429" s="175">
        <v>0.68924837981402087</v>
      </c>
      <c r="K429" s="171">
        <v>0.70327742226429735</v>
      </c>
      <c r="L429" s="171">
        <v>0.71066935360318906</v>
      </c>
      <c r="M429" s="171">
        <v>0.70698170178235376</v>
      </c>
      <c r="N429" s="171">
        <v>0.70669564228950099</v>
      </c>
      <c r="O429" s="171">
        <v>0.68028847466507969</v>
      </c>
      <c r="P429" s="171">
        <v>0.69172149876943001</v>
      </c>
      <c r="Q429" s="171">
        <v>0.68438181016257482</v>
      </c>
      <c r="R429" s="171">
        <v>0.69933329463751281</v>
      </c>
      <c r="S429" s="171">
        <v>0.70268180383292866</v>
      </c>
      <c r="T429" s="171">
        <v>0.69089746387606799</v>
      </c>
      <c r="U429" s="173">
        <v>0.69811470885790172</v>
      </c>
      <c r="V429" s="171">
        <v>0.62599980668470578</v>
      </c>
      <c r="W429" s="171">
        <v>0.6262253851793923</v>
      </c>
      <c r="X429" s="171">
        <v>0.60636004611804306</v>
      </c>
      <c r="Y429" s="171">
        <v>0.60889404313757878</v>
      </c>
      <c r="Z429" s="171">
        <v>0.5595823866084022</v>
      </c>
      <c r="AA429" s="171">
        <v>0.51980849063689494</v>
      </c>
      <c r="AB429" s="171">
        <v>0.52731012290555379</v>
      </c>
      <c r="AC429" s="171">
        <v>0.50506286083038532</v>
      </c>
      <c r="AD429" s="171">
        <v>0.57411323244919432</v>
      </c>
      <c r="AE429" s="171">
        <v>0.57602198733084042</v>
      </c>
      <c r="AF429" s="171">
        <v>0.54247571475515965</v>
      </c>
      <c r="AG429" s="173">
        <v>0.58449030670720103</v>
      </c>
      <c r="AH429" s="171"/>
      <c r="AI429" s="173">
        <v>6.3949999999999996</v>
      </c>
      <c r="AJ429" s="171">
        <v>0.70464292373671455</v>
      </c>
      <c r="AK429" s="171">
        <v>0.7493894165535957</v>
      </c>
      <c r="AL429" s="171">
        <v>0.71937859751191446</v>
      </c>
      <c r="AM429" s="171">
        <v>0.68429295255642575</v>
      </c>
      <c r="AN429" s="171">
        <v>0.69308649117732157</v>
      </c>
      <c r="AO429" s="171">
        <v>0.70919635459817731</v>
      </c>
      <c r="AP429" s="173">
        <v>0.72480795300497047</v>
      </c>
      <c r="AQ429" s="171">
        <v>0.71969370146678169</v>
      </c>
      <c r="AR429" s="171">
        <v>0.74736456137134477</v>
      </c>
      <c r="AS429" s="171">
        <v>0.67234757561209801</v>
      </c>
      <c r="AT429" s="171">
        <v>0.67001675041876052</v>
      </c>
      <c r="AU429" s="171">
        <v>0.66845973179786344</v>
      </c>
      <c r="AV429" s="171">
        <v>0.72008968609865465</v>
      </c>
      <c r="AW429" s="171">
        <v>0.66773517445444452</v>
      </c>
      <c r="AX429" s="173">
        <v>0.68836176676793648</v>
      </c>
      <c r="AY429" s="171"/>
      <c r="AZ429" s="171"/>
      <c r="BA429" s="171"/>
      <c r="BB429" s="171"/>
      <c r="BC429" s="171"/>
      <c r="BD429" s="171"/>
      <c r="BE429" s="171"/>
      <c r="BF429" s="171"/>
      <c r="BG429" s="171"/>
      <c r="BH429" s="171"/>
      <c r="BI429" s="171"/>
      <c r="BJ429" s="171"/>
      <c r="BK429" s="171"/>
      <c r="BL429" s="171"/>
      <c r="BM429" s="171"/>
      <c r="BN429" s="171"/>
      <c r="BO429" s="171"/>
      <c r="BP429" s="171"/>
    </row>
    <row r="430" spans="9:68" x14ac:dyDescent="0.25">
      <c r="I430" s="171">
        <v>6.41</v>
      </c>
      <c r="J430" s="175">
        <v>0.69185005596195648</v>
      </c>
      <c r="K430" s="171">
        <v>0.70516685344575813</v>
      </c>
      <c r="L430" s="171">
        <v>0.71093781954567881</v>
      </c>
      <c r="M430" s="171">
        <v>0.70990890077582591</v>
      </c>
      <c r="N430" s="171">
        <v>0.71139781536717217</v>
      </c>
      <c r="O430" s="171">
        <v>0.68775833032043865</v>
      </c>
      <c r="P430" s="171">
        <v>0.69383585802664638</v>
      </c>
      <c r="Q430" s="171">
        <v>0.69334347966363996</v>
      </c>
      <c r="R430" s="171">
        <v>0.70378492879652754</v>
      </c>
      <c r="S430" s="171">
        <v>0.70130343074601009</v>
      </c>
      <c r="T430" s="171">
        <v>0.68914460903887143</v>
      </c>
      <c r="U430" s="173">
        <v>0.69790520381070131</v>
      </c>
      <c r="V430" s="171">
        <v>0.62542023192117668</v>
      </c>
      <c r="W430" s="171">
        <v>0.62953664608325421</v>
      </c>
      <c r="X430" s="171">
        <v>0.60689557714360232</v>
      </c>
      <c r="Y430" s="171">
        <v>0.60596573191638814</v>
      </c>
      <c r="Z430" s="171">
        <v>0.56950259070819742</v>
      </c>
      <c r="AA430" s="171">
        <v>0.51212001314923405</v>
      </c>
      <c r="AB430" s="171">
        <v>0.54464089797383053</v>
      </c>
      <c r="AC430" s="171">
        <v>0.4943292732112608</v>
      </c>
      <c r="AD430" s="171">
        <v>0.58466898200663708</v>
      </c>
      <c r="AE430" s="171">
        <v>0.57506343968498319</v>
      </c>
      <c r="AF430" s="171">
        <v>0.54508431668548096</v>
      </c>
      <c r="AG430" s="173">
        <v>0.58505346909695954</v>
      </c>
      <c r="AH430" s="171"/>
      <c r="AI430" s="173">
        <v>6.41</v>
      </c>
      <c r="AJ430" s="171">
        <v>0.6683759090061534</v>
      </c>
      <c r="AK430" s="171">
        <v>0.73649932157394837</v>
      </c>
      <c r="AL430" s="171">
        <v>0.71529368075756639</v>
      </c>
      <c r="AM430" s="171">
        <v>0.71266697374481813</v>
      </c>
      <c r="AN430" s="171">
        <v>0.70812843505930001</v>
      </c>
      <c r="AO430" s="171">
        <v>0.66238608119304077</v>
      </c>
      <c r="AP430" s="173">
        <v>0.73492995933122451</v>
      </c>
      <c r="AQ430" s="171">
        <v>0.73727351164797217</v>
      </c>
      <c r="AR430" s="171">
        <v>0.75433128609405087</v>
      </c>
      <c r="AS430" s="171">
        <v>0.69411105776924298</v>
      </c>
      <c r="AT430" s="171">
        <v>0.68810720268006698</v>
      </c>
      <c r="AU430" s="171">
        <v>0.65626183801803162</v>
      </c>
      <c r="AV430" s="171">
        <v>0.71569506726457399</v>
      </c>
      <c r="AW430" s="171">
        <v>0.67624214030329177</v>
      </c>
      <c r="AX430" s="173">
        <v>0.67293760224351484</v>
      </c>
      <c r="AY430" s="171"/>
      <c r="AZ430" s="171"/>
      <c r="BA430" s="171"/>
      <c r="BB430" s="171"/>
      <c r="BC430" s="171"/>
      <c r="BD430" s="171"/>
      <c r="BE430" s="171"/>
      <c r="BF430" s="171"/>
      <c r="BG430" s="171"/>
      <c r="BH430" s="171"/>
      <c r="BI430" s="171"/>
      <c r="BJ430" s="171"/>
      <c r="BK430" s="171"/>
      <c r="BL430" s="171"/>
      <c r="BM430" s="171"/>
      <c r="BN430" s="171"/>
      <c r="BO430" s="171"/>
      <c r="BP430" s="171"/>
    </row>
    <row r="431" spans="9:68" x14ac:dyDescent="0.25">
      <c r="I431" s="171">
        <v>6.4249999999999998</v>
      </c>
      <c r="J431" s="175">
        <v>0.68950407460832785</v>
      </c>
      <c r="K431" s="171">
        <v>0.7060980435100791</v>
      </c>
      <c r="L431" s="171">
        <v>0.71059847361478023</v>
      </c>
      <c r="M431" s="171">
        <v>0.71081318583404807</v>
      </c>
      <c r="N431" s="171">
        <v>0.70955854684154085</v>
      </c>
      <c r="O431" s="171">
        <v>0.68544087776765639</v>
      </c>
      <c r="P431" s="171">
        <v>0.69419257002317236</v>
      </c>
      <c r="Q431" s="171">
        <v>0.68957889670384764</v>
      </c>
      <c r="R431" s="171">
        <v>0.70974424200611208</v>
      </c>
      <c r="S431" s="171">
        <v>0.70041240527665127</v>
      </c>
      <c r="T431" s="171">
        <v>0.69305824473993305</v>
      </c>
      <c r="U431" s="173">
        <v>0.69658719925439194</v>
      </c>
      <c r="V431" s="171">
        <v>0.62800160957434059</v>
      </c>
      <c r="W431" s="171">
        <v>0.62988152581840751</v>
      </c>
      <c r="X431" s="171">
        <v>0.60778021508219304</v>
      </c>
      <c r="Y431" s="171">
        <v>0.60878596879429925</v>
      </c>
      <c r="Z431" s="171">
        <v>0.56990133910542329</v>
      </c>
      <c r="AA431" s="171">
        <v>0.50283204902669931</v>
      </c>
      <c r="AB431" s="171">
        <v>0.54216109422268888</v>
      </c>
      <c r="AC431" s="171">
        <v>0.50520805724887352</v>
      </c>
      <c r="AD431" s="171">
        <v>0.58647462633414582</v>
      </c>
      <c r="AE431" s="171">
        <v>0.57719564284191938</v>
      </c>
      <c r="AF431" s="171">
        <v>0.54983260127532685</v>
      </c>
      <c r="AG431" s="173">
        <v>0.59277473769918709</v>
      </c>
      <c r="AH431" s="171"/>
      <c r="AI431" s="173">
        <v>6.4249999999999998</v>
      </c>
      <c r="AJ431" s="171">
        <v>0.64637329852694392</v>
      </c>
      <c r="AK431" s="171">
        <v>0.73249660786974213</v>
      </c>
      <c r="AL431" s="171">
        <v>0.72030698768335721</v>
      </c>
      <c r="AM431" s="171">
        <v>0.70935052970981127</v>
      </c>
      <c r="AN431" s="171">
        <v>0.73368045511522528</v>
      </c>
      <c r="AO431" s="171">
        <v>0.71002485501242774</v>
      </c>
      <c r="AP431" s="173">
        <v>0.72281970176231358</v>
      </c>
      <c r="AQ431" s="171">
        <v>0.72195858498705778</v>
      </c>
      <c r="AR431" s="171">
        <v>0.75433128609405087</v>
      </c>
      <c r="AS431" s="171">
        <v>0.67754840774523928</v>
      </c>
      <c r="AT431" s="171">
        <v>0.68810720268006698</v>
      </c>
      <c r="AU431" s="171">
        <v>0.65042806273202503</v>
      </c>
      <c r="AV431" s="171">
        <v>0.72636771300448433</v>
      </c>
      <c r="AW431" s="171">
        <v>0.64924177043521136</v>
      </c>
      <c r="AX431" s="173">
        <v>0.65751343771909332</v>
      </c>
      <c r="AY431" s="171"/>
      <c r="AZ431" s="171"/>
      <c r="BA431" s="171"/>
      <c r="BB431" s="171"/>
      <c r="BC431" s="171"/>
      <c r="BD431" s="171"/>
      <c r="BE431" s="171"/>
      <c r="BF431" s="171"/>
      <c r="BG431" s="171"/>
      <c r="BH431" s="171"/>
      <c r="BI431" s="171"/>
      <c r="BJ431" s="171"/>
      <c r="BK431" s="171"/>
      <c r="BL431" s="171"/>
      <c r="BM431" s="171"/>
      <c r="BN431" s="171"/>
      <c r="BO431" s="171"/>
      <c r="BP431" s="171"/>
    </row>
    <row r="432" spans="9:68" x14ac:dyDescent="0.25">
      <c r="I432" s="171">
        <v>6.44</v>
      </c>
      <c r="J432" s="175">
        <v>0.69369310435403397</v>
      </c>
      <c r="K432" s="171">
        <v>0.70673046503100101</v>
      </c>
      <c r="L432" s="171">
        <v>0.71702434967417472</v>
      </c>
      <c r="M432" s="171">
        <v>0.70406272453792074</v>
      </c>
      <c r="N432" s="171">
        <v>0.7083770889498362</v>
      </c>
      <c r="O432" s="171">
        <v>0.68297469330383032</v>
      </c>
      <c r="P432" s="171">
        <v>0.69347453932399794</v>
      </c>
      <c r="Q432" s="171">
        <v>0.69144521691812844</v>
      </c>
      <c r="R432" s="171">
        <v>0.70938454539746243</v>
      </c>
      <c r="S432" s="171">
        <v>0.70535927830055822</v>
      </c>
      <c r="T432" s="171">
        <v>0.6937752205734401</v>
      </c>
      <c r="U432" s="173">
        <v>0.69689629853356894</v>
      </c>
      <c r="V432" s="171">
        <v>0.62375400750993226</v>
      </c>
      <c r="W432" s="171">
        <v>0.63242241363265639</v>
      </c>
      <c r="X432" s="171">
        <v>0.60850999629442593</v>
      </c>
      <c r="Y432" s="171">
        <v>0.60603818657659814</v>
      </c>
      <c r="Z432" s="171">
        <v>0.56857042358521759</v>
      </c>
      <c r="AA432" s="171">
        <v>0.51816927768770582</v>
      </c>
      <c r="AB432" s="171">
        <v>0.54257500150745708</v>
      </c>
      <c r="AC432" s="171">
        <v>0.51737113817859159</v>
      </c>
      <c r="AD432" s="171">
        <v>0.58276793327182541</v>
      </c>
      <c r="AE432" s="171">
        <v>0.5824897760426534</v>
      </c>
      <c r="AF432" s="171">
        <v>0.5509535396655082</v>
      </c>
      <c r="AG432" s="173">
        <v>0.60054917891327153</v>
      </c>
      <c r="AH432" s="171"/>
      <c r="AI432" s="173">
        <v>6.44</v>
      </c>
      <c r="AJ432" s="171">
        <v>0.66576542979675546</v>
      </c>
      <c r="AK432" s="171">
        <v>0.72116689280868396</v>
      </c>
      <c r="AL432" s="171">
        <v>0.73020981617874625</v>
      </c>
      <c r="AM432" s="171">
        <v>0.73846153846153839</v>
      </c>
      <c r="AN432" s="171">
        <v>0.70745347603895481</v>
      </c>
      <c r="AO432" s="171">
        <v>0.7185860259596798</v>
      </c>
      <c r="AP432" s="173">
        <v>0.74225033890646197</v>
      </c>
      <c r="AQ432" s="171">
        <v>0.73037100949094047</v>
      </c>
      <c r="AR432" s="171">
        <v>0.76386469887249064</v>
      </c>
      <c r="AS432" s="171">
        <v>0.67810849735957746</v>
      </c>
      <c r="AT432" s="171">
        <v>0.69145728643216076</v>
      </c>
      <c r="AU432" s="171">
        <v>0.68217289188574881</v>
      </c>
      <c r="AV432" s="171">
        <v>0.71004484304932747</v>
      </c>
      <c r="AW432" s="171">
        <v>0.66699543829367514</v>
      </c>
      <c r="AX432" s="173">
        <v>0.67620939471839225</v>
      </c>
      <c r="AY432" s="171"/>
      <c r="AZ432" s="171"/>
      <c r="BA432" s="171"/>
      <c r="BB432" s="171"/>
      <c r="BC432" s="171"/>
      <c r="BD432" s="171"/>
      <c r="BE432" s="171"/>
      <c r="BF432" s="171"/>
      <c r="BG432" s="171"/>
      <c r="BH432" s="171"/>
      <c r="BI432" s="171"/>
      <c r="BJ432" s="171"/>
      <c r="BK432" s="171"/>
      <c r="BL432" s="171"/>
      <c r="BM432" s="171"/>
      <c r="BN432" s="171"/>
      <c r="BO432" s="171"/>
      <c r="BP432" s="171"/>
    </row>
    <row r="433" spans="9:68" x14ac:dyDescent="0.25">
      <c r="I433" s="171">
        <v>6.4550000000000001</v>
      </c>
      <c r="J433" s="175">
        <v>0.69523545123104791</v>
      </c>
      <c r="K433" s="171">
        <v>0.70852277958873378</v>
      </c>
      <c r="L433" s="171">
        <v>0.71625925753236086</v>
      </c>
      <c r="M433" s="171">
        <v>0.70159094638605257</v>
      </c>
      <c r="N433" s="171">
        <v>0.70949805398525689</v>
      </c>
      <c r="O433" s="171">
        <v>0.68602730287382518</v>
      </c>
      <c r="P433" s="171">
        <v>0.69403234279551329</v>
      </c>
      <c r="Q433" s="171">
        <v>0.69912667842997989</v>
      </c>
      <c r="R433" s="171">
        <v>0.70644070339076215</v>
      </c>
      <c r="S433" s="171">
        <v>0.70657356066957966</v>
      </c>
      <c r="T433" s="171">
        <v>0.69538518440691632</v>
      </c>
      <c r="U433" s="173">
        <v>0.70377735034608557</v>
      </c>
      <c r="V433" s="171">
        <v>0.63337170597240255</v>
      </c>
      <c r="W433" s="171">
        <v>0.63361198839281851</v>
      </c>
      <c r="X433" s="171">
        <v>0.6117966852923985</v>
      </c>
      <c r="Y433" s="171">
        <v>0.61559706237945044</v>
      </c>
      <c r="Z433" s="171">
        <v>0.56738420500925357</v>
      </c>
      <c r="AA433" s="171">
        <v>0.50799149136261113</v>
      </c>
      <c r="AB433" s="171">
        <v>0.54443549774763844</v>
      </c>
      <c r="AC433" s="171">
        <v>0.51543749063713573</v>
      </c>
      <c r="AD433" s="171">
        <v>0.58466220487018461</v>
      </c>
      <c r="AE433" s="171">
        <v>0.58329700887675884</v>
      </c>
      <c r="AF433" s="171">
        <v>0.55659262389125375</v>
      </c>
      <c r="AG433" s="173">
        <v>0.58990318655108176</v>
      </c>
      <c r="AH433" s="171"/>
      <c r="AI433" s="173">
        <v>6.4550000000000001</v>
      </c>
      <c r="AJ433" s="171">
        <v>0.64637329852694392</v>
      </c>
      <c r="AK433" s="171">
        <v>0.73500678426051569</v>
      </c>
      <c r="AL433" s="171">
        <v>0.73658476202265288</v>
      </c>
      <c r="AM433" s="171">
        <v>0.72980193459235387</v>
      </c>
      <c r="AN433" s="171">
        <v>0.69703982258220054</v>
      </c>
      <c r="AO433" s="171">
        <v>0.69552609776304908</v>
      </c>
      <c r="AP433" s="173">
        <v>0.74360596475372809</v>
      </c>
      <c r="AQ433" s="171">
        <v>0.73188093183779102</v>
      </c>
      <c r="AR433" s="171">
        <v>0.75680630671922267</v>
      </c>
      <c r="AS433" s="171">
        <v>0.66210593694991193</v>
      </c>
      <c r="AT433" s="171">
        <v>0.69371859296482419</v>
      </c>
      <c r="AU433" s="171">
        <v>0.66952041821350106</v>
      </c>
      <c r="AV433" s="171">
        <v>0.7257399103139015</v>
      </c>
      <c r="AW433" s="171">
        <v>0.67279003821970151</v>
      </c>
      <c r="AX433" s="173">
        <v>0.69245150736153294</v>
      </c>
      <c r="AY433" s="171"/>
      <c r="AZ433" s="171"/>
      <c r="BA433" s="171"/>
      <c r="BB433" s="171"/>
      <c r="BC433" s="171"/>
      <c r="BD433" s="171"/>
      <c r="BE433" s="171"/>
      <c r="BF433" s="171"/>
      <c r="BG433" s="171"/>
      <c r="BH433" s="171"/>
      <c r="BI433" s="171"/>
      <c r="BJ433" s="171"/>
      <c r="BK433" s="171"/>
      <c r="BL433" s="171"/>
      <c r="BM433" s="171"/>
      <c r="BN433" s="171"/>
      <c r="BO433" s="171"/>
      <c r="BP433" s="171"/>
    </row>
    <row r="434" spans="9:68" x14ac:dyDescent="0.25">
      <c r="I434" s="171">
        <v>6.47</v>
      </c>
      <c r="J434" s="175">
        <v>0.69357060293496087</v>
      </c>
      <c r="K434" s="171">
        <v>0.70939372753896712</v>
      </c>
      <c r="L434" s="171">
        <v>0.71413850245286292</v>
      </c>
      <c r="M434" s="171">
        <v>0.70674534426363878</v>
      </c>
      <c r="N434" s="171">
        <v>0.71011913917311431</v>
      </c>
      <c r="O434" s="171">
        <v>0.68986586046811671</v>
      </c>
      <c r="P434" s="171">
        <v>0.69218321925000681</v>
      </c>
      <c r="Q434" s="171">
        <v>0.69781454340715499</v>
      </c>
      <c r="R434" s="171">
        <v>0.7069773059425154</v>
      </c>
      <c r="S434" s="171">
        <v>0.70915358555190544</v>
      </c>
      <c r="T434" s="171">
        <v>0.69633369514454191</v>
      </c>
      <c r="U434" s="173">
        <v>0.70343593202333343</v>
      </c>
      <c r="V434" s="171">
        <v>0.63258942483435054</v>
      </c>
      <c r="W434" s="171">
        <v>0.62887375353528829</v>
      </c>
      <c r="X434" s="171">
        <v>0.61027436117890299</v>
      </c>
      <c r="Y434" s="171">
        <v>0.62003200446339057</v>
      </c>
      <c r="Z434" s="171">
        <v>0.5761998143171867</v>
      </c>
      <c r="AA434" s="171">
        <v>0.51314967864709127</v>
      </c>
      <c r="AB434" s="171">
        <v>0.53762214079502557</v>
      </c>
      <c r="AC434" s="171">
        <v>0.51840422221966143</v>
      </c>
      <c r="AD434" s="171">
        <v>0.58484370162426647</v>
      </c>
      <c r="AE434" s="171">
        <v>0.58375581245844188</v>
      </c>
      <c r="AF434" s="171">
        <v>0.55707237885074978</v>
      </c>
      <c r="AG434" s="173">
        <v>0.59248984649151915</v>
      </c>
      <c r="AH434" s="171"/>
      <c r="AI434" s="173">
        <v>6.47</v>
      </c>
      <c r="AJ434" s="171">
        <v>0.66455342159239217</v>
      </c>
      <c r="AK434" s="171">
        <v>0.74986431478968807</v>
      </c>
      <c r="AL434" s="171">
        <v>0.71349879309277719</v>
      </c>
      <c r="AM434" s="171">
        <v>0.72123445416858589</v>
      </c>
      <c r="AN434" s="171">
        <v>0.70947835309999041</v>
      </c>
      <c r="AO434" s="171">
        <v>0.70919635459817731</v>
      </c>
      <c r="AP434" s="173">
        <v>0.77180298237686384</v>
      </c>
      <c r="AQ434" s="171">
        <v>0.72422346850733388</v>
      </c>
      <c r="AR434" s="171">
        <v>0.74919790998258318</v>
      </c>
      <c r="AS434" s="171">
        <v>0.68210913746199398</v>
      </c>
      <c r="AT434" s="171">
        <v>0.67118927973199327</v>
      </c>
      <c r="AU434" s="171">
        <v>0.70656867944541246</v>
      </c>
      <c r="AV434" s="171">
        <v>0.73641255605381162</v>
      </c>
      <c r="AW434" s="171">
        <v>0.67032425101713711</v>
      </c>
      <c r="AX434" s="173">
        <v>0.6648749707875673</v>
      </c>
      <c r="AY434" s="171"/>
      <c r="AZ434" s="171"/>
      <c r="BA434" s="171"/>
      <c r="BB434" s="171"/>
      <c r="BC434" s="171"/>
      <c r="BD434" s="171"/>
      <c r="BE434" s="171"/>
      <c r="BF434" s="171"/>
      <c r="BG434" s="171"/>
      <c r="BH434" s="171"/>
      <c r="BI434" s="171"/>
      <c r="BJ434" s="171"/>
      <c r="BK434" s="171"/>
      <c r="BL434" s="171"/>
      <c r="BM434" s="171"/>
      <c r="BN434" s="171"/>
      <c r="BO434" s="171"/>
      <c r="BP434" s="171"/>
    </row>
    <row r="435" spans="9:68" x14ac:dyDescent="0.25">
      <c r="I435" s="171">
        <v>6.4850000000000003</v>
      </c>
      <c r="J435" s="175">
        <v>0.69649768001630508</v>
      </c>
      <c r="K435" s="171">
        <v>0.70479191453762946</v>
      </c>
      <c r="L435" s="171">
        <v>0.72456373002097474</v>
      </c>
      <c r="M435" s="171">
        <v>0.71277797629910411</v>
      </c>
      <c r="N435" s="171">
        <v>0.7105137488920853</v>
      </c>
      <c r="O435" s="171">
        <v>0.69430974519355981</v>
      </c>
      <c r="P435" s="171">
        <v>0.69543551968287698</v>
      </c>
      <c r="Q435" s="171">
        <v>0.70122657876711281</v>
      </c>
      <c r="R435" s="171">
        <v>0.70707712689650604</v>
      </c>
      <c r="S435" s="171">
        <v>0.70819649241817018</v>
      </c>
      <c r="T435" s="171">
        <v>0.69496244377614758</v>
      </c>
      <c r="U435" s="173">
        <v>0.69873246334880545</v>
      </c>
      <c r="V435" s="171">
        <v>0.63486261460267157</v>
      </c>
      <c r="W435" s="171">
        <v>0.63525385285445035</v>
      </c>
      <c r="X435" s="171">
        <v>0.61541222397901718</v>
      </c>
      <c r="Y435" s="171">
        <v>0.61773485935924488</v>
      </c>
      <c r="Z435" s="171">
        <v>0.58508805426891908</v>
      </c>
      <c r="AA435" s="171">
        <v>0.52372883134621639</v>
      </c>
      <c r="AB435" s="171">
        <v>0.53640996142380426</v>
      </c>
      <c r="AC435" s="171">
        <v>0.51372855183857846</v>
      </c>
      <c r="AD435" s="171">
        <v>0.58657937670651294</v>
      </c>
      <c r="AE435" s="171">
        <v>0.58507296323172786</v>
      </c>
      <c r="AF435" s="171">
        <v>0.55788853186702914</v>
      </c>
      <c r="AG435" s="173">
        <v>0.59214010027391684</v>
      </c>
      <c r="AH435" s="171"/>
      <c r="AI435" s="173">
        <v>6.4850000000000003</v>
      </c>
      <c r="AJ435" s="171">
        <v>0.6878612716763004</v>
      </c>
      <c r="AK435" s="171">
        <v>0.74341926729986441</v>
      </c>
      <c r="AL435" s="171">
        <v>0.71578882218233575</v>
      </c>
      <c r="AM435" s="171">
        <v>0.71202210962690027</v>
      </c>
      <c r="AN435" s="171">
        <v>0.70552502169511144</v>
      </c>
      <c r="AO435" s="171">
        <v>0.68958851146092237</v>
      </c>
      <c r="AP435" s="173">
        <v>0.77379123361952107</v>
      </c>
      <c r="AQ435" s="171">
        <v>0.73349870578084542</v>
      </c>
      <c r="AR435" s="171">
        <v>0.74791456595471628</v>
      </c>
      <c r="AS435" s="171">
        <v>0.6935509681549048</v>
      </c>
      <c r="AT435" s="171">
        <v>0.67797319932998323</v>
      </c>
      <c r="AU435" s="171">
        <v>0.69702250170467461</v>
      </c>
      <c r="AV435" s="171">
        <v>0.73641255605381162</v>
      </c>
      <c r="AW435" s="171">
        <v>0.68881765503637027</v>
      </c>
      <c r="AX435" s="173">
        <v>0.66323907455012854</v>
      </c>
      <c r="AY435" s="171"/>
      <c r="AZ435" s="171"/>
      <c r="BA435" s="171"/>
      <c r="BB435" s="171"/>
      <c r="BC435" s="171"/>
      <c r="BD435" s="171"/>
      <c r="BE435" s="171"/>
      <c r="BF435" s="171"/>
      <c r="BG435" s="171"/>
      <c r="BH435" s="171"/>
      <c r="BI435" s="171"/>
      <c r="BJ435" s="171"/>
      <c r="BK435" s="171"/>
      <c r="BL435" s="171"/>
      <c r="BM435" s="171"/>
      <c r="BN435" s="171"/>
      <c r="BO435" s="171"/>
      <c r="BP435" s="171"/>
    </row>
    <row r="436" spans="9:68" x14ac:dyDescent="0.25">
      <c r="I436" s="171">
        <v>6.5</v>
      </c>
      <c r="J436" s="175">
        <v>0.69626399314104559</v>
      </c>
      <c r="K436" s="171">
        <v>0.70805248733725545</v>
      </c>
      <c r="L436" s="171">
        <v>0.71727635428565029</v>
      </c>
      <c r="M436" s="171">
        <v>0.71633220052770719</v>
      </c>
      <c r="N436" s="171">
        <v>0.72115502768874729</v>
      </c>
      <c r="O436" s="171">
        <v>0.6899536122162625</v>
      </c>
      <c r="P436" s="171">
        <v>0.693443505787533</v>
      </c>
      <c r="Q436" s="171">
        <v>0.69779529245778815</v>
      </c>
      <c r="R436" s="171">
        <v>0.71498852960287607</v>
      </c>
      <c r="S436" s="171">
        <v>0.71370672379300271</v>
      </c>
      <c r="T436" s="171">
        <v>0.69862051153050542</v>
      </c>
      <c r="U436" s="173">
        <v>0.70258449553684188</v>
      </c>
      <c r="V436" s="171">
        <v>0.64230244227003153</v>
      </c>
      <c r="W436" s="171">
        <v>0.62980624957612319</v>
      </c>
      <c r="X436" s="171">
        <v>0.62552458977261038</v>
      </c>
      <c r="Y436" s="171">
        <v>0.61659760475154768</v>
      </c>
      <c r="Z436" s="171">
        <v>0.57837049525682382</v>
      </c>
      <c r="AA436" s="171">
        <v>0.51319764847265381</v>
      </c>
      <c r="AB436" s="171">
        <v>0.53845988252129184</v>
      </c>
      <c r="AC436" s="171">
        <v>0.52738911487802342</v>
      </c>
      <c r="AD436" s="171">
        <v>0.5836275203894038</v>
      </c>
      <c r="AE436" s="171">
        <v>0.58761114623531385</v>
      </c>
      <c r="AF436" s="171">
        <v>0.55215885760607852</v>
      </c>
      <c r="AG436" s="173">
        <v>0.59718404644638268</v>
      </c>
      <c r="AH436" s="171"/>
      <c r="AI436" s="173">
        <v>6.5</v>
      </c>
      <c r="AJ436" s="171">
        <v>0.67807197464105895</v>
      </c>
      <c r="AK436" s="171">
        <v>0.74341926729986441</v>
      </c>
      <c r="AL436" s="171">
        <v>0.74741598068948456</v>
      </c>
      <c r="AM436" s="171">
        <v>0.68226623675725495</v>
      </c>
      <c r="AN436" s="171">
        <v>0.70292160833092288</v>
      </c>
      <c r="AO436" s="171">
        <v>0.71168185584092791</v>
      </c>
      <c r="AP436" s="173">
        <v>0.74089471305919574</v>
      </c>
      <c r="AQ436" s="171">
        <v>0.75269628990509074</v>
      </c>
      <c r="AR436" s="171">
        <v>0.77147309560913013</v>
      </c>
      <c r="AS436" s="171">
        <v>0.68610977756441027</v>
      </c>
      <c r="AT436" s="171">
        <v>0.68023450586264667</v>
      </c>
      <c r="AU436" s="171">
        <v>0.70073490415940598</v>
      </c>
      <c r="AV436" s="171">
        <v>0.72134529147982063</v>
      </c>
      <c r="AW436" s="171">
        <v>0.66773517445444452</v>
      </c>
      <c r="AX436" s="173">
        <v>0.70215003505491946</v>
      </c>
      <c r="AY436" s="171"/>
      <c r="AZ436" s="171"/>
      <c r="BA436" s="171"/>
      <c r="BB436" s="171"/>
      <c r="BC436" s="171"/>
      <c r="BD436" s="171"/>
      <c r="BE436" s="171"/>
      <c r="BF436" s="171"/>
      <c r="BG436" s="171"/>
      <c r="BH436" s="171"/>
      <c r="BI436" s="171"/>
      <c r="BJ436" s="171"/>
      <c r="BK436" s="171"/>
      <c r="BL436" s="171"/>
      <c r="BM436" s="171"/>
      <c r="BN436" s="171"/>
      <c r="BO436" s="171"/>
      <c r="BP436" s="171"/>
    </row>
    <row r="437" spans="9:68" x14ac:dyDescent="0.25">
      <c r="I437" s="171">
        <v>6.5149999999999997</v>
      </c>
      <c r="J437" s="175">
        <v>0.69889028975740486</v>
      </c>
      <c r="K437" s="171">
        <v>0.71365378553534509</v>
      </c>
      <c r="L437" s="171">
        <v>0.71811326784388596</v>
      </c>
      <c r="M437" s="171">
        <v>0.71404760767669762</v>
      </c>
      <c r="N437" s="171">
        <v>0.71624369402074639</v>
      </c>
      <c r="O437" s="171">
        <v>0.69547232886408983</v>
      </c>
      <c r="P437" s="171">
        <v>0.70138001372404091</v>
      </c>
      <c r="Q437" s="171">
        <v>0.69921814344375099</v>
      </c>
      <c r="R437" s="171">
        <v>0.70961943039740516</v>
      </c>
      <c r="S437" s="171">
        <v>0.71410947652765133</v>
      </c>
      <c r="T437" s="171">
        <v>0.69844905645047917</v>
      </c>
      <c r="U437" s="173">
        <v>0.69305709948271854</v>
      </c>
      <c r="V437" s="171">
        <v>0.64004801387579358</v>
      </c>
      <c r="W437" s="171">
        <v>0.6370097234409261</v>
      </c>
      <c r="X437" s="171">
        <v>0.61922428523880091</v>
      </c>
      <c r="Y437" s="171">
        <v>0.61807441207701075</v>
      </c>
      <c r="Z437" s="171">
        <v>0.57405448208851229</v>
      </c>
      <c r="AA437" s="171">
        <v>0.51482574657521707</v>
      </c>
      <c r="AB437" s="171">
        <v>0.54357681707412131</v>
      </c>
      <c r="AC437" s="171">
        <v>0.52636813053849441</v>
      </c>
      <c r="AD437" s="171">
        <v>0.58965536515464123</v>
      </c>
      <c r="AE437" s="171">
        <v>0.59253527056967625</v>
      </c>
      <c r="AF437" s="171">
        <v>0.56415090478059482</v>
      </c>
      <c r="AG437" s="173">
        <v>0.59828366101574915</v>
      </c>
      <c r="AH437" s="171"/>
      <c r="AI437" s="173">
        <v>6.5149999999999997</v>
      </c>
      <c r="AJ437" s="171">
        <v>0.67033376841320169</v>
      </c>
      <c r="AK437" s="171">
        <v>0.73398914518317515</v>
      </c>
      <c r="AL437" s="171">
        <v>0.73293309401497819</v>
      </c>
      <c r="AM437" s="171">
        <v>0.68889912482726856</v>
      </c>
      <c r="AN437" s="171">
        <v>0.7205669655770901</v>
      </c>
      <c r="AO437" s="171">
        <v>0.7167909417288042</v>
      </c>
      <c r="AP437" s="173">
        <v>0.74767284229552633</v>
      </c>
      <c r="AQ437" s="171">
        <v>0.71732096635030174</v>
      </c>
      <c r="AR437" s="171">
        <v>0.74672288935741138</v>
      </c>
      <c r="AS437" s="171">
        <v>0.67354776764282276</v>
      </c>
      <c r="AT437" s="171">
        <v>0.66549413735343388</v>
      </c>
      <c r="AU437" s="171">
        <v>0.69437078566558064</v>
      </c>
      <c r="AV437" s="171">
        <v>0.7326457399103139</v>
      </c>
      <c r="AW437" s="171">
        <v>0.66859819997534209</v>
      </c>
      <c r="AX437" s="173">
        <v>0.68181818181818188</v>
      </c>
      <c r="AY437" s="171"/>
      <c r="AZ437" s="171"/>
      <c r="BA437" s="171"/>
      <c r="BB437" s="171"/>
      <c r="BC437" s="171"/>
      <c r="BD437" s="171"/>
      <c r="BE437" s="171"/>
      <c r="BF437" s="171"/>
      <c r="BG437" s="171"/>
      <c r="BH437" s="171"/>
      <c r="BI437" s="171"/>
      <c r="BJ437" s="171"/>
      <c r="BK437" s="171"/>
      <c r="BL437" s="171"/>
      <c r="BM437" s="171"/>
      <c r="BN437" s="171"/>
      <c r="BO437" s="171"/>
      <c r="BP437" s="171"/>
    </row>
    <row r="438" spans="9:68" x14ac:dyDescent="0.25">
      <c r="I438" s="171">
        <v>6.53</v>
      </c>
      <c r="J438" s="175">
        <v>0.70385760799753461</v>
      </c>
      <c r="K438" s="171">
        <v>0.71345245849734207</v>
      </c>
      <c r="L438" s="171">
        <v>0.71499851643198931</v>
      </c>
      <c r="M438" s="171">
        <v>0.71847373798676617</v>
      </c>
      <c r="N438" s="171">
        <v>0.71254690346511496</v>
      </c>
      <c r="O438" s="171">
        <v>0.69265581403906062</v>
      </c>
      <c r="P438" s="171">
        <v>0.70726474404533624</v>
      </c>
      <c r="Q438" s="171">
        <v>0.70005818126042252</v>
      </c>
      <c r="R438" s="171">
        <v>0.71372553068162059</v>
      </c>
      <c r="S438" s="171">
        <v>0.71411600515710971</v>
      </c>
      <c r="T438" s="171">
        <v>0.69903511709365806</v>
      </c>
      <c r="U438" s="173">
        <v>0.69684449358360445</v>
      </c>
      <c r="V438" s="171">
        <v>0.63741734374329539</v>
      </c>
      <c r="W438" s="171">
        <v>0.63213525221441691</v>
      </c>
      <c r="X438" s="171">
        <v>0.61892963455510019</v>
      </c>
      <c r="Y438" s="171">
        <v>0.62282685646130809</v>
      </c>
      <c r="Z438" s="171">
        <v>0.57539855754184221</v>
      </c>
      <c r="AA438" s="171">
        <v>0.52189504374447038</v>
      </c>
      <c r="AB438" s="171">
        <v>0.53703423251312965</v>
      </c>
      <c r="AC438" s="171">
        <v>0.52646204726950074</v>
      </c>
      <c r="AD438" s="171">
        <v>0.58932802325999567</v>
      </c>
      <c r="AE438" s="171">
        <v>0.59264887524093413</v>
      </c>
      <c r="AF438" s="171">
        <v>0.55692561693106868</v>
      </c>
      <c r="AG438" s="173">
        <v>0.59695751412729381</v>
      </c>
      <c r="AH438" s="171"/>
      <c r="AI438" s="173">
        <v>6.53</v>
      </c>
      <c r="AJ438" s="171">
        <v>0.66511280999440592</v>
      </c>
      <c r="AK438" s="171">
        <v>0.76078697421981001</v>
      </c>
      <c r="AL438" s="171">
        <v>0.72977656743207286</v>
      </c>
      <c r="AM438" s="171">
        <v>0.72722247812068164</v>
      </c>
      <c r="AN438" s="171">
        <v>0.68855462346928942</v>
      </c>
      <c r="AO438" s="171">
        <v>0.73888428610880974</v>
      </c>
      <c r="AP438" s="173">
        <v>0.75571622232263902</v>
      </c>
      <c r="AQ438" s="171">
        <v>0.74881363244176025</v>
      </c>
      <c r="AR438" s="171">
        <v>0.75616463470528927</v>
      </c>
      <c r="AS438" s="171">
        <v>0.68154904784765558</v>
      </c>
      <c r="AT438" s="171">
        <v>0.67227805695142384</v>
      </c>
      <c r="AU438" s="171">
        <v>0.69967421774376837</v>
      </c>
      <c r="AV438" s="171">
        <v>0.71569506726457399</v>
      </c>
      <c r="AW438" s="171">
        <v>0.6635433362100851</v>
      </c>
      <c r="AX438" s="173">
        <v>0.6940874035989717</v>
      </c>
      <c r="AY438" s="171"/>
      <c r="AZ438" s="171"/>
      <c r="BA438" s="171"/>
      <c r="BB438" s="171"/>
      <c r="BC438" s="171"/>
      <c r="BD438" s="171"/>
      <c r="BE438" s="171"/>
      <c r="BF438" s="171"/>
      <c r="BG438" s="171"/>
      <c r="BH438" s="171"/>
      <c r="BI438" s="171"/>
      <c r="BJ438" s="171"/>
      <c r="BK438" s="171"/>
      <c r="BL438" s="171"/>
      <c r="BM438" s="171"/>
      <c r="BN438" s="171"/>
      <c r="BO438" s="171"/>
      <c r="BP438" s="171"/>
    </row>
    <row r="439" spans="9:68" x14ac:dyDescent="0.25">
      <c r="I439" s="171">
        <v>6.5449999999999999</v>
      </c>
      <c r="J439" s="175">
        <v>0.70151639849401393</v>
      </c>
      <c r="K439" s="171">
        <v>0.71625862746773838</v>
      </c>
      <c r="L439" s="171">
        <v>0.71956256625013537</v>
      </c>
      <c r="M439" s="171">
        <v>0.71299792035681531</v>
      </c>
      <c r="N439" s="171">
        <v>0.72191187733292717</v>
      </c>
      <c r="O439" s="171">
        <v>0.68613380187496653</v>
      </c>
      <c r="P439" s="171">
        <v>0.70474141523868128</v>
      </c>
      <c r="Q439" s="171">
        <v>0.704997208704359</v>
      </c>
      <c r="R439" s="171">
        <v>0.71880555965804849</v>
      </c>
      <c r="S439" s="171">
        <v>0.72238848659146215</v>
      </c>
      <c r="T439" s="171">
        <v>0.7049584734768084</v>
      </c>
      <c r="U439" s="173">
        <v>0.70333862303869976</v>
      </c>
      <c r="V439" s="171">
        <v>0.64025150481100201</v>
      </c>
      <c r="W439" s="171">
        <v>0.64297813110780189</v>
      </c>
      <c r="X439" s="171">
        <v>0.62859255758390875</v>
      </c>
      <c r="Y439" s="171">
        <v>0.63231163688686498</v>
      </c>
      <c r="Z439" s="171">
        <v>0.58208917002420679</v>
      </c>
      <c r="AA439" s="171">
        <v>0.52207933716389854</v>
      </c>
      <c r="AB439" s="171">
        <v>0.54461135549074713</v>
      </c>
      <c r="AC439" s="171">
        <v>0.5344092464766822</v>
      </c>
      <c r="AD439" s="171">
        <v>0.58721419240910455</v>
      </c>
      <c r="AE439" s="171">
        <v>0.5894258852294465</v>
      </c>
      <c r="AF439" s="171">
        <v>0.55884830427116583</v>
      </c>
      <c r="AG439" s="173">
        <v>0.59156785747474339</v>
      </c>
      <c r="AH439" s="171"/>
      <c r="AI439" s="173">
        <v>6.5449999999999999</v>
      </c>
      <c r="AJ439" s="171">
        <v>0.66063770277829559</v>
      </c>
      <c r="AK439" s="171">
        <v>0.75780189959294442</v>
      </c>
      <c r="AL439" s="171">
        <v>0.74060778609890465</v>
      </c>
      <c r="AM439" s="171">
        <v>0.6882542607093507</v>
      </c>
      <c r="AN439" s="171">
        <v>0.67409121589046395</v>
      </c>
      <c r="AO439" s="171">
        <v>0.68710301021817199</v>
      </c>
      <c r="AP439" s="173">
        <v>0.74026208766380475</v>
      </c>
      <c r="AQ439" s="171">
        <v>0.7441760138050042</v>
      </c>
      <c r="AR439" s="171">
        <v>0.74983958199651657</v>
      </c>
      <c r="AS439" s="171">
        <v>0.69467114738358127</v>
      </c>
      <c r="AT439" s="171">
        <v>0.67964824120603007</v>
      </c>
      <c r="AU439" s="171">
        <v>0.70285627699068098</v>
      </c>
      <c r="AV439" s="171">
        <v>0.70376681614349768</v>
      </c>
      <c r="AW439" s="171">
        <v>0.67205030205893235</v>
      </c>
      <c r="AX439" s="173">
        <v>0.69326945548025243</v>
      </c>
      <c r="AY439" s="171"/>
      <c r="AZ439" s="171"/>
      <c r="BA439" s="171"/>
      <c r="BB439" s="171"/>
      <c r="BC439" s="171"/>
      <c r="BD439" s="171"/>
      <c r="BE439" s="171"/>
      <c r="BF439" s="171"/>
      <c r="BG439" s="171"/>
      <c r="BH439" s="171"/>
      <c r="BI439" s="171"/>
      <c r="BJ439" s="171"/>
      <c r="BK439" s="171"/>
      <c r="BL439" s="171"/>
      <c r="BM439" s="171"/>
      <c r="BN439" s="171"/>
      <c r="BO439" s="171"/>
      <c r="BP439" s="171"/>
    </row>
    <row r="440" spans="9:68" x14ac:dyDescent="0.25">
      <c r="I440" s="171">
        <v>6.56</v>
      </c>
      <c r="J440" s="175">
        <v>0.70160709765160334</v>
      </c>
      <c r="K440" s="171">
        <v>0.71165358848539573</v>
      </c>
      <c r="L440" s="171">
        <v>0.71896937094609736</v>
      </c>
      <c r="M440" s="171">
        <v>0.71444352735346628</v>
      </c>
      <c r="N440" s="171">
        <v>0.71914448227239403</v>
      </c>
      <c r="O440" s="171">
        <v>0.69354259998143375</v>
      </c>
      <c r="P440" s="171">
        <v>0.70230115133213333</v>
      </c>
      <c r="Q440" s="171">
        <v>0.69616004126768138</v>
      </c>
      <c r="R440" s="171">
        <v>0.71667253211229232</v>
      </c>
      <c r="S440" s="171">
        <v>0.71579476211770388</v>
      </c>
      <c r="T440" s="171">
        <v>0.70455928627724485</v>
      </c>
      <c r="U440" s="173">
        <v>0.70281978740572704</v>
      </c>
      <c r="V440" s="171">
        <v>0.64004567996788808</v>
      </c>
      <c r="W440" s="171">
        <v>0.64295878914947791</v>
      </c>
      <c r="X440" s="171">
        <v>0.62665554306898774</v>
      </c>
      <c r="Y440" s="171">
        <v>0.63423103642029732</v>
      </c>
      <c r="Z440" s="171">
        <v>0.57864488211291398</v>
      </c>
      <c r="AA440" s="171">
        <v>0.5233449199125747</v>
      </c>
      <c r="AB440" s="171">
        <v>0.54481063397028906</v>
      </c>
      <c r="AC440" s="171">
        <v>0.53034201823021698</v>
      </c>
      <c r="AD440" s="171">
        <v>0.58667748810393128</v>
      </c>
      <c r="AE440" s="171">
        <v>0.58948007485578435</v>
      </c>
      <c r="AF440" s="171">
        <v>0.55840814273779016</v>
      </c>
      <c r="AG440" s="173">
        <v>0.60391723197967973</v>
      </c>
      <c r="AH440" s="171"/>
      <c r="AI440" s="173">
        <v>6.56</v>
      </c>
      <c r="AJ440" s="171">
        <v>0.67229162782024998</v>
      </c>
      <c r="AK440" s="171">
        <v>0.74986431478968807</v>
      </c>
      <c r="AL440" s="171">
        <v>0.75150089744383242</v>
      </c>
      <c r="AM440" s="171">
        <v>0.69479502533394755</v>
      </c>
      <c r="AN440" s="171">
        <v>0.67611609295149944</v>
      </c>
      <c r="AO440" s="171">
        <v>0.7176194421430544</v>
      </c>
      <c r="AP440" s="173">
        <v>0.74161771351107086</v>
      </c>
      <c r="AQ440" s="171">
        <v>0.74503882657463316</v>
      </c>
      <c r="AR440" s="171">
        <v>0.76569804748372905</v>
      </c>
      <c r="AS440" s="171">
        <v>0.6975516082573211</v>
      </c>
      <c r="AT440" s="171">
        <v>0.69765494137353434</v>
      </c>
      <c r="AU440" s="171">
        <v>0.69914387453594962</v>
      </c>
      <c r="AV440" s="171">
        <v>0.70439461883408083</v>
      </c>
      <c r="AW440" s="171">
        <v>0.70657132289483404</v>
      </c>
      <c r="AX440" s="173">
        <v>0.69326945548025243</v>
      </c>
      <c r="AY440" s="171"/>
      <c r="AZ440" s="171"/>
      <c r="BA440" s="171"/>
      <c r="BB440" s="171"/>
      <c r="BC440" s="171"/>
      <c r="BD440" s="171"/>
      <c r="BE440" s="171"/>
      <c r="BF440" s="171"/>
      <c r="BG440" s="171"/>
      <c r="BH440" s="171"/>
      <c r="BI440" s="171"/>
      <c r="BJ440" s="171"/>
      <c r="BK440" s="171"/>
      <c r="BL440" s="171"/>
      <c r="BM440" s="171"/>
      <c r="BN440" s="171"/>
      <c r="BO440" s="171"/>
      <c r="BP440" s="171"/>
    </row>
    <row r="441" spans="9:68" x14ac:dyDescent="0.25">
      <c r="I441" s="171">
        <v>6.5750000000000002</v>
      </c>
      <c r="J441" s="175">
        <v>0.70628474878321035</v>
      </c>
      <c r="K441" s="171">
        <v>0.7192951447875382</v>
      </c>
      <c r="L441" s="171">
        <v>0.7194772770119009</v>
      </c>
      <c r="M441" s="171">
        <v>0.71528922648096094</v>
      </c>
      <c r="N441" s="171">
        <v>0.72205028863071052</v>
      </c>
      <c r="O441" s="171">
        <v>0.69277014886811039</v>
      </c>
      <c r="P441" s="171">
        <v>0.70229683254514352</v>
      </c>
      <c r="Q441" s="171">
        <v>0.70475980163806273</v>
      </c>
      <c r="R441" s="171">
        <v>0.71595024179976363</v>
      </c>
      <c r="S441" s="171">
        <v>0.71541024507711526</v>
      </c>
      <c r="T441" s="171">
        <v>0.7025589230134841</v>
      </c>
      <c r="U441" s="173">
        <v>0.70332154292696591</v>
      </c>
      <c r="V441" s="171">
        <v>0.64425883399650596</v>
      </c>
      <c r="W441" s="171">
        <v>0.63845881840182184</v>
      </c>
      <c r="X441" s="171">
        <v>0.62951304018198284</v>
      </c>
      <c r="Y441" s="171">
        <v>0.63084351657093596</v>
      </c>
      <c r="Z441" s="171">
        <v>0.58879500939051765</v>
      </c>
      <c r="AA441" s="171">
        <v>0.52251765114058746</v>
      </c>
      <c r="AB441" s="171">
        <v>0.54683527758536254</v>
      </c>
      <c r="AC441" s="171">
        <v>0.53085769598635624</v>
      </c>
      <c r="AD441" s="171">
        <v>0.59245282051582981</v>
      </c>
      <c r="AE441" s="171">
        <v>0.59827100147311552</v>
      </c>
      <c r="AF441" s="171">
        <v>0.56801476551577246</v>
      </c>
      <c r="AG441" s="173">
        <v>0.6001425606577544</v>
      </c>
      <c r="AH441" s="171"/>
      <c r="AI441" s="173">
        <v>6.5750000000000002</v>
      </c>
      <c r="AJ441" s="171">
        <v>0.66576542979675546</v>
      </c>
      <c r="AK441" s="171">
        <v>0.73995929443690645</v>
      </c>
      <c r="AL441" s="171">
        <v>0.74110292752367402</v>
      </c>
      <c r="AM441" s="171">
        <v>0.71662828189774308</v>
      </c>
      <c r="AN441" s="171">
        <v>0.6766946292546524</v>
      </c>
      <c r="AO441" s="171">
        <v>0.7883181441590722</v>
      </c>
      <c r="AP441" s="173">
        <v>0.74360596475372809</v>
      </c>
      <c r="AQ441" s="171">
        <v>0.73802847282139761</v>
      </c>
      <c r="AR441" s="171">
        <v>0.76129801081675696</v>
      </c>
      <c r="AS441" s="171">
        <v>0.6981116978716595</v>
      </c>
      <c r="AT441" s="171">
        <v>0.68810720268006698</v>
      </c>
      <c r="AU441" s="171">
        <v>0.698083188120312</v>
      </c>
      <c r="AV441" s="171">
        <v>0.71318385650224225</v>
      </c>
      <c r="AW441" s="171">
        <v>0.67537911478239421</v>
      </c>
      <c r="AX441" s="173">
        <v>0.66721196541247962</v>
      </c>
      <c r="AY441" s="171"/>
      <c r="AZ441" s="171"/>
      <c r="BA441" s="171"/>
      <c r="BB441" s="171"/>
      <c r="BC441" s="171"/>
      <c r="BD441" s="171"/>
      <c r="BE441" s="171"/>
      <c r="BF441" s="171"/>
      <c r="BG441" s="171"/>
      <c r="BH441" s="171"/>
      <c r="BI441" s="171"/>
      <c r="BJ441" s="171"/>
      <c r="BK441" s="171"/>
      <c r="BL441" s="171"/>
      <c r="BM441" s="171"/>
      <c r="BN441" s="171"/>
      <c r="BO441" s="171"/>
      <c r="BP441" s="171"/>
    </row>
    <row r="442" spans="9:68" x14ac:dyDescent="0.25">
      <c r="I442" s="171">
        <v>6.59</v>
      </c>
      <c r="J442" s="175">
        <v>0.70614601000830557</v>
      </c>
      <c r="K442" s="171">
        <v>0.71870935815754622</v>
      </c>
      <c r="L442" s="171">
        <v>0.71887884248510014</v>
      </c>
      <c r="M442" s="171">
        <v>0.71373864022209454</v>
      </c>
      <c r="N442" s="171">
        <v>0.72549435433537446</v>
      </c>
      <c r="O442" s="171">
        <v>0.69127270806656993</v>
      </c>
      <c r="P442" s="171">
        <v>0.70099181581250891</v>
      </c>
      <c r="Q442" s="171">
        <v>0.69992351421046872</v>
      </c>
      <c r="R442" s="171">
        <v>0.71734133364368391</v>
      </c>
      <c r="S442" s="171">
        <v>0.71987369965318415</v>
      </c>
      <c r="T442" s="171">
        <v>0.70449677662752475</v>
      </c>
      <c r="U442" s="173">
        <v>0.70158004999511236</v>
      </c>
      <c r="V442" s="171">
        <v>0.65142058991107599</v>
      </c>
      <c r="W442" s="171">
        <v>0.64018205255562133</v>
      </c>
      <c r="X442" s="171">
        <v>0.62496323684650534</v>
      </c>
      <c r="Y442" s="171">
        <v>0.62968177199811015</v>
      </c>
      <c r="Z442" s="171">
        <v>0.57772509072814859</v>
      </c>
      <c r="AA442" s="171">
        <v>0.53638967903870438</v>
      </c>
      <c r="AB442" s="171">
        <v>0.5555089653255445</v>
      </c>
      <c r="AC442" s="171">
        <v>0.53357494324663801</v>
      </c>
      <c r="AD442" s="171">
        <v>0.59564924292882038</v>
      </c>
      <c r="AE442" s="171">
        <v>0.59295934081033463</v>
      </c>
      <c r="AF442" s="171">
        <v>0.56571859364629018</v>
      </c>
      <c r="AG442" s="173">
        <v>0.60105332749213425</v>
      </c>
      <c r="AH442" s="171"/>
      <c r="AI442" s="173">
        <v>6.59</v>
      </c>
      <c r="AJ442" s="171">
        <v>0.64376281931754609</v>
      </c>
      <c r="AK442" s="171">
        <v>0.75088195386702861</v>
      </c>
      <c r="AL442" s="171">
        <v>0.74017453735223127</v>
      </c>
      <c r="AM442" s="171">
        <v>0.74500230308613569</v>
      </c>
      <c r="AN442" s="171">
        <v>0.72577379230546735</v>
      </c>
      <c r="AO442" s="171">
        <v>0.77892847279757005</v>
      </c>
      <c r="AP442" s="173">
        <v>0.74297333935833709</v>
      </c>
      <c r="AQ442" s="171">
        <v>0.76337359792924908</v>
      </c>
      <c r="AR442" s="171">
        <v>0.78861490512420929</v>
      </c>
      <c r="AS442" s="171">
        <v>0.7021123379740758</v>
      </c>
      <c r="AT442" s="171">
        <v>0.69765494137353434</v>
      </c>
      <c r="AU442" s="171">
        <v>0.70656867944541246</v>
      </c>
      <c r="AV442" s="171">
        <v>0.70627802690582964</v>
      </c>
      <c r="AW442" s="171">
        <v>0.67032425101713711</v>
      </c>
      <c r="AX442" s="173">
        <v>0.69560645010516486</v>
      </c>
      <c r="AY442" s="171"/>
      <c r="AZ442" s="171"/>
      <c r="BA442" s="171"/>
      <c r="BB442" s="171"/>
      <c r="BC442" s="171"/>
      <c r="BD442" s="171"/>
      <c r="BE442" s="171"/>
      <c r="BF442" s="171"/>
      <c r="BG442" s="171"/>
      <c r="BH442" s="171"/>
      <c r="BI442" s="171"/>
      <c r="BJ442" s="171"/>
      <c r="BK442" s="171"/>
      <c r="BL442" s="171"/>
      <c r="BM442" s="171"/>
      <c r="BN442" s="171"/>
      <c r="BO442" s="171"/>
      <c r="BP442" s="171"/>
    </row>
    <row r="443" spans="9:68" x14ac:dyDescent="0.25">
      <c r="I443" s="171">
        <v>6.6050000000000004</v>
      </c>
      <c r="J443" s="175">
        <v>0.71130896065012073</v>
      </c>
      <c r="K443" s="171">
        <v>0.71862301419089258</v>
      </c>
      <c r="L443" s="171">
        <v>0.71895972633771743</v>
      </c>
      <c r="M443" s="171">
        <v>0.72329594525177177</v>
      </c>
      <c r="N443" s="171">
        <v>0.72892138073773416</v>
      </c>
      <c r="O443" s="171">
        <v>0.69289472841214916</v>
      </c>
      <c r="P443" s="171">
        <v>0.70916908633445086</v>
      </c>
      <c r="Q443" s="171">
        <v>0.70076385858942825</v>
      </c>
      <c r="R443" s="171">
        <v>0.72150516435051293</v>
      </c>
      <c r="S443" s="171">
        <v>0.71945541553441894</v>
      </c>
      <c r="T443" s="171">
        <v>0.70628171904654258</v>
      </c>
      <c r="U443" s="173">
        <v>0.70691158974379187</v>
      </c>
      <c r="V443" s="171">
        <v>0.64127660570712475</v>
      </c>
      <c r="W443" s="171">
        <v>0.64481766824115561</v>
      </c>
      <c r="X443" s="171">
        <v>0.62822540632582291</v>
      </c>
      <c r="Y443" s="171">
        <v>0.62636057395660172</v>
      </c>
      <c r="Z443" s="171">
        <v>0.58667662369157381</v>
      </c>
      <c r="AA443" s="171">
        <v>0.54466395062422046</v>
      </c>
      <c r="AB443" s="171">
        <v>0.54684450616439673</v>
      </c>
      <c r="AC443" s="171">
        <v>0.52618144942900935</v>
      </c>
      <c r="AD443" s="171">
        <v>0.59826369337018803</v>
      </c>
      <c r="AE443" s="171">
        <v>0.59521449448591446</v>
      </c>
      <c r="AF443" s="171">
        <v>0.57098872827066993</v>
      </c>
      <c r="AG443" s="173">
        <v>0.60200326576128083</v>
      </c>
      <c r="AH443" s="171"/>
      <c r="AI443" s="173">
        <v>6.6050000000000004</v>
      </c>
      <c r="AJ443" s="171">
        <v>0.66129032258064524</v>
      </c>
      <c r="AK443" s="171">
        <v>0.74884667571234742</v>
      </c>
      <c r="AL443" s="171">
        <v>0.74605434177136853</v>
      </c>
      <c r="AM443" s="171">
        <v>0.69221556886227553</v>
      </c>
      <c r="AN443" s="171">
        <v>0.69501494552116494</v>
      </c>
      <c r="AO443" s="171">
        <v>0.73805578569455965</v>
      </c>
      <c r="AP443" s="173">
        <v>0.72887483054676905</v>
      </c>
      <c r="AQ443" s="171">
        <v>0.77728645383951667</v>
      </c>
      <c r="AR443" s="171">
        <v>0.76826473553946284</v>
      </c>
      <c r="AS443" s="171">
        <v>0.69643142902864441</v>
      </c>
      <c r="AT443" s="171">
        <v>0.69430485762144056</v>
      </c>
      <c r="AU443" s="171">
        <v>0.71823623001742554</v>
      </c>
      <c r="AV443" s="171">
        <v>0.74017937219730956</v>
      </c>
      <c r="AW443" s="171">
        <v>0.67784490198495861</v>
      </c>
      <c r="AX443" s="173">
        <v>0.70460387941107749</v>
      </c>
      <c r="AY443" s="171"/>
      <c r="AZ443" s="171"/>
      <c r="BA443" s="171"/>
      <c r="BB443" s="171"/>
      <c r="BC443" s="171"/>
      <c r="BD443" s="171"/>
      <c r="BE443" s="171"/>
      <c r="BF443" s="171"/>
      <c r="BG443" s="171"/>
      <c r="BH443" s="171"/>
      <c r="BI443" s="171"/>
      <c r="BJ443" s="171"/>
      <c r="BK443" s="171"/>
      <c r="BL443" s="171"/>
      <c r="BM443" s="171"/>
      <c r="BN443" s="171"/>
      <c r="BO443" s="171"/>
      <c r="BP443" s="171"/>
    </row>
    <row r="444" spans="9:68" x14ac:dyDescent="0.25">
      <c r="I444" s="171">
        <v>6.62</v>
      </c>
      <c r="J444" s="175">
        <v>0.70778163130849092</v>
      </c>
      <c r="K444" s="171">
        <v>0.71902698078471816</v>
      </c>
      <c r="L444" s="171">
        <v>0.72598076222643193</v>
      </c>
      <c r="M444" s="171">
        <v>0.72334614790166907</v>
      </c>
      <c r="N444" s="171">
        <v>0.72399295181890277</v>
      </c>
      <c r="O444" s="171">
        <v>0.69489373958582945</v>
      </c>
      <c r="P444" s="171">
        <v>0.70575454323999298</v>
      </c>
      <c r="Q444" s="171">
        <v>0.70324601352599692</v>
      </c>
      <c r="R444" s="171">
        <v>0.72418235246403828</v>
      </c>
      <c r="S444" s="171">
        <v>0.72244931873788065</v>
      </c>
      <c r="T444" s="171">
        <v>0.71267760288188509</v>
      </c>
      <c r="U444" s="173">
        <v>0.70437779341865991</v>
      </c>
      <c r="V444" s="171">
        <v>0.64247200281851791</v>
      </c>
      <c r="W444" s="171">
        <v>0.64695605889995378</v>
      </c>
      <c r="X444" s="171">
        <v>0.62546967823767796</v>
      </c>
      <c r="Y444" s="171">
        <v>0.64097333800293421</v>
      </c>
      <c r="Z444" s="171">
        <v>0.58138253943466056</v>
      </c>
      <c r="AA444" s="171">
        <v>0.53865140676028878</v>
      </c>
      <c r="AB444" s="171">
        <v>0.55738782680567622</v>
      </c>
      <c r="AC444" s="171">
        <v>0.54157918390394</v>
      </c>
      <c r="AD444" s="171">
        <v>0.59916796679763529</v>
      </c>
      <c r="AE444" s="171">
        <v>0.60190780370971497</v>
      </c>
      <c r="AF444" s="171">
        <v>0.56800330961962286</v>
      </c>
      <c r="AG444" s="173">
        <v>0.60447793398560057</v>
      </c>
      <c r="AH444" s="171"/>
      <c r="AI444" s="173">
        <v>6.62</v>
      </c>
      <c r="AJ444" s="171">
        <v>0.67294424762259908</v>
      </c>
      <c r="AK444" s="171">
        <v>0.74389416553595678</v>
      </c>
      <c r="AL444" s="171">
        <v>0.73924614718078852</v>
      </c>
      <c r="AM444" s="171">
        <v>0.6882542607093507</v>
      </c>
      <c r="AN444" s="171">
        <v>0.71536013884871286</v>
      </c>
      <c r="AO444" s="171">
        <v>0.74827395747031233</v>
      </c>
      <c r="AP444" s="173">
        <v>0.76909173068233183</v>
      </c>
      <c r="AQ444" s="171">
        <v>0.73964624676445201</v>
      </c>
      <c r="AR444" s="171">
        <v>0.76450637088642404</v>
      </c>
      <c r="AS444" s="171">
        <v>0.71243398943831004</v>
      </c>
      <c r="AT444" s="171">
        <v>0.68810720268006698</v>
      </c>
      <c r="AU444" s="171">
        <v>0.71346314114705645</v>
      </c>
      <c r="AV444" s="171">
        <v>0.74206278026905848</v>
      </c>
      <c r="AW444" s="171">
        <v>0.68129700406854887</v>
      </c>
      <c r="AX444" s="173">
        <v>0.70296798317363873</v>
      </c>
      <c r="AY444" s="171"/>
      <c r="AZ444" s="171"/>
      <c r="BA444" s="171"/>
      <c r="BB444" s="171"/>
      <c r="BC444" s="171"/>
      <c r="BD444" s="171"/>
      <c r="BE444" s="171"/>
      <c r="BF444" s="171"/>
      <c r="BG444" s="171"/>
      <c r="BH444" s="171"/>
      <c r="BI444" s="171"/>
      <c r="BJ444" s="171"/>
      <c r="BK444" s="171"/>
      <c r="BL444" s="171"/>
      <c r="BM444" s="171"/>
      <c r="BN444" s="171"/>
      <c r="BO444" s="171"/>
      <c r="BP444" s="171"/>
    </row>
    <row r="445" spans="9:68" x14ac:dyDescent="0.25">
      <c r="I445" s="171">
        <v>6.6349999999999998</v>
      </c>
      <c r="J445" s="175">
        <v>0.71749394888684603</v>
      </c>
      <c r="K445" s="171">
        <v>0.72110274153295517</v>
      </c>
      <c r="L445" s="171">
        <v>0.72546557468527439</v>
      </c>
      <c r="M445" s="171">
        <v>0.72492150094354069</v>
      </c>
      <c r="N445" s="171">
        <v>0.7191550142849088</v>
      </c>
      <c r="O445" s="171">
        <v>0.70013875586435026</v>
      </c>
      <c r="P445" s="171">
        <v>0.70980950232753193</v>
      </c>
      <c r="Q445" s="171">
        <v>0.70808612789703496</v>
      </c>
      <c r="R445" s="171">
        <v>0.72578105857628816</v>
      </c>
      <c r="S445" s="171">
        <v>0.72010187423154892</v>
      </c>
      <c r="T445" s="171">
        <v>0.70931307889663353</v>
      </c>
      <c r="U445" s="173">
        <v>0.70856494301415318</v>
      </c>
      <c r="V445" s="171">
        <v>0.6393391769089608</v>
      </c>
      <c r="W445" s="171">
        <v>0.64387679950709054</v>
      </c>
      <c r="X445" s="171">
        <v>0.6349511866835752</v>
      </c>
      <c r="Y445" s="171">
        <v>0.6349513048798251</v>
      </c>
      <c r="Z445" s="171">
        <v>0.58160886016300417</v>
      </c>
      <c r="AA445" s="171">
        <v>0.53739911088451642</v>
      </c>
      <c r="AB445" s="171">
        <v>0.54808010627205117</v>
      </c>
      <c r="AC445" s="171">
        <v>0.53356284354509742</v>
      </c>
      <c r="AD445" s="171">
        <v>0.60565289227463504</v>
      </c>
      <c r="AE445" s="171">
        <v>0.60289580247387609</v>
      </c>
      <c r="AF445" s="171">
        <v>0.56820884347909628</v>
      </c>
      <c r="AG445" s="173">
        <v>0.59760661294533612</v>
      </c>
      <c r="AH445" s="171"/>
      <c r="AI445" s="173">
        <v>6.6349999999999998</v>
      </c>
      <c r="AJ445" s="171">
        <v>0.65411150475480118</v>
      </c>
      <c r="AK445" s="171">
        <v>0.75529172320217108</v>
      </c>
      <c r="AL445" s="171">
        <v>0.74333106393513659</v>
      </c>
      <c r="AM445" s="171">
        <v>0.6955320128972825</v>
      </c>
      <c r="AN445" s="171">
        <v>0.70089673126988739</v>
      </c>
      <c r="AO445" s="171">
        <v>0.76788180060756728</v>
      </c>
      <c r="AP445" s="173">
        <v>0.77379123361952107</v>
      </c>
      <c r="AQ445" s="171">
        <v>0.77728645383951667</v>
      </c>
      <c r="AR445" s="171">
        <v>0.77147309560913013</v>
      </c>
      <c r="AS445" s="171">
        <v>0.71011361817890861</v>
      </c>
      <c r="AT445" s="171">
        <v>0.69539363484087113</v>
      </c>
      <c r="AU445" s="171">
        <v>0.72831275096598214</v>
      </c>
      <c r="AV445" s="171">
        <v>0.70627802690582964</v>
      </c>
      <c r="AW445" s="171">
        <v>0.69313278264085809</v>
      </c>
      <c r="AX445" s="173">
        <v>0.73381631222248189</v>
      </c>
      <c r="AY445" s="171"/>
      <c r="AZ445" s="171"/>
      <c r="BA445" s="171"/>
      <c r="BB445" s="171"/>
      <c r="BC445" s="171"/>
      <c r="BD445" s="171"/>
      <c r="BE445" s="171"/>
      <c r="BF445" s="171"/>
      <c r="BG445" s="171"/>
      <c r="BH445" s="171"/>
      <c r="BI445" s="171"/>
      <c r="BJ445" s="171"/>
      <c r="BK445" s="171"/>
      <c r="BL445" s="171"/>
      <c r="BM445" s="171"/>
      <c r="BN445" s="171"/>
      <c r="BO445" s="171"/>
      <c r="BP445" s="171"/>
    </row>
    <row r="446" spans="9:68" x14ac:dyDescent="0.25">
      <c r="I446" s="171">
        <v>6.65</v>
      </c>
      <c r="J446" s="175">
        <v>0.72079361548020715</v>
      </c>
      <c r="K446" s="171">
        <v>0.72301400977333941</v>
      </c>
      <c r="L446" s="171">
        <v>0.72531269801036879</v>
      </c>
      <c r="M446" s="171">
        <v>0.71836711044489665</v>
      </c>
      <c r="N446" s="171">
        <v>0.72663489480790167</v>
      </c>
      <c r="O446" s="171">
        <v>0.69356884970728871</v>
      </c>
      <c r="P446" s="171">
        <v>0.7051590840919616</v>
      </c>
      <c r="Q446" s="171">
        <v>0.71467029594959564</v>
      </c>
      <c r="R446" s="171">
        <v>0.72359575535949749</v>
      </c>
      <c r="S446" s="171">
        <v>0.71930066038384588</v>
      </c>
      <c r="T446" s="171">
        <v>0.7126789986862363</v>
      </c>
      <c r="U446" s="173">
        <v>0.71898423669353129</v>
      </c>
      <c r="V446" s="171">
        <v>0.64146679798614958</v>
      </c>
      <c r="W446" s="171">
        <v>0.64831339938657173</v>
      </c>
      <c r="X446" s="171">
        <v>0.63266234441849234</v>
      </c>
      <c r="Y446" s="171">
        <v>0.63574705956781197</v>
      </c>
      <c r="Z446" s="171">
        <v>0.58188763366346907</v>
      </c>
      <c r="AA446" s="171">
        <v>0.53927627880640594</v>
      </c>
      <c r="AB446" s="171">
        <v>0.54873322126676394</v>
      </c>
      <c r="AC446" s="171">
        <v>0.53544521139907131</v>
      </c>
      <c r="AD446" s="171">
        <v>0.60664011068321633</v>
      </c>
      <c r="AE446" s="171">
        <v>0.60724922881920484</v>
      </c>
      <c r="AF446" s="171">
        <v>0.56455114165659614</v>
      </c>
      <c r="AG446" s="173">
        <v>0.60303149379815113</v>
      </c>
      <c r="AH446" s="171"/>
      <c r="AI446" s="173">
        <v>6.65</v>
      </c>
      <c r="AJ446" s="171">
        <v>0.66641804959910511</v>
      </c>
      <c r="AK446" s="171">
        <v>0.74145183175033935</v>
      </c>
      <c r="AL446" s="171">
        <v>0.74512595159992578</v>
      </c>
      <c r="AM446" s="171">
        <v>0.70677107323813926</v>
      </c>
      <c r="AN446" s="171">
        <v>0.71863851123324674</v>
      </c>
      <c r="AO446" s="171">
        <v>0.78320905827119591</v>
      </c>
      <c r="AP446" s="173">
        <v>0.75906009941256203</v>
      </c>
      <c r="AQ446" s="171">
        <v>0.77189387402933562</v>
      </c>
      <c r="AR446" s="171">
        <v>0.77275643963699703</v>
      </c>
      <c r="AS446" s="171">
        <v>0.74267882861257795</v>
      </c>
      <c r="AT446" s="171">
        <v>0.70896147403685095</v>
      </c>
      <c r="AU446" s="171">
        <v>0.70762936586105007</v>
      </c>
      <c r="AV446" s="171">
        <v>0.7207174887892378</v>
      </c>
      <c r="AW446" s="171">
        <v>0.68807791887560088</v>
      </c>
      <c r="AX446" s="173">
        <v>0.7435148399158682</v>
      </c>
      <c r="AY446" s="171"/>
      <c r="AZ446" s="171"/>
      <c r="BA446" s="171"/>
      <c r="BB446" s="171"/>
      <c r="BC446" s="171"/>
      <c r="BD446" s="171"/>
      <c r="BE446" s="171"/>
      <c r="BF446" s="171"/>
      <c r="BG446" s="171"/>
      <c r="BH446" s="171"/>
      <c r="BI446" s="171"/>
      <c r="BJ446" s="171"/>
      <c r="BK446" s="171"/>
      <c r="BL446" s="171"/>
      <c r="BM446" s="171"/>
      <c r="BN446" s="171"/>
      <c r="BO446" s="171"/>
      <c r="BP446" s="171"/>
    </row>
    <row r="447" spans="9:68" x14ac:dyDescent="0.25">
      <c r="I447" s="171">
        <v>6.665</v>
      </c>
      <c r="J447" s="175">
        <v>0.71232699994448534</v>
      </c>
      <c r="K447" s="171">
        <v>0.72381927175017891</v>
      </c>
      <c r="L447" s="171">
        <v>0.73206264136112065</v>
      </c>
      <c r="M447" s="171">
        <v>0.72042204021469602</v>
      </c>
      <c r="N447" s="171">
        <v>0.72516349081998366</v>
      </c>
      <c r="O447" s="171">
        <v>0.69780821714163732</v>
      </c>
      <c r="P447" s="171">
        <v>0.70597066823974264</v>
      </c>
      <c r="Q447" s="171">
        <v>0.70820126843057318</v>
      </c>
      <c r="R447" s="171">
        <v>0.72498727903184845</v>
      </c>
      <c r="S447" s="171">
        <v>0.7196978037951437</v>
      </c>
      <c r="T447" s="171">
        <v>0.71202433811545884</v>
      </c>
      <c r="U447" s="173">
        <v>0.71591797567688231</v>
      </c>
      <c r="V447" s="171">
        <v>0.64726420971299536</v>
      </c>
      <c r="W447" s="171">
        <v>0.65034739151632992</v>
      </c>
      <c r="X447" s="171">
        <v>0.62947853885434368</v>
      </c>
      <c r="Y447" s="171">
        <v>0.63215262771391456</v>
      </c>
      <c r="Z447" s="171">
        <v>0.57884785876099176</v>
      </c>
      <c r="AA447" s="171">
        <v>0.5461130858025498</v>
      </c>
      <c r="AB447" s="171">
        <v>0.55349408341458894</v>
      </c>
      <c r="AC447" s="171">
        <v>0.5291781421772549</v>
      </c>
      <c r="AD447" s="171">
        <v>0.61210472885788558</v>
      </c>
      <c r="AE447" s="171">
        <v>0.60497601919575095</v>
      </c>
      <c r="AF447" s="171">
        <v>0.56993198369155418</v>
      </c>
      <c r="AG447" s="173">
        <v>0.60071234307309018</v>
      </c>
      <c r="AH447" s="171"/>
      <c r="AI447" s="173">
        <v>6.665</v>
      </c>
      <c r="AJ447" s="171">
        <v>0.66324818198769353</v>
      </c>
      <c r="AK447" s="171">
        <v>0.77069199457259163</v>
      </c>
      <c r="AL447" s="171">
        <v>0.74512595159992578</v>
      </c>
      <c r="AM447" s="171">
        <v>0.72722247812068164</v>
      </c>
      <c r="AN447" s="171">
        <v>0.71931347025359182</v>
      </c>
      <c r="AO447" s="171">
        <v>0.76525821596244159</v>
      </c>
      <c r="AP447" s="173">
        <v>0.75906009941256203</v>
      </c>
      <c r="AQ447" s="171">
        <v>0.76650129421915458</v>
      </c>
      <c r="AR447" s="171">
        <v>0.74543954532954448</v>
      </c>
      <c r="AS447" s="171">
        <v>0.73643783005280838</v>
      </c>
      <c r="AT447" s="171">
        <v>0.68249581239530988</v>
      </c>
      <c r="AU447" s="171">
        <v>0.70815970906886883</v>
      </c>
      <c r="AV447" s="171">
        <v>0.74959641255605391</v>
      </c>
      <c r="AW447" s="171">
        <v>0.69387251880162737</v>
      </c>
      <c r="AX447" s="173">
        <v>0.72411778452909559</v>
      </c>
      <c r="AY447" s="171"/>
      <c r="AZ447" s="171"/>
      <c r="BA447" s="171"/>
      <c r="BB447" s="171"/>
      <c r="BC447" s="171"/>
      <c r="BD447" s="171"/>
      <c r="BE447" s="171"/>
      <c r="BF447" s="171"/>
      <c r="BG447" s="171"/>
      <c r="BH447" s="171"/>
      <c r="BI447" s="171"/>
      <c r="BJ447" s="171"/>
      <c r="BK447" s="171"/>
      <c r="BL447" s="171"/>
      <c r="BM447" s="171"/>
      <c r="BN447" s="171"/>
      <c r="BO447" s="171"/>
      <c r="BP447" s="171"/>
    </row>
    <row r="448" spans="9:68" x14ac:dyDescent="0.25">
      <c r="I448" s="171">
        <v>6.68</v>
      </c>
      <c r="J448" s="175">
        <v>0.7154554427069364</v>
      </c>
      <c r="K448" s="171">
        <v>0.72839741521925194</v>
      </c>
      <c r="L448" s="171">
        <v>0.72505483200991094</v>
      </c>
      <c r="M448" s="171">
        <v>0.71921220333302094</v>
      </c>
      <c r="N448" s="171">
        <v>0.72737768292082072</v>
      </c>
      <c r="O448" s="171">
        <v>0.7037732624677645</v>
      </c>
      <c r="P448" s="171">
        <v>0.70968491534246025</v>
      </c>
      <c r="Q448" s="171">
        <v>0.71115470162095873</v>
      </c>
      <c r="R448" s="171">
        <v>0.7222296527181441</v>
      </c>
      <c r="S448" s="171">
        <v>0.72067818709610487</v>
      </c>
      <c r="T448" s="171">
        <v>0.71624861813433449</v>
      </c>
      <c r="U448" s="173">
        <v>0.71798380681975427</v>
      </c>
      <c r="V448" s="171">
        <v>0.63848154705126448</v>
      </c>
      <c r="W448" s="171">
        <v>0.64845161069295842</v>
      </c>
      <c r="X448" s="171">
        <v>0.65159322650269436</v>
      </c>
      <c r="Y448" s="171">
        <v>0.63674772849039785</v>
      </c>
      <c r="Z448" s="171">
        <v>0.58229293086719447</v>
      </c>
      <c r="AA448" s="171">
        <v>0.55562432866905276</v>
      </c>
      <c r="AB448" s="171">
        <v>0.54849517172510454</v>
      </c>
      <c r="AC448" s="171">
        <v>0.52904389310777955</v>
      </c>
      <c r="AD448" s="171">
        <v>0.61048074141214093</v>
      </c>
      <c r="AE448" s="171">
        <v>0.60294715665861309</v>
      </c>
      <c r="AF448" s="171">
        <v>0.57556093900420235</v>
      </c>
      <c r="AG448" s="173">
        <v>0.60406009354768764</v>
      </c>
      <c r="AH448" s="171"/>
      <c r="AI448" s="173">
        <v>6.68</v>
      </c>
      <c r="AJ448" s="171">
        <v>0.67807197464105895</v>
      </c>
      <c r="AK448" s="171">
        <v>0.76621438263229302</v>
      </c>
      <c r="AL448" s="171">
        <v>0.75645231169152694</v>
      </c>
      <c r="AM448" s="171">
        <v>0.70806080147397532</v>
      </c>
      <c r="AN448" s="171">
        <v>0.72249541992093347</v>
      </c>
      <c r="AO448" s="171">
        <v>0.77892847279757005</v>
      </c>
      <c r="AP448" s="173">
        <v>0.76909173068233183</v>
      </c>
      <c r="AQ448" s="171">
        <v>0.7864538395168249</v>
      </c>
      <c r="AR448" s="171">
        <v>0.7415895132459438</v>
      </c>
      <c r="AS448" s="171">
        <v>0.75300048007681231</v>
      </c>
      <c r="AT448" s="171">
        <v>0.68919597989949744</v>
      </c>
      <c r="AU448" s="171">
        <v>0.69224941283430563</v>
      </c>
      <c r="AV448" s="171">
        <v>0.74080717488789249</v>
      </c>
      <c r="AW448" s="171">
        <v>0.68635186783380586</v>
      </c>
      <c r="AX448" s="173">
        <v>0.72002804393549891</v>
      </c>
      <c r="AY448" s="171"/>
      <c r="AZ448" s="171"/>
      <c r="BA448" s="171"/>
      <c r="BB448" s="171"/>
      <c r="BC448" s="171"/>
      <c r="BD448" s="171"/>
      <c r="BE448" s="171"/>
      <c r="BF448" s="171"/>
      <c r="BG448" s="171"/>
      <c r="BH448" s="171"/>
      <c r="BI448" s="171"/>
      <c r="BJ448" s="171"/>
      <c r="BK448" s="171"/>
      <c r="BL448" s="171"/>
      <c r="BM448" s="171"/>
      <c r="BN448" s="171"/>
      <c r="BO448" s="171"/>
      <c r="BP448" s="171"/>
    </row>
    <row r="449" spans="9:68" x14ac:dyDescent="0.25">
      <c r="I449" s="171">
        <v>6.6950000000000003</v>
      </c>
      <c r="J449" s="175">
        <v>0.7179831024713127</v>
      </c>
      <c r="K449" s="171">
        <v>0.72790502805275248</v>
      </c>
      <c r="L449" s="171">
        <v>0.73325197784731122</v>
      </c>
      <c r="M449" s="171">
        <v>0.72062614998643326</v>
      </c>
      <c r="N449" s="171">
        <v>0.7277234900495605</v>
      </c>
      <c r="O449" s="171">
        <v>0.70806019054003122</v>
      </c>
      <c r="P449" s="171">
        <v>0.70971364552586391</v>
      </c>
      <c r="Q449" s="171">
        <v>0.71183559341319236</v>
      </c>
      <c r="R449" s="171">
        <v>0.7241575161390239</v>
      </c>
      <c r="S449" s="171">
        <v>0.72682905575410961</v>
      </c>
      <c r="T449" s="171">
        <v>0.71402564046164985</v>
      </c>
      <c r="U449" s="173">
        <v>0.71378141829241948</v>
      </c>
      <c r="V449" s="171">
        <v>0.65171513391599223</v>
      </c>
      <c r="W449" s="171">
        <v>0.65213643465522975</v>
      </c>
      <c r="X449" s="171">
        <v>0.63393614298137824</v>
      </c>
      <c r="Y449" s="171">
        <v>0.63679260559514494</v>
      </c>
      <c r="Z449" s="171">
        <v>0.5886574879162576</v>
      </c>
      <c r="AA449" s="171">
        <v>0.54777864556942812</v>
      </c>
      <c r="AB449" s="171">
        <v>0.5600416315539456</v>
      </c>
      <c r="AC449" s="171">
        <v>0.52821016605399929</v>
      </c>
      <c r="AD449" s="171">
        <v>0.61142603043854238</v>
      </c>
      <c r="AE449" s="171">
        <v>0.60583253009218241</v>
      </c>
      <c r="AF449" s="171">
        <v>0.57402956998616794</v>
      </c>
      <c r="AG449" s="173">
        <v>0.60669746571614436</v>
      </c>
      <c r="AH449" s="171"/>
      <c r="AI449" s="173">
        <v>6.6950000000000003</v>
      </c>
      <c r="AJ449" s="171">
        <v>0.6852507924669029</v>
      </c>
      <c r="AK449" s="171">
        <v>0.76126187245590238</v>
      </c>
      <c r="AL449" s="171">
        <v>0.76592189144024259</v>
      </c>
      <c r="AM449" s="171">
        <v>0.71266697374481813</v>
      </c>
      <c r="AN449" s="171">
        <v>0.69501494552116494</v>
      </c>
      <c r="AO449" s="171">
        <v>0.74578845622756174</v>
      </c>
      <c r="AP449" s="173">
        <v>0.78120198825124265</v>
      </c>
      <c r="AQ449" s="171">
        <v>0.78030629853321831</v>
      </c>
      <c r="AR449" s="171">
        <v>0.76698139151159606</v>
      </c>
      <c r="AS449" s="171">
        <v>0.74443911025764109</v>
      </c>
      <c r="AT449" s="171">
        <v>0.7100502512562813</v>
      </c>
      <c r="AU449" s="171">
        <v>0.71240245473141905</v>
      </c>
      <c r="AV449" s="171">
        <v>0.75587443946188337</v>
      </c>
      <c r="AW449" s="171">
        <v>0.66268031068918742</v>
      </c>
      <c r="AX449" s="173">
        <v>0.72411778452909559</v>
      </c>
      <c r="AY449" s="171"/>
      <c r="AZ449" s="171"/>
      <c r="BA449" s="171"/>
      <c r="BB449" s="171"/>
      <c r="BC449" s="171"/>
      <c r="BD449" s="171"/>
      <c r="BE449" s="171"/>
      <c r="BF449" s="171"/>
      <c r="BG449" s="171"/>
      <c r="BH449" s="171"/>
      <c r="BI449" s="171"/>
      <c r="BJ449" s="171"/>
      <c r="BK449" s="171"/>
      <c r="BL449" s="171"/>
      <c r="BM449" s="171"/>
      <c r="BN449" s="171"/>
      <c r="BO449" s="171"/>
      <c r="BP449" s="171"/>
    </row>
    <row r="450" spans="9:68" x14ac:dyDescent="0.25">
      <c r="I450" s="171">
        <v>6.71</v>
      </c>
      <c r="J450" s="175">
        <v>0.71437602200592487</v>
      </c>
      <c r="K450" s="171">
        <v>0.72724599156633973</v>
      </c>
      <c r="L450" s="171">
        <v>0.73454822813109233</v>
      </c>
      <c r="M450" s="171">
        <v>0.72907068482385162</v>
      </c>
      <c r="N450" s="171">
        <v>0.7318779740733814</v>
      </c>
      <c r="O450" s="171">
        <v>0.70676193930156961</v>
      </c>
      <c r="P450" s="171">
        <v>0.71166755136615079</v>
      </c>
      <c r="Q450" s="171">
        <v>0.71170285533258015</v>
      </c>
      <c r="R450" s="171">
        <v>0.72827598511354352</v>
      </c>
      <c r="S450" s="171">
        <v>0.73177388443009372</v>
      </c>
      <c r="T450" s="171">
        <v>0.71483905463163444</v>
      </c>
      <c r="U450" s="173">
        <v>0.71365179026421077</v>
      </c>
      <c r="V450" s="171">
        <v>0.64954792139882256</v>
      </c>
      <c r="W450" s="171">
        <v>0.65272146791101149</v>
      </c>
      <c r="X450" s="171">
        <v>0.63684776587795311</v>
      </c>
      <c r="Y450" s="171">
        <v>0.64248465932077703</v>
      </c>
      <c r="Z450" s="171">
        <v>0.58181995400740139</v>
      </c>
      <c r="AA450" s="171">
        <v>0.54758106527709605</v>
      </c>
      <c r="AB450" s="171">
        <v>0.56617712915451501</v>
      </c>
      <c r="AC450" s="171">
        <v>0.52937807534080827</v>
      </c>
      <c r="AD450" s="171">
        <v>0.61280958570949151</v>
      </c>
      <c r="AE450" s="171">
        <v>0.60721947031377255</v>
      </c>
      <c r="AF450" s="171">
        <v>0.58001440936613313</v>
      </c>
      <c r="AG450" s="173">
        <v>0.60418766179457561</v>
      </c>
      <c r="AH450" s="171"/>
      <c r="AI450" s="173">
        <v>6.71</v>
      </c>
      <c r="AJ450" s="171">
        <v>0.68655603207160165</v>
      </c>
      <c r="AK450" s="171">
        <v>0.75929443690637732</v>
      </c>
      <c r="AL450" s="171">
        <v>0.76505539394689615</v>
      </c>
      <c r="AM450" s="171">
        <v>0.7370796867802859</v>
      </c>
      <c r="AN450" s="171">
        <v>0.71661363417221113</v>
      </c>
      <c r="AO450" s="171">
        <v>0.77381938690969365</v>
      </c>
      <c r="AP450" s="173">
        <v>0.75436059647537279</v>
      </c>
      <c r="AQ450" s="171">
        <v>0.78181622088006886</v>
      </c>
      <c r="AR450" s="171">
        <v>0.77018975158126313</v>
      </c>
      <c r="AS450" s="171">
        <v>0.74555928948631778</v>
      </c>
      <c r="AT450" s="171">
        <v>0.71683417085427126</v>
      </c>
      <c r="AU450" s="171">
        <v>0.70922039548450644</v>
      </c>
      <c r="AV450" s="171">
        <v>0.75336322869955163</v>
      </c>
      <c r="AW450" s="171">
        <v>0.69313278264085809</v>
      </c>
      <c r="AX450" s="173">
        <v>0.70460387941107749</v>
      </c>
      <c r="AY450" s="171"/>
      <c r="AZ450" s="171"/>
      <c r="BA450" s="171"/>
      <c r="BB450" s="171"/>
      <c r="BC450" s="171"/>
      <c r="BD450" s="171"/>
      <c r="BE450" s="171"/>
      <c r="BF450" s="171"/>
      <c r="BG450" s="171"/>
      <c r="BH450" s="171"/>
      <c r="BI450" s="171"/>
      <c r="BJ450" s="171"/>
      <c r="BK450" s="171"/>
      <c r="BL450" s="171"/>
      <c r="BM450" s="171"/>
      <c r="BN450" s="171"/>
      <c r="BO450" s="171"/>
      <c r="BP450" s="171"/>
    </row>
    <row r="451" spans="9:68" x14ac:dyDescent="0.25">
      <c r="I451" s="171">
        <v>6.7249999999999996</v>
      </c>
      <c r="J451" s="175">
        <v>0.71598804410791461</v>
      </c>
      <c r="K451" s="171">
        <v>0.72387796919896952</v>
      </c>
      <c r="L451" s="171">
        <v>0.74190011415907831</v>
      </c>
      <c r="M451" s="171">
        <v>0.72939654184532632</v>
      </c>
      <c r="N451" s="171">
        <v>0.73586912232606061</v>
      </c>
      <c r="O451" s="171">
        <v>0.71047025626875748</v>
      </c>
      <c r="P451" s="171">
        <v>0.71604432250530192</v>
      </c>
      <c r="Q451" s="171">
        <v>0.71325762544681859</v>
      </c>
      <c r="R451" s="171">
        <v>0.72843459373139485</v>
      </c>
      <c r="S451" s="171">
        <v>0.73087617300400787</v>
      </c>
      <c r="T451" s="171">
        <v>0.71596387613755519</v>
      </c>
      <c r="U451" s="173">
        <v>0.71643004778136921</v>
      </c>
      <c r="V451" s="171">
        <v>0.65424817664405843</v>
      </c>
      <c r="W451" s="171">
        <v>0.66168826331131791</v>
      </c>
      <c r="X451" s="171">
        <v>0.64394514120211288</v>
      </c>
      <c r="Y451" s="171">
        <v>0.64119208998843968</v>
      </c>
      <c r="Z451" s="171">
        <v>0.59433152066593342</v>
      </c>
      <c r="AA451" s="171">
        <v>0.54818418001094316</v>
      </c>
      <c r="AB451" s="171">
        <v>0.55093752803502594</v>
      </c>
      <c r="AC451" s="171">
        <v>0.53520667442584036</v>
      </c>
      <c r="AD451" s="171">
        <v>0.60712356692702407</v>
      </c>
      <c r="AE451" s="171">
        <v>0.61114576467765369</v>
      </c>
      <c r="AF451" s="171">
        <v>0.5826722831772404</v>
      </c>
      <c r="AG451" s="173">
        <v>0.61027174850983035</v>
      </c>
      <c r="AH451" s="171"/>
      <c r="AI451" s="173">
        <v>6.7249999999999996</v>
      </c>
      <c r="AJ451" s="171">
        <v>0.65672198396419912</v>
      </c>
      <c r="AK451" s="171">
        <v>0.76621438263229302</v>
      </c>
      <c r="AL451" s="171">
        <v>0.75416228260196827</v>
      </c>
      <c r="AM451" s="171">
        <v>0.73053892215568861</v>
      </c>
      <c r="AN451" s="171">
        <v>0.72779866936650295</v>
      </c>
      <c r="AO451" s="171">
        <v>0.77299088649544323</v>
      </c>
      <c r="AP451" s="173">
        <v>0.74161771351107086</v>
      </c>
      <c r="AQ451" s="171">
        <v>0.77113891285591007</v>
      </c>
      <c r="AR451" s="171">
        <v>0.75744797873315628</v>
      </c>
      <c r="AS451" s="171">
        <v>0.73067690830532883</v>
      </c>
      <c r="AT451" s="171">
        <v>0.7100502512562813</v>
      </c>
      <c r="AU451" s="171">
        <v>0.71929691643306304</v>
      </c>
      <c r="AV451" s="171">
        <v>0.75650224215246653</v>
      </c>
      <c r="AW451" s="171">
        <v>0.6804339785476512</v>
      </c>
      <c r="AX451" s="173">
        <v>0.72166394017293767</v>
      </c>
      <c r="AY451" s="171"/>
      <c r="AZ451" s="171"/>
      <c r="BA451" s="171"/>
      <c r="BB451" s="171"/>
      <c r="BC451" s="171"/>
      <c r="BD451" s="171"/>
      <c r="BE451" s="171"/>
      <c r="BF451" s="171"/>
      <c r="BG451" s="171"/>
      <c r="BH451" s="171"/>
      <c r="BI451" s="171"/>
      <c r="BJ451" s="171"/>
      <c r="BK451" s="171"/>
      <c r="BL451" s="171"/>
      <c r="BM451" s="171"/>
      <c r="BN451" s="171"/>
      <c r="BO451" s="171"/>
      <c r="BP451" s="171"/>
    </row>
    <row r="452" spans="9:68" x14ac:dyDescent="0.25">
      <c r="I452" s="171">
        <v>6.74</v>
      </c>
      <c r="J452" s="175">
        <v>0.71262980874981163</v>
      </c>
      <c r="K452" s="171">
        <v>0.72898382755592106</v>
      </c>
      <c r="L452" s="171">
        <v>0.74146587819245846</v>
      </c>
      <c r="M452" s="171">
        <v>0.72609202738855483</v>
      </c>
      <c r="N452" s="171">
        <v>0.73108324072959407</v>
      </c>
      <c r="O452" s="171">
        <v>0.70703566149769492</v>
      </c>
      <c r="P452" s="171">
        <v>0.71641041237348146</v>
      </c>
      <c r="Q452" s="171">
        <v>0.71276931627764495</v>
      </c>
      <c r="R452" s="171">
        <v>0.73199983311951933</v>
      </c>
      <c r="S452" s="171">
        <v>0.72391418089894166</v>
      </c>
      <c r="T452" s="171">
        <v>0.71528911456114164</v>
      </c>
      <c r="U452" s="173">
        <v>0.71953264350954571</v>
      </c>
      <c r="V452" s="171">
        <v>0.64591327372784646</v>
      </c>
      <c r="W452" s="171">
        <v>0.65514981213470769</v>
      </c>
      <c r="X452" s="171">
        <v>0.65103588514026667</v>
      </c>
      <c r="Y452" s="171">
        <v>0.64513267309058475</v>
      </c>
      <c r="Z452" s="171">
        <v>0.59630505188920768</v>
      </c>
      <c r="AA452" s="171">
        <v>0.54736121361083745</v>
      </c>
      <c r="AB452" s="171">
        <v>0.55508946941920989</v>
      </c>
      <c r="AC452" s="171">
        <v>0.53465066433123232</v>
      </c>
      <c r="AD452" s="171">
        <v>0.61408714318628999</v>
      </c>
      <c r="AE452" s="171">
        <v>0.61788837067398117</v>
      </c>
      <c r="AF452" s="171">
        <v>0.57986162882221137</v>
      </c>
      <c r="AG452" s="173">
        <v>0.6065568698253393</v>
      </c>
      <c r="AH452" s="171"/>
      <c r="AI452" s="173">
        <v>6.74</v>
      </c>
      <c r="AJ452" s="171">
        <v>0.69625209770650764</v>
      </c>
      <c r="AK452" s="171">
        <v>0.76519674355495249</v>
      </c>
      <c r="AL452" s="171">
        <v>0.75013925852571661</v>
      </c>
      <c r="AM452" s="171">
        <v>0.71791801013357892</v>
      </c>
      <c r="AN452" s="171">
        <v>0.71603509786905817</v>
      </c>
      <c r="AO452" s="171">
        <v>0.78058547362607023</v>
      </c>
      <c r="AP452" s="173">
        <v>0.77849073655671031</v>
      </c>
      <c r="AQ452" s="171">
        <v>0.76110871440897299</v>
      </c>
      <c r="AR452" s="171">
        <v>0.81272343936199487</v>
      </c>
      <c r="AS452" s="171">
        <v>0.72611617858857413</v>
      </c>
      <c r="AT452" s="171">
        <v>0.69262981574539362</v>
      </c>
      <c r="AU452" s="171">
        <v>0.72141828926433815</v>
      </c>
      <c r="AV452" s="171">
        <v>0.76278026905829599</v>
      </c>
      <c r="AW452" s="171">
        <v>0.71248921218098871</v>
      </c>
      <c r="AX452" s="173">
        <v>0.72002804393549891</v>
      </c>
      <c r="AY452" s="171"/>
      <c r="AZ452" s="171"/>
      <c r="BA452" s="171"/>
      <c r="BB452" s="171"/>
      <c r="BC452" s="171"/>
      <c r="BD452" s="171"/>
      <c r="BE452" s="171"/>
      <c r="BF452" s="171"/>
      <c r="BG452" s="171"/>
      <c r="BH452" s="171"/>
      <c r="BI452" s="171"/>
      <c r="BJ452" s="171"/>
      <c r="BK452" s="171"/>
      <c r="BL452" s="171"/>
      <c r="BM452" s="171"/>
      <c r="BN452" s="171"/>
      <c r="BO452" s="171"/>
      <c r="BP452" s="171"/>
    </row>
    <row r="453" spans="9:68" x14ac:dyDescent="0.25">
      <c r="I453" s="171">
        <v>6.7549999999999999</v>
      </c>
      <c r="J453" s="175">
        <v>0.71527073578196199</v>
      </c>
      <c r="K453" s="171">
        <v>0.73212583939946041</v>
      </c>
      <c r="L453" s="171">
        <v>0.7413826451541502</v>
      </c>
      <c r="M453" s="171">
        <v>0.72676215265024657</v>
      </c>
      <c r="N453" s="171">
        <v>0.73924795264402432</v>
      </c>
      <c r="O453" s="171">
        <v>0.70907155602644334</v>
      </c>
      <c r="P453" s="171">
        <v>0.72350132070487039</v>
      </c>
      <c r="Q453" s="171">
        <v>0.70853374612870434</v>
      </c>
      <c r="R453" s="171">
        <v>0.72850760171280771</v>
      </c>
      <c r="S453" s="171">
        <v>0.72990339397557136</v>
      </c>
      <c r="T453" s="171">
        <v>0.71585323763156816</v>
      </c>
      <c r="U453" s="173">
        <v>0.72055725033171014</v>
      </c>
      <c r="V453" s="171">
        <v>0.65581550666282062</v>
      </c>
      <c r="W453" s="171">
        <v>0.65359228974197237</v>
      </c>
      <c r="X453" s="171">
        <v>0.65412245671780889</v>
      </c>
      <c r="Y453" s="171">
        <v>0.64859840676695335</v>
      </c>
      <c r="Z453" s="171">
        <v>0.58955553303952513</v>
      </c>
      <c r="AA453" s="171">
        <v>0.56291069879290823</v>
      </c>
      <c r="AB453" s="171">
        <v>0.55342212991192041</v>
      </c>
      <c r="AC453" s="171">
        <v>0.5328478088016686</v>
      </c>
      <c r="AD453" s="171">
        <v>0.617192431945217</v>
      </c>
      <c r="AE453" s="171">
        <v>0.61616941553237348</v>
      </c>
      <c r="AF453" s="171">
        <v>0.5834628331225663</v>
      </c>
      <c r="AG453" s="173">
        <v>0.60903691903301604</v>
      </c>
      <c r="AH453" s="171"/>
      <c r="AI453" s="173">
        <v>6.7549999999999999</v>
      </c>
      <c r="AJ453" s="171">
        <v>0.67359686742494862</v>
      </c>
      <c r="AK453" s="171">
        <v>0.77164179104477615</v>
      </c>
      <c r="AL453" s="171">
        <v>0.76369375502878023</v>
      </c>
      <c r="AM453" s="171">
        <v>0.74573929064947042</v>
      </c>
      <c r="AN453" s="171">
        <v>0.73165557805418979</v>
      </c>
      <c r="AO453" s="171">
        <v>0.80102181717757526</v>
      </c>
      <c r="AP453" s="173">
        <v>0.77586985991866242</v>
      </c>
      <c r="AQ453" s="171">
        <v>0.77653149266609112</v>
      </c>
      <c r="AR453" s="171">
        <v>0.78219818498487492</v>
      </c>
      <c r="AS453" s="171">
        <v>0.71411425828132491</v>
      </c>
      <c r="AT453" s="171">
        <v>0.70335008375209374</v>
      </c>
      <c r="AU453" s="171">
        <v>0.7039169634063186</v>
      </c>
      <c r="AV453" s="171">
        <v>0.75775784753363229</v>
      </c>
      <c r="AW453" s="171">
        <v>0.71248921218098871</v>
      </c>
      <c r="AX453" s="173">
        <v>0.67866323907455028</v>
      </c>
      <c r="AY453" s="171"/>
      <c r="AZ453" s="171"/>
      <c r="BA453" s="171"/>
      <c r="BB453" s="171"/>
      <c r="BC453" s="171"/>
      <c r="BD453" s="171"/>
      <c r="BE453" s="171"/>
      <c r="BF453" s="171"/>
      <c r="BG453" s="171"/>
      <c r="BH453" s="171"/>
      <c r="BI453" s="171"/>
      <c r="BJ453" s="171"/>
      <c r="BK453" s="171"/>
      <c r="BL453" s="171"/>
      <c r="BM453" s="171"/>
      <c r="BN453" s="171"/>
      <c r="BO453" s="171"/>
      <c r="BP453" s="171"/>
    </row>
    <row r="454" spans="9:68" x14ac:dyDescent="0.25">
      <c r="I454" s="171">
        <v>6.77</v>
      </c>
      <c r="J454" s="175">
        <v>0.71332124579123501</v>
      </c>
      <c r="K454" s="171">
        <v>0.73999984393168294</v>
      </c>
      <c r="L454" s="171">
        <v>0.73842125496216859</v>
      </c>
      <c r="M454" s="171">
        <v>0.72650779685077793</v>
      </c>
      <c r="N454" s="171">
        <v>0.74102286846024068</v>
      </c>
      <c r="O454" s="171">
        <v>0.70754012888395135</v>
      </c>
      <c r="P454" s="171">
        <v>0.72004361001002093</v>
      </c>
      <c r="Q454" s="171">
        <v>0.71208208644328908</v>
      </c>
      <c r="R454" s="171">
        <v>0.73643494900084827</v>
      </c>
      <c r="S454" s="171">
        <v>0.73095587666270456</v>
      </c>
      <c r="T454" s="171">
        <v>0.71786416542521625</v>
      </c>
      <c r="U454" s="173">
        <v>0.72874692461653967</v>
      </c>
      <c r="V454" s="171">
        <v>0.6543617370503737</v>
      </c>
      <c r="W454" s="171">
        <v>0.66229602951987887</v>
      </c>
      <c r="X454" s="171">
        <v>0.63822831669865121</v>
      </c>
      <c r="Y454" s="171">
        <v>0.64285947528995091</v>
      </c>
      <c r="Z454" s="171">
        <v>0.60339522639265608</v>
      </c>
      <c r="AA454" s="171">
        <v>0.55088648635921644</v>
      </c>
      <c r="AB454" s="171">
        <v>0.55715172592811557</v>
      </c>
      <c r="AC454" s="171">
        <v>0.54126113460629877</v>
      </c>
      <c r="AD454" s="171">
        <v>0.61490819317199785</v>
      </c>
      <c r="AE454" s="171">
        <v>0.61675470127496512</v>
      </c>
      <c r="AF454" s="171">
        <v>0.58451707074816361</v>
      </c>
      <c r="AG454" s="173">
        <v>0.62749632933742217</v>
      </c>
      <c r="AH454" s="171"/>
      <c r="AI454" s="173">
        <v>6.77</v>
      </c>
      <c r="AJ454" s="171">
        <v>0.64898377773634175</v>
      </c>
      <c r="AK454" s="171">
        <v>0.77910447761194035</v>
      </c>
      <c r="AL454" s="171">
        <v>0.77588661261372782</v>
      </c>
      <c r="AM454" s="171">
        <v>0.74767388300322446</v>
      </c>
      <c r="AN454" s="171">
        <v>0.73435541413557048</v>
      </c>
      <c r="AO454" s="171">
        <v>0.78224247445457074</v>
      </c>
      <c r="AP454" s="173">
        <v>0.77044735652959806</v>
      </c>
      <c r="AQ454" s="171">
        <v>0.74503882657463316</v>
      </c>
      <c r="AR454" s="171">
        <v>0.77394811623430215</v>
      </c>
      <c r="AS454" s="171">
        <v>0.72499599935989745</v>
      </c>
      <c r="AT454" s="171">
        <v>0.68249581239530988</v>
      </c>
      <c r="AU454" s="171">
        <v>0.7219486324721569</v>
      </c>
      <c r="AV454" s="171">
        <v>0.75713004484304935</v>
      </c>
      <c r="AW454" s="171">
        <v>0.68881765503637027</v>
      </c>
      <c r="AX454" s="173">
        <v>0.72493573264781486</v>
      </c>
      <c r="AY454" s="171"/>
      <c r="AZ454" s="171"/>
      <c r="BA454" s="171"/>
      <c r="BB454" s="171"/>
      <c r="BC454" s="171"/>
      <c r="BD454" s="171"/>
      <c r="BE454" s="171"/>
      <c r="BF454" s="171"/>
      <c r="BG454" s="171"/>
      <c r="BH454" s="171"/>
      <c r="BI454" s="171"/>
      <c r="BJ454" s="171"/>
      <c r="BK454" s="171"/>
      <c r="BL454" s="171"/>
      <c r="BM454" s="171"/>
      <c r="BN454" s="171"/>
      <c r="BO454" s="171"/>
      <c r="BP454" s="171"/>
    </row>
    <row r="455" spans="9:68" x14ac:dyDescent="0.25">
      <c r="I455" s="171">
        <v>6.7850000000000001</v>
      </c>
      <c r="J455" s="175">
        <v>0.71425201223229828</v>
      </c>
      <c r="K455" s="171">
        <v>0.73749860530633937</v>
      </c>
      <c r="L455" s="171">
        <v>0.74005101994663247</v>
      </c>
      <c r="M455" s="171">
        <v>0.73004719549740715</v>
      </c>
      <c r="N455" s="171">
        <v>0.73141371736687621</v>
      </c>
      <c r="O455" s="171">
        <v>0.71469684906140551</v>
      </c>
      <c r="P455" s="171">
        <v>0.71867629955451529</v>
      </c>
      <c r="Q455" s="171">
        <v>0.72163096268880667</v>
      </c>
      <c r="R455" s="171">
        <v>0.73381023094730058</v>
      </c>
      <c r="S455" s="171">
        <v>0.72909214257188226</v>
      </c>
      <c r="T455" s="171">
        <v>0.71784282591775417</v>
      </c>
      <c r="U455" s="173">
        <v>0.72658642159028497</v>
      </c>
      <c r="V455" s="171">
        <v>0.65545444495875593</v>
      </c>
      <c r="W455" s="171">
        <v>0.66286953320641639</v>
      </c>
      <c r="X455" s="171">
        <v>0.64045096857497674</v>
      </c>
      <c r="Y455" s="171">
        <v>0.6441491832618057</v>
      </c>
      <c r="Z455" s="171">
        <v>0.59401423852138158</v>
      </c>
      <c r="AA455" s="171">
        <v>0.54775915290715815</v>
      </c>
      <c r="AB455" s="171">
        <v>0.56495075762589475</v>
      </c>
      <c r="AC455" s="171">
        <v>0.53145634312448864</v>
      </c>
      <c r="AD455" s="171">
        <v>0.61527120864634022</v>
      </c>
      <c r="AE455" s="171">
        <v>0.61908241248613816</v>
      </c>
      <c r="AF455" s="171">
        <v>0.58968375269829887</v>
      </c>
      <c r="AG455" s="173">
        <v>0.62823239121873065</v>
      </c>
      <c r="AH455" s="171"/>
      <c r="AI455" s="173">
        <v>6.7850000000000001</v>
      </c>
      <c r="AJ455" s="171">
        <v>0.69820995711355593</v>
      </c>
      <c r="AK455" s="171">
        <v>0.79097693351424703</v>
      </c>
      <c r="AL455" s="171">
        <v>0.77223494460605313</v>
      </c>
      <c r="AM455" s="171">
        <v>0.7370796867802859</v>
      </c>
      <c r="AN455" s="171">
        <v>0.71989200655674501</v>
      </c>
      <c r="AO455" s="171">
        <v>0.78652305992819671</v>
      </c>
      <c r="AP455" s="173">
        <v>0.78924536827835534</v>
      </c>
      <c r="AQ455" s="171">
        <v>0.74115616911130267</v>
      </c>
      <c r="AR455" s="171">
        <v>0.79493995783298199</v>
      </c>
      <c r="AS455" s="171">
        <v>0.72843654984797557</v>
      </c>
      <c r="AT455" s="171">
        <v>0.69204355108877724</v>
      </c>
      <c r="AU455" s="171">
        <v>0.71028108190014383</v>
      </c>
      <c r="AV455" s="171">
        <v>0.75713004484304935</v>
      </c>
      <c r="AW455" s="171">
        <v>0.68968068055726783</v>
      </c>
      <c r="AX455" s="173">
        <v>0.69560645010516486</v>
      </c>
      <c r="AY455" s="171"/>
      <c r="AZ455" s="171"/>
      <c r="BA455" s="171"/>
      <c r="BB455" s="171"/>
      <c r="BC455" s="171"/>
      <c r="BD455" s="171"/>
      <c r="BE455" s="171"/>
      <c r="BF455" s="171"/>
      <c r="BG455" s="171"/>
      <c r="BH455" s="171"/>
      <c r="BI455" s="171"/>
      <c r="BJ455" s="171"/>
      <c r="BK455" s="171"/>
      <c r="BL455" s="171"/>
      <c r="BM455" s="171"/>
      <c r="BN455" s="171"/>
      <c r="BO455" s="171"/>
      <c r="BP455" s="171"/>
    </row>
    <row r="456" spans="9:68" x14ac:dyDescent="0.25">
      <c r="I456" s="171">
        <v>6.8</v>
      </c>
      <c r="J456" s="175">
        <v>0.71621976645842123</v>
      </c>
      <c r="K456" s="171">
        <v>0.73728664956196421</v>
      </c>
      <c r="L456" s="171">
        <v>0.74240997069525283</v>
      </c>
      <c r="M456" s="171">
        <v>0.73291308273857603</v>
      </c>
      <c r="N456" s="171">
        <v>0.73798808051164388</v>
      </c>
      <c r="O456" s="171">
        <v>0.71701140460007107</v>
      </c>
      <c r="P456" s="171">
        <v>0.72096727716044517</v>
      </c>
      <c r="Q456" s="171">
        <v>0.72292437464993298</v>
      </c>
      <c r="R456" s="171">
        <v>0.73711135053412924</v>
      </c>
      <c r="S456" s="171">
        <v>0.72990411725794135</v>
      </c>
      <c r="T456" s="171">
        <v>0.72193847220385809</v>
      </c>
      <c r="U456" s="173">
        <v>0.72480675276701101</v>
      </c>
      <c r="V456" s="171">
        <v>0.6641327801091027</v>
      </c>
      <c r="W456" s="171">
        <v>0.6605232369812547</v>
      </c>
      <c r="X456" s="171">
        <v>0.64750100941934041</v>
      </c>
      <c r="Y456" s="171">
        <v>0.64439011186290029</v>
      </c>
      <c r="Z456" s="171">
        <v>0.60980346292509102</v>
      </c>
      <c r="AA456" s="171">
        <v>0.5489885290429507</v>
      </c>
      <c r="AB456" s="171">
        <v>0.56781376801043604</v>
      </c>
      <c r="AC456" s="171">
        <v>0.52989202456815598</v>
      </c>
      <c r="AD456" s="171">
        <v>0.61426852310950186</v>
      </c>
      <c r="AE456" s="171">
        <v>0.62230343002673594</v>
      </c>
      <c r="AF456" s="171">
        <v>0.58433708293623832</v>
      </c>
      <c r="AG456" s="173">
        <v>0.62036288006513818</v>
      </c>
      <c r="AH456" s="171"/>
      <c r="AI456" s="173">
        <v>6.8</v>
      </c>
      <c r="AJ456" s="171">
        <v>0.68590341226925211</v>
      </c>
      <c r="AK456" s="171">
        <v>0.79050203527815466</v>
      </c>
      <c r="AL456" s="171">
        <v>0.7727300860308226</v>
      </c>
      <c r="AM456" s="171">
        <v>0.73578995854444962</v>
      </c>
      <c r="AN456" s="171">
        <v>0.7414906952077911</v>
      </c>
      <c r="AO456" s="171">
        <v>0.80185031759182568</v>
      </c>
      <c r="AP456" s="173">
        <v>0.79457749661093557</v>
      </c>
      <c r="AQ456" s="171">
        <v>0.76186367558239854</v>
      </c>
      <c r="AR456" s="171">
        <v>0.78989824915207629</v>
      </c>
      <c r="AS456" s="171">
        <v>0.72211553848615762</v>
      </c>
      <c r="AT456" s="171">
        <v>0.67906197654941369</v>
      </c>
      <c r="AU456" s="171">
        <v>0.70497764982195621</v>
      </c>
      <c r="AV456" s="171">
        <v>0.76591928251121089</v>
      </c>
      <c r="AW456" s="171">
        <v>0.67365306374059919</v>
      </c>
      <c r="AX456" s="173">
        <v>0.70623977564851592</v>
      </c>
      <c r="AY456" s="171"/>
      <c r="AZ456" s="171"/>
      <c r="BA456" s="171"/>
      <c r="BB456" s="171"/>
      <c r="BC456" s="171"/>
      <c r="BD456" s="171"/>
      <c r="BE456" s="171"/>
      <c r="BF456" s="171"/>
      <c r="BG456" s="171"/>
      <c r="BH456" s="171"/>
      <c r="BI456" s="171"/>
      <c r="BJ456" s="171"/>
      <c r="BK456" s="171"/>
      <c r="BL456" s="171"/>
      <c r="BM456" s="171"/>
      <c r="BN456" s="171"/>
      <c r="BO456" s="171"/>
      <c r="BP456" s="171"/>
    </row>
    <row r="457" spans="9:68" x14ac:dyDescent="0.25">
      <c r="I457" s="171">
        <v>6.8150000000000004</v>
      </c>
      <c r="J457" s="175">
        <v>0.7186337135368247</v>
      </c>
      <c r="K457" s="171">
        <v>0.73449161065400992</v>
      </c>
      <c r="L457" s="171">
        <v>0.74680820872398501</v>
      </c>
      <c r="M457" s="171">
        <v>0.73993829979024206</v>
      </c>
      <c r="N457" s="171">
        <v>0.73681015213868539</v>
      </c>
      <c r="O457" s="171">
        <v>0.71211883786842245</v>
      </c>
      <c r="P457" s="171">
        <v>0.715734417867675</v>
      </c>
      <c r="Q457" s="171">
        <v>0.7197214404383433</v>
      </c>
      <c r="R457" s="171">
        <v>0.73725782439501619</v>
      </c>
      <c r="S457" s="171">
        <v>0.73218759109951204</v>
      </c>
      <c r="T457" s="171">
        <v>0.72504256992165372</v>
      </c>
      <c r="U457" s="173">
        <v>0.72840734747368008</v>
      </c>
      <c r="V457" s="171">
        <v>0.66577525366457613</v>
      </c>
      <c r="W457" s="171">
        <v>0.65521465661825207</v>
      </c>
      <c r="X457" s="171">
        <v>0.64699714544151787</v>
      </c>
      <c r="Y457" s="171">
        <v>0.65481336261143674</v>
      </c>
      <c r="Z457" s="171">
        <v>0.594123373178571</v>
      </c>
      <c r="AA457" s="171">
        <v>0.54860022261370567</v>
      </c>
      <c r="AB457" s="171">
        <v>0.56538001523634718</v>
      </c>
      <c r="AC457" s="171">
        <v>0.53435854296546403</v>
      </c>
      <c r="AD457" s="171">
        <v>0.60684126170660468</v>
      </c>
      <c r="AE457" s="171">
        <v>0.61631290549945483</v>
      </c>
      <c r="AF457" s="171">
        <v>0.58327115765393056</v>
      </c>
      <c r="AG457" s="173">
        <v>0.62630247675689543</v>
      </c>
      <c r="AH457" s="171"/>
      <c r="AI457" s="173">
        <v>6.8150000000000004</v>
      </c>
      <c r="AJ457" s="171">
        <v>0.69820995711355593</v>
      </c>
      <c r="AK457" s="171">
        <v>0.78846675712347347</v>
      </c>
      <c r="AL457" s="171">
        <v>0.76456025252212667</v>
      </c>
      <c r="AM457" s="171">
        <v>0.73450023030861367</v>
      </c>
      <c r="AN457" s="171">
        <v>0.72519525600231416</v>
      </c>
      <c r="AO457" s="171">
        <v>0.77630488815244436</v>
      </c>
      <c r="AP457" s="173">
        <v>0.78653411658382288</v>
      </c>
      <c r="AQ457" s="171">
        <v>0.7849439171699738</v>
      </c>
      <c r="AR457" s="171">
        <v>0.78219818498487492</v>
      </c>
      <c r="AS457" s="171">
        <v>0.71867498799807961</v>
      </c>
      <c r="AT457" s="171">
        <v>0.70050251256281415</v>
      </c>
      <c r="AU457" s="171">
        <v>0.71505417077051281</v>
      </c>
      <c r="AV457" s="171">
        <v>0.75461883408071762</v>
      </c>
      <c r="AW457" s="171">
        <v>0.67710516582418934</v>
      </c>
      <c r="AX457" s="173">
        <v>0.703785931292358</v>
      </c>
      <c r="AY457" s="171"/>
      <c r="AZ457" s="171"/>
      <c r="BA457" s="171"/>
      <c r="BB457" s="171"/>
      <c r="BC457" s="171"/>
      <c r="BD457" s="171"/>
      <c r="BE457" s="171"/>
      <c r="BF457" s="171"/>
      <c r="BG457" s="171"/>
      <c r="BH457" s="171"/>
      <c r="BI457" s="171"/>
      <c r="BJ457" s="171"/>
      <c r="BK457" s="171"/>
      <c r="BL457" s="171"/>
      <c r="BM457" s="171"/>
      <c r="BN457" s="171"/>
      <c r="BO457" s="171"/>
      <c r="BP457" s="171"/>
    </row>
    <row r="458" spans="9:68" x14ac:dyDescent="0.25">
      <c r="I458" s="171">
        <v>6.83</v>
      </c>
      <c r="J458" s="175">
        <v>0.72267289115116429</v>
      </c>
      <c r="K458" s="171">
        <v>0.7395191563182788</v>
      </c>
      <c r="L458" s="171">
        <v>0.75042464805363496</v>
      </c>
      <c r="M458" s="171">
        <v>0.73647232701510335</v>
      </c>
      <c r="N458" s="171">
        <v>0.73960754572777243</v>
      </c>
      <c r="O458" s="171">
        <v>0.71351544075188644</v>
      </c>
      <c r="P458" s="171">
        <v>0.71864503982877959</v>
      </c>
      <c r="Q458" s="171">
        <v>0.7208021998747064</v>
      </c>
      <c r="R458" s="171">
        <v>0.73580242026922493</v>
      </c>
      <c r="S458" s="171">
        <v>0.7394802451404332</v>
      </c>
      <c r="T458" s="171">
        <v>0.72259676183662014</v>
      </c>
      <c r="U458" s="173">
        <v>0.72594220490365102</v>
      </c>
      <c r="V458" s="171">
        <v>0.66807040134089302</v>
      </c>
      <c r="W458" s="171">
        <v>0.66607597940439744</v>
      </c>
      <c r="X458" s="171">
        <v>0.63827702285626253</v>
      </c>
      <c r="Y458" s="171">
        <v>0.65961185161820779</v>
      </c>
      <c r="Z458" s="171">
        <v>0.60286835647340176</v>
      </c>
      <c r="AA458" s="171">
        <v>0.55294100092139298</v>
      </c>
      <c r="AB458" s="171">
        <v>0.57008258291381897</v>
      </c>
      <c r="AC458" s="171">
        <v>0.54131299047004466</v>
      </c>
      <c r="AD458" s="171">
        <v>0.60664405852538572</v>
      </c>
      <c r="AE458" s="171">
        <v>0.61896146683126563</v>
      </c>
      <c r="AF458" s="171">
        <v>0.59001073692092409</v>
      </c>
      <c r="AG458" s="173">
        <v>0.63052585836862396</v>
      </c>
      <c r="AH458" s="171"/>
      <c r="AI458" s="173">
        <v>6.83</v>
      </c>
      <c r="AJ458" s="171">
        <v>0.69755733731120639</v>
      </c>
      <c r="AK458" s="171">
        <v>0.79097693351424703</v>
      </c>
      <c r="AL458" s="171">
        <v>0.7708733056879371</v>
      </c>
      <c r="AM458" s="171">
        <v>0.73182865039152489</v>
      </c>
      <c r="AN458" s="171">
        <v>0.71796355221290153</v>
      </c>
      <c r="AO458" s="171">
        <v>0.74661695664181182</v>
      </c>
      <c r="AP458" s="173">
        <v>0.78653411658382288</v>
      </c>
      <c r="AQ458" s="171">
        <v>0.79874892148403809</v>
      </c>
      <c r="AR458" s="171">
        <v>0.78100650838756991</v>
      </c>
      <c r="AS458" s="171">
        <v>0.72155544887181944</v>
      </c>
      <c r="AT458" s="171">
        <v>0.70611390284757114</v>
      </c>
      <c r="AU458" s="171">
        <v>0.71028108190014383</v>
      </c>
      <c r="AV458" s="171">
        <v>0.75022421524663685</v>
      </c>
      <c r="AW458" s="171">
        <v>0.69226975711996053</v>
      </c>
      <c r="AX458" s="173">
        <v>0.7103295162421126</v>
      </c>
      <c r="AY458" s="171"/>
      <c r="AZ458" s="171"/>
      <c r="BA458" s="171"/>
      <c r="BB458" s="171"/>
      <c r="BC458" s="171"/>
      <c r="BD458" s="171"/>
      <c r="BE458" s="171"/>
      <c r="BF458" s="171"/>
      <c r="BG458" s="171"/>
      <c r="BH458" s="171"/>
      <c r="BI458" s="171"/>
      <c r="BJ458" s="171"/>
      <c r="BK458" s="171"/>
      <c r="BL458" s="171"/>
      <c r="BM458" s="171"/>
      <c r="BN458" s="171"/>
      <c r="BO458" s="171"/>
      <c r="BP458" s="171"/>
    </row>
    <row r="459" spans="9:68" x14ac:dyDescent="0.25">
      <c r="I459" s="171">
        <v>6.8449999999999998</v>
      </c>
      <c r="J459" s="175">
        <v>0.72383363952840751</v>
      </c>
      <c r="K459" s="171">
        <v>0.74302678216729434</v>
      </c>
      <c r="L459" s="171">
        <v>0.745620396070656</v>
      </c>
      <c r="M459" s="171">
        <v>0.73737869778626386</v>
      </c>
      <c r="N459" s="171">
        <v>0.73679548410158935</v>
      </c>
      <c r="O459" s="171">
        <v>0.71705120679607437</v>
      </c>
      <c r="P459" s="171">
        <v>0.71946369849515301</v>
      </c>
      <c r="Q459" s="171">
        <v>0.72289989567544888</v>
      </c>
      <c r="R459" s="171">
        <v>0.73469460898268435</v>
      </c>
      <c r="S459" s="171">
        <v>0.73412410219314872</v>
      </c>
      <c r="T459" s="171">
        <v>0.72467736315490405</v>
      </c>
      <c r="U459" s="173">
        <v>0.72720886712318666</v>
      </c>
      <c r="V459" s="171">
        <v>0.67074198437213217</v>
      </c>
      <c r="W459" s="171">
        <v>0.66518238463651469</v>
      </c>
      <c r="X459" s="171">
        <v>0.64186976510403559</v>
      </c>
      <c r="Y459" s="171">
        <v>0.65248555986299939</v>
      </c>
      <c r="Z459" s="171">
        <v>0.59790972760202155</v>
      </c>
      <c r="AA459" s="171">
        <v>0.54402097527166138</v>
      </c>
      <c r="AB459" s="171">
        <v>0.57236790631117151</v>
      </c>
      <c r="AC459" s="171">
        <v>0.54077253713456019</v>
      </c>
      <c r="AD459" s="171">
        <v>0.61007455570356484</v>
      </c>
      <c r="AE459" s="171">
        <v>0.62099680218081743</v>
      </c>
      <c r="AF459" s="171">
        <v>0.58550648106249281</v>
      </c>
      <c r="AG459" s="173">
        <v>0.62752673897363054</v>
      </c>
      <c r="AH459" s="171"/>
      <c r="AI459" s="173">
        <v>6.8449999999999998</v>
      </c>
      <c r="AJ459" s="171">
        <v>0.68590341226925211</v>
      </c>
      <c r="AK459" s="171">
        <v>0.79742198100407069</v>
      </c>
      <c r="AL459" s="171">
        <v>0.76456025252212667</v>
      </c>
      <c r="AM459" s="171">
        <v>0.73910640257945659</v>
      </c>
      <c r="AN459" s="171">
        <v>0.71796355221290153</v>
      </c>
      <c r="AO459" s="171">
        <v>0.78486605909969642</v>
      </c>
      <c r="AP459" s="173">
        <v>0.77379123361952107</v>
      </c>
      <c r="AQ459" s="171">
        <v>0.7542062122519414</v>
      </c>
      <c r="AR459" s="171">
        <v>0.79814831790264928</v>
      </c>
      <c r="AS459" s="171">
        <v>0.72611617858857413</v>
      </c>
      <c r="AT459" s="171">
        <v>0.7128978224455611</v>
      </c>
      <c r="AU459" s="171">
        <v>0.70603833623759371</v>
      </c>
      <c r="AV459" s="171">
        <v>0.76905829596412567</v>
      </c>
      <c r="AW459" s="171">
        <v>0.68376279127111328</v>
      </c>
      <c r="AX459" s="173">
        <v>0.72809067539144667</v>
      </c>
      <c r="AY459" s="171"/>
      <c r="AZ459" s="171"/>
      <c r="BA459" s="171"/>
      <c r="BB459" s="171"/>
      <c r="BC459" s="171"/>
      <c r="BD459" s="171"/>
      <c r="BE459" s="171"/>
      <c r="BF459" s="171"/>
      <c r="BG459" s="171"/>
      <c r="BH459" s="171"/>
      <c r="BI459" s="171"/>
      <c r="BJ459" s="171"/>
      <c r="BK459" s="171"/>
      <c r="BL459" s="171"/>
      <c r="BM459" s="171"/>
      <c r="BN459" s="171"/>
      <c r="BO459" s="171"/>
      <c r="BP459" s="171"/>
    </row>
    <row r="460" spans="9:68" x14ac:dyDescent="0.25">
      <c r="I460" s="171">
        <v>6.86</v>
      </c>
      <c r="J460" s="175">
        <v>0.72631488134218347</v>
      </c>
      <c r="K460" s="171">
        <v>0.74066870696650389</v>
      </c>
      <c r="L460" s="171">
        <v>0.74365974122724587</v>
      </c>
      <c r="M460" s="171">
        <v>0.746102451208564</v>
      </c>
      <c r="N460" s="171">
        <v>0.74349706407726401</v>
      </c>
      <c r="O460" s="171">
        <v>0.7117713271353423</v>
      </c>
      <c r="P460" s="171">
        <v>0.72864062654903372</v>
      </c>
      <c r="Q460" s="171">
        <v>0.72210085535856972</v>
      </c>
      <c r="R460" s="171">
        <v>0.73245993508138829</v>
      </c>
      <c r="S460" s="171">
        <v>0.73746154573546363</v>
      </c>
      <c r="T460" s="171">
        <v>0.72779693032380199</v>
      </c>
      <c r="U460" s="173">
        <v>0.72934920886900656</v>
      </c>
      <c r="V460" s="171">
        <v>0.67974976338476789</v>
      </c>
      <c r="W460" s="171">
        <v>0.66533067598848639</v>
      </c>
      <c r="X460" s="171">
        <v>0.65908017932927965</v>
      </c>
      <c r="Y460" s="171">
        <v>0.65632125979793543</v>
      </c>
      <c r="Z460" s="171">
        <v>0.59952963019878158</v>
      </c>
      <c r="AA460" s="171">
        <v>0.55210461334398664</v>
      </c>
      <c r="AB460" s="171">
        <v>0.58568259497347608</v>
      </c>
      <c r="AC460" s="171">
        <v>0.54451941137832893</v>
      </c>
      <c r="AD460" s="171">
        <v>0.62190534246019691</v>
      </c>
      <c r="AE460" s="171">
        <v>0.62318921736609656</v>
      </c>
      <c r="AF460" s="171">
        <v>0.59487634293850356</v>
      </c>
      <c r="AG460" s="173">
        <v>0.62699936720343741</v>
      </c>
      <c r="AH460" s="171"/>
      <c r="AI460" s="173">
        <v>6.86</v>
      </c>
      <c r="AJ460" s="171">
        <v>0.68198769345515553</v>
      </c>
      <c r="AK460" s="171">
        <v>0.77761194029850744</v>
      </c>
      <c r="AL460" s="171">
        <v>0.77044005694126394</v>
      </c>
      <c r="AM460" s="171">
        <v>0.76158452326116999</v>
      </c>
      <c r="AN460" s="171">
        <v>0.74476906759232475</v>
      </c>
      <c r="AO460" s="171">
        <v>0.78652305992819671</v>
      </c>
      <c r="AP460" s="173">
        <v>0.82819701762313613</v>
      </c>
      <c r="AQ460" s="171">
        <v>0.78030629853321831</v>
      </c>
      <c r="AR460" s="171">
        <v>0.80383169859748849</v>
      </c>
      <c r="AS460" s="171">
        <v>0.74099855976956308</v>
      </c>
      <c r="AT460" s="171">
        <v>0.7355108877721942</v>
      </c>
      <c r="AU460" s="171">
        <v>0.73460110614440477</v>
      </c>
      <c r="AV460" s="171">
        <v>0.77408071748878926</v>
      </c>
      <c r="AW460" s="171">
        <v>0.71495499938355311</v>
      </c>
      <c r="AX460" s="173">
        <v>0.72645477915400802</v>
      </c>
      <c r="AY460" s="171"/>
      <c r="AZ460" s="171"/>
      <c r="BA460" s="171"/>
      <c r="BB460" s="171"/>
      <c r="BC460" s="171"/>
      <c r="BD460" s="171"/>
      <c r="BE460" s="171"/>
      <c r="BF460" s="171"/>
      <c r="BG460" s="171"/>
      <c r="BH460" s="171"/>
      <c r="BI460" s="171"/>
      <c r="BJ460" s="171"/>
      <c r="BK460" s="171"/>
      <c r="BL460" s="171"/>
      <c r="BM460" s="171"/>
      <c r="BN460" s="171"/>
      <c r="BO460" s="171"/>
      <c r="BP460" s="171"/>
    </row>
    <row r="461" spans="9:68" x14ac:dyDescent="0.25">
      <c r="I461" s="171">
        <v>6.875</v>
      </c>
      <c r="J461" s="175">
        <v>0.73021651805303678</v>
      </c>
      <c r="K461" s="171">
        <v>0.74724811570716188</v>
      </c>
      <c r="L461" s="171">
        <v>0.74805896626946922</v>
      </c>
      <c r="M461" s="171">
        <v>0.74739290209637377</v>
      </c>
      <c r="N461" s="171">
        <v>0.74087420072619525</v>
      </c>
      <c r="O461" s="171">
        <v>0.71105458401607613</v>
      </c>
      <c r="P461" s="171">
        <v>0.72457197080285152</v>
      </c>
      <c r="Q461" s="171">
        <v>0.73247244744073359</v>
      </c>
      <c r="R461" s="171">
        <v>0.73713435047094711</v>
      </c>
      <c r="S461" s="171">
        <v>0.74159486337840086</v>
      </c>
      <c r="T461" s="171">
        <v>0.73266180083737764</v>
      </c>
      <c r="U461" s="173">
        <v>0.72694102490413104</v>
      </c>
      <c r="V461" s="171">
        <v>0.6647672264925516</v>
      </c>
      <c r="W461" s="171">
        <v>0.66324925704348947</v>
      </c>
      <c r="X461" s="171">
        <v>0.65103738375985398</v>
      </c>
      <c r="Y461" s="171">
        <v>0.65952077484112681</v>
      </c>
      <c r="Z461" s="171">
        <v>0.6061911339892907</v>
      </c>
      <c r="AA461" s="171">
        <v>0.55623035641895324</v>
      </c>
      <c r="AB461" s="171">
        <v>0.58495565134649019</v>
      </c>
      <c r="AC461" s="171">
        <v>0.53165512393551428</v>
      </c>
      <c r="AD461" s="171">
        <v>0.62047121486421286</v>
      </c>
      <c r="AE461" s="171">
        <v>0.62230648915732323</v>
      </c>
      <c r="AF461" s="171">
        <v>0.59137812776085197</v>
      </c>
      <c r="AG461" s="173">
        <v>0.62828018284723053</v>
      </c>
      <c r="AH461" s="171"/>
      <c r="AI461" s="173">
        <v>6.875</v>
      </c>
      <c r="AJ461" s="171">
        <v>0.68002983404810724</v>
      </c>
      <c r="AK461" s="171">
        <v>0.79789687924016284</v>
      </c>
      <c r="AL461" s="171">
        <v>0.76276536485733748</v>
      </c>
      <c r="AM461" s="171">
        <v>0.76222938737908819</v>
      </c>
      <c r="AN461" s="171">
        <v>0.73888728184360242</v>
      </c>
      <c r="AO461" s="171">
        <v>0.80447390223695137</v>
      </c>
      <c r="AP461" s="173">
        <v>0.80668775417984639</v>
      </c>
      <c r="AQ461" s="171">
        <v>0.76337359792924908</v>
      </c>
      <c r="AR461" s="171">
        <v>0.78348152901274193</v>
      </c>
      <c r="AS461" s="171">
        <v>0.73643783005280838</v>
      </c>
      <c r="AT461" s="171">
        <v>0.72814070351758797</v>
      </c>
      <c r="AU461" s="171">
        <v>0.72725206455034463</v>
      </c>
      <c r="AV461" s="171">
        <v>0.76215246636771306</v>
      </c>
      <c r="AW461" s="171">
        <v>0.72592775243496477</v>
      </c>
      <c r="AX461" s="173">
        <v>0.75648516008413191</v>
      </c>
      <c r="AY461" s="171"/>
      <c r="AZ461" s="171"/>
      <c r="BA461" s="171"/>
      <c r="BB461" s="171"/>
      <c r="BC461" s="171"/>
      <c r="BD461" s="171"/>
      <c r="BE461" s="171"/>
      <c r="BF461" s="171"/>
      <c r="BG461" s="171"/>
      <c r="BH461" s="171"/>
      <c r="BI461" s="171"/>
      <c r="BJ461" s="171"/>
      <c r="BK461" s="171"/>
      <c r="BL461" s="171"/>
      <c r="BM461" s="171"/>
      <c r="BN461" s="171"/>
      <c r="BO461" s="171"/>
      <c r="BP461" s="171"/>
    </row>
    <row r="462" spans="9:68" x14ac:dyDescent="0.25">
      <c r="I462" s="171">
        <v>6.89</v>
      </c>
      <c r="J462" s="175">
        <v>0.73214947732646662</v>
      </c>
      <c r="K462" s="171">
        <v>0.74650088252663893</v>
      </c>
      <c r="L462" s="171">
        <v>0.744349846825754</v>
      </c>
      <c r="M462" s="171">
        <v>0.74746678045149384</v>
      </c>
      <c r="N462" s="171">
        <v>0.74946589215335835</v>
      </c>
      <c r="O462" s="171">
        <v>0.71647786785983636</v>
      </c>
      <c r="P462" s="171">
        <v>0.72768800302593517</v>
      </c>
      <c r="Q462" s="171">
        <v>0.72694096972960776</v>
      </c>
      <c r="R462" s="171">
        <v>0.73791072419257253</v>
      </c>
      <c r="S462" s="171">
        <v>0.74686154571517249</v>
      </c>
      <c r="T462" s="171">
        <v>0.73467356768376879</v>
      </c>
      <c r="U462" s="173">
        <v>0.7263661373466459</v>
      </c>
      <c r="V462" s="171">
        <v>0.67039192587127738</v>
      </c>
      <c r="W462" s="171">
        <v>0.665338301654395</v>
      </c>
      <c r="X462" s="171">
        <v>0.65611055370441751</v>
      </c>
      <c r="Y462" s="171">
        <v>0.6537307587094231</v>
      </c>
      <c r="Z462" s="171">
        <v>0.60092678508771491</v>
      </c>
      <c r="AA462" s="171">
        <v>0.54607826854549446</v>
      </c>
      <c r="AB462" s="171">
        <v>0.58884194937002998</v>
      </c>
      <c r="AC462" s="171">
        <v>0.54090275297018864</v>
      </c>
      <c r="AD462" s="171">
        <v>0.62337728218090283</v>
      </c>
      <c r="AE462" s="171">
        <v>0.62382196895203179</v>
      </c>
      <c r="AF462" s="171">
        <v>0.59711837597318851</v>
      </c>
      <c r="AG462" s="173">
        <v>0.62799821223908214</v>
      </c>
      <c r="AH462" s="171"/>
      <c r="AI462" s="173">
        <v>6.89</v>
      </c>
      <c r="AJ462" s="171">
        <v>0.68264031325750507</v>
      </c>
      <c r="AK462" s="171">
        <v>0.7983717774762551</v>
      </c>
      <c r="AL462" s="171">
        <v>0.76505539394689615</v>
      </c>
      <c r="AM462" s="171">
        <v>0.76158452326116999</v>
      </c>
      <c r="AN462" s="171">
        <v>0.73560890945906876</v>
      </c>
      <c r="AO462" s="171">
        <v>0.76360121513394097</v>
      </c>
      <c r="AP462" s="173">
        <v>0.77921373700858543</v>
      </c>
      <c r="AQ462" s="171">
        <v>0.79799396031061254</v>
      </c>
      <c r="AR462" s="171">
        <v>0.77083142359519674</v>
      </c>
      <c r="AS462" s="171">
        <v>0.73299727956473026</v>
      </c>
      <c r="AT462" s="171">
        <v>0.73944723618090458</v>
      </c>
      <c r="AU462" s="171">
        <v>0.73513144935222363</v>
      </c>
      <c r="AV462" s="171">
        <v>0.75022421524663685</v>
      </c>
      <c r="AW462" s="171">
        <v>0.74281839477253098</v>
      </c>
      <c r="AX462" s="173">
        <v>0.73136246786632386</v>
      </c>
      <c r="AY462" s="171"/>
      <c r="AZ462" s="171"/>
      <c r="BA462" s="171"/>
      <c r="BB462" s="171"/>
      <c r="BC462" s="171"/>
      <c r="BD462" s="171"/>
      <c r="BE462" s="171"/>
      <c r="BF462" s="171"/>
      <c r="BG462" s="171"/>
      <c r="BH462" s="171"/>
      <c r="BI462" s="171"/>
      <c r="BJ462" s="171"/>
      <c r="BK462" s="171"/>
      <c r="BL462" s="171"/>
      <c r="BM462" s="171"/>
      <c r="BN462" s="171"/>
      <c r="BO462" s="171"/>
      <c r="BP462" s="171"/>
    </row>
    <row r="463" spans="9:68" x14ac:dyDescent="0.25">
      <c r="I463" s="171">
        <v>6.9050000000000002</v>
      </c>
      <c r="J463" s="175">
        <v>0.73388253269832526</v>
      </c>
      <c r="K463" s="171">
        <v>0.750930215319353</v>
      </c>
      <c r="L463" s="171">
        <v>0.74815573073277308</v>
      </c>
      <c r="M463" s="171">
        <v>0.74264101023425366</v>
      </c>
      <c r="N463" s="171">
        <v>0.75086941391311535</v>
      </c>
      <c r="O463" s="171">
        <v>0.71862520020351806</v>
      </c>
      <c r="P463" s="171">
        <v>0.73325844819275177</v>
      </c>
      <c r="Q463" s="171">
        <v>0.72754471049698788</v>
      </c>
      <c r="R463" s="171">
        <v>0.73653304416322729</v>
      </c>
      <c r="S463" s="171">
        <v>0.74498617389939525</v>
      </c>
      <c r="T463" s="171">
        <v>0.73075445075109824</v>
      </c>
      <c r="U463" s="173">
        <v>0.72890910299491907</v>
      </c>
      <c r="V463" s="171">
        <v>0.67176261514552227</v>
      </c>
      <c r="W463" s="171">
        <v>0.66803917474501218</v>
      </c>
      <c r="X463" s="171">
        <v>0.65046850870008133</v>
      </c>
      <c r="Y463" s="171">
        <v>0.65425218210361324</v>
      </c>
      <c r="Z463" s="171">
        <v>0.606147454505919</v>
      </c>
      <c r="AA463" s="171">
        <v>0.54840768568303</v>
      </c>
      <c r="AB463" s="171">
        <v>0.57851573932315903</v>
      </c>
      <c r="AC463" s="171">
        <v>0.54752762765185126</v>
      </c>
      <c r="AD463" s="171">
        <v>0.61610911711094041</v>
      </c>
      <c r="AE463" s="171">
        <v>0.62658048949512157</v>
      </c>
      <c r="AF463" s="171">
        <v>0.60287425545813644</v>
      </c>
      <c r="AG463" s="173">
        <v>0.624476907350618</v>
      </c>
      <c r="AH463" s="171"/>
      <c r="AI463" s="173">
        <v>6.9050000000000002</v>
      </c>
      <c r="AJ463" s="171">
        <v>0.68198769345515553</v>
      </c>
      <c r="AK463" s="171">
        <v>0.80040705563093639</v>
      </c>
      <c r="AL463" s="171">
        <v>0.77316333477749588</v>
      </c>
      <c r="AM463" s="171">
        <v>0.71469368954398904</v>
      </c>
      <c r="AN463" s="171">
        <v>0.72972712371034631</v>
      </c>
      <c r="AO463" s="171">
        <v>0.83070974868820779</v>
      </c>
      <c r="AP463" s="173">
        <v>0.80939900587437885</v>
      </c>
      <c r="AQ463" s="171">
        <v>0.788718723037101</v>
      </c>
      <c r="AR463" s="171">
        <v>0.81079842332019436</v>
      </c>
      <c r="AS463" s="171">
        <v>0.72723635781725082</v>
      </c>
      <c r="AT463" s="171">
        <v>0.74790619765494137</v>
      </c>
      <c r="AU463" s="171">
        <v>0.73407076293658602</v>
      </c>
      <c r="AV463" s="171">
        <v>0.76340807174887892</v>
      </c>
      <c r="AW463" s="171">
        <v>0.71927012698804094</v>
      </c>
      <c r="AX463" s="173">
        <v>0.73381631222248189</v>
      </c>
      <c r="AY463" s="171"/>
      <c r="AZ463" s="171"/>
      <c r="BA463" s="171"/>
      <c r="BB463" s="171"/>
      <c r="BC463" s="171"/>
      <c r="BD463" s="171"/>
      <c r="BE463" s="171"/>
      <c r="BF463" s="171"/>
      <c r="BG463" s="171"/>
      <c r="BH463" s="171"/>
      <c r="BI463" s="171"/>
      <c r="BJ463" s="171"/>
      <c r="BK463" s="171"/>
      <c r="BL463" s="171"/>
      <c r="BM463" s="171"/>
      <c r="BN463" s="171"/>
      <c r="BO463" s="171"/>
      <c r="BP463" s="171"/>
    </row>
    <row r="464" spans="9:68" x14ac:dyDescent="0.25">
      <c r="I464" s="171">
        <v>6.92</v>
      </c>
      <c r="J464" s="175">
        <v>0.7288440387091123</v>
      </c>
      <c r="K464" s="171">
        <v>0.75356105663226403</v>
      </c>
      <c r="L464" s="171">
        <v>0.75043072879896255</v>
      </c>
      <c r="M464" s="171">
        <v>0.74419705782323076</v>
      </c>
      <c r="N464" s="171">
        <v>0.75147643756971161</v>
      </c>
      <c r="O464" s="171">
        <v>0.72174991169266001</v>
      </c>
      <c r="P464" s="171">
        <v>0.72859612254319606</v>
      </c>
      <c r="Q464" s="171">
        <v>0.72965561026964332</v>
      </c>
      <c r="R464" s="171">
        <v>0.73617514226365521</v>
      </c>
      <c r="S464" s="171">
        <v>0.73873126339064055</v>
      </c>
      <c r="T464" s="171">
        <v>0.73050191327702496</v>
      </c>
      <c r="U464" s="173">
        <v>0.72941648405740778</v>
      </c>
      <c r="V464" s="171">
        <v>0.67370622719308815</v>
      </c>
      <c r="W464" s="171">
        <v>0.67698626539832996</v>
      </c>
      <c r="X464" s="171">
        <v>0.65761717436835365</v>
      </c>
      <c r="Y464" s="171">
        <v>0.65441525423128277</v>
      </c>
      <c r="Z464" s="171">
        <v>0.60389154733271511</v>
      </c>
      <c r="AA464" s="171">
        <v>0.5547894647518713</v>
      </c>
      <c r="AB464" s="171">
        <v>0.58263582188768925</v>
      </c>
      <c r="AC464" s="171">
        <v>0.54890756980375444</v>
      </c>
      <c r="AD464" s="171">
        <v>0.62145698212556055</v>
      </c>
      <c r="AE464" s="171">
        <v>0.63595499492221197</v>
      </c>
      <c r="AF464" s="171">
        <v>0.59657597342879776</v>
      </c>
      <c r="AG464" s="173">
        <v>0.62244576313937894</v>
      </c>
      <c r="AH464" s="171"/>
      <c r="AI464" s="173">
        <v>6.92</v>
      </c>
      <c r="AJ464" s="171">
        <v>0.67359686742494862</v>
      </c>
      <c r="AK464" s="171">
        <v>0.78995929443690649</v>
      </c>
      <c r="AL464" s="171">
        <v>0.7623321161106642</v>
      </c>
      <c r="AM464" s="171">
        <v>0.72390603408567511</v>
      </c>
      <c r="AN464" s="171">
        <v>0.70224664931057756</v>
      </c>
      <c r="AO464" s="171">
        <v>0.84686550676608685</v>
      </c>
      <c r="AP464" s="173">
        <v>0.78120198825124265</v>
      </c>
      <c r="AQ464" s="171">
        <v>0.77728645383951667</v>
      </c>
      <c r="AR464" s="171">
        <v>0.7999816665138878</v>
      </c>
      <c r="AS464" s="171">
        <v>0.74555928948631778</v>
      </c>
      <c r="AT464" s="171">
        <v>0.73375209380234496</v>
      </c>
      <c r="AU464" s="171">
        <v>0.72725206455034463</v>
      </c>
      <c r="AV464" s="171">
        <v>0.7345291479820627</v>
      </c>
      <c r="AW464" s="171">
        <v>0.67365306374059919</v>
      </c>
      <c r="AX464" s="173">
        <v>0.74678663239074539</v>
      </c>
      <c r="AY464" s="171"/>
      <c r="AZ464" s="171"/>
      <c r="BA464" s="171"/>
      <c r="BB464" s="171"/>
      <c r="BC464" s="171"/>
      <c r="BD464" s="171"/>
      <c r="BE464" s="171"/>
      <c r="BF464" s="171"/>
      <c r="BG464" s="171"/>
      <c r="BH464" s="171"/>
      <c r="BI464" s="171"/>
      <c r="BJ464" s="171"/>
      <c r="BK464" s="171"/>
      <c r="BL464" s="171"/>
      <c r="BM464" s="171"/>
      <c r="BN464" s="171"/>
      <c r="BO464" s="171"/>
      <c r="BP464" s="171"/>
    </row>
    <row r="465" spans="9:68" x14ac:dyDescent="0.25">
      <c r="I465" s="171">
        <v>6.9349999999999996</v>
      </c>
      <c r="J465" s="175">
        <v>0.7330198732867691</v>
      </c>
      <c r="K465" s="171">
        <v>0.75128240587456363</v>
      </c>
      <c r="L465" s="171">
        <v>0.75914784279106218</v>
      </c>
      <c r="M465" s="171">
        <v>0.74359558149897742</v>
      </c>
      <c r="N465" s="171">
        <v>0.75056176606023572</v>
      </c>
      <c r="O465" s="171">
        <v>0.72554590302199995</v>
      </c>
      <c r="P465" s="171">
        <v>0.72802305935764988</v>
      </c>
      <c r="Q465" s="171">
        <v>0.73318388068252482</v>
      </c>
      <c r="R465" s="171">
        <v>0.74020329353773751</v>
      </c>
      <c r="S465" s="171">
        <v>0.74175050966300515</v>
      </c>
      <c r="T465" s="171">
        <v>0.73719870443016078</v>
      </c>
      <c r="U465" s="173">
        <v>0.73373464024781154</v>
      </c>
      <c r="V465" s="171">
        <v>0.67771041134332533</v>
      </c>
      <c r="W465" s="171">
        <v>0.67167752751036136</v>
      </c>
      <c r="X465" s="171">
        <v>0.65608866125671572</v>
      </c>
      <c r="Y465" s="171">
        <v>0.66116110271387551</v>
      </c>
      <c r="Z465" s="171">
        <v>0.6067477392638827</v>
      </c>
      <c r="AA465" s="171">
        <v>0.55375702054235765</v>
      </c>
      <c r="AB465" s="171">
        <v>0.58490463679107241</v>
      </c>
      <c r="AC465" s="171">
        <v>0.55151764827896155</v>
      </c>
      <c r="AD465" s="171">
        <v>0.62382577075584722</v>
      </c>
      <c r="AE465" s="171">
        <v>0.62874517247211859</v>
      </c>
      <c r="AF465" s="171">
        <v>0.60136208406953473</v>
      </c>
      <c r="AG465" s="173">
        <v>0.63285511613808243</v>
      </c>
      <c r="AH465" s="171"/>
      <c r="AI465" s="173">
        <v>6.9349999999999996</v>
      </c>
      <c r="AJ465" s="171">
        <v>0.69429423829945935</v>
      </c>
      <c r="AK465" s="171">
        <v>0.79396200814111273</v>
      </c>
      <c r="AL465" s="171">
        <v>0.7989106888655072</v>
      </c>
      <c r="AM465" s="171">
        <v>0.74500230308613569</v>
      </c>
      <c r="AN465" s="171">
        <v>0.69703982258220054</v>
      </c>
      <c r="AO465" s="171">
        <v>0.78224247445457074</v>
      </c>
      <c r="AP465" s="173">
        <v>0.7953004970628107</v>
      </c>
      <c r="AQ465" s="171">
        <v>0.79109145815358051</v>
      </c>
      <c r="AR465" s="171">
        <v>0.77458978824823554</v>
      </c>
      <c r="AS465" s="171">
        <v>0.74667946871499435</v>
      </c>
      <c r="AT465" s="171">
        <v>0.74221105527638187</v>
      </c>
      <c r="AU465" s="171">
        <v>0.73354041972876738</v>
      </c>
      <c r="AV465" s="171">
        <v>0.76340807174887892</v>
      </c>
      <c r="AW465" s="171">
        <v>0.72346196523240036</v>
      </c>
      <c r="AX465" s="173">
        <v>0.69806029446132278</v>
      </c>
      <c r="AY465" s="171"/>
      <c r="AZ465" s="171"/>
      <c r="BA465" s="171"/>
      <c r="BB465" s="171"/>
      <c r="BC465" s="171"/>
      <c r="BD465" s="171"/>
      <c r="BE465" s="171"/>
      <c r="BF465" s="171"/>
      <c r="BG465" s="171"/>
      <c r="BH465" s="171"/>
      <c r="BI465" s="171"/>
      <c r="BJ465" s="171"/>
      <c r="BK465" s="171"/>
      <c r="BL465" s="171"/>
      <c r="BM465" s="171"/>
      <c r="BN465" s="171"/>
      <c r="BO465" s="171"/>
      <c r="BP465" s="171"/>
    </row>
    <row r="466" spans="9:68" x14ac:dyDescent="0.25">
      <c r="I466" s="171">
        <v>6.95</v>
      </c>
      <c r="J466" s="175">
        <v>0.73298945531567705</v>
      </c>
      <c r="K466" s="171">
        <v>0.75092195512728033</v>
      </c>
      <c r="L466" s="171">
        <v>0.75263520749770141</v>
      </c>
      <c r="M466" s="171">
        <v>0.74786270012826284</v>
      </c>
      <c r="N466" s="171">
        <v>0.75223091594868341</v>
      </c>
      <c r="O466" s="171">
        <v>0.72801735965466696</v>
      </c>
      <c r="P466" s="171">
        <v>0.73396300842255324</v>
      </c>
      <c r="Q466" s="171">
        <v>0.73308305413790431</v>
      </c>
      <c r="R466" s="171">
        <v>0.74029475079631035</v>
      </c>
      <c r="S466" s="171">
        <v>0.7486356175856631</v>
      </c>
      <c r="T466" s="171">
        <v>0.73169308389429377</v>
      </c>
      <c r="U466" s="173">
        <v>0.7367959789158669</v>
      </c>
      <c r="V466" s="171">
        <v>0.68013706907629523</v>
      </c>
      <c r="W466" s="171">
        <v>0.67690651151371906</v>
      </c>
      <c r="X466" s="171">
        <v>0.65590408139949397</v>
      </c>
      <c r="Y466" s="171">
        <v>0.65853447867005388</v>
      </c>
      <c r="Z466" s="171">
        <v>0.61025826654390292</v>
      </c>
      <c r="AA466" s="171">
        <v>0.55027906925348802</v>
      </c>
      <c r="AB466" s="171">
        <v>0.58716058315795361</v>
      </c>
      <c r="AC466" s="171">
        <v>0.54925154703326851</v>
      </c>
      <c r="AD466" s="171">
        <v>0.62990221426353443</v>
      </c>
      <c r="AE466" s="171">
        <v>0.62998856369987755</v>
      </c>
      <c r="AF466" s="171">
        <v>0.60434601511700559</v>
      </c>
      <c r="AG466" s="173">
        <v>0.63306134586536034</v>
      </c>
      <c r="AH466" s="171"/>
      <c r="AI466" s="173">
        <v>6.95</v>
      </c>
      <c r="AJ466" s="171">
        <v>0.67490210702964737</v>
      </c>
      <c r="AK466" s="171">
        <v>0.81377204884667576</v>
      </c>
      <c r="AL466" s="171">
        <v>0.79166924552825413</v>
      </c>
      <c r="AM466" s="171">
        <v>0.73910640257945659</v>
      </c>
      <c r="AN466" s="171">
        <v>0.70157169029023247</v>
      </c>
      <c r="AO466" s="171">
        <v>0.791632145816073</v>
      </c>
      <c r="AP466" s="173">
        <v>0.79123361952101212</v>
      </c>
      <c r="AQ466" s="171">
        <v>0.78343399482312326</v>
      </c>
      <c r="AR466" s="171">
        <v>0.79108992574938131</v>
      </c>
      <c r="AS466" s="171">
        <v>0.75412065930548877</v>
      </c>
      <c r="AT466" s="171">
        <v>0.7275544388609716</v>
      </c>
      <c r="AU466" s="171">
        <v>0.70975073869232508</v>
      </c>
      <c r="AV466" s="171">
        <v>0.74582959641255619</v>
      </c>
      <c r="AW466" s="171">
        <v>0.71248921218098871</v>
      </c>
      <c r="AX466" s="173">
        <v>0.71512035522318296</v>
      </c>
      <c r="AY466" s="171"/>
      <c r="AZ466" s="171"/>
      <c r="BA466" s="171"/>
      <c r="BB466" s="171"/>
      <c r="BC466" s="171"/>
      <c r="BD466" s="171"/>
      <c r="BE466" s="171"/>
      <c r="BF466" s="171"/>
      <c r="BG466" s="171"/>
      <c r="BH466" s="171"/>
      <c r="BI466" s="171"/>
      <c r="BJ466" s="171"/>
      <c r="BK466" s="171"/>
      <c r="BL466" s="171"/>
      <c r="BM466" s="171"/>
      <c r="BN466" s="171"/>
      <c r="BO466" s="171"/>
      <c r="BP466" s="171"/>
    </row>
    <row r="467" spans="9:68" x14ac:dyDescent="0.25">
      <c r="I467" s="171">
        <v>6.9649999999999999</v>
      </c>
      <c r="J467" s="175">
        <v>0.73536978620379978</v>
      </c>
      <c r="K467" s="171">
        <v>0.75109775258395672</v>
      </c>
      <c r="L467" s="171">
        <v>0.75923360456500433</v>
      </c>
      <c r="M467" s="171">
        <v>0.74443478568196675</v>
      </c>
      <c r="N467" s="171">
        <v>0.75244746591089018</v>
      </c>
      <c r="O467" s="171">
        <v>0.72174174250970258</v>
      </c>
      <c r="P467" s="171">
        <v>0.73165670937273042</v>
      </c>
      <c r="Q467" s="171">
        <v>0.73422888614183246</v>
      </c>
      <c r="R467" s="171">
        <v>0.7433844847698291</v>
      </c>
      <c r="S467" s="171">
        <v>0.74766401829838891</v>
      </c>
      <c r="T467" s="171">
        <v>0.73737694242884555</v>
      </c>
      <c r="U467" s="173">
        <v>0.73126571331642554</v>
      </c>
      <c r="V467" s="171">
        <v>0.66868328134937871</v>
      </c>
      <c r="W467" s="171">
        <v>0.68431693575715469</v>
      </c>
      <c r="X467" s="171">
        <v>0.66175329137802075</v>
      </c>
      <c r="Y467" s="171">
        <v>0.65828609530060367</v>
      </c>
      <c r="Z467" s="171">
        <v>0.62454837687147124</v>
      </c>
      <c r="AA467" s="171">
        <v>0.57137204250950901</v>
      </c>
      <c r="AB467" s="171">
        <v>0.58736217797406587</v>
      </c>
      <c r="AC467" s="171">
        <v>0.55430000345705754</v>
      </c>
      <c r="AD467" s="171">
        <v>0.63152936977196816</v>
      </c>
      <c r="AE467" s="171">
        <v>0.63410263345208351</v>
      </c>
      <c r="AF467" s="171">
        <v>0.60083381187228602</v>
      </c>
      <c r="AG467" s="173">
        <v>0.63446907483372494</v>
      </c>
      <c r="AH467" s="171"/>
      <c r="AI467" s="173">
        <v>6.9649999999999999</v>
      </c>
      <c r="AJ467" s="171">
        <v>0.70082043632295343</v>
      </c>
      <c r="AK467" s="171">
        <v>0.81770691994572609</v>
      </c>
      <c r="AL467" s="171">
        <v>0.7799715293680759</v>
      </c>
      <c r="AM467" s="171">
        <v>0.74435743896821749</v>
      </c>
      <c r="AN467" s="171">
        <v>0.71140680744383389</v>
      </c>
      <c r="AO467" s="171">
        <v>0.76871030102181737</v>
      </c>
      <c r="AP467" s="173">
        <v>0.80397650248531394</v>
      </c>
      <c r="AQ467" s="171">
        <v>0.77189387402933562</v>
      </c>
      <c r="AR467" s="171">
        <v>0.7892565771381429</v>
      </c>
      <c r="AS467" s="171">
        <v>0.73299727956473026</v>
      </c>
      <c r="AT467" s="171">
        <v>0.72529313232830817</v>
      </c>
      <c r="AU467" s="171">
        <v>0.72566103492688827</v>
      </c>
      <c r="AV467" s="171">
        <v>0.74896860986547087</v>
      </c>
      <c r="AW467" s="171">
        <v>0.7006534336086796</v>
      </c>
      <c r="AX467" s="173">
        <v>0.73381631222248189</v>
      </c>
      <c r="AY467" s="171"/>
      <c r="AZ467" s="171"/>
      <c r="BA467" s="171"/>
      <c r="BB467" s="171"/>
      <c r="BC467" s="171"/>
      <c r="BD467" s="171"/>
      <c r="BE467" s="171"/>
      <c r="BF467" s="171"/>
      <c r="BG467" s="171"/>
      <c r="BH467" s="171"/>
      <c r="BI467" s="171"/>
      <c r="BJ467" s="171"/>
      <c r="BK467" s="171"/>
      <c r="BL467" s="171"/>
      <c r="BM467" s="171"/>
      <c r="BN467" s="171"/>
      <c r="BO467" s="171"/>
      <c r="BP467" s="171"/>
    </row>
    <row r="468" spans="9:68" x14ac:dyDescent="0.25">
      <c r="I468" s="171">
        <v>6.98</v>
      </c>
      <c r="J468" s="175">
        <v>0.73272637612188563</v>
      </c>
      <c r="K468" s="171">
        <v>0.75691833443991507</v>
      </c>
      <c r="L468" s="171">
        <v>0.75779112668073489</v>
      </c>
      <c r="M468" s="171">
        <v>0.74627286972143236</v>
      </c>
      <c r="N468" s="171">
        <v>0.74442905046529717</v>
      </c>
      <c r="O468" s="171">
        <v>0.72716254008038872</v>
      </c>
      <c r="P468" s="171">
        <v>0.73486450579976292</v>
      </c>
      <c r="Q468" s="171">
        <v>0.73387384294093927</v>
      </c>
      <c r="R468" s="171">
        <v>0.74336177727569697</v>
      </c>
      <c r="S468" s="171">
        <v>0.7494611820564584</v>
      </c>
      <c r="T468" s="171">
        <v>0.74251510194949899</v>
      </c>
      <c r="U468" s="173">
        <v>0.73931922735115574</v>
      </c>
      <c r="V468" s="171">
        <v>0.67165531521074306</v>
      </c>
      <c r="W468" s="171">
        <v>0.68022468408743331</v>
      </c>
      <c r="X468" s="171">
        <v>0.66306775234929038</v>
      </c>
      <c r="Y468" s="171">
        <v>0.66074104280431167</v>
      </c>
      <c r="Z468" s="171">
        <v>0.61979573332532878</v>
      </c>
      <c r="AA468" s="171">
        <v>0.5719856654046036</v>
      </c>
      <c r="AB468" s="171">
        <v>0.58758984076840615</v>
      </c>
      <c r="AC468" s="171">
        <v>0.55720162712176913</v>
      </c>
      <c r="AD468" s="171">
        <v>0.6315834138757711</v>
      </c>
      <c r="AE468" s="171">
        <v>0.63300934303061307</v>
      </c>
      <c r="AF468" s="171">
        <v>0.59760550635300247</v>
      </c>
      <c r="AG468" s="173">
        <v>0.64377445891468754</v>
      </c>
      <c r="AH468" s="171"/>
      <c r="AI468" s="173">
        <v>6.98</v>
      </c>
      <c r="AJ468" s="171">
        <v>0.68002983404810724</v>
      </c>
      <c r="AK468" s="171">
        <v>0.79938941655359574</v>
      </c>
      <c r="AL468" s="171">
        <v>0.77675311010707426</v>
      </c>
      <c r="AM468" s="171">
        <v>0.73247351450944265</v>
      </c>
      <c r="AN468" s="171">
        <v>0.72577379230546735</v>
      </c>
      <c r="AO468" s="171">
        <v>0.76442971554819117</v>
      </c>
      <c r="AP468" s="173">
        <v>0.79331224582015358</v>
      </c>
      <c r="AQ468" s="171">
        <v>0.76801121656600513</v>
      </c>
      <c r="AR468" s="171">
        <v>0.79237326977724809</v>
      </c>
      <c r="AS468" s="171">
        <v>0.75356056969115059</v>
      </c>
      <c r="AT468" s="171">
        <v>0.72077051926298163</v>
      </c>
      <c r="AU468" s="171">
        <v>0.72353966209561327</v>
      </c>
      <c r="AV468" s="171">
        <v>0.77094170403587459</v>
      </c>
      <c r="AW468" s="171">
        <v>0.68968068055726783</v>
      </c>
      <c r="AX468" s="173">
        <v>0.74924047674690364</v>
      </c>
      <c r="AY468" s="171"/>
      <c r="AZ468" s="171"/>
      <c r="BA468" s="171"/>
      <c r="BB468" s="171"/>
      <c r="BC468" s="171"/>
      <c r="BD468" s="171"/>
      <c r="BE468" s="171"/>
      <c r="BF468" s="171"/>
      <c r="BG468" s="171"/>
      <c r="BH468" s="171"/>
      <c r="BI468" s="171"/>
      <c r="BJ468" s="171"/>
      <c r="BK468" s="171"/>
      <c r="BL468" s="171"/>
      <c r="BM468" s="171"/>
      <c r="BN468" s="171"/>
      <c r="BO468" s="171"/>
      <c r="BP468" s="171"/>
    </row>
    <row r="469" spans="9:68" x14ac:dyDescent="0.25">
      <c r="I469" s="171">
        <v>6.9950000000000001</v>
      </c>
      <c r="J469" s="175">
        <v>0.72565266346621549</v>
      </c>
      <c r="K469" s="171">
        <v>0.75342717556092109</v>
      </c>
      <c r="L469" s="171">
        <v>0.75873012163149856</v>
      </c>
      <c r="M469" s="171">
        <v>0.7561364242081251</v>
      </c>
      <c r="N469" s="171">
        <v>0.75192563936101231</v>
      </c>
      <c r="O469" s="171">
        <v>0.72233100907081305</v>
      </c>
      <c r="P469" s="171">
        <v>0.7332556924611493</v>
      </c>
      <c r="Q469" s="171">
        <v>0.7332899352522626</v>
      </c>
      <c r="R469" s="171">
        <v>0.7431757429426592</v>
      </c>
      <c r="S469" s="171">
        <v>0.74078397244596539</v>
      </c>
      <c r="T469" s="171">
        <v>0.73816744858233763</v>
      </c>
      <c r="U469" s="173">
        <v>0.73753486748588371</v>
      </c>
      <c r="V469" s="171">
        <v>0.6746073606509374</v>
      </c>
      <c r="W469" s="171">
        <v>0.6806187360455781</v>
      </c>
      <c r="X469" s="171">
        <v>0.65790243726060649</v>
      </c>
      <c r="Y469" s="171">
        <v>0.66768297735184656</v>
      </c>
      <c r="Z469" s="171">
        <v>0.60302843783301774</v>
      </c>
      <c r="AA469" s="171">
        <v>0.55934921943164551</v>
      </c>
      <c r="AB469" s="171">
        <v>0.58698029496156345</v>
      </c>
      <c r="AC469" s="171">
        <v>0.56378616946496274</v>
      </c>
      <c r="AD469" s="171">
        <v>0.6355722419369304</v>
      </c>
      <c r="AE469" s="171">
        <v>0.63352977078976924</v>
      </c>
      <c r="AF469" s="171">
        <v>0.60810648020134406</v>
      </c>
      <c r="AG469" s="173">
        <v>0.63419183028661696</v>
      </c>
      <c r="AH469" s="171"/>
      <c r="AI469" s="173">
        <v>6.9950000000000001</v>
      </c>
      <c r="AJ469" s="171">
        <v>0.69886257691590514</v>
      </c>
      <c r="AK469" s="171">
        <v>0.78948439620081412</v>
      </c>
      <c r="AL469" s="171">
        <v>0.77588661261372782</v>
      </c>
      <c r="AM469" s="171">
        <v>0.75891294334408121</v>
      </c>
      <c r="AN469" s="171">
        <v>0.74284061324848139</v>
      </c>
      <c r="AO469" s="171">
        <v>0.80019331676332517</v>
      </c>
      <c r="AP469" s="173">
        <v>0.78183461364663365</v>
      </c>
      <c r="AQ469" s="171">
        <v>0.77566867989646227</v>
      </c>
      <c r="AR469" s="171">
        <v>0.80190668255568809</v>
      </c>
      <c r="AS469" s="171">
        <v>0.73187710033605369</v>
      </c>
      <c r="AT469" s="171">
        <v>0.72252931323283087</v>
      </c>
      <c r="AU469" s="171">
        <v>0.75899689370406831</v>
      </c>
      <c r="AV469" s="171">
        <v>0.76340807174887892</v>
      </c>
      <c r="AW469" s="171">
        <v>0.73948958204906912</v>
      </c>
      <c r="AX469" s="173">
        <v>0.74678663239074539</v>
      </c>
      <c r="AY469" s="171"/>
      <c r="AZ469" s="171"/>
      <c r="BA469" s="171"/>
      <c r="BB469" s="171"/>
      <c r="BC469" s="171"/>
      <c r="BD469" s="171"/>
      <c r="BE469" s="171"/>
      <c r="BF469" s="171"/>
      <c r="BG469" s="171"/>
      <c r="BH469" s="171"/>
      <c r="BI469" s="171"/>
      <c r="BJ469" s="171"/>
      <c r="BK469" s="171"/>
      <c r="BL469" s="171"/>
      <c r="BM469" s="171"/>
      <c r="BN469" s="171"/>
      <c r="BO469" s="171"/>
      <c r="BP469" s="171"/>
    </row>
    <row r="470" spans="9:68" x14ac:dyDescent="0.25">
      <c r="I470" s="171">
        <v>7.01</v>
      </c>
      <c r="J470" s="175">
        <v>0.7240641816557245</v>
      </c>
      <c r="K470" s="171">
        <v>0.75651493602329845</v>
      </c>
      <c r="L470" s="171">
        <v>0.75543099305634487</v>
      </c>
      <c r="M470" s="171">
        <v>0.75307122939955828</v>
      </c>
      <c r="N470" s="171">
        <v>0.75231848432060999</v>
      </c>
      <c r="O470" s="171">
        <v>0.72393205185937826</v>
      </c>
      <c r="P470" s="171">
        <v>0.7330327191320779</v>
      </c>
      <c r="Q470" s="171">
        <v>0.72868007095306186</v>
      </c>
      <c r="R470" s="171">
        <v>0.74420968308872848</v>
      </c>
      <c r="S470" s="171">
        <v>0.74296746689735704</v>
      </c>
      <c r="T470" s="171">
        <v>0.74284472838413818</v>
      </c>
      <c r="U470" s="173">
        <v>0.7399878522927722</v>
      </c>
      <c r="V470" s="171">
        <v>0.67003580106026328</v>
      </c>
      <c r="W470" s="171">
        <v>0.68811215972934203</v>
      </c>
      <c r="X470" s="171">
        <v>0.66602825259492526</v>
      </c>
      <c r="Y470" s="171">
        <v>0.66488105995613234</v>
      </c>
      <c r="Z470" s="171">
        <v>0.60994098439935107</v>
      </c>
      <c r="AA470" s="171">
        <v>0.5692938672175778</v>
      </c>
      <c r="AB470" s="171">
        <v>0.59028179153559135</v>
      </c>
      <c r="AC470" s="171">
        <v>0.55657647587549985</v>
      </c>
      <c r="AD470" s="171">
        <v>0.63455816270746723</v>
      </c>
      <c r="AE470" s="171">
        <v>0.63609868168427619</v>
      </c>
      <c r="AF470" s="171">
        <v>0.60385784071509707</v>
      </c>
      <c r="AG470" s="173">
        <v>0.64251867192374568</v>
      </c>
      <c r="AH470" s="171"/>
      <c r="AI470" s="173">
        <v>7.01</v>
      </c>
      <c r="AJ470" s="171">
        <v>0.69429423829945935</v>
      </c>
      <c r="AK470" s="171">
        <v>0.80040705563093639</v>
      </c>
      <c r="AL470" s="171">
        <v>0.7727300860308226</v>
      </c>
      <c r="AM470" s="171">
        <v>0.75826807922616302</v>
      </c>
      <c r="AN470" s="171">
        <v>0.74284061324848139</v>
      </c>
      <c r="AO470" s="171">
        <v>0.74661695664181182</v>
      </c>
      <c r="AP470" s="173">
        <v>0.79195661997288735</v>
      </c>
      <c r="AQ470" s="171">
        <v>0.77264883520276118</v>
      </c>
      <c r="AR470" s="171">
        <v>0.78540654505454222</v>
      </c>
      <c r="AS470" s="171">
        <v>0.73811809889582325</v>
      </c>
      <c r="AT470" s="171">
        <v>0.73492462311557782</v>
      </c>
      <c r="AU470" s="171">
        <v>0.73725282218349864</v>
      </c>
      <c r="AV470" s="171">
        <v>0.77219730941704035</v>
      </c>
      <c r="AW470" s="171">
        <v>0.70743434841573161</v>
      </c>
      <c r="AX470" s="173">
        <v>0.74187894367842944</v>
      </c>
      <c r="AY470" s="171"/>
      <c r="AZ470" s="171"/>
      <c r="BA470" s="171"/>
      <c r="BB470" s="171"/>
      <c r="BC470" s="171"/>
      <c r="BD470" s="171"/>
      <c r="BE470" s="171"/>
      <c r="BF470" s="171"/>
      <c r="BG470" s="171"/>
      <c r="BH470" s="171"/>
      <c r="BI470" s="171"/>
      <c r="BJ470" s="171"/>
      <c r="BK470" s="171"/>
      <c r="BL470" s="171"/>
      <c r="BM470" s="171"/>
      <c r="BN470" s="171"/>
      <c r="BO470" s="171"/>
      <c r="BP470" s="171"/>
    </row>
    <row r="471" spans="9:68" x14ac:dyDescent="0.25">
      <c r="I471" s="171">
        <v>7.0250000000000004</v>
      </c>
      <c r="J471" s="175">
        <v>0.73143318390107359</v>
      </c>
      <c r="K471" s="171">
        <v>0.7588092513033704</v>
      </c>
      <c r="L471" s="171">
        <v>0.7603401447842083</v>
      </c>
      <c r="M471" s="171">
        <v>0.74688324881021817</v>
      </c>
      <c r="N471" s="171">
        <v>0.75125133998208948</v>
      </c>
      <c r="O471" s="171">
        <v>0.72142862885861647</v>
      </c>
      <c r="P471" s="171">
        <v>0.74188604588968832</v>
      </c>
      <c r="Q471" s="171">
        <v>0.73658957800036029</v>
      </c>
      <c r="R471" s="171">
        <v>0.74557342054770348</v>
      </c>
      <c r="S471" s="171">
        <v>0.74719407603673194</v>
      </c>
      <c r="T471" s="171">
        <v>0.74384040812966645</v>
      </c>
      <c r="U471" s="173">
        <v>0.7401708951442425</v>
      </c>
      <c r="V471" s="171">
        <v>0.66890575100482064</v>
      </c>
      <c r="W471" s="171">
        <v>0.6800822041603013</v>
      </c>
      <c r="X471" s="171">
        <v>0.66110182256203975</v>
      </c>
      <c r="Y471" s="171">
        <v>0.66474067974996986</v>
      </c>
      <c r="Z471" s="171">
        <v>0.61408535409369047</v>
      </c>
      <c r="AA471" s="171">
        <v>0.5696918065138985</v>
      </c>
      <c r="AB471" s="171">
        <v>0.59232241051955059</v>
      </c>
      <c r="AC471" s="171">
        <v>0.56214349093674743</v>
      </c>
      <c r="AD471" s="171">
        <v>0.64539661472788901</v>
      </c>
      <c r="AE471" s="171">
        <v>0.63241847706349985</v>
      </c>
      <c r="AF471" s="171">
        <v>0.60102152204252979</v>
      </c>
      <c r="AG471" s="173">
        <v>0.64659237723525431</v>
      </c>
      <c r="AH471" s="171"/>
      <c r="AI471" s="173">
        <v>7.0250000000000004</v>
      </c>
      <c r="AJ471" s="171">
        <v>0.68133507365280632</v>
      </c>
      <c r="AK471" s="171">
        <v>0.78948439620081412</v>
      </c>
      <c r="AL471" s="171">
        <v>0.76140372593922145</v>
      </c>
      <c r="AM471" s="171">
        <v>0.75762321510824537</v>
      </c>
      <c r="AN471" s="171">
        <v>0.73763378652010436</v>
      </c>
      <c r="AO471" s="171">
        <v>0.77119580226456796</v>
      </c>
      <c r="AP471" s="173">
        <v>0.78183461364663365</v>
      </c>
      <c r="AQ471" s="171">
        <v>0.7972389991371871</v>
      </c>
      <c r="AR471" s="171">
        <v>0.81144009533412786</v>
      </c>
      <c r="AS471" s="171">
        <v>0.76268202912465999</v>
      </c>
      <c r="AT471" s="171">
        <v>0.72646566164154103</v>
      </c>
      <c r="AU471" s="171">
        <v>0.74626865671641784</v>
      </c>
      <c r="AV471" s="171">
        <v>0.77659192825112122</v>
      </c>
      <c r="AW471" s="171">
        <v>0.69646159536431995</v>
      </c>
      <c r="AX471" s="173">
        <v>0.70869362000467395</v>
      </c>
      <c r="AY471" s="171"/>
      <c r="AZ471" s="171"/>
      <c r="BA471" s="171"/>
      <c r="BB471" s="171"/>
      <c r="BC471" s="171"/>
      <c r="BD471" s="171"/>
      <c r="BE471" s="171"/>
      <c r="BF471" s="171"/>
      <c r="BG471" s="171"/>
      <c r="BH471" s="171"/>
      <c r="BI471" s="171"/>
      <c r="BJ471" s="171"/>
      <c r="BK471" s="171"/>
      <c r="BL471" s="171"/>
      <c r="BM471" s="171"/>
      <c r="BN471" s="171"/>
      <c r="BO471" s="171"/>
      <c r="BP471" s="171"/>
    </row>
    <row r="472" spans="9:68" x14ac:dyDescent="0.25">
      <c r="I472" s="171">
        <v>7.04</v>
      </c>
      <c r="J472" s="175">
        <v>0.73333168032784801</v>
      </c>
      <c r="K472" s="171">
        <v>0.75973150247428711</v>
      </c>
      <c r="L472" s="171">
        <v>0.75693978408038376</v>
      </c>
      <c r="M472" s="171">
        <v>0.74553025618352764</v>
      </c>
      <c r="N472" s="171">
        <v>0.74929334630243993</v>
      </c>
      <c r="O472" s="171">
        <v>0.72430870933243008</v>
      </c>
      <c r="P472" s="171">
        <v>0.74305732395486834</v>
      </c>
      <c r="Q472" s="171">
        <v>0.73764889744858575</v>
      </c>
      <c r="R472" s="171">
        <v>0.74470259740983613</v>
      </c>
      <c r="S472" s="171">
        <v>0.75245795749854094</v>
      </c>
      <c r="T472" s="171">
        <v>0.74584443047111326</v>
      </c>
      <c r="U472" s="173">
        <v>0.74058498289005015</v>
      </c>
      <c r="V472" s="171">
        <v>0.67076760430782112</v>
      </c>
      <c r="W472" s="171">
        <v>0.68020372906233961</v>
      </c>
      <c r="X472" s="171">
        <v>0.66464892396548614</v>
      </c>
      <c r="Y472" s="171">
        <v>0.66968445071169469</v>
      </c>
      <c r="Z472" s="171">
        <v>0.61745102689804121</v>
      </c>
      <c r="AA472" s="171">
        <v>0.56972671639467576</v>
      </c>
      <c r="AB472" s="171">
        <v>0.59377813613588004</v>
      </c>
      <c r="AC472" s="171">
        <v>0.56187960220790745</v>
      </c>
      <c r="AD472" s="171">
        <v>0.64412612587408091</v>
      </c>
      <c r="AE472" s="171">
        <v>0.64081612875626759</v>
      </c>
      <c r="AF472" s="171">
        <v>0.60581929067968776</v>
      </c>
      <c r="AG472" s="173">
        <v>0.63866969346980496</v>
      </c>
      <c r="AH472" s="171"/>
      <c r="AI472" s="173">
        <v>7.04</v>
      </c>
      <c r="AJ472" s="171">
        <v>0.68655603207160165</v>
      </c>
      <c r="AK472" s="171">
        <v>0.79341926729986445</v>
      </c>
      <c r="AL472" s="171">
        <v>0.77724825153184396</v>
      </c>
      <c r="AM472" s="171">
        <v>0.7543067710732384</v>
      </c>
      <c r="AN472" s="171">
        <v>0.69568990454151003</v>
      </c>
      <c r="AO472" s="171">
        <v>0.77036730185031754</v>
      </c>
      <c r="AP472" s="173">
        <v>0.78517849073655666</v>
      </c>
      <c r="AQ472" s="171">
        <v>0.7580888697152719</v>
      </c>
      <c r="AR472" s="171">
        <v>0.81144009533412786</v>
      </c>
      <c r="AS472" s="171">
        <v>0.76444231076972313</v>
      </c>
      <c r="AT472" s="171">
        <v>0.71968174204355106</v>
      </c>
      <c r="AU472" s="171">
        <v>0.74096522463823</v>
      </c>
      <c r="AV472" s="171">
        <v>0.75524663677130055</v>
      </c>
      <c r="AW472" s="171">
        <v>0.70657132289483404</v>
      </c>
      <c r="AX472" s="173">
        <v>0.7005141388174807</v>
      </c>
      <c r="AY472" s="171"/>
      <c r="AZ472" s="171"/>
      <c r="BA472" s="171"/>
      <c r="BB472" s="171"/>
      <c r="BC472" s="171"/>
      <c r="BD472" s="171"/>
      <c r="BE472" s="171"/>
      <c r="BF472" s="171"/>
      <c r="BG472" s="171"/>
      <c r="BH472" s="171"/>
      <c r="BI472" s="171"/>
      <c r="BJ472" s="171"/>
      <c r="BK472" s="171"/>
      <c r="BL472" s="171"/>
      <c r="BM472" s="171"/>
      <c r="BN472" s="171"/>
      <c r="BO472" s="171"/>
      <c r="BP472" s="171"/>
    </row>
    <row r="473" spans="9:68" x14ac:dyDescent="0.25">
      <c r="I473" s="171">
        <v>7.0549999999999997</v>
      </c>
      <c r="J473" s="175">
        <v>0.73227425135843249</v>
      </c>
      <c r="K473" s="171">
        <v>0.75949159991668014</v>
      </c>
      <c r="L473" s="171">
        <v>0.75762536250155998</v>
      </c>
      <c r="M473" s="171">
        <v>0.74580597215526157</v>
      </c>
      <c r="N473" s="171">
        <v>0.75276327451107616</v>
      </c>
      <c r="O473" s="171">
        <v>0.72472832198465753</v>
      </c>
      <c r="P473" s="171">
        <v>0.73783287604680747</v>
      </c>
      <c r="Q473" s="171">
        <v>0.73872111430643628</v>
      </c>
      <c r="R473" s="171">
        <v>0.74599389707726582</v>
      </c>
      <c r="S473" s="171">
        <v>0.7527716985483921</v>
      </c>
      <c r="T473" s="171">
        <v>0.74528964526022834</v>
      </c>
      <c r="U473" s="173">
        <v>0.74324747274413938</v>
      </c>
      <c r="V473" s="171">
        <v>0.67257146946464097</v>
      </c>
      <c r="W473" s="171">
        <v>0.68162414212933797</v>
      </c>
      <c r="X473" s="171">
        <v>0.66155958982592644</v>
      </c>
      <c r="Y473" s="171">
        <v>0.6730037922664347</v>
      </c>
      <c r="Z473" s="171">
        <v>0.62663765387855963</v>
      </c>
      <c r="AA473" s="171">
        <v>0.56763664358566879</v>
      </c>
      <c r="AB473" s="171">
        <v>0.59624437277282394</v>
      </c>
      <c r="AC473" s="171">
        <v>0.56747139284850023</v>
      </c>
      <c r="AD473" s="171">
        <v>0.6377997236800913</v>
      </c>
      <c r="AE473" s="171">
        <v>0.64524697300891709</v>
      </c>
      <c r="AF473" s="171">
        <v>0.59918406562573756</v>
      </c>
      <c r="AG473" s="173">
        <v>0.64339430306087686</v>
      </c>
      <c r="AH473" s="171"/>
      <c r="AI473" s="173">
        <v>7.0549999999999997</v>
      </c>
      <c r="AJ473" s="171">
        <v>0.69886257691590514</v>
      </c>
      <c r="AK473" s="171">
        <v>0.81275440976933511</v>
      </c>
      <c r="AL473" s="171">
        <v>0.78176641703286509</v>
      </c>
      <c r="AM473" s="171">
        <v>0.75292491939198547</v>
      </c>
      <c r="AN473" s="171">
        <v>0.73165557805418979</v>
      </c>
      <c r="AO473" s="171">
        <v>0.784037558685446</v>
      </c>
      <c r="AP473" s="173">
        <v>0.77984636240397642</v>
      </c>
      <c r="AQ473" s="171">
        <v>0.78343399482312326</v>
      </c>
      <c r="AR473" s="171">
        <v>0.81904849207076735</v>
      </c>
      <c r="AS473" s="171">
        <v>0.74155864938390126</v>
      </c>
      <c r="AT473" s="171">
        <v>0.70787269681742038</v>
      </c>
      <c r="AU473" s="171">
        <v>0.7616486097431624</v>
      </c>
      <c r="AV473" s="171">
        <v>0.76026905829596425</v>
      </c>
      <c r="AW473" s="171">
        <v>0.70484527185303902</v>
      </c>
      <c r="AX473" s="173">
        <v>0.69806029446132278</v>
      </c>
      <c r="AY473" s="171"/>
      <c r="AZ473" s="171"/>
      <c r="BA473" s="171"/>
      <c r="BB473" s="171"/>
      <c r="BC473" s="171"/>
      <c r="BD473" s="171"/>
      <c r="BE473" s="171"/>
      <c r="BF473" s="171"/>
      <c r="BG473" s="171"/>
      <c r="BH473" s="171"/>
      <c r="BI473" s="171"/>
      <c r="BJ473" s="171"/>
      <c r="BK473" s="171"/>
      <c r="BL473" s="171"/>
      <c r="BM473" s="171"/>
      <c r="BN473" s="171"/>
      <c r="BO473" s="171"/>
      <c r="BP473" s="171"/>
    </row>
    <row r="474" spans="9:68" x14ac:dyDescent="0.25">
      <c r="I474" s="171">
        <v>7.07</v>
      </c>
      <c r="J474" s="175">
        <v>0.73612933810517667</v>
      </c>
      <c r="K474" s="171">
        <v>0.76142312397919021</v>
      </c>
      <c r="L474" s="171">
        <v>0.75525817096029135</v>
      </c>
      <c r="M474" s="171">
        <v>0.75181590953686195</v>
      </c>
      <c r="N474" s="171">
        <v>0.75373667411746292</v>
      </c>
      <c r="O474" s="171">
        <v>0.7300212878153205</v>
      </c>
      <c r="P474" s="171">
        <v>0.74522780717344594</v>
      </c>
      <c r="Q474" s="171">
        <v>0.73919652606598496</v>
      </c>
      <c r="R474" s="171">
        <v>0.74917414195978871</v>
      </c>
      <c r="S474" s="171">
        <v>0.75772312998384728</v>
      </c>
      <c r="T474" s="171">
        <v>0.74226362396787415</v>
      </c>
      <c r="U474" s="173">
        <v>0.7468485115182586</v>
      </c>
      <c r="V474" s="171">
        <v>0.67041433389096827</v>
      </c>
      <c r="W474" s="171">
        <v>0.69209972249831131</v>
      </c>
      <c r="X474" s="171">
        <v>0.65203800791898658</v>
      </c>
      <c r="Y474" s="171">
        <v>0.66935922798729364</v>
      </c>
      <c r="Z474" s="171">
        <v>0.62855227873451569</v>
      </c>
      <c r="AA474" s="171">
        <v>0.57115154247719713</v>
      </c>
      <c r="AB474" s="171">
        <v>0.59485012199372611</v>
      </c>
      <c r="AC474" s="171">
        <v>0.55926952373270034</v>
      </c>
      <c r="AD474" s="171">
        <v>0.63138608942959518</v>
      </c>
      <c r="AE474" s="171">
        <v>0.64552091275524337</v>
      </c>
      <c r="AF474" s="171">
        <v>0.60985473073177177</v>
      </c>
      <c r="AG474" s="173">
        <v>0.64375123572335724</v>
      </c>
      <c r="AH474" s="171"/>
      <c r="AI474" s="173">
        <v>7.07</v>
      </c>
      <c r="AJ474" s="171">
        <v>0.71368636956927101</v>
      </c>
      <c r="AK474" s="171">
        <v>0.81818181818181812</v>
      </c>
      <c r="AL474" s="171">
        <v>0.79259763569969688</v>
      </c>
      <c r="AM474" s="171">
        <v>0.7595578074619993</v>
      </c>
      <c r="AN474" s="171">
        <v>0.71603509786905817</v>
      </c>
      <c r="AO474" s="171">
        <v>0.77809997238331963</v>
      </c>
      <c r="AP474" s="173">
        <v>0.78987799367374589</v>
      </c>
      <c r="AQ474" s="171">
        <v>0.77653149266609112</v>
      </c>
      <c r="AR474" s="171">
        <v>0.81144009533412786</v>
      </c>
      <c r="AS474" s="171">
        <v>0.73187710033605369</v>
      </c>
      <c r="AT474" s="171">
        <v>0.7355108877721942</v>
      </c>
      <c r="AU474" s="171">
        <v>0.75793620728843092</v>
      </c>
      <c r="AV474" s="171">
        <v>0.73515695067264586</v>
      </c>
      <c r="AW474" s="171">
        <v>0.71668105042534813</v>
      </c>
      <c r="AX474" s="173">
        <v>0.72248188829165683</v>
      </c>
      <c r="AY474" s="171"/>
      <c r="AZ474" s="171"/>
      <c r="BA474" s="171"/>
      <c r="BB474" s="171"/>
      <c r="BC474" s="171"/>
      <c r="BD474" s="171"/>
      <c r="BE474" s="171"/>
      <c r="BF474" s="171"/>
      <c r="BG474" s="171"/>
      <c r="BH474" s="171"/>
      <c r="BI474" s="171"/>
      <c r="BJ474" s="171"/>
      <c r="BK474" s="171"/>
      <c r="BL474" s="171"/>
      <c r="BM474" s="171"/>
      <c r="BN474" s="171"/>
      <c r="BO474" s="171"/>
      <c r="BP474" s="171"/>
    </row>
    <row r="475" spans="9:68" x14ac:dyDescent="0.25">
      <c r="I475" s="171">
        <v>7.085</v>
      </c>
      <c r="J475" s="175">
        <v>0.7385965406084245</v>
      </c>
      <c r="K475" s="171">
        <v>0.76108476820026194</v>
      </c>
      <c r="L475" s="171">
        <v>0.75974709495024839</v>
      </c>
      <c r="M475" s="171">
        <v>0.75418879277574646</v>
      </c>
      <c r="N475" s="171">
        <v>0.75711666268896471</v>
      </c>
      <c r="O475" s="171">
        <v>0.72778625928266805</v>
      </c>
      <c r="P475" s="171">
        <v>0.74211564135881081</v>
      </c>
      <c r="Q475" s="171">
        <v>0.73813913558710098</v>
      </c>
      <c r="R475" s="171">
        <v>0.75245709980586828</v>
      </c>
      <c r="S475" s="171">
        <v>0.75448240941429356</v>
      </c>
      <c r="T475" s="171">
        <v>0.74140366664591306</v>
      </c>
      <c r="U475" s="173">
        <v>0.74727199989380289</v>
      </c>
      <c r="V475" s="171">
        <v>0.67150408820020047</v>
      </c>
      <c r="W475" s="171">
        <v>0.68967462201951812</v>
      </c>
      <c r="X475" s="171">
        <v>0.66301496909297719</v>
      </c>
      <c r="Y475" s="171">
        <v>0.6761076491583502</v>
      </c>
      <c r="Z475" s="171">
        <v>0.63000270001942826</v>
      </c>
      <c r="AA475" s="171">
        <v>0.57070336870531391</v>
      </c>
      <c r="AB475" s="171">
        <v>0.59010034517091636</v>
      </c>
      <c r="AC475" s="171">
        <v>0.57156397285057448</v>
      </c>
      <c r="AD475" s="171">
        <v>0.6403702463048867</v>
      </c>
      <c r="AE475" s="171">
        <v>0.64190736652361913</v>
      </c>
      <c r="AF475" s="171">
        <v>0.60505496612806153</v>
      </c>
      <c r="AG475" s="173">
        <v>0.63954569631960201</v>
      </c>
      <c r="AH475" s="171"/>
      <c r="AI475" s="173">
        <v>7.085</v>
      </c>
      <c r="AJ475" s="171">
        <v>0.70268506432966626</v>
      </c>
      <c r="AK475" s="171">
        <v>0.82069199457259179</v>
      </c>
      <c r="AL475" s="171">
        <v>0.77316333477749588</v>
      </c>
      <c r="AM475" s="171">
        <v>0.766835559649931</v>
      </c>
      <c r="AN475" s="171">
        <v>0.72779866936650295</v>
      </c>
      <c r="AO475" s="171">
        <v>0.73805578569455965</v>
      </c>
      <c r="AP475" s="173">
        <v>0.78120198825124265</v>
      </c>
      <c r="AQ475" s="171">
        <v>0.77728645383951667</v>
      </c>
      <c r="AR475" s="171">
        <v>0.82161518012650103</v>
      </c>
      <c r="AS475" s="171">
        <v>0.74387902064330291</v>
      </c>
      <c r="AT475" s="171">
        <v>0.71574539363484091</v>
      </c>
      <c r="AU475" s="171">
        <v>0.74361694067732398</v>
      </c>
      <c r="AV475" s="171">
        <v>0.74331838565022423</v>
      </c>
      <c r="AW475" s="171">
        <v>0.68129700406854887</v>
      </c>
      <c r="AX475" s="173">
        <v>0.69081561112409451</v>
      </c>
      <c r="AY475" s="171"/>
      <c r="AZ475" s="171"/>
      <c r="BA475" s="171"/>
      <c r="BB475" s="171"/>
      <c r="BC475" s="171"/>
      <c r="BD475" s="171"/>
      <c r="BE475" s="171"/>
      <c r="BF475" s="171"/>
      <c r="BG475" s="171"/>
      <c r="BH475" s="171"/>
      <c r="BI475" s="171"/>
      <c r="BJ475" s="171"/>
      <c r="BK475" s="171"/>
      <c r="BL475" s="171"/>
      <c r="BM475" s="171"/>
      <c r="BN475" s="171"/>
      <c r="BO475" s="171"/>
      <c r="BP475" s="171"/>
    </row>
    <row r="476" spans="9:68" x14ac:dyDescent="0.25">
      <c r="I476" s="171">
        <v>7.1</v>
      </c>
      <c r="J476" s="175">
        <v>0.73795799106279081</v>
      </c>
      <c r="K476" s="171">
        <v>0.7614451172352853</v>
      </c>
      <c r="L476" s="171">
        <v>0.75863791234777211</v>
      </c>
      <c r="M476" s="171">
        <v>0.75130584612688034</v>
      </c>
      <c r="N476" s="171">
        <v>0.75918279356159113</v>
      </c>
      <c r="O476" s="171">
        <v>0.73320419357159383</v>
      </c>
      <c r="P476" s="171">
        <v>0.74143117373843326</v>
      </c>
      <c r="Q476" s="171">
        <v>0.73399118801086793</v>
      </c>
      <c r="R476" s="171">
        <v>0.75470837342811647</v>
      </c>
      <c r="S476" s="171">
        <v>0.75958677043697487</v>
      </c>
      <c r="T476" s="171">
        <v>0.7499291326456371</v>
      </c>
      <c r="U476" s="173">
        <v>0.74595868637949181</v>
      </c>
      <c r="V476" s="171">
        <v>0.68196565109386498</v>
      </c>
      <c r="W476" s="171">
        <v>0.68124295819885983</v>
      </c>
      <c r="X476" s="171">
        <v>0.66772595142435709</v>
      </c>
      <c r="Y476" s="171">
        <v>0.66963581658275551</v>
      </c>
      <c r="Z476" s="171">
        <v>0.62523611234525156</v>
      </c>
      <c r="AA476" s="171">
        <v>0.5740610619848785</v>
      </c>
      <c r="AB476" s="171">
        <v>0.59481081780652489</v>
      </c>
      <c r="AC476" s="171">
        <v>0.57378974175779862</v>
      </c>
      <c r="AD476" s="171">
        <v>0.64335565432029529</v>
      </c>
      <c r="AE476" s="171">
        <v>0.63985669252351784</v>
      </c>
      <c r="AF476" s="171">
        <v>0.60710527249371371</v>
      </c>
      <c r="AG476" s="173">
        <v>0.64337400046906601</v>
      </c>
      <c r="AH476" s="171"/>
      <c r="AI476" s="173">
        <v>7.1</v>
      </c>
      <c r="AJ476" s="171">
        <v>0.69886257691590514</v>
      </c>
      <c r="AK476" s="171">
        <v>0.80976933514246952</v>
      </c>
      <c r="AL476" s="171">
        <v>0.78578944110911686</v>
      </c>
      <c r="AM476" s="171">
        <v>0.75891294334408121</v>
      </c>
      <c r="AN476" s="171">
        <v>0.73300549609487997</v>
      </c>
      <c r="AO476" s="171">
        <v>0.77630488815244436</v>
      </c>
      <c r="AP476" s="173">
        <v>0.78517849073655666</v>
      </c>
      <c r="AQ476" s="171">
        <v>0.77879637618636777</v>
      </c>
      <c r="AR476" s="171">
        <v>0.77843982033183612</v>
      </c>
      <c r="AS476" s="171">
        <v>0.75244039046247391</v>
      </c>
      <c r="AT476" s="171">
        <v>0.72529313232830817</v>
      </c>
      <c r="AU476" s="171">
        <v>0.77013410106826252</v>
      </c>
      <c r="AV476" s="171">
        <v>0.76780269058295969</v>
      </c>
      <c r="AW476" s="171">
        <v>0.71076316113919369</v>
      </c>
      <c r="AX476" s="173">
        <v>0.70705772376723541</v>
      </c>
      <c r="AY476" s="171"/>
      <c r="AZ476" s="171"/>
      <c r="BA476" s="171"/>
      <c r="BB476" s="171"/>
      <c r="BC476" s="171"/>
      <c r="BD476" s="171"/>
      <c r="BE476" s="171"/>
      <c r="BF476" s="171"/>
      <c r="BG476" s="171"/>
      <c r="BH476" s="171"/>
      <c r="BI476" s="171"/>
      <c r="BJ476" s="171"/>
      <c r="BK476" s="171"/>
      <c r="BL476" s="171"/>
      <c r="BM476" s="171"/>
      <c r="BN476" s="171"/>
      <c r="BO476" s="171"/>
      <c r="BP476" s="171"/>
    </row>
    <row r="477" spans="9:68" x14ac:dyDescent="0.25">
      <c r="I477" s="171">
        <v>7.1150000000000002</v>
      </c>
      <c r="J477" s="175">
        <v>0.74137762652888839</v>
      </c>
      <c r="K477" s="171">
        <v>0.76755952586627796</v>
      </c>
      <c r="L477" s="171">
        <v>0.75999449263232188</v>
      </c>
      <c r="M477" s="171">
        <v>0.75121166648417692</v>
      </c>
      <c r="N477" s="171">
        <v>0.75685842393215141</v>
      </c>
      <c r="O477" s="171">
        <v>0.73394470014364099</v>
      </c>
      <c r="P477" s="171">
        <v>0.74445566794683904</v>
      </c>
      <c r="Q477" s="171">
        <v>0.7368088441342947</v>
      </c>
      <c r="R477" s="171">
        <v>0.75508064981887479</v>
      </c>
      <c r="S477" s="171">
        <v>0.75636017176514736</v>
      </c>
      <c r="T477" s="171">
        <v>0.7517844375823971</v>
      </c>
      <c r="U477" s="173">
        <v>0.75192366361836649</v>
      </c>
      <c r="V477" s="171">
        <v>0.67807065066025685</v>
      </c>
      <c r="W477" s="171">
        <v>0.68911162807737025</v>
      </c>
      <c r="X477" s="171">
        <v>0.66356428573359139</v>
      </c>
      <c r="Y477" s="171">
        <v>0.67818460229011757</v>
      </c>
      <c r="Z477" s="171">
        <v>0.61968876083026403</v>
      </c>
      <c r="AA477" s="171">
        <v>0.57696146268714044</v>
      </c>
      <c r="AB477" s="171">
        <v>0.58592428447260325</v>
      </c>
      <c r="AC477" s="171">
        <v>0.55880454948777936</v>
      </c>
      <c r="AD477" s="171">
        <v>0.65135627422736342</v>
      </c>
      <c r="AE477" s="171">
        <v>0.65018018431475744</v>
      </c>
      <c r="AF477" s="171">
        <v>0.61236271500338291</v>
      </c>
      <c r="AG477" s="173">
        <v>0.64108053331917281</v>
      </c>
      <c r="AH477" s="171"/>
      <c r="AI477" s="173">
        <v>7.1150000000000002</v>
      </c>
      <c r="AJ477" s="171">
        <v>0.70203244452731672</v>
      </c>
      <c r="AK477" s="171">
        <v>0.81621438263229318</v>
      </c>
      <c r="AL477" s="171">
        <v>0.79575416228260187</v>
      </c>
      <c r="AM477" s="171">
        <v>0.74702901888530637</v>
      </c>
      <c r="AN477" s="171">
        <v>0.73695882749975894</v>
      </c>
      <c r="AO477" s="171">
        <v>0.76705330019331686</v>
      </c>
      <c r="AP477" s="173">
        <v>0.78653411658382288</v>
      </c>
      <c r="AQ477" s="171">
        <v>0.78343399482312326</v>
      </c>
      <c r="AR477" s="171">
        <v>0.81400678338986165</v>
      </c>
      <c r="AS477" s="171">
        <v>0.77188350136021755</v>
      </c>
      <c r="AT477" s="171">
        <v>0.7270519262981574</v>
      </c>
      <c r="AU477" s="171">
        <v>0.76483066899007501</v>
      </c>
      <c r="AV477" s="171">
        <v>0.75775784753363229</v>
      </c>
      <c r="AW477" s="171">
        <v>0.69313278264085809</v>
      </c>
      <c r="AX477" s="173">
        <v>0.72727272727272718</v>
      </c>
      <c r="AY477" s="171"/>
      <c r="AZ477" s="171"/>
      <c r="BA477" s="171"/>
      <c r="BB477" s="171"/>
      <c r="BC477" s="171"/>
      <c r="BD477" s="171"/>
      <c r="BE477" s="171"/>
      <c r="BF477" s="171"/>
      <c r="BG477" s="171"/>
      <c r="BH477" s="171"/>
      <c r="BI477" s="171"/>
      <c r="BJ477" s="171"/>
      <c r="BK477" s="171"/>
      <c r="BL477" s="171"/>
      <c r="BM477" s="171"/>
      <c r="BN477" s="171"/>
      <c r="BO477" s="171"/>
      <c r="BP477" s="171"/>
    </row>
    <row r="478" spans="9:68" x14ac:dyDescent="0.25">
      <c r="I478" s="171">
        <v>7.13</v>
      </c>
      <c r="J478" s="175">
        <v>0.74072115414511996</v>
      </c>
      <c r="K478" s="171">
        <v>0.76815068258517183</v>
      </c>
      <c r="L478" s="171">
        <v>0.75796399056292063</v>
      </c>
      <c r="M478" s="171">
        <v>0.75763854260729868</v>
      </c>
      <c r="N478" s="171">
        <v>0.75291133573928659</v>
      </c>
      <c r="O478" s="171">
        <v>0.73760297019983634</v>
      </c>
      <c r="P478" s="171">
        <v>0.75303466904021854</v>
      </c>
      <c r="Q478" s="171">
        <v>0.74179491605547743</v>
      </c>
      <c r="R478" s="171">
        <v>0.7584824505911324</v>
      </c>
      <c r="S478" s="171">
        <v>0.76082333200005825</v>
      </c>
      <c r="T478" s="171">
        <v>0.7515808952264269</v>
      </c>
      <c r="U478" s="173">
        <v>0.74719842379010648</v>
      </c>
      <c r="V478" s="171">
        <v>0.68893721123558083</v>
      </c>
      <c r="W478" s="171">
        <v>0.69547187161130164</v>
      </c>
      <c r="X478" s="171">
        <v>0.66022462257635106</v>
      </c>
      <c r="Y478" s="171">
        <v>0.67940159353659746</v>
      </c>
      <c r="Z478" s="171">
        <v>0.62053936648926722</v>
      </c>
      <c r="AA478" s="171">
        <v>0.58008462807171413</v>
      </c>
      <c r="AB478" s="171">
        <v>0.58923802453993146</v>
      </c>
      <c r="AC478" s="171">
        <v>0.55942797220525708</v>
      </c>
      <c r="AD478" s="171">
        <v>0.64573202102640093</v>
      </c>
      <c r="AE478" s="171">
        <v>0.6454564283117229</v>
      </c>
      <c r="AF478" s="171">
        <v>0.61694100263814589</v>
      </c>
      <c r="AG478" s="173">
        <v>0.64141905735437932</v>
      </c>
      <c r="AH478" s="171"/>
      <c r="AI478" s="173">
        <v>7.13</v>
      </c>
      <c r="AJ478" s="171">
        <v>0.67555472683199691</v>
      </c>
      <c r="AK478" s="171">
        <v>0.80685210312076006</v>
      </c>
      <c r="AL478" s="171">
        <v>0.78944110911679155</v>
      </c>
      <c r="AM478" s="171">
        <v>0.74970059880239559</v>
      </c>
      <c r="AN478" s="171">
        <v>0.76183588853533901</v>
      </c>
      <c r="AO478" s="171">
        <v>0.784037558685446</v>
      </c>
      <c r="AP478" s="173">
        <v>0.78788974243108911</v>
      </c>
      <c r="AQ478" s="171">
        <v>0.80791630716134588</v>
      </c>
      <c r="AR478" s="171">
        <v>0.79943166193051607</v>
      </c>
      <c r="AS478" s="171">
        <v>0.76668266922707629</v>
      </c>
      <c r="AT478" s="171">
        <v>0.71348408710217748</v>
      </c>
      <c r="AU478" s="171">
        <v>0.75263277521024308</v>
      </c>
      <c r="AV478" s="171">
        <v>0.79040358744394612</v>
      </c>
      <c r="AW478" s="171">
        <v>0.69559856984342239</v>
      </c>
      <c r="AX478" s="173">
        <v>0.74678663239074539</v>
      </c>
      <c r="AY478" s="171"/>
      <c r="AZ478" s="171"/>
      <c r="BA478" s="171"/>
      <c r="BB478" s="171"/>
      <c r="BC478" s="171"/>
      <c r="BD478" s="171"/>
      <c r="BE478" s="171"/>
      <c r="BF478" s="171"/>
      <c r="BG478" s="171"/>
      <c r="BH478" s="171"/>
      <c r="BI478" s="171"/>
      <c r="BJ478" s="171"/>
      <c r="BK478" s="171"/>
      <c r="BL478" s="171"/>
      <c r="BM478" s="171"/>
      <c r="BN478" s="171"/>
      <c r="BO478" s="171"/>
      <c r="BP478" s="171"/>
    </row>
    <row r="479" spans="9:68" x14ac:dyDescent="0.25">
      <c r="I479" s="171">
        <v>7.1449999999999996</v>
      </c>
      <c r="J479" s="175">
        <v>0.74583309357475391</v>
      </c>
      <c r="K479" s="171">
        <v>0.76591025069349106</v>
      </c>
      <c r="L479" s="171">
        <v>0.7611050771683695</v>
      </c>
      <c r="M479" s="171">
        <v>0.75336184530795869</v>
      </c>
      <c r="N479" s="171">
        <v>0.7569624251005469</v>
      </c>
      <c r="O479" s="171">
        <v>0.74037694058673287</v>
      </c>
      <c r="P479" s="171">
        <v>0.75312643324416728</v>
      </c>
      <c r="Q479" s="171">
        <v>0.74190783655500558</v>
      </c>
      <c r="R479" s="171">
        <v>0.75515165368296644</v>
      </c>
      <c r="S479" s="171">
        <v>0.7600174269601897</v>
      </c>
      <c r="T479" s="171">
        <v>0.74585797358638795</v>
      </c>
      <c r="U479" s="173">
        <v>0.75401220041422201</v>
      </c>
      <c r="V479" s="171">
        <v>0.68415998560658986</v>
      </c>
      <c r="W479" s="171">
        <v>0.70025643273277971</v>
      </c>
      <c r="X479" s="171">
        <v>0.66557759172552522</v>
      </c>
      <c r="Y479" s="171">
        <v>0.67239728258292752</v>
      </c>
      <c r="Z479" s="171">
        <v>0.62814914369291508</v>
      </c>
      <c r="AA479" s="171">
        <v>0.57530437335962814</v>
      </c>
      <c r="AB479" s="171">
        <v>0.5988957692664052</v>
      </c>
      <c r="AC479" s="171">
        <v>0.55926952373270034</v>
      </c>
      <c r="AD479" s="171">
        <v>0.64977288858986737</v>
      </c>
      <c r="AE479" s="171">
        <v>0.64650168849622813</v>
      </c>
      <c r="AF479" s="171">
        <v>0.61682788762792173</v>
      </c>
      <c r="AG479" s="173">
        <v>0.65312225364079279</v>
      </c>
      <c r="AH479" s="171"/>
      <c r="AI479" s="173">
        <v>7.1449999999999996</v>
      </c>
      <c r="AJ479" s="171">
        <v>0.68002983404810724</v>
      </c>
      <c r="AK479" s="171">
        <v>0.81472184531886016</v>
      </c>
      <c r="AL479" s="171">
        <v>0.80163396670173914</v>
      </c>
      <c r="AM479" s="171">
        <v>0.72326116996775702</v>
      </c>
      <c r="AN479" s="171">
        <v>0.73956224086394773</v>
      </c>
      <c r="AO479" s="171">
        <v>0.76705330019331686</v>
      </c>
      <c r="AP479" s="173">
        <v>0.79060099412562157</v>
      </c>
      <c r="AQ479" s="171">
        <v>0.80414150129421913</v>
      </c>
      <c r="AR479" s="171">
        <v>0.80887340727839396</v>
      </c>
      <c r="AS479" s="171">
        <v>0.75300048007681231</v>
      </c>
      <c r="AT479" s="171">
        <v>0.70276381909547736</v>
      </c>
      <c r="AU479" s="171">
        <v>0.74998105917114921</v>
      </c>
      <c r="AV479" s="171">
        <v>0.80484304932735429</v>
      </c>
      <c r="AW479" s="171">
        <v>0.69313278264085809</v>
      </c>
      <c r="AX479" s="173">
        <v>0.72645477915400802</v>
      </c>
      <c r="AY479" s="171"/>
      <c r="AZ479" s="171"/>
      <c r="BA479" s="171"/>
      <c r="BB479" s="171"/>
      <c r="BC479" s="171"/>
      <c r="BD479" s="171"/>
      <c r="BE479" s="171"/>
      <c r="BF479" s="171"/>
      <c r="BG479" s="171"/>
      <c r="BH479" s="171"/>
      <c r="BI479" s="171"/>
      <c r="BJ479" s="171"/>
      <c r="BK479" s="171"/>
      <c r="BL479" s="171"/>
      <c r="BM479" s="171"/>
      <c r="BN479" s="171"/>
      <c r="BO479" s="171"/>
      <c r="BP479" s="171"/>
    </row>
    <row r="480" spans="9:68" x14ac:dyDescent="0.25">
      <c r="I480" s="171">
        <v>7.16</v>
      </c>
      <c r="J480" s="175">
        <v>0.74342816477532769</v>
      </c>
      <c r="K480" s="171">
        <v>0.76650247692434981</v>
      </c>
      <c r="L480" s="171">
        <v>0.7677832750971203</v>
      </c>
      <c r="M480" s="171">
        <v>0.75154805728193075</v>
      </c>
      <c r="N480" s="171">
        <v>0.7603662358403952</v>
      </c>
      <c r="O480" s="171">
        <v>0.74692551400491225</v>
      </c>
      <c r="P480" s="171">
        <v>0.75205146435919645</v>
      </c>
      <c r="Q480" s="171">
        <v>0.74025938139298608</v>
      </c>
      <c r="R480" s="171">
        <v>0.7590524896538402</v>
      </c>
      <c r="S480" s="171">
        <v>0.76204190266050154</v>
      </c>
      <c r="T480" s="171">
        <v>0.75303967785760928</v>
      </c>
      <c r="U480" s="173">
        <v>0.74450898130848597</v>
      </c>
      <c r="V480" s="171">
        <v>0.68875058534770828</v>
      </c>
      <c r="W480" s="171">
        <v>0.69622556297247529</v>
      </c>
      <c r="X480" s="171">
        <v>0.66941878419485301</v>
      </c>
      <c r="Y480" s="171">
        <v>0.6852212907164984</v>
      </c>
      <c r="Z480" s="171">
        <v>0.62951656322651095</v>
      </c>
      <c r="AA480" s="171">
        <v>0.5701044220389514</v>
      </c>
      <c r="AB480" s="171">
        <v>0.5950069894536828</v>
      </c>
      <c r="AC480" s="171">
        <v>0.55995690201546466</v>
      </c>
      <c r="AD480" s="171">
        <v>0.65011933378255982</v>
      </c>
      <c r="AE480" s="171">
        <v>0.65235050756228763</v>
      </c>
      <c r="AF480" s="171">
        <v>0.6170335119159952</v>
      </c>
      <c r="AG480" s="173">
        <v>0.648868462392856</v>
      </c>
      <c r="AH480" s="171"/>
      <c r="AI480" s="173">
        <v>7.16</v>
      </c>
      <c r="AJ480" s="171">
        <v>0.6955994779041581</v>
      </c>
      <c r="AK480" s="171">
        <v>0.80630936227951144</v>
      </c>
      <c r="AL480" s="171">
        <v>0.7989106888655072</v>
      </c>
      <c r="AM480" s="171">
        <v>0.74242284661446345</v>
      </c>
      <c r="AN480" s="171">
        <v>0.74872239899720372</v>
      </c>
      <c r="AO480" s="171">
        <v>0.74578845622756174</v>
      </c>
      <c r="AP480" s="173">
        <v>0.78987799367374589</v>
      </c>
      <c r="AQ480" s="171">
        <v>0.7972389991371871</v>
      </c>
      <c r="AR480" s="171">
        <v>0.78283985699880831</v>
      </c>
      <c r="AS480" s="171">
        <v>0.78844615138422147</v>
      </c>
      <c r="AT480" s="171">
        <v>0.70670016750418752</v>
      </c>
      <c r="AU480" s="171">
        <v>0.75952723691188717</v>
      </c>
      <c r="AV480" s="171">
        <v>0.80986547085201799</v>
      </c>
      <c r="AW480" s="171">
        <v>0.67537911478239421</v>
      </c>
      <c r="AX480" s="173">
        <v>0.74106099555971017</v>
      </c>
      <c r="AY480" s="171"/>
      <c r="AZ480" s="171"/>
      <c r="BA480" s="171"/>
      <c r="BB480" s="171"/>
      <c r="BC480" s="171"/>
      <c r="BD480" s="171"/>
      <c r="BE480" s="171"/>
      <c r="BF480" s="171"/>
      <c r="BG480" s="171"/>
      <c r="BH480" s="171"/>
      <c r="BI480" s="171"/>
      <c r="BJ480" s="171"/>
      <c r="BK480" s="171"/>
      <c r="BL480" s="171"/>
      <c r="BM480" s="171"/>
      <c r="BN480" s="171"/>
      <c r="BO480" s="171"/>
      <c r="BP480" s="171"/>
    </row>
    <row r="481" spans="9:68" x14ac:dyDescent="0.25">
      <c r="I481" s="171">
        <v>7.1749999999999998</v>
      </c>
      <c r="J481" s="175">
        <v>0.73890707521049592</v>
      </c>
      <c r="K481" s="171">
        <v>0.77070912961375015</v>
      </c>
      <c r="L481" s="171">
        <v>0.76742876608483279</v>
      </c>
      <c r="M481" s="171">
        <v>0.75487359646311969</v>
      </c>
      <c r="N481" s="171">
        <v>0.75913575573073322</v>
      </c>
      <c r="O481" s="171">
        <v>0.73877623115321667</v>
      </c>
      <c r="P481" s="171">
        <v>0.7507083391108339</v>
      </c>
      <c r="Q481" s="171">
        <v>0.739081109965398</v>
      </c>
      <c r="R481" s="171">
        <v>0.75661882985746642</v>
      </c>
      <c r="S481" s="171">
        <v>0.76074553855911375</v>
      </c>
      <c r="T481" s="171">
        <v>0.75259736438915459</v>
      </c>
      <c r="U481" s="173">
        <v>0.74886678468571399</v>
      </c>
      <c r="V481" s="171">
        <v>0.6912344674844183</v>
      </c>
      <c r="W481" s="171">
        <v>0.70181778091889313</v>
      </c>
      <c r="X481" s="171">
        <v>0.67306333719879208</v>
      </c>
      <c r="Y481" s="171">
        <v>0.68792356578497171</v>
      </c>
      <c r="Z481" s="171">
        <v>0.617654787741029</v>
      </c>
      <c r="AA481" s="171">
        <v>0.57446594806034024</v>
      </c>
      <c r="AB481" s="171">
        <v>0.60385715998017508</v>
      </c>
      <c r="AC481" s="171">
        <v>0.56908641491605116</v>
      </c>
      <c r="AD481" s="171">
        <v>0.64464670707773752</v>
      </c>
      <c r="AE481" s="171">
        <v>0.64620585710370915</v>
      </c>
      <c r="AF481" s="171">
        <v>0.61915964487173392</v>
      </c>
      <c r="AG481" s="173">
        <v>0.64362186201494809</v>
      </c>
      <c r="AH481" s="171"/>
      <c r="AI481" s="173">
        <v>7.1749999999999998</v>
      </c>
      <c r="AJ481" s="171">
        <v>0.68720865187395119</v>
      </c>
      <c r="AK481" s="171">
        <v>0.80780189959294446</v>
      </c>
      <c r="AL481" s="171">
        <v>0.79030760661013799</v>
      </c>
      <c r="AM481" s="171">
        <v>0.75163519115614952</v>
      </c>
      <c r="AN481" s="171">
        <v>0.7421656542281363</v>
      </c>
      <c r="AO481" s="171">
        <v>0.77299088649544323</v>
      </c>
      <c r="AP481" s="173">
        <v>0.80271125169453239</v>
      </c>
      <c r="AQ481" s="171">
        <v>0.80489646246764468</v>
      </c>
      <c r="AR481" s="171">
        <v>0.7936566138051151</v>
      </c>
      <c r="AS481" s="171">
        <v>0.7655624899983996</v>
      </c>
      <c r="AT481" s="171">
        <v>0.70670016750418752</v>
      </c>
      <c r="AU481" s="171">
        <v>0.74785968633987421</v>
      </c>
      <c r="AV481" s="171">
        <v>0.78914798206278036</v>
      </c>
      <c r="AW481" s="171">
        <v>0.65515965972136603</v>
      </c>
      <c r="AX481" s="173">
        <v>0.74678663239074539</v>
      </c>
      <c r="AY481" s="171"/>
      <c r="AZ481" s="171"/>
      <c r="BA481" s="171"/>
      <c r="BB481" s="171"/>
      <c r="BC481" s="171"/>
      <c r="BD481" s="171"/>
      <c r="BE481" s="171"/>
      <c r="BF481" s="171"/>
      <c r="BG481" s="171"/>
      <c r="BH481" s="171"/>
      <c r="BI481" s="171"/>
      <c r="BJ481" s="171"/>
      <c r="BK481" s="171"/>
      <c r="BL481" s="171"/>
      <c r="BM481" s="171"/>
      <c r="BN481" s="171"/>
      <c r="BO481" s="171"/>
      <c r="BP481" s="171"/>
    </row>
    <row r="482" spans="9:68" x14ac:dyDescent="0.25">
      <c r="I482" s="171">
        <v>7.19</v>
      </c>
      <c r="J482" s="175">
        <v>0.74255651402424661</v>
      </c>
      <c r="K482" s="171">
        <v>0.76123813101000692</v>
      </c>
      <c r="L482" s="171">
        <v>0.76582409786898131</v>
      </c>
      <c r="M482" s="171">
        <v>0.75022012531902238</v>
      </c>
      <c r="N482" s="171">
        <v>0.76035333256267224</v>
      </c>
      <c r="O482" s="171">
        <v>0.74560884886850409</v>
      </c>
      <c r="P482" s="171">
        <v>0.75034270162119565</v>
      </c>
      <c r="Q482" s="171">
        <v>0.74038195448803212</v>
      </c>
      <c r="R482" s="171">
        <v>0.75186229369438884</v>
      </c>
      <c r="S482" s="171">
        <v>0.76828381784751132</v>
      </c>
      <c r="T482" s="171">
        <v>0.752138498506147</v>
      </c>
      <c r="U482" s="173">
        <v>0.75070318080754572</v>
      </c>
      <c r="V482" s="171">
        <v>0.68425089056304655</v>
      </c>
      <c r="W482" s="171">
        <v>0.7035185209142637</v>
      </c>
      <c r="X482" s="171">
        <v>0.67252213143056849</v>
      </c>
      <c r="Y482" s="171">
        <v>0.68106349442174319</v>
      </c>
      <c r="Z482" s="171">
        <v>0.62913598807026605</v>
      </c>
      <c r="AA482" s="171">
        <v>0.57489592590205985</v>
      </c>
      <c r="AB482" s="171">
        <v>0.59584713943463741</v>
      </c>
      <c r="AC482" s="171">
        <v>0.57580520632872012</v>
      </c>
      <c r="AD482" s="171">
        <v>0.65010730504364311</v>
      </c>
      <c r="AE482" s="171">
        <v>0.65134814684136588</v>
      </c>
      <c r="AF482" s="171">
        <v>0.6269480465107975</v>
      </c>
      <c r="AG482" s="173">
        <v>0.64552609290161556</v>
      </c>
      <c r="AH482" s="171"/>
      <c r="AI482" s="173">
        <v>7.19</v>
      </c>
      <c r="AJ482" s="171">
        <v>0.68002983404810724</v>
      </c>
      <c r="AK482" s="171">
        <v>0.80630936227951144</v>
      </c>
      <c r="AL482" s="171">
        <v>0.80658538094943366</v>
      </c>
      <c r="AM482" s="171">
        <v>0.75762321510824537</v>
      </c>
      <c r="AN482" s="171">
        <v>0.72847362838684804</v>
      </c>
      <c r="AO482" s="171">
        <v>0.76014913007456519</v>
      </c>
      <c r="AP482" s="173">
        <v>0.78120198825124265</v>
      </c>
      <c r="AQ482" s="171">
        <v>0.78030629853321831</v>
      </c>
      <c r="AR482" s="171">
        <v>0.78989824915207629</v>
      </c>
      <c r="AS482" s="171">
        <v>0.75588094095055203</v>
      </c>
      <c r="AT482" s="171">
        <v>0.73601340033500839</v>
      </c>
      <c r="AU482" s="171">
        <v>0.76907341465262502</v>
      </c>
      <c r="AV482" s="171">
        <v>0.76466367713004491</v>
      </c>
      <c r="AW482" s="171">
        <v>0.69140673159906296</v>
      </c>
      <c r="AX482" s="173">
        <v>0.75893900444028983</v>
      </c>
      <c r="AY482" s="171"/>
      <c r="AZ482" s="171"/>
      <c r="BA482" s="171"/>
      <c r="BB482" s="171"/>
      <c r="BC482" s="171"/>
      <c r="BD482" s="171"/>
      <c r="BE482" s="171"/>
      <c r="BF482" s="171"/>
      <c r="BG482" s="171"/>
      <c r="BH482" s="171"/>
      <c r="BI482" s="171"/>
      <c r="BJ482" s="171"/>
      <c r="BK482" s="171"/>
      <c r="BL482" s="171"/>
      <c r="BM482" s="171"/>
      <c r="BN482" s="171"/>
      <c r="BO482" s="171"/>
      <c r="BP482" s="171"/>
    </row>
    <row r="483" spans="9:68" x14ac:dyDescent="0.25">
      <c r="I483" s="171">
        <v>7.2050000000000001</v>
      </c>
      <c r="J483" s="175">
        <v>0.74133581656654346</v>
      </c>
      <c r="K483" s="171">
        <v>0.76442399249848625</v>
      </c>
      <c r="L483" s="171">
        <v>0.77021519417590678</v>
      </c>
      <c r="M483" s="171">
        <v>0.75749117038240465</v>
      </c>
      <c r="N483" s="171">
        <v>0.76346890601715334</v>
      </c>
      <c r="O483" s="171">
        <v>0.74522653031238728</v>
      </c>
      <c r="P483" s="171">
        <v>0.74863163553013345</v>
      </c>
      <c r="Q483" s="171">
        <v>0.74698979806035981</v>
      </c>
      <c r="R483" s="171">
        <v>0.75396617242955621</v>
      </c>
      <c r="S483" s="171">
        <v>0.76732405504165968</v>
      </c>
      <c r="T483" s="171">
        <v>0.75275509956959397</v>
      </c>
      <c r="U483" s="173">
        <v>0.75288099525212981</v>
      </c>
      <c r="V483" s="171">
        <v>0.68518632251766098</v>
      </c>
      <c r="W483" s="171">
        <v>0.70104887495792578</v>
      </c>
      <c r="X483" s="171">
        <v>0.67908412276411967</v>
      </c>
      <c r="Y483" s="171">
        <v>0.69072920257430359</v>
      </c>
      <c r="Z483" s="171">
        <v>0.63056008948893016</v>
      </c>
      <c r="AA483" s="171">
        <v>0.58559885631192188</v>
      </c>
      <c r="AB483" s="171">
        <v>0.59398726823765768</v>
      </c>
      <c r="AC483" s="171">
        <v>0.57824416045356597</v>
      </c>
      <c r="AD483" s="171">
        <v>0.64885791549948768</v>
      </c>
      <c r="AE483" s="171">
        <v>0.65514644234984554</v>
      </c>
      <c r="AF483" s="171">
        <v>0.62174487753071295</v>
      </c>
      <c r="AG483" s="173">
        <v>0.6473056761409145</v>
      </c>
      <c r="AH483" s="171"/>
      <c r="AI483" s="173">
        <v>7.2050000000000001</v>
      </c>
      <c r="AJ483" s="171">
        <v>0.68851389147864994</v>
      </c>
      <c r="AK483" s="171">
        <v>0.81227951153324307</v>
      </c>
      <c r="AL483" s="171">
        <v>0.79303088444636993</v>
      </c>
      <c r="AM483" s="171">
        <v>0.7536619069553202</v>
      </c>
      <c r="AN483" s="171">
        <v>0.72712371034615764</v>
      </c>
      <c r="AO483" s="171">
        <v>0.78224247445457074</v>
      </c>
      <c r="AP483" s="173">
        <v>0.77315860822413007</v>
      </c>
      <c r="AQ483" s="171">
        <v>0.78343399482312326</v>
      </c>
      <c r="AR483" s="171">
        <v>0.786689889082409</v>
      </c>
      <c r="AS483" s="171">
        <v>0.76788286125780125</v>
      </c>
      <c r="AT483" s="171">
        <v>0.74279731993299836</v>
      </c>
      <c r="AU483" s="171">
        <v>0.76430032578225615</v>
      </c>
      <c r="AV483" s="171">
        <v>0.77031390134529143</v>
      </c>
      <c r="AW483" s="171">
        <v>0.6854888423129083</v>
      </c>
      <c r="AX483" s="173">
        <v>0.72084599205421818</v>
      </c>
      <c r="AY483" s="171"/>
      <c r="AZ483" s="171"/>
      <c r="BA483" s="171"/>
      <c r="BB483" s="171"/>
      <c r="BC483" s="171"/>
      <c r="BD483" s="171"/>
      <c r="BE483" s="171"/>
      <c r="BF483" s="171"/>
      <c r="BG483" s="171"/>
      <c r="BH483" s="171"/>
      <c r="BI483" s="171"/>
      <c r="BJ483" s="171"/>
      <c r="BK483" s="171"/>
      <c r="BL483" s="171"/>
      <c r="BM483" s="171"/>
      <c r="BN483" s="171"/>
      <c r="BO483" s="171"/>
      <c r="BP483" s="171"/>
    </row>
    <row r="484" spans="9:68" x14ac:dyDescent="0.25">
      <c r="I484" s="171">
        <v>7.22</v>
      </c>
      <c r="J484" s="175">
        <v>0.74384142277107224</v>
      </c>
      <c r="K484" s="171">
        <v>0.76721280170655548</v>
      </c>
      <c r="L484" s="171">
        <v>0.7686382414127283</v>
      </c>
      <c r="M484" s="171">
        <v>0.75329406911967167</v>
      </c>
      <c r="N484" s="171">
        <v>0.7648836222437867</v>
      </c>
      <c r="O484" s="171">
        <v>0.74330455987164623</v>
      </c>
      <c r="P484" s="171">
        <v>0.75000809766802212</v>
      </c>
      <c r="Q484" s="171">
        <v>0.74285394443903452</v>
      </c>
      <c r="R484" s="171">
        <v>0.76080230757348077</v>
      </c>
      <c r="S484" s="171">
        <v>0.77105737420249698</v>
      </c>
      <c r="T484" s="171">
        <v>0.74948061418348455</v>
      </c>
      <c r="U484" s="173">
        <v>0.75458708797170715</v>
      </c>
      <c r="V484" s="171">
        <v>0.68898684704799751</v>
      </c>
      <c r="W484" s="171">
        <v>0.70860758819400216</v>
      </c>
      <c r="X484" s="171">
        <v>0.68204024212933378</v>
      </c>
      <c r="Y484" s="171">
        <v>0.68799872166468912</v>
      </c>
      <c r="Z484" s="171">
        <v>0.63068883767444084</v>
      </c>
      <c r="AA484" s="171">
        <v>0.5864818243590626</v>
      </c>
      <c r="AB484" s="171">
        <v>0.59460905753780047</v>
      </c>
      <c r="AC484" s="171">
        <v>0.57036149298793481</v>
      </c>
      <c r="AD484" s="171">
        <v>0.65591698282576238</v>
      </c>
      <c r="AE484" s="171">
        <v>0.65718532679781572</v>
      </c>
      <c r="AF484" s="171">
        <v>0.62403222958854665</v>
      </c>
      <c r="AG484" s="173">
        <v>0.65011302720140185</v>
      </c>
      <c r="AH484" s="171"/>
      <c r="AI484" s="173">
        <v>7.22</v>
      </c>
      <c r="AJ484" s="171">
        <v>0.68655603207160165</v>
      </c>
      <c r="AK484" s="171">
        <v>0.83107191316146545</v>
      </c>
      <c r="AL484" s="171">
        <v>0.81655010212291901</v>
      </c>
      <c r="AM484" s="171">
        <v>0.77742975587286955</v>
      </c>
      <c r="AN484" s="171">
        <v>0.75923247517115044</v>
      </c>
      <c r="AO484" s="171">
        <v>0.80267881800607577</v>
      </c>
      <c r="AP484" s="173">
        <v>0.78120198825124265</v>
      </c>
      <c r="AQ484" s="171">
        <v>0.76876617773943068</v>
      </c>
      <c r="AR484" s="171">
        <v>0.79493995783298199</v>
      </c>
      <c r="AS484" s="171">
        <v>0.76388222115538473</v>
      </c>
      <c r="AT484" s="171">
        <v>0.73886097152428798</v>
      </c>
      <c r="AU484" s="171">
        <v>0.75369346162588069</v>
      </c>
      <c r="AV484" s="171">
        <v>0.794798206278027</v>
      </c>
      <c r="AW484" s="171">
        <v>0.68216002958944644</v>
      </c>
      <c r="AX484" s="173">
        <v>0.73545220845992065</v>
      </c>
      <c r="AY484" s="171"/>
      <c r="AZ484" s="171"/>
      <c r="BA484" s="171"/>
      <c r="BB484" s="171"/>
      <c r="BC484" s="171"/>
      <c r="BD484" s="171"/>
      <c r="BE484" s="171"/>
      <c r="BF484" s="171"/>
      <c r="BG484" s="171"/>
      <c r="BH484" s="171"/>
      <c r="BI484" s="171"/>
      <c r="BJ484" s="171"/>
      <c r="BK484" s="171"/>
      <c r="BL484" s="171"/>
      <c r="BM484" s="171"/>
      <c r="BN484" s="171"/>
      <c r="BO484" s="171"/>
      <c r="BP484" s="171"/>
    </row>
    <row r="485" spans="9:68" x14ac:dyDescent="0.25">
      <c r="I485" s="171">
        <v>7.2350000000000003</v>
      </c>
      <c r="J485" s="175">
        <v>0.74459252733660986</v>
      </c>
      <c r="K485" s="171">
        <v>0.77421923075197874</v>
      </c>
      <c r="L485" s="171">
        <v>0.76744259085668176</v>
      </c>
      <c r="M485" s="171">
        <v>0.76289064896751668</v>
      </c>
      <c r="N485" s="171">
        <v>0.76634410734108116</v>
      </c>
      <c r="O485" s="171">
        <v>0.73964952018461649</v>
      </c>
      <c r="P485" s="171">
        <v>0.74581641799215559</v>
      </c>
      <c r="Q485" s="171">
        <v>0.7528561948290069</v>
      </c>
      <c r="R485" s="171">
        <v>0.76070274941105442</v>
      </c>
      <c r="S485" s="171">
        <v>0.76935367220940531</v>
      </c>
      <c r="T485" s="171">
        <v>0.752625528877917</v>
      </c>
      <c r="U485" s="173">
        <v>0.75288662079337954</v>
      </c>
      <c r="V485" s="171">
        <v>0.69583148517366233</v>
      </c>
      <c r="W485" s="171">
        <v>0.69816825640272262</v>
      </c>
      <c r="X485" s="171">
        <v>0.67445786968990784</v>
      </c>
      <c r="Y485" s="171">
        <v>0.68941703058155956</v>
      </c>
      <c r="Z485" s="171">
        <v>0.6354576498308675</v>
      </c>
      <c r="AA485" s="171">
        <v>0.5846186842998522</v>
      </c>
      <c r="AB485" s="171">
        <v>0.5896605353605322</v>
      </c>
      <c r="AC485" s="171">
        <v>0.57086276633747801</v>
      </c>
      <c r="AD485" s="171">
        <v>0.6552840175331246</v>
      </c>
      <c r="AE485" s="171">
        <v>0.65508687279054234</v>
      </c>
      <c r="AF485" s="171">
        <v>0.62613867999728468</v>
      </c>
      <c r="AG485" s="173">
        <v>0.64917139051513184</v>
      </c>
      <c r="AH485" s="171"/>
      <c r="AI485" s="173">
        <v>7.2350000000000003</v>
      </c>
      <c r="AJ485" s="171">
        <v>0.68916651128099948</v>
      </c>
      <c r="AK485" s="171">
        <v>0.82218453188602447</v>
      </c>
      <c r="AL485" s="171">
        <v>0.80342885436652867</v>
      </c>
      <c r="AM485" s="171">
        <v>0.78332565637954876</v>
      </c>
      <c r="AN485" s="171">
        <v>0.7520007713817376</v>
      </c>
      <c r="AO485" s="171">
        <v>0.81717757525545431</v>
      </c>
      <c r="AP485" s="173">
        <v>0.77849073655671031</v>
      </c>
      <c r="AQ485" s="171">
        <v>0.79411130284728204</v>
      </c>
      <c r="AR485" s="171">
        <v>0.78604821706847561</v>
      </c>
      <c r="AS485" s="171">
        <v>0.77532405184829556</v>
      </c>
      <c r="AT485" s="171">
        <v>0.71859296482412049</v>
      </c>
      <c r="AU485" s="171">
        <v>0.76801272823698763</v>
      </c>
      <c r="AV485" s="171">
        <v>0.77659192825112122</v>
      </c>
      <c r="AW485" s="171">
        <v>0.71248921218098871</v>
      </c>
      <c r="AX485" s="173">
        <v>0.73299836410376262</v>
      </c>
      <c r="AY485" s="171"/>
      <c r="AZ485" s="171"/>
      <c r="BA485" s="171"/>
      <c r="BB485" s="171"/>
      <c r="BC485" s="171"/>
      <c r="BD485" s="171"/>
      <c r="BE485" s="171"/>
      <c r="BF485" s="171"/>
      <c r="BG485" s="171"/>
      <c r="BH485" s="171"/>
      <c r="BI485" s="171"/>
      <c r="BJ485" s="171"/>
      <c r="BK485" s="171"/>
      <c r="BL485" s="171"/>
      <c r="BM485" s="171"/>
      <c r="BN485" s="171"/>
      <c r="BO485" s="171"/>
      <c r="BP485" s="171"/>
    </row>
    <row r="486" spans="9:68" x14ac:dyDescent="0.25">
      <c r="I486" s="171">
        <v>7.25</v>
      </c>
      <c r="J486" s="175">
        <v>0.74758016423924278</v>
      </c>
      <c r="K486" s="171">
        <v>0.77727316453534179</v>
      </c>
      <c r="L486" s="171">
        <v>0.77225494798332284</v>
      </c>
      <c r="M486" s="171">
        <v>0.76279933111794784</v>
      </c>
      <c r="N486" s="171">
        <v>0.76002307555311632</v>
      </c>
      <c r="O486" s="171">
        <v>0.7467661484646555</v>
      </c>
      <c r="P486" s="171">
        <v>0.74514519465188034</v>
      </c>
      <c r="Q486" s="171">
        <v>0.75370863316287418</v>
      </c>
      <c r="R486" s="171">
        <v>0.76295114265259467</v>
      </c>
      <c r="S486" s="171">
        <v>0.77300709655214683</v>
      </c>
      <c r="T486" s="171">
        <v>0.75477321844725098</v>
      </c>
      <c r="U486" s="173">
        <v>0.75608411971153422</v>
      </c>
      <c r="V486" s="171">
        <v>0.68474387301626161</v>
      </c>
      <c r="W486" s="171">
        <v>0.69423419906548356</v>
      </c>
      <c r="X486" s="171">
        <v>0.67108241086731146</v>
      </c>
      <c r="Y486" s="171">
        <v>0.68598776175083565</v>
      </c>
      <c r="Z486" s="171">
        <v>0.63993525042848987</v>
      </c>
      <c r="AA486" s="171">
        <v>0.58548063602449796</v>
      </c>
      <c r="AB486" s="171">
        <v>0.59829793382777918</v>
      </c>
      <c r="AC486" s="171">
        <v>0.57856048122241566</v>
      </c>
      <c r="AD486" s="171">
        <v>0.65576470941105047</v>
      </c>
      <c r="AE486" s="171">
        <v>0.66538584465144679</v>
      </c>
      <c r="AF486" s="171">
        <v>0.6308152467731124</v>
      </c>
      <c r="AG486" s="173">
        <v>0.64995750970214305</v>
      </c>
      <c r="AH486" s="171"/>
      <c r="AI486" s="173">
        <v>7.25</v>
      </c>
      <c r="AJ486" s="171">
        <v>0.70016781652060422</v>
      </c>
      <c r="AK486" s="171">
        <v>0.82170963364993233</v>
      </c>
      <c r="AL486" s="171">
        <v>0.8079470198675498</v>
      </c>
      <c r="AM486" s="171">
        <v>0.77273146015661009</v>
      </c>
      <c r="AN486" s="171">
        <v>0.75132581236139251</v>
      </c>
      <c r="AO486" s="171">
        <v>0.80695940347970196</v>
      </c>
      <c r="AP486" s="173">
        <v>0.77586985991866242</v>
      </c>
      <c r="AQ486" s="171">
        <v>0.81330888697152692</v>
      </c>
      <c r="AR486" s="171">
        <v>0.78219818498487492</v>
      </c>
      <c r="AS486" s="171">
        <v>0.78900624099855976</v>
      </c>
      <c r="AT486" s="171">
        <v>0.72587939698492465</v>
      </c>
      <c r="AU486" s="171">
        <v>0.79604515493597994</v>
      </c>
      <c r="AV486" s="171">
        <v>0.77596412556053806</v>
      </c>
      <c r="AW486" s="171">
        <v>0.72851682899765746</v>
      </c>
      <c r="AX486" s="173">
        <v>0.77681701332086928</v>
      </c>
      <c r="AY486" s="171"/>
      <c r="AZ486" s="171"/>
      <c r="BA486" s="171"/>
      <c r="BB486" s="171"/>
      <c r="BC486" s="171"/>
      <c r="BD486" s="171"/>
      <c r="BE486" s="171"/>
      <c r="BF486" s="171"/>
      <c r="BG486" s="171"/>
      <c r="BH486" s="171"/>
      <c r="BI486" s="171"/>
      <c r="BJ486" s="171"/>
      <c r="BK486" s="171"/>
      <c r="BL486" s="171"/>
      <c r="BM486" s="171"/>
      <c r="BN486" s="171"/>
      <c r="BO486" s="171"/>
      <c r="BP486" s="171"/>
    </row>
    <row r="487" spans="9:68" x14ac:dyDescent="0.25">
      <c r="I487" s="171">
        <v>7.2649999999999997</v>
      </c>
      <c r="J487" s="175">
        <v>0.74945798502689265</v>
      </c>
      <c r="K487" s="171">
        <v>0.77285256923231049</v>
      </c>
      <c r="L487" s="171">
        <v>0.77131037059527918</v>
      </c>
      <c r="M487" s="171">
        <v>0.76394956578394524</v>
      </c>
      <c r="N487" s="171">
        <v>0.76262272324167379</v>
      </c>
      <c r="O487" s="171">
        <v>0.74753084113606383</v>
      </c>
      <c r="P487" s="171">
        <v>0.75071035454476243</v>
      </c>
      <c r="Q487" s="171">
        <v>0.75336213254049378</v>
      </c>
      <c r="R487" s="171">
        <v>0.76854871214934717</v>
      </c>
      <c r="S487" s="171">
        <v>0.77170855733646204</v>
      </c>
      <c r="T487" s="171">
        <v>0.75359401052774666</v>
      </c>
      <c r="U487" s="173">
        <v>0.75128574784702806</v>
      </c>
      <c r="V487" s="171">
        <v>0.69686552076772623</v>
      </c>
      <c r="W487" s="171">
        <v>0.70294368710959532</v>
      </c>
      <c r="X487" s="171">
        <v>0.67894998130115713</v>
      </c>
      <c r="Y487" s="171">
        <v>0.69091921888064345</v>
      </c>
      <c r="Z487" s="171">
        <v>0.63222511185640218</v>
      </c>
      <c r="AA487" s="171">
        <v>0.58874568242625025</v>
      </c>
      <c r="AB487" s="171">
        <v>0.59623762598297225</v>
      </c>
      <c r="AC487" s="171">
        <v>0.57857603798153934</v>
      </c>
      <c r="AD487" s="171">
        <v>0.65448094324288963</v>
      </c>
      <c r="AE487" s="171">
        <v>0.66012344513187315</v>
      </c>
      <c r="AF487" s="171">
        <v>0.62975815964290371</v>
      </c>
      <c r="AG487" s="173">
        <v>0.65597104181324972</v>
      </c>
      <c r="AH487" s="171"/>
      <c r="AI487" s="173">
        <v>7.2649999999999997</v>
      </c>
      <c r="AJ487" s="171">
        <v>0.71694946858101805</v>
      </c>
      <c r="AK487" s="171">
        <v>0.8320895522388061</v>
      </c>
      <c r="AL487" s="171">
        <v>0.81159868787522449</v>
      </c>
      <c r="AM487" s="171">
        <v>0.7674804237678492</v>
      </c>
      <c r="AN487" s="171">
        <v>0.75527914376627148</v>
      </c>
      <c r="AO487" s="171">
        <v>0.79756973211819948</v>
      </c>
      <c r="AP487" s="173">
        <v>0.7745142340713963</v>
      </c>
      <c r="AQ487" s="171">
        <v>0.82182916307161347</v>
      </c>
      <c r="AR487" s="171">
        <v>0.81208176734806126</v>
      </c>
      <c r="AS487" s="171">
        <v>0.75468074891982717</v>
      </c>
      <c r="AT487" s="171">
        <v>0.72479061976549408</v>
      </c>
      <c r="AU487" s="171">
        <v>0.78392302447155082</v>
      </c>
      <c r="AV487" s="171">
        <v>0.77973094170403578</v>
      </c>
      <c r="AW487" s="171">
        <v>0.70903711009739845</v>
      </c>
      <c r="AX487" s="173">
        <v>0.74596868427202612</v>
      </c>
      <c r="AY487" s="171"/>
      <c r="AZ487" s="171"/>
      <c r="BA487" s="171"/>
      <c r="BB487" s="171"/>
      <c r="BC487" s="171"/>
      <c r="BD487" s="171"/>
      <c r="BE487" s="171"/>
      <c r="BF487" s="171"/>
      <c r="BG487" s="171"/>
      <c r="BH487" s="171"/>
      <c r="BI487" s="171"/>
      <c r="BJ487" s="171"/>
      <c r="BK487" s="171"/>
      <c r="BL487" s="171"/>
      <c r="BM487" s="171"/>
      <c r="BN487" s="171"/>
      <c r="BO487" s="171"/>
      <c r="BP487" s="171"/>
    </row>
    <row r="488" spans="9:68" x14ac:dyDescent="0.25">
      <c r="I488" s="171">
        <v>7.28</v>
      </c>
      <c r="J488" s="175">
        <v>0.74932645352372285</v>
      </c>
      <c r="K488" s="171">
        <v>0.77752184307186434</v>
      </c>
      <c r="L488" s="171">
        <v>0.77005337479006319</v>
      </c>
      <c r="M488" s="171">
        <v>0.76270718870037746</v>
      </c>
      <c r="N488" s="171">
        <v>0.75682842540359752</v>
      </c>
      <c r="O488" s="171">
        <v>0.74438231063496574</v>
      </c>
      <c r="P488" s="171">
        <v>0.74686720166998333</v>
      </c>
      <c r="Q488" s="171">
        <v>0.74744013321846803</v>
      </c>
      <c r="R488" s="171">
        <v>0.76816113000081776</v>
      </c>
      <c r="S488" s="171">
        <v>0.77421465778275722</v>
      </c>
      <c r="T488" s="171">
        <v>0.75709067970434474</v>
      </c>
      <c r="U488" s="173">
        <v>0.75897697908591499</v>
      </c>
      <c r="V488" s="171">
        <v>0.69716002391387288</v>
      </c>
      <c r="W488" s="171">
        <v>0.69414208458051263</v>
      </c>
      <c r="X488" s="171">
        <v>0.677230383203972</v>
      </c>
      <c r="Y488" s="171">
        <v>0.68555562464318853</v>
      </c>
      <c r="Z488" s="171">
        <v>0.63932763266911685</v>
      </c>
      <c r="AA488" s="171">
        <v>0.58420745813062747</v>
      </c>
      <c r="AB488" s="171">
        <v>0.59810920754816888</v>
      </c>
      <c r="AC488" s="171">
        <v>0.58231023634750345</v>
      </c>
      <c r="AD488" s="171">
        <v>0.65120094409176854</v>
      </c>
      <c r="AE488" s="171">
        <v>0.66082889849994608</v>
      </c>
      <c r="AF488" s="171">
        <v>0.6262161234083311</v>
      </c>
      <c r="AG488" s="173">
        <v>0.66045674636363227</v>
      </c>
      <c r="AH488" s="171"/>
      <c r="AI488" s="173">
        <v>7.28</v>
      </c>
      <c r="AJ488" s="171">
        <v>0.71629684877866839</v>
      </c>
      <c r="AK488" s="171">
        <v>0.84694708276797848</v>
      </c>
      <c r="AL488" s="171">
        <v>0.80887541003899255</v>
      </c>
      <c r="AM488" s="171">
        <v>0.7674804237678492</v>
      </c>
      <c r="AN488" s="171">
        <v>0.76308938385883729</v>
      </c>
      <c r="AO488" s="171">
        <v>0.78320905827119591</v>
      </c>
      <c r="AP488" s="173">
        <v>0.76909173068233183</v>
      </c>
      <c r="AQ488" s="171">
        <v>0.82409404659188956</v>
      </c>
      <c r="AR488" s="171">
        <v>0.77275643963699703</v>
      </c>
      <c r="AS488" s="171">
        <v>0.77588414146263396</v>
      </c>
      <c r="AT488" s="171">
        <v>0.73149078726968175</v>
      </c>
      <c r="AU488" s="171">
        <v>0.79286309568906732</v>
      </c>
      <c r="AV488" s="171">
        <v>0.77596412556053806</v>
      </c>
      <c r="AW488" s="171">
        <v>0.72346196523240036</v>
      </c>
      <c r="AX488" s="173">
        <v>0.74433278803458736</v>
      </c>
      <c r="AY488" s="171"/>
      <c r="AZ488" s="171"/>
      <c r="BA488" s="171"/>
      <c r="BB488" s="171"/>
      <c r="BC488" s="171"/>
      <c r="BD488" s="171"/>
      <c r="BE488" s="171"/>
      <c r="BF488" s="171"/>
      <c r="BG488" s="171"/>
      <c r="BH488" s="171"/>
      <c r="BI488" s="171"/>
      <c r="BJ488" s="171"/>
      <c r="BK488" s="171"/>
      <c r="BL488" s="171"/>
      <c r="BM488" s="171"/>
      <c r="BN488" s="171"/>
      <c r="BO488" s="171"/>
      <c r="BP488" s="171"/>
    </row>
    <row r="489" spans="9:68" x14ac:dyDescent="0.25">
      <c r="I489" s="171">
        <v>7.2949999999999999</v>
      </c>
      <c r="J489" s="175">
        <v>0.74823578850585915</v>
      </c>
      <c r="K489" s="171">
        <v>0.78022990726694941</v>
      </c>
      <c r="L489" s="171">
        <v>0.7694770934111852</v>
      </c>
      <c r="M489" s="171">
        <v>0.76580863092695506</v>
      </c>
      <c r="N489" s="171">
        <v>0.75973423176191424</v>
      </c>
      <c r="O489" s="171">
        <v>0.74860575044444155</v>
      </c>
      <c r="P489" s="171">
        <v>0.7502176005277208</v>
      </c>
      <c r="Q489" s="171">
        <v>0.74885309478591344</v>
      </c>
      <c r="R489" s="171">
        <v>0.76810136939125251</v>
      </c>
      <c r="S489" s="171">
        <v>0.77767705006639554</v>
      </c>
      <c r="T489" s="171">
        <v>0.75468676774872312</v>
      </c>
      <c r="U489" s="173">
        <v>0.7569636282670531</v>
      </c>
      <c r="V489" s="171">
        <v>0.70622076714645521</v>
      </c>
      <c r="W489" s="171">
        <v>0.6922462265771564</v>
      </c>
      <c r="X489" s="171">
        <v>0.68029506594498279</v>
      </c>
      <c r="Y489" s="171">
        <v>0.68392115425117517</v>
      </c>
      <c r="Z489" s="171">
        <v>0.6448320265755173</v>
      </c>
      <c r="AA489" s="171">
        <v>0.58214886812468825</v>
      </c>
      <c r="AB489" s="171">
        <v>0.59355986737318611</v>
      </c>
      <c r="AC489" s="171">
        <v>0.58807372751472131</v>
      </c>
      <c r="AD489" s="171">
        <v>0.65776032666705264</v>
      </c>
      <c r="AE489" s="171">
        <v>0.664976940404572</v>
      </c>
      <c r="AF489" s="171">
        <v>0.62824082989233443</v>
      </c>
      <c r="AG489" s="173">
        <v>0.65501674919572883</v>
      </c>
      <c r="AH489" s="171"/>
      <c r="AI489" s="173">
        <v>7.2949999999999999</v>
      </c>
      <c r="AJ489" s="171">
        <v>0.72021256759276497</v>
      </c>
      <c r="AK489" s="171">
        <v>0.8390094979647218</v>
      </c>
      <c r="AL489" s="171">
        <v>0.82601968187163466</v>
      </c>
      <c r="AM489" s="171">
        <v>0.77678489175495191</v>
      </c>
      <c r="AN489" s="171">
        <v>0.75392922572558108</v>
      </c>
      <c r="AO489" s="171">
        <v>0.76442971554819117</v>
      </c>
      <c r="AP489" s="173">
        <v>0.76177135110709437</v>
      </c>
      <c r="AQ489" s="171">
        <v>0.80101380500431418</v>
      </c>
      <c r="AR489" s="171">
        <v>0.76698139151159606</v>
      </c>
      <c r="AS489" s="171">
        <v>0.77132341174587926</v>
      </c>
      <c r="AT489" s="171">
        <v>0.71683417085427126</v>
      </c>
      <c r="AU489" s="171">
        <v>0.76430032578225615</v>
      </c>
      <c r="AV489" s="171">
        <v>0.77031390134529143</v>
      </c>
      <c r="AW489" s="171">
        <v>0.69892738256688436</v>
      </c>
      <c r="AX489" s="173">
        <v>0.76139284879644786</v>
      </c>
      <c r="AY489" s="171"/>
      <c r="AZ489" s="171"/>
      <c r="BA489" s="171"/>
      <c r="BB489" s="171"/>
      <c r="BC489" s="171"/>
      <c r="BD489" s="171"/>
      <c r="BE489" s="171"/>
      <c r="BF489" s="171"/>
      <c r="BG489" s="171"/>
      <c r="BH489" s="171"/>
      <c r="BI489" s="171"/>
      <c r="BJ489" s="171"/>
      <c r="BK489" s="171"/>
      <c r="BL489" s="171"/>
      <c r="BM489" s="171"/>
      <c r="BN489" s="171"/>
      <c r="BO489" s="171"/>
      <c r="BP489" s="171"/>
    </row>
    <row r="490" spans="9:68" x14ac:dyDescent="0.25">
      <c r="I490" s="171">
        <v>7.31</v>
      </c>
      <c r="J490" s="175">
        <v>0.75287860740097867</v>
      </c>
      <c r="K490" s="171">
        <v>0.78187883399372637</v>
      </c>
      <c r="L490" s="171">
        <v>0.7696291564023231</v>
      </c>
      <c r="M490" s="171">
        <v>0.76847412512107127</v>
      </c>
      <c r="N490" s="171">
        <v>0.76469701486160702</v>
      </c>
      <c r="O490" s="171">
        <v>0.75038175304308696</v>
      </c>
      <c r="P490" s="171">
        <v>0.74742500514149868</v>
      </c>
      <c r="Q490" s="171">
        <v>0.75240254511750315</v>
      </c>
      <c r="R490" s="171">
        <v>0.76813193834239357</v>
      </c>
      <c r="S490" s="171">
        <v>0.77331796398019959</v>
      </c>
      <c r="T490" s="171">
        <v>0.7595534706482413</v>
      </c>
      <c r="U490" s="173">
        <v>0.7532524473711143</v>
      </c>
      <c r="V490" s="171">
        <v>0.69784357788105156</v>
      </c>
      <c r="W490" s="171">
        <v>0.70214676126116216</v>
      </c>
      <c r="X490" s="171">
        <v>0.67789002377671748</v>
      </c>
      <c r="Y490" s="171">
        <v>0.68704628700385528</v>
      </c>
      <c r="Z490" s="171">
        <v>0.64569435188030466</v>
      </c>
      <c r="AA490" s="171">
        <v>0.5918792216676747</v>
      </c>
      <c r="AB490" s="171">
        <v>0.6009505804077635</v>
      </c>
      <c r="AC490" s="171">
        <v>0.58815496836792314</v>
      </c>
      <c r="AD490" s="171">
        <v>0.65625262473709878</v>
      </c>
      <c r="AE490" s="171">
        <v>0.66061270675072703</v>
      </c>
      <c r="AF490" s="171">
        <v>0.62529298701836489</v>
      </c>
      <c r="AG490" s="173">
        <v>0.65479995220837151</v>
      </c>
      <c r="AH490" s="171"/>
      <c r="AI490" s="173">
        <v>7.31</v>
      </c>
      <c r="AJ490" s="171">
        <v>0.73251911243706891</v>
      </c>
      <c r="AK490" s="171">
        <v>0.83012211668928104</v>
      </c>
      <c r="AL490" s="171">
        <v>0.81747849229436176</v>
      </c>
      <c r="AM490" s="171">
        <v>0.77936434822662404</v>
      </c>
      <c r="AN490" s="171">
        <v>0.75720759811011495</v>
      </c>
      <c r="AO490" s="171">
        <v>0.79591273128969919</v>
      </c>
      <c r="AP490" s="173">
        <v>0.77243560777225484</v>
      </c>
      <c r="AQ490" s="171">
        <v>0.77728645383951667</v>
      </c>
      <c r="AR490" s="171">
        <v>0.78348152901274193</v>
      </c>
      <c r="AS490" s="171">
        <v>0.74499919987197949</v>
      </c>
      <c r="AT490" s="171">
        <v>0.7355108877721942</v>
      </c>
      <c r="AU490" s="171">
        <v>0.76270929615879979</v>
      </c>
      <c r="AV490" s="171">
        <v>0.75650224215246653</v>
      </c>
      <c r="AW490" s="171">
        <v>0.71927012698804094</v>
      </c>
      <c r="AX490" s="173">
        <v>0.78663239074550118</v>
      </c>
      <c r="AY490" s="171"/>
      <c r="AZ490" s="171"/>
      <c r="BA490" s="171"/>
      <c r="BB490" s="171"/>
      <c r="BC490" s="171"/>
      <c r="BD490" s="171"/>
      <c r="BE490" s="171"/>
      <c r="BF490" s="171"/>
      <c r="BG490" s="171"/>
      <c r="BH490" s="171"/>
      <c r="BI490" s="171"/>
      <c r="BJ490" s="171"/>
      <c r="BK490" s="171"/>
      <c r="BL490" s="171"/>
      <c r="BM490" s="171"/>
      <c r="BN490" s="171"/>
      <c r="BO490" s="171"/>
      <c r="BP490" s="171"/>
    </row>
    <row r="491" spans="9:68" x14ac:dyDescent="0.25">
      <c r="I491" s="171">
        <v>7.3250000000000002</v>
      </c>
      <c r="J491" s="175">
        <v>0.75378800997294448</v>
      </c>
      <c r="K491" s="171">
        <v>0.77994143953131634</v>
      </c>
      <c r="L491" s="171">
        <v>0.76956312065148724</v>
      </c>
      <c r="M491" s="171">
        <v>0.76343888006621763</v>
      </c>
      <c r="N491" s="171">
        <v>0.76448046489940036</v>
      </c>
      <c r="O491" s="171">
        <v>0.74261445539245918</v>
      </c>
      <c r="P491" s="171">
        <v>0.75043193628281235</v>
      </c>
      <c r="Q491" s="171">
        <v>0.74733821215446228</v>
      </c>
      <c r="R491" s="171">
        <v>0.76688701562228523</v>
      </c>
      <c r="S491" s="171">
        <v>0.77184646482468811</v>
      </c>
      <c r="T491" s="171">
        <v>0.76224471431050789</v>
      </c>
      <c r="U491" s="173">
        <v>0.76314235752767612</v>
      </c>
      <c r="V491" s="171">
        <v>0.69582288143088222</v>
      </c>
      <c r="W491" s="171">
        <v>0.69905110625987155</v>
      </c>
      <c r="X491" s="171">
        <v>0.67480809146110199</v>
      </c>
      <c r="Y491" s="171">
        <v>0.68657560641048976</v>
      </c>
      <c r="Z491" s="171">
        <v>0.63442129903842992</v>
      </c>
      <c r="AA491" s="171">
        <v>0.59433093453639696</v>
      </c>
      <c r="AB491" s="171">
        <v>0.59789457874294261</v>
      </c>
      <c r="AC491" s="171">
        <v>0.57014830777031311</v>
      </c>
      <c r="AD491" s="171">
        <v>0.65726985767396806</v>
      </c>
      <c r="AE491" s="171">
        <v>0.66172749648994145</v>
      </c>
      <c r="AF491" s="171">
        <v>0.63063479598531347</v>
      </c>
      <c r="AG491" s="173">
        <v>0.6605996079316403</v>
      </c>
      <c r="AH491" s="171"/>
      <c r="AI491" s="173">
        <v>7.3250000000000002</v>
      </c>
      <c r="AJ491" s="171">
        <v>0.69429423829945935</v>
      </c>
      <c r="AK491" s="171">
        <v>0.81723202170963372</v>
      </c>
      <c r="AL491" s="171">
        <v>0.82422479420684547</v>
      </c>
      <c r="AM491" s="171">
        <v>0.79659143251957654</v>
      </c>
      <c r="AN491" s="171">
        <v>0.74611898563301526</v>
      </c>
      <c r="AO491" s="171">
        <v>0.78735156034244713</v>
      </c>
      <c r="AP491" s="173">
        <v>0.79457749661093557</v>
      </c>
      <c r="AQ491" s="171">
        <v>0.79109145815358051</v>
      </c>
      <c r="AR491" s="171">
        <v>0.78348152901274193</v>
      </c>
      <c r="AS491" s="171">
        <v>0.766122579612738</v>
      </c>
      <c r="AT491" s="171">
        <v>0.72303182579564484</v>
      </c>
      <c r="AU491" s="171">
        <v>0.77066444427608138</v>
      </c>
      <c r="AV491" s="171">
        <v>0.7897757847533633</v>
      </c>
      <c r="AW491" s="171">
        <v>0.72851682899765746</v>
      </c>
      <c r="AX491" s="173">
        <v>0.77190932460855333</v>
      </c>
      <c r="AY491" s="171"/>
      <c r="AZ491" s="171"/>
      <c r="BA491" s="171"/>
      <c r="BB491" s="171"/>
      <c r="BC491" s="171"/>
      <c r="BD491" s="171"/>
      <c r="BE491" s="171"/>
      <c r="BF491" s="171"/>
      <c r="BG491" s="171"/>
      <c r="BH491" s="171"/>
      <c r="BI491" s="171"/>
      <c r="BJ491" s="171"/>
      <c r="BK491" s="171"/>
      <c r="BL491" s="171"/>
      <c r="BM491" s="171"/>
      <c r="BN491" s="171"/>
      <c r="BO491" s="171"/>
      <c r="BP491" s="171"/>
    </row>
    <row r="492" spans="9:68" x14ac:dyDescent="0.25">
      <c r="I492" s="171">
        <v>7.34</v>
      </c>
      <c r="J492" s="175">
        <v>0.75442272654066311</v>
      </c>
      <c r="K492" s="171">
        <v>0.78069075488703821</v>
      </c>
      <c r="L492" s="171">
        <v>0.76726663765106462</v>
      </c>
      <c r="M492" s="171">
        <v>0.77075154742870788</v>
      </c>
      <c r="N492" s="171">
        <v>0.76558372817815523</v>
      </c>
      <c r="O492" s="171">
        <v>0.74553997731852251</v>
      </c>
      <c r="P492" s="171">
        <v>0.75465010451888337</v>
      </c>
      <c r="Q492" s="171">
        <v>0.74898969080520883</v>
      </c>
      <c r="R492" s="171">
        <v>0.77080524429998432</v>
      </c>
      <c r="S492" s="171">
        <v>0.77119895660891402</v>
      </c>
      <c r="T492" s="171">
        <v>0.76209936506491893</v>
      </c>
      <c r="U492" s="173">
        <v>0.75901377641063339</v>
      </c>
      <c r="V492" s="171">
        <v>0.69187948076645611</v>
      </c>
      <c r="W492" s="171">
        <v>0.70570998128784257</v>
      </c>
      <c r="X492" s="171">
        <v>0.68650432445084764</v>
      </c>
      <c r="Y492" s="171">
        <v>0.69443015886682746</v>
      </c>
      <c r="Z492" s="171">
        <v>0.63376273457663013</v>
      </c>
      <c r="AA492" s="171">
        <v>0.59661428526585469</v>
      </c>
      <c r="AB492" s="171">
        <v>0.59541593316008612</v>
      </c>
      <c r="AC492" s="171">
        <v>0.57885317876444764</v>
      </c>
      <c r="AD492" s="171">
        <v>0.65779839003201113</v>
      </c>
      <c r="AE492" s="171">
        <v>0.66983373694848536</v>
      </c>
      <c r="AF492" s="171">
        <v>0.62980340761241693</v>
      </c>
      <c r="AG492" s="173">
        <v>0.65558426593386177</v>
      </c>
      <c r="AH492" s="171"/>
      <c r="AI492" s="173">
        <v>7.34</v>
      </c>
      <c r="AJ492" s="171">
        <v>0.70921126235316068</v>
      </c>
      <c r="AK492" s="171">
        <v>0.82862957937584802</v>
      </c>
      <c r="AL492" s="171">
        <v>0.82379154546017208</v>
      </c>
      <c r="AM492" s="171">
        <v>0.79263012436665148</v>
      </c>
      <c r="AN492" s="171">
        <v>0.77099604666859523</v>
      </c>
      <c r="AO492" s="171">
        <v>0.77630488815244436</v>
      </c>
      <c r="AP492" s="173">
        <v>0.8060551287844554</v>
      </c>
      <c r="AQ492" s="171">
        <v>0.76574633304572903</v>
      </c>
      <c r="AR492" s="171">
        <v>0.79493995783298199</v>
      </c>
      <c r="AS492" s="171">
        <v>0.74099855976956308</v>
      </c>
      <c r="AT492" s="171">
        <v>0.72872696817420424</v>
      </c>
      <c r="AU492" s="171">
        <v>0.77013410106826252</v>
      </c>
      <c r="AV492" s="171">
        <v>0.78224215246636775</v>
      </c>
      <c r="AW492" s="171">
        <v>0.72173591419060534</v>
      </c>
      <c r="AX492" s="173">
        <v>0.76711848562748297</v>
      </c>
      <c r="AY492" s="171"/>
      <c r="AZ492" s="171"/>
      <c r="BA492" s="171"/>
      <c r="BB492" s="171"/>
      <c r="BC492" s="171"/>
      <c r="BD492" s="171"/>
      <c r="BE492" s="171"/>
      <c r="BF492" s="171"/>
      <c r="BG492" s="171"/>
      <c r="BH492" s="171"/>
      <c r="BI492" s="171"/>
      <c r="BJ492" s="171"/>
      <c r="BK492" s="171"/>
      <c r="BL492" s="171"/>
      <c r="BM492" s="171"/>
      <c r="BN492" s="171"/>
      <c r="BO492" s="171"/>
      <c r="BP492" s="171"/>
    </row>
    <row r="493" spans="9:68" x14ac:dyDescent="0.25">
      <c r="I493" s="171">
        <v>7.3550000000000004</v>
      </c>
      <c r="J493" s="175">
        <v>0.75329359254515305</v>
      </c>
      <c r="K493" s="171">
        <v>0.77670912846658979</v>
      </c>
      <c r="L493" s="171">
        <v>0.77158149907441886</v>
      </c>
      <c r="M493" s="171">
        <v>0.77000666173567944</v>
      </c>
      <c r="N493" s="171">
        <v>0.75996070723080078</v>
      </c>
      <c r="O493" s="171">
        <v>0.74414872398989285</v>
      </c>
      <c r="P493" s="171">
        <v>0.75674868995366573</v>
      </c>
      <c r="Q493" s="171">
        <v>0.75073372898911195</v>
      </c>
      <c r="R493" s="171">
        <v>0.7654170839367066</v>
      </c>
      <c r="S493" s="171">
        <v>0.77248709165743989</v>
      </c>
      <c r="T493" s="171">
        <v>0.75774933354118634</v>
      </c>
      <c r="U493" s="173">
        <v>0.75748155721938504</v>
      </c>
      <c r="V493" s="171">
        <v>0.70075724828847541</v>
      </c>
      <c r="W493" s="171">
        <v>0.71024318357003491</v>
      </c>
      <c r="X493" s="171">
        <v>0.68206930844104463</v>
      </c>
      <c r="Y493" s="171">
        <v>0.69021088473212266</v>
      </c>
      <c r="Z493" s="171">
        <v>0.63619545606309125</v>
      </c>
      <c r="AA493" s="171">
        <v>0.60345664968531132</v>
      </c>
      <c r="AB493" s="171">
        <v>0.59396881107958932</v>
      </c>
      <c r="AC493" s="171">
        <v>0.58790490786941552</v>
      </c>
      <c r="AD493" s="171">
        <v>0.66138971730676721</v>
      </c>
      <c r="AE493" s="171">
        <v>0.66124716390247096</v>
      </c>
      <c r="AF493" s="171">
        <v>0.63503142037431026</v>
      </c>
      <c r="AG493" s="173">
        <v>0.65276342701377543</v>
      </c>
      <c r="AH493" s="171"/>
      <c r="AI493" s="173">
        <v>7.3550000000000004</v>
      </c>
      <c r="AJ493" s="171">
        <v>0.71760208838336759</v>
      </c>
      <c r="AK493" s="171">
        <v>0.82367706919945738</v>
      </c>
      <c r="AL493" s="171">
        <v>0.82781456953642385</v>
      </c>
      <c r="AM493" s="171">
        <v>0.77604790419161707</v>
      </c>
      <c r="AN493" s="171">
        <v>0.71863851123324674</v>
      </c>
      <c r="AO493" s="171">
        <v>0.77036730185031754</v>
      </c>
      <c r="AP493" s="173">
        <v>0.78924536827835534</v>
      </c>
      <c r="AQ493" s="171">
        <v>0.7864538395168249</v>
      </c>
      <c r="AR493" s="171">
        <v>0.79686497387478239</v>
      </c>
      <c r="AS493" s="171">
        <v>0.77812449991998711</v>
      </c>
      <c r="AT493" s="171">
        <v>0.72981574539363481</v>
      </c>
      <c r="AU493" s="171">
        <v>0.77013410106826252</v>
      </c>
      <c r="AV493" s="171">
        <v>0.76278026905829599</v>
      </c>
      <c r="AW493" s="171">
        <v>0.72851682899765746</v>
      </c>
      <c r="AX493" s="173">
        <v>0.76057490067772837</v>
      </c>
      <c r="AY493" s="171"/>
      <c r="AZ493" s="171"/>
      <c r="BA493" s="171"/>
      <c r="BB493" s="171"/>
      <c r="BC493" s="171"/>
      <c r="BD493" s="171"/>
      <c r="BE493" s="171"/>
      <c r="BF493" s="171"/>
      <c r="BG493" s="171"/>
      <c r="BH493" s="171"/>
      <c r="BI493" s="171"/>
      <c r="BJ493" s="171"/>
      <c r="BK493" s="171"/>
      <c r="BL493" s="171"/>
      <c r="BM493" s="171"/>
      <c r="BN493" s="171"/>
      <c r="BO493" s="171"/>
      <c r="BP493" s="171"/>
    </row>
    <row r="494" spans="9:68" x14ac:dyDescent="0.25">
      <c r="I494" s="171">
        <v>7.37</v>
      </c>
      <c r="J494" s="175">
        <v>0.75047540574998217</v>
      </c>
      <c r="K494" s="171">
        <v>0.77620564008678683</v>
      </c>
      <c r="L494" s="171">
        <v>0.77538443951002078</v>
      </c>
      <c r="M494" s="171">
        <v>0.76707196858555882</v>
      </c>
      <c r="N494" s="171">
        <v>0.76625300945040853</v>
      </c>
      <c r="O494" s="171">
        <v>0.74448064045314943</v>
      </c>
      <c r="P494" s="171">
        <v>0.75432621530348043</v>
      </c>
      <c r="Q494" s="171">
        <v>0.75194696643665804</v>
      </c>
      <c r="R494" s="171">
        <v>0.76921107149066004</v>
      </c>
      <c r="S494" s="171">
        <v>0.77743169066216844</v>
      </c>
      <c r="T494" s="171">
        <v>0.76313233263143143</v>
      </c>
      <c r="U494" s="173">
        <v>0.75926430721135985</v>
      </c>
      <c r="V494" s="171">
        <v>0.6923723761176418</v>
      </c>
      <c r="W494" s="171">
        <v>0.71119860346810337</v>
      </c>
      <c r="X494" s="171">
        <v>0.68293888023435312</v>
      </c>
      <c r="Y494" s="171">
        <v>0.69837143963938075</v>
      </c>
      <c r="Z494" s="171">
        <v>0.64951705278571747</v>
      </c>
      <c r="AA494" s="171">
        <v>0.60407166193623429</v>
      </c>
      <c r="AB494" s="171">
        <v>0.6030201168316045</v>
      </c>
      <c r="AC494" s="171">
        <v>0.58681823943580824</v>
      </c>
      <c r="AD494" s="171">
        <v>0.65703052271642515</v>
      </c>
      <c r="AE494" s="171">
        <v>0.66235575043919059</v>
      </c>
      <c r="AF494" s="171">
        <v>0.63512580552982234</v>
      </c>
      <c r="AG494" s="173">
        <v>0.65874362888915439</v>
      </c>
      <c r="AH494" s="171"/>
      <c r="AI494" s="173">
        <v>7.37</v>
      </c>
      <c r="AJ494" s="171">
        <v>0.7156442289763193</v>
      </c>
      <c r="AK494" s="171">
        <v>0.83012211668928104</v>
      </c>
      <c r="AL494" s="171">
        <v>0.81927337995915095</v>
      </c>
      <c r="AM494" s="171">
        <v>0.77936434822662404</v>
      </c>
      <c r="AN494" s="171">
        <v>0.75981101147430341</v>
      </c>
      <c r="AO494" s="171">
        <v>0.76871030102181737</v>
      </c>
      <c r="AP494" s="173">
        <v>0.79665612291007692</v>
      </c>
      <c r="AQ494" s="171">
        <v>0.7872088006902499</v>
      </c>
      <c r="AR494" s="171">
        <v>0.79237326977724809</v>
      </c>
      <c r="AS494" s="171">
        <v>0.77412385981757081</v>
      </c>
      <c r="AT494" s="171">
        <v>0.72026800670016744</v>
      </c>
      <c r="AU494" s="171">
        <v>0.7818016516402756</v>
      </c>
      <c r="AV494" s="171">
        <v>0.75838565022421534</v>
      </c>
      <c r="AW494" s="171">
        <v>0.70324251017137218</v>
      </c>
      <c r="AX494" s="173">
        <v>0.76875438186492173</v>
      </c>
      <c r="AY494" s="171"/>
      <c r="AZ494" s="171"/>
      <c r="BA494" s="171"/>
      <c r="BB494" s="171"/>
      <c r="BC494" s="171"/>
      <c r="BD494" s="171"/>
      <c r="BE494" s="171"/>
      <c r="BF494" s="171"/>
      <c r="BG494" s="171"/>
      <c r="BH494" s="171"/>
      <c r="BI494" s="171"/>
      <c r="BJ494" s="171"/>
      <c r="BK494" s="171"/>
      <c r="BL494" s="171"/>
      <c r="BM494" s="171"/>
      <c r="BN494" s="171"/>
      <c r="BO494" s="171"/>
      <c r="BP494" s="171"/>
    </row>
    <row r="495" spans="9:68" x14ac:dyDescent="0.25">
      <c r="I495" s="171">
        <v>7.3849999999999998</v>
      </c>
      <c r="J495" s="175">
        <v>0.75174239165867318</v>
      </c>
      <c r="K495" s="171">
        <v>0.78033755261590221</v>
      </c>
      <c r="L495" s="171">
        <v>0.76971655377460468</v>
      </c>
      <c r="M495" s="171">
        <v>0.77219802086500733</v>
      </c>
      <c r="N495" s="171">
        <v>0.76464319416470672</v>
      </c>
      <c r="O495" s="171">
        <v>0.75517596812973331</v>
      </c>
      <c r="P495" s="171">
        <v>0.75938589100762188</v>
      </c>
      <c r="Q495" s="171">
        <v>0.75112756515340706</v>
      </c>
      <c r="R495" s="171">
        <v>0.77295320273989254</v>
      </c>
      <c r="S495" s="171">
        <v>0.77418976363956926</v>
      </c>
      <c r="T495" s="171">
        <v>0.76923663730056713</v>
      </c>
      <c r="U495" s="173">
        <v>0.75968354861235643</v>
      </c>
      <c r="V495" s="171">
        <v>0.68913758413554815</v>
      </c>
      <c r="W495" s="171">
        <v>0.71062238329841032</v>
      </c>
      <c r="X495" s="171">
        <v>0.69083996743509857</v>
      </c>
      <c r="Y495" s="171">
        <v>0.69706323456409347</v>
      </c>
      <c r="Z495" s="171">
        <v>0.64052685364677731</v>
      </c>
      <c r="AA495" s="171">
        <v>0.60200816287303516</v>
      </c>
      <c r="AB495" s="171">
        <v>0.60011850083755791</v>
      </c>
      <c r="AC495" s="171">
        <v>0.59171919473605361</v>
      </c>
      <c r="AD495" s="171">
        <v>0.65704651382549673</v>
      </c>
      <c r="AE495" s="171">
        <v>0.66690927957778978</v>
      </c>
      <c r="AF495" s="171">
        <v>0.63266223665410559</v>
      </c>
      <c r="AG495" s="173">
        <v>0.66209429996327129</v>
      </c>
      <c r="AH495" s="171"/>
      <c r="AI495" s="173">
        <v>7.3849999999999998</v>
      </c>
      <c r="AJ495" s="171">
        <v>0.71760208838336759</v>
      </c>
      <c r="AK495" s="171">
        <v>0.84396200814111277</v>
      </c>
      <c r="AL495" s="171">
        <v>0.82242990654205628</v>
      </c>
      <c r="AM495" s="171">
        <v>0.78728696453247382</v>
      </c>
      <c r="AN495" s="171">
        <v>0.73493395043872345</v>
      </c>
      <c r="AO495" s="171">
        <v>0.784037558685446</v>
      </c>
      <c r="AP495" s="173">
        <v>0.78454586534116566</v>
      </c>
      <c r="AQ495" s="171">
        <v>0.7903364969801554</v>
      </c>
      <c r="AR495" s="171">
        <v>0.82665688880740673</v>
      </c>
      <c r="AS495" s="171">
        <v>0.7655624899983996</v>
      </c>
      <c r="AT495" s="171">
        <v>0.7100502512562813</v>
      </c>
      <c r="AU495" s="171">
        <v>0.77914993560118184</v>
      </c>
      <c r="AV495" s="171">
        <v>0.77659192825112122</v>
      </c>
      <c r="AW495" s="171">
        <v>0.69646159536431995</v>
      </c>
      <c r="AX495" s="173">
        <v>0.73708810469735908</v>
      </c>
      <c r="AY495" s="171"/>
      <c r="AZ495" s="171"/>
      <c r="BA495" s="171"/>
      <c r="BB495" s="171"/>
      <c r="BC495" s="171"/>
      <c r="BD495" s="171"/>
      <c r="BE495" s="171"/>
      <c r="BF495" s="171"/>
      <c r="BG495" s="171"/>
      <c r="BH495" s="171"/>
      <c r="BI495" s="171"/>
      <c r="BJ495" s="171"/>
      <c r="BK495" s="171"/>
      <c r="BL495" s="171"/>
      <c r="BM495" s="171"/>
      <c r="BN495" s="171"/>
      <c r="BO495" s="171"/>
      <c r="BP495" s="171"/>
    </row>
    <row r="496" spans="9:68" x14ac:dyDescent="0.25">
      <c r="I496" s="171">
        <v>7.4</v>
      </c>
      <c r="J496" s="175">
        <v>0.75242138943338099</v>
      </c>
      <c r="K496" s="171">
        <v>0.77965474084606934</v>
      </c>
      <c r="L496" s="171">
        <v>0.76777099188396569</v>
      </c>
      <c r="M496" s="171">
        <v>0.77714918978600311</v>
      </c>
      <c r="N496" s="171">
        <v>0.77123961471844793</v>
      </c>
      <c r="O496" s="171">
        <v>0.75086741761717302</v>
      </c>
      <c r="P496" s="171">
        <v>0.75638327865329802</v>
      </c>
      <c r="Q496" s="171">
        <v>0.75228438109523799</v>
      </c>
      <c r="R496" s="171">
        <v>0.77142612744370442</v>
      </c>
      <c r="S496" s="171">
        <v>0.77630638241279293</v>
      </c>
      <c r="T496" s="171">
        <v>0.7671710201278068</v>
      </c>
      <c r="U496" s="173">
        <v>0.76411023705128267</v>
      </c>
      <c r="V496" s="171">
        <v>0.69816611796243599</v>
      </c>
      <c r="W496" s="171">
        <v>0.71669518439420832</v>
      </c>
      <c r="X496" s="171">
        <v>0.68155257213158382</v>
      </c>
      <c r="Y496" s="171">
        <v>0.6966940563023426</v>
      </c>
      <c r="Z496" s="171">
        <v>0.64248515798610506</v>
      </c>
      <c r="AA496" s="171">
        <v>0.59435116818844191</v>
      </c>
      <c r="AB496" s="171">
        <v>0.60797413571232128</v>
      </c>
      <c r="AC496" s="171">
        <v>0.57896034754952241</v>
      </c>
      <c r="AD496" s="171">
        <v>0.65231079158166672</v>
      </c>
      <c r="AE496" s="171">
        <v>0.66960404428924436</v>
      </c>
      <c r="AF496" s="171">
        <v>0.63829749761204291</v>
      </c>
      <c r="AG496" s="173">
        <v>0.65748085015996915</v>
      </c>
      <c r="AH496" s="171"/>
      <c r="AI496" s="173">
        <v>7.4</v>
      </c>
      <c r="AJ496" s="171">
        <v>0.70464292373671455</v>
      </c>
      <c r="AK496" s="171">
        <v>0.83704206241519674</v>
      </c>
      <c r="AL496" s="171">
        <v>0.82422479420684547</v>
      </c>
      <c r="AM496" s="171">
        <v>0.79124827268539855</v>
      </c>
      <c r="AN496" s="171">
        <v>0.729052164690001</v>
      </c>
      <c r="AO496" s="171">
        <v>0.77713338856669445</v>
      </c>
      <c r="AP496" s="173">
        <v>0.79728874830546759</v>
      </c>
      <c r="AQ496" s="171">
        <v>0.77804141501294222</v>
      </c>
      <c r="AR496" s="171">
        <v>0.82546521221010172</v>
      </c>
      <c r="AS496" s="171">
        <v>0.7907665226436229</v>
      </c>
      <c r="AT496" s="171">
        <v>0.70276381909547736</v>
      </c>
      <c r="AU496" s="171">
        <v>0.80187893022198631</v>
      </c>
      <c r="AV496" s="171">
        <v>0.7916591928251121</v>
      </c>
      <c r="AW496" s="171">
        <v>0.70151645912957705</v>
      </c>
      <c r="AX496" s="173">
        <v>0.76302874503388629</v>
      </c>
      <c r="AY496" s="171"/>
      <c r="AZ496" s="171"/>
      <c r="BA496" s="171"/>
      <c r="BB496" s="171"/>
      <c r="BC496" s="171"/>
      <c r="BD496" s="171"/>
      <c r="BE496" s="171"/>
      <c r="BF496" s="171"/>
      <c r="BG496" s="171"/>
      <c r="BH496" s="171"/>
      <c r="BI496" s="171"/>
      <c r="BJ496" s="171"/>
      <c r="BK496" s="171"/>
      <c r="BL496" s="171"/>
      <c r="BM496" s="171"/>
      <c r="BN496" s="171"/>
      <c r="BO496" s="171"/>
      <c r="BP496" s="171"/>
    </row>
    <row r="497" spans="9:68" x14ac:dyDescent="0.25">
      <c r="I497" s="171">
        <v>7.415</v>
      </c>
      <c r="J497" s="175">
        <v>0.75539585916053553</v>
      </c>
      <c r="K497" s="171">
        <v>0.7815220629180879</v>
      </c>
      <c r="L497" s="171">
        <v>0.77480043987029035</v>
      </c>
      <c r="M497" s="171">
        <v>0.77593895108953692</v>
      </c>
      <c r="N497" s="171">
        <v>0.77609602538453704</v>
      </c>
      <c r="O497" s="171">
        <v>0.74793690131814294</v>
      </c>
      <c r="P497" s="171">
        <v>0.75416374645262219</v>
      </c>
      <c r="Q497" s="171">
        <v>0.75512764170777347</v>
      </c>
      <c r="R497" s="171">
        <v>0.77582359086641406</v>
      </c>
      <c r="S497" s="171">
        <v>0.77312438639861447</v>
      </c>
      <c r="T497" s="171">
        <v>0.76616239337618597</v>
      </c>
      <c r="U497" s="173">
        <v>0.76124785554058472</v>
      </c>
      <c r="V497" s="171">
        <v>0.70553869813337278</v>
      </c>
      <c r="W497" s="171">
        <v>0.7088117315498309</v>
      </c>
      <c r="X497" s="171">
        <v>0.68442082927448811</v>
      </c>
      <c r="Y497" s="171">
        <v>0.69893883647605259</v>
      </c>
      <c r="Z497" s="171">
        <v>0.6415980483137117</v>
      </c>
      <c r="AA497" s="171">
        <v>0.59806342044418392</v>
      </c>
      <c r="AB497" s="171">
        <v>0.61474802302512077</v>
      </c>
      <c r="AC497" s="171">
        <v>0.58447089733691326</v>
      </c>
      <c r="AD497" s="171">
        <v>0.65667928497368155</v>
      </c>
      <c r="AE497" s="171">
        <v>0.66742131208651545</v>
      </c>
      <c r="AF497" s="171">
        <v>0.63984196573177055</v>
      </c>
      <c r="AG497" s="173">
        <v>0.65910199530048985</v>
      </c>
      <c r="AH497" s="171"/>
      <c r="AI497" s="173">
        <v>7.415</v>
      </c>
      <c r="AJ497" s="171">
        <v>0.69429423829945935</v>
      </c>
      <c r="AK497" s="171">
        <v>0.8330393487109905</v>
      </c>
      <c r="AL497" s="171">
        <v>0.81426007303336012</v>
      </c>
      <c r="AM497" s="171">
        <v>0.79189313680331663</v>
      </c>
      <c r="AN497" s="171">
        <v>0.73165557805418979</v>
      </c>
      <c r="AO497" s="171">
        <v>0.73805578569455965</v>
      </c>
      <c r="AP497" s="173">
        <v>0.80741075463172163</v>
      </c>
      <c r="AQ497" s="171">
        <v>0.79950388265746319</v>
      </c>
      <c r="AR497" s="171">
        <v>0.80190668255568809</v>
      </c>
      <c r="AS497" s="171">
        <v>0.79412706032965263</v>
      </c>
      <c r="AT497" s="171">
        <v>0.71515912897822442</v>
      </c>
      <c r="AU497" s="171">
        <v>0.7876354269262823</v>
      </c>
      <c r="AV497" s="171">
        <v>0.78852017937219732</v>
      </c>
      <c r="AW497" s="171">
        <v>0.69979040808778203</v>
      </c>
      <c r="AX497" s="173">
        <v>0.79796681467632613</v>
      </c>
      <c r="AY497" s="171"/>
      <c r="AZ497" s="171"/>
      <c r="BA497" s="171"/>
      <c r="BB497" s="171"/>
      <c r="BC497" s="171"/>
      <c r="BD497" s="171"/>
      <c r="BE497" s="171"/>
      <c r="BF497" s="171"/>
      <c r="BG497" s="171"/>
      <c r="BH497" s="171"/>
      <c r="BI497" s="171"/>
      <c r="BJ497" s="171"/>
      <c r="BK497" s="171"/>
      <c r="BL497" s="171"/>
      <c r="BM497" s="171"/>
      <c r="BN497" s="171"/>
      <c r="BO497" s="171"/>
      <c r="BP497" s="171"/>
    </row>
    <row r="498" spans="9:68" x14ac:dyDescent="0.25">
      <c r="I498" s="171">
        <v>7.43</v>
      </c>
      <c r="J498" s="175">
        <v>0.75798277048417573</v>
      </c>
      <c r="K498" s="171">
        <v>0.78646117124350889</v>
      </c>
      <c r="L498" s="171">
        <v>0.77548475996666111</v>
      </c>
      <c r="M498" s="171">
        <v>0.77583058183465037</v>
      </c>
      <c r="N498" s="171">
        <v>0.77365094621397934</v>
      </c>
      <c r="O498" s="171">
        <v>0.75418842165527733</v>
      </c>
      <c r="P498" s="171">
        <v>0.75463663404951054</v>
      </c>
      <c r="Q498" s="171">
        <v>0.7583050024254937</v>
      </c>
      <c r="R498" s="171">
        <v>0.77866031990572615</v>
      </c>
      <c r="S498" s="171">
        <v>0.77825612953731127</v>
      </c>
      <c r="T498" s="171">
        <v>0.76291310371532639</v>
      </c>
      <c r="U498" s="173">
        <v>0.77007213312145639</v>
      </c>
      <c r="V498" s="171">
        <v>0.70115905136940126</v>
      </c>
      <c r="W498" s="171">
        <v>0.71186432303561464</v>
      </c>
      <c r="X498" s="171">
        <v>0.686813143920736</v>
      </c>
      <c r="Y498" s="171">
        <v>0.70561786445179431</v>
      </c>
      <c r="Z498" s="171">
        <v>0.63547359858959851</v>
      </c>
      <c r="AA498" s="171">
        <v>0.59597561228517704</v>
      </c>
      <c r="AB498" s="171">
        <v>0.60759092907892165</v>
      </c>
      <c r="AC498" s="171">
        <v>0.5804975858214545</v>
      </c>
      <c r="AD498" s="171">
        <v>0.658023754512017</v>
      </c>
      <c r="AE498" s="171">
        <v>0.66861704058131133</v>
      </c>
      <c r="AF498" s="171">
        <v>0.64013758317912617</v>
      </c>
      <c r="AG498" s="173">
        <v>0.65226446471163502</v>
      </c>
      <c r="AH498" s="171"/>
      <c r="AI498" s="173">
        <v>7.43</v>
      </c>
      <c r="AJ498" s="171">
        <v>0.7052955435390641</v>
      </c>
      <c r="AK498" s="171">
        <v>0.81675712347354135</v>
      </c>
      <c r="AL498" s="171">
        <v>0.81382682428668707</v>
      </c>
      <c r="AM498" s="171">
        <v>0.79852602487333058</v>
      </c>
      <c r="AN498" s="171">
        <v>0.73628386847941385</v>
      </c>
      <c r="AO498" s="171">
        <v>0.7525545429439382</v>
      </c>
      <c r="AP498" s="173">
        <v>0.8060551287844554</v>
      </c>
      <c r="AQ498" s="171">
        <v>0.79572907679033644</v>
      </c>
      <c r="AR498" s="171">
        <v>0.79943166193051607</v>
      </c>
      <c r="AS498" s="171">
        <v>0.78612578012481993</v>
      </c>
      <c r="AT498" s="171">
        <v>0.73375209380234496</v>
      </c>
      <c r="AU498" s="171">
        <v>0.80240927342980517</v>
      </c>
      <c r="AV498" s="171">
        <v>0.79103139013452928</v>
      </c>
      <c r="AW498" s="171">
        <v>0.70484527185303902</v>
      </c>
      <c r="AX498" s="173">
        <v>0.75578406169665802</v>
      </c>
      <c r="AY498" s="171"/>
      <c r="AZ498" s="171"/>
      <c r="BA498" s="171"/>
      <c r="BB498" s="171"/>
      <c r="BC498" s="171"/>
      <c r="BD498" s="171"/>
      <c r="BE498" s="171"/>
      <c r="BF498" s="171"/>
      <c r="BG498" s="171"/>
      <c r="BH498" s="171"/>
      <c r="BI498" s="171"/>
      <c r="BJ498" s="171"/>
      <c r="BK498" s="171"/>
      <c r="BL498" s="171"/>
      <c r="BM498" s="171"/>
      <c r="BN498" s="171"/>
      <c r="BO498" s="171"/>
      <c r="BP498" s="171"/>
    </row>
    <row r="499" spans="9:68" x14ac:dyDescent="0.25">
      <c r="I499" s="171">
        <v>7.4450000000000003</v>
      </c>
      <c r="J499" s="175">
        <v>0.7602212178494514</v>
      </c>
      <c r="K499" s="171">
        <v>0.79286181262263911</v>
      </c>
      <c r="L499" s="171">
        <v>0.77309462360172054</v>
      </c>
      <c r="M499" s="171">
        <v>0.77094761256652655</v>
      </c>
      <c r="N499" s="171">
        <v>0.77759566314163564</v>
      </c>
      <c r="O499" s="171">
        <v>0.7513480878182921</v>
      </c>
      <c r="P499" s="171">
        <v>0.75994369447913712</v>
      </c>
      <c r="Q499" s="171">
        <v>0.76501476706182725</v>
      </c>
      <c r="R499" s="171">
        <v>0.77335685667715381</v>
      </c>
      <c r="S499" s="171">
        <v>0.78108234408804922</v>
      </c>
      <c r="T499" s="171">
        <v>0.76151588012855775</v>
      </c>
      <c r="U499" s="173">
        <v>0.76999270016991483</v>
      </c>
      <c r="V499" s="171">
        <v>0.70322585107407354</v>
      </c>
      <c r="W499" s="171">
        <v>0.71131984541512561</v>
      </c>
      <c r="X499" s="171">
        <v>0.68641670573678992</v>
      </c>
      <c r="Y499" s="171">
        <v>0.70038309383514274</v>
      </c>
      <c r="Z499" s="171">
        <v>0.64234246567256026</v>
      </c>
      <c r="AA499" s="171">
        <v>0.603828890529996</v>
      </c>
      <c r="AB499" s="171">
        <v>0.61394912589546635</v>
      </c>
      <c r="AC499" s="171">
        <v>0.59719286924255877</v>
      </c>
      <c r="AD499" s="171">
        <v>0.66538292896697993</v>
      </c>
      <c r="AE499" s="171">
        <v>0.67672416666720936</v>
      </c>
      <c r="AF499" s="171">
        <v>0.64362050597675502</v>
      </c>
      <c r="AG499" s="173">
        <v>0.66490703200711554</v>
      </c>
      <c r="AH499" s="171"/>
      <c r="AI499" s="173">
        <v>7.4450000000000003</v>
      </c>
      <c r="AJ499" s="171">
        <v>0.7052955435390641</v>
      </c>
      <c r="AK499" s="171">
        <v>0.84694708276797848</v>
      </c>
      <c r="AL499" s="171">
        <v>0.82063501887726675</v>
      </c>
      <c r="AM499" s="171">
        <v>0.79852602487333058</v>
      </c>
      <c r="AN499" s="171">
        <v>0.73560890945906876</v>
      </c>
      <c r="AO499" s="171">
        <v>0.76360121513394097</v>
      </c>
      <c r="AP499" s="173">
        <v>0.81943063714414821</v>
      </c>
      <c r="AQ499" s="171">
        <v>0.81870146678170841</v>
      </c>
      <c r="AR499" s="171">
        <v>0.80511504262535516</v>
      </c>
      <c r="AS499" s="171">
        <v>0.75988158105296844</v>
      </c>
      <c r="AT499" s="171">
        <v>0.76139028475711901</v>
      </c>
      <c r="AU499" s="171">
        <v>0.79445412531252357</v>
      </c>
      <c r="AV499" s="171">
        <v>0.80923766816143505</v>
      </c>
      <c r="AW499" s="171">
        <v>0.7006534336086796</v>
      </c>
      <c r="AX499" s="173">
        <v>0.78978733348913299</v>
      </c>
      <c r="AY499" s="171"/>
      <c r="AZ499" s="171"/>
      <c r="BA499" s="171"/>
      <c r="BB499" s="171"/>
      <c r="BC499" s="171"/>
      <c r="BD499" s="171"/>
      <c r="BE499" s="171"/>
      <c r="BF499" s="171"/>
      <c r="BG499" s="171"/>
      <c r="BH499" s="171"/>
      <c r="BI499" s="171"/>
      <c r="BJ499" s="171"/>
      <c r="BK499" s="171"/>
      <c r="BL499" s="171"/>
      <c r="BM499" s="171"/>
      <c r="BN499" s="171"/>
      <c r="BO499" s="171"/>
      <c r="BP499" s="171"/>
    </row>
    <row r="500" spans="9:68" x14ac:dyDescent="0.25">
      <c r="I500" s="171">
        <v>7.46</v>
      </c>
      <c r="J500" s="175">
        <v>0.76219345746044465</v>
      </c>
      <c r="K500" s="171">
        <v>0.7880758318678992</v>
      </c>
      <c r="L500" s="171">
        <v>0.77461456897039405</v>
      </c>
      <c r="M500" s="171">
        <v>0.77304026586715935</v>
      </c>
      <c r="N500" s="171">
        <v>0.78013360496223916</v>
      </c>
      <c r="O500" s="171">
        <v>0.74905694055053995</v>
      </c>
      <c r="P500" s="171">
        <v>0.75413040956309596</v>
      </c>
      <c r="Q500" s="171">
        <v>0.75593715357250701</v>
      </c>
      <c r="R500" s="171">
        <v>0.77227447856531384</v>
      </c>
      <c r="S500" s="171">
        <v>0.77615365684922144</v>
      </c>
      <c r="T500" s="171">
        <v>0.76830435814474507</v>
      </c>
      <c r="U500" s="173">
        <v>0.76926459079633669</v>
      </c>
      <c r="V500" s="171">
        <v>0.69630221751712618</v>
      </c>
      <c r="W500" s="171">
        <v>0.71802032934677218</v>
      </c>
      <c r="X500" s="171">
        <v>0.69634802159630926</v>
      </c>
      <c r="Y500" s="171">
        <v>0.70234718363284687</v>
      </c>
      <c r="Z500" s="171">
        <v>0.64741978668478928</v>
      </c>
      <c r="AA500" s="171">
        <v>0.60322212179032064</v>
      </c>
      <c r="AB500" s="171">
        <v>0.6129238160578746</v>
      </c>
      <c r="AC500" s="171">
        <v>0.59341603383307029</v>
      </c>
      <c r="AD500" s="171">
        <v>0.66097227934945968</v>
      </c>
      <c r="AE500" s="171">
        <v>0.67252193724405629</v>
      </c>
      <c r="AF500" s="171">
        <v>0.64829352793586947</v>
      </c>
      <c r="AG500" s="173">
        <v>0.66312498838397915</v>
      </c>
      <c r="AH500" s="171"/>
      <c r="AI500" s="173">
        <v>7.46</v>
      </c>
      <c r="AJ500" s="171">
        <v>0.72021256759276497</v>
      </c>
      <c r="AK500" s="171">
        <v>0.84151967435549535</v>
      </c>
      <c r="AL500" s="171">
        <v>0.82601968187163466</v>
      </c>
      <c r="AM500" s="171">
        <v>0.79391985260248732</v>
      </c>
      <c r="AN500" s="171">
        <v>0.75325426670523588</v>
      </c>
      <c r="AO500" s="171">
        <v>0.79328914664457351</v>
      </c>
      <c r="AP500" s="173">
        <v>0.80939900587437885</v>
      </c>
      <c r="AQ500" s="171">
        <v>0.81255392579810182</v>
      </c>
      <c r="AR500" s="171">
        <v>0.81969016408470075</v>
      </c>
      <c r="AS500" s="171">
        <v>0.7615618498959833</v>
      </c>
      <c r="AT500" s="171">
        <v>0.74396984924623111</v>
      </c>
      <c r="AU500" s="171">
        <v>0.77543753314645036</v>
      </c>
      <c r="AV500" s="171">
        <v>0.82681614349775778</v>
      </c>
      <c r="AW500" s="171">
        <v>0.73270866724201689</v>
      </c>
      <c r="AX500" s="173">
        <v>0.76221079691516713</v>
      </c>
      <c r="AY500" s="171"/>
      <c r="AZ500" s="171"/>
      <c r="BA500" s="171"/>
      <c r="BB500" s="171"/>
      <c r="BC500" s="171"/>
      <c r="BD500" s="171"/>
      <c r="BE500" s="171"/>
      <c r="BF500" s="171"/>
      <c r="BG500" s="171"/>
      <c r="BH500" s="171"/>
      <c r="BI500" s="171"/>
      <c r="BJ500" s="171"/>
      <c r="BK500" s="171"/>
      <c r="BL500" s="171"/>
      <c r="BM500" s="171"/>
      <c r="BN500" s="171"/>
      <c r="BO500" s="171"/>
      <c r="BP500" s="171"/>
    </row>
    <row r="501" spans="9:68" x14ac:dyDescent="0.25">
      <c r="I501" s="171">
        <v>7.4749999999999996</v>
      </c>
      <c r="J501" s="175">
        <v>0.76569656611104964</v>
      </c>
      <c r="K501" s="171">
        <v>0.7919773348666963</v>
      </c>
      <c r="L501" s="171">
        <v>0.77631499060327869</v>
      </c>
      <c r="M501" s="171">
        <v>0.77357123625440061</v>
      </c>
      <c r="N501" s="171">
        <v>0.7787471225047865</v>
      </c>
      <c r="O501" s="171">
        <v>0.75290899505580478</v>
      </c>
      <c r="P501" s="171">
        <v>0.75886142488630326</v>
      </c>
      <c r="Q501" s="171">
        <v>0.75994741061005944</v>
      </c>
      <c r="R501" s="171">
        <v>0.77170196371198241</v>
      </c>
      <c r="S501" s="171">
        <v>0.7807463675728501</v>
      </c>
      <c r="T501" s="171">
        <v>0.76856432827182342</v>
      </c>
      <c r="U501" s="173">
        <v>0.77050523488759237</v>
      </c>
      <c r="V501" s="171">
        <v>0.69750693497562288</v>
      </c>
      <c r="W501" s="171">
        <v>0.7193071760507036</v>
      </c>
      <c r="X501" s="171">
        <v>0.68640057561506984</v>
      </c>
      <c r="Y501" s="171">
        <v>0.70071946639133931</v>
      </c>
      <c r="Z501" s="171">
        <v>0.65200517340133435</v>
      </c>
      <c r="AA501" s="171">
        <v>0.60838586649811377</v>
      </c>
      <c r="AB501" s="171">
        <v>0.61519395458215498</v>
      </c>
      <c r="AC501" s="171">
        <v>0.59834522177024396</v>
      </c>
      <c r="AD501" s="171">
        <v>0.66331199185656764</v>
      </c>
      <c r="AE501" s="171">
        <v>0.66888920322471479</v>
      </c>
      <c r="AF501" s="171">
        <v>0.64536715095008024</v>
      </c>
      <c r="AG501" s="173">
        <v>0.66509049875874515</v>
      </c>
      <c r="AH501" s="171"/>
      <c r="AI501" s="173">
        <v>7.4749999999999996</v>
      </c>
      <c r="AJ501" s="171">
        <v>0.71247436136490772</v>
      </c>
      <c r="AK501" s="171">
        <v>0.82910447761194039</v>
      </c>
      <c r="AL501" s="171">
        <v>0.82515318437828822</v>
      </c>
      <c r="AM501" s="171">
        <v>0.78931368033164451</v>
      </c>
      <c r="AN501" s="171">
        <v>0.74081573618744578</v>
      </c>
      <c r="AO501" s="171">
        <v>0.80102181717757526</v>
      </c>
      <c r="AP501" s="173">
        <v>0.80804338002711262</v>
      </c>
      <c r="AQ501" s="171">
        <v>0.80263157894736814</v>
      </c>
      <c r="AR501" s="171">
        <v>0.83243193693280781</v>
      </c>
      <c r="AS501" s="171">
        <v>0.766122579612738</v>
      </c>
      <c r="AT501" s="171">
        <v>0.74731993299832489</v>
      </c>
      <c r="AU501" s="171">
        <v>0.80240927342980517</v>
      </c>
      <c r="AV501" s="171">
        <v>0.794798206278027</v>
      </c>
      <c r="AW501" s="171">
        <v>0.71409197386265555</v>
      </c>
      <c r="AX501" s="173">
        <v>0.77927085767702731</v>
      </c>
      <c r="AY501" s="171"/>
      <c r="AZ501" s="171"/>
      <c r="BA501" s="171"/>
      <c r="BB501" s="171"/>
      <c r="BC501" s="171"/>
      <c r="BD501" s="171"/>
      <c r="BE501" s="171"/>
      <c r="BF501" s="171"/>
      <c r="BG501" s="171"/>
      <c r="BH501" s="171"/>
      <c r="BI501" s="171"/>
      <c r="BJ501" s="171"/>
      <c r="BK501" s="171"/>
      <c r="BL501" s="171"/>
      <c r="BM501" s="171"/>
      <c r="BN501" s="171"/>
      <c r="BO501" s="171"/>
      <c r="BP501" s="171"/>
    </row>
    <row r="502" spans="9:68" x14ac:dyDescent="0.25">
      <c r="I502" s="171">
        <v>7.49</v>
      </c>
      <c r="J502" s="175">
        <v>0.76906854210166509</v>
      </c>
      <c r="K502" s="171">
        <v>0.78726105368687771</v>
      </c>
      <c r="L502" s="171">
        <v>0.77216491405187559</v>
      </c>
      <c r="M502" s="171">
        <v>0.77555466991216448</v>
      </c>
      <c r="N502" s="171">
        <v>0.78305584411702478</v>
      </c>
      <c r="O502" s="171">
        <v>0.75313441251792024</v>
      </c>
      <c r="P502" s="171">
        <v>0.76480867465906965</v>
      </c>
      <c r="Q502" s="171">
        <v>0.75652326579757423</v>
      </c>
      <c r="R502" s="171">
        <v>0.77855144275400401</v>
      </c>
      <c r="S502" s="171">
        <v>0.77517371721676953</v>
      </c>
      <c r="T502" s="171">
        <v>0.77419382328225028</v>
      </c>
      <c r="U502" s="173">
        <v>0.77537202920060611</v>
      </c>
      <c r="V502" s="171">
        <v>0.69872166304216299</v>
      </c>
      <c r="W502" s="171">
        <v>0.72061635559303117</v>
      </c>
      <c r="X502" s="171">
        <v>0.69760966301196248</v>
      </c>
      <c r="Y502" s="171">
        <v>0.7023515526061298</v>
      </c>
      <c r="Z502" s="171">
        <v>0.65840106362450279</v>
      </c>
      <c r="AA502" s="171">
        <v>0.61071250492399276</v>
      </c>
      <c r="AB502" s="171">
        <v>0.61334765049937268</v>
      </c>
      <c r="AC502" s="171">
        <v>0.60474308300395252</v>
      </c>
      <c r="AD502" s="171">
        <v>0.66482280862924747</v>
      </c>
      <c r="AE502" s="171">
        <v>0.67628011794602383</v>
      </c>
      <c r="AF502" s="171">
        <v>0.64243993700376434</v>
      </c>
      <c r="AG502" s="173">
        <v>0.67613337404472063</v>
      </c>
      <c r="AH502" s="171"/>
      <c r="AI502" s="173">
        <v>7.49</v>
      </c>
      <c r="AJ502" s="171">
        <v>0.70986388215550988</v>
      </c>
      <c r="AK502" s="171">
        <v>0.85386702849389418</v>
      </c>
      <c r="AL502" s="171">
        <v>0.83957417837469839</v>
      </c>
      <c r="AM502" s="171">
        <v>0.79917088899124833</v>
      </c>
      <c r="AN502" s="171">
        <v>0.75392922572558108</v>
      </c>
      <c r="AO502" s="171">
        <v>0.76097763048881539</v>
      </c>
      <c r="AP502" s="173">
        <v>0.80668775417984639</v>
      </c>
      <c r="AQ502" s="171">
        <v>0.83714408973252774</v>
      </c>
      <c r="AR502" s="171">
        <v>0.81776514804290035</v>
      </c>
      <c r="AS502" s="171">
        <v>0.78668586973915811</v>
      </c>
      <c r="AT502" s="171">
        <v>0.75351758793969847</v>
      </c>
      <c r="AU502" s="171">
        <v>0.80824304871581154</v>
      </c>
      <c r="AV502" s="171">
        <v>0.82430493273542604</v>
      </c>
      <c r="AW502" s="171">
        <v>0.77068179016150884</v>
      </c>
      <c r="AX502" s="173">
        <v>0.77190932460855333</v>
      </c>
      <c r="AY502" s="171"/>
      <c r="AZ502" s="171"/>
      <c r="BA502" s="171"/>
      <c r="BB502" s="171"/>
      <c r="BC502" s="171"/>
      <c r="BD502" s="171"/>
      <c r="BE502" s="171"/>
      <c r="BF502" s="171"/>
      <c r="BG502" s="171"/>
      <c r="BH502" s="171"/>
      <c r="BI502" s="171"/>
      <c r="BJ502" s="171"/>
      <c r="BK502" s="171"/>
      <c r="BL502" s="171"/>
      <c r="BM502" s="171"/>
      <c r="BN502" s="171"/>
      <c r="BO502" s="171"/>
      <c r="BP502" s="171"/>
    </row>
    <row r="503" spans="9:68" x14ac:dyDescent="0.25">
      <c r="I503" s="171">
        <v>7.5049999999999999</v>
      </c>
      <c r="J503" s="175">
        <v>0.76004869119196705</v>
      </c>
      <c r="K503" s="171">
        <v>0.7837751830743066</v>
      </c>
      <c r="L503" s="171">
        <v>0.77394439866589293</v>
      </c>
      <c r="M503" s="171">
        <v>0.7747586232639514</v>
      </c>
      <c r="N503" s="171">
        <v>0.78635361335285148</v>
      </c>
      <c r="O503" s="171">
        <v>0.75806678144557216</v>
      </c>
      <c r="P503" s="171">
        <v>0.77131097217174904</v>
      </c>
      <c r="Q503" s="171">
        <v>0.76278018417712101</v>
      </c>
      <c r="R503" s="171">
        <v>0.78154028145898635</v>
      </c>
      <c r="S503" s="171">
        <v>0.77720083069408086</v>
      </c>
      <c r="T503" s="171">
        <v>0.76898982658337678</v>
      </c>
      <c r="U503" s="173">
        <v>0.77610930789732568</v>
      </c>
      <c r="V503" s="171">
        <v>0.6959122659968352</v>
      </c>
      <c r="W503" s="171">
        <v>0.72095930219211102</v>
      </c>
      <c r="X503" s="171">
        <v>0.69583316748552571</v>
      </c>
      <c r="Y503" s="171">
        <v>0.70215736290941744</v>
      </c>
      <c r="Z503" s="171">
        <v>0.64815336380406618</v>
      </c>
      <c r="AA503" s="171">
        <v>0.60280061438796695</v>
      </c>
      <c r="AB503" s="171">
        <v>0.62690882678655724</v>
      </c>
      <c r="AC503" s="171">
        <v>0.60046497424492107</v>
      </c>
      <c r="AD503" s="171">
        <v>0.65944830935188203</v>
      </c>
      <c r="AE503" s="171">
        <v>0.67839663265926242</v>
      </c>
      <c r="AF503" s="171">
        <v>0.6497707790068592</v>
      </c>
      <c r="AG503" s="173">
        <v>0.6759963536757515</v>
      </c>
      <c r="AH503" s="171"/>
      <c r="AI503" s="173">
        <v>7.5049999999999999</v>
      </c>
      <c r="AJ503" s="171">
        <v>0.72729815401827314</v>
      </c>
      <c r="AK503" s="171">
        <v>0.84497964721845342</v>
      </c>
      <c r="AL503" s="171">
        <v>0.83957417837469839</v>
      </c>
      <c r="AM503" s="171">
        <v>0.78793182865039157</v>
      </c>
      <c r="AN503" s="171">
        <v>0.76376434287918238</v>
      </c>
      <c r="AO503" s="171">
        <v>0.7533830433581884</v>
      </c>
      <c r="AP503" s="173">
        <v>0.7953004970628107</v>
      </c>
      <c r="AQ503" s="171">
        <v>0.81945642795513352</v>
      </c>
      <c r="AR503" s="171">
        <v>0.80511504262535516</v>
      </c>
      <c r="AS503" s="171">
        <v>0.78668586973915811</v>
      </c>
      <c r="AT503" s="171">
        <v>0.74958123953098832</v>
      </c>
      <c r="AU503" s="171">
        <v>0.79339343889688618</v>
      </c>
      <c r="AV503" s="171">
        <v>0.82744394618834094</v>
      </c>
      <c r="AW503" s="171">
        <v>0.72346196523240036</v>
      </c>
      <c r="AX503" s="173">
        <v>0.75648516008413191</v>
      </c>
      <c r="AY503" s="171"/>
      <c r="AZ503" s="171"/>
      <c r="BA503" s="171"/>
      <c r="BB503" s="171"/>
      <c r="BC503" s="171"/>
      <c r="BD503" s="171"/>
      <c r="BE503" s="171"/>
      <c r="BF503" s="171"/>
      <c r="BG503" s="171"/>
      <c r="BH503" s="171"/>
      <c r="BI503" s="171"/>
      <c r="BJ503" s="171"/>
      <c r="BK503" s="171"/>
      <c r="BL503" s="171"/>
      <c r="BM503" s="171"/>
      <c r="BN503" s="171"/>
      <c r="BO503" s="171"/>
      <c r="BP503" s="171"/>
    </row>
    <row r="504" spans="9:68" x14ac:dyDescent="0.25">
      <c r="I504" s="171">
        <v>7.52</v>
      </c>
      <c r="J504" s="175">
        <v>0.76689759499974131</v>
      </c>
      <c r="K504" s="171">
        <v>0.78854578979314072</v>
      </c>
      <c r="L504" s="171">
        <v>0.77944754750068457</v>
      </c>
      <c r="M504" s="171">
        <v>0.77698684236016347</v>
      </c>
      <c r="N504" s="171">
        <v>0.78076384428134693</v>
      </c>
      <c r="O504" s="171">
        <v>0.75612099199287519</v>
      </c>
      <c r="P504" s="171">
        <v>0.77108524311107507</v>
      </c>
      <c r="Q504" s="171">
        <v>0.75771778018342162</v>
      </c>
      <c r="R504" s="171">
        <v>0.77910243136211843</v>
      </c>
      <c r="S504" s="171">
        <v>0.7807682634578037</v>
      </c>
      <c r="T504" s="171">
        <v>0.7669275004294861</v>
      </c>
      <c r="U504" s="173">
        <v>0.77504183414174288</v>
      </c>
      <c r="V504" s="171">
        <v>0.69748828394001272</v>
      </c>
      <c r="W504" s="171">
        <v>0.72608153124309649</v>
      </c>
      <c r="X504" s="171">
        <v>0.70149502825104604</v>
      </c>
      <c r="Y504" s="171">
        <v>0.71128839495838758</v>
      </c>
      <c r="Z504" s="171">
        <v>0.65941031035578201</v>
      </c>
      <c r="AA504" s="171">
        <v>0.60757327395485872</v>
      </c>
      <c r="AB504" s="171">
        <v>0.62831664467985293</v>
      </c>
      <c r="AC504" s="171">
        <v>0.59402505214395185</v>
      </c>
      <c r="AD504" s="171">
        <v>0.6704156495453989</v>
      </c>
      <c r="AE504" s="171">
        <v>0.67769888821033486</v>
      </c>
      <c r="AF504" s="171">
        <v>0.65125827385192236</v>
      </c>
      <c r="AG504" s="173">
        <v>0.6702435160478093</v>
      </c>
      <c r="AH504" s="171"/>
      <c r="AI504" s="173">
        <v>7.52</v>
      </c>
      <c r="AJ504" s="171">
        <v>0.72543352601156075</v>
      </c>
      <c r="AK504" s="171">
        <v>0.86628222523744913</v>
      </c>
      <c r="AL504" s="171">
        <v>0.83641765179179306</v>
      </c>
      <c r="AM504" s="171">
        <v>0.78599723629663754</v>
      </c>
      <c r="AN504" s="171">
        <v>0.76511426091987289</v>
      </c>
      <c r="AO504" s="171">
        <v>0.784037558685446</v>
      </c>
      <c r="AP504" s="173">
        <v>0.79801174875734315</v>
      </c>
      <c r="AQ504" s="171">
        <v>0.84178170836928379</v>
      </c>
      <c r="AR504" s="171">
        <v>0.80254835456962148</v>
      </c>
      <c r="AS504" s="171">
        <v>0.77700432069131042</v>
      </c>
      <c r="AT504" s="171">
        <v>0.74170854271356779</v>
      </c>
      <c r="AU504" s="171">
        <v>0.80559133267671779</v>
      </c>
      <c r="AV504" s="171">
        <v>0.81174887892376679</v>
      </c>
      <c r="AW504" s="171">
        <v>0.75379114782394285</v>
      </c>
      <c r="AX504" s="173">
        <v>0.74187894367842944</v>
      </c>
      <c r="AY504" s="171"/>
      <c r="AZ504" s="171"/>
      <c r="BA504" s="171"/>
      <c r="BB504" s="171"/>
      <c r="BC504" s="171"/>
      <c r="BD504" s="171"/>
      <c r="BE504" s="171"/>
      <c r="BF504" s="171"/>
      <c r="BG504" s="171"/>
      <c r="BH504" s="171"/>
      <c r="BI504" s="171"/>
      <c r="BJ504" s="171"/>
      <c r="BK504" s="171"/>
      <c r="BL504" s="171"/>
      <c r="BM504" s="171"/>
      <c r="BN504" s="171"/>
      <c r="BO504" s="171"/>
      <c r="BP504" s="171"/>
    </row>
    <row r="505" spans="9:68" x14ac:dyDescent="0.25">
      <c r="I505" s="171">
        <v>7.5350000000000001</v>
      </c>
      <c r="J505" s="175">
        <v>0.76248316039198505</v>
      </c>
      <c r="K505" s="171">
        <v>0.78839279982017929</v>
      </c>
      <c r="L505" s="171">
        <v>0.78571169200783775</v>
      </c>
      <c r="M505" s="171">
        <v>0.77568225330400031</v>
      </c>
      <c r="N505" s="171">
        <v>0.77948075648645498</v>
      </c>
      <c r="O505" s="171">
        <v>0.76105827790750036</v>
      </c>
      <c r="P505" s="171">
        <v>0.76542601566118296</v>
      </c>
      <c r="Q505" s="171">
        <v>0.76336520188280277</v>
      </c>
      <c r="R505" s="171">
        <v>0.78065335833341543</v>
      </c>
      <c r="S505" s="171">
        <v>0.77955550760455905</v>
      </c>
      <c r="T505" s="171">
        <v>0.77352528777134599</v>
      </c>
      <c r="U505" s="173">
        <v>0.77554921520423159</v>
      </c>
      <c r="V505" s="171">
        <v>0.70048539417796363</v>
      </c>
      <c r="W505" s="171">
        <v>0.72093762617847401</v>
      </c>
      <c r="X505" s="171">
        <v>0.6999450972453295</v>
      </c>
      <c r="Y505" s="171">
        <v>0.69996702227073804</v>
      </c>
      <c r="Z505" s="171">
        <v>0.64155515302525001</v>
      </c>
      <c r="AA505" s="171">
        <v>0.61852466749866863</v>
      </c>
      <c r="AB505" s="171">
        <v>0.63266244137462446</v>
      </c>
      <c r="AC505" s="171">
        <v>0.60325885294829396</v>
      </c>
      <c r="AD505" s="171">
        <v>0.67090546169676069</v>
      </c>
      <c r="AE505" s="171">
        <v>0.67708872729993974</v>
      </c>
      <c r="AF505" s="171">
        <v>0.65014373004226955</v>
      </c>
      <c r="AG505" s="173">
        <v>0.67323433385992626</v>
      </c>
      <c r="AH505" s="171"/>
      <c r="AI505" s="173">
        <v>7.5350000000000001</v>
      </c>
      <c r="AJ505" s="171">
        <v>0.70333768413201547</v>
      </c>
      <c r="AK505" s="171">
        <v>0.84843962008141105</v>
      </c>
      <c r="AL505" s="171">
        <v>0.82422479420684547</v>
      </c>
      <c r="AM505" s="171">
        <v>0.82035928143712589</v>
      </c>
      <c r="AN505" s="171">
        <v>0.77032108764824991</v>
      </c>
      <c r="AO505" s="171">
        <v>0.80019331676332517</v>
      </c>
      <c r="AP505" s="173">
        <v>0.80198825124265716</v>
      </c>
      <c r="AQ505" s="171">
        <v>0.8309965487489217</v>
      </c>
      <c r="AR505" s="171">
        <v>0.82986524887707414</v>
      </c>
      <c r="AS505" s="171">
        <v>0.76668266922707629</v>
      </c>
      <c r="AT505" s="171">
        <v>0.75410385259631485</v>
      </c>
      <c r="AU505" s="171">
        <v>0.79498446852034255</v>
      </c>
      <c r="AV505" s="171">
        <v>0.79228699551569504</v>
      </c>
      <c r="AW505" s="171">
        <v>0.75625693502650726</v>
      </c>
      <c r="AX505" s="173">
        <v>0.74269689179714893</v>
      </c>
      <c r="AY505" s="171"/>
      <c r="AZ505" s="171"/>
      <c r="BA505" s="171"/>
      <c r="BB505" s="171"/>
      <c r="BC505" s="171"/>
      <c r="BD505" s="171"/>
      <c r="BE505" s="171"/>
      <c r="BF505" s="171"/>
      <c r="BG505" s="171"/>
      <c r="BH505" s="171"/>
      <c r="BI505" s="171"/>
      <c r="BJ505" s="171"/>
      <c r="BK505" s="171"/>
      <c r="BL505" s="171"/>
      <c r="BM505" s="171"/>
      <c r="BN505" s="171"/>
      <c r="BO505" s="171"/>
      <c r="BP505" s="171"/>
    </row>
    <row r="506" spans="9:68" x14ac:dyDescent="0.25">
      <c r="I506" s="171">
        <v>7.55</v>
      </c>
      <c r="J506" s="175">
        <v>0.75994639451514512</v>
      </c>
      <c r="K506" s="171">
        <v>0.78914488591466891</v>
      </c>
      <c r="L506" s="171">
        <v>0.78587552758206003</v>
      </c>
      <c r="M506" s="171">
        <v>0.7795012062263984</v>
      </c>
      <c r="N506" s="171">
        <v>0.78500352541188634</v>
      </c>
      <c r="O506" s="171">
        <v>0.75597226008183127</v>
      </c>
      <c r="P506" s="171">
        <v>0.76446929954036524</v>
      </c>
      <c r="Q506" s="171">
        <v>0.76537888072890137</v>
      </c>
      <c r="R506" s="171">
        <v>0.77550683431736644</v>
      </c>
      <c r="S506" s="171">
        <v>0.78190599639409697</v>
      </c>
      <c r="T506" s="171">
        <v>0.77434170732839303</v>
      </c>
      <c r="U506" s="173">
        <v>0.77583654332967655</v>
      </c>
      <c r="V506" s="171">
        <v>0.69539304880756914</v>
      </c>
      <c r="W506" s="171">
        <v>0.72305976480763745</v>
      </c>
      <c r="X506" s="171">
        <v>0.69920056124726215</v>
      </c>
      <c r="Y506" s="171">
        <v>0.70718947835193757</v>
      </c>
      <c r="Z506" s="171">
        <v>0.66442577864365826</v>
      </c>
      <c r="AA506" s="171">
        <v>0.60718154044790407</v>
      </c>
      <c r="AB506" s="171">
        <v>0.62588057556919385</v>
      </c>
      <c r="AC506" s="171">
        <v>0.60091381555445444</v>
      </c>
      <c r="AD506" s="171">
        <v>0.67278070991630179</v>
      </c>
      <c r="AE506" s="171">
        <v>0.67586548991431206</v>
      </c>
      <c r="AF506" s="171">
        <v>0.65639264583543955</v>
      </c>
      <c r="AG506" s="173">
        <v>0.67512753727083252</v>
      </c>
      <c r="AH506" s="171"/>
      <c r="AI506" s="173">
        <v>7.55</v>
      </c>
      <c r="AJ506" s="171">
        <v>0.71182174156255817</v>
      </c>
      <c r="AK506" s="171">
        <v>0.8434871099050204</v>
      </c>
      <c r="AL506" s="171">
        <v>0.83282787646221468</v>
      </c>
      <c r="AM506" s="171">
        <v>0.78664210041455562</v>
      </c>
      <c r="AN506" s="171">
        <v>0.77755279143766276</v>
      </c>
      <c r="AO506" s="171">
        <v>0.79080364540182291</v>
      </c>
      <c r="AP506" s="173">
        <v>0.79394487121554458</v>
      </c>
      <c r="AQ506" s="171">
        <v>0.8317515099223467</v>
      </c>
      <c r="AR506" s="171">
        <v>0.81400678338986165</v>
      </c>
      <c r="AS506" s="171">
        <v>0.77188350136021755</v>
      </c>
      <c r="AT506" s="171">
        <v>0.75519262981574542</v>
      </c>
      <c r="AU506" s="171">
        <v>0.77649821956208809</v>
      </c>
      <c r="AV506" s="171">
        <v>0.80798206278026907</v>
      </c>
      <c r="AW506" s="171">
        <v>0.74787325853778808</v>
      </c>
      <c r="AX506" s="173">
        <v>0.72645477915400802</v>
      </c>
      <c r="AY506" s="171"/>
      <c r="AZ506" s="171"/>
      <c r="BA506" s="171"/>
      <c r="BB506" s="171"/>
      <c r="BC506" s="171"/>
      <c r="BD506" s="171"/>
      <c r="BE506" s="171"/>
      <c r="BF506" s="171"/>
      <c r="BG506" s="171"/>
      <c r="BH506" s="171"/>
      <c r="BI506" s="171"/>
      <c r="BJ506" s="171"/>
      <c r="BK506" s="171"/>
      <c r="BL506" s="171"/>
      <c r="BM506" s="171"/>
      <c r="BN506" s="171"/>
      <c r="BO506" s="171"/>
      <c r="BP506" s="171"/>
    </row>
    <row r="507" spans="9:68" x14ac:dyDescent="0.25">
      <c r="I507" s="171">
        <v>7.5650000000000004</v>
      </c>
      <c r="J507" s="175">
        <v>0.76878197065217047</v>
      </c>
      <c r="K507" s="171">
        <v>0.78781204389019865</v>
      </c>
      <c r="L507" s="171">
        <v>0.78612249453540584</v>
      </c>
      <c r="M507" s="171">
        <v>0.77035541838218158</v>
      </c>
      <c r="N507" s="171">
        <v>0.7880418428792294</v>
      </c>
      <c r="O507" s="171">
        <v>0.75581287271475595</v>
      </c>
      <c r="P507" s="171">
        <v>0.75610463420207719</v>
      </c>
      <c r="Q507" s="171">
        <v>0.76371913506669098</v>
      </c>
      <c r="R507" s="171">
        <v>0.77634178741130233</v>
      </c>
      <c r="S507" s="171">
        <v>0.78059444614904139</v>
      </c>
      <c r="T507" s="171">
        <v>0.76944929622587299</v>
      </c>
      <c r="U507" s="173">
        <v>0.77500951509816751</v>
      </c>
      <c r="V507" s="171">
        <v>0.70419640572004061</v>
      </c>
      <c r="W507" s="171">
        <v>0.72667252186184206</v>
      </c>
      <c r="X507" s="171">
        <v>0.70496762047401995</v>
      </c>
      <c r="Y507" s="171">
        <v>0.71621236882046801</v>
      </c>
      <c r="Z507" s="171">
        <v>0.65853858509876284</v>
      </c>
      <c r="AA507" s="171">
        <v>0.61898247413762753</v>
      </c>
      <c r="AB507" s="171">
        <v>0.61684151331047876</v>
      </c>
      <c r="AC507" s="171">
        <v>0.61043973772456472</v>
      </c>
      <c r="AD507" s="171">
        <v>0.66424735949746416</v>
      </c>
      <c r="AE507" s="171">
        <v>0.67573356114692074</v>
      </c>
      <c r="AF507" s="171">
        <v>0.64715591162699215</v>
      </c>
      <c r="AG507" s="173">
        <v>0.68218997172328644</v>
      </c>
      <c r="AH507" s="171"/>
      <c r="AI507" s="173">
        <v>7.5650000000000004</v>
      </c>
      <c r="AJ507" s="171">
        <v>0.71955994779041588</v>
      </c>
      <c r="AK507" s="171">
        <v>0.85881953867028515</v>
      </c>
      <c r="AL507" s="171">
        <v>0.82199665779538289</v>
      </c>
      <c r="AM507" s="171">
        <v>0.78931368033164451</v>
      </c>
      <c r="AN507" s="171">
        <v>0.76771767428406146</v>
      </c>
      <c r="AO507" s="171">
        <v>0.77809997238331963</v>
      </c>
      <c r="AP507" s="173">
        <v>0.7745142340713963</v>
      </c>
      <c r="AQ507" s="171">
        <v>0.82107420189818792</v>
      </c>
      <c r="AR507" s="171">
        <v>0.83490695755797983</v>
      </c>
      <c r="AS507" s="171">
        <v>0.77644423107697225</v>
      </c>
      <c r="AT507" s="171">
        <v>0.74221105527638187</v>
      </c>
      <c r="AU507" s="171">
        <v>0.80559133267671779</v>
      </c>
      <c r="AV507" s="171">
        <v>0.82681614349775778</v>
      </c>
      <c r="AW507" s="171">
        <v>0.74281839477253098</v>
      </c>
      <c r="AX507" s="173">
        <v>0.7597569525590091</v>
      </c>
      <c r="AY507" s="171"/>
      <c r="AZ507" s="171"/>
      <c r="BA507" s="171"/>
      <c r="BB507" s="171"/>
      <c r="BC507" s="171"/>
      <c r="BD507" s="171"/>
      <c r="BE507" s="171"/>
      <c r="BF507" s="171"/>
      <c r="BG507" s="171"/>
      <c r="BH507" s="171"/>
      <c r="BI507" s="171"/>
      <c r="BJ507" s="171"/>
      <c r="BK507" s="171"/>
      <c r="BL507" s="171"/>
      <c r="BM507" s="171"/>
      <c r="BN507" s="171"/>
      <c r="BO507" s="171"/>
      <c r="BP507" s="171"/>
    </row>
    <row r="508" spans="9:68" x14ac:dyDescent="0.25">
      <c r="I508" s="171">
        <v>7.58</v>
      </c>
      <c r="J508" s="175">
        <v>0.76728465597458806</v>
      </c>
      <c r="K508" s="171">
        <v>0.78372297800419755</v>
      </c>
      <c r="L508" s="171">
        <v>0.77570758755150371</v>
      </c>
      <c r="M508" s="171">
        <v>0.77599591454388206</v>
      </c>
      <c r="N508" s="171">
        <v>0.78799954757878776</v>
      </c>
      <c r="O508" s="171">
        <v>0.76118044856445877</v>
      </c>
      <c r="P508" s="171">
        <v>0.76716171933792954</v>
      </c>
      <c r="Q508" s="171">
        <v>0.76370070306966087</v>
      </c>
      <c r="R508" s="171">
        <v>0.77749575173246466</v>
      </c>
      <c r="S508" s="171">
        <v>0.78708838670252101</v>
      </c>
      <c r="T508" s="171">
        <v>0.76775570452542075</v>
      </c>
      <c r="U508" s="173">
        <v>0.78245467527173074</v>
      </c>
      <c r="V508" s="171">
        <v>0.71229170132453312</v>
      </c>
      <c r="W508" s="171">
        <v>0.72638795701546621</v>
      </c>
      <c r="X508" s="171">
        <v>0.70587191420911655</v>
      </c>
      <c r="Y508" s="171">
        <v>0.71178266238812482</v>
      </c>
      <c r="Z508" s="171">
        <v>0.65659262706870136</v>
      </c>
      <c r="AA508" s="171">
        <v>0.62415446235666816</v>
      </c>
      <c r="AB508" s="171">
        <v>0.61290535889980635</v>
      </c>
      <c r="AC508" s="171">
        <v>0.59866096636282973</v>
      </c>
      <c r="AD508" s="171">
        <v>0.66853784218747858</v>
      </c>
      <c r="AE508" s="171">
        <v>0.67897923349741063</v>
      </c>
      <c r="AF508" s="171">
        <v>0.6519323348007503</v>
      </c>
      <c r="AG508" s="173">
        <v>0.68879670414769378</v>
      </c>
      <c r="AH508" s="171"/>
      <c r="AI508" s="173">
        <v>7.58</v>
      </c>
      <c r="AJ508" s="171">
        <v>0.70464292373671455</v>
      </c>
      <c r="AK508" s="171">
        <v>0.83554952510176406</v>
      </c>
      <c r="AL508" s="171">
        <v>0.81475521445812982</v>
      </c>
      <c r="AM508" s="171">
        <v>0.79981575310916642</v>
      </c>
      <c r="AN508" s="171">
        <v>0.75653263908976953</v>
      </c>
      <c r="AO508" s="171">
        <v>0.75849212924606468</v>
      </c>
      <c r="AP508" s="173">
        <v>0.78319023949389988</v>
      </c>
      <c r="AQ508" s="171">
        <v>0.80489646246764468</v>
      </c>
      <c r="AR508" s="171">
        <v>0.83683197359978012</v>
      </c>
      <c r="AS508" s="171">
        <v>0.80612898063690197</v>
      </c>
      <c r="AT508" s="171">
        <v>0.75804020100502512</v>
      </c>
      <c r="AU508" s="171">
        <v>0.78869611334191969</v>
      </c>
      <c r="AV508" s="171">
        <v>0.80233183856502244</v>
      </c>
      <c r="AW508" s="171">
        <v>0.80014794723215377</v>
      </c>
      <c r="AX508" s="173">
        <v>0.75496611357793875</v>
      </c>
      <c r="AY508" s="171"/>
      <c r="AZ508" s="171"/>
      <c r="BA508" s="171"/>
      <c r="BB508" s="171"/>
      <c r="BC508" s="171"/>
      <c r="BD508" s="171"/>
      <c r="BE508" s="171"/>
      <c r="BF508" s="171"/>
      <c r="BG508" s="171"/>
      <c r="BH508" s="171"/>
      <c r="BI508" s="171"/>
      <c r="BJ508" s="171"/>
      <c r="BK508" s="171"/>
      <c r="BL508" s="171"/>
      <c r="BM508" s="171"/>
      <c r="BN508" s="171"/>
      <c r="BO508" s="171"/>
      <c r="BP508" s="171"/>
    </row>
    <row r="509" spans="9:68" x14ac:dyDescent="0.25">
      <c r="I509" s="171">
        <v>7.5949999999999998</v>
      </c>
      <c r="J509" s="175">
        <v>0.76599323747722392</v>
      </c>
      <c r="K509" s="171">
        <v>0.78846129540902299</v>
      </c>
      <c r="L509" s="171">
        <v>0.77859131665422776</v>
      </c>
      <c r="M509" s="171">
        <v>0.77668697362084504</v>
      </c>
      <c r="N509" s="171">
        <v>0.79235243995749949</v>
      </c>
      <c r="O509" s="171">
        <v>0.7601797167072597</v>
      </c>
      <c r="P509" s="171">
        <v>0.76692757889254659</v>
      </c>
      <c r="Q509" s="171">
        <v>0.76454266985567387</v>
      </c>
      <c r="R509" s="171">
        <v>0.78058638861752883</v>
      </c>
      <c r="S509" s="171">
        <v>0.78788470213178996</v>
      </c>
      <c r="T509" s="171">
        <v>0.77060674051340872</v>
      </c>
      <c r="U509" s="173">
        <v>0.78754644487038195</v>
      </c>
      <c r="V509" s="171">
        <v>0.70787669183189206</v>
      </c>
      <c r="W509" s="171">
        <v>0.73517770299506857</v>
      </c>
      <c r="X509" s="171">
        <v>0.69421559896409735</v>
      </c>
      <c r="Y509" s="171">
        <v>0.71996554132561119</v>
      </c>
      <c r="Z509" s="171">
        <v>0.64733537407508068</v>
      </c>
      <c r="AA509" s="171">
        <v>0.62538726557017044</v>
      </c>
      <c r="AB509" s="171">
        <v>0.62710499843371525</v>
      </c>
      <c r="AC509" s="171">
        <v>0.60753984258864469</v>
      </c>
      <c r="AD509" s="171">
        <v>0.67084365563603565</v>
      </c>
      <c r="AE509" s="171">
        <v>0.68044773878362996</v>
      </c>
      <c r="AF509" s="171">
        <v>0.6507878327776172</v>
      </c>
      <c r="AG509" s="173">
        <v>0.68714941521632356</v>
      </c>
      <c r="AH509" s="171"/>
      <c r="AI509" s="173">
        <v>7.5949999999999998</v>
      </c>
      <c r="AJ509" s="171">
        <v>0.7247809062092111</v>
      </c>
      <c r="AK509" s="171">
        <v>0.84647218453188611</v>
      </c>
      <c r="AL509" s="171">
        <v>0.81562171195147626</v>
      </c>
      <c r="AM509" s="171">
        <v>0.80184246890833755</v>
      </c>
      <c r="AN509" s="171">
        <v>0.74737248095651354</v>
      </c>
      <c r="AO509" s="171">
        <v>0.76360121513394097</v>
      </c>
      <c r="AP509" s="173">
        <v>0.77713511070944408</v>
      </c>
      <c r="AQ509" s="171">
        <v>0.81643658326143242</v>
      </c>
      <c r="AR509" s="171">
        <v>0.80254835456962148</v>
      </c>
      <c r="AS509" s="171">
        <v>0.8175708113298128</v>
      </c>
      <c r="AT509" s="171">
        <v>0.74790619765494137</v>
      </c>
      <c r="AU509" s="171">
        <v>0.80506098946889892</v>
      </c>
      <c r="AV509" s="171">
        <v>0.80547085201793733</v>
      </c>
      <c r="AW509" s="171">
        <v>0.7621748243126617</v>
      </c>
      <c r="AX509" s="173">
        <v>0.74678663239074539</v>
      </c>
      <c r="AY509" s="171"/>
      <c r="AZ509" s="171"/>
      <c r="BA509" s="171"/>
      <c r="BB509" s="171"/>
      <c r="BC509" s="171"/>
      <c r="BD509" s="171"/>
      <c r="BE509" s="171"/>
      <c r="BF509" s="171"/>
      <c r="BG509" s="171"/>
      <c r="BH509" s="171"/>
      <c r="BI509" s="171"/>
      <c r="BJ509" s="171"/>
      <c r="BK509" s="171"/>
      <c r="BL509" s="171"/>
      <c r="BM509" s="171"/>
      <c r="BN509" s="171"/>
      <c r="BO509" s="171"/>
      <c r="BP509" s="171"/>
    </row>
    <row r="510" spans="9:68" x14ac:dyDescent="0.25">
      <c r="I510" s="171">
        <v>7.61</v>
      </c>
      <c r="J510" s="175">
        <v>0.76886809273563073</v>
      </c>
      <c r="K510" s="171">
        <v>0.78830830543606167</v>
      </c>
      <c r="L510" s="171">
        <v>0.78250578796481152</v>
      </c>
      <c r="M510" s="171">
        <v>0.77863088386840607</v>
      </c>
      <c r="N510" s="171">
        <v>0.78314931327290582</v>
      </c>
      <c r="O510" s="171">
        <v>0.75776150362239469</v>
      </c>
      <c r="P510" s="171">
        <v>0.76492439788089095</v>
      </c>
      <c r="Q510" s="171">
        <v>0.76550116275927893</v>
      </c>
      <c r="R510" s="171">
        <v>0.78108739959008611</v>
      </c>
      <c r="S510" s="171">
        <v>0.78604466950172147</v>
      </c>
      <c r="T510" s="171">
        <v>0.77059153788428769</v>
      </c>
      <c r="U510" s="173">
        <v>0.78558466769488922</v>
      </c>
      <c r="V510" s="171">
        <v>0.71152114088887164</v>
      </c>
      <c r="W510" s="171">
        <v>0.73291375111473656</v>
      </c>
      <c r="X510" s="171">
        <v>0.69399469986748485</v>
      </c>
      <c r="Y510" s="171">
        <v>0.71249101388319092</v>
      </c>
      <c r="Z510" s="171">
        <v>0.65294395165093888</v>
      </c>
      <c r="AA510" s="171">
        <v>0.62042336580470936</v>
      </c>
      <c r="AB510" s="171">
        <v>0.61911529179222691</v>
      </c>
      <c r="AC510" s="171">
        <v>0.5881538160153954</v>
      </c>
      <c r="AD510" s="171">
        <v>0.67917010908549669</v>
      </c>
      <c r="AE510" s="171">
        <v>0.68557109485138623</v>
      </c>
      <c r="AF510" s="171">
        <v>0.65151318941517378</v>
      </c>
      <c r="AG510" s="173">
        <v>0.68160716166403357</v>
      </c>
      <c r="AH510" s="171"/>
      <c r="AI510" s="173">
        <v>7.61</v>
      </c>
      <c r="AJ510" s="171">
        <v>0.72543352601156075</v>
      </c>
      <c r="AK510" s="171">
        <v>0.8261194029850748</v>
      </c>
      <c r="AL510" s="171">
        <v>0.83189948629077193</v>
      </c>
      <c r="AM510" s="171">
        <v>0.77346844771994494</v>
      </c>
      <c r="AN510" s="171">
        <v>0.74544402661267017</v>
      </c>
      <c r="AO510" s="171">
        <v>0.80102181717757526</v>
      </c>
      <c r="AP510" s="173">
        <v>0.80741075463172163</v>
      </c>
      <c r="AQ510" s="171">
        <v>0.8309965487489217</v>
      </c>
      <c r="AR510" s="171">
        <v>0.80254835456962148</v>
      </c>
      <c r="AS510" s="171">
        <v>0.82733237317970876</v>
      </c>
      <c r="AT510" s="171">
        <v>0.74958123953098832</v>
      </c>
      <c r="AU510" s="171">
        <v>0.78922645654973866</v>
      </c>
      <c r="AV510" s="171">
        <v>0.80609865470852027</v>
      </c>
      <c r="AW510" s="171">
        <v>0.77401060288497103</v>
      </c>
      <c r="AX510" s="173">
        <v>0.75496611357793875</v>
      </c>
      <c r="AY510" s="171"/>
      <c r="AZ510" s="171"/>
      <c r="BA510" s="171"/>
      <c r="BB510" s="171"/>
      <c r="BC510" s="171"/>
      <c r="BD510" s="171"/>
      <c r="BE510" s="171"/>
      <c r="BF510" s="171"/>
      <c r="BG510" s="171"/>
      <c r="BH510" s="171"/>
      <c r="BI510" s="171"/>
      <c r="BJ510" s="171"/>
      <c r="BK510" s="171"/>
      <c r="BL510" s="171"/>
      <c r="BM510" s="171"/>
      <c r="BN510" s="171"/>
      <c r="BO510" s="171"/>
      <c r="BP510" s="171"/>
    </row>
    <row r="511" spans="9:68" x14ac:dyDescent="0.25">
      <c r="I511" s="171">
        <v>7.625</v>
      </c>
      <c r="J511" s="175">
        <v>0.76903807212010422</v>
      </c>
      <c r="K511" s="171">
        <v>0.7854749451900398</v>
      </c>
      <c r="L511" s="171">
        <v>0.78985537241734505</v>
      </c>
      <c r="M511" s="171">
        <v>0.77912354254608385</v>
      </c>
      <c r="N511" s="171">
        <v>0.78931875431391418</v>
      </c>
      <c r="O511" s="171">
        <v>0.75590589663174246</v>
      </c>
      <c r="P511" s="171">
        <v>0.76785303528762883</v>
      </c>
      <c r="Q511" s="171">
        <v>0.76774591062955155</v>
      </c>
      <c r="R511" s="171">
        <v>0.782710944069688</v>
      </c>
      <c r="S511" s="171">
        <v>0.78458809160331422</v>
      </c>
      <c r="T511" s="171">
        <v>0.77320696781290488</v>
      </c>
      <c r="U511" s="173">
        <v>0.77780462142046458</v>
      </c>
      <c r="V511" s="171">
        <v>0.71234252703774226</v>
      </c>
      <c r="W511" s="171">
        <v>0.72643183774579256</v>
      </c>
      <c r="X511" s="171">
        <v>0.70085627605038725</v>
      </c>
      <c r="Y511" s="171">
        <v>0.71663629786064309</v>
      </c>
      <c r="Z511" s="171">
        <v>0.65844618339521466</v>
      </c>
      <c r="AA511" s="171">
        <v>0.62516324583642713</v>
      </c>
      <c r="AB511" s="171">
        <v>0.62296840737521564</v>
      </c>
      <c r="AC511" s="171">
        <v>0.59721706864564006</v>
      </c>
      <c r="AD511" s="171">
        <v>0.67005472931926968</v>
      </c>
      <c r="AE511" s="171">
        <v>0.6786713880283507</v>
      </c>
      <c r="AF511" s="171">
        <v>0.65965836186516524</v>
      </c>
      <c r="AG511" s="173">
        <v>0.68383207437793447</v>
      </c>
      <c r="AH511" s="171"/>
      <c r="AI511" s="173">
        <v>7.625</v>
      </c>
      <c r="AJ511" s="171">
        <v>0.74874137609546887</v>
      </c>
      <c r="AK511" s="171">
        <v>0.8390094979647218</v>
      </c>
      <c r="AL511" s="171">
        <v>0.83641765179179306</v>
      </c>
      <c r="AM511" s="171">
        <v>0.79391985260248732</v>
      </c>
      <c r="AN511" s="171">
        <v>0.74804743997685863</v>
      </c>
      <c r="AO511" s="171">
        <v>0.81289698978182845</v>
      </c>
      <c r="AP511" s="173">
        <v>0.79999999999999993</v>
      </c>
      <c r="AQ511" s="171">
        <v>0.85094909404659203</v>
      </c>
      <c r="AR511" s="171">
        <v>0.81272343936199487</v>
      </c>
      <c r="AS511" s="171">
        <v>0.80500880140822528</v>
      </c>
      <c r="AT511" s="171">
        <v>0.76532663316582916</v>
      </c>
      <c r="AU511" s="171">
        <v>0.81036442154708677</v>
      </c>
      <c r="AV511" s="171">
        <v>0.81551569506726462</v>
      </c>
      <c r="AW511" s="171">
        <v>0.74109234373073607</v>
      </c>
      <c r="AX511" s="173">
        <v>0.72645477915400802</v>
      </c>
      <c r="AY511" s="171"/>
      <c r="AZ511" s="171"/>
      <c r="BA511" s="171"/>
      <c r="BB511" s="171"/>
      <c r="BC511" s="171"/>
      <c r="BD511" s="171"/>
      <c r="BE511" s="171"/>
      <c r="BF511" s="171"/>
      <c r="BG511" s="171"/>
      <c r="BH511" s="171"/>
      <c r="BI511" s="171"/>
      <c r="BJ511" s="171"/>
      <c r="BK511" s="171"/>
      <c r="BL511" s="171"/>
      <c r="BM511" s="171"/>
      <c r="BN511" s="171"/>
      <c r="BO511" s="171"/>
      <c r="BP511" s="171"/>
    </row>
    <row r="512" spans="9:68" x14ac:dyDescent="0.25">
      <c r="I512" s="171">
        <v>7.64</v>
      </c>
      <c r="J512" s="175">
        <v>0.76491130135154561</v>
      </c>
      <c r="K512" s="171">
        <v>0.79513165804576014</v>
      </c>
      <c r="L512" s="171">
        <v>0.79019503167835448</v>
      </c>
      <c r="M512" s="171">
        <v>0.78534144527136396</v>
      </c>
      <c r="N512" s="171">
        <v>0.78215269800400766</v>
      </c>
      <c r="O512" s="171">
        <v>0.75949204294197192</v>
      </c>
      <c r="P512" s="171">
        <v>0.77582765173986457</v>
      </c>
      <c r="Q512" s="171">
        <v>0.77092740485300359</v>
      </c>
      <c r="R512" s="171">
        <v>0.78259320160302981</v>
      </c>
      <c r="S512" s="171">
        <v>0.78895612622468592</v>
      </c>
      <c r="T512" s="171">
        <v>0.77328316387737639</v>
      </c>
      <c r="U512" s="173">
        <v>0.77876218436082301</v>
      </c>
      <c r="V512" s="171">
        <v>0.71879495994376941</v>
      </c>
      <c r="W512" s="171">
        <v>0.73610961881018844</v>
      </c>
      <c r="X512" s="171">
        <v>0.69962691155681256</v>
      </c>
      <c r="Y512" s="171">
        <v>0.71770217271816295</v>
      </c>
      <c r="Z512" s="171">
        <v>0.65935362847071377</v>
      </c>
      <c r="AA512" s="171">
        <v>0.62890142347192368</v>
      </c>
      <c r="AB512" s="171">
        <v>0.62974593464548279</v>
      </c>
      <c r="AC512" s="171">
        <v>0.59598462761728066</v>
      </c>
      <c r="AD512" s="171">
        <v>0.67943033594118685</v>
      </c>
      <c r="AE512" s="171">
        <v>0.68397203442890964</v>
      </c>
      <c r="AF512" s="171">
        <v>0.65821309758466506</v>
      </c>
      <c r="AG512" s="173">
        <v>0.68453999230023754</v>
      </c>
      <c r="AH512" s="171"/>
      <c r="AI512" s="173">
        <v>7.64</v>
      </c>
      <c r="AJ512" s="171">
        <v>0.73382435204176755</v>
      </c>
      <c r="AK512" s="171">
        <v>0.83554952510176406</v>
      </c>
      <c r="AL512" s="171">
        <v>0.81023704895710835</v>
      </c>
      <c r="AM512" s="171">
        <v>0.76480884385076031</v>
      </c>
      <c r="AN512" s="171">
        <v>0.77427441905312888</v>
      </c>
      <c r="AO512" s="171">
        <v>0.83664733499033417</v>
      </c>
      <c r="AP512" s="173">
        <v>0.80135562584726616</v>
      </c>
      <c r="AQ512" s="171">
        <v>0.82873166522864505</v>
      </c>
      <c r="AR512" s="171">
        <v>0.83114859290494081</v>
      </c>
      <c r="AS512" s="171">
        <v>0.80212834053448545</v>
      </c>
      <c r="AT512" s="171">
        <v>0.73601340033500839</v>
      </c>
      <c r="AU512" s="171">
        <v>0.80293961663762403</v>
      </c>
      <c r="AV512" s="171">
        <v>0.80609865470852027</v>
      </c>
      <c r="AW512" s="171">
        <v>0.76562692639625185</v>
      </c>
      <c r="AX512" s="173">
        <v>0.75648516008413191</v>
      </c>
      <c r="AY512" s="171"/>
      <c r="AZ512" s="171"/>
      <c r="BA512" s="171"/>
      <c r="BB512" s="171"/>
      <c r="BC512" s="171"/>
      <c r="BD512" s="171"/>
      <c r="BE512" s="171"/>
      <c r="BF512" s="171"/>
      <c r="BG512" s="171"/>
      <c r="BH512" s="171"/>
      <c r="BI512" s="171"/>
      <c r="BJ512" s="171"/>
      <c r="BK512" s="171"/>
      <c r="BL512" s="171"/>
      <c r="BM512" s="171"/>
      <c r="BN512" s="171"/>
      <c r="BO512" s="171"/>
      <c r="BP512" s="171"/>
    </row>
    <row r="513" spans="9:68" x14ac:dyDescent="0.25">
      <c r="I513" s="171">
        <v>7.6550000000000002</v>
      </c>
      <c r="J513" s="175">
        <v>0.76866602807255024</v>
      </c>
      <c r="K513" s="171">
        <v>0.78890036969974087</v>
      </c>
      <c r="L513" s="171">
        <v>0.78479841560996988</v>
      </c>
      <c r="M513" s="171">
        <v>0.78772152715478028</v>
      </c>
      <c r="N513" s="171">
        <v>0.78280615298562695</v>
      </c>
      <c r="O513" s="171">
        <v>0.76044237270631088</v>
      </c>
      <c r="P513" s="171">
        <v>0.77594382734022715</v>
      </c>
      <c r="Q513" s="171">
        <v>0.77008101349659031</v>
      </c>
      <c r="R513" s="171">
        <v>0.78626439703201445</v>
      </c>
      <c r="S513" s="171">
        <v>0.79105625642363886</v>
      </c>
      <c r="T513" s="171">
        <v>0.77387634944531525</v>
      </c>
      <c r="U513" s="173">
        <v>0.78302200337937178</v>
      </c>
      <c r="V513" s="171">
        <v>0.70683309041724807</v>
      </c>
      <c r="W513" s="171">
        <v>0.73464625838109221</v>
      </c>
      <c r="X513" s="171">
        <v>0.70171222469182404</v>
      </c>
      <c r="Y513" s="171">
        <v>0.71783838462506744</v>
      </c>
      <c r="Z513" s="171">
        <v>0.65894610678473831</v>
      </c>
      <c r="AA513" s="171">
        <v>0.63717417139721477</v>
      </c>
      <c r="AB513" s="171">
        <v>0.63612676170264704</v>
      </c>
      <c r="AC513" s="171">
        <v>0.6015625900275412</v>
      </c>
      <c r="AD513" s="171">
        <v>0.683092618150138</v>
      </c>
      <c r="AE513" s="171">
        <v>0.67639503100191456</v>
      </c>
      <c r="AF513" s="171">
        <v>0.66307796735564328</v>
      </c>
      <c r="AG513" s="173">
        <v>0.68595310225195916</v>
      </c>
      <c r="AH513" s="171"/>
      <c r="AI513" s="173">
        <v>7.6550000000000002</v>
      </c>
      <c r="AJ513" s="171">
        <v>0.72795077382062268</v>
      </c>
      <c r="AK513" s="171">
        <v>0.8434871099050204</v>
      </c>
      <c r="AL513" s="171">
        <v>0.83103298879742549</v>
      </c>
      <c r="AM513" s="171">
        <v>0.79327498848456957</v>
      </c>
      <c r="AN513" s="171">
        <v>0.79259473531964142</v>
      </c>
      <c r="AO513" s="171">
        <v>0.78735156034244713</v>
      </c>
      <c r="AP513" s="173">
        <v>0.79195661997288735</v>
      </c>
      <c r="AQ513" s="171">
        <v>0.80791630716134588</v>
      </c>
      <c r="AR513" s="171">
        <v>0.82601521679347345</v>
      </c>
      <c r="AS513" s="171">
        <v>0.79412706032965263</v>
      </c>
      <c r="AT513" s="171">
        <v>0.75184254606365153</v>
      </c>
      <c r="AU513" s="171">
        <v>0.81831956966436836</v>
      </c>
      <c r="AV513" s="171">
        <v>0.80484304932735429</v>
      </c>
      <c r="AW513" s="171">
        <v>0.78584638145728025</v>
      </c>
      <c r="AX513" s="173">
        <v>0.75414816545921959</v>
      </c>
      <c r="AY513" s="171"/>
      <c r="AZ513" s="171"/>
      <c r="BA513" s="171"/>
      <c r="BB513" s="171"/>
      <c r="BC513" s="171"/>
      <c r="BD513" s="171"/>
      <c r="BE513" s="171"/>
      <c r="BF513" s="171"/>
      <c r="BG513" s="171"/>
      <c r="BH513" s="171"/>
      <c r="BI513" s="171"/>
      <c r="BJ513" s="171"/>
      <c r="BK513" s="171"/>
      <c r="BL513" s="171"/>
      <c r="BM513" s="171"/>
      <c r="BN513" s="171"/>
      <c r="BO513" s="171"/>
      <c r="BP513" s="171"/>
    </row>
    <row r="514" spans="9:68" x14ac:dyDescent="0.25">
      <c r="I514" s="171">
        <v>7.67</v>
      </c>
      <c r="J514" s="175">
        <v>0.76918569038314999</v>
      </c>
      <c r="K514" s="171">
        <v>0.78541968671482232</v>
      </c>
      <c r="L514" s="171">
        <v>0.78327294419711535</v>
      </c>
      <c r="M514" s="171">
        <v>0.78781522533652681</v>
      </c>
      <c r="N514" s="171">
        <v>0.79626274675576814</v>
      </c>
      <c r="O514" s="171">
        <v>0.75907281920396841</v>
      </c>
      <c r="P514" s="171">
        <v>0.7682946631587817</v>
      </c>
      <c r="Q514" s="171">
        <v>0.76952078132768054</v>
      </c>
      <c r="R514" s="171">
        <v>0.78866874044474244</v>
      </c>
      <c r="S514" s="171">
        <v>0.79405812049685032</v>
      </c>
      <c r="T514" s="171">
        <v>0.76996422800251485</v>
      </c>
      <c r="U514" s="173">
        <v>0.78157745196355477</v>
      </c>
      <c r="V514" s="171">
        <v>0.70961973700466008</v>
      </c>
      <c r="W514" s="171">
        <v>0.72873018305339488</v>
      </c>
      <c r="X514" s="171">
        <v>0.69525189507631113</v>
      </c>
      <c r="Y514" s="171">
        <v>0.71881264171465531</v>
      </c>
      <c r="Z514" s="171">
        <v>0.66490752879220083</v>
      </c>
      <c r="AA514" s="171">
        <v>0.62930075212407277</v>
      </c>
      <c r="AB514" s="171">
        <v>0.63406529568955494</v>
      </c>
      <c r="AC514" s="171">
        <v>0.60510146464006276</v>
      </c>
      <c r="AD514" s="171">
        <v>0.68786915566234841</v>
      </c>
      <c r="AE514" s="171">
        <v>0.6911168872257426</v>
      </c>
      <c r="AF514" s="171">
        <v>0.66279446195530978</v>
      </c>
      <c r="AG514" s="173">
        <v>0.69394388023771914</v>
      </c>
      <c r="AH514" s="171"/>
      <c r="AI514" s="173">
        <v>7.67</v>
      </c>
      <c r="AJ514" s="171">
        <v>0.74025731866492617</v>
      </c>
      <c r="AK514" s="171">
        <v>0.84097693351424718</v>
      </c>
      <c r="AL514" s="171">
        <v>0.82286315528872933</v>
      </c>
      <c r="AM514" s="171">
        <v>0.78793182865039157</v>
      </c>
      <c r="AN514" s="171">
        <v>0.77359946003278379</v>
      </c>
      <c r="AO514" s="171">
        <v>0.80019331676332517</v>
      </c>
      <c r="AP514" s="173">
        <v>0.80867600542250362</v>
      </c>
      <c r="AQ514" s="171">
        <v>0.84102674719585824</v>
      </c>
      <c r="AR514" s="171">
        <v>0.82418186818223493</v>
      </c>
      <c r="AS514" s="171">
        <v>0.80732917266762672</v>
      </c>
      <c r="AT514" s="171">
        <v>0.75804020100502512</v>
      </c>
      <c r="AU514" s="171">
        <v>0.7965754981437988</v>
      </c>
      <c r="AV514" s="171">
        <v>0.80735426008968625</v>
      </c>
      <c r="AW514" s="171">
        <v>0.74109234373073607</v>
      </c>
      <c r="AX514" s="173">
        <v>0.73954194905351711</v>
      </c>
      <c r="AY514" s="171"/>
      <c r="AZ514" s="171"/>
      <c r="BA514" s="171"/>
      <c r="BB514" s="171"/>
      <c r="BC514" s="171"/>
      <c r="BD514" s="171"/>
      <c r="BE514" s="171"/>
      <c r="BF514" s="171"/>
      <c r="BG514" s="171"/>
      <c r="BH514" s="171"/>
      <c r="BI514" s="171"/>
      <c r="BJ514" s="171"/>
      <c r="BK514" s="171"/>
      <c r="BL514" s="171"/>
      <c r="BM514" s="171"/>
      <c r="BN514" s="171"/>
      <c r="BO514" s="171"/>
      <c r="BP514" s="171"/>
    </row>
    <row r="515" spans="9:68" x14ac:dyDescent="0.25">
      <c r="I515" s="171">
        <v>7.6849999999999996</v>
      </c>
      <c r="J515" s="175">
        <v>0.77349750164349762</v>
      </c>
      <c r="K515" s="171">
        <v>0.79173121748076092</v>
      </c>
      <c r="L515" s="171">
        <v>0.7869867522811842</v>
      </c>
      <c r="M515" s="171">
        <v>0.78421243903987659</v>
      </c>
      <c r="N515" s="171">
        <v>0.79023044805234655</v>
      </c>
      <c r="O515" s="171">
        <v>0.75720655675728454</v>
      </c>
      <c r="P515" s="171">
        <v>0.77307956035948044</v>
      </c>
      <c r="Q515" s="171">
        <v>0.77423036215449681</v>
      </c>
      <c r="R515" s="171">
        <v>0.78341204313242663</v>
      </c>
      <c r="S515" s="171">
        <v>0.79115231785660833</v>
      </c>
      <c r="T515" s="171">
        <v>0.77581667373376828</v>
      </c>
      <c r="U515" s="173">
        <v>0.77840104882508632</v>
      </c>
      <c r="V515" s="171">
        <v>0.71454005180503211</v>
      </c>
      <c r="W515" s="171">
        <v>0.72653116303125975</v>
      </c>
      <c r="X515" s="171">
        <v>0.69874303121160641</v>
      </c>
      <c r="Y515" s="171">
        <v>0.72047400692181685</v>
      </c>
      <c r="Z515" s="171">
        <v>0.66601729442334756</v>
      </c>
      <c r="AA515" s="171">
        <v>0.63263326101365758</v>
      </c>
      <c r="AB515" s="171">
        <v>0.63659859578529698</v>
      </c>
      <c r="AC515" s="171">
        <v>0.61543749063713582</v>
      </c>
      <c r="AD515" s="171">
        <v>0.69305310849845403</v>
      </c>
      <c r="AE515" s="171">
        <v>0.68677910629185523</v>
      </c>
      <c r="AF515" s="171">
        <v>0.66485128666831139</v>
      </c>
      <c r="AG515" s="173">
        <v>0.68719766706050511</v>
      </c>
      <c r="AH515" s="171"/>
      <c r="AI515" s="173">
        <v>7.6849999999999996</v>
      </c>
      <c r="AJ515" s="171">
        <v>0.72990863322767097</v>
      </c>
      <c r="AK515" s="171">
        <v>0.87564450474898248</v>
      </c>
      <c r="AL515" s="171">
        <v>0.82651482329640402</v>
      </c>
      <c r="AM515" s="171">
        <v>0.79327498848456957</v>
      </c>
      <c r="AN515" s="171">
        <v>0.75720759811011495</v>
      </c>
      <c r="AO515" s="171">
        <v>0.7891466445733224</v>
      </c>
      <c r="AP515" s="173">
        <v>0.79999999999999993</v>
      </c>
      <c r="AQ515" s="171">
        <v>0.84943917169974092</v>
      </c>
      <c r="AR515" s="171">
        <v>0.84764873040608668</v>
      </c>
      <c r="AS515" s="171">
        <v>0.79244679148663777</v>
      </c>
      <c r="AT515" s="171">
        <v>0.76365159128978222</v>
      </c>
      <c r="AU515" s="171">
        <v>0.79498446852034255</v>
      </c>
      <c r="AV515" s="171">
        <v>0.82995515695067268</v>
      </c>
      <c r="AW515" s="171">
        <v>0.76895573911971393</v>
      </c>
      <c r="AX515" s="173">
        <v>0.80439354989483525</v>
      </c>
      <c r="AY515" s="171"/>
      <c r="AZ515" s="171"/>
      <c r="BA515" s="171"/>
      <c r="BB515" s="171"/>
      <c r="BC515" s="171"/>
      <c r="BD515" s="171"/>
      <c r="BE515" s="171"/>
      <c r="BF515" s="171"/>
      <c r="BG515" s="171"/>
      <c r="BH515" s="171"/>
      <c r="BI515" s="171"/>
      <c r="BJ515" s="171"/>
      <c r="BK515" s="171"/>
      <c r="BL515" s="171"/>
      <c r="BM515" s="171"/>
      <c r="BN515" s="171"/>
      <c r="BO515" s="171"/>
      <c r="BP515" s="171"/>
    </row>
    <row r="516" spans="9:68" x14ac:dyDescent="0.25">
      <c r="I516" s="171">
        <v>7.7</v>
      </c>
      <c r="J516" s="175">
        <v>0.77322691252528253</v>
      </c>
      <c r="K516" s="171">
        <v>0.79878510816137738</v>
      </c>
      <c r="L516" s="171">
        <v>0.78893427046630116</v>
      </c>
      <c r="M516" s="171">
        <v>0.78526008106862966</v>
      </c>
      <c r="N516" s="171">
        <v>0.79971850272648481</v>
      </c>
      <c r="O516" s="171">
        <v>0.76175660712881998</v>
      </c>
      <c r="P516" s="171">
        <v>0.77586351817172261</v>
      </c>
      <c r="Q516" s="171">
        <v>0.76856944541853434</v>
      </c>
      <c r="R516" s="171">
        <v>0.78585041961070135</v>
      </c>
      <c r="S516" s="171">
        <v>0.79276577128691528</v>
      </c>
      <c r="T516" s="171">
        <v>0.77719208766964909</v>
      </c>
      <c r="U516" s="173">
        <v>0.7858002608965301</v>
      </c>
      <c r="V516" s="171">
        <v>0.72602407369323529</v>
      </c>
      <c r="W516" s="171">
        <v>0.73037212836577126</v>
      </c>
      <c r="X516" s="171">
        <v>0.69635017300097457</v>
      </c>
      <c r="Y516" s="171">
        <v>0.71481954499004718</v>
      </c>
      <c r="Z516" s="171">
        <v>0.65496116235758484</v>
      </c>
      <c r="AA516" s="171">
        <v>0.63760350087288131</v>
      </c>
      <c r="AB516" s="171">
        <v>0.64338720838057917</v>
      </c>
      <c r="AC516" s="171">
        <v>0.61098537664642372</v>
      </c>
      <c r="AD516" s="171">
        <v>0.69267735243822226</v>
      </c>
      <c r="AE516" s="171">
        <v>0.68723784914129749</v>
      </c>
      <c r="AF516" s="171">
        <v>0.6621247066251279</v>
      </c>
      <c r="AG516" s="173">
        <v>0.68996733353689033</v>
      </c>
      <c r="AH516" s="171"/>
      <c r="AI516" s="173">
        <v>7.7</v>
      </c>
      <c r="AJ516" s="171">
        <v>0.74025731866492617</v>
      </c>
      <c r="AK516" s="171">
        <v>0.85339213025780203</v>
      </c>
      <c r="AL516" s="171">
        <v>0.84006931979946775</v>
      </c>
      <c r="AM516" s="171">
        <v>0.78599723629663754</v>
      </c>
      <c r="AN516" s="171">
        <v>0.77620287339697236</v>
      </c>
      <c r="AO516" s="171">
        <v>0.80944490472245234</v>
      </c>
      <c r="AP516" s="173">
        <v>0.79927699954812481</v>
      </c>
      <c r="AQ516" s="171">
        <v>0.85256686798964598</v>
      </c>
      <c r="AR516" s="171">
        <v>0.83243193693280781</v>
      </c>
      <c r="AS516" s="171">
        <v>0.7953272523603776</v>
      </c>
      <c r="AT516" s="171">
        <v>0.75469011725293134</v>
      </c>
      <c r="AU516" s="171">
        <v>0.81460716720963722</v>
      </c>
      <c r="AV516" s="171">
        <v>0.81802690582959658</v>
      </c>
      <c r="AW516" s="171">
        <v>0.74701023301689062</v>
      </c>
      <c r="AX516" s="173">
        <v>0.77927085767702731</v>
      </c>
      <c r="AY516" s="171"/>
      <c r="AZ516" s="171"/>
      <c r="BA516" s="171"/>
      <c r="BB516" s="171"/>
      <c r="BC516" s="171"/>
      <c r="BD516" s="171"/>
      <c r="BE516" s="171"/>
      <c r="BF516" s="171"/>
      <c r="BG516" s="171"/>
      <c r="BH516" s="171"/>
      <c r="BI516" s="171"/>
      <c r="BJ516" s="171"/>
      <c r="BK516" s="171"/>
      <c r="BL516" s="171"/>
      <c r="BM516" s="171"/>
      <c r="BN516" s="171"/>
      <c r="BO516" s="171"/>
      <c r="BP516" s="171"/>
    </row>
    <row r="517" spans="9:68" x14ac:dyDescent="0.25">
      <c r="I517" s="171">
        <v>7.7149999999999999</v>
      </c>
      <c r="J517" s="175">
        <v>0.77491372999584485</v>
      </c>
      <c r="K517" s="171">
        <v>0.79421931992093453</v>
      </c>
      <c r="L517" s="171">
        <v>0.78504616649110115</v>
      </c>
      <c r="M517" s="171">
        <v>0.78229942694581089</v>
      </c>
      <c r="N517" s="171">
        <v>0.78365608490757899</v>
      </c>
      <c r="O517" s="171">
        <v>0.7628609965322185</v>
      </c>
      <c r="P517" s="171">
        <v>0.77996528461816061</v>
      </c>
      <c r="Q517" s="171">
        <v>0.77055613419147062</v>
      </c>
      <c r="R517" s="171">
        <v>0.78717457081132869</v>
      </c>
      <c r="S517" s="171">
        <v>0.79018545966049991</v>
      </c>
      <c r="T517" s="171">
        <v>0.77965403191049598</v>
      </c>
      <c r="U517" s="173">
        <v>0.78812740203656717</v>
      </c>
      <c r="V517" s="171">
        <v>0.71880404472544956</v>
      </c>
      <c r="W517" s="171">
        <v>0.7312558772065102</v>
      </c>
      <c r="X517" s="171">
        <v>0.70232950976937392</v>
      </c>
      <c r="Y517" s="171">
        <v>0.72011490889469598</v>
      </c>
      <c r="Z517" s="171">
        <v>0.65664069319644791</v>
      </c>
      <c r="AA517" s="171">
        <v>0.62829122765453871</v>
      </c>
      <c r="AB517" s="171">
        <v>0.62918144710002011</v>
      </c>
      <c r="AC517" s="171">
        <v>0.60018610493322122</v>
      </c>
      <c r="AD517" s="171">
        <v>0.68821434588062258</v>
      </c>
      <c r="AE517" s="171">
        <v>0.68837756330032318</v>
      </c>
      <c r="AF517" s="171">
        <v>0.66334007443700849</v>
      </c>
      <c r="AG517" s="173">
        <v>0.68714941521632356</v>
      </c>
      <c r="AH517" s="171"/>
      <c r="AI517" s="173">
        <v>7.7149999999999999</v>
      </c>
      <c r="AJ517" s="171">
        <v>0.74547827708372183</v>
      </c>
      <c r="AK517" s="171">
        <v>0.84497964721845342</v>
      </c>
      <c r="AL517" s="171">
        <v>0.83821253945658225</v>
      </c>
      <c r="AM517" s="171">
        <v>0.80515891294334407</v>
      </c>
      <c r="AN517" s="171">
        <v>0.76636775624337095</v>
      </c>
      <c r="AO517" s="171">
        <v>0.75932062966031477</v>
      </c>
      <c r="AP517" s="173">
        <v>0.78391323994577511</v>
      </c>
      <c r="AQ517" s="171">
        <v>0.85256686798964598</v>
      </c>
      <c r="AR517" s="171">
        <v>0.82225685214043465</v>
      </c>
      <c r="AS517" s="171">
        <v>0.79356697071531446</v>
      </c>
      <c r="AT517" s="171">
        <v>0.75410385259631485</v>
      </c>
      <c r="AU517" s="171">
        <v>0.81248579437836199</v>
      </c>
      <c r="AV517" s="171">
        <v>0.79730941704035874</v>
      </c>
      <c r="AW517" s="171">
        <v>0.76303784983355916</v>
      </c>
      <c r="AX517" s="173">
        <v>0.76711848562748297</v>
      </c>
      <c r="AY517" s="171"/>
      <c r="AZ517" s="171"/>
      <c r="BA517" s="171"/>
      <c r="BB517" s="171"/>
      <c r="BC517" s="171"/>
      <c r="BD517" s="171"/>
      <c r="BE517" s="171"/>
      <c r="BF517" s="171"/>
      <c r="BG517" s="171"/>
      <c r="BH517" s="171"/>
      <c r="BI517" s="171"/>
      <c r="BJ517" s="171"/>
      <c r="BK517" s="171"/>
      <c r="BL517" s="171"/>
      <c r="BM517" s="171"/>
      <c r="BN517" s="171"/>
      <c r="BO517" s="171"/>
      <c r="BP517" s="171"/>
    </row>
    <row r="518" spans="9:68" x14ac:dyDescent="0.25">
      <c r="I518" s="171">
        <v>7.73</v>
      </c>
      <c r="J518" s="175">
        <v>0.77477171989493987</v>
      </c>
      <c r="K518" s="171">
        <v>0.79829350046116065</v>
      </c>
      <c r="L518" s="171">
        <v>0.78875253984675009</v>
      </c>
      <c r="M518" s="171">
        <v>0.78604744008187766</v>
      </c>
      <c r="N518" s="171">
        <v>0.79026480223320816</v>
      </c>
      <c r="O518" s="171">
        <v>0.76359615354943122</v>
      </c>
      <c r="P518" s="171">
        <v>0.77587215574570245</v>
      </c>
      <c r="Q518" s="171">
        <v>0.77305178416462061</v>
      </c>
      <c r="R518" s="171">
        <v>0.78841587505234878</v>
      </c>
      <c r="S518" s="171">
        <v>0.78977102543183408</v>
      </c>
      <c r="T518" s="171">
        <v>0.77754136925233708</v>
      </c>
      <c r="U518" s="173">
        <v>0.7887758656977486</v>
      </c>
      <c r="V518" s="171">
        <v>0.71727939845842137</v>
      </c>
      <c r="W518" s="171">
        <v>0.73050255698066968</v>
      </c>
      <c r="X518" s="171">
        <v>0.70290697643802014</v>
      </c>
      <c r="Y518" s="171">
        <v>0.72660372107481452</v>
      </c>
      <c r="Z518" s="171">
        <v>0.65590210276931415</v>
      </c>
      <c r="AA518" s="171">
        <v>0.63350294218789438</v>
      </c>
      <c r="AB518" s="171">
        <v>0.63780217162068564</v>
      </c>
      <c r="AC518" s="171">
        <v>0.59877965867318128</v>
      </c>
      <c r="AD518" s="171">
        <v>0.69005909295173362</v>
      </c>
      <c r="AE518" s="171">
        <v>0.68923745530186153</v>
      </c>
      <c r="AF518" s="171">
        <v>0.66284371877135151</v>
      </c>
      <c r="AG518" s="173">
        <v>0.69918283395506697</v>
      </c>
      <c r="AH518" s="171"/>
      <c r="AI518" s="173">
        <v>7.73</v>
      </c>
      <c r="AJ518" s="171">
        <v>0.72086518739511463</v>
      </c>
      <c r="AK518" s="171">
        <v>0.84443690637720481</v>
      </c>
      <c r="AL518" s="171">
        <v>0.84774401188339421</v>
      </c>
      <c r="AM518" s="171">
        <v>0.80847535697835105</v>
      </c>
      <c r="AN518" s="171">
        <v>0.77224954199209339</v>
      </c>
      <c r="AO518" s="171">
        <v>0.77892847279757005</v>
      </c>
      <c r="AP518" s="173">
        <v>0.79123361952101212</v>
      </c>
      <c r="AQ518" s="171">
        <v>0.81492666091458132</v>
      </c>
      <c r="AR518" s="171">
        <v>0.82729856082134012</v>
      </c>
      <c r="AS518" s="171">
        <v>0.8124499919987197</v>
      </c>
      <c r="AT518" s="171">
        <v>0.79355108877721947</v>
      </c>
      <c r="AU518" s="171">
        <v>0.79604515493597994</v>
      </c>
      <c r="AV518" s="171">
        <v>0.80860986547085201</v>
      </c>
      <c r="AW518" s="171">
        <v>0.77401060288497103</v>
      </c>
      <c r="AX518" s="173">
        <v>0.74678663239074539</v>
      </c>
      <c r="AY518" s="171"/>
      <c r="AZ518" s="171"/>
      <c r="BA518" s="171"/>
      <c r="BB518" s="171"/>
      <c r="BC518" s="171"/>
      <c r="BD518" s="171"/>
      <c r="BE518" s="171"/>
      <c r="BF518" s="171"/>
      <c r="BG518" s="171"/>
      <c r="BH518" s="171"/>
      <c r="BI518" s="171"/>
      <c r="BJ518" s="171"/>
      <c r="BK518" s="171"/>
      <c r="BL518" s="171"/>
      <c r="BM518" s="171"/>
      <c r="BN518" s="171"/>
      <c r="BO518" s="171"/>
      <c r="BP518" s="171"/>
    </row>
    <row r="519" spans="9:68" x14ac:dyDescent="0.25">
      <c r="I519" s="171">
        <v>7.7450000000000001</v>
      </c>
      <c r="J519" s="175">
        <v>0.78049478505110204</v>
      </c>
      <c r="K519" s="171">
        <v>0.79799471426561863</v>
      </c>
      <c r="L519" s="171">
        <v>0.7944161676913879</v>
      </c>
      <c r="M519" s="171">
        <v>0.78947560696911045</v>
      </c>
      <c r="N519" s="171">
        <v>0.78998952417409052</v>
      </c>
      <c r="O519" s="171">
        <v>0.7637342300044434</v>
      </c>
      <c r="P519" s="171">
        <v>0.77352803655995495</v>
      </c>
      <c r="Q519" s="171">
        <v>0.7710474668493712</v>
      </c>
      <c r="R519" s="171">
        <v>0.78718947293964125</v>
      </c>
      <c r="S519" s="171">
        <v>0.79122640400742483</v>
      </c>
      <c r="T519" s="171">
        <v>0.77858837687922489</v>
      </c>
      <c r="U519" s="173">
        <v>0.78163980480336237</v>
      </c>
      <c r="V519" s="171">
        <v>0.72099062106730116</v>
      </c>
      <c r="W519" s="171">
        <v>0.73122484356519024</v>
      </c>
      <c r="X519" s="171">
        <v>0.70382862862205542</v>
      </c>
      <c r="Y519" s="171">
        <v>0.730520209899154</v>
      </c>
      <c r="Z519" s="171">
        <v>0.66136065503021824</v>
      </c>
      <c r="AA519" s="171">
        <v>0.64052135651553188</v>
      </c>
      <c r="AB519" s="171">
        <v>0.62918144710002011</v>
      </c>
      <c r="AC519" s="171">
        <v>0.62122575738369878</v>
      </c>
      <c r="AD519" s="171">
        <v>0.68929884332272329</v>
      </c>
      <c r="AE519" s="171">
        <v>0.69158632010949228</v>
      </c>
      <c r="AF519" s="171">
        <v>0.66125990167630888</v>
      </c>
      <c r="AG519" s="173">
        <v>0.69687198481288237</v>
      </c>
      <c r="AH519" s="171"/>
      <c r="AI519" s="173">
        <v>7.7450000000000001</v>
      </c>
      <c r="AJ519" s="171">
        <v>0.72990863322767097</v>
      </c>
      <c r="AK519" s="171">
        <v>0.83751696065128911</v>
      </c>
      <c r="AL519" s="171">
        <v>0.8445874853004891</v>
      </c>
      <c r="AM519" s="171">
        <v>0.78931368033164451</v>
      </c>
      <c r="AN519" s="171">
        <v>0.74476906759232475</v>
      </c>
      <c r="AO519" s="171">
        <v>0.784037558685446</v>
      </c>
      <c r="AP519" s="173">
        <v>0.80469950293718917</v>
      </c>
      <c r="AQ519" s="171">
        <v>0.84480155306298543</v>
      </c>
      <c r="AR519" s="171">
        <v>0.81272343936199487</v>
      </c>
      <c r="AS519" s="171">
        <v>0.79988798207713241</v>
      </c>
      <c r="AT519" s="171">
        <v>0.79924623115577886</v>
      </c>
      <c r="AU519" s="171">
        <v>0.81089476475490563</v>
      </c>
      <c r="AV519" s="171">
        <v>0.80044843049327363</v>
      </c>
      <c r="AW519" s="171">
        <v>0.77487362840586849</v>
      </c>
      <c r="AX519" s="173">
        <v>0.75893900444028983</v>
      </c>
      <c r="AY519" s="171"/>
      <c r="AZ519" s="171"/>
      <c r="BA519" s="171"/>
      <c r="BB519" s="171"/>
      <c r="BC519" s="171"/>
      <c r="BD519" s="171"/>
      <c r="BE519" s="171"/>
      <c r="BF519" s="171"/>
      <c r="BG519" s="171"/>
      <c r="BH519" s="171"/>
      <c r="BI519" s="171"/>
      <c r="BJ519" s="171"/>
      <c r="BK519" s="171"/>
      <c r="BL519" s="171"/>
      <c r="BM519" s="171"/>
      <c r="BN519" s="171"/>
      <c r="BO519" s="171"/>
      <c r="BP519" s="171"/>
    </row>
    <row r="520" spans="9:68" x14ac:dyDescent="0.25">
      <c r="I520" s="171">
        <v>7.76</v>
      </c>
      <c r="J520" s="175">
        <v>0.77739790319913793</v>
      </c>
      <c r="K520" s="171">
        <v>0.80445981774228381</v>
      </c>
      <c r="L520" s="171">
        <v>0.7895091499116077</v>
      </c>
      <c r="M520" s="171">
        <v>0.78672607140328144</v>
      </c>
      <c r="N520" s="171">
        <v>0.79244050412860245</v>
      </c>
      <c r="O520" s="171">
        <v>0.76237784005802522</v>
      </c>
      <c r="P520" s="171">
        <v>0.77282756892787274</v>
      </c>
      <c r="Q520" s="171">
        <v>0.77374506097643048</v>
      </c>
      <c r="R520" s="171">
        <v>0.78472357362974243</v>
      </c>
      <c r="S520" s="171">
        <v>0.7947891371091812</v>
      </c>
      <c r="T520" s="171">
        <v>0.78240349033649881</v>
      </c>
      <c r="U520" s="173">
        <v>0.78737511571460161</v>
      </c>
      <c r="V520" s="171">
        <v>0.72049272630286276</v>
      </c>
      <c r="W520" s="171">
        <v>0.73320818792146547</v>
      </c>
      <c r="X520" s="171">
        <v>0.71046487540522385</v>
      </c>
      <c r="Y520" s="171">
        <v>0.72304341569879682</v>
      </c>
      <c r="Z520" s="171">
        <v>0.66548891843439861</v>
      </c>
      <c r="AA520" s="171">
        <v>0.63510103946694008</v>
      </c>
      <c r="AB520" s="171">
        <v>0.64504710252032127</v>
      </c>
      <c r="AC520" s="171">
        <v>0.61865601124696068</v>
      </c>
      <c r="AD520" s="171">
        <v>0.69065671132788198</v>
      </c>
      <c r="AE520" s="171">
        <v>0.68970155879877948</v>
      </c>
      <c r="AF520" s="171">
        <v>0.66654485851142409</v>
      </c>
      <c r="AG520" s="173">
        <v>0.69852900907598425</v>
      </c>
      <c r="AH520" s="171"/>
      <c r="AI520" s="173">
        <v>7.76</v>
      </c>
      <c r="AJ520" s="171">
        <v>0.74221517807197446</v>
      </c>
      <c r="AK520" s="171">
        <v>0.8320895522388061</v>
      </c>
      <c r="AL520" s="171">
        <v>0.83957417837469839</v>
      </c>
      <c r="AM520" s="171">
        <v>0.78866881621372675</v>
      </c>
      <c r="AN520" s="171">
        <v>0.75788255713046004</v>
      </c>
      <c r="AO520" s="171">
        <v>0.76277271471969088</v>
      </c>
      <c r="AP520" s="173">
        <v>0.81274288296430186</v>
      </c>
      <c r="AQ520" s="171">
        <v>0.83487920621225165</v>
      </c>
      <c r="AR520" s="171">
        <v>0.83426528554404622</v>
      </c>
      <c r="AS520" s="171">
        <v>0.78444551128180506</v>
      </c>
      <c r="AT520" s="171">
        <v>0.79128978224455604</v>
      </c>
      <c r="AU520" s="171">
        <v>0.81301613758618085</v>
      </c>
      <c r="AV520" s="171">
        <v>0.794798206278027</v>
      </c>
      <c r="AW520" s="171">
        <v>0.79755887066946107</v>
      </c>
      <c r="AX520" s="173">
        <v>0.72411778452909559</v>
      </c>
      <c r="AY520" s="171"/>
      <c r="AZ520" s="171"/>
      <c r="BA520" s="171"/>
      <c r="BB520" s="171"/>
      <c r="BC520" s="171"/>
      <c r="BD520" s="171"/>
      <c r="BE520" s="171"/>
      <c r="BF520" s="171"/>
      <c r="BG520" s="171"/>
      <c r="BH520" s="171"/>
      <c r="BI520" s="171"/>
      <c r="BJ520" s="171"/>
      <c r="BK520" s="171"/>
      <c r="BL520" s="171"/>
      <c r="BM520" s="171"/>
      <c r="BN520" s="171"/>
      <c r="BO520" s="171"/>
      <c r="BP520" s="171"/>
    </row>
    <row r="521" spans="9:68" x14ac:dyDescent="0.25">
      <c r="I521" s="171">
        <v>7.7750000000000004</v>
      </c>
      <c r="J521" s="175">
        <v>0.78001936812447459</v>
      </c>
      <c r="K521" s="171">
        <v>0.79574246287526629</v>
      </c>
      <c r="L521" s="171">
        <v>0.78748408858790608</v>
      </c>
      <c r="M521" s="171">
        <v>0.7876129054589569</v>
      </c>
      <c r="N521" s="171">
        <v>0.79435620250781069</v>
      </c>
      <c r="O521" s="171">
        <v>0.76166642466677503</v>
      </c>
      <c r="P521" s="171">
        <v>0.77052766582883048</v>
      </c>
      <c r="Q521" s="171">
        <v>0.78282458793747267</v>
      </c>
      <c r="R521" s="171">
        <v>0.78970278050750364</v>
      </c>
      <c r="S521" s="171">
        <v>0.79414024366839675</v>
      </c>
      <c r="T521" s="171">
        <v>0.77981483242296579</v>
      </c>
      <c r="U521" s="173">
        <v>0.78347596961859878</v>
      </c>
      <c r="V521" s="171">
        <v>0.72392835316136284</v>
      </c>
      <c r="W521" s="171">
        <v>0.74249080148791835</v>
      </c>
      <c r="X521" s="171">
        <v>0.71836864164502889</v>
      </c>
      <c r="Y521" s="171">
        <v>0.72048152198015891</v>
      </c>
      <c r="Z521" s="171">
        <v>0.67373470021449033</v>
      </c>
      <c r="AA521" s="171">
        <v>0.6286529603379758</v>
      </c>
      <c r="AB521" s="171">
        <v>0.63963676533525105</v>
      </c>
      <c r="AC521" s="171">
        <v>0.61558095852683259</v>
      </c>
      <c r="AD521" s="171">
        <v>0.69200243821115226</v>
      </c>
      <c r="AE521" s="171">
        <v>0.6965557148481949</v>
      </c>
      <c r="AF521" s="171">
        <v>0.6626039086389971</v>
      </c>
      <c r="AG521" s="173">
        <v>0.70734989224757827</v>
      </c>
      <c r="AH521" s="171"/>
      <c r="AI521" s="173">
        <v>7.7750000000000004</v>
      </c>
      <c r="AJ521" s="171">
        <v>0.7344769718441172</v>
      </c>
      <c r="AK521" s="171">
        <v>0.84301221166892804</v>
      </c>
      <c r="AL521" s="171">
        <v>0.85312867487776201</v>
      </c>
      <c r="AM521" s="171">
        <v>0.79391985260248732</v>
      </c>
      <c r="AN521" s="171">
        <v>0.75460418474592617</v>
      </c>
      <c r="AO521" s="171">
        <v>0.79508423087544877</v>
      </c>
      <c r="AP521" s="173">
        <v>0.82611839132399467</v>
      </c>
      <c r="AQ521" s="171">
        <v>0.81179896462467638</v>
      </c>
      <c r="AR521" s="171">
        <v>0.82986524887707414</v>
      </c>
      <c r="AS521" s="171">
        <v>0.80788926228196511</v>
      </c>
      <c r="AT521" s="171">
        <v>0.75016750418760469</v>
      </c>
      <c r="AU521" s="171">
        <v>0.81195545117054313</v>
      </c>
      <c r="AV521" s="171">
        <v>0.80986547085201799</v>
      </c>
      <c r="AW521" s="171">
        <v>0.78670940697817771</v>
      </c>
      <c r="AX521" s="173">
        <v>0.78254265015190472</v>
      </c>
      <c r="AY521" s="171"/>
      <c r="AZ521" s="171"/>
      <c r="BA521" s="171"/>
      <c r="BB521" s="171"/>
      <c r="BC521" s="171"/>
      <c r="BD521" s="171"/>
      <c r="BE521" s="171"/>
      <c r="BF521" s="171"/>
      <c r="BG521" s="171"/>
      <c r="BH521" s="171"/>
      <c r="BI521" s="171"/>
      <c r="BJ521" s="171"/>
      <c r="BK521" s="171"/>
      <c r="BL521" s="171"/>
      <c r="BM521" s="171"/>
      <c r="BN521" s="171"/>
      <c r="BO521" s="171"/>
      <c r="BP521" s="171"/>
    </row>
    <row r="522" spans="9:68" x14ac:dyDescent="0.25">
      <c r="I522" s="171">
        <v>7.79</v>
      </c>
      <c r="J522" s="175">
        <v>0.78379499710892608</v>
      </c>
      <c r="K522" s="171">
        <v>0.79796021740384682</v>
      </c>
      <c r="L522" s="171">
        <v>0.78654564387931147</v>
      </c>
      <c r="M522" s="171">
        <v>0.79249933661176442</v>
      </c>
      <c r="N522" s="171">
        <v>0.79881359185409462</v>
      </c>
      <c r="O522" s="171">
        <v>0.76721712950951593</v>
      </c>
      <c r="P522" s="171">
        <v>0.77410564472176158</v>
      </c>
      <c r="Q522" s="171">
        <v>0.78555492805048011</v>
      </c>
      <c r="R522" s="171">
        <v>0.79157230099457265</v>
      </c>
      <c r="S522" s="171">
        <v>0.79178934017814218</v>
      </c>
      <c r="T522" s="171">
        <v>0.78203289988765479</v>
      </c>
      <c r="U522" s="173">
        <v>0.78574684607326861</v>
      </c>
      <c r="V522" s="171">
        <v>0.73043208444858443</v>
      </c>
      <c r="W522" s="171">
        <v>0.73519402609942019</v>
      </c>
      <c r="X522" s="171">
        <v>0.71960921688571367</v>
      </c>
      <c r="Y522" s="171">
        <v>0.72302610688920443</v>
      </c>
      <c r="Z522" s="171">
        <v>0.66799959893537142</v>
      </c>
      <c r="AA522" s="171">
        <v>0.63490206981877972</v>
      </c>
      <c r="AB522" s="171">
        <v>0.63183578497337312</v>
      </c>
      <c r="AC522" s="171">
        <v>0.6082669770336141</v>
      </c>
      <c r="AD522" s="171">
        <v>0.6892724173902619</v>
      </c>
      <c r="AE522" s="171">
        <v>0.69649155119600881</v>
      </c>
      <c r="AF522" s="171">
        <v>0.66597294238897653</v>
      </c>
      <c r="AG522" s="173">
        <v>0.7017618472349445</v>
      </c>
      <c r="AH522" s="171"/>
      <c r="AI522" s="173">
        <v>7.79</v>
      </c>
      <c r="AJ522" s="171">
        <v>0.73056125303002062</v>
      </c>
      <c r="AK522" s="171">
        <v>0.84050203527815481</v>
      </c>
      <c r="AL522" s="171">
        <v>0.85226217738441556</v>
      </c>
      <c r="AM522" s="171">
        <v>0.81639797328420083</v>
      </c>
      <c r="AN522" s="171">
        <v>0.76048597049464861</v>
      </c>
      <c r="AO522" s="171">
        <v>0.7891466445733224</v>
      </c>
      <c r="AP522" s="173">
        <v>0.80271125169453239</v>
      </c>
      <c r="AQ522" s="171">
        <v>0.84027178602243324</v>
      </c>
      <c r="AR522" s="171">
        <v>0.81208176734806126</v>
      </c>
      <c r="AS522" s="171">
        <v>0.8084493518963034</v>
      </c>
      <c r="AT522" s="171">
        <v>0.7670854271356784</v>
      </c>
      <c r="AU522" s="171">
        <v>0.81831956966436836</v>
      </c>
      <c r="AV522" s="171">
        <v>0.81802690582959658</v>
      </c>
      <c r="AW522" s="171">
        <v>0.78831216865984466</v>
      </c>
      <c r="AX522" s="173">
        <v>0.75251226922178083</v>
      </c>
      <c r="AY522" s="171"/>
      <c r="AZ522" s="171"/>
      <c r="BA522" s="171"/>
      <c r="BB522" s="171"/>
      <c r="BC522" s="171"/>
      <c r="BD522" s="171"/>
      <c r="BE522" s="171"/>
      <c r="BF522" s="171"/>
      <c r="BG522" s="171"/>
      <c r="BH522" s="171"/>
      <c r="BI522" s="171"/>
      <c r="BJ522" s="171"/>
      <c r="BK522" s="171"/>
      <c r="BL522" s="171"/>
      <c r="BM522" s="171"/>
      <c r="BN522" s="171"/>
      <c r="BO522" s="171"/>
      <c r="BP522" s="171"/>
    </row>
    <row r="523" spans="9:68" x14ac:dyDescent="0.25">
      <c r="I523" s="171">
        <v>7.8049999999999997</v>
      </c>
      <c r="J523" s="175">
        <v>0.78106842432563994</v>
      </c>
      <c r="K523" s="171">
        <v>0.79861444311697227</v>
      </c>
      <c r="L523" s="171">
        <v>0.79153896591306283</v>
      </c>
      <c r="M523" s="171">
        <v>0.79314582954606694</v>
      </c>
      <c r="N523" s="171">
        <v>0.79830819810068565</v>
      </c>
      <c r="O523" s="171">
        <v>0.76852562546296654</v>
      </c>
      <c r="P523" s="171">
        <v>0.77575419090068198</v>
      </c>
      <c r="Q523" s="171">
        <v>0.77679188814992872</v>
      </c>
      <c r="R523" s="171">
        <v>0.78597190620731405</v>
      </c>
      <c r="S523" s="171">
        <v>0.79526009465450331</v>
      </c>
      <c r="T523" s="171">
        <v>0.77815039298873723</v>
      </c>
      <c r="U523" s="173">
        <v>0.78761934560003288</v>
      </c>
      <c r="V523" s="171">
        <v>0.72283424578056821</v>
      </c>
      <c r="W523" s="171">
        <v>0.72999197065974786</v>
      </c>
      <c r="X523" s="171">
        <v>0.72296273424019653</v>
      </c>
      <c r="Y523" s="171">
        <v>0.71914054993710563</v>
      </c>
      <c r="Z523" s="171">
        <v>0.66636296338497025</v>
      </c>
      <c r="AA523" s="171">
        <v>0.63242873394218424</v>
      </c>
      <c r="AB523" s="171">
        <v>0.63406281390037256</v>
      </c>
      <c r="AC523" s="171">
        <v>0.61925120132750999</v>
      </c>
      <c r="AD523" s="171">
        <v>0.6905537913503742</v>
      </c>
      <c r="AE523" s="171">
        <v>0.70082563327518577</v>
      </c>
      <c r="AF523" s="171">
        <v>0.67466513962736097</v>
      </c>
      <c r="AG523" s="173">
        <v>0.70000047791628495</v>
      </c>
      <c r="AH523" s="171"/>
      <c r="AI523" s="173">
        <v>7.8049999999999997</v>
      </c>
      <c r="AJ523" s="171">
        <v>0.72151780719746417</v>
      </c>
      <c r="AK523" s="171">
        <v>0.85339213025780203</v>
      </c>
      <c r="AL523" s="171">
        <v>0.84409234387571952</v>
      </c>
      <c r="AM523" s="171">
        <v>0.80515891294334407</v>
      </c>
      <c r="AN523" s="171">
        <v>0.79780156204801866</v>
      </c>
      <c r="AO523" s="171">
        <v>0.78486605909969642</v>
      </c>
      <c r="AP523" s="173">
        <v>0.82485314053321268</v>
      </c>
      <c r="AQ523" s="171">
        <v>0.85332182916307153</v>
      </c>
      <c r="AR523" s="171">
        <v>0.83490695755797983</v>
      </c>
      <c r="AS523" s="171">
        <v>0.7993278924627939</v>
      </c>
      <c r="AT523" s="171">
        <v>0.77437185929648233</v>
      </c>
      <c r="AU523" s="171">
        <v>0.80134858701416778</v>
      </c>
      <c r="AV523" s="171">
        <v>0.82053811659192832</v>
      </c>
      <c r="AW523" s="171">
        <v>0.79595610898779434</v>
      </c>
      <c r="AX523" s="173">
        <v>0.74515073615330685</v>
      </c>
      <c r="AY523" s="171"/>
      <c r="AZ523" s="171"/>
      <c r="BA523" s="171"/>
      <c r="BB523" s="171"/>
      <c r="BC523" s="171"/>
      <c r="BD523" s="171"/>
      <c r="BE523" s="171"/>
      <c r="BF523" s="171"/>
      <c r="BG523" s="171"/>
      <c r="BH523" s="171"/>
      <c r="BI523" s="171"/>
      <c r="BJ523" s="171"/>
      <c r="BK523" s="171"/>
      <c r="BL523" s="171"/>
      <c r="BM523" s="171"/>
      <c r="BN523" s="171"/>
      <c r="BO523" s="171"/>
      <c r="BP523" s="171"/>
    </row>
    <row r="524" spans="9:68" x14ac:dyDescent="0.25">
      <c r="I524" s="171">
        <v>7.82</v>
      </c>
      <c r="J524" s="175">
        <v>0.7830943926533469</v>
      </c>
      <c r="K524" s="171">
        <v>0.8010597124508303</v>
      </c>
      <c r="L524" s="171">
        <v>0.78587097649370097</v>
      </c>
      <c r="M524" s="171">
        <v>0.79367221581248215</v>
      </c>
      <c r="N524" s="171">
        <v>0.79726575801259991</v>
      </c>
      <c r="O524" s="171">
        <v>0.77166099240814034</v>
      </c>
      <c r="P524" s="171">
        <v>0.78048975120014974</v>
      </c>
      <c r="Q524" s="171">
        <v>0.78046691956767189</v>
      </c>
      <c r="R524" s="171">
        <v>0.7927873637489643</v>
      </c>
      <c r="S524" s="171">
        <v>0.79437139271045554</v>
      </c>
      <c r="T524" s="171">
        <v>0.78196483065894939</v>
      </c>
      <c r="U524" s="173">
        <v>0.79052389085149311</v>
      </c>
      <c r="V524" s="171">
        <v>0.72035957389929284</v>
      </c>
      <c r="W524" s="171">
        <v>0.7347932845843822</v>
      </c>
      <c r="X524" s="171">
        <v>0.7162158510058837</v>
      </c>
      <c r="Y524" s="171">
        <v>0.72707830258940609</v>
      </c>
      <c r="Z524" s="171">
        <v>0.67339047154020781</v>
      </c>
      <c r="AA524" s="171">
        <v>0.63199597738880819</v>
      </c>
      <c r="AB524" s="171">
        <v>0.64276905903790404</v>
      </c>
      <c r="AC524" s="171">
        <v>0.60985779969808362</v>
      </c>
      <c r="AD524" s="171">
        <v>0.69268927340095621</v>
      </c>
      <c r="AE524" s="171">
        <v>0.69498466890733834</v>
      </c>
      <c r="AF524" s="171">
        <v>0.67505956899170583</v>
      </c>
      <c r="AG524" s="173">
        <v>0.69080528008991904</v>
      </c>
      <c r="AH524" s="171"/>
      <c r="AI524" s="173">
        <v>7.82</v>
      </c>
      <c r="AJ524" s="171">
        <v>0.74090993846727571</v>
      </c>
      <c r="AK524" s="171">
        <v>0.84497964721845342</v>
      </c>
      <c r="AL524" s="171">
        <v>0.83418951538033048</v>
      </c>
      <c r="AM524" s="171">
        <v>0.81308152924919419</v>
      </c>
      <c r="AN524" s="171">
        <v>0.78208465914569492</v>
      </c>
      <c r="AO524" s="171">
        <v>0.79425573046119868</v>
      </c>
      <c r="AP524" s="173">
        <v>0.79728874830546759</v>
      </c>
      <c r="AQ524" s="171">
        <v>0.8309965487489217</v>
      </c>
      <c r="AR524" s="171">
        <v>0.83307360894674143</v>
      </c>
      <c r="AS524" s="171">
        <v>0.78100496079372694</v>
      </c>
      <c r="AT524" s="171">
        <v>0.75636515912897828</v>
      </c>
      <c r="AU524" s="171">
        <v>0.79869687097507369</v>
      </c>
      <c r="AV524" s="171">
        <v>0.83183856502242148</v>
      </c>
      <c r="AW524" s="171">
        <v>0.79595610898779434</v>
      </c>
      <c r="AX524" s="173">
        <v>0.73790605281607857</v>
      </c>
      <c r="AY524" s="171"/>
      <c r="AZ524" s="171"/>
      <c r="BA524" s="171"/>
      <c r="BB524" s="171"/>
      <c r="BC524" s="171"/>
      <c r="BD524" s="171"/>
      <c r="BE524" s="171"/>
      <c r="BF524" s="171"/>
      <c r="BG524" s="171"/>
      <c r="BH524" s="171"/>
      <c r="BI524" s="171"/>
      <c r="BJ524" s="171"/>
      <c r="BK524" s="171"/>
      <c r="BL524" s="171"/>
      <c r="BM524" s="171"/>
      <c r="BN524" s="171"/>
      <c r="BO524" s="171"/>
      <c r="BP524" s="171"/>
    </row>
    <row r="525" spans="9:68" x14ac:dyDescent="0.25">
      <c r="I525" s="171">
        <v>7.835</v>
      </c>
      <c r="J525" s="175">
        <v>0.78137125568808663</v>
      </c>
      <c r="K525" s="171">
        <v>0.79796579775806442</v>
      </c>
      <c r="L525" s="171">
        <v>0.79534305910736369</v>
      </c>
      <c r="M525" s="171">
        <v>0.78942648346538868</v>
      </c>
      <c r="N525" s="171">
        <v>0.79178765565281828</v>
      </c>
      <c r="O525" s="171">
        <v>0.77006279107451703</v>
      </c>
      <c r="P525" s="171">
        <v>0.77829917537214821</v>
      </c>
      <c r="Q525" s="171">
        <v>0.77941284364218333</v>
      </c>
      <c r="R525" s="171">
        <v>0.78878831931125781</v>
      </c>
      <c r="S525" s="171">
        <v>0.79616968107386799</v>
      </c>
      <c r="T525" s="171">
        <v>0.7866030966607932</v>
      </c>
      <c r="U525" s="173">
        <v>0.79028344532741901</v>
      </c>
      <c r="V525" s="171">
        <v>0.71950287368321131</v>
      </c>
      <c r="W525" s="171">
        <v>0.73895022564719071</v>
      </c>
      <c r="X525" s="171">
        <v>0.71806472382300368</v>
      </c>
      <c r="Y525" s="171">
        <v>0.72851549099663548</v>
      </c>
      <c r="Z525" s="171">
        <v>0.67323183046793189</v>
      </c>
      <c r="AA525" s="171">
        <v>0.63756933198187915</v>
      </c>
      <c r="AB525" s="171">
        <v>0.64480851985357801</v>
      </c>
      <c r="AC525" s="171">
        <v>0.62033729358485346</v>
      </c>
      <c r="AD525" s="171">
        <v>0.68732177101357639</v>
      </c>
      <c r="AE525" s="171">
        <v>0.69572604953720418</v>
      </c>
      <c r="AF525" s="171">
        <v>0.66823410351224677</v>
      </c>
      <c r="AG525" s="173">
        <v>0.6977214721591638</v>
      </c>
      <c r="AH525" s="171"/>
      <c r="AI525" s="173">
        <v>7.835</v>
      </c>
      <c r="AJ525" s="171">
        <v>0.71760208838336759</v>
      </c>
      <c r="AK525" s="171">
        <v>0.85583446404341945</v>
      </c>
      <c r="AL525" s="171">
        <v>0.82830971096119321</v>
      </c>
      <c r="AM525" s="171">
        <v>0.81040994933210497</v>
      </c>
      <c r="AN525" s="171">
        <v>0.78729148587407205</v>
      </c>
      <c r="AO525" s="171">
        <v>0.83844241922120977</v>
      </c>
      <c r="AP525" s="173">
        <v>0.81680976050610044</v>
      </c>
      <c r="AQ525" s="171">
        <v>0.87090163934426235</v>
      </c>
      <c r="AR525" s="171">
        <v>0.83683197359978012</v>
      </c>
      <c r="AS525" s="171">
        <v>0.81413026084173457</v>
      </c>
      <c r="AT525" s="171">
        <v>0.76591289782244554</v>
      </c>
      <c r="AU525" s="171">
        <v>0.79445412531252357</v>
      </c>
      <c r="AV525" s="171">
        <v>0.82932735426008974</v>
      </c>
      <c r="AW525" s="171">
        <v>0.8093946492417704</v>
      </c>
      <c r="AX525" s="173">
        <v>0.75648516008413191</v>
      </c>
      <c r="AY525" s="171"/>
      <c r="AZ525" s="171"/>
      <c r="BA525" s="171"/>
      <c r="BB525" s="171"/>
      <c r="BC525" s="171"/>
      <c r="BD525" s="171"/>
      <c r="BE525" s="171"/>
      <c r="BF525" s="171"/>
      <c r="BG525" s="171"/>
      <c r="BH525" s="171"/>
      <c r="BI525" s="171"/>
      <c r="BJ525" s="171"/>
      <c r="BK525" s="171"/>
      <c r="BL525" s="171"/>
      <c r="BM525" s="171"/>
      <c r="BN525" s="171"/>
      <c r="BO525" s="171"/>
      <c r="BP525" s="171"/>
    </row>
    <row r="526" spans="9:68" x14ac:dyDescent="0.25">
      <c r="I526" s="171">
        <v>7.85</v>
      </c>
      <c r="J526" s="175">
        <v>0.77890472814891443</v>
      </c>
      <c r="K526" s="171">
        <v>0.79773132179506956</v>
      </c>
      <c r="L526" s="171">
        <v>0.79196845325870002</v>
      </c>
      <c r="M526" s="171">
        <v>0.79677848244288663</v>
      </c>
      <c r="N526" s="171">
        <v>0.80238691472529133</v>
      </c>
      <c r="O526" s="171">
        <v>0.77187326814114998</v>
      </c>
      <c r="P526" s="171">
        <v>0.77947253060111887</v>
      </c>
      <c r="Q526" s="171">
        <v>0.77975521075883192</v>
      </c>
      <c r="R526" s="171">
        <v>0.79182448130146932</v>
      </c>
      <c r="S526" s="171">
        <v>0.79745394244773549</v>
      </c>
      <c r="T526" s="171">
        <v>0.78392726264312129</v>
      </c>
      <c r="U526" s="173">
        <v>0.79111539590752122</v>
      </c>
      <c r="V526" s="171">
        <v>0.71717920367222787</v>
      </c>
      <c r="W526" s="171">
        <v>0.74170402768975974</v>
      </c>
      <c r="X526" s="171">
        <v>0.72469484360506875</v>
      </c>
      <c r="Y526" s="171">
        <v>0.72907389871158246</v>
      </c>
      <c r="Z526" s="171">
        <v>0.66981665124849443</v>
      </c>
      <c r="AA526" s="171">
        <v>0.6425535997037819</v>
      </c>
      <c r="AB526" s="171">
        <v>0.64623602660772139</v>
      </c>
      <c r="AC526" s="171">
        <v>0.62178234365457086</v>
      </c>
      <c r="AD526" s="171">
        <v>0.69387926668474309</v>
      </c>
      <c r="AE526" s="171">
        <v>0.69273406884259436</v>
      </c>
      <c r="AF526" s="171">
        <v>0.66976136709625311</v>
      </c>
      <c r="AG526" s="173">
        <v>0.69807056345444973</v>
      </c>
      <c r="AH526" s="171"/>
      <c r="AI526" s="173">
        <v>7.85</v>
      </c>
      <c r="AJ526" s="171">
        <v>0.72860339362297233</v>
      </c>
      <c r="AK526" s="171">
        <v>0.85291723202170966</v>
      </c>
      <c r="AL526" s="171">
        <v>0.82515318437828822</v>
      </c>
      <c r="AM526" s="171">
        <v>0.79723629663749429</v>
      </c>
      <c r="AN526" s="171">
        <v>0.77620287339697236</v>
      </c>
      <c r="AO526" s="171">
        <v>0.76871030102181737</v>
      </c>
      <c r="AP526" s="173">
        <v>0.83687302304563926</v>
      </c>
      <c r="AQ526" s="171">
        <v>0.82484900776531511</v>
      </c>
      <c r="AR526" s="171">
        <v>0.82033183609863425</v>
      </c>
      <c r="AS526" s="171">
        <v>0.82221155384861566</v>
      </c>
      <c r="AT526" s="171">
        <v>0.77604690117252928</v>
      </c>
      <c r="AU526" s="171">
        <v>0.78127130843245707</v>
      </c>
      <c r="AV526" s="171">
        <v>0.85004484304932737</v>
      </c>
      <c r="AW526" s="171">
        <v>0.81358648748612994</v>
      </c>
      <c r="AX526" s="173">
        <v>0.7800888057957468</v>
      </c>
      <c r="AY526" s="171"/>
      <c r="AZ526" s="171"/>
      <c r="BA526" s="171"/>
      <c r="BB526" s="171"/>
      <c r="BC526" s="171"/>
      <c r="BD526" s="171"/>
      <c r="BE526" s="171"/>
      <c r="BF526" s="171"/>
      <c r="BG526" s="171"/>
      <c r="BH526" s="171"/>
      <c r="BI526" s="171"/>
      <c r="BJ526" s="171"/>
      <c r="BK526" s="171"/>
      <c r="BL526" s="171"/>
      <c r="BM526" s="171"/>
      <c r="BN526" s="171"/>
      <c r="BO526" s="171"/>
      <c r="BP526" s="171"/>
    </row>
    <row r="527" spans="9:68" x14ac:dyDescent="0.25">
      <c r="I527" s="171">
        <v>7.8650000000000002</v>
      </c>
      <c r="J527" s="175">
        <v>0.7818632273499091</v>
      </c>
      <c r="K527" s="171">
        <v>0.79748544819879263</v>
      </c>
      <c r="L527" s="171">
        <v>0.79441051373284166</v>
      </c>
      <c r="M527" s="171">
        <v>0.79790812535761846</v>
      </c>
      <c r="N527" s="171">
        <v>0.80014686012048197</v>
      </c>
      <c r="O527" s="171">
        <v>0.77290022789738555</v>
      </c>
      <c r="P527" s="171">
        <v>0.78166080307605923</v>
      </c>
      <c r="Q527" s="171">
        <v>0.78221922476303885</v>
      </c>
      <c r="R527" s="171">
        <v>0.79289266493397692</v>
      </c>
      <c r="S527" s="171">
        <v>0.80385595527511056</v>
      </c>
      <c r="T527" s="171">
        <v>0.78311150428854459</v>
      </c>
      <c r="U527" s="173">
        <v>0.79372701531089751</v>
      </c>
      <c r="V527" s="171">
        <v>0.72880437126694764</v>
      </c>
      <c r="W527" s="171">
        <v>0.74580861169160828</v>
      </c>
      <c r="X527" s="171">
        <v>0.72227725137130794</v>
      </c>
      <c r="Y527" s="171">
        <v>0.72684686180903491</v>
      </c>
      <c r="Z527" s="171">
        <v>0.66506839434672682</v>
      </c>
      <c r="AA527" s="171">
        <v>0.64093462040663796</v>
      </c>
      <c r="AB527" s="171">
        <v>0.64583250607027254</v>
      </c>
      <c r="AC527" s="171">
        <v>0.62396778022332589</v>
      </c>
      <c r="AD527" s="171">
        <v>0.68898842650817171</v>
      </c>
      <c r="AE527" s="171">
        <v>0.70164007986011645</v>
      </c>
      <c r="AF527" s="171">
        <v>0.67509443737144315</v>
      </c>
      <c r="AG527" s="173">
        <v>0.69164030604342841</v>
      </c>
      <c r="AH527" s="171"/>
      <c r="AI527" s="173">
        <v>7.8650000000000002</v>
      </c>
      <c r="AJ527" s="171">
        <v>0.742867797874324</v>
      </c>
      <c r="AK527" s="171">
        <v>0.85142469470827675</v>
      </c>
      <c r="AL527" s="171">
        <v>0.82242990654205628</v>
      </c>
      <c r="AM527" s="171">
        <v>0.80580377706126216</v>
      </c>
      <c r="AN527" s="171">
        <v>0.78931636293510754</v>
      </c>
      <c r="AO527" s="171">
        <v>0.79508423087544877</v>
      </c>
      <c r="AP527" s="173">
        <v>0.81409850881156798</v>
      </c>
      <c r="AQ527" s="171">
        <v>0.81255392579810182</v>
      </c>
      <c r="AR527" s="171">
        <v>0.83554862957191323</v>
      </c>
      <c r="AS527" s="171">
        <v>0.81813090094415097</v>
      </c>
      <c r="AT527" s="171">
        <v>0.76197654941373527</v>
      </c>
      <c r="AU527" s="171">
        <v>0.82892643382074405</v>
      </c>
      <c r="AV527" s="171">
        <v>0.85130044843049335</v>
      </c>
      <c r="AW527" s="171">
        <v>0.78325730489458767</v>
      </c>
      <c r="AX527" s="173">
        <v>0.73627015657863981</v>
      </c>
      <c r="AY527" s="171"/>
      <c r="AZ527" s="171"/>
      <c r="BA527" s="171"/>
      <c r="BB527" s="171"/>
      <c r="BC527" s="171"/>
      <c r="BD527" s="171"/>
      <c r="BE527" s="171"/>
      <c r="BF527" s="171"/>
      <c r="BG527" s="171"/>
      <c r="BH527" s="171"/>
      <c r="BI527" s="171"/>
      <c r="BJ527" s="171"/>
      <c r="BK527" s="171"/>
      <c r="BL527" s="171"/>
      <c r="BM527" s="171"/>
      <c r="BN527" s="171"/>
      <c r="BO527" s="171"/>
      <c r="BP527" s="171"/>
    </row>
    <row r="528" spans="9:68" x14ac:dyDescent="0.25">
      <c r="I528" s="171">
        <v>7.88</v>
      </c>
      <c r="J528" s="175">
        <v>0.77900660740010885</v>
      </c>
      <c r="K528" s="171">
        <v>0.80516663153734047</v>
      </c>
      <c r="L528" s="171">
        <v>0.7958544394764</v>
      </c>
      <c r="M528" s="171">
        <v>0.79662135101572285</v>
      </c>
      <c r="N528" s="171">
        <v>0.80374400516002553</v>
      </c>
      <c r="O528" s="171">
        <v>0.78031968145988428</v>
      </c>
      <c r="P528" s="171">
        <v>0.78200680033481484</v>
      </c>
      <c r="Q528" s="171">
        <v>0.78284826345723979</v>
      </c>
      <c r="R528" s="171">
        <v>0.79138273179541641</v>
      </c>
      <c r="S528" s="171">
        <v>0.80102951532999389</v>
      </c>
      <c r="T528" s="171">
        <v>0.78269297340726796</v>
      </c>
      <c r="U528" s="173">
        <v>0.79312634093172796</v>
      </c>
      <c r="V528" s="171">
        <v>0.7212190304691567</v>
      </c>
      <c r="W528" s="171">
        <v>0.73485849708101691</v>
      </c>
      <c r="X528" s="171">
        <v>0.72134324724707177</v>
      </c>
      <c r="Y528" s="171">
        <v>0.73092584945248529</v>
      </c>
      <c r="Z528" s="171">
        <v>0.66674792518558967</v>
      </c>
      <c r="AA528" s="171">
        <v>0.63698228283259239</v>
      </c>
      <c r="AB528" s="171">
        <v>0.65014015674612802</v>
      </c>
      <c r="AC528" s="171">
        <v>0.6284083706887611</v>
      </c>
      <c r="AD528" s="171">
        <v>0.69500587232244959</v>
      </c>
      <c r="AE528" s="171">
        <v>0.70186553845667776</v>
      </c>
      <c r="AF528" s="171">
        <v>0.67337789808303106</v>
      </c>
      <c r="AG528" s="173">
        <v>0.69727860306839951</v>
      </c>
      <c r="AH528" s="171"/>
      <c r="AI528" s="173">
        <v>7.88</v>
      </c>
      <c r="AJ528" s="171">
        <v>0.72151780719746417</v>
      </c>
      <c r="AK528" s="171">
        <v>0.87021709633649946</v>
      </c>
      <c r="AL528" s="171">
        <v>0.84229745621093033</v>
      </c>
      <c r="AM528" s="171">
        <v>0.80976508521418733</v>
      </c>
      <c r="AN528" s="171">
        <v>0.80368334779674111</v>
      </c>
      <c r="AO528" s="171">
        <v>0.82394366197183122</v>
      </c>
      <c r="AP528" s="173">
        <v>0.80867600542250362</v>
      </c>
      <c r="AQ528" s="171">
        <v>0.80716134598792078</v>
      </c>
      <c r="AR528" s="171">
        <v>0.82858190484920713</v>
      </c>
      <c r="AS528" s="171">
        <v>0.83477356377020318</v>
      </c>
      <c r="AT528" s="171">
        <v>0.76197654941373527</v>
      </c>
      <c r="AU528" s="171">
        <v>0.83369952269111292</v>
      </c>
      <c r="AV528" s="171">
        <v>0.81928251121076234</v>
      </c>
      <c r="AW528" s="171">
        <v>0.80606583651830843</v>
      </c>
      <c r="AX528" s="173">
        <v>0.74433278803458736</v>
      </c>
      <c r="AY528" s="171"/>
      <c r="AZ528" s="171"/>
      <c r="BA528" s="171"/>
      <c r="BB528" s="171"/>
      <c r="BC528" s="171"/>
      <c r="BD528" s="171"/>
      <c r="BE528" s="171"/>
      <c r="BF528" s="171"/>
      <c r="BG528" s="171"/>
      <c r="BH528" s="171"/>
      <c r="BI528" s="171"/>
      <c r="BJ528" s="171"/>
      <c r="BK528" s="171"/>
      <c r="BL528" s="171"/>
      <c r="BM528" s="171"/>
      <c r="BN528" s="171"/>
      <c r="BO528" s="171"/>
      <c r="BP528" s="171"/>
    </row>
    <row r="529" spans="9:68" x14ac:dyDescent="0.25">
      <c r="I529" s="171">
        <v>7.8949999999999996</v>
      </c>
      <c r="J529" s="175">
        <v>0.78847532355237904</v>
      </c>
      <c r="K529" s="171">
        <v>0.79768992694527319</v>
      </c>
      <c r="L529" s="171">
        <v>0.79568911018638644</v>
      </c>
      <c r="M529" s="171">
        <v>0.79340176402057494</v>
      </c>
      <c r="N529" s="171">
        <v>0.80426346044469543</v>
      </c>
      <c r="O529" s="171">
        <v>0.78074712994002016</v>
      </c>
      <c r="P529" s="171">
        <v>0.78503999384706225</v>
      </c>
      <c r="Q529" s="171">
        <v>0.7811929423654298</v>
      </c>
      <c r="R529" s="171">
        <v>0.7922864493143168</v>
      </c>
      <c r="S529" s="171">
        <v>0.80759012235475414</v>
      </c>
      <c r="T529" s="171">
        <v>0.7847372381751252</v>
      </c>
      <c r="U529" s="173">
        <v>0.79431289482567624</v>
      </c>
      <c r="V529" s="171">
        <v>0.72418118528903352</v>
      </c>
      <c r="W529" s="171">
        <v>0.73263461080087966</v>
      </c>
      <c r="X529" s="171">
        <v>0.71982941351902896</v>
      </c>
      <c r="Y529" s="171">
        <v>0.72869356600833546</v>
      </c>
      <c r="Z529" s="171">
        <v>0.6797412419926645</v>
      </c>
      <c r="AA529" s="171">
        <v>0.64151268505490222</v>
      </c>
      <c r="AB529" s="171">
        <v>0.64045171136828571</v>
      </c>
      <c r="AC529" s="171">
        <v>0.6337598958273315</v>
      </c>
      <c r="AD529" s="171">
        <v>0.6883485393458928</v>
      </c>
      <c r="AE529" s="171">
        <v>0.69773195679434563</v>
      </c>
      <c r="AF529" s="171">
        <v>0.67411793482405213</v>
      </c>
      <c r="AG529" s="173">
        <v>0.6915943198764497</v>
      </c>
      <c r="AH529" s="171"/>
      <c r="AI529" s="173">
        <v>7.8949999999999996</v>
      </c>
      <c r="AJ529" s="171">
        <v>0.70660078314376285</v>
      </c>
      <c r="AK529" s="171">
        <v>0.84742198100407051</v>
      </c>
      <c r="AL529" s="171">
        <v>0.83282787646221468</v>
      </c>
      <c r="AM529" s="171">
        <v>0.8077383694150162</v>
      </c>
      <c r="AN529" s="171">
        <v>0.80040497541220723</v>
      </c>
      <c r="AO529" s="171">
        <v>0.80778790389395205</v>
      </c>
      <c r="AP529" s="173">
        <v>0.79801174875734315</v>
      </c>
      <c r="AQ529" s="171">
        <v>0.78958153580672985</v>
      </c>
      <c r="AR529" s="171">
        <v>0.82665688880740673</v>
      </c>
      <c r="AS529" s="171">
        <v>0.80044807169147059</v>
      </c>
      <c r="AT529" s="171">
        <v>0.74053601340033492</v>
      </c>
      <c r="AU529" s="171">
        <v>0.81619819683309347</v>
      </c>
      <c r="AV529" s="171">
        <v>0.83058295964125572</v>
      </c>
      <c r="AW529" s="171">
        <v>0.81025767476266786</v>
      </c>
      <c r="AX529" s="173">
        <v>0.76466464127132505</v>
      </c>
      <c r="AY529" s="171"/>
      <c r="AZ529" s="171"/>
      <c r="BA529" s="171"/>
      <c r="BB529" s="171"/>
      <c r="BC529" s="171"/>
      <c r="BD529" s="171"/>
      <c r="BE529" s="171"/>
      <c r="BF529" s="171"/>
      <c r="BG529" s="171"/>
      <c r="BH529" s="171"/>
      <c r="BI529" s="171"/>
      <c r="BJ529" s="171"/>
      <c r="BK529" s="171"/>
      <c r="BL529" s="171"/>
      <c r="BM529" s="171"/>
      <c r="BN529" s="171"/>
      <c r="BO529" s="171"/>
      <c r="BP529" s="171"/>
    </row>
    <row r="530" spans="9:68" x14ac:dyDescent="0.25">
      <c r="I530" s="171">
        <v>7.91</v>
      </c>
      <c r="J530" s="175">
        <v>0.79211277541384073</v>
      </c>
      <c r="K530" s="171">
        <v>0.79853878121748068</v>
      </c>
      <c r="L530" s="171">
        <v>0.79214513655497243</v>
      </c>
      <c r="M530" s="171">
        <v>0.79453112773460488</v>
      </c>
      <c r="N530" s="171">
        <v>0.80704442123731313</v>
      </c>
      <c r="O530" s="171">
        <v>0.77708921506569251</v>
      </c>
      <c r="P530" s="171">
        <v>0.78680903441333494</v>
      </c>
      <c r="Q530" s="171">
        <v>0.78848470121871816</v>
      </c>
      <c r="R530" s="171">
        <v>0.7985938687155737</v>
      </c>
      <c r="S530" s="171">
        <v>0.80452103970278854</v>
      </c>
      <c r="T530" s="171">
        <v>0.78076207184589086</v>
      </c>
      <c r="U530" s="173">
        <v>0.7962381059830459</v>
      </c>
      <c r="V530" s="171">
        <v>0.72334106785009711</v>
      </c>
      <c r="W530" s="171">
        <v>0.73568387209151165</v>
      </c>
      <c r="X530" s="171">
        <v>0.72813237503231376</v>
      </c>
      <c r="Y530" s="171">
        <v>0.7259029863405283</v>
      </c>
      <c r="Z530" s="171">
        <v>0.6778222304923337</v>
      </c>
      <c r="AA530" s="171">
        <v>0.64191909479058906</v>
      </c>
      <c r="AB530" s="171">
        <v>0.63822530748448791</v>
      </c>
      <c r="AC530" s="171">
        <v>0.62529529033521936</v>
      </c>
      <c r="AD530" s="171">
        <v>0.69578675822168845</v>
      </c>
      <c r="AE530" s="171">
        <v>0.70648569153829488</v>
      </c>
      <c r="AF530" s="171">
        <v>0.66846710591819081</v>
      </c>
      <c r="AG530" s="173">
        <v>0.69361119740155142</v>
      </c>
      <c r="AH530" s="171"/>
      <c r="AI530" s="173">
        <v>7.91</v>
      </c>
      <c r="AJ530" s="171">
        <v>0.71825470818571668</v>
      </c>
      <c r="AK530" s="171">
        <v>0.84497964721845342</v>
      </c>
      <c r="AL530" s="171">
        <v>0.83462276412700387</v>
      </c>
      <c r="AM530" s="171">
        <v>0.85472132657761424</v>
      </c>
      <c r="AN530" s="171">
        <v>0.7938482306431397</v>
      </c>
      <c r="AO530" s="171">
        <v>0.78997514498757249</v>
      </c>
      <c r="AP530" s="173">
        <v>0.82485314053321268</v>
      </c>
      <c r="AQ530" s="171">
        <v>0.84027178602243324</v>
      </c>
      <c r="AR530" s="171">
        <v>0.83875698964158052</v>
      </c>
      <c r="AS530" s="171">
        <v>0.81877100336053754</v>
      </c>
      <c r="AT530" s="171">
        <v>0.76139028475711901</v>
      </c>
      <c r="AU530" s="171">
        <v>0.81089476475490563</v>
      </c>
      <c r="AV530" s="171">
        <v>0.80609865470852027</v>
      </c>
      <c r="AW530" s="171">
        <v>0.83220318086549117</v>
      </c>
      <c r="AX530" s="173">
        <v>0.78499649450806275</v>
      </c>
      <c r="AY530" s="171"/>
      <c r="AZ530" s="171"/>
      <c r="BA530" s="171"/>
      <c r="BB530" s="171"/>
      <c r="BC530" s="171"/>
      <c r="BD530" s="171"/>
      <c r="BE530" s="171"/>
      <c r="BF530" s="171"/>
      <c r="BG530" s="171"/>
      <c r="BH530" s="171"/>
      <c r="BI530" s="171"/>
      <c r="BJ530" s="171"/>
      <c r="BK530" s="171"/>
      <c r="BL530" s="171"/>
      <c r="BM530" s="171"/>
      <c r="BN530" s="171"/>
      <c r="BO530" s="171"/>
      <c r="BP530" s="171"/>
    </row>
    <row r="531" spans="9:68" x14ac:dyDescent="0.25">
      <c r="I531" s="171">
        <v>7.9249999999999998</v>
      </c>
      <c r="J531" s="175">
        <v>0.7864287556139139</v>
      </c>
      <c r="K531" s="171">
        <v>0.80461023333885928</v>
      </c>
      <c r="L531" s="171">
        <v>0.79186782983175397</v>
      </c>
      <c r="M531" s="171">
        <v>0.80150406153340648</v>
      </c>
      <c r="N531" s="171">
        <v>0.80456520751362048</v>
      </c>
      <c r="O531" s="171">
        <v>0.77968287608767395</v>
      </c>
      <c r="P531" s="171">
        <v>0.78586527465348677</v>
      </c>
      <c r="Q531" s="171">
        <v>0.78694311957877283</v>
      </c>
      <c r="R531" s="171">
        <v>0.79900024892359156</v>
      </c>
      <c r="S531" s="171">
        <v>0.80696110566234169</v>
      </c>
      <c r="T531" s="171">
        <v>0.78286281321038442</v>
      </c>
      <c r="U531" s="173">
        <v>0.80060337608141596</v>
      </c>
      <c r="V531" s="171">
        <v>0.73224391478102502</v>
      </c>
      <c r="W531" s="171">
        <v>0.74309386377104791</v>
      </c>
      <c r="X531" s="171">
        <v>0.72366029257405717</v>
      </c>
      <c r="Y531" s="171">
        <v>0.73498453558037868</v>
      </c>
      <c r="Z531" s="171">
        <v>0.68170615745861707</v>
      </c>
      <c r="AA531" s="171">
        <v>0.64338985297679163</v>
      </c>
      <c r="AB531" s="171">
        <v>0.64913089581191641</v>
      </c>
      <c r="AC531" s="171">
        <v>0.62909920602910852</v>
      </c>
      <c r="AD531" s="171">
        <v>0.69585744035313457</v>
      </c>
      <c r="AE531" s="171">
        <v>0.70418314552053662</v>
      </c>
      <c r="AF531" s="171">
        <v>0.66620733031416646</v>
      </c>
      <c r="AG531" s="173">
        <v>0.70385283718542702</v>
      </c>
      <c r="AH531" s="171"/>
      <c r="AI531" s="173">
        <v>7.9249999999999998</v>
      </c>
      <c r="AJ531" s="171">
        <v>0.75386910311392874</v>
      </c>
      <c r="AK531" s="171">
        <v>0.84050203527815481</v>
      </c>
      <c r="AL531" s="171">
        <v>0.83685090053846645</v>
      </c>
      <c r="AM531" s="171">
        <v>0.81971441731920769</v>
      </c>
      <c r="AN531" s="171">
        <v>0.81351846495034252</v>
      </c>
      <c r="AO531" s="171">
        <v>0.79756973211819948</v>
      </c>
      <c r="AP531" s="173">
        <v>0.79999999999999993</v>
      </c>
      <c r="AQ531" s="171">
        <v>0.81643658326143242</v>
      </c>
      <c r="AR531" s="171">
        <v>0.83179026491887442</v>
      </c>
      <c r="AS531" s="171">
        <v>0.81132981277004323</v>
      </c>
      <c r="AT531" s="171">
        <v>0.76591289782244554</v>
      </c>
      <c r="AU531" s="171">
        <v>0.80559133267671779</v>
      </c>
      <c r="AV531" s="171">
        <v>0.83058295964125572</v>
      </c>
      <c r="AW531" s="171">
        <v>0.84231290839600526</v>
      </c>
      <c r="AX531" s="173">
        <v>0.73708810469735908</v>
      </c>
      <c r="AY531" s="171"/>
      <c r="AZ531" s="171"/>
      <c r="BA531" s="171"/>
      <c r="BB531" s="171"/>
      <c r="BC531" s="171"/>
      <c r="BD531" s="171"/>
      <c r="BE531" s="171"/>
      <c r="BF531" s="171"/>
      <c r="BG531" s="171"/>
      <c r="BH531" s="171"/>
      <c r="BI531" s="171"/>
      <c r="BJ531" s="171"/>
      <c r="BK531" s="171"/>
      <c r="BL531" s="171"/>
      <c r="BM531" s="171"/>
      <c r="BN531" s="171"/>
      <c r="BO531" s="171"/>
      <c r="BP531" s="171"/>
    </row>
    <row r="532" spans="9:68" x14ac:dyDescent="0.25">
      <c r="I532" s="171">
        <v>7.94</v>
      </c>
      <c r="J532" s="175">
        <v>0.78879558722052101</v>
      </c>
      <c r="K532" s="171">
        <v>0.80337712973997844</v>
      </c>
      <c r="L532" s="171">
        <v>0.79592905304920614</v>
      </c>
      <c r="M532" s="171">
        <v>0.80224100907669316</v>
      </c>
      <c r="N532" s="171">
        <v>0.79860757390440251</v>
      </c>
      <c r="O532" s="171">
        <v>0.77465256625606216</v>
      </c>
      <c r="P532" s="171">
        <v>0.79327367624949807</v>
      </c>
      <c r="Q532" s="171">
        <v>0.78138523392382142</v>
      </c>
      <c r="R532" s="171">
        <v>0.80038551262778357</v>
      </c>
      <c r="S532" s="171">
        <v>0.80102894137497538</v>
      </c>
      <c r="T532" s="171">
        <v>0.78568034223965721</v>
      </c>
      <c r="U532" s="173">
        <v>0.7908233767400783</v>
      </c>
      <c r="V532" s="171">
        <v>0.73496754342651316</v>
      </c>
      <c r="W532" s="171">
        <v>0.74427248889334796</v>
      </c>
      <c r="X532" s="171">
        <v>0.72839661016844259</v>
      </c>
      <c r="Y532" s="171">
        <v>0.73111456118937201</v>
      </c>
      <c r="Z532" s="171">
        <v>0.6840805992412422</v>
      </c>
      <c r="AA532" s="171">
        <v>0.63844114350171932</v>
      </c>
      <c r="AB532" s="171">
        <v>0.65137079327541758</v>
      </c>
      <c r="AC532" s="171">
        <v>0.6385974717385543</v>
      </c>
      <c r="AD532" s="171">
        <v>0.69986209939568311</v>
      </c>
      <c r="AE532" s="171">
        <v>0.70201852038710399</v>
      </c>
      <c r="AF532" s="171">
        <v>0.67247913197389886</v>
      </c>
      <c r="AG532" s="173">
        <v>0.70733969670016505</v>
      </c>
      <c r="AH532" s="171"/>
      <c r="AI532" s="173">
        <v>7.94</v>
      </c>
      <c r="AJ532" s="171">
        <v>0.7694387469699796</v>
      </c>
      <c r="AK532" s="171">
        <v>0.83656716417910437</v>
      </c>
      <c r="AL532" s="171">
        <v>0.82830971096119321</v>
      </c>
      <c r="AM532" s="171">
        <v>0.8355596499309077</v>
      </c>
      <c r="AN532" s="171">
        <v>0.79124481727895102</v>
      </c>
      <c r="AO532" s="171">
        <v>0.79328914664457351</v>
      </c>
      <c r="AP532" s="173">
        <v>0.82277451423407122</v>
      </c>
      <c r="AQ532" s="171">
        <v>0.81870146678170841</v>
      </c>
      <c r="AR532" s="171">
        <v>0.81712347602896696</v>
      </c>
      <c r="AS532" s="171">
        <v>0.7907665226436229</v>
      </c>
      <c r="AT532" s="171">
        <v>0.74505862646566168</v>
      </c>
      <c r="AU532" s="171">
        <v>0.81460716720963722</v>
      </c>
      <c r="AV532" s="171">
        <v>0.83623318385650236</v>
      </c>
      <c r="AW532" s="171">
        <v>0.81950437677228449</v>
      </c>
      <c r="AX532" s="173">
        <v>0.77599906520215001</v>
      </c>
      <c r="AY532" s="171"/>
      <c r="AZ532" s="171"/>
      <c r="BA532" s="171"/>
      <c r="BB532" s="171"/>
      <c r="BC532" s="171"/>
      <c r="BD532" s="171"/>
      <c r="BE532" s="171"/>
      <c r="BF532" s="171"/>
      <c r="BG532" s="171"/>
      <c r="BH532" s="171"/>
      <c r="BI532" s="171"/>
      <c r="BJ532" s="171"/>
      <c r="BK532" s="171"/>
      <c r="BL532" s="171"/>
      <c r="BM532" s="171"/>
      <c r="BN532" s="171"/>
      <c r="BO532" s="171"/>
      <c r="BP532" s="171"/>
    </row>
    <row r="533" spans="9:68" x14ac:dyDescent="0.25">
      <c r="I533" s="171">
        <v>7.9550000000000001</v>
      </c>
      <c r="J533" s="175">
        <v>0.78915641932612601</v>
      </c>
      <c r="K533" s="171">
        <v>0.79867556249418625</v>
      </c>
      <c r="L533" s="171">
        <v>0.79830848777123398</v>
      </c>
      <c r="M533" s="171">
        <v>0.80260128144370968</v>
      </c>
      <c r="N533" s="171">
        <v>0.80490048262984537</v>
      </c>
      <c r="O533" s="171">
        <v>0.77938000715157696</v>
      </c>
      <c r="P533" s="171">
        <v>0.79270262849788065</v>
      </c>
      <c r="Q533" s="171">
        <v>0.7862369298597186</v>
      </c>
      <c r="R533" s="171">
        <v>0.80226452171954288</v>
      </c>
      <c r="S533" s="171">
        <v>0.79834658752670984</v>
      </c>
      <c r="T533" s="171">
        <v>0.78759089135102955</v>
      </c>
      <c r="U533" s="173">
        <v>0.79219971846824278</v>
      </c>
      <c r="V533" s="171">
        <v>0.73865726693663858</v>
      </c>
      <c r="W533" s="171">
        <v>0.74118851815835729</v>
      </c>
      <c r="X533" s="171">
        <v>0.73910822368492857</v>
      </c>
      <c r="Y533" s="171">
        <v>0.73525605354824874</v>
      </c>
      <c r="Z533" s="171">
        <v>0.68013497708203352</v>
      </c>
      <c r="AA533" s="171">
        <v>0.64628608561156897</v>
      </c>
      <c r="AB533" s="171">
        <v>0.64935111323870909</v>
      </c>
      <c r="AC533" s="171">
        <v>0.62804998905265097</v>
      </c>
      <c r="AD533" s="171">
        <v>0.70218656539653057</v>
      </c>
      <c r="AE533" s="171">
        <v>0.70562438109701286</v>
      </c>
      <c r="AF533" s="171">
        <v>0.66189087315835327</v>
      </c>
      <c r="AG533" s="173">
        <v>0.71066533912143059</v>
      </c>
      <c r="AH533" s="171"/>
      <c r="AI533" s="173">
        <v>7.9550000000000001</v>
      </c>
      <c r="AJ533" s="171">
        <v>0.7694387469699796</v>
      </c>
      <c r="AK533" s="171">
        <v>0.85685210312075977</v>
      </c>
      <c r="AL533" s="171">
        <v>0.8377792907099092</v>
      </c>
      <c r="AM533" s="171">
        <v>0.83224320589590073</v>
      </c>
      <c r="AN533" s="171">
        <v>0.77755279143766276</v>
      </c>
      <c r="AO533" s="171">
        <v>0.79674123170394928</v>
      </c>
      <c r="AP533" s="173">
        <v>0.81545413465883421</v>
      </c>
      <c r="AQ533" s="171">
        <v>0.79799396031061254</v>
      </c>
      <c r="AR533" s="171">
        <v>0.83371528096067482</v>
      </c>
      <c r="AS533" s="171">
        <v>0.81533045287245953</v>
      </c>
      <c r="AT533" s="171">
        <v>0.74221105527638187</v>
      </c>
      <c r="AU533" s="171">
        <v>0.82574437457383132</v>
      </c>
      <c r="AV533" s="171">
        <v>0.83623318385650236</v>
      </c>
      <c r="AW533" s="171">
        <v>0.80347675995561585</v>
      </c>
      <c r="AX533" s="173">
        <v>0.72493573264781486</v>
      </c>
      <c r="AY533" s="171"/>
      <c r="AZ533" s="171"/>
      <c r="BA533" s="171"/>
      <c r="BB533" s="171"/>
      <c r="BC533" s="171"/>
      <c r="BD533" s="171"/>
      <c r="BE533" s="171"/>
      <c r="BF533" s="171"/>
      <c r="BG533" s="171"/>
      <c r="BH533" s="171"/>
      <c r="BI533" s="171"/>
      <c r="BJ533" s="171"/>
      <c r="BK533" s="171"/>
      <c r="BL533" s="171"/>
      <c r="BM533" s="171"/>
      <c r="BN533" s="171"/>
      <c r="BO533" s="171"/>
      <c r="BP533" s="171"/>
    </row>
    <row r="534" spans="9:68" x14ac:dyDescent="0.25">
      <c r="I534" s="171">
        <v>7.97</v>
      </c>
      <c r="J534" s="175">
        <v>0.79406095568176571</v>
      </c>
      <c r="K534" s="171">
        <v>0.80098989424197542</v>
      </c>
      <c r="L534" s="171">
        <v>0.8012620021812874</v>
      </c>
      <c r="M534" s="171">
        <v>0.80392882722839454</v>
      </c>
      <c r="N534" s="171">
        <v>0.80392206491678952</v>
      </c>
      <c r="O534" s="171">
        <v>0.78402551215399807</v>
      </c>
      <c r="P534" s="171">
        <v>0.79222519592473173</v>
      </c>
      <c r="Q534" s="171">
        <v>0.78599730275941238</v>
      </c>
      <c r="R534" s="171">
        <v>0.79919919533795614</v>
      </c>
      <c r="S534" s="171">
        <v>0.80241594162513341</v>
      </c>
      <c r="T534" s="171">
        <v>0.78997844016643348</v>
      </c>
      <c r="U534" s="173">
        <v>0.79523057927261542</v>
      </c>
      <c r="V534" s="171">
        <v>0.73796332020608346</v>
      </c>
      <c r="W534" s="171">
        <v>0.7500557735769332</v>
      </c>
      <c r="X534" s="171">
        <v>0.73820345857880565</v>
      </c>
      <c r="Y534" s="171">
        <v>0.7355594833107052</v>
      </c>
      <c r="Z534" s="171">
        <v>0.68730079090644125</v>
      </c>
      <c r="AA534" s="171">
        <v>0.64751333140175826</v>
      </c>
      <c r="AB534" s="171">
        <v>0.65637777537565101</v>
      </c>
      <c r="AC534" s="171">
        <v>0.62875292409453909</v>
      </c>
      <c r="AD534" s="171">
        <v>0.70104240379019656</v>
      </c>
      <c r="AE534" s="171">
        <v>0.70039808267918346</v>
      </c>
      <c r="AF534" s="171">
        <v>0.66814548160220377</v>
      </c>
      <c r="AG534" s="173">
        <v>0.70599144175837791</v>
      </c>
      <c r="AH534" s="171"/>
      <c r="AI534" s="173">
        <v>7.97</v>
      </c>
      <c r="AJ534" s="171">
        <v>0.75386910311392874</v>
      </c>
      <c r="AK534" s="171">
        <v>0.86424694708276817</v>
      </c>
      <c r="AL534" s="171">
        <v>0.81246518536857093</v>
      </c>
      <c r="AM534" s="171">
        <v>0.81501612160294823</v>
      </c>
      <c r="AN534" s="171">
        <v>0.78468807250988348</v>
      </c>
      <c r="AO534" s="171">
        <v>0.81206848936757803</v>
      </c>
      <c r="AP534" s="173">
        <v>0.81680976050610044</v>
      </c>
      <c r="AQ534" s="171">
        <v>0.82182916307161347</v>
      </c>
      <c r="AR534" s="171">
        <v>0.81969016408470075</v>
      </c>
      <c r="AS534" s="171">
        <v>0.82045127220355241</v>
      </c>
      <c r="AT534" s="171">
        <v>0.76423785594639859</v>
      </c>
      <c r="AU534" s="171">
        <v>0.83104780665201883</v>
      </c>
      <c r="AV534" s="171">
        <v>0.81363228699551571</v>
      </c>
      <c r="AW534" s="171">
        <v>0.81950437677228449</v>
      </c>
      <c r="AX534" s="173">
        <v>0.74596868427202612</v>
      </c>
      <c r="AY534" s="171"/>
      <c r="AZ534" s="171"/>
      <c r="BA534" s="171"/>
      <c r="BB534" s="171"/>
      <c r="BC534" s="171"/>
      <c r="BD534" s="171"/>
      <c r="BE534" s="171"/>
      <c r="BF534" s="171"/>
      <c r="BG534" s="171"/>
      <c r="BH534" s="171"/>
      <c r="BI534" s="171"/>
      <c r="BJ534" s="171"/>
      <c r="BK534" s="171"/>
      <c r="BL534" s="171"/>
      <c r="BM534" s="171"/>
      <c r="BN534" s="171"/>
      <c r="BO534" s="171"/>
      <c r="BP534" s="171"/>
    </row>
    <row r="535" spans="9:68" x14ac:dyDescent="0.25">
      <c r="I535" s="171">
        <v>7.9850000000000003</v>
      </c>
      <c r="J535" s="175">
        <v>0.78779000682843769</v>
      </c>
      <c r="K535" s="171">
        <v>0.8016730693293751</v>
      </c>
      <c r="L535" s="171">
        <v>0.80405954892933063</v>
      </c>
      <c r="M535" s="171">
        <v>0.80241558830734006</v>
      </c>
      <c r="N535" s="171">
        <v>0.804242009541557</v>
      </c>
      <c r="O535" s="171">
        <v>0.78461767572922514</v>
      </c>
      <c r="P535" s="171">
        <v>0.79152450210337877</v>
      </c>
      <c r="Q535" s="171">
        <v>0.78660679943957823</v>
      </c>
      <c r="R535" s="171">
        <v>0.80056650713210242</v>
      </c>
      <c r="S535" s="171">
        <v>0.79998169146308873</v>
      </c>
      <c r="T535" s="171">
        <v>0.78959806532408494</v>
      </c>
      <c r="U535" s="173">
        <v>0.78959864695470972</v>
      </c>
      <c r="V535" s="171">
        <v>0.73459701085825591</v>
      </c>
      <c r="W535" s="171">
        <v>0.74932112820286711</v>
      </c>
      <c r="X535" s="171">
        <v>0.73200482187270988</v>
      </c>
      <c r="Y535" s="171">
        <v>0.73950195644903627</v>
      </c>
      <c r="Z535" s="171">
        <v>0.69033100832525895</v>
      </c>
      <c r="AA535" s="171">
        <v>0.64915800915053834</v>
      </c>
      <c r="AB535" s="171">
        <v>0.65658317560184298</v>
      </c>
      <c r="AC535" s="171">
        <v>0.6334424227059543</v>
      </c>
      <c r="AD535" s="171">
        <v>0.70327045328073146</v>
      </c>
      <c r="AE535" s="171">
        <v>0.70742051820129104</v>
      </c>
      <c r="AF535" s="171">
        <v>0.6714476634382347</v>
      </c>
      <c r="AG535" s="173">
        <v>0.70467437527933763</v>
      </c>
      <c r="AH535" s="171"/>
      <c r="AI535" s="173">
        <v>7.9850000000000003</v>
      </c>
      <c r="AJ535" s="171">
        <v>0.7351295916464663</v>
      </c>
      <c r="AK535" s="171">
        <v>0.88161465400271377</v>
      </c>
      <c r="AL535" s="171">
        <v>0.81927337995915095</v>
      </c>
      <c r="AM535" s="171">
        <v>0.81575310916628307</v>
      </c>
      <c r="AN535" s="171">
        <v>0.76376434287918238</v>
      </c>
      <c r="AO535" s="171">
        <v>0.78997514498757249</v>
      </c>
      <c r="AP535" s="173">
        <v>0.83081789426118391</v>
      </c>
      <c r="AQ535" s="171">
        <v>0.82333908541846401</v>
      </c>
      <c r="AR535" s="171">
        <v>0.82986524887707414</v>
      </c>
      <c r="AS535" s="171">
        <v>0.80556889102256357</v>
      </c>
      <c r="AT535" s="171">
        <v>0.75971524288107206</v>
      </c>
      <c r="AU535" s="171">
        <v>0.82044094249564359</v>
      </c>
      <c r="AV535" s="171">
        <v>0.86008968609865477</v>
      </c>
      <c r="AW535" s="171">
        <v>0.79755887066946107</v>
      </c>
      <c r="AX535" s="173">
        <v>0.72575368076653435</v>
      </c>
      <c r="AY535" s="171"/>
      <c r="AZ535" s="171"/>
      <c r="BA535" s="171"/>
      <c r="BB535" s="171"/>
      <c r="BC535" s="171"/>
      <c r="BD535" s="171"/>
      <c r="BE535" s="171"/>
      <c r="BF535" s="171"/>
      <c r="BG535" s="171"/>
      <c r="BH535" s="171"/>
      <c r="BI535" s="171"/>
      <c r="BJ535" s="171"/>
      <c r="BK535" s="171"/>
      <c r="BL535" s="171"/>
      <c r="BM535" s="171"/>
      <c r="BN535" s="171"/>
      <c r="BO535" s="171"/>
      <c r="BP535" s="171"/>
    </row>
    <row r="536" spans="9:68" x14ac:dyDescent="0.25">
      <c r="I536" s="171">
        <v>8</v>
      </c>
      <c r="J536" s="175">
        <v>0.79020831762254529</v>
      </c>
      <c r="K536" s="171">
        <v>0.80429799060949225</v>
      </c>
      <c r="L536" s="171">
        <v>0.80566165212813112</v>
      </c>
      <c r="M536" s="171">
        <v>0.80155537571134772</v>
      </c>
      <c r="N536" s="171">
        <v>0.81119829875529903</v>
      </c>
      <c r="O536" s="171">
        <v>0.78928157280277422</v>
      </c>
      <c r="P536" s="171">
        <v>0.78783057379935573</v>
      </c>
      <c r="Q536" s="171">
        <v>0.7810632122759249</v>
      </c>
      <c r="R536" s="171">
        <v>0.80199379274529969</v>
      </c>
      <c r="S536" s="171">
        <v>0.80015709703020621</v>
      </c>
      <c r="T536" s="171">
        <v>0.79070199083443748</v>
      </c>
      <c r="U536" s="173">
        <v>0.79236327541332385</v>
      </c>
      <c r="V536" s="171">
        <v>0.72795046292482513</v>
      </c>
      <c r="W536" s="171">
        <v>0.74987390091239237</v>
      </c>
      <c r="X536" s="171">
        <v>0.73153039864946601</v>
      </c>
      <c r="Y536" s="171">
        <v>0.73797174054517656</v>
      </c>
      <c r="Z536" s="171">
        <v>0.6916575372010898</v>
      </c>
      <c r="AA536" s="171">
        <v>0.64648088719224472</v>
      </c>
      <c r="AB536" s="171">
        <v>0.65960599482611304</v>
      </c>
      <c r="AC536" s="171">
        <v>0.63761739591375788</v>
      </c>
      <c r="AD536" s="171">
        <v>0.70483744941489945</v>
      </c>
      <c r="AE536" s="171">
        <v>0.70800619627233097</v>
      </c>
      <c r="AF536" s="171">
        <v>0.6712143184811975</v>
      </c>
      <c r="AG536" s="173">
        <v>0.70277598559170906</v>
      </c>
      <c r="AH536" s="171"/>
      <c r="AI536" s="173">
        <v>8</v>
      </c>
      <c r="AJ536" s="171">
        <v>0.73708745105351459</v>
      </c>
      <c r="AK536" s="171">
        <v>0.87469470827679774</v>
      </c>
      <c r="AL536" s="171">
        <v>0.83821253945658225</v>
      </c>
      <c r="AM536" s="171">
        <v>0.83021649009672971</v>
      </c>
      <c r="AN536" s="171">
        <v>0.78083116382219664</v>
      </c>
      <c r="AO536" s="171">
        <v>0.77216238608119314</v>
      </c>
      <c r="AP536" s="173">
        <v>0.81943063714414821</v>
      </c>
      <c r="AQ536" s="171">
        <v>0.84178170836928379</v>
      </c>
      <c r="AR536" s="171">
        <v>0.80062333852782119</v>
      </c>
      <c r="AS536" s="171">
        <v>0.8175708113298128</v>
      </c>
      <c r="AT536" s="171">
        <v>0.77604690117252928</v>
      </c>
      <c r="AU536" s="171">
        <v>0.82097128570346245</v>
      </c>
      <c r="AV536" s="171">
        <v>0.85883408071748879</v>
      </c>
      <c r="AW536" s="171">
        <v>0.80520281099741076</v>
      </c>
      <c r="AX536" s="173">
        <v>0.73954194905351711</v>
      </c>
      <c r="AY536" s="171"/>
      <c r="AZ536" s="171"/>
      <c r="BA536" s="171"/>
      <c r="BB536" s="171"/>
      <c r="BC536" s="171"/>
      <c r="BD536" s="171"/>
      <c r="BE536" s="171"/>
      <c r="BF536" s="171"/>
      <c r="BG536" s="171"/>
      <c r="BH536" s="171"/>
      <c r="BI536" s="171"/>
      <c r="BJ536" s="171"/>
      <c r="BK536" s="171"/>
      <c r="BL536" s="171"/>
      <c r="BM536" s="171"/>
      <c r="BN536" s="171"/>
      <c r="BO536" s="171"/>
      <c r="BP536" s="171"/>
    </row>
    <row r="537" spans="9:68" x14ac:dyDescent="0.25">
      <c r="I537" s="171">
        <v>8.0150000000000006</v>
      </c>
      <c r="J537" s="175">
        <v>0.79019714150361375</v>
      </c>
      <c r="K537" s="171">
        <v>0.80714393906425619</v>
      </c>
      <c r="L537" s="171">
        <v>0.80701622038473619</v>
      </c>
      <c r="M537" s="171">
        <v>0.80430646023850516</v>
      </c>
      <c r="N537" s="171">
        <v>0.80890392765441277</v>
      </c>
      <c r="O537" s="171">
        <v>0.78878776087254954</v>
      </c>
      <c r="P537" s="171">
        <v>0.79187689531291494</v>
      </c>
      <c r="Q537" s="171">
        <v>0.78838689816282459</v>
      </c>
      <c r="R537" s="171">
        <v>0.80191392473498768</v>
      </c>
      <c r="S537" s="171">
        <v>0.80427575403570672</v>
      </c>
      <c r="T537" s="171">
        <v>0.79497849203818494</v>
      </c>
      <c r="U537" s="173">
        <v>0.78979314437666415</v>
      </c>
      <c r="V537" s="171">
        <v>0.73691987234085021</v>
      </c>
      <c r="W537" s="171">
        <v>0.75132811740491923</v>
      </c>
      <c r="X537" s="171">
        <v>0.73150145605002981</v>
      </c>
      <c r="Y537" s="171">
        <v>0.73245897721796227</v>
      </c>
      <c r="Z537" s="171">
        <v>0.69739702512458357</v>
      </c>
      <c r="AA537" s="171">
        <v>0.64835097403059616</v>
      </c>
      <c r="AB537" s="171">
        <v>0.66021607375803915</v>
      </c>
      <c r="AC537" s="171">
        <v>0.63927332649604163</v>
      </c>
      <c r="AD537" s="171">
        <v>0.70307341109565824</v>
      </c>
      <c r="AE537" s="171">
        <v>0.70864351226310596</v>
      </c>
      <c r="AF537" s="171">
        <v>0.67454553624654034</v>
      </c>
      <c r="AG537" s="173">
        <v>0.70166806943946614</v>
      </c>
      <c r="AH537" s="171"/>
      <c r="AI537" s="173">
        <v>8.0150000000000006</v>
      </c>
      <c r="AJ537" s="171">
        <v>0.75843744173037486</v>
      </c>
      <c r="AK537" s="171">
        <v>0.88059701492537312</v>
      </c>
      <c r="AL537" s="171">
        <v>0.84997214829485679</v>
      </c>
      <c r="AM537" s="171">
        <v>0.8308613542146478</v>
      </c>
      <c r="AN537" s="171">
        <v>0.79124481727895102</v>
      </c>
      <c r="AO537" s="171">
        <v>0.76277271471969088</v>
      </c>
      <c r="AP537" s="173">
        <v>0.83822864889290549</v>
      </c>
      <c r="AQ537" s="171">
        <v>0.84943917169974092</v>
      </c>
      <c r="AR537" s="171">
        <v>0.83307360894674143</v>
      </c>
      <c r="AS537" s="171">
        <v>0.83421347415586489</v>
      </c>
      <c r="AT537" s="171">
        <v>0.77889447236180898</v>
      </c>
      <c r="AU537" s="171">
        <v>0.82892643382074405</v>
      </c>
      <c r="AV537" s="171">
        <v>0.86008968609865477</v>
      </c>
      <c r="AW537" s="171">
        <v>0.82628529157933672</v>
      </c>
      <c r="AX537" s="173">
        <v>0.77845290955830804</v>
      </c>
      <c r="AY537" s="171"/>
      <c r="AZ537" s="171"/>
      <c r="BA537" s="171"/>
      <c r="BB537" s="171"/>
      <c r="BC537" s="171"/>
      <c r="BD537" s="171"/>
      <c r="BE537" s="171"/>
      <c r="BF537" s="171"/>
      <c r="BG537" s="171"/>
      <c r="BH537" s="171"/>
      <c r="BI537" s="171"/>
      <c r="BJ537" s="171"/>
      <c r="BK537" s="171"/>
      <c r="BL537" s="171"/>
      <c r="BM537" s="171"/>
      <c r="BN537" s="171"/>
      <c r="BO537" s="171"/>
      <c r="BP537" s="171"/>
    </row>
    <row r="538" spans="9:68" x14ac:dyDescent="0.25">
      <c r="I538" s="171">
        <v>8.0299999999999994</v>
      </c>
      <c r="J538" s="175">
        <v>0.79130060682101944</v>
      </c>
      <c r="K538" s="171">
        <v>0.80193098595986678</v>
      </c>
      <c r="L538" s="171">
        <v>0.80533432012383377</v>
      </c>
      <c r="M538" s="171">
        <v>0.80837341316977873</v>
      </c>
      <c r="N538" s="171">
        <v>0.81194108686821775</v>
      </c>
      <c r="O538" s="171">
        <v>0.78141059577912819</v>
      </c>
      <c r="P538" s="171">
        <v>0.79140855269228694</v>
      </c>
      <c r="Q538" s="171">
        <v>0.78635589733670086</v>
      </c>
      <c r="R538" s="171">
        <v>0.80622410501160235</v>
      </c>
      <c r="S538" s="171">
        <v>0.80727998485943508</v>
      </c>
      <c r="T538" s="171">
        <v>0.79229275037346181</v>
      </c>
      <c r="U538" s="173">
        <v>0.79707729197769506</v>
      </c>
      <c r="V538" s="171">
        <v>0.73719721519122283</v>
      </c>
      <c r="W538" s="171">
        <v>0.7447593174608258</v>
      </c>
      <c r="X538" s="171">
        <v>0.73521004235695875</v>
      </c>
      <c r="Y538" s="171">
        <v>0.73990741271595672</v>
      </c>
      <c r="Z538" s="171">
        <v>0.68968839262219039</v>
      </c>
      <c r="AA538" s="171">
        <v>0.66116550763361648</v>
      </c>
      <c r="AB538" s="171">
        <v>0.65898722044023628</v>
      </c>
      <c r="AC538" s="171">
        <v>0.63785650906325264</v>
      </c>
      <c r="AD538" s="171">
        <v>0.70702626728793494</v>
      </c>
      <c r="AE538" s="171">
        <v>0.71107482561483071</v>
      </c>
      <c r="AF538" s="171">
        <v>0.67587719980451055</v>
      </c>
      <c r="AG538" s="173">
        <v>0.70274446081750241</v>
      </c>
      <c r="AH538" s="171"/>
      <c r="AI538" s="173">
        <v>8.0299999999999994</v>
      </c>
      <c r="AJ538" s="171">
        <v>0.74808875629311933</v>
      </c>
      <c r="AK538" s="171">
        <v>0.89301221166892808</v>
      </c>
      <c r="AL538" s="171">
        <v>0.86080336696168847</v>
      </c>
      <c r="AM538" s="171">
        <v>0.80644864117918036</v>
      </c>
      <c r="AN538" s="171">
        <v>0.7814097001253496</v>
      </c>
      <c r="AO538" s="171">
        <v>0.784037558685446</v>
      </c>
      <c r="AP538" s="173">
        <v>0.84021690013556272</v>
      </c>
      <c r="AQ538" s="171">
        <v>0.82021138912855907</v>
      </c>
      <c r="AR538" s="171">
        <v>0.84893207443395369</v>
      </c>
      <c r="AS538" s="171">
        <v>0.80732917266762672</v>
      </c>
      <c r="AT538" s="171">
        <v>0.75351758793969847</v>
      </c>
      <c r="AU538" s="171">
        <v>0.83316917948329405</v>
      </c>
      <c r="AV538" s="171">
        <v>0.84251121076233182</v>
      </c>
      <c r="AW538" s="171">
        <v>0.80014794723215377</v>
      </c>
      <c r="AX538" s="173">
        <v>0.79142322972657153</v>
      </c>
      <c r="AY538" s="171"/>
      <c r="AZ538" s="171"/>
      <c r="BA538" s="171"/>
      <c r="BB538" s="171"/>
      <c r="BC538" s="171"/>
      <c r="BD538" s="171"/>
      <c r="BE538" s="171"/>
      <c r="BF538" s="171"/>
      <c r="BG538" s="171"/>
      <c r="BH538" s="171"/>
      <c r="BI538" s="171"/>
      <c r="BJ538" s="171"/>
      <c r="BK538" s="171"/>
      <c r="BL538" s="171"/>
      <c r="BM538" s="171"/>
      <c r="BN538" s="171"/>
      <c r="BO538" s="171"/>
      <c r="BP538" s="171"/>
    </row>
    <row r="539" spans="9:68" x14ac:dyDescent="0.25">
      <c r="I539" s="171">
        <v>8.0449999999999999</v>
      </c>
      <c r="J539" s="175">
        <v>0.79559957757647559</v>
      </c>
      <c r="K539" s="171">
        <v>0.80579425720986586</v>
      </c>
      <c r="L539" s="171">
        <v>0.8059268255397315</v>
      </c>
      <c r="M539" s="171">
        <v>0.80435422895844866</v>
      </c>
      <c r="N539" s="171">
        <v>0.8139810243072898</v>
      </c>
      <c r="O539" s="171">
        <v>0.78380258096495681</v>
      </c>
      <c r="P539" s="171">
        <v>0.7884217141603973</v>
      </c>
      <c r="Q539" s="171">
        <v>0.79191296403931566</v>
      </c>
      <c r="R539" s="171">
        <v>0.81035051902112032</v>
      </c>
      <c r="S539" s="171">
        <v>0.80507919528017446</v>
      </c>
      <c r="T539" s="171">
        <v>0.78663801912110642</v>
      </c>
      <c r="U539" s="173">
        <v>0.79267076481920362</v>
      </c>
      <c r="V539" s="171">
        <v>0.73740305080908952</v>
      </c>
      <c r="W539" s="171">
        <v>0.74738600706229796</v>
      </c>
      <c r="X539" s="171">
        <v>0.74025900912166875</v>
      </c>
      <c r="Y539" s="171">
        <v>0.73956799020000019</v>
      </c>
      <c r="Z539" s="171">
        <v>0.69474459403640365</v>
      </c>
      <c r="AA539" s="171">
        <v>0.65991460111367251</v>
      </c>
      <c r="AB539" s="171">
        <v>0.66932646447622113</v>
      </c>
      <c r="AC539" s="171">
        <v>0.63623745376185492</v>
      </c>
      <c r="AD539" s="171">
        <v>0.70908698143436111</v>
      </c>
      <c r="AE539" s="171">
        <v>0.71267426359452613</v>
      </c>
      <c r="AF539" s="171">
        <v>0.6813793206541302</v>
      </c>
      <c r="AG539" s="173">
        <v>0.70686349737367293</v>
      </c>
      <c r="AH539" s="171"/>
      <c r="AI539" s="173">
        <v>8.0449999999999999</v>
      </c>
      <c r="AJ539" s="171">
        <v>0.75004661570016762</v>
      </c>
      <c r="AK539" s="171">
        <v>0.8637720488466758</v>
      </c>
      <c r="AL539" s="171">
        <v>0.84545398279383555</v>
      </c>
      <c r="AM539" s="171">
        <v>0.81179180101335791</v>
      </c>
      <c r="AN539" s="171">
        <v>0.82075016873975515</v>
      </c>
      <c r="AO539" s="171">
        <v>0.77630488815244436</v>
      </c>
      <c r="AP539" s="173">
        <v>0.85368278355173977</v>
      </c>
      <c r="AQ539" s="171">
        <v>0.81568162208800687</v>
      </c>
      <c r="AR539" s="171">
        <v>0.83490695755797983</v>
      </c>
      <c r="AS539" s="171">
        <v>0.82045127220355241</v>
      </c>
      <c r="AT539" s="171">
        <v>0.75410385259631485</v>
      </c>
      <c r="AU539" s="171">
        <v>0.83210849306765666</v>
      </c>
      <c r="AV539" s="171">
        <v>0.84000000000000008</v>
      </c>
      <c r="AW539" s="171">
        <v>0.82542226605843894</v>
      </c>
      <c r="AX539" s="173">
        <v>0.77354522084599209</v>
      </c>
      <c r="AY539" s="171"/>
      <c r="AZ539" s="171"/>
      <c r="BA539" s="171"/>
      <c r="BB539" s="171"/>
      <c r="BC539" s="171"/>
      <c r="BD539" s="171"/>
      <c r="BE539" s="171"/>
      <c r="BF539" s="171"/>
      <c r="BG539" s="171"/>
      <c r="BH539" s="171"/>
      <c r="BI539" s="171"/>
      <c r="BJ539" s="171"/>
      <c r="BK539" s="171"/>
      <c r="BL539" s="171"/>
      <c r="BM539" s="171"/>
      <c r="BN539" s="171"/>
      <c r="BO539" s="171"/>
      <c r="BP539" s="171"/>
    </row>
    <row r="540" spans="9:68" x14ac:dyDescent="0.25">
      <c r="I540" s="171">
        <v>8.06</v>
      </c>
      <c r="J540" s="175">
        <v>0.79674793232780294</v>
      </c>
      <c r="K540" s="171">
        <v>0.8096642784049578</v>
      </c>
      <c r="L540" s="171">
        <v>0.807778406701679</v>
      </c>
      <c r="M540" s="171">
        <v>0.8051499006298819</v>
      </c>
      <c r="N540" s="171">
        <v>0.8073852102593837</v>
      </c>
      <c r="O540" s="171">
        <v>0.7881640972294448</v>
      </c>
      <c r="P540" s="171">
        <v>0.79353683479741743</v>
      </c>
      <c r="Q540" s="171">
        <v>0.79107977665481499</v>
      </c>
      <c r="R540" s="171">
        <v>0.80800005351453252</v>
      </c>
      <c r="S540" s="171">
        <v>0.80476233661282082</v>
      </c>
      <c r="T540" s="171">
        <v>0.79140448526326124</v>
      </c>
      <c r="U540" s="173">
        <v>0.79273804000760473</v>
      </c>
      <c r="V540" s="171">
        <v>0.74593791452079472</v>
      </c>
      <c r="W540" s="171">
        <v>0.75107111018451811</v>
      </c>
      <c r="X540" s="171">
        <v>0.73872654575930075</v>
      </c>
      <c r="Y540" s="171">
        <v>0.73937029175177971</v>
      </c>
      <c r="Z540" s="171">
        <v>0.69528819690929911</v>
      </c>
      <c r="AA540" s="171">
        <v>0.65660714230967054</v>
      </c>
      <c r="AB540" s="171">
        <v>0.6688841728766548</v>
      </c>
      <c r="AC540" s="171">
        <v>0.63688680441120549</v>
      </c>
      <c r="AD540" s="171">
        <v>0.70686336657688498</v>
      </c>
      <c r="AE540" s="171">
        <v>0.71606406130965805</v>
      </c>
      <c r="AF540" s="171">
        <v>0.68253792709866856</v>
      </c>
      <c r="AG540" s="173">
        <v>0.70867414517149674</v>
      </c>
      <c r="AH540" s="171"/>
      <c r="AI540" s="173">
        <v>8.06</v>
      </c>
      <c r="AJ540" s="171">
        <v>0.72664553421592404</v>
      </c>
      <c r="AK540" s="171">
        <v>0.86919945725915881</v>
      </c>
      <c r="AL540" s="171">
        <v>0.86080336696168847</v>
      </c>
      <c r="AM540" s="171">
        <v>0.83159834177798264</v>
      </c>
      <c r="AN540" s="171">
        <v>0.79519814868382999</v>
      </c>
      <c r="AO540" s="171">
        <v>0.76277271471969088</v>
      </c>
      <c r="AP540" s="173">
        <v>0.8375960234975145</v>
      </c>
      <c r="AQ540" s="171">
        <v>0.84102674719585824</v>
      </c>
      <c r="AR540" s="171">
        <v>0.82794023283527374</v>
      </c>
      <c r="AS540" s="171">
        <v>0.84501520243238915</v>
      </c>
      <c r="AT540" s="171">
        <v>0.77495812395309882</v>
      </c>
      <c r="AU540" s="171">
        <v>0.85014016213349497</v>
      </c>
      <c r="AV540" s="171">
        <v>0.84753363228699563</v>
      </c>
      <c r="AW540" s="171">
        <v>0.77401060288497103</v>
      </c>
      <c r="AX540" s="173">
        <v>0.75087637298434207</v>
      </c>
      <c r="AY540" s="171"/>
      <c r="AZ540" s="171"/>
      <c r="BA540" s="171"/>
      <c r="BB540" s="171"/>
      <c r="BC540" s="171"/>
      <c r="BD540" s="171"/>
      <c r="BE540" s="171"/>
      <c r="BF540" s="171"/>
      <c r="BG540" s="171"/>
      <c r="BH540" s="171"/>
      <c r="BI540" s="171"/>
      <c r="BJ540" s="171"/>
      <c r="BK540" s="171"/>
      <c r="BL540" s="171"/>
      <c r="BM540" s="171"/>
      <c r="BN540" s="171"/>
      <c r="BO540" s="171"/>
      <c r="BP540" s="171"/>
    </row>
    <row r="541" spans="9:68" x14ac:dyDescent="0.25">
      <c r="I541" s="171">
        <v>8.0749999999999993</v>
      </c>
      <c r="J541" s="175">
        <v>0.7972189590069334</v>
      </c>
      <c r="K541" s="171">
        <v>0.80961705573672405</v>
      </c>
      <c r="L541" s="171">
        <v>0.80785920852395277</v>
      </c>
      <c r="M541" s="171">
        <v>0.8068548349861201</v>
      </c>
      <c r="N541" s="171">
        <v>0.80906312740097297</v>
      </c>
      <c r="O541" s="171">
        <v>0.7852946166524879</v>
      </c>
      <c r="P541" s="171">
        <v>0.79119927602185902</v>
      </c>
      <c r="Q541" s="171">
        <v>0.7938864488403391</v>
      </c>
      <c r="R541" s="171">
        <v>0.8035334061328171</v>
      </c>
      <c r="S541" s="171">
        <v>0.80800347900333902</v>
      </c>
      <c r="T541" s="171">
        <v>0.79555858298092008</v>
      </c>
      <c r="U541" s="173">
        <v>0.79643237209840501</v>
      </c>
      <c r="V541" s="171">
        <v>0.74281408496268131</v>
      </c>
      <c r="W541" s="171">
        <v>0.75420845393507874</v>
      </c>
      <c r="X541" s="171">
        <v>0.74810490515027228</v>
      </c>
      <c r="Y541" s="171">
        <v>0.73640798526447637</v>
      </c>
      <c r="Z541" s="171">
        <v>0.69463401909187428</v>
      </c>
      <c r="AA541" s="171">
        <v>0.65660714230967054</v>
      </c>
      <c r="AB541" s="171">
        <v>0.670574308077176</v>
      </c>
      <c r="AC541" s="171">
        <v>0.634318210626995</v>
      </c>
      <c r="AD541" s="171">
        <v>0.70746603444654232</v>
      </c>
      <c r="AE541" s="171">
        <v>0.71233760085000142</v>
      </c>
      <c r="AF541" s="171">
        <v>0.67364697588583089</v>
      </c>
      <c r="AG541" s="173">
        <v>0.70692005080073106</v>
      </c>
      <c r="AH541" s="171"/>
      <c r="AI541" s="173">
        <v>8.0749999999999993</v>
      </c>
      <c r="AJ541" s="171">
        <v>0.76291254894648519</v>
      </c>
      <c r="AK541" s="171">
        <v>0.86675712347354139</v>
      </c>
      <c r="AL541" s="171">
        <v>0.86309339605124713</v>
      </c>
      <c r="AM541" s="171">
        <v>0.80055274067250126</v>
      </c>
      <c r="AN541" s="171">
        <v>0.81216854690965201</v>
      </c>
      <c r="AO541" s="171">
        <v>0.78486605909969642</v>
      </c>
      <c r="AP541" s="173">
        <v>0.81943063714414821</v>
      </c>
      <c r="AQ541" s="171">
        <v>0.82182916307161347</v>
      </c>
      <c r="AR541" s="171">
        <v>0.83179026491887442</v>
      </c>
      <c r="AS541" s="171">
        <v>0.83245319251080174</v>
      </c>
      <c r="AT541" s="171">
        <v>0.76934673366834161</v>
      </c>
      <c r="AU541" s="171">
        <v>0.84907947571785725</v>
      </c>
      <c r="AV541" s="171">
        <v>0.85443946188340814</v>
      </c>
      <c r="AW541" s="171">
        <v>0.80014794723215377</v>
      </c>
      <c r="AX541" s="173">
        <v>0.76139284879644786</v>
      </c>
      <c r="AY541" s="171"/>
      <c r="AZ541" s="171"/>
      <c r="BA541" s="171"/>
      <c r="BB541" s="171"/>
      <c r="BC541" s="171"/>
      <c r="BD541" s="171"/>
      <c r="BE541" s="171"/>
      <c r="BF541" s="171"/>
      <c r="BG541" s="171"/>
      <c r="BH541" s="171"/>
      <c r="BI541" s="171"/>
      <c r="BJ541" s="171"/>
      <c r="BK541" s="171"/>
      <c r="BL541" s="171"/>
      <c r="BM541" s="171"/>
      <c r="BN541" s="171"/>
      <c r="BO541" s="171"/>
      <c r="BP541" s="171"/>
    </row>
    <row r="542" spans="9:68" x14ac:dyDescent="0.25">
      <c r="I542" s="171">
        <v>8.09</v>
      </c>
      <c r="J542" s="175">
        <v>0.7942760261723677</v>
      </c>
      <c r="K542" s="171">
        <v>0.80667132939851494</v>
      </c>
      <c r="L542" s="171">
        <v>0.80448067596887807</v>
      </c>
      <c r="M542" s="171">
        <v>0.80531447868238171</v>
      </c>
      <c r="N542" s="171">
        <v>0.80485956521066826</v>
      </c>
      <c r="O542" s="171">
        <v>0.78311247648576976</v>
      </c>
      <c r="P542" s="171">
        <v>0.79524306799308631</v>
      </c>
      <c r="Q542" s="171">
        <v>0.79825970952796066</v>
      </c>
      <c r="R542" s="171">
        <v>0.80829027613426574</v>
      </c>
      <c r="S542" s="171">
        <v>0.81028031585045912</v>
      </c>
      <c r="T542" s="171">
        <v>0.79515985387784216</v>
      </c>
      <c r="U542" s="173">
        <v>0.8051554455740032</v>
      </c>
      <c r="V542" s="171">
        <v>0.73870040321826613</v>
      </c>
      <c r="W542" s="171">
        <v>0.75522591874776834</v>
      </c>
      <c r="X542" s="171">
        <v>0.73931732306080544</v>
      </c>
      <c r="Y542" s="171">
        <v>0.73371046335147394</v>
      </c>
      <c r="Z542" s="171">
        <v>0.7027930685687046</v>
      </c>
      <c r="AA542" s="171">
        <v>0.66427816485694269</v>
      </c>
      <c r="AB542" s="171">
        <v>0.65881384448631009</v>
      </c>
      <c r="AC542" s="171">
        <v>0.63423581742126545</v>
      </c>
      <c r="AD542" s="171">
        <v>0.70979468257107781</v>
      </c>
      <c r="AE542" s="171">
        <v>0.7142939522748698</v>
      </c>
      <c r="AF542" s="171">
        <v>0.67729076456569925</v>
      </c>
      <c r="AG542" s="173">
        <v>0.71180555887441854</v>
      </c>
      <c r="AH542" s="171"/>
      <c r="AI542" s="173">
        <v>8.09</v>
      </c>
      <c r="AJ542" s="171">
        <v>0.724128286406862</v>
      </c>
      <c r="AK542" s="171">
        <v>0.86872455902306644</v>
      </c>
      <c r="AL542" s="171">
        <v>0.86129850838645794</v>
      </c>
      <c r="AM542" s="171">
        <v>0.82892676186089376</v>
      </c>
      <c r="AN542" s="171">
        <v>0.79056985825860582</v>
      </c>
      <c r="AO542" s="171">
        <v>0.78569455951394651</v>
      </c>
      <c r="AP542" s="173">
        <v>0.84563940352462719</v>
      </c>
      <c r="AQ542" s="171">
        <v>0.85256686798964598</v>
      </c>
      <c r="AR542" s="171">
        <v>0.83179026491887442</v>
      </c>
      <c r="AS542" s="171">
        <v>0.82845255240838522</v>
      </c>
      <c r="AT542" s="171">
        <v>0.75410385259631485</v>
      </c>
      <c r="AU542" s="171">
        <v>0.84218501401621337</v>
      </c>
      <c r="AV542" s="171">
        <v>0.86511210762331847</v>
      </c>
      <c r="AW542" s="171">
        <v>0.78498335593638258</v>
      </c>
      <c r="AX542" s="173">
        <v>0.78663239074550118</v>
      </c>
      <c r="AY542" s="171"/>
      <c r="AZ542" s="171"/>
      <c r="BA542" s="171"/>
      <c r="BB542" s="171"/>
      <c r="BC542" s="171"/>
      <c r="BD542" s="171"/>
      <c r="BE542" s="171"/>
      <c r="BF542" s="171"/>
      <c r="BG542" s="171"/>
      <c r="BH542" s="171"/>
      <c r="BI542" s="171"/>
      <c r="BJ542" s="171"/>
      <c r="BK542" s="171"/>
      <c r="BL542" s="171"/>
      <c r="BM542" s="171"/>
      <c r="BN542" s="171"/>
      <c r="BO542" s="171"/>
      <c r="BP542" s="171"/>
    </row>
    <row r="543" spans="9:68" x14ac:dyDescent="0.25">
      <c r="I543" s="171">
        <v>8.1050000000000004</v>
      </c>
      <c r="J543" s="175">
        <v>0.78994806433655584</v>
      </c>
      <c r="K543" s="171">
        <v>0.81227125623767382</v>
      </c>
      <c r="L543" s="171">
        <v>0.80864023735016044</v>
      </c>
      <c r="M543" s="171">
        <v>0.80538870645404925</v>
      </c>
      <c r="N543" s="171">
        <v>0.81161198811219992</v>
      </c>
      <c r="O543" s="171">
        <v>0.78656338779592883</v>
      </c>
      <c r="P543" s="171">
        <v>0.79884568447170201</v>
      </c>
      <c r="Q543" s="171">
        <v>0.79224928417851037</v>
      </c>
      <c r="R543" s="171">
        <v>0.81575921817945518</v>
      </c>
      <c r="S543" s="171">
        <v>0.81214713138679073</v>
      </c>
      <c r="T543" s="171">
        <v>0.79428048808948393</v>
      </c>
      <c r="U543" s="173">
        <v>0.80504530345218361</v>
      </c>
      <c r="V543" s="171">
        <v>0.73713308004707756</v>
      </c>
      <c r="W543" s="171">
        <v>0.75187024377737188</v>
      </c>
      <c r="X543" s="171">
        <v>0.74186018510915652</v>
      </c>
      <c r="Y543" s="171">
        <v>0.73911404220519294</v>
      </c>
      <c r="Z543" s="171">
        <v>0.69676396690517439</v>
      </c>
      <c r="AA543" s="171">
        <v>0.65410810798143892</v>
      </c>
      <c r="AB543" s="171">
        <v>0.67548521736061173</v>
      </c>
      <c r="AC543" s="171">
        <v>0.64621452194655382</v>
      </c>
      <c r="AD543" s="171">
        <v>0.70931561736451643</v>
      </c>
      <c r="AE543" s="171">
        <v>0.71722145940916493</v>
      </c>
      <c r="AF543" s="171">
        <v>0.68871771840892271</v>
      </c>
      <c r="AG543" s="173">
        <v>0.71221982379049564</v>
      </c>
      <c r="AH543" s="171"/>
      <c r="AI543" s="173">
        <v>8.1050000000000004</v>
      </c>
      <c r="AJ543" s="171">
        <v>0.72151780719746417</v>
      </c>
      <c r="AK543" s="171">
        <v>0.86777476255088204</v>
      </c>
      <c r="AL543" s="171">
        <v>0.84409234387571952</v>
      </c>
      <c r="AM543" s="171">
        <v>0.79852602487333058</v>
      </c>
      <c r="AN543" s="171">
        <v>0.7958731077041753</v>
      </c>
      <c r="AO543" s="171">
        <v>0.76871030102181737</v>
      </c>
      <c r="AP543" s="173">
        <v>0.83958427474017172</v>
      </c>
      <c r="AQ543" s="171">
        <v>0.8294866264020706</v>
      </c>
      <c r="AR543" s="171">
        <v>0.85654047117059307</v>
      </c>
      <c r="AS543" s="171">
        <v>0.81933109297487594</v>
      </c>
      <c r="AT543" s="171">
        <v>0.76088777219430481</v>
      </c>
      <c r="AU543" s="171">
        <v>0.84695810288658235</v>
      </c>
      <c r="AV543" s="171">
        <v>0.8469058295964127</v>
      </c>
      <c r="AW543" s="171">
        <v>0.83047712982369626</v>
      </c>
      <c r="AX543" s="173">
        <v>0.78336059827062399</v>
      </c>
      <c r="AY543" s="171"/>
      <c r="AZ543" s="171"/>
      <c r="BA543" s="171"/>
      <c r="BB543" s="171"/>
      <c r="BC543" s="171"/>
      <c r="BD543" s="171"/>
      <c r="BE543" s="171"/>
      <c r="BF543" s="171"/>
      <c r="BG543" s="171"/>
      <c r="BH543" s="171"/>
      <c r="BI543" s="171"/>
      <c r="BJ543" s="171"/>
      <c r="BK543" s="171"/>
      <c r="BL543" s="171"/>
      <c r="BM543" s="171"/>
      <c r="BN543" s="171"/>
      <c r="BO543" s="171"/>
      <c r="BP543" s="171"/>
    </row>
    <row r="544" spans="9:68" x14ac:dyDescent="0.25">
      <c r="I544" s="171">
        <v>8.1199999999999992</v>
      </c>
      <c r="J544" s="175">
        <v>0.79163020614750179</v>
      </c>
      <c r="K544" s="171">
        <v>0.80863041762676857</v>
      </c>
      <c r="L544" s="171">
        <v>0.80498794596282364</v>
      </c>
      <c r="M544" s="171">
        <v>0.80789828098525662</v>
      </c>
      <c r="N544" s="171">
        <v>0.81116102156152659</v>
      </c>
      <c r="O544" s="171">
        <v>0.78471310853329235</v>
      </c>
      <c r="P544" s="171">
        <v>0.7941881917175394</v>
      </c>
      <c r="Q544" s="171">
        <v>0.78999435582505195</v>
      </c>
      <c r="R544" s="171">
        <v>0.81464017755265561</v>
      </c>
      <c r="S544" s="171">
        <v>0.8151278994782829</v>
      </c>
      <c r="T544" s="171">
        <v>0.79909056291851821</v>
      </c>
      <c r="U544" s="173">
        <v>0.80568298791692672</v>
      </c>
      <c r="V544" s="171">
        <v>0.73504547981524737</v>
      </c>
      <c r="W544" s="171">
        <v>0.75569135800256182</v>
      </c>
      <c r="X544" s="171">
        <v>0.74555644514733643</v>
      </c>
      <c r="Y544" s="171">
        <v>0.74135942747807648</v>
      </c>
      <c r="Z544" s="171">
        <v>0.70834480672806688</v>
      </c>
      <c r="AA544" s="171">
        <v>0.65062876733674102</v>
      </c>
      <c r="AB544" s="171">
        <v>0.67551360167540997</v>
      </c>
      <c r="AC544" s="171">
        <v>0.64912997384159765</v>
      </c>
      <c r="AD544" s="171">
        <v>0.70853269584291567</v>
      </c>
      <c r="AE544" s="171">
        <v>0.71734034432075278</v>
      </c>
      <c r="AF544" s="171">
        <v>0.68437963793371004</v>
      </c>
      <c r="AG544" s="173">
        <v>0.71568068111920913</v>
      </c>
      <c r="AH544" s="171"/>
      <c r="AI544" s="173">
        <v>8.1199999999999992</v>
      </c>
      <c r="AJ544" s="171">
        <v>0.73708745105351459</v>
      </c>
      <c r="AK544" s="171">
        <v>0.85786974219810042</v>
      </c>
      <c r="AL544" s="171">
        <v>0.85362381630253148</v>
      </c>
      <c r="AM544" s="171">
        <v>0.81437125748503014</v>
      </c>
      <c r="AN544" s="171">
        <v>0.78083116382219664</v>
      </c>
      <c r="AO544" s="171">
        <v>0.77975697321182014</v>
      </c>
      <c r="AP544" s="173">
        <v>0.82955264347040225</v>
      </c>
      <c r="AQ544" s="171">
        <v>0.85094909404659203</v>
      </c>
      <c r="AR544" s="171">
        <v>0.86607388394903295</v>
      </c>
      <c r="AS544" s="171">
        <v>0.85245639302288356</v>
      </c>
      <c r="AT544" s="171">
        <v>0.75125628140703526</v>
      </c>
      <c r="AU544" s="171">
        <v>0.84801878930221974</v>
      </c>
      <c r="AV544" s="171">
        <v>0.85255605381165933</v>
      </c>
      <c r="AW544" s="171">
        <v>0.81444951300702739</v>
      </c>
      <c r="AX544" s="173">
        <v>0.78978733348913299</v>
      </c>
      <c r="AY544" s="171"/>
      <c r="AZ544" s="171"/>
      <c r="BA544" s="171"/>
      <c r="BB544" s="171"/>
      <c r="BC544" s="171"/>
      <c r="BD544" s="171"/>
      <c r="BE544" s="171"/>
      <c r="BF544" s="171"/>
      <c r="BG544" s="171"/>
      <c r="BH544" s="171"/>
      <c r="BI544" s="171"/>
      <c r="BJ544" s="171"/>
      <c r="BK544" s="171"/>
      <c r="BL544" s="171"/>
      <c r="BM544" s="171"/>
      <c r="BN544" s="171"/>
      <c r="BO544" s="171"/>
      <c r="BP544" s="171"/>
    </row>
    <row r="545" spans="9:68" x14ac:dyDescent="0.25">
      <c r="I545" s="171">
        <v>8.1349999999999998</v>
      </c>
      <c r="J545" s="175">
        <v>0.79742783315168653</v>
      </c>
      <c r="K545" s="171">
        <v>0.81247541558280811</v>
      </c>
      <c r="L545" s="171">
        <v>0.81049468050523765</v>
      </c>
      <c r="M545" s="171">
        <v>0.81059648960397712</v>
      </c>
      <c r="N545" s="171">
        <v>0.80586235683977347</v>
      </c>
      <c r="O545" s="171">
        <v>0.78867916451255815</v>
      </c>
      <c r="P545" s="171">
        <v>0.79092495035762811</v>
      </c>
      <c r="Q545" s="171">
        <v>0.78953162014974776</v>
      </c>
      <c r="R545" s="171">
        <v>0.81112262194795048</v>
      </c>
      <c r="S545" s="171">
        <v>0.80629092404978053</v>
      </c>
      <c r="T545" s="171">
        <v>0.79766298342309971</v>
      </c>
      <c r="U545" s="173">
        <v>0.80134042347154</v>
      </c>
      <c r="V545" s="171">
        <v>0.74389459265311431</v>
      </c>
      <c r="W545" s="171">
        <v>0.74661577280039138</v>
      </c>
      <c r="X545" s="171">
        <v>0.74454369584501212</v>
      </c>
      <c r="Y545" s="171">
        <v>0.74537368659160474</v>
      </c>
      <c r="Z545" s="171">
        <v>0.7018826771361707</v>
      </c>
      <c r="AA545" s="171">
        <v>0.65683181040946703</v>
      </c>
      <c r="AB545" s="171">
        <v>0.66706803632015732</v>
      </c>
      <c r="AC545" s="171">
        <v>0.6480842139227232</v>
      </c>
      <c r="AD545" s="171">
        <v>0.71386033572230734</v>
      </c>
      <c r="AE545" s="171">
        <v>0.71406175271763528</v>
      </c>
      <c r="AF545" s="171">
        <v>0.68786806826214553</v>
      </c>
      <c r="AG545" s="173">
        <v>0.72060859983803938</v>
      </c>
      <c r="AH545" s="171"/>
      <c r="AI545" s="173">
        <v>8.1349999999999998</v>
      </c>
      <c r="AJ545" s="171">
        <v>0.72543352601156075</v>
      </c>
      <c r="AK545" s="171">
        <v>0.86777476255088204</v>
      </c>
      <c r="AL545" s="171">
        <v>0.84774401188339421</v>
      </c>
      <c r="AM545" s="171">
        <v>0.83224320589590073</v>
      </c>
      <c r="AN545" s="171">
        <v>0.79056985825860582</v>
      </c>
      <c r="AO545" s="171">
        <v>0.77892847279757005</v>
      </c>
      <c r="AP545" s="173">
        <v>0.81744238590149099</v>
      </c>
      <c r="AQ545" s="171">
        <v>0.86561691113028472</v>
      </c>
      <c r="AR545" s="171">
        <v>0.87936566138051164</v>
      </c>
      <c r="AS545" s="171">
        <v>0.84789566330612887</v>
      </c>
      <c r="AT545" s="171">
        <v>0.74564489112227794</v>
      </c>
      <c r="AU545" s="171">
        <v>0.83688158193802553</v>
      </c>
      <c r="AV545" s="171">
        <v>0.85192825112107617</v>
      </c>
      <c r="AW545" s="171">
        <v>0.79509308346689667</v>
      </c>
      <c r="AX545" s="173">
        <v>0.77436316896471136</v>
      </c>
      <c r="AY545" s="171"/>
      <c r="AZ545" s="171"/>
      <c r="BA545" s="171"/>
      <c r="BB545" s="171"/>
      <c r="BC545" s="171"/>
      <c r="BD545" s="171"/>
      <c r="BE545" s="171"/>
      <c r="BF545" s="171"/>
      <c r="BG545" s="171"/>
      <c r="BH545" s="171"/>
      <c r="BI545" s="171"/>
      <c r="BJ545" s="171"/>
      <c r="BK545" s="171"/>
      <c r="BL545" s="171"/>
      <c r="BM545" s="171"/>
      <c r="BN545" s="171"/>
      <c r="BO545" s="171"/>
      <c r="BP545" s="171"/>
    </row>
    <row r="546" spans="9:68" x14ac:dyDescent="0.25">
      <c r="I546" s="171">
        <v>8.15</v>
      </c>
      <c r="J546" s="175">
        <v>0.79468464035683972</v>
      </c>
      <c r="K546" s="171">
        <v>0.81720393036790195</v>
      </c>
      <c r="L546" s="171">
        <v>0.80524836267190947</v>
      </c>
      <c r="M546" s="171">
        <v>0.81185064409781438</v>
      </c>
      <c r="N546" s="171">
        <v>0.81415665685031913</v>
      </c>
      <c r="O546" s="171">
        <v>0.7874555014663176</v>
      </c>
      <c r="P546" s="171">
        <v>0.79790221263098648</v>
      </c>
      <c r="Q546" s="171">
        <v>0.78647131343728782</v>
      </c>
      <c r="R546" s="171">
        <v>0.80933255192746723</v>
      </c>
      <c r="S546" s="171">
        <v>0.81326863157811469</v>
      </c>
      <c r="T546" s="171">
        <v>0.79571863643442375</v>
      </c>
      <c r="U546" s="173">
        <v>0.80683435435945383</v>
      </c>
      <c r="V546" s="171">
        <v>0.74499997756974456</v>
      </c>
      <c r="W546" s="171">
        <v>0.74791892348082889</v>
      </c>
      <c r="X546" s="171">
        <v>0.74033337848953085</v>
      </c>
      <c r="Y546" s="171">
        <v>0.74330110063785859</v>
      </c>
      <c r="Z546" s="171">
        <v>0.70125105920410169</v>
      </c>
      <c r="AA546" s="171">
        <v>0.6547453916062882</v>
      </c>
      <c r="AB546" s="171">
        <v>0.65533764833745867</v>
      </c>
      <c r="AC546" s="171">
        <v>0.64539289459431437</v>
      </c>
      <c r="AD546" s="171">
        <v>0.71547064774267632</v>
      </c>
      <c r="AE546" s="171">
        <v>0.71503821206482199</v>
      </c>
      <c r="AF546" s="171">
        <v>0.6862516934636208</v>
      </c>
      <c r="AG546" s="173">
        <v>0.72548334594501307</v>
      </c>
      <c r="AH546" s="171"/>
      <c r="AI546" s="173">
        <v>8.15</v>
      </c>
      <c r="AJ546" s="171">
        <v>0.71247436136490772</v>
      </c>
      <c r="AK546" s="171">
        <v>0.85881953867028515</v>
      </c>
      <c r="AL546" s="171">
        <v>0.85133378721297281</v>
      </c>
      <c r="AM546" s="171">
        <v>0.83878397052049758</v>
      </c>
      <c r="AN546" s="171">
        <v>0.78671294957091908</v>
      </c>
      <c r="AO546" s="171">
        <v>0.79246064623032308</v>
      </c>
      <c r="AP546" s="173">
        <v>0.8375960234975145</v>
      </c>
      <c r="AQ546" s="171">
        <v>0.86561691113028472</v>
      </c>
      <c r="AR546" s="171">
        <v>0.87304060867173894</v>
      </c>
      <c r="AS546" s="171">
        <v>0.81645063210113611</v>
      </c>
      <c r="AT546" s="171">
        <v>0.75016750418760469</v>
      </c>
      <c r="AU546" s="171">
        <v>0.83529055231456928</v>
      </c>
      <c r="AV546" s="171">
        <v>0.84502242152466378</v>
      </c>
      <c r="AW546" s="171">
        <v>0.83047712982369626</v>
      </c>
      <c r="AX546" s="173">
        <v>0.78581444262678191</v>
      </c>
      <c r="AY546" s="171"/>
      <c r="AZ546" s="171"/>
      <c r="BA546" s="171"/>
      <c r="BB546" s="171"/>
      <c r="BC546" s="171"/>
      <c r="BD546" s="171"/>
      <c r="BE546" s="171"/>
      <c r="BF546" s="171"/>
      <c r="BG546" s="171"/>
      <c r="BH546" s="171"/>
      <c r="BI546" s="171"/>
      <c r="BJ546" s="171"/>
      <c r="BK546" s="171"/>
      <c r="BL546" s="171"/>
      <c r="BM546" s="171"/>
      <c r="BN546" s="171"/>
      <c r="BO546" s="171"/>
      <c r="BP546" s="171"/>
    </row>
    <row r="547" spans="9:68" x14ac:dyDescent="0.25">
      <c r="I547" s="171">
        <v>8.1649999999999991</v>
      </c>
      <c r="J547" s="175">
        <v>0.7955685821736761</v>
      </c>
      <c r="K547" s="171">
        <v>0.81602812410750525</v>
      </c>
      <c r="L547" s="171">
        <v>0.80414189435590766</v>
      </c>
      <c r="M547" s="171">
        <v>0.80733762724096758</v>
      </c>
      <c r="N547" s="171">
        <v>0.81340598356634652</v>
      </c>
      <c r="O547" s="171">
        <v>0.79125676496449859</v>
      </c>
      <c r="P547" s="171">
        <v>0.80218721956618899</v>
      </c>
      <c r="Q547" s="171">
        <v>0.79084568414191425</v>
      </c>
      <c r="R547" s="171">
        <v>0.81059918211372473</v>
      </c>
      <c r="S547" s="171">
        <v>0.80954991221849182</v>
      </c>
      <c r="T547" s="171">
        <v>0.79669584689752593</v>
      </c>
      <c r="U547" s="173">
        <v>0.80179130854206626</v>
      </c>
      <c r="V547" s="171">
        <v>0.74350250645513472</v>
      </c>
      <c r="W547" s="171">
        <v>0.75299660338351038</v>
      </c>
      <c r="X547" s="171">
        <v>0.75083377775672078</v>
      </c>
      <c r="Y547" s="171">
        <v>0.74770275627892069</v>
      </c>
      <c r="Z547" s="171">
        <v>0.69684903560731337</v>
      </c>
      <c r="AA547" s="171">
        <v>0.66136447728177683</v>
      </c>
      <c r="AB547" s="171">
        <v>0.66332193180999277</v>
      </c>
      <c r="AC547" s="171">
        <v>0.64455859136427018</v>
      </c>
      <c r="AD547" s="171">
        <v>0.71455949529336926</v>
      </c>
      <c r="AE547" s="171">
        <v>0.71691929469268556</v>
      </c>
      <c r="AF547" s="171">
        <v>0.6844732933179839</v>
      </c>
      <c r="AG547" s="173">
        <v>0.7171589646917218</v>
      </c>
      <c r="AH547" s="171"/>
      <c r="AI547" s="173">
        <v>8.1649999999999991</v>
      </c>
      <c r="AJ547" s="171">
        <v>0.72347566660451246</v>
      </c>
      <c r="AK547" s="171">
        <v>0.87815468113975581</v>
      </c>
      <c r="AL547" s="171">
        <v>0.85269542613108873</v>
      </c>
      <c r="AM547" s="171">
        <v>0.83813910640257949</v>
      </c>
      <c r="AN547" s="171">
        <v>0.79124481727895102</v>
      </c>
      <c r="AO547" s="171">
        <v>0.80447390223695137</v>
      </c>
      <c r="AP547" s="173">
        <v>0.82819701762313613</v>
      </c>
      <c r="AQ547" s="171">
        <v>0.85709663503019862</v>
      </c>
      <c r="AR547" s="171">
        <v>0.87175726464387204</v>
      </c>
      <c r="AS547" s="171">
        <v>0.83021283405344837</v>
      </c>
      <c r="AT547" s="171">
        <v>0.76934673366834161</v>
      </c>
      <c r="AU547" s="171">
        <v>0.85695886051973624</v>
      </c>
      <c r="AV547" s="171">
        <v>0.87578475336322881</v>
      </c>
      <c r="AW547" s="171">
        <v>0.84231290839600526</v>
      </c>
      <c r="AX547" s="173">
        <v>0.77436316896471136</v>
      </c>
      <c r="AY547" s="171"/>
      <c r="AZ547" s="171"/>
      <c r="BA547" s="171"/>
      <c r="BB547" s="171"/>
      <c r="BC547" s="171"/>
      <c r="BD547" s="171"/>
      <c r="BE547" s="171"/>
      <c r="BF547" s="171"/>
      <c r="BG547" s="171"/>
      <c r="BH547" s="171"/>
      <c r="BI547" s="171"/>
      <c r="BJ547" s="171"/>
      <c r="BK547" s="171"/>
      <c r="BL547" s="171"/>
      <c r="BM547" s="171"/>
      <c r="BN547" s="171"/>
      <c r="BO547" s="171"/>
      <c r="BP547" s="171"/>
    </row>
    <row r="548" spans="9:68" x14ac:dyDescent="0.25">
      <c r="I548" s="171">
        <v>8.18</v>
      </c>
      <c r="J548" s="175">
        <v>0.79863178653366729</v>
      </c>
      <c r="K548" s="171">
        <v>0.81910002599741549</v>
      </c>
      <c r="L548" s="171">
        <v>0.80794673349120794</v>
      </c>
      <c r="M548" s="171">
        <v>0.80831517154562749</v>
      </c>
      <c r="N548" s="171">
        <v>0.81707955845946656</v>
      </c>
      <c r="O548" s="171">
        <v>0.79066992911728717</v>
      </c>
      <c r="P548" s="171">
        <v>0.79514058905136731</v>
      </c>
      <c r="Q548" s="171">
        <v>0.79402304485963437</v>
      </c>
      <c r="R548" s="171">
        <v>0.81190816663557142</v>
      </c>
      <c r="S548" s="171">
        <v>0.81627594764740852</v>
      </c>
      <c r="T548" s="171">
        <v>0.79732758051862918</v>
      </c>
      <c r="U548" s="173">
        <v>0.80121035137588104</v>
      </c>
      <c r="V548" s="171">
        <v>0.75945568809556929</v>
      </c>
      <c r="W548" s="171">
        <v>0.75994761967492808</v>
      </c>
      <c r="X548" s="171">
        <v>0.74361129746484111</v>
      </c>
      <c r="Y548" s="171">
        <v>0.74803661925107878</v>
      </c>
      <c r="Z548" s="171">
        <v>0.70175392895066002</v>
      </c>
      <c r="AA548" s="171">
        <v>0.66698324991687252</v>
      </c>
      <c r="AB548" s="171">
        <v>0.67549196415046331</v>
      </c>
      <c r="AC548" s="171">
        <v>0.65831134260593005</v>
      </c>
      <c r="AD548" s="171">
        <v>0.71906799671109944</v>
      </c>
      <c r="AE548" s="171">
        <v>0.71525480550947718</v>
      </c>
      <c r="AF548" s="171">
        <v>0.68492045477423658</v>
      </c>
      <c r="AG548" s="173">
        <v>0.71377106924918476</v>
      </c>
      <c r="AH548" s="171"/>
      <c r="AI548" s="173">
        <v>8.18</v>
      </c>
      <c r="AJ548" s="171">
        <v>0.7344769718441172</v>
      </c>
      <c r="AK548" s="171">
        <v>0.87862957937584818</v>
      </c>
      <c r="AL548" s="171">
        <v>0.858575230550226</v>
      </c>
      <c r="AM548" s="171">
        <v>0.82293873790879801</v>
      </c>
      <c r="AN548" s="171">
        <v>0.80831163822196517</v>
      </c>
      <c r="AO548" s="171">
        <v>0.77381938690969365</v>
      </c>
      <c r="AP548" s="173">
        <v>0.83154089471305914</v>
      </c>
      <c r="AQ548" s="171">
        <v>0.85558671268334763</v>
      </c>
      <c r="AR548" s="171">
        <v>0.87304060867173894</v>
      </c>
      <c r="AS548" s="171">
        <v>0.80732917266762672</v>
      </c>
      <c r="AT548" s="171">
        <v>0.77830820770519271</v>
      </c>
      <c r="AU548" s="171">
        <v>0.83104780665201883</v>
      </c>
      <c r="AV548" s="171">
        <v>0.86385650224215249</v>
      </c>
      <c r="AW548" s="171">
        <v>0.88188879299716427</v>
      </c>
      <c r="AX548" s="173">
        <v>0.75414816545921959</v>
      </c>
      <c r="AY548" s="171"/>
      <c r="AZ548" s="171"/>
      <c r="BA548" s="171"/>
      <c r="BB548" s="171"/>
      <c r="BC548" s="171"/>
      <c r="BD548" s="171"/>
      <c r="BE548" s="171"/>
      <c r="BF548" s="171"/>
      <c r="BG548" s="171"/>
      <c r="BH548" s="171"/>
      <c r="BI548" s="171"/>
      <c r="BJ548" s="171"/>
      <c r="BK548" s="171"/>
      <c r="BL548" s="171"/>
      <c r="BM548" s="171"/>
      <c r="BN548" s="171"/>
      <c r="BO548" s="171"/>
      <c r="BP548" s="171"/>
    </row>
    <row r="549" spans="9:68" x14ac:dyDescent="0.25">
      <c r="I549" s="171">
        <v>8.1950000000000003</v>
      </c>
      <c r="J549" s="175">
        <v>0.80172808563737374</v>
      </c>
      <c r="K549" s="171">
        <v>0.82261358103410787</v>
      </c>
      <c r="L549" s="171">
        <v>0.80964613400988872</v>
      </c>
      <c r="M549" s="171">
        <v>0.81260867261266456</v>
      </c>
      <c r="N549" s="171">
        <v>0.8179281125001544</v>
      </c>
      <c r="O549" s="171">
        <v>0.79299555085302698</v>
      </c>
      <c r="P549" s="171">
        <v>0.79187280271519556</v>
      </c>
      <c r="Q549" s="171">
        <v>0.79612514973315773</v>
      </c>
      <c r="R549" s="171">
        <v>0.80992784473154955</v>
      </c>
      <c r="S549" s="171">
        <v>0.81780872261784765</v>
      </c>
      <c r="T549" s="171">
        <v>0.80070328723938777</v>
      </c>
      <c r="U549" s="173">
        <v>0.80406218499673598</v>
      </c>
      <c r="V549" s="171">
        <v>0.75337529818858007</v>
      </c>
      <c r="W549" s="171">
        <v>0.76090915530377534</v>
      </c>
      <c r="X549" s="171">
        <v>0.74621991478332639</v>
      </c>
      <c r="Y549" s="171">
        <v>0.7493127482109404</v>
      </c>
      <c r="Z549" s="171">
        <v>0.70457599888211542</v>
      </c>
      <c r="AA549" s="171">
        <v>0.65910200857041734</v>
      </c>
      <c r="AB549" s="171">
        <v>0.67426691624274027</v>
      </c>
      <c r="AC549" s="171">
        <v>0.65535843925373649</v>
      </c>
      <c r="AD549" s="171">
        <v>0.72366118510819044</v>
      </c>
      <c r="AE549" s="171">
        <v>0.72405926822375177</v>
      </c>
      <c r="AF549" s="171">
        <v>0.68309016880465023</v>
      </c>
      <c r="AG549" s="173">
        <v>0.72113305100871306</v>
      </c>
      <c r="AH549" s="171"/>
      <c r="AI549" s="173">
        <v>8.1950000000000003</v>
      </c>
      <c r="AJ549" s="171">
        <v>0.72217042699981371</v>
      </c>
      <c r="AK549" s="171">
        <v>0.89301221166892808</v>
      </c>
      <c r="AL549" s="171">
        <v>0.8689732004703844</v>
      </c>
      <c r="AM549" s="171">
        <v>0.80515891294334407</v>
      </c>
      <c r="AN549" s="171">
        <v>0.7945231896634849</v>
      </c>
      <c r="AO549" s="171">
        <v>0.83167633250483286</v>
      </c>
      <c r="AP549" s="173">
        <v>0.84157252598282895</v>
      </c>
      <c r="AQ549" s="171">
        <v>0.85946937014667812</v>
      </c>
      <c r="AR549" s="171">
        <v>0.84444037033641961</v>
      </c>
      <c r="AS549" s="171">
        <v>0.80276844295087202</v>
      </c>
      <c r="AT549" s="171">
        <v>0.77663316582914577</v>
      </c>
      <c r="AU549" s="171">
        <v>0.8374119251458445</v>
      </c>
      <c r="AV549" s="171">
        <v>0.84878923766816161</v>
      </c>
      <c r="AW549" s="171">
        <v>0.84058685735421035</v>
      </c>
      <c r="AX549" s="173">
        <v>0.77518111708343085</v>
      </c>
      <c r="AY549" s="171"/>
      <c r="AZ549" s="171"/>
      <c r="BA549" s="171"/>
      <c r="BB549" s="171"/>
      <c r="BC549" s="171"/>
      <c r="BD549" s="171"/>
      <c r="BE549" s="171"/>
      <c r="BF549" s="171"/>
      <c r="BG549" s="171"/>
      <c r="BH549" s="171"/>
      <c r="BI549" s="171"/>
      <c r="BJ549" s="171"/>
      <c r="BK549" s="171"/>
      <c r="BL549" s="171"/>
      <c r="BM549" s="171"/>
      <c r="BN549" s="171"/>
      <c r="BO549" s="171"/>
      <c r="BP549" s="171"/>
    </row>
    <row r="550" spans="9:68" x14ac:dyDescent="0.25">
      <c r="I550" s="171">
        <v>8.2100000000000009</v>
      </c>
      <c r="J550" s="175">
        <v>0.79804907989123774</v>
      </c>
      <c r="K550" s="171">
        <v>0.81427132798970703</v>
      </c>
      <c r="L550" s="171">
        <v>0.81108144030879303</v>
      </c>
      <c r="M550" s="171">
        <v>0.81128817609865722</v>
      </c>
      <c r="N550" s="171">
        <v>0.81043532869943824</v>
      </c>
      <c r="O550" s="171">
        <v>0.80134935099581717</v>
      </c>
      <c r="P550" s="171">
        <v>0.79874297934071237</v>
      </c>
      <c r="Q550" s="171">
        <v>0.78905017691036461</v>
      </c>
      <c r="R550" s="171">
        <v>0.80898302528848787</v>
      </c>
      <c r="S550" s="171">
        <v>0.81675810257934833</v>
      </c>
      <c r="T550" s="171">
        <v>0.80133533623904274</v>
      </c>
      <c r="U550" s="173">
        <v>0.80553342991487842</v>
      </c>
      <c r="V550" s="171">
        <v>0.74779664161277326</v>
      </c>
      <c r="W550" s="171">
        <v>0.75534751801382727</v>
      </c>
      <c r="X550" s="171">
        <v>0.73500331929515828</v>
      </c>
      <c r="Y550" s="171">
        <v>0.75697692691931906</v>
      </c>
      <c r="Z550" s="171">
        <v>0.70580295058441644</v>
      </c>
      <c r="AA550" s="171">
        <v>0.66552008687586417</v>
      </c>
      <c r="AB550" s="171">
        <v>0.67731501294942453</v>
      </c>
      <c r="AC550" s="171">
        <v>0.6494215190311019</v>
      </c>
      <c r="AD550" s="171">
        <v>0.72117081375058145</v>
      </c>
      <c r="AE550" s="171">
        <v>0.72202411896981555</v>
      </c>
      <c r="AF550" s="171">
        <v>0.68418259265463133</v>
      </c>
      <c r="AG550" s="173">
        <v>0.72249006774905855</v>
      </c>
      <c r="AH550" s="171"/>
      <c r="AI550" s="173">
        <v>8.2100000000000009</v>
      </c>
      <c r="AJ550" s="171">
        <v>0.73829945925787788</v>
      </c>
      <c r="AK550" s="171">
        <v>0.90488466757123487</v>
      </c>
      <c r="AL550" s="171">
        <v>0.86402178622268988</v>
      </c>
      <c r="AM550" s="171">
        <v>0.8249654537079687</v>
      </c>
      <c r="AN550" s="171">
        <v>0.79124481727895102</v>
      </c>
      <c r="AO550" s="171">
        <v>0.81206848936757803</v>
      </c>
      <c r="AP550" s="173">
        <v>0.81473113420695897</v>
      </c>
      <c r="AQ550" s="171">
        <v>0.87014667817083691</v>
      </c>
      <c r="AR550" s="171">
        <v>0.87496562471353934</v>
      </c>
      <c r="AS550" s="171">
        <v>0.82277164346295406</v>
      </c>
      <c r="AT550" s="171">
        <v>0.78232830820770516</v>
      </c>
      <c r="AU550" s="171">
        <v>0.83422986589893144</v>
      </c>
      <c r="AV550" s="171">
        <v>0.86448430493273543</v>
      </c>
      <c r="AW550" s="171">
        <v>0.83392923190728641</v>
      </c>
      <c r="AX550" s="173">
        <v>0.769572329983641</v>
      </c>
      <c r="AY550" s="171"/>
      <c r="AZ550" s="171"/>
      <c r="BA550" s="171"/>
      <c r="BB550" s="171"/>
      <c r="BC550" s="171"/>
      <c r="BD550" s="171"/>
      <c r="BE550" s="171"/>
      <c r="BF550" s="171"/>
      <c r="BG550" s="171"/>
      <c r="BH550" s="171"/>
      <c r="BI550" s="171"/>
      <c r="BJ550" s="171"/>
      <c r="BK550" s="171"/>
      <c r="BL550" s="171"/>
      <c r="BM550" s="171"/>
      <c r="BN550" s="171"/>
      <c r="BO550" s="171"/>
      <c r="BP550" s="171"/>
    </row>
    <row r="551" spans="9:68" x14ac:dyDescent="0.25">
      <c r="I551" s="171">
        <v>8.2249999999999996</v>
      </c>
      <c r="J551" s="175">
        <v>0.80019119340498968</v>
      </c>
      <c r="K551" s="171">
        <v>0.82118270493445811</v>
      </c>
      <c r="L551" s="171">
        <v>0.81523533984096475</v>
      </c>
      <c r="M551" s="171">
        <v>0.81179335319800117</v>
      </c>
      <c r="N551" s="171">
        <v>0.80867066931948384</v>
      </c>
      <c r="O551" s="171">
        <v>0.79149818743748002</v>
      </c>
      <c r="P551" s="171">
        <v>0.79721498927900636</v>
      </c>
      <c r="Q551" s="171">
        <v>0.78743887680707392</v>
      </c>
      <c r="R551" s="171">
        <v>0.81284935439117101</v>
      </c>
      <c r="S551" s="171">
        <v>0.81392257996888573</v>
      </c>
      <c r="T551" s="171">
        <v>0.80042833786796308</v>
      </c>
      <c r="U551" s="173">
        <v>0.80547509274302331</v>
      </c>
      <c r="V551" s="171">
        <v>0.75429279811574579</v>
      </c>
      <c r="W551" s="171">
        <v>0.75781034679095161</v>
      </c>
      <c r="X551" s="171">
        <v>0.74236638632440377</v>
      </c>
      <c r="Y551" s="171">
        <v>0.75463775553321211</v>
      </c>
      <c r="Z551" s="171">
        <v>0.70718992132620828</v>
      </c>
      <c r="AA551" s="171">
        <v>0.66060072985825613</v>
      </c>
      <c r="AB551" s="171">
        <v>0.67958746781027513</v>
      </c>
      <c r="AC551" s="171">
        <v>0.65722697887737813</v>
      </c>
      <c r="AD551" s="171">
        <v>0.71647682725737971</v>
      </c>
      <c r="AE551" s="171">
        <v>0.71842372792692677</v>
      </c>
      <c r="AF551" s="171">
        <v>0.68650688642402535</v>
      </c>
      <c r="AG551" s="173">
        <v>0.71933070479376582</v>
      </c>
      <c r="AH551" s="171"/>
      <c r="AI551" s="173">
        <v>8.2249999999999996</v>
      </c>
      <c r="AJ551" s="171">
        <v>0.71182174156255817</v>
      </c>
      <c r="AK551" s="171">
        <v>0.88758480325644507</v>
      </c>
      <c r="AL551" s="171">
        <v>0.85176703595964598</v>
      </c>
      <c r="AM551" s="171">
        <v>0.84081068631966871</v>
      </c>
      <c r="AN551" s="171">
        <v>0.78796644489441736</v>
      </c>
      <c r="AO551" s="171">
        <v>0.80102181717757526</v>
      </c>
      <c r="AP551" s="173">
        <v>0.84627202892001818</v>
      </c>
      <c r="AQ551" s="171">
        <v>0.8356341673856772</v>
      </c>
      <c r="AR551" s="171">
        <v>0.87936566138051164</v>
      </c>
      <c r="AS551" s="171">
        <v>0.82901264202272362</v>
      </c>
      <c r="AT551" s="171">
        <v>0.77269681742043539</v>
      </c>
      <c r="AU551" s="171">
        <v>0.81619819683309347</v>
      </c>
      <c r="AV551" s="171">
        <v>0.87264573991031402</v>
      </c>
      <c r="AW551" s="171">
        <v>0.81284675132536044</v>
      </c>
      <c r="AX551" s="173">
        <v>0.79551297032016821</v>
      </c>
      <c r="AY551" s="171"/>
      <c r="AZ551" s="171"/>
      <c r="BA551" s="171"/>
      <c r="BB551" s="171"/>
      <c r="BC551" s="171"/>
      <c r="BD551" s="171"/>
      <c r="BE551" s="171"/>
      <c r="BF551" s="171"/>
      <c r="BG551" s="171"/>
      <c r="BH551" s="171"/>
      <c r="BI551" s="171"/>
      <c r="BJ551" s="171"/>
      <c r="BK551" s="171"/>
      <c r="BL551" s="171"/>
      <c r="BM551" s="171"/>
      <c r="BN551" s="171"/>
      <c r="BO551" s="171"/>
      <c r="BP551" s="171"/>
    </row>
    <row r="552" spans="9:68" x14ac:dyDescent="0.25">
      <c r="I552" s="171">
        <v>8.24</v>
      </c>
      <c r="J552" s="175">
        <v>0.80283702961730707</v>
      </c>
      <c r="K552" s="171">
        <v>0.81795883055751994</v>
      </c>
      <c r="L552" s="171">
        <v>0.81184164228731615</v>
      </c>
      <c r="M552" s="171">
        <v>0.81122690772418771</v>
      </c>
      <c r="N552" s="171">
        <v>0.81651543660914683</v>
      </c>
      <c r="O552" s="171">
        <v>0.79332997541617623</v>
      </c>
      <c r="P552" s="171">
        <v>0.79817653829521729</v>
      </c>
      <c r="Q552" s="171">
        <v>0.7914348198557084</v>
      </c>
      <c r="R552" s="171">
        <v>0.80785538447574823</v>
      </c>
      <c r="S552" s="171">
        <v>0.81270707543919318</v>
      </c>
      <c r="T552" s="171">
        <v>0.80332353538222312</v>
      </c>
      <c r="U552" s="173">
        <v>0.80228881708875743</v>
      </c>
      <c r="V552" s="171">
        <v>0.75496083759973887</v>
      </c>
      <c r="W552" s="171">
        <v>0.75682544497688997</v>
      </c>
      <c r="X552" s="171">
        <v>0.73932281007112388</v>
      </c>
      <c r="Y552" s="171">
        <v>0.75081122067047057</v>
      </c>
      <c r="Z552" s="171">
        <v>0.68589909184170528</v>
      </c>
      <c r="AA552" s="171">
        <v>0.66863135474336222</v>
      </c>
      <c r="AB552" s="171">
        <v>0.67589432651962711</v>
      </c>
      <c r="AC552" s="171">
        <v>0.65527892692932621</v>
      </c>
      <c r="AD552" s="171">
        <v>0.7194803590529163</v>
      </c>
      <c r="AE552" s="171">
        <v>0.72805997248578869</v>
      </c>
      <c r="AF552" s="171">
        <v>0.6801674230131578</v>
      </c>
      <c r="AG552" s="173">
        <v>0.72105731012784258</v>
      </c>
      <c r="AH552" s="171"/>
      <c r="AI552" s="173">
        <v>8.24</v>
      </c>
      <c r="AJ552" s="171">
        <v>0.73643483125116549</v>
      </c>
      <c r="AK552" s="171">
        <v>0.89497964721845313</v>
      </c>
      <c r="AL552" s="171">
        <v>0.8567803428854367</v>
      </c>
      <c r="AM552" s="171">
        <v>0.83021649009672971</v>
      </c>
      <c r="AN552" s="171">
        <v>0.75132581236139251</v>
      </c>
      <c r="AO552" s="171">
        <v>0.78224247445457074</v>
      </c>
      <c r="AP552" s="173">
        <v>0.81274288296430186</v>
      </c>
      <c r="AQ552" s="171">
        <v>0.8333692838654011</v>
      </c>
      <c r="AR552" s="171">
        <v>0.87808231735264475</v>
      </c>
      <c r="AS552" s="171">
        <v>0.84445511281805075</v>
      </c>
      <c r="AT552" s="171">
        <v>0.75636515912897828</v>
      </c>
      <c r="AU552" s="171">
        <v>0.83263883627547519</v>
      </c>
      <c r="AV552" s="171">
        <v>0.84878923766816161</v>
      </c>
      <c r="AW552" s="171">
        <v>0.82123042781407962</v>
      </c>
      <c r="AX552" s="173">
        <v>0.79714886655760697</v>
      </c>
      <c r="AY552" s="171"/>
      <c r="AZ552" s="171"/>
      <c r="BA552" s="171"/>
      <c r="BB552" s="171"/>
      <c r="BC552" s="171"/>
      <c r="BD552" s="171"/>
      <c r="BE552" s="171"/>
      <c r="BF552" s="171"/>
      <c r="BG552" s="171"/>
      <c r="BH552" s="171"/>
      <c r="BI552" s="171"/>
      <c r="BJ552" s="171"/>
      <c r="BK552" s="171"/>
      <c r="BL552" s="171"/>
      <c r="BM552" s="171"/>
      <c r="BN552" s="171"/>
      <c r="BO552" s="171"/>
      <c r="BP552" s="171"/>
    </row>
    <row r="553" spans="9:68" x14ac:dyDescent="0.25">
      <c r="I553" s="171">
        <v>8.2550000000000008</v>
      </c>
      <c r="J553" s="175">
        <v>0.80016384415347341</v>
      </c>
      <c r="K553" s="171">
        <v>0.824467837621088</v>
      </c>
      <c r="L553" s="171">
        <v>0.81260008915405846</v>
      </c>
      <c r="M553" s="171">
        <v>0.81162603741110606</v>
      </c>
      <c r="N553" s="171">
        <v>0.81790252557243459</v>
      </c>
      <c r="O553" s="171">
        <v>0.79595515833285391</v>
      </c>
      <c r="P553" s="171">
        <v>0.79750025587027817</v>
      </c>
      <c r="Q553" s="171">
        <v>0.79885297874748651</v>
      </c>
      <c r="R553" s="171">
        <v>0.81165448077588653</v>
      </c>
      <c r="S553" s="171">
        <v>0.81714580285404648</v>
      </c>
      <c r="T553" s="171">
        <v>0.80463087395211697</v>
      </c>
      <c r="U553" s="173">
        <v>0.80975507304200689</v>
      </c>
      <c r="V553" s="171">
        <v>0.74758994028490811</v>
      </c>
      <c r="W553" s="171">
        <v>0.76001644283809178</v>
      </c>
      <c r="X553" s="171">
        <v>0.74184533044746936</v>
      </c>
      <c r="Y553" s="171">
        <v>0.75686789508529306</v>
      </c>
      <c r="Z553" s="171">
        <v>0.70840603278893766</v>
      </c>
      <c r="AA553" s="171">
        <v>0.66157812315866937</v>
      </c>
      <c r="AB553" s="171">
        <v>0.6822665500409586</v>
      </c>
      <c r="AC553" s="171">
        <v>0.65910646585003296</v>
      </c>
      <c r="AD553" s="171">
        <v>0.71564039969174476</v>
      </c>
      <c r="AE553" s="171">
        <v>0.72240212335523257</v>
      </c>
      <c r="AF553" s="171">
        <v>0.68388123213150875</v>
      </c>
      <c r="AG553" s="173">
        <v>0.72395927091215628</v>
      </c>
      <c r="AH553" s="171"/>
      <c r="AI553" s="173">
        <v>8.2550000000000008</v>
      </c>
      <c r="AJ553" s="171">
        <v>0.75256386350922999</v>
      </c>
      <c r="AK553" s="171">
        <v>0.86675712347354139</v>
      </c>
      <c r="AL553" s="171">
        <v>0.84774401188339421</v>
      </c>
      <c r="AM553" s="171">
        <v>0.82293873790879801</v>
      </c>
      <c r="AN553" s="171">
        <v>0.76116092951499392</v>
      </c>
      <c r="AO553" s="171">
        <v>0.76442971554819117</v>
      </c>
      <c r="AP553" s="173">
        <v>0.83352914595571626</v>
      </c>
      <c r="AQ553" s="171">
        <v>0.86173425366695422</v>
      </c>
      <c r="AR553" s="171">
        <v>0.88064900540837843</v>
      </c>
      <c r="AS553" s="171">
        <v>0.84157465194431091</v>
      </c>
      <c r="AT553" s="171">
        <v>0.76030150753768844</v>
      </c>
      <c r="AU553" s="171">
        <v>0.85120084854913247</v>
      </c>
      <c r="AV553" s="171">
        <v>0.85506726457399107</v>
      </c>
      <c r="AW553" s="171">
        <v>0.85242263592651935</v>
      </c>
      <c r="AX553" s="173">
        <v>0.77763496143958877</v>
      </c>
      <c r="AY553" s="171"/>
      <c r="AZ553" s="171"/>
      <c r="BA553" s="171"/>
      <c r="BB553" s="171"/>
      <c r="BC553" s="171"/>
      <c r="BD553" s="171"/>
      <c r="BE553" s="171"/>
      <c r="BF553" s="171"/>
      <c r="BG553" s="171"/>
      <c r="BH553" s="171"/>
      <c r="BI553" s="171"/>
      <c r="BJ553" s="171"/>
      <c r="BK553" s="171"/>
      <c r="BL553" s="171"/>
      <c r="BM553" s="171"/>
      <c r="BN553" s="171"/>
      <c r="BO553" s="171"/>
      <c r="BP553" s="171"/>
    </row>
    <row r="554" spans="9:68" x14ac:dyDescent="0.25">
      <c r="I554" s="171">
        <v>8.27</v>
      </c>
      <c r="J554" s="175">
        <v>0.79548736541461007</v>
      </c>
      <c r="K554" s="171">
        <v>0.81888841945083357</v>
      </c>
      <c r="L554" s="171">
        <v>0.81895007934765796</v>
      </c>
      <c r="M554" s="171">
        <v>0.81715896660818732</v>
      </c>
      <c r="N554" s="171">
        <v>0.81535168047410822</v>
      </c>
      <c r="O554" s="171">
        <v>0.79753737648242984</v>
      </c>
      <c r="P554" s="171">
        <v>0.80002566184072377</v>
      </c>
      <c r="Q554" s="171">
        <v>0.80006621619503271</v>
      </c>
      <c r="R554" s="171">
        <v>0.8134580198708502</v>
      </c>
      <c r="S554" s="171">
        <v>0.8131159816047494</v>
      </c>
      <c r="T554" s="171">
        <v>0.80610711643490918</v>
      </c>
      <c r="U554" s="173">
        <v>0.80941526459255209</v>
      </c>
      <c r="V554" s="171">
        <v>0.76095124577766204</v>
      </c>
      <c r="W554" s="171">
        <v>0.76339137891606779</v>
      </c>
      <c r="X554" s="171">
        <v>0.74393866151052679</v>
      </c>
      <c r="Y554" s="171">
        <v>0.75224933872066357</v>
      </c>
      <c r="Z554" s="171">
        <v>0.71013068339851237</v>
      </c>
      <c r="AA554" s="171">
        <v>0.65869217175702099</v>
      </c>
      <c r="AB554" s="171">
        <v>0.69009574926502282</v>
      </c>
      <c r="AC554" s="171">
        <v>0.65099736111271156</v>
      </c>
      <c r="AD554" s="171">
        <v>0.7193555933776582</v>
      </c>
      <c r="AE554" s="171">
        <v>0.72391275503387753</v>
      </c>
      <c r="AF554" s="171">
        <v>0.68744295091308194</v>
      </c>
      <c r="AG554" s="173">
        <v>0.72961541014510067</v>
      </c>
      <c r="AH554" s="171"/>
      <c r="AI554" s="173">
        <v>8.27</v>
      </c>
      <c r="AJ554" s="171">
        <v>0.70986388215550988</v>
      </c>
      <c r="AK554" s="171">
        <v>0.87516960651289011</v>
      </c>
      <c r="AL554" s="171">
        <v>0.85040539704153006</v>
      </c>
      <c r="AM554" s="171">
        <v>0.82293873790879801</v>
      </c>
      <c r="AN554" s="171">
        <v>0.79645164400732826</v>
      </c>
      <c r="AO554" s="171">
        <v>0.74482187241093623</v>
      </c>
      <c r="AP554" s="173">
        <v>0.81409850881156798</v>
      </c>
      <c r="AQ554" s="171">
        <v>0.84404659188955988</v>
      </c>
      <c r="AR554" s="171">
        <v>0.87496562471353934</v>
      </c>
      <c r="AS554" s="171">
        <v>0.82957273163706191</v>
      </c>
      <c r="AT554" s="171">
        <v>0.77889447236180898</v>
      </c>
      <c r="AU554" s="171">
        <v>0.84324570043185088</v>
      </c>
      <c r="AV554" s="171">
        <v>0.87139013452914804</v>
      </c>
      <c r="AW554" s="171">
        <v>0.83220318086549117</v>
      </c>
      <c r="AX554" s="173">
        <v>0.79551297032016821</v>
      </c>
      <c r="AY554" s="171"/>
      <c r="AZ554" s="171"/>
      <c r="BA554" s="171"/>
      <c r="BB554" s="171"/>
      <c r="BC554" s="171"/>
      <c r="BD554" s="171"/>
      <c r="BE554" s="171"/>
      <c r="BF554" s="171"/>
      <c r="BG554" s="171"/>
      <c r="BH554" s="171"/>
      <c r="BI554" s="171"/>
      <c r="BJ554" s="171"/>
      <c r="BK554" s="171"/>
      <c r="BL554" s="171"/>
      <c r="BM554" s="171"/>
      <c r="BN554" s="171"/>
      <c r="BO554" s="171"/>
      <c r="BP554" s="171"/>
    </row>
    <row r="555" spans="9:68" x14ac:dyDescent="0.25">
      <c r="I555" s="171">
        <v>8.2850000000000001</v>
      </c>
      <c r="J555" s="175">
        <v>0.79244308552741616</v>
      </c>
      <c r="K555" s="171">
        <v>0.82680974261485574</v>
      </c>
      <c r="L555" s="171">
        <v>0.81420919287259752</v>
      </c>
      <c r="M555" s="171">
        <v>0.81634029322614543</v>
      </c>
      <c r="N555" s="171">
        <v>0.8148131455515083</v>
      </c>
      <c r="O555" s="171">
        <v>0.79510815275966551</v>
      </c>
      <c r="P555" s="171">
        <v>0.80432189762210005</v>
      </c>
      <c r="Q555" s="171">
        <v>0.80548087672389801</v>
      </c>
      <c r="R555" s="171">
        <v>0.81964949239980867</v>
      </c>
      <c r="S555" s="171">
        <v>0.81715206464994605</v>
      </c>
      <c r="T555" s="171">
        <v>0.80218028220638715</v>
      </c>
      <c r="U555" s="173">
        <v>0.80357566840733829</v>
      </c>
      <c r="V555" s="171">
        <v>0.7588078126769392</v>
      </c>
      <c r="W555" s="171">
        <v>0.75698137215225347</v>
      </c>
      <c r="X555" s="171">
        <v>0.74589780063118527</v>
      </c>
      <c r="Y555" s="171">
        <v>0.74888768928361304</v>
      </c>
      <c r="Z555" s="171">
        <v>0.70071040268824092</v>
      </c>
      <c r="AA555" s="171">
        <v>0.66284296491757044</v>
      </c>
      <c r="AB555" s="171">
        <v>0.67484807773478461</v>
      </c>
      <c r="AC555" s="171">
        <v>0.66734866730430176</v>
      </c>
      <c r="AD555" s="171">
        <v>0.72267042318783659</v>
      </c>
      <c r="AE555" s="171">
        <v>0.72380815976107049</v>
      </c>
      <c r="AF555" s="171">
        <v>0.68046430770976907</v>
      </c>
      <c r="AG555" s="173">
        <v>0.73684801819622003</v>
      </c>
      <c r="AH555" s="171"/>
      <c r="AI555" s="173">
        <v>8.2850000000000001</v>
      </c>
      <c r="AJ555" s="171">
        <v>0.73643483125116549</v>
      </c>
      <c r="AK555" s="171">
        <v>0.8945047489823611</v>
      </c>
      <c r="AL555" s="171">
        <v>0.85269542613108873</v>
      </c>
      <c r="AM555" s="171">
        <v>0.83224320589590073</v>
      </c>
      <c r="AN555" s="171">
        <v>0.7938482306431397</v>
      </c>
      <c r="AO555" s="171">
        <v>0.74316487158243605</v>
      </c>
      <c r="AP555" s="173">
        <v>0.7986443741527337</v>
      </c>
      <c r="AQ555" s="171">
        <v>0.81492666091458132</v>
      </c>
      <c r="AR555" s="171">
        <v>0.87496562471353934</v>
      </c>
      <c r="AS555" s="171">
        <v>0.83877420387261958</v>
      </c>
      <c r="AT555" s="171">
        <v>0.76197654941373527</v>
      </c>
      <c r="AU555" s="171">
        <v>0.84589741647094463</v>
      </c>
      <c r="AV555" s="171">
        <v>0.88950672645739914</v>
      </c>
      <c r="AW555" s="171">
        <v>0.83725804463074827</v>
      </c>
      <c r="AX555" s="173">
        <v>0.78417854638934326</v>
      </c>
      <c r="AY555" s="171"/>
      <c r="AZ555" s="171"/>
      <c r="BA555" s="171"/>
      <c r="BB555" s="171"/>
      <c r="BC555" s="171"/>
      <c r="BD555" s="171"/>
      <c r="BE555" s="171"/>
      <c r="BF555" s="171"/>
      <c r="BG555" s="171"/>
      <c r="BH555" s="171"/>
      <c r="BI555" s="171"/>
      <c r="BJ555" s="171"/>
      <c r="BK555" s="171"/>
      <c r="BL555" s="171"/>
      <c r="BM555" s="171"/>
      <c r="BN555" s="171"/>
      <c r="BO555" s="171"/>
      <c r="BP555" s="171"/>
    </row>
    <row r="556" spans="9:68" x14ac:dyDescent="0.25">
      <c r="I556" s="171">
        <v>8.3000000000000007</v>
      </c>
      <c r="J556" s="175">
        <v>0.79492493954279853</v>
      </c>
      <c r="K556" s="171">
        <v>0.82623850831604473</v>
      </c>
      <c r="L556" s="171">
        <v>0.81650079155468436</v>
      </c>
      <c r="M556" s="171">
        <v>0.81694206728007723</v>
      </c>
      <c r="N556" s="171">
        <v>0.81525005057092081</v>
      </c>
      <c r="O556" s="171">
        <v>0.7961887449779268</v>
      </c>
      <c r="P556" s="171">
        <v>0.79563564642147033</v>
      </c>
      <c r="Q556" s="171">
        <v>0.80453314643281559</v>
      </c>
      <c r="R556" s="171">
        <v>0.81513034830995734</v>
      </c>
      <c r="S556" s="171">
        <v>0.82283925711907047</v>
      </c>
      <c r="T556" s="171">
        <v>0.80220714954592109</v>
      </c>
      <c r="U556" s="173">
        <v>0.81254387844900844</v>
      </c>
      <c r="V556" s="171">
        <v>0.75488611312700249</v>
      </c>
      <c r="W556" s="171">
        <v>0.76269384804121343</v>
      </c>
      <c r="X556" s="171">
        <v>0.74822094102841741</v>
      </c>
      <c r="Y556" s="171">
        <v>0.75580153430207864</v>
      </c>
      <c r="Z556" s="171">
        <v>0.71203797525305912</v>
      </c>
      <c r="AA556" s="171">
        <v>0.66986202761126123</v>
      </c>
      <c r="AB556" s="171">
        <v>0.68186302950350974</v>
      </c>
      <c r="AC556" s="171">
        <v>0.66464697680314355</v>
      </c>
      <c r="AD556" s="171">
        <v>0.72875689585721126</v>
      </c>
      <c r="AE556" s="171">
        <v>0.72634287796140773</v>
      </c>
      <c r="AF556" s="171">
        <v>0.68038414047658546</v>
      </c>
      <c r="AG556" s="173">
        <v>0.72598522884667294</v>
      </c>
      <c r="AH556" s="171"/>
      <c r="AI556" s="173">
        <v>8.3000000000000007</v>
      </c>
      <c r="AJ556" s="171">
        <v>0.76878612716763006</v>
      </c>
      <c r="AK556" s="171">
        <v>0.87767978290366344</v>
      </c>
      <c r="AL556" s="171">
        <v>0.85628520146066733</v>
      </c>
      <c r="AM556" s="171">
        <v>0.85333947489636131</v>
      </c>
      <c r="AN556" s="171">
        <v>0.81091505158615373</v>
      </c>
      <c r="AO556" s="171">
        <v>0.74827395747031233</v>
      </c>
      <c r="AP556" s="173">
        <v>0.83425214640759149</v>
      </c>
      <c r="AQ556" s="171">
        <v>0.8740293356341674</v>
      </c>
      <c r="AR556" s="171">
        <v>0.86671555596296646</v>
      </c>
      <c r="AS556" s="171">
        <v>0.84445511281805075</v>
      </c>
      <c r="AT556" s="171">
        <v>0.75067001675041867</v>
      </c>
      <c r="AU556" s="171">
        <v>0.82680506098946882</v>
      </c>
      <c r="AV556" s="171">
        <v>0.87766816143497772</v>
      </c>
      <c r="AW556" s="171">
        <v>0.82887436814202931</v>
      </c>
      <c r="AX556" s="173">
        <v>0.79796681467632613</v>
      </c>
      <c r="AY556" s="171"/>
      <c r="AZ556" s="171"/>
      <c r="BA556" s="171"/>
      <c r="BB556" s="171"/>
      <c r="BC556" s="171"/>
      <c r="BD556" s="171"/>
      <c r="BE556" s="171"/>
      <c r="BF556" s="171"/>
      <c r="BG556" s="171"/>
      <c r="BH556" s="171"/>
      <c r="BI556" s="171"/>
      <c r="BJ556" s="171"/>
      <c r="BK556" s="171"/>
      <c r="BL556" s="171"/>
      <c r="BM556" s="171"/>
      <c r="BN556" s="171"/>
      <c r="BO556" s="171"/>
      <c r="BP556" s="171"/>
    </row>
    <row r="557" spans="9:68" x14ac:dyDescent="0.25">
      <c r="I557" s="171">
        <v>8.3149999999999995</v>
      </c>
      <c r="J557" s="175">
        <v>0.79927523053279359</v>
      </c>
      <c r="K557" s="171">
        <v>0.82879663961783789</v>
      </c>
      <c r="L557" s="171">
        <v>0.81690661036215684</v>
      </c>
      <c r="M557" s="171">
        <v>0.81813191817841024</v>
      </c>
      <c r="N557" s="171">
        <v>0.81716712683139314</v>
      </c>
      <c r="O557" s="171">
        <v>0.79940855591608695</v>
      </c>
      <c r="P557" s="171">
        <v>0.80304353390907846</v>
      </c>
      <c r="Q557" s="171">
        <v>0.79498316017029313</v>
      </c>
      <c r="R557" s="171">
        <v>0.81543731119344354</v>
      </c>
      <c r="S557" s="171">
        <v>0.8230947681813463</v>
      </c>
      <c r="T557" s="171">
        <v>0.80894035020853838</v>
      </c>
      <c r="U557" s="173">
        <v>0.81215695609158733</v>
      </c>
      <c r="V557" s="171">
        <v>0.75403893702954372</v>
      </c>
      <c r="W557" s="171">
        <v>0.76318678358053849</v>
      </c>
      <c r="X557" s="171">
        <v>0.75175475024811644</v>
      </c>
      <c r="Y557" s="171">
        <v>0.74827638147811959</v>
      </c>
      <c r="Z557" s="171">
        <v>0.71221040292194138</v>
      </c>
      <c r="AA557" s="171">
        <v>0.66078641263351257</v>
      </c>
      <c r="AB557" s="171">
        <v>0.6818962119440608</v>
      </c>
      <c r="AC557" s="171">
        <v>0.66264591663881811</v>
      </c>
      <c r="AD557" s="171">
        <v>0.72782010302031575</v>
      </c>
      <c r="AE557" s="171">
        <v>0.72513337418857959</v>
      </c>
      <c r="AF557" s="171">
        <v>0.68123537483386576</v>
      </c>
      <c r="AG557" s="173">
        <v>0.7211479726171669</v>
      </c>
      <c r="AH557" s="171"/>
      <c r="AI557" s="173">
        <v>8.3149999999999995</v>
      </c>
      <c r="AJ557" s="171">
        <v>0.7532164833115792</v>
      </c>
      <c r="AK557" s="171">
        <v>0.87815468113975581</v>
      </c>
      <c r="AL557" s="171">
        <v>0.85090053846629954</v>
      </c>
      <c r="AM557" s="171">
        <v>0.82828189774297567</v>
      </c>
      <c r="AN557" s="171">
        <v>0.7945231896634849</v>
      </c>
      <c r="AO557" s="171">
        <v>0.76442971554819117</v>
      </c>
      <c r="AP557" s="173">
        <v>0.85169453230908254</v>
      </c>
      <c r="AQ557" s="171">
        <v>0.85558671268334763</v>
      </c>
      <c r="AR557" s="171">
        <v>0.86286552387936577</v>
      </c>
      <c r="AS557" s="171">
        <v>0.82557209153464561</v>
      </c>
      <c r="AT557" s="171">
        <v>0.78341708542713573</v>
      </c>
      <c r="AU557" s="171">
        <v>0.84059398439275712</v>
      </c>
      <c r="AV557" s="171">
        <v>0.86008968609865477</v>
      </c>
      <c r="AW557" s="171">
        <v>0.83972383183331267</v>
      </c>
      <c r="AX557" s="173">
        <v>0.80275765365739649</v>
      </c>
      <c r="AY557" s="171"/>
      <c r="AZ557" s="171"/>
      <c r="BA557" s="171"/>
      <c r="BB557" s="171"/>
      <c r="BC557" s="171"/>
      <c r="BD557" s="171"/>
      <c r="BE557" s="171"/>
      <c r="BF557" s="171"/>
      <c r="BG557" s="171"/>
      <c r="BH557" s="171"/>
      <c r="BI557" s="171"/>
      <c r="BJ557" s="171"/>
      <c r="BK557" s="171"/>
      <c r="BL557" s="171"/>
      <c r="BM557" s="171"/>
      <c r="BN557" s="171"/>
      <c r="BO557" s="171"/>
      <c r="BP557" s="171"/>
    </row>
    <row r="558" spans="9:68" x14ac:dyDescent="0.25">
      <c r="I558" s="171">
        <v>8.33</v>
      </c>
      <c r="J558" s="175">
        <v>0.79935761039337938</v>
      </c>
      <c r="K558" s="171">
        <v>0.8268996553860114</v>
      </c>
      <c r="L558" s="171">
        <v>0.81420513034040942</v>
      </c>
      <c r="M558" s="171">
        <v>0.81593442501251301</v>
      </c>
      <c r="N558" s="171">
        <v>0.81369041575671464</v>
      </c>
      <c r="O558" s="171">
        <v>0.7972001104643387</v>
      </c>
      <c r="P558" s="171">
        <v>0.80108508309253124</v>
      </c>
      <c r="Q558" s="171">
        <v>0.79673464641332359</v>
      </c>
      <c r="R558" s="171">
        <v>0.81489906371481702</v>
      </c>
      <c r="S558" s="171">
        <v>0.82162977094341016</v>
      </c>
      <c r="T558" s="171">
        <v>0.80824817403536853</v>
      </c>
      <c r="U558" s="173">
        <v>0.81060811940179556</v>
      </c>
      <c r="V558" s="171">
        <v>0.74701800325918033</v>
      </c>
      <c r="W558" s="171">
        <v>0.76794479661910542</v>
      </c>
      <c r="X558" s="171">
        <v>0.75112267115835041</v>
      </c>
      <c r="Y558" s="171">
        <v>0.75591188273923615</v>
      </c>
      <c r="Z558" s="171">
        <v>0.70376675301293123</v>
      </c>
      <c r="AA558" s="171">
        <v>0.66736512362863287</v>
      </c>
      <c r="AB558" s="171">
        <v>0.66911183567099486</v>
      </c>
      <c r="AC558" s="171">
        <v>0.6529863215754963</v>
      </c>
      <c r="AD558" s="171">
        <v>0.73260087542714647</v>
      </c>
      <c r="AE558" s="171">
        <v>0.71952333951132985</v>
      </c>
      <c r="AF558" s="171">
        <v>0.68339279926799223</v>
      </c>
      <c r="AG558" s="173">
        <v>0.7156415096844424</v>
      </c>
      <c r="AH558" s="171"/>
      <c r="AI558" s="173">
        <v>8.33</v>
      </c>
      <c r="AJ558" s="171">
        <v>0.742867797874324</v>
      </c>
      <c r="AK558" s="171">
        <v>0.88161465400271377</v>
      </c>
      <c r="AL558" s="171">
        <v>0.85226217738441556</v>
      </c>
      <c r="AM558" s="171">
        <v>0.84412713035467524</v>
      </c>
      <c r="AN558" s="171">
        <v>0.78931636293510754</v>
      </c>
      <c r="AO558" s="171">
        <v>0.78141397404032031</v>
      </c>
      <c r="AP558" s="173">
        <v>0.8469950293718933</v>
      </c>
      <c r="AQ558" s="171">
        <v>0.85558671268334763</v>
      </c>
      <c r="AR558" s="171">
        <v>0.87432395269960594</v>
      </c>
      <c r="AS558" s="171">
        <v>0.83133301328212506</v>
      </c>
      <c r="AT558" s="171">
        <v>0.76817420435510897</v>
      </c>
      <c r="AU558" s="171">
        <v>0.85908023335101147</v>
      </c>
      <c r="AV558" s="171">
        <v>0.84941704035874444</v>
      </c>
      <c r="AW558" s="171">
        <v>0.83134015534459371</v>
      </c>
      <c r="AX558" s="173">
        <v>0.7800888057957468</v>
      </c>
      <c r="AY558" s="171"/>
      <c r="AZ558" s="171"/>
      <c r="BA558" s="171"/>
      <c r="BB558" s="171"/>
      <c r="BC558" s="171"/>
      <c r="BD558" s="171"/>
      <c r="BE558" s="171"/>
      <c r="BF558" s="171"/>
      <c r="BG558" s="171"/>
      <c r="BH558" s="171"/>
      <c r="BI558" s="171"/>
      <c r="BJ558" s="171"/>
      <c r="BK558" s="171"/>
      <c r="BL558" s="171"/>
      <c r="BM558" s="171"/>
      <c r="BN558" s="171"/>
      <c r="BO558" s="171"/>
      <c r="BP558" s="171"/>
    </row>
    <row r="559" spans="9:68" x14ac:dyDescent="0.25">
      <c r="I559" s="171">
        <v>8.3450000000000006</v>
      </c>
      <c r="J559" s="175">
        <v>0.79778776366889348</v>
      </c>
      <c r="K559" s="171">
        <v>0.82083213414970679</v>
      </c>
      <c r="L559" s="171">
        <v>0.81337601257936765</v>
      </c>
      <c r="M559" s="171">
        <v>0.81757110801230137</v>
      </c>
      <c r="N559" s="171">
        <v>0.81191963596507932</v>
      </c>
      <c r="O559" s="171">
        <v>0.799459346923171</v>
      </c>
      <c r="P559" s="171">
        <v>0.80200622070062355</v>
      </c>
      <c r="Q559" s="171">
        <v>0.79980926711470124</v>
      </c>
      <c r="R559" s="171">
        <v>0.81544809346622082</v>
      </c>
      <c r="S559" s="171">
        <v>0.82283905737229313</v>
      </c>
      <c r="T559" s="171">
        <v>0.80540496089970104</v>
      </c>
      <c r="U559" s="173">
        <v>0.81742775287375624</v>
      </c>
      <c r="V559" s="171">
        <v>0.75386404565113618</v>
      </c>
      <c r="W559" s="171">
        <v>0.76640344772183833</v>
      </c>
      <c r="X559" s="171">
        <v>0.74856725182216344</v>
      </c>
      <c r="Y559" s="171">
        <v>0.75051681977142437</v>
      </c>
      <c r="Z559" s="171">
        <v>0.71113993012979149</v>
      </c>
      <c r="AA559" s="171">
        <v>0.67816209027213525</v>
      </c>
      <c r="AB559" s="171">
        <v>0.66415649316938086</v>
      </c>
      <c r="AC559" s="171">
        <v>0.6643150992751703</v>
      </c>
      <c r="AD559" s="171">
        <v>0.72393231310022321</v>
      </c>
      <c r="AE559" s="171">
        <v>0.72447582687728251</v>
      </c>
      <c r="AF559" s="171">
        <v>0.68992503382883363</v>
      </c>
      <c r="AG559" s="173">
        <v>0.72370668330523358</v>
      </c>
      <c r="AH559" s="171"/>
      <c r="AI559" s="173">
        <v>8.3450000000000006</v>
      </c>
      <c r="AJ559" s="171">
        <v>0.74417303747902275</v>
      </c>
      <c r="AK559" s="171">
        <v>0.87815468113975581</v>
      </c>
      <c r="AL559" s="171">
        <v>0.84638237296527841</v>
      </c>
      <c r="AM559" s="171">
        <v>0.84274527867342275</v>
      </c>
      <c r="AN559" s="171">
        <v>0.78208465914569492</v>
      </c>
      <c r="AO559" s="171">
        <v>0.79756973211819948</v>
      </c>
      <c r="AP559" s="173">
        <v>0.84563940352462719</v>
      </c>
      <c r="AQ559" s="171">
        <v>0.85634167385677307</v>
      </c>
      <c r="AR559" s="171">
        <v>0.88193234943624543</v>
      </c>
      <c r="AS559" s="171">
        <v>0.84733557369179058</v>
      </c>
      <c r="AT559" s="171">
        <v>0.75745393634840863</v>
      </c>
      <c r="AU559" s="171">
        <v>0.85801954693537374</v>
      </c>
      <c r="AV559" s="171">
        <v>0.84125560538116584</v>
      </c>
      <c r="AW559" s="171">
        <v>0.85747749969177645</v>
      </c>
      <c r="AX559" s="173">
        <v>0.7889693853704135</v>
      </c>
      <c r="AY559" s="171"/>
      <c r="AZ559" s="171"/>
      <c r="BA559" s="171"/>
      <c r="BB559" s="171"/>
      <c r="BC559" s="171"/>
      <c r="BD559" s="171"/>
      <c r="BE559" s="171"/>
      <c r="BF559" s="171"/>
      <c r="BG559" s="171"/>
      <c r="BH559" s="171"/>
      <c r="BI559" s="171"/>
      <c r="BJ559" s="171"/>
      <c r="BK559" s="171"/>
      <c r="BL559" s="171"/>
      <c r="BM559" s="171"/>
      <c r="BN559" s="171"/>
      <c r="BO559" s="171"/>
      <c r="BP559" s="171"/>
    </row>
    <row r="560" spans="9:68" x14ac:dyDescent="0.25">
      <c r="I560" s="171">
        <v>8.36</v>
      </c>
      <c r="J560" s="175">
        <v>0.80143444424620336</v>
      </c>
      <c r="K560" s="171">
        <v>0.82497804475704195</v>
      </c>
      <c r="L560" s="171">
        <v>0.81920913402714435</v>
      </c>
      <c r="M560" s="171">
        <v>0.81203374720577459</v>
      </c>
      <c r="N560" s="171">
        <v>0.81224636345588896</v>
      </c>
      <c r="O560" s="171">
        <v>0.79922043255008224</v>
      </c>
      <c r="P560" s="171">
        <v>0.8107349604731624</v>
      </c>
      <c r="Q560" s="171">
        <v>0.79873453915817261</v>
      </c>
      <c r="R560" s="171">
        <v>0.82055084413448187</v>
      </c>
      <c r="S560" s="171">
        <v>0.82406133104598744</v>
      </c>
      <c r="T560" s="171">
        <v>0.80578788735226015</v>
      </c>
      <c r="U560" s="173">
        <v>0.81377983149826594</v>
      </c>
      <c r="V560" s="171">
        <v>0.75386788421787987</v>
      </c>
      <c r="W560" s="171">
        <v>0.7676626396863</v>
      </c>
      <c r="X560" s="171">
        <v>0.75562638861340281</v>
      </c>
      <c r="Y560" s="171">
        <v>0.75693677622947397</v>
      </c>
      <c r="Z560" s="171">
        <v>0.71378079910361503</v>
      </c>
      <c r="AA560" s="171">
        <v>0.67010072357373662</v>
      </c>
      <c r="AB560" s="171">
        <v>0.68347872941218002</v>
      </c>
      <c r="AC560" s="171">
        <v>0.65881722536558396</v>
      </c>
      <c r="AD560" s="171">
        <v>0.72229502567818626</v>
      </c>
      <c r="AE560" s="171">
        <v>0.73184048837845561</v>
      </c>
      <c r="AF560" s="171">
        <v>0.68917132670004244</v>
      </c>
      <c r="AG560" s="173">
        <v>0.72202898473765487</v>
      </c>
      <c r="AH560" s="171"/>
      <c r="AI560" s="173">
        <v>8.36</v>
      </c>
      <c r="AJ560" s="171">
        <v>0.76291254894648519</v>
      </c>
      <c r="AK560" s="171">
        <v>0.8811397557666214</v>
      </c>
      <c r="AL560" s="171">
        <v>0.84774401188339421</v>
      </c>
      <c r="AM560" s="171">
        <v>0.85269461077844322</v>
      </c>
      <c r="AN560" s="171">
        <v>0.7945231896634849</v>
      </c>
      <c r="AO560" s="171">
        <v>0.784037558685446</v>
      </c>
      <c r="AP560" s="173">
        <v>0.81337550835969286</v>
      </c>
      <c r="AQ560" s="171">
        <v>0.84868421052631593</v>
      </c>
      <c r="AR560" s="171">
        <v>0.86607388394903295</v>
      </c>
      <c r="AS560" s="171">
        <v>0.83877420387261958</v>
      </c>
      <c r="AT560" s="171">
        <v>0.76758793969849237</v>
      </c>
      <c r="AU560" s="171">
        <v>0.83263883627547519</v>
      </c>
      <c r="AV560" s="171">
        <v>0.85130044843049335</v>
      </c>
      <c r="AW560" s="171">
        <v>0.84058685735421035</v>
      </c>
      <c r="AX560" s="173">
        <v>0.76630053750876381</v>
      </c>
      <c r="AY560" s="171"/>
      <c r="AZ560" s="171"/>
      <c r="BA560" s="171"/>
      <c r="BB560" s="171"/>
      <c r="BC560" s="171"/>
      <c r="BD560" s="171"/>
      <c r="BE560" s="171"/>
      <c r="BF560" s="171"/>
      <c r="BG560" s="171"/>
      <c r="BH560" s="171"/>
      <c r="BI560" s="171"/>
      <c r="BJ560" s="171"/>
      <c r="BK560" s="171"/>
      <c r="BL560" s="171"/>
      <c r="BM560" s="171"/>
      <c r="BN560" s="171"/>
      <c r="BO560" s="171"/>
      <c r="BP560" s="171"/>
    </row>
    <row r="561" spans="9:68" x14ac:dyDescent="0.25">
      <c r="I561" s="171">
        <v>8.375</v>
      </c>
      <c r="J561" s="175">
        <v>0.79949060513686199</v>
      </c>
      <c r="K561" s="171">
        <v>0.82410624128805521</v>
      </c>
      <c r="L561" s="171">
        <v>0.81801084486632314</v>
      </c>
      <c r="M561" s="171">
        <v>0.81363946845237967</v>
      </c>
      <c r="N561" s="171">
        <v>0.81659798687440432</v>
      </c>
      <c r="O561" s="171">
        <v>0.80065642688850713</v>
      </c>
      <c r="P561" s="171">
        <v>0.8109446895221315</v>
      </c>
      <c r="Q561" s="171">
        <v>0.7977925647798757</v>
      </c>
      <c r="R561" s="171">
        <v>0.82218991798945995</v>
      </c>
      <c r="S561" s="171">
        <v>0.8232460005577642</v>
      </c>
      <c r="T561" s="171">
        <v>0.81181058506573711</v>
      </c>
      <c r="U561" s="173">
        <v>0.81215695609158733</v>
      </c>
      <c r="V561" s="171">
        <v>0.75913441513711133</v>
      </c>
      <c r="W561" s="171">
        <v>0.75487047129126317</v>
      </c>
      <c r="X561" s="171">
        <v>0.75439259317951513</v>
      </c>
      <c r="Y561" s="171">
        <v>0.74859009733299231</v>
      </c>
      <c r="Z561" s="171">
        <v>0.70438602463573408</v>
      </c>
      <c r="AA561" s="171">
        <v>0.67548839539155114</v>
      </c>
      <c r="AB561" s="171">
        <v>0.67754863203780258</v>
      </c>
      <c r="AC561" s="171">
        <v>0.64852095553071609</v>
      </c>
      <c r="AD561" s="171">
        <v>0.72845250385291938</v>
      </c>
      <c r="AE561" s="171">
        <v>0.73443316369740941</v>
      </c>
      <c r="AF561" s="171">
        <v>0.69822913112946161</v>
      </c>
      <c r="AG561" s="173">
        <v>0.72282094512370509</v>
      </c>
      <c r="AH561" s="171"/>
      <c r="AI561" s="173">
        <v>8.375</v>
      </c>
      <c r="AJ561" s="171">
        <v>0.74352041767667365</v>
      </c>
      <c r="AK561" s="171">
        <v>0.88012211668928086</v>
      </c>
      <c r="AL561" s="171">
        <v>0.8445874853004891</v>
      </c>
      <c r="AM561" s="171">
        <v>0.86789497927222503</v>
      </c>
      <c r="AN561" s="171">
        <v>0.79847652106836386</v>
      </c>
      <c r="AO561" s="171">
        <v>0.82228666114333071</v>
      </c>
      <c r="AP561" s="173">
        <v>0.80804338002711262</v>
      </c>
      <c r="AQ561" s="171">
        <v>0.82333908541846401</v>
      </c>
      <c r="AR561" s="171">
        <v>0.86607388394903295</v>
      </c>
      <c r="AS561" s="171">
        <v>0.83989438310129605</v>
      </c>
      <c r="AT561" s="171">
        <v>0.77328308207705199</v>
      </c>
      <c r="AU561" s="171">
        <v>0.83582089552238781</v>
      </c>
      <c r="AV561" s="171">
        <v>0.87264573991031402</v>
      </c>
      <c r="AW561" s="171">
        <v>0.82961410430279858</v>
      </c>
      <c r="AX561" s="173">
        <v>0.76548258939004432</v>
      </c>
      <c r="AY561" s="171"/>
      <c r="AZ561" s="171"/>
      <c r="BA561" s="171"/>
      <c r="BB561" s="171"/>
      <c r="BC561" s="171"/>
      <c r="BD561" s="171"/>
      <c r="BE561" s="171"/>
      <c r="BF561" s="171"/>
      <c r="BG561" s="171"/>
      <c r="BH561" s="171"/>
      <c r="BI561" s="171"/>
      <c r="BJ561" s="171"/>
      <c r="BK561" s="171"/>
      <c r="BL561" s="171"/>
      <c r="BM561" s="171"/>
      <c r="BN561" s="171"/>
      <c r="BO561" s="171"/>
      <c r="BP561" s="171"/>
    </row>
    <row r="562" spans="9:68" x14ac:dyDescent="0.25">
      <c r="I562" s="171">
        <v>8.39</v>
      </c>
      <c r="J562" s="175">
        <v>0.79643473170510914</v>
      </c>
      <c r="K562" s="171">
        <v>0.83143833373252451</v>
      </c>
      <c r="L562" s="171">
        <v>0.81564542238417026</v>
      </c>
      <c r="M562" s="171">
        <v>0.81199976723763745</v>
      </c>
      <c r="N562" s="171">
        <v>0.81781319244113493</v>
      </c>
      <c r="O562" s="171">
        <v>0.7979644142215232</v>
      </c>
      <c r="P562" s="171">
        <v>0.80900357558340574</v>
      </c>
      <c r="Q562" s="171">
        <v>0.79896892273574183</v>
      </c>
      <c r="R562" s="171">
        <v>0.81824868937494333</v>
      </c>
      <c r="S562" s="171">
        <v>0.82389633344304103</v>
      </c>
      <c r="T562" s="171">
        <v>0.81514297206209629</v>
      </c>
      <c r="U562" s="173">
        <v>0.81220313550030199</v>
      </c>
      <c r="V562" s="171">
        <v>0.75719504244073332</v>
      </c>
      <c r="W562" s="171">
        <v>0.7593086911548238</v>
      </c>
      <c r="X562" s="171">
        <v>0.75850183819287287</v>
      </c>
      <c r="Y562" s="171">
        <v>0.74920572092991045</v>
      </c>
      <c r="Z562" s="171">
        <v>0.70161784776374014</v>
      </c>
      <c r="AA562" s="171">
        <v>0.66431576082565458</v>
      </c>
      <c r="AB562" s="171">
        <v>0.67874856791572358</v>
      </c>
      <c r="AC562" s="171">
        <v>0.6693779601055555</v>
      </c>
      <c r="AD562" s="171">
        <v>0.72597008895224702</v>
      </c>
      <c r="AE562" s="171">
        <v>0.73140577137957707</v>
      </c>
      <c r="AF562" s="171">
        <v>0.70040238839122315</v>
      </c>
      <c r="AG562" s="173">
        <v>0.7330853478832291</v>
      </c>
      <c r="AH562" s="171"/>
      <c r="AI562" s="173">
        <v>8.39</v>
      </c>
      <c r="AJ562" s="171">
        <v>0.76421778855118394</v>
      </c>
      <c r="AK562" s="171">
        <v>0.88012211668928086</v>
      </c>
      <c r="AL562" s="171">
        <v>0.85993686946834202</v>
      </c>
      <c r="AM562" s="171">
        <v>0.860617227084293</v>
      </c>
      <c r="AN562" s="171">
        <v>0.7945231896634849</v>
      </c>
      <c r="AO562" s="171">
        <v>0.77809997238331963</v>
      </c>
      <c r="AP562" s="173">
        <v>0.8469950293718933</v>
      </c>
      <c r="AQ562" s="171">
        <v>0.85709663503019862</v>
      </c>
      <c r="AR562" s="171">
        <v>0.87753231276927324</v>
      </c>
      <c r="AS562" s="171">
        <v>0.86333813410145621</v>
      </c>
      <c r="AT562" s="171">
        <v>0.7755443886097152</v>
      </c>
      <c r="AU562" s="171">
        <v>0.86226229259792408</v>
      </c>
      <c r="AV562" s="171">
        <v>0.86887892376681619</v>
      </c>
      <c r="AW562" s="171">
        <v>0.83725804463074827</v>
      </c>
      <c r="AX562" s="173">
        <v>0.78172470203318523</v>
      </c>
      <c r="AY562" s="171"/>
      <c r="AZ562" s="171"/>
      <c r="BA562" s="171"/>
      <c r="BB562" s="171"/>
      <c r="BC562" s="171"/>
      <c r="BD562" s="171"/>
      <c r="BE562" s="171"/>
      <c r="BF562" s="171"/>
      <c r="BG562" s="171"/>
      <c r="BH562" s="171"/>
      <c r="BI562" s="171"/>
      <c r="BJ562" s="171"/>
      <c r="BK562" s="171"/>
      <c r="BL562" s="171"/>
      <c r="BM562" s="171"/>
      <c r="BN562" s="171"/>
      <c r="BO562" s="171"/>
      <c r="BP562" s="171"/>
    </row>
    <row r="563" spans="9:68" x14ac:dyDescent="0.25">
      <c r="I563" s="171">
        <v>8.4049999999999994</v>
      </c>
      <c r="J563" s="175">
        <v>0.80061888955444294</v>
      </c>
      <c r="K563" s="171">
        <v>0.82949428470741404</v>
      </c>
      <c r="L563" s="171">
        <v>0.8185263694368029</v>
      </c>
      <c r="M563" s="171">
        <v>0.81679183381174258</v>
      </c>
      <c r="N563" s="171">
        <v>0.81661067052440095</v>
      </c>
      <c r="O563" s="171">
        <v>0.79370414661615407</v>
      </c>
      <c r="P563" s="171">
        <v>0.80538816720322914</v>
      </c>
      <c r="Q563" s="171">
        <v>0.80053499884779078</v>
      </c>
      <c r="R563" s="171">
        <v>0.82378311434693219</v>
      </c>
      <c r="S563" s="171">
        <v>0.82244787761568061</v>
      </c>
      <c r="T563" s="171">
        <v>0.81763995917327448</v>
      </c>
      <c r="U563" s="173">
        <v>0.81184223127116062</v>
      </c>
      <c r="V563" s="171">
        <v>0.75304281697885556</v>
      </c>
      <c r="W563" s="171">
        <v>0.76252549748831111</v>
      </c>
      <c r="X563" s="171">
        <v>0.75622624055015064</v>
      </c>
      <c r="Y563" s="171">
        <v>0.75820633141886817</v>
      </c>
      <c r="Z563" s="171">
        <v>0.7078223234531873</v>
      </c>
      <c r="AA563" s="171">
        <v>0.66656924503599146</v>
      </c>
      <c r="AB563" s="171">
        <v>0.68369646504979009</v>
      </c>
      <c r="AC563" s="171">
        <v>0.67205372267484065</v>
      </c>
      <c r="AD563" s="171">
        <v>0.73653349967959125</v>
      </c>
      <c r="AE563" s="171">
        <v>0.73475575638019952</v>
      </c>
      <c r="AF563" s="171">
        <v>0.69752276172680394</v>
      </c>
      <c r="AG563" s="173">
        <v>0.7375453688584438</v>
      </c>
      <c r="AH563" s="171"/>
      <c r="AI563" s="173">
        <v>8.4049999999999994</v>
      </c>
      <c r="AJ563" s="171">
        <v>0.7720492261793771</v>
      </c>
      <c r="AK563" s="171">
        <v>0.89002713704206249</v>
      </c>
      <c r="AL563" s="171">
        <v>0.86266014730457397</v>
      </c>
      <c r="AM563" s="171">
        <v>0.8539843390142795</v>
      </c>
      <c r="AN563" s="171">
        <v>0.78864140391476245</v>
      </c>
      <c r="AO563" s="171">
        <v>0.80778790389395205</v>
      </c>
      <c r="AP563" s="173">
        <v>0.83217352010845014</v>
      </c>
      <c r="AQ563" s="171">
        <v>0.85483175150992252</v>
      </c>
      <c r="AR563" s="171">
        <v>0.86479053992116617</v>
      </c>
      <c r="AS563" s="171">
        <v>0.85533685389662339</v>
      </c>
      <c r="AT563" s="171">
        <v>0.76591289782244554</v>
      </c>
      <c r="AU563" s="171">
        <v>0.86332297901356159</v>
      </c>
      <c r="AV563" s="171">
        <v>0.86825112107623315</v>
      </c>
      <c r="AW563" s="171">
        <v>0.86080631241523853</v>
      </c>
      <c r="AX563" s="173">
        <v>0.79387707408272945</v>
      </c>
      <c r="AY563" s="171"/>
      <c r="AZ563" s="171"/>
      <c r="BA563" s="171"/>
      <c r="BB563" s="171"/>
      <c r="BC563" s="171"/>
      <c r="BD563" s="171"/>
      <c r="BE563" s="171"/>
      <c r="BF563" s="171"/>
      <c r="BG563" s="171"/>
      <c r="BH563" s="171"/>
      <c r="BI563" s="171"/>
      <c r="BJ563" s="171"/>
      <c r="BK563" s="171"/>
      <c r="BL563" s="171"/>
      <c r="BM563" s="171"/>
      <c r="BN563" s="171"/>
      <c r="BO563" s="171"/>
      <c r="BP563" s="171"/>
    </row>
    <row r="564" spans="9:68" x14ac:dyDescent="0.25">
      <c r="I564" s="171">
        <v>8.42</v>
      </c>
      <c r="J564" s="175">
        <v>0.80559009278295657</v>
      </c>
      <c r="K564" s="171">
        <v>0.83208967285353497</v>
      </c>
      <c r="L564" s="171">
        <v>0.82251345193654846</v>
      </c>
      <c r="M564" s="171">
        <v>0.81562291161871014</v>
      </c>
      <c r="N564" s="171">
        <v>0.80895035897943557</v>
      </c>
      <c r="O564" s="171">
        <v>0.78848246122255328</v>
      </c>
      <c r="P564" s="171">
        <v>0.80483906303555552</v>
      </c>
      <c r="Q564" s="171">
        <v>0.80513165917507856</v>
      </c>
      <c r="R564" s="171">
        <v>0.8220470181803109</v>
      </c>
      <c r="S564" s="171">
        <v>0.8259933531447391</v>
      </c>
      <c r="T564" s="171">
        <v>0.81843605839058708</v>
      </c>
      <c r="U564" s="173">
        <v>0.80990647222394774</v>
      </c>
      <c r="V564" s="171">
        <v>0.75936321062147927</v>
      </c>
      <c r="W564" s="171">
        <v>0.76309459747233388</v>
      </c>
      <c r="X564" s="171">
        <v>0.75289414790979803</v>
      </c>
      <c r="Y564" s="171">
        <v>0.75235764040100939</v>
      </c>
      <c r="Z564" s="171">
        <v>0.71335150172719364</v>
      </c>
      <c r="AA564" s="171">
        <v>0.66015672415385751</v>
      </c>
      <c r="AB564" s="171">
        <v>0.68391295060099744</v>
      </c>
      <c r="AC564" s="171">
        <v>0.65069429239793042</v>
      </c>
      <c r="AD564" s="171">
        <v>0.72922175081760798</v>
      </c>
      <c r="AE564" s="171">
        <v>0.73406438710430366</v>
      </c>
      <c r="AF564" s="171">
        <v>0.70035885237336293</v>
      </c>
      <c r="AG564" s="173">
        <v>0.73785886424079905</v>
      </c>
      <c r="AH564" s="171"/>
      <c r="AI564" s="173">
        <v>8.42</v>
      </c>
      <c r="AJ564" s="171">
        <v>0.77913481260488526</v>
      </c>
      <c r="AK564" s="171">
        <v>0.89599728629579378</v>
      </c>
      <c r="AL564" s="171">
        <v>0.87033483938850043</v>
      </c>
      <c r="AM564" s="171">
        <v>0.84937816674343625</v>
      </c>
      <c r="AN564" s="171">
        <v>0.80040497541220723</v>
      </c>
      <c r="AO564" s="171">
        <v>0.83333333333333348</v>
      </c>
      <c r="AP564" s="173">
        <v>0.83018526886579291</v>
      </c>
      <c r="AQ564" s="171">
        <v>0.90012942191544432</v>
      </c>
      <c r="AR564" s="171">
        <v>0.85782381519846007</v>
      </c>
      <c r="AS564" s="171">
        <v>0.846215394463114</v>
      </c>
      <c r="AT564" s="171">
        <v>0.79522613065326642</v>
      </c>
      <c r="AU564" s="171">
        <v>0.85695886051973624</v>
      </c>
      <c r="AV564" s="171">
        <v>0.89452914798206284</v>
      </c>
      <c r="AW564" s="171">
        <v>0.82887436814202931</v>
      </c>
      <c r="AX564" s="173">
        <v>0.76057490067772837</v>
      </c>
      <c r="AY564" s="171"/>
      <c r="AZ564" s="171"/>
      <c r="BA564" s="171"/>
      <c r="BB564" s="171"/>
      <c r="BC564" s="171"/>
      <c r="BD564" s="171"/>
      <c r="BE564" s="171"/>
      <c r="BF564" s="171"/>
      <c r="BG564" s="171"/>
      <c r="BH564" s="171"/>
      <c r="BI564" s="171"/>
      <c r="BJ564" s="171"/>
      <c r="BK564" s="171"/>
      <c r="BL564" s="171"/>
      <c r="BM564" s="171"/>
      <c r="BN564" s="171"/>
      <c r="BO564" s="171"/>
      <c r="BP564" s="171"/>
    </row>
    <row r="565" spans="9:68" x14ac:dyDescent="0.25">
      <c r="I565" s="171">
        <v>8.4350000000000005</v>
      </c>
      <c r="J565" s="175">
        <v>0.80770076015916004</v>
      </c>
      <c r="K565" s="171">
        <v>0.82926803989182796</v>
      </c>
      <c r="L565" s="171">
        <v>0.82562634869230411</v>
      </c>
      <c r="M565" s="171">
        <v>0.81512889962380142</v>
      </c>
      <c r="N565" s="171">
        <v>0.81614641381789577</v>
      </c>
      <c r="O565" s="171">
        <v>0.78889110689051867</v>
      </c>
      <c r="P565" s="171">
        <v>0.80945867392393156</v>
      </c>
      <c r="Q565" s="171">
        <v>0.80109663209837367</v>
      </c>
      <c r="R565" s="171">
        <v>0.82869178969943569</v>
      </c>
      <c r="S565" s="171">
        <v>0.82552579616095256</v>
      </c>
      <c r="T565" s="171">
        <v>0.81263274147049902</v>
      </c>
      <c r="U565" s="173">
        <v>0.81284828668618725</v>
      </c>
      <c r="V565" s="171">
        <v>0.75331117000393577</v>
      </c>
      <c r="W565" s="171">
        <v>0.76942123357974035</v>
      </c>
      <c r="X565" s="171">
        <v>0.75893931214168953</v>
      </c>
      <c r="Y565" s="171">
        <v>0.75247576994557441</v>
      </c>
      <c r="Z565" s="171">
        <v>0.70584584587287824</v>
      </c>
      <c r="AA565" s="171">
        <v>0.68209923755579227</v>
      </c>
      <c r="AB565" s="171">
        <v>0.68597272532072062</v>
      </c>
      <c r="AC565" s="171">
        <v>0.65570241648325056</v>
      </c>
      <c r="AD565" s="171">
        <v>0.7337036415533108</v>
      </c>
      <c r="AE565" s="171">
        <v>0.73260044544205849</v>
      </c>
      <c r="AF565" s="171">
        <v>0.70168391454844026</v>
      </c>
      <c r="AG565" s="173">
        <v>0.72030094565472313</v>
      </c>
      <c r="AH565" s="171"/>
      <c r="AI565" s="173">
        <v>8.4350000000000005</v>
      </c>
      <c r="AJ565" s="171">
        <v>0.75909006153272407</v>
      </c>
      <c r="AK565" s="171">
        <v>0.89348710990502045</v>
      </c>
      <c r="AL565" s="171">
        <v>0.89063563780404786</v>
      </c>
      <c r="AM565" s="171">
        <v>0.84541685859051152</v>
      </c>
      <c r="AN565" s="171">
        <v>0.78536303153022857</v>
      </c>
      <c r="AO565" s="171">
        <v>0.84520850593758634</v>
      </c>
      <c r="AP565" s="173">
        <v>0.82214188883868067</v>
      </c>
      <c r="AQ565" s="171">
        <v>0.86788179465056081</v>
      </c>
      <c r="AR565" s="171">
        <v>0.85782381519846007</v>
      </c>
      <c r="AS565" s="171">
        <v>0.83421347415586489</v>
      </c>
      <c r="AT565" s="171">
        <v>0.79472361809045222</v>
      </c>
      <c r="AU565" s="171">
        <v>0.85324645806500476</v>
      </c>
      <c r="AV565" s="171">
        <v>0.86008968609865477</v>
      </c>
      <c r="AW565" s="171">
        <v>0.81358648748612994</v>
      </c>
      <c r="AX565" s="173">
        <v>0.79551297032016821</v>
      </c>
      <c r="AY565" s="171"/>
      <c r="AZ565" s="171"/>
      <c r="BA565" s="171"/>
      <c r="BB565" s="171"/>
      <c r="BC565" s="171"/>
      <c r="BD565" s="171"/>
      <c r="BE565" s="171"/>
      <c r="BF565" s="171"/>
      <c r="BG565" s="171"/>
      <c r="BH565" s="171"/>
      <c r="BI565" s="171"/>
      <c r="BJ565" s="171"/>
      <c r="BK565" s="171"/>
      <c r="BL565" s="171"/>
      <c r="BM565" s="171"/>
      <c r="BN565" s="171"/>
      <c r="BO565" s="171"/>
      <c r="BP565" s="171"/>
    </row>
    <row r="566" spans="9:68" x14ac:dyDescent="0.25">
      <c r="I566" s="171">
        <v>8.4499999999999993</v>
      </c>
      <c r="J566" s="175">
        <v>0.80714327146008624</v>
      </c>
      <c r="K566" s="171">
        <v>0.82825536105688691</v>
      </c>
      <c r="L566" s="171">
        <v>0.82063763358795505</v>
      </c>
      <c r="M566" s="171">
        <v>0.81904985314118084</v>
      </c>
      <c r="N566" s="171">
        <v>0.81130908278973701</v>
      </c>
      <c r="O566" s="171">
        <v>0.79273499221282595</v>
      </c>
      <c r="P566" s="171">
        <v>0.80947444774636557</v>
      </c>
      <c r="Q566" s="171">
        <v>0.80770748366180878</v>
      </c>
      <c r="R566" s="171">
        <v>0.82459658374839206</v>
      </c>
      <c r="S566" s="171">
        <v>0.82626480502466138</v>
      </c>
      <c r="T566" s="171">
        <v>0.81461617665023034</v>
      </c>
      <c r="U566" s="173">
        <v>0.81340814807268602</v>
      </c>
      <c r="V566" s="171">
        <v>0.75421518092879258</v>
      </c>
      <c r="W566" s="171">
        <v>0.76865761076476957</v>
      </c>
      <c r="X566" s="171">
        <v>0.75324041440696732</v>
      </c>
      <c r="Y566" s="171">
        <v>0.7547268340740606</v>
      </c>
      <c r="Z566" s="171">
        <v>0.71897308170474838</v>
      </c>
      <c r="AA566" s="171">
        <v>0.68956851174324774</v>
      </c>
      <c r="AB566" s="171">
        <v>0.68759136660916265</v>
      </c>
      <c r="AC566" s="171">
        <v>0.66051233593380887</v>
      </c>
      <c r="AD566" s="171">
        <v>0.73630648361619722</v>
      </c>
      <c r="AE566" s="171">
        <v>0.73418755601680796</v>
      </c>
      <c r="AF566" s="171">
        <v>0.70499706377088334</v>
      </c>
      <c r="AG566" s="173">
        <v>0.73130284404441082</v>
      </c>
      <c r="AH566" s="171"/>
      <c r="AI566" s="173">
        <v>8.4499999999999993</v>
      </c>
      <c r="AJ566" s="171">
        <v>0.77652433339548732</v>
      </c>
      <c r="AK566" s="171">
        <v>0.88805970149253743</v>
      </c>
      <c r="AL566" s="171">
        <v>0.87435786346475219</v>
      </c>
      <c r="AM566" s="171">
        <v>0.84210041455550455</v>
      </c>
      <c r="AN566" s="171">
        <v>0.80628676116092968</v>
      </c>
      <c r="AO566" s="171">
        <v>0.83250483291908328</v>
      </c>
      <c r="AP566" s="173">
        <v>0.81545413465883421</v>
      </c>
      <c r="AQ566" s="171">
        <v>0.89171699741156163</v>
      </c>
      <c r="AR566" s="171">
        <v>0.86414886790723255</v>
      </c>
      <c r="AS566" s="171">
        <v>0.84845575292046727</v>
      </c>
      <c r="AT566" s="171">
        <v>0.77830820770519271</v>
      </c>
      <c r="AU566" s="171">
        <v>0.82998712023638144</v>
      </c>
      <c r="AV566" s="171">
        <v>0.87892376681614348</v>
      </c>
      <c r="AW566" s="171">
        <v>0.83466896806805557</v>
      </c>
      <c r="AX566" s="173">
        <v>0.78417854638934326</v>
      </c>
      <c r="AY566" s="171"/>
      <c r="AZ566" s="171"/>
      <c r="BA566" s="171"/>
      <c r="BB566" s="171"/>
      <c r="BC566" s="171"/>
      <c r="BD566" s="171"/>
      <c r="BE566" s="171"/>
      <c r="BF566" s="171"/>
      <c r="BG566" s="171"/>
      <c r="BH566" s="171"/>
      <c r="BI566" s="171"/>
      <c r="BJ566" s="171"/>
      <c r="BK566" s="171"/>
      <c r="BL566" s="171"/>
      <c r="BM566" s="171"/>
      <c r="BN566" s="171"/>
      <c r="BO566" s="171"/>
      <c r="BP566" s="171"/>
    </row>
    <row r="567" spans="9:68" x14ac:dyDescent="0.25">
      <c r="I567" s="171">
        <v>8.4649999999999999</v>
      </c>
      <c r="J567" s="175">
        <v>0.80899916818750162</v>
      </c>
      <c r="K567" s="171">
        <v>0.83360370138736961</v>
      </c>
      <c r="L567" s="171">
        <v>0.82463173399303191</v>
      </c>
      <c r="M567" s="171">
        <v>0.8212563828088969</v>
      </c>
      <c r="N567" s="171">
        <v>0.82119439402430694</v>
      </c>
      <c r="O567" s="171">
        <v>0.79334024195798403</v>
      </c>
      <c r="P567" s="171">
        <v>0.81073473428389187</v>
      </c>
      <c r="Q567" s="171">
        <v>0.80251261715454603</v>
      </c>
      <c r="R567" s="171">
        <v>0.82290257870333583</v>
      </c>
      <c r="S567" s="171">
        <v>0.82577422462325456</v>
      </c>
      <c r="T567" s="171">
        <v>0.81213623718259897</v>
      </c>
      <c r="U567" s="173">
        <v>0.81939422109124704</v>
      </c>
      <c r="V567" s="171">
        <v>0.75500624145381812</v>
      </c>
      <c r="W567" s="171">
        <v>0.76763314748851597</v>
      </c>
      <c r="X567" s="171">
        <v>0.75566228375232269</v>
      </c>
      <c r="Y567" s="171">
        <v>0.7501121109682708</v>
      </c>
      <c r="Z567" s="171">
        <v>0.70409863537794759</v>
      </c>
      <c r="AA567" s="171">
        <v>0.68089074343809797</v>
      </c>
      <c r="AB567" s="171">
        <v>0.69565256716273027</v>
      </c>
      <c r="AC567" s="171">
        <v>0.66328143905783654</v>
      </c>
      <c r="AD567" s="171">
        <v>0.73669910761367519</v>
      </c>
      <c r="AE567" s="171">
        <v>0.7317246930262854</v>
      </c>
      <c r="AF567" s="171">
        <v>0.704755042422614</v>
      </c>
      <c r="AG567" s="173">
        <v>0.73975043919621553</v>
      </c>
      <c r="AH567" s="171"/>
      <c r="AI567" s="173">
        <v>8.4649999999999999</v>
      </c>
      <c r="AJ567" s="171">
        <v>0.77456647398843903</v>
      </c>
      <c r="AK567" s="171">
        <v>0.88358208955223883</v>
      </c>
      <c r="AL567" s="171">
        <v>0.85133378721297281</v>
      </c>
      <c r="AM567" s="171">
        <v>0.8355596499309077</v>
      </c>
      <c r="AN567" s="171">
        <v>0.78931636293510754</v>
      </c>
      <c r="AO567" s="171">
        <v>0.80778790389395205</v>
      </c>
      <c r="AP567" s="173">
        <v>0.84491640307275195</v>
      </c>
      <c r="AQ567" s="171">
        <v>0.85558671268334763</v>
      </c>
      <c r="AR567" s="171">
        <v>0.8971491429095243</v>
      </c>
      <c r="AS567" s="171">
        <v>0.82445191230596893</v>
      </c>
      <c r="AT567" s="171">
        <v>0.79413735343383585</v>
      </c>
      <c r="AU567" s="171">
        <v>0.84059398439275712</v>
      </c>
      <c r="AV567" s="171">
        <v>0.86197309417040369</v>
      </c>
      <c r="AW567" s="171">
        <v>0.81112070028356553</v>
      </c>
      <c r="AX567" s="173">
        <v>0.7727272727272726</v>
      </c>
      <c r="AY567" s="171"/>
      <c r="AZ567" s="171"/>
      <c r="BA567" s="171"/>
      <c r="BB567" s="171"/>
      <c r="BC567" s="171"/>
      <c r="BD567" s="171"/>
      <c r="BE567" s="171"/>
      <c r="BF567" s="171"/>
      <c r="BG567" s="171"/>
      <c r="BH567" s="171"/>
      <c r="BI567" s="171"/>
      <c r="BJ567" s="171"/>
      <c r="BK567" s="171"/>
      <c r="BL567" s="171"/>
      <c r="BM567" s="171"/>
      <c r="BN567" s="171"/>
      <c r="BO567" s="171"/>
      <c r="BP567" s="171"/>
    </row>
    <row r="568" spans="9:68" x14ac:dyDescent="0.25">
      <c r="I568" s="171">
        <v>8.48</v>
      </c>
      <c r="J568" s="175">
        <v>0.80981537382544022</v>
      </c>
      <c r="K568" s="171">
        <v>0.83467478558330654</v>
      </c>
      <c r="L568" s="171">
        <v>0.82292945772485437</v>
      </c>
      <c r="M568" s="171">
        <v>0.82081379082626749</v>
      </c>
      <c r="N568" s="171">
        <v>0.82555252473261165</v>
      </c>
      <c r="O568" s="171">
        <v>0.78874521643441664</v>
      </c>
      <c r="P568" s="171">
        <v>0.80827460395719042</v>
      </c>
      <c r="Q568" s="171">
        <v>0.80005383117545636</v>
      </c>
      <c r="R568" s="171">
        <v>0.82730232499153622</v>
      </c>
      <c r="S568" s="171">
        <v>0.82390535238518969</v>
      </c>
      <c r="T568" s="171">
        <v>0.81390497159235597</v>
      </c>
      <c r="U568" s="173">
        <v>0.81596143030420709</v>
      </c>
      <c r="V568" s="171">
        <v>0.75941467225120596</v>
      </c>
      <c r="W568" s="171">
        <v>0.77046634938596303</v>
      </c>
      <c r="X568" s="171">
        <v>0.76149268679540016</v>
      </c>
      <c r="Y568" s="171">
        <v>0.74502739803341911</v>
      </c>
      <c r="Z568" s="171">
        <v>0.70707495973730405</v>
      </c>
      <c r="AA568" s="171">
        <v>0.67627945755065477</v>
      </c>
      <c r="AB568" s="171">
        <v>0.68779064508870458</v>
      </c>
      <c r="AC568" s="171">
        <v>0.66965337235967226</v>
      </c>
      <c r="AD568" s="171">
        <v>0.74539884245678201</v>
      </c>
      <c r="AE568" s="171">
        <v>0.74159430009728455</v>
      </c>
      <c r="AF568" s="171">
        <v>0.70843036703167517</v>
      </c>
      <c r="AG568" s="173">
        <v>0.74222218682101593</v>
      </c>
      <c r="AH568" s="171"/>
      <c r="AI568" s="173">
        <v>8.48</v>
      </c>
      <c r="AJ568" s="171">
        <v>0.74743613649077012</v>
      </c>
      <c r="AK568" s="171">
        <v>0.88161465400271377</v>
      </c>
      <c r="AL568" s="171">
        <v>0.87485300488952156</v>
      </c>
      <c r="AM568" s="171">
        <v>0.82164900967296173</v>
      </c>
      <c r="AN568" s="171">
        <v>0.80503326583743129</v>
      </c>
      <c r="AO568" s="171">
        <v>0.80267881800607577</v>
      </c>
      <c r="AP568" s="173">
        <v>0.81337550835969286</v>
      </c>
      <c r="AQ568" s="171">
        <v>0.84480155306298543</v>
      </c>
      <c r="AR568" s="171">
        <v>0.86029883582363187</v>
      </c>
      <c r="AS568" s="171">
        <v>0.846215394463114</v>
      </c>
      <c r="AT568" s="171">
        <v>0.79078726968174207</v>
      </c>
      <c r="AU568" s="171">
        <v>0.85377680127282363</v>
      </c>
      <c r="AV568" s="171">
        <v>0.86008968609865477</v>
      </c>
      <c r="AW568" s="171">
        <v>0.83812107015164594</v>
      </c>
      <c r="AX568" s="173">
        <v>0.79796681467632613</v>
      </c>
      <c r="AY568" s="171"/>
      <c r="AZ568" s="171"/>
      <c r="BA568" s="171"/>
      <c r="BB568" s="171"/>
      <c r="BC568" s="171"/>
      <c r="BD568" s="171"/>
      <c r="BE568" s="171"/>
      <c r="BF568" s="171"/>
      <c r="BG568" s="171"/>
      <c r="BH568" s="171"/>
      <c r="BI568" s="171"/>
      <c r="BJ568" s="171"/>
      <c r="BK568" s="171"/>
      <c r="BL568" s="171"/>
      <c r="BM568" s="171"/>
      <c r="BN568" s="171"/>
      <c r="BO568" s="171"/>
      <c r="BP568" s="171"/>
    </row>
    <row r="569" spans="9:68" x14ac:dyDescent="0.25">
      <c r="I569" s="171">
        <v>8.4949999999999992</v>
      </c>
      <c r="J569" s="175">
        <v>0.80684327529666522</v>
      </c>
      <c r="K569" s="171">
        <v>0.8293145414941071</v>
      </c>
      <c r="L569" s="171">
        <v>0.82359556338901418</v>
      </c>
      <c r="M569" s="171">
        <v>0.82040554547952105</v>
      </c>
      <c r="N569" s="171">
        <v>0.82303719206868453</v>
      </c>
      <c r="O569" s="171">
        <v>0.79569209159276033</v>
      </c>
      <c r="P569" s="171">
        <v>0.81173893679209108</v>
      </c>
      <c r="Q569" s="171">
        <v>0.80088753095000564</v>
      </c>
      <c r="R569" s="171">
        <v>0.82743367503313792</v>
      </c>
      <c r="S569" s="171">
        <v>0.82551948346576243</v>
      </c>
      <c r="T569" s="171">
        <v>0.81939950667327366</v>
      </c>
      <c r="U569" s="173">
        <v>0.81871859204167907</v>
      </c>
      <c r="V569" s="171">
        <v>0.76620478245735268</v>
      </c>
      <c r="W569" s="171">
        <v>0.76536229054936278</v>
      </c>
      <c r="X569" s="171">
        <v>0.76245794847330151</v>
      </c>
      <c r="Y569" s="171">
        <v>0.75614702367416198</v>
      </c>
      <c r="Z569" s="171">
        <v>0.71225768485477792</v>
      </c>
      <c r="AA569" s="171">
        <v>0.68249300878462837</v>
      </c>
      <c r="AB569" s="171">
        <v>0.68926118790563462</v>
      </c>
      <c r="AC569" s="171">
        <v>0.67067608522799294</v>
      </c>
      <c r="AD569" s="171">
        <v>0.73910898997294761</v>
      </c>
      <c r="AE569" s="171">
        <v>0.73403645952805485</v>
      </c>
      <c r="AF569" s="171">
        <v>0.71220501374995371</v>
      </c>
      <c r="AG569" s="173">
        <v>0.73970218735203397</v>
      </c>
      <c r="AH569" s="171"/>
      <c r="AI569" s="173">
        <v>8.4949999999999992</v>
      </c>
      <c r="AJ569" s="171">
        <v>0.77074398657467835</v>
      </c>
      <c r="AK569" s="171">
        <v>0.88310719131614646</v>
      </c>
      <c r="AL569" s="171">
        <v>0.84093581729281441</v>
      </c>
      <c r="AM569" s="171">
        <v>0.8256103178258869</v>
      </c>
      <c r="AN569" s="171">
        <v>0.79780156204801866</v>
      </c>
      <c r="AO569" s="171">
        <v>0.81717757525545431</v>
      </c>
      <c r="AP569" s="173">
        <v>0.8234975146859469</v>
      </c>
      <c r="AQ569" s="171">
        <v>0.84792924935289038</v>
      </c>
      <c r="AR569" s="171">
        <v>0.87047392061600526</v>
      </c>
      <c r="AS569" s="171">
        <v>0.84445511281805075</v>
      </c>
      <c r="AT569" s="171">
        <v>0.78056951423785592</v>
      </c>
      <c r="AU569" s="171">
        <v>0.86120160618228636</v>
      </c>
      <c r="AV569" s="171">
        <v>0.86008968609865477</v>
      </c>
      <c r="AW569" s="171">
        <v>0.84231290839600526</v>
      </c>
      <c r="AX569" s="173">
        <v>0.8093012386071512</v>
      </c>
      <c r="AY569" s="171"/>
      <c r="AZ569" s="171"/>
      <c r="BA569" s="171"/>
      <c r="BB569" s="171"/>
      <c r="BC569" s="171"/>
      <c r="BD569" s="171"/>
      <c r="BE569" s="171"/>
      <c r="BF569" s="171"/>
      <c r="BG569" s="171"/>
      <c r="BH569" s="171"/>
      <c r="BI569" s="171"/>
      <c r="BJ569" s="171"/>
      <c r="BK569" s="171"/>
      <c r="BL569" s="171"/>
      <c r="BM569" s="171"/>
      <c r="BN569" s="171"/>
      <c r="BO569" s="171"/>
      <c r="BP569" s="171"/>
    </row>
    <row r="570" spans="9:68" x14ac:dyDescent="0.25">
      <c r="I570" s="171">
        <v>8.51</v>
      </c>
      <c r="J570" s="175">
        <v>0.80960319744056042</v>
      </c>
      <c r="K570" s="171">
        <v>0.83223125501817563</v>
      </c>
      <c r="L570" s="171">
        <v>0.82410661481026004</v>
      </c>
      <c r="M570" s="171">
        <v>0.82006706065979429</v>
      </c>
      <c r="N570" s="171">
        <v>0.8313799637398791</v>
      </c>
      <c r="O570" s="171">
        <v>0.79893605489792541</v>
      </c>
      <c r="P570" s="171">
        <v>0.8102328285844671</v>
      </c>
      <c r="Q570" s="171">
        <v>0.80596838243835478</v>
      </c>
      <c r="R570" s="171">
        <v>0.82537321016021625</v>
      </c>
      <c r="S570" s="171">
        <v>0.82244529405816313</v>
      </c>
      <c r="T570" s="171">
        <v>0.81684979070624986</v>
      </c>
      <c r="U570" s="173">
        <v>0.81896466310700267</v>
      </c>
      <c r="V570" s="171">
        <v>0.76671699654879788</v>
      </c>
      <c r="W570" s="171">
        <v>0.76599962095402019</v>
      </c>
      <c r="X570" s="171">
        <v>0.75393424426381228</v>
      </c>
      <c r="Y570" s="171">
        <v>0.76248051757557633</v>
      </c>
      <c r="Z570" s="171">
        <v>0.71539926141303511</v>
      </c>
      <c r="AA570" s="171">
        <v>0.67630237729063447</v>
      </c>
      <c r="AB570" s="171">
        <v>0.68679246947950823</v>
      </c>
      <c r="AC570" s="171">
        <v>0.67478306963666324</v>
      </c>
      <c r="AD570" s="171">
        <v>0.74071756022800883</v>
      </c>
      <c r="AE570" s="171">
        <v>0.7362249069294986</v>
      </c>
      <c r="AF570" s="171">
        <v>0.71507887206394594</v>
      </c>
      <c r="AG570" s="173">
        <v>0.74539995840358264</v>
      </c>
      <c r="AH570" s="171"/>
      <c r="AI570" s="173">
        <v>8.51</v>
      </c>
      <c r="AJ570" s="171">
        <v>0.78883087823979126</v>
      </c>
      <c r="AK570" s="171">
        <v>0.88059701492537312</v>
      </c>
      <c r="AL570" s="171">
        <v>0.84502073404716227</v>
      </c>
      <c r="AM570" s="171">
        <v>0.84937816674343625</v>
      </c>
      <c r="AN570" s="171">
        <v>0.81216854690965201</v>
      </c>
      <c r="AO570" s="171">
        <v>0.79246064623032308</v>
      </c>
      <c r="AP570" s="173">
        <v>0.81545413465883421</v>
      </c>
      <c r="AQ570" s="171">
        <v>0.86399913718723031</v>
      </c>
      <c r="AR570" s="171">
        <v>0.88321569346411233</v>
      </c>
      <c r="AS570" s="171">
        <v>0.85533685389662339</v>
      </c>
      <c r="AT570" s="171">
        <v>0.7755443886097152</v>
      </c>
      <c r="AU570" s="171">
        <v>0.84218501401621337</v>
      </c>
      <c r="AV570" s="171">
        <v>0.85067264573991042</v>
      </c>
      <c r="AW570" s="171">
        <v>0.81198372580446299</v>
      </c>
      <c r="AX570" s="173">
        <v>0.76875438186492173</v>
      </c>
      <c r="AY570" s="171"/>
      <c r="AZ570" s="171"/>
      <c r="BA570" s="171"/>
      <c r="BB570" s="171"/>
      <c r="BC570" s="171"/>
      <c r="BD570" s="171"/>
      <c r="BE570" s="171"/>
      <c r="BF570" s="171"/>
      <c r="BG570" s="171"/>
      <c r="BH570" s="171"/>
      <c r="BI570" s="171"/>
      <c r="BJ570" s="171"/>
      <c r="BK570" s="171"/>
      <c r="BL570" s="171"/>
      <c r="BM570" s="171"/>
      <c r="BN570" s="171"/>
      <c r="BO570" s="171"/>
      <c r="BP570" s="171"/>
    </row>
    <row r="571" spans="9:68" x14ac:dyDescent="0.25">
      <c r="I571" s="171">
        <v>8.5250000000000004</v>
      </c>
      <c r="J571" s="175">
        <v>0.80801794038105179</v>
      </c>
      <c r="K571" s="171">
        <v>0.83336955565838211</v>
      </c>
      <c r="L571" s="171">
        <v>0.82325406770138521</v>
      </c>
      <c r="M571" s="171">
        <v>0.81979106957929926</v>
      </c>
      <c r="N571" s="171">
        <v>0.82347762660684309</v>
      </c>
      <c r="O571" s="171">
        <v>0.80118463590072597</v>
      </c>
      <c r="P571" s="171">
        <v>0.81003679619414148</v>
      </c>
      <c r="Q571" s="171">
        <v>0.80312211383471177</v>
      </c>
      <c r="R571" s="171">
        <v>0.82740313369078045</v>
      </c>
      <c r="S571" s="171">
        <v>0.82949582667191857</v>
      </c>
      <c r="T571" s="171">
        <v>0.81923695660928841</v>
      </c>
      <c r="U571" s="173">
        <v>0.82316051941244672</v>
      </c>
      <c r="V571" s="171">
        <v>0.76708913843140281</v>
      </c>
      <c r="W571" s="171">
        <v>0.77126026248569168</v>
      </c>
      <c r="X571" s="171">
        <v>0.75662267326161281</v>
      </c>
      <c r="Y571" s="171">
        <v>0.75260822149597473</v>
      </c>
      <c r="Z571" s="171">
        <v>0.71446925645217996</v>
      </c>
      <c r="AA571" s="171">
        <v>0.66781737284427889</v>
      </c>
      <c r="AB571" s="171">
        <v>0.68288221759445145</v>
      </c>
      <c r="AC571" s="171">
        <v>0.67256882425471598</v>
      </c>
      <c r="AD571" s="171">
        <v>0.73695403067924337</v>
      </c>
      <c r="AE571" s="171">
        <v>0.73017092450152088</v>
      </c>
      <c r="AF571" s="171">
        <v>0.71191134289800539</v>
      </c>
      <c r="AG571" s="173">
        <v>0.74494114106938192</v>
      </c>
      <c r="AH571" s="171"/>
      <c r="AI571" s="173">
        <v>8.5250000000000004</v>
      </c>
      <c r="AJ571" s="171">
        <v>0.76878612716763006</v>
      </c>
      <c r="AK571" s="171">
        <v>0.85583446404341945</v>
      </c>
      <c r="AL571" s="171">
        <v>0.85090053846629954</v>
      </c>
      <c r="AM571" s="171">
        <v>0.85140488254260727</v>
      </c>
      <c r="AN571" s="171">
        <v>0.81024009256580865</v>
      </c>
      <c r="AO571" s="171">
        <v>0.80778790389395205</v>
      </c>
      <c r="AP571" s="173">
        <v>0.80533212833258017</v>
      </c>
      <c r="AQ571" s="171">
        <v>0.85483175150992252</v>
      </c>
      <c r="AR571" s="171">
        <v>0.87872398936657803</v>
      </c>
      <c r="AS571" s="171">
        <v>0.83477356377020318</v>
      </c>
      <c r="AT571" s="171">
        <v>0.76817420435510897</v>
      </c>
      <c r="AU571" s="171">
        <v>0.85801954693537374</v>
      </c>
      <c r="AV571" s="171">
        <v>0.87641255605381174</v>
      </c>
      <c r="AW571" s="171">
        <v>0.79509308346689667</v>
      </c>
      <c r="AX571" s="173">
        <v>0.7597569525590091</v>
      </c>
      <c r="AY571" s="171"/>
      <c r="AZ571" s="171"/>
      <c r="BA571" s="171"/>
      <c r="BB571" s="171"/>
      <c r="BC571" s="171"/>
      <c r="BD571" s="171"/>
      <c r="BE571" s="171"/>
      <c r="BF571" s="171"/>
      <c r="BG571" s="171"/>
      <c r="BH571" s="171"/>
      <c r="BI571" s="171"/>
      <c r="BJ571" s="171"/>
      <c r="BK571" s="171"/>
      <c r="BL571" s="171"/>
      <c r="BM571" s="171"/>
      <c r="BN571" s="171"/>
      <c r="BO571" s="171"/>
      <c r="BP571" s="171"/>
    </row>
    <row r="572" spans="9:68" x14ac:dyDescent="0.25">
      <c r="I572" s="171">
        <v>8.5399999999999991</v>
      </c>
      <c r="J572" s="175">
        <v>0.80962819022037091</v>
      </c>
      <c r="K572" s="171">
        <v>0.83382003688475992</v>
      </c>
      <c r="L572" s="171">
        <v>0.81911181691497426</v>
      </c>
      <c r="M572" s="171">
        <v>0.82131631279132777</v>
      </c>
      <c r="N572" s="171">
        <v>0.82728895034338534</v>
      </c>
      <c r="O572" s="171">
        <v>0.79739397229940179</v>
      </c>
      <c r="P572" s="171">
        <v>0.80598317397271924</v>
      </c>
      <c r="Q572" s="171">
        <v>0.80629754558309052</v>
      </c>
      <c r="R572" s="171">
        <v>0.83440221870397069</v>
      </c>
      <c r="S572" s="171">
        <v>0.82171137244240622</v>
      </c>
      <c r="T572" s="171">
        <v>0.82083567638772481</v>
      </c>
      <c r="U572" s="173">
        <v>0.82444496493637232</v>
      </c>
      <c r="V572" s="171">
        <v>0.77014645572652751</v>
      </c>
      <c r="W572" s="171">
        <v>0.77340313870289901</v>
      </c>
      <c r="X572" s="171">
        <v>0.75354491751826347</v>
      </c>
      <c r="Y572" s="171">
        <v>0.74897234501773235</v>
      </c>
      <c r="Z572" s="171">
        <v>0.72099389486085919</v>
      </c>
      <c r="AA572" s="171">
        <v>0.67320504466209363</v>
      </c>
      <c r="AB572" s="171">
        <v>0.6849111262101939</v>
      </c>
      <c r="AC572" s="171">
        <v>0.67451514767397636</v>
      </c>
      <c r="AD572" s="171">
        <v>0.74747670143683542</v>
      </c>
      <c r="AE572" s="171">
        <v>0.74250292279215235</v>
      </c>
      <c r="AF572" s="171">
        <v>0.71286451437809617</v>
      </c>
      <c r="AG572" s="173">
        <v>0.73638484651364489</v>
      </c>
      <c r="AH572" s="171"/>
      <c r="AI572" s="173">
        <v>8.5399999999999991</v>
      </c>
      <c r="AJ572" s="171">
        <v>0.77270184598172664</v>
      </c>
      <c r="AK572" s="171">
        <v>0.89104477611940314</v>
      </c>
      <c r="AL572" s="171">
        <v>0.85405706504920476</v>
      </c>
      <c r="AM572" s="171">
        <v>0.83353293413173668</v>
      </c>
      <c r="AN572" s="171">
        <v>0.8030083887763958</v>
      </c>
      <c r="AO572" s="171">
        <v>0.81206848936757803</v>
      </c>
      <c r="AP572" s="173">
        <v>0.81680976050610044</v>
      </c>
      <c r="AQ572" s="171">
        <v>0.8309965487489217</v>
      </c>
      <c r="AR572" s="171">
        <v>0.87368228068567233</v>
      </c>
      <c r="AS572" s="171">
        <v>0.84557529204672743</v>
      </c>
      <c r="AT572" s="171">
        <v>0.79187604690117253</v>
      </c>
      <c r="AU572" s="171">
        <v>0.87817258883248728</v>
      </c>
      <c r="AV572" s="171">
        <v>0.86699551569506739</v>
      </c>
      <c r="AW572" s="171">
        <v>0.82369621501664403</v>
      </c>
      <c r="AX572" s="173">
        <v>0.75812105632157034</v>
      </c>
      <c r="AY572" s="171"/>
      <c r="AZ572" s="171"/>
      <c r="BA572" s="171"/>
      <c r="BB572" s="171"/>
      <c r="BC572" s="171"/>
      <c r="BD572" s="171"/>
      <c r="BE572" s="171"/>
      <c r="BF572" s="171"/>
      <c r="BG572" s="171"/>
      <c r="BH572" s="171"/>
      <c r="BI572" s="171"/>
      <c r="BJ572" s="171"/>
      <c r="BK572" s="171"/>
      <c r="BL572" s="171"/>
      <c r="BM572" s="171"/>
      <c r="BN572" s="171"/>
      <c r="BO572" s="171"/>
      <c r="BP572" s="171"/>
    </row>
    <row r="573" spans="9:68" x14ac:dyDescent="0.25">
      <c r="I573" s="171">
        <v>8.5549999999999997</v>
      </c>
      <c r="J573" s="175">
        <v>0.80863714259281005</v>
      </c>
      <c r="K573" s="171">
        <v>0.82877857181982939</v>
      </c>
      <c r="L573" s="171">
        <v>0.8195395293773885</v>
      </c>
      <c r="M573" s="171">
        <v>0.82081151066876379</v>
      </c>
      <c r="N573" s="171">
        <v>0.82712997022455148</v>
      </c>
      <c r="O573" s="171">
        <v>0.80218285965803227</v>
      </c>
      <c r="P573" s="171">
        <v>0.81164262761188199</v>
      </c>
      <c r="Q573" s="171">
        <v>0.80476561653866296</v>
      </c>
      <c r="R573" s="171">
        <v>0.82775978360138502</v>
      </c>
      <c r="S573" s="171">
        <v>0.82811857335962868</v>
      </c>
      <c r="T573" s="171">
        <v>0.81977810893618697</v>
      </c>
      <c r="U573" s="173">
        <v>0.82367443269682616</v>
      </c>
      <c r="V573" s="171">
        <v>0.77382864923835248</v>
      </c>
      <c r="W573" s="171">
        <v>0.77495345404107496</v>
      </c>
      <c r="X573" s="171">
        <v>0.75771603042582614</v>
      </c>
      <c r="Y573" s="171">
        <v>0.76271690946826076</v>
      </c>
      <c r="Z573" s="171">
        <v>0.71554411588870459</v>
      </c>
      <c r="AA573" s="171">
        <v>0.68704859539691787</v>
      </c>
      <c r="AB573" s="171">
        <v>0.69111609552424946</v>
      </c>
      <c r="AC573" s="171">
        <v>0.6775112642459582</v>
      </c>
      <c r="AD573" s="171">
        <v>0.7419873603527195</v>
      </c>
      <c r="AE573" s="171">
        <v>0.73923997778366146</v>
      </c>
      <c r="AF573" s="171">
        <v>0.71208702437323401</v>
      </c>
      <c r="AG573" s="173">
        <v>0.73635151627791706</v>
      </c>
      <c r="AH573" s="171"/>
      <c r="AI573" s="173">
        <v>8.5549999999999997</v>
      </c>
      <c r="AJ573" s="171">
        <v>0.78687301883274297</v>
      </c>
      <c r="AK573" s="171">
        <v>0.88900949796472184</v>
      </c>
      <c r="AL573" s="171">
        <v>0.84910565080151035</v>
      </c>
      <c r="AM573" s="171">
        <v>0.84016582220175051</v>
      </c>
      <c r="AN573" s="171">
        <v>0.79056985825860582</v>
      </c>
      <c r="AO573" s="171">
        <v>0.81634907484120423</v>
      </c>
      <c r="AP573" s="173">
        <v>0.81943063714414821</v>
      </c>
      <c r="AQ573" s="171">
        <v>0.87478429680759284</v>
      </c>
      <c r="AR573" s="171">
        <v>0.88321569346411233</v>
      </c>
      <c r="AS573" s="171">
        <v>0.86165786525844135</v>
      </c>
      <c r="AT573" s="171">
        <v>0.7924623115577889</v>
      </c>
      <c r="AU573" s="171">
        <v>0.8665050382604742</v>
      </c>
      <c r="AV573" s="171">
        <v>0.87327354260089685</v>
      </c>
      <c r="AW573" s="171">
        <v>0.83220318086549117</v>
      </c>
      <c r="AX573" s="173">
        <v>0.77354522084599209</v>
      </c>
      <c r="AY573" s="171"/>
      <c r="AZ573" s="171"/>
      <c r="BA573" s="171"/>
      <c r="BB573" s="171"/>
      <c r="BC573" s="171"/>
      <c r="BD573" s="171"/>
      <c r="BE573" s="171"/>
      <c r="BF573" s="171"/>
      <c r="BG573" s="171"/>
      <c r="BH573" s="171"/>
      <c r="BI573" s="171"/>
      <c r="BJ573" s="171"/>
      <c r="BK573" s="171"/>
      <c r="BL573" s="171"/>
      <c r="BM573" s="171"/>
      <c r="BN573" s="171"/>
      <c r="BO573" s="171"/>
      <c r="BP573" s="171"/>
    </row>
    <row r="574" spans="9:68" x14ac:dyDescent="0.25">
      <c r="I574" s="171">
        <v>8.57</v>
      </c>
      <c r="J574" s="175">
        <v>0.81152651986373814</v>
      </c>
      <c r="K574" s="171">
        <v>0.83517022637175342</v>
      </c>
      <c r="L574" s="171">
        <v>0.81826130589434332</v>
      </c>
      <c r="M574" s="171">
        <v>0.82284187418329646</v>
      </c>
      <c r="N574" s="171">
        <v>0.82796148496293476</v>
      </c>
      <c r="O574" s="171">
        <v>0.80895728310618831</v>
      </c>
      <c r="P574" s="171">
        <v>0.8188364672635311</v>
      </c>
      <c r="Q574" s="171">
        <v>0.8097219814602441</v>
      </c>
      <c r="R574" s="171">
        <v>0.82364380646109792</v>
      </c>
      <c r="S574" s="171">
        <v>0.82608970325881226</v>
      </c>
      <c r="T574" s="171">
        <v>0.8209878175768438</v>
      </c>
      <c r="U574" s="173">
        <v>0.81879618381332808</v>
      </c>
      <c r="V574" s="171">
        <v>0.76820582046288577</v>
      </c>
      <c r="W574" s="171">
        <v>0.7694263923499669</v>
      </c>
      <c r="X574" s="171">
        <v>0.76742032014072936</v>
      </c>
      <c r="Y574" s="171">
        <v>0.75838106590627186</v>
      </c>
      <c r="Z574" s="171">
        <v>0.71984856694265997</v>
      </c>
      <c r="AA574" s="171">
        <v>0.67529220445504734</v>
      </c>
      <c r="AB574" s="171">
        <v>0.69254422732159426</v>
      </c>
      <c r="AC574" s="171">
        <v>0.67836054805886215</v>
      </c>
      <c r="AD574" s="171">
        <v>0.74168513814723769</v>
      </c>
      <c r="AE574" s="171">
        <v>0.74057327270617979</v>
      </c>
      <c r="AF574" s="171">
        <v>0.7122167533251117</v>
      </c>
      <c r="AG574" s="173">
        <v>0.74402745363548262</v>
      </c>
      <c r="AH574" s="171"/>
      <c r="AI574" s="173">
        <v>8.57</v>
      </c>
      <c r="AJ574" s="171">
        <v>0.74547827708372183</v>
      </c>
      <c r="AK574" s="171">
        <v>0.8706919945725915</v>
      </c>
      <c r="AL574" s="171">
        <v>0.85950362072166875</v>
      </c>
      <c r="AM574" s="171">
        <v>0.85204974666052546</v>
      </c>
      <c r="AN574" s="171">
        <v>0.82200366406325343</v>
      </c>
      <c r="AO574" s="171">
        <v>0.84948909141121254</v>
      </c>
      <c r="AP574" s="173">
        <v>0.8160867600542252</v>
      </c>
      <c r="AQ574" s="171">
        <v>0.8762942191544435</v>
      </c>
      <c r="AR574" s="171">
        <v>0.88385736547804572</v>
      </c>
      <c r="AS574" s="171">
        <v>0.85589694351096168</v>
      </c>
      <c r="AT574" s="171">
        <v>0.80427135678391959</v>
      </c>
      <c r="AU574" s="171">
        <v>0.85961057655883</v>
      </c>
      <c r="AV574" s="171">
        <v>0.87641255605381174</v>
      </c>
      <c r="AW574" s="171">
        <v>0.79250400690420408</v>
      </c>
      <c r="AX574" s="173">
        <v>0.81584482355690591</v>
      </c>
      <c r="AY574" s="171"/>
      <c r="AZ574" s="171"/>
      <c r="BA574" s="171"/>
      <c r="BB574" s="171"/>
      <c r="BC574" s="171"/>
      <c r="BD574" s="171"/>
      <c r="BE574" s="171"/>
      <c r="BF574" s="171"/>
      <c r="BG574" s="171"/>
      <c r="BH574" s="171"/>
      <c r="BI574" s="171"/>
      <c r="BJ574" s="171"/>
      <c r="BK574" s="171"/>
      <c r="BL574" s="171"/>
      <c r="BM574" s="171"/>
      <c r="BN574" s="171"/>
      <c r="BO574" s="171"/>
      <c r="BP574" s="171"/>
    </row>
    <row r="575" spans="9:68" x14ac:dyDescent="0.25">
      <c r="I575" s="171">
        <v>8.5850000000000009</v>
      </c>
      <c r="J575" s="175">
        <v>0.81166174701476423</v>
      </c>
      <c r="K575" s="171">
        <v>0.83046149281531323</v>
      </c>
      <c r="L575" s="171">
        <v>0.82359975543336095</v>
      </c>
      <c r="M575" s="171">
        <v>0.81888317308103742</v>
      </c>
      <c r="N575" s="171">
        <v>0.8273012471152732</v>
      </c>
      <c r="O575" s="171">
        <v>0.80827209561397451</v>
      </c>
      <c r="P575" s="171">
        <v>0.81081779918399866</v>
      </c>
      <c r="Q575" s="171">
        <v>0.80662892876183623</v>
      </c>
      <c r="R575" s="171">
        <v>0.82960576273926856</v>
      </c>
      <c r="S575" s="171">
        <v>0.82326890646917728</v>
      </c>
      <c r="T575" s="171">
        <v>0.82059728538099697</v>
      </c>
      <c r="U575" s="173">
        <v>0.8238209095301734</v>
      </c>
      <c r="V575" s="171">
        <v>0.77005631216034287</v>
      </c>
      <c r="W575" s="171">
        <v>0.78351510414865111</v>
      </c>
      <c r="X575" s="171">
        <v>0.76304673988048721</v>
      </c>
      <c r="Y575" s="171">
        <v>0.75761373526528952</v>
      </c>
      <c r="Z575" s="171">
        <v>0.72023791538765436</v>
      </c>
      <c r="AA575" s="171">
        <v>0.67713724120781593</v>
      </c>
      <c r="AB575" s="171">
        <v>0.70060774421173222</v>
      </c>
      <c r="AC575" s="171">
        <v>0.68348794063079765</v>
      </c>
      <c r="AD575" s="171">
        <v>0.73533507837172474</v>
      </c>
      <c r="AE575" s="171">
        <v>0.73561401587469621</v>
      </c>
      <c r="AF575" s="171">
        <v>0.70870614511239338</v>
      </c>
      <c r="AG575" s="173">
        <v>0.73896612547072538</v>
      </c>
      <c r="AH575" s="171"/>
      <c r="AI575" s="173">
        <v>8.5850000000000009</v>
      </c>
      <c r="AJ575" s="171">
        <v>0.78948349804214035</v>
      </c>
      <c r="AK575" s="171">
        <v>0.87815468113975581</v>
      </c>
      <c r="AL575" s="171">
        <v>0.86173175713313122</v>
      </c>
      <c r="AM575" s="171">
        <v>0.87250115154306784</v>
      </c>
      <c r="AN575" s="171">
        <v>0.77948124578150624</v>
      </c>
      <c r="AO575" s="171">
        <v>0.80530240265120145</v>
      </c>
      <c r="AP575" s="173">
        <v>0.83081789426118391</v>
      </c>
      <c r="AQ575" s="171">
        <v>0.86097929249352867</v>
      </c>
      <c r="AR575" s="171">
        <v>0.86983224860207164</v>
      </c>
      <c r="AS575" s="171">
        <v>0.85821731477036323</v>
      </c>
      <c r="AT575" s="171">
        <v>0.79698492462311565</v>
      </c>
      <c r="AU575" s="171">
        <v>0.86279263580574272</v>
      </c>
      <c r="AV575" s="171">
        <v>0.89955156950672654</v>
      </c>
      <c r="AW575" s="171">
        <v>0.80606583651830843</v>
      </c>
      <c r="AX575" s="173">
        <v>0.769572329983641</v>
      </c>
      <c r="AY575" s="171"/>
      <c r="AZ575" s="171"/>
      <c r="BA575" s="171"/>
      <c r="BB575" s="171"/>
      <c r="BC575" s="171"/>
      <c r="BD575" s="171"/>
      <c r="BE575" s="171"/>
      <c r="BF575" s="171"/>
      <c r="BG575" s="171"/>
      <c r="BH575" s="171"/>
      <c r="BI575" s="171"/>
      <c r="BJ575" s="171"/>
      <c r="BK575" s="171"/>
      <c r="BL575" s="171"/>
      <c r="BM575" s="171"/>
      <c r="BN575" s="171"/>
      <c r="BO575" s="171"/>
      <c r="BP575" s="171"/>
    </row>
    <row r="576" spans="9:68" x14ac:dyDescent="0.25">
      <c r="I576" s="171">
        <v>8.6</v>
      </c>
      <c r="J576" s="175">
        <v>0.80891309957528768</v>
      </c>
      <c r="K576" s="171">
        <v>0.82980311239188431</v>
      </c>
      <c r="L576" s="171">
        <v>0.82343169006066974</v>
      </c>
      <c r="M576" s="171">
        <v>0.82974581082764409</v>
      </c>
      <c r="N576" s="171">
        <v>0.82719608769333952</v>
      </c>
      <c r="O576" s="171">
        <v>0.80970309557943265</v>
      </c>
      <c r="P576" s="171">
        <v>0.81753190290943778</v>
      </c>
      <c r="Q576" s="171">
        <v>0.80448610195556935</v>
      </c>
      <c r="R576" s="171">
        <v>0.82715835483681099</v>
      </c>
      <c r="S576" s="171">
        <v>0.82601706794961327</v>
      </c>
      <c r="T576" s="171">
        <v>0.82089581258611111</v>
      </c>
      <c r="U576" s="173">
        <v>0.81929485816586611</v>
      </c>
      <c r="V576" s="171">
        <v>0.78017998971940694</v>
      </c>
      <c r="W576" s="171">
        <v>0.77409699756978145</v>
      </c>
      <c r="X576" s="171">
        <v>0.76452680603785306</v>
      </c>
      <c r="Y576" s="171">
        <v>0.76548519219871769</v>
      </c>
      <c r="Z576" s="171">
        <v>0.72107473445005121</v>
      </c>
      <c r="AA576" s="171">
        <v>0.68001967290803278</v>
      </c>
      <c r="AB576" s="171">
        <v>0.70385938439862761</v>
      </c>
      <c r="AC576" s="171">
        <v>0.68148630429020851</v>
      </c>
      <c r="AD576" s="171">
        <v>0.73928920580137669</v>
      </c>
      <c r="AE576" s="171">
        <v>0.73973068412836518</v>
      </c>
      <c r="AF576" s="171">
        <v>0.71219391546964161</v>
      </c>
      <c r="AG576" s="173">
        <v>0.75087847208393621</v>
      </c>
      <c r="AH576" s="171"/>
      <c r="AI576" s="173">
        <v>8.6</v>
      </c>
      <c r="AJ576" s="171">
        <v>0.77009136677232881</v>
      </c>
      <c r="AK576" s="171">
        <v>0.84396200814111277</v>
      </c>
      <c r="AL576" s="171">
        <v>0.84588723154050893</v>
      </c>
      <c r="AM576" s="171">
        <v>0.84016582220175051</v>
      </c>
      <c r="AN576" s="171">
        <v>0.77813132774081573</v>
      </c>
      <c r="AO576" s="171">
        <v>0.82822424744545708</v>
      </c>
      <c r="AP576" s="173">
        <v>0.82819701762313613</v>
      </c>
      <c r="AQ576" s="171">
        <v>0.86248921484037966</v>
      </c>
      <c r="AR576" s="171">
        <v>0.88193234943624543</v>
      </c>
      <c r="AS576" s="171">
        <v>0.86333813410145621</v>
      </c>
      <c r="AT576" s="171">
        <v>0.8324958123953099</v>
      </c>
      <c r="AU576" s="171">
        <v>0.88453670732631251</v>
      </c>
      <c r="AV576" s="171">
        <v>0.89264573991031393</v>
      </c>
      <c r="AW576" s="171">
        <v>0.81531253852792485</v>
      </c>
      <c r="AX576" s="173">
        <v>0.78581444262678191</v>
      </c>
      <c r="AY576" s="171"/>
      <c r="AZ576" s="171"/>
      <c r="BA576" s="171"/>
      <c r="BB576" s="171"/>
      <c r="BC576" s="171"/>
      <c r="BD576" s="171"/>
      <c r="BE576" s="171"/>
      <c r="BF576" s="171"/>
      <c r="BG576" s="171"/>
      <c r="BH576" s="171"/>
      <c r="BI576" s="171"/>
      <c r="BJ576" s="171"/>
      <c r="BK576" s="171"/>
      <c r="BL576" s="171"/>
      <c r="BM576" s="171"/>
      <c r="BN576" s="171"/>
      <c r="BO576" s="171"/>
      <c r="BP576" s="171"/>
    </row>
    <row r="577" spans="9:68" x14ac:dyDescent="0.25">
      <c r="I577" s="171">
        <v>8.6150000000000002</v>
      </c>
      <c r="J577" s="175">
        <v>0.81093684876134808</v>
      </c>
      <c r="K577" s="171">
        <v>0.83756119726330824</v>
      </c>
      <c r="L577" s="171">
        <v>0.82207676084286696</v>
      </c>
      <c r="M577" s="171">
        <v>0.82385849766202668</v>
      </c>
      <c r="N577" s="171">
        <v>0.82155839870888903</v>
      </c>
      <c r="O577" s="171">
        <v>0.80788196305676807</v>
      </c>
      <c r="P577" s="171">
        <v>0.82036676067829839</v>
      </c>
      <c r="Q577" s="171">
        <v>0.8060386830310371</v>
      </c>
      <c r="R577" s="171">
        <v>0.83314235100771461</v>
      </c>
      <c r="S577" s="171">
        <v>0.8282837569387409</v>
      </c>
      <c r="T577" s="171">
        <v>0.82156600997438767</v>
      </c>
      <c r="U577" s="173">
        <v>0.82311032433577946</v>
      </c>
      <c r="V577" s="171">
        <v>0.7780433591259811</v>
      </c>
      <c r="W577" s="171">
        <v>0.76560930976836372</v>
      </c>
      <c r="X577" s="171">
        <v>0.76531827375652328</v>
      </c>
      <c r="Y577" s="171">
        <v>0.76245347986729139</v>
      </c>
      <c r="Z577" s="171">
        <v>0.71749508722662303</v>
      </c>
      <c r="AA577" s="171">
        <v>0.69181213615839021</v>
      </c>
      <c r="AB577" s="171">
        <v>0.69749328262394616</v>
      </c>
      <c r="AC577" s="171">
        <v>0.68164648129155681</v>
      </c>
      <c r="AD577" s="171">
        <v>0.74367869781469909</v>
      </c>
      <c r="AE577" s="171">
        <v>0.74234307164900171</v>
      </c>
      <c r="AF577" s="171">
        <v>0.72449957221661609</v>
      </c>
      <c r="AG577" s="173">
        <v>0.74855348015983636</v>
      </c>
      <c r="AH577" s="171"/>
      <c r="AI577" s="173">
        <v>8.6150000000000002</v>
      </c>
      <c r="AJ577" s="171">
        <v>0.7506060041021817</v>
      </c>
      <c r="AK577" s="171">
        <v>0.86573948439620085</v>
      </c>
      <c r="AL577" s="171">
        <v>0.84638237296527841</v>
      </c>
      <c r="AM577" s="171">
        <v>0.84744357438968221</v>
      </c>
      <c r="AN577" s="171">
        <v>0.80831163822196517</v>
      </c>
      <c r="AO577" s="171">
        <v>0.8256006628003314</v>
      </c>
      <c r="AP577" s="173">
        <v>0.81879801174875722</v>
      </c>
      <c r="AQ577" s="171">
        <v>0.87090163934426235</v>
      </c>
      <c r="AR577" s="171">
        <v>0.88385736547804572</v>
      </c>
      <c r="AS577" s="171">
        <v>0.86165786525844135</v>
      </c>
      <c r="AT577" s="171">
        <v>0.78232830820770516</v>
      </c>
      <c r="AU577" s="171">
        <v>0.84483673005530713</v>
      </c>
      <c r="AV577" s="171">
        <v>0.87704035874439457</v>
      </c>
      <c r="AW577" s="171">
        <v>0.83553199358895336</v>
      </c>
      <c r="AX577" s="173">
        <v>0.78499649450806275</v>
      </c>
      <c r="AY577" s="171"/>
      <c r="AZ577" s="171"/>
      <c r="BA577" s="171"/>
      <c r="BB577" s="171"/>
      <c r="BC577" s="171"/>
      <c r="BD577" s="171"/>
      <c r="BE577" s="171"/>
      <c r="BF577" s="171"/>
      <c r="BG577" s="171"/>
      <c r="BH577" s="171"/>
      <c r="BI577" s="171"/>
      <c r="BJ577" s="171"/>
      <c r="BK577" s="171"/>
      <c r="BL577" s="171"/>
      <c r="BM577" s="171"/>
      <c r="BN577" s="171"/>
      <c r="BO577" s="171"/>
      <c r="BP577" s="171"/>
    </row>
    <row r="578" spans="9:68" x14ac:dyDescent="0.25">
      <c r="I578" s="171">
        <v>8.6300000000000008</v>
      </c>
      <c r="J578" s="175">
        <v>0.80779064848339222</v>
      </c>
      <c r="K578" s="171">
        <v>0.83981843178600546</v>
      </c>
      <c r="L578" s="171">
        <v>0.82639782266759088</v>
      </c>
      <c r="M578" s="171">
        <v>0.82781126187800036</v>
      </c>
      <c r="N578" s="171">
        <v>0.81997417035090703</v>
      </c>
      <c r="O578" s="171">
        <v>0.80658660883242295</v>
      </c>
      <c r="P578" s="171">
        <v>0.82373248097992868</v>
      </c>
      <c r="Q578" s="171">
        <v>0.81099311898327686</v>
      </c>
      <c r="R578" s="171">
        <v>0.83582141777874375</v>
      </c>
      <c r="S578" s="171">
        <v>0.82933245674554001</v>
      </c>
      <c r="T578" s="171">
        <v>0.82224529493421539</v>
      </c>
      <c r="U578" s="173">
        <v>0.82581500574924127</v>
      </c>
      <c r="V578" s="171">
        <v>0.7723341382490444</v>
      </c>
      <c r="W578" s="171">
        <v>0.77197456713954704</v>
      </c>
      <c r="X578" s="171">
        <v>0.77082100280659149</v>
      </c>
      <c r="Y578" s="171">
        <v>0.76398201576194535</v>
      </c>
      <c r="Z578" s="171">
        <v>0.72753025291532247</v>
      </c>
      <c r="AA578" s="171">
        <v>0.67693067641446136</v>
      </c>
      <c r="AB578" s="171">
        <v>0.6913318824977609</v>
      </c>
      <c r="AC578" s="171">
        <v>0.6736693209186555</v>
      </c>
      <c r="AD578" s="171">
        <v>0.74569156617845811</v>
      </c>
      <c r="AE578" s="171">
        <v>0.7429243403557505</v>
      </c>
      <c r="AF578" s="171">
        <v>0.71823714148490725</v>
      </c>
      <c r="AG578" s="173">
        <v>0.75002022293909654</v>
      </c>
      <c r="AH578" s="171"/>
      <c r="AI578" s="173">
        <v>8.6300000000000008</v>
      </c>
      <c r="AJ578" s="171">
        <v>0.75386910311392874</v>
      </c>
      <c r="AK578" s="171">
        <v>0.8706919945725915</v>
      </c>
      <c r="AL578" s="171">
        <v>0.85312867487776201</v>
      </c>
      <c r="AM578" s="171">
        <v>0.85002303086135433</v>
      </c>
      <c r="AN578" s="171">
        <v>0.80040497541220723</v>
      </c>
      <c r="AO578" s="171">
        <v>0.77809997238331963</v>
      </c>
      <c r="AP578" s="173">
        <v>0.83958427474017172</v>
      </c>
      <c r="AQ578" s="171">
        <v>0.85256686798964598</v>
      </c>
      <c r="AR578" s="171">
        <v>0.88449903749197911</v>
      </c>
      <c r="AS578" s="171">
        <v>0.86677868458953422</v>
      </c>
      <c r="AT578" s="171">
        <v>0.77830820770519271</v>
      </c>
      <c r="AU578" s="171">
        <v>0.86438366542919898</v>
      </c>
      <c r="AV578" s="171">
        <v>0.88825112107623316</v>
      </c>
      <c r="AW578" s="171">
        <v>0.81531253852792485</v>
      </c>
      <c r="AX578" s="173">
        <v>0.77518111708343085</v>
      </c>
      <c r="AY578" s="171"/>
      <c r="AZ578" s="171"/>
      <c r="BA578" s="171"/>
      <c r="BB578" s="171"/>
      <c r="BC578" s="171"/>
      <c r="BD578" s="171"/>
      <c r="BE578" s="171"/>
      <c r="BF578" s="171"/>
      <c r="BG578" s="171"/>
      <c r="BH578" s="171"/>
      <c r="BI578" s="171"/>
      <c r="BJ578" s="171"/>
      <c r="BK578" s="171"/>
      <c r="BL578" s="171"/>
      <c r="BM578" s="171"/>
      <c r="BN578" s="171"/>
      <c r="BO578" s="171"/>
      <c r="BP578" s="171"/>
    </row>
    <row r="579" spans="9:68" x14ac:dyDescent="0.25">
      <c r="I579" s="171">
        <v>8.6449999999999996</v>
      </c>
      <c r="J579" s="175">
        <v>0.80714338079757419</v>
      </c>
      <c r="K579" s="171">
        <v>0.83983819984219432</v>
      </c>
      <c r="L579" s="171">
        <v>0.82249322142019954</v>
      </c>
      <c r="M579" s="171">
        <v>0.82676894593588468</v>
      </c>
      <c r="N579" s="171">
        <v>0.82246893419378364</v>
      </c>
      <c r="O579" s="171">
        <v>0.80809180807587855</v>
      </c>
      <c r="P579" s="171">
        <v>0.82905940782970855</v>
      </c>
      <c r="Q579" s="171">
        <v>0.81359866596722807</v>
      </c>
      <c r="R579" s="171">
        <v>0.83223523858696902</v>
      </c>
      <c r="S579" s="171">
        <v>0.82740645825802661</v>
      </c>
      <c r="T579" s="171">
        <v>0.81956247156395456</v>
      </c>
      <c r="U579" s="173">
        <v>0.82406698059549699</v>
      </c>
      <c r="V579" s="171">
        <v>0.7734858959451274</v>
      </c>
      <c r="W579" s="171">
        <v>0.7776158030993412</v>
      </c>
      <c r="X579" s="171">
        <v>0.77501384204060253</v>
      </c>
      <c r="Y579" s="171">
        <v>0.76768415222100372</v>
      </c>
      <c r="Z579" s="171">
        <v>0.72976438439808045</v>
      </c>
      <c r="AA579" s="171">
        <v>0.67508425030586428</v>
      </c>
      <c r="AB579" s="171">
        <v>0.70116247005307719</v>
      </c>
      <c r="AC579" s="171">
        <v>0.6852112838359512</v>
      </c>
      <c r="AD579" s="171">
        <v>0.74817370394983052</v>
      </c>
      <c r="AE579" s="171">
        <v>0.74513441719640416</v>
      </c>
      <c r="AF579" s="171">
        <v>0.71668725300669467</v>
      </c>
      <c r="AG579" s="173">
        <v>0.74550184307530276</v>
      </c>
      <c r="AH579" s="171"/>
      <c r="AI579" s="173">
        <v>8.6449999999999996</v>
      </c>
      <c r="AJ579" s="171">
        <v>0.74221517807197446</v>
      </c>
      <c r="AK579" s="171">
        <v>0.87218453188602452</v>
      </c>
      <c r="AL579" s="171">
        <v>0.84638237296527841</v>
      </c>
      <c r="AM579" s="171">
        <v>0.84606172270842928</v>
      </c>
      <c r="AN579" s="171">
        <v>0.81872529167871955</v>
      </c>
      <c r="AO579" s="171">
        <v>0.77036730185031754</v>
      </c>
      <c r="AP579" s="173">
        <v>0.86308178942611824</v>
      </c>
      <c r="AQ579" s="171">
        <v>0.85785159620362361</v>
      </c>
      <c r="AR579" s="171">
        <v>0.84957374644788708</v>
      </c>
      <c r="AS579" s="171">
        <v>0.85589694351096168</v>
      </c>
      <c r="AT579" s="171">
        <v>0.79748743718592963</v>
      </c>
      <c r="AU579" s="171">
        <v>0.8744601863777558</v>
      </c>
      <c r="AV579" s="171">
        <v>0.87955156950672653</v>
      </c>
      <c r="AW579" s="171">
        <v>0.81864135125138704</v>
      </c>
      <c r="AX579" s="173">
        <v>0.77190932460855333</v>
      </c>
      <c r="AY579" s="171"/>
      <c r="AZ579" s="171"/>
      <c r="BA579" s="171"/>
      <c r="BB579" s="171"/>
      <c r="BC579" s="171"/>
      <c r="BD579" s="171"/>
      <c r="BE579" s="171"/>
      <c r="BF579" s="171"/>
      <c r="BG579" s="171"/>
      <c r="BH579" s="171"/>
      <c r="BI579" s="171"/>
      <c r="BJ579" s="171"/>
      <c r="BK579" s="171"/>
      <c r="BL579" s="171"/>
      <c r="BM579" s="171"/>
      <c r="BN579" s="171"/>
      <c r="BO579" s="171"/>
      <c r="BP579" s="171"/>
    </row>
    <row r="580" spans="9:68" x14ac:dyDescent="0.25">
      <c r="I580" s="171">
        <v>8.66</v>
      </c>
      <c r="J580" s="175">
        <v>0.80703740863502071</v>
      </c>
      <c r="K580" s="171">
        <v>0.8406352111248645</v>
      </c>
      <c r="L580" s="171">
        <v>0.82436035840547728</v>
      </c>
      <c r="M580" s="171">
        <v>0.82782528557650659</v>
      </c>
      <c r="N580" s="171">
        <v>0.82545905557673072</v>
      </c>
      <c r="O580" s="171">
        <v>0.80882696509309104</v>
      </c>
      <c r="P580" s="171">
        <v>0.82677067184697783</v>
      </c>
      <c r="Q580" s="171">
        <v>0.80922429526260165</v>
      </c>
      <c r="R580" s="171">
        <v>0.83714556897937109</v>
      </c>
      <c r="S580" s="171">
        <v>0.82917415609359679</v>
      </c>
      <c r="T580" s="171">
        <v>0.82101949784381534</v>
      </c>
      <c r="U580" s="173">
        <v>0.82266529611309835</v>
      </c>
      <c r="V580" s="171">
        <v>0.7800511170924449</v>
      </c>
      <c r="W580" s="171">
        <v>0.77145604524089573</v>
      </c>
      <c r="X580" s="171">
        <v>0.77002183217739339</v>
      </c>
      <c r="Y580" s="171">
        <v>0.76350261518368923</v>
      </c>
      <c r="Z580" s="171">
        <v>0.73791481811758908</v>
      </c>
      <c r="AA580" s="171">
        <v>0.67712686735096517</v>
      </c>
      <c r="AB580" s="171">
        <v>0.705490434632982</v>
      </c>
      <c r="AC580" s="171">
        <v>0.6802694200209729</v>
      </c>
      <c r="AD580" s="171">
        <v>0.74524453405329749</v>
      </c>
      <c r="AE580" s="171">
        <v>0.74961470383514872</v>
      </c>
      <c r="AF580" s="171">
        <v>0.716559798136573</v>
      </c>
      <c r="AG580" s="173">
        <v>0.73917481558184095</v>
      </c>
      <c r="AH580" s="171"/>
      <c r="AI580" s="173">
        <v>8.66</v>
      </c>
      <c r="AJ580" s="171">
        <v>0.75125862390453091</v>
      </c>
      <c r="AK580" s="171">
        <v>0.87767978290366344</v>
      </c>
      <c r="AL580" s="171">
        <v>0.84910565080151035</v>
      </c>
      <c r="AM580" s="171">
        <v>0.87379087977890368</v>
      </c>
      <c r="AN580" s="171">
        <v>0.8344421945810433</v>
      </c>
      <c r="AO580" s="171">
        <v>0.75172604252968811</v>
      </c>
      <c r="AP580" s="173">
        <v>0.83488477180298248</v>
      </c>
      <c r="AQ580" s="171">
        <v>0.86939171699741136</v>
      </c>
      <c r="AR580" s="171">
        <v>0.88889907415895142</v>
      </c>
      <c r="AS580" s="171">
        <v>0.86101776284205478</v>
      </c>
      <c r="AT580" s="171">
        <v>0.77211055276381912</v>
      </c>
      <c r="AU580" s="171">
        <v>0.8654443518448367</v>
      </c>
      <c r="AV580" s="171">
        <v>0.87076233183856511</v>
      </c>
      <c r="AW580" s="171">
        <v>0.81444951300702739</v>
      </c>
      <c r="AX580" s="173">
        <v>0.78254265015190472</v>
      </c>
      <c r="AY580" s="171"/>
      <c r="AZ580" s="171"/>
      <c r="BA580" s="171"/>
      <c r="BB580" s="171"/>
      <c r="BC580" s="171"/>
      <c r="BD580" s="171"/>
      <c r="BE580" s="171"/>
      <c r="BF580" s="171"/>
      <c r="BG580" s="171"/>
      <c r="BH580" s="171"/>
      <c r="BI580" s="171"/>
      <c r="BJ580" s="171"/>
      <c r="BK580" s="171"/>
      <c r="BL580" s="171"/>
      <c r="BM580" s="171"/>
      <c r="BN580" s="171"/>
      <c r="BO580" s="171"/>
      <c r="BP580" s="171"/>
    </row>
    <row r="581" spans="9:68" x14ac:dyDescent="0.25">
      <c r="I581" s="171">
        <v>8.6750000000000007</v>
      </c>
      <c r="J581" s="175">
        <v>0.81129110730082621</v>
      </c>
      <c r="K581" s="171">
        <v>0.83789426572312242</v>
      </c>
      <c r="L581" s="171">
        <v>0.83044870520332825</v>
      </c>
      <c r="M581" s="171">
        <v>0.82621071005317381</v>
      </c>
      <c r="N581" s="171">
        <v>0.82779748673743159</v>
      </c>
      <c r="O581" s="171">
        <v>0.81283523215544062</v>
      </c>
      <c r="P581" s="171">
        <v>0.82428388850066336</v>
      </c>
      <c r="Q581" s="171">
        <v>0.80651269370891254</v>
      </c>
      <c r="R581" s="171">
        <v>0.82938369078924301</v>
      </c>
      <c r="S581" s="171">
        <v>0.83241875512817487</v>
      </c>
      <c r="T581" s="171">
        <v>0.82654443142008904</v>
      </c>
      <c r="U581" s="173">
        <v>0.82452185351536511</v>
      </c>
      <c r="V581" s="171">
        <v>0.77133840731319037</v>
      </c>
      <c r="W581" s="171">
        <v>0.77431578363441211</v>
      </c>
      <c r="X581" s="171">
        <v>0.77123992602303504</v>
      </c>
      <c r="Y581" s="171">
        <v>0.76169203279602493</v>
      </c>
      <c r="Z581" s="171">
        <v>0.73735805531156928</v>
      </c>
      <c r="AA581" s="171">
        <v>0.68956851174324774</v>
      </c>
      <c r="AB581" s="171">
        <v>0.70322836651945053</v>
      </c>
      <c r="AC581" s="171">
        <v>0.69547932103389076</v>
      </c>
      <c r="AD581" s="171">
        <v>0.73978835469236748</v>
      </c>
      <c r="AE581" s="171">
        <v>0.74801504005865593</v>
      </c>
      <c r="AF581" s="171">
        <v>0.7189346804071538</v>
      </c>
      <c r="AG581" s="173">
        <v>0.73640806970497519</v>
      </c>
      <c r="AH581" s="171"/>
      <c r="AI581" s="173">
        <v>8.6750000000000007</v>
      </c>
      <c r="AJ581" s="171">
        <v>0.76487040835353348</v>
      </c>
      <c r="AK581" s="171">
        <v>0.87320217096336505</v>
      </c>
      <c r="AL581" s="171">
        <v>0.85721359163211008</v>
      </c>
      <c r="AM581" s="171">
        <v>0.83813910640257949</v>
      </c>
      <c r="AN581" s="171">
        <v>0.81351846495034252</v>
      </c>
      <c r="AO581" s="171">
        <v>0.74578845622756174</v>
      </c>
      <c r="AP581" s="173">
        <v>0.84563940352462719</v>
      </c>
      <c r="AQ581" s="171">
        <v>0.87090163934426235</v>
      </c>
      <c r="AR581" s="171">
        <v>0.87624896874140623</v>
      </c>
      <c r="AS581" s="171">
        <v>0.84957593214914373</v>
      </c>
      <c r="AT581" s="171">
        <v>0.7811557788944723</v>
      </c>
      <c r="AU581" s="171">
        <v>0.8733994999621183</v>
      </c>
      <c r="AV581" s="171">
        <v>0.89139013452914795</v>
      </c>
      <c r="AW581" s="171">
        <v>0.79250400690420408</v>
      </c>
      <c r="AX581" s="173">
        <v>0.769572329983641</v>
      </c>
      <c r="AY581" s="171"/>
      <c r="AZ581" s="171"/>
      <c r="BA581" s="171"/>
      <c r="BB581" s="171"/>
      <c r="BC581" s="171"/>
      <c r="BD581" s="171"/>
      <c r="BE581" s="171"/>
      <c r="BF581" s="171"/>
      <c r="BG581" s="171"/>
      <c r="BH581" s="171"/>
      <c r="BI581" s="171"/>
      <c r="BJ581" s="171"/>
      <c r="BK581" s="171"/>
      <c r="BL581" s="171"/>
      <c r="BM581" s="171"/>
      <c r="BN581" s="171"/>
      <c r="BO581" s="171"/>
      <c r="BP581" s="171"/>
    </row>
    <row r="582" spans="9:68" x14ac:dyDescent="0.25">
      <c r="I582" s="171">
        <v>8.69</v>
      </c>
      <c r="J582" s="175">
        <v>0.80649845246179197</v>
      </c>
      <c r="K582" s="171">
        <v>0.83394132599815152</v>
      </c>
      <c r="L582" s="171">
        <v>0.82740731294635383</v>
      </c>
      <c r="M582" s="171">
        <v>0.82530432641270135</v>
      </c>
      <c r="N582" s="171">
        <v>0.83209275332424415</v>
      </c>
      <c r="O582" s="171">
        <v>0.80858272299198664</v>
      </c>
      <c r="P582" s="171">
        <v>0.81882575252576073</v>
      </c>
      <c r="Q582" s="171">
        <v>0.81028443366316383</v>
      </c>
      <c r="R582" s="171">
        <v>0.82817444297786647</v>
      </c>
      <c r="S582" s="171">
        <v>0.83119816434084015</v>
      </c>
      <c r="T582" s="171">
        <v>0.82472131477792143</v>
      </c>
      <c r="U582" s="173">
        <v>0.82406135505424727</v>
      </c>
      <c r="V582" s="171">
        <v>0.77526290407567888</v>
      </c>
      <c r="W582" s="171">
        <v>0.77606863436176543</v>
      </c>
      <c r="X582" s="171">
        <v>0.77767150691604525</v>
      </c>
      <c r="Y582" s="171">
        <v>0.76021052729221061</v>
      </c>
      <c r="Z582" s="171">
        <v>0.7223067946715116</v>
      </c>
      <c r="AA582" s="171">
        <v>0.68954762972514938</v>
      </c>
      <c r="AB582" s="171">
        <v>0.70531325326897598</v>
      </c>
      <c r="AC582" s="171">
        <v>0.68633713225549964</v>
      </c>
      <c r="AD582" s="171">
        <v>0.74516098856895174</v>
      </c>
      <c r="AE582" s="171">
        <v>0.74479570920069715</v>
      </c>
      <c r="AF582" s="171">
        <v>0.71685110414227415</v>
      </c>
      <c r="AG582" s="173">
        <v>0.75611450520176471</v>
      </c>
      <c r="AH582" s="171"/>
      <c r="AI582" s="173">
        <v>8.69</v>
      </c>
      <c r="AJ582" s="171">
        <v>0.7506060041021817</v>
      </c>
      <c r="AK582" s="171">
        <v>0.87910447761194055</v>
      </c>
      <c r="AL582" s="171">
        <v>0.87392461471807881</v>
      </c>
      <c r="AM582" s="171">
        <v>0.84081068631966871</v>
      </c>
      <c r="AN582" s="171">
        <v>0.79519814868382999</v>
      </c>
      <c r="AO582" s="171">
        <v>0.79246064623032308</v>
      </c>
      <c r="AP582" s="173">
        <v>0.83352914595571626</v>
      </c>
      <c r="AQ582" s="171">
        <v>0.87478429680759284</v>
      </c>
      <c r="AR582" s="171">
        <v>0.88578238151984601</v>
      </c>
      <c r="AS582" s="171">
        <v>0.85301648263722196</v>
      </c>
      <c r="AT582" s="171">
        <v>0.77780569514237852</v>
      </c>
      <c r="AU582" s="171">
        <v>0.86173194939010522</v>
      </c>
      <c r="AV582" s="171">
        <v>0.90017937219730948</v>
      </c>
      <c r="AW582" s="171">
        <v>0.79509308346689667</v>
      </c>
      <c r="AX582" s="173">
        <v>0.78733348913297507</v>
      </c>
      <c r="AY582" s="171"/>
      <c r="AZ582" s="171"/>
      <c r="BA582" s="171"/>
      <c r="BB582" s="171"/>
      <c r="BC582" s="171"/>
      <c r="BD582" s="171"/>
      <c r="BE582" s="171"/>
      <c r="BF582" s="171"/>
      <c r="BG582" s="171"/>
      <c r="BH582" s="171"/>
      <c r="BI582" s="171"/>
      <c r="BJ582" s="171"/>
      <c r="BK582" s="171"/>
      <c r="BL582" s="171"/>
      <c r="BM582" s="171"/>
      <c r="BN582" s="171"/>
      <c r="BO582" s="171"/>
      <c r="BP582" s="171"/>
    </row>
    <row r="583" spans="9:68" x14ac:dyDescent="0.25">
      <c r="I583" s="171">
        <v>8.7050000000000001</v>
      </c>
      <c r="J583" s="175">
        <v>0.81207318856781574</v>
      </c>
      <c r="K583" s="171">
        <v>0.83088849452062685</v>
      </c>
      <c r="L583" s="171">
        <v>0.82961001674102197</v>
      </c>
      <c r="M583" s="171">
        <v>0.82464540572283962</v>
      </c>
      <c r="N583" s="171">
        <v>0.82294548767217668</v>
      </c>
      <c r="O583" s="171">
        <v>0.81193036567016996</v>
      </c>
      <c r="P583" s="171">
        <v>0.8189702059309858</v>
      </c>
      <c r="Q583" s="171">
        <v>0.80628656164518775</v>
      </c>
      <c r="R583" s="171">
        <v>0.8289974997203321</v>
      </c>
      <c r="S583" s="171">
        <v>0.82827558396840306</v>
      </c>
      <c r="T583" s="171">
        <v>0.82779170994286355</v>
      </c>
      <c r="U583" s="173">
        <v>0.82622771492834723</v>
      </c>
      <c r="V583" s="171">
        <v>0.77405318630907194</v>
      </c>
      <c r="W583" s="171">
        <v>0.77637799813736308</v>
      </c>
      <c r="X583" s="171">
        <v>0.77883442363193656</v>
      </c>
      <c r="Y583" s="171">
        <v>0.76557700199549561</v>
      </c>
      <c r="Z583" s="171">
        <v>0.7212952282466798</v>
      </c>
      <c r="AA583" s="171">
        <v>0.6868872217174693</v>
      </c>
      <c r="AB583" s="171">
        <v>0.70241838406478097</v>
      </c>
      <c r="AC583" s="171">
        <v>0.68939605204024024</v>
      </c>
      <c r="AD583" s="171">
        <v>0.74594238721031436</v>
      </c>
      <c r="AE583" s="171">
        <v>0.75216984667072184</v>
      </c>
      <c r="AF583" s="171">
        <v>0.722183022747235</v>
      </c>
      <c r="AG583" s="173">
        <v>0.74019868927033694</v>
      </c>
      <c r="AH583" s="171"/>
      <c r="AI583" s="173">
        <v>8.7050000000000001</v>
      </c>
      <c r="AJ583" s="171">
        <v>0.73643483125116549</v>
      </c>
      <c r="AK583" s="171">
        <v>0.88059701492537312</v>
      </c>
      <c r="AL583" s="171">
        <v>0.858575230550226</v>
      </c>
      <c r="AM583" s="171">
        <v>0.83813910640257949</v>
      </c>
      <c r="AN583" s="171">
        <v>0.80561180214058448</v>
      </c>
      <c r="AO583" s="171">
        <v>0.76953880143606745</v>
      </c>
      <c r="AP583" s="173">
        <v>0.82548576592860368</v>
      </c>
      <c r="AQ583" s="171">
        <v>0.89096203623813608</v>
      </c>
      <c r="AR583" s="171">
        <v>0.91053258777156476</v>
      </c>
      <c r="AS583" s="171">
        <v>0.85301648263722196</v>
      </c>
      <c r="AT583" s="171">
        <v>0.76817420435510897</v>
      </c>
      <c r="AU583" s="171">
        <v>0.85801954693537374</v>
      </c>
      <c r="AV583" s="171">
        <v>0.91461883408071754</v>
      </c>
      <c r="AW583" s="171">
        <v>0.80606583651830843</v>
      </c>
      <c r="AX583" s="173">
        <v>0.78663239074550118</v>
      </c>
      <c r="AY583" s="171"/>
      <c r="AZ583" s="171"/>
      <c r="BA583" s="171"/>
      <c r="BB583" s="171"/>
      <c r="BC583" s="171"/>
      <c r="BD583" s="171"/>
      <c r="BE583" s="171"/>
      <c r="BF583" s="171"/>
      <c r="BG583" s="171"/>
      <c r="BH583" s="171"/>
      <c r="BI583" s="171"/>
      <c r="BJ583" s="171"/>
      <c r="BK583" s="171"/>
      <c r="BL583" s="171"/>
      <c r="BM583" s="171"/>
      <c r="BN583" s="171"/>
      <c r="BO583" s="171"/>
      <c r="BP583" s="171"/>
    </row>
    <row r="584" spans="9:68" x14ac:dyDescent="0.25">
      <c r="I584" s="171">
        <v>8.7200000000000006</v>
      </c>
      <c r="J584" s="175">
        <v>0.81421833351734885</v>
      </c>
      <c r="K584" s="171">
        <v>0.83697472747361978</v>
      </c>
      <c r="L584" s="171">
        <v>0.83113904412636475</v>
      </c>
      <c r="M584" s="171">
        <v>0.82070345040861492</v>
      </c>
      <c r="N584" s="171">
        <v>0.8335923910813432</v>
      </c>
      <c r="O584" s="171">
        <v>0.80784505787488115</v>
      </c>
      <c r="P584" s="171">
        <v>0.82058950781809903</v>
      </c>
      <c r="Q584" s="171">
        <v>0.81667328666860595</v>
      </c>
      <c r="R584" s="171">
        <v>0.82972237721296638</v>
      </c>
      <c r="S584" s="171">
        <v>0.82924792839557304</v>
      </c>
      <c r="T584" s="171">
        <v>0.83307333124643501</v>
      </c>
      <c r="U584" s="173">
        <v>0.82857869970860398</v>
      </c>
      <c r="V584" s="171">
        <v>0.77698659238326595</v>
      </c>
      <c r="W584" s="171">
        <v>0.78159769794708611</v>
      </c>
      <c r="X584" s="171">
        <v>0.77323024736830404</v>
      </c>
      <c r="Y584" s="171">
        <v>0.76354961948554845</v>
      </c>
      <c r="Z584" s="171">
        <v>0.73202107576619424</v>
      </c>
      <c r="AA584" s="171">
        <v>0.6924404352822171</v>
      </c>
      <c r="AB584" s="171">
        <v>0.70882875360502862</v>
      </c>
      <c r="AC584" s="171">
        <v>0.68358070500927637</v>
      </c>
      <c r="AD584" s="171">
        <v>0.74347136422193028</v>
      </c>
      <c r="AE584" s="171">
        <v>0.75468223301143411</v>
      </c>
      <c r="AF584" s="171">
        <v>0.72081461296022964</v>
      </c>
      <c r="AG584" s="173">
        <v>0.74985459839544033</v>
      </c>
      <c r="AH584" s="171"/>
      <c r="AI584" s="173">
        <v>8.7200000000000006</v>
      </c>
      <c r="AJ584" s="171">
        <v>0.74352041767667365</v>
      </c>
      <c r="AK584" s="171">
        <v>0.87218453188602452</v>
      </c>
      <c r="AL584" s="171">
        <v>0.86668317138082573</v>
      </c>
      <c r="AM584" s="171">
        <v>0.84016582220175051</v>
      </c>
      <c r="AN584" s="171">
        <v>0.83579211262173381</v>
      </c>
      <c r="AO584" s="171">
        <v>0.80185031759182568</v>
      </c>
      <c r="AP584" s="173">
        <v>0.82611839132399467</v>
      </c>
      <c r="AQ584" s="171">
        <v>0.89009922346850723</v>
      </c>
      <c r="AR584" s="171">
        <v>0.92070767256393804</v>
      </c>
      <c r="AS584" s="171">
        <v>0.85701712273963826</v>
      </c>
      <c r="AT584" s="171">
        <v>0.77043551088777218</v>
      </c>
      <c r="AU584" s="171">
        <v>0.84642775967876349</v>
      </c>
      <c r="AV584" s="171">
        <v>0.89829596412556056</v>
      </c>
      <c r="AW584" s="171">
        <v>0.81790161509061754</v>
      </c>
      <c r="AX584" s="173">
        <v>0.79305912596401029</v>
      </c>
      <c r="AY584" s="171"/>
      <c r="AZ584" s="171"/>
      <c r="BA584" s="171"/>
      <c r="BB584" s="171"/>
      <c r="BC584" s="171"/>
      <c r="BD584" s="171"/>
      <c r="BE584" s="171"/>
      <c r="BF584" s="171"/>
      <c r="BG584" s="171"/>
      <c r="BH584" s="171"/>
      <c r="BI584" s="171"/>
      <c r="BJ584" s="171"/>
      <c r="BK584" s="171"/>
      <c r="BL584" s="171"/>
      <c r="BM584" s="171"/>
      <c r="BN584" s="171"/>
      <c r="BO584" s="171"/>
      <c r="BP584" s="171"/>
    </row>
    <row r="585" spans="9:68" x14ac:dyDescent="0.25">
      <c r="I585" s="171">
        <v>8.7349999999999994</v>
      </c>
      <c r="J585" s="175">
        <v>0.81575942268202928</v>
      </c>
      <c r="K585" s="171">
        <v>0.83540450560623114</v>
      </c>
      <c r="L585" s="171">
        <v>0.83197503445108367</v>
      </c>
      <c r="M585" s="171">
        <v>0.82024822551776266</v>
      </c>
      <c r="N585" s="171">
        <v>0.82904743336313258</v>
      </c>
      <c r="O585" s="171">
        <v>0.8090687764802964</v>
      </c>
      <c r="P585" s="171">
        <v>0.82906193737204048</v>
      </c>
      <c r="Q585" s="171">
        <v>0.81040369220481434</v>
      </c>
      <c r="R585" s="171">
        <v>0.82907959383403196</v>
      </c>
      <c r="S585" s="171">
        <v>0.83695327907945327</v>
      </c>
      <c r="T585" s="171">
        <v>0.82898641377360338</v>
      </c>
      <c r="U585" s="173">
        <v>0.82389471694046523</v>
      </c>
      <c r="V585" s="171">
        <v>0.77660118864119154</v>
      </c>
      <c r="W585" s="171">
        <v>0.7751566612878884</v>
      </c>
      <c r="X585" s="171">
        <v>0.77531797429391702</v>
      </c>
      <c r="Y585" s="171">
        <v>0.76778289555222268</v>
      </c>
      <c r="Z585" s="171">
        <v>0.74623473314894539</v>
      </c>
      <c r="AA585" s="171">
        <v>0.69949301850085677</v>
      </c>
      <c r="AB585" s="171">
        <v>0.70368902335896744</v>
      </c>
      <c r="AC585" s="171">
        <v>0.69297756369628605</v>
      </c>
      <c r="AD585" s="171">
        <v>0.75094124327326217</v>
      </c>
      <c r="AE585" s="171">
        <v>0.75328836223698215</v>
      </c>
      <c r="AF585" s="171">
        <v>0.72201784973356109</v>
      </c>
      <c r="AG585" s="173">
        <v>0.75697229413092249</v>
      </c>
      <c r="AH585" s="171"/>
      <c r="AI585" s="173">
        <v>8.7349999999999994</v>
      </c>
      <c r="AJ585" s="171">
        <v>0.76748088756293131</v>
      </c>
      <c r="AK585" s="171">
        <v>0.87469470827679774</v>
      </c>
      <c r="AL585" s="171">
        <v>0.85040539704153006</v>
      </c>
      <c r="AM585" s="171">
        <v>0.871211423307232</v>
      </c>
      <c r="AN585" s="171">
        <v>0.81024009256580865</v>
      </c>
      <c r="AO585" s="171">
        <v>0.81634907484120423</v>
      </c>
      <c r="AP585" s="173">
        <v>0.82955264347040225</v>
      </c>
      <c r="AQ585" s="171">
        <v>0.86324417601380476</v>
      </c>
      <c r="AR585" s="171">
        <v>0.92895774131451081</v>
      </c>
      <c r="AS585" s="171">
        <v>0.85189630340854539</v>
      </c>
      <c r="AT585" s="171">
        <v>0.7529313232830821</v>
      </c>
      <c r="AU585" s="171">
        <v>0.85589817410409885</v>
      </c>
      <c r="AV585" s="171">
        <v>0.88017937219730946</v>
      </c>
      <c r="AW585" s="171">
        <v>0.77573665392676594</v>
      </c>
      <c r="AX585" s="173">
        <v>0.82799719560645013</v>
      </c>
      <c r="AY585" s="171"/>
      <c r="AZ585" s="171"/>
      <c r="BA585" s="171"/>
      <c r="BB585" s="171"/>
      <c r="BC585" s="171"/>
      <c r="BD585" s="171"/>
      <c r="BE585" s="171"/>
      <c r="BF585" s="171"/>
      <c r="BG585" s="171"/>
      <c r="BH585" s="171"/>
      <c r="BI585" s="171"/>
      <c r="BJ585" s="171"/>
      <c r="BK585" s="171"/>
      <c r="BL585" s="171"/>
      <c r="BM585" s="171"/>
      <c r="BN585" s="171"/>
      <c r="BO585" s="171"/>
      <c r="BP585" s="171"/>
    </row>
    <row r="586" spans="9:68" x14ac:dyDescent="0.25">
      <c r="I586" s="171">
        <v>8.75</v>
      </c>
      <c r="J586" s="175">
        <v>0.81782330032280504</v>
      </c>
      <c r="K586" s="171">
        <v>0.83336433898606543</v>
      </c>
      <c r="L586" s="171">
        <v>0.82774003582868694</v>
      </c>
      <c r="M586" s="171">
        <v>0.82396331516612176</v>
      </c>
      <c r="N586" s="171">
        <v>0.8349880276700461</v>
      </c>
      <c r="O586" s="171">
        <v>0.81505999414628527</v>
      </c>
      <c r="P586" s="171">
        <v>0.82545701754036349</v>
      </c>
      <c r="Q586" s="171">
        <v>0.81513279954804607</v>
      </c>
      <c r="R586" s="171">
        <v>0.84130756358143743</v>
      </c>
      <c r="S586" s="171">
        <v>0.84084021541775822</v>
      </c>
      <c r="T586" s="171">
        <v>0.823989831079598</v>
      </c>
      <c r="U586" s="173">
        <v>0.82902774359923748</v>
      </c>
      <c r="V586" s="171">
        <v>0.77209531745470139</v>
      </c>
      <c r="W586" s="171">
        <v>0.78859238911862184</v>
      </c>
      <c r="X586" s="171">
        <v>0.77280407483535096</v>
      </c>
      <c r="Y586" s="171">
        <v>0.75053076852153611</v>
      </c>
      <c r="Z586" s="171">
        <v>0.74806572959010276</v>
      </c>
      <c r="AA586" s="171">
        <v>0.69951732759666463</v>
      </c>
      <c r="AB586" s="171">
        <v>0.69768643935683783</v>
      </c>
      <c r="AC586" s="171">
        <v>0.69623468811578837</v>
      </c>
      <c r="AD586" s="171">
        <v>0.74596142823566558</v>
      </c>
      <c r="AE586" s="171">
        <v>0.74980613405044005</v>
      </c>
      <c r="AF586" s="171">
        <v>0.72508666061984428</v>
      </c>
      <c r="AG586" s="173">
        <v>0.75738266491430695</v>
      </c>
      <c r="AH586" s="171"/>
      <c r="AI586" s="173">
        <v>8.75</v>
      </c>
      <c r="AJ586" s="171">
        <v>0.75974268133507361</v>
      </c>
      <c r="AK586" s="171">
        <v>0.86872455902306644</v>
      </c>
      <c r="AL586" s="171">
        <v>0.84861050937674087</v>
      </c>
      <c r="AM586" s="171">
        <v>0.82892676186089376</v>
      </c>
      <c r="AN586" s="171">
        <v>0.79915148008870895</v>
      </c>
      <c r="AO586" s="171">
        <v>0.79508423087544877</v>
      </c>
      <c r="AP586" s="173">
        <v>0.83895164934478073</v>
      </c>
      <c r="AQ586" s="171">
        <v>0.85634167385677307</v>
      </c>
      <c r="AR586" s="171">
        <v>0.8971491429095243</v>
      </c>
      <c r="AS586" s="171">
        <v>0.86789886381821091</v>
      </c>
      <c r="AT586" s="171">
        <v>0.77269681742043539</v>
      </c>
      <c r="AU586" s="171">
        <v>0.86968709750738682</v>
      </c>
      <c r="AV586" s="171">
        <v>0.88143497757847544</v>
      </c>
      <c r="AW586" s="171">
        <v>0.79336703242510176</v>
      </c>
      <c r="AX586" s="173">
        <v>0.82227155877541491</v>
      </c>
      <c r="AY586" s="171"/>
      <c r="AZ586" s="171"/>
      <c r="BA586" s="171"/>
      <c r="BB586" s="171"/>
      <c r="BC586" s="171"/>
      <c r="BD586" s="171"/>
      <c r="BE586" s="171"/>
      <c r="BF586" s="171"/>
      <c r="BG586" s="171"/>
      <c r="BH586" s="171"/>
      <c r="BI586" s="171"/>
      <c r="BJ586" s="171"/>
      <c r="BK586" s="171"/>
      <c r="BL586" s="171"/>
      <c r="BM586" s="171"/>
      <c r="BN586" s="171"/>
      <c r="BO586" s="171"/>
      <c r="BP586" s="171"/>
    </row>
    <row r="587" spans="9:68" x14ac:dyDescent="0.25">
      <c r="I587" s="171">
        <v>8.7650000000000006</v>
      </c>
      <c r="J587" s="175">
        <v>0.81825450517458209</v>
      </c>
      <c r="K587" s="171">
        <v>0.83838945233003292</v>
      </c>
      <c r="L587" s="171">
        <v>0.83079006968760627</v>
      </c>
      <c r="M587" s="171">
        <v>0.82733430153144816</v>
      </c>
      <c r="N587" s="171">
        <v>0.83423432066650371</v>
      </c>
      <c r="O587" s="171">
        <v>0.81482110160001531</v>
      </c>
      <c r="P587" s="171">
        <v>0.82594792058288524</v>
      </c>
      <c r="Q587" s="171">
        <v>0.81630422054346319</v>
      </c>
      <c r="R587" s="171">
        <v>0.83737637977186752</v>
      </c>
      <c r="S587" s="171">
        <v>0.83906017941271749</v>
      </c>
      <c r="T587" s="171">
        <v>0.82533051138641778</v>
      </c>
      <c r="U587" s="173">
        <v>0.82980765792278</v>
      </c>
      <c r="V587" s="171">
        <v>0.77459588918968814</v>
      </c>
      <c r="W587" s="171">
        <v>0.78598180518445149</v>
      </c>
      <c r="X587" s="171">
        <v>0.77542946892467468</v>
      </c>
      <c r="Y587" s="171">
        <v>0.75716156683455571</v>
      </c>
      <c r="Z587" s="171">
        <v>0.73239942644018918</v>
      </c>
      <c r="AA587" s="171">
        <v>0.69036300098006098</v>
      </c>
      <c r="AB587" s="171">
        <v>0.70899911464468857</v>
      </c>
      <c r="AC587" s="171">
        <v>0.69053745721891246</v>
      </c>
      <c r="AD587" s="171">
        <v>0.74860252879711464</v>
      </c>
      <c r="AE587" s="171">
        <v>0.75501637320036463</v>
      </c>
      <c r="AF587" s="171">
        <v>0.73092874477186642</v>
      </c>
      <c r="AG587" s="173">
        <v>0.7569542572163146</v>
      </c>
      <c r="AH587" s="171"/>
      <c r="AI587" s="173">
        <v>8.7650000000000006</v>
      </c>
      <c r="AJ587" s="171">
        <v>0.77521909379078868</v>
      </c>
      <c r="AK587" s="171">
        <v>0.87618724559023076</v>
      </c>
      <c r="AL587" s="171">
        <v>0.85993686946834202</v>
      </c>
      <c r="AM587" s="171">
        <v>0.86393367111929986</v>
      </c>
      <c r="AN587" s="171">
        <v>0.80040497541220723</v>
      </c>
      <c r="AO587" s="171">
        <v>0.78997514498757249</v>
      </c>
      <c r="AP587" s="173">
        <v>0.83624039765024871</v>
      </c>
      <c r="AQ587" s="171">
        <v>0.88244176013805009</v>
      </c>
      <c r="AR587" s="171">
        <v>0.87047392061600526</v>
      </c>
      <c r="AS587" s="171">
        <v>0.86621859497519604</v>
      </c>
      <c r="AT587" s="171">
        <v>0.76934673366834161</v>
      </c>
      <c r="AU587" s="171">
        <v>0.85854989014319261</v>
      </c>
      <c r="AV587" s="171">
        <v>0.89390134529147991</v>
      </c>
      <c r="AW587" s="171">
        <v>0.81284675132536044</v>
      </c>
      <c r="AX587" s="173">
        <v>0.77518111708343085</v>
      </c>
      <c r="AY587" s="171"/>
      <c r="AZ587" s="171"/>
      <c r="BA587" s="171"/>
      <c r="BB587" s="171"/>
      <c r="BC587" s="171"/>
      <c r="BD587" s="171"/>
      <c r="BE587" s="171"/>
      <c r="BF587" s="171"/>
      <c r="BG587" s="171"/>
      <c r="BH587" s="171"/>
      <c r="BI587" s="171"/>
      <c r="BJ587" s="171"/>
      <c r="BK587" s="171"/>
      <c r="BL587" s="171"/>
      <c r="BM587" s="171"/>
      <c r="BN587" s="171"/>
      <c r="BO587" s="171"/>
      <c r="BP587" s="171"/>
    </row>
    <row r="588" spans="9:68" x14ac:dyDescent="0.25">
      <c r="I588" s="171">
        <v>8.7799999999999994</v>
      </c>
      <c r="J588" s="175">
        <v>0.81950723841431949</v>
      </c>
      <c r="K588" s="171">
        <v>0.83761221321889623</v>
      </c>
      <c r="L588" s="171">
        <v>0.82605789019225828</v>
      </c>
      <c r="M588" s="171">
        <v>0.82435645980542416</v>
      </c>
      <c r="N588" s="171">
        <v>0.84072850481122208</v>
      </c>
      <c r="O588" s="171">
        <v>0.81218244359918301</v>
      </c>
      <c r="P588" s="171">
        <v>0.82094465675923767</v>
      </c>
      <c r="Q588" s="171">
        <v>0.82151119650325355</v>
      </c>
      <c r="R588" s="171">
        <v>0.83940240793812337</v>
      </c>
      <c r="S588" s="171">
        <v>0.83548657283073557</v>
      </c>
      <c r="T588" s="171">
        <v>0.8285959074122845</v>
      </c>
      <c r="U588" s="173">
        <v>0.83364239723822764</v>
      </c>
      <c r="V588" s="171">
        <v>0.77304240866713503</v>
      </c>
      <c r="W588" s="171">
        <v>0.79066491138599881</v>
      </c>
      <c r="X588" s="171">
        <v>0.7749179215512001</v>
      </c>
      <c r="Y588" s="171">
        <v>0.75494978439524607</v>
      </c>
      <c r="Z588" s="171">
        <v>0.74233924406830554</v>
      </c>
      <c r="AA588" s="171">
        <v>0.68252630238145873</v>
      </c>
      <c r="AB588" s="171">
        <v>0.70347191276455878</v>
      </c>
      <c r="AC588" s="171">
        <v>0.6861268279191971</v>
      </c>
      <c r="AD588" s="171">
        <v>0.75215553690824632</v>
      </c>
      <c r="AE588" s="171">
        <v>0.7523611792466306</v>
      </c>
      <c r="AF588" s="171">
        <v>0.72570113899695554</v>
      </c>
      <c r="AG588" s="173">
        <v>0.75106439921940327</v>
      </c>
      <c r="AH588" s="171"/>
      <c r="AI588" s="173">
        <v>8.7799999999999994</v>
      </c>
      <c r="AJ588" s="171">
        <v>0.77717695319783697</v>
      </c>
      <c r="AK588" s="171">
        <v>0.87320217096336505</v>
      </c>
      <c r="AL588" s="171">
        <v>0.8567803428854367</v>
      </c>
      <c r="AM588" s="171">
        <v>0.871211423307232</v>
      </c>
      <c r="AN588" s="171">
        <v>0.79191977629929633</v>
      </c>
      <c r="AO588" s="171">
        <v>0.79936481634907497</v>
      </c>
      <c r="AP588" s="173">
        <v>0.85368278355173977</v>
      </c>
      <c r="AQ588" s="171">
        <v>0.85170405522001702</v>
      </c>
      <c r="AR588" s="171">
        <v>0.87047392061600526</v>
      </c>
      <c r="AS588" s="171">
        <v>0.86733877420387251</v>
      </c>
      <c r="AT588" s="171">
        <v>0.76758793969849237</v>
      </c>
      <c r="AU588" s="171">
        <v>0.88241533449503728</v>
      </c>
      <c r="AV588" s="171">
        <v>0.88825112107623316</v>
      </c>
      <c r="AW588" s="171">
        <v>0.80606583651830843</v>
      </c>
      <c r="AX588" s="173">
        <v>0.82063566253797615</v>
      </c>
      <c r="AY588" s="171"/>
      <c r="AZ588" s="171"/>
      <c r="BA588" s="171"/>
      <c r="BB588" s="171"/>
      <c r="BC588" s="171"/>
      <c r="BD588" s="171"/>
      <c r="BE588" s="171"/>
      <c r="BF588" s="171"/>
      <c r="BG588" s="171"/>
      <c r="BH588" s="171"/>
      <c r="BI588" s="171"/>
      <c r="BJ588" s="171"/>
      <c r="BK588" s="171"/>
      <c r="BL588" s="171"/>
      <c r="BM588" s="171"/>
      <c r="BN588" s="171"/>
      <c r="BO588" s="171"/>
      <c r="BP588" s="171"/>
    </row>
    <row r="589" spans="9:68" x14ac:dyDescent="0.25">
      <c r="I589" s="171">
        <v>8.7949999999999999</v>
      </c>
      <c r="J589" s="175">
        <v>0.81892129626890664</v>
      </c>
      <c r="K589" s="171">
        <v>0.83676576322296892</v>
      </c>
      <c r="L589" s="171">
        <v>0.82801269383637133</v>
      </c>
      <c r="M589" s="171">
        <v>0.82648491243903344</v>
      </c>
      <c r="N589" s="171">
        <v>0.83671590565540455</v>
      </c>
      <c r="O589" s="171">
        <v>0.81058954816675677</v>
      </c>
      <c r="P589" s="171">
        <v>0.82137735913727816</v>
      </c>
      <c r="Q589" s="171">
        <v>0.81361489342786797</v>
      </c>
      <c r="R589" s="171">
        <v>0.83751560504571954</v>
      </c>
      <c r="S589" s="171">
        <v>0.84359611530088918</v>
      </c>
      <c r="T589" s="171">
        <v>0.83345173431557973</v>
      </c>
      <c r="U589" s="173">
        <v>0.83570983825439682</v>
      </c>
      <c r="V589" s="171">
        <v>0.78267618476470757</v>
      </c>
      <c r="W589" s="171">
        <v>0.79154491427895424</v>
      </c>
      <c r="X589" s="171">
        <v>0.77788044739300866</v>
      </c>
      <c r="Y589" s="171">
        <v>0.76507387554858608</v>
      </c>
      <c r="Z589" s="171">
        <v>0.72430288578014179</v>
      </c>
      <c r="AA589" s="171">
        <v>0.69863866192140522</v>
      </c>
      <c r="AB589" s="171">
        <v>0.72201975724792744</v>
      </c>
      <c r="AC589" s="171">
        <v>0.6887484299196811</v>
      </c>
      <c r="AD589" s="171">
        <v>0.75661443964489195</v>
      </c>
      <c r="AE589" s="171">
        <v>0.75408572677378771</v>
      </c>
      <c r="AF589" s="171">
        <v>0.72649961539257324</v>
      </c>
      <c r="AG589" s="173">
        <v>0.74649419198959199</v>
      </c>
      <c r="AH589" s="171"/>
      <c r="AI589" s="173">
        <v>8.7949999999999999</v>
      </c>
      <c r="AJ589" s="171">
        <v>0.76421778855118394</v>
      </c>
      <c r="AK589" s="171">
        <v>0.87815468113975581</v>
      </c>
      <c r="AL589" s="171">
        <v>0.86940644921705768</v>
      </c>
      <c r="AM589" s="171">
        <v>0.860617227084293</v>
      </c>
      <c r="AN589" s="171">
        <v>0.8043583068170862</v>
      </c>
      <c r="AO589" s="171">
        <v>0.80350731842032586</v>
      </c>
      <c r="AP589" s="173">
        <v>0.86109353818346146</v>
      </c>
      <c r="AQ589" s="171">
        <v>0.86863675582398625</v>
      </c>
      <c r="AR589" s="171">
        <v>0.8933907782564855</v>
      </c>
      <c r="AS589" s="171">
        <v>0.85357657225156025</v>
      </c>
      <c r="AT589" s="171">
        <v>0.78341708542713573</v>
      </c>
      <c r="AU589" s="171">
        <v>0.8665050382604742</v>
      </c>
      <c r="AV589" s="171">
        <v>0.86762331838565021</v>
      </c>
      <c r="AW589" s="171">
        <v>0.81703858956972009</v>
      </c>
      <c r="AX589" s="173">
        <v>0.80602944613227401</v>
      </c>
      <c r="AY589" s="171"/>
      <c r="AZ589" s="171"/>
      <c r="BA589" s="171"/>
      <c r="BB589" s="171"/>
      <c r="BC589" s="171"/>
      <c r="BD589" s="171"/>
      <c r="BE589" s="171"/>
      <c r="BF589" s="171"/>
      <c r="BG589" s="171"/>
      <c r="BH589" s="171"/>
      <c r="BI589" s="171"/>
      <c r="BJ589" s="171"/>
      <c r="BK589" s="171"/>
      <c r="BL589" s="171"/>
      <c r="BM589" s="171"/>
      <c r="BN589" s="171"/>
      <c r="BO589" s="171"/>
      <c r="BP589" s="171"/>
    </row>
    <row r="590" spans="9:68" x14ac:dyDescent="0.25">
      <c r="I590" s="171">
        <v>8.81</v>
      </c>
      <c r="J590" s="175">
        <v>0.81885915989514402</v>
      </c>
      <c r="K590" s="171">
        <v>0.83602403940684578</v>
      </c>
      <c r="L590" s="171">
        <v>0.83062241871045872</v>
      </c>
      <c r="M590" s="171">
        <v>0.82482077510252638</v>
      </c>
      <c r="N590" s="171">
        <v>0.84121619680796522</v>
      </c>
      <c r="O590" s="171">
        <v>0.81447074941199338</v>
      </c>
      <c r="P590" s="171">
        <v>0.82007919073396529</v>
      </c>
      <c r="Q590" s="171">
        <v>0.81879272901977396</v>
      </c>
      <c r="R590" s="171">
        <v>0.82776694956477737</v>
      </c>
      <c r="S590" s="171">
        <v>0.8439939914546678</v>
      </c>
      <c r="T590" s="171">
        <v>0.82727745031002442</v>
      </c>
      <c r="U590" s="173">
        <v>0.83363654039038271</v>
      </c>
      <c r="V590" s="171">
        <v>0.78158134989290939</v>
      </c>
      <c r="W590" s="171">
        <v>0.7885954126485033</v>
      </c>
      <c r="X590" s="171">
        <v>0.77530062309360293</v>
      </c>
      <c r="Y590" s="171">
        <v>0.76507684392437303</v>
      </c>
      <c r="Z590" s="171">
        <v>0.71953846026808976</v>
      </c>
      <c r="AA590" s="171">
        <v>0.70467399122091989</v>
      </c>
      <c r="AB590" s="171">
        <v>0.70469828429317904</v>
      </c>
      <c r="AC590" s="171">
        <v>0.69484264626234449</v>
      </c>
      <c r="AD590" s="171">
        <v>0.74856699401446658</v>
      </c>
      <c r="AE590" s="171">
        <v>0.75318996737262989</v>
      </c>
      <c r="AF590" s="171">
        <v>0.73194009973304441</v>
      </c>
      <c r="AG590" s="173">
        <v>0.75087555148441676</v>
      </c>
      <c r="AH590" s="171"/>
      <c r="AI590" s="173">
        <v>8.81</v>
      </c>
      <c r="AJ590" s="171">
        <v>0.81027410031698655</v>
      </c>
      <c r="AK590" s="171">
        <v>0.86526458616010848</v>
      </c>
      <c r="AL590" s="171">
        <v>0.8653215324627096</v>
      </c>
      <c r="AM590" s="171">
        <v>0.84412713035467524</v>
      </c>
      <c r="AN590" s="171">
        <v>0.79973001639186214</v>
      </c>
      <c r="AO590" s="171">
        <v>0.79425573046119868</v>
      </c>
      <c r="AP590" s="173">
        <v>0.85368278355173977</v>
      </c>
      <c r="AQ590" s="171">
        <v>0.86788179465056081</v>
      </c>
      <c r="AR590" s="171">
        <v>0.88193234943624543</v>
      </c>
      <c r="AS590" s="171">
        <v>0.84957593214914373</v>
      </c>
      <c r="AT590" s="171">
        <v>0.79522613065326642</v>
      </c>
      <c r="AU590" s="171">
        <v>0.85908023335101147</v>
      </c>
      <c r="AV590" s="171">
        <v>0.90143497757847546</v>
      </c>
      <c r="AW590" s="171">
        <v>0.81444951300702739</v>
      </c>
      <c r="AX590" s="173">
        <v>0.79469502220144894</v>
      </c>
      <c r="AY590" s="171"/>
      <c r="AZ590" s="171"/>
      <c r="BA590" s="171"/>
      <c r="BB590" s="171"/>
      <c r="BC590" s="171"/>
      <c r="BD590" s="171"/>
      <c r="BE590" s="171"/>
      <c r="BF590" s="171"/>
      <c r="BG590" s="171"/>
      <c r="BH590" s="171"/>
      <c r="BI590" s="171"/>
      <c r="BJ590" s="171"/>
      <c r="BK590" s="171"/>
      <c r="BL590" s="171"/>
      <c r="BM590" s="171"/>
      <c r="BN590" s="171"/>
      <c r="BO590" s="171"/>
      <c r="BP590" s="171"/>
    </row>
    <row r="591" spans="9:68" x14ac:dyDescent="0.25">
      <c r="I591" s="171">
        <v>8.8249999999999993</v>
      </c>
      <c r="J591" s="175">
        <v>0.82071454061144455</v>
      </c>
      <c r="K591" s="171">
        <v>0.83556266555470204</v>
      </c>
      <c r="L591" s="171">
        <v>0.83458851890790153</v>
      </c>
      <c r="M591" s="171">
        <v>0.824726891278594</v>
      </c>
      <c r="N591" s="171">
        <v>0.83803687714990405</v>
      </c>
      <c r="O591" s="171">
        <v>0.81156113328398405</v>
      </c>
      <c r="P591" s="171">
        <v>0.81500448150506366</v>
      </c>
      <c r="Q591" s="171">
        <v>0.82068574824254859</v>
      </c>
      <c r="R591" s="171">
        <v>0.83437988635689175</v>
      </c>
      <c r="S591" s="171">
        <v>0.83945904802228766</v>
      </c>
      <c r="T591" s="171">
        <v>0.82607962263831258</v>
      </c>
      <c r="U591" s="173">
        <v>0.83080155557466617</v>
      </c>
      <c r="V591" s="171">
        <v>0.78340793391464736</v>
      </c>
      <c r="W591" s="171">
        <v>0.78759278561364676</v>
      </c>
      <c r="X591" s="171">
        <v>0.77254450465888469</v>
      </c>
      <c r="Y591" s="171">
        <v>0.76302257634560977</v>
      </c>
      <c r="Z591" s="171">
        <v>0.72712934235597193</v>
      </c>
      <c r="AA591" s="171">
        <v>0.69326631469837596</v>
      </c>
      <c r="AB591" s="171">
        <v>0.70799171045645792</v>
      </c>
      <c r="AC591" s="171">
        <v>0.69206201961304004</v>
      </c>
      <c r="AD591" s="171">
        <v>0.75138053286641526</v>
      </c>
      <c r="AE591" s="171">
        <v>0.75221374191140622</v>
      </c>
      <c r="AF591" s="171">
        <v>0.72627753276481366</v>
      </c>
      <c r="AG591" s="173">
        <v>0.74878293307844457</v>
      </c>
      <c r="AH591" s="171"/>
      <c r="AI591" s="173">
        <v>8.8249999999999993</v>
      </c>
      <c r="AJ591" s="171">
        <v>0.78370315122133138</v>
      </c>
      <c r="AK591" s="171">
        <v>0.88310719131614646</v>
      </c>
      <c r="AL591" s="171">
        <v>0.8689732004703844</v>
      </c>
      <c r="AM591" s="171">
        <v>0.85730078304928603</v>
      </c>
      <c r="AN591" s="171">
        <v>0.82200366406325343</v>
      </c>
      <c r="AO591" s="171">
        <v>0.82477216238608131</v>
      </c>
      <c r="AP591" s="173">
        <v>0.86642566651604169</v>
      </c>
      <c r="AQ591" s="171">
        <v>0.88858930112165668</v>
      </c>
      <c r="AR591" s="171">
        <v>0.90989091575763137</v>
      </c>
      <c r="AS591" s="171">
        <v>0.8507761241798687</v>
      </c>
      <c r="AT591" s="171">
        <v>0.79865996649916249</v>
      </c>
      <c r="AU591" s="171">
        <v>0.87021744071520568</v>
      </c>
      <c r="AV591" s="171">
        <v>0.9039461883408072</v>
      </c>
      <c r="AW591" s="171">
        <v>0.8043397854765133</v>
      </c>
      <c r="AX591" s="173">
        <v>0.78499649450806275</v>
      </c>
      <c r="AY591" s="171"/>
      <c r="AZ591" s="171"/>
      <c r="BA591" s="171"/>
      <c r="BB591" s="171"/>
      <c r="BC591" s="171"/>
      <c r="BD591" s="171"/>
      <c r="BE591" s="171"/>
      <c r="BF591" s="171"/>
      <c r="BG591" s="171"/>
      <c r="BH591" s="171"/>
      <c r="BI591" s="171"/>
      <c r="BJ591" s="171"/>
      <c r="BK591" s="171"/>
      <c r="BL591" s="171"/>
      <c r="BM591" s="171"/>
      <c r="BN591" s="171"/>
      <c r="BO591" s="171"/>
      <c r="BP591" s="171"/>
    </row>
    <row r="592" spans="9:68" x14ac:dyDescent="0.25">
      <c r="I592" s="171">
        <v>8.84</v>
      </c>
      <c r="J592" s="175">
        <v>0.81700246560026824</v>
      </c>
      <c r="K592" s="171">
        <v>0.83931991027889874</v>
      </c>
      <c r="L592" s="171">
        <v>0.83231836111649049</v>
      </c>
      <c r="M592" s="171">
        <v>0.83057238841191372</v>
      </c>
      <c r="N592" s="171">
        <v>0.8364908080677822</v>
      </c>
      <c r="O592" s="171">
        <v>0.81108087382390748</v>
      </c>
      <c r="P592" s="171">
        <v>0.81619539980112643</v>
      </c>
      <c r="Q592" s="171">
        <v>0.81997704742481603</v>
      </c>
      <c r="R592" s="171">
        <v>0.83386383330340907</v>
      </c>
      <c r="S592" s="171">
        <v>0.84084442577911123</v>
      </c>
      <c r="T592" s="171">
        <v>0.82838604699702778</v>
      </c>
      <c r="U592" s="173">
        <v>0.83502928685623523</v>
      </c>
      <c r="V592" s="171">
        <v>0.79054058110619041</v>
      </c>
      <c r="W592" s="171">
        <v>0.78557981583776282</v>
      </c>
      <c r="X592" s="171">
        <v>0.77793049648017565</v>
      </c>
      <c r="Y592" s="171">
        <v>0.77145734564525181</v>
      </c>
      <c r="Z592" s="171">
        <v>0.72495267695319199</v>
      </c>
      <c r="AA592" s="171">
        <v>0.70075647090392967</v>
      </c>
      <c r="AB592" s="171">
        <v>0.70879921112194522</v>
      </c>
      <c r="AC592" s="171">
        <v>0.68099713064220602</v>
      </c>
      <c r="AD592" s="171">
        <v>0.7462395749131151</v>
      </c>
      <c r="AE592" s="171">
        <v>0.75700331900362083</v>
      </c>
      <c r="AF592" s="171">
        <v>0.72272782354306753</v>
      </c>
      <c r="AG592" s="173">
        <v>0.75530224222390374</v>
      </c>
      <c r="AH592" s="171"/>
      <c r="AI592" s="173">
        <v>8.84</v>
      </c>
      <c r="AJ592" s="171">
        <v>0.77652433339548732</v>
      </c>
      <c r="AK592" s="171">
        <v>0.88459972862957947</v>
      </c>
      <c r="AL592" s="171">
        <v>0.87305811722473237</v>
      </c>
      <c r="AM592" s="171">
        <v>0.84477199447259343</v>
      </c>
      <c r="AN592" s="171">
        <v>0.81477196027384058</v>
      </c>
      <c r="AO592" s="171">
        <v>0.7983982325324499</v>
      </c>
      <c r="AP592" s="173">
        <v>0.8436511522819703</v>
      </c>
      <c r="AQ592" s="171">
        <v>0.85407679033649697</v>
      </c>
      <c r="AR592" s="171">
        <v>0.91493262443853707</v>
      </c>
      <c r="AS592" s="171">
        <v>0.84901584253480555</v>
      </c>
      <c r="AT592" s="171">
        <v>0.75636515912897828</v>
      </c>
      <c r="AU592" s="171">
        <v>0.87658155920903091</v>
      </c>
      <c r="AV592" s="171">
        <v>0.9039461883408072</v>
      </c>
      <c r="AW592" s="171">
        <v>0.80779188756010334</v>
      </c>
      <c r="AX592" s="173">
        <v>0.78815143725169434</v>
      </c>
      <c r="AY592" s="171"/>
      <c r="AZ592" s="171"/>
      <c r="BA592" s="171"/>
      <c r="BB592" s="171"/>
      <c r="BC592" s="171"/>
      <c r="BD592" s="171"/>
      <c r="BE592" s="171"/>
      <c r="BF592" s="171"/>
      <c r="BG592" s="171"/>
      <c r="BH592" s="171"/>
      <c r="BI592" s="171"/>
      <c r="BJ592" s="171"/>
      <c r="BK592" s="171"/>
      <c r="BL592" s="171"/>
      <c r="BM592" s="171"/>
      <c r="BN592" s="171"/>
      <c r="BO592" s="171"/>
      <c r="BP592" s="171"/>
    </row>
    <row r="593" spans="9:68" x14ac:dyDescent="0.25">
      <c r="I593" s="171">
        <v>8.8550000000000004</v>
      </c>
      <c r="J593" s="175">
        <v>0.81779475466064799</v>
      </c>
      <c r="K593" s="171">
        <v>0.83692676492314033</v>
      </c>
      <c r="L593" s="171">
        <v>0.83044255275243761</v>
      </c>
      <c r="M593" s="171">
        <v>0.83071979570560706</v>
      </c>
      <c r="N593" s="171">
        <v>0.83666445622371222</v>
      </c>
      <c r="O593" s="171">
        <v>0.80752910276885337</v>
      </c>
      <c r="P593" s="171">
        <v>0.81664387600160093</v>
      </c>
      <c r="Q593" s="171">
        <v>0.82020126601681898</v>
      </c>
      <c r="R593" s="171">
        <v>0.84101038241624015</v>
      </c>
      <c r="S593" s="171">
        <v>0.8340264427135593</v>
      </c>
      <c r="T593" s="171">
        <v>0.83528095867088747</v>
      </c>
      <c r="U593" s="173">
        <v>0.83213458630196202</v>
      </c>
      <c r="V593" s="171">
        <v>0.79132805484080793</v>
      </c>
      <c r="W593" s="171">
        <v>0.7855619456839934</v>
      </c>
      <c r="X593" s="171">
        <v>0.77779080351135033</v>
      </c>
      <c r="Y593" s="171">
        <v>0.76934781303778232</v>
      </c>
      <c r="Z593" s="171">
        <v>0.72470818298386719</v>
      </c>
      <c r="AA593" s="171">
        <v>0.69476277133621478</v>
      </c>
      <c r="AB593" s="171">
        <v>0.70632437094916845</v>
      </c>
      <c r="AC593" s="171">
        <v>0.68623053964668868</v>
      </c>
      <c r="AD593" s="171">
        <v>0.7478805600384667</v>
      </c>
      <c r="AE593" s="171">
        <v>0.75893580242338332</v>
      </c>
      <c r="AF593" s="171">
        <v>0.71885110305204414</v>
      </c>
      <c r="AG593" s="173">
        <v>0.75350281660847596</v>
      </c>
      <c r="AH593" s="171"/>
      <c r="AI593" s="173">
        <v>8.8550000000000004</v>
      </c>
      <c r="AJ593" s="171">
        <v>0.78500839082603002</v>
      </c>
      <c r="AK593" s="171">
        <v>0.88955223880597012</v>
      </c>
      <c r="AL593" s="171">
        <v>0.86129850838645794</v>
      </c>
      <c r="AM593" s="171">
        <v>0.83288807001381848</v>
      </c>
      <c r="AN593" s="171">
        <v>0.80503326583743129</v>
      </c>
      <c r="AO593" s="171">
        <v>0.81800607566970474</v>
      </c>
      <c r="AP593" s="173">
        <v>0.858382286488929</v>
      </c>
      <c r="AQ593" s="171">
        <v>0.8762942191544435</v>
      </c>
      <c r="AR593" s="171">
        <v>0.89586579888165729</v>
      </c>
      <c r="AS593" s="171">
        <v>0.83021283405344837</v>
      </c>
      <c r="AT593" s="171">
        <v>0.77780569514237852</v>
      </c>
      <c r="AU593" s="171">
        <v>0.86491400863701784</v>
      </c>
      <c r="AV593" s="171">
        <v>0.90457399103139013</v>
      </c>
      <c r="AW593" s="171">
        <v>0.82295647885587453</v>
      </c>
      <c r="AX593" s="173">
        <v>0.75251226922178083</v>
      </c>
      <c r="AY593" s="171"/>
      <c r="AZ593" s="171"/>
      <c r="BA593" s="171"/>
      <c r="BB593" s="171"/>
      <c r="BC593" s="171"/>
      <c r="BD593" s="171"/>
      <c r="BE593" s="171"/>
      <c r="BF593" s="171"/>
      <c r="BG593" s="171"/>
      <c r="BH593" s="171"/>
      <c r="BI593" s="171"/>
      <c r="BJ593" s="171"/>
      <c r="BK593" s="171"/>
      <c r="BL593" s="171"/>
      <c r="BM593" s="171"/>
      <c r="BN593" s="171"/>
      <c r="BO593" s="171"/>
      <c r="BP593" s="171"/>
    </row>
    <row r="594" spans="9:68" x14ac:dyDescent="0.25">
      <c r="I594" s="171">
        <v>8.8699999999999992</v>
      </c>
      <c r="J594" s="175">
        <v>0.81960832541460371</v>
      </c>
      <c r="K594" s="171">
        <v>0.84036668380447777</v>
      </c>
      <c r="L594" s="171">
        <v>0.8329850493973151</v>
      </c>
      <c r="M594" s="171">
        <v>0.83499224583815568</v>
      </c>
      <c r="N594" s="171">
        <v>0.83952559601637922</v>
      </c>
      <c r="O594" s="171">
        <v>0.80943227039742394</v>
      </c>
      <c r="P594" s="171">
        <v>0.82453380276848043</v>
      </c>
      <c r="Q594" s="171">
        <v>0.82813443308626489</v>
      </c>
      <c r="R594" s="171">
        <v>0.84127806439734432</v>
      </c>
      <c r="S594" s="171">
        <v>0.83086611192276927</v>
      </c>
      <c r="T594" s="171">
        <v>0.83170688906738743</v>
      </c>
      <c r="U594" s="173">
        <v>0.83686545167147164</v>
      </c>
      <c r="V594" s="171">
        <v>0.78641443397940503</v>
      </c>
      <c r="W594" s="171">
        <v>0.787345915073557</v>
      </c>
      <c r="X594" s="171">
        <v>0.77658585120333479</v>
      </c>
      <c r="Y594" s="171">
        <v>0.76686082463883187</v>
      </c>
      <c r="Z594" s="171">
        <v>0.73029125431733488</v>
      </c>
      <c r="AA594" s="171">
        <v>0.7044869190898353</v>
      </c>
      <c r="AB594" s="171">
        <v>0.70798558870980788</v>
      </c>
      <c r="AC594" s="171">
        <v>0.68795157814678665</v>
      </c>
      <c r="AD594" s="171">
        <v>0.74312840204669595</v>
      </c>
      <c r="AE594" s="171">
        <v>0.76319883034803049</v>
      </c>
      <c r="AF594" s="171">
        <v>0.72048092355437132</v>
      </c>
      <c r="AG594" s="173">
        <v>0.75859928047048197</v>
      </c>
      <c r="AH594" s="171"/>
      <c r="AI594" s="173">
        <v>8.8699999999999992</v>
      </c>
      <c r="AJ594" s="171">
        <v>0.81083348871900074</v>
      </c>
      <c r="AK594" s="171">
        <v>0.8954545454545455</v>
      </c>
      <c r="AL594" s="171">
        <v>0.88525097480967996</v>
      </c>
      <c r="AM594" s="171">
        <v>0.8539843390142795</v>
      </c>
      <c r="AN594" s="171">
        <v>0.82663195448847748</v>
      </c>
      <c r="AO594" s="171">
        <v>0.82477216238608131</v>
      </c>
      <c r="AP594" s="173">
        <v>0.85765928603705377</v>
      </c>
      <c r="AQ594" s="171">
        <v>0.89549180327868827</v>
      </c>
      <c r="AR594" s="171">
        <v>0.90099917499312498</v>
      </c>
      <c r="AS594" s="171">
        <v>0.83589374299887975</v>
      </c>
      <c r="AT594" s="171">
        <v>0.79522613065326642</v>
      </c>
      <c r="AU594" s="171">
        <v>0.88188499128721876</v>
      </c>
      <c r="AV594" s="171">
        <v>0.91901345291479819</v>
      </c>
      <c r="AW594" s="171">
        <v>0.80853162372087295</v>
      </c>
      <c r="AX594" s="173">
        <v>0.7889693853704135</v>
      </c>
      <c r="AY594" s="171"/>
      <c r="AZ594" s="171"/>
      <c r="BA594" s="171"/>
      <c r="BB594" s="171"/>
      <c r="BC594" s="171"/>
      <c r="BD594" s="171"/>
      <c r="BE594" s="171"/>
      <c r="BF594" s="171"/>
      <c r="BG594" s="171"/>
      <c r="BH594" s="171"/>
      <c r="BI594" s="171"/>
      <c r="BJ594" s="171"/>
      <c r="BK594" s="171"/>
      <c r="BL594" s="171"/>
      <c r="BM594" s="171"/>
      <c r="BN594" s="171"/>
      <c r="BO594" s="171"/>
      <c r="BP594" s="171"/>
    </row>
    <row r="595" spans="9:68" x14ac:dyDescent="0.25">
      <c r="I595" s="171">
        <v>8.8849999999999998</v>
      </c>
      <c r="J595" s="175">
        <v>0.82198436715461154</v>
      </c>
      <c r="K595" s="171">
        <v>0.84225656012598404</v>
      </c>
      <c r="L595" s="171">
        <v>0.83695521782262861</v>
      </c>
      <c r="M595" s="171">
        <v>0.83377643716618843</v>
      </c>
      <c r="N595" s="171">
        <v>0.84260328577125287</v>
      </c>
      <c r="O595" s="171">
        <v>0.81408592275598401</v>
      </c>
      <c r="P595" s="171">
        <v>0.82103136187852255</v>
      </c>
      <c r="Q595" s="171">
        <v>0.82256527242874222</v>
      </c>
      <c r="R595" s="171">
        <v>0.84118975065816004</v>
      </c>
      <c r="S595" s="171">
        <v>0.84255690133547001</v>
      </c>
      <c r="T595" s="171">
        <v>0.82788602360024599</v>
      </c>
      <c r="U595" s="173">
        <v>0.8273469936338943</v>
      </c>
      <c r="V595" s="171">
        <v>0.7864090228950279</v>
      </c>
      <c r="W595" s="171">
        <v>0.79205857051987805</v>
      </c>
      <c r="X595" s="171">
        <v>0.78056577540342464</v>
      </c>
      <c r="Y595" s="171">
        <v>0.76371176828701814</v>
      </c>
      <c r="Z595" s="171">
        <v>0.73096799202011564</v>
      </c>
      <c r="AA595" s="171">
        <v>0.7032415699932042</v>
      </c>
      <c r="AB595" s="171">
        <v>0.70961842215564896</v>
      </c>
      <c r="AC595" s="171">
        <v>0.68457403288814112</v>
      </c>
      <c r="AD595" s="171">
        <v>0.7452289382218904</v>
      </c>
      <c r="AE595" s="171">
        <v>0.75740601671692609</v>
      </c>
      <c r="AF595" s="171">
        <v>0.72638330727270295</v>
      </c>
      <c r="AG595" s="173">
        <v>0.7651904363641191</v>
      </c>
      <c r="AH595" s="171"/>
      <c r="AI595" s="173">
        <v>8.8849999999999998</v>
      </c>
      <c r="AJ595" s="171">
        <v>0.77335446578407618</v>
      </c>
      <c r="AK595" s="171">
        <v>0.89199457259158754</v>
      </c>
      <c r="AL595" s="171">
        <v>0.875719502382868</v>
      </c>
      <c r="AM595" s="171">
        <v>0.85002303086135433</v>
      </c>
      <c r="AN595" s="171">
        <v>0.81612187831453098</v>
      </c>
      <c r="AO595" s="171">
        <v>0.83581883457608408</v>
      </c>
      <c r="AP595" s="173">
        <v>0.85639403524627222</v>
      </c>
      <c r="AQ595" s="171">
        <v>0.89624676445211382</v>
      </c>
      <c r="AR595" s="171">
        <v>0.88385736547804572</v>
      </c>
      <c r="AS595" s="171">
        <v>0.8422147543606977</v>
      </c>
      <c r="AT595" s="171">
        <v>0.78567839195979894</v>
      </c>
      <c r="AU595" s="171">
        <v>0.87605121600121205</v>
      </c>
      <c r="AV595" s="171">
        <v>0.93219730941704049</v>
      </c>
      <c r="AW595" s="171">
        <v>0.79423005794599921</v>
      </c>
      <c r="AX595" s="173">
        <v>0.80193970553867733</v>
      </c>
      <c r="AY595" s="171"/>
      <c r="AZ595" s="171"/>
      <c r="BA595" s="171"/>
      <c r="BB595" s="171"/>
      <c r="BC595" s="171"/>
      <c r="BD595" s="171"/>
      <c r="BE595" s="171"/>
      <c r="BF595" s="171"/>
      <c r="BG595" s="171"/>
      <c r="BH595" s="171"/>
      <c r="BI595" s="171"/>
      <c r="BJ595" s="171"/>
      <c r="BK595" s="171"/>
      <c r="BL595" s="171"/>
      <c r="BM595" s="171"/>
      <c r="BN595" s="171"/>
      <c r="BO595" s="171"/>
      <c r="BP595" s="171"/>
    </row>
    <row r="596" spans="9:68" x14ac:dyDescent="0.25">
      <c r="I596" s="171">
        <v>8.9</v>
      </c>
      <c r="J596" s="175">
        <v>0.81718619636925516</v>
      </c>
      <c r="K596" s="171">
        <v>0.84426758914061883</v>
      </c>
      <c r="L596" s="171">
        <v>0.83271857976085062</v>
      </c>
      <c r="M596" s="171">
        <v>0.83262871848056241</v>
      </c>
      <c r="N596" s="171">
        <v>0.83714602780877478</v>
      </c>
      <c r="O596" s="171">
        <v>0.81549809808245288</v>
      </c>
      <c r="P596" s="171">
        <v>0.82302769456085656</v>
      </c>
      <c r="Q596" s="171">
        <v>0.8276675794028483</v>
      </c>
      <c r="R596" s="171">
        <v>0.8444384534409658</v>
      </c>
      <c r="S596" s="171">
        <v>0.84028149348242209</v>
      </c>
      <c r="T596" s="171">
        <v>0.82933579068074115</v>
      </c>
      <c r="U596" s="173">
        <v>0.83216060443024187</v>
      </c>
      <c r="V596" s="171">
        <v>0.78249579387168622</v>
      </c>
      <c r="W596" s="171">
        <v>0.7924785796292193</v>
      </c>
      <c r="X596" s="171">
        <v>0.78061043188364165</v>
      </c>
      <c r="Y596" s="171">
        <v>0.76332338774992081</v>
      </c>
      <c r="Z596" s="171">
        <v>0.73260901421489166</v>
      </c>
      <c r="AA596" s="171">
        <v>0.7088449254097926</v>
      </c>
      <c r="AB596" s="171">
        <v>0.71397096564027218</v>
      </c>
      <c r="AC596" s="171">
        <v>0.68014842300556588</v>
      </c>
      <c r="AD596" s="171">
        <v>0.75255033070453425</v>
      </c>
      <c r="AE596" s="171">
        <v>0.76035821105399481</v>
      </c>
      <c r="AF596" s="171">
        <v>0.7292498034018694</v>
      </c>
      <c r="AG596" s="173">
        <v>0.76073476973727883</v>
      </c>
      <c r="AH596" s="171"/>
      <c r="AI596" s="173">
        <v>8.9</v>
      </c>
      <c r="AJ596" s="171">
        <v>0.79405183665858647</v>
      </c>
      <c r="AK596" s="171">
        <v>0.8954545454545455</v>
      </c>
      <c r="AL596" s="171">
        <v>0.88023766788388946</v>
      </c>
      <c r="AM596" s="171">
        <v>0.84937816674343625</v>
      </c>
      <c r="AN596" s="171">
        <v>0.81216854690965201</v>
      </c>
      <c r="AO596" s="171">
        <v>0.84272300469483563</v>
      </c>
      <c r="AP596" s="173">
        <v>0.84563940352462719</v>
      </c>
      <c r="AQ596" s="171">
        <v>0.90940465918895597</v>
      </c>
      <c r="AR596" s="171">
        <v>0.87496562471353934</v>
      </c>
      <c r="AS596" s="171">
        <v>0.83757401184189462</v>
      </c>
      <c r="AT596" s="171">
        <v>0.77378559463986596</v>
      </c>
      <c r="AU596" s="171">
        <v>0.87923327524812467</v>
      </c>
      <c r="AV596" s="171">
        <v>0.8989237668161435</v>
      </c>
      <c r="AW596" s="171">
        <v>0.81284675132536044</v>
      </c>
      <c r="AX596" s="173">
        <v>0.77518111708343085</v>
      </c>
      <c r="AY596" s="171"/>
      <c r="AZ596" s="171"/>
      <c r="BA596" s="171"/>
      <c r="BB596" s="171"/>
      <c r="BC596" s="171"/>
      <c r="BD596" s="171"/>
      <c r="BE596" s="171"/>
      <c r="BF596" s="171"/>
      <c r="BG596" s="171"/>
      <c r="BH596" s="171"/>
      <c r="BI596" s="171"/>
      <c r="BJ596" s="171"/>
      <c r="BK596" s="171"/>
      <c r="BL596" s="171"/>
      <c r="BM596" s="171"/>
      <c r="BN596" s="171"/>
      <c r="BO596" s="171"/>
      <c r="BP596" s="171"/>
    </row>
    <row r="597" spans="9:68" x14ac:dyDescent="0.25">
      <c r="I597" s="171">
        <v>8.9149999999999991</v>
      </c>
      <c r="J597" s="175">
        <v>0.81657166198666709</v>
      </c>
      <c r="K597" s="171">
        <v>0.84201788497660568</v>
      </c>
      <c r="L597" s="171">
        <v>0.83339612908115279</v>
      </c>
      <c r="M597" s="171">
        <v>0.8348060590213553</v>
      </c>
      <c r="N597" s="171">
        <v>0.84653068782035223</v>
      </c>
      <c r="O597" s="171">
        <v>0.80564442642422285</v>
      </c>
      <c r="P597" s="171">
        <v>0.82255071436624883</v>
      </c>
      <c r="Q597" s="171">
        <v>0.82622298186646004</v>
      </c>
      <c r="R597" s="171">
        <v>0.8476845963573556</v>
      </c>
      <c r="S597" s="171">
        <v>0.84279991397368315</v>
      </c>
      <c r="T597" s="171">
        <v>0.83121819544368047</v>
      </c>
      <c r="U597" s="173">
        <v>0.82993751725758425</v>
      </c>
      <c r="V597" s="171">
        <v>0.78673698876272136</v>
      </c>
      <c r="W597" s="171">
        <v>0.78664088496161666</v>
      </c>
      <c r="X597" s="171">
        <v>0.78308379014759366</v>
      </c>
      <c r="Y597" s="171">
        <v>0.77295558678381537</v>
      </c>
      <c r="Z597" s="171">
        <v>0.73904635943918184</v>
      </c>
      <c r="AA597" s="171">
        <v>0.71132446707575414</v>
      </c>
      <c r="AB597" s="171">
        <v>0.7037074805170358</v>
      </c>
      <c r="AC597" s="171">
        <v>0.69082727387962528</v>
      </c>
      <c r="AD597" s="171">
        <v>0.75469330260505008</v>
      </c>
      <c r="AE597" s="171">
        <v>0.76290103457378766</v>
      </c>
      <c r="AF597" s="171">
        <v>0.73317774191023954</v>
      </c>
      <c r="AG597" s="173">
        <v>0.76390197405976612</v>
      </c>
      <c r="AH597" s="171"/>
      <c r="AI597" s="173">
        <v>8.9149999999999991</v>
      </c>
      <c r="AJ597" s="171">
        <v>0.78752563863509206</v>
      </c>
      <c r="AK597" s="171">
        <v>0.88161465400271377</v>
      </c>
      <c r="AL597" s="171">
        <v>0.8689732004703844</v>
      </c>
      <c r="AM597" s="171">
        <v>0.85140488254260727</v>
      </c>
      <c r="AN597" s="171">
        <v>0.80233342975605071</v>
      </c>
      <c r="AO597" s="171">
        <v>0.84092792046396037</v>
      </c>
      <c r="AP597" s="173">
        <v>0.85702666064166277</v>
      </c>
      <c r="AQ597" s="171">
        <v>0.88244176013805009</v>
      </c>
      <c r="AR597" s="171">
        <v>0.8946741222843525</v>
      </c>
      <c r="AS597" s="171">
        <v>0.82901264202272362</v>
      </c>
      <c r="AT597" s="171">
        <v>0.79472361809045222</v>
      </c>
      <c r="AU597" s="171">
        <v>0.87499052958557466</v>
      </c>
      <c r="AV597" s="171">
        <v>0.89515695067264578</v>
      </c>
      <c r="AW597" s="171">
        <v>0.79595610898779434</v>
      </c>
      <c r="AX597" s="173">
        <v>0.80521149801355452</v>
      </c>
      <c r="AY597" s="171"/>
      <c r="AZ597" s="171"/>
      <c r="BA597" s="171"/>
      <c r="BB597" s="171"/>
      <c r="BC597" s="171"/>
      <c r="BD597" s="171"/>
      <c r="BE597" s="171"/>
      <c r="BF597" s="171"/>
      <c r="BG597" s="171"/>
      <c r="BH597" s="171"/>
      <c r="BI597" s="171"/>
      <c r="BJ597" s="171"/>
      <c r="BK597" s="171"/>
      <c r="BL597" s="171"/>
      <c r="BM597" s="171"/>
      <c r="BN597" s="171"/>
      <c r="BO597" s="171"/>
      <c r="BP597" s="171"/>
    </row>
    <row r="598" spans="9:68" x14ac:dyDescent="0.25">
      <c r="I598" s="171">
        <v>8.93</v>
      </c>
      <c r="J598" s="175">
        <v>0.82215545511624022</v>
      </c>
      <c r="K598" s="171">
        <v>0.84344219264510267</v>
      </c>
      <c r="L598" s="171">
        <v>0.83729924448246873</v>
      </c>
      <c r="M598" s="171">
        <v>0.83121211869239797</v>
      </c>
      <c r="N598" s="171">
        <v>0.84549001249163935</v>
      </c>
      <c r="O598" s="171">
        <v>0.81535179688530812</v>
      </c>
      <c r="P598" s="171">
        <v>0.82993649381050427</v>
      </c>
      <c r="Q598" s="171">
        <v>0.81962120076920586</v>
      </c>
      <c r="R598" s="171">
        <v>0.84628335988418157</v>
      </c>
      <c r="S598" s="171">
        <v>0.84335258193683027</v>
      </c>
      <c r="T598" s="171">
        <v>0.82814613840136586</v>
      </c>
      <c r="U598" s="173">
        <v>0.83252288722608514</v>
      </c>
      <c r="V598" s="171">
        <v>0.78589671644616699</v>
      </c>
      <c r="W598" s="171">
        <v>0.78997333593898589</v>
      </c>
      <c r="X598" s="171">
        <v>0.78595385073128465</v>
      </c>
      <c r="Y598" s="171">
        <v>0.76969247130259244</v>
      </c>
      <c r="Z598" s="171">
        <v>0.73393131397777567</v>
      </c>
      <c r="AA598" s="171">
        <v>0.71672199868876296</v>
      </c>
      <c r="AB598" s="171">
        <v>0.70223329774263799</v>
      </c>
      <c r="AC598" s="171">
        <v>0.68729012779589527</v>
      </c>
      <c r="AD598" s="171">
        <v>0.75401675415593605</v>
      </c>
      <c r="AE598" s="171">
        <v>0.7596818776504165</v>
      </c>
      <c r="AF598" s="171">
        <v>0.73437031462004898</v>
      </c>
      <c r="AG598" s="173">
        <v>0.76473453962943783</v>
      </c>
      <c r="AH598" s="171"/>
      <c r="AI598" s="173">
        <v>8.93</v>
      </c>
      <c r="AJ598" s="171">
        <v>0.78687301883274297</v>
      </c>
      <c r="AK598" s="171">
        <v>0.8954545454545455</v>
      </c>
      <c r="AL598" s="171">
        <v>0.8689732004703844</v>
      </c>
      <c r="AM598" s="171">
        <v>0.86393367111929986</v>
      </c>
      <c r="AN598" s="171">
        <v>0.79645164400732826</v>
      </c>
      <c r="AO598" s="171">
        <v>0.80185031759182568</v>
      </c>
      <c r="AP598" s="173">
        <v>0.85973791233619523</v>
      </c>
      <c r="AQ598" s="171">
        <v>0.87176445211389131</v>
      </c>
      <c r="AR598" s="171">
        <v>0.89586579888165729</v>
      </c>
      <c r="AS598" s="171">
        <v>0.84333493358937428</v>
      </c>
      <c r="AT598" s="171">
        <v>0.8065326633165828</v>
      </c>
      <c r="AU598" s="171">
        <v>0.87605121600121205</v>
      </c>
      <c r="AV598" s="171">
        <v>0.89578475336322883</v>
      </c>
      <c r="AW598" s="171">
        <v>0.80273702379484635</v>
      </c>
      <c r="AX598" s="173">
        <v>0.78978733348913299</v>
      </c>
      <c r="AY598" s="171"/>
      <c r="AZ598" s="171"/>
      <c r="BA598" s="171"/>
      <c r="BB598" s="171"/>
      <c r="BC598" s="171"/>
      <c r="BD598" s="171"/>
      <c r="BE598" s="171"/>
      <c r="BF598" s="171"/>
      <c r="BG598" s="171"/>
      <c r="BH598" s="171"/>
      <c r="BI598" s="171"/>
      <c r="BJ598" s="171"/>
      <c r="BK598" s="171"/>
      <c r="BL598" s="171"/>
      <c r="BM598" s="171"/>
      <c r="BN598" s="171"/>
      <c r="BO598" s="171"/>
      <c r="BP598" s="171"/>
    </row>
    <row r="599" spans="9:68" x14ac:dyDescent="0.25">
      <c r="I599" s="171">
        <v>8.9450000000000003</v>
      </c>
      <c r="J599" s="175">
        <v>0.82110330471682336</v>
      </c>
      <c r="K599" s="171">
        <v>0.84412894569188734</v>
      </c>
      <c r="L599" s="171">
        <v>0.84084342752738361</v>
      </c>
      <c r="M599" s="171">
        <v>0.83115835278361117</v>
      </c>
      <c r="N599" s="171">
        <v>0.84762981507452584</v>
      </c>
      <c r="O599" s="171">
        <v>0.81413348339390235</v>
      </c>
      <c r="P599" s="171">
        <v>0.83296991351202254</v>
      </c>
      <c r="Q599" s="171">
        <v>0.8228101275541656</v>
      </c>
      <c r="R599" s="171">
        <v>0.84558895423791081</v>
      </c>
      <c r="S599" s="171">
        <v>0.84118081073753093</v>
      </c>
      <c r="T599" s="171">
        <v>0.83402978341364642</v>
      </c>
      <c r="U599" s="173">
        <v>0.83688561295190667</v>
      </c>
      <c r="V599" s="171">
        <v>0.79102240748693831</v>
      </c>
      <c r="W599" s="171">
        <v>0.7970197969105266</v>
      </c>
      <c r="X599" s="171">
        <v>0.78530672206341767</v>
      </c>
      <c r="Y599" s="171">
        <v>0.7703637937746578</v>
      </c>
      <c r="Z599" s="171">
        <v>0.74014161659893762</v>
      </c>
      <c r="AA599" s="171">
        <v>0.71231097918158659</v>
      </c>
      <c r="AB599" s="171">
        <v>0.7112999538203375</v>
      </c>
      <c r="AC599" s="171">
        <v>0.69724011569619382</v>
      </c>
      <c r="AD599" s="171">
        <v>0.75252689968114739</v>
      </c>
      <c r="AE599" s="171">
        <v>0.76275775230119935</v>
      </c>
      <c r="AF599" s="171">
        <v>0.73435704787722056</v>
      </c>
      <c r="AG599" s="173">
        <v>0.76718890526194683</v>
      </c>
      <c r="AH599" s="171"/>
      <c r="AI599" s="173">
        <v>8.9450000000000003</v>
      </c>
      <c r="AJ599" s="171">
        <v>0.78109267201193355</v>
      </c>
      <c r="AK599" s="171">
        <v>0.88704206241519679</v>
      </c>
      <c r="AL599" s="171">
        <v>0.8866126137277961</v>
      </c>
      <c r="AM599" s="171">
        <v>0.85472132657761424</v>
      </c>
      <c r="AN599" s="171">
        <v>0.81940025069906486</v>
      </c>
      <c r="AO599" s="171">
        <v>0.77464788732394374</v>
      </c>
      <c r="AP599" s="173">
        <v>0.86705829191143269</v>
      </c>
      <c r="AQ599" s="171">
        <v>0.90552200172562536</v>
      </c>
      <c r="AR599" s="171">
        <v>0.88000733339444503</v>
      </c>
      <c r="AS599" s="171">
        <v>0.82101136181789081</v>
      </c>
      <c r="AT599" s="171">
        <v>0.78626465661641531</v>
      </c>
      <c r="AU599" s="171">
        <v>0.88294567770285626</v>
      </c>
      <c r="AV599" s="171">
        <v>0.90520179372197318</v>
      </c>
      <c r="AW599" s="171">
        <v>0.81531253852792485</v>
      </c>
      <c r="AX599" s="173">
        <v>0.80521149801355452</v>
      </c>
      <c r="AY599" s="171"/>
      <c r="AZ599" s="171"/>
      <c r="BA599" s="171"/>
      <c r="BB599" s="171"/>
      <c r="BC599" s="171"/>
      <c r="BD599" s="171"/>
      <c r="BE599" s="171"/>
      <c r="BF599" s="171"/>
      <c r="BG599" s="171"/>
      <c r="BH599" s="171"/>
      <c r="BI599" s="171"/>
      <c r="BJ599" s="171"/>
      <c r="BK599" s="171"/>
      <c r="BL599" s="171"/>
      <c r="BM599" s="171"/>
      <c r="BN599" s="171"/>
      <c r="BO599" s="171"/>
      <c r="BP599" s="171"/>
    </row>
    <row r="600" spans="9:68" x14ac:dyDescent="0.25">
      <c r="I600" s="171">
        <v>8.9600000000000009</v>
      </c>
      <c r="J600" s="175">
        <v>0.82458778517765141</v>
      </c>
      <c r="K600" s="171">
        <v>0.84352065405785259</v>
      </c>
      <c r="L600" s="171">
        <v>0.83577933503412449</v>
      </c>
      <c r="M600" s="171">
        <v>0.83877394654898152</v>
      </c>
      <c r="N600" s="171">
        <v>0.84263879820565224</v>
      </c>
      <c r="O600" s="171">
        <v>0.81421583002803866</v>
      </c>
      <c r="P600" s="171">
        <v>0.82823867199954448</v>
      </c>
      <c r="Q600" s="171">
        <v>0.82410876754040929</v>
      </c>
      <c r="R600" s="171">
        <v>0.8411754335192646</v>
      </c>
      <c r="S600" s="171">
        <v>0.84563193387150948</v>
      </c>
      <c r="T600" s="171">
        <v>0.83362753853235938</v>
      </c>
      <c r="U600" s="173">
        <v>0.83317604192926487</v>
      </c>
      <c r="V600" s="171">
        <v>0.78734157738263466</v>
      </c>
      <c r="W600" s="171">
        <v>0.79213356157212311</v>
      </c>
      <c r="X600" s="171">
        <v>0.7952660867538327</v>
      </c>
      <c r="Y600" s="171">
        <v>0.77118899519014317</v>
      </c>
      <c r="Z600" s="171">
        <v>0.73090253684629802</v>
      </c>
      <c r="AA600" s="171">
        <v>0.71029480157789693</v>
      </c>
      <c r="AB600" s="171">
        <v>0.71169851077942159</v>
      </c>
      <c r="AC600" s="171">
        <v>0.68653706541905302</v>
      </c>
      <c r="AD600" s="171">
        <v>0.75410417511585714</v>
      </c>
      <c r="AE600" s="171">
        <v>0.76325225131196506</v>
      </c>
      <c r="AF600" s="171">
        <v>0.73685987424571098</v>
      </c>
      <c r="AG600" s="173">
        <v>0.76700005752696021</v>
      </c>
      <c r="AH600" s="171"/>
      <c r="AI600" s="173">
        <v>8.9600000000000009</v>
      </c>
      <c r="AJ600" s="171">
        <v>0.80244266268879338</v>
      </c>
      <c r="AK600" s="171">
        <v>0.88609226594301238</v>
      </c>
      <c r="AL600" s="171">
        <v>0.872562975799963</v>
      </c>
      <c r="AM600" s="171">
        <v>0.84873330262551849</v>
      </c>
      <c r="AN600" s="171">
        <v>0.7814097001253496</v>
      </c>
      <c r="AO600" s="171">
        <v>0.79936481634907497</v>
      </c>
      <c r="AP600" s="173">
        <v>0.86172616357885246</v>
      </c>
      <c r="AQ600" s="171">
        <v>0.90088438308886987</v>
      </c>
      <c r="AR600" s="171">
        <v>0.8927491062425521</v>
      </c>
      <c r="AS600" s="171">
        <v>0.82501200192030721</v>
      </c>
      <c r="AT600" s="171">
        <v>0.78006700167504195</v>
      </c>
      <c r="AU600" s="171">
        <v>0.8543071444806426</v>
      </c>
      <c r="AV600" s="171">
        <v>0.88143497757847544</v>
      </c>
      <c r="AW600" s="171">
        <v>0.83725804463074827</v>
      </c>
      <c r="AX600" s="173">
        <v>0.80357560177611598</v>
      </c>
      <c r="AY600" s="171"/>
      <c r="AZ600" s="171"/>
      <c r="BA600" s="171"/>
      <c r="BB600" s="171"/>
      <c r="BC600" s="171"/>
      <c r="BD600" s="171"/>
      <c r="BE600" s="171"/>
      <c r="BF600" s="171"/>
      <c r="BG600" s="171"/>
      <c r="BH600" s="171"/>
      <c r="BI600" s="171"/>
      <c r="BJ600" s="171"/>
      <c r="BK600" s="171"/>
      <c r="BL600" s="171"/>
      <c r="BM600" s="171"/>
      <c r="BN600" s="171"/>
      <c r="BO600" s="171"/>
      <c r="BP600" s="171"/>
    </row>
    <row r="601" spans="9:68" x14ac:dyDescent="0.25">
      <c r="I601" s="171">
        <v>8.9749999999999996</v>
      </c>
      <c r="J601" s="175">
        <v>0.82313491849046549</v>
      </c>
      <c r="K601" s="171">
        <v>0.84704322813264976</v>
      </c>
      <c r="L601" s="171">
        <v>0.83765325075525021</v>
      </c>
      <c r="M601" s="171">
        <v>0.84020090108739665</v>
      </c>
      <c r="N601" s="171">
        <v>0.8393775347881689</v>
      </c>
      <c r="O601" s="171">
        <v>0.81867280092341244</v>
      </c>
      <c r="P601" s="171">
        <v>0.82510485052009808</v>
      </c>
      <c r="Q601" s="171">
        <v>0.82564401113823216</v>
      </c>
      <c r="R601" s="171">
        <v>0.84280210836190428</v>
      </c>
      <c r="S601" s="171">
        <v>0.84764986954523813</v>
      </c>
      <c r="T601" s="171">
        <v>0.83439919876680169</v>
      </c>
      <c r="U601" s="173">
        <v>0.83845176106002728</v>
      </c>
      <c r="V601" s="171">
        <v>0.7858914003181775</v>
      </c>
      <c r="W601" s="171">
        <v>0.79556011877119281</v>
      </c>
      <c r="X601" s="171">
        <v>0.79340632431679625</v>
      </c>
      <c r="Y601" s="171">
        <v>0.76948866243967429</v>
      </c>
      <c r="Z601" s="171">
        <v>0.74781390261936842</v>
      </c>
      <c r="AA601" s="171">
        <v>0.70943979663239232</v>
      </c>
      <c r="AB601" s="171">
        <v>0.71541755459568535</v>
      </c>
      <c r="AC601" s="171">
        <v>0.6930524666105855</v>
      </c>
      <c r="AD601" s="171">
        <v>0.75803588909842956</v>
      </c>
      <c r="AE601" s="171">
        <v>0.76395104390259372</v>
      </c>
      <c r="AF601" s="171">
        <v>0.73235775089729882</v>
      </c>
      <c r="AG601" s="173">
        <v>0.76322246560551554</v>
      </c>
      <c r="AH601" s="171"/>
      <c r="AI601" s="173">
        <v>8.9749999999999996</v>
      </c>
      <c r="AJ601" s="171">
        <v>0.80570576170054087</v>
      </c>
      <c r="AK601" s="171">
        <v>0.89348710990502045</v>
      </c>
      <c r="AL601" s="171">
        <v>0.86037011821501519</v>
      </c>
      <c r="AM601" s="171">
        <v>0.86264394288346402</v>
      </c>
      <c r="AN601" s="171">
        <v>0.79317327162279438</v>
      </c>
      <c r="AO601" s="171">
        <v>0.81717757525545431</v>
      </c>
      <c r="AP601" s="173">
        <v>0.87853592408495251</v>
      </c>
      <c r="AQ601" s="171">
        <v>0.91166954270923206</v>
      </c>
      <c r="AR601" s="171">
        <v>0.92318269318910984</v>
      </c>
      <c r="AS601" s="171">
        <v>0.82445191230596893</v>
      </c>
      <c r="AT601" s="171">
        <v>0.81046901172529318</v>
      </c>
      <c r="AU601" s="171">
        <v>0.87658155920903091</v>
      </c>
      <c r="AV601" s="171">
        <v>0.88950672645739914</v>
      </c>
      <c r="AW601" s="171">
        <v>0.82455924053754148</v>
      </c>
      <c r="AX601" s="173">
        <v>0.80193970553867733</v>
      </c>
      <c r="AY601" s="171"/>
      <c r="AZ601" s="171"/>
      <c r="BA601" s="171"/>
      <c r="BB601" s="171"/>
      <c r="BC601" s="171"/>
      <c r="BD601" s="171"/>
      <c r="BE601" s="171"/>
      <c r="BF601" s="171"/>
      <c r="BG601" s="171"/>
      <c r="BH601" s="171"/>
      <c r="BI601" s="171"/>
      <c r="BJ601" s="171"/>
      <c r="BK601" s="171"/>
      <c r="BL601" s="171"/>
      <c r="BM601" s="171"/>
      <c r="BN601" s="171"/>
      <c r="BO601" s="171"/>
      <c r="BP601" s="171"/>
    </row>
    <row r="602" spans="9:68" x14ac:dyDescent="0.25">
      <c r="I602" s="171">
        <v>8.99</v>
      </c>
      <c r="J602" s="175">
        <v>0.82215255171929424</v>
      </c>
      <c r="K602" s="171">
        <v>0.83904125012788799</v>
      </c>
      <c r="L602" s="171">
        <v>0.83967268821662777</v>
      </c>
      <c r="M602" s="171">
        <v>0.8385363721560406</v>
      </c>
      <c r="N602" s="171">
        <v>0.84193753401774563</v>
      </c>
      <c r="O602" s="171">
        <v>0.81750735397112217</v>
      </c>
      <c r="P602" s="171">
        <v>0.82804218723067757</v>
      </c>
      <c r="Q602" s="171">
        <v>0.82032272909485981</v>
      </c>
      <c r="R602" s="171">
        <v>0.84333368886413085</v>
      </c>
      <c r="S602" s="171">
        <v>0.84198843717561545</v>
      </c>
      <c r="T602" s="171">
        <v>0.83184115508309253</v>
      </c>
      <c r="U602" s="173">
        <v>0.83203991441857916</v>
      </c>
      <c r="V602" s="171">
        <v>0.78222689728750394</v>
      </c>
      <c r="W602" s="171">
        <v>0.78929271724025274</v>
      </c>
      <c r="X602" s="171">
        <v>0.79150424006527775</v>
      </c>
      <c r="Y602" s="171">
        <v>0.77204074444538717</v>
      </c>
      <c r="Z602" s="171">
        <v>0.74417462715383764</v>
      </c>
      <c r="AA602" s="171">
        <v>0.71483367423957289</v>
      </c>
      <c r="AB602" s="171">
        <v>0.71274955769001691</v>
      </c>
      <c r="AC602" s="171">
        <v>0.68392468223879055</v>
      </c>
      <c r="AD602" s="171">
        <v>0.75693459856868006</v>
      </c>
      <c r="AE602" s="171">
        <v>0.76562927145669279</v>
      </c>
      <c r="AF602" s="171">
        <v>0.73498406755556933</v>
      </c>
      <c r="AG602" s="173">
        <v>0.77093645925984933</v>
      </c>
      <c r="AH602" s="171"/>
      <c r="AI602" s="173">
        <v>8.99</v>
      </c>
      <c r="AJ602" s="171">
        <v>0.78883087823979126</v>
      </c>
      <c r="AK602" s="171">
        <v>0.90590230664857541</v>
      </c>
      <c r="AL602" s="171">
        <v>0.87305811722473237</v>
      </c>
      <c r="AM602" s="171">
        <v>0.87581759557807481</v>
      </c>
      <c r="AN602" s="171">
        <v>0.80956513354546356</v>
      </c>
      <c r="AO602" s="171">
        <v>0.80102181717757526</v>
      </c>
      <c r="AP602" s="173">
        <v>0.87446904654315427</v>
      </c>
      <c r="AQ602" s="171">
        <v>0.89710957722174267</v>
      </c>
      <c r="AR602" s="171">
        <v>0.91942432853607126</v>
      </c>
      <c r="AS602" s="171">
        <v>0.83245319251080174</v>
      </c>
      <c r="AT602" s="171">
        <v>0.79472361809045222</v>
      </c>
      <c r="AU602" s="171">
        <v>0.89408288506705047</v>
      </c>
      <c r="AV602" s="171">
        <v>0.90834080717488808</v>
      </c>
      <c r="AW602" s="171">
        <v>0.84231290839600526</v>
      </c>
      <c r="AX602" s="173">
        <v>0.83769572329983644</v>
      </c>
      <c r="AY602" s="171"/>
      <c r="AZ602" s="171"/>
      <c r="BA602" s="171"/>
      <c r="BB602" s="171"/>
      <c r="BC602" s="171"/>
      <c r="BD602" s="171"/>
      <c r="BE602" s="171"/>
      <c r="BF602" s="171"/>
      <c r="BG602" s="171"/>
      <c r="BH602" s="171"/>
      <c r="BI602" s="171"/>
      <c r="BJ602" s="171"/>
      <c r="BK602" s="171"/>
      <c r="BL602" s="171"/>
      <c r="BM602" s="171"/>
      <c r="BN602" s="171"/>
      <c r="BO602" s="171"/>
      <c r="BP602" s="171"/>
    </row>
    <row r="603" spans="9:68" x14ac:dyDescent="0.25">
      <c r="I603" s="171">
        <v>9.0050000000000008</v>
      </c>
      <c r="J603" s="175">
        <v>0.82949057036696328</v>
      </c>
      <c r="K603" s="171">
        <v>0.84397327491244845</v>
      </c>
      <c r="L603" s="171">
        <v>0.83950335639590301</v>
      </c>
      <c r="M603" s="171">
        <v>0.83692846021850686</v>
      </c>
      <c r="N603" s="171">
        <v>0.83960814628163649</v>
      </c>
      <c r="O603" s="171">
        <v>0.81683074640290854</v>
      </c>
      <c r="P603" s="171">
        <v>0.82533214263615928</v>
      </c>
      <c r="Q603" s="171">
        <v>0.82786207549763036</v>
      </c>
      <c r="R603" s="171">
        <v>0.84246595498871002</v>
      </c>
      <c r="S603" s="171">
        <v>0.84466787889022632</v>
      </c>
      <c r="T603" s="171">
        <v>0.83231767223067499</v>
      </c>
      <c r="U603" s="173">
        <v>0.83882722884696448</v>
      </c>
      <c r="V603" s="171">
        <v>0.7866877074914892</v>
      </c>
      <c r="W603" s="171">
        <v>0.79015815827515112</v>
      </c>
      <c r="X603" s="171">
        <v>0.78173851460081378</v>
      </c>
      <c r="Y603" s="171">
        <v>0.76730214065222391</v>
      </c>
      <c r="Z603" s="171">
        <v>0.74764648825834312</v>
      </c>
      <c r="AA603" s="171">
        <v>0.71855032149091813</v>
      </c>
      <c r="AB603" s="171">
        <v>0.71888568033378775</v>
      </c>
      <c r="AC603" s="171">
        <v>0.69817006418603578</v>
      </c>
      <c r="AD603" s="171">
        <v>0.75959699177923812</v>
      </c>
      <c r="AE603" s="171">
        <v>0.76692047713775813</v>
      </c>
      <c r="AF603" s="171">
        <v>0.73148034667636308</v>
      </c>
      <c r="AG603" s="173">
        <v>0.76500496944433372</v>
      </c>
      <c r="AH603" s="171"/>
      <c r="AI603" s="173">
        <v>9.0050000000000008</v>
      </c>
      <c r="AJ603" s="171">
        <v>0.7720492261793771</v>
      </c>
      <c r="AK603" s="171">
        <v>0.88900949796472184</v>
      </c>
      <c r="AL603" s="171">
        <v>0.88023766788388946</v>
      </c>
      <c r="AM603" s="171">
        <v>0.88576692768309562</v>
      </c>
      <c r="AN603" s="171">
        <v>0.79317327162279438</v>
      </c>
      <c r="AO603" s="171">
        <v>0.81123998895332794</v>
      </c>
      <c r="AP603" s="173">
        <v>0.86778129236330781</v>
      </c>
      <c r="AQ603" s="171">
        <v>0.90239430543572041</v>
      </c>
      <c r="AR603" s="171">
        <v>0.91685764048033735</v>
      </c>
      <c r="AS603" s="171">
        <v>0.8175708113298128</v>
      </c>
      <c r="AT603" s="171">
        <v>0.80201005025125627</v>
      </c>
      <c r="AU603" s="171">
        <v>0.88135464807939989</v>
      </c>
      <c r="AV603" s="171">
        <v>0.91022421524663688</v>
      </c>
      <c r="AW603" s="171">
        <v>0.83134015534459371</v>
      </c>
      <c r="AX603" s="173">
        <v>0.84096751577471363</v>
      </c>
      <c r="AY603" s="171"/>
      <c r="AZ603" s="171"/>
      <c r="BA603" s="171"/>
      <c r="BB603" s="171"/>
      <c r="BC603" s="171"/>
      <c r="BD603" s="171"/>
      <c r="BE603" s="171"/>
      <c r="BF603" s="171"/>
      <c r="BG603" s="171"/>
      <c r="BH603" s="171"/>
      <c r="BI603" s="171"/>
      <c r="BJ603" s="171"/>
      <c r="BK603" s="171"/>
      <c r="BL603" s="171"/>
      <c r="BM603" s="171"/>
      <c r="BN603" s="171"/>
      <c r="BO603" s="171"/>
      <c r="BP603" s="171"/>
    </row>
    <row r="604" spans="9:68" x14ac:dyDescent="0.25">
      <c r="I604" s="171">
        <v>9.02</v>
      </c>
      <c r="J604" s="175">
        <v>0.83255382422352719</v>
      </c>
      <c r="K604" s="171">
        <v>0.84536570936231836</v>
      </c>
      <c r="L604" s="171">
        <v>0.83476749140923656</v>
      </c>
      <c r="M604" s="171">
        <v>0.833518600464903</v>
      </c>
      <c r="N604" s="171">
        <v>0.83712104738689019</v>
      </c>
      <c r="O604" s="171">
        <v>0.82193525551251767</v>
      </c>
      <c r="P604" s="171">
        <v>0.82860683903151477</v>
      </c>
      <c r="Q604" s="171">
        <v>0.8238597944068734</v>
      </c>
      <c r="R604" s="171">
        <v>0.84178999876400706</v>
      </c>
      <c r="S604" s="171">
        <v>0.85009351150811929</v>
      </c>
      <c r="T604" s="171">
        <v>0.83373575708809089</v>
      </c>
      <c r="U604" s="173">
        <v>0.83703862200714463</v>
      </c>
      <c r="V604" s="171">
        <v>0.7966639050322688</v>
      </c>
      <c r="W604" s="171">
        <v>0.79105367122778458</v>
      </c>
      <c r="X604" s="171">
        <v>0.78756646240157802</v>
      </c>
      <c r="Y604" s="171">
        <v>0.78300175950297801</v>
      </c>
      <c r="Z604" s="171">
        <v>0.74657601546619323</v>
      </c>
      <c r="AA604" s="171">
        <v>0.70425035347296305</v>
      </c>
      <c r="AB604" s="171">
        <v>0.72280400262959343</v>
      </c>
      <c r="AC604" s="171">
        <v>0.69974705862017306</v>
      </c>
      <c r="AD604" s="171">
        <v>0.76215342075582049</v>
      </c>
      <c r="AE604" s="171">
        <v>0.76881496779435221</v>
      </c>
      <c r="AF604" s="171">
        <v>0.72933937123371884</v>
      </c>
      <c r="AG604" s="173">
        <v>0.76273134467056969</v>
      </c>
      <c r="AH604" s="171"/>
      <c r="AI604" s="173">
        <v>9.02</v>
      </c>
      <c r="AJ604" s="171">
        <v>0.78566101062837967</v>
      </c>
      <c r="AK604" s="171">
        <v>0.89050203527815486</v>
      </c>
      <c r="AL604" s="171">
        <v>0.86352664479792041</v>
      </c>
      <c r="AM604" s="171">
        <v>0.8889912482726855</v>
      </c>
      <c r="AN604" s="171">
        <v>0.77224954199209339</v>
      </c>
      <c r="AO604" s="171">
        <v>0.78486605909969642</v>
      </c>
      <c r="AP604" s="173">
        <v>0.86579304112065059</v>
      </c>
      <c r="AQ604" s="171">
        <v>0.90325711820534937</v>
      </c>
      <c r="AR604" s="171">
        <v>0.91685764048033735</v>
      </c>
      <c r="AS604" s="171">
        <v>0.82677228356537036</v>
      </c>
      <c r="AT604" s="171">
        <v>0.80770519262981566</v>
      </c>
      <c r="AU604" s="171">
        <v>0.90203803318433196</v>
      </c>
      <c r="AV604" s="171">
        <v>0.8826905829596412</v>
      </c>
      <c r="AW604" s="171">
        <v>0.82209345333497708</v>
      </c>
      <c r="AX604" s="173">
        <v>0.8385136714185556</v>
      </c>
      <c r="AY604" s="171"/>
      <c r="AZ604" s="171"/>
      <c r="BA604" s="171"/>
      <c r="BB604" s="171"/>
      <c r="BC604" s="171"/>
      <c r="BD604" s="171"/>
      <c r="BE604" s="171"/>
      <c r="BF604" s="171"/>
      <c r="BG604" s="171"/>
      <c r="BH604" s="171"/>
      <c r="BI604" s="171"/>
      <c r="BJ604" s="171"/>
      <c r="BK604" s="171"/>
      <c r="BL604" s="171"/>
      <c r="BM604" s="171"/>
      <c r="BN604" s="171"/>
      <c r="BO604" s="171"/>
      <c r="BP604" s="171"/>
    </row>
    <row r="605" spans="9:68" x14ac:dyDescent="0.25">
      <c r="I605" s="171">
        <v>9.0350000000000001</v>
      </c>
      <c r="J605" s="175">
        <v>0.82874461779336661</v>
      </c>
      <c r="K605" s="171">
        <v>0.84344161840459764</v>
      </c>
      <c r="L605" s="171">
        <v>0.83570089843885353</v>
      </c>
      <c r="M605" s="171">
        <v>0.83553252807901612</v>
      </c>
      <c r="N605" s="171">
        <v>0.83969571465356296</v>
      </c>
      <c r="O605" s="171">
        <v>0.81713563531186217</v>
      </c>
      <c r="P605" s="171">
        <v>0.82557111597693522</v>
      </c>
      <c r="Q605" s="171">
        <v>0.82409860255484313</v>
      </c>
      <c r="R605" s="171">
        <v>0.84100715407480309</v>
      </c>
      <c r="S605" s="171">
        <v>0.84983847834933213</v>
      </c>
      <c r="T605" s="171">
        <v>0.82904171500559354</v>
      </c>
      <c r="U605" s="173">
        <v>0.83744078329640714</v>
      </c>
      <c r="V605" s="171">
        <v>0.79872898279220994</v>
      </c>
      <c r="W605" s="171">
        <v>0.79270780486928605</v>
      </c>
      <c r="X605" s="171">
        <v>0.7952901930055275</v>
      </c>
      <c r="Y605" s="171">
        <v>0.78295092413091838</v>
      </c>
      <c r="Z605" s="171">
        <v>0.75006620734310758</v>
      </c>
      <c r="AA605" s="171">
        <v>0.70488004195261811</v>
      </c>
      <c r="AB605" s="171">
        <v>0.73472063510272023</v>
      </c>
      <c r="AC605" s="171">
        <v>0.70270284285368578</v>
      </c>
      <c r="AD605" s="171">
        <v>0.76022101013661347</v>
      </c>
      <c r="AE605" s="171">
        <v>0.76938171219549167</v>
      </c>
      <c r="AF605" s="171">
        <v>0.73993961256243923</v>
      </c>
      <c r="AG605" s="173">
        <v>0.76984449135104271</v>
      </c>
      <c r="AH605" s="171"/>
      <c r="AI605" s="173">
        <v>9.0350000000000001</v>
      </c>
      <c r="AJ605" s="171">
        <v>0.78687301883274297</v>
      </c>
      <c r="AK605" s="171">
        <v>0.91675712347354155</v>
      </c>
      <c r="AL605" s="171">
        <v>0.8775762827257535</v>
      </c>
      <c r="AM605" s="171">
        <v>0.86918470750806087</v>
      </c>
      <c r="AN605" s="171">
        <v>0.78931636293510754</v>
      </c>
      <c r="AO605" s="171">
        <v>0.81372549019607854</v>
      </c>
      <c r="AP605" s="173">
        <v>0.84961590600994119</v>
      </c>
      <c r="AQ605" s="171">
        <v>0.86399913718723031</v>
      </c>
      <c r="AR605" s="171">
        <v>0.90668255568796408</v>
      </c>
      <c r="AS605" s="171">
        <v>0.82733237317970876</v>
      </c>
      <c r="AT605" s="171">
        <v>0.81105527638190955</v>
      </c>
      <c r="AU605" s="171">
        <v>0.90150768997651309</v>
      </c>
      <c r="AV605" s="171">
        <v>0.89641255605381176</v>
      </c>
      <c r="AW605" s="171">
        <v>0.81198372580446299</v>
      </c>
      <c r="AX605" s="173">
        <v>0.8288151437251694</v>
      </c>
      <c r="AY605" s="171"/>
      <c r="AZ605" s="171"/>
      <c r="BA605" s="171"/>
      <c r="BB605" s="171"/>
      <c r="BC605" s="171"/>
      <c r="BD605" s="171"/>
      <c r="BE605" s="171"/>
      <c r="BF605" s="171"/>
      <c r="BG605" s="171"/>
      <c r="BH605" s="171"/>
      <c r="BI605" s="171"/>
      <c r="BJ605" s="171"/>
      <c r="BK605" s="171"/>
      <c r="BL605" s="171"/>
      <c r="BM605" s="171"/>
      <c r="BN605" s="171"/>
      <c r="BO605" s="171"/>
      <c r="BP605" s="171"/>
    </row>
    <row r="606" spans="9:68" x14ac:dyDescent="0.25">
      <c r="I606" s="171">
        <v>9.0500000000000007</v>
      </c>
      <c r="J606" s="175">
        <v>0.82598381807897114</v>
      </c>
      <c r="K606" s="171">
        <v>0.84378438458253402</v>
      </c>
      <c r="L606" s="171">
        <v>0.83958966256705925</v>
      </c>
      <c r="M606" s="171">
        <v>0.83306300570724157</v>
      </c>
      <c r="N606" s="171">
        <v>0.84313503782781052</v>
      </c>
      <c r="O606" s="171">
        <v>0.81952477904274912</v>
      </c>
      <c r="P606" s="171">
        <v>0.8335790693186973</v>
      </c>
      <c r="Q606" s="171">
        <v>0.82481938182986392</v>
      </c>
      <c r="R606" s="171">
        <v>0.84385811659967835</v>
      </c>
      <c r="S606" s="171">
        <v>0.85333784331627094</v>
      </c>
      <c r="T606" s="171">
        <v>0.83594858368301894</v>
      </c>
      <c r="U606" s="173">
        <v>0.83283221781185746</v>
      </c>
      <c r="V606" s="171">
        <v>0.79063754730396607</v>
      </c>
      <c r="W606" s="171">
        <v>0.79394605115409511</v>
      </c>
      <c r="X606" s="171">
        <v>0.79076847520253779</v>
      </c>
      <c r="Y606" s="171">
        <v>0.77321494635839627</v>
      </c>
      <c r="Z606" s="171">
        <v>0.75746927734673308</v>
      </c>
      <c r="AA606" s="171">
        <v>0.70365140680660054</v>
      </c>
      <c r="AB606" s="171">
        <v>0.7316535481128843</v>
      </c>
      <c r="AC606" s="171">
        <v>0.69622085988545623</v>
      </c>
      <c r="AD606" s="171">
        <v>0.77100377132336362</v>
      </c>
      <c r="AE606" s="171">
        <v>0.76953596824825476</v>
      </c>
      <c r="AF606" s="171">
        <v>0.7354115812404215</v>
      </c>
      <c r="AG606" s="173">
        <v>0.76734914882224603</v>
      </c>
      <c r="AH606" s="171"/>
      <c r="AI606" s="173">
        <v>9.0500000000000007</v>
      </c>
      <c r="AJ606" s="171">
        <v>0.77074398657467835</v>
      </c>
      <c r="AK606" s="171">
        <v>0.90094979647218443</v>
      </c>
      <c r="AL606" s="171">
        <v>0.86129850838645794</v>
      </c>
      <c r="AM606" s="171">
        <v>0.89295255642561067</v>
      </c>
      <c r="AN606" s="171">
        <v>0.81805033265837446</v>
      </c>
      <c r="AO606" s="171">
        <v>0.86398784866059108</v>
      </c>
      <c r="AP606" s="173">
        <v>0.85901491188432</v>
      </c>
      <c r="AQ606" s="171">
        <v>0.87090163934426235</v>
      </c>
      <c r="AR606" s="171">
        <v>0.90604088367403068</v>
      </c>
      <c r="AS606" s="171">
        <v>0.81413026084173457</v>
      </c>
      <c r="AT606" s="171">
        <v>0.79974874371859284</v>
      </c>
      <c r="AU606" s="171">
        <v>0.87392984316993683</v>
      </c>
      <c r="AV606" s="171">
        <v>0.8869955156950674</v>
      </c>
      <c r="AW606" s="171">
        <v>0.82295647885587453</v>
      </c>
      <c r="AX606" s="173">
        <v>0.83442393082495914</v>
      </c>
      <c r="AY606" s="171"/>
      <c r="AZ606" s="171"/>
      <c r="BA606" s="171"/>
      <c r="BB606" s="171"/>
      <c r="BC606" s="171"/>
      <c r="BD606" s="171"/>
      <c r="BE606" s="171"/>
      <c r="BF606" s="171"/>
      <c r="BG606" s="171"/>
      <c r="BH606" s="171"/>
      <c r="BI606" s="171"/>
      <c r="BJ606" s="171"/>
      <c r="BK606" s="171"/>
      <c r="BL606" s="171"/>
      <c r="BM606" s="171"/>
      <c r="BN606" s="171"/>
      <c r="BO606" s="171"/>
      <c r="BP606" s="171"/>
    </row>
    <row r="607" spans="9:68" x14ac:dyDescent="0.25">
      <c r="I607" s="171">
        <v>9.0649999999999995</v>
      </c>
      <c r="J607" s="175">
        <v>0.82592056675838466</v>
      </c>
      <c r="K607" s="171">
        <v>0.84673768666279026</v>
      </c>
      <c r="L607" s="171">
        <v>0.84263216385856732</v>
      </c>
      <c r="M607" s="171">
        <v>0.83739318525453366</v>
      </c>
      <c r="N607" s="171">
        <v>0.83646080953922852</v>
      </c>
      <c r="O607" s="171">
        <v>0.82275808689188257</v>
      </c>
      <c r="P607" s="171">
        <v>0.832213321918579</v>
      </c>
      <c r="Q607" s="171">
        <v>0.82715257122518071</v>
      </c>
      <c r="R607" s="171">
        <v>0.84345173697018838</v>
      </c>
      <c r="S607" s="171">
        <v>0.84741595385321522</v>
      </c>
      <c r="T607" s="171">
        <v>0.83937369626894365</v>
      </c>
      <c r="U607" s="173">
        <v>0.83872522882033274</v>
      </c>
      <c r="V607" s="171">
        <v>0.80026080977174041</v>
      </c>
      <c r="W607" s="171">
        <v>0.78508555068607022</v>
      </c>
      <c r="X607" s="171">
        <v>0.78614735375579514</v>
      </c>
      <c r="Y607" s="171">
        <v>0.78054797596293246</v>
      </c>
      <c r="Z607" s="171">
        <v>0.75214385991571442</v>
      </c>
      <c r="AA607" s="171">
        <v>0.70966168602053226</v>
      </c>
      <c r="AB607" s="171">
        <v>0.72692391974151149</v>
      </c>
      <c r="AC607" s="171">
        <v>0.70231738093317508</v>
      </c>
      <c r="AD607" s="171">
        <v>0.76440305571330802</v>
      </c>
      <c r="AE607" s="171">
        <v>0.76235983764129467</v>
      </c>
      <c r="AF607" s="171">
        <v>0.74005547684162398</v>
      </c>
      <c r="AG607" s="173">
        <v>0.77185014669374863</v>
      </c>
      <c r="AH607" s="171"/>
      <c r="AI607" s="173">
        <v>9.0649999999999995</v>
      </c>
      <c r="AJ607" s="171">
        <v>0.80701100130523951</v>
      </c>
      <c r="AK607" s="171">
        <v>0.90834464043419283</v>
      </c>
      <c r="AL607" s="171">
        <v>0.85628520146066733</v>
      </c>
      <c r="AM607" s="171">
        <v>0.85868263473053896</v>
      </c>
      <c r="AN607" s="171">
        <v>0.81872529167871955</v>
      </c>
      <c r="AO607" s="171">
        <v>0.84603700635183676</v>
      </c>
      <c r="AP607" s="173">
        <v>0.86037053773158623</v>
      </c>
      <c r="AQ607" s="171">
        <v>0.85785159620362361</v>
      </c>
      <c r="AR607" s="171">
        <v>0.8933907782564855</v>
      </c>
      <c r="AS607" s="171">
        <v>0.83133301328212506</v>
      </c>
      <c r="AT607" s="171">
        <v>0.80820770519262974</v>
      </c>
      <c r="AU607" s="171">
        <v>0.88506705053413137</v>
      </c>
      <c r="AV607" s="171">
        <v>0.88520179372197316</v>
      </c>
      <c r="AW607" s="171">
        <v>0.85069658488472444</v>
      </c>
      <c r="AX607" s="173">
        <v>0.83278803458752049</v>
      </c>
      <c r="AY607" s="171"/>
      <c r="AZ607" s="171"/>
      <c r="BA607" s="171"/>
      <c r="BB607" s="171"/>
      <c r="BC607" s="171"/>
      <c r="BD607" s="171"/>
      <c r="BE607" s="171"/>
      <c r="BF607" s="171"/>
      <c r="BG607" s="171"/>
      <c r="BH607" s="171"/>
      <c r="BI607" s="171"/>
      <c r="BJ607" s="171"/>
      <c r="BK607" s="171"/>
      <c r="BL607" s="171"/>
      <c r="BM607" s="171"/>
      <c r="BN607" s="171"/>
      <c r="BO607" s="171"/>
      <c r="BP607" s="171"/>
    </row>
    <row r="608" spans="9:68" x14ac:dyDescent="0.25">
      <c r="I608" s="171">
        <v>9.08</v>
      </c>
      <c r="J608" s="175">
        <v>0.82889926433196159</v>
      </c>
      <c r="K608" s="171">
        <v>0.84617249923828097</v>
      </c>
      <c r="L608" s="171">
        <v>0.84331926802979063</v>
      </c>
      <c r="M608" s="171">
        <v>0.8442574069980594</v>
      </c>
      <c r="N608" s="171">
        <v>0.84419953532487002</v>
      </c>
      <c r="O608" s="171">
        <v>0.82092670965422887</v>
      </c>
      <c r="P608" s="171">
        <v>0.83170070148138386</v>
      </c>
      <c r="Q608" s="171">
        <v>0.82690992063614754</v>
      </c>
      <c r="R608" s="171">
        <v>0.84571341676919543</v>
      </c>
      <c r="S608" s="171">
        <v>0.84976580120808498</v>
      </c>
      <c r="T608" s="171">
        <v>0.83982171572834685</v>
      </c>
      <c r="U608" s="173">
        <v>0.83793784777564795</v>
      </c>
      <c r="V608" s="171">
        <v>0.79380379653938393</v>
      </c>
      <c r="W608" s="171">
        <v>0.79712086667377369</v>
      </c>
      <c r="X608" s="171">
        <v>0.78382068343541533</v>
      </c>
      <c r="Y608" s="171">
        <v>0.78187276214098189</v>
      </c>
      <c r="Z608" s="171">
        <v>0.74929628374186863</v>
      </c>
      <c r="AA608" s="171">
        <v>0.71545437821820546</v>
      </c>
      <c r="AB608" s="171">
        <v>0.71330428353136166</v>
      </c>
      <c r="AC608" s="171">
        <v>0.69396973922262295</v>
      </c>
      <c r="AD608" s="171">
        <v>0.75924470191906268</v>
      </c>
      <c r="AE608" s="171">
        <v>0.77010451314974715</v>
      </c>
      <c r="AF608" s="171">
        <v>0.73791883725358265</v>
      </c>
      <c r="AG608" s="173">
        <v>0.77039898044525867</v>
      </c>
      <c r="AH608" s="171"/>
      <c r="AI608" s="173">
        <v>9.08</v>
      </c>
      <c r="AJ608" s="171">
        <v>0.81279134812604903</v>
      </c>
      <c r="AK608" s="171">
        <v>0.89348710990502045</v>
      </c>
      <c r="AL608" s="171">
        <v>0.86853995172371123</v>
      </c>
      <c r="AM608" s="171">
        <v>0.85536619069553199</v>
      </c>
      <c r="AN608" s="171">
        <v>0.78999132195545285</v>
      </c>
      <c r="AO608" s="171">
        <v>0.86992543496271757</v>
      </c>
      <c r="AP608" s="173">
        <v>0.86579304112065059</v>
      </c>
      <c r="AQ608" s="171">
        <v>0.88783433994823113</v>
      </c>
      <c r="AR608" s="171">
        <v>0.92006600055000487</v>
      </c>
      <c r="AS608" s="171">
        <v>0.8124499919987197</v>
      </c>
      <c r="AT608" s="171">
        <v>0.83643216080402005</v>
      </c>
      <c r="AU608" s="171">
        <v>0.88082430487158103</v>
      </c>
      <c r="AV608" s="171">
        <v>0.88636771300448425</v>
      </c>
      <c r="AW608" s="171">
        <v>0.84477869559856966</v>
      </c>
      <c r="AX608" s="173">
        <v>0.84178546389343312</v>
      </c>
      <c r="AY608" s="171"/>
      <c r="AZ608" s="171"/>
      <c r="BA608" s="171"/>
      <c r="BB608" s="171"/>
      <c r="BC608" s="171"/>
      <c r="BD608" s="171"/>
      <c r="BE608" s="171"/>
      <c r="BF608" s="171"/>
      <c r="BG608" s="171"/>
      <c r="BH608" s="171"/>
      <c r="BI608" s="171"/>
      <c r="BJ608" s="171"/>
      <c r="BK608" s="171"/>
      <c r="BL608" s="171"/>
      <c r="BM608" s="171"/>
      <c r="BN608" s="171"/>
      <c r="BO608" s="171"/>
      <c r="BP608" s="171"/>
    </row>
    <row r="609" spans="9:68" x14ac:dyDescent="0.25">
      <c r="I609" s="171">
        <v>9.0950000000000006</v>
      </c>
      <c r="J609" s="175">
        <v>0.82885549767530942</v>
      </c>
      <c r="K609" s="171">
        <v>0.85216225575833071</v>
      </c>
      <c r="L609" s="171">
        <v>0.83959977179973488</v>
      </c>
      <c r="M609" s="171">
        <v>0.84191864768454083</v>
      </c>
      <c r="N609" s="171">
        <v>0.83848845020641261</v>
      </c>
      <c r="O609" s="171">
        <v>0.82130119238243704</v>
      </c>
      <c r="P609" s="171">
        <v>0.835564008695449</v>
      </c>
      <c r="Q609" s="171">
        <v>0.82447067667109297</v>
      </c>
      <c r="R609" s="171">
        <v>0.8501181321460618</v>
      </c>
      <c r="S609" s="171">
        <v>0.85130218067976127</v>
      </c>
      <c r="T609" s="171">
        <v>0.83719754796158619</v>
      </c>
      <c r="U609" s="173">
        <v>0.83437475358635371</v>
      </c>
      <c r="V609" s="171">
        <v>0.79860900443776917</v>
      </c>
      <c r="W609" s="171">
        <v>0.7923891880270042</v>
      </c>
      <c r="X609" s="171">
        <v>0.79325342122815712</v>
      </c>
      <c r="Y609" s="171">
        <v>0.7790634876392617</v>
      </c>
      <c r="Z609" s="171">
        <v>0.75226822145685035</v>
      </c>
      <c r="AA609" s="171">
        <v>0.71420967748762743</v>
      </c>
      <c r="AB609" s="171">
        <v>0.72345649258110489</v>
      </c>
      <c r="AC609" s="171">
        <v>0.70230528123163438</v>
      </c>
      <c r="AD609" s="171">
        <v>0.76323297082273844</v>
      </c>
      <c r="AE609" s="171">
        <v>0.76653481358759412</v>
      </c>
      <c r="AF609" s="171">
        <v>0.74120421309387663</v>
      </c>
      <c r="AG609" s="173">
        <v>0.77480101424456027</v>
      </c>
      <c r="AH609" s="171"/>
      <c r="AI609" s="173">
        <v>9.0950000000000006</v>
      </c>
      <c r="AJ609" s="171">
        <v>0.81027410031698655</v>
      </c>
      <c r="AK609" s="171">
        <v>0.90739484396200809</v>
      </c>
      <c r="AL609" s="171">
        <v>0.86266014730457397</v>
      </c>
      <c r="AM609" s="171">
        <v>0.86393367111929986</v>
      </c>
      <c r="AN609" s="171">
        <v>0.78671294957091908</v>
      </c>
      <c r="AO609" s="171">
        <v>0.82905274785970751</v>
      </c>
      <c r="AP609" s="173">
        <v>0.85702666064166277</v>
      </c>
      <c r="AQ609" s="171">
        <v>0.86939171699741136</v>
      </c>
      <c r="AR609" s="171">
        <v>0.91245760381336505</v>
      </c>
      <c r="AS609" s="171">
        <v>0.83989438310129605</v>
      </c>
      <c r="AT609" s="171">
        <v>0.79413735343383585</v>
      </c>
      <c r="AU609" s="171">
        <v>0.87233881354648057</v>
      </c>
      <c r="AV609" s="171">
        <v>0.90959641255605383</v>
      </c>
      <c r="AW609" s="171">
        <v>0.86166933793613598</v>
      </c>
      <c r="AX609" s="173">
        <v>0.84903014723066139</v>
      </c>
      <c r="AY609" s="171"/>
      <c r="AZ609" s="171"/>
      <c r="BA609" s="171"/>
      <c r="BB609" s="171"/>
      <c r="BC609" s="171"/>
      <c r="BD609" s="171"/>
      <c r="BE609" s="171"/>
      <c r="BF609" s="171"/>
      <c r="BG609" s="171"/>
      <c r="BH609" s="171"/>
      <c r="BI609" s="171"/>
      <c r="BJ609" s="171"/>
      <c r="BK609" s="171"/>
      <c r="BL609" s="171"/>
      <c r="BM609" s="171"/>
      <c r="BN609" s="171"/>
      <c r="BO609" s="171"/>
      <c r="BP609" s="171"/>
    </row>
    <row r="610" spans="9:68" x14ac:dyDescent="0.25">
      <c r="I610" s="171">
        <v>9.11</v>
      </c>
      <c r="J610" s="175">
        <v>0.83103224771535222</v>
      </c>
      <c r="K610" s="171">
        <v>0.85232626755167817</v>
      </c>
      <c r="L610" s="171">
        <v>0.83815871596071823</v>
      </c>
      <c r="M610" s="171">
        <v>0.84168403884648313</v>
      </c>
      <c r="N610" s="171">
        <v>0.84035093439455544</v>
      </c>
      <c r="O610" s="171">
        <v>0.82101971174439681</v>
      </c>
      <c r="P610" s="171">
        <v>0.83264653840502278</v>
      </c>
      <c r="Q610" s="171">
        <v>0.82636480591087269</v>
      </c>
      <c r="R610" s="171">
        <v>0.84711706011552768</v>
      </c>
      <c r="S610" s="171">
        <v>0.85195271192863842</v>
      </c>
      <c r="T610" s="171">
        <v>0.83514866919110231</v>
      </c>
      <c r="U610" s="173">
        <v>0.84311374136783879</v>
      </c>
      <c r="V610" s="171">
        <v>0.79285668377744523</v>
      </c>
      <c r="W610" s="171">
        <v>0.79822172678947478</v>
      </c>
      <c r="X610" s="171">
        <v>0.7885564941932931</v>
      </c>
      <c r="Y610" s="171">
        <v>0.780020560840049</v>
      </c>
      <c r="Z610" s="171">
        <v>0.75450235293960821</v>
      </c>
      <c r="AA610" s="171">
        <v>0.71255310222177171</v>
      </c>
      <c r="AB610" s="171">
        <v>0.71827001278029501</v>
      </c>
      <c r="AC610" s="171">
        <v>0.70723389299254424</v>
      </c>
      <c r="AD610" s="171">
        <v>0.77213999526408583</v>
      </c>
      <c r="AE610" s="171">
        <v>0.76194839077247012</v>
      </c>
      <c r="AF610" s="171">
        <v>0.74523123475748998</v>
      </c>
      <c r="AG610" s="173">
        <v>0.77280982029462653</v>
      </c>
      <c r="AH610" s="171"/>
      <c r="AI610" s="173">
        <v>9.11</v>
      </c>
      <c r="AJ610" s="171">
        <v>0.82062278575424208</v>
      </c>
      <c r="AK610" s="171">
        <v>0.90535956580732713</v>
      </c>
      <c r="AL610" s="171">
        <v>0.86266014730457397</v>
      </c>
      <c r="AM610" s="171">
        <v>0.85730078304928603</v>
      </c>
      <c r="AN610" s="171">
        <v>0.80831163822196517</v>
      </c>
      <c r="AO610" s="171">
        <v>0.81717757525545431</v>
      </c>
      <c r="AP610" s="173">
        <v>0.87248079530049705</v>
      </c>
      <c r="AQ610" s="171">
        <v>0.85946937014667812</v>
      </c>
      <c r="AR610" s="171">
        <v>0.92318269318910984</v>
      </c>
      <c r="AS610" s="171">
        <v>0.81589054248679793</v>
      </c>
      <c r="AT610" s="171">
        <v>0.80259631490787264</v>
      </c>
      <c r="AU610" s="171">
        <v>0.88771876657322513</v>
      </c>
      <c r="AV610" s="171">
        <v>0.9139910313901346</v>
      </c>
      <c r="AW610" s="171">
        <v>0.83134015534459371</v>
      </c>
      <c r="AX610" s="173">
        <v>0.82145361065669542</v>
      </c>
      <c r="AY610" s="171"/>
      <c r="AZ610" s="171"/>
      <c r="BA610" s="171"/>
      <c r="BB610" s="171"/>
      <c r="BC610" s="171"/>
      <c r="BD610" s="171"/>
      <c r="BE610" s="171"/>
      <c r="BF610" s="171"/>
      <c r="BG610" s="171"/>
      <c r="BH610" s="171"/>
      <c r="BI610" s="171"/>
      <c r="BJ610" s="171"/>
      <c r="BK610" s="171"/>
      <c r="BL610" s="171"/>
      <c r="BM610" s="171"/>
      <c r="BN610" s="171"/>
      <c r="BO610" s="171"/>
      <c r="BP610" s="171"/>
    </row>
    <row r="611" spans="9:68" x14ac:dyDescent="0.25">
      <c r="I611" s="171">
        <v>9.125</v>
      </c>
      <c r="J611" s="175">
        <v>0.83404204459376563</v>
      </c>
      <c r="K611" s="171">
        <v>0.85707318409668309</v>
      </c>
      <c r="L611" s="171">
        <v>0.84323369353290645</v>
      </c>
      <c r="M611" s="171">
        <v>0.84151520796752699</v>
      </c>
      <c r="N611" s="171">
        <v>0.84414521882879323</v>
      </c>
      <c r="O611" s="171">
        <v>0.8245316806034475</v>
      </c>
      <c r="P611" s="171">
        <v>0.83114520136292969</v>
      </c>
      <c r="Q611" s="171">
        <v>0.83048082645349441</v>
      </c>
      <c r="R611" s="171">
        <v>0.84571963755173518</v>
      </c>
      <c r="S611" s="171">
        <v>0.85534983297995437</v>
      </c>
      <c r="T611" s="171">
        <v>0.83541335593220711</v>
      </c>
      <c r="U611" s="173">
        <v>0.83616380449362393</v>
      </c>
      <c r="V611" s="171">
        <v>0.80103614277628898</v>
      </c>
      <c r="W611" s="171">
        <v>0.79653717187641426</v>
      </c>
      <c r="X611" s="171">
        <v>0.79460132679358475</v>
      </c>
      <c r="Y611" s="171">
        <v>0.78770480100058282</v>
      </c>
      <c r="Z611" s="171">
        <v>0.74754029995818838</v>
      </c>
      <c r="AA611" s="171">
        <v>0.72494955550014806</v>
      </c>
      <c r="AB611" s="171">
        <v>0.71335281629759706</v>
      </c>
      <c r="AC611" s="171">
        <v>0.69582329826340472</v>
      </c>
      <c r="AD611" s="171">
        <v>0.76836589492824059</v>
      </c>
      <c r="AE611" s="171">
        <v>0.76783265375999721</v>
      </c>
      <c r="AF611" s="171">
        <v>0.74067615280395016</v>
      </c>
      <c r="AG611" s="173">
        <v>0.7773514233497506</v>
      </c>
      <c r="AH611" s="171"/>
      <c r="AI611" s="173">
        <v>9.125</v>
      </c>
      <c r="AJ611" s="171">
        <v>0.79666231586798442</v>
      </c>
      <c r="AK611" s="171">
        <v>0.90739484396200809</v>
      </c>
      <c r="AL611" s="171">
        <v>0.88927399888593173</v>
      </c>
      <c r="AM611" s="171">
        <v>0.86725011515430683</v>
      </c>
      <c r="AN611" s="171">
        <v>0.79317327162279438</v>
      </c>
      <c r="AO611" s="171">
        <v>0.82228666114333071</v>
      </c>
      <c r="AP611" s="173">
        <v>0.90203343877089937</v>
      </c>
      <c r="AQ611" s="171">
        <v>0.85558671268334763</v>
      </c>
      <c r="AR611" s="171">
        <v>0.91685764048033735</v>
      </c>
      <c r="AS611" s="171">
        <v>0.82733237317970876</v>
      </c>
      <c r="AT611" s="171">
        <v>0.79639865996649906</v>
      </c>
      <c r="AU611" s="171">
        <v>0.87870293204030614</v>
      </c>
      <c r="AV611" s="171">
        <v>0.91587443946188352</v>
      </c>
      <c r="AW611" s="171">
        <v>0.83047712982369626</v>
      </c>
      <c r="AX611" s="173">
        <v>0.83605982706239768</v>
      </c>
      <c r="AY611" s="171"/>
      <c r="AZ611" s="171"/>
      <c r="BA611" s="171"/>
      <c r="BB611" s="171"/>
      <c r="BC611" s="171"/>
      <c r="BD611" s="171"/>
      <c r="BE611" s="171"/>
      <c r="BF611" s="171"/>
      <c r="BG611" s="171"/>
      <c r="BH611" s="171"/>
      <c r="BI611" s="171"/>
      <c r="BJ611" s="171"/>
      <c r="BK611" s="171"/>
      <c r="BL611" s="171"/>
      <c r="BM611" s="171"/>
      <c r="BN611" s="171"/>
      <c r="BO611" s="171"/>
      <c r="BP611" s="171"/>
    </row>
    <row r="612" spans="9:68" x14ac:dyDescent="0.25">
      <c r="I612" s="171">
        <v>9.14</v>
      </c>
      <c r="J612" s="175">
        <v>0.83150890762763907</v>
      </c>
      <c r="K612" s="171">
        <v>0.85421235974071308</v>
      </c>
      <c r="L612" s="171">
        <v>0.84281702176748829</v>
      </c>
      <c r="M612" s="171">
        <v>0.84441313812637331</v>
      </c>
      <c r="N612" s="171">
        <v>0.8444381986445767</v>
      </c>
      <c r="O612" s="171">
        <v>0.8289619910319237</v>
      </c>
      <c r="P612" s="171">
        <v>0.83462047512487136</v>
      </c>
      <c r="Q612" s="171">
        <v>0.82811711110623976</v>
      </c>
      <c r="R612" s="171">
        <v>0.84518020941438188</v>
      </c>
      <c r="S612" s="171">
        <v>0.85437332715370784</v>
      </c>
      <c r="T612" s="171">
        <v>0.83526929814164774</v>
      </c>
      <c r="U612" s="173">
        <v>0.84364221821001384</v>
      </c>
      <c r="V612" s="171">
        <v>0.79824409206400093</v>
      </c>
      <c r="W612" s="171">
        <v>0.80056389291531926</v>
      </c>
      <c r="X612" s="171">
        <v>0.78768969793862942</v>
      </c>
      <c r="Y612" s="171">
        <v>0.78316529094026899</v>
      </c>
      <c r="Z612" s="171">
        <v>0.75319822641770529</v>
      </c>
      <c r="AA612" s="171">
        <v>0.7245389776969765</v>
      </c>
      <c r="AB612" s="171">
        <v>0.72100374952386415</v>
      </c>
      <c r="AC612" s="171">
        <v>0.6925903732469838</v>
      </c>
      <c r="AD612" s="171">
        <v>0.76425136278671368</v>
      </c>
      <c r="AE612" s="171">
        <v>0.7727420772439606</v>
      </c>
      <c r="AF612" s="171">
        <v>0.74299789750842915</v>
      </c>
      <c r="AG612" s="173">
        <v>0.76925584009275116</v>
      </c>
      <c r="AH612" s="171"/>
      <c r="AI612" s="173">
        <v>9.14</v>
      </c>
      <c r="AJ612" s="171">
        <v>0.81997016595189254</v>
      </c>
      <c r="AK612" s="171">
        <v>0.90786974219810046</v>
      </c>
      <c r="AL612" s="171">
        <v>0.86668317138082573</v>
      </c>
      <c r="AM612" s="171">
        <v>0.84210041455550455</v>
      </c>
      <c r="AN612" s="171">
        <v>0.78208465914569492</v>
      </c>
      <c r="AO612" s="171">
        <v>0.79591273128969919</v>
      </c>
      <c r="AP612" s="173">
        <v>0.89263443289652056</v>
      </c>
      <c r="AQ612" s="171">
        <v>0.8762942191544435</v>
      </c>
      <c r="AR612" s="171">
        <v>0.92125767714730944</v>
      </c>
      <c r="AS612" s="171">
        <v>0.83757401184189462</v>
      </c>
      <c r="AT612" s="171">
        <v>0.82177554438860967</v>
      </c>
      <c r="AU612" s="171">
        <v>0.88559739374195001</v>
      </c>
      <c r="AV612" s="171">
        <v>0.90457399103139013</v>
      </c>
      <c r="AW612" s="171">
        <v>0.83134015534459371</v>
      </c>
      <c r="AX612" s="173">
        <v>0.84423930824959104</v>
      </c>
      <c r="AY612" s="171"/>
      <c r="AZ612" s="171"/>
      <c r="BA612" s="171"/>
      <c r="BB612" s="171"/>
      <c r="BC612" s="171"/>
      <c r="BD612" s="171"/>
      <c r="BE612" s="171"/>
      <c r="BF612" s="171"/>
      <c r="BG612" s="171"/>
      <c r="BH612" s="171"/>
      <c r="BI612" s="171"/>
      <c r="BJ612" s="171"/>
      <c r="BK612" s="171"/>
      <c r="BL612" s="171"/>
      <c r="BM612" s="171"/>
      <c r="BN612" s="171"/>
      <c r="BO612" s="171"/>
      <c r="BP612" s="171"/>
    </row>
    <row r="613" spans="9:68" x14ac:dyDescent="0.25">
      <c r="I613" s="171">
        <v>9.1549999999999994</v>
      </c>
      <c r="J613" s="175">
        <v>0.83005699600009775</v>
      </c>
      <c r="K613" s="171">
        <v>0.85328175341480073</v>
      </c>
      <c r="L613" s="171">
        <v>0.84645381925015661</v>
      </c>
      <c r="M613" s="171">
        <v>0.84314384665676056</v>
      </c>
      <c r="N613" s="171">
        <v>0.84186904528374928</v>
      </c>
      <c r="O613" s="171">
        <v>0.82516072753374281</v>
      </c>
      <c r="P613" s="171">
        <v>0.83808480795977214</v>
      </c>
      <c r="Q613" s="171">
        <v>0.82870322333130675</v>
      </c>
      <c r="R613" s="171">
        <v>0.85138695862851776</v>
      </c>
      <c r="S613" s="171">
        <v>0.85162678436655026</v>
      </c>
      <c r="T613" s="171">
        <v>0.83685741777071365</v>
      </c>
      <c r="U613" s="173">
        <v>0.84016231351500759</v>
      </c>
      <c r="V613" s="171">
        <v>0.80183142740529334</v>
      </c>
      <c r="W613" s="171">
        <v>0.79563069850474177</v>
      </c>
      <c r="X613" s="171">
        <v>0.78797970678871376</v>
      </c>
      <c r="Y613" s="171">
        <v>0.78876221371299537</v>
      </c>
      <c r="Z613" s="171">
        <v>0.75426224561465838</v>
      </c>
      <c r="AA613" s="171">
        <v>0.71213363254129969</v>
      </c>
      <c r="AB613" s="171">
        <v>0.72712204005276837</v>
      </c>
      <c r="AC613" s="171">
        <v>0.70370827043409123</v>
      </c>
      <c r="AD613" s="171">
        <v>0.76432156037735455</v>
      </c>
      <c r="AE613" s="171">
        <v>0.77147469653574474</v>
      </c>
      <c r="AF613" s="171">
        <v>0.74771643867531046</v>
      </c>
      <c r="AG613" s="173">
        <v>0.76303653847004838</v>
      </c>
      <c r="AH613" s="171"/>
      <c r="AI613" s="173">
        <v>9.1549999999999994</v>
      </c>
      <c r="AJ613" s="171">
        <v>0.81605444713779596</v>
      </c>
      <c r="AK613" s="171">
        <v>0.8945047489823611</v>
      </c>
      <c r="AL613" s="171">
        <v>0.88525097480967996</v>
      </c>
      <c r="AM613" s="171">
        <v>0.8658682634730539</v>
      </c>
      <c r="AN613" s="171">
        <v>0.8030083887763958</v>
      </c>
      <c r="AO613" s="171">
        <v>0.79080364540182291</v>
      </c>
      <c r="AP613" s="173">
        <v>0.88323542702214175</v>
      </c>
      <c r="AQ613" s="171">
        <v>0.86022433132010356</v>
      </c>
      <c r="AR613" s="171">
        <v>0.92254102117517667</v>
      </c>
      <c r="AS613" s="171">
        <v>0.80956953112497998</v>
      </c>
      <c r="AT613" s="171">
        <v>0.79187604690117253</v>
      </c>
      <c r="AU613" s="171">
        <v>0.89514357148268786</v>
      </c>
      <c r="AV613" s="171">
        <v>0.94349775784753365</v>
      </c>
      <c r="AW613" s="171">
        <v>0.83306620638638895</v>
      </c>
      <c r="AX613" s="173">
        <v>0.82636129936901137</v>
      </c>
      <c r="AY613" s="171"/>
      <c r="AZ613" s="171"/>
      <c r="BA613" s="171"/>
      <c r="BB613" s="171"/>
      <c r="BC613" s="171"/>
      <c r="BD613" s="171"/>
      <c r="BE613" s="171"/>
      <c r="BF613" s="171"/>
      <c r="BG613" s="171"/>
      <c r="BH613" s="171"/>
      <c r="BI613" s="171"/>
      <c r="BJ613" s="171"/>
      <c r="BK613" s="171"/>
      <c r="BL613" s="171"/>
      <c r="BM613" s="171"/>
      <c r="BN613" s="171"/>
      <c r="BO613" s="171"/>
      <c r="BP613" s="171"/>
    </row>
    <row r="614" spans="9:68" x14ac:dyDescent="0.25">
      <c r="I614" s="171">
        <v>9.17</v>
      </c>
      <c r="J614" s="175">
        <v>0.83415845660948262</v>
      </c>
      <c r="K614" s="171">
        <v>0.85068314023498359</v>
      </c>
      <c r="L614" s="171">
        <v>0.8404467768856615</v>
      </c>
      <c r="M614" s="171">
        <v>0.83914919411694344</v>
      </c>
      <c r="N614" s="171">
        <v>0.84493818741320759</v>
      </c>
      <c r="O614" s="171">
        <v>0.82352805173213195</v>
      </c>
      <c r="P614" s="171">
        <v>0.83332685169781895</v>
      </c>
      <c r="Q614" s="171">
        <v>0.83071852458445905</v>
      </c>
      <c r="R614" s="171">
        <v>0.85542510204178079</v>
      </c>
      <c r="S614" s="171">
        <v>0.84618150704502737</v>
      </c>
      <c r="T614" s="171">
        <v>0.84474890706039041</v>
      </c>
      <c r="U614" s="173">
        <v>0.8455156244174189</v>
      </c>
      <c r="V614" s="171">
        <v>0.80607011577655141</v>
      </c>
      <c r="W614" s="171">
        <v>0.8026603016063637</v>
      </c>
      <c r="X614" s="171">
        <v>0.78857370199611088</v>
      </c>
      <c r="Y614" s="171">
        <v>0.783822015082558</v>
      </c>
      <c r="Z614" s="171">
        <v>0.75739426468925597</v>
      </c>
      <c r="AA614" s="171">
        <v>0.72393938266456082</v>
      </c>
      <c r="AB614" s="171">
        <v>0.73186010650736155</v>
      </c>
      <c r="AC614" s="171">
        <v>0.69538713283167586</v>
      </c>
      <c r="AD614" s="171">
        <v>0.76942015912773076</v>
      </c>
      <c r="AE614" s="171">
        <v>0.77397193022688693</v>
      </c>
      <c r="AF614" s="171">
        <v>0.74162658348150579</v>
      </c>
      <c r="AG614" s="173">
        <v>0.76496645293188359</v>
      </c>
      <c r="AH614" s="171"/>
      <c r="AI614" s="173">
        <v>9.17</v>
      </c>
      <c r="AJ614" s="171">
        <v>0.80505314189819122</v>
      </c>
      <c r="AK614" s="171">
        <v>0.88310719131614646</v>
      </c>
      <c r="AL614" s="171">
        <v>0.89020238905737448</v>
      </c>
      <c r="AM614" s="171">
        <v>0.871211423307232</v>
      </c>
      <c r="AN614" s="171">
        <v>0.79259473531964142</v>
      </c>
      <c r="AO614" s="171">
        <v>0.7883181441590722</v>
      </c>
      <c r="AP614" s="173">
        <v>0.84898328061455053</v>
      </c>
      <c r="AQ614" s="171">
        <v>0.86863675582398625</v>
      </c>
      <c r="AR614" s="171">
        <v>0.92831606930057764</v>
      </c>
      <c r="AS614" s="171">
        <v>0.82445191230596893</v>
      </c>
      <c r="AT614" s="171">
        <v>0.78626465661641531</v>
      </c>
      <c r="AU614" s="171">
        <v>0.89938631714523831</v>
      </c>
      <c r="AV614" s="171">
        <v>0.92780269058295961</v>
      </c>
      <c r="AW614" s="171">
        <v>0.85920355073357157</v>
      </c>
      <c r="AX614" s="173">
        <v>0.85066604346810015</v>
      </c>
      <c r="AY614" s="171"/>
      <c r="AZ614" s="171"/>
      <c r="BA614" s="171"/>
      <c r="BB614" s="171"/>
      <c r="BC614" s="171"/>
      <c r="BD614" s="171"/>
      <c r="BE614" s="171"/>
      <c r="BF614" s="171"/>
      <c r="BG614" s="171"/>
      <c r="BH614" s="171"/>
      <c r="BI614" s="171"/>
      <c r="BJ614" s="171"/>
      <c r="BK614" s="171"/>
      <c r="BL614" s="171"/>
      <c r="BM614" s="171"/>
      <c r="BN614" s="171"/>
      <c r="BO614" s="171"/>
      <c r="BP614" s="171"/>
    </row>
    <row r="615" spans="9:68" x14ac:dyDescent="0.25">
      <c r="I615" s="171">
        <v>9.1850000000000005</v>
      </c>
      <c r="J615" s="175">
        <v>0.8331871364576301</v>
      </c>
      <c r="K615" s="171">
        <v>0.84716234249215161</v>
      </c>
      <c r="L615" s="171">
        <v>0.85050533594056732</v>
      </c>
      <c r="M615" s="171">
        <v>0.84397938380240245</v>
      </c>
      <c r="N615" s="171">
        <v>0.84093650714801349</v>
      </c>
      <c r="O615" s="171">
        <v>0.82903368221002827</v>
      </c>
      <c r="P615" s="171">
        <v>0.84331357465482282</v>
      </c>
      <c r="Q615" s="171">
        <v>0.83280906339074257</v>
      </c>
      <c r="R615" s="171">
        <v>0.85145907598111437</v>
      </c>
      <c r="S615" s="171">
        <v>0.84715454997969897</v>
      </c>
      <c r="T615" s="171">
        <v>0.83511663269679437</v>
      </c>
      <c r="U615" s="173">
        <v>0.84191458564329968</v>
      </c>
      <c r="V615" s="171">
        <v>0.8016569139336176</v>
      </c>
      <c r="W615" s="171">
        <v>0.79958744974535012</v>
      </c>
      <c r="X615" s="171">
        <v>0.78562857637502781</v>
      </c>
      <c r="Y615" s="171">
        <v>0.79003335454509893</v>
      </c>
      <c r="Z615" s="171">
        <v>0.74812385176251095</v>
      </c>
      <c r="AA615" s="171">
        <v>0.71816705842332962</v>
      </c>
      <c r="AB615" s="171">
        <v>0.72489004754740405</v>
      </c>
      <c r="AC615" s="171">
        <v>0.70385519538137098</v>
      </c>
      <c r="AD615" s="171">
        <v>0.77543733391959646</v>
      </c>
      <c r="AE615" s="171">
        <v>0.77498395562247746</v>
      </c>
      <c r="AF615" s="171">
        <v>0.75304984679950071</v>
      </c>
      <c r="AG615" s="173">
        <v>0.76830882242312404</v>
      </c>
      <c r="AH615" s="171"/>
      <c r="AI615" s="173">
        <v>9.1850000000000005</v>
      </c>
      <c r="AJ615" s="171">
        <v>0.7797874324072348</v>
      </c>
      <c r="AK615" s="171">
        <v>0.89796472184531884</v>
      </c>
      <c r="AL615" s="171">
        <v>0.8793711703905428</v>
      </c>
      <c r="AM615" s="171">
        <v>0.85269461077844322</v>
      </c>
      <c r="AN615" s="171">
        <v>0.81544691929418589</v>
      </c>
      <c r="AO615" s="171">
        <v>0.81372549019607854</v>
      </c>
      <c r="AP615" s="173">
        <v>0.84157252598282895</v>
      </c>
      <c r="AQ615" s="171">
        <v>0.88405953408110449</v>
      </c>
      <c r="AR615" s="171">
        <v>0.94160784673205622</v>
      </c>
      <c r="AS615" s="171">
        <v>0.82557209153464561</v>
      </c>
      <c r="AT615" s="171">
        <v>0.76649916247906202</v>
      </c>
      <c r="AU615" s="171">
        <v>0.88241533449503728</v>
      </c>
      <c r="AV615" s="171">
        <v>0.91147982062780264</v>
      </c>
      <c r="AW615" s="171">
        <v>0.82801134262113185</v>
      </c>
      <c r="AX615" s="173">
        <v>0.85966347277401256</v>
      </c>
      <c r="AY615" s="171"/>
      <c r="AZ615" s="171"/>
      <c r="BA615" s="171"/>
      <c r="BB615" s="171"/>
      <c r="BC615" s="171"/>
      <c r="BD615" s="171"/>
      <c r="BE615" s="171"/>
      <c r="BF615" s="171"/>
      <c r="BG615" s="171"/>
      <c r="BH615" s="171"/>
      <c r="BI615" s="171"/>
      <c r="BJ615" s="171"/>
      <c r="BK615" s="171"/>
      <c r="BL615" s="171"/>
      <c r="BM615" s="171"/>
      <c r="BN615" s="171"/>
      <c r="BO615" s="171"/>
      <c r="BP615" s="171"/>
    </row>
    <row r="616" spans="9:68" x14ac:dyDescent="0.25">
      <c r="I616" s="171">
        <v>9.1999999999999993</v>
      </c>
      <c r="J616" s="175">
        <v>0.83778325730658043</v>
      </c>
      <c r="K616" s="171">
        <v>0.85139539379711682</v>
      </c>
      <c r="L616" s="171">
        <v>0.84847508730737609</v>
      </c>
      <c r="M616" s="171">
        <v>0.84293280216451816</v>
      </c>
      <c r="N616" s="171">
        <v>0.847711758833948</v>
      </c>
      <c r="O616" s="171">
        <v>0.83264405827325638</v>
      </c>
      <c r="P616" s="171">
        <v>0.83984037805667189</v>
      </c>
      <c r="Q616" s="171">
        <v>0.83153076887325117</v>
      </c>
      <c r="R616" s="171">
        <v>0.84959254676643214</v>
      </c>
      <c r="S616" s="171">
        <v>0.84845541078368047</v>
      </c>
      <c r="T616" s="171">
        <v>0.83814007890793596</v>
      </c>
      <c r="U616" s="173">
        <v>0.84210299491081408</v>
      </c>
      <c r="V616" s="171">
        <v>0.79821949672631431</v>
      </c>
      <c r="W616" s="171">
        <v>0.80354860569362341</v>
      </c>
      <c r="X616" s="171">
        <v>0.78888925081964423</v>
      </c>
      <c r="Y616" s="171">
        <v>0.78764584138985061</v>
      </c>
      <c r="Z616" s="171">
        <v>0.75395213894008806</v>
      </c>
      <c r="AA616" s="171">
        <v>0.72892911518605474</v>
      </c>
      <c r="AB616" s="171">
        <v>0.72009537791582656</v>
      </c>
      <c r="AC616" s="171">
        <v>0.70524608488228724</v>
      </c>
      <c r="AD616" s="171">
        <v>0.77447790107748471</v>
      </c>
      <c r="AE616" s="171">
        <v>0.77246094670184073</v>
      </c>
      <c r="AF616" s="171">
        <v>0.74781184557533154</v>
      </c>
      <c r="AG616" s="173">
        <v>0.77802374535912311</v>
      </c>
      <c r="AH616" s="171"/>
      <c r="AI616" s="173">
        <v>9.1999999999999993</v>
      </c>
      <c r="AJ616" s="171">
        <v>0.78370315122133138</v>
      </c>
      <c r="AK616" s="171">
        <v>0.89348710990502045</v>
      </c>
      <c r="AL616" s="171">
        <v>0.87528625363619494</v>
      </c>
      <c r="AM616" s="171">
        <v>0.86328880700138222</v>
      </c>
      <c r="AN616" s="171">
        <v>0.78343457718638521</v>
      </c>
      <c r="AO616" s="171">
        <v>0.83664733499033417</v>
      </c>
      <c r="AP616" s="173">
        <v>0.84093990058743795</v>
      </c>
      <c r="AQ616" s="171">
        <v>0.91091458153580651</v>
      </c>
      <c r="AR616" s="171">
        <v>0.91181593179943166</v>
      </c>
      <c r="AS616" s="171">
        <v>0.80956953112497998</v>
      </c>
      <c r="AT616" s="171">
        <v>0.80820770519262974</v>
      </c>
      <c r="AU616" s="171">
        <v>0.88135464807939989</v>
      </c>
      <c r="AV616" s="171">
        <v>0.90771300448430492</v>
      </c>
      <c r="AW616" s="171">
        <v>0.83553199358895336</v>
      </c>
      <c r="AX616" s="173">
        <v>0.84096751577471363</v>
      </c>
      <c r="AY616" s="171"/>
      <c r="AZ616" s="171"/>
      <c r="BA616" s="171"/>
      <c r="BB616" s="171"/>
      <c r="BC616" s="171"/>
      <c r="BD616" s="171"/>
      <c r="BE616" s="171"/>
      <c r="BF616" s="171"/>
      <c r="BG616" s="171"/>
      <c r="BH616" s="171"/>
      <c r="BI616" s="171"/>
      <c r="BJ616" s="171"/>
      <c r="BK616" s="171"/>
      <c r="BL616" s="171"/>
      <c r="BM616" s="171"/>
      <c r="BN616" s="171"/>
      <c r="BO616" s="171"/>
      <c r="BP616" s="171"/>
    </row>
    <row r="617" spans="9:68" x14ac:dyDescent="0.25">
      <c r="I617" s="171">
        <v>9.2149999999999999</v>
      </c>
      <c r="J617" s="175">
        <v>0.83255246646492953</v>
      </c>
      <c r="K617" s="171">
        <v>0.85352530082938083</v>
      </c>
      <c r="L617" s="171">
        <v>0.85507053267245769</v>
      </c>
      <c r="M617" s="171">
        <v>0.84063836893698907</v>
      </c>
      <c r="N617" s="171">
        <v>0.84301256352731979</v>
      </c>
      <c r="O617" s="171">
        <v>0.83002132789729655</v>
      </c>
      <c r="P617" s="171">
        <v>0.84272681481063327</v>
      </c>
      <c r="Q617" s="171">
        <v>0.83461970356354664</v>
      </c>
      <c r="R617" s="171">
        <v>0.84893828465509691</v>
      </c>
      <c r="S617" s="171">
        <v>0.8555102174383814</v>
      </c>
      <c r="T617" s="171">
        <v>0.84096913072270929</v>
      </c>
      <c r="U617" s="173">
        <v>0.83758749143634981</v>
      </c>
      <c r="V617" s="171">
        <v>0.80685759060116047</v>
      </c>
      <c r="W617" s="171">
        <v>0.80399824115254581</v>
      </c>
      <c r="X617" s="171">
        <v>0.80020383788780325</v>
      </c>
      <c r="Y617" s="171">
        <v>0.7892174072554381</v>
      </c>
      <c r="Z617" s="171">
        <v>0.75682888612591459</v>
      </c>
      <c r="AA617" s="171">
        <v>0.71795480190226524</v>
      </c>
      <c r="AB617" s="171">
        <v>0.72753958729500423</v>
      </c>
      <c r="AC617" s="171">
        <v>0.70362875810968095</v>
      </c>
      <c r="AD617" s="171">
        <v>0.76873647262106626</v>
      </c>
      <c r="AE617" s="171">
        <v>0.77716279693360402</v>
      </c>
      <c r="AF617" s="171">
        <v>0.749796262267171</v>
      </c>
      <c r="AG617" s="173">
        <v>0.77089548236356153</v>
      </c>
      <c r="AH617" s="171"/>
      <c r="AI617" s="173">
        <v>9.2149999999999999</v>
      </c>
      <c r="AJ617" s="171">
        <v>0.78948349804214035</v>
      </c>
      <c r="AK617" s="171">
        <v>0.8939620081411126</v>
      </c>
      <c r="AL617" s="171">
        <v>0.88339419446679479</v>
      </c>
      <c r="AM617" s="171">
        <v>0.85868263473053896</v>
      </c>
      <c r="AN617" s="171">
        <v>0.77687783241731767</v>
      </c>
      <c r="AO617" s="171">
        <v>0.81123998895332794</v>
      </c>
      <c r="AP617" s="173">
        <v>0.86109353818346146</v>
      </c>
      <c r="AQ617" s="171">
        <v>0.90325711820534937</v>
      </c>
      <c r="AR617" s="171">
        <v>0.93271610596754984</v>
      </c>
      <c r="AS617" s="171">
        <v>0.83589374299887975</v>
      </c>
      <c r="AT617" s="171">
        <v>0.8071189279731994</v>
      </c>
      <c r="AU617" s="171">
        <v>0.88506705053413137</v>
      </c>
      <c r="AV617" s="171">
        <v>0.89641255605381176</v>
      </c>
      <c r="AW617" s="171">
        <v>0.82369621501664403</v>
      </c>
      <c r="AX617" s="173">
        <v>0.84821219911194212</v>
      </c>
      <c r="AY617" s="171"/>
      <c r="AZ617" s="171"/>
      <c r="BA617" s="171"/>
      <c r="BB617" s="171"/>
      <c r="BC617" s="171"/>
      <c r="BD617" s="171"/>
      <c r="BE617" s="171"/>
      <c r="BF617" s="171"/>
      <c r="BG617" s="171"/>
      <c r="BH617" s="171"/>
      <c r="BI617" s="171"/>
      <c r="BJ617" s="171"/>
      <c r="BK617" s="171"/>
      <c r="BL617" s="171"/>
      <c r="BM617" s="171"/>
      <c r="BN617" s="171"/>
      <c r="BO617" s="171"/>
      <c r="BP617" s="171"/>
    </row>
    <row r="618" spans="9:68" x14ac:dyDescent="0.25">
      <c r="I618" s="171">
        <v>9.23</v>
      </c>
      <c r="J618" s="175">
        <v>0.83230999085656976</v>
      </c>
      <c r="K618" s="171">
        <v>0.85327829484113238</v>
      </c>
      <c r="L618" s="171">
        <v>0.84933684641374274</v>
      </c>
      <c r="M618" s="171">
        <v>0.84027964913508546</v>
      </c>
      <c r="N618" s="171">
        <v>0.85071340561335362</v>
      </c>
      <c r="O618" s="171">
        <v>0.82630486357396993</v>
      </c>
      <c r="P618" s="171">
        <v>0.83806701870340938</v>
      </c>
      <c r="Q618" s="171">
        <v>0.83260660684678478</v>
      </c>
      <c r="R618" s="171">
        <v>0.85197440496618937</v>
      </c>
      <c r="S618" s="171">
        <v>0.8519500493767701</v>
      </c>
      <c r="T618" s="171">
        <v>0.84281519508048508</v>
      </c>
      <c r="U618" s="173">
        <v>0.84440551503501315</v>
      </c>
      <c r="V618" s="171">
        <v>0.79489047867495444</v>
      </c>
      <c r="W618" s="171">
        <v>0.80371402708935269</v>
      </c>
      <c r="X618" s="171">
        <v>0.79744195280555707</v>
      </c>
      <c r="Y618" s="171">
        <v>0.79149295959025023</v>
      </c>
      <c r="Z618" s="171">
        <v>0.75904907348063833</v>
      </c>
      <c r="AA618" s="171">
        <v>0.72310794582508908</v>
      </c>
      <c r="AB618" s="171">
        <v>0.72156343894357411</v>
      </c>
      <c r="AC618" s="171">
        <v>0.70417209232648448</v>
      </c>
      <c r="AD618" s="171">
        <v>0.77173048903625008</v>
      </c>
      <c r="AE618" s="171">
        <v>0.77320554294072819</v>
      </c>
      <c r="AF618" s="171">
        <v>0.74939899001596066</v>
      </c>
      <c r="AG618" s="173">
        <v>0.77192116151357859</v>
      </c>
      <c r="AH618" s="171"/>
      <c r="AI618" s="173">
        <v>9.23</v>
      </c>
      <c r="AJ618" s="171">
        <v>0.80440052209584167</v>
      </c>
      <c r="AK618" s="171">
        <v>0.88012211668928086</v>
      </c>
      <c r="AL618" s="171">
        <v>0.8793711703905428</v>
      </c>
      <c r="AM618" s="171">
        <v>0.84541685859051152</v>
      </c>
      <c r="AN618" s="171">
        <v>0.78208465914569492</v>
      </c>
      <c r="AO618" s="171">
        <v>0.8256006628003314</v>
      </c>
      <c r="AP618" s="173">
        <v>0.87049254405783982</v>
      </c>
      <c r="AQ618" s="171">
        <v>0.89009922346850723</v>
      </c>
      <c r="AR618" s="171">
        <v>0.93271610596754984</v>
      </c>
      <c r="AS618" s="171">
        <v>0.83701392222755644</v>
      </c>
      <c r="AT618" s="171">
        <v>0.83132328308207704</v>
      </c>
      <c r="AU618" s="171">
        <v>0.88559739374195001</v>
      </c>
      <c r="AV618" s="171">
        <v>0.89578475336322883</v>
      </c>
      <c r="AW618" s="171">
        <v>0.85661447417087899</v>
      </c>
      <c r="AX618" s="173">
        <v>0.80602944613227401</v>
      </c>
      <c r="AY618" s="171"/>
      <c r="AZ618" s="171"/>
      <c r="BA618" s="171"/>
      <c r="BB618" s="171"/>
      <c r="BC618" s="171"/>
      <c r="BD618" s="171"/>
      <c r="BE618" s="171"/>
      <c r="BF618" s="171"/>
      <c r="BG618" s="171"/>
      <c r="BH618" s="171"/>
      <c r="BI618" s="171"/>
      <c r="BJ618" s="171"/>
      <c r="BK618" s="171"/>
      <c r="BL618" s="171"/>
      <c r="BM618" s="171"/>
      <c r="BN618" s="171"/>
      <c r="BO618" s="171"/>
      <c r="BP618" s="171"/>
    </row>
    <row r="619" spans="9:68" x14ac:dyDescent="0.25">
      <c r="I619" s="171">
        <v>9.2449999999999992</v>
      </c>
      <c r="J619" s="175">
        <v>0.83094283957921722</v>
      </c>
      <c r="K619" s="171">
        <v>0.85467664265981391</v>
      </c>
      <c r="L619" s="171">
        <v>0.85381641878108505</v>
      </c>
      <c r="M619" s="171">
        <v>0.83916278213139062</v>
      </c>
      <c r="N619" s="171">
        <v>0.8465203754355638</v>
      </c>
      <c r="O619" s="171">
        <v>0.82852929220976546</v>
      </c>
      <c r="P619" s="171">
        <v>0.83922505248848722</v>
      </c>
      <c r="Q619" s="171">
        <v>0.83554545048120388</v>
      </c>
      <c r="R619" s="171">
        <v>0.84670423916958082</v>
      </c>
      <c r="S619" s="171">
        <v>0.8519325569495827</v>
      </c>
      <c r="T619" s="171">
        <v>0.84112008298449015</v>
      </c>
      <c r="U619" s="173">
        <v>0.84768529676681514</v>
      </c>
      <c r="V619" s="171">
        <v>0.80716956138011808</v>
      </c>
      <c r="W619" s="171">
        <v>0.80778655956014889</v>
      </c>
      <c r="X619" s="171">
        <v>0.80086685316913808</v>
      </c>
      <c r="Y619" s="171">
        <v>0.78539182808818175</v>
      </c>
      <c r="Z619" s="171">
        <v>0.75876168422285184</v>
      </c>
      <c r="AA619" s="171">
        <v>0.71771267886208023</v>
      </c>
      <c r="AB619" s="171">
        <v>0.73148070528404174</v>
      </c>
      <c r="AC619" s="171">
        <v>0.70597321932725654</v>
      </c>
      <c r="AD619" s="171">
        <v>0.77015191727943855</v>
      </c>
      <c r="AE619" s="171">
        <v>0.77754044343670703</v>
      </c>
      <c r="AF619" s="171">
        <v>0.75058110783911236</v>
      </c>
      <c r="AG619" s="173">
        <v>0.77816368632761157</v>
      </c>
      <c r="AH619" s="171"/>
      <c r="AI619" s="173">
        <v>9.2449999999999992</v>
      </c>
      <c r="AJ619" s="171">
        <v>0.76813350736528052</v>
      </c>
      <c r="AK619" s="171">
        <v>0.88161465400271377</v>
      </c>
      <c r="AL619" s="171">
        <v>0.86761156155226848</v>
      </c>
      <c r="AM619" s="171">
        <v>0.88106863196683571</v>
      </c>
      <c r="AN619" s="171">
        <v>0.82132870504290834</v>
      </c>
      <c r="AO619" s="171">
        <v>0.81800607566970474</v>
      </c>
      <c r="AP619" s="173">
        <v>0.87718029823768628</v>
      </c>
      <c r="AQ619" s="171">
        <v>0.88934426229508168</v>
      </c>
      <c r="AR619" s="171">
        <v>0.94674122284352369</v>
      </c>
      <c r="AS619" s="171">
        <v>0.83989438310129605</v>
      </c>
      <c r="AT619" s="171">
        <v>0.81725293132328314</v>
      </c>
      <c r="AU619" s="171">
        <v>0.86226229259792408</v>
      </c>
      <c r="AV619" s="171">
        <v>0.88394618834080718</v>
      </c>
      <c r="AW619" s="171">
        <v>0.83639501910985081</v>
      </c>
      <c r="AX619" s="173">
        <v>0.83208693620004681</v>
      </c>
      <c r="AY619" s="171"/>
      <c r="AZ619" s="171"/>
      <c r="BA619" s="171"/>
      <c r="BB619" s="171"/>
      <c r="BC619" s="171"/>
      <c r="BD619" s="171"/>
      <c r="BE619" s="171"/>
      <c r="BF619" s="171"/>
      <c r="BG619" s="171"/>
      <c r="BH619" s="171"/>
      <c r="BI619" s="171"/>
      <c r="BJ619" s="171"/>
      <c r="BK619" s="171"/>
      <c r="BL619" s="171"/>
      <c r="BM619" s="171"/>
      <c r="BN619" s="171"/>
      <c r="BO619" s="171"/>
      <c r="BP619" s="171"/>
    </row>
    <row r="620" spans="9:68" x14ac:dyDescent="0.25">
      <c r="I620" s="171">
        <v>9.26</v>
      </c>
      <c r="J620" s="175">
        <v>0.8316783282817527</v>
      </c>
      <c r="K620" s="171">
        <v>0.85463782817325062</v>
      </c>
      <c r="L620" s="171">
        <v>0.8600671293828418</v>
      </c>
      <c r="M620" s="171">
        <v>0.84565932451164061</v>
      </c>
      <c r="N620" s="171">
        <v>0.84512214795392615</v>
      </c>
      <c r="O620" s="171">
        <v>0.83154742731177278</v>
      </c>
      <c r="P620" s="171">
        <v>0.84226532051932701</v>
      </c>
      <c r="Q620" s="171">
        <v>0.83235872823263435</v>
      </c>
      <c r="R620" s="171">
        <v>0.85432149175894789</v>
      </c>
      <c r="S620" s="171">
        <v>0.84917555957584046</v>
      </c>
      <c r="T620" s="171">
        <v>0.84098642490944708</v>
      </c>
      <c r="U620" s="173">
        <v>0.84646173278729342</v>
      </c>
      <c r="V620" s="171">
        <v>0.81168498368525677</v>
      </c>
      <c r="W620" s="171">
        <v>0.81174443282727926</v>
      </c>
      <c r="X620" s="171">
        <v>0.79884034066856036</v>
      </c>
      <c r="Y620" s="171">
        <v>0.78660102486460959</v>
      </c>
      <c r="Z620" s="171">
        <v>0.76289505614619157</v>
      </c>
      <c r="AA620" s="171">
        <v>0.73038038070998734</v>
      </c>
      <c r="AB620" s="171">
        <v>0.73270770185586365</v>
      </c>
      <c r="AC620" s="171">
        <v>0.70178729877043988</v>
      </c>
      <c r="AD620" s="171">
        <v>0.76647293654852977</v>
      </c>
      <c r="AE620" s="171">
        <v>0.78101962185964968</v>
      </c>
      <c r="AF620" s="171">
        <v>0.75256265244264398</v>
      </c>
      <c r="AG620" s="173">
        <v>0.77640440568012359</v>
      </c>
      <c r="AH620" s="171"/>
      <c r="AI620" s="173">
        <v>9.26</v>
      </c>
      <c r="AJ620" s="171">
        <v>0.78687301883274297</v>
      </c>
      <c r="AK620" s="171">
        <v>0.86628222523744913</v>
      </c>
      <c r="AL620" s="171">
        <v>0.86853995172371123</v>
      </c>
      <c r="AM620" s="171">
        <v>0.87452786734223886</v>
      </c>
      <c r="AN620" s="171">
        <v>0.79973001639186214</v>
      </c>
      <c r="AO620" s="171">
        <v>0.83761391880695968</v>
      </c>
      <c r="AP620" s="173">
        <v>0.858382286488929</v>
      </c>
      <c r="AQ620" s="171">
        <v>0.89322691975841217</v>
      </c>
      <c r="AR620" s="171">
        <v>0.92639105325877735</v>
      </c>
      <c r="AS620" s="171">
        <v>0.85357657225156025</v>
      </c>
      <c r="AT620" s="171">
        <v>0.79974874371859284</v>
      </c>
      <c r="AU620" s="171">
        <v>0.87074778392302421</v>
      </c>
      <c r="AV620" s="171">
        <v>0.89955156950672654</v>
      </c>
      <c r="AW620" s="171">
        <v>0.8465047466403649</v>
      </c>
      <c r="AX620" s="173">
        <v>0.82390745501285345</v>
      </c>
      <c r="AY620" s="171"/>
      <c r="AZ620" s="171"/>
      <c r="BA620" s="171"/>
      <c r="BB620" s="171"/>
      <c r="BC620" s="171"/>
      <c r="BD620" s="171"/>
      <c r="BE620" s="171"/>
      <c r="BF620" s="171"/>
      <c r="BG620" s="171"/>
      <c r="BH620" s="171"/>
      <c r="BI620" s="171"/>
      <c r="BJ620" s="171"/>
      <c r="BK620" s="171"/>
      <c r="BL620" s="171"/>
      <c r="BM620" s="171"/>
      <c r="BN620" s="171"/>
      <c r="BO620" s="171"/>
      <c r="BP620" s="171"/>
    </row>
    <row r="621" spans="9:68" x14ac:dyDescent="0.25">
      <c r="I621" s="171">
        <v>9.2750000000000004</v>
      </c>
      <c r="J621" s="175">
        <v>0.83450084150883297</v>
      </c>
      <c r="K621" s="171">
        <v>0.85919871605113629</v>
      </c>
      <c r="L621" s="171">
        <v>0.85322124107666075</v>
      </c>
      <c r="M621" s="171">
        <v>0.8435853794480529</v>
      </c>
      <c r="N621" s="171">
        <v>0.84431886698472336</v>
      </c>
      <c r="O621" s="171">
        <v>0.83223753179095983</v>
      </c>
      <c r="P621" s="171">
        <v>0.84213797780265298</v>
      </c>
      <c r="Q621" s="171">
        <v>0.83556277246122901</v>
      </c>
      <c r="R621" s="171">
        <v>0.85556775071154467</v>
      </c>
      <c r="S621" s="171">
        <v>0.84886994391722759</v>
      </c>
      <c r="T621" s="171">
        <v>0.84296437000011437</v>
      </c>
      <c r="U621" s="173">
        <v>0.84849283909193485</v>
      </c>
      <c r="V621" s="171">
        <v>0.81373370575063408</v>
      </c>
      <c r="W621" s="171">
        <v>0.81653677664024549</v>
      </c>
      <c r="X621" s="171">
        <v>0.79034047198982416</v>
      </c>
      <c r="Y621" s="171">
        <v>0.79410563374028742</v>
      </c>
      <c r="Z621" s="171">
        <v>0.7567612064698469</v>
      </c>
      <c r="AA621" s="171">
        <v>0.72045105751884031</v>
      </c>
      <c r="AB621" s="171">
        <v>0.7462738417214132</v>
      </c>
      <c r="AC621" s="171">
        <v>0.70499602438377951</v>
      </c>
      <c r="AD621" s="171">
        <v>0.77060530265840255</v>
      </c>
      <c r="AE621" s="171">
        <v>0.77843975600814508</v>
      </c>
      <c r="AF621" s="171">
        <v>0.74433386158008752</v>
      </c>
      <c r="AG621" s="173">
        <v>0.78299018059040359</v>
      </c>
      <c r="AH621" s="171"/>
      <c r="AI621" s="173">
        <v>9.2750000000000004</v>
      </c>
      <c r="AJ621" s="171">
        <v>0.77717695319783697</v>
      </c>
      <c r="AK621" s="171">
        <v>0.8811397557666214</v>
      </c>
      <c r="AL621" s="171">
        <v>0.86853995172371123</v>
      </c>
      <c r="AM621" s="171">
        <v>0.87710732381391066</v>
      </c>
      <c r="AN621" s="171">
        <v>0.81612187831453098</v>
      </c>
      <c r="AO621" s="171">
        <v>0.82145816072908051</v>
      </c>
      <c r="AP621" s="173">
        <v>0.86507004066877546</v>
      </c>
      <c r="AQ621" s="171">
        <v>0.89096203623813608</v>
      </c>
      <c r="AR621" s="171">
        <v>0.91557429645247046</v>
      </c>
      <c r="AS621" s="171">
        <v>0.83933429348695787</v>
      </c>
      <c r="AT621" s="171">
        <v>0.77830820770519271</v>
      </c>
      <c r="AU621" s="171">
        <v>0.89832563072960048</v>
      </c>
      <c r="AV621" s="171">
        <v>0.91085201793721982</v>
      </c>
      <c r="AW621" s="171">
        <v>0.8785599802737023</v>
      </c>
      <c r="AX621" s="173">
        <v>0.81736387006309874</v>
      </c>
      <c r="AY621" s="171"/>
      <c r="AZ621" s="171"/>
      <c r="BA621" s="171"/>
      <c r="BB621" s="171"/>
      <c r="BC621" s="171"/>
      <c r="BD621" s="171"/>
      <c r="BE621" s="171"/>
      <c r="BF621" s="171"/>
      <c r="BG621" s="171"/>
      <c r="BH621" s="171"/>
      <c r="BI621" s="171"/>
      <c r="BJ621" s="171"/>
      <c r="BK621" s="171"/>
      <c r="BL621" s="171"/>
      <c r="BM621" s="171"/>
      <c r="BN621" s="171"/>
      <c r="BO621" s="171"/>
      <c r="BP621" s="171"/>
    </row>
    <row r="622" spans="9:68" x14ac:dyDescent="0.25">
      <c r="I622" s="171">
        <v>9.2899999999999991</v>
      </c>
      <c r="J622" s="175">
        <v>0.83534287331705992</v>
      </c>
      <c r="K622" s="171">
        <v>0.85948178399918351</v>
      </c>
      <c r="L622" s="171">
        <v>0.85533746895797902</v>
      </c>
      <c r="M622" s="171">
        <v>0.84171554030730089</v>
      </c>
      <c r="N622" s="171">
        <v>0.84464382971615981</v>
      </c>
      <c r="O622" s="171">
        <v>0.83190600424192707</v>
      </c>
      <c r="P622" s="171">
        <v>0.8398380747036106</v>
      </c>
      <c r="Q622" s="171">
        <v>0.83425366092713094</v>
      </c>
      <c r="R622" s="171">
        <v>0.85092053964129322</v>
      </c>
      <c r="S622" s="171">
        <v>0.85549063408446269</v>
      </c>
      <c r="T622" s="171">
        <v>0.83970366275357644</v>
      </c>
      <c r="U622" s="173">
        <v>0.84508767630647186</v>
      </c>
      <c r="V622" s="171">
        <v>0.80483926485561097</v>
      </c>
      <c r="W622" s="171">
        <v>0.81818525579536361</v>
      </c>
      <c r="X622" s="171">
        <v>0.79458952709913311</v>
      </c>
      <c r="Y622" s="171">
        <v>0.79425624620541913</v>
      </c>
      <c r="Z622" s="171">
        <v>0.7584290176629257</v>
      </c>
      <c r="AA622" s="171">
        <v>0.72850964550558261</v>
      </c>
      <c r="AB622" s="171">
        <v>0.72736869313026054</v>
      </c>
      <c r="AC622" s="171">
        <v>0.71237511379481211</v>
      </c>
      <c r="AD622" s="171">
        <v>0.78019180996557935</v>
      </c>
      <c r="AE622" s="171">
        <v>0.7729736270238553</v>
      </c>
      <c r="AF622" s="171">
        <v>0.75097712290732133</v>
      </c>
      <c r="AG622" s="173">
        <v>0.78922459852819493</v>
      </c>
      <c r="AH622" s="171"/>
      <c r="AI622" s="173">
        <v>9.2899999999999991</v>
      </c>
      <c r="AJ622" s="171">
        <v>0.76552302815588302</v>
      </c>
      <c r="AK622" s="171">
        <v>0.88507462686567184</v>
      </c>
      <c r="AL622" s="171">
        <v>0.87349136597140575</v>
      </c>
      <c r="AM622" s="171">
        <v>0.87775218793182885</v>
      </c>
      <c r="AN622" s="171">
        <v>0.82200366406325343</v>
      </c>
      <c r="AO622" s="171">
        <v>0.81289698978182845</v>
      </c>
      <c r="AP622" s="173">
        <v>0.88251242657026652</v>
      </c>
      <c r="AQ622" s="171">
        <v>0.8762942191544435</v>
      </c>
      <c r="AR622" s="171">
        <v>0.94729122742689509</v>
      </c>
      <c r="AS622" s="171">
        <v>0.83133301328212506</v>
      </c>
      <c r="AT622" s="171">
        <v>0.79865996649916249</v>
      </c>
      <c r="AU622" s="171">
        <v>0.88877945298886263</v>
      </c>
      <c r="AV622" s="171">
        <v>0.89139013452914795</v>
      </c>
      <c r="AW622" s="171">
        <v>0.86166933793613598</v>
      </c>
      <c r="AX622" s="173">
        <v>0.87426968917971504</v>
      </c>
      <c r="AY622" s="171"/>
      <c r="AZ622" s="171"/>
      <c r="BA622" s="171"/>
      <c r="BB622" s="171"/>
      <c r="BC622" s="171"/>
      <c r="BD622" s="171"/>
      <c r="BE622" s="171"/>
      <c r="BF622" s="171"/>
      <c r="BG622" s="171"/>
      <c r="BH622" s="171"/>
      <c r="BI622" s="171"/>
      <c r="BJ622" s="171"/>
      <c r="BK622" s="171"/>
      <c r="BL622" s="171"/>
      <c r="BM622" s="171"/>
      <c r="BN622" s="171"/>
      <c r="BO622" s="171"/>
      <c r="BP622" s="171"/>
    </row>
    <row r="623" spans="9:68" x14ac:dyDescent="0.25">
      <c r="I623" s="171">
        <v>9.3049999999999997</v>
      </c>
      <c r="J623" s="175">
        <v>0.83648004411900967</v>
      </c>
      <c r="K623" s="171">
        <v>0.86692285466230334</v>
      </c>
      <c r="L623" s="171">
        <v>0.85566534346315359</v>
      </c>
      <c r="M623" s="171">
        <v>0.84363640546641927</v>
      </c>
      <c r="N623" s="171">
        <v>0.84396892383140232</v>
      </c>
      <c r="O623" s="171">
        <v>0.82667658223322993</v>
      </c>
      <c r="P623" s="171">
        <v>0.8363559526123473</v>
      </c>
      <c r="Q623" s="171">
        <v>0.83462272705227369</v>
      </c>
      <c r="R623" s="171">
        <v>0.85151595774912492</v>
      </c>
      <c r="S623" s="171">
        <v>0.85841757315529466</v>
      </c>
      <c r="T623" s="171">
        <v>0.83959532917614821</v>
      </c>
      <c r="U623" s="173">
        <v>0.84491357147154766</v>
      </c>
      <c r="V623" s="171">
        <v>0.80437274638665068</v>
      </c>
      <c r="W623" s="171">
        <v>0.81310751273404736</v>
      </c>
      <c r="X623" s="171">
        <v>0.78731849018309841</v>
      </c>
      <c r="Y623" s="171">
        <v>0.79358332579414492</v>
      </c>
      <c r="Z623" s="171">
        <v>0.76656127814145325</v>
      </c>
      <c r="AA623" s="171">
        <v>0.74237333726873</v>
      </c>
      <c r="AB623" s="171">
        <v>0.73663330406660465</v>
      </c>
      <c r="AC623" s="171">
        <v>0.71652185436568749</v>
      </c>
      <c r="AD623" s="171">
        <v>0.77754598553461785</v>
      </c>
      <c r="AE623" s="171">
        <v>0.78046189765096496</v>
      </c>
      <c r="AF623" s="171">
        <v>0.75048007192956245</v>
      </c>
      <c r="AG623" s="173">
        <v>0.78172202087786136</v>
      </c>
      <c r="AH623" s="171"/>
      <c r="AI623" s="173">
        <v>9.3049999999999997</v>
      </c>
      <c r="AJ623" s="171">
        <v>0.77270184598172664</v>
      </c>
      <c r="AK623" s="171">
        <v>0.89348710990502045</v>
      </c>
      <c r="AL623" s="171">
        <v>0.86668317138082573</v>
      </c>
      <c r="AM623" s="171">
        <v>0.87848917549516359</v>
      </c>
      <c r="AN623" s="171">
        <v>0.80368334779674111</v>
      </c>
      <c r="AO623" s="171">
        <v>0.85031759182546263</v>
      </c>
      <c r="AP623" s="173">
        <v>0.90872119295074538</v>
      </c>
      <c r="AQ623" s="171">
        <v>0.88244176013805009</v>
      </c>
      <c r="AR623" s="171">
        <v>0.92006600055000487</v>
      </c>
      <c r="AS623" s="171">
        <v>0.81012962073931827</v>
      </c>
      <c r="AT623" s="171">
        <v>0.81557788944723619</v>
      </c>
      <c r="AU623" s="171">
        <v>0.91416016364876118</v>
      </c>
      <c r="AV623" s="171">
        <v>0.89704035874439458</v>
      </c>
      <c r="AW623" s="171">
        <v>0.86253236345703344</v>
      </c>
      <c r="AX623" s="173">
        <v>0.82799719560645013</v>
      </c>
      <c r="AY623" s="171"/>
      <c r="AZ623" s="171"/>
      <c r="BA623" s="171"/>
      <c r="BB623" s="171"/>
      <c r="BC623" s="171"/>
      <c r="BD623" s="171"/>
      <c r="BE623" s="171"/>
      <c r="BF623" s="171"/>
      <c r="BG623" s="171"/>
      <c r="BH623" s="171"/>
      <c r="BI623" s="171"/>
      <c r="BJ623" s="171"/>
      <c r="BK623" s="171"/>
      <c r="BL623" s="171"/>
      <c r="BM623" s="171"/>
      <c r="BN623" s="171"/>
      <c r="BO623" s="171"/>
      <c r="BP623" s="171"/>
    </row>
    <row r="624" spans="9:68" x14ac:dyDescent="0.25">
      <c r="I624" s="171">
        <v>9.32</v>
      </c>
      <c r="J624" s="175">
        <v>0.83362025779836468</v>
      </c>
      <c r="K624" s="171">
        <v>0.85973755184657419</v>
      </c>
      <c r="L624" s="171">
        <v>0.85194378723382602</v>
      </c>
      <c r="M624" s="171">
        <v>0.84525233400032818</v>
      </c>
      <c r="N624" s="171">
        <v>0.84347643335571632</v>
      </c>
      <c r="O624" s="171">
        <v>0.83256171163911996</v>
      </c>
      <c r="P624" s="171">
        <v>0.83560234340044759</v>
      </c>
      <c r="Q624" s="171">
        <v>0.83767698678727975</v>
      </c>
      <c r="R624" s="171">
        <v>0.85158884143943647</v>
      </c>
      <c r="S624" s="171">
        <v>0.85729564361990995</v>
      </c>
      <c r="T624" s="171">
        <v>0.84199524351711563</v>
      </c>
      <c r="U624" s="173">
        <v>0.83994650755251166</v>
      </c>
      <c r="V624" s="171">
        <v>0.8099214767948496</v>
      </c>
      <c r="W624" s="171">
        <v>0.80130457743306593</v>
      </c>
      <c r="X624" s="171">
        <v>0.79138377138550586</v>
      </c>
      <c r="Y624" s="171">
        <v>0.7969055395993726</v>
      </c>
      <c r="Z624" s="171">
        <v>0.77638112087280864</v>
      </c>
      <c r="AA624" s="171">
        <v>0.74315315027681117</v>
      </c>
      <c r="AB624" s="171">
        <v>0.72963618441274614</v>
      </c>
      <c r="AC624" s="171">
        <v>0.71160764701137369</v>
      </c>
      <c r="AD624" s="171">
        <v>0.7798041630950161</v>
      </c>
      <c r="AE624" s="171">
        <v>0.77837816151871519</v>
      </c>
      <c r="AF624" s="171">
        <v>0.75164883073260624</v>
      </c>
      <c r="AG624" s="173">
        <v>0.77682697217907704</v>
      </c>
      <c r="AH624" s="171"/>
      <c r="AI624" s="173">
        <v>9.32</v>
      </c>
      <c r="AJ624" s="171">
        <v>0.76682826776058177</v>
      </c>
      <c r="AK624" s="171">
        <v>0.90339213025780185</v>
      </c>
      <c r="AL624" s="171">
        <v>0.88209444822677496</v>
      </c>
      <c r="AM624" s="171">
        <v>0.90419161676646742</v>
      </c>
      <c r="AN624" s="171">
        <v>0.82075016873975515</v>
      </c>
      <c r="AO624" s="171">
        <v>0.827395747031207</v>
      </c>
      <c r="AP624" s="173">
        <v>0.8751920469950295</v>
      </c>
      <c r="AQ624" s="171">
        <v>0.85785159620362361</v>
      </c>
      <c r="AR624" s="171">
        <v>0.92574938124484374</v>
      </c>
      <c r="AS624" s="171">
        <v>0.83421347415586489</v>
      </c>
      <c r="AT624" s="171">
        <v>0.79698492462311565</v>
      </c>
      <c r="AU624" s="171">
        <v>0.90203803318433196</v>
      </c>
      <c r="AV624" s="171">
        <v>0.8989237668161435</v>
      </c>
      <c r="AW624" s="171">
        <v>0.89286154604857604</v>
      </c>
      <c r="AX624" s="173">
        <v>0.83360598270623965</v>
      </c>
      <c r="AY624" s="171"/>
      <c r="AZ624" s="171"/>
      <c r="BA624" s="171"/>
      <c r="BB624" s="171"/>
      <c r="BC624" s="171"/>
      <c r="BD624" s="171"/>
      <c r="BE624" s="171"/>
      <c r="BF624" s="171"/>
      <c r="BG624" s="171"/>
      <c r="BH624" s="171"/>
      <c r="BI624" s="171"/>
      <c r="BJ624" s="171"/>
      <c r="BK624" s="171"/>
      <c r="BL624" s="171"/>
      <c r="BM624" s="171"/>
      <c r="BN624" s="171"/>
      <c r="BO624" s="171"/>
      <c r="BP624" s="171"/>
    </row>
    <row r="625" spans="9:68" x14ac:dyDescent="0.25">
      <c r="I625" s="171">
        <v>9.3350000000000009</v>
      </c>
      <c r="J625" s="175">
        <v>0.83656023522551537</v>
      </c>
      <c r="K625" s="171">
        <v>0.85796439729049656</v>
      </c>
      <c r="L625" s="171">
        <v>0.85312915713048232</v>
      </c>
      <c r="M625" s="171">
        <v>0.84627172300795828</v>
      </c>
      <c r="N625" s="171">
        <v>0.84634672727963367</v>
      </c>
      <c r="O625" s="171">
        <v>0.83289362810237666</v>
      </c>
      <c r="P625" s="171">
        <v>0.84157377838035718</v>
      </c>
      <c r="Q625" s="171">
        <v>0.83389286181345224</v>
      </c>
      <c r="R625" s="171">
        <v>0.8503334540852453</v>
      </c>
      <c r="S625" s="171">
        <v>0.85681474742348318</v>
      </c>
      <c r="T625" s="171">
        <v>0.84630027198166113</v>
      </c>
      <c r="U625" s="173">
        <v>0.85018252707382391</v>
      </c>
      <c r="V625" s="171">
        <v>0.80279851443174755</v>
      </c>
      <c r="W625" s="171">
        <v>0.80700132906547106</v>
      </c>
      <c r="X625" s="171">
        <v>0.79432929261998664</v>
      </c>
      <c r="Y625" s="171">
        <v>0.79735200093795322</v>
      </c>
      <c r="Z625" s="171">
        <v>0.78442599295564464</v>
      </c>
      <c r="AA625" s="171">
        <v>0.72600922182152283</v>
      </c>
      <c r="AB625" s="171">
        <v>0.73949568940794441</v>
      </c>
      <c r="AC625" s="171">
        <v>0.72346477834499134</v>
      </c>
      <c r="AD625" s="171">
        <v>0.77824275203112281</v>
      </c>
      <c r="AE625" s="171">
        <v>0.77424860955564467</v>
      </c>
      <c r="AF625" s="171">
        <v>0.74361776363356846</v>
      </c>
      <c r="AG625" s="173">
        <v>0.77494058350038275</v>
      </c>
      <c r="AH625" s="171"/>
      <c r="AI625" s="173">
        <v>9.3350000000000009</v>
      </c>
      <c r="AJ625" s="171">
        <v>0.78500839082603002</v>
      </c>
      <c r="AK625" s="171">
        <v>0.89599728629579378</v>
      </c>
      <c r="AL625" s="171">
        <v>0.875719502382868</v>
      </c>
      <c r="AM625" s="171">
        <v>0.90290188853063114</v>
      </c>
      <c r="AN625" s="171">
        <v>0.8252820364477873</v>
      </c>
      <c r="AO625" s="171">
        <v>0.82049157691245511</v>
      </c>
      <c r="AP625" s="173">
        <v>0.88450067781292374</v>
      </c>
      <c r="AQ625" s="171">
        <v>0.85946937014667812</v>
      </c>
      <c r="AR625" s="171">
        <v>0.91557429645247046</v>
      </c>
      <c r="AS625" s="171">
        <v>0.82733237317970876</v>
      </c>
      <c r="AT625" s="171">
        <v>0.81616415410385257</v>
      </c>
      <c r="AU625" s="171">
        <v>0.88612773694976887</v>
      </c>
      <c r="AV625" s="171">
        <v>0.91713004484304927</v>
      </c>
      <c r="AW625" s="171">
        <v>0.91394402663050167</v>
      </c>
      <c r="AX625" s="173">
        <v>0.8555737321804161</v>
      </c>
      <c r="AY625" s="171"/>
      <c r="AZ625" s="171"/>
      <c r="BA625" s="171"/>
      <c r="BB625" s="171"/>
      <c r="BC625" s="171"/>
      <c r="BD625" s="171"/>
      <c r="BE625" s="171"/>
      <c r="BF625" s="171"/>
      <c r="BG625" s="171"/>
      <c r="BH625" s="171"/>
      <c r="BI625" s="171"/>
      <c r="BJ625" s="171"/>
      <c r="BK625" s="171"/>
      <c r="BL625" s="171"/>
      <c r="BM625" s="171"/>
      <c r="BN625" s="171"/>
      <c r="BO625" s="171"/>
      <c r="BP625" s="171"/>
    </row>
    <row r="626" spans="9:68" x14ac:dyDescent="0.25">
      <c r="I626" s="171">
        <v>9.35</v>
      </c>
      <c r="J626" s="175">
        <v>0.83817275621695009</v>
      </c>
      <c r="K626" s="171">
        <v>0.85628183464768892</v>
      </c>
      <c r="L626" s="171">
        <v>0.85312878413913451</v>
      </c>
      <c r="M626" s="171">
        <v>0.84753327588236571</v>
      </c>
      <c r="N626" s="171">
        <v>0.8482312141186179</v>
      </c>
      <c r="O626" s="171">
        <v>0.82760803179940479</v>
      </c>
      <c r="P626" s="171">
        <v>0.84099795946320843</v>
      </c>
      <c r="Q626" s="171">
        <v>0.83755250022051175</v>
      </c>
      <c r="R626" s="171">
        <v>0.84753304010334851</v>
      </c>
      <c r="S626" s="171">
        <v>0.85712558441661313</v>
      </c>
      <c r="T626" s="171">
        <v>0.8492389277570811</v>
      </c>
      <c r="U626" s="173">
        <v>0.85016728814198261</v>
      </c>
      <c r="V626" s="171">
        <v>0.80811024498582873</v>
      </c>
      <c r="W626" s="171">
        <v>0.81233822667376154</v>
      </c>
      <c r="X626" s="171">
        <v>0.78799049879637995</v>
      </c>
      <c r="Y626" s="171">
        <v>0.79233214914522421</v>
      </c>
      <c r="Z626" s="171">
        <v>0.75813285511638973</v>
      </c>
      <c r="AA626" s="171">
        <v>0.73678100407504554</v>
      </c>
      <c r="AB626" s="171">
        <v>0.741339511701544</v>
      </c>
      <c r="AC626" s="171">
        <v>0.71612486891990002</v>
      </c>
      <c r="AD626" s="171">
        <v>0.78365767320687885</v>
      </c>
      <c r="AE626" s="171">
        <v>0.78078516052678693</v>
      </c>
      <c r="AF626" s="171">
        <v>0.74920195358674524</v>
      </c>
      <c r="AG626" s="173">
        <v>0.77267214500334092</v>
      </c>
      <c r="AH626" s="171"/>
      <c r="AI626" s="173">
        <v>9.35</v>
      </c>
      <c r="AJ626" s="171">
        <v>0.80701100130523951</v>
      </c>
      <c r="AK626" s="171">
        <v>0.90834464043419283</v>
      </c>
      <c r="AL626" s="171">
        <v>0.86624992263415235</v>
      </c>
      <c r="AM626" s="171">
        <v>0.87581759557807481</v>
      </c>
      <c r="AN626" s="171">
        <v>0.82721049079163067</v>
      </c>
      <c r="AO626" s="171">
        <v>0.79246064623032308</v>
      </c>
      <c r="AP626" s="173">
        <v>0.87175779484862181</v>
      </c>
      <c r="AQ626" s="171">
        <v>0.88632441760138059</v>
      </c>
      <c r="AR626" s="171">
        <v>0.92070767256393804</v>
      </c>
      <c r="AS626" s="171">
        <v>0.84101456232997274</v>
      </c>
      <c r="AT626" s="171">
        <v>0.83023450586264647</v>
      </c>
      <c r="AU626" s="171">
        <v>0.90946283809379502</v>
      </c>
      <c r="AV626" s="171">
        <v>0.89390134529147991</v>
      </c>
      <c r="AW626" s="171">
        <v>0.90975218838614214</v>
      </c>
      <c r="AX626" s="173">
        <v>0.84342136013087177</v>
      </c>
      <c r="AY626" s="171"/>
      <c r="AZ626" s="171"/>
      <c r="BA626" s="171"/>
      <c r="BB626" s="171"/>
      <c r="BC626" s="171"/>
      <c r="BD626" s="171"/>
      <c r="BE626" s="171"/>
      <c r="BF626" s="171"/>
      <c r="BG626" s="171"/>
      <c r="BH626" s="171"/>
      <c r="BI626" s="171"/>
      <c r="BJ626" s="171"/>
      <c r="BK626" s="171"/>
      <c r="BL626" s="171"/>
      <c r="BM626" s="171"/>
      <c r="BN626" s="171"/>
      <c r="BO626" s="171"/>
      <c r="BP626" s="171"/>
    </row>
    <row r="627" spans="9:68" x14ac:dyDescent="0.25">
      <c r="I627" s="171">
        <v>9.3650000000000002</v>
      </c>
      <c r="J627" s="175">
        <v>0.83827571313117355</v>
      </c>
      <c r="K627" s="171">
        <v>0.85929076253831116</v>
      </c>
      <c r="L627" s="171">
        <v>0.85346843327300304</v>
      </c>
      <c r="M627" s="171">
        <v>0.85185944343589581</v>
      </c>
      <c r="N627" s="171">
        <v>0.85001114804150335</v>
      </c>
      <c r="O627" s="171">
        <v>0.83582124738729013</v>
      </c>
      <c r="P627" s="171">
        <v>0.83770138121377102</v>
      </c>
      <c r="Q627" s="171">
        <v>0.83815815445961395</v>
      </c>
      <c r="R627" s="171">
        <v>0.84928705932179083</v>
      </c>
      <c r="S627" s="171">
        <v>0.85047597905117556</v>
      </c>
      <c r="T627" s="171">
        <v>0.84844682824899131</v>
      </c>
      <c r="U627" s="173">
        <v>0.84367131750699476</v>
      </c>
      <c r="V627" s="171">
        <v>0.80141560524860889</v>
      </c>
      <c r="W627" s="171">
        <v>0.80876206194519329</v>
      </c>
      <c r="X627" s="171">
        <v>0.78990659038976752</v>
      </c>
      <c r="Y627" s="171">
        <v>0.79656481137029</v>
      </c>
      <c r="Z627" s="171">
        <v>0.76195915847126727</v>
      </c>
      <c r="AA627" s="171">
        <v>0.72144099670238249</v>
      </c>
      <c r="AB627" s="171">
        <v>0.74216616810279534</v>
      </c>
      <c r="AC627" s="171">
        <v>0.72513280862881568</v>
      </c>
      <c r="AD627" s="171">
        <v>0.77504885820044256</v>
      </c>
      <c r="AE627" s="171">
        <v>0.78006267775366389</v>
      </c>
      <c r="AF627" s="171">
        <v>0.75348893752333346</v>
      </c>
      <c r="AG627" s="173">
        <v>0.76312058093379531</v>
      </c>
      <c r="AH627" s="171"/>
      <c r="AI627" s="173">
        <v>9.3650000000000002</v>
      </c>
      <c r="AJ627" s="171">
        <v>0.81997016595189254</v>
      </c>
      <c r="AK627" s="171">
        <v>0.89993215739484411</v>
      </c>
      <c r="AL627" s="171">
        <v>0.87169647830661634</v>
      </c>
      <c r="AM627" s="171">
        <v>0.89230769230769247</v>
      </c>
      <c r="AN627" s="171">
        <v>0.79712660302767335</v>
      </c>
      <c r="AO627" s="171">
        <v>0.82477216238608131</v>
      </c>
      <c r="AP627" s="173">
        <v>0.86507004066877546</v>
      </c>
      <c r="AQ627" s="171">
        <v>0.86637187230371016</v>
      </c>
      <c r="AR627" s="171">
        <v>0.91749931249427097</v>
      </c>
      <c r="AS627" s="171">
        <v>0.84501520243238915</v>
      </c>
      <c r="AT627" s="171">
        <v>0.81273031825795639</v>
      </c>
      <c r="AU627" s="171">
        <v>0.89620425789832558</v>
      </c>
      <c r="AV627" s="171">
        <v>0.8989237668161435</v>
      </c>
      <c r="AW627" s="171">
        <v>0.89631364813216607</v>
      </c>
      <c r="AX627" s="173">
        <v>0.82390745501285345</v>
      </c>
      <c r="AY627" s="171"/>
      <c r="AZ627" s="171"/>
      <c r="BA627" s="171"/>
      <c r="BB627" s="171"/>
      <c r="BC627" s="171"/>
      <c r="BD627" s="171"/>
      <c r="BE627" s="171"/>
      <c r="BF627" s="171"/>
      <c r="BG627" s="171"/>
      <c r="BH627" s="171"/>
      <c r="BI627" s="171"/>
      <c r="BJ627" s="171"/>
      <c r="BK627" s="171"/>
      <c r="BL627" s="171"/>
      <c r="BM627" s="171"/>
      <c r="BN627" s="171"/>
      <c r="BO627" s="171"/>
      <c r="BP627" s="171"/>
    </row>
    <row r="628" spans="9:68" x14ac:dyDescent="0.25">
      <c r="I628" s="171">
        <v>9.3800000000000008</v>
      </c>
      <c r="J628" s="175">
        <v>0.83429164069349293</v>
      </c>
      <c r="K628" s="171">
        <v>0.85840838781597084</v>
      </c>
      <c r="L628" s="171">
        <v>0.85517004940902275</v>
      </c>
      <c r="M628" s="171">
        <v>0.85482047373502645</v>
      </c>
      <c r="N628" s="171">
        <v>0.85382600129679154</v>
      </c>
      <c r="O628" s="171">
        <v>0.82749659398447151</v>
      </c>
      <c r="P628" s="171">
        <v>0.8542456204270622</v>
      </c>
      <c r="Q628" s="171">
        <v>0.8422661990554402</v>
      </c>
      <c r="R628" s="171">
        <v>0.85191532485964272</v>
      </c>
      <c r="S628" s="171">
        <v>0.85663999567846771</v>
      </c>
      <c r="T628" s="171">
        <v>0.84319456036152041</v>
      </c>
      <c r="U628" s="173">
        <v>0.8478228355836166</v>
      </c>
      <c r="V628" s="171">
        <v>0.80947762891102937</v>
      </c>
      <c r="W628" s="171">
        <v>0.80671263735995125</v>
      </c>
      <c r="X628" s="171">
        <v>0.80539047967607802</v>
      </c>
      <c r="Y628" s="171">
        <v>0.799673614098111</v>
      </c>
      <c r="Z628" s="171">
        <v>0.77553696880900236</v>
      </c>
      <c r="AA628" s="171">
        <v>0.72148553945023541</v>
      </c>
      <c r="AB628" s="171">
        <v>0.73615551368991672</v>
      </c>
      <c r="AC628" s="171">
        <v>0.71870671475817882</v>
      </c>
      <c r="AD628" s="171">
        <v>0.78472052492258637</v>
      </c>
      <c r="AE628" s="171">
        <v>0.77795832126887465</v>
      </c>
      <c r="AF628" s="171">
        <v>0.75714190768170431</v>
      </c>
      <c r="AG628" s="173">
        <v>0.77704084856691491</v>
      </c>
      <c r="AH628" s="171"/>
      <c r="AI628" s="173">
        <v>9.3800000000000008</v>
      </c>
      <c r="AJ628" s="171">
        <v>0.79078873764683955</v>
      </c>
      <c r="AK628" s="171">
        <v>0.89843962008141121</v>
      </c>
      <c r="AL628" s="171">
        <v>0.86983969796373106</v>
      </c>
      <c r="AM628" s="171">
        <v>0.89562413634269944</v>
      </c>
      <c r="AN628" s="171">
        <v>0.80561180214058448</v>
      </c>
      <c r="AO628" s="171">
        <v>0.81717757525545431</v>
      </c>
      <c r="AP628" s="173">
        <v>0.85295978309986453</v>
      </c>
      <c r="AQ628" s="171">
        <v>0.8786669542709229</v>
      </c>
      <c r="AR628" s="171">
        <v>0.91300760839673678</v>
      </c>
      <c r="AS628" s="171">
        <v>0.83877420387261958</v>
      </c>
      <c r="AT628" s="171">
        <v>0.82906197654941383</v>
      </c>
      <c r="AU628" s="171">
        <v>0.90203803318433196</v>
      </c>
      <c r="AV628" s="171">
        <v>0.91273542600896862</v>
      </c>
      <c r="AW628" s="171">
        <v>0.90888916286524468</v>
      </c>
      <c r="AX628" s="173">
        <v>0.83442393082495914</v>
      </c>
      <c r="AY628" s="171"/>
      <c r="AZ628" s="171"/>
      <c r="BA628" s="171"/>
      <c r="BB628" s="171"/>
      <c r="BC628" s="171"/>
      <c r="BD628" s="171"/>
      <c r="BE628" s="171"/>
      <c r="BF628" s="171"/>
      <c r="BG628" s="171"/>
      <c r="BH628" s="171"/>
      <c r="BI628" s="171"/>
      <c r="BJ628" s="171"/>
      <c r="BK628" s="171"/>
      <c r="BL628" s="171"/>
      <c r="BM628" s="171"/>
      <c r="BN628" s="171"/>
      <c r="BO628" s="171"/>
      <c r="BP628" s="171"/>
    </row>
    <row r="629" spans="9:68" x14ac:dyDescent="0.25">
      <c r="I629" s="171">
        <v>9.3949999999999996</v>
      </c>
      <c r="J629" s="175">
        <v>0.83878425133331047</v>
      </c>
      <c r="K629" s="171">
        <v>0.85675266630368707</v>
      </c>
      <c r="L629" s="171">
        <v>0.85736243658227529</v>
      </c>
      <c r="M629" s="171">
        <v>0.8508102568444097</v>
      </c>
      <c r="N629" s="171">
        <v>0.84576970215159109</v>
      </c>
      <c r="O629" s="171">
        <v>0.83303954038529748</v>
      </c>
      <c r="P629" s="171">
        <v>0.85006101526978806</v>
      </c>
      <c r="Q629" s="171">
        <v>0.82862275775305805</v>
      </c>
      <c r="R629" s="171">
        <v>0.84766159554691589</v>
      </c>
      <c r="S629" s="171">
        <v>0.85640324911303134</v>
      </c>
      <c r="T629" s="171">
        <v>0.84896318424622541</v>
      </c>
      <c r="U629" s="173">
        <v>0.84817342322950995</v>
      </c>
      <c r="V629" s="171">
        <v>0.81265949443359398</v>
      </c>
      <c r="W629" s="171">
        <v>0.80513157508140776</v>
      </c>
      <c r="X629" s="171">
        <v>0.80249182669710761</v>
      </c>
      <c r="Y629" s="171">
        <v>0.80097613004292001</v>
      </c>
      <c r="Z629" s="171">
        <v>0.77708480510532008</v>
      </c>
      <c r="AA629" s="171">
        <v>0.72847751433646168</v>
      </c>
      <c r="AB629" s="171">
        <v>0.7373990922902024</v>
      </c>
      <c r="AC629" s="171">
        <v>0.72248412634393122</v>
      </c>
      <c r="AD629" s="171">
        <v>0.7888534341599045</v>
      </c>
      <c r="AE629" s="171">
        <v>0.77820100327142949</v>
      </c>
      <c r="AF629" s="171">
        <v>0.75354195976961258</v>
      </c>
      <c r="AG629" s="173">
        <v>0.7738916811590355</v>
      </c>
      <c r="AH629" s="171"/>
      <c r="AI629" s="173">
        <v>9.3949999999999996</v>
      </c>
      <c r="AJ629" s="171">
        <v>0.77782957300018651</v>
      </c>
      <c r="AK629" s="171">
        <v>0.91132971506105842</v>
      </c>
      <c r="AL629" s="171">
        <v>0.87621464380763769</v>
      </c>
      <c r="AM629" s="171">
        <v>0.88770152003684966</v>
      </c>
      <c r="AN629" s="171">
        <v>0.8344421945810433</v>
      </c>
      <c r="AO629" s="171">
        <v>0.80944490472245234</v>
      </c>
      <c r="AP629" s="173">
        <v>0.85901491188432</v>
      </c>
      <c r="AQ629" s="171">
        <v>0.88168679896462454</v>
      </c>
      <c r="AR629" s="171">
        <v>0.91621596846640407</v>
      </c>
      <c r="AS629" s="171">
        <v>0.84445511281805075</v>
      </c>
      <c r="AT629" s="171">
        <v>0.81842546063651578</v>
      </c>
      <c r="AU629" s="171">
        <v>0.89514357148268786</v>
      </c>
      <c r="AV629" s="171">
        <v>0.91713004484304927</v>
      </c>
      <c r="AW629" s="171">
        <v>0.93169769448896544</v>
      </c>
      <c r="AX629" s="173">
        <v>0.85230193970553858</v>
      </c>
      <c r="AY629" s="171"/>
      <c r="AZ629" s="171"/>
      <c r="BA629" s="171"/>
      <c r="BB629" s="171"/>
      <c r="BC629" s="171"/>
      <c r="BD629" s="171"/>
      <c r="BE629" s="171"/>
      <c r="BF629" s="171"/>
      <c r="BG629" s="171"/>
      <c r="BH629" s="171"/>
      <c r="BI629" s="171"/>
      <c r="BJ629" s="171"/>
      <c r="BK629" s="171"/>
      <c r="BL629" s="171"/>
      <c r="BM629" s="171"/>
      <c r="BN629" s="171"/>
      <c r="BO629" s="171"/>
      <c r="BP629" s="171"/>
    </row>
    <row r="630" spans="9:68" x14ac:dyDescent="0.25">
      <c r="I630" s="171">
        <v>9.41</v>
      </c>
      <c r="J630" s="175">
        <v>0.8356380363286805</v>
      </c>
      <c r="K630" s="171">
        <v>0.85879220312494597</v>
      </c>
      <c r="L630" s="171">
        <v>0.85508355978100214</v>
      </c>
      <c r="M630" s="171">
        <v>0.85267029491124491</v>
      </c>
      <c r="N630" s="171">
        <v>0.84487885281046171</v>
      </c>
      <c r="O630" s="171">
        <v>0.83307926519530728</v>
      </c>
      <c r="P630" s="171">
        <v>0.84782846497828057</v>
      </c>
      <c r="Q630" s="171">
        <v>0.83262585779615161</v>
      </c>
      <c r="R630" s="171">
        <v>0.85503145468447272</v>
      </c>
      <c r="S630" s="171">
        <v>0.85949406644865345</v>
      </c>
      <c r="T630" s="171">
        <v>0.84743043955716491</v>
      </c>
      <c r="U630" s="173">
        <v>0.85252228859019186</v>
      </c>
      <c r="V630" s="171">
        <v>0.80528210151515356</v>
      </c>
      <c r="W630" s="171">
        <v>0.80312845439209479</v>
      </c>
      <c r="X630" s="171">
        <v>0.79945200891384127</v>
      </c>
      <c r="Y630" s="171">
        <v>0.80013172459328541</v>
      </c>
      <c r="Z630" s="171">
        <v>0.7689736642248084</v>
      </c>
      <c r="AA630" s="171">
        <v>0.73428058039098576</v>
      </c>
      <c r="AB630" s="171">
        <v>0.73744709193135405</v>
      </c>
      <c r="AC630" s="171">
        <v>0.7225763145461459</v>
      </c>
      <c r="AD630" s="171">
        <v>0.78960467042319793</v>
      </c>
      <c r="AE630" s="171">
        <v>0.77957368761414381</v>
      </c>
      <c r="AF630" s="171">
        <v>0.75192638579596183</v>
      </c>
      <c r="AG630" s="173">
        <v>0.78073439802461264</v>
      </c>
      <c r="AH630" s="171"/>
      <c r="AI630" s="173">
        <v>9.41</v>
      </c>
      <c r="AJ630" s="171">
        <v>0.80440052209584167</v>
      </c>
      <c r="AK630" s="171">
        <v>0.90739484396200809</v>
      </c>
      <c r="AL630" s="171">
        <v>0.87349136597140575</v>
      </c>
      <c r="AM630" s="171">
        <v>0.89894058037770641</v>
      </c>
      <c r="AN630" s="171">
        <v>0.80763667920162008</v>
      </c>
      <c r="AO630" s="171">
        <v>0.81800607566970474</v>
      </c>
      <c r="AP630" s="173">
        <v>0.86507004066877546</v>
      </c>
      <c r="AQ630" s="171">
        <v>0.85483175150992252</v>
      </c>
      <c r="AR630" s="171">
        <v>0.92254102117517667</v>
      </c>
      <c r="AS630" s="171">
        <v>0.8507761241798687</v>
      </c>
      <c r="AT630" s="171">
        <v>0.82797319932998326</v>
      </c>
      <c r="AU630" s="171">
        <v>0.8654443518448367</v>
      </c>
      <c r="AV630" s="171">
        <v>0.92403587443946189</v>
      </c>
      <c r="AW630" s="171">
        <v>0.94686228578473663</v>
      </c>
      <c r="AX630" s="173">
        <v>0.84669315260574907</v>
      </c>
      <c r="AY630" s="171"/>
      <c r="AZ630" s="171"/>
      <c r="BA630" s="171"/>
      <c r="BB630" s="171"/>
      <c r="BC630" s="171"/>
      <c r="BD630" s="171"/>
      <c r="BE630" s="171"/>
      <c r="BF630" s="171"/>
      <c r="BG630" s="171"/>
      <c r="BH630" s="171"/>
      <c r="BI630" s="171"/>
      <c r="BJ630" s="171"/>
      <c r="BK630" s="171"/>
      <c r="BL630" s="171"/>
      <c r="BM630" s="171"/>
      <c r="BN630" s="171"/>
      <c r="BO630" s="171"/>
      <c r="BP630" s="171"/>
    </row>
    <row r="631" spans="9:68" x14ac:dyDescent="0.25">
      <c r="I631" s="171">
        <v>9.4250000000000007</v>
      </c>
      <c r="J631" s="175">
        <v>0.84152295237361796</v>
      </c>
      <c r="K631" s="171">
        <v>0.85927530893887794</v>
      </c>
      <c r="L631" s="171">
        <v>0.85448459480432215</v>
      </c>
      <c r="M631" s="171">
        <v>0.84349209458919594</v>
      </c>
      <c r="N631" s="171">
        <v>0.84431710222535039</v>
      </c>
      <c r="O631" s="171">
        <v>0.83943407599123598</v>
      </c>
      <c r="P631" s="171">
        <v>0.84805374166041325</v>
      </c>
      <c r="Q631" s="171">
        <v>0.83437402948578665</v>
      </c>
      <c r="R631" s="171">
        <v>0.85861640883053225</v>
      </c>
      <c r="S631" s="171">
        <v>0.8584290739403323</v>
      </c>
      <c r="T631" s="171">
        <v>0.84202552503466688</v>
      </c>
      <c r="U631" s="173">
        <v>0.8481945190091964</v>
      </c>
      <c r="V631" s="171">
        <v>0.8046003703329635</v>
      </c>
      <c r="W631" s="171">
        <v>0.81198542541941354</v>
      </c>
      <c r="X631" s="171">
        <v>0.79269004865383552</v>
      </c>
      <c r="Y631" s="171">
        <v>0.80340252107271615</v>
      </c>
      <c r="Z631" s="171">
        <v>0.7627000685919535</v>
      </c>
      <c r="AA631" s="171">
        <v>0.73283283456848458</v>
      </c>
      <c r="AB631" s="171">
        <v>0.73456873122112853</v>
      </c>
      <c r="AC631" s="171">
        <v>0.72543991057744384</v>
      </c>
      <c r="AD631" s="171">
        <v>0.78835561347838967</v>
      </c>
      <c r="AE631" s="171">
        <v>0.77587040686425679</v>
      </c>
      <c r="AF631" s="171">
        <v>0.75921925772524101</v>
      </c>
      <c r="AG631" s="173">
        <v>0.78342540302060781</v>
      </c>
      <c r="AH631" s="171"/>
      <c r="AI631" s="173">
        <v>9.4250000000000007</v>
      </c>
      <c r="AJ631" s="171">
        <v>0.78044005220958435</v>
      </c>
      <c r="AK631" s="171">
        <v>0.92170963364993219</v>
      </c>
      <c r="AL631" s="171">
        <v>0.88209444822677496</v>
      </c>
      <c r="AM631" s="171">
        <v>0.89433440810686315</v>
      </c>
      <c r="AN631" s="171">
        <v>0.83116382219650964</v>
      </c>
      <c r="AO631" s="171">
        <v>0.80861640430820225</v>
      </c>
      <c r="AP631" s="173">
        <v>0.85033890646181642</v>
      </c>
      <c r="AQ631" s="171">
        <v>0.90778688524590145</v>
      </c>
      <c r="AR631" s="171">
        <v>0.90796589971583097</v>
      </c>
      <c r="AS631" s="171">
        <v>0.87766042566810687</v>
      </c>
      <c r="AT631" s="171">
        <v>0.81892797319932997</v>
      </c>
      <c r="AU631" s="171">
        <v>0.88771876657322513</v>
      </c>
      <c r="AV631" s="171">
        <v>0.89955156950672654</v>
      </c>
      <c r="AW631" s="171">
        <v>0.90136851189742317</v>
      </c>
      <c r="AX631" s="173">
        <v>0.83605982706239768</v>
      </c>
      <c r="AY631" s="171"/>
      <c r="AZ631" s="171"/>
      <c r="BA631" s="171"/>
      <c r="BB631" s="171"/>
      <c r="BC631" s="171"/>
      <c r="BD631" s="171"/>
      <c r="BE631" s="171"/>
      <c r="BF631" s="171"/>
      <c r="BG631" s="171"/>
      <c r="BH631" s="171"/>
      <c r="BI631" s="171"/>
      <c r="BJ631" s="171"/>
      <c r="BK631" s="171"/>
      <c r="BL631" s="171"/>
      <c r="BM631" s="171"/>
      <c r="BN631" s="171"/>
      <c r="BO631" s="171"/>
      <c r="BP631" s="171"/>
    </row>
    <row r="632" spans="9:68" x14ac:dyDescent="0.25">
      <c r="I632" s="171">
        <v>9.44</v>
      </c>
      <c r="J632" s="175">
        <v>0.84068222485274247</v>
      </c>
      <c r="K632" s="171">
        <v>0.85651113615549568</v>
      </c>
      <c r="L632" s="171">
        <v>0.85193112725082598</v>
      </c>
      <c r="M632" s="171">
        <v>0.84819465215197498</v>
      </c>
      <c r="N632" s="171">
        <v>0.85265722705508373</v>
      </c>
      <c r="O632" s="171">
        <v>0.83146264996373731</v>
      </c>
      <c r="P632" s="171">
        <v>0.84781499450890774</v>
      </c>
      <c r="Q632" s="171">
        <v>0.82754087280207045</v>
      </c>
      <c r="R632" s="171">
        <v>0.85977362939700941</v>
      </c>
      <c r="S632" s="171">
        <v>0.85729105806000616</v>
      </c>
      <c r="T632" s="171">
        <v>0.84450567828065815</v>
      </c>
      <c r="U632" s="173">
        <v>0.85244871248649556</v>
      </c>
      <c r="V632" s="171">
        <v>0.8046229224555197</v>
      </c>
      <c r="W632" s="171">
        <v>0.8201647528830297</v>
      </c>
      <c r="X632" s="171">
        <v>0.8025865481681973</v>
      </c>
      <c r="Y632" s="171">
        <v>0.8004079498707094</v>
      </c>
      <c r="Z632" s="171">
        <v>0.7785998679401922</v>
      </c>
      <c r="AA632" s="171">
        <v>0.72640716111784354</v>
      </c>
      <c r="AB632" s="171">
        <v>0.73844464249734909</v>
      </c>
      <c r="AC632" s="171">
        <v>0.73096371241890323</v>
      </c>
      <c r="AD632" s="171">
        <v>0.78872578533681026</v>
      </c>
      <c r="AE632" s="171">
        <v>0.77692001449762682</v>
      </c>
      <c r="AF632" s="171">
        <v>0.75993215163414785</v>
      </c>
      <c r="AG632" s="173">
        <v>0.78193071098897704</v>
      </c>
      <c r="AH632" s="171"/>
      <c r="AI632" s="173">
        <v>9.44</v>
      </c>
      <c r="AJ632" s="171">
        <v>0.80309528249114293</v>
      </c>
      <c r="AK632" s="171">
        <v>0.91478968792401649</v>
      </c>
      <c r="AL632" s="171">
        <v>0.88073280930865883</v>
      </c>
      <c r="AM632" s="171">
        <v>0.88502994011976044</v>
      </c>
      <c r="AN632" s="171">
        <v>0.79519814868382999</v>
      </c>
      <c r="AO632" s="171">
        <v>0.83167633250483286</v>
      </c>
      <c r="AP632" s="173">
        <v>0.85295978309986453</v>
      </c>
      <c r="AQ632" s="171">
        <v>0.87942191544434845</v>
      </c>
      <c r="AR632" s="171">
        <v>0.8927491062425521</v>
      </c>
      <c r="AS632" s="171">
        <v>0.85533685389662339</v>
      </c>
      <c r="AT632" s="171">
        <v>0.80938023450586261</v>
      </c>
      <c r="AU632" s="171">
        <v>0.88506705053413137</v>
      </c>
      <c r="AV632" s="171">
        <v>0.91838565022421526</v>
      </c>
      <c r="AW632" s="171">
        <v>0.91147823942793726</v>
      </c>
      <c r="AX632" s="173">
        <v>0.7963309184388877</v>
      </c>
      <c r="AY632" s="171"/>
      <c r="AZ632" s="171"/>
      <c r="BA632" s="171"/>
      <c r="BB632" s="171"/>
      <c r="BC632" s="171"/>
      <c r="BD632" s="171"/>
      <c r="BE632" s="171"/>
      <c r="BF632" s="171"/>
      <c r="BG632" s="171"/>
      <c r="BH632" s="171"/>
      <c r="BI632" s="171"/>
      <c r="BJ632" s="171"/>
      <c r="BK632" s="171"/>
      <c r="BL632" s="171"/>
      <c r="BM632" s="171"/>
      <c r="BN632" s="171"/>
      <c r="BO632" s="171"/>
      <c r="BP632" s="171"/>
    </row>
    <row r="633" spans="9:68" x14ac:dyDescent="0.25">
      <c r="I633" s="171">
        <v>9.4550000000000001</v>
      </c>
      <c r="J633" s="175">
        <v>0.8418978012326308</v>
      </c>
      <c r="K633" s="171">
        <v>0.85625685941708662</v>
      </c>
      <c r="L633" s="171">
        <v>0.85719081105581418</v>
      </c>
      <c r="M633" s="171">
        <v>0.8423843917331344</v>
      </c>
      <c r="N633" s="171">
        <v>0.848331466140541</v>
      </c>
      <c r="O633" s="171">
        <v>0.83147040840565223</v>
      </c>
      <c r="P633" s="171">
        <v>0.84490206919474198</v>
      </c>
      <c r="Q633" s="171">
        <v>0.8380509898728713</v>
      </c>
      <c r="R633" s="171">
        <v>0.86367325593165656</v>
      </c>
      <c r="S633" s="171">
        <v>0.85973910867386827</v>
      </c>
      <c r="T633" s="171">
        <v>0.84381628620434446</v>
      </c>
      <c r="U633" s="173">
        <v>0.85293499776929782</v>
      </c>
      <c r="V633" s="171">
        <v>0.81089891269358871</v>
      </c>
      <c r="W633" s="171">
        <v>0.81231359546417314</v>
      </c>
      <c r="X633" s="171">
        <v>0.80074568202606888</v>
      </c>
      <c r="Y633" s="171">
        <v>0.80384790926006655</v>
      </c>
      <c r="Z633" s="171">
        <v>0.78562960057767994</v>
      </c>
      <c r="AA633" s="171">
        <v>0.72498854082468811</v>
      </c>
      <c r="AB633" s="171">
        <v>0.74670131612037893</v>
      </c>
      <c r="AC633" s="171">
        <v>0.7220859885456159</v>
      </c>
      <c r="AD633" s="171">
        <v>0.78917794525821383</v>
      </c>
      <c r="AE633" s="171">
        <v>0.7794677605592738</v>
      </c>
      <c r="AF633" s="171">
        <v>0.76413340402311647</v>
      </c>
      <c r="AG633" s="173">
        <v>0.78355005066797645</v>
      </c>
      <c r="AH633" s="171"/>
      <c r="AI633" s="173">
        <v>9.4550000000000001</v>
      </c>
      <c r="AJ633" s="171">
        <v>0.80048480328174509</v>
      </c>
      <c r="AK633" s="171">
        <v>0.90983717774762551</v>
      </c>
      <c r="AL633" s="171">
        <v>0.87887602896577333</v>
      </c>
      <c r="AM633" s="171">
        <v>0.91146936895439901</v>
      </c>
      <c r="AN633" s="171">
        <v>0.79519814868382999</v>
      </c>
      <c r="AO633" s="171">
        <v>0.79425573046119868</v>
      </c>
      <c r="AP633" s="173">
        <v>0.85639403524627222</v>
      </c>
      <c r="AQ633" s="171">
        <v>0.90940465918895597</v>
      </c>
      <c r="AR633" s="171">
        <v>0.89843248693739119</v>
      </c>
      <c r="AS633" s="171">
        <v>0.85357657225156025</v>
      </c>
      <c r="AT633" s="171">
        <v>0.81440536013400333</v>
      </c>
      <c r="AU633" s="171">
        <v>0.89567391469050672</v>
      </c>
      <c r="AV633" s="171">
        <v>0.91022421524663688</v>
      </c>
      <c r="AW633" s="171">
        <v>0.89372457156947349</v>
      </c>
      <c r="AX633" s="173">
        <v>0.79224117784529102</v>
      </c>
      <c r="AY633" s="171"/>
      <c r="AZ633" s="171"/>
      <c r="BA633" s="171"/>
      <c r="BB633" s="171"/>
      <c r="BC633" s="171"/>
      <c r="BD633" s="171"/>
      <c r="BE633" s="171"/>
      <c r="BF633" s="171"/>
      <c r="BG633" s="171"/>
      <c r="BH633" s="171"/>
      <c r="BI633" s="171"/>
      <c r="BJ633" s="171"/>
      <c r="BK633" s="171"/>
      <c r="BL633" s="171"/>
      <c r="BM633" s="171"/>
      <c r="BN633" s="171"/>
      <c r="BO633" s="171"/>
      <c r="BP633" s="171"/>
    </row>
    <row r="634" spans="9:68" x14ac:dyDescent="0.25">
      <c r="I634" s="171">
        <v>9.4700000000000006</v>
      </c>
      <c r="J634" s="175">
        <v>0.84410113480507276</v>
      </c>
      <c r="K634" s="171">
        <v>0.85692585053041048</v>
      </c>
      <c r="L634" s="171">
        <v>0.85678742952114717</v>
      </c>
      <c r="M634" s="171">
        <v>0.84898227191519438</v>
      </c>
      <c r="N634" s="171">
        <v>0.85657696356085555</v>
      </c>
      <c r="O634" s="171">
        <v>0.83504098227287682</v>
      </c>
      <c r="P634" s="171">
        <v>0.84193688632766361</v>
      </c>
      <c r="Q634" s="171">
        <v>0.83722222705877103</v>
      </c>
      <c r="R634" s="171">
        <v>0.86405966811301249</v>
      </c>
      <c r="S634" s="171">
        <v>0.85858997053722741</v>
      </c>
      <c r="T634" s="171">
        <v>0.85047731487727729</v>
      </c>
      <c r="U634" s="173">
        <v>0.8524657925982293</v>
      </c>
      <c r="V634" s="171">
        <v>0.81083005715935563</v>
      </c>
      <c r="W634" s="171">
        <v>0.81157365148702432</v>
      </c>
      <c r="X634" s="171">
        <v>0.79223401108119129</v>
      </c>
      <c r="Y634" s="171">
        <v>0.80145867670623527</v>
      </c>
      <c r="Z634" s="171">
        <v>0.77580179818143291</v>
      </c>
      <c r="AA634" s="171">
        <v>0.73346178205836465</v>
      </c>
      <c r="AB634" s="171">
        <v>0.73908488895556013</v>
      </c>
      <c r="AC634" s="171">
        <v>0.71773931481118702</v>
      </c>
      <c r="AD634" s="171">
        <v>0.78639032731998448</v>
      </c>
      <c r="AE634" s="171">
        <v>0.77980057544445247</v>
      </c>
      <c r="AF634" s="171">
        <v>0.75321960249308295</v>
      </c>
      <c r="AG634" s="173">
        <v>0.78020702625441962</v>
      </c>
      <c r="AH634" s="171"/>
      <c r="AI634" s="173">
        <v>9.4700000000000006</v>
      </c>
      <c r="AJ634" s="171">
        <v>0.78109267201193355</v>
      </c>
      <c r="AK634" s="171">
        <v>0.89843962008141121</v>
      </c>
      <c r="AL634" s="171">
        <v>0.872562975799963</v>
      </c>
      <c r="AM634" s="171">
        <v>0.89101796407185663</v>
      </c>
      <c r="AN634" s="171">
        <v>0.82075016873975515</v>
      </c>
      <c r="AO634" s="171">
        <v>0.86730185031759188</v>
      </c>
      <c r="AP634" s="173">
        <v>0.87916854948034351</v>
      </c>
      <c r="AQ634" s="171">
        <v>0.91015962036238141</v>
      </c>
      <c r="AR634" s="171">
        <v>0.91814098450820447</v>
      </c>
      <c r="AS634" s="171">
        <v>0.87822051528244516</v>
      </c>
      <c r="AT634" s="171">
        <v>0.82738693467336688</v>
      </c>
      <c r="AU634" s="171">
        <v>0.90097734676869456</v>
      </c>
      <c r="AV634" s="171">
        <v>0.93847533632286995</v>
      </c>
      <c r="AW634" s="171">
        <v>0.85834052521267412</v>
      </c>
      <c r="AX634" s="173">
        <v>0.80123860715120365</v>
      </c>
      <c r="AY634" s="171"/>
      <c r="AZ634" s="171"/>
      <c r="BA634" s="171"/>
      <c r="BB634" s="171"/>
      <c r="BC634" s="171"/>
      <c r="BD634" s="171"/>
      <c r="BE634" s="171"/>
      <c r="BF634" s="171"/>
      <c r="BG634" s="171"/>
      <c r="BH634" s="171"/>
      <c r="BI634" s="171"/>
      <c r="BJ634" s="171"/>
      <c r="BK634" s="171"/>
      <c r="BL634" s="171"/>
      <c r="BM634" s="171"/>
      <c r="BN634" s="171"/>
      <c r="BO634" s="171"/>
      <c r="BP634" s="171"/>
    </row>
    <row r="635" spans="9:68" x14ac:dyDescent="0.25">
      <c r="I635" s="171">
        <v>9.4849999999999994</v>
      </c>
      <c r="J635" s="175">
        <v>0.84348783014224737</v>
      </c>
      <c r="K635" s="171">
        <v>0.85606144764251313</v>
      </c>
      <c r="L635" s="171">
        <v>0.85591826546319083</v>
      </c>
      <c r="M635" s="171">
        <v>0.85376354565592605</v>
      </c>
      <c r="N635" s="171">
        <v>0.85448800390382629</v>
      </c>
      <c r="O635" s="171">
        <v>0.84146497614701754</v>
      </c>
      <c r="P635" s="171">
        <v>0.83880306484821698</v>
      </c>
      <c r="Q635" s="171">
        <v>0.8378237477921413</v>
      </c>
      <c r="R635" s="171">
        <v>0.86147161608057221</v>
      </c>
      <c r="S635" s="171">
        <v>0.86265418130517535</v>
      </c>
      <c r="T635" s="171">
        <v>0.8515443601571614</v>
      </c>
      <c r="U635" s="173">
        <v>0.85109883295406119</v>
      </c>
      <c r="V635" s="171">
        <v>0.81233192946227195</v>
      </c>
      <c r="W635" s="171">
        <v>0.81439059393814084</v>
      </c>
      <c r="X635" s="171">
        <v>0.79668294638269976</v>
      </c>
      <c r="Y635" s="171">
        <v>0.80424286879246154</v>
      </c>
      <c r="Z635" s="171">
        <v>0.77611908032598476</v>
      </c>
      <c r="AA635" s="171">
        <v>0.73201885266940137</v>
      </c>
      <c r="AB635" s="171">
        <v>0.7435997230690945</v>
      </c>
      <c r="AC635" s="171">
        <v>0.71652127818942368</v>
      </c>
      <c r="AD635" s="171">
        <v>0.78032833335734175</v>
      </c>
      <c r="AE635" s="171">
        <v>0.78047346072006973</v>
      </c>
      <c r="AF635" s="171">
        <v>0.74636956654817144</v>
      </c>
      <c r="AG635" s="173">
        <v>0.79042901836880097</v>
      </c>
      <c r="AH635" s="171"/>
      <c r="AI635" s="173">
        <v>9.4849999999999994</v>
      </c>
      <c r="AJ635" s="171">
        <v>0.79535707626328522</v>
      </c>
      <c r="AK635" s="171">
        <v>0.90739484396200809</v>
      </c>
      <c r="AL635" s="171">
        <v>0.88432258463823721</v>
      </c>
      <c r="AM635" s="171">
        <v>0.90290188853063114</v>
      </c>
      <c r="AN635" s="171">
        <v>0.79317327162279438</v>
      </c>
      <c r="AO635" s="171">
        <v>0.8537696768848384</v>
      </c>
      <c r="AP635" s="173">
        <v>0.86913691821057404</v>
      </c>
      <c r="AQ635" s="171">
        <v>0.89861949956859377</v>
      </c>
      <c r="AR635" s="171">
        <v>0.8977908149234578</v>
      </c>
      <c r="AS635" s="171">
        <v>0.85589694351096168</v>
      </c>
      <c r="AT635" s="171">
        <v>0.81557788944723619</v>
      </c>
      <c r="AU635" s="171">
        <v>0.87870293204030614</v>
      </c>
      <c r="AV635" s="171">
        <v>0.91147982062780264</v>
      </c>
      <c r="AW635" s="171">
        <v>0.88102576747626682</v>
      </c>
      <c r="AX635" s="173">
        <v>0.79551297032016821</v>
      </c>
      <c r="AY635" s="171"/>
      <c r="AZ635" s="171"/>
      <c r="BA635" s="171"/>
      <c r="BB635" s="171"/>
      <c r="BC635" s="171"/>
      <c r="BD635" s="171"/>
      <c r="BE635" s="171"/>
      <c r="BF635" s="171"/>
      <c r="BG635" s="171"/>
      <c r="BH635" s="171"/>
      <c r="BI635" s="171"/>
      <c r="BJ635" s="171"/>
      <c r="BK635" s="171"/>
      <c r="BL635" s="171"/>
      <c r="BM635" s="171"/>
      <c r="BN635" s="171"/>
      <c r="BO635" s="171"/>
      <c r="BP635" s="171"/>
    </row>
    <row r="636" spans="9:68" x14ac:dyDescent="0.25">
      <c r="I636" s="171">
        <v>9.5</v>
      </c>
      <c r="J636" s="175">
        <v>0.84154483225382981</v>
      </c>
      <c r="K636" s="171">
        <v>0.85800516682106498</v>
      </c>
      <c r="L636" s="171">
        <v>0.85933223154082272</v>
      </c>
      <c r="M636" s="171">
        <v>0.8541568606857477</v>
      </c>
      <c r="N636" s="171">
        <v>0.85906847405643627</v>
      </c>
      <c r="O636" s="171">
        <v>0.84113836558495803</v>
      </c>
      <c r="P636" s="171">
        <v>0.84227603525709738</v>
      </c>
      <c r="Q636" s="171">
        <v>0.83980247611590175</v>
      </c>
      <c r="R636" s="171">
        <v>0.86373374031453531</v>
      </c>
      <c r="S636" s="171">
        <v>0.86121052697198675</v>
      </c>
      <c r="T636" s="171">
        <v>0.850445512825723</v>
      </c>
      <c r="U636" s="173">
        <v>0.85011079215001994</v>
      </c>
      <c r="V636" s="171">
        <v>0.81682585280353248</v>
      </c>
      <c r="W636" s="171">
        <v>0.81678872080536402</v>
      </c>
      <c r="X636" s="171">
        <v>0.80636052658509261</v>
      </c>
      <c r="Y636" s="171">
        <v>0.79724892916650136</v>
      </c>
      <c r="Z636" s="171">
        <v>0.77143189195366002</v>
      </c>
      <c r="AA636" s="171">
        <v>0.72994067737747015</v>
      </c>
      <c r="AB636" s="171">
        <v>0.7364242638829448</v>
      </c>
      <c r="AC636" s="171">
        <v>0.72436476566911345</v>
      </c>
      <c r="AD636" s="171">
        <v>0.78393792827695075</v>
      </c>
      <c r="AE636" s="171">
        <v>0.78711414300382021</v>
      </c>
      <c r="AF636" s="171">
        <v>0.74965854561841683</v>
      </c>
      <c r="AG636" s="173">
        <v>0.79097377213128539</v>
      </c>
      <c r="AH636" s="171"/>
      <c r="AI636" s="173">
        <v>9.5</v>
      </c>
      <c r="AJ636" s="171">
        <v>0.79078873764683955</v>
      </c>
      <c r="AK636" s="171">
        <v>0.90339213025780185</v>
      </c>
      <c r="AL636" s="171">
        <v>0.8671783128055951</v>
      </c>
      <c r="AM636" s="171">
        <v>0.90750806080147428</v>
      </c>
      <c r="AN636" s="171">
        <v>0.81612187831453098</v>
      </c>
      <c r="AO636" s="171">
        <v>0.84948909141121254</v>
      </c>
      <c r="AP636" s="173">
        <v>0.82955264347040225</v>
      </c>
      <c r="AQ636" s="171">
        <v>0.90012942191544432</v>
      </c>
      <c r="AR636" s="171">
        <v>0.91300760839673678</v>
      </c>
      <c r="AS636" s="171">
        <v>0.83533365338454157</v>
      </c>
      <c r="AT636" s="171">
        <v>0.83082077051926306</v>
      </c>
      <c r="AU636" s="171">
        <v>0.89620425789832558</v>
      </c>
      <c r="AV636" s="171">
        <v>0.89264573991031393</v>
      </c>
      <c r="AW636" s="171">
        <v>0.89964246085562805</v>
      </c>
      <c r="AX636" s="173">
        <v>0.79387707408272945</v>
      </c>
      <c r="AY636" s="171"/>
      <c r="AZ636" s="171"/>
      <c r="BA636" s="171"/>
      <c r="BB636" s="171"/>
      <c r="BC636" s="171"/>
      <c r="BD636" s="171"/>
      <c r="BE636" s="171"/>
      <c r="BF636" s="171"/>
      <c r="BG636" s="171"/>
      <c r="BH636" s="171"/>
      <c r="BI636" s="171"/>
      <c r="BJ636" s="171"/>
      <c r="BK636" s="171"/>
      <c r="BL636" s="171"/>
      <c r="BM636" s="171"/>
      <c r="BN636" s="171"/>
      <c r="BO636" s="171"/>
      <c r="BP636" s="171"/>
    </row>
    <row r="637" spans="9:68" x14ac:dyDescent="0.25">
      <c r="I637" s="171">
        <v>9.5150000000000006</v>
      </c>
      <c r="J637" s="175">
        <v>0.84104437597237347</v>
      </c>
      <c r="K637" s="171">
        <v>0.86194443870182325</v>
      </c>
      <c r="L637" s="171">
        <v>0.85602027535530034</v>
      </c>
      <c r="M637" s="171">
        <v>0.85296154454686535</v>
      </c>
      <c r="N637" s="171">
        <v>0.85740169543319666</v>
      </c>
      <c r="O637" s="171">
        <v>0.83894308368913417</v>
      </c>
      <c r="P637" s="171">
        <v>0.84750025697588771</v>
      </c>
      <c r="Q637" s="171">
        <v>0.8386219846543036</v>
      </c>
      <c r="R637" s="171">
        <v>0.85949867026574023</v>
      </c>
      <c r="S637" s="171">
        <v>0.86078912717273337</v>
      </c>
      <c r="T637" s="171">
        <v>0.85082701822094586</v>
      </c>
      <c r="U637" s="173">
        <v>0.85490893270793089</v>
      </c>
      <c r="V637" s="171">
        <v>0.81523093095841759</v>
      </c>
      <c r="W637" s="171">
        <v>0.81751763977548053</v>
      </c>
      <c r="X637" s="171">
        <v>0.80194340786477747</v>
      </c>
      <c r="Y637" s="171">
        <v>0.80637459536206502</v>
      </c>
      <c r="Z637" s="171">
        <v>0.77307730079281067</v>
      </c>
      <c r="AA637" s="171">
        <v>0.74067638732250596</v>
      </c>
      <c r="AB637" s="171">
        <v>0.73333375615667551</v>
      </c>
      <c r="AC637" s="171">
        <v>0.73621094965371814</v>
      </c>
      <c r="AD637" s="171">
        <v>0.78558461753776532</v>
      </c>
      <c r="AE637" s="171">
        <v>0.78376298764535834</v>
      </c>
      <c r="AF637" s="171">
        <v>0.75586404597124313</v>
      </c>
      <c r="AG637" s="173">
        <v>0.79072985781990524</v>
      </c>
      <c r="AH637" s="171"/>
      <c r="AI637" s="173">
        <v>9.5150000000000006</v>
      </c>
      <c r="AJ637" s="171">
        <v>0.79470445646093613</v>
      </c>
      <c r="AK637" s="171">
        <v>0.91234735413839907</v>
      </c>
      <c r="AL637" s="171">
        <v>0.85993686946834202</v>
      </c>
      <c r="AM637" s="171">
        <v>0.89626900046061719</v>
      </c>
      <c r="AN637" s="171">
        <v>0.82200366406325343</v>
      </c>
      <c r="AO637" s="171">
        <v>0.86647334990334179</v>
      </c>
      <c r="AP637" s="173">
        <v>0.85431540894713076</v>
      </c>
      <c r="AQ637" s="171">
        <v>0.89624676445211382</v>
      </c>
      <c r="AR637" s="171">
        <v>0.8977908149234578</v>
      </c>
      <c r="AS637" s="171">
        <v>0.85189630340854539</v>
      </c>
      <c r="AT637" s="171">
        <v>0.81105527638190955</v>
      </c>
      <c r="AU637" s="171">
        <v>0.89408288506705047</v>
      </c>
      <c r="AV637" s="171">
        <v>0.91587443946188352</v>
      </c>
      <c r="AW637" s="171">
        <v>0.89199852052767836</v>
      </c>
      <c r="AX637" s="173">
        <v>0.79796681467632613</v>
      </c>
      <c r="AY637" s="171"/>
      <c r="AZ637" s="171"/>
      <c r="BA637" s="171"/>
      <c r="BB637" s="171"/>
      <c r="BC637" s="171"/>
      <c r="BD637" s="171"/>
      <c r="BE637" s="171"/>
      <c r="BF637" s="171"/>
      <c r="BG637" s="171"/>
      <c r="BH637" s="171"/>
      <c r="BI637" s="171"/>
      <c r="BJ637" s="171"/>
      <c r="BK637" s="171"/>
      <c r="BL637" s="171"/>
      <c r="BM637" s="171"/>
      <c r="BN637" s="171"/>
      <c r="BO637" s="171"/>
      <c r="BP637" s="171"/>
    </row>
    <row r="638" spans="9:68" x14ac:dyDescent="0.25">
      <c r="I638" s="171">
        <v>9.5299999999999994</v>
      </c>
      <c r="J638" s="175">
        <v>0.83862909661404739</v>
      </c>
      <c r="K638" s="171">
        <v>0.86264278516309856</v>
      </c>
      <c r="L638" s="171">
        <v>0.85771202556771364</v>
      </c>
      <c r="M638" s="171">
        <v>0.84980681667292612</v>
      </c>
      <c r="N638" s="171">
        <v>0.86222435842425948</v>
      </c>
      <c r="O638" s="171">
        <v>0.83968074880623966</v>
      </c>
      <c r="P638" s="171">
        <v>0.85099130456026351</v>
      </c>
      <c r="Q638" s="171">
        <v>0.84110524960787725</v>
      </c>
      <c r="R638" s="171">
        <v>0.85670161113810794</v>
      </c>
      <c r="S638" s="171">
        <v>0.85891948502988491</v>
      </c>
      <c r="T638" s="171">
        <v>0.84734235206683284</v>
      </c>
      <c r="U638" s="173">
        <v>0.85803329958983943</v>
      </c>
      <c r="V638" s="171">
        <v>0.81741737148511195</v>
      </c>
      <c r="W638" s="171">
        <v>0.81302957907784279</v>
      </c>
      <c r="X638" s="171">
        <v>0.80369628807232141</v>
      </c>
      <c r="Y638" s="171">
        <v>0.80848994096977833</v>
      </c>
      <c r="Z638" s="171">
        <v>0.77712848458869166</v>
      </c>
      <c r="AA638" s="171">
        <v>0.73803052123916135</v>
      </c>
      <c r="AB638" s="171">
        <v>0.73642115705056088</v>
      </c>
      <c r="AC638" s="171">
        <v>0.73240933866488445</v>
      </c>
      <c r="AD638" s="171">
        <v>0.7838949166683461</v>
      </c>
      <c r="AE638" s="171">
        <v>0.78368273718511305</v>
      </c>
      <c r="AF638" s="171">
        <v>0.75620963828317456</v>
      </c>
      <c r="AG638" s="173">
        <v>0.78342832362012738</v>
      </c>
      <c r="AH638" s="171"/>
      <c r="AI638" s="173">
        <v>9.5299999999999994</v>
      </c>
      <c r="AJ638" s="171">
        <v>0.75452172291627828</v>
      </c>
      <c r="AK638" s="171">
        <v>0.90535956580732713</v>
      </c>
      <c r="AL638" s="171">
        <v>0.86037011821501519</v>
      </c>
      <c r="AM638" s="171">
        <v>0.90161216029479518</v>
      </c>
      <c r="AN638" s="171">
        <v>0.82267862308359851</v>
      </c>
      <c r="AO638" s="171">
        <v>0.86647334990334179</v>
      </c>
      <c r="AP638" s="173">
        <v>0.87383642114776328</v>
      </c>
      <c r="AQ638" s="171">
        <v>0.89096203623813608</v>
      </c>
      <c r="AR638" s="171">
        <v>0.92639105325877735</v>
      </c>
      <c r="AS638" s="171">
        <v>0.85933749399903969</v>
      </c>
      <c r="AT638" s="171">
        <v>0.82010050251256272</v>
      </c>
      <c r="AU638" s="171">
        <v>0.89514357148268786</v>
      </c>
      <c r="AV638" s="171">
        <v>0.90645739910313894</v>
      </c>
      <c r="AW638" s="171">
        <v>0.90975218838614214</v>
      </c>
      <c r="AX638" s="173">
        <v>0.83442393082495914</v>
      </c>
      <c r="AY638" s="171"/>
      <c r="AZ638" s="171"/>
      <c r="BA638" s="171"/>
      <c r="BB638" s="171"/>
      <c r="BC638" s="171"/>
      <c r="BD638" s="171"/>
      <c r="BE638" s="171"/>
      <c r="BF638" s="171"/>
      <c r="BG638" s="171"/>
      <c r="BH638" s="171"/>
      <c r="BI638" s="171"/>
      <c r="BJ638" s="171"/>
      <c r="BK638" s="171"/>
      <c r="BL638" s="171"/>
      <c r="BM638" s="171"/>
      <c r="BN638" s="171"/>
      <c r="BO638" s="171"/>
      <c r="BP638" s="171"/>
    </row>
    <row r="639" spans="9:68" x14ac:dyDescent="0.25">
      <c r="I639" s="171">
        <v>9.5449999999999999</v>
      </c>
      <c r="J639" s="175">
        <v>0.84580204505740963</v>
      </c>
      <c r="K639" s="171">
        <v>0.8636946617132647</v>
      </c>
      <c r="L639" s="171">
        <v>0.86108647165872443</v>
      </c>
      <c r="M639" s="171">
        <v>0.85852231647645105</v>
      </c>
      <c r="N639" s="171">
        <v>0.86536138278187913</v>
      </c>
      <c r="O639" s="171">
        <v>0.8416346856150756</v>
      </c>
      <c r="P639" s="171">
        <v>0.84702736937899936</v>
      </c>
      <c r="Q639" s="171">
        <v>0.84299826883065199</v>
      </c>
      <c r="R639" s="171">
        <v>0.86144167129280691</v>
      </c>
      <c r="S639" s="171">
        <v>0.86036531020049323</v>
      </c>
      <c r="T639" s="171">
        <v>0.85242550270612805</v>
      </c>
      <c r="U639" s="173">
        <v>0.85130341565266843</v>
      </c>
      <c r="V639" s="171">
        <v>0.81115579293146511</v>
      </c>
      <c r="W639" s="171">
        <v>0.82285424234252691</v>
      </c>
      <c r="X639" s="171">
        <v>0.80277154787752814</v>
      </c>
      <c r="Y639" s="171">
        <v>0.81091683768220546</v>
      </c>
      <c r="Z639" s="171">
        <v>0.78424479199801289</v>
      </c>
      <c r="AA639" s="171">
        <v>0.73057796100231953</v>
      </c>
      <c r="AB639" s="171">
        <v>0.74914793743096952</v>
      </c>
      <c r="AC639" s="171">
        <v>0.72692471680936643</v>
      </c>
      <c r="AD639" s="171">
        <v>0.78461041667362597</v>
      </c>
      <c r="AE639" s="171">
        <v>0.78295002151023374</v>
      </c>
      <c r="AF639" s="171">
        <v>0.75819435325992002</v>
      </c>
      <c r="AG639" s="173">
        <v>0.78985385497010807</v>
      </c>
      <c r="AH639" s="171"/>
      <c r="AI639" s="173">
        <v>9.5449999999999999</v>
      </c>
      <c r="AJ639" s="171">
        <v>0.76552302815588302</v>
      </c>
      <c r="AK639" s="171">
        <v>0.91132971506105842</v>
      </c>
      <c r="AL639" s="171">
        <v>0.87708114130098414</v>
      </c>
      <c r="AM639" s="171">
        <v>0.88641179180101337</v>
      </c>
      <c r="AN639" s="171">
        <v>0.80503326583743129</v>
      </c>
      <c r="AO639" s="171">
        <v>0.81289698978182845</v>
      </c>
      <c r="AP639" s="173">
        <v>0.87311342069588804</v>
      </c>
      <c r="AQ639" s="171">
        <v>0.89549180327868827</v>
      </c>
      <c r="AR639" s="171">
        <v>0.93904115867632232</v>
      </c>
      <c r="AS639" s="171">
        <v>0.86901904304688737</v>
      </c>
      <c r="AT639" s="171">
        <v>0.8234505862646565</v>
      </c>
      <c r="AU639" s="171">
        <v>0.90203803318433196</v>
      </c>
      <c r="AV639" s="171">
        <v>0.89641255605381176</v>
      </c>
      <c r="AW639" s="171">
        <v>0.89199852052767836</v>
      </c>
      <c r="AX639" s="173">
        <v>0.80602944613227401</v>
      </c>
      <c r="AY639" s="171"/>
      <c r="AZ639" s="171"/>
      <c r="BA639" s="171"/>
      <c r="BB639" s="171"/>
      <c r="BC639" s="171"/>
      <c r="BD639" s="171"/>
      <c r="BE639" s="171"/>
      <c r="BF639" s="171"/>
      <c r="BG639" s="171"/>
      <c r="BH639" s="171"/>
      <c r="BI639" s="171"/>
      <c r="BJ639" s="171"/>
      <c r="BK639" s="171"/>
      <c r="BL639" s="171"/>
      <c r="BM639" s="171"/>
      <c r="BN639" s="171"/>
      <c r="BO639" s="171"/>
      <c r="BP639" s="171"/>
    </row>
    <row r="640" spans="9:68" x14ac:dyDescent="0.25">
      <c r="I640" s="171">
        <v>9.56</v>
      </c>
      <c r="J640" s="175">
        <v>0.8406943771276616</v>
      </c>
      <c r="K640" s="171">
        <v>0.86290092216109793</v>
      </c>
      <c r="L640" s="171">
        <v>0.86201650224494786</v>
      </c>
      <c r="M640" s="171">
        <v>0.8553356005707663</v>
      </c>
      <c r="N640" s="171">
        <v>0.86313048230832012</v>
      </c>
      <c r="O640" s="171">
        <v>0.8356196489371307</v>
      </c>
      <c r="P640" s="171">
        <v>0.84922018683020006</v>
      </c>
      <c r="Q640" s="171">
        <v>0.84215409750824854</v>
      </c>
      <c r="R640" s="171">
        <v>0.85571919336600377</v>
      </c>
      <c r="S640" s="171">
        <v>0.86038573573614752</v>
      </c>
      <c r="T640" s="171">
        <v>0.85060974628197472</v>
      </c>
      <c r="U640" s="173">
        <v>0.85685993068698507</v>
      </c>
      <c r="V640" s="171">
        <v>0.81332286963347755</v>
      </c>
      <c r="W640" s="171">
        <v>0.82718350244318939</v>
      </c>
      <c r="X640" s="171">
        <v>0.80978648872606562</v>
      </c>
      <c r="Y640" s="171">
        <v>0.80868805767669694</v>
      </c>
      <c r="Z640" s="171">
        <v>0.776587828072831</v>
      </c>
      <c r="AA640" s="171">
        <v>0.73513493697043719</v>
      </c>
      <c r="AB640" s="171">
        <v>0.74420678708675447</v>
      </c>
      <c r="AC640" s="171">
        <v>0.7250688530635292</v>
      </c>
      <c r="AD640" s="171">
        <v>0.78572377048537201</v>
      </c>
      <c r="AE640" s="171">
        <v>0.78375337483289875</v>
      </c>
      <c r="AF640" s="171">
        <v>0.76364733135973584</v>
      </c>
      <c r="AG640" s="173">
        <v>0.78687503816692539</v>
      </c>
      <c r="AH640" s="171"/>
      <c r="AI640" s="173">
        <v>9.56</v>
      </c>
      <c r="AJ640" s="171">
        <v>0.78239791161663264</v>
      </c>
      <c r="AK640" s="171">
        <v>0.91431478968792412</v>
      </c>
      <c r="AL640" s="171">
        <v>0.87528625363619494</v>
      </c>
      <c r="AM640" s="171">
        <v>0.92141870105941992</v>
      </c>
      <c r="AN640" s="171">
        <v>0.8030083887763958</v>
      </c>
      <c r="AO640" s="171">
        <v>0.81041148853907774</v>
      </c>
      <c r="AP640" s="173">
        <v>0.85097153185720742</v>
      </c>
      <c r="AQ640" s="171">
        <v>0.91015962036238141</v>
      </c>
      <c r="AR640" s="171">
        <v>0.90924924374369798</v>
      </c>
      <c r="AS640" s="171">
        <v>0.84501520243238915</v>
      </c>
      <c r="AT640" s="171">
        <v>0.82629815745393631</v>
      </c>
      <c r="AU640" s="171">
        <v>0.88347602091067512</v>
      </c>
      <c r="AV640" s="171">
        <v>0.90645739910313894</v>
      </c>
      <c r="AW640" s="171">
        <v>0.89791640981383314</v>
      </c>
      <c r="AX640" s="173">
        <v>0.78815143725169434</v>
      </c>
      <c r="AY640" s="171"/>
      <c r="AZ640" s="171"/>
      <c r="BA640" s="171"/>
      <c r="BB640" s="171"/>
      <c r="BC640" s="171"/>
      <c r="BD640" s="171"/>
      <c r="BE640" s="171"/>
      <c r="BF640" s="171"/>
      <c r="BG640" s="171"/>
      <c r="BH640" s="171"/>
      <c r="BI640" s="171"/>
      <c r="BJ640" s="171"/>
      <c r="BK640" s="171"/>
      <c r="BL640" s="171"/>
      <c r="BM640" s="171"/>
      <c r="BN640" s="171"/>
      <c r="BO640" s="171"/>
      <c r="BP640" s="171"/>
    </row>
    <row r="641" spans="9:68" x14ac:dyDescent="0.25">
      <c r="I641" s="171">
        <v>9.5749999999999993</v>
      </c>
      <c r="J641" s="175">
        <v>0.84290361222370969</v>
      </c>
      <c r="K641" s="171">
        <v>0.86235909657102772</v>
      </c>
      <c r="L641" s="171">
        <v>0.86337663472348825</v>
      </c>
      <c r="M641" s="171">
        <v>0.85326701768064572</v>
      </c>
      <c r="N641" s="171">
        <v>0.85694775111148003</v>
      </c>
      <c r="O641" s="171">
        <v>0.83735310709764332</v>
      </c>
      <c r="P641" s="171">
        <v>0.85167369501685042</v>
      </c>
      <c r="Q641" s="171">
        <v>0.84369981265392568</v>
      </c>
      <c r="R641" s="171">
        <v>0.85966248315503824</v>
      </c>
      <c r="S641" s="171">
        <v>0.86094546484459167</v>
      </c>
      <c r="T641" s="171">
        <v>0.84957788285226521</v>
      </c>
      <c r="U641" s="173">
        <v>0.85880623762404107</v>
      </c>
      <c r="V641" s="171">
        <v>0.81623317566548448</v>
      </c>
      <c r="W641" s="171">
        <v>0.82498423335129001</v>
      </c>
      <c r="X641" s="171">
        <v>0.80299372429548699</v>
      </c>
      <c r="Y641" s="171">
        <v>0.799924604320572</v>
      </c>
      <c r="Z641" s="171">
        <v>0.77118739798433511</v>
      </c>
      <c r="AA641" s="171">
        <v>0.73303106322686995</v>
      </c>
      <c r="AB641" s="171">
        <v>0.74546634105592591</v>
      </c>
      <c r="AC641" s="171">
        <v>0.72214014911441704</v>
      </c>
      <c r="AD641" s="171">
        <v>0.79216627032899367</v>
      </c>
      <c r="AE641" s="171">
        <v>0.78947774771688073</v>
      </c>
      <c r="AF641" s="171">
        <v>0.76458253329842041</v>
      </c>
      <c r="AG641" s="173">
        <v>0.78632263774388111</v>
      </c>
      <c r="AH641" s="171"/>
      <c r="AI641" s="173">
        <v>9.5749999999999993</v>
      </c>
      <c r="AJ641" s="171">
        <v>0.77456647398843903</v>
      </c>
      <c r="AK641" s="171">
        <v>0.92720488466757145</v>
      </c>
      <c r="AL641" s="171">
        <v>0.86080336696168847</v>
      </c>
      <c r="AM641" s="171">
        <v>0.89562413634269944</v>
      </c>
      <c r="AN641" s="171">
        <v>0.80956513354546356</v>
      </c>
      <c r="AO641" s="171">
        <v>0.81966307649820502</v>
      </c>
      <c r="AP641" s="173">
        <v>0.86443741527338447</v>
      </c>
      <c r="AQ641" s="171">
        <v>0.91857204486626409</v>
      </c>
      <c r="AR641" s="171">
        <v>0.91364928041067017</v>
      </c>
      <c r="AS641" s="171">
        <v>0.85533685389662339</v>
      </c>
      <c r="AT641" s="171">
        <v>0.80938023450586261</v>
      </c>
      <c r="AU641" s="171">
        <v>0.87923327524812467</v>
      </c>
      <c r="AV641" s="171">
        <v>0.9121076233183858</v>
      </c>
      <c r="AW641" s="171">
        <v>0.87436814202934277</v>
      </c>
      <c r="AX641" s="173">
        <v>0.82717924748773086</v>
      </c>
      <c r="AY641" s="171"/>
      <c r="AZ641" s="171"/>
      <c r="BA641" s="171"/>
      <c r="BB641" s="171"/>
      <c r="BC641" s="171"/>
      <c r="BD641" s="171"/>
      <c r="BE641" s="171"/>
      <c r="BF641" s="171"/>
      <c r="BG641" s="171"/>
      <c r="BH641" s="171"/>
      <c r="BI641" s="171"/>
      <c r="BJ641" s="171"/>
      <c r="BK641" s="171"/>
      <c r="BL641" s="171"/>
      <c r="BM641" s="171"/>
      <c r="BN641" s="171"/>
      <c r="BO641" s="171"/>
      <c r="BP641" s="171"/>
    </row>
    <row r="642" spans="9:68" x14ac:dyDescent="0.25">
      <c r="I642" s="171">
        <v>9.59</v>
      </c>
      <c r="J642" s="175">
        <v>0.84610104104694572</v>
      </c>
      <c r="K642" s="171">
        <v>0.85966908530239461</v>
      </c>
      <c r="L642" s="171">
        <v>0.86312704119551764</v>
      </c>
      <c r="M642" s="171">
        <v>0.85011024771464105</v>
      </c>
      <c r="N642" s="171">
        <v>0.85899066632159515</v>
      </c>
      <c r="O642" s="171">
        <v>0.83698671616639908</v>
      </c>
      <c r="P642" s="171">
        <v>0.86199064141017567</v>
      </c>
      <c r="Q642" s="171">
        <v>0.83958209996496236</v>
      </c>
      <c r="R642" s="171">
        <v>0.8596840091168213</v>
      </c>
      <c r="S642" s="171">
        <v>0.86750782516268388</v>
      </c>
      <c r="T642" s="171">
        <v>0.84803455740520362</v>
      </c>
      <c r="U642" s="173">
        <v>0.85272526141550187</v>
      </c>
      <c r="V642" s="171">
        <v>0.82079746889893801</v>
      </c>
      <c r="W642" s="171">
        <v>0.82528992368317999</v>
      </c>
      <c r="X642" s="171">
        <v>0.79917544432636622</v>
      </c>
      <c r="Y642" s="171">
        <v>0.80058590746312375</v>
      </c>
      <c r="Z642" s="171">
        <v>0.77769026070256841</v>
      </c>
      <c r="AA642" s="171">
        <v>0.73018002170599872</v>
      </c>
      <c r="AB642" s="171">
        <v>0.73617830938314854</v>
      </c>
      <c r="AC642" s="171">
        <v>0.72680371979395941</v>
      </c>
      <c r="AD642" s="171">
        <v>0.79002579512341364</v>
      </c>
      <c r="AE642" s="171">
        <v>0.78811368044416863</v>
      </c>
      <c r="AF642" s="171">
        <v>0.7681390157874407</v>
      </c>
      <c r="AG642" s="173">
        <v>0.78830845071045785</v>
      </c>
      <c r="AH642" s="171"/>
      <c r="AI642" s="173">
        <v>9.59</v>
      </c>
      <c r="AJ642" s="171">
        <v>0.76552302815588302</v>
      </c>
      <c r="AK642" s="171">
        <v>0.92021709633649951</v>
      </c>
      <c r="AL642" s="171">
        <v>0.8549235625425512</v>
      </c>
      <c r="AM642" s="171">
        <v>0.90953477660064497</v>
      </c>
      <c r="AN642" s="171">
        <v>0.79259473531964142</v>
      </c>
      <c r="AO642" s="171">
        <v>0.81041148853907774</v>
      </c>
      <c r="AP642" s="173">
        <v>0.87311342069588804</v>
      </c>
      <c r="AQ642" s="171">
        <v>0.92471958584987068</v>
      </c>
      <c r="AR642" s="171">
        <v>0.8927491062425521</v>
      </c>
      <c r="AS642" s="171">
        <v>0.846215394463114</v>
      </c>
      <c r="AT642" s="171">
        <v>0.8494137353433836</v>
      </c>
      <c r="AU642" s="171">
        <v>0.88241533449503728</v>
      </c>
      <c r="AV642" s="171">
        <v>0.89390134529147991</v>
      </c>
      <c r="AW642" s="171">
        <v>0.91308100110960422</v>
      </c>
      <c r="AX642" s="173">
        <v>0.84505725636831031</v>
      </c>
      <c r="AY642" s="171"/>
      <c r="AZ642" s="171"/>
      <c r="BA642" s="171"/>
      <c r="BB642" s="171"/>
      <c r="BC642" s="171"/>
      <c r="BD642" s="171"/>
      <c r="BE642" s="171"/>
      <c r="BF642" s="171"/>
      <c r="BG642" s="171"/>
      <c r="BH642" s="171"/>
      <c r="BI642" s="171"/>
      <c r="BJ642" s="171"/>
      <c r="BK642" s="171"/>
      <c r="BL642" s="171"/>
      <c r="BM642" s="171"/>
      <c r="BN642" s="171"/>
      <c r="BO642" s="171"/>
      <c r="BP642" s="171"/>
    </row>
    <row r="643" spans="9:68" x14ac:dyDescent="0.25">
      <c r="I643" s="171">
        <v>9.6050000000000004</v>
      </c>
      <c r="J643" s="175">
        <v>0.83940342952717106</v>
      </c>
      <c r="K643" s="171">
        <v>0.86008615499783081</v>
      </c>
      <c r="L643" s="171">
        <v>0.86303178232888256</v>
      </c>
      <c r="M643" s="171">
        <v>0.8512351135138192</v>
      </c>
      <c r="N643" s="171">
        <v>0.8615200605167832</v>
      </c>
      <c r="O643" s="171">
        <v>0.83587948530805867</v>
      </c>
      <c r="P643" s="171">
        <v>0.85585420757640529</v>
      </c>
      <c r="Q643" s="171">
        <v>0.83826723251807878</v>
      </c>
      <c r="R643" s="171">
        <v>0.86470810208461935</v>
      </c>
      <c r="S643" s="171">
        <v>0.86919870435848046</v>
      </c>
      <c r="T643" s="171">
        <v>0.85420017902569267</v>
      </c>
      <c r="U643" s="173">
        <v>0.85909848809807943</v>
      </c>
      <c r="V643" s="171">
        <v>0.82632300289714822</v>
      </c>
      <c r="W643" s="171">
        <v>0.82246026007249373</v>
      </c>
      <c r="X643" s="171">
        <v>0.80505526210002742</v>
      </c>
      <c r="Y643" s="171">
        <v>0.8083517088248785</v>
      </c>
      <c r="Z643" s="171">
        <v>0.78158280342617359</v>
      </c>
      <c r="AA643" s="171">
        <v>0.73970316208957754</v>
      </c>
      <c r="AB643" s="171">
        <v>0.74356902241772604</v>
      </c>
      <c r="AC643" s="171">
        <v>0.72325332165616107</v>
      </c>
      <c r="AD643" s="171">
        <v>0.7950409757612884</v>
      </c>
      <c r="AE643" s="171">
        <v>0.78880906818292373</v>
      </c>
      <c r="AF643" s="171">
        <v>0.76352536975041463</v>
      </c>
      <c r="AG643" s="173">
        <v>0.79554870542213718</v>
      </c>
      <c r="AH643" s="171"/>
      <c r="AI643" s="173">
        <v>9.6050000000000004</v>
      </c>
      <c r="AJ643" s="171">
        <v>0.7720492261793771</v>
      </c>
      <c r="AK643" s="171">
        <v>0.91031207598371788</v>
      </c>
      <c r="AL643" s="171">
        <v>0.86761156155226848</v>
      </c>
      <c r="AM643" s="171">
        <v>0.89626900046061719</v>
      </c>
      <c r="AN643" s="171">
        <v>0.81747179635522149</v>
      </c>
      <c r="AO643" s="171">
        <v>0.81634907484120423</v>
      </c>
      <c r="AP643" s="173">
        <v>0.87582467239042006</v>
      </c>
      <c r="AQ643" s="171">
        <v>0.90401207937877481</v>
      </c>
      <c r="AR643" s="171">
        <v>0.93720781006508402</v>
      </c>
      <c r="AS643" s="171">
        <v>0.84789566330612887</v>
      </c>
      <c r="AT643" s="171">
        <v>0.83752093802345062</v>
      </c>
      <c r="AU643" s="171">
        <v>0.87923327524812467</v>
      </c>
      <c r="AV643" s="171">
        <v>0.90959641255605383</v>
      </c>
      <c r="AW643" s="171">
        <v>0.90802613734434723</v>
      </c>
      <c r="AX643" s="173">
        <v>0.86048142089273205</v>
      </c>
      <c r="AY643" s="171"/>
      <c r="AZ643" s="171"/>
      <c r="BA643" s="171"/>
      <c r="BB643" s="171"/>
      <c r="BC643" s="171"/>
      <c r="BD643" s="171"/>
      <c r="BE643" s="171"/>
      <c r="BF643" s="171"/>
      <c r="BG643" s="171"/>
      <c r="BH643" s="171"/>
      <c r="BI643" s="171"/>
      <c r="BJ643" s="171"/>
      <c r="BK643" s="171"/>
      <c r="BL643" s="171"/>
      <c r="BM643" s="171"/>
      <c r="BN643" s="171"/>
      <c r="BO643" s="171"/>
      <c r="BP643" s="171"/>
    </row>
    <row r="644" spans="9:68" x14ac:dyDescent="0.25">
      <c r="I644" s="171">
        <v>9.6199999999999992</v>
      </c>
      <c r="J644" s="175">
        <v>0.84460574144380784</v>
      </c>
      <c r="K644" s="171">
        <v>0.86300738710962921</v>
      </c>
      <c r="L644" s="171">
        <v>0.86193022205127612</v>
      </c>
      <c r="M644" s="171">
        <v>0.85174789005445639</v>
      </c>
      <c r="N644" s="171">
        <v>0.86442763163447311</v>
      </c>
      <c r="O644" s="171">
        <v>0.8353565266378622</v>
      </c>
      <c r="P644" s="171">
        <v>0.85792860780404445</v>
      </c>
      <c r="Q644" s="171">
        <v>0.83839062456546132</v>
      </c>
      <c r="R644" s="171">
        <v>0.85717800747662409</v>
      </c>
      <c r="S644" s="171">
        <v>0.87042276037725308</v>
      </c>
      <c r="T644" s="171">
        <v>0.85622955026723879</v>
      </c>
      <c r="U644" s="173">
        <v>0.85586442316180156</v>
      </c>
      <c r="V644" s="171">
        <v>0.82064378396981885</v>
      </c>
      <c r="W644" s="171">
        <v>0.8252758083232492</v>
      </c>
      <c r="X644" s="171">
        <v>0.79577465024076421</v>
      </c>
      <c r="Y644" s="171">
        <v>0.80674366885333793</v>
      </c>
      <c r="Z644" s="171">
        <v>0.77895509438547439</v>
      </c>
      <c r="AA644" s="171">
        <v>0.73017446428268595</v>
      </c>
      <c r="AB644" s="171">
        <v>0.7394539034315607</v>
      </c>
      <c r="AC644" s="171">
        <v>0.72750723101211123</v>
      </c>
      <c r="AD644" s="171">
        <v>0.79500017991782246</v>
      </c>
      <c r="AE644" s="171">
        <v>0.78818233840196628</v>
      </c>
      <c r="AF644" s="171">
        <v>0.76780596341669416</v>
      </c>
      <c r="AG644" s="173">
        <v>0.79539318792287839</v>
      </c>
      <c r="AH644" s="171"/>
      <c r="AI644" s="173">
        <v>9.6199999999999992</v>
      </c>
      <c r="AJ644" s="171">
        <v>0.77587171359313822</v>
      </c>
      <c r="AK644" s="171">
        <v>0.91879240162822273</v>
      </c>
      <c r="AL644" s="171">
        <v>0.88023766788388946</v>
      </c>
      <c r="AM644" s="171">
        <v>0.87581759557807481</v>
      </c>
      <c r="AN644" s="171">
        <v>0.81477196027384058</v>
      </c>
      <c r="AO644" s="171">
        <v>0.84686550676608685</v>
      </c>
      <c r="AP644" s="173">
        <v>0.85901491188432</v>
      </c>
      <c r="AQ644" s="171">
        <v>0.88934426229508168</v>
      </c>
      <c r="AR644" s="171">
        <v>0.94729122742689509</v>
      </c>
      <c r="AS644" s="171">
        <v>0.86501840294447108</v>
      </c>
      <c r="AT644" s="171">
        <v>0.81783919597989951</v>
      </c>
      <c r="AU644" s="171">
        <v>0.90999318130161355</v>
      </c>
      <c r="AV644" s="171">
        <v>0.90834080717488808</v>
      </c>
      <c r="AW644" s="171">
        <v>0.88447786955985686</v>
      </c>
      <c r="AX644" s="173">
        <v>0.85148399158681931</v>
      </c>
      <c r="AY644" s="171"/>
      <c r="AZ644" s="171"/>
      <c r="BA644" s="171"/>
      <c r="BB644" s="171"/>
      <c r="BC644" s="171"/>
      <c r="BD644" s="171"/>
      <c r="BE644" s="171"/>
      <c r="BF644" s="171"/>
      <c r="BG644" s="171"/>
      <c r="BH644" s="171"/>
      <c r="BI644" s="171"/>
      <c r="BJ644" s="171"/>
      <c r="BK644" s="171"/>
      <c r="BL644" s="171"/>
      <c r="BM644" s="171"/>
      <c r="BN644" s="171"/>
      <c r="BO644" s="171"/>
      <c r="BP644" s="171"/>
    </row>
    <row r="645" spans="9:68" x14ac:dyDescent="0.25">
      <c r="I645" s="171">
        <v>9.6349999999999998</v>
      </c>
      <c r="J645" s="175">
        <v>0.84203608237655869</v>
      </c>
      <c r="K645" s="171">
        <v>0.86631154314750292</v>
      </c>
      <c r="L645" s="171">
        <v>0.85887850494208218</v>
      </c>
      <c r="M645" s="171">
        <v>0.85575317334616241</v>
      </c>
      <c r="N645" s="171">
        <v>0.86094127062936754</v>
      </c>
      <c r="O645" s="171">
        <v>0.8376395821086503</v>
      </c>
      <c r="P645" s="171">
        <v>0.86069679179385261</v>
      </c>
      <c r="Q645" s="171">
        <v>0.84355990208123499</v>
      </c>
      <c r="R645" s="171">
        <v>0.86131064169015392</v>
      </c>
      <c r="S645" s="171">
        <v>0.86613676280284846</v>
      </c>
      <c r="T645" s="171">
        <v>0.85664286046314553</v>
      </c>
      <c r="U645" s="173">
        <v>0.85999484545873683</v>
      </c>
      <c r="V645" s="171">
        <v>0.82486565879238694</v>
      </c>
      <c r="W645" s="171">
        <v>0.82212553756291007</v>
      </c>
      <c r="X645" s="171">
        <v>0.79892752001563316</v>
      </c>
      <c r="Y645" s="171">
        <v>0.80718194171581814</v>
      </c>
      <c r="Z645" s="171">
        <v>0.77702947175851866</v>
      </c>
      <c r="AA645" s="171">
        <v>0.74966387546007018</v>
      </c>
      <c r="AB645" s="171">
        <v>0.73826931787932404</v>
      </c>
      <c r="AC645" s="171">
        <v>0.7283409580658915</v>
      </c>
      <c r="AD645" s="171">
        <v>0.79227937705460716</v>
      </c>
      <c r="AE645" s="171">
        <v>0.77800382086107966</v>
      </c>
      <c r="AF645" s="171">
        <v>0.76719457684020931</v>
      </c>
      <c r="AG645" s="173">
        <v>0.79256988861895461</v>
      </c>
      <c r="AH645" s="171"/>
      <c r="AI645" s="173">
        <v>9.6349999999999998</v>
      </c>
      <c r="AJ645" s="171">
        <v>0.8089688607122878</v>
      </c>
      <c r="AK645" s="171">
        <v>0.90637720488466744</v>
      </c>
      <c r="AL645" s="171">
        <v>0.86983969796373106</v>
      </c>
      <c r="AM645" s="171">
        <v>0.90557346844771991</v>
      </c>
      <c r="AN645" s="171">
        <v>0.79973001639186214</v>
      </c>
      <c r="AO645" s="171">
        <v>0.81041148853907774</v>
      </c>
      <c r="AP645" s="173">
        <v>0.89597830998644357</v>
      </c>
      <c r="AQ645" s="171">
        <v>0.90627696289905091</v>
      </c>
      <c r="AR645" s="171">
        <v>0.92767439728664414</v>
      </c>
      <c r="AS645" s="171">
        <v>0.88166106577052317</v>
      </c>
      <c r="AT645" s="171">
        <v>0.81892797319932997</v>
      </c>
      <c r="AU645" s="171">
        <v>0.89037048261231888</v>
      </c>
      <c r="AV645" s="171">
        <v>0.91273542600896862</v>
      </c>
      <c r="AW645" s="171">
        <v>0.89705338429293535</v>
      </c>
      <c r="AX645" s="173">
        <v>0.84096751577471363</v>
      </c>
      <c r="AY645" s="171"/>
      <c r="AZ645" s="171"/>
      <c r="BA645" s="171"/>
      <c r="BB645" s="171"/>
      <c r="BC645" s="171"/>
      <c r="BD645" s="171"/>
      <c r="BE645" s="171"/>
      <c r="BF645" s="171"/>
      <c r="BG645" s="171"/>
      <c r="BH645" s="171"/>
      <c r="BI645" s="171"/>
      <c r="BJ645" s="171"/>
      <c r="BK645" s="171"/>
      <c r="BL645" s="171"/>
      <c r="BM645" s="171"/>
      <c r="BN645" s="171"/>
      <c r="BO645" s="171"/>
      <c r="BP645" s="171"/>
    </row>
    <row r="646" spans="9:68" x14ac:dyDescent="0.25">
      <c r="I646" s="171">
        <v>9.65</v>
      </c>
      <c r="J646" s="175">
        <v>0.84935878144424581</v>
      </c>
      <c r="K646" s="171">
        <v>0.87030711009538919</v>
      </c>
      <c r="L646" s="171">
        <v>0.86530828981193475</v>
      </c>
      <c r="M646" s="171">
        <v>0.85241401228125901</v>
      </c>
      <c r="N646" s="171">
        <v>0.86690331583941949</v>
      </c>
      <c r="O646" s="171">
        <v>0.83808826411485593</v>
      </c>
      <c r="P646" s="171">
        <v>0.86080842241795463</v>
      </c>
      <c r="Q646" s="171">
        <v>0.84237941061963695</v>
      </c>
      <c r="R646" s="171">
        <v>0.86345121246403667</v>
      </c>
      <c r="S646" s="171">
        <v>0.86710474326443698</v>
      </c>
      <c r="T646" s="171">
        <v>0.85591779553688008</v>
      </c>
      <c r="U646" s="173">
        <v>0.85796373915409563</v>
      </c>
      <c r="V646" s="171">
        <v>0.82321620466722489</v>
      </c>
      <c r="W646" s="171">
        <v>0.82612000682643627</v>
      </c>
      <c r="X646" s="171">
        <v>0.80272586162395998</v>
      </c>
      <c r="Y646" s="171">
        <v>0.80610313233485564</v>
      </c>
      <c r="Z646" s="171">
        <v>0.78270134234606981</v>
      </c>
      <c r="AA646" s="171">
        <v>0.74364308808489099</v>
      </c>
      <c r="AB646" s="171">
        <v>0.73619055287644874</v>
      </c>
      <c r="AC646" s="171">
        <v>0.73004874451192103</v>
      </c>
      <c r="AD646" s="171">
        <v>0.7883997254070283</v>
      </c>
      <c r="AE646" s="171">
        <v>0.79108690752858035</v>
      </c>
      <c r="AF646" s="171">
        <v>0.7745080894198465</v>
      </c>
      <c r="AG646" s="173">
        <v>0.799726100866887</v>
      </c>
      <c r="AH646" s="171"/>
      <c r="AI646" s="173">
        <v>9.65</v>
      </c>
      <c r="AJ646" s="171">
        <v>0.78948349804214035</v>
      </c>
      <c r="AK646" s="171">
        <v>0.90386702849389422</v>
      </c>
      <c r="AL646" s="171">
        <v>0.86804481029894154</v>
      </c>
      <c r="AM646" s="171">
        <v>0.89230769230769247</v>
      </c>
      <c r="AN646" s="171">
        <v>0.7958731077041753</v>
      </c>
      <c r="AO646" s="171">
        <v>0.83416183374758357</v>
      </c>
      <c r="AP646" s="173">
        <v>0.89932218707636702</v>
      </c>
      <c r="AQ646" s="171">
        <v>0.90476704055219992</v>
      </c>
      <c r="AR646" s="171">
        <v>0.90796589971583097</v>
      </c>
      <c r="AS646" s="171">
        <v>0.86445831333013279</v>
      </c>
      <c r="AT646" s="171">
        <v>0.82118927973199329</v>
      </c>
      <c r="AU646" s="171">
        <v>0.91416016364876118</v>
      </c>
      <c r="AV646" s="171">
        <v>0.9039461883408072</v>
      </c>
      <c r="AW646" s="171">
        <v>0.90383429909998758</v>
      </c>
      <c r="AX646" s="173">
        <v>0.81818181818181823</v>
      </c>
      <c r="AY646" s="171"/>
      <c r="AZ646" s="171"/>
      <c r="BA646" s="171"/>
      <c r="BB646" s="171"/>
      <c r="BC646" s="171"/>
      <c r="BD646" s="171"/>
      <c r="BE646" s="171"/>
      <c r="BF646" s="171"/>
      <c r="BG646" s="171"/>
      <c r="BH646" s="171"/>
      <c r="BI646" s="171"/>
      <c r="BJ646" s="171"/>
      <c r="BK646" s="171"/>
      <c r="BL646" s="171"/>
      <c r="BM646" s="171"/>
      <c r="BN646" s="171"/>
      <c r="BO646" s="171"/>
      <c r="BP646" s="171"/>
    </row>
    <row r="647" spans="9:68" x14ac:dyDescent="0.25">
      <c r="I647" s="171">
        <v>9.6649999999999991</v>
      </c>
      <c r="J647" s="175">
        <v>0.8432306882950793</v>
      </c>
      <c r="K647" s="171">
        <v>0.86722900791459212</v>
      </c>
      <c r="L647" s="171">
        <v>0.86590898792740167</v>
      </c>
      <c r="M647" s="171">
        <v>0.85351958989545007</v>
      </c>
      <c r="N647" s="171">
        <v>0.85801224860853942</v>
      </c>
      <c r="O647" s="171">
        <v>0.83901728296713163</v>
      </c>
      <c r="P647" s="171">
        <v>0.85422805735997009</v>
      </c>
      <c r="Q647" s="171">
        <v>0.84711458043794208</v>
      </c>
      <c r="R647" s="171">
        <v>0.86129909278456795</v>
      </c>
      <c r="S647" s="171">
        <v>0.87071878546858039</v>
      </c>
      <c r="T647" s="171">
        <v>0.85210761305353622</v>
      </c>
      <c r="U647" s="173">
        <v>0.86217690687786863</v>
      </c>
      <c r="V647" s="171">
        <v>0.82657327435575445</v>
      </c>
      <c r="W647" s="171">
        <v>0.81983150491878798</v>
      </c>
      <c r="X647" s="171">
        <v>0.80901071280161119</v>
      </c>
      <c r="Y647" s="171">
        <v>0.80911211858022769</v>
      </c>
      <c r="Z647" s="171">
        <v>0.77728712566096769</v>
      </c>
      <c r="AA647" s="171">
        <v>0.74239496027660334</v>
      </c>
      <c r="AB647" s="171">
        <v>0.74462433432899044</v>
      </c>
      <c r="AC647" s="171">
        <v>0.73705965729035827</v>
      </c>
      <c r="AD647" s="171">
        <v>0.79342028900622275</v>
      </c>
      <c r="AE647" s="171">
        <v>0.79123241638987529</v>
      </c>
      <c r="AF647" s="171">
        <v>0.76983270877338439</v>
      </c>
      <c r="AG647" s="173">
        <v>0.7868978011425739</v>
      </c>
      <c r="AH647" s="171"/>
      <c r="AI647" s="173">
        <v>9.6649999999999991</v>
      </c>
      <c r="AJ647" s="171">
        <v>0.80113742308409464</v>
      </c>
      <c r="AK647" s="171">
        <v>0.89647218453188615</v>
      </c>
      <c r="AL647" s="171">
        <v>0.88704586247446948</v>
      </c>
      <c r="AM647" s="171">
        <v>0.90290188853063114</v>
      </c>
      <c r="AN647" s="171">
        <v>0.79847652106836386</v>
      </c>
      <c r="AO647" s="171">
        <v>0.85031759182546263</v>
      </c>
      <c r="AP647" s="173">
        <v>0.90935381834613638</v>
      </c>
      <c r="AQ647" s="171">
        <v>0.85094909404659203</v>
      </c>
      <c r="AR647" s="171">
        <v>0.91878265652213764</v>
      </c>
      <c r="AS647" s="171">
        <v>0.88278124499919985</v>
      </c>
      <c r="AT647" s="171">
        <v>0.83132328308207704</v>
      </c>
      <c r="AU647" s="171">
        <v>0.90415940601560718</v>
      </c>
      <c r="AV647" s="171">
        <v>0.92403587443946189</v>
      </c>
      <c r="AW647" s="171">
        <v>0.91061521390703981</v>
      </c>
      <c r="AX647" s="173">
        <v>0.83045103996260805</v>
      </c>
      <c r="AY647" s="171"/>
      <c r="AZ647" s="171"/>
      <c r="BA647" s="171"/>
      <c r="BB647" s="171"/>
      <c r="BC647" s="171"/>
      <c r="BD647" s="171"/>
      <c r="BE647" s="171"/>
      <c r="BF647" s="171"/>
      <c r="BG647" s="171"/>
      <c r="BH647" s="171"/>
      <c r="BI647" s="171"/>
      <c r="BJ647" s="171"/>
      <c r="BK647" s="171"/>
      <c r="BL647" s="171"/>
      <c r="BM647" s="171"/>
      <c r="BN647" s="171"/>
      <c r="BO647" s="171"/>
      <c r="BP647" s="171"/>
    </row>
    <row r="648" spans="9:68" x14ac:dyDescent="0.25">
      <c r="I648" s="171">
        <v>9.68</v>
      </c>
      <c r="J648" s="175">
        <v>0.84324091332903961</v>
      </c>
      <c r="K648" s="171">
        <v>0.86548758805342674</v>
      </c>
      <c r="L648" s="171">
        <v>0.86124947769883553</v>
      </c>
      <c r="M648" s="171">
        <v>0.85274552187834607</v>
      </c>
      <c r="N648" s="171">
        <v>0.85674272654573191</v>
      </c>
      <c r="O648" s="171">
        <v>0.84305503012450211</v>
      </c>
      <c r="P648" s="171">
        <v>0.85599024959692105</v>
      </c>
      <c r="Q648" s="171">
        <v>0.844747550537292</v>
      </c>
      <c r="R648" s="171">
        <v>0.86035816841072066</v>
      </c>
      <c r="S648" s="171">
        <v>0.86886945522920744</v>
      </c>
      <c r="T648" s="171">
        <v>0.85021957823272842</v>
      </c>
      <c r="U648" s="173">
        <v>0.85994236513472688</v>
      </c>
      <c r="V648" s="171">
        <v>0.82152347844527773</v>
      </c>
      <c r="W648" s="171">
        <v>0.82287872954911345</v>
      </c>
      <c r="X648" s="171">
        <v>0.81079105036791965</v>
      </c>
      <c r="Y648" s="171">
        <v>0.81642714284843632</v>
      </c>
      <c r="Z648" s="171">
        <v>0.78754861207801075</v>
      </c>
      <c r="AA648" s="171">
        <v>0.73762081873016161</v>
      </c>
      <c r="AB648" s="171">
        <v>0.74461084074928707</v>
      </c>
      <c r="AC648" s="171">
        <v>0.73443575058481891</v>
      </c>
      <c r="AD648" s="171">
        <v>0.78862699247774037</v>
      </c>
      <c r="AE648" s="171">
        <v>0.78086121740639991</v>
      </c>
      <c r="AF648" s="171">
        <v>0.76889419560779937</v>
      </c>
      <c r="AG648" s="173">
        <v>0.79473106146091932</v>
      </c>
      <c r="AH648" s="171"/>
      <c r="AI648" s="173">
        <v>9.68</v>
      </c>
      <c r="AJ648" s="171">
        <v>0.83609919820995715</v>
      </c>
      <c r="AK648" s="171">
        <v>0.90983717774762551</v>
      </c>
      <c r="AL648" s="171">
        <v>0.88525097480967996</v>
      </c>
      <c r="AM648" s="171">
        <v>0.91414094887148778</v>
      </c>
      <c r="AN648" s="171">
        <v>0.81216854690965201</v>
      </c>
      <c r="AO648" s="171">
        <v>0.81206848936757803</v>
      </c>
      <c r="AP648" s="173">
        <v>0.87582467239042006</v>
      </c>
      <c r="AQ648" s="171">
        <v>0.89009922346850723</v>
      </c>
      <c r="AR648" s="171">
        <v>0.88578238151984601</v>
      </c>
      <c r="AS648" s="171">
        <v>0.87878060489678356</v>
      </c>
      <c r="AT648" s="171">
        <v>0.84095477386934681</v>
      </c>
      <c r="AU648" s="171">
        <v>0.87976361845594364</v>
      </c>
      <c r="AV648" s="171">
        <v>0.9089686098654709</v>
      </c>
      <c r="AW648" s="171">
        <v>0.89039575884601163</v>
      </c>
      <c r="AX648" s="173">
        <v>0.81736387006309874</v>
      </c>
      <c r="AY648" s="171"/>
      <c r="AZ648" s="171"/>
      <c r="BA648" s="171"/>
      <c r="BB648" s="171"/>
      <c r="BC648" s="171"/>
      <c r="BD648" s="171"/>
      <c r="BE648" s="171"/>
      <c r="BF648" s="171"/>
      <c r="BG648" s="171"/>
      <c r="BH648" s="171"/>
      <c r="BI648" s="171"/>
      <c r="BJ648" s="171"/>
      <c r="BK648" s="171"/>
      <c r="BL648" s="171"/>
      <c r="BM648" s="171"/>
      <c r="BN648" s="171"/>
      <c r="BO648" s="171"/>
      <c r="BP648" s="171"/>
    </row>
    <row r="649" spans="9:68" x14ac:dyDescent="0.25">
      <c r="I649" s="171">
        <v>9.6950000000000003</v>
      </c>
      <c r="J649" s="175">
        <v>0.8456327004316625</v>
      </c>
      <c r="K649" s="171">
        <v>0.87375307716267125</v>
      </c>
      <c r="L649" s="171">
        <v>0.86066296329165448</v>
      </c>
      <c r="M649" s="171">
        <v>0.85714754821529004</v>
      </c>
      <c r="N649" s="171">
        <v>0.87009531914747718</v>
      </c>
      <c r="O649" s="171">
        <v>0.84207522026514225</v>
      </c>
      <c r="P649" s="171">
        <v>0.86238299364928905</v>
      </c>
      <c r="Q649" s="171">
        <v>0.8417037468525207</v>
      </c>
      <c r="R649" s="171">
        <v>0.86460599825347784</v>
      </c>
      <c r="S649" s="171">
        <v>0.86498609256434877</v>
      </c>
      <c r="T649" s="171">
        <v>0.85118825680719967</v>
      </c>
      <c r="U649" s="173">
        <v>0.85959693114402214</v>
      </c>
      <c r="V649" s="171">
        <v>0.82331976535217688</v>
      </c>
      <c r="W649" s="171">
        <v>0.81608980314684487</v>
      </c>
      <c r="X649" s="171">
        <v>0.81474773619048924</v>
      </c>
      <c r="Y649" s="171">
        <v>0.81838370147296302</v>
      </c>
      <c r="Z649" s="171">
        <v>0.76949032056797306</v>
      </c>
      <c r="AA649" s="171">
        <v>0.74283392261934555</v>
      </c>
      <c r="AB649" s="171">
        <v>0.74212739704067787</v>
      </c>
      <c r="AC649" s="171">
        <v>0.74261226794500979</v>
      </c>
      <c r="AD649" s="171">
        <v>0.79232426547343093</v>
      </c>
      <c r="AE649" s="171">
        <v>0.78309412416367508</v>
      </c>
      <c r="AF649" s="171">
        <v>0.76757664157619221</v>
      </c>
      <c r="AG649" s="173">
        <v>0.79402360375429792</v>
      </c>
      <c r="AH649" s="171"/>
      <c r="AI649" s="173">
        <v>9.6950000000000003</v>
      </c>
      <c r="AJ649" s="171">
        <v>0.83227671079619603</v>
      </c>
      <c r="AK649" s="171">
        <v>0.90685210312075981</v>
      </c>
      <c r="AL649" s="171">
        <v>0.88023766788388946</v>
      </c>
      <c r="AM649" s="171">
        <v>0.89101796407185663</v>
      </c>
      <c r="AN649" s="171">
        <v>0.80503326583743129</v>
      </c>
      <c r="AO649" s="171">
        <v>0.82228666114333071</v>
      </c>
      <c r="AP649" s="173">
        <v>0.87248079530049705</v>
      </c>
      <c r="AQ649" s="171">
        <v>0.90325711820534937</v>
      </c>
      <c r="AR649" s="171">
        <v>0.88257402145017871</v>
      </c>
      <c r="AS649" s="171">
        <v>0.86677868458953422</v>
      </c>
      <c r="AT649" s="171">
        <v>0.82797319932998326</v>
      </c>
      <c r="AU649" s="171">
        <v>0.89196151223577524</v>
      </c>
      <c r="AV649" s="171">
        <v>0.90582959641255612</v>
      </c>
      <c r="AW649" s="171">
        <v>0.89286154604857604</v>
      </c>
      <c r="AX649" s="173">
        <v>0.81420892731946715</v>
      </c>
      <c r="AY649" s="171"/>
      <c r="AZ649" s="171"/>
      <c r="BA649" s="171"/>
      <c r="BB649" s="171"/>
      <c r="BC649" s="171"/>
      <c r="BD649" s="171"/>
      <c r="BE649" s="171"/>
      <c r="BF649" s="171"/>
      <c r="BG649" s="171"/>
      <c r="BH649" s="171"/>
      <c r="BI649" s="171"/>
      <c r="BJ649" s="171"/>
      <c r="BK649" s="171"/>
      <c r="BL649" s="171"/>
      <c r="BM649" s="171"/>
      <c r="BN649" s="171"/>
      <c r="BO649" s="171"/>
      <c r="BP649" s="171"/>
    </row>
    <row r="650" spans="9:68" x14ac:dyDescent="0.25">
      <c r="I650" s="171">
        <v>9.7100000000000009</v>
      </c>
      <c r="J650" s="175">
        <v>0.8430207364872967</v>
      </c>
      <c r="K650" s="171">
        <v>0.87239141737479964</v>
      </c>
      <c r="L650" s="171">
        <v>0.86658701592691012</v>
      </c>
      <c r="M650" s="171">
        <v>0.85476606698951707</v>
      </c>
      <c r="N650" s="171">
        <v>0.86011653875702621</v>
      </c>
      <c r="O650" s="171">
        <v>0.84424678236182238</v>
      </c>
      <c r="P650" s="171">
        <v>0.86283601482602412</v>
      </c>
      <c r="Q650" s="171">
        <v>0.84510450720990726</v>
      </c>
      <c r="R650" s="171">
        <v>0.86383275575685214</v>
      </c>
      <c r="S650" s="171">
        <v>0.87041769497684651</v>
      </c>
      <c r="T650" s="171">
        <v>0.85482465207286562</v>
      </c>
      <c r="U650" s="173">
        <v>0.86626847790933814</v>
      </c>
      <c r="V650" s="171">
        <v>0.82686846123668944</v>
      </c>
      <c r="W650" s="171">
        <v>0.81851871458562397</v>
      </c>
      <c r="X650" s="171">
        <v>0.80840582396083838</v>
      </c>
      <c r="Y650" s="171">
        <v>0.81974813086296494</v>
      </c>
      <c r="Z650" s="171">
        <v>0.7743471477835735</v>
      </c>
      <c r="AA650" s="171">
        <v>0.74505184858285201</v>
      </c>
      <c r="AB650" s="171">
        <v>0.74729356293743832</v>
      </c>
      <c r="AC650" s="171">
        <v>0.73395982899088485</v>
      </c>
      <c r="AD650" s="171">
        <v>0.79721402758133608</v>
      </c>
      <c r="AE650" s="171">
        <v>0.78818588416930968</v>
      </c>
      <c r="AF650" s="171">
        <v>0.77221875311816468</v>
      </c>
      <c r="AG650" s="173">
        <v>0.79755190038100543</v>
      </c>
      <c r="AH650" s="171"/>
      <c r="AI650" s="173">
        <v>9.7100000000000009</v>
      </c>
      <c r="AJ650" s="171">
        <v>0.82062278575424208</v>
      </c>
      <c r="AK650" s="171">
        <v>0.90739484396200809</v>
      </c>
      <c r="AL650" s="171">
        <v>0.86129850838645794</v>
      </c>
      <c r="AM650" s="171">
        <v>0.93330262551819432</v>
      </c>
      <c r="AN650" s="171">
        <v>0.82991032687301136</v>
      </c>
      <c r="AO650" s="171">
        <v>0.84272300469483563</v>
      </c>
      <c r="AP650" s="173">
        <v>0.88450067781292374</v>
      </c>
      <c r="AQ650" s="171">
        <v>0.86248921484037966</v>
      </c>
      <c r="AR650" s="171">
        <v>0.8977908149234578</v>
      </c>
      <c r="AS650" s="171">
        <v>0.86165786525844135</v>
      </c>
      <c r="AT650" s="171">
        <v>0.80938023450586261</v>
      </c>
      <c r="AU650" s="171">
        <v>0.88612773694976887</v>
      </c>
      <c r="AV650" s="171">
        <v>0.89641255605381176</v>
      </c>
      <c r="AW650" s="171">
        <v>0.91394402663050167</v>
      </c>
      <c r="AX650" s="173">
        <v>0.83126898808132732</v>
      </c>
      <c r="AY650" s="171"/>
      <c r="AZ650" s="171"/>
      <c r="BA650" s="171"/>
      <c r="BB650" s="171"/>
      <c r="BC650" s="171"/>
      <c r="BD650" s="171"/>
      <c r="BE650" s="171"/>
      <c r="BF650" s="171"/>
      <c r="BG650" s="171"/>
      <c r="BH650" s="171"/>
      <c r="BI650" s="171"/>
      <c r="BJ650" s="171"/>
      <c r="BK650" s="171"/>
      <c r="BL650" s="171"/>
      <c r="BM650" s="171"/>
      <c r="BN650" s="171"/>
      <c r="BO650" s="171"/>
      <c r="BP650" s="171"/>
    </row>
    <row r="651" spans="9:68" x14ac:dyDescent="0.25">
      <c r="I651" s="171">
        <v>9.7249999999999996</v>
      </c>
      <c r="J651" s="175">
        <v>0.84481782853442378</v>
      </c>
      <c r="K651" s="171">
        <v>0.86871128634341233</v>
      </c>
      <c r="L651" s="171">
        <v>0.86405425176571116</v>
      </c>
      <c r="M651" s="171">
        <v>0.85794656139158898</v>
      </c>
      <c r="N651" s="171">
        <v>0.86333313560885994</v>
      </c>
      <c r="O651" s="171">
        <v>0.84523150920815537</v>
      </c>
      <c r="P651" s="171">
        <v>0.86199064141017567</v>
      </c>
      <c r="Q651" s="171">
        <v>0.84971105695571247</v>
      </c>
      <c r="R651" s="171">
        <v>0.86602772980025267</v>
      </c>
      <c r="S651" s="171">
        <v>0.86984931879463223</v>
      </c>
      <c r="T651" s="171">
        <v>0.85599536451624392</v>
      </c>
      <c r="U651" s="173">
        <v>0.865337164403855</v>
      </c>
      <c r="V651" s="171">
        <v>0.83603265942308358</v>
      </c>
      <c r="W651" s="171">
        <v>0.82346750500674182</v>
      </c>
      <c r="X651" s="171">
        <v>0.80486636160956726</v>
      </c>
      <c r="Y651" s="171">
        <v>0.81149036675610509</v>
      </c>
      <c r="Z651" s="171">
        <v>0.773681972195149</v>
      </c>
      <c r="AA651" s="171">
        <v>0.74547978870269027</v>
      </c>
      <c r="AB651" s="171">
        <v>0.73367392672728848</v>
      </c>
      <c r="AC651" s="171">
        <v>0.72862040355385527</v>
      </c>
      <c r="AD651" s="171">
        <v>0.7937616847054062</v>
      </c>
      <c r="AE651" s="171">
        <v>0.78778256033079463</v>
      </c>
      <c r="AF651" s="171">
        <v>0.77058658642650435</v>
      </c>
      <c r="AG651" s="173">
        <v>0.79667626924387447</v>
      </c>
      <c r="AH651" s="171"/>
      <c r="AI651" s="173">
        <v>9.7249999999999996</v>
      </c>
      <c r="AJ651" s="171">
        <v>0.79731493567033351</v>
      </c>
      <c r="AK651" s="171">
        <v>0.91974219810040714</v>
      </c>
      <c r="AL651" s="171">
        <v>0.8621650058798046</v>
      </c>
      <c r="AM651" s="171">
        <v>0.90686319668355619</v>
      </c>
      <c r="AN651" s="171">
        <v>0.83183878121685484</v>
      </c>
      <c r="AO651" s="171">
        <v>0.83927091963545986</v>
      </c>
      <c r="AP651" s="173">
        <v>0.87175779484862181</v>
      </c>
      <c r="AQ651" s="171">
        <v>0.86561691113028472</v>
      </c>
      <c r="AR651" s="171">
        <v>0.87872398936657803</v>
      </c>
      <c r="AS651" s="171">
        <v>0.87365978556569035</v>
      </c>
      <c r="AT651" s="171">
        <v>0.82010050251256272</v>
      </c>
      <c r="AU651" s="171">
        <v>0.90681112205470094</v>
      </c>
      <c r="AV651" s="171">
        <v>0.91838565022421526</v>
      </c>
      <c r="AW651" s="171">
        <v>0.90975218838614214</v>
      </c>
      <c r="AX651" s="173">
        <v>0.81339097920074788</v>
      </c>
      <c r="AY651" s="171"/>
      <c r="AZ651" s="171"/>
      <c r="BA651" s="171"/>
      <c r="BB651" s="171"/>
      <c r="BC651" s="171"/>
      <c r="BD651" s="171"/>
      <c r="BE651" s="171"/>
      <c r="BF651" s="171"/>
      <c r="BG651" s="171"/>
      <c r="BH651" s="171"/>
      <c r="BI651" s="171"/>
      <c r="BJ651" s="171"/>
      <c r="BK651" s="171"/>
      <c r="BL651" s="171"/>
      <c r="BM651" s="171"/>
      <c r="BN651" s="171"/>
      <c r="BO651" s="171"/>
      <c r="BP651" s="171"/>
    </row>
    <row r="652" spans="9:68" x14ac:dyDescent="0.25">
      <c r="I652" s="171">
        <v>9.74</v>
      </c>
      <c r="J652" s="175">
        <v>0.84551078176084715</v>
      </c>
      <c r="K652" s="171">
        <v>0.87210751248613716</v>
      </c>
      <c r="L652" s="171">
        <v>0.86295505876071654</v>
      </c>
      <c r="M652" s="171">
        <v>0.85672642144653199</v>
      </c>
      <c r="N652" s="171">
        <v>0.86893470565307596</v>
      </c>
      <c r="O652" s="171">
        <v>0.84469013664001213</v>
      </c>
      <c r="P652" s="171">
        <v>0.86652994313004716</v>
      </c>
      <c r="Q652" s="171">
        <v>0.84817058533277234</v>
      </c>
      <c r="R652" s="171">
        <v>0.86298601740583403</v>
      </c>
      <c r="S652" s="171">
        <v>0.86887391144930659</v>
      </c>
      <c r="T652" s="171">
        <v>0.85464662980864869</v>
      </c>
      <c r="U652" s="173">
        <v>0.85998385350144346</v>
      </c>
      <c r="V652" s="171">
        <v>0.81705842193060363</v>
      </c>
      <c r="W652" s="171">
        <v>0.82151498153064584</v>
      </c>
      <c r="X652" s="171">
        <v>0.81969837306129856</v>
      </c>
      <c r="Y652" s="171">
        <v>0.8114518088263174</v>
      </c>
      <c r="Z652" s="171">
        <v>0.76105465975280273</v>
      </c>
      <c r="AA652" s="171">
        <v>0.74072523244224042</v>
      </c>
      <c r="AB652" s="171">
        <v>0.73534801302442965</v>
      </c>
      <c r="AC652" s="171">
        <v>0.72331958192650303</v>
      </c>
      <c r="AD652" s="171">
        <v>0.79466962884572334</v>
      </c>
      <c r="AE652" s="171">
        <v>0.78785936409009538</v>
      </c>
      <c r="AF652" s="171">
        <v>0.7778601367003265</v>
      </c>
      <c r="AG652" s="173">
        <v>0.78956066217956367</v>
      </c>
      <c r="AH652" s="171"/>
      <c r="AI652" s="173">
        <v>9.74</v>
      </c>
      <c r="AJ652" s="171">
        <v>0.82444527316800287</v>
      </c>
      <c r="AK652" s="171">
        <v>0.91132971506105842</v>
      </c>
      <c r="AL652" s="171">
        <v>0.8829609457201214</v>
      </c>
      <c r="AM652" s="171">
        <v>0.90750806080147428</v>
      </c>
      <c r="AN652" s="171">
        <v>0.82856040883232096</v>
      </c>
      <c r="AO652" s="171">
        <v>0.8537696768848384</v>
      </c>
      <c r="AP652" s="173">
        <v>0.87112516945323082</v>
      </c>
      <c r="AQ652" s="171">
        <v>0.88168679896462454</v>
      </c>
      <c r="AR652" s="171">
        <v>0.87808231735264475</v>
      </c>
      <c r="AS652" s="171">
        <v>0.85989758361337809</v>
      </c>
      <c r="AT652" s="171">
        <v>0.81616415410385257</v>
      </c>
      <c r="AU652" s="171">
        <v>0.91469050685658004</v>
      </c>
      <c r="AV652" s="171">
        <v>0.88950672645739914</v>
      </c>
      <c r="AW652" s="171">
        <v>0.89199852052767836</v>
      </c>
      <c r="AX652" s="173">
        <v>0.83126898808132732</v>
      </c>
      <c r="AY652" s="171"/>
      <c r="AZ652" s="171"/>
      <c r="BA652" s="171"/>
      <c r="BB652" s="171"/>
      <c r="BC652" s="171"/>
      <c r="BD652" s="171"/>
      <c r="BE652" s="171"/>
      <c r="BF652" s="171"/>
      <c r="BG652" s="171"/>
      <c r="BH652" s="171"/>
      <c r="BI652" s="171"/>
      <c r="BJ652" s="171"/>
      <c r="BK652" s="171"/>
      <c r="BL652" s="171"/>
      <c r="BM652" s="171"/>
      <c r="BN652" s="171"/>
      <c r="BO652" s="171"/>
      <c r="BP652" s="171"/>
    </row>
    <row r="653" spans="9:68" x14ac:dyDescent="0.25">
      <c r="I653" s="171">
        <v>9.7550000000000008</v>
      </c>
      <c r="J653" s="175">
        <v>0.84565002579486548</v>
      </c>
      <c r="K653" s="171">
        <v>0.87370073281706429</v>
      </c>
      <c r="L653" s="171">
        <v>0.86513846930661487</v>
      </c>
      <c r="M653" s="171">
        <v>0.85134751384113827</v>
      </c>
      <c r="N653" s="171">
        <v>0.87117034865705145</v>
      </c>
      <c r="O653" s="171">
        <v>0.84499792256308248</v>
      </c>
      <c r="P653" s="171">
        <v>0.85712543504097249</v>
      </c>
      <c r="Q653" s="171">
        <v>0.8524166115319477</v>
      </c>
      <c r="R653" s="171">
        <v>0.86543220080074168</v>
      </c>
      <c r="S653" s="171">
        <v>0.87520658733756906</v>
      </c>
      <c r="T653" s="171">
        <v>0.85217090088353098</v>
      </c>
      <c r="U653" s="173">
        <v>0.86152683334338986</v>
      </c>
      <c r="V653" s="171">
        <v>0.82312079671850047</v>
      </c>
      <c r="W653" s="171">
        <v>0.82785463109807955</v>
      </c>
      <c r="X653" s="171">
        <v>0.80452816632983382</v>
      </c>
      <c r="Y653" s="171">
        <v>0.80932334576105891</v>
      </c>
      <c r="Z653" s="171">
        <v>0.77854318605512418</v>
      </c>
      <c r="AA653" s="171">
        <v>0.74548117805851843</v>
      </c>
      <c r="AB653" s="171">
        <v>0.74785077056796578</v>
      </c>
      <c r="AC653" s="171">
        <v>0.72501354014220032</v>
      </c>
      <c r="AD653" s="171">
        <v>0.79086680453829905</v>
      </c>
      <c r="AE653" s="171">
        <v>0.79007409693905828</v>
      </c>
      <c r="AF653" s="171">
        <v>0.77330209587803</v>
      </c>
      <c r="AG653" s="173">
        <v>0.79204835804780049</v>
      </c>
      <c r="AH653" s="171"/>
      <c r="AI653" s="173">
        <v>9.7550000000000008</v>
      </c>
      <c r="AJ653" s="171">
        <v>0.81083348871900074</v>
      </c>
      <c r="AK653" s="171">
        <v>0.9291723202170965</v>
      </c>
      <c r="AL653" s="171">
        <v>0.88927399888593173</v>
      </c>
      <c r="AM653" s="171">
        <v>0.90686319668355619</v>
      </c>
      <c r="AN653" s="171">
        <v>0.80040497541220723</v>
      </c>
      <c r="AO653" s="171">
        <v>0.8681303507318423</v>
      </c>
      <c r="AP653" s="173">
        <v>0.88450067781292374</v>
      </c>
      <c r="AQ653" s="171">
        <v>0.88934426229508168</v>
      </c>
      <c r="AR653" s="171">
        <v>0.90860757172976436</v>
      </c>
      <c r="AS653" s="171">
        <v>0.88334133461353803</v>
      </c>
      <c r="AT653" s="171">
        <v>0.83082077051926306</v>
      </c>
      <c r="AU653" s="171">
        <v>0.92264565497386164</v>
      </c>
      <c r="AV653" s="171">
        <v>0.89578475336322883</v>
      </c>
      <c r="AW653" s="171">
        <v>0.90383429909998758</v>
      </c>
      <c r="AX653" s="173">
        <v>0.83687777518111717</v>
      </c>
      <c r="AY653" s="171"/>
      <c r="AZ653" s="171"/>
      <c r="BA653" s="171"/>
      <c r="BB653" s="171"/>
      <c r="BC653" s="171"/>
      <c r="BD653" s="171"/>
      <c r="BE653" s="171"/>
      <c r="BF653" s="171"/>
      <c r="BG653" s="171"/>
      <c r="BH653" s="171"/>
      <c r="BI653" s="171"/>
      <c r="BJ653" s="171"/>
      <c r="BK653" s="171"/>
      <c r="BL653" s="171"/>
      <c r="BM653" s="171"/>
      <c r="BN653" s="171"/>
      <c r="BO653" s="171"/>
      <c r="BP653" s="171"/>
    </row>
    <row r="654" spans="9:68" x14ac:dyDescent="0.25">
      <c r="I654" s="171">
        <v>9.77</v>
      </c>
      <c r="J654" s="175">
        <v>0.85172111200508993</v>
      </c>
      <c r="K654" s="171">
        <v>0.87375459556389101</v>
      </c>
      <c r="L654" s="171">
        <v>0.85930087673436528</v>
      </c>
      <c r="M654" s="171">
        <v>0.85428119388866308</v>
      </c>
      <c r="N654" s="171">
        <v>0.8692382174813742</v>
      </c>
      <c r="O654" s="171">
        <v>0.84519178439814557</v>
      </c>
      <c r="P654" s="171">
        <v>0.85920438024487211</v>
      </c>
      <c r="Q654" s="171">
        <v>0.8494645794232355</v>
      </c>
      <c r="R654" s="171">
        <v>0.86843286861162905</v>
      </c>
      <c r="S654" s="171">
        <v>0.87269152929883609</v>
      </c>
      <c r="T654" s="171">
        <v>0.85424525451987032</v>
      </c>
      <c r="U654" s="173">
        <v>0.85904176079952155</v>
      </c>
      <c r="V654" s="171">
        <v>0.83034701133952604</v>
      </c>
      <c r="W654" s="171">
        <v>0.8203500978921564</v>
      </c>
      <c r="X654" s="171">
        <v>0.81345127052324651</v>
      </c>
      <c r="Y654" s="171">
        <v>0.81317169040374626</v>
      </c>
      <c r="Z654" s="171">
        <v>0.77942368460089262</v>
      </c>
      <c r="AA654" s="171">
        <v>0.75523723005314114</v>
      </c>
      <c r="AB654" s="171">
        <v>0.74666929184811304</v>
      </c>
      <c r="AC654" s="171">
        <v>0.73004874451192103</v>
      </c>
      <c r="AD654" s="171">
        <v>0.79321620264734038</v>
      </c>
      <c r="AE654" s="171">
        <v>0.78834476661320085</v>
      </c>
      <c r="AF654" s="171">
        <v>0.76732281850497441</v>
      </c>
      <c r="AG654" s="173">
        <v>0.8025363725268938</v>
      </c>
      <c r="AH654" s="171"/>
      <c r="AI654" s="173">
        <v>9.77</v>
      </c>
      <c r="AJ654" s="171">
        <v>0.80505314189819122</v>
      </c>
      <c r="AK654" s="171">
        <v>0.91526458616010853</v>
      </c>
      <c r="AL654" s="171">
        <v>0.88791235996781592</v>
      </c>
      <c r="AM654" s="171">
        <v>0.90023030861354225</v>
      </c>
      <c r="AN654" s="171">
        <v>0.79712660302767335</v>
      </c>
      <c r="AO654" s="171">
        <v>0.86053576360121531</v>
      </c>
      <c r="AP654" s="173">
        <v>0.88920018075011298</v>
      </c>
      <c r="AQ654" s="171">
        <v>0.87176445211389131</v>
      </c>
      <c r="AR654" s="171">
        <v>0.89586579888165729</v>
      </c>
      <c r="AS654" s="171">
        <v>0.89710353656585051</v>
      </c>
      <c r="AT654" s="171">
        <v>0.8494137353433836</v>
      </c>
      <c r="AU654" s="171">
        <v>0.90787180847033877</v>
      </c>
      <c r="AV654" s="171">
        <v>0.9070852017937221</v>
      </c>
      <c r="AW654" s="171">
        <v>0.91234126494883472</v>
      </c>
      <c r="AX654" s="173">
        <v>0.83933161953727509</v>
      </c>
      <c r="AY654" s="171"/>
      <c r="AZ654" s="171"/>
      <c r="BA654" s="171"/>
      <c r="BB654" s="171"/>
      <c r="BC654" s="171"/>
      <c r="BD654" s="171"/>
      <c r="BE654" s="171"/>
      <c r="BF654" s="171"/>
      <c r="BG654" s="171"/>
      <c r="BH654" s="171"/>
      <c r="BI654" s="171"/>
      <c r="BJ654" s="171"/>
      <c r="BK654" s="171"/>
      <c r="BL654" s="171"/>
      <c r="BM654" s="171"/>
      <c r="BN654" s="171"/>
      <c r="BO654" s="171"/>
      <c r="BP654" s="171"/>
    </row>
    <row r="655" spans="9:68" x14ac:dyDescent="0.25">
      <c r="I655" s="171">
        <v>9.7850000000000001</v>
      </c>
      <c r="J655" s="175">
        <v>0.84886537891701364</v>
      </c>
      <c r="K655" s="171">
        <v>0.87257173884619332</v>
      </c>
      <c r="L655" s="171">
        <v>0.85812582347997235</v>
      </c>
      <c r="M655" s="171">
        <v>0.8528805151421408</v>
      </c>
      <c r="N655" s="171">
        <v>0.85734296733628612</v>
      </c>
      <c r="O655" s="171">
        <v>0.8434902370465529</v>
      </c>
      <c r="P655" s="171">
        <v>0.86246583236012531</v>
      </c>
      <c r="Q655" s="171">
        <v>0.84653671972671929</v>
      </c>
      <c r="R655" s="171">
        <v>0.87087952425836734</v>
      </c>
      <c r="S655" s="171">
        <v>0.86887991266914388</v>
      </c>
      <c r="T655" s="171">
        <v>0.85764421899052923</v>
      </c>
      <c r="U655" s="173">
        <v>0.86436905357365301</v>
      </c>
      <c r="V655" s="171">
        <v>0.82569667807591862</v>
      </c>
      <c r="W655" s="171">
        <v>0.81956126128255136</v>
      </c>
      <c r="X655" s="171">
        <v>0.81604381762083433</v>
      </c>
      <c r="Y655" s="171">
        <v>0.81469114303193091</v>
      </c>
      <c r="Z655" s="171">
        <v>0.77562576806308581</v>
      </c>
      <c r="AA655" s="171">
        <v>0.753980117743831</v>
      </c>
      <c r="AB655" s="171">
        <v>0.74399517319579456</v>
      </c>
      <c r="AC655" s="171">
        <v>0.7418298205787115</v>
      </c>
      <c r="AD655" s="171">
        <v>0.7908116992623766</v>
      </c>
      <c r="AE655" s="171">
        <v>0.78976045768056924</v>
      </c>
      <c r="AF655" s="171">
        <v>0.77336701874228331</v>
      </c>
      <c r="AG655" s="173">
        <v>0.79470311220854839</v>
      </c>
      <c r="AH655" s="171"/>
      <c r="AI655" s="173">
        <v>9.7850000000000001</v>
      </c>
      <c r="AJ655" s="171">
        <v>0.77848219280253561</v>
      </c>
      <c r="AK655" s="171">
        <v>0.93161465400271382</v>
      </c>
      <c r="AL655" s="171">
        <v>0.87664789255431075</v>
      </c>
      <c r="AM655" s="171">
        <v>0.92538000921234453</v>
      </c>
      <c r="AN655" s="171">
        <v>0.78603799055057388</v>
      </c>
      <c r="AO655" s="171">
        <v>0.86481634907484117</v>
      </c>
      <c r="AP655" s="173">
        <v>0.89191143244464532</v>
      </c>
      <c r="AQ655" s="171">
        <v>0.88168679896462454</v>
      </c>
      <c r="AR655" s="171">
        <v>0.87872398936657803</v>
      </c>
      <c r="AS655" s="171">
        <v>0.86333813410145621</v>
      </c>
      <c r="AT655" s="171">
        <v>0.83534338358458948</v>
      </c>
      <c r="AU655" s="171">
        <v>0.90522009243124468</v>
      </c>
      <c r="AV655" s="171">
        <v>0.88394618834080718</v>
      </c>
      <c r="AW655" s="171">
        <v>0.91899889039575877</v>
      </c>
      <c r="AX655" s="173">
        <v>0.82063566253797615</v>
      </c>
      <c r="AY655" s="171"/>
      <c r="AZ655" s="171"/>
      <c r="BA655" s="171"/>
      <c r="BB655" s="171"/>
      <c r="BC655" s="171"/>
      <c r="BD655" s="171"/>
      <c r="BE655" s="171"/>
      <c r="BF655" s="171"/>
      <c r="BG655" s="171"/>
      <c r="BH655" s="171"/>
      <c r="BI655" s="171"/>
      <c r="BJ655" s="171"/>
      <c r="BK655" s="171"/>
      <c r="BL655" s="171"/>
      <c r="BM655" s="171"/>
      <c r="BN655" s="171"/>
      <c r="BO655" s="171"/>
      <c r="BP655" s="171"/>
    </row>
    <row r="656" spans="9:68" x14ac:dyDescent="0.25">
      <c r="I656" s="171">
        <v>9.8000000000000007</v>
      </c>
      <c r="J656" s="175">
        <v>0.85192293385639617</v>
      </c>
      <c r="K656" s="171">
        <v>0.86998518785990286</v>
      </c>
      <c r="L656" s="171">
        <v>0.86436990700115413</v>
      </c>
      <c r="M656" s="171">
        <v>0.85333611500977324</v>
      </c>
      <c r="N656" s="171">
        <v>0.86563428957578825</v>
      </c>
      <c r="O656" s="171">
        <v>0.84502207493008741</v>
      </c>
      <c r="P656" s="171">
        <v>0.86073012868337884</v>
      </c>
      <c r="Q656" s="171">
        <v>0.85229735299029707</v>
      </c>
      <c r="R656" s="171">
        <v>0.86448731060596717</v>
      </c>
      <c r="S656" s="171">
        <v>0.87016579847335995</v>
      </c>
      <c r="T656" s="171">
        <v>0.85564180623179331</v>
      </c>
      <c r="U656" s="173">
        <v>0.86194115239579294</v>
      </c>
      <c r="V656" s="171">
        <v>0.83072401682022645</v>
      </c>
      <c r="W656" s="171">
        <v>0.82668491069378958</v>
      </c>
      <c r="X656" s="171">
        <v>0.82280394401848289</v>
      </c>
      <c r="Y656" s="171">
        <v>0.81143452662357862</v>
      </c>
      <c r="Z656" s="171">
        <v>0.77607179839314833</v>
      </c>
      <c r="AA656" s="171">
        <v>0.75648813657308511</v>
      </c>
      <c r="AB656" s="171">
        <v>0.74133587174407634</v>
      </c>
      <c r="AC656" s="171">
        <v>0.73996128095506974</v>
      </c>
      <c r="AD656" s="171">
        <v>0.79313586633849298</v>
      </c>
      <c r="AE656" s="171">
        <v>0.79280415377330471</v>
      </c>
      <c r="AF656" s="171">
        <v>0.76822770875111923</v>
      </c>
      <c r="AG656" s="173">
        <v>0.78844074501838657</v>
      </c>
      <c r="AH656" s="171"/>
      <c r="AI656" s="173">
        <v>9.8000000000000007</v>
      </c>
      <c r="AJ656" s="171">
        <v>0.75386910311392874</v>
      </c>
      <c r="AK656" s="171">
        <v>0.92964721845318854</v>
      </c>
      <c r="AL656" s="171">
        <v>0.89156402797549061</v>
      </c>
      <c r="AM656" s="171">
        <v>0.93127590971902374</v>
      </c>
      <c r="AN656" s="171">
        <v>0.78729148587407205</v>
      </c>
      <c r="AO656" s="171">
        <v>0.85114609223971271</v>
      </c>
      <c r="AP656" s="173">
        <v>0.89796656122910079</v>
      </c>
      <c r="AQ656" s="171">
        <v>0.91091458153580651</v>
      </c>
      <c r="AR656" s="171">
        <v>0.92574938124484374</v>
      </c>
      <c r="AS656" s="171">
        <v>0.87878060489678356</v>
      </c>
      <c r="AT656" s="171">
        <v>0.83190954773869341</v>
      </c>
      <c r="AU656" s="171">
        <v>0.88877945298886263</v>
      </c>
      <c r="AV656" s="171">
        <v>0.90269058295964122</v>
      </c>
      <c r="AW656" s="171">
        <v>0.91739612871409182</v>
      </c>
      <c r="AX656" s="173">
        <v>0.81175508296330912</v>
      </c>
      <c r="AY656" s="171"/>
      <c r="AZ656" s="171"/>
      <c r="BA656" s="171"/>
      <c r="BB656" s="171"/>
      <c r="BC656" s="171"/>
      <c r="BD656" s="171"/>
      <c r="BE656" s="171"/>
      <c r="BF656" s="171"/>
      <c r="BG656" s="171"/>
      <c r="BH656" s="171"/>
      <c r="BI656" s="171"/>
      <c r="BJ656" s="171"/>
      <c r="BK656" s="171"/>
      <c r="BL656" s="171"/>
      <c r="BM656" s="171"/>
      <c r="BN656" s="171"/>
      <c r="BO656" s="171"/>
      <c r="BP656" s="171"/>
    </row>
    <row r="657" spans="9:68" x14ac:dyDescent="0.25">
      <c r="I657" s="171">
        <v>9.8149999999999995</v>
      </c>
      <c r="J657" s="175">
        <v>0.85310066766035886</v>
      </c>
      <c r="K657" s="171">
        <v>0.864530703370327</v>
      </c>
      <c r="L657" s="171">
        <v>0.8620076176533259</v>
      </c>
      <c r="M657" s="171">
        <v>0.86095114911267034</v>
      </c>
      <c r="N657" s="171">
        <v>0.86683543361125825</v>
      </c>
      <c r="O657" s="171">
        <v>0.8443688538059686</v>
      </c>
      <c r="P657" s="171">
        <v>0.86073697701270047</v>
      </c>
      <c r="Q657" s="171">
        <v>0.84912603925003083</v>
      </c>
      <c r="R657" s="171">
        <v>0.87239293785003558</v>
      </c>
      <c r="S657" s="171">
        <v>0.86287585301925995</v>
      </c>
      <c r="T657" s="171">
        <v>0.85732101465862076</v>
      </c>
      <c r="U657" s="173">
        <v>0.86439999405052648</v>
      </c>
      <c r="V657" s="171">
        <v>0.81908491554766261</v>
      </c>
      <c r="W657" s="171">
        <v>0.82168060553003297</v>
      </c>
      <c r="X657" s="171">
        <v>0.81896750623525172</v>
      </c>
      <c r="Y657" s="171">
        <v>0.81683746502883536</v>
      </c>
      <c r="Z657" s="171">
        <v>0.7878048256931196</v>
      </c>
      <c r="AA657" s="171">
        <v>0.75751641271511416</v>
      </c>
      <c r="AB657" s="171">
        <v>0.74007321094252099</v>
      </c>
      <c r="AC657" s="171">
        <v>0.73356053884004191</v>
      </c>
      <c r="AD657" s="171">
        <v>0.79296300306695733</v>
      </c>
      <c r="AE657" s="171">
        <v>0.79473134553249658</v>
      </c>
      <c r="AF657" s="171">
        <v>0.7731970434696912</v>
      </c>
      <c r="AG657" s="173">
        <v>0.79880949283346836</v>
      </c>
      <c r="AH657" s="171"/>
      <c r="AI657" s="173">
        <v>9.8149999999999995</v>
      </c>
      <c r="AJ657" s="171">
        <v>0.75452172291627828</v>
      </c>
      <c r="AK657" s="171">
        <v>0.91431478968792412</v>
      </c>
      <c r="AL657" s="171">
        <v>0.88568422355635334</v>
      </c>
      <c r="AM657" s="171">
        <v>0.91275909719023485</v>
      </c>
      <c r="AN657" s="171">
        <v>0.78083116382219664</v>
      </c>
      <c r="AO657" s="171">
        <v>0.88773819386909714</v>
      </c>
      <c r="AP657" s="173">
        <v>0.91739719837324907</v>
      </c>
      <c r="AQ657" s="171">
        <v>0.916307161345988</v>
      </c>
      <c r="AR657" s="171">
        <v>0.90860757172976436</v>
      </c>
      <c r="AS657" s="171">
        <v>0.86501840294447108</v>
      </c>
      <c r="AT657" s="171">
        <v>0.82855946398659952</v>
      </c>
      <c r="AU657" s="171">
        <v>0.88453670732631251</v>
      </c>
      <c r="AV657" s="171">
        <v>0.91775784753363243</v>
      </c>
      <c r="AW657" s="171">
        <v>0.92664283072370845</v>
      </c>
      <c r="AX657" s="173">
        <v>0.82308950689413418</v>
      </c>
      <c r="AY657" s="171"/>
      <c r="AZ657" s="171"/>
      <c r="BA657" s="171"/>
      <c r="BB657" s="171"/>
      <c r="BC657" s="171"/>
      <c r="BD657" s="171"/>
      <c r="BE657" s="171"/>
      <c r="BF657" s="171"/>
      <c r="BG657" s="171"/>
      <c r="BH657" s="171"/>
      <c r="BI657" s="171"/>
      <c r="BJ657" s="171"/>
      <c r="BK657" s="171"/>
      <c r="BL657" s="171"/>
      <c r="BM657" s="171"/>
      <c r="BN657" s="171"/>
      <c r="BO657" s="171"/>
      <c r="BP657" s="171"/>
    </row>
    <row r="658" spans="9:68" x14ac:dyDescent="0.25">
      <c r="I658" s="171">
        <v>9.83</v>
      </c>
      <c r="J658" s="175">
        <v>0.8527330005944056</v>
      </c>
      <c r="K658" s="171">
        <v>0.87292730147738906</v>
      </c>
      <c r="L658" s="171">
        <v>0.85972016697202847</v>
      </c>
      <c r="M658" s="171">
        <v>0.85743595683140184</v>
      </c>
      <c r="N658" s="171">
        <v>0.87392748728132275</v>
      </c>
      <c r="O658" s="171">
        <v>0.84940449136559626</v>
      </c>
      <c r="P658" s="171">
        <v>0.85780603625290142</v>
      </c>
      <c r="Q658" s="171">
        <v>0.84429005838472482</v>
      </c>
      <c r="R658" s="171">
        <v>0.87631798540401984</v>
      </c>
      <c r="S658" s="171">
        <v>0.8655620886527412</v>
      </c>
      <c r="T658" s="171">
        <v>0.85653264371813886</v>
      </c>
      <c r="U658" s="173">
        <v>0.86685837309206926</v>
      </c>
      <c r="V658" s="171">
        <v>0.83113691393843669</v>
      </c>
      <c r="W658" s="171">
        <v>0.82761394698203006</v>
      </c>
      <c r="X658" s="171">
        <v>0.80884201480773765</v>
      </c>
      <c r="Y658" s="171">
        <v>0.81886149612448067</v>
      </c>
      <c r="Z658" s="171">
        <v>0.79901665247412379</v>
      </c>
      <c r="AA658" s="171">
        <v>0.76058526818036243</v>
      </c>
      <c r="AB658" s="171">
        <v>0.74172139471404641</v>
      </c>
      <c r="AC658" s="171">
        <v>0.74675843233962136</v>
      </c>
      <c r="AD658" s="171">
        <v>0.79310165071063332</v>
      </c>
      <c r="AE658" s="171">
        <v>0.80013023975682351</v>
      </c>
      <c r="AF658" s="171">
        <v>0.77702519814655491</v>
      </c>
      <c r="AG658" s="173">
        <v>0.79312520964151845</v>
      </c>
      <c r="AH658" s="171"/>
      <c r="AI658" s="173">
        <v>9.83</v>
      </c>
      <c r="AJ658" s="171">
        <v>0.78305053141898184</v>
      </c>
      <c r="AK658" s="171">
        <v>0.94253731343283587</v>
      </c>
      <c r="AL658" s="171">
        <v>0.872562975799963</v>
      </c>
      <c r="AM658" s="171">
        <v>0.92869645324735151</v>
      </c>
      <c r="AN658" s="171">
        <v>0.81159001060649905</v>
      </c>
      <c r="AO658" s="171">
        <v>0.84272300469483563</v>
      </c>
      <c r="AP658" s="173">
        <v>0.89263443289652056</v>
      </c>
      <c r="AQ658" s="171">
        <v>0.92622950819672134</v>
      </c>
      <c r="AR658" s="171">
        <v>0.93143276193968305</v>
      </c>
      <c r="AS658" s="171">
        <v>0.87301968314930389</v>
      </c>
      <c r="AT658" s="171">
        <v>0.81390284757118936</v>
      </c>
      <c r="AU658" s="171">
        <v>0.88347602091067512</v>
      </c>
      <c r="AV658" s="171">
        <v>0.92529147982062787</v>
      </c>
      <c r="AW658" s="171">
        <v>0.93169769448896544</v>
      </c>
      <c r="AX658" s="173">
        <v>0.85066604346810015</v>
      </c>
      <c r="AY658" s="171"/>
      <c r="AZ658" s="171"/>
      <c r="BA658" s="171"/>
      <c r="BB658" s="171"/>
      <c r="BC658" s="171"/>
      <c r="BD658" s="171"/>
      <c r="BE658" s="171"/>
      <c r="BF658" s="171"/>
      <c r="BG658" s="171"/>
      <c r="BH658" s="171"/>
      <c r="BI658" s="171"/>
      <c r="BJ658" s="171"/>
      <c r="BK658" s="171"/>
      <c r="BL658" s="171"/>
      <c r="BM658" s="171"/>
      <c r="BN658" s="171"/>
      <c r="BO658" s="171"/>
      <c r="BP658" s="171"/>
    </row>
    <row r="659" spans="9:68" x14ac:dyDescent="0.25">
      <c r="I659" s="171">
        <v>9.8450000000000006</v>
      </c>
      <c r="J659" s="175">
        <v>0.85410412364050947</v>
      </c>
      <c r="K659" s="171">
        <v>0.86874315006413594</v>
      </c>
      <c r="L659" s="171">
        <v>0.85837196280221539</v>
      </c>
      <c r="M659" s="171">
        <v>0.85463939443319381</v>
      </c>
      <c r="N659" s="171">
        <v>0.86765840072422618</v>
      </c>
      <c r="O659" s="171">
        <v>0.84381149805377786</v>
      </c>
      <c r="P659" s="171">
        <v>0.85525420345211345</v>
      </c>
      <c r="Q659" s="171">
        <v>0.85313931977631019</v>
      </c>
      <c r="R659" s="171">
        <v>0.87605767687957992</v>
      </c>
      <c r="S659" s="171">
        <v>0.87455332799418883</v>
      </c>
      <c r="T659" s="171">
        <v>0.86037014893243446</v>
      </c>
      <c r="U659" s="173">
        <v>0.85602821141347807</v>
      </c>
      <c r="V659" s="171">
        <v>0.83405708387664934</v>
      </c>
      <c r="W659" s="171">
        <v>0.83081317353346007</v>
      </c>
      <c r="X659" s="171">
        <v>0.81910132906952571</v>
      </c>
      <c r="Y659" s="171">
        <v>0.82079766523545683</v>
      </c>
      <c r="Z659" s="171">
        <v>0.79511972310614376</v>
      </c>
      <c r="AA659" s="171">
        <v>0.76391564672434398</v>
      </c>
      <c r="AB659" s="171">
        <v>0.73823249548130532</v>
      </c>
      <c r="AC659" s="171">
        <v>0.73927275031977779</v>
      </c>
      <c r="AD659" s="171">
        <v>0.79263775417044047</v>
      </c>
      <c r="AE659" s="171">
        <v>0.78934062483366529</v>
      </c>
      <c r="AF659" s="171">
        <v>0.77418831839782598</v>
      </c>
      <c r="AG659" s="173">
        <v>0.79472670711254478</v>
      </c>
      <c r="AH659" s="171"/>
      <c r="AI659" s="173">
        <v>9.8450000000000006</v>
      </c>
      <c r="AJ659" s="171">
        <v>0.78305053141898184</v>
      </c>
      <c r="AK659" s="171">
        <v>0.91234735413839907</v>
      </c>
      <c r="AL659" s="171">
        <v>0.88927399888593173</v>
      </c>
      <c r="AM659" s="171">
        <v>0.92538000921234453</v>
      </c>
      <c r="AN659" s="171">
        <v>0.77948124578150624</v>
      </c>
      <c r="AO659" s="171">
        <v>0.81966307649820502</v>
      </c>
      <c r="AP659" s="173">
        <v>0.88323542702214175</v>
      </c>
      <c r="AQ659" s="171">
        <v>0.916307161345988</v>
      </c>
      <c r="AR659" s="171">
        <v>0.92831606930057764</v>
      </c>
      <c r="AS659" s="171">
        <v>0.8764602336373819</v>
      </c>
      <c r="AT659" s="171">
        <v>0.8550251256281407</v>
      </c>
      <c r="AU659" s="171">
        <v>0.88612773694976887</v>
      </c>
      <c r="AV659" s="171">
        <v>0.93219730941704049</v>
      </c>
      <c r="AW659" s="171">
        <v>0.94427320922204394</v>
      </c>
      <c r="AX659" s="173">
        <v>0.84751110072446822</v>
      </c>
      <c r="AY659" s="171"/>
      <c r="AZ659" s="171"/>
      <c r="BA659" s="171"/>
      <c r="BB659" s="171"/>
      <c r="BC659" s="171"/>
      <c r="BD659" s="171"/>
      <c r="BE659" s="171"/>
      <c r="BF659" s="171"/>
      <c r="BG659" s="171"/>
      <c r="BH659" s="171"/>
      <c r="BI659" s="171"/>
      <c r="BJ659" s="171"/>
      <c r="BK659" s="171"/>
      <c r="BL659" s="171"/>
      <c r="BM659" s="171"/>
      <c r="BN659" s="171"/>
      <c r="BO659" s="171"/>
      <c r="BP659" s="171"/>
    </row>
    <row r="660" spans="9:68" x14ac:dyDescent="0.25">
      <c r="I660" s="171">
        <v>9.86</v>
      </c>
      <c r="J660" s="175">
        <v>0.85594393652960366</v>
      </c>
      <c r="K660" s="171">
        <v>0.86813101684461069</v>
      </c>
      <c r="L660" s="171">
        <v>0.86100405025857485</v>
      </c>
      <c r="M660" s="171">
        <v>0.85641545503465855</v>
      </c>
      <c r="N660" s="171">
        <v>0.86732114122090187</v>
      </c>
      <c r="O660" s="171">
        <v>0.84935693072767782</v>
      </c>
      <c r="P660" s="171">
        <v>0.85765652376301271</v>
      </c>
      <c r="Q660" s="171">
        <v>0.8510028465097853</v>
      </c>
      <c r="R660" s="171">
        <v>0.8718463431591017</v>
      </c>
      <c r="S660" s="171">
        <v>0.87635630655945729</v>
      </c>
      <c r="T660" s="171">
        <v>0.86479571092153507</v>
      </c>
      <c r="U660" s="173">
        <v>0.86555136049305359</v>
      </c>
      <c r="V660" s="171">
        <v>0.82416807922329838</v>
      </c>
      <c r="W660" s="171">
        <v>0.83171839346760024</v>
      </c>
      <c r="X660" s="171">
        <v>0.8187189486806008</v>
      </c>
      <c r="Y660" s="171">
        <v>0.81602684929431846</v>
      </c>
      <c r="Z660" s="171">
        <v>0.78850117692422172</v>
      </c>
      <c r="AA660" s="171">
        <v>0.75938941256951886</v>
      </c>
      <c r="AB660" s="171">
        <v>0.73781610640735462</v>
      </c>
      <c r="AC660" s="171">
        <v>0.74429297410663864</v>
      </c>
      <c r="AD660" s="171">
        <v>0.79659835715806404</v>
      </c>
      <c r="AE660" s="171">
        <v>0.79118525245469618</v>
      </c>
      <c r="AF660" s="171">
        <v>0.77930628292559057</v>
      </c>
      <c r="AG660" s="173">
        <v>0.80665397533420946</v>
      </c>
      <c r="AH660" s="171"/>
      <c r="AI660" s="173">
        <v>9.86</v>
      </c>
      <c r="AJ660" s="171">
        <v>0.79535707626328522</v>
      </c>
      <c r="AK660" s="171">
        <v>0.93412483039348715</v>
      </c>
      <c r="AL660" s="171">
        <v>0.89063563780404786</v>
      </c>
      <c r="AM660" s="171">
        <v>0.88834638415476741</v>
      </c>
      <c r="AN660" s="171">
        <v>0.78468807250988348</v>
      </c>
      <c r="AO660" s="171">
        <v>0.86053576360121531</v>
      </c>
      <c r="AP660" s="173">
        <v>0.88052417532760974</v>
      </c>
      <c r="AQ660" s="171">
        <v>0.9146893874029336</v>
      </c>
      <c r="AR660" s="171">
        <v>0.91364928041067017</v>
      </c>
      <c r="AS660" s="171">
        <v>0.90278444551128167</v>
      </c>
      <c r="AT660" s="171">
        <v>0.81557788944723619</v>
      </c>
      <c r="AU660" s="171">
        <v>0.89885597393741934</v>
      </c>
      <c r="AV660" s="171">
        <v>0.89390134529147991</v>
      </c>
      <c r="AW660" s="171">
        <v>0.91567007767229691</v>
      </c>
      <c r="AX660" s="173">
        <v>0.84821219911194212</v>
      </c>
      <c r="AY660" s="171"/>
      <c r="AZ660" s="171"/>
      <c r="BA660" s="171"/>
      <c r="BB660" s="171"/>
      <c r="BC660" s="171"/>
      <c r="BD660" s="171"/>
      <c r="BE660" s="171"/>
      <c r="BF660" s="171"/>
      <c r="BG660" s="171"/>
      <c r="BH660" s="171"/>
      <c r="BI660" s="171"/>
      <c r="BJ660" s="171"/>
      <c r="BK660" s="171"/>
      <c r="BL660" s="171"/>
      <c r="BM660" s="171"/>
      <c r="BN660" s="171"/>
      <c r="BO660" s="171"/>
      <c r="BP660" s="171"/>
    </row>
    <row r="661" spans="9:68" x14ac:dyDescent="0.25">
      <c r="I661" s="171">
        <v>9.875</v>
      </c>
      <c r="J661" s="175">
        <v>0.85453534467973824</v>
      </c>
      <c r="K661" s="171">
        <v>0.87312932521188691</v>
      </c>
      <c r="L661" s="171">
        <v>0.86067369087035572</v>
      </c>
      <c r="M661" s="171">
        <v>0.85854178297609085</v>
      </c>
      <c r="N661" s="171">
        <v>0.86600744839162092</v>
      </c>
      <c r="O661" s="171">
        <v>0.8529008659548234</v>
      </c>
      <c r="P661" s="171">
        <v>0.86090882419588299</v>
      </c>
      <c r="Q661" s="171">
        <v>0.84768639417171099</v>
      </c>
      <c r="R661" s="171">
        <v>0.87173018644443923</v>
      </c>
      <c r="S661" s="171">
        <v>0.87408519938526574</v>
      </c>
      <c r="T661" s="171">
        <v>0.85971484232133977</v>
      </c>
      <c r="U661" s="173">
        <v>0.86420572793516715</v>
      </c>
      <c r="V661" s="171">
        <v>0.83037167997216776</v>
      </c>
      <c r="W661" s="171">
        <v>0.83746115964131806</v>
      </c>
      <c r="X661" s="171">
        <v>0.81308204255235872</v>
      </c>
      <c r="Y661" s="171">
        <v>0.81589903344364412</v>
      </c>
      <c r="Z661" s="171">
        <v>0.80508504697665073</v>
      </c>
      <c r="AA661" s="171">
        <v>0.75566655952880757</v>
      </c>
      <c r="AB661" s="171">
        <v>0.75034840643397416</v>
      </c>
      <c r="AC661" s="171">
        <v>0.74646746332638081</v>
      </c>
      <c r="AD661" s="171">
        <v>0.79385678666576476</v>
      </c>
      <c r="AE661" s="171">
        <v>0.79628791692214251</v>
      </c>
      <c r="AF661" s="171">
        <v>0.77317020659417091</v>
      </c>
      <c r="AG661" s="173">
        <v>0.79986131577433506</v>
      </c>
      <c r="AH661" s="171"/>
      <c r="AI661" s="173">
        <v>9.875</v>
      </c>
      <c r="AJ661" s="171">
        <v>0.78948349804214035</v>
      </c>
      <c r="AK661" s="171">
        <v>0.91675712347354155</v>
      </c>
      <c r="AL661" s="171">
        <v>0.86804481029894154</v>
      </c>
      <c r="AM661" s="171">
        <v>0.86982957162597907</v>
      </c>
      <c r="AN661" s="171">
        <v>0.82393211840709679</v>
      </c>
      <c r="AO661" s="171">
        <v>0.83844241922120977</v>
      </c>
      <c r="AP661" s="173">
        <v>0.85097153185720742</v>
      </c>
      <c r="AQ661" s="171">
        <v>0.908541846419327</v>
      </c>
      <c r="AR661" s="171">
        <v>0.92767439728664414</v>
      </c>
      <c r="AS661" s="171">
        <v>0.87077932469195074</v>
      </c>
      <c r="AT661" s="171">
        <v>0.82797319932998326</v>
      </c>
      <c r="AU661" s="171">
        <v>0.89991666035305684</v>
      </c>
      <c r="AV661" s="171">
        <v>0.89829596412556056</v>
      </c>
      <c r="AW661" s="171">
        <v>0.89791640981383314</v>
      </c>
      <c r="AX661" s="173">
        <v>0.83126898808132732</v>
      </c>
      <c r="AY661" s="171"/>
      <c r="AZ661" s="171"/>
      <c r="BA661" s="171"/>
      <c r="BB661" s="171"/>
      <c r="BC661" s="171"/>
      <c r="BD661" s="171"/>
      <c r="BE661" s="171"/>
      <c r="BF661" s="171"/>
      <c r="BG661" s="171"/>
      <c r="BH661" s="171"/>
      <c r="BI661" s="171"/>
      <c r="BJ661" s="171"/>
      <c r="BK661" s="171"/>
      <c r="BL661" s="171"/>
      <c r="BM661" s="171"/>
      <c r="BN661" s="171"/>
      <c r="BO661" s="171"/>
      <c r="BP661" s="171"/>
    </row>
    <row r="662" spans="9:68" x14ac:dyDescent="0.25">
      <c r="I662" s="171">
        <v>9.89</v>
      </c>
      <c r="J662" s="175">
        <v>0.85696192527427673</v>
      </c>
      <c r="K662" s="171">
        <v>0.87025436394298239</v>
      </c>
      <c r="L662" s="171">
        <v>0.85863654384527477</v>
      </c>
      <c r="M662" s="171">
        <v>0.85953023283474617</v>
      </c>
      <c r="N662" s="171">
        <v>0.86405507932447545</v>
      </c>
      <c r="O662" s="171">
        <v>0.84838529005127561</v>
      </c>
      <c r="P662" s="171">
        <v>0.85977542799648954</v>
      </c>
      <c r="Q662" s="171">
        <v>0.85290382618173588</v>
      </c>
      <c r="R662" s="171">
        <v>0.87354509367521904</v>
      </c>
      <c r="S662" s="171">
        <v>0.87202568168377359</v>
      </c>
      <c r="T662" s="171">
        <v>0.86106495189993504</v>
      </c>
      <c r="U662" s="173">
        <v>0.86874232718931776</v>
      </c>
      <c r="V662" s="171">
        <v>0.8283540580994978</v>
      </c>
      <c r="W662" s="171">
        <v>0.83618851432335717</v>
      </c>
      <c r="X662" s="171">
        <v>0.81561073899711944</v>
      </c>
      <c r="Y662" s="171">
        <v>0.81180224755191144</v>
      </c>
      <c r="Z662" s="171">
        <v>0.80883066827376415</v>
      </c>
      <c r="AA662" s="171">
        <v>0.75253098256550177</v>
      </c>
      <c r="AB662" s="171">
        <v>0.74648172373678767</v>
      </c>
      <c r="AC662" s="171">
        <v>0.7325562636121643</v>
      </c>
      <c r="AD662" s="171">
        <v>0.79551862631282511</v>
      </c>
      <c r="AE662" s="171">
        <v>0.79682193268053014</v>
      </c>
      <c r="AF662" s="171">
        <v>0.77646294461929066</v>
      </c>
      <c r="AG662" s="173">
        <v>0.80766908722414721</v>
      </c>
      <c r="AH662" s="171"/>
      <c r="AI662" s="173">
        <v>9.89</v>
      </c>
      <c r="AJ662" s="171">
        <v>0.81474920753309721</v>
      </c>
      <c r="AK662" s="171">
        <v>0.93215739484396209</v>
      </c>
      <c r="AL662" s="171">
        <v>0.8829609457201214</v>
      </c>
      <c r="AM662" s="171">
        <v>0.89166282818977438</v>
      </c>
      <c r="AN662" s="171">
        <v>0.80561180214058448</v>
      </c>
      <c r="AO662" s="171">
        <v>0.85791217895608962</v>
      </c>
      <c r="AP662" s="173">
        <v>0.85901491188432</v>
      </c>
      <c r="AQ662" s="171">
        <v>0.89624676445211382</v>
      </c>
      <c r="AR662" s="171">
        <v>0.90796589971583097</v>
      </c>
      <c r="AS662" s="171">
        <v>0.88222115538486157</v>
      </c>
      <c r="AT662" s="171">
        <v>0.83978224455611383</v>
      </c>
      <c r="AU662" s="171">
        <v>0.86862641109174943</v>
      </c>
      <c r="AV662" s="171">
        <v>0.9070852017937221</v>
      </c>
      <c r="AW662" s="171">
        <v>0.925779805202811</v>
      </c>
      <c r="AX662" s="173">
        <v>0.83208693620004681</v>
      </c>
      <c r="AY662" s="171"/>
      <c r="AZ662" s="171"/>
      <c r="BA662" s="171"/>
      <c r="BB662" s="171"/>
      <c r="BC662" s="171"/>
      <c r="BD662" s="171"/>
      <c r="BE662" s="171"/>
      <c r="BF662" s="171"/>
      <c r="BG662" s="171"/>
      <c r="BH662" s="171"/>
      <c r="BI662" s="171"/>
      <c r="BJ662" s="171"/>
      <c r="BK662" s="171"/>
      <c r="BL662" s="171"/>
      <c r="BM662" s="171"/>
      <c r="BN662" s="171"/>
      <c r="BO662" s="171"/>
      <c r="BP662" s="171"/>
    </row>
    <row r="663" spans="9:68" x14ac:dyDescent="0.25">
      <c r="I663" s="171">
        <v>9.9049999999999994</v>
      </c>
      <c r="J663" s="175">
        <v>0.85653175244472857</v>
      </c>
      <c r="K663" s="171">
        <v>0.87125016000220634</v>
      </c>
      <c r="L663" s="171">
        <v>0.86082061454417902</v>
      </c>
      <c r="M663" s="171">
        <v>0.8672764023233096</v>
      </c>
      <c r="N663" s="171">
        <v>0.86363664743715818</v>
      </c>
      <c r="O663" s="171">
        <v>0.84053311583980006</v>
      </c>
      <c r="P663" s="171">
        <v>0.86337349949884468</v>
      </c>
      <c r="Q663" s="171">
        <v>0.85290382618173588</v>
      </c>
      <c r="R663" s="171">
        <v>0.87645182785838183</v>
      </c>
      <c r="S663" s="171">
        <v>0.87404725997772792</v>
      </c>
      <c r="T663" s="171">
        <v>0.86106495523060766</v>
      </c>
      <c r="U663" s="173">
        <v>0.86552557367136895</v>
      </c>
      <c r="V663" s="171">
        <v>0.82882453714328452</v>
      </c>
      <c r="W663" s="171">
        <v>0.82722137007499041</v>
      </c>
      <c r="X663" s="171">
        <v>0.81917992403006545</v>
      </c>
      <c r="Y663" s="171">
        <v>0.81078968875774093</v>
      </c>
      <c r="Z663" s="171">
        <v>0.80336039636707601</v>
      </c>
      <c r="AA663" s="171">
        <v>0.75212392446376164</v>
      </c>
      <c r="AB663" s="171">
        <v>0.7446286728641538</v>
      </c>
      <c r="AC663" s="171">
        <v>0.74780592078728725</v>
      </c>
      <c r="AD663" s="171">
        <v>0.80197752708497883</v>
      </c>
      <c r="AE663" s="171">
        <v>0.79694899920677909</v>
      </c>
      <c r="AF663" s="171">
        <v>0.77262492205766753</v>
      </c>
      <c r="AG663" s="173">
        <v>0.7995252521229661</v>
      </c>
      <c r="AH663" s="171"/>
      <c r="AI663" s="173">
        <v>9.9049999999999994</v>
      </c>
      <c r="AJ663" s="171">
        <v>0.81540182733544642</v>
      </c>
      <c r="AK663" s="171">
        <v>0.95291723202170953</v>
      </c>
      <c r="AL663" s="171">
        <v>0.87120133688184687</v>
      </c>
      <c r="AM663" s="171">
        <v>0.87314601566098593</v>
      </c>
      <c r="AN663" s="171">
        <v>0.83116382219650964</v>
      </c>
      <c r="AO663" s="171">
        <v>0.83250483291908328</v>
      </c>
      <c r="AP663" s="173">
        <v>0.86172616357885246</v>
      </c>
      <c r="AQ663" s="171">
        <v>0.916307161345988</v>
      </c>
      <c r="AR663" s="171">
        <v>0.90668255568796408</v>
      </c>
      <c r="AS663" s="171">
        <v>0.88446151384221472</v>
      </c>
      <c r="AT663" s="171">
        <v>0.838107202680067</v>
      </c>
      <c r="AU663" s="171">
        <v>0.90946283809379502</v>
      </c>
      <c r="AV663" s="171">
        <v>0.88573991031390142</v>
      </c>
      <c r="AW663" s="171">
        <v>0.93588953273332509</v>
      </c>
      <c r="AX663" s="173">
        <v>0.84178546389343312</v>
      </c>
      <c r="AY663" s="171"/>
      <c r="AZ663" s="171"/>
      <c r="BA663" s="171"/>
      <c r="BB663" s="171"/>
      <c r="BC663" s="171"/>
      <c r="BD663" s="171"/>
      <c r="BE663" s="171"/>
      <c r="BF663" s="171"/>
      <c r="BG663" s="171"/>
      <c r="BH663" s="171"/>
      <c r="BI663" s="171"/>
      <c r="BJ663" s="171"/>
      <c r="BK663" s="171"/>
      <c r="BL663" s="171"/>
      <c r="BM663" s="171"/>
      <c r="BN663" s="171"/>
      <c r="BO663" s="171"/>
      <c r="BP663" s="171"/>
    </row>
    <row r="664" spans="9:68" x14ac:dyDescent="0.25">
      <c r="I664" s="171">
        <v>9.92</v>
      </c>
      <c r="J664" s="175">
        <v>0.85485375316061474</v>
      </c>
      <c r="K664" s="171">
        <v>0.87296570558524456</v>
      </c>
      <c r="L664" s="171">
        <v>0.86522911930581436</v>
      </c>
      <c r="M664" s="171">
        <v>0.85898557034794465</v>
      </c>
      <c r="N664" s="171">
        <v>0.87407113690869886</v>
      </c>
      <c r="O664" s="171">
        <v>0.84901185070849694</v>
      </c>
      <c r="P664" s="171">
        <v>0.86497293496580485</v>
      </c>
      <c r="Q664" s="171">
        <v>0.85513205552670024</v>
      </c>
      <c r="R664" s="171">
        <v>0.87382424252845459</v>
      </c>
      <c r="S664" s="171">
        <v>0.8743798663663146</v>
      </c>
      <c r="T664" s="171">
        <v>0.86046862515730282</v>
      </c>
      <c r="U664" s="173">
        <v>0.8633111932086619</v>
      </c>
      <c r="V664" s="171">
        <v>0.82751833748833903</v>
      </c>
      <c r="W664" s="171">
        <v>0.8220614294126336</v>
      </c>
      <c r="X664" s="171">
        <v>0.82578261227454697</v>
      </c>
      <c r="Y664" s="171">
        <v>0.813783768762255</v>
      </c>
      <c r="Z664" s="171">
        <v>0.79676074530091978</v>
      </c>
      <c r="AA664" s="171">
        <v>0.75689380531899686</v>
      </c>
      <c r="AB664" s="171">
        <v>0.74276267992052392</v>
      </c>
      <c r="AC664" s="171">
        <v>0.74005577386234001</v>
      </c>
      <c r="AD664" s="171">
        <v>0.80376619680044126</v>
      </c>
      <c r="AE664" s="171">
        <v>0.79110639271020189</v>
      </c>
      <c r="AF664" s="171">
        <v>0.77948697346210183</v>
      </c>
      <c r="AG664" s="173">
        <v>0.79949192188723828</v>
      </c>
      <c r="AH664" s="171"/>
      <c r="AI664" s="173">
        <v>9.92</v>
      </c>
      <c r="AJ664" s="171">
        <v>0.81735968674249471</v>
      </c>
      <c r="AK664" s="171">
        <v>0.94301221166892824</v>
      </c>
      <c r="AL664" s="171">
        <v>0.9023952466423224</v>
      </c>
      <c r="AM664" s="171">
        <v>0.89829571625978821</v>
      </c>
      <c r="AN664" s="171">
        <v>0.83309227654035312</v>
      </c>
      <c r="AO664" s="171">
        <v>0.87406793703396879</v>
      </c>
      <c r="AP664" s="173">
        <v>0.86841391775869847</v>
      </c>
      <c r="AQ664" s="171">
        <v>0.88556945642795504</v>
      </c>
      <c r="AR664" s="171">
        <v>0.89650747089559091</v>
      </c>
      <c r="AS664" s="171">
        <v>0.87934069451112173</v>
      </c>
      <c r="AT664" s="171">
        <v>0.84606365159128982</v>
      </c>
      <c r="AU664" s="171">
        <v>0.90362906280778832</v>
      </c>
      <c r="AV664" s="171">
        <v>0.8989237668161435</v>
      </c>
      <c r="AW664" s="171">
        <v>0.94008137097768463</v>
      </c>
      <c r="AX664" s="173">
        <v>0.85884552465529329</v>
      </c>
      <c r="AY664" s="171"/>
      <c r="AZ664" s="171"/>
      <c r="BA664" s="171"/>
      <c r="BB664" s="171"/>
      <c r="BC664" s="171"/>
      <c r="BD664" s="171"/>
      <c r="BE664" s="171"/>
      <c r="BF664" s="171"/>
      <c r="BG664" s="171"/>
      <c r="BH664" s="171"/>
      <c r="BI664" s="171"/>
      <c r="BJ664" s="171"/>
      <c r="BK664" s="171"/>
      <c r="BL664" s="171"/>
      <c r="BM664" s="171"/>
      <c r="BN664" s="171"/>
      <c r="BO664" s="171"/>
      <c r="BP664" s="171"/>
    </row>
    <row r="665" spans="9:68" x14ac:dyDescent="0.25">
      <c r="I665" s="171">
        <v>9.9350000000000005</v>
      </c>
      <c r="J665" s="175">
        <v>0.85498546617386628</v>
      </c>
      <c r="K665" s="171">
        <v>0.87341751483730734</v>
      </c>
      <c r="L665" s="171">
        <v>0.86454530186222189</v>
      </c>
      <c r="M665" s="171">
        <v>0.85985885538512086</v>
      </c>
      <c r="N665" s="171">
        <v>0.87376762508040084</v>
      </c>
      <c r="O665" s="171">
        <v>0.84763125283589891</v>
      </c>
      <c r="P665" s="171">
        <v>0.86509803605927971</v>
      </c>
      <c r="Q665" s="171">
        <v>0.85560304271584875</v>
      </c>
      <c r="R665" s="171">
        <v>0.87177709115625246</v>
      </c>
      <c r="S665" s="171">
        <v>0.87501935189578806</v>
      </c>
      <c r="T665" s="171">
        <v>0.86020079443489639</v>
      </c>
      <c r="U665" s="173">
        <v>0.87063867035630182</v>
      </c>
      <c r="V665" s="171">
        <v>0.82919362501983107</v>
      </c>
      <c r="W665" s="171">
        <v>0.8291550937750255</v>
      </c>
      <c r="X665" s="171">
        <v>0.82360114463078338</v>
      </c>
      <c r="Y665" s="171">
        <v>0.81337791918194358</v>
      </c>
      <c r="Z665" s="171">
        <v>0.79738518776300715</v>
      </c>
      <c r="AA665" s="171">
        <v>0.75894123879763553</v>
      </c>
      <c r="AB665" s="171">
        <v>0.74828313501080213</v>
      </c>
      <c r="AC665" s="171">
        <v>0.73708616139849503</v>
      </c>
      <c r="AD665" s="171">
        <v>0.80087740151847553</v>
      </c>
      <c r="AE665" s="171">
        <v>0.79817914697340753</v>
      </c>
      <c r="AF665" s="171">
        <v>0.77779376388093768</v>
      </c>
      <c r="AG665" s="173">
        <v>0.80353229696301898</v>
      </c>
      <c r="AH665" s="171"/>
      <c r="AI665" s="173">
        <v>9.9350000000000005</v>
      </c>
      <c r="AJ665" s="171">
        <v>0.8089688607122878</v>
      </c>
      <c r="AK665" s="171">
        <v>0.92666214382632284</v>
      </c>
      <c r="AL665" s="171">
        <v>0.89063563780404786</v>
      </c>
      <c r="AM665" s="171">
        <v>0.91146936895439901</v>
      </c>
      <c r="AN665" s="171">
        <v>0.81679683733487618</v>
      </c>
      <c r="AO665" s="171">
        <v>0.86219276442971549</v>
      </c>
      <c r="AP665" s="173">
        <v>0.88187980117487585</v>
      </c>
      <c r="AQ665" s="171">
        <v>0.89549180327868827</v>
      </c>
      <c r="AR665" s="171">
        <v>0.90796589971583097</v>
      </c>
      <c r="AS665" s="171">
        <v>0.90278444551128167</v>
      </c>
      <c r="AT665" s="171">
        <v>0.8550251256281407</v>
      </c>
      <c r="AU665" s="171">
        <v>0.90522009243124468</v>
      </c>
      <c r="AV665" s="171">
        <v>0.92340807174887896</v>
      </c>
      <c r="AW665" s="171">
        <v>0.89705338429293535</v>
      </c>
      <c r="AX665" s="173">
        <v>0.83278803458752049</v>
      </c>
      <c r="AY665" s="171"/>
      <c r="AZ665" s="171"/>
      <c r="BA665" s="171"/>
      <c r="BB665" s="171"/>
      <c r="BC665" s="171"/>
      <c r="BD665" s="171"/>
      <c r="BE665" s="171"/>
      <c r="BF665" s="171"/>
      <c r="BG665" s="171"/>
      <c r="BH665" s="171"/>
      <c r="BI665" s="171"/>
      <c r="BJ665" s="171"/>
      <c r="BK665" s="171"/>
      <c r="BL665" s="171"/>
      <c r="BM665" s="171"/>
      <c r="BN665" s="171"/>
      <c r="BO665" s="171"/>
      <c r="BP665" s="171"/>
    </row>
    <row r="666" spans="9:68" x14ac:dyDescent="0.25">
      <c r="I666" s="171">
        <v>9.9499999999999993</v>
      </c>
      <c r="J666" s="175">
        <v>0.8619346461485673</v>
      </c>
      <c r="K666" s="171">
        <v>0.8774648143483712</v>
      </c>
      <c r="L666" s="171">
        <v>0.86463627686059441</v>
      </c>
      <c r="M666" s="171">
        <v>0.86056194871188607</v>
      </c>
      <c r="N666" s="171">
        <v>0.87309773730231233</v>
      </c>
      <c r="O666" s="171">
        <v>0.8510662583480042</v>
      </c>
      <c r="P666" s="171">
        <v>0.86338696996821773</v>
      </c>
      <c r="Q666" s="171">
        <v>0.8524072500010984</v>
      </c>
      <c r="R666" s="171">
        <v>0.8741530915651593</v>
      </c>
      <c r="S666" s="171">
        <v>0.87403415336366719</v>
      </c>
      <c r="T666" s="171">
        <v>0.86118069843312117</v>
      </c>
      <c r="U666" s="173">
        <v>0.87298690727602513</v>
      </c>
      <c r="V666" s="171">
        <v>0.82765234927089049</v>
      </c>
      <c r="W666" s="171">
        <v>0.8344657122276935</v>
      </c>
      <c r="X666" s="171">
        <v>0.82853595113087708</v>
      </c>
      <c r="Y666" s="171">
        <v>0.82014530142127196</v>
      </c>
      <c r="Z666" s="171">
        <v>0.79733273499088586</v>
      </c>
      <c r="AA666" s="171">
        <v>0.75439754970242179</v>
      </c>
      <c r="AB666" s="171">
        <v>0.75327529991043507</v>
      </c>
      <c r="AC666" s="171">
        <v>0.74740835916523585</v>
      </c>
      <c r="AD666" s="171">
        <v>0.79653791932123774</v>
      </c>
      <c r="AE666" s="171">
        <v>0.79457145057622414</v>
      </c>
      <c r="AF666" s="171">
        <v>0.7751775878584688</v>
      </c>
      <c r="AG666" s="173">
        <v>0.80413833021360204</v>
      </c>
      <c r="AH666" s="171"/>
      <c r="AI666" s="173">
        <v>9.9499999999999993</v>
      </c>
      <c r="AJ666" s="171">
        <v>0.78817825843744171</v>
      </c>
      <c r="AK666" s="171">
        <v>0.91974219810040714</v>
      </c>
      <c r="AL666" s="171">
        <v>0.89472055455839594</v>
      </c>
      <c r="AM666" s="171">
        <v>0.88438507600184268</v>
      </c>
      <c r="AN666" s="171">
        <v>0.81679683733487618</v>
      </c>
      <c r="AO666" s="171">
        <v>0.86564484948909159</v>
      </c>
      <c r="AP666" s="173">
        <v>0.87718029823768628</v>
      </c>
      <c r="AQ666" s="171">
        <v>0.89398188093183772</v>
      </c>
      <c r="AR666" s="171">
        <v>0.91557429645247046</v>
      </c>
      <c r="AS666" s="171">
        <v>0.89710353656585051</v>
      </c>
      <c r="AT666" s="171">
        <v>0.83308207705192627</v>
      </c>
      <c r="AU666" s="171">
        <v>0.92476702780513675</v>
      </c>
      <c r="AV666" s="171">
        <v>0.91650224215246645</v>
      </c>
      <c r="AW666" s="171">
        <v>0.92158796695845135</v>
      </c>
      <c r="AX666" s="173">
        <v>0.84751110072446822</v>
      </c>
      <c r="AY666" s="171"/>
      <c r="AZ666" s="171"/>
      <c r="BA666" s="171"/>
      <c r="BB666" s="171"/>
      <c r="BC666" s="171"/>
      <c r="BD666" s="171"/>
      <c r="BE666" s="171"/>
      <c r="BF666" s="171"/>
      <c r="BG666" s="171"/>
      <c r="BH666" s="171"/>
      <c r="BI666" s="171"/>
      <c r="BJ666" s="171"/>
      <c r="BK666" s="171"/>
      <c r="BL666" s="171"/>
      <c r="BM666" s="171"/>
      <c r="BN666" s="171"/>
      <c r="BO666" s="171"/>
      <c r="BP666" s="171"/>
    </row>
    <row r="667" spans="9:68" x14ac:dyDescent="0.25">
      <c r="I667" s="171">
        <v>9.9649999999999999</v>
      </c>
      <c r="J667" s="175">
        <v>0.85702533648204238</v>
      </c>
      <c r="K667" s="171">
        <v>0.87028383010474242</v>
      </c>
      <c r="L667" s="171">
        <v>0.86743217215995461</v>
      </c>
      <c r="M667" s="171">
        <v>0.86450852840395387</v>
      </c>
      <c r="N667" s="171">
        <v>0.86821199056203113</v>
      </c>
      <c r="O667" s="171">
        <v>0.84794969421500088</v>
      </c>
      <c r="P667" s="171">
        <v>0.86582493052170428</v>
      </c>
      <c r="Q667" s="171">
        <v>0.85546948568289993</v>
      </c>
      <c r="R667" s="171">
        <v>0.87171219477024653</v>
      </c>
      <c r="S667" s="171">
        <v>0.87479802019857023</v>
      </c>
      <c r="T667" s="171">
        <v>0.86228531928932173</v>
      </c>
      <c r="U667" s="173">
        <v>0.87171221372058461</v>
      </c>
      <c r="V667" s="171">
        <v>0.82560760932984467</v>
      </c>
      <c r="W667" s="171">
        <v>0.83395779174253792</v>
      </c>
      <c r="X667" s="171">
        <v>0.82452152310464288</v>
      </c>
      <c r="Y667" s="171">
        <v>0.82333144392538582</v>
      </c>
      <c r="Z667" s="171">
        <v>0.79117193878481051</v>
      </c>
      <c r="AA667" s="171">
        <v>0.76228564520429609</v>
      </c>
      <c r="AB667" s="171">
        <v>0.74458192330940531</v>
      </c>
      <c r="AC667" s="171">
        <v>0.75015038200486295</v>
      </c>
      <c r="AD667" s="171">
        <v>0.80356683569269227</v>
      </c>
      <c r="AE667" s="171">
        <v>0.78712253094595075</v>
      </c>
      <c r="AF667" s="171">
        <v>0.76732858836818973</v>
      </c>
      <c r="AG667" s="173">
        <v>0.80191295728401935</v>
      </c>
      <c r="AH667" s="171"/>
      <c r="AI667" s="173">
        <v>9.9649999999999999</v>
      </c>
      <c r="AJ667" s="171">
        <v>0.79013611784449</v>
      </c>
      <c r="AK667" s="171">
        <v>0.92571234735413843</v>
      </c>
      <c r="AL667" s="171">
        <v>0.88073280930865883</v>
      </c>
      <c r="AM667" s="171">
        <v>0.90419161676646742</v>
      </c>
      <c r="AN667" s="171">
        <v>0.81805033265837446</v>
      </c>
      <c r="AO667" s="171">
        <v>0.87406793703396879</v>
      </c>
      <c r="AP667" s="173">
        <v>0.87446904654315427</v>
      </c>
      <c r="AQ667" s="171">
        <v>0.9154443485763587</v>
      </c>
      <c r="AR667" s="171">
        <v>0.93079108992574944</v>
      </c>
      <c r="AS667" s="171">
        <v>0.8891022563610177</v>
      </c>
      <c r="AT667" s="171">
        <v>0.84773869346733666</v>
      </c>
      <c r="AU667" s="171">
        <v>0.90681112205470094</v>
      </c>
      <c r="AV667" s="171">
        <v>0.89327354260089686</v>
      </c>
      <c r="AW667" s="171">
        <v>0.91986191591665623</v>
      </c>
      <c r="AX667" s="173">
        <v>0.81093713484458996</v>
      </c>
      <c r="AY667" s="171"/>
      <c r="AZ667" s="171"/>
      <c r="BA667" s="171"/>
      <c r="BB667" s="171"/>
      <c r="BC667" s="171"/>
      <c r="BD667" s="171"/>
      <c r="BE667" s="171"/>
      <c r="BF667" s="171"/>
      <c r="BG667" s="171"/>
      <c r="BH667" s="171"/>
      <c r="BI667" s="171"/>
      <c r="BJ667" s="171"/>
      <c r="BK667" s="171"/>
      <c r="BL667" s="171"/>
      <c r="BM667" s="171"/>
      <c r="BN667" s="171"/>
      <c r="BO667" s="171"/>
      <c r="BP667" s="171"/>
    </row>
    <row r="668" spans="9:68" x14ac:dyDescent="0.25">
      <c r="I668" s="171">
        <v>9.98</v>
      </c>
      <c r="J668" s="175">
        <v>0.86222093750249318</v>
      </c>
      <c r="K668" s="171">
        <v>0.87149582815586657</v>
      </c>
      <c r="L668" s="171">
        <v>0.86066725914837094</v>
      </c>
      <c r="M668" s="171">
        <v>0.86405910155212917</v>
      </c>
      <c r="N668" s="171">
        <v>0.87487265311852869</v>
      </c>
      <c r="O668" s="171">
        <v>0.84701816726283252</v>
      </c>
      <c r="P668" s="171">
        <v>0.86174965263547099</v>
      </c>
      <c r="Q668" s="171">
        <v>0.86031513464134335</v>
      </c>
      <c r="R668" s="171">
        <v>0.8732012173454784</v>
      </c>
      <c r="S668" s="171">
        <v>0.87933788350406183</v>
      </c>
      <c r="T668" s="171">
        <v>0.86241289611135785</v>
      </c>
      <c r="U668" s="173">
        <v>0.8747979606436227</v>
      </c>
      <c r="V668" s="171">
        <v>0.82777384438712931</v>
      </c>
      <c r="W668" s="171">
        <v>0.83788389630932425</v>
      </c>
      <c r="X668" s="171">
        <v>0.81840542863583854</v>
      </c>
      <c r="Y668" s="171">
        <v>0.81874056238519166</v>
      </c>
      <c r="Z668" s="171">
        <v>0.80393677270141706</v>
      </c>
      <c r="AA668" s="171">
        <v>0.75317650970159855</v>
      </c>
      <c r="AB668" s="171">
        <v>0.75019038080573219</v>
      </c>
      <c r="AC668" s="171">
        <v>0.74316827803961794</v>
      </c>
      <c r="AD668" s="171">
        <v>0.80247079630256468</v>
      </c>
      <c r="AE668" s="171">
        <v>0.79303756892851707</v>
      </c>
      <c r="AF668" s="171">
        <v>0.77410535149002258</v>
      </c>
      <c r="AG668" s="173">
        <v>0.80367223793150755</v>
      </c>
      <c r="AH668" s="171"/>
      <c r="AI668" s="173">
        <v>9.98</v>
      </c>
      <c r="AJ668" s="171">
        <v>0.79600969606563476</v>
      </c>
      <c r="AK668" s="171">
        <v>0.94497964721845318</v>
      </c>
      <c r="AL668" s="171">
        <v>0.8829609457201214</v>
      </c>
      <c r="AM668" s="171">
        <v>0.92731460156609857</v>
      </c>
      <c r="AN668" s="171">
        <v>0.80763667920162008</v>
      </c>
      <c r="AO668" s="171">
        <v>0.82822424744545708</v>
      </c>
      <c r="AP668" s="173">
        <v>0.87175779484862181</v>
      </c>
      <c r="AQ668" s="171">
        <v>0.92471958584987068</v>
      </c>
      <c r="AR668" s="171">
        <v>0.90604088367403068</v>
      </c>
      <c r="AS668" s="171">
        <v>0.89646343414946372</v>
      </c>
      <c r="AT668" s="171">
        <v>0.8494137353433836</v>
      </c>
      <c r="AU668" s="171">
        <v>0.90097734676869456</v>
      </c>
      <c r="AV668" s="171">
        <v>0.89013452914798197</v>
      </c>
      <c r="AW668" s="171">
        <v>0.90050548637652572</v>
      </c>
      <c r="AX668" s="173">
        <v>0.83278803458752049</v>
      </c>
      <c r="AY668" s="171"/>
      <c r="AZ668" s="171"/>
      <c r="BA668" s="171"/>
      <c r="BB668" s="171"/>
      <c r="BC668" s="171"/>
      <c r="BD668" s="171"/>
      <c r="BE668" s="171"/>
      <c r="BF668" s="171"/>
      <c r="BG668" s="171"/>
      <c r="BH668" s="171"/>
      <c r="BI668" s="171"/>
      <c r="BJ668" s="171"/>
      <c r="BK668" s="171"/>
      <c r="BL668" s="171"/>
      <c r="BM668" s="171"/>
      <c r="BN668" s="171"/>
      <c r="BO668" s="171"/>
      <c r="BP668" s="171"/>
    </row>
    <row r="669" spans="9:68" x14ac:dyDescent="0.25">
      <c r="I669" s="171">
        <v>9.9949999999999992</v>
      </c>
      <c r="J669" s="175">
        <v>0.86199095702709061</v>
      </c>
      <c r="K669" s="171">
        <v>0.87767322938559944</v>
      </c>
      <c r="L669" s="171">
        <v>0.86353619242367452</v>
      </c>
      <c r="M669" s="171">
        <v>0.87116131573655542</v>
      </c>
      <c r="N669" s="171">
        <v>0.87989681115659335</v>
      </c>
      <c r="O669" s="171">
        <v>0.85597188942276481</v>
      </c>
      <c r="P669" s="171">
        <v>0.86301246871532911</v>
      </c>
      <c r="Q669" s="171">
        <v>0.85665411065023001</v>
      </c>
      <c r="R669" s="171">
        <v>0.87101930594684562</v>
      </c>
      <c r="S669" s="171">
        <v>0.88201953405446021</v>
      </c>
      <c r="T669" s="171">
        <v>0.86179614605423494</v>
      </c>
      <c r="U669" s="173">
        <v>0.87395569348027258</v>
      </c>
      <c r="V669" s="171">
        <v>0.8266907656862289</v>
      </c>
      <c r="W669" s="171">
        <v>0.8296821908526345</v>
      </c>
      <c r="X669" s="171">
        <v>0.82373661564438516</v>
      </c>
      <c r="Y669" s="171">
        <v>0.81996297840963928</v>
      </c>
      <c r="Z669" s="171">
        <v>0.80088838204161805</v>
      </c>
      <c r="AA669" s="171">
        <v>0.77242518719462594</v>
      </c>
      <c r="AB669" s="171">
        <v>0.73887700694018554</v>
      </c>
      <c r="AC669" s="171">
        <v>0.74595120939397774</v>
      </c>
      <c r="AD669" s="171">
        <v>0.80641100872472726</v>
      </c>
      <c r="AE669" s="171">
        <v>0.79596503754481596</v>
      </c>
      <c r="AF669" s="171">
        <v>0.78068208017208163</v>
      </c>
      <c r="AG669" s="173">
        <v>0.81076425009182185</v>
      </c>
      <c r="AH669" s="171"/>
      <c r="AI669" s="173">
        <v>9.9949999999999992</v>
      </c>
      <c r="AJ669" s="171">
        <v>0.77139660637702789</v>
      </c>
      <c r="AK669" s="171">
        <v>0.92720488466757145</v>
      </c>
      <c r="AL669" s="171">
        <v>0.87349136597140575</v>
      </c>
      <c r="AM669" s="171">
        <v>0.93330262551819432</v>
      </c>
      <c r="AN669" s="171">
        <v>0.81612187831453098</v>
      </c>
      <c r="AO669" s="171">
        <v>0.81966307649820502</v>
      </c>
      <c r="AP669" s="173">
        <v>0.88450067781292374</v>
      </c>
      <c r="AQ669" s="171">
        <v>0.87014667817083691</v>
      </c>
      <c r="AR669" s="171">
        <v>0.92510770923091012</v>
      </c>
      <c r="AS669" s="171">
        <v>0.8891022563610177</v>
      </c>
      <c r="AT669" s="171">
        <v>0.84154103852596307</v>
      </c>
      <c r="AU669" s="171">
        <v>0.89779528752178195</v>
      </c>
      <c r="AV669" s="171">
        <v>0.88394618834080718</v>
      </c>
      <c r="AW669" s="171">
        <v>0.89039575884601163</v>
      </c>
      <c r="AX669" s="173">
        <v>0.83769572329983644</v>
      </c>
      <c r="AY669" s="171"/>
      <c r="AZ669" s="171"/>
      <c r="BA669" s="171"/>
      <c r="BB669" s="171"/>
      <c r="BC669" s="171"/>
      <c r="BD669" s="171"/>
      <c r="BE669" s="171"/>
      <c r="BF669" s="171"/>
      <c r="BG669" s="171"/>
      <c r="BH669" s="171"/>
      <c r="BI669" s="171"/>
      <c r="BJ669" s="171"/>
      <c r="BK669" s="171"/>
      <c r="BL669" s="171"/>
      <c r="BM669" s="171"/>
      <c r="BN669" s="171"/>
      <c r="BO669" s="171"/>
      <c r="BP669" s="171"/>
    </row>
    <row r="670" spans="9:68" x14ac:dyDescent="0.25">
      <c r="I670" s="171">
        <v>10.01</v>
      </c>
      <c r="J670" s="175">
        <v>0.85972882514402948</v>
      </c>
      <c r="K670" s="171">
        <v>0.87798840167599279</v>
      </c>
      <c r="L670" s="171">
        <v>0.86007457027560863</v>
      </c>
      <c r="M670" s="171">
        <v>0.86347173888111362</v>
      </c>
      <c r="N670" s="171">
        <v>0.87402409907784095</v>
      </c>
      <c r="O670" s="171">
        <v>0.85604649944180489</v>
      </c>
      <c r="P670" s="171">
        <v>0.85481004603862876</v>
      </c>
      <c r="Q670" s="171">
        <v>0.85734738746203987</v>
      </c>
      <c r="R670" s="171">
        <v>0.8704424207695064</v>
      </c>
      <c r="S670" s="171">
        <v>0.87859861402068595</v>
      </c>
      <c r="T670" s="171">
        <v>0.8626758242760757</v>
      </c>
      <c r="U670" s="173">
        <v>0.8687488594112085</v>
      </c>
      <c r="V670" s="171">
        <v>0.82187466928363573</v>
      </c>
      <c r="W670" s="171">
        <v>0.82621469703173422</v>
      </c>
      <c r="X670" s="171">
        <v>0.82227141025838224</v>
      </c>
      <c r="Y670" s="171">
        <v>0.81667552621788631</v>
      </c>
      <c r="Z670" s="171">
        <v>0.79288781610563586</v>
      </c>
      <c r="AA670" s="171">
        <v>0.77595592474259611</v>
      </c>
      <c r="AB670" s="171">
        <v>0.75261784638055862</v>
      </c>
      <c r="AC670" s="171">
        <v>0.74824381474780766</v>
      </c>
      <c r="AD670" s="171">
        <v>0.806060308173289</v>
      </c>
      <c r="AE670" s="171">
        <v>0.79807131798927455</v>
      </c>
      <c r="AF670" s="171">
        <v>0.7786301539026329</v>
      </c>
      <c r="AG670" s="173">
        <v>0.81321615534049319</v>
      </c>
      <c r="AH670" s="171"/>
      <c r="AI670" s="173">
        <v>10.01</v>
      </c>
      <c r="AJ670" s="171">
        <v>0.81279134812604903</v>
      </c>
      <c r="AK670" s="171">
        <v>0.93364993215739478</v>
      </c>
      <c r="AL670" s="171">
        <v>0.86668317138082573</v>
      </c>
      <c r="AM670" s="171">
        <v>0.91082450483648092</v>
      </c>
      <c r="AN670" s="171">
        <v>0.82788544981197576</v>
      </c>
      <c r="AO670" s="171">
        <v>0.79246064623032308</v>
      </c>
      <c r="AP670" s="173">
        <v>0.88856755535472198</v>
      </c>
      <c r="AQ670" s="171">
        <v>0.87176445211389131</v>
      </c>
      <c r="AR670" s="171">
        <v>0.91685764048033735</v>
      </c>
      <c r="AS670" s="171">
        <v>0.87590014402304373</v>
      </c>
      <c r="AT670" s="171">
        <v>0.85787269681742051</v>
      </c>
      <c r="AU670" s="171">
        <v>0.89726494431396309</v>
      </c>
      <c r="AV670" s="171">
        <v>0.88394618834080718</v>
      </c>
      <c r="AW670" s="171">
        <v>0.89372457156947349</v>
      </c>
      <c r="AX670" s="173">
        <v>0.84821219911194212</v>
      </c>
      <c r="AY670" s="171"/>
      <c r="AZ670" s="171"/>
      <c r="BA670" s="171"/>
      <c r="BB670" s="171"/>
      <c r="BC670" s="171"/>
      <c r="BD670" s="171"/>
      <c r="BE670" s="171"/>
      <c r="BF670" s="171"/>
      <c r="BG670" s="171"/>
      <c r="BH670" s="171"/>
      <c r="BI670" s="171"/>
      <c r="BJ670" s="171"/>
      <c r="BK670" s="171"/>
      <c r="BL670" s="171"/>
      <c r="BM670" s="171"/>
      <c r="BN670" s="171"/>
      <c r="BO670" s="171"/>
      <c r="BP670" s="171"/>
    </row>
    <row r="671" spans="9:68" x14ac:dyDescent="0.25">
      <c r="I671" s="171">
        <v>10.025</v>
      </c>
      <c r="J671" s="175">
        <v>0.85694798057456201</v>
      </c>
      <c r="K671" s="171">
        <v>0.87600172571765345</v>
      </c>
      <c r="L671" s="171">
        <v>0.86396379520791633</v>
      </c>
      <c r="M671" s="171">
        <v>0.86563115326790585</v>
      </c>
      <c r="N671" s="171">
        <v>0.87032769540031807</v>
      </c>
      <c r="O671" s="171">
        <v>0.85332008969282702</v>
      </c>
      <c r="P671" s="171">
        <v>0.85883672732130512</v>
      </c>
      <c r="Q671" s="171">
        <v>0.85830970730908884</v>
      </c>
      <c r="R671" s="171">
        <v>0.86761697725402787</v>
      </c>
      <c r="S671" s="171">
        <v>0.87302127112288641</v>
      </c>
      <c r="T671" s="171">
        <v>0.86870833901739175</v>
      </c>
      <c r="U671" s="173">
        <v>0.8732233371321465</v>
      </c>
      <c r="V671" s="171">
        <v>0.81617585587200703</v>
      </c>
      <c r="W671" s="171">
        <v>0.82959169074586125</v>
      </c>
      <c r="X671" s="171">
        <v>0.82360376127051493</v>
      </c>
      <c r="Y671" s="171">
        <v>0.82190918784799505</v>
      </c>
      <c r="Z671" s="171">
        <v>0.79619163618563371</v>
      </c>
      <c r="AA671" s="171">
        <v>0.77119720041466155</v>
      </c>
      <c r="AB671" s="171">
        <v>0.77320886517156329</v>
      </c>
      <c r="AC671" s="171">
        <v>0.75134364304728107</v>
      </c>
      <c r="AD671" s="171">
        <v>0.80646489447922931</v>
      </c>
      <c r="AE671" s="171">
        <v>0.8010457651859243</v>
      </c>
      <c r="AF671" s="171">
        <v>0.77882763537013666</v>
      </c>
      <c r="AG671" s="173">
        <v>0.80287781716161977</v>
      </c>
      <c r="AH671" s="171"/>
      <c r="AI671" s="173">
        <v>10.025</v>
      </c>
      <c r="AJ671" s="171">
        <v>0.78305053141898184</v>
      </c>
      <c r="AK671" s="171">
        <v>0.94253731343283587</v>
      </c>
      <c r="AL671" s="171">
        <v>0.8866126137277961</v>
      </c>
      <c r="AM671" s="171">
        <v>0.88834638415476741</v>
      </c>
      <c r="AN671" s="171">
        <v>0.81747179635522149</v>
      </c>
      <c r="AO671" s="171">
        <v>0.87158243579121808</v>
      </c>
      <c r="AP671" s="173">
        <v>0.86037053773158623</v>
      </c>
      <c r="AQ671" s="171">
        <v>0.85332182916307153</v>
      </c>
      <c r="AR671" s="171">
        <v>0.91749931249427097</v>
      </c>
      <c r="AS671" s="171">
        <v>0.89646343414946372</v>
      </c>
      <c r="AT671" s="171">
        <v>0.83869346733668337</v>
      </c>
      <c r="AU671" s="171">
        <v>0.89832563072960048</v>
      </c>
      <c r="AV671" s="171">
        <v>0.90582959641255612</v>
      </c>
      <c r="AW671" s="171">
        <v>0.89631364813216607</v>
      </c>
      <c r="AX671" s="173">
        <v>0.83687777518111717</v>
      </c>
      <c r="AY671" s="171"/>
      <c r="AZ671" s="171"/>
      <c r="BA671" s="171"/>
      <c r="BB671" s="171"/>
      <c r="BC671" s="171"/>
      <c r="BD671" s="171"/>
      <c r="BE671" s="171"/>
      <c r="BF671" s="171"/>
      <c r="BG671" s="171"/>
      <c r="BH671" s="171"/>
      <c r="BI671" s="171"/>
      <c r="BJ671" s="171"/>
      <c r="BK671" s="171"/>
      <c r="BL671" s="171"/>
      <c r="BM671" s="171"/>
      <c r="BN671" s="171"/>
      <c r="BO671" s="171"/>
      <c r="BP671" s="171"/>
    </row>
    <row r="672" spans="9:68" x14ac:dyDescent="0.25">
      <c r="I672" s="171">
        <v>10.039999999999999</v>
      </c>
      <c r="J672" s="175">
        <v>0.86127115583359182</v>
      </c>
      <c r="K672" s="171">
        <v>0.87976467485698906</v>
      </c>
      <c r="L672" s="171">
        <v>0.86318509973790436</v>
      </c>
      <c r="M672" s="171">
        <v>0.86773779958013131</v>
      </c>
      <c r="N672" s="171">
        <v>0.87660053110388714</v>
      </c>
      <c r="O672" s="171">
        <v>0.85368115289605528</v>
      </c>
      <c r="P672" s="171">
        <v>0.8677790625512618</v>
      </c>
      <c r="Q672" s="171">
        <v>0.85607927342773416</v>
      </c>
      <c r="R672" s="171">
        <v>0.8731169658144452</v>
      </c>
      <c r="S672" s="171">
        <v>0.87869824005985875</v>
      </c>
      <c r="T672" s="171">
        <v>0.86449961612376158</v>
      </c>
      <c r="U672" s="173">
        <v>0.87628869146815458</v>
      </c>
      <c r="V672" s="171">
        <v>0.81854260267673784</v>
      </c>
      <c r="W672" s="171">
        <v>0.83387861442482814</v>
      </c>
      <c r="X672" s="171">
        <v>0.82741577457565185</v>
      </c>
      <c r="Y672" s="171">
        <v>0.81248547789369496</v>
      </c>
      <c r="Z672" s="171">
        <v>0.79663343740274928</v>
      </c>
      <c r="AA672" s="171">
        <v>0.76680298748182063</v>
      </c>
      <c r="AB672" s="171">
        <v>0.76129587265590415</v>
      </c>
      <c r="AC672" s="171">
        <v>0.74026607819864254</v>
      </c>
      <c r="AD672" s="171">
        <v>0.81010239640296755</v>
      </c>
      <c r="AE672" s="171">
        <v>0.79517300181955353</v>
      </c>
      <c r="AF672" s="171">
        <v>0.77358722503353317</v>
      </c>
      <c r="AG672" s="173">
        <v>0.80385343900593409</v>
      </c>
      <c r="AH672" s="171"/>
      <c r="AI672" s="173">
        <v>10.039999999999999</v>
      </c>
      <c r="AJ672" s="171">
        <v>0.79405183665858647</v>
      </c>
      <c r="AK672" s="171">
        <v>0.94002713704206253</v>
      </c>
      <c r="AL672" s="171">
        <v>0.87528625363619494</v>
      </c>
      <c r="AM672" s="171">
        <v>0.92602487333026273</v>
      </c>
      <c r="AN672" s="171">
        <v>0.80763667920162008</v>
      </c>
      <c r="AO672" s="171">
        <v>0.87158243579121808</v>
      </c>
      <c r="AP672" s="173">
        <v>0.86443741527338447</v>
      </c>
      <c r="AQ672" s="171">
        <v>0.86939171699741136</v>
      </c>
      <c r="AR672" s="171">
        <v>0.91429095242460356</v>
      </c>
      <c r="AS672" s="171">
        <v>0.8764602336373819</v>
      </c>
      <c r="AT672" s="171">
        <v>0.838107202680067</v>
      </c>
      <c r="AU672" s="171">
        <v>0.90628077884688241</v>
      </c>
      <c r="AV672" s="171">
        <v>0.9121076233183858</v>
      </c>
      <c r="AW672" s="171">
        <v>0.91986191591665623</v>
      </c>
      <c r="AX672" s="173">
        <v>0.87263379294227628</v>
      </c>
      <c r="AY672" s="171"/>
      <c r="AZ672" s="171"/>
      <c r="BA672" s="171"/>
      <c r="BB672" s="171"/>
      <c r="BC672" s="171"/>
      <c r="BD672" s="171"/>
      <c r="BE672" s="171"/>
      <c r="BF672" s="171"/>
      <c r="BG672" s="171"/>
      <c r="BH672" s="171"/>
      <c r="BI672" s="171"/>
      <c r="BJ672" s="171"/>
      <c r="BK672" s="171"/>
      <c r="BL672" s="171"/>
      <c r="BM672" s="171"/>
      <c r="BN672" s="171"/>
      <c r="BO672" s="171"/>
      <c r="BP672" s="171"/>
    </row>
    <row r="673" spans="9:68" x14ac:dyDescent="0.25">
      <c r="I673" s="171">
        <v>10.055</v>
      </c>
      <c r="J673" s="175">
        <v>0.8603942917888775</v>
      </c>
      <c r="K673" s="171">
        <v>0.87931109302217003</v>
      </c>
      <c r="L673" s="171">
        <v>0.86877413792076352</v>
      </c>
      <c r="M673" s="171">
        <v>0.86487023228971738</v>
      </c>
      <c r="N673" s="171">
        <v>0.87250863503010812</v>
      </c>
      <c r="O673" s="171">
        <v>0.85782749641341716</v>
      </c>
      <c r="P673" s="171">
        <v>0.868378840486283</v>
      </c>
      <c r="Q673" s="171">
        <v>0.85807200917812421</v>
      </c>
      <c r="R673" s="171">
        <v>0.87177154076370567</v>
      </c>
      <c r="S673" s="171">
        <v>0.87949027997800755</v>
      </c>
      <c r="T673" s="171">
        <v>0.8680040840560731</v>
      </c>
      <c r="U673" s="173">
        <v>0.87431006548752332</v>
      </c>
      <c r="V673" s="171">
        <v>0.81290174800742621</v>
      </c>
      <c r="W673" s="171">
        <v>0.81815215984198331</v>
      </c>
      <c r="X673" s="171">
        <v>0.82951429671781229</v>
      </c>
      <c r="Y673" s="171">
        <v>0.81819114203316712</v>
      </c>
      <c r="Z673" s="171">
        <v>0.78980013260684001</v>
      </c>
      <c r="AA673" s="171">
        <v>0.76246993862372436</v>
      </c>
      <c r="AB673" s="171">
        <v>0.77261218790122266</v>
      </c>
      <c r="AC673" s="171">
        <v>0.73392007282867977</v>
      </c>
      <c r="AD673" s="171">
        <v>0.81431559863655423</v>
      </c>
      <c r="AE673" s="171">
        <v>0.79820043716964229</v>
      </c>
      <c r="AF673" s="171">
        <v>0.77425710032964901</v>
      </c>
      <c r="AG673" s="173">
        <v>0.80533690885516918</v>
      </c>
      <c r="AH673" s="171"/>
      <c r="AI673" s="173">
        <v>10.055</v>
      </c>
      <c r="AJ673" s="171">
        <v>0.81801230654484425</v>
      </c>
      <c r="AK673" s="171">
        <v>0.93507462686567155</v>
      </c>
      <c r="AL673" s="171">
        <v>0.87485300488952156</v>
      </c>
      <c r="AM673" s="171">
        <v>0.89958544449562416</v>
      </c>
      <c r="AN673" s="171">
        <v>0.80763667920162008</v>
      </c>
      <c r="AO673" s="171">
        <v>0.83333333333333348</v>
      </c>
      <c r="AP673" s="173">
        <v>0.85765928603705377</v>
      </c>
      <c r="AQ673" s="171">
        <v>0.86022433132010356</v>
      </c>
      <c r="AR673" s="171">
        <v>0.92639105325877735</v>
      </c>
      <c r="AS673" s="171">
        <v>0.90678508561369819</v>
      </c>
      <c r="AT673" s="171">
        <v>0.86968174204355109</v>
      </c>
      <c r="AU673" s="171">
        <v>0.91416016364876118</v>
      </c>
      <c r="AV673" s="171">
        <v>0.90834080717488808</v>
      </c>
      <c r="AW673" s="171">
        <v>0.92750585624460613</v>
      </c>
      <c r="AX673" s="173">
        <v>0.85884552465529329</v>
      </c>
      <c r="AY673" s="171"/>
      <c r="AZ673" s="171"/>
      <c r="BA673" s="171"/>
      <c r="BB673" s="171"/>
      <c r="BC673" s="171"/>
      <c r="BD673" s="171"/>
      <c r="BE673" s="171"/>
      <c r="BF673" s="171"/>
      <c r="BG673" s="171"/>
      <c r="BH673" s="171"/>
      <c r="BI673" s="171"/>
      <c r="BJ673" s="171"/>
      <c r="BK673" s="171"/>
      <c r="BL673" s="171"/>
      <c r="BM673" s="171"/>
      <c r="BN673" s="171"/>
      <c r="BO673" s="171"/>
      <c r="BP673" s="171"/>
    </row>
    <row r="674" spans="9:68" x14ac:dyDescent="0.25">
      <c r="I674" s="171">
        <v>10.07</v>
      </c>
      <c r="J674" s="175">
        <v>0.85771636392828432</v>
      </c>
      <c r="K674" s="171">
        <v>0.88036900252239025</v>
      </c>
      <c r="L674" s="171">
        <v>0.86935606945884203</v>
      </c>
      <c r="M674" s="171">
        <v>0.86278150917546836</v>
      </c>
      <c r="N674" s="171">
        <v>0.87384427456170388</v>
      </c>
      <c r="O674" s="171">
        <v>0.86452772058357574</v>
      </c>
      <c r="P674" s="171">
        <v>0.86510875079705007</v>
      </c>
      <c r="Q674" s="171">
        <v>0.8616063265684597</v>
      </c>
      <c r="R674" s="171">
        <v>0.87428413495471402</v>
      </c>
      <c r="S674" s="171">
        <v>0.87950252395594608</v>
      </c>
      <c r="T674" s="171">
        <v>0.86977928463137222</v>
      </c>
      <c r="U674" s="173">
        <v>0.87141205245795361</v>
      </c>
      <c r="V674" s="171">
        <v>0.82055748289755714</v>
      </c>
      <c r="W674" s="171">
        <v>0.82659609465332584</v>
      </c>
      <c r="X674" s="171">
        <v>0.81558253954638682</v>
      </c>
      <c r="Y674" s="171">
        <v>0.82214712831636627</v>
      </c>
      <c r="Z674" s="171">
        <v>0.79872048992758771</v>
      </c>
      <c r="AA674" s="171">
        <v>0.76289723037750945</v>
      </c>
      <c r="AB674" s="171">
        <v>0.7658321788417729</v>
      </c>
      <c r="AC674" s="171">
        <v>0.7440947694718768</v>
      </c>
      <c r="AD674" s="171">
        <v>0.81132907357531259</v>
      </c>
      <c r="AE674" s="171">
        <v>0.8035989053056154</v>
      </c>
      <c r="AF674" s="171">
        <v>0.78114756889204584</v>
      </c>
      <c r="AG674" s="173">
        <v>0.8023359839986548</v>
      </c>
      <c r="AH674" s="171"/>
      <c r="AI674" s="173">
        <v>10.07</v>
      </c>
      <c r="AJ674" s="171">
        <v>0.82901361178444899</v>
      </c>
      <c r="AK674" s="171">
        <v>0.92666214382632284</v>
      </c>
      <c r="AL674" s="171">
        <v>0.88976914031070142</v>
      </c>
      <c r="AM674" s="171">
        <v>0.90354675264854922</v>
      </c>
      <c r="AN674" s="171">
        <v>0.79712660302767335</v>
      </c>
      <c r="AO674" s="171">
        <v>0.84866059099696245</v>
      </c>
      <c r="AP674" s="173">
        <v>0.85765928603705377</v>
      </c>
      <c r="AQ674" s="171">
        <v>0.86939171699741136</v>
      </c>
      <c r="AR674" s="171">
        <v>0.92382436520304345</v>
      </c>
      <c r="AS674" s="171">
        <v>0.8850216034565529</v>
      </c>
      <c r="AT674" s="171">
        <v>0.86633165829145731</v>
      </c>
      <c r="AU674" s="171">
        <v>0.9084021516781573</v>
      </c>
      <c r="AV674" s="171">
        <v>0.91461883408071754</v>
      </c>
      <c r="AW674" s="171">
        <v>0.93169769448896544</v>
      </c>
      <c r="AX674" s="173">
        <v>0.84505725636831031</v>
      </c>
      <c r="AY674" s="171"/>
      <c r="AZ674" s="171"/>
      <c r="BA674" s="171"/>
      <c r="BB674" s="171"/>
      <c r="BC674" s="171"/>
      <c r="BD674" s="171"/>
      <c r="BE674" s="171"/>
      <c r="BF674" s="171"/>
      <c r="BG674" s="171"/>
      <c r="BH674" s="171"/>
      <c r="BI674" s="171"/>
      <c r="BJ674" s="171"/>
      <c r="BK674" s="171"/>
      <c r="BL674" s="171"/>
      <c r="BM674" s="171"/>
      <c r="BN674" s="171"/>
      <c r="BO674" s="171"/>
      <c r="BP674" s="171"/>
    </row>
    <row r="675" spans="9:68" x14ac:dyDescent="0.25">
      <c r="I675" s="171">
        <v>10.085000000000001</v>
      </c>
      <c r="J675" s="175">
        <v>0.85478267599701863</v>
      </c>
      <c r="K675" s="171">
        <v>0.87931328065883851</v>
      </c>
      <c r="L675" s="171">
        <v>0.86979229972757377</v>
      </c>
      <c r="M675" s="171">
        <v>0.86287259240170133</v>
      </c>
      <c r="N675" s="171">
        <v>0.87905978251236427</v>
      </c>
      <c r="O675" s="171">
        <v>0.85838769362054945</v>
      </c>
      <c r="P675" s="171">
        <v>0.86674220172134819</v>
      </c>
      <c r="Q675" s="171">
        <v>0.86348918080566806</v>
      </c>
      <c r="R675" s="171">
        <v>0.87910100454975015</v>
      </c>
      <c r="S675" s="171">
        <v>0.87601799566567828</v>
      </c>
      <c r="T675" s="171">
        <v>0.87008872873897347</v>
      </c>
      <c r="U675" s="173">
        <v>0.87397494808006648</v>
      </c>
      <c r="V675" s="171">
        <v>0.83108969318323889</v>
      </c>
      <c r="W675" s="171">
        <v>0.82712571212796304</v>
      </c>
      <c r="X675" s="171">
        <v>0.82007112227396883</v>
      </c>
      <c r="Y675" s="171">
        <v>0.82664460854065436</v>
      </c>
      <c r="Z675" s="171">
        <v>0.79503609469134495</v>
      </c>
      <c r="AA675" s="171">
        <v>0.7628944516658529</v>
      </c>
      <c r="AB675" s="171">
        <v>0.76620926372852249</v>
      </c>
      <c r="AC675" s="171">
        <v>0.7475956164509846</v>
      </c>
      <c r="AD675" s="171">
        <v>0.80874539547553492</v>
      </c>
      <c r="AE675" s="171">
        <v>0.80355313874833667</v>
      </c>
      <c r="AF675" s="171">
        <v>0.78403758574802973</v>
      </c>
      <c r="AG675" s="173">
        <v>0.80560687845438328</v>
      </c>
      <c r="AH675" s="171"/>
      <c r="AI675" s="173">
        <v>10.085000000000001</v>
      </c>
      <c r="AJ675" s="171">
        <v>0.81474920753309721</v>
      </c>
      <c r="AK675" s="171">
        <v>0.93161465400271382</v>
      </c>
      <c r="AL675" s="171">
        <v>0.88976914031070142</v>
      </c>
      <c r="AM675" s="171">
        <v>0.93265776140027667</v>
      </c>
      <c r="AN675" s="171">
        <v>0.80628676116092968</v>
      </c>
      <c r="AO675" s="171">
        <v>0.86219276442971549</v>
      </c>
      <c r="AP675" s="173">
        <v>0.85639403524627222</v>
      </c>
      <c r="AQ675" s="171">
        <v>0.87704918032786894</v>
      </c>
      <c r="AR675" s="171">
        <v>0.91429095242460356</v>
      </c>
      <c r="AS675" s="171">
        <v>0.88734197471595455</v>
      </c>
      <c r="AT675" s="171">
        <v>0.83927973199329986</v>
      </c>
      <c r="AU675" s="171">
        <v>0.88771876657322513</v>
      </c>
      <c r="AV675" s="171">
        <v>0.89013452914798197</v>
      </c>
      <c r="AW675" s="171">
        <v>0.92319072864011831</v>
      </c>
      <c r="AX675" s="173">
        <v>0.82799719560645013</v>
      </c>
      <c r="AY675" s="171"/>
      <c r="AZ675" s="171"/>
      <c r="BA675" s="171"/>
      <c r="BB675" s="171"/>
      <c r="BC675" s="171"/>
      <c r="BD675" s="171"/>
      <c r="BE675" s="171"/>
      <c r="BF675" s="171"/>
      <c r="BG675" s="171"/>
      <c r="BH675" s="171"/>
      <c r="BI675" s="171"/>
      <c r="BJ675" s="171"/>
      <c r="BK675" s="171"/>
      <c r="BL675" s="171"/>
      <c r="BM675" s="171"/>
      <c r="BN675" s="171"/>
      <c r="BO675" s="171"/>
      <c r="BP675" s="171"/>
    </row>
    <row r="676" spans="9:68" x14ac:dyDescent="0.25">
      <c r="I676" s="171">
        <v>10.1</v>
      </c>
      <c r="J676" s="175">
        <v>0.85766225892551073</v>
      </c>
      <c r="K676" s="171">
        <v>0.87867304890858822</v>
      </c>
      <c r="L676" s="171">
        <v>0.87334323364869115</v>
      </c>
      <c r="M676" s="171">
        <v>0.86678785676848247</v>
      </c>
      <c r="N676" s="171">
        <v>0.87409810171768298</v>
      </c>
      <c r="O676" s="171">
        <v>0.85790202904646362</v>
      </c>
      <c r="P676" s="171">
        <v>0.86406094904009545</v>
      </c>
      <c r="Q676" s="171">
        <v>0.85724847438914142</v>
      </c>
      <c r="R676" s="171">
        <v>0.87998993237116974</v>
      </c>
      <c r="S676" s="171">
        <v>0.88046615283938745</v>
      </c>
      <c r="T676" s="171">
        <v>0.86935782550326179</v>
      </c>
      <c r="U676" s="173">
        <v>0.87109263659552894</v>
      </c>
      <c r="V676" s="171">
        <v>0.83279975078949009</v>
      </c>
      <c r="W676" s="171">
        <v>0.83462296210449172</v>
      </c>
      <c r="X676" s="171">
        <v>0.82352470468607919</v>
      </c>
      <c r="Y676" s="171">
        <v>0.82179574650763609</v>
      </c>
      <c r="Z676" s="171">
        <v>0.80188240188895077</v>
      </c>
      <c r="AA676" s="171">
        <v>0.77431402570547248</v>
      </c>
      <c r="AB676" s="171">
        <v>0.76557398084867634</v>
      </c>
      <c r="AC676" s="171">
        <v>0.75100024199403093</v>
      </c>
      <c r="AD676" s="171">
        <v>0.81077907016035533</v>
      </c>
      <c r="AE676" s="171">
        <v>0.80832784129939539</v>
      </c>
      <c r="AF676" s="171">
        <v>0.78061366848000613</v>
      </c>
      <c r="AG676" s="173">
        <v>0.81323456396776717</v>
      </c>
      <c r="AH676" s="171"/>
      <c r="AI676" s="173">
        <v>10.1</v>
      </c>
      <c r="AJ676" s="171">
        <v>0.84132015662875248</v>
      </c>
      <c r="AK676" s="171">
        <v>0.92374491180461338</v>
      </c>
      <c r="AL676" s="171">
        <v>0.86080336696168847</v>
      </c>
      <c r="AM676" s="171">
        <v>0.88042376784891763</v>
      </c>
      <c r="AN676" s="171">
        <v>0.78275961816604001</v>
      </c>
      <c r="AO676" s="171">
        <v>0.84175642087821057</v>
      </c>
      <c r="AP676" s="173">
        <v>0.83624039765024871</v>
      </c>
      <c r="AQ676" s="171">
        <v>0.88093183779119955</v>
      </c>
      <c r="AR676" s="171">
        <v>0.91878265652213764</v>
      </c>
      <c r="AS676" s="171">
        <v>0.90510481677068333</v>
      </c>
      <c r="AT676" s="171">
        <v>0.8550251256281407</v>
      </c>
      <c r="AU676" s="171">
        <v>0.89408288506705047</v>
      </c>
      <c r="AV676" s="171">
        <v>0.92089686098654699</v>
      </c>
      <c r="AW676" s="171">
        <v>0.92319072864011831</v>
      </c>
      <c r="AX676" s="173">
        <v>0.83278803458752049</v>
      </c>
      <c r="AY676" s="171"/>
      <c r="AZ676" s="171"/>
      <c r="BA676" s="171"/>
      <c r="BB676" s="171"/>
      <c r="BC676" s="171"/>
      <c r="BD676" s="171"/>
      <c r="BE676" s="171"/>
      <c r="BF676" s="171"/>
      <c r="BG676" s="171"/>
      <c r="BH676" s="171"/>
      <c r="BI676" s="171"/>
      <c r="BJ676" s="171"/>
      <c r="BK676" s="171"/>
      <c r="BL676" s="171"/>
      <c r="BM676" s="171"/>
      <c r="BN676" s="171"/>
      <c r="BO676" s="171"/>
      <c r="BP676" s="171"/>
    </row>
    <row r="677" spans="9:68" x14ac:dyDescent="0.25">
      <c r="I677" s="171">
        <v>10.115</v>
      </c>
      <c r="J677" s="175">
        <v>0.86169603536646644</v>
      </c>
      <c r="K677" s="171">
        <v>0.8783946987143546</v>
      </c>
      <c r="L677" s="171">
        <v>0.87150369414456585</v>
      </c>
      <c r="M677" s="171">
        <v>0.86489376884102842</v>
      </c>
      <c r="N677" s="171">
        <v>0.86917033525321319</v>
      </c>
      <c r="O677" s="171">
        <v>0.85987688785313887</v>
      </c>
      <c r="P677" s="171">
        <v>0.871142931878372</v>
      </c>
      <c r="Q677" s="171">
        <v>0.86548523110945363</v>
      </c>
      <c r="R677" s="171">
        <v>0.87913412004322788</v>
      </c>
      <c r="S677" s="171">
        <v>0.87878728791665006</v>
      </c>
      <c r="T677" s="171">
        <v>0.86601644166450109</v>
      </c>
      <c r="U677" s="173">
        <v>0.8687640983430498</v>
      </c>
      <c r="V677" s="171">
        <v>0.82476468880884679</v>
      </c>
      <c r="W677" s="171">
        <v>0.82749234354582546</v>
      </c>
      <c r="X677" s="171">
        <v>0.82692971095915846</v>
      </c>
      <c r="Y677" s="171">
        <v>0.82073546487704796</v>
      </c>
      <c r="Z677" s="171">
        <v>0.79952613334730693</v>
      </c>
      <c r="AA677" s="171">
        <v>0.77471830509555617</v>
      </c>
      <c r="AB677" s="171">
        <v>0.76290164540784433</v>
      </c>
      <c r="AC677" s="171">
        <v>0.74836365941068705</v>
      </c>
      <c r="AD677" s="171">
        <v>0.81234829571918399</v>
      </c>
      <c r="AE677" s="171">
        <v>0.80620613128714702</v>
      </c>
      <c r="AF677" s="171">
        <v>0.78100185918225362</v>
      </c>
      <c r="AG677" s="173">
        <v>0.8044793146326461</v>
      </c>
      <c r="AH677" s="171"/>
      <c r="AI677" s="173">
        <v>10.115</v>
      </c>
      <c r="AJ677" s="171">
        <v>0.84066753682640327</v>
      </c>
      <c r="AK677" s="171">
        <v>0.91580732700135681</v>
      </c>
      <c r="AL677" s="171">
        <v>0.8621650058798046</v>
      </c>
      <c r="AM677" s="171">
        <v>0.8764624596959929</v>
      </c>
      <c r="AN677" s="171">
        <v>0.80233342975605071</v>
      </c>
      <c r="AO677" s="171">
        <v>0.83927091963545986</v>
      </c>
      <c r="AP677" s="173">
        <v>0.85169453230908254</v>
      </c>
      <c r="AQ677" s="171">
        <v>0.86637187230371016</v>
      </c>
      <c r="AR677" s="171">
        <v>0.93079108992574944</v>
      </c>
      <c r="AS677" s="171">
        <v>0.89022243558969438</v>
      </c>
      <c r="AT677" s="171">
        <v>0.86013400335008372</v>
      </c>
      <c r="AU677" s="171">
        <v>0.88665808015758774</v>
      </c>
      <c r="AV677" s="171">
        <v>0.9139910313901346</v>
      </c>
      <c r="AW677" s="171">
        <v>0.9383553199358895</v>
      </c>
      <c r="AX677" s="173">
        <v>0.85230193970553858</v>
      </c>
      <c r="AY677" s="171"/>
      <c r="AZ677" s="171"/>
      <c r="BA677" s="171"/>
      <c r="BB677" s="171"/>
      <c r="BC677" s="171"/>
      <c r="BD677" s="171"/>
      <c r="BE677" s="171"/>
      <c r="BF677" s="171"/>
      <c r="BG677" s="171"/>
      <c r="BH677" s="171"/>
      <c r="BI677" s="171"/>
      <c r="BJ677" s="171"/>
      <c r="BK677" s="171"/>
      <c r="BL677" s="171"/>
      <c r="BM677" s="171"/>
      <c r="BN677" s="171"/>
      <c r="BO677" s="171"/>
      <c r="BP677" s="171"/>
    </row>
    <row r="678" spans="9:68" x14ac:dyDescent="0.25">
      <c r="I678" s="171">
        <v>10.130000000000001</v>
      </c>
      <c r="J678" s="175">
        <v>0.86083698084772575</v>
      </c>
      <c r="K678" s="171">
        <v>0.88159752465353491</v>
      </c>
      <c r="L678" s="171">
        <v>0.86505777307129561</v>
      </c>
      <c r="M678" s="171">
        <v>0.86666934628865933</v>
      </c>
      <c r="N678" s="171">
        <v>0.87357252602133251</v>
      </c>
      <c r="O678" s="171">
        <v>0.85978421911802005</v>
      </c>
      <c r="P678" s="171">
        <v>0.86547915945221943</v>
      </c>
      <c r="Q678" s="171">
        <v>0.86585952525971355</v>
      </c>
      <c r="R678" s="171">
        <v>0.8763250238535969</v>
      </c>
      <c r="S678" s="171">
        <v>0.87577625509711776</v>
      </c>
      <c r="T678" s="171">
        <v>0.86810986882989949</v>
      </c>
      <c r="U678" s="173">
        <v>0.87147370210510511</v>
      </c>
      <c r="V678" s="171">
        <v>0.83444263361224957</v>
      </c>
      <c r="W678" s="171">
        <v>0.82617587976895368</v>
      </c>
      <c r="X678" s="171">
        <v>0.82486000139785365</v>
      </c>
      <c r="Y678" s="171">
        <v>0.82334575775233765</v>
      </c>
      <c r="Z678" s="171">
        <v>0.78873483065397476</v>
      </c>
      <c r="AA678" s="171">
        <v>0.77762148450947455</v>
      </c>
      <c r="AB678" s="171">
        <v>0.75964388347429901</v>
      </c>
      <c r="AC678" s="171">
        <v>0.75118346604593267</v>
      </c>
      <c r="AD678" s="171">
        <v>0.81731381303276207</v>
      </c>
      <c r="AE678" s="171">
        <v>0.80614078461370264</v>
      </c>
      <c r="AF678" s="171">
        <v>0.78104812563999737</v>
      </c>
      <c r="AG678" s="173">
        <v>0.81300849186436031</v>
      </c>
      <c r="AH678" s="171"/>
      <c r="AI678" s="173">
        <v>10.130000000000001</v>
      </c>
      <c r="AJ678" s="171">
        <v>0.85362670147305586</v>
      </c>
      <c r="AK678" s="171">
        <v>0.8939620081411126</v>
      </c>
      <c r="AL678" s="171">
        <v>0.85226217738441556</v>
      </c>
      <c r="AM678" s="171">
        <v>0.87977890373099987</v>
      </c>
      <c r="AN678" s="171">
        <v>0.81419342397068761</v>
      </c>
      <c r="AO678" s="171">
        <v>0.81455399061032863</v>
      </c>
      <c r="AP678" s="173">
        <v>0.83624039765024871</v>
      </c>
      <c r="AQ678" s="171">
        <v>0.88168679896462454</v>
      </c>
      <c r="AR678" s="171">
        <v>0.92318269318910984</v>
      </c>
      <c r="AS678" s="171">
        <v>0.87477996479436704</v>
      </c>
      <c r="AT678" s="171">
        <v>0.88659966499162479</v>
      </c>
      <c r="AU678" s="171">
        <v>0.89196151223577524</v>
      </c>
      <c r="AV678" s="171">
        <v>0.90645739910313894</v>
      </c>
      <c r="AW678" s="171">
        <v>0.90802613734434723</v>
      </c>
      <c r="AX678" s="173">
        <v>0.84014956765599436</v>
      </c>
      <c r="AY678" s="171"/>
      <c r="AZ678" s="171"/>
      <c r="BA678" s="171"/>
      <c r="BB678" s="171"/>
      <c r="BC678" s="171"/>
      <c r="BD678" s="171"/>
      <c r="BE678" s="171"/>
      <c r="BF678" s="171"/>
      <c r="BG678" s="171"/>
      <c r="BH678" s="171"/>
      <c r="BI678" s="171"/>
      <c r="BJ678" s="171"/>
      <c r="BK678" s="171"/>
      <c r="BL678" s="171"/>
      <c r="BM678" s="171"/>
      <c r="BN678" s="171"/>
      <c r="BO678" s="171"/>
      <c r="BP678" s="171"/>
    </row>
    <row r="679" spans="9:68" x14ac:dyDescent="0.25">
      <c r="I679" s="171">
        <v>10.145</v>
      </c>
      <c r="J679" s="175">
        <v>0.85813714511434958</v>
      </c>
      <c r="K679" s="171">
        <v>0.88486108351989767</v>
      </c>
      <c r="L679" s="171">
        <v>0.86674745505363315</v>
      </c>
      <c r="M679" s="171">
        <v>0.86598785757271646</v>
      </c>
      <c r="N679" s="171">
        <v>0.87176998294177033</v>
      </c>
      <c r="O679" s="171">
        <v>0.85624028389087437</v>
      </c>
      <c r="P679" s="171">
        <v>0.86642701180978687</v>
      </c>
      <c r="Q679" s="171">
        <v>0.86609693232600971</v>
      </c>
      <c r="R679" s="171">
        <v>0.88153492888493157</v>
      </c>
      <c r="S679" s="171">
        <v>0.87787683034775699</v>
      </c>
      <c r="T679" s="171">
        <v>0.87238309719899876</v>
      </c>
      <c r="U679" s="173">
        <v>0.87103899046567201</v>
      </c>
      <c r="V679" s="171">
        <v>0.83134281600368476</v>
      </c>
      <c r="W679" s="171">
        <v>0.83088787645539364</v>
      </c>
      <c r="X679" s="171">
        <v>0.82702853792182107</v>
      </c>
      <c r="Y679" s="171">
        <v>0.82129791587781431</v>
      </c>
      <c r="Z679" s="171">
        <v>0.79332883312784142</v>
      </c>
      <c r="AA679" s="171">
        <v>0.77219065929963526</v>
      </c>
      <c r="AB679" s="171">
        <v>0.75636332584752175</v>
      </c>
      <c r="AC679" s="171">
        <v>0.75261468788531793</v>
      </c>
      <c r="AD679" s="171">
        <v>0.81752672489120248</v>
      </c>
      <c r="AE679" s="171">
        <v>0.81230974201299755</v>
      </c>
      <c r="AF679" s="171">
        <v>0.78082873763293248</v>
      </c>
      <c r="AG679" s="173">
        <v>0.81785482850328117</v>
      </c>
      <c r="AH679" s="171"/>
      <c r="AI679" s="173">
        <v>10.145</v>
      </c>
      <c r="AJ679" s="171">
        <v>0.84066753682640327</v>
      </c>
      <c r="AK679" s="171">
        <v>0.91628222523744918</v>
      </c>
      <c r="AL679" s="171">
        <v>0.86983969796373106</v>
      </c>
      <c r="AM679" s="171">
        <v>0.8889912482726855</v>
      </c>
      <c r="AN679" s="171">
        <v>0.82991032687301136</v>
      </c>
      <c r="AO679" s="171">
        <v>0.84866059099696245</v>
      </c>
      <c r="AP679" s="173">
        <v>0.86037053773158623</v>
      </c>
      <c r="AQ679" s="171">
        <v>0.9170621225194131</v>
      </c>
      <c r="AR679" s="171">
        <v>0.91181593179943166</v>
      </c>
      <c r="AS679" s="171">
        <v>0.88734197471595455</v>
      </c>
      <c r="AT679" s="171">
        <v>0.88266331658291453</v>
      </c>
      <c r="AU679" s="171">
        <v>0.89832563072960048</v>
      </c>
      <c r="AV679" s="171">
        <v>0.91964125560538124</v>
      </c>
      <c r="AW679" s="171">
        <v>0.91899889039575877</v>
      </c>
      <c r="AX679" s="173">
        <v>0.83605982706239768</v>
      </c>
      <c r="AY679" s="171"/>
      <c r="AZ679" s="171"/>
      <c r="BA679" s="171"/>
      <c r="BB679" s="171"/>
      <c r="BC679" s="171"/>
      <c r="BD679" s="171"/>
      <c r="BE679" s="171"/>
      <c r="BF679" s="171"/>
      <c r="BG679" s="171"/>
      <c r="BH679" s="171"/>
      <c r="BI679" s="171"/>
      <c r="BJ679" s="171"/>
      <c r="BK679" s="171"/>
      <c r="BL679" s="171"/>
      <c r="BM679" s="171"/>
      <c r="BN679" s="171"/>
      <c r="BO679" s="171"/>
      <c r="BP679" s="171"/>
    </row>
    <row r="680" spans="9:68" x14ac:dyDescent="0.25">
      <c r="I680" s="171">
        <v>10.16</v>
      </c>
      <c r="J680" s="175">
        <v>0.85961708095748302</v>
      </c>
      <c r="K680" s="171">
        <v>0.88121186511436367</v>
      </c>
      <c r="L680" s="171">
        <v>0.87242849341943829</v>
      </c>
      <c r="M680" s="171">
        <v>0.87059121984346322</v>
      </c>
      <c r="N680" s="171">
        <v>0.87352609469630949</v>
      </c>
      <c r="O680" s="171">
        <v>0.85385652344717822</v>
      </c>
      <c r="P680" s="171">
        <v>0.86477005424615738</v>
      </c>
      <c r="Q680" s="171">
        <v>0.8643231716448857</v>
      </c>
      <c r="R680" s="171">
        <v>0.8798014481781129</v>
      </c>
      <c r="S680" s="171">
        <v>0.88041177986215924</v>
      </c>
      <c r="T680" s="171">
        <v>0.87322745995460205</v>
      </c>
      <c r="U680" s="173">
        <v>0.87646610877837516</v>
      </c>
      <c r="V680" s="171">
        <v>0.83471863168421201</v>
      </c>
      <c r="W680" s="171">
        <v>0.83143277168208218</v>
      </c>
      <c r="X680" s="171">
        <v>0.8292358147450215</v>
      </c>
      <c r="Y680" s="171">
        <v>0.81882615826351246</v>
      </c>
      <c r="Z680" s="171">
        <v>0.79310473688174776</v>
      </c>
      <c r="AA680" s="171">
        <v>0.76287838608129255</v>
      </c>
      <c r="AB680" s="171">
        <v>0.74994372772823992</v>
      </c>
      <c r="AC680" s="171">
        <v>0.75219235068392121</v>
      </c>
      <c r="AD680" s="171">
        <v>0.81946989767895617</v>
      </c>
      <c r="AE680" s="171">
        <v>0.81324287390418881</v>
      </c>
      <c r="AF680" s="171">
        <v>0.78802525339834384</v>
      </c>
      <c r="AG680" s="173">
        <v>0.81579989468141123</v>
      </c>
      <c r="AH680" s="171"/>
      <c r="AI680" s="173">
        <v>10.16</v>
      </c>
      <c r="AJ680" s="171">
        <v>0.84905836285661018</v>
      </c>
      <c r="AK680" s="171">
        <v>0.90983717774762551</v>
      </c>
      <c r="AL680" s="171">
        <v>0.872562975799963</v>
      </c>
      <c r="AM680" s="171">
        <v>0.87250115154306784</v>
      </c>
      <c r="AN680" s="171">
        <v>0.84620576607848808</v>
      </c>
      <c r="AO680" s="171">
        <v>0.88511460922397156</v>
      </c>
      <c r="AP680" s="173">
        <v>0.87175779484862181</v>
      </c>
      <c r="AQ680" s="171">
        <v>0.9232096635030197</v>
      </c>
      <c r="AR680" s="171">
        <v>0.90924924374369798</v>
      </c>
      <c r="AS680" s="171">
        <v>0.89934389502320355</v>
      </c>
      <c r="AT680" s="171">
        <v>0.87420435510887762</v>
      </c>
      <c r="AU680" s="171">
        <v>0.89249185544359411</v>
      </c>
      <c r="AV680" s="171">
        <v>0.91650224215246645</v>
      </c>
      <c r="AW680" s="171">
        <v>0.92405375416101576</v>
      </c>
      <c r="AX680" s="173">
        <v>0.80521149801355452</v>
      </c>
      <c r="AY680" s="171"/>
      <c r="AZ680" s="171"/>
      <c r="BA680" s="171"/>
      <c r="BB680" s="171"/>
      <c r="BC680" s="171"/>
      <c r="BD680" s="171"/>
      <c r="BE680" s="171"/>
      <c r="BF680" s="171"/>
      <c r="BG680" s="171"/>
      <c r="BH680" s="171"/>
      <c r="BI680" s="171"/>
      <c r="BJ680" s="171"/>
      <c r="BK680" s="171"/>
      <c r="BL680" s="171"/>
      <c r="BM680" s="171"/>
      <c r="BN680" s="171"/>
      <c r="BO680" s="171"/>
      <c r="BP680" s="171"/>
    </row>
    <row r="681" spans="9:68" x14ac:dyDescent="0.25">
      <c r="I681" s="171">
        <v>10.175000000000001</v>
      </c>
      <c r="J681" s="175">
        <v>0.86126890869937422</v>
      </c>
      <c r="K681" s="171">
        <v>0.88127964944615567</v>
      </c>
      <c r="L681" s="171">
        <v>0.87445947214328512</v>
      </c>
      <c r="M681" s="171">
        <v>0.87217172793161513</v>
      </c>
      <c r="N681" s="171">
        <v>0.87181051348283911</v>
      </c>
      <c r="O681" s="171">
        <v>0.86581239752507044</v>
      </c>
      <c r="P681" s="171">
        <v>0.86788176768225134</v>
      </c>
      <c r="Q681" s="171">
        <v>0.86667397408489588</v>
      </c>
      <c r="R681" s="171">
        <v>0.88024443589789192</v>
      </c>
      <c r="S681" s="171">
        <v>0.87560145672968848</v>
      </c>
      <c r="T681" s="171">
        <v>0.86561588017548052</v>
      </c>
      <c r="U681" s="173">
        <v>0.86907721329017917</v>
      </c>
      <c r="V681" s="171">
        <v>0.83723402631323773</v>
      </c>
      <c r="W681" s="171">
        <v>0.82806952628195207</v>
      </c>
      <c r="X681" s="171">
        <v>0.82717463800443236</v>
      </c>
      <c r="Y681" s="171">
        <v>0.81889040889633835</v>
      </c>
      <c r="Z681" s="171">
        <v>0.79772208343588025</v>
      </c>
      <c r="AA681" s="171">
        <v>0.76229893207720001</v>
      </c>
      <c r="AB681" s="171">
        <v>0.76418826007091667</v>
      </c>
      <c r="AC681" s="171">
        <v>0.74976664861314379</v>
      </c>
      <c r="AD681" s="171">
        <v>0.8214161142139309</v>
      </c>
      <c r="AE681" s="171">
        <v>0.8190790973224068</v>
      </c>
      <c r="AF681" s="171">
        <v>0.78092130289967299</v>
      </c>
      <c r="AG681" s="173">
        <v>0.81058889021643399</v>
      </c>
      <c r="AH681" s="171"/>
      <c r="AI681" s="173">
        <v>10.175000000000001</v>
      </c>
      <c r="AJ681" s="171">
        <v>0.81801230654484425</v>
      </c>
      <c r="AK681" s="171">
        <v>0.90936227951153348</v>
      </c>
      <c r="AL681" s="171">
        <v>0.88023766788388946</v>
      </c>
      <c r="AM681" s="171">
        <v>0.8837402118839246</v>
      </c>
      <c r="AN681" s="171">
        <v>0.85208755182721074</v>
      </c>
      <c r="AO681" s="171">
        <v>0.81041148853907774</v>
      </c>
      <c r="AP681" s="173">
        <v>0.86705829191143269</v>
      </c>
      <c r="AQ681" s="171">
        <v>0.90703192407247646</v>
      </c>
      <c r="AR681" s="171">
        <v>0.91621596846640407</v>
      </c>
      <c r="AS681" s="171">
        <v>0.89646343414946372</v>
      </c>
      <c r="AT681" s="171">
        <v>0.86239530988274693</v>
      </c>
      <c r="AU681" s="171">
        <v>0.90203803318433196</v>
      </c>
      <c r="AV681" s="171">
        <v>0.91713004484304927</v>
      </c>
      <c r="AW681" s="171">
        <v>0.89545062261126862</v>
      </c>
      <c r="AX681" s="173">
        <v>0.88233232063566247</v>
      </c>
      <c r="AY681" s="171"/>
      <c r="AZ681" s="171"/>
      <c r="BA681" s="171"/>
      <c r="BB681" s="171"/>
      <c r="BC681" s="171"/>
      <c r="BD681" s="171"/>
      <c r="BE681" s="171"/>
      <c r="BF681" s="171"/>
      <c r="BG681" s="171"/>
      <c r="BH681" s="171"/>
      <c r="BI681" s="171"/>
      <c r="BJ681" s="171"/>
      <c r="BK681" s="171"/>
      <c r="BL681" s="171"/>
      <c r="BM681" s="171"/>
      <c r="BN681" s="171"/>
      <c r="BO681" s="171"/>
      <c r="BP681" s="171"/>
    </row>
    <row r="682" spans="9:68" x14ac:dyDescent="0.25">
      <c r="I682" s="171">
        <v>10.19</v>
      </c>
      <c r="J682" s="175">
        <v>0.86451356338501328</v>
      </c>
      <c r="K682" s="171">
        <v>0.88410720529589126</v>
      </c>
      <c r="L682" s="171">
        <v>0.87564847160015347</v>
      </c>
      <c r="M682" s="171">
        <v>0.86740446055994447</v>
      </c>
      <c r="N682" s="171">
        <v>0.87633992108186543</v>
      </c>
      <c r="O682" s="171">
        <v>0.85793109840044179</v>
      </c>
      <c r="P682" s="171">
        <v>0.86799132114256272</v>
      </c>
      <c r="Q682" s="171">
        <v>0.86502965242860841</v>
      </c>
      <c r="R682" s="171">
        <v>0.87626010124189235</v>
      </c>
      <c r="S682" s="171">
        <v>0.8828242730161816</v>
      </c>
      <c r="T682" s="171">
        <v>0.86537159523397245</v>
      </c>
      <c r="U682" s="173">
        <v>0.87603300701223918</v>
      </c>
      <c r="V682" s="171">
        <v>0.83878702427354945</v>
      </c>
      <c r="W682" s="171">
        <v>0.83364690135041919</v>
      </c>
      <c r="X682" s="171">
        <v>0.83062783729230993</v>
      </c>
      <c r="Y682" s="171">
        <v>0.82012767732819769</v>
      </c>
      <c r="Z682" s="171">
        <v>0.79255236072010282</v>
      </c>
      <c r="AA682" s="171">
        <v>0.76703473666515498</v>
      </c>
      <c r="AB682" s="171">
        <v>0.76253875267849403</v>
      </c>
      <c r="AC682" s="171">
        <v>0.75808721003929525</v>
      </c>
      <c r="AD682" s="171">
        <v>0.82363811600924919</v>
      </c>
      <c r="AE682" s="171">
        <v>0.81849893415852548</v>
      </c>
      <c r="AF682" s="171">
        <v>0.78076717879516611</v>
      </c>
      <c r="AG682" s="173">
        <v>0.81617712993570257</v>
      </c>
      <c r="AH682" s="171"/>
      <c r="AI682" s="173">
        <v>10.19</v>
      </c>
      <c r="AJ682" s="171">
        <v>0.8458884952451986</v>
      </c>
      <c r="AK682" s="171">
        <v>0.90488466757123487</v>
      </c>
      <c r="AL682" s="171">
        <v>0.875719502382868</v>
      </c>
      <c r="AM682" s="171">
        <v>0.90161216029479518</v>
      </c>
      <c r="AN682" s="171">
        <v>0.83964902130942054</v>
      </c>
      <c r="AO682" s="171">
        <v>0.82049157691245511</v>
      </c>
      <c r="AP682" s="173">
        <v>0.87175779484862181</v>
      </c>
      <c r="AQ682" s="171">
        <v>0.90088438308886987</v>
      </c>
      <c r="AR682" s="171">
        <v>0.92070767256393804</v>
      </c>
      <c r="AS682" s="171">
        <v>0.87590014402304373</v>
      </c>
      <c r="AT682" s="171">
        <v>0.86298157453936353</v>
      </c>
      <c r="AU682" s="171">
        <v>0.89832563072960048</v>
      </c>
      <c r="AV682" s="171">
        <v>0.9039461883408072</v>
      </c>
      <c r="AW682" s="171">
        <v>0.89125878436690908</v>
      </c>
      <c r="AX682" s="173">
        <v>0.82390745501285345</v>
      </c>
      <c r="AY682" s="171"/>
      <c r="AZ682" s="171"/>
      <c r="BA682" s="171"/>
      <c r="BB682" s="171"/>
      <c r="BC682" s="171"/>
      <c r="BD682" s="171"/>
      <c r="BE682" s="171"/>
      <c r="BF682" s="171"/>
      <c r="BG682" s="171"/>
      <c r="BH682" s="171"/>
      <c r="BI682" s="171"/>
      <c r="BJ682" s="171"/>
      <c r="BK682" s="171"/>
      <c r="BL682" s="171"/>
      <c r="BM682" s="171"/>
      <c r="BN682" s="171"/>
      <c r="BO682" s="171"/>
      <c r="BP682" s="171"/>
    </row>
    <row r="683" spans="9:68" x14ac:dyDescent="0.25">
      <c r="I683" s="171">
        <v>10.205</v>
      </c>
      <c r="J683" s="175">
        <v>0.86410384354494074</v>
      </c>
      <c r="K683" s="171">
        <v>0.88858039812542289</v>
      </c>
      <c r="L683" s="171">
        <v>0.87394111565504984</v>
      </c>
      <c r="M683" s="171">
        <v>0.86705467859137286</v>
      </c>
      <c r="N683" s="171">
        <v>0.87114829124807813</v>
      </c>
      <c r="O683" s="171">
        <v>0.85729921001520482</v>
      </c>
      <c r="P683" s="171">
        <v>0.87162244161531155</v>
      </c>
      <c r="Q683" s="171">
        <v>0.87290339000123185</v>
      </c>
      <c r="R683" s="171">
        <v>0.88088676239141306</v>
      </c>
      <c r="S683" s="171">
        <v>0.88177837124097458</v>
      </c>
      <c r="T683" s="171">
        <v>0.86362506521894877</v>
      </c>
      <c r="U683" s="173">
        <v>0.87321841478355311</v>
      </c>
      <c r="V683" s="171">
        <v>0.83919398557252511</v>
      </c>
      <c r="W683" s="171">
        <v>0.82773670671146427</v>
      </c>
      <c r="X683" s="171">
        <v>0.83100215623154494</v>
      </c>
      <c r="Y683" s="171">
        <v>0.82277773262998755</v>
      </c>
      <c r="Z683" s="171">
        <v>0.79063989802627144</v>
      </c>
      <c r="AA683" s="171">
        <v>0.76081701736369678</v>
      </c>
      <c r="AB683" s="171">
        <v>0.75304958578019365</v>
      </c>
      <c r="AC683" s="171">
        <v>0.7526296684681778</v>
      </c>
      <c r="AD683" s="171">
        <v>0.82383819801670366</v>
      </c>
      <c r="AE683" s="171">
        <v>0.81388912521696055</v>
      </c>
      <c r="AF683" s="171">
        <v>0.77600693656394071</v>
      </c>
      <c r="AG683" s="173">
        <v>0.81343249211216873</v>
      </c>
      <c r="AH683" s="171"/>
      <c r="AI683" s="173">
        <v>10.205</v>
      </c>
      <c r="AJ683" s="171">
        <v>0.84197277643110202</v>
      </c>
      <c r="AK683" s="171">
        <v>0.90786974219810046</v>
      </c>
      <c r="AL683" s="171">
        <v>0.88339419446679479</v>
      </c>
      <c r="AM683" s="171">
        <v>0.89626900046061719</v>
      </c>
      <c r="AN683" s="171">
        <v>0.79191977629929633</v>
      </c>
      <c r="AO683" s="171">
        <v>0.80613090306545154</v>
      </c>
      <c r="AP683" s="173">
        <v>0.84021690013556272</v>
      </c>
      <c r="AQ683" s="171">
        <v>0.90401207937877481</v>
      </c>
      <c r="AR683" s="171">
        <v>0.92831606930057764</v>
      </c>
      <c r="AS683" s="171">
        <v>0.88790206433029273</v>
      </c>
      <c r="AT683" s="171">
        <v>0.83132328308207704</v>
      </c>
      <c r="AU683" s="171">
        <v>0.90522009243124468</v>
      </c>
      <c r="AV683" s="171">
        <v>0.9039461883408072</v>
      </c>
      <c r="AW683" s="171">
        <v>0.88275181851806195</v>
      </c>
      <c r="AX683" s="173">
        <v>0.87017994858611825</v>
      </c>
      <c r="AY683" s="171"/>
      <c r="AZ683" s="171"/>
      <c r="BA683" s="171"/>
      <c r="BB683" s="171"/>
      <c r="BC683" s="171"/>
      <c r="BD683" s="171"/>
      <c r="BE683" s="171"/>
      <c r="BF683" s="171"/>
      <c r="BG683" s="171"/>
      <c r="BH683" s="171"/>
      <c r="BI683" s="171"/>
      <c r="BJ683" s="171"/>
      <c r="BK683" s="171"/>
      <c r="BL683" s="171"/>
      <c r="BM683" s="171"/>
      <c r="BN683" s="171"/>
      <c r="BO683" s="171"/>
      <c r="BP683" s="171"/>
    </row>
    <row r="684" spans="9:68" x14ac:dyDescent="0.25">
      <c r="I684" s="171">
        <v>10.220000000000001</v>
      </c>
      <c r="J684" s="175">
        <v>0.85770251541906151</v>
      </c>
      <c r="K684" s="171">
        <v>0.88586293224474488</v>
      </c>
      <c r="L684" s="171">
        <v>0.87487034650484008</v>
      </c>
      <c r="M684" s="171">
        <v>0.86916403748456006</v>
      </c>
      <c r="N684" s="171">
        <v>0.87142858741386475</v>
      </c>
      <c r="O684" s="171">
        <v>0.86058297551637331</v>
      </c>
      <c r="P684" s="171">
        <v>0.86921759176208035</v>
      </c>
      <c r="Q684" s="171">
        <v>0.86528166454849076</v>
      </c>
      <c r="R684" s="171">
        <v>0.88004657712215284</v>
      </c>
      <c r="S684" s="171">
        <v>0.8833195355088872</v>
      </c>
      <c r="T684" s="171">
        <v>0.86249845586989948</v>
      </c>
      <c r="U684" s="173">
        <v>0.87389266526641929</v>
      </c>
      <c r="V684" s="171">
        <v>0.8407809439519065</v>
      </c>
      <c r="W684" s="171">
        <v>0.8291283960832313</v>
      </c>
      <c r="X684" s="171">
        <v>0.82547737429362356</v>
      </c>
      <c r="Y684" s="171">
        <v>0.82551567010321925</v>
      </c>
      <c r="Z684" s="171">
        <v>0.79298977529284354</v>
      </c>
      <c r="AA684" s="171">
        <v>0.77591832877388422</v>
      </c>
      <c r="AB684" s="171">
        <v>0.75223285653567229</v>
      </c>
      <c r="AC684" s="171">
        <v>0.74426819852729342</v>
      </c>
      <c r="AD684" s="171">
        <v>0.82427470577014417</v>
      </c>
      <c r="AE684" s="171">
        <v>0.82400431164754151</v>
      </c>
      <c r="AF684" s="171">
        <v>0.78012427645919058</v>
      </c>
      <c r="AG684" s="173">
        <v>0.8231246520725195</v>
      </c>
      <c r="AH684" s="171"/>
      <c r="AI684" s="173">
        <v>10.220000000000001</v>
      </c>
      <c r="AJ684" s="171">
        <v>0.85362670147305586</v>
      </c>
      <c r="AK684" s="171">
        <v>0.90637720488466744</v>
      </c>
      <c r="AL684" s="171">
        <v>0.88927399888593173</v>
      </c>
      <c r="AM684" s="171">
        <v>0.87913403961308179</v>
      </c>
      <c r="AN684" s="171">
        <v>0.82460707742744199</v>
      </c>
      <c r="AO684" s="171">
        <v>0.84520850593758634</v>
      </c>
      <c r="AP684" s="173">
        <v>0.87645729778581105</v>
      </c>
      <c r="AQ684" s="171">
        <v>0.91015962036238141</v>
      </c>
      <c r="AR684" s="171">
        <v>0.9498579154826291</v>
      </c>
      <c r="AS684" s="171">
        <v>0.88046087373979842</v>
      </c>
      <c r="AT684" s="171">
        <v>0.87814070351758799</v>
      </c>
      <c r="AU684" s="171">
        <v>0.88082430487158103</v>
      </c>
      <c r="AV684" s="171">
        <v>0.93408071748878929</v>
      </c>
      <c r="AW684" s="171">
        <v>0.93675255825422254</v>
      </c>
      <c r="AX684" s="173">
        <v>0.85720962841785453</v>
      </c>
      <c r="AY684" s="171"/>
      <c r="AZ684" s="171"/>
      <c r="BA684" s="171"/>
      <c r="BB684" s="171"/>
      <c r="BC684" s="171"/>
      <c r="BD684" s="171"/>
      <c r="BE684" s="171"/>
      <c r="BF684" s="171"/>
      <c r="BG684" s="171"/>
      <c r="BH684" s="171"/>
      <c r="BI684" s="171"/>
      <c r="BJ684" s="171"/>
      <c r="BK684" s="171"/>
      <c r="BL684" s="171"/>
      <c r="BM684" s="171"/>
      <c r="BN684" s="171"/>
      <c r="BO684" s="171"/>
      <c r="BP684" s="171"/>
    </row>
    <row r="685" spans="9:68" x14ac:dyDescent="0.25">
      <c r="I685" s="171">
        <v>10.234999999999999</v>
      </c>
      <c r="J685" s="175">
        <v>0.86140185540706116</v>
      </c>
      <c r="K685" s="171">
        <v>0.88111232750952073</v>
      </c>
      <c r="L685" s="171">
        <v>0.87630637861221372</v>
      </c>
      <c r="M685" s="171">
        <v>0.86783280324114198</v>
      </c>
      <c r="N685" s="171">
        <v>0.87658409830741779</v>
      </c>
      <c r="O685" s="171">
        <v>0.86196602592968907</v>
      </c>
      <c r="P685" s="171">
        <v>0.86536551339418888</v>
      </c>
      <c r="Q685" s="171">
        <v>0.86809793508786381</v>
      </c>
      <c r="R685" s="171">
        <v>0.88137287094056405</v>
      </c>
      <c r="S685" s="171">
        <v>0.8865587073222515</v>
      </c>
      <c r="T685" s="171">
        <v>0.86899059978130244</v>
      </c>
      <c r="U685" s="173">
        <v>0.8697636215361858</v>
      </c>
      <c r="V685" s="171">
        <v>0.83544038414511046</v>
      </c>
      <c r="W685" s="171">
        <v>0.83610470234411849</v>
      </c>
      <c r="X685" s="171">
        <v>0.82566942158299883</v>
      </c>
      <c r="Y685" s="171">
        <v>0.82047522408282669</v>
      </c>
      <c r="Z685" s="171">
        <v>0.79102924647126571</v>
      </c>
      <c r="AA685" s="171">
        <v>0.77344777160894529</v>
      </c>
      <c r="AB685" s="171">
        <v>0.75922385444288065</v>
      </c>
      <c r="AC685" s="171">
        <v>0.748799248666152</v>
      </c>
      <c r="AD685" s="171">
        <v>0.82221989262775674</v>
      </c>
      <c r="AE685" s="171">
        <v>0.82082222928326509</v>
      </c>
      <c r="AF685" s="171">
        <v>0.78445866130421693</v>
      </c>
      <c r="AG685" s="173">
        <v>0.81981023183364976</v>
      </c>
      <c r="AH685" s="171"/>
      <c r="AI685" s="173">
        <v>10.234999999999999</v>
      </c>
      <c r="AJ685" s="171">
        <v>0.84840574305426064</v>
      </c>
      <c r="AK685" s="171">
        <v>0.90094979647218443</v>
      </c>
      <c r="AL685" s="171">
        <v>0.87305811722473237</v>
      </c>
      <c r="AM685" s="171">
        <v>0.87314601566098593</v>
      </c>
      <c r="AN685" s="171">
        <v>0.83839552598592226</v>
      </c>
      <c r="AO685" s="171">
        <v>0.81717757525545431</v>
      </c>
      <c r="AP685" s="173">
        <v>0.90203343877089937</v>
      </c>
      <c r="AQ685" s="171">
        <v>0.90325711820534937</v>
      </c>
      <c r="AR685" s="171">
        <v>0.93656613805115052</v>
      </c>
      <c r="AS685" s="171">
        <v>0.87934069451112173</v>
      </c>
      <c r="AT685" s="171">
        <v>0.86574539363484082</v>
      </c>
      <c r="AU685" s="171">
        <v>0.91105386771725139</v>
      </c>
      <c r="AV685" s="171">
        <v>0.92843049327354277</v>
      </c>
      <c r="AW685" s="171">
        <v>0.90556035014178282</v>
      </c>
      <c r="AX685" s="173">
        <v>0.8288151437251694</v>
      </c>
      <c r="AY685" s="171"/>
      <c r="AZ685" s="171"/>
      <c r="BA685" s="171"/>
      <c r="BB685" s="171"/>
      <c r="BC685" s="171"/>
      <c r="BD685" s="171"/>
      <c r="BE685" s="171"/>
      <c r="BF685" s="171"/>
      <c r="BG685" s="171"/>
      <c r="BH685" s="171"/>
      <c r="BI685" s="171"/>
      <c r="BJ685" s="171"/>
      <c r="BK685" s="171"/>
      <c r="BL685" s="171"/>
      <c r="BM685" s="171"/>
      <c r="BN685" s="171"/>
      <c r="BO685" s="171"/>
      <c r="BP685" s="171"/>
    </row>
    <row r="686" spans="9:68" x14ac:dyDescent="0.25">
      <c r="I686" s="171">
        <v>10.25</v>
      </c>
      <c r="J686" s="175">
        <v>0.86587748991138314</v>
      </c>
      <c r="K686" s="171">
        <v>0.89269687565455735</v>
      </c>
      <c r="L686" s="171">
        <v>0.87656986879438781</v>
      </c>
      <c r="M686" s="171">
        <v>0.87487443957515865</v>
      </c>
      <c r="N686" s="171">
        <v>0.87488996799708574</v>
      </c>
      <c r="O686" s="171">
        <v>0.86314461461108505</v>
      </c>
      <c r="P686" s="171">
        <v>0.8681316819500684</v>
      </c>
      <c r="Q686" s="171">
        <v>0.87045176101660104</v>
      </c>
      <c r="R686" s="171">
        <v>0.87874152992716736</v>
      </c>
      <c r="S686" s="171">
        <v>0.87853609185767911</v>
      </c>
      <c r="T686" s="171">
        <v>0.87021154567719305</v>
      </c>
      <c r="U686" s="173">
        <v>0.87213386091623635</v>
      </c>
      <c r="V686" s="171">
        <v>0.83748356779379574</v>
      </c>
      <c r="W686" s="171">
        <v>0.83351419062707921</v>
      </c>
      <c r="X686" s="171">
        <v>0.82354163967173866</v>
      </c>
      <c r="Y686" s="171">
        <v>0.81444569500672348</v>
      </c>
      <c r="Z686" s="171">
        <v>0.8029135818421036</v>
      </c>
      <c r="AA686" s="171">
        <v>0.77591351234034645</v>
      </c>
      <c r="AB686" s="171">
        <v>0.75861430863603796</v>
      </c>
      <c r="AC686" s="171">
        <v>0.75545350833727043</v>
      </c>
      <c r="AD686" s="171">
        <v>0.81866779103436027</v>
      </c>
      <c r="AE686" s="171">
        <v>0.82123302161665868</v>
      </c>
      <c r="AF686" s="171">
        <v>0.78421468720164078</v>
      </c>
      <c r="AG686" s="173">
        <v>0.81457271186515678</v>
      </c>
      <c r="AH686" s="171"/>
      <c r="AI686" s="173">
        <v>10.25</v>
      </c>
      <c r="AJ686" s="171">
        <v>0.81344396792839813</v>
      </c>
      <c r="AK686" s="171">
        <v>0.91478968792401649</v>
      </c>
      <c r="AL686" s="171">
        <v>0.88432258463823721</v>
      </c>
      <c r="AM686" s="171">
        <v>0.89101796407185663</v>
      </c>
      <c r="AN686" s="171">
        <v>0.82335358210394383</v>
      </c>
      <c r="AO686" s="171">
        <v>0.85280309306821334</v>
      </c>
      <c r="AP686" s="173">
        <v>0.89597830998644357</v>
      </c>
      <c r="AQ686" s="171">
        <v>0.88405953408110449</v>
      </c>
      <c r="AR686" s="171">
        <v>0.95178293152442939</v>
      </c>
      <c r="AS686" s="171">
        <v>0.90166426628260521</v>
      </c>
      <c r="AT686" s="171">
        <v>0.89681742043551094</v>
      </c>
      <c r="AU686" s="171">
        <v>0.89143116902795672</v>
      </c>
      <c r="AV686" s="171">
        <v>0.92403587443946189</v>
      </c>
      <c r="AW686" s="171">
        <v>0.91899889039575877</v>
      </c>
      <c r="AX686" s="173">
        <v>0.83045103996260805</v>
      </c>
      <c r="AY686" s="171"/>
      <c r="AZ686" s="171"/>
      <c r="BA686" s="171"/>
      <c r="BB686" s="171"/>
      <c r="BC686" s="171"/>
      <c r="BD686" s="171"/>
      <c r="BE686" s="171"/>
      <c r="BF686" s="171"/>
      <c r="BG686" s="171"/>
      <c r="BH686" s="171"/>
      <c r="BI686" s="171"/>
      <c r="BJ686" s="171"/>
      <c r="BK686" s="171"/>
      <c r="BL686" s="171"/>
      <c r="BM686" s="171"/>
      <c r="BN686" s="171"/>
      <c r="BO686" s="171"/>
      <c r="BP686" s="171"/>
    </row>
    <row r="687" spans="9:68" x14ac:dyDescent="0.25">
      <c r="I687" s="171">
        <v>10.265000000000001</v>
      </c>
      <c r="J687" s="175">
        <v>0.8694185466196287</v>
      </c>
      <c r="K687" s="171">
        <v>0.88558489463237533</v>
      </c>
      <c r="L687" s="171">
        <v>0.87487541807938607</v>
      </c>
      <c r="M687" s="171">
        <v>0.87535434822539582</v>
      </c>
      <c r="N687" s="171">
        <v>0.87372119375537782</v>
      </c>
      <c r="O687" s="171">
        <v>0.86002280013605958</v>
      </c>
      <c r="P687" s="171">
        <v>0.86794406094445198</v>
      </c>
      <c r="Q687" s="171">
        <v>0.87187408411489575</v>
      </c>
      <c r="R687" s="171">
        <v>0.88470241556466822</v>
      </c>
      <c r="S687" s="171">
        <v>0.87568335969009004</v>
      </c>
      <c r="T687" s="171">
        <v>0.86919305681029602</v>
      </c>
      <c r="U687" s="173">
        <v>0.87104083164556445</v>
      </c>
      <c r="V687" s="171">
        <v>0.84068218434484787</v>
      </c>
      <c r="W687" s="171">
        <v>0.82856592013813601</v>
      </c>
      <c r="X687" s="171">
        <v>0.83045129195093159</v>
      </c>
      <c r="Y687" s="171">
        <v>0.82072881764069328</v>
      </c>
      <c r="Z687" s="171">
        <v>0.79750954930414308</v>
      </c>
      <c r="AA687" s="171">
        <v>0.78151395474088181</v>
      </c>
      <c r="AB687" s="171">
        <v>0.75962969131689984</v>
      </c>
      <c r="AC687" s="171">
        <v>0.74853535993731202</v>
      </c>
      <c r="AD687" s="171">
        <v>0.81542280026424108</v>
      </c>
      <c r="AE687" s="171">
        <v>0.817403066668971</v>
      </c>
      <c r="AF687" s="171">
        <v>0.78495356596079702</v>
      </c>
      <c r="AG687" s="173">
        <v>0.81224364880233291</v>
      </c>
      <c r="AH687" s="171"/>
      <c r="AI687" s="173">
        <v>10.265000000000001</v>
      </c>
      <c r="AJ687" s="171">
        <v>0.82509789297035241</v>
      </c>
      <c r="AK687" s="171">
        <v>0.89748982360922669</v>
      </c>
      <c r="AL687" s="171">
        <v>0.88525097480967996</v>
      </c>
      <c r="AM687" s="171">
        <v>0.8936895439889454</v>
      </c>
      <c r="AN687" s="171">
        <v>0.81805033265837446</v>
      </c>
      <c r="AO687" s="171">
        <v>0.87917702292184507</v>
      </c>
      <c r="AP687" s="173">
        <v>0.88793492995933132</v>
      </c>
      <c r="AQ687" s="171">
        <v>0.89398188093183772</v>
      </c>
      <c r="AR687" s="171">
        <v>0.952424603538363</v>
      </c>
      <c r="AS687" s="171">
        <v>0.87077932469195074</v>
      </c>
      <c r="AT687" s="171">
        <v>0.84380234505862639</v>
      </c>
      <c r="AU687" s="171">
        <v>0.8882491097810441</v>
      </c>
      <c r="AV687" s="171">
        <v>0.89704035874439458</v>
      </c>
      <c r="AW687" s="171">
        <v>0.90556035014178282</v>
      </c>
      <c r="AX687" s="173">
        <v>0.83605982706239768</v>
      </c>
      <c r="AY687" s="171"/>
      <c r="AZ687" s="171"/>
      <c r="BA687" s="171"/>
      <c r="BB687" s="171"/>
      <c r="BC687" s="171"/>
      <c r="BD687" s="171"/>
      <c r="BE687" s="171"/>
      <c r="BF687" s="171"/>
      <c r="BG687" s="171"/>
      <c r="BH687" s="171"/>
      <c r="BI687" s="171"/>
      <c r="BJ687" s="171"/>
      <c r="BK687" s="171"/>
      <c r="BL687" s="171"/>
      <c r="BM687" s="171"/>
      <c r="BN687" s="171"/>
      <c r="BO687" s="171"/>
      <c r="BP687" s="171"/>
    </row>
    <row r="688" spans="9:68" x14ac:dyDescent="0.25">
      <c r="I688" s="171">
        <v>10.28</v>
      </c>
      <c r="J688" s="175">
        <v>0.86123788396212675</v>
      </c>
      <c r="K688" s="171">
        <v>0.88006475664867689</v>
      </c>
      <c r="L688" s="171">
        <v>0.87697075341586039</v>
      </c>
      <c r="M688" s="171">
        <v>0.8737606000331577</v>
      </c>
      <c r="N688" s="171">
        <v>0.87512912711596891</v>
      </c>
      <c r="O688" s="171">
        <v>0.86058299734319199</v>
      </c>
      <c r="P688" s="171">
        <v>0.86931137139995762</v>
      </c>
      <c r="Q688" s="171">
        <v>0.86938366216686314</v>
      </c>
      <c r="R688" s="171">
        <v>0.87981795209036939</v>
      </c>
      <c r="S688" s="171">
        <v>0.88039041610017643</v>
      </c>
      <c r="T688" s="171">
        <v>0.8633877575830895</v>
      </c>
      <c r="U688" s="173">
        <v>0.8765973466798811</v>
      </c>
      <c r="V688" s="171">
        <v>0.83505148427451703</v>
      </c>
      <c r="W688" s="171">
        <v>0.83008058760635961</v>
      </c>
      <c r="X688" s="171">
        <v>0.82891764246170518</v>
      </c>
      <c r="Y688" s="171">
        <v>0.82379111121158954</v>
      </c>
      <c r="Z688" s="171">
        <v>0.80826011887113813</v>
      </c>
      <c r="AA688" s="171">
        <v>0.76889991444624683</v>
      </c>
      <c r="AB688" s="171">
        <v>0.75675443743905824</v>
      </c>
      <c r="AC688" s="171">
        <v>0.75137129950794557</v>
      </c>
      <c r="AD688" s="171">
        <v>0.81844639988491596</v>
      </c>
      <c r="AE688" s="171">
        <v>0.81622760658567728</v>
      </c>
      <c r="AF688" s="171">
        <v>0.79002107510239961</v>
      </c>
      <c r="AG688" s="173">
        <v>0.8099161964943955</v>
      </c>
      <c r="AH688" s="171"/>
      <c r="AI688" s="173">
        <v>10.28</v>
      </c>
      <c r="AJ688" s="171">
        <v>0.82192802535894083</v>
      </c>
      <c r="AK688" s="171">
        <v>0.90094979647218443</v>
      </c>
      <c r="AL688" s="171">
        <v>0.89292566689360642</v>
      </c>
      <c r="AM688" s="171">
        <v>0.91082450483648092</v>
      </c>
      <c r="AN688" s="171">
        <v>0.84880917944267686</v>
      </c>
      <c r="AO688" s="171">
        <v>0.86302126484396591</v>
      </c>
      <c r="AP688" s="173">
        <v>0.87049254405783982</v>
      </c>
      <c r="AQ688" s="171">
        <v>0.87478429680759284</v>
      </c>
      <c r="AR688" s="171">
        <v>0.95370794756622967</v>
      </c>
      <c r="AS688" s="171">
        <v>0.89934389502320355</v>
      </c>
      <c r="AT688" s="171">
        <v>0.84430485762144059</v>
      </c>
      <c r="AU688" s="171">
        <v>0.89037048261231888</v>
      </c>
      <c r="AV688" s="171">
        <v>0.92026905829596417</v>
      </c>
      <c r="AW688" s="171">
        <v>0.92824559240537541</v>
      </c>
      <c r="AX688" s="173">
        <v>0.84342136013087177</v>
      </c>
      <c r="AY688" s="171"/>
      <c r="AZ688" s="171"/>
      <c r="BA688" s="171"/>
      <c r="BB688" s="171"/>
      <c r="BC688" s="171"/>
      <c r="BD688" s="171"/>
      <c r="BE688" s="171"/>
      <c r="BF688" s="171"/>
      <c r="BG688" s="171"/>
      <c r="BH688" s="171"/>
      <c r="BI688" s="171"/>
      <c r="BJ688" s="171"/>
      <c r="BK688" s="171"/>
      <c r="BL688" s="171"/>
      <c r="BM688" s="171"/>
      <c r="BN688" s="171"/>
      <c r="BO688" s="171"/>
      <c r="BP688" s="171"/>
    </row>
    <row r="689" spans="9:68" x14ac:dyDescent="0.25">
      <c r="I689" s="171">
        <v>10.295</v>
      </c>
      <c r="J689" s="175">
        <v>0.86420952632070203</v>
      </c>
      <c r="K689" s="171">
        <v>0.88114225234812515</v>
      </c>
      <c r="L689" s="171">
        <v>0.88012103998865132</v>
      </c>
      <c r="M689" s="171">
        <v>0.86485448571382617</v>
      </c>
      <c r="N689" s="171">
        <v>0.87880270200908894</v>
      </c>
      <c r="O689" s="171">
        <v>0.86278112069395752</v>
      </c>
      <c r="P689" s="171">
        <v>0.87000089810499892</v>
      </c>
      <c r="Q689" s="171">
        <v>0.86774347401630736</v>
      </c>
      <c r="R689" s="171">
        <v>0.8804518716065175</v>
      </c>
      <c r="S689" s="171">
        <v>0.87707860569104534</v>
      </c>
      <c r="T689" s="171">
        <v>0.86613897111634575</v>
      </c>
      <c r="U689" s="173">
        <v>0.88140178815308745</v>
      </c>
      <c r="V689" s="171">
        <v>0.83279464171791773</v>
      </c>
      <c r="W689" s="171">
        <v>0.83368026804190254</v>
      </c>
      <c r="X689" s="171">
        <v>0.82877441954344777</v>
      </c>
      <c r="Y689" s="171">
        <v>0.82308312479336365</v>
      </c>
      <c r="Z689" s="171">
        <v>0.80154694650341773</v>
      </c>
      <c r="AA689" s="171">
        <v>0.76700816291934704</v>
      </c>
      <c r="AB689" s="171">
        <v>0.756744050691739</v>
      </c>
      <c r="AC689" s="171">
        <v>0.75745341614906825</v>
      </c>
      <c r="AD689" s="171">
        <v>0.81804604431583738</v>
      </c>
      <c r="AE689" s="171">
        <v>0.81666510305200679</v>
      </c>
      <c r="AF689" s="171">
        <v>0.79795625726079822</v>
      </c>
      <c r="AG689" s="173">
        <v>0.82021166381244437</v>
      </c>
      <c r="AH689" s="171"/>
      <c r="AI689" s="173">
        <v>10.295</v>
      </c>
      <c r="AJ689" s="171">
        <v>0.84458325564049985</v>
      </c>
      <c r="AK689" s="171">
        <v>0.89301221166892808</v>
      </c>
      <c r="AL689" s="171">
        <v>0.88023766788388946</v>
      </c>
      <c r="AM689" s="171">
        <v>0.91349608475357014</v>
      </c>
      <c r="AN689" s="171">
        <v>0.83907048500626769</v>
      </c>
      <c r="AO689" s="171">
        <v>0.83250483291908328</v>
      </c>
      <c r="AP689" s="173">
        <v>0.86507004066877546</v>
      </c>
      <c r="AQ689" s="171">
        <v>0.89710957722174267</v>
      </c>
      <c r="AR689" s="171">
        <v>0.95370794756622967</v>
      </c>
      <c r="AS689" s="171">
        <v>0.88734197471595455</v>
      </c>
      <c r="AT689" s="171">
        <v>0.87989949748743723</v>
      </c>
      <c r="AU689" s="171">
        <v>0.86756572467611159</v>
      </c>
      <c r="AV689" s="171">
        <v>0.91147982062780264</v>
      </c>
      <c r="AW689" s="171">
        <v>0.90136851189742317</v>
      </c>
      <c r="AX689" s="173">
        <v>0.8644543117550828</v>
      </c>
      <c r="AY689" s="171"/>
      <c r="AZ689" s="171"/>
      <c r="BA689" s="171"/>
      <c r="BB689" s="171"/>
      <c r="BC689" s="171"/>
      <c r="BD689" s="171"/>
      <c r="BE689" s="171"/>
      <c r="BF689" s="171"/>
      <c r="BG689" s="171"/>
      <c r="BH689" s="171"/>
      <c r="BI689" s="171"/>
      <c r="BJ689" s="171"/>
      <c r="BK689" s="171"/>
      <c r="BL689" s="171"/>
      <c r="BM689" s="171"/>
      <c r="BN689" s="171"/>
      <c r="BO689" s="171"/>
      <c r="BP689" s="171"/>
    </row>
    <row r="690" spans="9:68" x14ac:dyDescent="0.25">
      <c r="I690" s="171">
        <v>10.31</v>
      </c>
      <c r="J690" s="175">
        <v>0.86524416838605689</v>
      </c>
      <c r="K690" s="171">
        <v>0.88655567602445517</v>
      </c>
      <c r="L690" s="171">
        <v>0.88071996902415417</v>
      </c>
      <c r="M690" s="171">
        <v>0.87073889099756807</v>
      </c>
      <c r="N690" s="171">
        <v>0.87483300465954794</v>
      </c>
      <c r="O690" s="171">
        <v>0.85634112180895083</v>
      </c>
      <c r="P690" s="171">
        <v>0.86743329148177684</v>
      </c>
      <c r="Q690" s="171">
        <v>0.86419373262004917</v>
      </c>
      <c r="R690" s="171">
        <v>0.87744920025683693</v>
      </c>
      <c r="S690" s="171">
        <v>0.87607800274112613</v>
      </c>
      <c r="T690" s="171">
        <v>0.86446452194772994</v>
      </c>
      <c r="U690" s="173">
        <v>0.87777048427614046</v>
      </c>
      <c r="V690" s="171">
        <v>0.83887621806002788</v>
      </c>
      <c r="W690" s="171">
        <v>0.84031141915362417</v>
      </c>
      <c r="X690" s="171">
        <v>0.81677124524274802</v>
      </c>
      <c r="Y690" s="171">
        <v>0.826314025224136</v>
      </c>
      <c r="Z690" s="171">
        <v>0.79827007295315044</v>
      </c>
      <c r="AA690" s="171">
        <v>0.77320222149105056</v>
      </c>
      <c r="AB690" s="171">
        <v>0.76438638038217344</v>
      </c>
      <c r="AC690" s="171">
        <v>0.75302665391396539</v>
      </c>
      <c r="AD690" s="171">
        <v>0.82637474834984559</v>
      </c>
      <c r="AE690" s="171">
        <v>0.8161477930077895</v>
      </c>
      <c r="AF690" s="171">
        <v>0.7986235053782581</v>
      </c>
      <c r="AG690" s="173">
        <v>0.81805567724720218</v>
      </c>
      <c r="AH690" s="171"/>
      <c r="AI690" s="173">
        <v>10.31</v>
      </c>
      <c r="AJ690" s="171">
        <v>0.85232146186835722</v>
      </c>
      <c r="AK690" s="171">
        <v>0.9044097693351425</v>
      </c>
      <c r="AL690" s="171">
        <v>0.8829609457201214</v>
      </c>
      <c r="AM690" s="171">
        <v>0.90225702441271338</v>
      </c>
      <c r="AN690" s="171">
        <v>0.8344421945810433</v>
      </c>
      <c r="AO690" s="171">
        <v>0.87241093620546817</v>
      </c>
      <c r="AP690" s="173">
        <v>0.85033890646181642</v>
      </c>
      <c r="AQ690" s="171">
        <v>0.94003451251078507</v>
      </c>
      <c r="AR690" s="171">
        <v>0.94353286277385651</v>
      </c>
      <c r="AS690" s="171">
        <v>0.89990398463754206</v>
      </c>
      <c r="AT690" s="171">
        <v>0.88157453936348407</v>
      </c>
      <c r="AU690" s="171">
        <v>0.87392984316993683</v>
      </c>
      <c r="AV690" s="171">
        <v>0.90143497757847546</v>
      </c>
      <c r="AW690" s="171">
        <v>0.91567007767229691</v>
      </c>
      <c r="AX690" s="173">
        <v>0.82063566253797615</v>
      </c>
      <c r="AY690" s="171"/>
      <c r="AZ690" s="171"/>
      <c r="BA690" s="171"/>
      <c r="BB690" s="171"/>
      <c r="BC690" s="171"/>
      <c r="BD690" s="171"/>
      <c r="BE690" s="171"/>
      <c r="BF690" s="171"/>
      <c r="BG690" s="171"/>
      <c r="BH690" s="171"/>
      <c r="BI690" s="171"/>
      <c r="BJ690" s="171"/>
      <c r="BK690" s="171"/>
      <c r="BL690" s="171"/>
      <c r="BM690" s="171"/>
      <c r="BN690" s="171"/>
      <c r="BO690" s="171"/>
      <c r="BP690" s="171"/>
    </row>
    <row r="691" spans="9:68" x14ac:dyDescent="0.25">
      <c r="I691" s="171">
        <v>10.324999999999999</v>
      </c>
      <c r="J691" s="175">
        <v>0.86323906357722524</v>
      </c>
      <c r="K691" s="171">
        <v>0.88764550669841835</v>
      </c>
      <c r="L691" s="171">
        <v>0.87715391022025013</v>
      </c>
      <c r="M691" s="171">
        <v>0.86685793699833835</v>
      </c>
      <c r="N691" s="171">
        <v>0.88889717383398836</v>
      </c>
      <c r="O691" s="171">
        <v>0.85890808863167845</v>
      </c>
      <c r="P691" s="171">
        <v>0.87208006949816919</v>
      </c>
      <c r="Q691" s="171">
        <v>0.86783796251880552</v>
      </c>
      <c r="R691" s="171">
        <v>0.87889713189455465</v>
      </c>
      <c r="S691" s="171">
        <v>0.88136949737338333</v>
      </c>
      <c r="T691" s="171">
        <v>0.8659406001402149</v>
      </c>
      <c r="U691" s="173">
        <v>0.88148591214662697</v>
      </c>
      <c r="V691" s="171">
        <v>0.83748169326335764</v>
      </c>
      <c r="W691" s="171">
        <v>0.84459952283607509</v>
      </c>
      <c r="X691" s="171">
        <v>0.82765799355180392</v>
      </c>
      <c r="Y691" s="171">
        <v>0.82233242834896469</v>
      </c>
      <c r="Z691" s="171">
        <v>0.80834374728593694</v>
      </c>
      <c r="AA691" s="171">
        <v>0.76886713491107295</v>
      </c>
      <c r="AB691" s="171">
        <v>0.77136930787863278</v>
      </c>
      <c r="AC691" s="171">
        <v>0.7555318683091532</v>
      </c>
      <c r="AD691" s="171">
        <v>0.82613960232059391</v>
      </c>
      <c r="AE691" s="171">
        <v>0.81906685818985581</v>
      </c>
      <c r="AF691" s="171">
        <v>0.79586591753569536</v>
      </c>
      <c r="AG691" s="173">
        <v>0.82184629681256394</v>
      </c>
      <c r="AH691" s="171"/>
      <c r="AI691" s="173">
        <v>10.324999999999999</v>
      </c>
      <c r="AJ691" s="171">
        <v>0.84905836285661018</v>
      </c>
      <c r="AK691" s="171">
        <v>0.89647218453188615</v>
      </c>
      <c r="AL691" s="171">
        <v>0.88704586247446948</v>
      </c>
      <c r="AM691" s="171">
        <v>0.88972823583602034</v>
      </c>
      <c r="AN691" s="171">
        <v>0.82132870504290834</v>
      </c>
      <c r="AO691" s="171">
        <v>0.8588787627727148</v>
      </c>
      <c r="AP691" s="173">
        <v>0.87582467239042006</v>
      </c>
      <c r="AQ691" s="171">
        <v>0.89861949956859377</v>
      </c>
      <c r="AR691" s="171">
        <v>0.89210743422861849</v>
      </c>
      <c r="AS691" s="171">
        <v>0.89646343414946372</v>
      </c>
      <c r="AT691" s="171">
        <v>0.88718592964824117</v>
      </c>
      <c r="AU691" s="171">
        <v>0.89514357148268786</v>
      </c>
      <c r="AV691" s="171">
        <v>0.91273542600896862</v>
      </c>
      <c r="AW691" s="171">
        <v>0.90469732462088503</v>
      </c>
      <c r="AX691" s="173">
        <v>0.8189997663005375</v>
      </c>
      <c r="AY691" s="171"/>
      <c r="AZ691" s="171"/>
      <c r="BA691" s="171"/>
      <c r="BB691" s="171"/>
      <c r="BC691" s="171"/>
      <c r="BD691" s="171"/>
      <c r="BE691" s="171"/>
      <c r="BF691" s="171"/>
      <c r="BG691" s="171"/>
      <c r="BH691" s="171"/>
      <c r="BI691" s="171"/>
      <c r="BJ691" s="171"/>
      <c r="BK691" s="171"/>
      <c r="BL691" s="171"/>
      <c r="BM691" s="171"/>
      <c r="BN691" s="171"/>
      <c r="BO691" s="171"/>
      <c r="BP691" s="171"/>
    </row>
    <row r="692" spans="9:68" x14ac:dyDescent="0.25">
      <c r="I692" s="171">
        <v>10.34</v>
      </c>
      <c r="J692" s="175">
        <v>0.86344928075390193</v>
      </c>
      <c r="K692" s="171">
        <v>0.88295636978641845</v>
      </c>
      <c r="L692" s="171">
        <v>0.87741261358283895</v>
      </c>
      <c r="M692" s="171">
        <v>0.8761180953782256</v>
      </c>
      <c r="N692" s="171">
        <v>0.88472559455933664</v>
      </c>
      <c r="O692" s="171">
        <v>0.85470852339333336</v>
      </c>
      <c r="P692" s="171">
        <v>0.87475677720316125</v>
      </c>
      <c r="Q692" s="171">
        <v>0.87137559446253621</v>
      </c>
      <c r="R692" s="171">
        <v>0.88188883845444421</v>
      </c>
      <c r="S692" s="171">
        <v>0.88007813966255422</v>
      </c>
      <c r="T692" s="171">
        <v>0.86557325664742957</v>
      </c>
      <c r="U692" s="173">
        <v>0.87664088898734516</v>
      </c>
      <c r="V692" s="171">
        <v>0.84090814474431863</v>
      </c>
      <c r="W692" s="171">
        <v>0.83839013091735615</v>
      </c>
      <c r="X692" s="171">
        <v>0.83395629220094525</v>
      </c>
      <c r="Y692" s="171">
        <v>0.8177819392797514</v>
      </c>
      <c r="Z692" s="171">
        <v>0.80942083120471153</v>
      </c>
      <c r="AA692" s="171">
        <v>0.77198118149022732</v>
      </c>
      <c r="AB692" s="171">
        <v>0.76828492189901365</v>
      </c>
      <c r="AC692" s="171">
        <v>0.75489692206639858</v>
      </c>
      <c r="AD692" s="171">
        <v>0.82565989082905045</v>
      </c>
      <c r="AE692" s="171">
        <v>0.81913086203253282</v>
      </c>
      <c r="AF692" s="171">
        <v>0.79499694094496665</v>
      </c>
      <c r="AG692" s="173">
        <v>0.81513049327155818</v>
      </c>
      <c r="AH692" s="171"/>
      <c r="AI692" s="173">
        <v>10.34</v>
      </c>
      <c r="AJ692" s="171">
        <v>0.87171359313816876</v>
      </c>
      <c r="AK692" s="171">
        <v>0.91132971506105842</v>
      </c>
      <c r="AL692" s="171">
        <v>0.89292566689360642</v>
      </c>
      <c r="AM692" s="171">
        <v>0.90225702441271338</v>
      </c>
      <c r="AN692" s="171">
        <v>0.84880917944267686</v>
      </c>
      <c r="AO692" s="171">
        <v>0.85625517812758911</v>
      </c>
      <c r="AP692" s="173">
        <v>0.86579304112065059</v>
      </c>
      <c r="AQ692" s="171">
        <v>0.91091458153580651</v>
      </c>
      <c r="AR692" s="171">
        <v>0.92574938124484374</v>
      </c>
      <c r="AS692" s="171">
        <v>0.89646343414946372</v>
      </c>
      <c r="AT692" s="171">
        <v>0.87194304857621441</v>
      </c>
      <c r="AU692" s="171">
        <v>0.90256837639215093</v>
      </c>
      <c r="AV692" s="171">
        <v>0.92152466367713015</v>
      </c>
      <c r="AW692" s="171">
        <v>0.90383429909998758</v>
      </c>
      <c r="AX692" s="173">
        <v>0.80766534236971244</v>
      </c>
      <c r="AY692" s="171"/>
      <c r="AZ692" s="171"/>
      <c r="BA692" s="171"/>
      <c r="BB692" s="171"/>
      <c r="BC692" s="171"/>
      <c r="BD692" s="171"/>
      <c r="BE692" s="171"/>
      <c r="BF692" s="171"/>
      <c r="BG692" s="171"/>
      <c r="BH692" s="171"/>
      <c r="BI692" s="171"/>
      <c r="BJ692" s="171"/>
      <c r="BK692" s="171"/>
      <c r="BL692" s="171"/>
      <c r="BM692" s="171"/>
      <c r="BN692" s="171"/>
      <c r="BO692" s="171"/>
      <c r="BP692" s="171"/>
    </row>
    <row r="693" spans="9:68" x14ac:dyDescent="0.25">
      <c r="I693" s="171">
        <v>10.355</v>
      </c>
      <c r="J693" s="175">
        <v>0.86237640562644635</v>
      </c>
      <c r="K693" s="171">
        <v>0.88485752992997213</v>
      </c>
      <c r="L693" s="171">
        <v>0.87590485173368793</v>
      </c>
      <c r="M693" s="171">
        <v>0.87779893054794622</v>
      </c>
      <c r="N693" s="171">
        <v>0.88221439791999101</v>
      </c>
      <c r="O693" s="171">
        <v>0.85939373137894559</v>
      </c>
      <c r="P693" s="171">
        <v>0.87533191755249806</v>
      </c>
      <c r="Q693" s="171">
        <v>0.86972493476412627</v>
      </c>
      <c r="R693" s="171">
        <v>0.88221543589665841</v>
      </c>
      <c r="S693" s="171">
        <v>0.88597881183762706</v>
      </c>
      <c r="T693" s="171">
        <v>0.87080217061004994</v>
      </c>
      <c r="U693" s="173">
        <v>0.88152476341209296</v>
      </c>
      <c r="V693" s="171">
        <v>0.84233279246894577</v>
      </c>
      <c r="W693" s="171">
        <v>0.8327822589082583</v>
      </c>
      <c r="X693" s="171">
        <v>0.8315053173437813</v>
      </c>
      <c r="Y693" s="171">
        <v>0.81787734625586772</v>
      </c>
      <c r="Z693" s="171">
        <v>0.8110079603400262</v>
      </c>
      <c r="AA693" s="171">
        <v>0.78068756126306638</v>
      </c>
      <c r="AB693" s="171">
        <v>0.76660782068760636</v>
      </c>
      <c r="AC693" s="171">
        <v>0.75532098779658674</v>
      </c>
      <c r="AD693" s="171">
        <v>0.82120096347247606</v>
      </c>
      <c r="AE693" s="171">
        <v>0.82619849975294113</v>
      </c>
      <c r="AF693" s="171">
        <v>0.79481715252292151</v>
      </c>
      <c r="AG693" s="173">
        <v>0.81309688867648156</v>
      </c>
      <c r="AH693" s="171"/>
      <c r="AI693" s="173">
        <v>10.355</v>
      </c>
      <c r="AJ693" s="171">
        <v>0.87889241096401272</v>
      </c>
      <c r="AK693" s="171">
        <v>0.87713704206241516</v>
      </c>
      <c r="AL693" s="171">
        <v>0.89608219347651175</v>
      </c>
      <c r="AM693" s="171">
        <v>0.91543067710732418</v>
      </c>
      <c r="AN693" s="171">
        <v>0.86587600038569112</v>
      </c>
      <c r="AO693" s="171">
        <v>0.84009942004970994</v>
      </c>
      <c r="AP693" s="173">
        <v>0.86443741527338447</v>
      </c>
      <c r="AQ693" s="171">
        <v>0.87942191544434845</v>
      </c>
      <c r="AR693" s="171">
        <v>0.90668255568796408</v>
      </c>
      <c r="AS693" s="171">
        <v>0.88446151384221472</v>
      </c>
      <c r="AT693" s="171">
        <v>0.87085427135678384</v>
      </c>
      <c r="AU693" s="171">
        <v>0.9162815364800363</v>
      </c>
      <c r="AV693" s="171">
        <v>0.93659192825112114</v>
      </c>
      <c r="AW693" s="171">
        <v>0.89125878436690908</v>
      </c>
      <c r="AX693" s="173">
        <v>0.82145361065669542</v>
      </c>
      <c r="AY693" s="171"/>
      <c r="AZ693" s="171"/>
      <c r="BA693" s="171"/>
      <c r="BB693" s="171"/>
      <c r="BC693" s="171"/>
      <c r="BD693" s="171"/>
      <c r="BE693" s="171"/>
      <c r="BF693" s="171"/>
      <c r="BG693" s="171"/>
      <c r="BH693" s="171"/>
      <c r="BI693" s="171"/>
      <c r="BJ693" s="171"/>
      <c r="BK693" s="171"/>
      <c r="BL693" s="171"/>
      <c r="BM693" s="171"/>
      <c r="BN693" s="171"/>
      <c r="BO693" s="171"/>
      <c r="BP693" s="171"/>
    </row>
    <row r="694" spans="9:68" x14ac:dyDescent="0.25">
      <c r="I694" s="171">
        <v>10.37</v>
      </c>
      <c r="J694" s="175">
        <v>0.86888828696368181</v>
      </c>
      <c r="K694" s="171">
        <v>0.87841351662298173</v>
      </c>
      <c r="L694" s="171">
        <v>0.88047196109843495</v>
      </c>
      <c r="M694" s="171">
        <v>0.87072182647989937</v>
      </c>
      <c r="N694" s="171">
        <v>0.88158741194817924</v>
      </c>
      <c r="O694" s="171">
        <v>0.8578061855013539</v>
      </c>
      <c r="P694" s="171">
        <v>0.87237380920401209</v>
      </c>
      <c r="Q694" s="171">
        <v>0.86665362861614392</v>
      </c>
      <c r="R694" s="171">
        <v>0.88508333161041952</v>
      </c>
      <c r="S694" s="171">
        <v>0.88412161203631723</v>
      </c>
      <c r="T694" s="171">
        <v>0.86480013719851667</v>
      </c>
      <c r="U694" s="173">
        <v>0.88630983952622244</v>
      </c>
      <c r="V694" s="171">
        <v>0.83922401747127318</v>
      </c>
      <c r="W694" s="171">
        <v>0.8326141206171106</v>
      </c>
      <c r="X694" s="171">
        <v>0.83468478886949127</v>
      </c>
      <c r="Y694" s="171">
        <v>0.81967148181451666</v>
      </c>
      <c r="Z694" s="171">
        <v>0.79198914431888601</v>
      </c>
      <c r="AA694" s="171">
        <v>0.76993717508929826</v>
      </c>
      <c r="AB694" s="171">
        <v>0.75941506251167357</v>
      </c>
      <c r="AC694" s="171">
        <v>0.76211641065234681</v>
      </c>
      <c r="AD694" s="171">
        <v>0.81989742707260183</v>
      </c>
      <c r="AE694" s="171">
        <v>0.8215219548491971</v>
      </c>
      <c r="AF694" s="171">
        <v>0.79385178636313025</v>
      </c>
      <c r="AG694" s="173">
        <v>0.81521273027378416</v>
      </c>
      <c r="AH694" s="171"/>
      <c r="AI694" s="173">
        <v>10.37</v>
      </c>
      <c r="AJ694" s="171">
        <v>0.86267014730561231</v>
      </c>
      <c r="AK694" s="171">
        <v>0.88405698778833119</v>
      </c>
      <c r="AL694" s="171">
        <v>0.87980441913721608</v>
      </c>
      <c r="AM694" s="171">
        <v>0.93726393367111949</v>
      </c>
      <c r="AN694" s="171">
        <v>0.8546909651913992</v>
      </c>
      <c r="AO694" s="171">
        <v>0.83844241922120977</v>
      </c>
      <c r="AP694" s="173">
        <v>0.88450067781292374</v>
      </c>
      <c r="AQ694" s="171">
        <v>0.89171699741156163</v>
      </c>
      <c r="AR694" s="171">
        <v>0.8977908149234578</v>
      </c>
      <c r="AS694" s="171">
        <v>0.87534005440870521</v>
      </c>
      <c r="AT694" s="171">
        <v>0.87646566164154105</v>
      </c>
      <c r="AU694" s="171">
        <v>0.93272217592241835</v>
      </c>
      <c r="AV694" s="171">
        <v>0.92591928251121081</v>
      </c>
      <c r="AW694" s="171">
        <v>0.90975218838614214</v>
      </c>
      <c r="AX694" s="173">
        <v>0.81736387006309874</v>
      </c>
      <c r="AY694" s="171"/>
      <c r="AZ694" s="171"/>
      <c r="BA694" s="171"/>
      <c r="BB694" s="171"/>
      <c r="BC694" s="171"/>
      <c r="BD694" s="171"/>
      <c r="BE694" s="171"/>
      <c r="BF694" s="171"/>
      <c r="BG694" s="171"/>
      <c r="BH694" s="171"/>
      <c r="BI694" s="171"/>
      <c r="BJ694" s="171"/>
      <c r="BK694" s="171"/>
      <c r="BL694" s="171"/>
      <c r="BM694" s="171"/>
      <c r="BN694" s="171"/>
      <c r="BO694" s="171"/>
      <c r="BP694" s="171"/>
    </row>
    <row r="695" spans="9:68" x14ac:dyDescent="0.25">
      <c r="I695" s="171">
        <v>10.385</v>
      </c>
      <c r="J695" s="175">
        <v>0.86277522944315566</v>
      </c>
      <c r="K695" s="171">
        <v>0.88207743075053913</v>
      </c>
      <c r="L695" s="171">
        <v>0.87807839637682772</v>
      </c>
      <c r="M695" s="171">
        <v>0.87250932849409224</v>
      </c>
      <c r="N695" s="171">
        <v>0.88182657106706241</v>
      </c>
      <c r="O695" s="171">
        <v>0.86331998516220798</v>
      </c>
      <c r="P695" s="171">
        <v>0.87302769566646587</v>
      </c>
      <c r="Q695" s="171">
        <v>0.86393376005099087</v>
      </c>
      <c r="R695" s="171">
        <v>0.88346219487759736</v>
      </c>
      <c r="S695" s="171">
        <v>0.88330443259609914</v>
      </c>
      <c r="T695" s="171">
        <v>0.86752318486844571</v>
      </c>
      <c r="U695" s="173">
        <v>0.88389740858679899</v>
      </c>
      <c r="V695" s="171">
        <v>0.8464029749737364</v>
      </c>
      <c r="W695" s="171">
        <v>0.83229145726704257</v>
      </c>
      <c r="X695" s="171">
        <v>0.83277042736963525</v>
      </c>
      <c r="Y695" s="171">
        <v>0.82672184133810178</v>
      </c>
      <c r="Z695" s="171">
        <v>0.80377446685955101</v>
      </c>
      <c r="AA695" s="171">
        <v>0.77411505605731223</v>
      </c>
      <c r="AB695" s="171">
        <v>0.77029980380996932</v>
      </c>
      <c r="AC695" s="171">
        <v>0.75774323280978118</v>
      </c>
      <c r="AD695" s="171">
        <v>0.82088931526422415</v>
      </c>
      <c r="AE695" s="171">
        <v>0.81841195275074552</v>
      </c>
      <c r="AF695" s="171">
        <v>0.79529746299477433</v>
      </c>
      <c r="AG695" s="173">
        <v>0.81487128563905808</v>
      </c>
      <c r="AH695" s="171"/>
      <c r="AI695" s="173">
        <v>10.385</v>
      </c>
      <c r="AJ695" s="171">
        <v>0.84654111504754814</v>
      </c>
      <c r="AK695" s="171">
        <v>0.87469470827679774</v>
      </c>
      <c r="AL695" s="171">
        <v>0.86445503496936316</v>
      </c>
      <c r="AM695" s="171">
        <v>0.91810225702441295</v>
      </c>
      <c r="AN695" s="171">
        <v>0.82991032687301136</v>
      </c>
      <c r="AO695" s="171">
        <v>0.82049157691245511</v>
      </c>
      <c r="AP695" s="173">
        <v>0.87718029823768628</v>
      </c>
      <c r="AQ695" s="171">
        <v>0.90012942191544432</v>
      </c>
      <c r="AR695" s="171">
        <v>0.92318269318910984</v>
      </c>
      <c r="AS695" s="171">
        <v>0.91190590494479107</v>
      </c>
      <c r="AT695" s="171">
        <v>0.87085427135678384</v>
      </c>
      <c r="AU695" s="171">
        <v>0.94226835366315631</v>
      </c>
      <c r="AV695" s="171">
        <v>0.92780269058295961</v>
      </c>
      <c r="AW695" s="171">
        <v>0.91234126494883472</v>
      </c>
      <c r="AX695" s="173">
        <v>0.8288151437251694</v>
      </c>
      <c r="AY695" s="171"/>
      <c r="AZ695" s="171"/>
      <c r="BA695" s="171"/>
      <c r="BB695" s="171"/>
      <c r="BC695" s="171"/>
      <c r="BD695" s="171"/>
      <c r="BE695" s="171"/>
      <c r="BF695" s="171"/>
      <c r="BG695" s="171"/>
      <c r="BH695" s="171"/>
      <c r="BI695" s="171"/>
      <c r="BJ695" s="171"/>
      <c r="BK695" s="171"/>
      <c r="BL695" s="171"/>
      <c r="BM695" s="171"/>
      <c r="BN695" s="171"/>
      <c r="BO695" s="171"/>
      <c r="BP695" s="171"/>
    </row>
    <row r="696" spans="9:68" x14ac:dyDescent="0.25">
      <c r="I696" s="171">
        <v>10.4</v>
      </c>
      <c r="J696" s="175">
        <v>0.86113050203050678</v>
      </c>
      <c r="K696" s="171">
        <v>0.8838736811582365</v>
      </c>
      <c r="L696" s="171">
        <v>0.87886475418325694</v>
      </c>
      <c r="M696" s="171">
        <v>0.87476170444982981</v>
      </c>
      <c r="N696" s="171">
        <v>0.88266597097649946</v>
      </c>
      <c r="O696" s="171">
        <v>0.86168454529164884</v>
      </c>
      <c r="P696" s="171">
        <v>0.87374819417811012</v>
      </c>
      <c r="Q696" s="171">
        <v>0.86606751639107671</v>
      </c>
      <c r="R696" s="171">
        <v>0.88799486480403189</v>
      </c>
      <c r="S696" s="171">
        <v>0.88768777174007818</v>
      </c>
      <c r="T696" s="171">
        <v>0.86407925992530588</v>
      </c>
      <c r="U696" s="173">
        <v>0.8822061107316127</v>
      </c>
      <c r="V696" s="171">
        <v>0.84392215271259452</v>
      </c>
      <c r="W696" s="171">
        <v>0.83328776873905674</v>
      </c>
      <c r="X696" s="171">
        <v>0.82676924353649139</v>
      </c>
      <c r="Y696" s="171">
        <v>0.83120481917261912</v>
      </c>
      <c r="Z696" s="171">
        <v>0.80024799082079956</v>
      </c>
      <c r="AA696" s="171">
        <v>0.78821188635962214</v>
      </c>
      <c r="AB696" s="171">
        <v>0.77527281297383788</v>
      </c>
      <c r="AC696" s="171">
        <v>0.75448322750895946</v>
      </c>
      <c r="AD696" s="171">
        <v>0.82447993512609408</v>
      </c>
      <c r="AE696" s="171">
        <v>0.82198737889177542</v>
      </c>
      <c r="AF696" s="171">
        <v>0.79194957577716141</v>
      </c>
      <c r="AG696" s="173">
        <v>0.82833519632181463</v>
      </c>
      <c r="AH696" s="171"/>
      <c r="AI696" s="173">
        <v>10.4</v>
      </c>
      <c r="AJ696" s="171">
        <v>0.83488719000559386</v>
      </c>
      <c r="AK696" s="171">
        <v>0.90386702849389422</v>
      </c>
      <c r="AL696" s="171">
        <v>0.88927399888593173</v>
      </c>
      <c r="AM696" s="171">
        <v>0.92869645324735151</v>
      </c>
      <c r="AN696" s="171">
        <v>0.84167389837045614</v>
      </c>
      <c r="AO696" s="171">
        <v>0.827395747031207</v>
      </c>
      <c r="AP696" s="173">
        <v>0.85503840939900599</v>
      </c>
      <c r="AQ696" s="171">
        <v>0.93927955133735952</v>
      </c>
      <c r="AR696" s="171">
        <v>0.92446603721697695</v>
      </c>
      <c r="AS696" s="171">
        <v>0.8810209633541366</v>
      </c>
      <c r="AT696" s="171">
        <v>0.88777219430485765</v>
      </c>
      <c r="AU696" s="171">
        <v>0.90893249488597616</v>
      </c>
      <c r="AV696" s="171">
        <v>0.93219730941704049</v>
      </c>
      <c r="AW696" s="171">
        <v>0.91234126494883472</v>
      </c>
      <c r="AX696" s="173">
        <v>0.81981771441925666</v>
      </c>
      <c r="AY696" s="171"/>
      <c r="AZ696" s="171"/>
      <c r="BA696" s="171"/>
      <c r="BB696" s="171"/>
      <c r="BC696" s="171"/>
      <c r="BD696" s="171"/>
      <c r="BE696" s="171"/>
      <c r="BF696" s="171"/>
      <c r="BG696" s="171"/>
      <c r="BH696" s="171"/>
      <c r="BI696" s="171"/>
      <c r="BJ696" s="171"/>
      <c r="BK696" s="171"/>
      <c r="BL696" s="171"/>
      <c r="BM696" s="171"/>
      <c r="BN696" s="171"/>
      <c r="BO696" s="171"/>
      <c r="BP696" s="171"/>
    </row>
    <row r="697" spans="9:68" x14ac:dyDescent="0.25">
      <c r="I697" s="171">
        <v>10.414999999999999</v>
      </c>
      <c r="J697" s="175">
        <v>0.86201329161672502</v>
      </c>
      <c r="K697" s="171">
        <v>0.88004066057581853</v>
      </c>
      <c r="L697" s="171">
        <v>0.88384752816740164</v>
      </c>
      <c r="M697" s="171">
        <v>0.87434255745952705</v>
      </c>
      <c r="N697" s="171">
        <v>0.88548305070935185</v>
      </c>
      <c r="O697" s="171">
        <v>0.86406297800732923</v>
      </c>
      <c r="P697" s="171">
        <v>0.87000291353892756</v>
      </c>
      <c r="Q697" s="171">
        <v>0.86992768237275253</v>
      </c>
      <c r="R697" s="171">
        <v>0.88688588267669599</v>
      </c>
      <c r="S697" s="171">
        <v>0.88664056366023936</v>
      </c>
      <c r="T697" s="171">
        <v>0.87197174117361753</v>
      </c>
      <c r="U697" s="173">
        <v>0.87502226055521437</v>
      </c>
      <c r="V697" s="171">
        <v>0.83044413198156997</v>
      </c>
      <c r="W697" s="171">
        <v>0.84042948897897718</v>
      </c>
      <c r="X697" s="171">
        <v>0.83230165977646864</v>
      </c>
      <c r="Y697" s="171">
        <v>0.82935118143887765</v>
      </c>
      <c r="Z697" s="171">
        <v>0.8035547572578321</v>
      </c>
      <c r="AA697" s="171">
        <v>0.77139755941865018</v>
      </c>
      <c r="AB697" s="171">
        <v>0.77543146364528137</v>
      </c>
      <c r="AC697" s="171">
        <v>0.75584703672547504</v>
      </c>
      <c r="AD697" s="171">
        <v>0.81931801423935813</v>
      </c>
      <c r="AE697" s="171">
        <v>0.82280686165243633</v>
      </c>
      <c r="AF697" s="171">
        <v>0.79400990058184229</v>
      </c>
      <c r="AG697" s="173">
        <v>0.81729704709687978</v>
      </c>
      <c r="AH697" s="171"/>
      <c r="AI697" s="173">
        <v>10.414999999999999</v>
      </c>
      <c r="AJ697" s="171">
        <v>0.85232146186835722</v>
      </c>
      <c r="AK697" s="171">
        <v>0.91085481682496605</v>
      </c>
      <c r="AL697" s="171">
        <v>0.89967196880609046</v>
      </c>
      <c r="AM697" s="171">
        <v>0.9345923537540306</v>
      </c>
      <c r="AN697" s="171">
        <v>0.84032398032976574</v>
      </c>
      <c r="AO697" s="171">
        <v>0.81552057442695414</v>
      </c>
      <c r="AP697" s="173">
        <v>0.86308178942611824</v>
      </c>
      <c r="AQ697" s="171">
        <v>0.9146893874029336</v>
      </c>
      <c r="AR697" s="171">
        <v>0.90228251902099188</v>
      </c>
      <c r="AS697" s="171">
        <v>0.90278444551128167</v>
      </c>
      <c r="AT697" s="171">
        <v>0.90921273031825789</v>
      </c>
      <c r="AU697" s="171">
        <v>0.89991666035305684</v>
      </c>
      <c r="AV697" s="171">
        <v>0.91461883408071754</v>
      </c>
      <c r="AW697" s="171">
        <v>0.90469732462088503</v>
      </c>
      <c r="AX697" s="173">
        <v>0.84342136013087177</v>
      </c>
      <c r="AY697" s="171"/>
      <c r="AZ697" s="171"/>
      <c r="BA697" s="171"/>
      <c r="BB697" s="171"/>
      <c r="BC697" s="171"/>
      <c r="BD697" s="171"/>
      <c r="BE697" s="171"/>
      <c r="BF697" s="171"/>
      <c r="BG697" s="171"/>
      <c r="BH697" s="171"/>
      <c r="BI697" s="171"/>
      <c r="BJ697" s="171"/>
      <c r="BK697" s="171"/>
      <c r="BL697" s="171"/>
      <c r="BM697" s="171"/>
      <c r="BN697" s="171"/>
      <c r="BO697" s="171"/>
      <c r="BP697" s="171"/>
    </row>
    <row r="698" spans="9:68" x14ac:dyDescent="0.25">
      <c r="I698" s="171">
        <v>10.43</v>
      </c>
      <c r="J698" s="175">
        <v>0.86269924456016989</v>
      </c>
      <c r="K698" s="171">
        <v>0.88087515756758383</v>
      </c>
      <c r="L698" s="171">
        <v>0.87505389997894067</v>
      </c>
      <c r="M698" s="171">
        <v>0.87708275017816906</v>
      </c>
      <c r="N698" s="171">
        <v>0.87716465295420676</v>
      </c>
      <c r="O698" s="171">
        <v>0.86457561457654308</v>
      </c>
      <c r="P698" s="171">
        <v>0.87174501316645447</v>
      </c>
      <c r="Q698" s="171">
        <v>0.87055590211461698</v>
      </c>
      <c r="R698" s="171">
        <v>0.88722582388964133</v>
      </c>
      <c r="S698" s="171">
        <v>0.8834001464891057</v>
      </c>
      <c r="T698" s="171">
        <v>0.87045770960510616</v>
      </c>
      <c r="U698" s="173">
        <v>0.8776343240260408</v>
      </c>
      <c r="V698" s="171">
        <v>0.84381051410971086</v>
      </c>
      <c r="W698" s="171">
        <v>0.83425686919813324</v>
      </c>
      <c r="X698" s="171">
        <v>0.83512631060810405</v>
      </c>
      <c r="Y698" s="171">
        <v>0.83306560574418942</v>
      </c>
      <c r="Z698" s="171">
        <v>0.79280634985296172</v>
      </c>
      <c r="AA698" s="171">
        <v>0.78545679375224831</v>
      </c>
      <c r="AB698" s="171">
        <v>0.76760785304278378</v>
      </c>
      <c r="AC698" s="171">
        <v>0.75171527673745953</v>
      </c>
      <c r="AD698" s="171">
        <v>0.82434580809127811</v>
      </c>
      <c r="AE698" s="171">
        <v>0.82457888385288991</v>
      </c>
      <c r="AF698" s="171">
        <v>0.79874496190030919</v>
      </c>
      <c r="AG698" s="173">
        <v>0.8302499944685614</v>
      </c>
      <c r="AH698" s="171"/>
      <c r="AI698" s="173">
        <v>10.43</v>
      </c>
      <c r="AJ698" s="171">
        <v>0.86201752750326321</v>
      </c>
      <c r="AK698" s="171">
        <v>0.89843962008141121</v>
      </c>
      <c r="AL698" s="171">
        <v>0.91099832889769161</v>
      </c>
      <c r="AM698" s="171">
        <v>0.91607554122524182</v>
      </c>
      <c r="AN698" s="171">
        <v>0.83309227654035312</v>
      </c>
      <c r="AO698" s="171">
        <v>0.80944490472245234</v>
      </c>
      <c r="AP698" s="173">
        <v>0.84898328061455053</v>
      </c>
      <c r="AQ698" s="171">
        <v>0.88244176013805009</v>
      </c>
      <c r="AR698" s="171">
        <v>0.91181593179943166</v>
      </c>
      <c r="AS698" s="171">
        <v>0.89366298607777239</v>
      </c>
      <c r="AT698" s="171">
        <v>0.8894472361809046</v>
      </c>
      <c r="AU698" s="171">
        <v>0.9173422228956738</v>
      </c>
      <c r="AV698" s="171">
        <v>0.92152466367713015</v>
      </c>
      <c r="AW698" s="171">
        <v>0.89372457156947349</v>
      </c>
      <c r="AX698" s="173">
        <v>0.88233232063566247</v>
      </c>
      <c r="AY698" s="171"/>
      <c r="AZ698" s="171"/>
      <c r="BA698" s="171"/>
      <c r="BB698" s="171"/>
      <c r="BC698" s="171"/>
      <c r="BD698" s="171"/>
      <c r="BE698" s="171"/>
      <c r="BF698" s="171"/>
      <c r="BG698" s="171"/>
      <c r="BH698" s="171"/>
      <c r="BI698" s="171"/>
      <c r="BJ698" s="171"/>
      <c r="BK698" s="171"/>
      <c r="BL698" s="171"/>
      <c r="BM698" s="171"/>
      <c r="BN698" s="171"/>
      <c r="BO698" s="171"/>
      <c r="BP698" s="171"/>
    </row>
    <row r="699" spans="9:68" x14ac:dyDescent="0.25">
      <c r="I699" s="171">
        <v>10.445</v>
      </c>
      <c r="J699" s="175">
        <v>0.86479164624020044</v>
      </c>
      <c r="K699" s="171">
        <v>0.88649651074393765</v>
      </c>
      <c r="L699" s="171">
        <v>0.87428661030670873</v>
      </c>
      <c r="M699" s="171">
        <v>0.87171033313539459</v>
      </c>
      <c r="N699" s="171">
        <v>0.87687845600446557</v>
      </c>
      <c r="O699" s="171">
        <v>0.86636977510407975</v>
      </c>
      <c r="P699" s="171">
        <v>0.87158254431559623</v>
      </c>
      <c r="Q699" s="171">
        <v>0.87338264420184419</v>
      </c>
      <c r="R699" s="171">
        <v>0.88363990778452484</v>
      </c>
      <c r="S699" s="171">
        <v>0.88046748292857835</v>
      </c>
      <c r="T699" s="171">
        <v>0.87148307475900333</v>
      </c>
      <c r="U699" s="173">
        <v>0.87519967786543507</v>
      </c>
      <c r="V699" s="171">
        <v>0.84055443606615421</v>
      </c>
      <c r="W699" s="171">
        <v>0.84643318488656794</v>
      </c>
      <c r="X699" s="171">
        <v>0.83717391000835217</v>
      </c>
      <c r="Y699" s="171">
        <v>0.82882339438923669</v>
      </c>
      <c r="Z699" s="171">
        <v>0.80338295625243195</v>
      </c>
      <c r="AA699" s="171">
        <v>0.78030985561879085</v>
      </c>
      <c r="AB699" s="171">
        <v>0.76272880257900177</v>
      </c>
      <c r="AC699" s="171">
        <v>0.75799559801334426</v>
      </c>
      <c r="AD699" s="171">
        <v>0.81647484010674709</v>
      </c>
      <c r="AE699" s="171">
        <v>0.82375686783726731</v>
      </c>
      <c r="AF699" s="171">
        <v>0.79753750562671166</v>
      </c>
      <c r="AG699" s="173">
        <v>0.81447620817679356</v>
      </c>
      <c r="AH699" s="171"/>
      <c r="AI699" s="173">
        <v>10.445</v>
      </c>
      <c r="AJ699" s="171">
        <v>0.85297408167070676</v>
      </c>
      <c r="AK699" s="171">
        <v>0.90339213025780185</v>
      </c>
      <c r="AL699" s="171">
        <v>0.90196199789564901</v>
      </c>
      <c r="AM699" s="171">
        <v>0.9121142330723172</v>
      </c>
      <c r="AN699" s="171">
        <v>0.83116382219650964</v>
      </c>
      <c r="AO699" s="171">
        <v>0.83499033416183399</v>
      </c>
      <c r="AP699" s="173">
        <v>0.85702666064166277</v>
      </c>
      <c r="AQ699" s="171">
        <v>0.90778688524590145</v>
      </c>
      <c r="AR699" s="171">
        <v>0.92254102117517667</v>
      </c>
      <c r="AS699" s="171">
        <v>0.88790206433029273</v>
      </c>
      <c r="AT699" s="171">
        <v>0.89061976549413735</v>
      </c>
      <c r="AU699" s="171">
        <v>0.91469050685658004</v>
      </c>
      <c r="AV699" s="171">
        <v>0.91713004484304927</v>
      </c>
      <c r="AW699" s="171">
        <v>0.90297127357909013</v>
      </c>
      <c r="AX699" s="173">
        <v>0.84178546389343312</v>
      </c>
      <c r="AY699" s="171"/>
      <c r="AZ699" s="171"/>
      <c r="BA699" s="171"/>
      <c r="BB699" s="171"/>
      <c r="BC699" s="171"/>
      <c r="BD699" s="171"/>
      <c r="BE699" s="171"/>
      <c r="BF699" s="171"/>
      <c r="BG699" s="171"/>
      <c r="BH699" s="171"/>
      <c r="BI699" s="171"/>
      <c r="BJ699" s="171"/>
      <c r="BK699" s="171"/>
      <c r="BL699" s="171"/>
      <c r="BM699" s="171"/>
      <c r="BN699" s="171"/>
      <c r="BO699" s="171"/>
      <c r="BP699" s="171"/>
    </row>
    <row r="700" spans="9:68" x14ac:dyDescent="0.25">
      <c r="I700" s="171">
        <v>10.46</v>
      </c>
      <c r="J700" s="175">
        <v>0.8618925026194072</v>
      </c>
      <c r="K700" s="171">
        <v>0.87945903464297681</v>
      </c>
      <c r="L700" s="171">
        <v>0.87521085729380299</v>
      </c>
      <c r="M700" s="171">
        <v>0.8784543818440893</v>
      </c>
      <c r="N700" s="171">
        <v>0.87782075477728705</v>
      </c>
      <c r="O700" s="171">
        <v>0.87073121398257425</v>
      </c>
      <c r="P700" s="171">
        <v>0.87139469712070916</v>
      </c>
      <c r="Q700" s="171">
        <v>0.87103102280949729</v>
      </c>
      <c r="R700" s="171">
        <v>0.88629803358318748</v>
      </c>
      <c r="S700" s="171">
        <v>0.87836106908618083</v>
      </c>
      <c r="T700" s="171">
        <v>0.87235500456368387</v>
      </c>
      <c r="U700" s="173">
        <v>0.87693853369603803</v>
      </c>
      <c r="V700" s="171">
        <v>0.83289899882829932</v>
      </c>
      <c r="W700" s="171">
        <v>0.84827955600402571</v>
      </c>
      <c r="X700" s="171">
        <v>0.83457757564559054</v>
      </c>
      <c r="Y700" s="171">
        <v>0.83350627432548652</v>
      </c>
      <c r="Z700" s="171">
        <v>0.79865942139814483</v>
      </c>
      <c r="AA700" s="171">
        <v>0.77721733942378757</v>
      </c>
      <c r="AB700" s="171">
        <v>0.75384475103426274</v>
      </c>
      <c r="AC700" s="171">
        <v>0.76277843717950189</v>
      </c>
      <c r="AD700" s="171">
        <v>0.82849249665758473</v>
      </c>
      <c r="AE700" s="171">
        <v>0.82272158310562682</v>
      </c>
      <c r="AF700" s="171">
        <v>0.79386459013008492</v>
      </c>
      <c r="AG700" s="173">
        <v>0.81285440811395648</v>
      </c>
      <c r="AH700" s="171"/>
      <c r="AI700" s="173">
        <v>10.46</v>
      </c>
      <c r="AJ700" s="171">
        <v>0.81866492634719379</v>
      </c>
      <c r="AK700" s="171">
        <v>0.89993215739484411</v>
      </c>
      <c r="AL700" s="171">
        <v>0.88884075013925867</v>
      </c>
      <c r="AM700" s="171">
        <v>0.91017964071856317</v>
      </c>
      <c r="AN700" s="171">
        <v>0.8344421945810433</v>
      </c>
      <c r="AO700" s="171">
        <v>0.86302126484396591</v>
      </c>
      <c r="AP700" s="173">
        <v>0.84835065521915953</v>
      </c>
      <c r="AQ700" s="171">
        <v>0.93237704918032793</v>
      </c>
      <c r="AR700" s="171">
        <v>0.91181593179943166</v>
      </c>
      <c r="AS700" s="171">
        <v>0.90390462473995836</v>
      </c>
      <c r="AT700" s="171">
        <v>0.87931323283082086</v>
      </c>
      <c r="AU700" s="171">
        <v>0.88559739374195001</v>
      </c>
      <c r="AV700" s="171">
        <v>0.92152466367713015</v>
      </c>
      <c r="AW700" s="171">
        <v>0.87769695475280485</v>
      </c>
      <c r="AX700" s="173">
        <v>0.81666277167562507</v>
      </c>
      <c r="AY700" s="171"/>
      <c r="AZ700" s="171"/>
      <c r="BA700" s="171"/>
      <c r="BB700" s="171"/>
      <c r="BC700" s="171"/>
      <c r="BD700" s="171"/>
      <c r="BE700" s="171"/>
      <c r="BF700" s="171"/>
      <c r="BG700" s="171"/>
      <c r="BH700" s="171"/>
      <c r="BI700" s="171"/>
      <c r="BJ700" s="171"/>
      <c r="BK700" s="171"/>
      <c r="BL700" s="171"/>
      <c r="BM700" s="171"/>
      <c r="BN700" s="171"/>
      <c r="BO700" s="171"/>
      <c r="BP700" s="171"/>
    </row>
    <row r="701" spans="9:68" x14ac:dyDescent="0.25">
      <c r="I701" s="171">
        <v>10.475</v>
      </c>
      <c r="J701" s="175">
        <v>0.86532568394203901</v>
      </c>
      <c r="K701" s="171">
        <v>0.88396863824265148</v>
      </c>
      <c r="L701" s="171">
        <v>0.87725251543405613</v>
      </c>
      <c r="M701" s="171">
        <v>0.87839673321869416</v>
      </c>
      <c r="N701" s="171">
        <v>0.88342960348672173</v>
      </c>
      <c r="O701" s="171">
        <v>0.86616807744110824</v>
      </c>
      <c r="P701" s="171">
        <v>0.87718104109800454</v>
      </c>
      <c r="Q701" s="171">
        <v>0.87301468809370653</v>
      </c>
      <c r="R701" s="171">
        <v>0.88443691626058929</v>
      </c>
      <c r="S701" s="171">
        <v>0.88193074872072685</v>
      </c>
      <c r="T701" s="171">
        <v>0.86829255128978733</v>
      </c>
      <c r="U701" s="173">
        <v>0.88554583950856691</v>
      </c>
      <c r="V701" s="171">
        <v>0.83286296706677343</v>
      </c>
      <c r="W701" s="171">
        <v>0.8400190404824327</v>
      </c>
      <c r="X701" s="171">
        <v>0.83273292223828843</v>
      </c>
      <c r="Y701" s="171">
        <v>0.83362391224272259</v>
      </c>
      <c r="Z701" s="171">
        <v>0.79537737700859268</v>
      </c>
      <c r="AA701" s="171">
        <v>0.78444726928271447</v>
      </c>
      <c r="AB701" s="171">
        <v>0.74890856426841268</v>
      </c>
      <c r="AC701" s="171">
        <v>0.75122322220813786</v>
      </c>
      <c r="AD701" s="171">
        <v>0.81940177884364751</v>
      </c>
      <c r="AE701" s="171">
        <v>0.82205319546669553</v>
      </c>
      <c r="AF701" s="171">
        <v>0.79855202069520603</v>
      </c>
      <c r="AG701" s="173">
        <v>0.81869420880516497</v>
      </c>
      <c r="AH701" s="171"/>
      <c r="AI701" s="173">
        <v>10.475</v>
      </c>
      <c r="AJ701" s="171">
        <v>0.82444527316800287</v>
      </c>
      <c r="AK701" s="171">
        <v>0.91431478968792412</v>
      </c>
      <c r="AL701" s="171">
        <v>0.89787708114130094</v>
      </c>
      <c r="AM701" s="171">
        <v>0.92077383694150172</v>
      </c>
      <c r="AN701" s="171">
        <v>0.86915437277022467</v>
      </c>
      <c r="AO701" s="171">
        <v>0.86895885114609239</v>
      </c>
      <c r="AP701" s="173">
        <v>0.8697695436059647</v>
      </c>
      <c r="AQ701" s="171">
        <v>0.91317946505608261</v>
      </c>
      <c r="AR701" s="171">
        <v>0.90164084700705849</v>
      </c>
      <c r="AS701" s="171">
        <v>0.8810209633541366</v>
      </c>
      <c r="AT701" s="171">
        <v>0.8804020100502512</v>
      </c>
      <c r="AU701" s="171">
        <v>0.90150768997651309</v>
      </c>
      <c r="AV701" s="171">
        <v>0.93094170403587451</v>
      </c>
      <c r="AW701" s="171">
        <v>0.90716311182344944</v>
      </c>
      <c r="AX701" s="173">
        <v>0.85148399158681931</v>
      </c>
      <c r="AY701" s="171"/>
      <c r="AZ701" s="171"/>
      <c r="BA701" s="171"/>
      <c r="BB701" s="171"/>
      <c r="BC701" s="171"/>
      <c r="BD701" s="171"/>
      <c r="BE701" s="171"/>
      <c r="BF701" s="171"/>
      <c r="BG701" s="171"/>
      <c r="BH701" s="171"/>
      <c r="BI701" s="171"/>
      <c r="BJ701" s="171"/>
      <c r="BK701" s="171"/>
      <c r="BL701" s="171"/>
      <c r="BM701" s="171"/>
      <c r="BN701" s="171"/>
      <c r="BO701" s="171"/>
      <c r="BP701" s="171"/>
    </row>
    <row r="702" spans="9:68" x14ac:dyDescent="0.25">
      <c r="I702" s="171">
        <v>10.49</v>
      </c>
      <c r="J702" s="175">
        <v>0.86703251827510208</v>
      </c>
      <c r="K702" s="171">
        <v>0.87829298260641286</v>
      </c>
      <c r="L702" s="171">
        <v>0.87969581637874705</v>
      </c>
      <c r="M702" s="171">
        <v>0.87671321613821551</v>
      </c>
      <c r="N702" s="171">
        <v>0.87989239955575926</v>
      </c>
      <c r="O702" s="171">
        <v>0.86532148260896236</v>
      </c>
      <c r="P702" s="171">
        <v>0.88264855494456085</v>
      </c>
      <c r="Q702" s="171">
        <v>0.8655863487187424</v>
      </c>
      <c r="R702" s="171">
        <v>0.88484907077385311</v>
      </c>
      <c r="S702" s="171">
        <v>0.88776148795953047</v>
      </c>
      <c r="T702" s="171">
        <v>0.86414728255354867</v>
      </c>
      <c r="U702" s="173">
        <v>0.88165255026040934</v>
      </c>
      <c r="V702" s="171">
        <v>0.83536378514193599</v>
      </c>
      <c r="W702" s="171">
        <v>0.83609426409865473</v>
      </c>
      <c r="X702" s="171">
        <v>0.8386088392308203</v>
      </c>
      <c r="Y702" s="171">
        <v>0.83009128054746706</v>
      </c>
      <c r="Z702" s="171">
        <v>0.8043871896758541</v>
      </c>
      <c r="AA702" s="171">
        <v>0.77948119749097522</v>
      </c>
      <c r="AB702" s="171">
        <v>0.76601246703816295</v>
      </c>
      <c r="AC702" s="171">
        <v>0.75327671441247313</v>
      </c>
      <c r="AD702" s="171">
        <v>0.81900144373869432</v>
      </c>
      <c r="AE702" s="171">
        <v>0.81967889187850529</v>
      </c>
      <c r="AF702" s="171">
        <v>0.78939865703950429</v>
      </c>
      <c r="AG702" s="173">
        <v>0.81216725299914594</v>
      </c>
      <c r="AH702" s="171"/>
      <c r="AI702" s="173">
        <v>10.49</v>
      </c>
      <c r="AJ702" s="171">
        <v>0.819317546149543</v>
      </c>
      <c r="AK702" s="171">
        <v>0.88459972862957947</v>
      </c>
      <c r="AL702" s="171">
        <v>0.89744383239462788</v>
      </c>
      <c r="AM702" s="171">
        <v>0.9418701059419623</v>
      </c>
      <c r="AN702" s="171">
        <v>0.8482306431395239</v>
      </c>
      <c r="AO702" s="171">
        <v>0.84520850593758634</v>
      </c>
      <c r="AP702" s="173">
        <v>0.85503840939900599</v>
      </c>
      <c r="AQ702" s="171">
        <v>0.880176876617774</v>
      </c>
      <c r="AR702" s="171">
        <v>0.93014941791181593</v>
      </c>
      <c r="AS702" s="171">
        <v>0.88566170587293969</v>
      </c>
      <c r="AT702" s="171">
        <v>0.86298157453936353</v>
      </c>
      <c r="AU702" s="171">
        <v>0.90681112205470094</v>
      </c>
      <c r="AV702" s="171">
        <v>0.92717488789237679</v>
      </c>
      <c r="AW702" s="171">
        <v>0.89877943533473059</v>
      </c>
      <c r="AX702" s="173">
        <v>0.83524187894367841</v>
      </c>
      <c r="AY702" s="171"/>
      <c r="AZ702" s="171"/>
      <c r="BA702" s="171"/>
      <c r="BB702" s="171"/>
      <c r="BC702" s="171"/>
      <c r="BD702" s="171"/>
      <c r="BE702" s="171"/>
      <c r="BF702" s="171"/>
      <c r="BG702" s="171"/>
      <c r="BH702" s="171"/>
      <c r="BI702" s="171"/>
      <c r="BJ702" s="171"/>
      <c r="BK702" s="171"/>
      <c r="BL702" s="171"/>
      <c r="BM702" s="171"/>
      <c r="BN702" s="171"/>
      <c r="BO702" s="171"/>
      <c r="BP702" s="171"/>
    </row>
    <row r="703" spans="9:68" x14ac:dyDescent="0.25">
      <c r="I703" s="171">
        <v>10.505000000000001</v>
      </c>
      <c r="J703" s="175">
        <v>0.86835010977546634</v>
      </c>
      <c r="K703" s="171">
        <v>0.88106707788045568</v>
      </c>
      <c r="L703" s="171">
        <v>0.87961017806019248</v>
      </c>
      <c r="M703" s="171">
        <v>0.87650973889416639</v>
      </c>
      <c r="N703" s="171">
        <v>0.88245681038617019</v>
      </c>
      <c r="O703" s="171">
        <v>0.87130737254693535</v>
      </c>
      <c r="P703" s="171">
        <v>0.88380866589342921</v>
      </c>
      <c r="Q703" s="171">
        <v>0.86900827349721776</v>
      </c>
      <c r="R703" s="171">
        <v>0.88321022228372359</v>
      </c>
      <c r="S703" s="171">
        <v>0.89579773270102392</v>
      </c>
      <c r="T703" s="171">
        <v>0.87101985071437127</v>
      </c>
      <c r="U703" s="173">
        <v>0.88488236822213917</v>
      </c>
      <c r="V703" s="171">
        <v>0.83633664964433496</v>
      </c>
      <c r="W703" s="171">
        <v>0.84499598270779008</v>
      </c>
      <c r="X703" s="171">
        <v>0.83256437746222611</v>
      </c>
      <c r="Y703" s="171">
        <v>0.83282068944952459</v>
      </c>
      <c r="Z703" s="171">
        <v>0.79976401619000681</v>
      </c>
      <c r="AA703" s="171">
        <v>0.77718455988861368</v>
      </c>
      <c r="AB703" s="171">
        <v>0.76273803115803596</v>
      </c>
      <c r="AC703" s="171">
        <v>0.75253690408969909</v>
      </c>
      <c r="AD703" s="171">
        <v>0.8257672406482689</v>
      </c>
      <c r="AE703" s="171">
        <v>0.82269556923207798</v>
      </c>
      <c r="AF703" s="171">
        <v>0.79158719207539063</v>
      </c>
      <c r="AG703" s="173">
        <v>0.82264799253034537</v>
      </c>
      <c r="AH703" s="171"/>
      <c r="AI703" s="173">
        <v>10.505000000000001</v>
      </c>
      <c r="AJ703" s="171">
        <v>0.80962148051463734</v>
      </c>
      <c r="AK703" s="171">
        <v>0.89993215739484411</v>
      </c>
      <c r="AL703" s="171">
        <v>0.92498607414742839</v>
      </c>
      <c r="AM703" s="171">
        <v>0.91810225702441295</v>
      </c>
      <c r="AN703" s="171">
        <v>0.84225243467360911</v>
      </c>
      <c r="AO703" s="171">
        <v>0.85459817729908882</v>
      </c>
      <c r="AP703" s="173">
        <v>0.86443741527338447</v>
      </c>
      <c r="AQ703" s="171">
        <v>0.88168679896462454</v>
      </c>
      <c r="AR703" s="171">
        <v>0.91429095242460356</v>
      </c>
      <c r="AS703" s="171">
        <v>0.89990398463754206</v>
      </c>
      <c r="AT703" s="171">
        <v>0.88777219430485765</v>
      </c>
      <c r="AU703" s="171">
        <v>0.91309947723312368</v>
      </c>
      <c r="AV703" s="171">
        <v>0.91650224215246645</v>
      </c>
      <c r="AW703" s="171">
        <v>0.88102576747626682</v>
      </c>
      <c r="AX703" s="173">
        <v>0.84096751577471363</v>
      </c>
      <c r="AY703" s="171"/>
      <c r="AZ703" s="171"/>
      <c r="BA703" s="171"/>
      <c r="BB703" s="171"/>
      <c r="BC703" s="171"/>
      <c r="BD703" s="171"/>
      <c r="BE703" s="171"/>
      <c r="BF703" s="171"/>
      <c r="BG703" s="171"/>
      <c r="BH703" s="171"/>
      <c r="BI703" s="171"/>
      <c r="BJ703" s="171"/>
      <c r="BK703" s="171"/>
      <c r="BL703" s="171"/>
      <c r="BM703" s="171"/>
      <c r="BN703" s="171"/>
      <c r="BO703" s="171"/>
      <c r="BP703" s="171"/>
    </row>
    <row r="704" spans="9:68" x14ac:dyDescent="0.25">
      <c r="I704" s="171">
        <v>10.52</v>
      </c>
      <c r="J704" s="175">
        <v>0.8607322476961583</v>
      </c>
      <c r="K704" s="171">
        <v>0.88068444664646339</v>
      </c>
      <c r="L704" s="171">
        <v>0.88315055393298614</v>
      </c>
      <c r="M704" s="171">
        <v>0.88096757612437138</v>
      </c>
      <c r="N704" s="171">
        <v>0.88876201588350101</v>
      </c>
      <c r="O704" s="171">
        <v>0.87103406109185266</v>
      </c>
      <c r="P704" s="171">
        <v>0.88093064052417702</v>
      </c>
      <c r="Q704" s="171">
        <v>0.87514017742232864</v>
      </c>
      <c r="R704" s="171">
        <v>0.88603705804753663</v>
      </c>
      <c r="S704" s="171">
        <v>0.89100367274844539</v>
      </c>
      <c r="T704" s="171">
        <v>0.872129117320112</v>
      </c>
      <c r="U704" s="173">
        <v>0.87876599180132386</v>
      </c>
      <c r="V704" s="171">
        <v>0.84530760306898756</v>
      </c>
      <c r="W704" s="171">
        <v>0.84381773073669153</v>
      </c>
      <c r="X704" s="171">
        <v>0.83313848219029152</v>
      </c>
      <c r="Y704" s="171">
        <v>0.83851449440542325</v>
      </c>
      <c r="Z704" s="171">
        <v>0.81428044724591875</v>
      </c>
      <c r="AA704" s="171">
        <v>0.7767678689197981</v>
      </c>
      <c r="AB704" s="171">
        <v>0.77506989453682829</v>
      </c>
      <c r="AC704" s="171">
        <v>0.76154541997487868</v>
      </c>
      <c r="AD704" s="171">
        <v>0.82620997606895574</v>
      </c>
      <c r="AE704" s="171">
        <v>0.82007495221179649</v>
      </c>
      <c r="AF704" s="171">
        <v>0.79652543261699948</v>
      </c>
      <c r="AG704" s="173">
        <v>0.81742461534376787</v>
      </c>
      <c r="AH704" s="171"/>
      <c r="AI704" s="173">
        <v>10.52</v>
      </c>
      <c r="AJ704" s="171">
        <v>0.83544657840760761</v>
      </c>
      <c r="AK704" s="171">
        <v>0.89647218453188615</v>
      </c>
      <c r="AL704" s="171">
        <v>0.91638299189205918</v>
      </c>
      <c r="AM704" s="171">
        <v>0.89958544449562416</v>
      </c>
      <c r="AN704" s="171">
        <v>0.8553659242117444</v>
      </c>
      <c r="AO704" s="171">
        <v>0.8588787627727148</v>
      </c>
      <c r="AP704" s="173">
        <v>0.86443741527338447</v>
      </c>
      <c r="AQ704" s="171">
        <v>0.92471958584987068</v>
      </c>
      <c r="AR704" s="171">
        <v>0.90668255568796408</v>
      </c>
      <c r="AS704" s="171">
        <v>0.88390142422787643</v>
      </c>
      <c r="AT704" s="171">
        <v>0.87537688442211048</v>
      </c>
      <c r="AU704" s="171">
        <v>0.91264489734070764</v>
      </c>
      <c r="AV704" s="171">
        <v>0.9039461883408072</v>
      </c>
      <c r="AW704" s="171">
        <v>0.88694365676242126</v>
      </c>
      <c r="AX704" s="173">
        <v>0.85066604346810015</v>
      </c>
      <c r="AY704" s="171"/>
      <c r="AZ704" s="171"/>
      <c r="BA704" s="171"/>
      <c r="BB704" s="171"/>
      <c r="BC704" s="171"/>
      <c r="BD704" s="171"/>
      <c r="BE704" s="171"/>
      <c r="BF704" s="171"/>
      <c r="BG704" s="171"/>
      <c r="BH704" s="171"/>
      <c r="BI704" s="171"/>
      <c r="BJ704" s="171"/>
      <c r="BK704" s="171"/>
      <c r="BL704" s="171"/>
      <c r="BM704" s="171"/>
      <c r="BN704" s="171"/>
      <c r="BO704" s="171"/>
      <c r="BP704" s="171"/>
    </row>
    <row r="705" spans="9:68" x14ac:dyDescent="0.25">
      <c r="I705" s="171">
        <v>10.535</v>
      </c>
      <c r="J705" s="175">
        <v>0.864608891627201</v>
      </c>
      <c r="K705" s="171">
        <v>0.88362327872454305</v>
      </c>
      <c r="L705" s="171">
        <v>0.87986252386142427</v>
      </c>
      <c r="M705" s="171">
        <v>0.87877800888874225</v>
      </c>
      <c r="N705" s="171">
        <v>0.88451202236817328</v>
      </c>
      <c r="O705" s="171">
        <v>0.87040217270661557</v>
      </c>
      <c r="P705" s="171">
        <v>0.87904386130215451</v>
      </c>
      <c r="Q705" s="171">
        <v>0.87395968596073037</v>
      </c>
      <c r="R705" s="171">
        <v>0.88644893409606473</v>
      </c>
      <c r="S705" s="171">
        <v>0.88955504760923054</v>
      </c>
      <c r="T705" s="171">
        <v>0.87777037926674828</v>
      </c>
      <c r="U705" s="173">
        <v>0.87889606389698294</v>
      </c>
      <c r="V705" s="171">
        <v>0.84554958054004903</v>
      </c>
      <c r="W705" s="171">
        <v>0.83934813112453732</v>
      </c>
      <c r="X705" s="171">
        <v>0.82419133048644133</v>
      </c>
      <c r="Y705" s="171">
        <v>0.8423256458440469</v>
      </c>
      <c r="Z705" s="171">
        <v>0.80347974460035498</v>
      </c>
      <c r="AA705" s="171">
        <v>0.78027633509384176</v>
      </c>
      <c r="AB705" s="171">
        <v>0.77546232974926199</v>
      </c>
      <c r="AC705" s="171">
        <v>0.77025201949780475</v>
      </c>
      <c r="AD705" s="171">
        <v>0.82538849579966145</v>
      </c>
      <c r="AE705" s="171">
        <v>0.81886417975551717</v>
      </c>
      <c r="AF705" s="171">
        <v>0.79349304663230236</v>
      </c>
      <c r="AG705" s="173">
        <v>0.8212098539257725</v>
      </c>
      <c r="AH705" s="171"/>
      <c r="AI705" s="173">
        <v>10.535</v>
      </c>
      <c r="AJ705" s="171">
        <v>0.83227671079619603</v>
      </c>
      <c r="AK705" s="171">
        <v>0.88758480325644507</v>
      </c>
      <c r="AL705" s="171">
        <v>0.91551649439871274</v>
      </c>
      <c r="AM705" s="171">
        <v>0.88770152003684966</v>
      </c>
      <c r="AN705" s="171">
        <v>0.84225243467360911</v>
      </c>
      <c r="AO705" s="171">
        <v>0.85459817729908882</v>
      </c>
      <c r="AP705" s="173">
        <v>0.87718029823768628</v>
      </c>
      <c r="AQ705" s="171">
        <v>0.92773943054357189</v>
      </c>
      <c r="AR705" s="171">
        <v>0.90475753964616368</v>
      </c>
      <c r="AS705" s="171">
        <v>0.88734197471595455</v>
      </c>
      <c r="AT705" s="171">
        <v>0.89455611390284762</v>
      </c>
      <c r="AU705" s="171">
        <v>0.9231759981816805</v>
      </c>
      <c r="AV705" s="171">
        <v>0.9139910313901346</v>
      </c>
      <c r="AW705" s="171">
        <v>0.90975218838614214</v>
      </c>
      <c r="AX705" s="173">
        <v>0.83687777518111717</v>
      </c>
      <c r="AY705" s="171"/>
      <c r="AZ705" s="171"/>
      <c r="BA705" s="171"/>
      <c r="BB705" s="171"/>
      <c r="BC705" s="171"/>
      <c r="BD705" s="171"/>
      <c r="BE705" s="171"/>
      <c r="BF705" s="171"/>
      <c r="BG705" s="171"/>
      <c r="BH705" s="171"/>
      <c r="BI705" s="171"/>
      <c r="BJ705" s="171"/>
      <c r="BK705" s="171"/>
      <c r="BL705" s="171"/>
      <c r="BM705" s="171"/>
      <c r="BN705" s="171"/>
      <c r="BO705" s="171"/>
      <c r="BP705" s="171"/>
    </row>
    <row r="706" spans="9:68" x14ac:dyDescent="0.25">
      <c r="I706" s="171">
        <v>10.55</v>
      </c>
      <c r="J706" s="175">
        <v>0.87100028808058527</v>
      </c>
      <c r="K706" s="171">
        <v>0.8825667980362728</v>
      </c>
      <c r="L706" s="171">
        <v>0.88324100844517195</v>
      </c>
      <c r="M706" s="171">
        <v>0.87854289398598784</v>
      </c>
      <c r="N706" s="171">
        <v>0.88128980090383535</v>
      </c>
      <c r="O706" s="171">
        <v>0.85955311874602114</v>
      </c>
      <c r="P706" s="171">
        <v>0.88205741458351927</v>
      </c>
      <c r="Q706" s="171">
        <v>0.87667321648376106</v>
      </c>
      <c r="R706" s="171">
        <v>0.88202853840456219</v>
      </c>
      <c r="S706" s="171">
        <v>0.88931590630581325</v>
      </c>
      <c r="T706" s="171">
        <v>0.87555485576196279</v>
      </c>
      <c r="U706" s="173">
        <v>0.88254260670577134</v>
      </c>
      <c r="V706" s="171">
        <v>0.84720721596211457</v>
      </c>
      <c r="W706" s="171">
        <v>0.84043228204923093</v>
      </c>
      <c r="X706" s="171">
        <v>0.8362815186501521</v>
      </c>
      <c r="Y706" s="171">
        <v>0.83597234219418015</v>
      </c>
      <c r="Z706" s="171">
        <v>0.80157389303314841</v>
      </c>
      <c r="AA706" s="171">
        <v>0.78192101284262172</v>
      </c>
      <c r="AB706" s="171">
        <v>0.76639683183984775</v>
      </c>
      <c r="AC706" s="171">
        <v>0.76541790064416504</v>
      </c>
      <c r="AD706" s="171">
        <v>0.82413207660968235</v>
      </c>
      <c r="AE706" s="171">
        <v>0.82330773898347009</v>
      </c>
      <c r="AF706" s="171">
        <v>0.79944683394670102</v>
      </c>
      <c r="AG706" s="173">
        <v>0.81845075470946671</v>
      </c>
      <c r="AH706" s="171"/>
      <c r="AI706" s="173">
        <v>10.55</v>
      </c>
      <c r="AJ706" s="171">
        <v>0.85493194107775505</v>
      </c>
      <c r="AK706" s="171">
        <v>0.89993215739484411</v>
      </c>
      <c r="AL706" s="171">
        <v>0.90060035897753288</v>
      </c>
      <c r="AM706" s="171">
        <v>0.89894058037770641</v>
      </c>
      <c r="AN706" s="171">
        <v>0.84553080705814299</v>
      </c>
      <c r="AO706" s="171">
        <v>0.84783209058271203</v>
      </c>
      <c r="AP706" s="173">
        <v>0.87853592408495251</v>
      </c>
      <c r="AQ706" s="171">
        <v>0.93313201035375337</v>
      </c>
      <c r="AR706" s="171">
        <v>0.90796589971583097</v>
      </c>
      <c r="AS706" s="171">
        <v>0.86789886381821091</v>
      </c>
      <c r="AT706" s="171">
        <v>0.89907872696817415</v>
      </c>
      <c r="AU706" s="171">
        <v>0.90256837639215093</v>
      </c>
      <c r="AV706" s="171">
        <v>0.9089686098654709</v>
      </c>
      <c r="AW706" s="171">
        <v>0.88447786955985686</v>
      </c>
      <c r="AX706" s="173">
        <v>0.84505725636831031</v>
      </c>
      <c r="AY706" s="171"/>
      <c r="AZ706" s="171"/>
      <c r="BA706" s="171"/>
      <c r="BB706" s="171"/>
      <c r="BC706" s="171"/>
      <c r="BD706" s="171"/>
      <c r="BE706" s="171"/>
      <c r="BF706" s="171"/>
      <c r="BG706" s="171"/>
      <c r="BH706" s="171"/>
      <c r="BI706" s="171"/>
      <c r="BJ706" s="171"/>
      <c r="BK706" s="171"/>
      <c r="BL706" s="171"/>
      <c r="BM706" s="171"/>
      <c r="BN706" s="171"/>
      <c r="BO706" s="171"/>
      <c r="BP706" s="171"/>
    </row>
    <row r="707" spans="9:68" x14ac:dyDescent="0.25">
      <c r="I707" s="171">
        <v>10.565</v>
      </c>
      <c r="J707" s="175">
        <v>0.86656866941435828</v>
      </c>
      <c r="K707" s="171">
        <v>0.88590479492626872</v>
      </c>
      <c r="L707" s="171">
        <v>0.87909664196771808</v>
      </c>
      <c r="M707" s="171">
        <v>0.87755420510540105</v>
      </c>
      <c r="N707" s="171">
        <v>0.87782251953666002</v>
      </c>
      <c r="O707" s="171">
        <v>0.86790443261573724</v>
      </c>
      <c r="P707" s="171">
        <v>0.87604579392409121</v>
      </c>
      <c r="Q707" s="171">
        <v>0.87481212429459776</v>
      </c>
      <c r="R707" s="171">
        <v>0.88328403694552604</v>
      </c>
      <c r="S707" s="171">
        <v>0.8873639213777148</v>
      </c>
      <c r="T707" s="171">
        <v>0.87778086528184274</v>
      </c>
      <c r="U707" s="173">
        <v>0.88589150480586687</v>
      </c>
      <c r="V707" s="171">
        <v>0.83937227268690451</v>
      </c>
      <c r="W707" s="171">
        <v>0.84224065362449085</v>
      </c>
      <c r="X707" s="171">
        <v>0.83412222649385181</v>
      </c>
      <c r="Y707" s="171">
        <v>0.83382113569632266</v>
      </c>
      <c r="Z707" s="171">
        <v>0.81324130762787417</v>
      </c>
      <c r="AA707" s="171">
        <v>0.77134186014349648</v>
      </c>
      <c r="AB707" s="171">
        <v>0.7713280550273327</v>
      </c>
      <c r="AC707" s="171">
        <v>0.7648181011535049</v>
      </c>
      <c r="AD707" s="171">
        <v>0.8262150829382312</v>
      </c>
      <c r="AE707" s="171">
        <v>0.82149160594251136</v>
      </c>
      <c r="AF707" s="171">
        <v>0.79464484535043012</v>
      </c>
      <c r="AG707" s="173">
        <v>0.82589969953226161</v>
      </c>
      <c r="AH707" s="171"/>
      <c r="AI707" s="173">
        <v>10.565</v>
      </c>
      <c r="AJ707" s="171">
        <v>0.83488719000559386</v>
      </c>
      <c r="AK707" s="171">
        <v>0.91879240162822273</v>
      </c>
      <c r="AL707" s="171">
        <v>0.91372160673392355</v>
      </c>
      <c r="AM707" s="171">
        <v>0.94315983417779858</v>
      </c>
      <c r="AN707" s="171">
        <v>0.89007810240092577</v>
      </c>
      <c r="AO707" s="171">
        <v>0.84355150510908605</v>
      </c>
      <c r="AP707" s="173">
        <v>0.87989154993221874</v>
      </c>
      <c r="AQ707" s="171">
        <v>0.93927955133735952</v>
      </c>
      <c r="AR707" s="171">
        <v>0.90228251902099188</v>
      </c>
      <c r="AS707" s="171">
        <v>0.89134261481837085</v>
      </c>
      <c r="AT707" s="171">
        <v>0.88433835845896136</v>
      </c>
      <c r="AU707" s="171">
        <v>0.91999393893476789</v>
      </c>
      <c r="AV707" s="171">
        <v>0.92591928251121081</v>
      </c>
      <c r="AW707" s="171">
        <v>0.91061521390703981</v>
      </c>
      <c r="AX707" s="173">
        <v>0.84903014723066139</v>
      </c>
      <c r="AY707" s="171"/>
      <c r="AZ707" s="171"/>
      <c r="BA707" s="171"/>
      <c r="BB707" s="171"/>
      <c r="BC707" s="171"/>
      <c r="BD707" s="171"/>
      <c r="BE707" s="171"/>
      <c r="BF707" s="171"/>
      <c r="BG707" s="171"/>
      <c r="BH707" s="171"/>
      <c r="BI707" s="171"/>
      <c r="BJ707" s="171"/>
      <c r="BK707" s="171"/>
      <c r="BL707" s="171"/>
      <c r="BM707" s="171"/>
      <c r="BN707" s="171"/>
      <c r="BO707" s="171"/>
      <c r="BP707" s="171"/>
    </row>
    <row r="708" spans="9:68" x14ac:dyDescent="0.25">
      <c r="I708" s="171">
        <v>10.58</v>
      </c>
      <c r="J708" s="175">
        <v>0.86847399004948012</v>
      </c>
      <c r="K708" s="171">
        <v>0.88201677825774372</v>
      </c>
      <c r="L708" s="171">
        <v>0.88451698847208082</v>
      </c>
      <c r="M708" s="171">
        <v>0.87822054853653386</v>
      </c>
      <c r="N708" s="171">
        <v>0.88661305916936417</v>
      </c>
      <c r="O708" s="171">
        <v>0.87602746574157786</v>
      </c>
      <c r="P708" s="171">
        <v>0.88174267705049925</v>
      </c>
      <c r="Q708" s="171">
        <v>0.87679467956180202</v>
      </c>
      <c r="R708" s="171">
        <v>0.88672179171014143</v>
      </c>
      <c r="S708" s="171">
        <v>0.88429853263813352</v>
      </c>
      <c r="T708" s="171">
        <v>0.87151022910490938</v>
      </c>
      <c r="U708" s="173">
        <v>0.88201529566944303</v>
      </c>
      <c r="V708" s="171">
        <v>0.84895856589717977</v>
      </c>
      <c r="W708" s="171">
        <v>0.84177235073049017</v>
      </c>
      <c r="X708" s="171">
        <v>0.83827763274297384</v>
      </c>
      <c r="Y708" s="171">
        <v>0.83048184616127196</v>
      </c>
      <c r="Z708" s="171">
        <v>0.81380747038612566</v>
      </c>
      <c r="AA708" s="171">
        <v>0.77589605739995782</v>
      </c>
      <c r="AB708" s="171">
        <v>0.76146250181997877</v>
      </c>
      <c r="AC708" s="171">
        <v>0.75333087498127427</v>
      </c>
      <c r="AD708" s="171">
        <v>0.83015309545259086</v>
      </c>
      <c r="AE708" s="171">
        <v>0.82654721220332694</v>
      </c>
      <c r="AF708" s="171">
        <v>0.80008879834902158</v>
      </c>
      <c r="AG708" s="173">
        <v>0.82270454595740339</v>
      </c>
      <c r="AH708" s="171"/>
      <c r="AI708" s="173">
        <v>10.58</v>
      </c>
      <c r="AJ708" s="171">
        <v>0.8270557523774007</v>
      </c>
      <c r="AK708" s="171">
        <v>0.91777476255088208</v>
      </c>
      <c r="AL708" s="171">
        <v>0.90870829980813272</v>
      </c>
      <c r="AM708" s="171">
        <v>0.92731460156609857</v>
      </c>
      <c r="AN708" s="171">
        <v>0.85276251084755583</v>
      </c>
      <c r="AO708" s="171">
        <v>0.86730185031759188</v>
      </c>
      <c r="AP708" s="173">
        <v>0.87853592408495251</v>
      </c>
      <c r="AQ708" s="171">
        <v>0.93162208800690238</v>
      </c>
      <c r="AR708" s="171">
        <v>0.89403245027041889</v>
      </c>
      <c r="AS708" s="171">
        <v>0.88846215394463113</v>
      </c>
      <c r="AT708" s="171">
        <v>0.88886097152428811</v>
      </c>
      <c r="AU708" s="171">
        <v>0.89249185544359411</v>
      </c>
      <c r="AV708" s="171">
        <v>0.90834080717488808</v>
      </c>
      <c r="AW708" s="171">
        <v>0.88188879299716427</v>
      </c>
      <c r="AX708" s="173">
        <v>0.85148399158681931</v>
      </c>
      <c r="AY708" s="171"/>
      <c r="AZ708" s="171"/>
      <c r="BA708" s="171"/>
      <c r="BB708" s="171"/>
      <c r="BC708" s="171"/>
      <c r="BD708" s="171"/>
      <c r="BE708" s="171"/>
      <c r="BF708" s="171"/>
      <c r="BG708" s="171"/>
      <c r="BH708" s="171"/>
      <c r="BI708" s="171"/>
      <c r="BJ708" s="171"/>
      <c r="BK708" s="171"/>
      <c r="BL708" s="171"/>
      <c r="BM708" s="171"/>
      <c r="BN708" s="171"/>
      <c r="BO708" s="171"/>
      <c r="BP708" s="171"/>
    </row>
    <row r="709" spans="9:68" x14ac:dyDescent="0.25">
      <c r="I709" s="171">
        <v>10.595000000000001</v>
      </c>
      <c r="J709" s="175">
        <v>0.87167729094297364</v>
      </c>
      <c r="K709" s="171">
        <v>0.88091067191528882</v>
      </c>
      <c r="L709" s="171">
        <v>0.8872342375508534</v>
      </c>
      <c r="M709" s="171">
        <v>0.87779979698759469</v>
      </c>
      <c r="N709" s="171">
        <v>0.89259153717588524</v>
      </c>
      <c r="O709" s="171">
        <v>0.86786178896479216</v>
      </c>
      <c r="P709" s="171">
        <v>0.88229184294803487</v>
      </c>
      <c r="Q709" s="171">
        <v>0.8812627198165901</v>
      </c>
      <c r="R709" s="171">
        <v>0.88641814007516884</v>
      </c>
      <c r="S709" s="171">
        <v>0.88948078980669709</v>
      </c>
      <c r="T709" s="171">
        <v>0.87517575360887945</v>
      </c>
      <c r="U709" s="173">
        <v>0.88609631881106932</v>
      </c>
      <c r="V709" s="171">
        <v>0.84534883669285088</v>
      </c>
      <c r="W709" s="171">
        <v>0.84287965364352135</v>
      </c>
      <c r="X709" s="171">
        <v>0.83991779617540108</v>
      </c>
      <c r="Y709" s="171">
        <v>0.8336086247221518</v>
      </c>
      <c r="Z709" s="171">
        <v>0.80828267875649396</v>
      </c>
      <c r="AA709" s="171">
        <v>0.78419260035940042</v>
      </c>
      <c r="AB709" s="171">
        <v>0.76333834838584436</v>
      </c>
      <c r="AC709" s="171">
        <v>0.76778598508855822</v>
      </c>
      <c r="AD709" s="171">
        <v>0.8296674013649793</v>
      </c>
      <c r="AE709" s="171">
        <v>0.82576252412382856</v>
      </c>
      <c r="AF709" s="171">
        <v>0.79219035245987135</v>
      </c>
      <c r="AG709" s="173">
        <v>0.82109285293896395</v>
      </c>
      <c r="AH709" s="171"/>
      <c r="AI709" s="173">
        <v>10.595000000000001</v>
      </c>
      <c r="AJ709" s="171">
        <v>0.82379265336565366</v>
      </c>
      <c r="AK709" s="171">
        <v>0.92272727272727284</v>
      </c>
      <c r="AL709" s="171">
        <v>0.90332363681376515</v>
      </c>
      <c r="AM709" s="171">
        <v>0.93855366190695533</v>
      </c>
      <c r="AN709" s="171">
        <v>0.85931925561662337</v>
      </c>
      <c r="AO709" s="171">
        <v>0.8231151615575808</v>
      </c>
      <c r="AP709" s="173">
        <v>0.87446904654315427</v>
      </c>
      <c r="AQ709" s="171">
        <v>0.91015962036238141</v>
      </c>
      <c r="AR709" s="171">
        <v>0.88578238151984601</v>
      </c>
      <c r="AS709" s="171">
        <v>0.91766682669227073</v>
      </c>
      <c r="AT709" s="171">
        <v>0.86917922948073711</v>
      </c>
      <c r="AU709" s="171">
        <v>0.93272217592241835</v>
      </c>
      <c r="AV709" s="171">
        <v>0.91147982062780264</v>
      </c>
      <c r="AW709" s="171">
        <v>0.91567007767229691</v>
      </c>
      <c r="AX709" s="173">
        <v>0.85475578406169661</v>
      </c>
      <c r="AY709" s="171"/>
      <c r="AZ709" s="171"/>
      <c r="BA709" s="171"/>
      <c r="BB709" s="171"/>
      <c r="BC709" s="171"/>
      <c r="BD709" s="171"/>
      <c r="BE709" s="171"/>
      <c r="BF709" s="171"/>
      <c r="BG709" s="171"/>
      <c r="BH709" s="171"/>
      <c r="BI709" s="171"/>
      <c r="BJ709" s="171"/>
      <c r="BK709" s="171"/>
      <c r="BL709" s="171"/>
      <c r="BM709" s="171"/>
      <c r="BN709" s="171"/>
      <c r="BO709" s="171"/>
      <c r="BP709" s="171"/>
    </row>
    <row r="710" spans="9:68" x14ac:dyDescent="0.25">
      <c r="I710" s="171">
        <v>10.61</v>
      </c>
      <c r="J710" s="175">
        <v>0.87146666563189268</v>
      </c>
      <c r="K710" s="171">
        <v>0.88223193912472031</v>
      </c>
      <c r="L710" s="171">
        <v>0.88815399914674797</v>
      </c>
      <c r="M710" s="171">
        <v>0.87918155676610044</v>
      </c>
      <c r="N710" s="171">
        <v>0.88442621875561966</v>
      </c>
      <c r="O710" s="171">
        <v>0.86946533985325014</v>
      </c>
      <c r="P710" s="171">
        <v>0.88065423769615547</v>
      </c>
      <c r="Q710" s="171">
        <v>0.87948866807079751</v>
      </c>
      <c r="R710" s="171">
        <v>0.88384678545864614</v>
      </c>
      <c r="S710" s="171">
        <v>0.88996444026565358</v>
      </c>
      <c r="T710" s="171">
        <v>0.8705467502824572</v>
      </c>
      <c r="U710" s="173">
        <v>0.88962217160819501</v>
      </c>
      <c r="V710" s="171">
        <v>0.85178036187749651</v>
      </c>
      <c r="W710" s="171">
        <v>0.84871212874797097</v>
      </c>
      <c r="X710" s="171">
        <v>0.83863943359447035</v>
      </c>
      <c r="Y710" s="171">
        <v>0.83654454246570531</v>
      </c>
      <c r="Z710" s="171">
        <v>0.80811821075250323</v>
      </c>
      <c r="AA710" s="171">
        <v>0.79249609009798416</v>
      </c>
      <c r="AB710" s="171">
        <v>0.77384911162977443</v>
      </c>
      <c r="AC710" s="171">
        <v>0.76202134156881274</v>
      </c>
      <c r="AD710" s="171">
        <v>0.83077842702861437</v>
      </c>
      <c r="AE710" s="171">
        <v>0.82612130509220849</v>
      </c>
      <c r="AF710" s="171">
        <v>0.79893376926467952</v>
      </c>
      <c r="AG710" s="173">
        <v>0.82048974028790034</v>
      </c>
      <c r="AH710" s="171"/>
      <c r="AI710" s="173">
        <v>10.61</v>
      </c>
      <c r="AJ710" s="171">
        <v>0.82966623158679853</v>
      </c>
      <c r="AK710" s="171">
        <v>0.92170963364993219</v>
      </c>
      <c r="AL710" s="171">
        <v>0.90103360772420626</v>
      </c>
      <c r="AM710" s="171">
        <v>0.91745739290649475</v>
      </c>
      <c r="AN710" s="171">
        <v>0.86587600038569112</v>
      </c>
      <c r="AO710" s="171">
        <v>0.83416183374758357</v>
      </c>
      <c r="AP710" s="173">
        <v>0.86037053773158623</v>
      </c>
      <c r="AQ710" s="171">
        <v>0.94855478861087161</v>
      </c>
      <c r="AR710" s="171">
        <v>0.90604088367403068</v>
      </c>
      <c r="AS710" s="171">
        <v>0.92166746679468703</v>
      </c>
      <c r="AT710" s="171">
        <v>0.86465661641541036</v>
      </c>
      <c r="AU710" s="171">
        <v>0.91362982044094221</v>
      </c>
      <c r="AV710" s="171">
        <v>0.9039461883408072</v>
      </c>
      <c r="AW710" s="171">
        <v>0.91394402663050167</v>
      </c>
      <c r="AX710" s="173">
        <v>0.87426968917971504</v>
      </c>
      <c r="AY710" s="171"/>
      <c r="AZ710" s="171"/>
      <c r="BA710" s="171"/>
      <c r="BB710" s="171"/>
      <c r="BC710" s="171"/>
      <c r="BD710" s="171"/>
      <c r="BE710" s="171"/>
      <c r="BF710" s="171"/>
      <c r="BG710" s="171"/>
      <c r="BH710" s="171"/>
      <c r="BI710" s="171"/>
      <c r="BJ710" s="171"/>
      <c r="BK710" s="171"/>
      <c r="BL710" s="171"/>
      <c r="BM710" s="171"/>
      <c r="BN710" s="171"/>
      <c r="BO710" s="171"/>
      <c r="BP710" s="171"/>
    </row>
    <row r="711" spans="9:68" x14ac:dyDescent="0.25">
      <c r="I711" s="171">
        <v>10.625</v>
      </c>
      <c r="J711" s="175">
        <v>0.87292178874451976</v>
      </c>
      <c r="K711" s="171">
        <v>0.88615248407421332</v>
      </c>
      <c r="L711" s="171">
        <v>0.88012114367259719</v>
      </c>
      <c r="M711" s="171">
        <v>0.87943316436611418</v>
      </c>
      <c r="N711" s="171">
        <v>0.88728382902954051</v>
      </c>
      <c r="O711" s="171">
        <v>0.87144795710184042</v>
      </c>
      <c r="P711" s="171">
        <v>0.87765415488416365</v>
      </c>
      <c r="Q711" s="171">
        <v>0.87325733868273969</v>
      </c>
      <c r="R711" s="171">
        <v>0.88202039920037134</v>
      </c>
      <c r="S711" s="171">
        <v>0.89483839737619109</v>
      </c>
      <c r="T711" s="171">
        <v>0.87442255140294456</v>
      </c>
      <c r="U711" s="173">
        <v>0.89244798710076989</v>
      </c>
      <c r="V711" s="171">
        <v>0.84872452757977734</v>
      </c>
      <c r="W711" s="171">
        <v>0.83758269196005231</v>
      </c>
      <c r="X711" s="171">
        <v>0.84063929171262475</v>
      </c>
      <c r="Y711" s="171">
        <v>0.83245568633694866</v>
      </c>
      <c r="Z711" s="171">
        <v>0.79493852214851191</v>
      </c>
      <c r="AA711" s="171">
        <v>0.79231244504460907</v>
      </c>
      <c r="AB711" s="171">
        <v>0.76622213226502423</v>
      </c>
      <c r="AC711" s="171">
        <v>0.76244598347526471</v>
      </c>
      <c r="AD711" s="171">
        <v>0.83369236407840897</v>
      </c>
      <c r="AE711" s="171">
        <v>0.8350106063236985</v>
      </c>
      <c r="AF711" s="171">
        <v>0.80067688776174162</v>
      </c>
      <c r="AG711" s="173">
        <v>0.82989116784154415</v>
      </c>
      <c r="AH711" s="171"/>
      <c r="AI711" s="173">
        <v>10.625</v>
      </c>
      <c r="AJ711" s="171">
        <v>0.8270557523774007</v>
      </c>
      <c r="AK711" s="171">
        <v>0.92272727272727284</v>
      </c>
      <c r="AL711" s="171">
        <v>0.90920344123290209</v>
      </c>
      <c r="AM711" s="171">
        <v>0.91810225702441295</v>
      </c>
      <c r="AN711" s="171">
        <v>0.85208755182721074</v>
      </c>
      <c r="AO711" s="171">
        <v>0.82988124827395759</v>
      </c>
      <c r="AP711" s="173">
        <v>0.87112516945323082</v>
      </c>
      <c r="AQ711" s="171">
        <v>0.92622950819672134</v>
      </c>
      <c r="AR711" s="171">
        <v>0.90796589971583097</v>
      </c>
      <c r="AS711" s="171">
        <v>0.9102256361017762</v>
      </c>
      <c r="AT711" s="171">
        <v>0.89003350083752097</v>
      </c>
      <c r="AU711" s="171">
        <v>0.93802560800060586</v>
      </c>
      <c r="AV711" s="171">
        <v>0.92215246636771298</v>
      </c>
      <c r="AW711" s="171">
        <v>0.91480705215139912</v>
      </c>
      <c r="AX711" s="173">
        <v>0.86048142089273205</v>
      </c>
      <c r="AY711" s="171"/>
      <c r="AZ711" s="171"/>
      <c r="BA711" s="171"/>
      <c r="BB711" s="171"/>
      <c r="BC711" s="171"/>
      <c r="BD711" s="171"/>
      <c r="BE711" s="171"/>
      <c r="BF711" s="171"/>
      <c r="BG711" s="171"/>
      <c r="BH711" s="171"/>
      <c r="BI711" s="171"/>
      <c r="BJ711" s="171"/>
      <c r="BK711" s="171"/>
      <c r="BL711" s="171"/>
      <c r="BM711" s="171"/>
      <c r="BN711" s="171"/>
      <c r="BO711" s="171"/>
      <c r="BP711" s="171"/>
    </row>
    <row r="712" spans="9:68" x14ac:dyDescent="0.25">
      <c r="I712" s="171">
        <v>10.64</v>
      </c>
      <c r="J712" s="175">
        <v>0.86852354345679939</v>
      </c>
      <c r="K712" s="171">
        <v>0.88766812322362421</v>
      </c>
      <c r="L712" s="171">
        <v>0.88334788836804234</v>
      </c>
      <c r="M712" s="171">
        <v>0.87853955223808322</v>
      </c>
      <c r="N712" s="171">
        <v>0.88158300034734527</v>
      </c>
      <c r="O712" s="171">
        <v>0.87161274958292512</v>
      </c>
      <c r="P712" s="171">
        <v>0.87866066074542415</v>
      </c>
      <c r="Q712" s="171">
        <v>0.87464471125869603</v>
      </c>
      <c r="R712" s="171">
        <v>0.88616536109599908</v>
      </c>
      <c r="S712" s="171">
        <v>0.89013442241161378</v>
      </c>
      <c r="T712" s="171">
        <v>0.87767209938497792</v>
      </c>
      <c r="U712" s="173">
        <v>0.88885910608979102</v>
      </c>
      <c r="V712" s="171">
        <v>0.84438910705282577</v>
      </c>
      <c r="W712" s="171">
        <v>0.8411151697158975</v>
      </c>
      <c r="X712" s="171">
        <v>0.83451043524554069</v>
      </c>
      <c r="Y712" s="171">
        <v>0.83425764353605525</v>
      </c>
      <c r="Z712" s="171">
        <v>0.8023910985672239</v>
      </c>
      <c r="AA712" s="171">
        <v>0.79312781629952056</v>
      </c>
      <c r="AB712" s="171">
        <v>0.76991775534485474</v>
      </c>
      <c r="AC712" s="171">
        <v>0.77396028993189603</v>
      </c>
      <c r="AD712" s="171">
        <v>0.82829419776116631</v>
      </c>
      <c r="AE712" s="171">
        <v>0.82874021517965757</v>
      </c>
      <c r="AF712" s="171">
        <v>0.80226034396524104</v>
      </c>
      <c r="AG712" s="173">
        <v>0.82340189661962726</v>
      </c>
      <c r="AH712" s="171"/>
      <c r="AI712" s="173">
        <v>10.64</v>
      </c>
      <c r="AJ712" s="171">
        <v>0.84066753682640327</v>
      </c>
      <c r="AK712" s="171">
        <v>0.92374491180461338</v>
      </c>
      <c r="AL712" s="171">
        <v>0.91099832889769161</v>
      </c>
      <c r="AM712" s="171">
        <v>0.93661906955320129</v>
      </c>
      <c r="AN712" s="171">
        <v>0.86452608234500061</v>
      </c>
      <c r="AO712" s="171">
        <v>0.85625517812758911</v>
      </c>
      <c r="AP712" s="173">
        <v>0.88187980117487585</v>
      </c>
      <c r="AQ712" s="171">
        <v>0.9124245038826575</v>
      </c>
      <c r="AR712" s="171">
        <v>0.91117425978549837</v>
      </c>
      <c r="AS712" s="171">
        <v>0.90846535445671306</v>
      </c>
      <c r="AT712" s="171">
        <v>0.88383584589614739</v>
      </c>
      <c r="AU712" s="171">
        <v>0.92794908705204948</v>
      </c>
      <c r="AV712" s="171">
        <v>0.89327354260089686</v>
      </c>
      <c r="AW712" s="171">
        <v>0.87264209098754753</v>
      </c>
      <c r="AX712" s="173">
        <v>0.8847861649918205</v>
      </c>
      <c r="AY712" s="171"/>
      <c r="AZ712" s="171"/>
      <c r="BA712" s="171"/>
      <c r="BB712" s="171"/>
      <c r="BC712" s="171"/>
      <c r="BD712" s="171"/>
      <c r="BE712" s="171"/>
      <c r="BF712" s="171"/>
      <c r="BG712" s="171"/>
      <c r="BH712" s="171"/>
      <c r="BI712" s="171"/>
      <c r="BJ712" s="171"/>
      <c r="BK712" s="171"/>
      <c r="BL712" s="171"/>
      <c r="BM712" s="171"/>
      <c r="BN712" s="171"/>
      <c r="BO712" s="171"/>
      <c r="BP712" s="171"/>
    </row>
    <row r="713" spans="9:68" x14ac:dyDescent="0.25">
      <c r="I713" s="171">
        <v>10.654999999999999</v>
      </c>
      <c r="J713" s="175">
        <v>0.87290506471202145</v>
      </c>
      <c r="K713" s="171">
        <v>0.88868212467857666</v>
      </c>
      <c r="L713" s="171">
        <v>0.87751142844281038</v>
      </c>
      <c r="M713" s="171">
        <v>0.8838165431117545</v>
      </c>
      <c r="N713" s="171">
        <v>0.88442208273103862</v>
      </c>
      <c r="O713" s="171">
        <v>0.87125701410771261</v>
      </c>
      <c r="P713" s="171">
        <v>0.88377964779089302</v>
      </c>
      <c r="Q713" s="171">
        <v>0.87088506525935272</v>
      </c>
      <c r="R713" s="171">
        <v>0.88269345966628909</v>
      </c>
      <c r="S713" s="171">
        <v>0.8949179678950272</v>
      </c>
      <c r="T713" s="171">
        <v>0.87871343673081759</v>
      </c>
      <c r="U713" s="173">
        <v>0.88292483802119437</v>
      </c>
      <c r="V713" s="171">
        <v>0.84331779922475503</v>
      </c>
      <c r="W713" s="171">
        <v>0.84769258961217053</v>
      </c>
      <c r="X713" s="171">
        <v>0.83729916962662365</v>
      </c>
      <c r="Y713" s="171">
        <v>0.83486625481977861</v>
      </c>
      <c r="Z713" s="171">
        <v>0.80718087279023876</v>
      </c>
      <c r="AA713" s="171">
        <v>0.78548249220388455</v>
      </c>
      <c r="AB713" s="171">
        <v>0.7594156875548751</v>
      </c>
      <c r="AC713" s="171">
        <v>0.77369582502679224</v>
      </c>
      <c r="AD713" s="171">
        <v>0.83444193382666276</v>
      </c>
      <c r="AE713" s="171">
        <v>0.82195594936130523</v>
      </c>
      <c r="AF713" s="171">
        <v>0.80392395143597373</v>
      </c>
      <c r="AG713" s="173">
        <v>0.82069597001517824</v>
      </c>
      <c r="AH713" s="171"/>
      <c r="AI713" s="173">
        <v>10.654999999999999</v>
      </c>
      <c r="AJ713" s="171">
        <v>0.85623718068245369</v>
      </c>
      <c r="AK713" s="171">
        <v>0.90834464043419283</v>
      </c>
      <c r="AL713" s="171">
        <v>0.91415485548059661</v>
      </c>
      <c r="AM713" s="171">
        <v>0.92270842929525576</v>
      </c>
      <c r="AN713" s="171">
        <v>0.86327258702150234</v>
      </c>
      <c r="AO713" s="171">
        <v>0.84866059099696245</v>
      </c>
      <c r="AP713" s="173">
        <v>0.88920018075011298</v>
      </c>
      <c r="AQ713" s="171">
        <v>0.90476704055219992</v>
      </c>
      <c r="AR713" s="171">
        <v>0.92446603721697695</v>
      </c>
      <c r="AS713" s="171">
        <v>0.91190590494479107</v>
      </c>
      <c r="AT713" s="171">
        <v>0.89396984924623113</v>
      </c>
      <c r="AU713" s="171">
        <v>0.92794908705204948</v>
      </c>
      <c r="AV713" s="171">
        <v>0.91336322869955155</v>
      </c>
      <c r="AW713" s="171">
        <v>0.87683392923190717</v>
      </c>
      <c r="AX713" s="173">
        <v>0.88069642439822382</v>
      </c>
      <c r="AY713" s="171"/>
      <c r="AZ713" s="171"/>
      <c r="BA713" s="171"/>
      <c r="BB713" s="171"/>
      <c r="BC713" s="171"/>
      <c r="BD713" s="171"/>
      <c r="BE713" s="171"/>
      <c r="BF713" s="171"/>
      <c r="BG713" s="171"/>
      <c r="BH713" s="171"/>
      <c r="BI713" s="171"/>
      <c r="BJ713" s="171"/>
      <c r="BK713" s="171"/>
      <c r="BL713" s="171"/>
      <c r="BM713" s="171"/>
      <c r="BN713" s="171"/>
      <c r="BO713" s="171"/>
      <c r="BP713" s="171"/>
    </row>
    <row r="714" spans="9:68" x14ac:dyDescent="0.25">
      <c r="I714" s="171">
        <v>10.67</v>
      </c>
      <c r="J714" s="175">
        <v>0.87099678720870777</v>
      </c>
      <c r="K714" s="171">
        <v>0.88562507599819096</v>
      </c>
      <c r="L714" s="171">
        <v>0.88307998087767758</v>
      </c>
      <c r="M714" s="171">
        <v>0.87959152602497215</v>
      </c>
      <c r="N714" s="171">
        <v>0.88636474591923053</v>
      </c>
      <c r="O714" s="171">
        <v>0.87616021446857428</v>
      </c>
      <c r="P714" s="171">
        <v>0.88648099308156958</v>
      </c>
      <c r="Q714" s="171">
        <v>0.87513524046187952</v>
      </c>
      <c r="R714" s="171">
        <v>0.88669267167705212</v>
      </c>
      <c r="S714" s="171">
        <v>0.89394175213306137</v>
      </c>
      <c r="T714" s="171">
        <v>0.87607512915805696</v>
      </c>
      <c r="U714" s="173">
        <v>0.88390818778323743</v>
      </c>
      <c r="V714" s="171">
        <v>0.84483429971505641</v>
      </c>
      <c r="W714" s="171">
        <v>0.85068377632113223</v>
      </c>
      <c r="X714" s="171">
        <v>0.83816913794936487</v>
      </c>
      <c r="Y714" s="171">
        <v>0.844433699726855</v>
      </c>
      <c r="Z714" s="171">
        <v>0.81125461647147579</v>
      </c>
      <c r="AA714" s="171">
        <v>0.77203067497601485</v>
      </c>
      <c r="AB714" s="171">
        <v>0.77444499840430137</v>
      </c>
      <c r="AC714" s="171">
        <v>0.76581258138489727</v>
      </c>
      <c r="AD714" s="171">
        <v>0.83549248117620689</v>
      </c>
      <c r="AE714" s="171">
        <v>0.8304812803613183</v>
      </c>
      <c r="AF714" s="171">
        <v>0.8054270990937562</v>
      </c>
      <c r="AG714" s="173">
        <v>0.82416298715378722</v>
      </c>
      <c r="AH714" s="171"/>
      <c r="AI714" s="173">
        <v>10.67</v>
      </c>
      <c r="AJ714" s="171">
        <v>0.84840574305426064</v>
      </c>
      <c r="AK714" s="171">
        <v>0.90936227951153348</v>
      </c>
      <c r="AL714" s="171">
        <v>0.90870829980813272</v>
      </c>
      <c r="AM714" s="171">
        <v>0.89230769230769247</v>
      </c>
      <c r="AN714" s="171">
        <v>0.86452608234500061</v>
      </c>
      <c r="AO714" s="171">
        <v>0.82228666114333071</v>
      </c>
      <c r="AP714" s="173">
        <v>0.88386805241753275</v>
      </c>
      <c r="AQ714" s="171">
        <v>0.92245470232959459</v>
      </c>
      <c r="AR714" s="171">
        <v>0.92767439728664414</v>
      </c>
      <c r="AS714" s="171">
        <v>0.87365978556569035</v>
      </c>
      <c r="AT714" s="171">
        <v>0.88324958123953101</v>
      </c>
      <c r="AU714" s="171">
        <v>0.94014698083188109</v>
      </c>
      <c r="AV714" s="171">
        <v>0.90269058295964122</v>
      </c>
      <c r="AW714" s="171">
        <v>0.87597090371100972</v>
      </c>
      <c r="AX714" s="173">
        <v>0.84014956765599436</v>
      </c>
      <c r="AY714" s="171"/>
      <c r="AZ714" s="171"/>
      <c r="BA714" s="171"/>
      <c r="BB714" s="171"/>
      <c r="BC714" s="171"/>
      <c r="BD714" s="171"/>
      <c r="BE714" s="171"/>
      <c r="BF714" s="171"/>
      <c r="BG714" s="171"/>
      <c r="BH714" s="171"/>
      <c r="BI714" s="171"/>
      <c r="BJ714" s="171"/>
      <c r="BK714" s="171"/>
      <c r="BL714" s="171"/>
      <c r="BM714" s="171"/>
      <c r="BN714" s="171"/>
      <c r="BO714" s="171"/>
      <c r="BP714" s="171"/>
    </row>
    <row r="715" spans="9:68" x14ac:dyDescent="0.25">
      <c r="I715" s="171">
        <v>10.685</v>
      </c>
      <c r="J715" s="175">
        <v>0.87225745960361578</v>
      </c>
      <c r="K715" s="171">
        <v>0.8926003812051363</v>
      </c>
      <c r="L715" s="171">
        <v>0.88350432306104532</v>
      </c>
      <c r="M715" s="171">
        <v>0.87856536725402101</v>
      </c>
      <c r="N715" s="171">
        <v>0.88550389510665506</v>
      </c>
      <c r="O715" s="171">
        <v>0.87049519662360231</v>
      </c>
      <c r="P715" s="171">
        <v>0.88716546070194713</v>
      </c>
      <c r="Q715" s="171">
        <v>0.87161108805711041</v>
      </c>
      <c r="R715" s="171">
        <v>0.89039692533960946</v>
      </c>
      <c r="S715" s="171">
        <v>0.89588360159060165</v>
      </c>
      <c r="T715" s="171">
        <v>0.87905966258789014</v>
      </c>
      <c r="U715" s="173">
        <v>0.88368388787164576</v>
      </c>
      <c r="V715" s="171">
        <v>0.84925911211704219</v>
      </c>
      <c r="W715" s="171">
        <v>0.8477170033847089</v>
      </c>
      <c r="X715" s="171">
        <v>0.84465878142458439</v>
      </c>
      <c r="Y715" s="171">
        <v>0.84345752080585668</v>
      </c>
      <c r="Z715" s="171">
        <v>0.81122049447176348</v>
      </c>
      <c r="AA715" s="171">
        <v>0.78422815860623096</v>
      </c>
      <c r="AB715" s="171">
        <v>0.77053652973073139</v>
      </c>
      <c r="AC715" s="171">
        <v>0.77511264245958122</v>
      </c>
      <c r="AD715" s="171">
        <v>0.83288495676223906</v>
      </c>
      <c r="AE715" s="171">
        <v>0.82666657986364722</v>
      </c>
      <c r="AF715" s="171">
        <v>0.80836381355792497</v>
      </c>
      <c r="AG715" s="173">
        <v>0.8183078931414588</v>
      </c>
      <c r="AH715" s="171"/>
      <c r="AI715" s="173">
        <v>10.685</v>
      </c>
      <c r="AJ715" s="171">
        <v>0.83358195040089511</v>
      </c>
      <c r="AK715" s="171">
        <v>0.91824966078697423</v>
      </c>
      <c r="AL715" s="171">
        <v>0.90691341214334353</v>
      </c>
      <c r="AM715" s="171">
        <v>0.92270842929525576</v>
      </c>
      <c r="AN715" s="171">
        <v>0.85999421463696868</v>
      </c>
      <c r="AO715" s="171">
        <v>0.81634907484120423</v>
      </c>
      <c r="AP715" s="173">
        <v>0.88585630366018997</v>
      </c>
      <c r="AQ715" s="171">
        <v>0.93474978429680733</v>
      </c>
      <c r="AR715" s="171">
        <v>0.90164084700705849</v>
      </c>
      <c r="AS715" s="171">
        <v>0.8850216034565529</v>
      </c>
      <c r="AT715" s="171">
        <v>0.90242881072026793</v>
      </c>
      <c r="AU715" s="171">
        <v>0.94226835366315631</v>
      </c>
      <c r="AV715" s="171">
        <v>0.94412556053811658</v>
      </c>
      <c r="AW715" s="171">
        <v>0.90469732462088503</v>
      </c>
      <c r="AX715" s="173">
        <v>0.8847861649918205</v>
      </c>
      <c r="AY715" s="171"/>
      <c r="AZ715" s="171"/>
      <c r="BA715" s="171"/>
      <c r="BB715" s="171"/>
      <c r="BC715" s="171"/>
      <c r="BD715" s="171"/>
      <c r="BE715" s="171"/>
      <c r="BF715" s="171"/>
      <c r="BG715" s="171"/>
      <c r="BH715" s="171"/>
      <c r="BI715" s="171"/>
      <c r="BJ715" s="171"/>
      <c r="BK715" s="171"/>
      <c r="BL715" s="171"/>
      <c r="BM715" s="171"/>
      <c r="BN715" s="171"/>
      <c r="BO715" s="171"/>
      <c r="BP715" s="171"/>
    </row>
    <row r="716" spans="9:68" x14ac:dyDescent="0.25">
      <c r="I716" s="171">
        <v>10.7</v>
      </c>
      <c r="J716" s="175">
        <v>0.87065786443666304</v>
      </c>
      <c r="K716" s="171">
        <v>0.88578194884777617</v>
      </c>
      <c r="L716" s="171">
        <v>0.88308986488820496</v>
      </c>
      <c r="M716" s="171">
        <v>0.87441585122507048</v>
      </c>
      <c r="N716" s="171">
        <v>0.88659839113226813</v>
      </c>
      <c r="O716" s="171">
        <v>0.86617881028313337</v>
      </c>
      <c r="P716" s="171">
        <v>0.88535399283295668</v>
      </c>
      <c r="Q716" s="171">
        <v>0.87774078744583095</v>
      </c>
      <c r="R716" s="171">
        <v>0.88909447923899709</v>
      </c>
      <c r="S716" s="171">
        <v>0.89985932753951703</v>
      </c>
      <c r="T716" s="171">
        <v>0.87602137082546472</v>
      </c>
      <c r="U716" s="173">
        <v>0.88081189297035611</v>
      </c>
      <c r="V716" s="171">
        <v>0.85589639919124971</v>
      </c>
      <c r="W716" s="171">
        <v>0.84785836596122799</v>
      </c>
      <c r="X716" s="171">
        <v>0.84843085073524038</v>
      </c>
      <c r="Y716" s="171">
        <v>0.8431277011195184</v>
      </c>
      <c r="Z716" s="171">
        <v>0.81323253433912468</v>
      </c>
      <c r="AA716" s="171">
        <v>0.77905820810907167</v>
      </c>
      <c r="AB716" s="171">
        <v>0.77571378095250698</v>
      </c>
      <c r="AC716" s="171">
        <v>0.76736249553463398</v>
      </c>
      <c r="AD716" s="171">
        <v>0.83420355180221495</v>
      </c>
      <c r="AE716" s="171">
        <v>0.82359369732059784</v>
      </c>
      <c r="AF716" s="171">
        <v>0.80420004330870143</v>
      </c>
      <c r="AG716" s="173">
        <v>0.8181296126665516</v>
      </c>
      <c r="AH716" s="171"/>
      <c r="AI716" s="173">
        <v>10.7</v>
      </c>
      <c r="AJ716" s="171">
        <v>0.87562931195226534</v>
      </c>
      <c r="AK716" s="171">
        <v>0.9360922659430122</v>
      </c>
      <c r="AL716" s="171">
        <v>0.9023952466423224</v>
      </c>
      <c r="AM716" s="171">
        <v>0.92998618148318779</v>
      </c>
      <c r="AN716" s="171">
        <v>0.85796933757593308</v>
      </c>
      <c r="AO716" s="171">
        <v>0.81552057442695414</v>
      </c>
      <c r="AP716" s="173">
        <v>0.87383642114776328</v>
      </c>
      <c r="AQ716" s="171">
        <v>0.93011216566005184</v>
      </c>
      <c r="AR716" s="171">
        <v>0.91557429645247046</v>
      </c>
      <c r="AS716" s="171">
        <v>0.88790206433029273</v>
      </c>
      <c r="AT716" s="171">
        <v>0.88157453936348407</v>
      </c>
      <c r="AU716" s="171">
        <v>0.93431320554587471</v>
      </c>
      <c r="AV716" s="171">
        <v>0.9139910313901346</v>
      </c>
      <c r="AW716" s="171">
        <v>0.88866970780421639</v>
      </c>
      <c r="AX716" s="173">
        <v>0.87824258004206579</v>
      </c>
      <c r="AY716" s="171"/>
      <c r="AZ716" s="171"/>
      <c r="BA716" s="171"/>
      <c r="BB716" s="171"/>
      <c r="BC716" s="171"/>
      <c r="BD716" s="171"/>
      <c r="BE716" s="171"/>
      <c r="BF716" s="171"/>
      <c r="BG716" s="171"/>
      <c r="BH716" s="171"/>
      <c r="BI716" s="171"/>
      <c r="BJ716" s="171"/>
      <c r="BK716" s="171"/>
      <c r="BL716" s="171"/>
      <c r="BM716" s="171"/>
      <c r="BN716" s="171"/>
      <c r="BO716" s="171"/>
      <c r="BP716" s="171"/>
    </row>
    <row r="717" spans="9:68" x14ac:dyDescent="0.25">
      <c r="I717" s="171">
        <v>10.715</v>
      </c>
      <c r="J717" s="175">
        <v>0.86928649074833897</v>
      </c>
      <c r="K717" s="171">
        <v>0.88671217793187429</v>
      </c>
      <c r="L717" s="171">
        <v>0.87944980273429207</v>
      </c>
      <c r="M717" s="171">
        <v>0.87638226885297099</v>
      </c>
      <c r="N717" s="171">
        <v>0.88846026881457596</v>
      </c>
      <c r="O717" s="171">
        <v>0.86943585975822923</v>
      </c>
      <c r="P717" s="171">
        <v>0.88070081886578389</v>
      </c>
      <c r="Q717" s="171">
        <v>0.87657652344487258</v>
      </c>
      <c r="R717" s="171">
        <v>0.88909880863014201</v>
      </c>
      <c r="S717" s="171">
        <v>0.89312456516974692</v>
      </c>
      <c r="T717" s="171">
        <v>0.87669101812347872</v>
      </c>
      <c r="U717" s="173">
        <v>0.88528429820480647</v>
      </c>
      <c r="V717" s="171">
        <v>0.84053562755395406</v>
      </c>
      <c r="W717" s="171">
        <v>0.85438314634728885</v>
      </c>
      <c r="X717" s="171">
        <v>0.83955939221622078</v>
      </c>
      <c r="Y717" s="171">
        <v>0.84257663430770524</v>
      </c>
      <c r="Z717" s="171">
        <v>0.81746930573701249</v>
      </c>
      <c r="AA717" s="171">
        <v>0.78464142249733693</v>
      </c>
      <c r="AB717" s="171">
        <v>0.78557755094837434</v>
      </c>
      <c r="AC717" s="171">
        <v>0.76320250290969016</v>
      </c>
      <c r="AD717" s="171">
        <v>0.82986000891699374</v>
      </c>
      <c r="AE717" s="171">
        <v>0.83229086447849576</v>
      </c>
      <c r="AF717" s="171">
        <v>0.80516166420795765</v>
      </c>
      <c r="AG717" s="173">
        <v>0.819313269699665</v>
      </c>
      <c r="AH717" s="171"/>
      <c r="AI717" s="173">
        <v>10.715</v>
      </c>
      <c r="AJ717" s="171">
        <v>0.85623718068245369</v>
      </c>
      <c r="AK717" s="171">
        <v>0.93263229308005446</v>
      </c>
      <c r="AL717" s="171">
        <v>0.90870829980813272</v>
      </c>
      <c r="AM717" s="171">
        <v>0.92473514509442689</v>
      </c>
      <c r="AN717" s="171">
        <v>0.86066917365731377</v>
      </c>
      <c r="AO717" s="171">
        <v>0.82905274785970751</v>
      </c>
      <c r="AP717" s="173">
        <v>0.87383642114776328</v>
      </c>
      <c r="AQ717" s="171">
        <v>0.88632441760138059</v>
      </c>
      <c r="AR717" s="171">
        <v>0.91181593179943166</v>
      </c>
      <c r="AS717" s="171">
        <v>0.90678508561369819</v>
      </c>
      <c r="AT717" s="171">
        <v>0.88835845896147403</v>
      </c>
      <c r="AU717" s="171">
        <v>0.92688840063641165</v>
      </c>
      <c r="AV717" s="171">
        <v>0.92529147982062787</v>
      </c>
      <c r="AW717" s="171">
        <v>0.92491677968191321</v>
      </c>
      <c r="AX717" s="173">
        <v>0.86772610422996033</v>
      </c>
      <c r="AY717" s="171"/>
      <c r="AZ717" s="171"/>
      <c r="BA717" s="171"/>
      <c r="BB717" s="171"/>
      <c r="BC717" s="171"/>
      <c r="BD717" s="171"/>
      <c r="BE717" s="171"/>
      <c r="BF717" s="171"/>
      <c r="BG717" s="171"/>
      <c r="BH717" s="171"/>
      <c r="BI717" s="171"/>
      <c r="BJ717" s="171"/>
      <c r="BK717" s="171"/>
      <c r="BL717" s="171"/>
      <c r="BM717" s="171"/>
      <c r="BN717" s="171"/>
      <c r="BO717" s="171"/>
      <c r="BP717" s="171"/>
    </row>
    <row r="718" spans="9:68" x14ac:dyDescent="0.25">
      <c r="I718" s="171">
        <v>10.73</v>
      </c>
      <c r="J718" s="175">
        <v>0.8677274547276258</v>
      </c>
      <c r="K718" s="171">
        <v>0.88929557085670474</v>
      </c>
      <c r="L718" s="171">
        <v>0.88071699341090526</v>
      </c>
      <c r="M718" s="171">
        <v>0.88193704679277707</v>
      </c>
      <c r="N718" s="171">
        <v>0.88201929886092256</v>
      </c>
      <c r="O718" s="171">
        <v>0.86783517215153183</v>
      </c>
      <c r="P718" s="171">
        <v>0.88381730346740905</v>
      </c>
      <c r="Q718" s="171">
        <v>0.87787324995939431</v>
      </c>
      <c r="R718" s="171">
        <v>0.88377269145848614</v>
      </c>
      <c r="S718" s="171">
        <v>0.89278783493725467</v>
      </c>
      <c r="T718" s="171">
        <v>0.87823958923993783</v>
      </c>
      <c r="U718" s="173">
        <v>0.88423413586755284</v>
      </c>
      <c r="V718" s="171">
        <v>0.85084946452250776</v>
      </c>
      <c r="W718" s="171">
        <v>0.85024259714697115</v>
      </c>
      <c r="X718" s="171">
        <v>0.846781979204005</v>
      </c>
      <c r="Y718" s="171">
        <v>0.8416077713080744</v>
      </c>
      <c r="Z718" s="171">
        <v>0.81319618785716252</v>
      </c>
      <c r="AA718" s="171">
        <v>0.79210435659102951</v>
      </c>
      <c r="AB718" s="171">
        <v>0.7771689734437528</v>
      </c>
      <c r="AC718" s="171">
        <v>0.7656650802613536</v>
      </c>
      <c r="AD718" s="171">
        <v>0.83646998890008373</v>
      </c>
      <c r="AE718" s="171">
        <v>0.83458560310773688</v>
      </c>
      <c r="AF718" s="171">
        <v>0.81189707288698332</v>
      </c>
      <c r="AG718" s="173">
        <v>0.83365137777069742</v>
      </c>
      <c r="AH718" s="171"/>
      <c r="AI718" s="173">
        <v>10.73</v>
      </c>
      <c r="AJ718" s="171">
        <v>0.85101622226365847</v>
      </c>
      <c r="AK718" s="171">
        <v>0.91383989145183175</v>
      </c>
      <c r="AL718" s="171">
        <v>0.90419013430711159</v>
      </c>
      <c r="AM718" s="171">
        <v>0.94058037770612646</v>
      </c>
      <c r="AN718" s="171">
        <v>0.86452608234500061</v>
      </c>
      <c r="AO718" s="171">
        <v>0.8537696768848384</v>
      </c>
      <c r="AP718" s="173">
        <v>0.87112516945323082</v>
      </c>
      <c r="AQ718" s="171">
        <v>0.88783433994823113</v>
      </c>
      <c r="AR718" s="171">
        <v>0.90732422770189769</v>
      </c>
      <c r="AS718" s="171">
        <v>0.91078572571611449</v>
      </c>
      <c r="AT718" s="171">
        <v>0.87646566164154105</v>
      </c>
      <c r="AU718" s="171">
        <v>0.92264565497386164</v>
      </c>
      <c r="AV718" s="171">
        <v>0.90331838565022426</v>
      </c>
      <c r="AW718" s="171">
        <v>0.90469732462088503</v>
      </c>
      <c r="AX718" s="173">
        <v>0.8847861649918205</v>
      </c>
      <c r="AY718" s="171"/>
      <c r="AZ718" s="171"/>
      <c r="BA718" s="171"/>
      <c r="BB718" s="171"/>
      <c r="BC718" s="171"/>
      <c r="BD718" s="171"/>
      <c r="BE718" s="171"/>
      <c r="BF718" s="171"/>
      <c r="BG718" s="171"/>
      <c r="BH718" s="171"/>
      <c r="BI718" s="171"/>
      <c r="BJ718" s="171"/>
      <c r="BK718" s="171"/>
      <c r="BL718" s="171"/>
      <c r="BM718" s="171"/>
      <c r="BN718" s="171"/>
      <c r="BO718" s="171"/>
      <c r="BP718" s="171"/>
    </row>
    <row r="719" spans="9:68" x14ac:dyDescent="0.25">
      <c r="I719" s="171">
        <v>10.744999999999999</v>
      </c>
      <c r="J719" s="175">
        <v>0.86894131178953049</v>
      </c>
      <c r="K719" s="171">
        <v>0.89173102403403259</v>
      </c>
      <c r="L719" s="171">
        <v>0.87715107627773337</v>
      </c>
      <c r="M719" s="171">
        <v>0.88232463464925459</v>
      </c>
      <c r="N719" s="171">
        <v>0.89060922552871258</v>
      </c>
      <c r="O719" s="171">
        <v>0.87300110589743807</v>
      </c>
      <c r="P719" s="171">
        <v>0.88310365328508644</v>
      </c>
      <c r="Q719" s="171">
        <v>0.8744499240992456</v>
      </c>
      <c r="R719" s="171">
        <v>0.89137341478351984</v>
      </c>
      <c r="S719" s="171">
        <v>0.89465447170162138</v>
      </c>
      <c r="T719" s="171">
        <v>0.8845436851935804</v>
      </c>
      <c r="U719" s="173">
        <v>0.88750292564206146</v>
      </c>
      <c r="V719" s="171">
        <v>0.84876329946981277</v>
      </c>
      <c r="W719" s="171">
        <v>0.85053108543679112</v>
      </c>
      <c r="X719" s="171">
        <v>0.84223810479123629</v>
      </c>
      <c r="Y719" s="171">
        <v>0.84287527622305136</v>
      </c>
      <c r="Z719" s="171">
        <v>0.8060463851116112</v>
      </c>
      <c r="AA719" s="171">
        <v>0.79063220904899867</v>
      </c>
      <c r="AB719" s="171">
        <v>0.78168877113565194</v>
      </c>
      <c r="AC719" s="171">
        <v>0.76881964530589197</v>
      </c>
      <c r="AD719" s="171">
        <v>0.83631965342349501</v>
      </c>
      <c r="AE719" s="171">
        <v>0.82765106451255921</v>
      </c>
      <c r="AF719" s="171">
        <v>0.81021991511736946</v>
      </c>
      <c r="AG719" s="173">
        <v>0.82103987503374176</v>
      </c>
      <c r="AH719" s="171"/>
      <c r="AI719" s="173">
        <v>10.744999999999999</v>
      </c>
      <c r="AJ719" s="171">
        <v>0.84840574305426064</v>
      </c>
      <c r="AK719" s="171">
        <v>0.90339213025780185</v>
      </c>
      <c r="AL719" s="171">
        <v>0.90016711023085982</v>
      </c>
      <c r="AM719" s="171">
        <v>0.91810225702441295</v>
      </c>
      <c r="AN719" s="171">
        <v>0.8567158422524348</v>
      </c>
      <c r="AO719" s="171">
        <v>0.81966307649820502</v>
      </c>
      <c r="AP719" s="173">
        <v>0.88856755535472198</v>
      </c>
      <c r="AQ719" s="171">
        <v>0.92622950819672134</v>
      </c>
      <c r="AR719" s="171">
        <v>0.92703272527271052</v>
      </c>
      <c r="AS719" s="171">
        <v>0.89822371579452709</v>
      </c>
      <c r="AT719" s="171">
        <v>0.86515912897822445</v>
      </c>
      <c r="AU719" s="171">
        <v>0.92370634138949903</v>
      </c>
      <c r="AV719" s="171">
        <v>0.93282511210762331</v>
      </c>
      <c r="AW719" s="171">
        <v>0.89877943533473059</v>
      </c>
      <c r="AX719" s="173">
        <v>0.86772610422996033</v>
      </c>
      <c r="AY719" s="171"/>
      <c r="AZ719" s="171"/>
      <c r="BA719" s="171"/>
      <c r="BB719" s="171"/>
      <c r="BC719" s="171"/>
      <c r="BD719" s="171"/>
      <c r="BE719" s="171"/>
      <c r="BF719" s="171"/>
      <c r="BG719" s="171"/>
      <c r="BH719" s="171"/>
      <c r="BI719" s="171"/>
      <c r="BJ719" s="171"/>
      <c r="BK719" s="171"/>
      <c r="BL719" s="171"/>
      <c r="BM719" s="171"/>
      <c r="BN719" s="171"/>
      <c r="BO719" s="171"/>
      <c r="BP719" s="171"/>
    </row>
    <row r="720" spans="9:68" x14ac:dyDescent="0.25">
      <c r="I720" s="171">
        <v>10.76</v>
      </c>
      <c r="J720" s="175">
        <v>0.86758696081172026</v>
      </c>
      <c r="K720" s="171">
        <v>0.89846465110318918</v>
      </c>
      <c r="L720" s="171">
        <v>0.88502170961871063</v>
      </c>
      <c r="M720" s="171">
        <v>0.88337812520437209</v>
      </c>
      <c r="N720" s="171">
        <v>0.88972802611801005</v>
      </c>
      <c r="O720" s="171">
        <v>0.87240643422231812</v>
      </c>
      <c r="P720" s="171">
        <v>0.88323054362321929</v>
      </c>
      <c r="Q720" s="171">
        <v>0.8784502917182806</v>
      </c>
      <c r="R720" s="171">
        <v>0.89278617283693018</v>
      </c>
      <c r="S720" s="171">
        <v>0.89173537840816719</v>
      </c>
      <c r="T720" s="171">
        <v>0.88263373552206292</v>
      </c>
      <c r="U720" s="173">
        <v>0.88866059299988387</v>
      </c>
      <c r="V720" s="171">
        <v>0.85221459568911617</v>
      </c>
      <c r="W720" s="171">
        <v>0.84687251594554558</v>
      </c>
      <c r="X720" s="171">
        <v>0.84129939393555053</v>
      </c>
      <c r="Y720" s="171">
        <v>0.84776480143739408</v>
      </c>
      <c r="Z720" s="171">
        <v>0.80813638399348431</v>
      </c>
      <c r="AA720" s="171">
        <v>0.78565919047811827</v>
      </c>
      <c r="AB720" s="171">
        <v>0.79239570602674014</v>
      </c>
      <c r="AC720" s="171">
        <v>0.77042429620069375</v>
      </c>
      <c r="AD720" s="171">
        <v>0.83439678430662267</v>
      </c>
      <c r="AE720" s="171">
        <v>0.83366952544604223</v>
      </c>
      <c r="AF720" s="171">
        <v>0.80790505535183588</v>
      </c>
      <c r="AG720" s="173">
        <v>0.83127094755753794</v>
      </c>
      <c r="AH720" s="171"/>
      <c r="AI720" s="173">
        <v>10.76</v>
      </c>
      <c r="AJ720" s="171">
        <v>0.85427932127540551</v>
      </c>
      <c r="AK720" s="171">
        <v>0.93161465400271382</v>
      </c>
      <c r="AL720" s="171">
        <v>0.88976914031070142</v>
      </c>
      <c r="AM720" s="171">
        <v>0.90686319668355619</v>
      </c>
      <c r="AN720" s="171">
        <v>0.8546909651913992</v>
      </c>
      <c r="AO720" s="171">
        <v>0.83499033416183399</v>
      </c>
      <c r="AP720" s="173">
        <v>0.87781292363307728</v>
      </c>
      <c r="AQ720" s="171">
        <v>0.92547454702329579</v>
      </c>
      <c r="AR720" s="171">
        <v>0.90099917499312498</v>
      </c>
      <c r="AS720" s="171">
        <v>0.89190270443270925</v>
      </c>
      <c r="AT720" s="171">
        <v>0.88609715242881082</v>
      </c>
      <c r="AU720" s="171">
        <v>0.93484354875369324</v>
      </c>
      <c r="AV720" s="171">
        <v>0.93721973094170419</v>
      </c>
      <c r="AW720" s="171">
        <v>0.92491677968191321</v>
      </c>
      <c r="AX720" s="173">
        <v>0.89448469268520681</v>
      </c>
      <c r="AY720" s="171"/>
      <c r="AZ720" s="171"/>
      <c r="BA720" s="171"/>
      <c r="BB720" s="171"/>
      <c r="BC720" s="171"/>
      <c r="BD720" s="171"/>
      <c r="BE720" s="171"/>
      <c r="BF720" s="171"/>
      <c r="BG720" s="171"/>
      <c r="BH720" s="171"/>
      <c r="BI720" s="171"/>
      <c r="BJ720" s="171"/>
      <c r="BK720" s="171"/>
      <c r="BL720" s="171"/>
      <c r="BM720" s="171"/>
      <c r="BN720" s="171"/>
      <c r="BO720" s="171"/>
      <c r="BP720" s="171"/>
    </row>
    <row r="721" spans="9:68" x14ac:dyDescent="0.25">
      <c r="I721" s="171">
        <v>10.775</v>
      </c>
      <c r="J721" s="175">
        <v>0.86908807901386942</v>
      </c>
      <c r="K721" s="171">
        <v>0.88821515693541653</v>
      </c>
      <c r="L721" s="171">
        <v>0.88771796436503025</v>
      </c>
      <c r="M721" s="171">
        <v>0.88468363460461463</v>
      </c>
      <c r="N721" s="171">
        <v>0.87940294279964304</v>
      </c>
      <c r="O721" s="171">
        <v>0.86861049845215299</v>
      </c>
      <c r="P721" s="171">
        <v>0.88615486224296736</v>
      </c>
      <c r="Q721" s="171">
        <v>0.87713925121484104</v>
      </c>
      <c r="R721" s="171">
        <v>0.893675515864644</v>
      </c>
      <c r="S721" s="171">
        <v>0.89702950987071939</v>
      </c>
      <c r="T721" s="171">
        <v>0.88233463550464375</v>
      </c>
      <c r="U721" s="173">
        <v>0.88771873160455739</v>
      </c>
      <c r="V721" s="171">
        <v>0.85717997038200144</v>
      </c>
      <c r="W721" s="171">
        <v>0.85258581279526169</v>
      </c>
      <c r="X721" s="171">
        <v>0.84205086906790128</v>
      </c>
      <c r="Y721" s="171">
        <v>0.84986501812846116</v>
      </c>
      <c r="Z721" s="171">
        <v>0.80307739375366427</v>
      </c>
      <c r="AA721" s="171">
        <v>0.78649340602924678</v>
      </c>
      <c r="AB721" s="171">
        <v>0.78763236208973275</v>
      </c>
      <c r="AC721" s="171">
        <v>0.77682561449198539</v>
      </c>
      <c r="AD721" s="171">
        <v>0.8304223670985299</v>
      </c>
      <c r="AE721" s="171">
        <v>0.82976549212554451</v>
      </c>
      <c r="AF721" s="171">
        <v>0.80882849138676083</v>
      </c>
      <c r="AG721" s="173">
        <v>0.82698920705723045</v>
      </c>
      <c r="AH721" s="171"/>
      <c r="AI721" s="173">
        <v>10.775</v>
      </c>
      <c r="AJ721" s="171">
        <v>0.82444527316800287</v>
      </c>
      <c r="AK721" s="171">
        <v>0.9331071913161465</v>
      </c>
      <c r="AL721" s="171">
        <v>0.89744383239462788</v>
      </c>
      <c r="AM721" s="171">
        <v>0.91874712114233104</v>
      </c>
      <c r="AN721" s="171">
        <v>0.86712949570918918</v>
      </c>
      <c r="AO721" s="171">
        <v>0.82228666114333071</v>
      </c>
      <c r="AP721" s="173">
        <v>0.8697695436059647</v>
      </c>
      <c r="AQ721" s="171">
        <v>0.92935720448662629</v>
      </c>
      <c r="AR721" s="171">
        <v>0.92446603721697695</v>
      </c>
      <c r="AS721" s="171">
        <v>0.90446471435429654</v>
      </c>
      <c r="AT721" s="171">
        <v>0.89170854271356781</v>
      </c>
      <c r="AU721" s="171">
        <v>0.93537389196151211</v>
      </c>
      <c r="AV721" s="171">
        <v>0.9039461883408072</v>
      </c>
      <c r="AW721" s="171">
        <v>0.9207249414375539</v>
      </c>
      <c r="AX721" s="173">
        <v>0.88396821687310123</v>
      </c>
      <c r="AY721" s="171"/>
      <c r="AZ721" s="171"/>
      <c r="BA721" s="171"/>
      <c r="BB721" s="171"/>
      <c r="BC721" s="171"/>
      <c r="BD721" s="171"/>
      <c r="BE721" s="171"/>
      <c r="BF721" s="171"/>
      <c r="BG721" s="171"/>
      <c r="BH721" s="171"/>
      <c r="BI721" s="171"/>
      <c r="BJ721" s="171"/>
      <c r="BK721" s="171"/>
      <c r="BL721" s="171"/>
      <c r="BM721" s="171"/>
      <c r="BN721" s="171"/>
      <c r="BO721" s="171"/>
      <c r="BP721" s="171"/>
    </row>
    <row r="722" spans="9:68" x14ac:dyDescent="0.25">
      <c r="I722" s="171">
        <v>10.79</v>
      </c>
      <c r="J722" s="175">
        <v>0.86653791933722901</v>
      </c>
      <c r="K722" s="171">
        <v>0.89112813462515017</v>
      </c>
      <c r="L722" s="171">
        <v>0.88486033299174449</v>
      </c>
      <c r="M722" s="171">
        <v>0.87419561039209503</v>
      </c>
      <c r="N722" s="171">
        <v>0.88532147969758324</v>
      </c>
      <c r="O722" s="171">
        <v>0.87011569769560859</v>
      </c>
      <c r="P722" s="171">
        <v>0.88253260553346902</v>
      </c>
      <c r="Q722" s="171">
        <v>0.87820130308712507</v>
      </c>
      <c r="R722" s="171">
        <v>0.89311367306332379</v>
      </c>
      <c r="S722" s="171">
        <v>0.89684237907089015</v>
      </c>
      <c r="T722" s="171">
        <v>0.88103753818863606</v>
      </c>
      <c r="U722" s="173">
        <v>0.89072380558724551</v>
      </c>
      <c r="V722" s="171">
        <v>0.85654599273935894</v>
      </c>
      <c r="W722" s="171">
        <v>0.84963373637445638</v>
      </c>
      <c r="X722" s="171">
        <v>0.84539781382453583</v>
      </c>
      <c r="Y722" s="171">
        <v>0.8435714428470803</v>
      </c>
      <c r="Z722" s="171">
        <v>0.80412953577340507</v>
      </c>
      <c r="AA722" s="171">
        <v>0.78772889533068358</v>
      </c>
      <c r="AB722" s="171">
        <v>0.77302609518599086</v>
      </c>
      <c r="AC722" s="171">
        <v>0.77434575185240662</v>
      </c>
      <c r="AD722" s="171">
        <v>0.83710575310168345</v>
      </c>
      <c r="AE722" s="171">
        <v>0.83499290825813854</v>
      </c>
      <c r="AF722" s="171">
        <v>0.807815146022835</v>
      </c>
      <c r="AG722" s="173">
        <v>0.8352450338745292</v>
      </c>
      <c r="AH722" s="171"/>
      <c r="AI722" s="173">
        <v>10.79</v>
      </c>
      <c r="AJ722" s="171">
        <v>0.82966623158679853</v>
      </c>
      <c r="AK722" s="171">
        <v>0.94552238805970146</v>
      </c>
      <c r="AL722" s="171">
        <v>0.89880547131274369</v>
      </c>
      <c r="AM722" s="171">
        <v>0.94979272224781208</v>
      </c>
      <c r="AN722" s="171">
        <v>0.85739080127277989</v>
      </c>
      <c r="AO722" s="171">
        <v>0.79674123170394928</v>
      </c>
      <c r="AP722" s="173">
        <v>0.87989154993221874</v>
      </c>
      <c r="AQ722" s="171">
        <v>0.93852459016393452</v>
      </c>
      <c r="AR722" s="171">
        <v>0.92446603721697695</v>
      </c>
      <c r="AS722" s="171">
        <v>0.88846215394463113</v>
      </c>
      <c r="AT722" s="171">
        <v>0.87587939698492456</v>
      </c>
      <c r="AU722" s="171">
        <v>0.94120766724751881</v>
      </c>
      <c r="AV722" s="171">
        <v>0.91273542600896862</v>
      </c>
      <c r="AW722" s="171">
        <v>0.91061521390703981</v>
      </c>
      <c r="AX722" s="173">
        <v>0.87181584482355701</v>
      </c>
      <c r="AY722" s="171"/>
      <c r="AZ722" s="171"/>
      <c r="BA722" s="171"/>
      <c r="BB722" s="171"/>
      <c r="BC722" s="171"/>
      <c r="BD722" s="171"/>
      <c r="BE722" s="171"/>
      <c r="BF722" s="171"/>
      <c r="BG722" s="171"/>
      <c r="BH722" s="171"/>
      <c r="BI722" s="171"/>
      <c r="BJ722" s="171"/>
      <c r="BK722" s="171"/>
      <c r="BL722" s="171"/>
      <c r="BM722" s="171"/>
      <c r="BN722" s="171"/>
      <c r="BO722" s="171"/>
      <c r="BP722" s="171"/>
    </row>
    <row r="723" spans="9:68" x14ac:dyDescent="0.25">
      <c r="I723" s="171">
        <v>10.805</v>
      </c>
      <c r="J723" s="175">
        <v>0.86152626787964115</v>
      </c>
      <c r="K723" s="171">
        <v>0.88975969275593469</v>
      </c>
      <c r="L723" s="171">
        <v>0.89229731277095048</v>
      </c>
      <c r="M723" s="171">
        <v>0.87790746357719429</v>
      </c>
      <c r="N723" s="171">
        <v>0.8903900287250448</v>
      </c>
      <c r="O723" s="171">
        <v>0.86999070741052709</v>
      </c>
      <c r="P723" s="171">
        <v>0.88544598322617607</v>
      </c>
      <c r="Q723" s="171">
        <v>0.88128417530234715</v>
      </c>
      <c r="R723" s="171">
        <v>0.89821355704539341</v>
      </c>
      <c r="S723" s="171">
        <v>0.90056513188294307</v>
      </c>
      <c r="T723" s="171">
        <v>0.88018607438669294</v>
      </c>
      <c r="U723" s="173">
        <v>0.88969735758518864</v>
      </c>
      <c r="V723" s="171">
        <v>0.85786364938958481</v>
      </c>
      <c r="W723" s="171">
        <v>0.84835526846902287</v>
      </c>
      <c r="X723" s="171">
        <v>0.85185195083073639</v>
      </c>
      <c r="Y723" s="171">
        <v>0.84558925826546572</v>
      </c>
      <c r="Z723" s="171">
        <v>0.81652335201742621</v>
      </c>
      <c r="AA723" s="171">
        <v>0.79246053185115373</v>
      </c>
      <c r="AB723" s="171">
        <v>0.78639924377126058</v>
      </c>
      <c r="AC723" s="171">
        <v>0.77210615471485033</v>
      </c>
      <c r="AD723" s="171">
        <v>0.83603005151989562</v>
      </c>
      <c r="AE723" s="171">
        <v>0.83674024188879503</v>
      </c>
      <c r="AF723" s="171">
        <v>0.80870629993253174</v>
      </c>
      <c r="AG723" s="173">
        <v>0.82803810939857758</v>
      </c>
      <c r="AH723" s="171"/>
      <c r="AI723" s="173">
        <v>10.805</v>
      </c>
      <c r="AJ723" s="171">
        <v>0.84458325564049985</v>
      </c>
      <c r="AK723" s="171">
        <v>0.92272727272727284</v>
      </c>
      <c r="AL723" s="171">
        <v>0.9023952466423224</v>
      </c>
      <c r="AM723" s="171">
        <v>0.95439889451865534</v>
      </c>
      <c r="AN723" s="171">
        <v>0.86327258702150234</v>
      </c>
      <c r="AO723" s="171">
        <v>0.82228666114333071</v>
      </c>
      <c r="AP723" s="173">
        <v>0.87049254405783982</v>
      </c>
      <c r="AQ723" s="171">
        <v>0.96462467644521144</v>
      </c>
      <c r="AR723" s="171">
        <v>0.91557429645247046</v>
      </c>
      <c r="AS723" s="171">
        <v>0.91310609697551604</v>
      </c>
      <c r="AT723" s="171">
        <v>0.89849246231155777</v>
      </c>
      <c r="AU723" s="171">
        <v>0.91681187968785527</v>
      </c>
      <c r="AV723" s="171">
        <v>0.9121076233183858</v>
      </c>
      <c r="AW723" s="171">
        <v>0.93761558377512022</v>
      </c>
      <c r="AX723" s="173">
        <v>0.84423930824959104</v>
      </c>
      <c r="AY723" s="171"/>
      <c r="AZ723" s="171"/>
      <c r="BA723" s="171"/>
      <c r="BB723" s="171"/>
      <c r="BC723" s="171"/>
      <c r="BD723" s="171"/>
      <c r="BE723" s="171"/>
      <c r="BF723" s="171"/>
      <c r="BG723" s="171"/>
      <c r="BH723" s="171"/>
      <c r="BI723" s="171"/>
      <c r="BJ723" s="171"/>
      <c r="BK723" s="171"/>
      <c r="BL723" s="171"/>
      <c r="BM723" s="171"/>
      <c r="BN723" s="171"/>
      <c r="BO723" s="171"/>
      <c r="BP723" s="171"/>
    </row>
    <row r="724" spans="9:68" x14ac:dyDescent="0.25">
      <c r="I724" s="171">
        <v>10.82</v>
      </c>
      <c r="J724" s="175">
        <v>0.87387030872641447</v>
      </c>
      <c r="K724" s="171">
        <v>0.89005766669132103</v>
      </c>
      <c r="L724" s="171">
        <v>0.88570737971453128</v>
      </c>
      <c r="M724" s="171">
        <v>0.87874729637743287</v>
      </c>
      <c r="N724" s="171">
        <v>0.89049904800010982</v>
      </c>
      <c r="O724" s="171">
        <v>0.86817774407082005</v>
      </c>
      <c r="P724" s="171">
        <v>0.88612152535344113</v>
      </c>
      <c r="Q724" s="171">
        <v>0.88186314603057492</v>
      </c>
      <c r="R724" s="171">
        <v>0.89115626906266521</v>
      </c>
      <c r="S724" s="171">
        <v>0.89815771980332926</v>
      </c>
      <c r="T724" s="171">
        <v>0.88020847005593073</v>
      </c>
      <c r="U724" s="173">
        <v>0.88877498209625139</v>
      </c>
      <c r="V724" s="171">
        <v>0.84793588950482113</v>
      </c>
      <c r="W724" s="171">
        <v>0.85093461766275169</v>
      </c>
      <c r="X724" s="171">
        <v>0.84938536732967085</v>
      </c>
      <c r="Y724" s="171">
        <v>0.8412461052021899</v>
      </c>
      <c r="Z724" s="171">
        <v>0.81395232486179514</v>
      </c>
      <c r="AA724" s="171">
        <v>0.79477592112601037</v>
      </c>
      <c r="AB724" s="171">
        <v>0.782279786249932</v>
      </c>
      <c r="AC724" s="171">
        <v>0.77152536904089697</v>
      </c>
      <c r="AD724" s="171">
        <v>0.83458582326409336</v>
      </c>
      <c r="AE724" s="171">
        <v>0.83296742088483111</v>
      </c>
      <c r="AF724" s="171">
        <v>0.80606534664224627</v>
      </c>
      <c r="AG724" s="173">
        <v>0.82902573225182641</v>
      </c>
      <c r="AH724" s="171"/>
      <c r="AI724" s="173">
        <v>10.82</v>
      </c>
      <c r="AJ724" s="171">
        <v>0.85819504008950198</v>
      </c>
      <c r="AK724" s="171">
        <v>0.91526458616010853</v>
      </c>
      <c r="AL724" s="171">
        <v>0.90332363681376515</v>
      </c>
      <c r="AM724" s="171">
        <v>0.93063104560110554</v>
      </c>
      <c r="AN724" s="171">
        <v>0.83704560794523208</v>
      </c>
      <c r="AO724" s="171">
        <v>0.77892847279757005</v>
      </c>
      <c r="AP724" s="173">
        <v>0.84835065521915953</v>
      </c>
      <c r="AQ724" s="171">
        <v>0.93086712683347683</v>
      </c>
      <c r="AR724" s="171">
        <v>0.90796589971583097</v>
      </c>
      <c r="AS724" s="171">
        <v>0.90622499599935991</v>
      </c>
      <c r="AT724" s="171">
        <v>0.89003350083752097</v>
      </c>
      <c r="AU724" s="171">
        <v>0.91681187968785527</v>
      </c>
      <c r="AV724" s="171">
        <v>0.90582959641255612</v>
      </c>
      <c r="AW724" s="171">
        <v>0.93256072000986323</v>
      </c>
      <c r="AX724" s="173">
        <v>0.86690815611124084</v>
      </c>
      <c r="AY724" s="171"/>
      <c r="AZ724" s="171"/>
      <c r="BA724" s="171"/>
      <c r="BB724" s="171"/>
      <c r="BC724" s="171"/>
      <c r="BD724" s="171"/>
      <c r="BE724" s="171"/>
      <c r="BF724" s="171"/>
      <c r="BG724" s="171"/>
      <c r="BH724" s="171"/>
      <c r="BI724" s="171"/>
      <c r="BJ724" s="171"/>
      <c r="BK724" s="171"/>
      <c r="BL724" s="171"/>
      <c r="BM724" s="171"/>
      <c r="BN724" s="171"/>
      <c r="BO724" s="171"/>
      <c r="BP724" s="171"/>
    </row>
    <row r="725" spans="9:68" x14ac:dyDescent="0.25">
      <c r="I725" s="171">
        <v>10.835000000000001</v>
      </c>
      <c r="J725" s="175">
        <v>0.87263329537061696</v>
      </c>
      <c r="K725" s="171">
        <v>0.89244220842722155</v>
      </c>
      <c r="L725" s="171">
        <v>0.88087960052388015</v>
      </c>
      <c r="M725" s="171">
        <v>0.87874573941372436</v>
      </c>
      <c r="N725" s="171">
        <v>0.88739312447605545</v>
      </c>
      <c r="O725" s="171">
        <v>0.87206675931714661</v>
      </c>
      <c r="P725" s="171">
        <v>0.88615940721922781</v>
      </c>
      <c r="Q725" s="171">
        <v>0.8782189316294382</v>
      </c>
      <c r="R725" s="171">
        <v>0.8950117310705229</v>
      </c>
      <c r="S725" s="171">
        <v>0.89222572102776121</v>
      </c>
      <c r="T725" s="171">
        <v>0.88023906832659848</v>
      </c>
      <c r="U725" s="173">
        <v>0.89178474712093769</v>
      </c>
      <c r="V725" s="171">
        <v>0.84818259001661245</v>
      </c>
      <c r="W725" s="171">
        <v>0.85151695356322354</v>
      </c>
      <c r="X725" s="171">
        <v>0.84730069786979911</v>
      </c>
      <c r="Y725" s="171">
        <v>0.84245154162211344</v>
      </c>
      <c r="Z725" s="171">
        <v>0.81268749117888928</v>
      </c>
      <c r="AA725" s="171">
        <v>0.79062447959940763</v>
      </c>
      <c r="AB725" s="171">
        <v>0.78211253204265585</v>
      </c>
      <c r="AC725" s="171">
        <v>0.78132958434644328</v>
      </c>
      <c r="AD725" s="171">
        <v>0.83706425843522181</v>
      </c>
      <c r="AE725" s="171">
        <v>0.83362496623207705</v>
      </c>
      <c r="AF725" s="171">
        <v>0.81064312272472872</v>
      </c>
      <c r="AG725" s="173">
        <v>0.82678297732995243</v>
      </c>
      <c r="AH725" s="171"/>
      <c r="AI725" s="173">
        <v>10.835000000000001</v>
      </c>
      <c r="AJ725" s="171">
        <v>0.86005966809621492</v>
      </c>
      <c r="AK725" s="171">
        <v>0.91234735413839907</v>
      </c>
      <c r="AL725" s="171">
        <v>0.89744383239462788</v>
      </c>
      <c r="AM725" s="171">
        <v>0.9477660064486414</v>
      </c>
      <c r="AN725" s="171">
        <v>0.8482306431395239</v>
      </c>
      <c r="AO725" s="171">
        <v>0.76788180060756728</v>
      </c>
      <c r="AP725" s="173">
        <v>0.85431540894713076</v>
      </c>
      <c r="AQ725" s="171">
        <v>0.93086712683347683</v>
      </c>
      <c r="AR725" s="171">
        <v>0.8933907782564855</v>
      </c>
      <c r="AS725" s="171">
        <v>0.91246599455912936</v>
      </c>
      <c r="AT725" s="171">
        <v>0.87763819095477391</v>
      </c>
      <c r="AU725" s="171">
        <v>0.92794908705204948</v>
      </c>
      <c r="AV725" s="171">
        <v>0.93721973094170419</v>
      </c>
      <c r="AW725" s="171">
        <v>0.89286154604857604</v>
      </c>
      <c r="AX725" s="173">
        <v>0.83208693620004681</v>
      </c>
      <c r="AY725" s="171"/>
      <c r="AZ725" s="171"/>
      <c r="BA725" s="171"/>
      <c r="BB725" s="171"/>
      <c r="BC725" s="171"/>
      <c r="BD725" s="171"/>
      <c r="BE725" s="171"/>
      <c r="BF725" s="171"/>
      <c r="BG725" s="171"/>
      <c r="BH725" s="171"/>
      <c r="BI725" s="171"/>
      <c r="BJ725" s="171"/>
      <c r="BK725" s="171"/>
      <c r="BL725" s="171"/>
      <c r="BM725" s="171"/>
      <c r="BN725" s="171"/>
      <c r="BO725" s="171"/>
      <c r="BP725" s="171"/>
    </row>
    <row r="726" spans="9:68" x14ac:dyDescent="0.25">
      <c r="I726" s="171">
        <v>10.85</v>
      </c>
      <c r="J726" s="175">
        <v>0.86841497586653948</v>
      </c>
      <c r="K726" s="171">
        <v>0.89361465081920699</v>
      </c>
      <c r="L726" s="171">
        <v>0.88365519150735172</v>
      </c>
      <c r="M726" s="171">
        <v>0.87967394550860412</v>
      </c>
      <c r="N726" s="171">
        <v>0.89569685419410439</v>
      </c>
      <c r="O726" s="171">
        <v>0.87948331586552864</v>
      </c>
      <c r="P726" s="171">
        <v>0.89309901381607015</v>
      </c>
      <c r="Q726" s="171">
        <v>0.88088842566633008</v>
      </c>
      <c r="R726" s="171">
        <v>0.89186136118467763</v>
      </c>
      <c r="S726" s="171">
        <v>0.89902219959440088</v>
      </c>
      <c r="T726" s="171">
        <v>0.88382386963788306</v>
      </c>
      <c r="U726" s="173">
        <v>0.88741455467397401</v>
      </c>
      <c r="V726" s="171">
        <v>0.85238109679538454</v>
      </c>
      <c r="W726" s="171">
        <v>0.84972704307344726</v>
      </c>
      <c r="X726" s="171">
        <v>0.84641113508411481</v>
      </c>
      <c r="Y726" s="171">
        <v>0.8458221795293005</v>
      </c>
      <c r="Z726" s="171">
        <v>0.822833389343546</v>
      </c>
      <c r="AA726" s="171">
        <v>0.7918803368572862</v>
      </c>
      <c r="AB726" s="171">
        <v>0.78847800877413587</v>
      </c>
      <c r="AC726" s="171">
        <v>0.78722559605434506</v>
      </c>
      <c r="AD726" s="171">
        <v>0.83494218390615071</v>
      </c>
      <c r="AE726" s="171">
        <v>0.83630995917329065</v>
      </c>
      <c r="AF726" s="171">
        <v>0.80988574059430007</v>
      </c>
      <c r="AG726" s="173">
        <v>0.82753350060403319</v>
      </c>
      <c r="AH726" s="171"/>
      <c r="AI726" s="173">
        <v>10.85</v>
      </c>
      <c r="AJ726" s="171">
        <v>0.8639753869103115</v>
      </c>
      <c r="AK726" s="171">
        <v>0.91085481682496605</v>
      </c>
      <c r="AL726" s="171">
        <v>0.9023952466423224</v>
      </c>
      <c r="AM726" s="171">
        <v>0.93919852602487353</v>
      </c>
      <c r="AN726" s="171">
        <v>0.85343746986790092</v>
      </c>
      <c r="AO726" s="171">
        <v>0.77809997238331963</v>
      </c>
      <c r="AP726" s="173">
        <v>0.90067781292363314</v>
      </c>
      <c r="AQ726" s="171">
        <v>0.93474978429680733</v>
      </c>
      <c r="AR726" s="171">
        <v>0.89403245027041889</v>
      </c>
      <c r="AS726" s="171">
        <v>0.88222115538486157</v>
      </c>
      <c r="AT726" s="171">
        <v>0.86465661641541036</v>
      </c>
      <c r="AU726" s="171">
        <v>0.93802560800060586</v>
      </c>
      <c r="AV726" s="171">
        <v>0.93094170403587451</v>
      </c>
      <c r="AW726" s="171">
        <v>0.90136851189742317</v>
      </c>
      <c r="AX726" s="173">
        <v>0.83687777518111717</v>
      </c>
      <c r="AY726" s="171"/>
      <c r="AZ726" s="171"/>
      <c r="BA726" s="171"/>
      <c r="BB726" s="171"/>
      <c r="BC726" s="171"/>
      <c r="BD726" s="171"/>
      <c r="BE726" s="171"/>
      <c r="BF726" s="171"/>
      <c r="BG726" s="171"/>
      <c r="BH726" s="171"/>
      <c r="BI726" s="171"/>
      <c r="BJ726" s="171"/>
      <c r="BK726" s="171"/>
      <c r="BL726" s="171"/>
      <c r="BM726" s="171"/>
      <c r="BN726" s="171"/>
      <c r="BO726" s="171"/>
      <c r="BP726" s="171"/>
    </row>
    <row r="727" spans="9:68" x14ac:dyDescent="0.25">
      <c r="I727" s="171">
        <v>10.865</v>
      </c>
      <c r="J727" s="175">
        <v>0.86792334706275531</v>
      </c>
      <c r="K727" s="171">
        <v>0.89282593319961812</v>
      </c>
      <c r="L727" s="171">
        <v>0.88756419218782945</v>
      </c>
      <c r="M727" s="171">
        <v>0.87948216651681566</v>
      </c>
      <c r="N727" s="171">
        <v>0.8921658266233492</v>
      </c>
      <c r="O727" s="171">
        <v>0.87785637853297616</v>
      </c>
      <c r="P727" s="171">
        <v>0.88488133142533898</v>
      </c>
      <c r="Q727" s="171">
        <v>0.8823401801971773</v>
      </c>
      <c r="R727" s="171">
        <v>0.8944505264105288</v>
      </c>
      <c r="S727" s="171">
        <v>0.89788300342905591</v>
      </c>
      <c r="T727" s="171">
        <v>0.88212392937529849</v>
      </c>
      <c r="U727" s="173">
        <v>0.88678557691918147</v>
      </c>
      <c r="V727" s="171">
        <v>0.85313107743250338</v>
      </c>
      <c r="W727" s="171">
        <v>0.85326085044165956</v>
      </c>
      <c r="X727" s="171">
        <v>0.84612902514735266</v>
      </c>
      <c r="Y727" s="171">
        <v>0.84220220252071931</v>
      </c>
      <c r="Z727" s="171">
        <v>0.82751402890937131</v>
      </c>
      <c r="AA727" s="171">
        <v>0.78403261603578012</v>
      </c>
      <c r="AB727" s="171">
        <v>0.79899985734308099</v>
      </c>
      <c r="AC727" s="171">
        <v>0.7757256940043098</v>
      </c>
      <c r="AD727" s="171">
        <v>0.83550849823651274</v>
      </c>
      <c r="AE727" s="171">
        <v>0.83745263463968289</v>
      </c>
      <c r="AF727" s="171">
        <v>0.81381904243774983</v>
      </c>
      <c r="AG727" s="173">
        <v>0.83285941738464742</v>
      </c>
      <c r="AH727" s="171"/>
      <c r="AI727" s="173">
        <v>10.865</v>
      </c>
      <c r="AJ727" s="171">
        <v>0.83936229722170419</v>
      </c>
      <c r="AK727" s="171">
        <v>0.92767978290366349</v>
      </c>
      <c r="AL727" s="171">
        <v>0.89744383239462788</v>
      </c>
      <c r="AM727" s="171">
        <v>0.93330262551819432</v>
      </c>
      <c r="AN727" s="171">
        <v>0.83183878121685484</v>
      </c>
      <c r="AO727" s="171">
        <v>0.79246064623032308</v>
      </c>
      <c r="AP727" s="173">
        <v>0.87311342069588804</v>
      </c>
      <c r="AQ727" s="171">
        <v>0.93313201035375337</v>
      </c>
      <c r="AR727" s="171">
        <v>0.89907415895132459</v>
      </c>
      <c r="AS727" s="171">
        <v>0.88734197471595455</v>
      </c>
      <c r="AT727" s="171">
        <v>0.88492462311557796</v>
      </c>
      <c r="AU727" s="171">
        <v>0.94279869687097517</v>
      </c>
      <c r="AV727" s="171">
        <v>0.92591928251121081</v>
      </c>
      <c r="AW727" s="171">
        <v>0.89039575884601163</v>
      </c>
      <c r="AX727" s="173">
        <v>0.81175508296330912</v>
      </c>
      <c r="AY727" s="171"/>
      <c r="AZ727" s="171"/>
      <c r="BA727" s="171"/>
      <c r="BB727" s="171"/>
      <c r="BC727" s="171"/>
      <c r="BD727" s="171"/>
      <c r="BE727" s="171"/>
      <c r="BF727" s="171"/>
      <c r="BG727" s="171"/>
      <c r="BH727" s="171"/>
      <c r="BI727" s="171"/>
      <c r="BJ727" s="171"/>
      <c r="BK727" s="171"/>
      <c r="BL727" s="171"/>
      <c r="BM727" s="171"/>
      <c r="BN727" s="171"/>
      <c r="BO727" s="171"/>
      <c r="BP727" s="171"/>
    </row>
    <row r="728" spans="9:68" x14ac:dyDescent="0.25">
      <c r="I728" s="171">
        <v>10.88</v>
      </c>
      <c r="J728" s="175">
        <v>0.868106242980487</v>
      </c>
      <c r="K728" s="171">
        <v>0.89110458820649774</v>
      </c>
      <c r="L728" s="171">
        <v>0.88535658037561404</v>
      </c>
      <c r="M728" s="171">
        <v>0.87734571046279786</v>
      </c>
      <c r="N728" s="171">
        <v>0.89174298313519762</v>
      </c>
      <c r="O728" s="171">
        <v>0.88190969813335141</v>
      </c>
      <c r="P728" s="171">
        <v>0.88301643405739827</v>
      </c>
      <c r="Q728" s="171">
        <v>0.88550131345425764</v>
      </c>
      <c r="R728" s="171">
        <v>0.89235598438016639</v>
      </c>
      <c r="S728" s="171">
        <v>0.89911271206342069</v>
      </c>
      <c r="T728" s="171">
        <v>0.8879198764709576</v>
      </c>
      <c r="U728" s="173">
        <v>0.88699531327297754</v>
      </c>
      <c r="V728" s="171">
        <v>0.85969536893820642</v>
      </c>
      <c r="W728" s="171">
        <v>0.85763848648915431</v>
      </c>
      <c r="X728" s="171">
        <v>0.84998784272620187</v>
      </c>
      <c r="Y728" s="171">
        <v>0.84583607154348994</v>
      </c>
      <c r="Z728" s="171">
        <v>0.80791589019685561</v>
      </c>
      <c r="AA728" s="171">
        <v>0.7885708403314029</v>
      </c>
      <c r="AB728" s="171">
        <v>0.79241052322734062</v>
      </c>
      <c r="AC728" s="171">
        <v>0.77386983025847256</v>
      </c>
      <c r="AD728" s="171">
        <v>0.83434729951056286</v>
      </c>
      <c r="AE728" s="171">
        <v>0.83540563382355282</v>
      </c>
      <c r="AF728" s="171">
        <v>0.80905944694221932</v>
      </c>
      <c r="AG728" s="173">
        <v>0.83200454905500898</v>
      </c>
      <c r="AH728" s="171"/>
      <c r="AI728" s="173">
        <v>10.88</v>
      </c>
      <c r="AJ728" s="171">
        <v>0.85950027969420117</v>
      </c>
      <c r="AK728" s="171">
        <v>0.9331071913161465</v>
      </c>
      <c r="AL728" s="171">
        <v>0.88747911122114254</v>
      </c>
      <c r="AM728" s="171">
        <v>0.92731460156609857</v>
      </c>
      <c r="AN728" s="171">
        <v>0.83772056696557717</v>
      </c>
      <c r="AO728" s="171">
        <v>0.84438000552333625</v>
      </c>
      <c r="AP728" s="173">
        <v>0.87916854948034351</v>
      </c>
      <c r="AQ728" s="171">
        <v>0.93852459016393452</v>
      </c>
      <c r="AR728" s="171">
        <v>0.90539921166009729</v>
      </c>
      <c r="AS728" s="171">
        <v>0.89534325492078726</v>
      </c>
      <c r="AT728" s="171">
        <v>0.8894472361809046</v>
      </c>
      <c r="AU728" s="171">
        <v>0.91158421092506992</v>
      </c>
      <c r="AV728" s="171">
        <v>0.91524663677130047</v>
      </c>
      <c r="AW728" s="171">
        <v>0.89125878436690908</v>
      </c>
      <c r="AX728" s="173">
        <v>0.82799719560645013</v>
      </c>
      <c r="AY728" s="171"/>
      <c r="AZ728" s="171"/>
      <c r="BA728" s="171"/>
      <c r="BB728" s="171"/>
      <c r="BC728" s="171"/>
      <c r="BD728" s="171"/>
      <c r="BE728" s="171"/>
      <c r="BF728" s="171"/>
      <c r="BG728" s="171"/>
      <c r="BH728" s="171"/>
      <c r="BI728" s="171"/>
      <c r="BJ728" s="171"/>
      <c r="BK728" s="171"/>
      <c r="BL728" s="171"/>
      <c r="BM728" s="171"/>
      <c r="BN728" s="171"/>
      <c r="BO728" s="171"/>
      <c r="BP728" s="171"/>
    </row>
    <row r="729" spans="9:68" x14ac:dyDescent="0.25">
      <c r="I729" s="171">
        <v>10.895</v>
      </c>
      <c r="J729" s="175">
        <v>0.8644496773057001</v>
      </c>
      <c r="K729" s="171">
        <v>0.89035941458414036</v>
      </c>
      <c r="L729" s="171">
        <v>0.89120780635143593</v>
      </c>
      <c r="M729" s="171">
        <v>0.87712145317592738</v>
      </c>
      <c r="N729" s="171">
        <v>0.89608291628766013</v>
      </c>
      <c r="O729" s="171">
        <v>0.8843308300591517</v>
      </c>
      <c r="P729" s="171">
        <v>0.88555709974187469</v>
      </c>
      <c r="Q729" s="171">
        <v>0.88044413748567574</v>
      </c>
      <c r="R729" s="171">
        <v>0.89596265953082366</v>
      </c>
      <c r="S729" s="171">
        <v>0.90042227222364046</v>
      </c>
      <c r="T729" s="171">
        <v>0.88044967775692928</v>
      </c>
      <c r="U729" s="173">
        <v>0.88656575528873305</v>
      </c>
      <c r="V729" s="171">
        <v>0.85518691250082457</v>
      </c>
      <c r="W729" s="171">
        <v>0.85407511361341726</v>
      </c>
      <c r="X729" s="171">
        <v>0.84508315813235146</v>
      </c>
      <c r="Y729" s="171">
        <v>0.84162409957413065</v>
      </c>
      <c r="Z729" s="171">
        <v>0.82359453965603557</v>
      </c>
      <c r="AA729" s="171">
        <v>0.78774153383753431</v>
      </c>
      <c r="AB729" s="171">
        <v>0.79775317191041151</v>
      </c>
      <c r="AC729" s="171">
        <v>0.78462934580946997</v>
      </c>
      <c r="AD729" s="171">
        <v>0.83939145691457684</v>
      </c>
      <c r="AE729" s="171">
        <v>0.83357833004193782</v>
      </c>
      <c r="AF729" s="171">
        <v>0.81126751371163308</v>
      </c>
      <c r="AG729" s="173">
        <v>0.82685399214978239</v>
      </c>
      <c r="AH729" s="171"/>
      <c r="AI729" s="173">
        <v>10.895</v>
      </c>
      <c r="AJ729" s="171">
        <v>0.87693455155696454</v>
      </c>
      <c r="AK729" s="171">
        <v>0.92767978290366349</v>
      </c>
      <c r="AL729" s="171">
        <v>0.88611747230302673</v>
      </c>
      <c r="AM729" s="171">
        <v>0.89691386457853528</v>
      </c>
      <c r="AN729" s="171">
        <v>0.86066917365731377</v>
      </c>
      <c r="AO729" s="171">
        <v>0.84783209058271203</v>
      </c>
      <c r="AP729" s="173">
        <v>0.8938996836873021</v>
      </c>
      <c r="AQ729" s="171">
        <v>0.94165228645383947</v>
      </c>
      <c r="AR729" s="171">
        <v>0.91685764048033735</v>
      </c>
      <c r="AS729" s="171">
        <v>0.88046087373979842</v>
      </c>
      <c r="AT729" s="171">
        <v>0.88098827470686758</v>
      </c>
      <c r="AU729" s="171">
        <v>0.93802560800060586</v>
      </c>
      <c r="AV729" s="171">
        <v>0.92278026905829613</v>
      </c>
      <c r="AW729" s="171">
        <v>0.86425841449882868</v>
      </c>
      <c r="AX729" s="173">
        <v>0.84751110072446822</v>
      </c>
      <c r="AY729" s="171"/>
      <c r="AZ729" s="171"/>
      <c r="BA729" s="171"/>
      <c r="BB729" s="171"/>
      <c r="BC729" s="171"/>
      <c r="BD729" s="171"/>
      <c r="BE729" s="171"/>
      <c r="BF729" s="171"/>
      <c r="BG729" s="171"/>
      <c r="BH729" s="171"/>
      <c r="BI729" s="171"/>
      <c r="BJ729" s="171"/>
      <c r="BK729" s="171"/>
      <c r="BL729" s="171"/>
      <c r="BM729" s="171"/>
      <c r="BN729" s="171"/>
      <c r="BO729" s="171"/>
      <c r="BP729" s="171"/>
    </row>
    <row r="730" spans="9:68" x14ac:dyDescent="0.25">
      <c r="I730" s="171">
        <v>10.91</v>
      </c>
      <c r="J730" s="175">
        <v>0.86483990319061455</v>
      </c>
      <c r="K730" s="171">
        <v>0.89436663782652348</v>
      </c>
      <c r="L730" s="171">
        <v>0.89084816589155003</v>
      </c>
      <c r="M730" s="171">
        <v>0.87920669978695531</v>
      </c>
      <c r="N730" s="171">
        <v>0.89497788824953217</v>
      </c>
      <c r="O730" s="171">
        <v>0.88144542185732222</v>
      </c>
      <c r="P730" s="171">
        <v>0.88650748164177395</v>
      </c>
      <c r="Q730" s="171">
        <v>0.88268777533894327</v>
      </c>
      <c r="R730" s="171">
        <v>0.89400591213325675</v>
      </c>
      <c r="S730" s="171">
        <v>0.89873312340934941</v>
      </c>
      <c r="T730" s="171">
        <v>0.88576470156835374</v>
      </c>
      <c r="U730" s="173">
        <v>0.89189304806286462</v>
      </c>
      <c r="V730" s="171">
        <v>0.84403478347729488</v>
      </c>
      <c r="W730" s="171">
        <v>0.8559328303065975</v>
      </c>
      <c r="X730" s="171">
        <v>0.8544506311122877</v>
      </c>
      <c r="Y730" s="171">
        <v>0.8415460678898613</v>
      </c>
      <c r="Z730" s="171">
        <v>0.82066549722951554</v>
      </c>
      <c r="AA730" s="171">
        <v>0.7843991651527551</v>
      </c>
      <c r="AB730" s="171">
        <v>0.78829159883109567</v>
      </c>
      <c r="AC730" s="171">
        <v>0.79056338515078539</v>
      </c>
      <c r="AD730" s="171">
        <v>0.83852940585790003</v>
      </c>
      <c r="AE730" s="171">
        <v>0.83877467315935184</v>
      </c>
      <c r="AF730" s="171">
        <v>0.80980770507639743</v>
      </c>
      <c r="AG730" s="173">
        <v>0.82071335200746964</v>
      </c>
      <c r="AH730" s="171"/>
      <c r="AI730" s="173">
        <v>10.91</v>
      </c>
      <c r="AJ730" s="171">
        <v>0.8458884952451986</v>
      </c>
      <c r="AK730" s="171">
        <v>0.9291723202170965</v>
      </c>
      <c r="AL730" s="171">
        <v>0.90604691464999709</v>
      </c>
      <c r="AM730" s="171">
        <v>0.92666973744818082</v>
      </c>
      <c r="AN730" s="171">
        <v>0.85864429659627828</v>
      </c>
      <c r="AO730" s="171">
        <v>0.85970726318696522</v>
      </c>
      <c r="AP730" s="173">
        <v>0.87989154993221874</v>
      </c>
      <c r="AQ730" s="171">
        <v>0.94693701466781721</v>
      </c>
      <c r="AR730" s="171">
        <v>0.91814098450820447</v>
      </c>
      <c r="AS730" s="171">
        <v>0.87934069451112173</v>
      </c>
      <c r="AT730" s="171">
        <v>0.86239530988274693</v>
      </c>
      <c r="AU730" s="171">
        <v>0.93855595120842472</v>
      </c>
      <c r="AV730" s="171">
        <v>0.93345291479820625</v>
      </c>
      <c r="AW730" s="171">
        <v>0.8836148440389594</v>
      </c>
      <c r="AX730" s="173">
        <v>0.85720962841785453</v>
      </c>
      <c r="AY730" s="171"/>
      <c r="AZ730" s="171"/>
      <c r="BA730" s="171"/>
      <c r="BB730" s="171"/>
      <c r="BC730" s="171"/>
      <c r="BD730" s="171"/>
      <c r="BE730" s="171"/>
      <c r="BF730" s="171"/>
      <c r="BG730" s="171"/>
      <c r="BH730" s="171"/>
      <c r="BI730" s="171"/>
      <c r="BJ730" s="171"/>
      <c r="BK730" s="171"/>
      <c r="BL730" s="171"/>
      <c r="BM730" s="171"/>
      <c r="BN730" s="171"/>
      <c r="BO730" s="171"/>
      <c r="BP730" s="171"/>
    </row>
    <row r="731" spans="9:68" x14ac:dyDescent="0.25">
      <c r="I731" s="171">
        <v>10.925000000000001</v>
      </c>
      <c r="J731" s="175">
        <v>0.86250356014801532</v>
      </c>
      <c r="K731" s="171">
        <v>0.89125123452084454</v>
      </c>
      <c r="L731" s="171">
        <v>0.89002168468967346</v>
      </c>
      <c r="M731" s="171">
        <v>0.87856184226299439</v>
      </c>
      <c r="N731" s="171">
        <v>0.89954407724315466</v>
      </c>
      <c r="O731" s="171">
        <v>0.88352639075091499</v>
      </c>
      <c r="P731" s="171">
        <v>0.89415619344467823</v>
      </c>
      <c r="Q731" s="171">
        <v>0.88928625738042166</v>
      </c>
      <c r="R731" s="171">
        <v>0.89710112516908136</v>
      </c>
      <c r="S731" s="171">
        <v>0.90074729480406968</v>
      </c>
      <c r="T731" s="171">
        <v>0.89042461004318818</v>
      </c>
      <c r="U731" s="173">
        <v>0.89257336815443078</v>
      </c>
      <c r="V731" s="171">
        <v>0.84709648823685824</v>
      </c>
      <c r="W731" s="171">
        <v>0.85389124221965984</v>
      </c>
      <c r="X731" s="171">
        <v>0.85721636224786513</v>
      </c>
      <c r="Y731" s="171">
        <v>0.84585572803734321</v>
      </c>
      <c r="Z731" s="171">
        <v>0.81940943683535905</v>
      </c>
      <c r="AA731" s="171">
        <v>0.78750283787505881</v>
      </c>
      <c r="AB731" s="171">
        <v>0.78827509033712628</v>
      </c>
      <c r="AC731" s="171">
        <v>0.78830016478641141</v>
      </c>
      <c r="AD731" s="171">
        <v>0.83881236745524512</v>
      </c>
      <c r="AE731" s="171">
        <v>0.8323490055448387</v>
      </c>
      <c r="AF731" s="171">
        <v>0.80798705465534215</v>
      </c>
      <c r="AG731" s="173">
        <v>0.82454022240807845</v>
      </c>
      <c r="AH731" s="171"/>
      <c r="AI731" s="173">
        <v>10.925000000000001</v>
      </c>
      <c r="AJ731" s="171">
        <v>0.84840574305426064</v>
      </c>
      <c r="AK731" s="171">
        <v>0.93860244233378576</v>
      </c>
      <c r="AL731" s="171">
        <v>0.91638299189205918</v>
      </c>
      <c r="AM731" s="171">
        <v>0.94647627821280511</v>
      </c>
      <c r="AN731" s="171">
        <v>0.8652010413653457</v>
      </c>
      <c r="AO731" s="171">
        <v>0.8231151615575808</v>
      </c>
      <c r="AP731" s="173">
        <v>0.88793492995933132</v>
      </c>
      <c r="AQ731" s="171">
        <v>0.93550474547023288</v>
      </c>
      <c r="AR731" s="171">
        <v>0.88825740214501792</v>
      </c>
      <c r="AS731" s="171">
        <v>0.90910545687309963</v>
      </c>
      <c r="AT731" s="171">
        <v>0.85561139028475697</v>
      </c>
      <c r="AU731" s="171">
        <v>0.94067732403969995</v>
      </c>
      <c r="AV731" s="171">
        <v>0.90457399103139013</v>
      </c>
      <c r="AW731" s="171">
        <v>0.91567007767229691</v>
      </c>
      <c r="AX731" s="173">
        <v>0.80684739425099317</v>
      </c>
      <c r="AY731" s="171"/>
      <c r="AZ731" s="171"/>
      <c r="BA731" s="171"/>
      <c r="BB731" s="171"/>
      <c r="BC731" s="171"/>
      <c r="BD731" s="171"/>
      <c r="BE731" s="171"/>
      <c r="BF731" s="171"/>
      <c r="BG731" s="171"/>
      <c r="BH731" s="171"/>
      <c r="BI731" s="171"/>
      <c r="BJ731" s="171"/>
      <c r="BK731" s="171"/>
      <c r="BL731" s="171"/>
      <c r="BM731" s="171"/>
      <c r="BN731" s="171"/>
      <c r="BO731" s="171"/>
      <c r="BP731" s="171"/>
    </row>
    <row r="732" spans="9:68" x14ac:dyDescent="0.25">
      <c r="I732" s="171">
        <v>10.94</v>
      </c>
      <c r="J732" s="175">
        <v>0.86539192649305752</v>
      </c>
      <c r="K732" s="171">
        <v>0.89189948751752179</v>
      </c>
      <c r="L732" s="171">
        <v>0.88537411243498398</v>
      </c>
      <c r="M732" s="171">
        <v>0.88034926192011465</v>
      </c>
      <c r="N732" s="171">
        <v>0.89546536061854898</v>
      </c>
      <c r="O732" s="171">
        <v>0.88053481690299318</v>
      </c>
      <c r="P732" s="171">
        <v>0.89267293357808064</v>
      </c>
      <c r="Q732" s="171">
        <v>0.87725025824264735</v>
      </c>
      <c r="R732" s="171">
        <v>0.89668123362893593</v>
      </c>
      <c r="S732" s="171">
        <v>0.89693952952467004</v>
      </c>
      <c r="T732" s="171">
        <v>0.88489556066730746</v>
      </c>
      <c r="U732" s="173">
        <v>0.8938871442819325</v>
      </c>
      <c r="V732" s="171">
        <v>0.85345196038126969</v>
      </c>
      <c r="W732" s="171">
        <v>0.85997301304567031</v>
      </c>
      <c r="X732" s="171">
        <v>0.85163394482846788</v>
      </c>
      <c r="Y732" s="171">
        <v>0.84875736421669801</v>
      </c>
      <c r="Z732" s="171">
        <v>0.81506647713731661</v>
      </c>
      <c r="AA732" s="171">
        <v>0.79352853430749781</v>
      </c>
      <c r="AB732" s="171">
        <v>0.78087018514514972</v>
      </c>
      <c r="AC732" s="171">
        <v>0.78396731928231489</v>
      </c>
      <c r="AD732" s="171">
        <v>0.8360307329815474</v>
      </c>
      <c r="AE732" s="171">
        <v>0.83905008595254771</v>
      </c>
      <c r="AF732" s="171">
        <v>0.80840808299517464</v>
      </c>
      <c r="AG732" s="173">
        <v>0.82761554289962436</v>
      </c>
      <c r="AH732" s="171"/>
      <c r="AI732" s="173">
        <v>10.94</v>
      </c>
      <c r="AJ732" s="171">
        <v>0.85166884206600757</v>
      </c>
      <c r="AK732" s="171">
        <v>0.9331071913161465</v>
      </c>
      <c r="AL732" s="171">
        <v>0.92090115739308054</v>
      </c>
      <c r="AM732" s="171">
        <v>0.9418701059419623</v>
      </c>
      <c r="AN732" s="171">
        <v>0.86066917365731377</v>
      </c>
      <c r="AO732" s="171">
        <v>0.80613090306545154</v>
      </c>
      <c r="AP732" s="173">
        <v>0.86443741527338447</v>
      </c>
      <c r="AQ732" s="171">
        <v>0.93388697152717848</v>
      </c>
      <c r="AR732" s="171">
        <v>0.90989091575763137</v>
      </c>
      <c r="AS732" s="171">
        <v>0.89934389502320355</v>
      </c>
      <c r="AT732" s="171">
        <v>0.89623115577889456</v>
      </c>
      <c r="AU732" s="171">
        <v>0.92635805742859312</v>
      </c>
      <c r="AV732" s="171">
        <v>0.91524663677130047</v>
      </c>
      <c r="AW732" s="171">
        <v>0.88780668228331894</v>
      </c>
      <c r="AX732" s="173">
        <v>0.83208693620004681</v>
      </c>
      <c r="AY732" s="171"/>
      <c r="AZ732" s="171"/>
      <c r="BA732" s="171"/>
      <c r="BB732" s="171"/>
      <c r="BC732" s="171"/>
      <c r="BD732" s="171"/>
      <c r="BE732" s="171"/>
      <c r="BF732" s="171"/>
      <c r="BG732" s="171"/>
      <c r="BH732" s="171"/>
      <c r="BI732" s="171"/>
      <c r="BJ732" s="171"/>
      <c r="BK732" s="171"/>
      <c r="BL732" s="171"/>
      <c r="BM732" s="171"/>
      <c r="BN732" s="171"/>
      <c r="BO732" s="171"/>
      <c r="BP732" s="171"/>
    </row>
    <row r="733" spans="9:68" x14ac:dyDescent="0.25">
      <c r="I733" s="171">
        <v>10.955</v>
      </c>
      <c r="J733" s="175">
        <v>0.87408825713528715</v>
      </c>
      <c r="K733" s="171">
        <v>0.89302003574348443</v>
      </c>
      <c r="L733" s="171">
        <v>0.89594504520021223</v>
      </c>
      <c r="M733" s="171">
        <v>0.88336540674001307</v>
      </c>
      <c r="N733" s="171">
        <v>0.89828359860493912</v>
      </c>
      <c r="O733" s="171">
        <v>0.88480576179121262</v>
      </c>
      <c r="P733" s="171">
        <v>0.89414317535384669</v>
      </c>
      <c r="Q733" s="171">
        <v>0.8853696698930309</v>
      </c>
      <c r="R733" s="171">
        <v>0.89542127099760604</v>
      </c>
      <c r="S733" s="171">
        <v>0.90235981478843286</v>
      </c>
      <c r="T733" s="171">
        <v>0.88838090007083081</v>
      </c>
      <c r="U733" s="173">
        <v>0.89414822297250218</v>
      </c>
      <c r="V733" s="171">
        <v>0.85173620056451671</v>
      </c>
      <c r="W733" s="171">
        <v>0.86144606693430947</v>
      </c>
      <c r="X733" s="171">
        <v>0.8525772368420147</v>
      </c>
      <c r="Y733" s="171">
        <v>0.85015469586738968</v>
      </c>
      <c r="Z733" s="171">
        <v>0.81420853847690411</v>
      </c>
      <c r="AA733" s="171">
        <v>0.78029304904445529</v>
      </c>
      <c r="AB733" s="171">
        <v>0.77878893835309215</v>
      </c>
      <c r="AC733" s="171">
        <v>0.79181138293826847</v>
      </c>
      <c r="AD733" s="171">
        <v>0.84036693957283204</v>
      </c>
      <c r="AE733" s="171">
        <v>0.83821561094885322</v>
      </c>
      <c r="AF733" s="171">
        <v>0.8105367154919475</v>
      </c>
      <c r="AG733" s="173">
        <v>0.84079702275855039</v>
      </c>
      <c r="AH733" s="171"/>
      <c r="AI733" s="173">
        <v>10.955</v>
      </c>
      <c r="AJ733" s="171">
        <v>0.86919634532910672</v>
      </c>
      <c r="AK733" s="171">
        <v>0.92123473541383982</v>
      </c>
      <c r="AL733" s="171">
        <v>0.91143157764436467</v>
      </c>
      <c r="AM733" s="171">
        <v>0.906218332565638</v>
      </c>
      <c r="AN733" s="171">
        <v>0.86124770996046673</v>
      </c>
      <c r="AO733" s="171">
        <v>0.85970726318696522</v>
      </c>
      <c r="AP733" s="173">
        <v>0.86235878897424301</v>
      </c>
      <c r="AQ733" s="171">
        <v>0.96160483175150979</v>
      </c>
      <c r="AR733" s="171">
        <v>0.88825740214501792</v>
      </c>
      <c r="AS733" s="171">
        <v>0.90678508561369819</v>
      </c>
      <c r="AT733" s="171">
        <v>0.8804020100502512</v>
      </c>
      <c r="AU733" s="171">
        <v>0.92529737101295539</v>
      </c>
      <c r="AV733" s="171">
        <v>0.92278026905829613</v>
      </c>
      <c r="AW733" s="171">
        <v>0.85747749969177645</v>
      </c>
      <c r="AX733" s="173">
        <v>0.8189997663005375</v>
      </c>
      <c r="AY733" s="171"/>
      <c r="AZ733" s="171"/>
      <c r="BA733" s="171"/>
      <c r="BB733" s="171"/>
      <c r="BC733" s="171"/>
      <c r="BD733" s="171"/>
      <c r="BE733" s="171"/>
      <c r="BF733" s="171"/>
      <c r="BG733" s="171"/>
      <c r="BH733" s="171"/>
      <c r="BI733" s="171"/>
      <c r="BJ733" s="171"/>
      <c r="BK733" s="171"/>
      <c r="BL733" s="171"/>
      <c r="BM733" s="171"/>
      <c r="BN733" s="171"/>
      <c r="BO733" s="171"/>
      <c r="BP733" s="171"/>
    </row>
    <row r="734" spans="9:68" x14ac:dyDescent="0.25">
      <c r="I734" s="171">
        <v>10.97</v>
      </c>
      <c r="J734" s="175">
        <v>0.87313201135664731</v>
      </c>
      <c r="K734" s="171">
        <v>0.899866959141295</v>
      </c>
      <c r="L734" s="171">
        <v>0.89483789284102533</v>
      </c>
      <c r="M734" s="171">
        <v>0.88205919074733485</v>
      </c>
      <c r="N734" s="171">
        <v>0.89056632372243594</v>
      </c>
      <c r="O734" s="171">
        <v>0.8837943744779817</v>
      </c>
      <c r="P734" s="171">
        <v>0.89450449405649501</v>
      </c>
      <c r="Q734" s="171">
        <v>0.88809778997202815</v>
      </c>
      <c r="R734" s="171">
        <v>0.89557852993152431</v>
      </c>
      <c r="S734" s="171">
        <v>0.89895998222297202</v>
      </c>
      <c r="T734" s="171">
        <v>0.88798476623335676</v>
      </c>
      <c r="U734" s="173">
        <v>0.89350022192451128</v>
      </c>
      <c r="V734" s="171">
        <v>0.84808523816967407</v>
      </c>
      <c r="W734" s="171">
        <v>0.85902912078172389</v>
      </c>
      <c r="X734" s="171">
        <v>0.85323751177134299</v>
      </c>
      <c r="Y734" s="171">
        <v>0.84782692376589408</v>
      </c>
      <c r="Z734" s="171">
        <v>0.81460650267922008</v>
      </c>
      <c r="AA734" s="171">
        <v>0.79083951483212833</v>
      </c>
      <c r="AB734" s="171">
        <v>0.78414577919356199</v>
      </c>
      <c r="AC734" s="171">
        <v>0.78220364373869256</v>
      </c>
      <c r="AD734" s="171">
        <v>0.83639788174338603</v>
      </c>
      <c r="AE734" s="171">
        <v>0.84113171149247801</v>
      </c>
      <c r="AF734" s="171">
        <v>0.80772422906659591</v>
      </c>
      <c r="AG734" s="173">
        <v>0.82913007730738419</v>
      </c>
      <c r="AH734" s="171"/>
      <c r="AI734" s="173">
        <v>10.97</v>
      </c>
      <c r="AJ734" s="171">
        <v>0.84458325564049985</v>
      </c>
      <c r="AK734" s="171">
        <v>0.93364993215739478</v>
      </c>
      <c r="AL734" s="171">
        <v>0.92003465989973388</v>
      </c>
      <c r="AM734" s="171">
        <v>0.93661906955320129</v>
      </c>
      <c r="AN734" s="171">
        <v>0.85604088323208971</v>
      </c>
      <c r="AO734" s="171">
        <v>0.8588787627727148</v>
      </c>
      <c r="AP734" s="173">
        <v>0.88793492995933132</v>
      </c>
      <c r="AQ734" s="171">
        <v>0.95696721311475386</v>
      </c>
      <c r="AR734" s="171">
        <v>0.8997158309652582</v>
      </c>
      <c r="AS734" s="171">
        <v>0.89822371579452709</v>
      </c>
      <c r="AT734" s="171">
        <v>0.85896147403685086</v>
      </c>
      <c r="AU734" s="171">
        <v>0.93272217592241835</v>
      </c>
      <c r="AV734" s="171">
        <v>0.91587443946188352</v>
      </c>
      <c r="AW734" s="171">
        <v>0.87523116755024044</v>
      </c>
      <c r="AX734" s="173">
        <v>0.83442393082495914</v>
      </c>
      <c r="AY734" s="171"/>
      <c r="AZ734" s="171"/>
      <c r="BA734" s="171"/>
      <c r="BB734" s="171"/>
      <c r="BC734" s="171"/>
      <c r="BD734" s="171"/>
      <c r="BE734" s="171"/>
      <c r="BF734" s="171"/>
      <c r="BG734" s="171"/>
      <c r="BH734" s="171"/>
      <c r="BI734" s="171"/>
      <c r="BJ734" s="171"/>
      <c r="BK734" s="171"/>
      <c r="BL734" s="171"/>
      <c r="BM734" s="171"/>
      <c r="BN734" s="171"/>
      <c r="BO734" s="171"/>
      <c r="BP734" s="171"/>
    </row>
    <row r="735" spans="9:68" x14ac:dyDescent="0.25">
      <c r="I735" s="171">
        <v>10.984999999999999</v>
      </c>
      <c r="J735" s="175">
        <v>0.87543868981559214</v>
      </c>
      <c r="K735" s="171">
        <v>0.90141855581099195</v>
      </c>
      <c r="L735" s="171">
        <v>0.89313301975420512</v>
      </c>
      <c r="M735" s="171">
        <v>0.87800969968838871</v>
      </c>
      <c r="N735" s="171">
        <v>0.89056693022827094</v>
      </c>
      <c r="O735" s="171">
        <v>0.88932917352266871</v>
      </c>
      <c r="P735" s="171">
        <v>0.89057591119868573</v>
      </c>
      <c r="Q735" s="171">
        <v>0.88587863109324461</v>
      </c>
      <c r="R735" s="171">
        <v>0.89681041439293507</v>
      </c>
      <c r="S735" s="171">
        <v>0.90033711090880686</v>
      </c>
      <c r="T735" s="171">
        <v>0.88958041388393883</v>
      </c>
      <c r="U735" s="173">
        <v>0.89554612309354376</v>
      </c>
      <c r="V735" s="171">
        <v>0.84875443208595269</v>
      </c>
      <c r="W735" s="171">
        <v>0.86039140167154582</v>
      </c>
      <c r="X735" s="171">
        <v>0.85130833995327626</v>
      </c>
      <c r="Y735" s="171">
        <v>0.85049404035343734</v>
      </c>
      <c r="Z735" s="171">
        <v>0.80301911404982818</v>
      </c>
      <c r="AA735" s="171">
        <v>0.78958444024469965</v>
      </c>
      <c r="AB735" s="171">
        <v>0.77795252024772299</v>
      </c>
      <c r="AC735" s="171">
        <v>0.7876773182451976</v>
      </c>
      <c r="AD735" s="171">
        <v>0.83894142037662334</v>
      </c>
      <c r="AE735" s="171">
        <v>0.83951533606053841</v>
      </c>
      <c r="AF735" s="171">
        <v>0.81615954818037151</v>
      </c>
      <c r="AG735" s="173">
        <v>0.8317906726671711</v>
      </c>
      <c r="AH735" s="171"/>
      <c r="AI735" s="173">
        <v>10.984999999999999</v>
      </c>
      <c r="AJ735" s="171">
        <v>0.84066753682640327</v>
      </c>
      <c r="AK735" s="171">
        <v>0.92374491180461338</v>
      </c>
      <c r="AL735" s="171">
        <v>0.91687813331682855</v>
      </c>
      <c r="AM735" s="171">
        <v>0.92731460156609857</v>
      </c>
      <c r="AN735" s="171">
        <v>0.85796933757593308</v>
      </c>
      <c r="AO735" s="171">
        <v>0.80267881800607577</v>
      </c>
      <c r="AP735" s="173">
        <v>0.86642566651604169</v>
      </c>
      <c r="AQ735" s="171">
        <v>0.92773943054357189</v>
      </c>
      <c r="AR735" s="171">
        <v>0.89650747089559091</v>
      </c>
      <c r="AS735" s="171">
        <v>0.88790206433029273</v>
      </c>
      <c r="AT735" s="171">
        <v>0.87814070351758799</v>
      </c>
      <c r="AU735" s="171">
        <v>0.92158496855822414</v>
      </c>
      <c r="AV735" s="171">
        <v>0.9039461883408072</v>
      </c>
      <c r="AW735" s="171">
        <v>0.85920355073357157</v>
      </c>
      <c r="AX735" s="173">
        <v>0.82227155877541491</v>
      </c>
      <c r="AY735" s="171"/>
      <c r="AZ735" s="171"/>
      <c r="BA735" s="171"/>
      <c r="BB735" s="171"/>
      <c r="BC735" s="171"/>
      <c r="BD735" s="171"/>
      <c r="BE735" s="171"/>
      <c r="BF735" s="171"/>
      <c r="BG735" s="171"/>
      <c r="BH735" s="171"/>
      <c r="BI735" s="171"/>
      <c r="BJ735" s="171"/>
      <c r="BK735" s="171"/>
      <c r="BL735" s="171"/>
      <c r="BM735" s="171"/>
      <c r="BN735" s="171"/>
      <c r="BO735" s="171"/>
      <c r="BP735" s="171"/>
    </row>
    <row r="736" spans="9:68" x14ac:dyDescent="0.25">
      <c r="I736" s="171">
        <v>11</v>
      </c>
      <c r="J736" s="175">
        <v>0.86641337736503621</v>
      </c>
      <c r="K736" s="171">
        <v>0.89517893567879403</v>
      </c>
      <c r="L736" s="171">
        <v>0.8954240681941229</v>
      </c>
      <c r="M736" s="171">
        <v>0.8809561395785751</v>
      </c>
      <c r="N736" s="171">
        <v>0.89173923398872512</v>
      </c>
      <c r="O736" s="171">
        <v>0.88211954315246177</v>
      </c>
      <c r="P736" s="171">
        <v>0.89181863466911993</v>
      </c>
      <c r="Q736" s="171">
        <v>0.88479483267053505</v>
      </c>
      <c r="R736" s="171">
        <v>0.89801398559403134</v>
      </c>
      <c r="S736" s="171">
        <v>0.90601836489098231</v>
      </c>
      <c r="T736" s="171">
        <v>0.88879995520784194</v>
      </c>
      <c r="U736" s="173">
        <v>0.89365162110645202</v>
      </c>
      <c r="V736" s="171">
        <v>0.86003817735878318</v>
      </c>
      <c r="W736" s="171">
        <v>0.86171086661028029</v>
      </c>
      <c r="X736" s="171">
        <v>0.84628432421467403</v>
      </c>
      <c r="Y736" s="171">
        <v>0.84460014302576292</v>
      </c>
      <c r="Z736" s="171">
        <v>0.81046730382416543</v>
      </c>
      <c r="AA736" s="171">
        <v>0.79330590392958278</v>
      </c>
      <c r="AB736" s="171">
        <v>0.7863942801928957</v>
      </c>
      <c r="AC736" s="171">
        <v>0.77549925673261977</v>
      </c>
      <c r="AD736" s="171">
        <v>0.84206748420282729</v>
      </c>
      <c r="AE736" s="171">
        <v>0.84097215631621502</v>
      </c>
      <c r="AF736" s="171">
        <v>0.81539883314055173</v>
      </c>
      <c r="AG736" s="173">
        <v>0.83061128147941632</v>
      </c>
      <c r="AH736" s="171"/>
      <c r="AI736" s="173">
        <v>11</v>
      </c>
      <c r="AJ736" s="171">
        <v>0.84719373484989735</v>
      </c>
      <c r="AK736" s="171">
        <v>0.92869742198100413</v>
      </c>
      <c r="AL736" s="171">
        <v>0.91143157764436467</v>
      </c>
      <c r="AM736" s="171">
        <v>0.92473514509442689</v>
      </c>
      <c r="AN736" s="171">
        <v>0.84292739369395442</v>
      </c>
      <c r="AO736" s="171">
        <v>0.90734603700635208</v>
      </c>
      <c r="AP736" s="173">
        <v>0.87248079530049705</v>
      </c>
      <c r="AQ736" s="171">
        <v>0.94240724762726502</v>
      </c>
      <c r="AR736" s="171">
        <v>0.91557429645247046</v>
      </c>
      <c r="AS736" s="171">
        <v>0.89078252520403256</v>
      </c>
      <c r="AT736" s="171">
        <v>0.88609715242881082</v>
      </c>
      <c r="AU736" s="171">
        <v>0.96189105235245098</v>
      </c>
      <c r="AV736" s="171">
        <v>0.92403587443946189</v>
      </c>
      <c r="AW736" s="171">
        <v>0.82801134262113185</v>
      </c>
      <c r="AX736" s="173">
        <v>0.84423930824959104</v>
      </c>
      <c r="AY736" s="171"/>
      <c r="AZ736" s="171"/>
      <c r="BA736" s="171"/>
      <c r="BB736" s="171"/>
      <c r="BC736" s="171"/>
      <c r="BD736" s="171"/>
      <c r="BE736" s="171"/>
      <c r="BF736" s="171"/>
      <c r="BG736" s="171"/>
      <c r="BH736" s="171"/>
      <c r="BI736" s="171"/>
      <c r="BJ736" s="171"/>
      <c r="BK736" s="171"/>
      <c r="BL736" s="171"/>
      <c r="BM736" s="171"/>
      <c r="BN736" s="171"/>
      <c r="BO736" s="171"/>
      <c r="BP736" s="171"/>
    </row>
    <row r="737" spans="9:68" x14ac:dyDescent="0.25">
      <c r="I737" s="171">
        <v>11.015000000000001</v>
      </c>
      <c r="J737" s="175">
        <v>0.8692984443915065</v>
      </c>
      <c r="K737" s="171">
        <v>0.89123423720342343</v>
      </c>
      <c r="L737" s="171">
        <v>0.89263617415683949</v>
      </c>
      <c r="M737" s="171">
        <v>0.87817882198752051</v>
      </c>
      <c r="N737" s="171">
        <v>0.88746602481088599</v>
      </c>
      <c r="O737" s="171">
        <v>0.87906160585445114</v>
      </c>
      <c r="P737" s="171">
        <v>0.89064349019549116</v>
      </c>
      <c r="Q737" s="171">
        <v>0.88480721769011128</v>
      </c>
      <c r="R737" s="171">
        <v>0.89939628404344429</v>
      </c>
      <c r="S737" s="171">
        <v>0.89814496127308774</v>
      </c>
      <c r="T737" s="171">
        <v>0.89325685741392069</v>
      </c>
      <c r="U737" s="173">
        <v>0.8920031901846841</v>
      </c>
      <c r="V737" s="171">
        <v>0.86370965061774252</v>
      </c>
      <c r="W737" s="171">
        <v>0.86191253565373105</v>
      </c>
      <c r="X737" s="171">
        <v>0.85213977268722818</v>
      </c>
      <c r="Y737" s="171">
        <v>0.85187090275344468</v>
      </c>
      <c r="Z737" s="171">
        <v>0.80971555346390756</v>
      </c>
      <c r="AA737" s="171">
        <v>0.79499438343644069</v>
      </c>
      <c r="AB737" s="171">
        <v>0.79379243859502058</v>
      </c>
      <c r="AC737" s="171">
        <v>0.7831047834153424</v>
      </c>
      <c r="AD737" s="171">
        <v>0.83939919840737331</v>
      </c>
      <c r="AE737" s="171">
        <v>0.84737902993311931</v>
      </c>
      <c r="AF737" s="171">
        <v>0.81642514377309527</v>
      </c>
      <c r="AG737" s="173">
        <v>0.82634692297140022</v>
      </c>
      <c r="AH737" s="171"/>
      <c r="AI737" s="173">
        <v>11.015000000000001</v>
      </c>
      <c r="AJ737" s="171">
        <v>0.87628193175461488</v>
      </c>
      <c r="AK737" s="171">
        <v>0.93215739484396209</v>
      </c>
      <c r="AL737" s="171">
        <v>0.91415485548059661</v>
      </c>
      <c r="AM737" s="171">
        <v>0.92795946568401677</v>
      </c>
      <c r="AN737" s="171">
        <v>0.85864429659627828</v>
      </c>
      <c r="AO737" s="171">
        <v>0.8681303507318423</v>
      </c>
      <c r="AP737" s="173">
        <v>0.88187980117487585</v>
      </c>
      <c r="AQ737" s="171">
        <v>0.95081967213114771</v>
      </c>
      <c r="AR737" s="171">
        <v>0.8977908149234578</v>
      </c>
      <c r="AS737" s="171">
        <v>0.89766362618018869</v>
      </c>
      <c r="AT737" s="171">
        <v>0.87872696817420437</v>
      </c>
      <c r="AU737" s="171">
        <v>0.9433290400787937</v>
      </c>
      <c r="AV737" s="171">
        <v>0.93847533632286995</v>
      </c>
      <c r="AW737" s="171">
        <v>0.86166933793613598</v>
      </c>
      <c r="AX737" s="173">
        <v>0.85230193970553858</v>
      </c>
      <c r="AY737" s="171"/>
      <c r="AZ737" s="171"/>
      <c r="BA737" s="171"/>
      <c r="BB737" s="171"/>
      <c r="BC737" s="171"/>
      <c r="BD737" s="171"/>
      <c r="BE737" s="171"/>
      <c r="BF737" s="171"/>
      <c r="BG737" s="171"/>
      <c r="BH737" s="171"/>
      <c r="BI737" s="171"/>
      <c r="BJ737" s="171"/>
      <c r="BK737" s="171"/>
      <c r="BL737" s="171"/>
      <c r="BM737" s="171"/>
      <c r="BN737" s="171"/>
      <c r="BO737" s="171"/>
      <c r="BP737" s="171"/>
    </row>
    <row r="738" spans="9:68" x14ac:dyDescent="0.25">
      <c r="I738" s="171">
        <v>11.03</v>
      </c>
      <c r="J738" s="175">
        <v>0.87173059440361333</v>
      </c>
      <c r="K738" s="171">
        <v>0.89628203735506018</v>
      </c>
      <c r="L738" s="171">
        <v>0.89703686921564252</v>
      </c>
      <c r="M738" s="171">
        <v>0.88271436349261434</v>
      </c>
      <c r="N738" s="171">
        <v>0.8899281432837477</v>
      </c>
      <c r="O738" s="171">
        <v>0.88272445954257073</v>
      </c>
      <c r="P738" s="171">
        <v>0.88731929197882564</v>
      </c>
      <c r="Q738" s="171">
        <v>0.88527518139053274</v>
      </c>
      <c r="R738" s="171">
        <v>0.90140118988903595</v>
      </c>
      <c r="S738" s="171">
        <v>0.90624935700862108</v>
      </c>
      <c r="T738" s="171">
        <v>0.89540700659968808</v>
      </c>
      <c r="U738" s="173">
        <v>0.89502327179261831</v>
      </c>
      <c r="V738" s="171">
        <v>0.86141755106361406</v>
      </c>
      <c r="W738" s="171">
        <v>0.86181247581500331</v>
      </c>
      <c r="X738" s="171">
        <v>0.85392775907345808</v>
      </c>
      <c r="Y738" s="171">
        <v>0.85121977004282579</v>
      </c>
      <c r="Z738" s="171">
        <v>0.81715791630653001</v>
      </c>
      <c r="AA738" s="171">
        <v>0.79312985402140201</v>
      </c>
      <c r="AB738" s="171">
        <v>0.78907832600194427</v>
      </c>
      <c r="AC738" s="171">
        <v>0.77830753984258871</v>
      </c>
      <c r="AD738" s="171">
        <v>0.8447840647483239</v>
      </c>
      <c r="AE738" s="171">
        <v>0.84194205943132039</v>
      </c>
      <c r="AF738" s="171">
        <v>0.8080488320181769</v>
      </c>
      <c r="AG738" s="173">
        <v>0.83352881879450036</v>
      </c>
      <c r="AH738" s="171"/>
      <c r="AI738" s="173">
        <v>11.03</v>
      </c>
      <c r="AJ738" s="171">
        <v>0.87367145254521705</v>
      </c>
      <c r="AK738" s="171">
        <v>0.91974219810040714</v>
      </c>
      <c r="AL738" s="171">
        <v>0.9127932165624808</v>
      </c>
      <c r="AM738" s="171">
        <v>0.9477660064486414</v>
      </c>
      <c r="AN738" s="171">
        <v>0.85604088323208971</v>
      </c>
      <c r="AO738" s="171">
        <v>0.86481634907484117</v>
      </c>
      <c r="AP738" s="173">
        <v>0.88251242657026652</v>
      </c>
      <c r="AQ738" s="171">
        <v>0.91781708369283865</v>
      </c>
      <c r="AR738" s="171">
        <v>0.8952241268677239</v>
      </c>
      <c r="AS738" s="171">
        <v>0.91078572571611449</v>
      </c>
      <c r="AT738" s="171">
        <v>0.88266331658291453</v>
      </c>
      <c r="AU738" s="171">
        <v>0.92264565497386164</v>
      </c>
      <c r="AV738" s="171">
        <v>0.94224215246636767</v>
      </c>
      <c r="AW738" s="171">
        <v>0.87017630378498312</v>
      </c>
      <c r="AX738" s="173">
        <v>0.81666277167562507</v>
      </c>
      <c r="AY738" s="171"/>
      <c r="AZ738" s="171"/>
      <c r="BA738" s="171"/>
      <c r="BB738" s="171"/>
      <c r="BC738" s="171"/>
      <c r="BD738" s="171"/>
      <c r="BE738" s="171"/>
      <c r="BF738" s="171"/>
      <c r="BG738" s="171"/>
      <c r="BH738" s="171"/>
      <c r="BI738" s="171"/>
      <c r="BJ738" s="171"/>
      <c r="BK738" s="171"/>
      <c r="BL738" s="171"/>
      <c r="BM738" s="171"/>
      <c r="BN738" s="171"/>
      <c r="BO738" s="171"/>
      <c r="BP738" s="171"/>
    </row>
    <row r="739" spans="9:68" x14ac:dyDescent="0.25">
      <c r="I739" s="171">
        <v>11.045</v>
      </c>
      <c r="J739" s="175">
        <v>0.87356875617264429</v>
      </c>
      <c r="K739" s="171">
        <v>0.89496860951378121</v>
      </c>
      <c r="L739" s="171">
        <v>0.88992842217075996</v>
      </c>
      <c r="M739" s="171">
        <v>0.88794713253020152</v>
      </c>
      <c r="N739" s="171">
        <v>0.88578595603181487</v>
      </c>
      <c r="O739" s="171">
        <v>0.88177162167833911</v>
      </c>
      <c r="P739" s="171">
        <v>0.89357190141295839</v>
      </c>
      <c r="Q739" s="171">
        <v>0.88376029875908158</v>
      </c>
      <c r="R739" s="171">
        <v>0.90107270133886075</v>
      </c>
      <c r="S739" s="171">
        <v>0.89855618942978932</v>
      </c>
      <c r="T739" s="171">
        <v>0.89419813478670884</v>
      </c>
      <c r="U739" s="173">
        <v>0.89004141300919137</v>
      </c>
      <c r="V739" s="171">
        <v>0.86560063233471418</v>
      </c>
      <c r="W739" s="171">
        <v>0.86828100601794578</v>
      </c>
      <c r="X739" s="171">
        <v>0.85760986259170136</v>
      </c>
      <c r="Y739" s="171">
        <v>0.85363970651670185</v>
      </c>
      <c r="Z739" s="171">
        <v>0.81332365328676082</v>
      </c>
      <c r="AA739" s="171">
        <v>0.79372055717651702</v>
      </c>
      <c r="AB739" s="171">
        <v>0.7884515731234365</v>
      </c>
      <c r="AC739" s="171">
        <v>0.78045437260166628</v>
      </c>
      <c r="AD739" s="171">
        <v>0.84471572679307183</v>
      </c>
      <c r="AE739" s="171">
        <v>0.84805806440113274</v>
      </c>
      <c r="AF739" s="171">
        <v>0.80756587884407682</v>
      </c>
      <c r="AG739" s="173">
        <v>0.83906569136343323</v>
      </c>
      <c r="AH739" s="171"/>
      <c r="AI739" s="173">
        <v>11.045</v>
      </c>
      <c r="AJ739" s="171">
        <v>0.87954503076636192</v>
      </c>
      <c r="AK739" s="171">
        <v>0.90685210312075981</v>
      </c>
      <c r="AL739" s="171">
        <v>0.91910626972829113</v>
      </c>
      <c r="AM739" s="171">
        <v>0.89166282818977438</v>
      </c>
      <c r="AN739" s="171">
        <v>0.85015909748336727</v>
      </c>
      <c r="AO739" s="171">
        <v>0.86895885114609239</v>
      </c>
      <c r="AP739" s="173">
        <v>0.87916854948034351</v>
      </c>
      <c r="AQ739" s="171">
        <v>0.9232096635030197</v>
      </c>
      <c r="AR739" s="171">
        <v>0.89082409020075182</v>
      </c>
      <c r="AS739" s="171">
        <v>0.90046407425188024</v>
      </c>
      <c r="AT739" s="171">
        <v>0.89003350083752097</v>
      </c>
      <c r="AU739" s="171">
        <v>0.94545041291006893</v>
      </c>
      <c r="AV739" s="171">
        <v>0.93282511210762331</v>
      </c>
      <c r="AW739" s="171">
        <v>0.87350511650844531</v>
      </c>
      <c r="AX739" s="173">
        <v>0.84096751577471363</v>
      </c>
      <c r="AY739" s="171"/>
      <c r="AZ739" s="171"/>
      <c r="BA739" s="171"/>
      <c r="BB739" s="171"/>
      <c r="BC739" s="171"/>
      <c r="BD739" s="171"/>
      <c r="BE739" s="171"/>
      <c r="BF739" s="171"/>
      <c r="BG739" s="171"/>
      <c r="BH739" s="171"/>
      <c r="BI739" s="171"/>
      <c r="BJ739" s="171"/>
      <c r="BK739" s="171"/>
      <c r="BL739" s="171"/>
      <c r="BM739" s="171"/>
      <c r="BN739" s="171"/>
      <c r="BO739" s="171"/>
      <c r="BP739" s="171"/>
    </row>
    <row r="740" spans="9:68" x14ac:dyDescent="0.25">
      <c r="I740" s="171">
        <v>11.06</v>
      </c>
      <c r="J740" s="175">
        <v>0.87538959257847238</v>
      </c>
      <c r="K740" s="171">
        <v>0.8935265541062446</v>
      </c>
      <c r="L740" s="171">
        <v>0.89594122802270248</v>
      </c>
      <c r="M740" s="171">
        <v>0.89092715519554855</v>
      </c>
      <c r="N740" s="171">
        <v>0.88370813489313538</v>
      </c>
      <c r="O740" s="171">
        <v>0.87824118336216705</v>
      </c>
      <c r="P740" s="171">
        <v>0.89612811473059839</v>
      </c>
      <c r="Q740" s="171">
        <v>0.88917745488900579</v>
      </c>
      <c r="R740" s="171">
        <v>0.89734885450160073</v>
      </c>
      <c r="S740" s="171">
        <v>0.89945354750486928</v>
      </c>
      <c r="T740" s="171">
        <v>0.89588304217978276</v>
      </c>
      <c r="U740" s="173">
        <v>0.89088391147913693</v>
      </c>
      <c r="V740" s="171">
        <v>0.85829334619774078</v>
      </c>
      <c r="W740" s="171">
        <v>0.86307049468691355</v>
      </c>
      <c r="X740" s="171">
        <v>0.85500123805087547</v>
      </c>
      <c r="Y740" s="171">
        <v>0.84895059580753385</v>
      </c>
      <c r="Z740" s="171">
        <v>0.80580483749932119</v>
      </c>
      <c r="AA740" s="171">
        <v>0.78897155833938004</v>
      </c>
      <c r="AB740" s="171">
        <v>0.79239881285912406</v>
      </c>
      <c r="AC740" s="171">
        <v>0.78851046912271405</v>
      </c>
      <c r="AD740" s="171">
        <v>0.84182309824972235</v>
      </c>
      <c r="AE740" s="171">
        <v>0.84528978561585311</v>
      </c>
      <c r="AF740" s="171">
        <v>0.81275568369909579</v>
      </c>
      <c r="AG740" s="173">
        <v>0.84225546395493434</v>
      </c>
      <c r="AH740" s="171"/>
      <c r="AI740" s="173">
        <v>11.06</v>
      </c>
      <c r="AJ740" s="171">
        <v>0.86723848592205843</v>
      </c>
      <c r="AK740" s="171">
        <v>0.9291723202170965</v>
      </c>
      <c r="AL740" s="171">
        <v>0.92863774215510309</v>
      </c>
      <c r="AM740" s="171">
        <v>0.93394748963611252</v>
      </c>
      <c r="AN740" s="171">
        <v>0.85150901552405756</v>
      </c>
      <c r="AO740" s="171">
        <v>0.88939519469759742</v>
      </c>
      <c r="AP740" s="173">
        <v>0.84491640307275195</v>
      </c>
      <c r="AQ740" s="171">
        <v>0.95696721311475386</v>
      </c>
      <c r="AR740" s="171">
        <v>0.89210743422861849</v>
      </c>
      <c r="AS740" s="171">
        <v>0.90966554648743803</v>
      </c>
      <c r="AT740" s="171">
        <v>0.86465661641541036</v>
      </c>
      <c r="AU740" s="171">
        <v>0.92741874384423051</v>
      </c>
      <c r="AV740" s="171">
        <v>0.91838565022421526</v>
      </c>
      <c r="AW740" s="171">
        <v>0.86080631241523853</v>
      </c>
      <c r="AX740" s="173">
        <v>0.81584482355690591</v>
      </c>
      <c r="AY740" s="171"/>
      <c r="AZ740" s="171"/>
      <c r="BA740" s="171"/>
      <c r="BB740" s="171"/>
      <c r="BC740" s="171"/>
      <c r="BD740" s="171"/>
      <c r="BE740" s="171"/>
      <c r="BF740" s="171"/>
      <c r="BG740" s="171"/>
      <c r="BH740" s="171"/>
      <c r="BI740" s="171"/>
      <c r="BJ740" s="171"/>
      <c r="BK740" s="171"/>
      <c r="BL740" s="171"/>
      <c r="BM740" s="171"/>
      <c r="BN740" s="171"/>
      <c r="BO740" s="171"/>
      <c r="BP740" s="171"/>
    </row>
    <row r="741" spans="9:68" x14ac:dyDescent="0.25">
      <c r="I741" s="171">
        <v>11.074999999999999</v>
      </c>
      <c r="J741" s="175">
        <v>0.8732067345526261</v>
      </c>
      <c r="K741" s="171">
        <v>0.89374346861350462</v>
      </c>
      <c r="L741" s="171">
        <v>0.8959487605901133</v>
      </c>
      <c r="M741" s="171">
        <v>0.87932145871841161</v>
      </c>
      <c r="N741" s="171">
        <v>0.8829926984673091</v>
      </c>
      <c r="O741" s="171">
        <v>0.88059587445188492</v>
      </c>
      <c r="P741" s="171">
        <v>0.89089317827403769</v>
      </c>
      <c r="Q741" s="171">
        <v>0.88430541348435643</v>
      </c>
      <c r="R741" s="171">
        <v>0.90217937481450949</v>
      </c>
      <c r="S741" s="171">
        <v>0.90024561026087246</v>
      </c>
      <c r="T741" s="171">
        <v>0.89736291741858887</v>
      </c>
      <c r="U741" s="173">
        <v>0.88865921443318197</v>
      </c>
      <c r="V741" s="171">
        <v>0.85743826915475096</v>
      </c>
      <c r="W741" s="171">
        <v>0.8589539904775636</v>
      </c>
      <c r="X741" s="171">
        <v>0.84641183072736048</v>
      </c>
      <c r="Y741" s="171">
        <v>0.84498559216605917</v>
      </c>
      <c r="Z741" s="171">
        <v>0.81039962416809774</v>
      </c>
      <c r="AA741" s="171">
        <v>0.79602682764595434</v>
      </c>
      <c r="AB741" s="171">
        <v>0.79055002698715937</v>
      </c>
      <c r="AC741" s="171">
        <v>0.78957178580071219</v>
      </c>
      <c r="AD741" s="171">
        <v>0.83683172107825687</v>
      </c>
      <c r="AE741" s="171">
        <v>0.84288505961981175</v>
      </c>
      <c r="AF741" s="171">
        <v>0.81372911476829879</v>
      </c>
      <c r="AG741" s="173">
        <v>0.84003593222439066</v>
      </c>
      <c r="AH741" s="171"/>
      <c r="AI741" s="173">
        <v>11.074999999999999</v>
      </c>
      <c r="AJ741" s="171">
        <v>0.87693455155696454</v>
      </c>
      <c r="AK741" s="171">
        <v>0.92469470827679778</v>
      </c>
      <c r="AL741" s="171">
        <v>0.92046790864640726</v>
      </c>
      <c r="AM741" s="171">
        <v>0.92206356517733756</v>
      </c>
      <c r="AN741" s="171">
        <v>0.85796933757593308</v>
      </c>
      <c r="AO741" s="171">
        <v>0.8681303507318423</v>
      </c>
      <c r="AP741" s="173">
        <v>0.87311342069588804</v>
      </c>
      <c r="AQ741" s="171">
        <v>0.94467213114754112</v>
      </c>
      <c r="AR741" s="171">
        <v>0.88129067742231204</v>
      </c>
      <c r="AS741" s="171">
        <v>0.91190590494479107</v>
      </c>
      <c r="AT741" s="171">
        <v>0.86968174204355109</v>
      </c>
      <c r="AU741" s="171">
        <v>0.92954011667550573</v>
      </c>
      <c r="AV741" s="171">
        <v>0.93533632286995516</v>
      </c>
      <c r="AW741" s="171">
        <v>0.87017630378498312</v>
      </c>
      <c r="AX741" s="173">
        <v>0.84096751577471363</v>
      </c>
      <c r="AY741" s="171"/>
      <c r="AZ741" s="171"/>
      <c r="BA741" s="171"/>
      <c r="BB741" s="171"/>
      <c r="BC741" s="171"/>
      <c r="BD741" s="171"/>
      <c r="BE741" s="171"/>
      <c r="BF741" s="171"/>
      <c r="BG741" s="171"/>
      <c r="BH741" s="171"/>
      <c r="BI741" s="171"/>
      <c r="BJ741" s="171"/>
      <c r="BK741" s="171"/>
      <c r="BL741" s="171"/>
      <c r="BM741" s="171"/>
      <c r="BN741" s="171"/>
      <c r="BO741" s="171"/>
      <c r="BP741" s="171"/>
    </row>
    <row r="742" spans="9:68" x14ac:dyDescent="0.25">
      <c r="I742" s="171">
        <v>11.09</v>
      </c>
      <c r="J742" s="175">
        <v>0.87428473911490245</v>
      </c>
      <c r="K742" s="171">
        <v>0.89461237193046339</v>
      </c>
      <c r="L742" s="171">
        <v>0.89620487762228906</v>
      </c>
      <c r="M742" s="171">
        <v>0.88198435217601945</v>
      </c>
      <c r="N742" s="171">
        <v>0.89184323515712072</v>
      </c>
      <c r="O742" s="171">
        <v>0.87904810894347774</v>
      </c>
      <c r="P742" s="171">
        <v>0.89831661339480928</v>
      </c>
      <c r="Q742" s="171">
        <v>0.87711750466441551</v>
      </c>
      <c r="R742" s="171">
        <v>0.90540655164719219</v>
      </c>
      <c r="S742" s="171">
        <v>0.90382286658332767</v>
      </c>
      <c r="T742" s="171">
        <v>0.88863731177551497</v>
      </c>
      <c r="U742" s="173">
        <v>0.89655663824397314</v>
      </c>
      <c r="V742" s="171">
        <v>0.8593166414008474</v>
      </c>
      <c r="W742" s="171">
        <v>0.86156825670149662</v>
      </c>
      <c r="X742" s="171">
        <v>0.84779535925174165</v>
      </c>
      <c r="Y742" s="171">
        <v>0.8501187684949908</v>
      </c>
      <c r="Z742" s="171">
        <v>0.81320869169785659</v>
      </c>
      <c r="AA742" s="171">
        <v>0.79645615712162077</v>
      </c>
      <c r="AB742" s="171">
        <v>0.78229947511077969</v>
      </c>
      <c r="AC742" s="171">
        <v>0.78331508775164504</v>
      </c>
      <c r="AD742" s="171">
        <v>0.84125294978951326</v>
      </c>
      <c r="AE742" s="171">
        <v>0.84205186070250504</v>
      </c>
      <c r="AF742" s="171">
        <v>0.81508773819329983</v>
      </c>
      <c r="AG742" s="173">
        <v>0.84430321133192598</v>
      </c>
      <c r="AH742" s="171"/>
      <c r="AI742" s="173">
        <v>11.09</v>
      </c>
      <c r="AJ742" s="171">
        <v>0.87367145254521705</v>
      </c>
      <c r="AK742" s="171">
        <v>0.93710990502035274</v>
      </c>
      <c r="AL742" s="171">
        <v>0.91774463081017532</v>
      </c>
      <c r="AM742" s="171">
        <v>0.9418701059419623</v>
      </c>
      <c r="AN742" s="171">
        <v>0.85931925561662337</v>
      </c>
      <c r="AO742" s="171">
        <v>0.8613642640154654</v>
      </c>
      <c r="AP742" s="173">
        <v>0.87853592408495251</v>
      </c>
      <c r="AQ742" s="171">
        <v>0.94165228645383947</v>
      </c>
      <c r="AR742" s="171">
        <v>0.8426070217251812</v>
      </c>
      <c r="AS742" s="171">
        <v>0.9187870059209472</v>
      </c>
      <c r="AT742" s="171">
        <v>0.88216080402010044</v>
      </c>
      <c r="AU742" s="171">
        <v>0.9173422228956738</v>
      </c>
      <c r="AV742" s="171">
        <v>0.91085201793721982</v>
      </c>
      <c r="AW742" s="171">
        <v>0.83047712982369626</v>
      </c>
      <c r="AX742" s="173">
        <v>0.85475578406169661</v>
      </c>
      <c r="AY742" s="171"/>
      <c r="AZ742" s="171"/>
      <c r="BA742" s="171"/>
      <c r="BB742" s="171"/>
      <c r="BC742" s="171"/>
      <c r="BD742" s="171"/>
      <c r="BE742" s="171"/>
      <c r="BF742" s="171"/>
      <c r="BG742" s="171"/>
      <c r="BH742" s="171"/>
      <c r="BI742" s="171"/>
      <c r="BJ742" s="171"/>
      <c r="BK742" s="171"/>
      <c r="BL742" s="171"/>
      <c r="BM742" s="171"/>
      <c r="BN742" s="171"/>
      <c r="BO742" s="171"/>
      <c r="BP742" s="171"/>
    </row>
    <row r="743" spans="9:68" x14ac:dyDescent="0.25">
      <c r="I743" s="171">
        <v>11.105</v>
      </c>
      <c r="J743" s="175">
        <v>0.87261892792872475</v>
      </c>
      <c r="K743" s="171">
        <v>0.89488482192835006</v>
      </c>
      <c r="L743" s="171">
        <v>0.89560099652568181</v>
      </c>
      <c r="M743" s="171">
        <v>0.88599306348314188</v>
      </c>
      <c r="N743" s="171">
        <v>0.89604177924075645</v>
      </c>
      <c r="O743" s="171">
        <v>0.87696181232186932</v>
      </c>
      <c r="P743" s="171">
        <v>0.8944061077124954</v>
      </c>
      <c r="Q743" s="171">
        <v>0.88502923174572379</v>
      </c>
      <c r="R743" s="171">
        <v>0.90404085291873104</v>
      </c>
      <c r="S743" s="171">
        <v>0.90480225030824979</v>
      </c>
      <c r="T743" s="171">
        <v>0.88278633565816822</v>
      </c>
      <c r="U743" s="173">
        <v>0.8984666104695016</v>
      </c>
      <c r="V743" s="171">
        <v>0.85640143134532509</v>
      </c>
      <c r="W743" s="171">
        <v>0.85761479749384917</v>
      </c>
      <c r="X743" s="171">
        <v>0.85275165175262824</v>
      </c>
      <c r="Y743" s="171">
        <v>0.83508579189962528</v>
      </c>
      <c r="Z743" s="171">
        <v>0.81791549359850269</v>
      </c>
      <c r="AA743" s="171">
        <v>0.78732475024499671</v>
      </c>
      <c r="AB743" s="171">
        <v>0.78639924377126058</v>
      </c>
      <c r="AC743" s="171">
        <v>0.79295048341188545</v>
      </c>
      <c r="AD743" s="171">
        <v>0.84395238613497225</v>
      </c>
      <c r="AE743" s="171">
        <v>0.84491953273943965</v>
      </c>
      <c r="AF743" s="171">
        <v>0.80982862463669691</v>
      </c>
      <c r="AG743" s="173">
        <v>0.84652812404582689</v>
      </c>
      <c r="AH743" s="171"/>
      <c r="AI743" s="173">
        <v>11.105</v>
      </c>
      <c r="AJ743" s="171">
        <v>0.87367145254521705</v>
      </c>
      <c r="AK743" s="171">
        <v>0.92571234735413843</v>
      </c>
      <c r="AL743" s="171">
        <v>0.93451754657424035</v>
      </c>
      <c r="AM743" s="171">
        <v>0.95108245048364837</v>
      </c>
      <c r="AN743" s="171">
        <v>0.82460707742744199</v>
      </c>
      <c r="AO743" s="171">
        <v>0.85280309306821334</v>
      </c>
      <c r="AP743" s="173">
        <v>0.86507004066877546</v>
      </c>
      <c r="AQ743" s="171">
        <v>0.89937446074201877</v>
      </c>
      <c r="AR743" s="171">
        <v>0.86735722797689985</v>
      </c>
      <c r="AS743" s="171">
        <v>0.90278444551128167</v>
      </c>
      <c r="AT743" s="171">
        <v>0.8894472361809046</v>
      </c>
      <c r="AU743" s="171">
        <v>0.90893249488597616</v>
      </c>
      <c r="AV743" s="171">
        <v>0.89201793721973111</v>
      </c>
      <c r="AW743" s="171">
        <v>0.86166933793613598</v>
      </c>
      <c r="AX743" s="173">
        <v>0.87426968917971504</v>
      </c>
      <c r="AY743" s="171"/>
      <c r="AZ743" s="171"/>
      <c r="BA743" s="171"/>
      <c r="BB743" s="171"/>
      <c r="BC743" s="171"/>
      <c r="BD743" s="171"/>
      <c r="BE743" s="171"/>
      <c r="BF743" s="171"/>
      <c r="BG743" s="171"/>
      <c r="BH743" s="171"/>
      <c r="BI743" s="171"/>
      <c r="BJ743" s="171"/>
      <c r="BK743" s="171"/>
      <c r="BL743" s="171"/>
      <c r="BM743" s="171"/>
      <c r="BN743" s="171"/>
      <c r="BO743" s="171"/>
      <c r="BP743" s="171"/>
    </row>
    <row r="744" spans="9:68" x14ac:dyDescent="0.25">
      <c r="I744" s="171">
        <v>11.12</v>
      </c>
      <c r="J744" s="175">
        <v>0.87231874786022667</v>
      </c>
      <c r="K744" s="171">
        <v>0.89678889547104468</v>
      </c>
      <c r="L744" s="171">
        <v>0.89374346616199751</v>
      </c>
      <c r="M744" s="171">
        <v>0.88342255657500646</v>
      </c>
      <c r="N744" s="171">
        <v>0.89045377492862499</v>
      </c>
      <c r="O744" s="171">
        <v>0.88537126489954199</v>
      </c>
      <c r="P744" s="171">
        <v>0.89333776096757544</v>
      </c>
      <c r="Q744" s="171">
        <v>0.88987679417588916</v>
      </c>
      <c r="R744" s="171">
        <v>0.90354153955047367</v>
      </c>
      <c r="S744" s="171">
        <v>0.89911415051760368</v>
      </c>
      <c r="T744" s="171">
        <v>0.88864046145101538</v>
      </c>
      <c r="U744" s="173">
        <v>0.90116074399312018</v>
      </c>
      <c r="V744" s="171">
        <v>0.8576267325295438</v>
      </c>
      <c r="W744" s="171">
        <v>0.85601058920792861</v>
      </c>
      <c r="X744" s="171">
        <v>0.85198395320785325</v>
      </c>
      <c r="Y744" s="171">
        <v>0.84710999227659844</v>
      </c>
      <c r="Z744" s="171">
        <v>0.81332788239970766</v>
      </c>
      <c r="AA744" s="171">
        <v>0.79082914097527768</v>
      </c>
      <c r="AB744" s="171">
        <v>0.78449696155469573</v>
      </c>
      <c r="AC744" s="171">
        <v>0.79487030272300907</v>
      </c>
      <c r="AD744" s="171">
        <v>0.84324296744921046</v>
      </c>
      <c r="AE744" s="171">
        <v>0.8478217728798737</v>
      </c>
      <c r="AF744" s="171">
        <v>0.81487113374216857</v>
      </c>
      <c r="AG744" s="173">
        <v>0.83853150486102823</v>
      </c>
      <c r="AH744" s="171"/>
      <c r="AI744" s="173">
        <v>11.12</v>
      </c>
      <c r="AJ744" s="171">
        <v>0.8931568152153645</v>
      </c>
      <c r="AK744" s="171">
        <v>0.91478968792401649</v>
      </c>
      <c r="AL744" s="171">
        <v>0.90604691464999709</v>
      </c>
      <c r="AM744" s="171">
        <v>0.94914785812989433</v>
      </c>
      <c r="AN744" s="171">
        <v>0.86712949570918918</v>
      </c>
      <c r="AO744" s="171">
        <v>0.87586302126484394</v>
      </c>
      <c r="AP744" s="173">
        <v>0.87311342069588804</v>
      </c>
      <c r="AQ744" s="171">
        <v>0.92860224331320074</v>
      </c>
      <c r="AR744" s="171">
        <v>0.86799889999083324</v>
      </c>
      <c r="AS744" s="171">
        <v>0.90966554648743803</v>
      </c>
      <c r="AT744" s="171">
        <v>0.88835845896147403</v>
      </c>
      <c r="AU744" s="171">
        <v>0.92158496855822414</v>
      </c>
      <c r="AV744" s="171">
        <v>0.93721973094170419</v>
      </c>
      <c r="AW744" s="171">
        <v>0.85747749969177645</v>
      </c>
      <c r="AX744" s="173">
        <v>0.84342136013087177</v>
      </c>
      <c r="AY744" s="171"/>
      <c r="AZ744" s="171"/>
      <c r="BA744" s="171"/>
      <c r="BB744" s="171"/>
      <c r="BC744" s="171"/>
      <c r="BD744" s="171"/>
      <c r="BE744" s="171"/>
      <c r="BF744" s="171"/>
      <c r="BG744" s="171"/>
      <c r="BH744" s="171"/>
      <c r="BI744" s="171"/>
      <c r="BJ744" s="171"/>
      <c r="BK744" s="171"/>
      <c r="BL744" s="171"/>
      <c r="BM744" s="171"/>
      <c r="BN744" s="171"/>
      <c r="BO744" s="171"/>
      <c r="BP744" s="171"/>
    </row>
    <row r="745" spans="9:68" x14ac:dyDescent="0.25">
      <c r="I745" s="171">
        <v>11.135</v>
      </c>
      <c r="J745" s="175">
        <v>0.87196723522551045</v>
      </c>
      <c r="K745" s="171">
        <v>0.89478928210616948</v>
      </c>
      <c r="L745" s="171">
        <v>0.89178956612256</v>
      </c>
      <c r="M745" s="171">
        <v>0.88485636834378623</v>
      </c>
      <c r="N745" s="171">
        <v>0.89321565608331255</v>
      </c>
      <c r="O745" s="171">
        <v>0.87442926440795432</v>
      </c>
      <c r="P745" s="171">
        <v>0.89044217253123126</v>
      </c>
      <c r="Q745" s="171">
        <v>0.89118148113958684</v>
      </c>
      <c r="R745" s="171">
        <v>0.90329233373775963</v>
      </c>
      <c r="S745" s="171">
        <v>0.90317514147659983</v>
      </c>
      <c r="T745" s="171">
        <v>0.89210910610765559</v>
      </c>
      <c r="U745" s="173">
        <v>0.89755545824445293</v>
      </c>
      <c r="V745" s="171">
        <v>0.85441431962478542</v>
      </c>
      <c r="W745" s="171">
        <v>0.85341940440337927</v>
      </c>
      <c r="X745" s="171">
        <v>0.85868281252260015</v>
      </c>
      <c r="Y745" s="171">
        <v>0.85054056682044832</v>
      </c>
      <c r="Z745" s="171">
        <v>0.82043701433904714</v>
      </c>
      <c r="AA745" s="171">
        <v>0.78689681012515855</v>
      </c>
      <c r="AB745" s="171">
        <v>0.78533648649244869</v>
      </c>
      <c r="AC745" s="171">
        <v>0.78028267207504132</v>
      </c>
      <c r="AD745" s="171">
        <v>0.8430349323796954</v>
      </c>
      <c r="AE745" s="171">
        <v>0.84665965074985639</v>
      </c>
      <c r="AF745" s="171">
        <v>0.81325392742396641</v>
      </c>
      <c r="AG745" s="173">
        <v>0.84375845756944168</v>
      </c>
      <c r="AH745" s="171"/>
      <c r="AI745" s="173">
        <v>11.135</v>
      </c>
      <c r="AJ745" s="171">
        <v>0.87367145254521705</v>
      </c>
      <c r="AK745" s="171">
        <v>0.91879240162822273</v>
      </c>
      <c r="AL745" s="171">
        <v>0.91056508015101822</v>
      </c>
      <c r="AM745" s="171">
        <v>0.94122524182404455</v>
      </c>
      <c r="AN745" s="171">
        <v>0.84948413846302195</v>
      </c>
      <c r="AO745" s="171">
        <v>0.87917702292184507</v>
      </c>
      <c r="AP745" s="173">
        <v>0.89462268413917778</v>
      </c>
      <c r="AQ745" s="171">
        <v>0.91317946505608261</v>
      </c>
      <c r="AR745" s="171">
        <v>0.90292419103492527</v>
      </c>
      <c r="AS745" s="171">
        <v>0.93134901584253471</v>
      </c>
      <c r="AT745" s="171">
        <v>0.8950586264656617</v>
      </c>
      <c r="AU745" s="171">
        <v>0.9073414652625198</v>
      </c>
      <c r="AV745" s="171">
        <v>0.93973094170403593</v>
      </c>
      <c r="AW745" s="171">
        <v>0.8785599802737023</v>
      </c>
      <c r="AX745" s="173">
        <v>0.88315026875438174</v>
      </c>
      <c r="AY745" s="171"/>
      <c r="AZ745" s="171"/>
      <c r="BA745" s="171"/>
      <c r="BB745" s="171"/>
      <c r="BC745" s="171"/>
      <c r="BD745" s="171"/>
      <c r="BE745" s="171"/>
      <c r="BF745" s="171"/>
      <c r="BG745" s="171"/>
      <c r="BH745" s="171"/>
      <c r="BI745" s="171"/>
      <c r="BJ745" s="171"/>
      <c r="BK745" s="171"/>
      <c r="BL745" s="171"/>
      <c r="BM745" s="171"/>
      <c r="BN745" s="171"/>
      <c r="BO745" s="171"/>
      <c r="BP745" s="171"/>
    </row>
    <row r="746" spans="9:68" x14ac:dyDescent="0.25">
      <c r="I746" s="171">
        <v>11.15</v>
      </c>
      <c r="J746" s="175">
        <v>0.87578146958344971</v>
      </c>
      <c r="K746" s="171">
        <v>0.8955748321450816</v>
      </c>
      <c r="L746" s="171">
        <v>0.90152494547699158</v>
      </c>
      <c r="M746" s="171">
        <v>0.88285719713054112</v>
      </c>
      <c r="N746" s="171">
        <v>0.89329407032398844</v>
      </c>
      <c r="O746" s="171">
        <v>0.88099133473710722</v>
      </c>
      <c r="P746" s="171">
        <v>0.89253004322824314</v>
      </c>
      <c r="Q746" s="171">
        <v>0.89495653564723332</v>
      </c>
      <c r="R746" s="171">
        <v>0.90400715185730851</v>
      </c>
      <c r="S746" s="171">
        <v>0.9010747107629461</v>
      </c>
      <c r="T746" s="171">
        <v>0.89180363783085725</v>
      </c>
      <c r="U746" s="173">
        <v>0.8982587152955982</v>
      </c>
      <c r="V746" s="171">
        <v>0.85474611317254245</v>
      </c>
      <c r="W746" s="171">
        <v>0.86199869888100622</v>
      </c>
      <c r="X746" s="171">
        <v>0.86024273937969253</v>
      </c>
      <c r="Y746" s="171">
        <v>0.85198878767664643</v>
      </c>
      <c r="Z746" s="171">
        <v>0.82353563328871726</v>
      </c>
      <c r="AA746" s="171">
        <v>0.80386769431204119</v>
      </c>
      <c r="AB746" s="171">
        <v>0.79092330646382925</v>
      </c>
      <c r="AC746" s="171">
        <v>0.79084283063874905</v>
      </c>
      <c r="AD746" s="171">
        <v>0.84253931010197525</v>
      </c>
      <c r="AE746" s="171">
        <v>0.84934634440415113</v>
      </c>
      <c r="AF746" s="171">
        <v>0.81462229294478483</v>
      </c>
      <c r="AG746" s="173">
        <v>0.84084527460273206</v>
      </c>
      <c r="AH746" s="171"/>
      <c r="AI746" s="173">
        <v>11.15</v>
      </c>
      <c r="AJ746" s="171">
        <v>0.87050158493380547</v>
      </c>
      <c r="AK746" s="171">
        <v>0.92720488466757145</v>
      </c>
      <c r="AL746" s="171">
        <v>0.89651544222318513</v>
      </c>
      <c r="AM746" s="171">
        <v>0.94380469829571634</v>
      </c>
      <c r="AN746" s="171">
        <v>0.85083405650371247</v>
      </c>
      <c r="AO746" s="171">
        <v>0.87586302126484394</v>
      </c>
      <c r="AP746" s="173">
        <v>0.86109353818346146</v>
      </c>
      <c r="AQ746" s="171">
        <v>0.91857204486626409</v>
      </c>
      <c r="AR746" s="171">
        <v>0.92318269318910984</v>
      </c>
      <c r="AS746" s="171">
        <v>0.92054728756601045</v>
      </c>
      <c r="AT746" s="171">
        <v>0.92328308207705201</v>
      </c>
      <c r="AU746" s="171">
        <v>0.94014698083188109</v>
      </c>
      <c r="AV746" s="171">
        <v>0.90520179372197318</v>
      </c>
      <c r="AW746" s="171">
        <v>0.89631364813216607</v>
      </c>
      <c r="AX746" s="173">
        <v>0.87345174106099543</v>
      </c>
      <c r="AY746" s="171"/>
      <c r="AZ746" s="171"/>
      <c r="BA746" s="171"/>
      <c r="BB746" s="171"/>
      <c r="BC746" s="171"/>
      <c r="BD746" s="171"/>
      <c r="BE746" s="171"/>
      <c r="BF746" s="171"/>
      <c r="BG746" s="171"/>
      <c r="BH746" s="171"/>
      <c r="BI746" s="171"/>
      <c r="BJ746" s="171"/>
      <c r="BK746" s="171"/>
      <c r="BL746" s="171"/>
      <c r="BM746" s="171"/>
      <c r="BN746" s="171"/>
      <c r="BO746" s="171"/>
      <c r="BP746" s="171"/>
    </row>
    <row r="747" spans="9:68" x14ac:dyDescent="0.25">
      <c r="I747" s="171">
        <v>11.164999999999999</v>
      </c>
      <c r="J747" s="175">
        <v>0.87189316537070483</v>
      </c>
      <c r="K747" s="171">
        <v>0.88882986007296283</v>
      </c>
      <c r="L747" s="171">
        <v>0.90514674147638852</v>
      </c>
      <c r="M747" s="171">
        <v>0.88347576473222766</v>
      </c>
      <c r="N747" s="171">
        <v>0.89869552320246693</v>
      </c>
      <c r="O747" s="171">
        <v>0.88291332700466707</v>
      </c>
      <c r="P747" s="171">
        <v>0.89807332126704331</v>
      </c>
      <c r="Q747" s="171">
        <v>0.89495322109383801</v>
      </c>
      <c r="R747" s="171">
        <v>0.90427121723393367</v>
      </c>
      <c r="S747" s="171">
        <v>0.90025307371945162</v>
      </c>
      <c r="T747" s="171">
        <v>0.88813279024830394</v>
      </c>
      <c r="U747" s="173">
        <v>0.90218110384073658</v>
      </c>
      <c r="V747" s="171">
        <v>0.85877098036541788</v>
      </c>
      <c r="W747" s="171">
        <v>0.86612342343391591</v>
      </c>
      <c r="X747" s="171">
        <v>0.86175409625433008</v>
      </c>
      <c r="Y747" s="171">
        <v>0.85498043498335774</v>
      </c>
      <c r="Z747" s="171">
        <v>0.8060223849389152</v>
      </c>
      <c r="AA747" s="171">
        <v>0.80821949484263245</v>
      </c>
      <c r="AB747" s="171">
        <v>0.79545481452394506</v>
      </c>
      <c r="AC747" s="171">
        <v>0.7823736157365262</v>
      </c>
      <c r="AD747" s="171">
        <v>0.84837254271370233</v>
      </c>
      <c r="AE747" s="171">
        <v>0.85204533910642366</v>
      </c>
      <c r="AF747" s="171">
        <v>0.81644444420490858</v>
      </c>
      <c r="AG747" s="173">
        <v>0.84578195512012067</v>
      </c>
      <c r="AH747" s="171"/>
      <c r="AI747" s="173">
        <v>11.164999999999999</v>
      </c>
      <c r="AJ747" s="171">
        <v>0.86723848592205843</v>
      </c>
      <c r="AK747" s="171">
        <v>0.92666214382632284</v>
      </c>
      <c r="AL747" s="171">
        <v>0.90196199789564901</v>
      </c>
      <c r="AM747" s="171">
        <v>0.9524643021649013</v>
      </c>
      <c r="AN747" s="171">
        <v>0.83704560794523208</v>
      </c>
      <c r="AO747" s="171">
        <v>0.8928472797569732</v>
      </c>
      <c r="AP747" s="173">
        <v>0.87853592408495251</v>
      </c>
      <c r="AQ747" s="171">
        <v>0.9232096635030197</v>
      </c>
      <c r="AR747" s="171">
        <v>0.89146576221468521</v>
      </c>
      <c r="AS747" s="171">
        <v>0.9193470955352856</v>
      </c>
      <c r="AT747" s="171">
        <v>0.88433835845896136</v>
      </c>
      <c r="AU747" s="171">
        <v>0.93166148950678063</v>
      </c>
      <c r="AV747" s="171">
        <v>0.94538116591928256</v>
      </c>
      <c r="AW747" s="171">
        <v>0.89372457156947349</v>
      </c>
      <c r="AX747" s="173">
        <v>0.90102827763496141</v>
      </c>
      <c r="AY747" s="171"/>
      <c r="AZ747" s="171"/>
      <c r="BA747" s="171"/>
      <c r="BB747" s="171"/>
      <c r="BC747" s="171"/>
      <c r="BD747" s="171"/>
      <c r="BE747" s="171"/>
      <c r="BF747" s="171"/>
      <c r="BG747" s="171"/>
      <c r="BH747" s="171"/>
      <c r="BI747" s="171"/>
      <c r="BJ747" s="171"/>
      <c r="BK747" s="171"/>
      <c r="BL747" s="171"/>
      <c r="BM747" s="171"/>
      <c r="BN747" s="171"/>
      <c r="BO747" s="171"/>
      <c r="BP747" s="171"/>
    </row>
    <row r="748" spans="9:68" x14ac:dyDescent="0.25">
      <c r="I748" s="171">
        <v>11.18</v>
      </c>
      <c r="J748" s="175">
        <v>0.87006526194475586</v>
      </c>
      <c r="K748" s="171">
        <v>0.8948595445077614</v>
      </c>
      <c r="L748" s="171">
        <v>0.89974156201620892</v>
      </c>
      <c r="M748" s="171">
        <v>0.88748062335981659</v>
      </c>
      <c r="N748" s="171">
        <v>0.895022554815182</v>
      </c>
      <c r="O748" s="171">
        <v>0.88499711552638283</v>
      </c>
      <c r="P748" s="171">
        <v>0.89677992402926154</v>
      </c>
      <c r="Q748" s="171">
        <v>0.89104792410663791</v>
      </c>
      <c r="R748" s="171">
        <v>0.9057322568694145</v>
      </c>
      <c r="S748" s="171">
        <v>0.90235906673119415</v>
      </c>
      <c r="T748" s="171">
        <v>0.88916917274179363</v>
      </c>
      <c r="U748" s="173">
        <v>0.89855096576963644</v>
      </c>
      <c r="V748" s="171">
        <v>0.86688202165799078</v>
      </c>
      <c r="W748" s="171">
        <v>0.86718414645049646</v>
      </c>
      <c r="X748" s="171">
        <v>0.86101459243645229</v>
      </c>
      <c r="Y748" s="171">
        <v>0.85393798743636451</v>
      </c>
      <c r="Z748" s="171">
        <v>0.8112190541844233</v>
      </c>
      <c r="AA748" s="171">
        <v>0.80763638683271166</v>
      </c>
      <c r="AB748" s="171">
        <v>0.8010423330730212</v>
      </c>
      <c r="AC748" s="171">
        <v>0.79575819034559059</v>
      </c>
      <c r="AD748" s="171">
        <v>0.85567531539989361</v>
      </c>
      <c r="AE748" s="171">
        <v>0.8518548950465451</v>
      </c>
      <c r="AF748" s="171">
        <v>0.81715894321207116</v>
      </c>
      <c r="AG748" s="173">
        <v>0.83578752195981076</v>
      </c>
      <c r="AH748" s="171"/>
      <c r="AI748" s="173">
        <v>11.18</v>
      </c>
      <c r="AJ748" s="171">
        <v>0.85688980048480334</v>
      </c>
      <c r="AK748" s="171">
        <v>0.92516960651289015</v>
      </c>
      <c r="AL748" s="171">
        <v>0.90060035897753288</v>
      </c>
      <c r="AM748" s="171">
        <v>0.9524643021649013</v>
      </c>
      <c r="AN748" s="171">
        <v>0.82788544981197576</v>
      </c>
      <c r="AO748" s="171">
        <v>0.91148853907760297</v>
      </c>
      <c r="AP748" s="173">
        <v>0.87446904654315427</v>
      </c>
      <c r="AQ748" s="171">
        <v>0.88783433994823113</v>
      </c>
      <c r="AR748" s="171">
        <v>0.8977908149234578</v>
      </c>
      <c r="AS748" s="171">
        <v>0.90622499599935991</v>
      </c>
      <c r="AT748" s="171">
        <v>0.87872696817420437</v>
      </c>
      <c r="AU748" s="171">
        <v>0.92847943025986801</v>
      </c>
      <c r="AV748" s="171">
        <v>0.90331838565022426</v>
      </c>
      <c r="AW748" s="171">
        <v>0.88275181851806195</v>
      </c>
      <c r="AX748" s="173">
        <v>0.89132974994157521</v>
      </c>
      <c r="AY748" s="171"/>
      <c r="AZ748" s="171"/>
      <c r="BA748" s="171"/>
      <c r="BB748" s="171"/>
      <c r="BC748" s="171"/>
      <c r="BD748" s="171"/>
      <c r="BE748" s="171"/>
      <c r="BF748" s="171"/>
      <c r="BG748" s="171"/>
      <c r="BH748" s="171"/>
      <c r="BI748" s="171"/>
      <c r="BJ748" s="171"/>
      <c r="BK748" s="171"/>
      <c r="BL748" s="171"/>
      <c r="BM748" s="171"/>
      <c r="BN748" s="171"/>
      <c r="BO748" s="171"/>
      <c r="BP748" s="171"/>
    </row>
    <row r="749" spans="9:68" x14ac:dyDescent="0.25">
      <c r="I749" s="171">
        <v>11.195</v>
      </c>
      <c r="J749" s="175">
        <v>0.87378401202910083</v>
      </c>
      <c r="K749" s="171">
        <v>0.88987229511534649</v>
      </c>
      <c r="L749" s="171">
        <v>0.89661388133475894</v>
      </c>
      <c r="M749" s="171">
        <v>0.88494774299019496</v>
      </c>
      <c r="N749" s="171">
        <v>0.90057885178791308</v>
      </c>
      <c r="O749" s="171">
        <v>0.87313634089750858</v>
      </c>
      <c r="P749" s="171">
        <v>0.89585424144490866</v>
      </c>
      <c r="Q749" s="171">
        <v>0.89035987531994554</v>
      </c>
      <c r="R749" s="171">
        <v>0.90795000973718754</v>
      </c>
      <c r="S749" s="171">
        <v>0.90220972700186108</v>
      </c>
      <c r="T749" s="171">
        <v>0.89127054058781807</v>
      </c>
      <c r="U749" s="173">
        <v>0.89986897032594571</v>
      </c>
      <c r="V749" s="171">
        <v>0.86035493800753182</v>
      </c>
      <c r="W749" s="171">
        <v>0.86548707896886101</v>
      </c>
      <c r="X749" s="171">
        <v>0.86383006993421363</v>
      </c>
      <c r="Y749" s="171">
        <v>0.85166285511905337</v>
      </c>
      <c r="Z749" s="171">
        <v>0.81674744826351975</v>
      </c>
      <c r="AA749" s="171">
        <v>0.79933984387326917</v>
      </c>
      <c r="AB749" s="171">
        <v>0.79508944000541215</v>
      </c>
      <c r="AC749" s="171">
        <v>0.78391315871351364</v>
      </c>
      <c r="AD749" s="171">
        <v>0.85126563279246781</v>
      </c>
      <c r="AE749" s="171">
        <v>0.84894483107912766</v>
      </c>
      <c r="AF749" s="171">
        <v>0.81521990997926996</v>
      </c>
      <c r="AG749" s="173">
        <v>0.84093223766599845</v>
      </c>
      <c r="AH749" s="171"/>
      <c r="AI749" s="173">
        <v>11.195</v>
      </c>
      <c r="AJ749" s="171">
        <v>0.87171359313816876</v>
      </c>
      <c r="AK749" s="171">
        <v>0.91329715061058347</v>
      </c>
      <c r="AL749" s="171">
        <v>0.91594974314538613</v>
      </c>
      <c r="AM749" s="171">
        <v>0.94251497005988039</v>
      </c>
      <c r="AN749" s="171">
        <v>0.86587600038569112</v>
      </c>
      <c r="AO749" s="171">
        <v>0.8681303507318423</v>
      </c>
      <c r="AP749" s="173">
        <v>0.89326705829191155</v>
      </c>
      <c r="AQ749" s="171">
        <v>0.92471958584987068</v>
      </c>
      <c r="AR749" s="171">
        <v>0.88889907415895142</v>
      </c>
      <c r="AS749" s="171">
        <v>0.91990718514962388</v>
      </c>
      <c r="AT749" s="171">
        <v>0.89907872696817415</v>
      </c>
      <c r="AU749" s="171">
        <v>0.92423668459731789</v>
      </c>
      <c r="AV749" s="171">
        <v>0.90645739910313894</v>
      </c>
      <c r="AW749" s="171">
        <v>0.86931327826408566</v>
      </c>
      <c r="AX749" s="173">
        <v>0.88151437251694331</v>
      </c>
      <c r="AY749" s="171"/>
      <c r="AZ749" s="171"/>
      <c r="BA749" s="171"/>
      <c r="BB749" s="171"/>
      <c r="BC749" s="171"/>
      <c r="BD749" s="171"/>
      <c r="BE749" s="171"/>
      <c r="BF749" s="171"/>
      <c r="BG749" s="171"/>
      <c r="BH749" s="171"/>
      <c r="BI749" s="171"/>
      <c r="BJ749" s="171"/>
      <c r="BK749" s="171"/>
      <c r="BL749" s="171"/>
      <c r="BM749" s="171"/>
      <c r="BN749" s="171"/>
      <c r="BO749" s="171"/>
      <c r="BP749" s="171"/>
    </row>
    <row r="750" spans="9:68" x14ac:dyDescent="0.25">
      <c r="I750" s="171">
        <v>11.21</v>
      </c>
      <c r="J750" s="175">
        <v>0.87308584550904433</v>
      </c>
      <c r="K750" s="171">
        <v>0.89385961679605075</v>
      </c>
      <c r="L750" s="171">
        <v>0.90158748130819821</v>
      </c>
      <c r="M750" s="171">
        <v>0.88585870625275354</v>
      </c>
      <c r="N750" s="171">
        <v>0.89418491966511771</v>
      </c>
      <c r="O750" s="171">
        <v>0.87493367623503593</v>
      </c>
      <c r="P750" s="171">
        <v>0.8927491501488658</v>
      </c>
      <c r="Q750" s="171">
        <v>0.89458939849143237</v>
      </c>
      <c r="R750" s="171">
        <v>0.90251511106643723</v>
      </c>
      <c r="S750" s="171">
        <v>0.90471676607733331</v>
      </c>
      <c r="T750" s="171">
        <v>0.89060577570716337</v>
      </c>
      <c r="U750" s="173">
        <v>0.89756175915974845</v>
      </c>
      <c r="V750" s="171">
        <v>0.8672013513467185</v>
      </c>
      <c r="W750" s="171">
        <v>0.86517220432842612</v>
      </c>
      <c r="X750" s="171">
        <v>0.86431259999010457</v>
      </c>
      <c r="Y750" s="171">
        <v>0.85098340664951289</v>
      </c>
      <c r="Z750" s="171">
        <v>0.81167385780323542</v>
      </c>
      <c r="AA750" s="171">
        <v>0.80305991820232392</v>
      </c>
      <c r="AB750" s="171">
        <v>0.79339139984675411</v>
      </c>
      <c r="AC750" s="171">
        <v>0.78605711059127203</v>
      </c>
      <c r="AD750" s="171">
        <v>0.85257338407186756</v>
      </c>
      <c r="AE750" s="171">
        <v>0.8512012062939619</v>
      </c>
      <c r="AF750" s="171">
        <v>0.81796902672017657</v>
      </c>
      <c r="AG750" s="173">
        <v>0.85488875613436521</v>
      </c>
      <c r="AH750" s="171"/>
      <c r="AI750" s="173">
        <v>11.21</v>
      </c>
      <c r="AJ750" s="171">
        <v>0.85623718068245369</v>
      </c>
      <c r="AK750" s="171">
        <v>0.93860244233378576</v>
      </c>
      <c r="AL750" s="171">
        <v>0.91099832889769161</v>
      </c>
      <c r="AM750" s="171">
        <v>0.93330262551819432</v>
      </c>
      <c r="AN750" s="171">
        <v>0.85931925561662337</v>
      </c>
      <c r="AO750" s="171">
        <v>0.87834852250759465</v>
      </c>
      <c r="AP750" s="173">
        <v>0.86778129236330781</v>
      </c>
      <c r="AQ750" s="171">
        <v>0.92622950819672134</v>
      </c>
      <c r="AR750" s="171">
        <v>0.90539921166009729</v>
      </c>
      <c r="AS750" s="171">
        <v>0.91990718514962388</v>
      </c>
      <c r="AT750" s="171">
        <v>0.88098827470686758</v>
      </c>
      <c r="AU750" s="171">
        <v>0.91309947723312368</v>
      </c>
      <c r="AV750" s="171">
        <v>0.91147982062780264</v>
      </c>
      <c r="AW750" s="171">
        <v>0.86425841449882868</v>
      </c>
      <c r="AX750" s="173">
        <v>0.87672353353587296</v>
      </c>
      <c r="AY750" s="171"/>
      <c r="AZ750" s="171"/>
      <c r="BA750" s="171"/>
      <c r="BB750" s="171"/>
      <c r="BC750" s="171"/>
      <c r="BD750" s="171"/>
      <c r="BE750" s="171"/>
      <c r="BF750" s="171"/>
      <c r="BG750" s="171"/>
      <c r="BH750" s="171"/>
      <c r="BI750" s="171"/>
      <c r="BJ750" s="171"/>
      <c r="BK750" s="171"/>
      <c r="BL750" s="171"/>
      <c r="BM750" s="171"/>
      <c r="BN750" s="171"/>
      <c r="BO750" s="171"/>
      <c r="BP750" s="171"/>
    </row>
    <row r="751" spans="9:68" x14ac:dyDescent="0.25">
      <c r="I751" s="171">
        <v>11.225</v>
      </c>
      <c r="J751" s="175">
        <v>0.87283201519322606</v>
      </c>
      <c r="K751" s="171">
        <v>0.89027817327773973</v>
      </c>
      <c r="L751" s="171">
        <v>0.89772027572279711</v>
      </c>
      <c r="M751" s="171">
        <v>0.8850229731563598</v>
      </c>
      <c r="N751" s="171">
        <v>0.8960038955411489</v>
      </c>
      <c r="O751" s="171">
        <v>0.87711830267482815</v>
      </c>
      <c r="P751" s="171">
        <v>0.88808935404164202</v>
      </c>
      <c r="Q751" s="171">
        <v>0.89313764396058493</v>
      </c>
      <c r="R751" s="171">
        <v>0.90155786412863126</v>
      </c>
      <c r="S751" s="171">
        <v>0.90772840142680933</v>
      </c>
      <c r="T751" s="171">
        <v>0.89054348179191167</v>
      </c>
      <c r="U751" s="173">
        <v>0.89278896135607178</v>
      </c>
      <c r="V751" s="171">
        <v>0.87058081132068532</v>
      </c>
      <c r="W751" s="171">
        <v>0.86980274719459627</v>
      </c>
      <c r="X751" s="171">
        <v>0.85371546387825425</v>
      </c>
      <c r="Y751" s="171">
        <v>0.84128718664221258</v>
      </c>
      <c r="Z751" s="171">
        <v>0.8054679418264481</v>
      </c>
      <c r="AA751" s="171">
        <v>0.80407629682727721</v>
      </c>
      <c r="AB751" s="171">
        <v>0.79361161727354679</v>
      </c>
      <c r="AC751" s="171">
        <v>0.78744857626845199</v>
      </c>
      <c r="AD751" s="171">
        <v>0.85390424300074208</v>
      </c>
      <c r="AE751" s="171">
        <v>0.84345085488565619</v>
      </c>
      <c r="AF751" s="171">
        <v>0.81756484864226808</v>
      </c>
      <c r="AG751" s="173">
        <v>0.85708325921205764</v>
      </c>
      <c r="AH751" s="171"/>
      <c r="AI751" s="173">
        <v>11.225</v>
      </c>
      <c r="AJ751" s="171">
        <v>0.84523587544284906</v>
      </c>
      <c r="AK751" s="171">
        <v>0.92075983717774779</v>
      </c>
      <c r="AL751" s="171">
        <v>0.92634771306554453</v>
      </c>
      <c r="AM751" s="171">
        <v>0.93330262551819432</v>
      </c>
      <c r="AN751" s="171">
        <v>0.84167389837045614</v>
      </c>
      <c r="AO751" s="171">
        <v>0.89119027892847302</v>
      </c>
      <c r="AP751" s="173">
        <v>0.8751920469950295</v>
      </c>
      <c r="AQ751" s="171">
        <v>0.9193270060396892</v>
      </c>
      <c r="AR751" s="171">
        <v>0.90356586304885889</v>
      </c>
      <c r="AS751" s="171">
        <v>0.91134581533045289</v>
      </c>
      <c r="AT751" s="171">
        <v>0.89455611390284762</v>
      </c>
      <c r="AU751" s="171">
        <v>0.89673460110614422</v>
      </c>
      <c r="AV751" s="171">
        <v>0.91461883408071754</v>
      </c>
      <c r="AW751" s="171">
        <v>0.88028603131549754</v>
      </c>
      <c r="AX751" s="173">
        <v>0.87181584482355701</v>
      </c>
      <c r="AY751" s="171"/>
      <c r="AZ751" s="171"/>
      <c r="BA751" s="171"/>
      <c r="BB751" s="171"/>
      <c r="BC751" s="171"/>
      <c r="BD751" s="171"/>
      <c r="BE751" s="171"/>
      <c r="BF751" s="171"/>
      <c r="BG751" s="171"/>
      <c r="BH751" s="171"/>
      <c r="BI751" s="171"/>
      <c r="BJ751" s="171"/>
      <c r="BK751" s="171"/>
      <c r="BL751" s="171"/>
      <c r="BM751" s="171"/>
      <c r="BN751" s="171"/>
      <c r="BO751" s="171"/>
      <c r="BP751" s="171"/>
    </row>
    <row r="752" spans="9:68" x14ac:dyDescent="0.25">
      <c r="I752" s="171">
        <v>11.24</v>
      </c>
      <c r="J752" s="175">
        <v>0.8720685410196708</v>
      </c>
      <c r="K752" s="171">
        <v>0.89303855146212519</v>
      </c>
      <c r="L752" s="171">
        <v>0.9013533279103102</v>
      </c>
      <c r="M752" s="171">
        <v>0.88804212403327598</v>
      </c>
      <c r="N752" s="171">
        <v>0.89744618308260127</v>
      </c>
      <c r="O752" s="171">
        <v>0.87559468953342612</v>
      </c>
      <c r="P752" s="171">
        <v>0.89356758262596858</v>
      </c>
      <c r="Q752" s="171">
        <v>0.89421730887756268</v>
      </c>
      <c r="R752" s="171">
        <v>0.90589050220048195</v>
      </c>
      <c r="S752" s="171">
        <v>0.90293763885400757</v>
      </c>
      <c r="T752" s="171">
        <v>0.8911886191410282</v>
      </c>
      <c r="U752" s="173">
        <v>0.89739351117266897</v>
      </c>
      <c r="V752" s="171">
        <v>0.87324502335355536</v>
      </c>
      <c r="W752" s="171">
        <v>0.86514632709800132</v>
      </c>
      <c r="X752" s="171">
        <v>0.857498576355742</v>
      </c>
      <c r="Y752" s="171">
        <v>0.84817616103096671</v>
      </c>
      <c r="Z752" s="171">
        <v>0.82190839769054769</v>
      </c>
      <c r="AA752" s="171">
        <v>0.8034731820934301</v>
      </c>
      <c r="AB752" s="171">
        <v>0.7913753597675135</v>
      </c>
      <c r="AC752" s="171">
        <v>0.78790087463556846</v>
      </c>
      <c r="AD752" s="171">
        <v>0.8531201287774185</v>
      </c>
      <c r="AE752" s="171">
        <v>0.84557195271393537</v>
      </c>
      <c r="AF752" s="171">
        <v>0.81597212758883175</v>
      </c>
      <c r="AG752" s="173">
        <v>0.85969022174430587</v>
      </c>
      <c r="AH752" s="171"/>
      <c r="AI752" s="173">
        <v>11.24</v>
      </c>
      <c r="AJ752" s="171">
        <v>0.84905836285661018</v>
      </c>
      <c r="AK752" s="171">
        <v>0.94002713704206253</v>
      </c>
      <c r="AL752" s="171">
        <v>0.92727610323698728</v>
      </c>
      <c r="AM752" s="171">
        <v>0.94850299401197624</v>
      </c>
      <c r="AN752" s="171">
        <v>0.85343746986790092</v>
      </c>
      <c r="AO752" s="171">
        <v>0.88097210715272034</v>
      </c>
      <c r="AP752" s="173">
        <v>0.86308178942611824</v>
      </c>
      <c r="AQ752" s="171">
        <v>0.91166954270923206</v>
      </c>
      <c r="AR752" s="171">
        <v>0.90292419103492527</v>
      </c>
      <c r="AS752" s="171">
        <v>0.91646663466154576</v>
      </c>
      <c r="AT752" s="171">
        <v>0.90242881072026793</v>
      </c>
      <c r="AU752" s="171">
        <v>0.91211455413288878</v>
      </c>
      <c r="AV752" s="171">
        <v>0.89578475336322883</v>
      </c>
      <c r="AW752" s="171">
        <v>0.88447786955985686</v>
      </c>
      <c r="AX752" s="173">
        <v>0.88069642439822382</v>
      </c>
      <c r="AY752" s="171"/>
      <c r="AZ752" s="171"/>
      <c r="BA752" s="171"/>
      <c r="BB752" s="171"/>
      <c r="BC752" s="171"/>
      <c r="BD752" s="171"/>
      <c r="BE752" s="171"/>
      <c r="BF752" s="171"/>
      <c r="BG752" s="171"/>
      <c r="BH752" s="171"/>
      <c r="BI752" s="171"/>
      <c r="BJ752" s="171"/>
      <c r="BK752" s="171"/>
      <c r="BL752" s="171"/>
      <c r="BM752" s="171"/>
      <c r="BN752" s="171"/>
      <c r="BO752" s="171"/>
      <c r="BP752" s="171"/>
    </row>
    <row r="753" spans="9:68" x14ac:dyDescent="0.25">
      <c r="I753" s="171">
        <v>11.255000000000001</v>
      </c>
      <c r="J753" s="175">
        <v>0.86772223599854181</v>
      </c>
      <c r="K753" s="171">
        <v>0.89222395603203875</v>
      </c>
      <c r="L753" s="171">
        <v>0.89433881757140998</v>
      </c>
      <c r="M753" s="171">
        <v>0.88945457532313599</v>
      </c>
      <c r="N753" s="171">
        <v>0.90253794777257434</v>
      </c>
      <c r="O753" s="171">
        <v>0.88177979086129665</v>
      </c>
      <c r="P753" s="171">
        <v>0.89600784653251664</v>
      </c>
      <c r="Q753" s="171">
        <v>0.89788217530973946</v>
      </c>
      <c r="R753" s="171">
        <v>0.91073253002329102</v>
      </c>
      <c r="S753" s="171">
        <v>0.90781546963920379</v>
      </c>
      <c r="T753" s="171">
        <v>0.89577833645719096</v>
      </c>
      <c r="U753" s="173">
        <v>0.89444392449973031</v>
      </c>
      <c r="V753" s="171">
        <v>0.87319733626138929</v>
      </c>
      <c r="W753" s="171">
        <v>0.86823659936810726</v>
      </c>
      <c r="X753" s="171">
        <v>0.84854123027293216</v>
      </c>
      <c r="Y753" s="171">
        <v>0.85680283311907024</v>
      </c>
      <c r="Z753" s="171">
        <v>0.81941899431901855</v>
      </c>
      <c r="AA753" s="171">
        <v>0.80760082858588134</v>
      </c>
      <c r="AB753" s="171">
        <v>0.79341978416155234</v>
      </c>
      <c r="AC753" s="171">
        <v>0.78871155463879516</v>
      </c>
      <c r="AD753" s="171">
        <v>0.85491023539731792</v>
      </c>
      <c r="AE753" s="171">
        <v>0.84452709565188278</v>
      </c>
      <c r="AF753" s="171">
        <v>0.8122975359403134</v>
      </c>
      <c r="AG753" s="173">
        <v>0.85850318389599123</v>
      </c>
      <c r="AH753" s="171"/>
      <c r="AI753" s="173">
        <v>11.255000000000001</v>
      </c>
      <c r="AJ753" s="171">
        <v>0.85819504008950198</v>
      </c>
      <c r="AK753" s="171">
        <v>0.91085481682496605</v>
      </c>
      <c r="AL753" s="171">
        <v>0.90691341214334353</v>
      </c>
      <c r="AM753" s="171">
        <v>0.93790879778903757</v>
      </c>
      <c r="AN753" s="171">
        <v>0.86982933179057009</v>
      </c>
      <c r="AO753" s="171">
        <v>0.85970726318696522</v>
      </c>
      <c r="AP753" s="173">
        <v>0.88793492995933132</v>
      </c>
      <c r="AQ753" s="171">
        <v>0.90012942191544432</v>
      </c>
      <c r="AR753" s="171">
        <v>0.88825740214501792</v>
      </c>
      <c r="AS753" s="171">
        <v>0.91190590494479107</v>
      </c>
      <c r="AT753" s="171">
        <v>0.87763819095477391</v>
      </c>
      <c r="AU753" s="171">
        <v>0.9162815364800363</v>
      </c>
      <c r="AV753" s="171">
        <v>0.90017937219730948</v>
      </c>
      <c r="AW753" s="171">
        <v>0.91813586487486132</v>
      </c>
      <c r="AX753" s="173">
        <v>0.84505725636831031</v>
      </c>
      <c r="AY753" s="171"/>
      <c r="AZ753" s="171"/>
      <c r="BA753" s="171"/>
      <c r="BB753" s="171"/>
      <c r="BC753" s="171"/>
      <c r="BD753" s="171"/>
      <c r="BE753" s="171"/>
      <c r="BF753" s="171"/>
      <c r="BG753" s="171"/>
      <c r="BH753" s="171"/>
      <c r="BI753" s="171"/>
      <c r="BJ753" s="171"/>
      <c r="BK753" s="171"/>
      <c r="BL753" s="171"/>
      <c r="BM753" s="171"/>
      <c r="BN753" s="171"/>
      <c r="BO753" s="171"/>
      <c r="BP753" s="171"/>
    </row>
    <row r="754" spans="9:68" x14ac:dyDescent="0.25">
      <c r="I754" s="171">
        <v>11.27</v>
      </c>
      <c r="J754" s="175">
        <v>0.8727975469111201</v>
      </c>
      <c r="K754" s="171">
        <v>0.89202601284999083</v>
      </c>
      <c r="L754" s="171">
        <v>0.90092452046827243</v>
      </c>
      <c r="M754" s="171">
        <v>0.89273368097735661</v>
      </c>
      <c r="N754" s="171">
        <v>0.9015577653001452</v>
      </c>
      <c r="O754" s="171">
        <v>0.87810310690715476</v>
      </c>
      <c r="P754" s="171">
        <v>0.90192130703721562</v>
      </c>
      <c r="Q754" s="171">
        <v>0.89540275279722925</v>
      </c>
      <c r="R754" s="171">
        <v>0.91316418497312968</v>
      </c>
      <c r="S754" s="171">
        <v>0.90611456234753174</v>
      </c>
      <c r="T754" s="171">
        <v>0.89238204342521765</v>
      </c>
      <c r="U754" s="173">
        <v>0.89713943659005091</v>
      </c>
      <c r="V754" s="171">
        <v>0.87944948328627204</v>
      </c>
      <c r="W754" s="171">
        <v>0.86964268705482117</v>
      </c>
      <c r="X754" s="171">
        <v>0.8591885289879051</v>
      </c>
      <c r="Y754" s="171">
        <v>0.86338124507395209</v>
      </c>
      <c r="Z754" s="171">
        <v>0.81294809143837288</v>
      </c>
      <c r="AA754" s="171">
        <v>0.80802737934989133</v>
      </c>
      <c r="AB754" s="171">
        <v>0.79816823736346487</v>
      </c>
      <c r="AC754" s="171">
        <v>0.7900217794627733</v>
      </c>
      <c r="AD754" s="171">
        <v>0.85483482714627501</v>
      </c>
      <c r="AE754" s="171">
        <v>0.84682767134664017</v>
      </c>
      <c r="AF754" s="171">
        <v>0.82006614122534194</v>
      </c>
      <c r="AG754" s="173">
        <v>0.85540556064447903</v>
      </c>
      <c r="AH754" s="171"/>
      <c r="AI754" s="173">
        <v>11.27</v>
      </c>
      <c r="AJ754" s="171">
        <v>0.82901361178444899</v>
      </c>
      <c r="AK754" s="171">
        <v>0.89891451831750357</v>
      </c>
      <c r="AL754" s="171">
        <v>0.91638299189205918</v>
      </c>
      <c r="AM754" s="171">
        <v>0.95375403040073714</v>
      </c>
      <c r="AN754" s="171">
        <v>0.85015909748336727</v>
      </c>
      <c r="AO754" s="171">
        <v>0.89450428058547371</v>
      </c>
      <c r="AP754" s="173">
        <v>0.8938996836873021</v>
      </c>
      <c r="AQ754" s="171">
        <v>0.90325711820534937</v>
      </c>
      <c r="AR754" s="171">
        <v>0.8864240535337794</v>
      </c>
      <c r="AS754" s="171">
        <v>0.92110737718034885</v>
      </c>
      <c r="AT754" s="171">
        <v>0.87420435510887762</v>
      </c>
      <c r="AU754" s="171">
        <v>0.91158421092506992</v>
      </c>
      <c r="AV754" s="171">
        <v>0.89076233183856512</v>
      </c>
      <c r="AW754" s="171">
        <v>0.90469732462088503</v>
      </c>
      <c r="AX754" s="173">
        <v>0.88724000934797842</v>
      </c>
      <c r="AY754" s="171"/>
      <c r="AZ754" s="171"/>
      <c r="BA754" s="171"/>
      <c r="BB754" s="171"/>
      <c r="BC754" s="171"/>
      <c r="BD754" s="171"/>
      <c r="BE754" s="171"/>
      <c r="BF754" s="171"/>
      <c r="BG754" s="171"/>
      <c r="BH754" s="171"/>
      <c r="BI754" s="171"/>
      <c r="BJ754" s="171"/>
      <c r="BK754" s="171"/>
      <c r="BL754" s="171"/>
      <c r="BM754" s="171"/>
      <c r="BN754" s="171"/>
      <c r="BO754" s="171"/>
      <c r="BP754" s="171"/>
    </row>
    <row r="755" spans="9:68" x14ac:dyDescent="0.25">
      <c r="I755" s="171">
        <v>11.285</v>
      </c>
      <c r="J755" s="175">
        <v>0.87373947871911406</v>
      </c>
      <c r="K755" s="171">
        <v>0.89190250630348389</v>
      </c>
      <c r="L755" s="171">
        <v>0.89780771488121092</v>
      </c>
      <c r="M755" s="171">
        <v>0.89203509387447799</v>
      </c>
      <c r="N755" s="171">
        <v>0.90350346220790723</v>
      </c>
      <c r="O755" s="171">
        <v>0.87913047740443284</v>
      </c>
      <c r="P755" s="171">
        <v>0.89915491229206534</v>
      </c>
      <c r="Q755" s="171">
        <v>0.8977750107229967</v>
      </c>
      <c r="R755" s="171">
        <v>0.91366743713205834</v>
      </c>
      <c r="S755" s="171">
        <v>0.90609735238755651</v>
      </c>
      <c r="T755" s="171">
        <v>0.89576794243587388</v>
      </c>
      <c r="U755" s="173">
        <v>0.90035548691534339</v>
      </c>
      <c r="V755" s="171">
        <v>0.87185376069499154</v>
      </c>
      <c r="W755" s="171">
        <v>0.86733446287593285</v>
      </c>
      <c r="X755" s="171">
        <v>0.86028290974260946</v>
      </c>
      <c r="Y755" s="171">
        <v>0.86069213075877349</v>
      </c>
      <c r="Z755" s="171">
        <v>0.82253139986529511</v>
      </c>
      <c r="AA755" s="171">
        <v>0.80161143139004787</v>
      </c>
      <c r="AB755" s="171">
        <v>0.79320383173542874</v>
      </c>
      <c r="AC755" s="171">
        <v>0.80217103216215901</v>
      </c>
      <c r="AD755" s="171">
        <v>0.8549950367245458</v>
      </c>
      <c r="AE755" s="171">
        <v>0.85173135190789662</v>
      </c>
      <c r="AF755" s="171">
        <v>0.81409095756361027</v>
      </c>
      <c r="AG755" s="173">
        <v>0.86256177289241132</v>
      </c>
      <c r="AH755" s="171"/>
      <c r="AI755" s="173">
        <v>11.285</v>
      </c>
      <c r="AJ755" s="171">
        <v>0.85623718068245369</v>
      </c>
      <c r="AK755" s="171">
        <v>0.92320217096336521</v>
      </c>
      <c r="AL755" s="171">
        <v>0.90332363681376515</v>
      </c>
      <c r="AM755" s="171">
        <v>0.95771533855366231</v>
      </c>
      <c r="AN755" s="171">
        <v>0.86385112332465552</v>
      </c>
      <c r="AO755" s="171">
        <v>0.8537696768848384</v>
      </c>
      <c r="AP755" s="173">
        <v>0.8697695436059647</v>
      </c>
      <c r="AQ755" s="171">
        <v>0.8762942191544435</v>
      </c>
      <c r="AR755" s="171">
        <v>0.91557429645247046</v>
      </c>
      <c r="AS755" s="171">
        <v>0.92222755640902532</v>
      </c>
      <c r="AT755" s="171">
        <v>0.86515912897822445</v>
      </c>
      <c r="AU755" s="171">
        <v>0.89726494431396309</v>
      </c>
      <c r="AV755" s="171">
        <v>0.90457399103139013</v>
      </c>
      <c r="AW755" s="171">
        <v>0.91739612871409182</v>
      </c>
      <c r="AX755" s="173">
        <v>0.87906052816078528</v>
      </c>
      <c r="AY755" s="171"/>
      <c r="AZ755" s="171"/>
      <c r="BA755" s="171"/>
      <c r="BB755" s="171"/>
      <c r="BC755" s="171"/>
      <c r="BD755" s="171"/>
      <c r="BE755" s="171"/>
      <c r="BF755" s="171"/>
      <c r="BG755" s="171"/>
      <c r="BH755" s="171"/>
      <c r="BI755" s="171"/>
      <c r="BJ755" s="171"/>
      <c r="BK755" s="171"/>
      <c r="BL755" s="171"/>
      <c r="BM755" s="171"/>
      <c r="BN755" s="171"/>
      <c r="BO755" s="171"/>
      <c r="BP755" s="171"/>
    </row>
    <row r="756" spans="9:68" x14ac:dyDescent="0.25">
      <c r="I756" s="171">
        <v>11.3</v>
      </c>
      <c r="J756" s="175">
        <v>0.87171765385245736</v>
      </c>
      <c r="K756" s="171">
        <v>0.8911031214882893</v>
      </c>
      <c r="L756" s="171">
        <v>0.89289094294330196</v>
      </c>
      <c r="M756" s="171">
        <v>0.89248924815451913</v>
      </c>
      <c r="N756" s="171">
        <v>0.9025515135046589</v>
      </c>
      <c r="O756" s="171">
        <v>0.87825183881819857</v>
      </c>
      <c r="P756" s="171">
        <v>0.89160205729082898</v>
      </c>
      <c r="Q756" s="171">
        <v>0.8958759445227682</v>
      </c>
      <c r="R756" s="171">
        <v>0.91353004795130854</v>
      </c>
      <c r="S756" s="171">
        <v>0.90432206694377315</v>
      </c>
      <c r="T756" s="171">
        <v>0.89268602523439122</v>
      </c>
      <c r="U756" s="173">
        <v>0.89924514622634222</v>
      </c>
      <c r="V756" s="171">
        <v>0.88355222194384142</v>
      </c>
      <c r="W756" s="171">
        <v>0.86855038087394743</v>
      </c>
      <c r="X756" s="171">
        <v>0.86208894042699369</v>
      </c>
      <c r="Y756" s="171">
        <v>0.8535640519379859</v>
      </c>
      <c r="Z756" s="171">
        <v>0.82416508905866159</v>
      </c>
      <c r="AA756" s="171">
        <v>0.81339426177332963</v>
      </c>
      <c r="AB756" s="171">
        <v>0.80245689775616846</v>
      </c>
      <c r="AC756" s="171">
        <v>0.79365284227750954</v>
      </c>
      <c r="AD756" s="171">
        <v>0.85570820962288074</v>
      </c>
      <c r="AE756" s="171">
        <v>0.85504035536869205</v>
      </c>
      <c r="AF756" s="171">
        <v>0.82213313952049294</v>
      </c>
      <c r="AG756" s="173">
        <v>0.85720252587606915</v>
      </c>
      <c r="AH756" s="171"/>
      <c r="AI756" s="173">
        <v>11.3</v>
      </c>
      <c r="AJ756" s="171">
        <v>0.819317546149543</v>
      </c>
      <c r="AK756" s="171">
        <v>0.91580732700135681</v>
      </c>
      <c r="AL756" s="171">
        <v>0.90734666089001692</v>
      </c>
      <c r="AM756" s="171">
        <v>0.96232151082450512</v>
      </c>
      <c r="AN756" s="171">
        <v>0.87503615851894712</v>
      </c>
      <c r="AO756" s="171">
        <v>0.89533278099972391</v>
      </c>
      <c r="AP756" s="173">
        <v>0.87383642114776328</v>
      </c>
      <c r="AQ756" s="171">
        <v>0.91166954270923206</v>
      </c>
      <c r="AR756" s="171">
        <v>0.92070767256393804</v>
      </c>
      <c r="AS756" s="171">
        <v>0.931909105456873</v>
      </c>
      <c r="AT756" s="171">
        <v>0.88835845896147403</v>
      </c>
      <c r="AU756" s="171">
        <v>0.89832563072960048</v>
      </c>
      <c r="AV756" s="171">
        <v>0.89327354260089686</v>
      </c>
      <c r="AW756" s="171">
        <v>0.91480705215139912</v>
      </c>
      <c r="AX756" s="173">
        <v>0.8644543117550828</v>
      </c>
      <c r="AY756" s="171"/>
      <c r="AZ756" s="171"/>
      <c r="BA756" s="171"/>
      <c r="BB756" s="171"/>
      <c r="BC756" s="171"/>
      <c r="BD756" s="171"/>
      <c r="BE756" s="171"/>
      <c r="BF756" s="171"/>
      <c r="BG756" s="171"/>
      <c r="BH756" s="171"/>
      <c r="BI756" s="171"/>
      <c r="BJ756" s="171"/>
      <c r="BK756" s="171"/>
      <c r="BL756" s="171"/>
      <c r="BM756" s="171"/>
      <c r="BN756" s="171"/>
      <c r="BO756" s="171"/>
      <c r="BP756" s="171"/>
    </row>
    <row r="757" spans="9:68" x14ac:dyDescent="0.25">
      <c r="I757" s="171">
        <v>11.315</v>
      </c>
      <c r="J757" s="175">
        <v>0.87097174785387887</v>
      </c>
      <c r="K757" s="171">
        <v>0.89502625529827584</v>
      </c>
      <c r="L757" s="171">
        <v>0.90050557724447222</v>
      </c>
      <c r="M757" s="171">
        <v>0.8842304693167744</v>
      </c>
      <c r="N757" s="171">
        <v>0.90571467653770088</v>
      </c>
      <c r="O757" s="171">
        <v>0.88285188054155139</v>
      </c>
      <c r="P757" s="171">
        <v>0.89776133946562586</v>
      </c>
      <c r="Q757" s="171">
        <v>0.89751997511438741</v>
      </c>
      <c r="R757" s="171">
        <v>0.91177754556739643</v>
      </c>
      <c r="S757" s="171">
        <v>0.90382859625625633</v>
      </c>
      <c r="T757" s="171">
        <v>0.88390021109640082</v>
      </c>
      <c r="U757" s="173">
        <v>0.90348480396445607</v>
      </c>
      <c r="V757" s="171">
        <v>0.87477597232499349</v>
      </c>
      <c r="W757" s="171">
        <v>0.86538621312070008</v>
      </c>
      <c r="X757" s="171">
        <v>0.85903900671753053</v>
      </c>
      <c r="Y757" s="171">
        <v>0.85795051442497394</v>
      </c>
      <c r="Z757" s="171">
        <v>0.82400861014851046</v>
      </c>
      <c r="AA757" s="171">
        <v>0.80056431095180203</v>
      </c>
      <c r="AB757" s="171">
        <v>0.79872117999332304</v>
      </c>
      <c r="AC757" s="171">
        <v>0.79771891817144702</v>
      </c>
      <c r="AD757" s="171">
        <v>0.85872142765394022</v>
      </c>
      <c r="AE757" s="171">
        <v>0.85232733441780706</v>
      </c>
      <c r="AF757" s="171">
        <v>0.82454051472277534</v>
      </c>
      <c r="AG757" s="173">
        <v>0.85025792433877179</v>
      </c>
      <c r="AH757" s="171"/>
      <c r="AI757" s="173">
        <v>11.315</v>
      </c>
      <c r="AJ757" s="171">
        <v>0.8374044378146559</v>
      </c>
      <c r="AK757" s="171">
        <v>0.94104477611940318</v>
      </c>
      <c r="AL757" s="171">
        <v>0.91235996781580742</v>
      </c>
      <c r="AM757" s="171">
        <v>0.9418701059419623</v>
      </c>
      <c r="AN757" s="171">
        <v>0.8652010413653457</v>
      </c>
      <c r="AO757" s="171">
        <v>0.87503452085059386</v>
      </c>
      <c r="AP757" s="173">
        <v>0.86778129236330781</v>
      </c>
      <c r="AQ757" s="171">
        <v>0.92008196721311475</v>
      </c>
      <c r="AR757" s="171">
        <v>0.90604088367403068</v>
      </c>
      <c r="AS757" s="171">
        <v>0.91990718514962388</v>
      </c>
      <c r="AT757" s="171">
        <v>0.88609715242881082</v>
      </c>
      <c r="AU757" s="171">
        <v>0.91105386771725139</v>
      </c>
      <c r="AV757" s="171">
        <v>0.89704035874439458</v>
      </c>
      <c r="AW757" s="171">
        <v>0.91899889039575877</v>
      </c>
      <c r="AX757" s="173">
        <v>0.86772610422996033</v>
      </c>
      <c r="AY757" s="171"/>
      <c r="AZ757" s="171"/>
      <c r="BA757" s="171"/>
      <c r="BB757" s="171"/>
      <c r="BC757" s="171"/>
      <c r="BD757" s="171"/>
      <c r="BE757" s="171"/>
      <c r="BF757" s="171"/>
      <c r="BG757" s="171"/>
      <c r="BH757" s="171"/>
      <c r="BI757" s="171"/>
      <c r="BJ757" s="171"/>
      <c r="BK757" s="171"/>
      <c r="BL757" s="171"/>
      <c r="BM757" s="171"/>
      <c r="BN757" s="171"/>
      <c r="BO757" s="171"/>
      <c r="BP757" s="171"/>
    </row>
    <row r="758" spans="9:68" x14ac:dyDescent="0.25">
      <c r="I758" s="171">
        <v>11.33</v>
      </c>
      <c r="J758" s="175">
        <v>0.87008017099533808</v>
      </c>
      <c r="K758" s="171">
        <v>0.89413981394773356</v>
      </c>
      <c r="L758" s="171">
        <v>0.89847131179299478</v>
      </c>
      <c r="M758" s="171">
        <v>0.89374345233569352</v>
      </c>
      <c r="N758" s="171">
        <v>0.89883564331109711</v>
      </c>
      <c r="O758" s="171">
        <v>0.87849326129117999</v>
      </c>
      <c r="P758" s="171">
        <v>0.89915513848133599</v>
      </c>
      <c r="Q758" s="171">
        <v>0.90389866313426326</v>
      </c>
      <c r="R758" s="171">
        <v>0.91480053093747349</v>
      </c>
      <c r="S758" s="171">
        <v>0.90674035923099228</v>
      </c>
      <c r="T758" s="171">
        <v>0.8862224096893937</v>
      </c>
      <c r="U758" s="173">
        <v>0.90374048842037147</v>
      </c>
      <c r="V758" s="171">
        <v>0.87892613836082811</v>
      </c>
      <c r="W758" s="171">
        <v>0.86532165614377321</v>
      </c>
      <c r="X758" s="171">
        <v>0.86367468007469339</v>
      </c>
      <c r="Y758" s="171">
        <v>0.86294331054774309</v>
      </c>
      <c r="Z758" s="171">
        <v>0.81988319789006214</v>
      </c>
      <c r="AA758" s="171">
        <v>0.80513670413842697</v>
      </c>
      <c r="AB758" s="171">
        <v>0.80472012403798487</v>
      </c>
      <c r="AC758" s="171">
        <v>0.79806462392975264</v>
      </c>
      <c r="AD758" s="171">
        <v>0.85748506487966181</v>
      </c>
      <c r="AE758" s="171">
        <v>0.8498474961031951</v>
      </c>
      <c r="AF758" s="171">
        <v>0.82799259074441356</v>
      </c>
      <c r="AG758" s="173">
        <v>0.8622174076581659</v>
      </c>
      <c r="AH758" s="171"/>
      <c r="AI758" s="173">
        <v>11.33</v>
      </c>
      <c r="AJ758" s="171">
        <v>0.8639753869103115</v>
      </c>
      <c r="AK758" s="171">
        <v>0.94796472184531888</v>
      </c>
      <c r="AL758" s="171">
        <v>0.94126384848672406</v>
      </c>
      <c r="AM758" s="171">
        <v>0.95504375863657309</v>
      </c>
      <c r="AN758" s="171">
        <v>0.87301128145791151</v>
      </c>
      <c r="AO758" s="171">
        <v>0.85031759182546263</v>
      </c>
      <c r="AP758" s="173">
        <v>0.85431540894713076</v>
      </c>
      <c r="AQ758" s="171">
        <v>0.94693701466781721</v>
      </c>
      <c r="AR758" s="171">
        <v>0.9041158676322304</v>
      </c>
      <c r="AS758" s="171">
        <v>0.91646663466154576</v>
      </c>
      <c r="AT758" s="171">
        <v>0.90075376884422109</v>
      </c>
      <c r="AU758" s="171">
        <v>0.91264489734070764</v>
      </c>
      <c r="AV758" s="171">
        <v>0.92591928251121081</v>
      </c>
      <c r="AW758" s="171">
        <v>0.91147823942793726</v>
      </c>
      <c r="AX758" s="173">
        <v>0.87181584482355701</v>
      </c>
      <c r="AY758" s="171"/>
      <c r="AZ758" s="171"/>
      <c r="BA758" s="171"/>
      <c r="BB758" s="171"/>
      <c r="BC758" s="171"/>
      <c r="BD758" s="171"/>
      <c r="BE758" s="171"/>
      <c r="BF758" s="171"/>
      <c r="BG758" s="171"/>
      <c r="BH758" s="171"/>
      <c r="BI758" s="171"/>
      <c r="BJ758" s="171"/>
      <c r="BK758" s="171"/>
      <c r="BL758" s="171"/>
      <c r="BM758" s="171"/>
      <c r="BN758" s="171"/>
      <c r="BO758" s="171"/>
      <c r="BP758" s="171"/>
    </row>
    <row r="759" spans="9:68" x14ac:dyDescent="0.25">
      <c r="I759" s="171">
        <v>11.345000000000001</v>
      </c>
      <c r="J759" s="175">
        <v>0.8721469358456081</v>
      </c>
      <c r="K759" s="171">
        <v>0.89365036483952087</v>
      </c>
      <c r="L759" s="171">
        <v>0.90041520248435714</v>
      </c>
      <c r="M759" s="171">
        <v>0.8910889718726267</v>
      </c>
      <c r="N759" s="171">
        <v>0.89758018277955065</v>
      </c>
      <c r="O759" s="171">
        <v>0.87843504519722992</v>
      </c>
      <c r="P759" s="171">
        <v>0.89612811473059839</v>
      </c>
      <c r="Q759" s="171">
        <v>0.8995254024466417</v>
      </c>
      <c r="R759" s="171">
        <v>0.91204962556201696</v>
      </c>
      <c r="S759" s="171">
        <v>0.90699244309382188</v>
      </c>
      <c r="T759" s="171">
        <v>0.89212525076427607</v>
      </c>
      <c r="U759" s="173">
        <v>0.90836774388995234</v>
      </c>
      <c r="V759" s="171">
        <v>0.87885173156653185</v>
      </c>
      <c r="W759" s="171">
        <v>0.8669695452971492</v>
      </c>
      <c r="X759" s="171">
        <v>0.84998074719151029</v>
      </c>
      <c r="Y759" s="171">
        <v>0.86675392806718532</v>
      </c>
      <c r="Z759" s="171">
        <v>0.81158067190477712</v>
      </c>
      <c r="AA759" s="171">
        <v>0.79706066121129626</v>
      </c>
      <c r="AB759" s="171">
        <v>0.80331114797640424</v>
      </c>
      <c r="AC759" s="171">
        <v>0.79567983037370793</v>
      </c>
      <c r="AD759" s="171">
        <v>0.85804536979425805</v>
      </c>
      <c r="AE759" s="171">
        <v>0.84435090747088004</v>
      </c>
      <c r="AF759" s="171">
        <v>0.81775852957839612</v>
      </c>
      <c r="AG759" s="173">
        <v>0.85850610449551057</v>
      </c>
      <c r="AH759" s="171"/>
      <c r="AI759" s="173">
        <v>11.345000000000001</v>
      </c>
      <c r="AJ759" s="171">
        <v>0.85362670147305586</v>
      </c>
      <c r="AK759" s="171">
        <v>0.92516960651289015</v>
      </c>
      <c r="AL759" s="171">
        <v>0.93129912731323894</v>
      </c>
      <c r="AM759" s="171">
        <v>0.9418701059419623</v>
      </c>
      <c r="AN759" s="171">
        <v>0.86327258702150234</v>
      </c>
      <c r="AO759" s="171">
        <v>0.86481634907484117</v>
      </c>
      <c r="AP759" s="173">
        <v>0.88115680072300029</v>
      </c>
      <c r="AQ759" s="171">
        <v>0.91857204486626409</v>
      </c>
      <c r="AR759" s="171">
        <v>0.8927491062425521</v>
      </c>
      <c r="AS759" s="171">
        <v>0.90566490638502151</v>
      </c>
      <c r="AT759" s="171">
        <v>0.88324958123953101</v>
      </c>
      <c r="AU759" s="171">
        <v>0.91469050685658004</v>
      </c>
      <c r="AV759" s="171">
        <v>0.90520179372197318</v>
      </c>
      <c r="AW759" s="171">
        <v>0.92997164344717054</v>
      </c>
      <c r="AX759" s="173">
        <v>0.88069642439822382</v>
      </c>
      <c r="AY759" s="171"/>
      <c r="AZ759" s="171"/>
      <c r="BA759" s="171"/>
      <c r="BB759" s="171"/>
      <c r="BC759" s="171"/>
      <c r="BD759" s="171"/>
      <c r="BE759" s="171"/>
      <c r="BF759" s="171"/>
      <c r="BG759" s="171"/>
      <c r="BH759" s="171"/>
      <c r="BI759" s="171"/>
      <c r="BJ759" s="171"/>
      <c r="BK759" s="171"/>
      <c r="BL759" s="171"/>
      <c r="BM759" s="171"/>
      <c r="BN759" s="171"/>
      <c r="BO759" s="171"/>
      <c r="BP759" s="171"/>
    </row>
    <row r="760" spans="9:68" x14ac:dyDescent="0.25">
      <c r="I760" s="171">
        <v>11.36</v>
      </c>
      <c r="J760" s="175">
        <v>0.87168419117968721</v>
      </c>
      <c r="K760" s="171">
        <v>0.8970501652137356</v>
      </c>
      <c r="L760" s="171">
        <v>0.90127387026337946</v>
      </c>
      <c r="M760" s="171">
        <v>0.89093413840385871</v>
      </c>
      <c r="N760" s="171">
        <v>0.90154546852825757</v>
      </c>
      <c r="O760" s="171">
        <v>0.87709949986265756</v>
      </c>
      <c r="P760" s="171">
        <v>0.8971697467260431</v>
      </c>
      <c r="Q760" s="171">
        <v>0.90187509486964712</v>
      </c>
      <c r="R760" s="171">
        <v>0.91319217919462226</v>
      </c>
      <c r="S760" s="171">
        <v>0.91000105834749945</v>
      </c>
      <c r="T760" s="171">
        <v>0.88989370634356124</v>
      </c>
      <c r="U760" s="173">
        <v>0.90408123136907803</v>
      </c>
      <c r="V760" s="171">
        <v>0.87089019684875135</v>
      </c>
      <c r="W760" s="171">
        <v>0.86591296409103558</v>
      </c>
      <c r="X760" s="171">
        <v>0.86440588524093476</v>
      </c>
      <c r="Y760" s="171">
        <v>0.863930719259423</v>
      </c>
      <c r="Z760" s="171">
        <v>0.81108074851525336</v>
      </c>
      <c r="AA760" s="171">
        <v>0.81029970785644512</v>
      </c>
      <c r="AB760" s="171">
        <v>0.80616174941503305</v>
      </c>
      <c r="AC760" s="171">
        <v>0.79438285760379812</v>
      </c>
      <c r="AD760" s="171">
        <v>0.86182088166658011</v>
      </c>
      <c r="AE760" s="171">
        <v>0.84217641207609617</v>
      </c>
      <c r="AF760" s="171">
        <v>0.82794816721798481</v>
      </c>
      <c r="AG760" s="173">
        <v>0.83676684323018302</v>
      </c>
      <c r="AH760" s="171"/>
      <c r="AI760" s="173">
        <v>11.36</v>
      </c>
      <c r="AJ760" s="171">
        <v>0.84132015662875248</v>
      </c>
      <c r="AK760" s="171">
        <v>0.92767978290366349</v>
      </c>
      <c r="AL760" s="171">
        <v>0.93086587856656566</v>
      </c>
      <c r="AM760" s="171">
        <v>0.94914785812989433</v>
      </c>
      <c r="AN760" s="171">
        <v>0.87436119949860203</v>
      </c>
      <c r="AO760" s="171">
        <v>0.85031759182546263</v>
      </c>
      <c r="AP760" s="173">
        <v>0.87248079530049705</v>
      </c>
      <c r="AQ760" s="171">
        <v>0.92622950819672134</v>
      </c>
      <c r="AR760" s="171">
        <v>0.92382436520304345</v>
      </c>
      <c r="AS760" s="171">
        <v>0.92222755640902532</v>
      </c>
      <c r="AT760" s="171">
        <v>0.87479061976549422</v>
      </c>
      <c r="AU760" s="171">
        <v>0.91158421092506992</v>
      </c>
      <c r="AV760" s="171">
        <v>0.91022421524663688</v>
      </c>
      <c r="AW760" s="171">
        <v>0.90556035014178282</v>
      </c>
      <c r="AX760" s="173">
        <v>0.87181584482355701</v>
      </c>
      <c r="AY760" s="171"/>
      <c r="AZ760" s="171"/>
      <c r="BA760" s="171"/>
      <c r="BB760" s="171"/>
      <c r="BC760" s="171"/>
      <c r="BD760" s="171"/>
      <c r="BE760" s="171"/>
      <c r="BF760" s="171"/>
      <c r="BG760" s="171"/>
      <c r="BH760" s="171"/>
      <c r="BI760" s="171"/>
      <c r="BJ760" s="171"/>
      <c r="BK760" s="171"/>
      <c r="BL760" s="171"/>
      <c r="BM760" s="171"/>
      <c r="BN760" s="171"/>
      <c r="BO760" s="171"/>
      <c r="BP760" s="171"/>
    </row>
    <row r="761" spans="9:68" x14ac:dyDescent="0.25">
      <c r="I761" s="171">
        <v>11.375</v>
      </c>
      <c r="J761" s="175">
        <v>0.87775393038331473</v>
      </c>
      <c r="K761" s="171">
        <v>0.89952118924447844</v>
      </c>
      <c r="L761" s="171">
        <v>0.89854843432999321</v>
      </c>
      <c r="M761" s="171">
        <v>0.89229508372058219</v>
      </c>
      <c r="N761" s="171">
        <v>0.90229443300138357</v>
      </c>
      <c r="O761" s="171">
        <v>0.87511936888714148</v>
      </c>
      <c r="P761" s="171">
        <v>0.90131922574913315</v>
      </c>
      <c r="Q761" s="171">
        <v>0.90106778754130401</v>
      </c>
      <c r="R761" s="171">
        <v>0.90955638241970005</v>
      </c>
      <c r="S761" s="171">
        <v>0.90406776945479017</v>
      </c>
      <c r="T761" s="171">
        <v>0.89052958101725643</v>
      </c>
      <c r="U761" s="173">
        <v>0.90692251710008964</v>
      </c>
      <c r="V761" s="171">
        <v>0.87131212078410247</v>
      </c>
      <c r="W761" s="171">
        <v>0.86689161867618469</v>
      </c>
      <c r="X761" s="171">
        <v>0.85628194188269013</v>
      </c>
      <c r="Y761" s="171">
        <v>0.8614066556392469</v>
      </c>
      <c r="Z761" s="171">
        <v>0.82282461605479651</v>
      </c>
      <c r="AA761" s="171">
        <v>0.80802673098383815</v>
      </c>
      <c r="AB761" s="171">
        <v>0.80288731353490617</v>
      </c>
      <c r="AC761" s="171">
        <v>0.79149160511183581</v>
      </c>
      <c r="AD761" s="171">
        <v>0.85964116820964476</v>
      </c>
      <c r="AE761" s="171">
        <v>0.85147222639815434</v>
      </c>
      <c r="AF761" s="171">
        <v>0.82796365795337357</v>
      </c>
      <c r="AG761" s="173">
        <v>0.8527855704683136</v>
      </c>
      <c r="AH761" s="171"/>
      <c r="AI761" s="173">
        <v>11.375</v>
      </c>
      <c r="AJ761" s="171">
        <v>0.83162409099384682</v>
      </c>
      <c r="AK761" s="171">
        <v>0.94301221166892824</v>
      </c>
      <c r="AL761" s="171">
        <v>0.91056508015101822</v>
      </c>
      <c r="AM761" s="171">
        <v>0.94315983417779858</v>
      </c>
      <c r="AN761" s="171">
        <v>0.85411242888824623</v>
      </c>
      <c r="AO761" s="171">
        <v>0.84009942004970994</v>
      </c>
      <c r="AP761" s="173">
        <v>0.86579304112065059</v>
      </c>
      <c r="AQ761" s="171">
        <v>0.93011216566005184</v>
      </c>
      <c r="AR761" s="171">
        <v>0.90228251902099188</v>
      </c>
      <c r="AS761" s="171">
        <v>0.91646663466154576</v>
      </c>
      <c r="AT761" s="171">
        <v>0.86742043551088766</v>
      </c>
      <c r="AU761" s="171">
        <v>0.90468974922342604</v>
      </c>
      <c r="AV761" s="171">
        <v>0.92403587443946189</v>
      </c>
      <c r="AW761" s="171">
        <v>0.89631364813216607</v>
      </c>
      <c r="AX761" s="173">
        <v>0.86936200046739909</v>
      </c>
      <c r="AY761" s="171"/>
      <c r="AZ761" s="171"/>
      <c r="BA761" s="171"/>
      <c r="BB761" s="171"/>
      <c r="BC761" s="171"/>
      <c r="BD761" s="171"/>
      <c r="BE761" s="171"/>
      <c r="BF761" s="171"/>
      <c r="BG761" s="171"/>
      <c r="BH761" s="171"/>
      <c r="BI761" s="171"/>
      <c r="BJ761" s="171"/>
      <c r="BK761" s="171"/>
      <c r="BL761" s="171"/>
      <c r="BM761" s="171"/>
      <c r="BN761" s="171"/>
      <c r="BO761" s="171"/>
      <c r="BP761" s="171"/>
    </row>
    <row r="762" spans="9:68" x14ac:dyDescent="0.25">
      <c r="I762" s="171">
        <v>11.39</v>
      </c>
      <c r="J762" s="175">
        <v>0.87496450114794933</v>
      </c>
      <c r="K762" s="171">
        <v>0.89849050549153542</v>
      </c>
      <c r="L762" s="171">
        <v>0.89567776793675069</v>
      </c>
      <c r="M762" s="171">
        <v>0.89394644491972242</v>
      </c>
      <c r="N762" s="171">
        <v>0.89871256250477138</v>
      </c>
      <c r="O762" s="171">
        <v>0.87299820888332147</v>
      </c>
      <c r="P762" s="171">
        <v>0.89891869468289176</v>
      </c>
      <c r="Q762" s="171">
        <v>0.90059459581576518</v>
      </c>
      <c r="R762" s="171">
        <v>0.90623963898524362</v>
      </c>
      <c r="S762" s="171">
        <v>0.90618122592511174</v>
      </c>
      <c r="T762" s="171">
        <v>0.89043908891022017</v>
      </c>
      <c r="U762" s="173">
        <v>0.9014853135107338</v>
      </c>
      <c r="V762" s="171">
        <v>0.8740316569667862</v>
      </c>
      <c r="W762" s="171">
        <v>0.86283583058669899</v>
      </c>
      <c r="X762" s="171">
        <v>0.86304720104675703</v>
      </c>
      <c r="Y762" s="171">
        <v>0.86237080079162676</v>
      </c>
      <c r="Z762" s="171">
        <v>0.83001737640893469</v>
      </c>
      <c r="AA762" s="171">
        <v>0.80863757516727641</v>
      </c>
      <c r="AB762" s="171">
        <v>0.79791367932783586</v>
      </c>
      <c r="AC762" s="171">
        <v>0.78971755839546431</v>
      </c>
      <c r="AD762" s="171">
        <v>0.86006756896150582</v>
      </c>
      <c r="AE762" s="171">
        <v>0.85743065749254654</v>
      </c>
      <c r="AF762" s="171">
        <v>0.83002433192689395</v>
      </c>
      <c r="AG762" s="173">
        <v>0.84381435607418309</v>
      </c>
      <c r="AH762" s="171"/>
      <c r="AI762" s="173">
        <v>11.39</v>
      </c>
      <c r="AJ762" s="171">
        <v>0.84393063583815031</v>
      </c>
      <c r="AK762" s="171">
        <v>0.93066485753052908</v>
      </c>
      <c r="AL762" s="171">
        <v>0.91731138206350193</v>
      </c>
      <c r="AM762" s="171">
        <v>0.93265776140027667</v>
      </c>
      <c r="AN762" s="171">
        <v>0.85796933757593308</v>
      </c>
      <c r="AO762" s="171">
        <v>0.83664733499033417</v>
      </c>
      <c r="AP762" s="173">
        <v>0.89326705829191155</v>
      </c>
      <c r="AQ762" s="171">
        <v>0.92083692838654019</v>
      </c>
      <c r="AR762" s="171">
        <v>0.90164084700705849</v>
      </c>
      <c r="AS762" s="171">
        <v>0.9147863658185309</v>
      </c>
      <c r="AT762" s="171">
        <v>0.90301507537688452</v>
      </c>
      <c r="AU762" s="171">
        <v>0.8935525418592315</v>
      </c>
      <c r="AV762" s="171">
        <v>0.92152466367713015</v>
      </c>
      <c r="AW762" s="171">
        <v>0.90050548637652572</v>
      </c>
      <c r="AX762" s="173">
        <v>0.87754148165459223</v>
      </c>
      <c r="AY762" s="171"/>
      <c r="AZ762" s="171"/>
      <c r="BA762" s="171"/>
      <c r="BB762" s="171"/>
      <c r="BC762" s="171"/>
      <c r="BD762" s="171"/>
      <c r="BE762" s="171"/>
      <c r="BF762" s="171"/>
      <c r="BG762" s="171"/>
      <c r="BH762" s="171"/>
      <c r="BI762" s="171"/>
      <c r="BJ762" s="171"/>
      <c r="BK762" s="171"/>
      <c r="BL762" s="171"/>
      <c r="BM762" s="171"/>
      <c r="BN762" s="171"/>
      <c r="BO762" s="171"/>
      <c r="BP762" s="171"/>
    </row>
    <row r="763" spans="9:68" x14ac:dyDescent="0.25">
      <c r="I763" s="171">
        <v>11.404999999999999</v>
      </c>
      <c r="J763" s="175">
        <v>0.86894873890826008</v>
      </c>
      <c r="K763" s="171">
        <v>0.89506622208790532</v>
      </c>
      <c r="L763" s="171">
        <v>0.89619682254393018</v>
      </c>
      <c r="M763" s="171">
        <v>0.89355688614351758</v>
      </c>
      <c r="N763" s="171">
        <v>0.89721970761371483</v>
      </c>
      <c r="O763" s="171">
        <v>0.88196015578538622</v>
      </c>
      <c r="P763" s="171">
        <v>0.90241837984124718</v>
      </c>
      <c r="Q763" s="171">
        <v>0.90414322719501827</v>
      </c>
      <c r="R763" s="171">
        <v>0.90914193346411043</v>
      </c>
      <c r="S763" s="171">
        <v>0.91169705482332208</v>
      </c>
      <c r="T763" s="171">
        <v>0.89755402096350412</v>
      </c>
      <c r="U763" s="173">
        <v>0.91017674331680232</v>
      </c>
      <c r="V763" s="171">
        <v>0.87814744292319269</v>
      </c>
      <c r="W763" s="171">
        <v>0.85671738851943013</v>
      </c>
      <c r="X763" s="171">
        <v>0.86281545731089626</v>
      </c>
      <c r="Y763" s="171">
        <v>0.86227056253287448</v>
      </c>
      <c r="Z763" s="171">
        <v>0.83097066312993029</v>
      </c>
      <c r="AA763" s="171">
        <v>0.81920557133910088</v>
      </c>
      <c r="AB763" s="171">
        <v>0.79852749013534763</v>
      </c>
      <c r="AC763" s="171">
        <v>0.80604063195012621</v>
      </c>
      <c r="AD763" s="171">
        <v>0.85437257729254146</v>
      </c>
      <c r="AE763" s="171">
        <v>0.85791370330547967</v>
      </c>
      <c r="AF763" s="171">
        <v>0.83252315024359369</v>
      </c>
      <c r="AG763" s="173">
        <v>0.84926738088600362</v>
      </c>
      <c r="AH763" s="171"/>
      <c r="AI763" s="173">
        <v>11.404999999999999</v>
      </c>
      <c r="AJ763" s="171">
        <v>0.85101622226365847</v>
      </c>
      <c r="AK763" s="171">
        <v>0.94206241519674372</v>
      </c>
      <c r="AL763" s="171">
        <v>0.91774463081017532</v>
      </c>
      <c r="AM763" s="171">
        <v>0.92998618148318779</v>
      </c>
      <c r="AN763" s="171">
        <v>0.86385112332465552</v>
      </c>
      <c r="AO763" s="171">
        <v>0.83250483291908328</v>
      </c>
      <c r="AP763" s="173">
        <v>0.88115680072300029</v>
      </c>
      <c r="AQ763" s="171">
        <v>0.9232096635030197</v>
      </c>
      <c r="AR763" s="171">
        <v>0.87368228068567233</v>
      </c>
      <c r="AS763" s="171">
        <v>0.931909105456873</v>
      </c>
      <c r="AT763" s="171">
        <v>0.86859296482412052</v>
      </c>
      <c r="AU763" s="171">
        <v>0.88930979619668149</v>
      </c>
      <c r="AV763" s="171">
        <v>0.90520179372197318</v>
      </c>
      <c r="AW763" s="171">
        <v>0.92158796695845135</v>
      </c>
      <c r="AX763" s="173">
        <v>0.86048142089273205</v>
      </c>
      <c r="AY763" s="171"/>
      <c r="AZ763" s="171"/>
      <c r="BA763" s="171"/>
      <c r="BB763" s="171"/>
      <c r="BC763" s="171"/>
      <c r="BD763" s="171"/>
      <c r="BE763" s="171"/>
      <c r="BF763" s="171"/>
      <c r="BG763" s="171"/>
      <c r="BH763" s="171"/>
      <c r="BI763" s="171"/>
      <c r="BJ763" s="171"/>
      <c r="BK763" s="171"/>
      <c r="BL763" s="171"/>
      <c r="BM763" s="171"/>
      <c r="BN763" s="171"/>
      <c r="BO763" s="171"/>
      <c r="BP763" s="171"/>
    </row>
    <row r="764" spans="9:68" x14ac:dyDescent="0.25">
      <c r="I764" s="171">
        <v>11.42</v>
      </c>
      <c r="J764" s="175">
        <v>0.87262899693127871</v>
      </c>
      <c r="K764" s="171">
        <v>0.90422751852463856</v>
      </c>
      <c r="L764" s="171">
        <v>0.89499526883361735</v>
      </c>
      <c r="M764" s="171">
        <v>0.89582157946019836</v>
      </c>
      <c r="N764" s="171">
        <v>0.9078377707478652</v>
      </c>
      <c r="O764" s="171">
        <v>0.88310429182561356</v>
      </c>
      <c r="P764" s="171">
        <v>0.89737106439030301</v>
      </c>
      <c r="Q764" s="171">
        <v>0.90200947085493244</v>
      </c>
      <c r="R764" s="171">
        <v>0.91081584648649727</v>
      </c>
      <c r="S764" s="171">
        <v>0.90681948414430469</v>
      </c>
      <c r="T764" s="171">
        <v>0.89366460998694974</v>
      </c>
      <c r="U764" s="173">
        <v>0.9073935634510506</v>
      </c>
      <c r="V764" s="171">
        <v>0.87477328580049452</v>
      </c>
      <c r="W764" s="171">
        <v>0.86289228337347534</v>
      </c>
      <c r="X764" s="171">
        <v>0.86437810604460008</v>
      </c>
      <c r="Y764" s="171">
        <v>0.86332498378025158</v>
      </c>
      <c r="Z764" s="171">
        <v>0.81894084661994082</v>
      </c>
      <c r="AA764" s="171">
        <v>0.81503616081045316</v>
      </c>
      <c r="AB764" s="171">
        <v>0.79483372380149797</v>
      </c>
      <c r="AC764" s="171">
        <v>0.80703395982899095</v>
      </c>
      <c r="AD764" s="171">
        <v>0.85532396792988374</v>
      </c>
      <c r="AE764" s="171">
        <v>0.85458081967855082</v>
      </c>
      <c r="AF764" s="171">
        <v>0.83000439982413032</v>
      </c>
      <c r="AG764" s="173">
        <v>0.84893942411087653</v>
      </c>
      <c r="AH764" s="171"/>
      <c r="AI764" s="173">
        <v>11.42</v>
      </c>
      <c r="AJ764" s="171">
        <v>0.87050158493380547</v>
      </c>
      <c r="AK764" s="171">
        <v>0.93459972862957952</v>
      </c>
      <c r="AL764" s="171">
        <v>0.93086587856656566</v>
      </c>
      <c r="AM764" s="171">
        <v>0.91939198526024879</v>
      </c>
      <c r="AN764" s="171">
        <v>0.85739080127277989</v>
      </c>
      <c r="AO764" s="171">
        <v>0.87158243579121808</v>
      </c>
      <c r="AP764" s="173">
        <v>0.88323542702214175</v>
      </c>
      <c r="AQ764" s="171">
        <v>0.9154443485763587</v>
      </c>
      <c r="AR764" s="171">
        <v>0.87753231276927324</v>
      </c>
      <c r="AS764" s="171">
        <v>0.92222755640902532</v>
      </c>
      <c r="AT764" s="171">
        <v>0.86574539363484082</v>
      </c>
      <c r="AU764" s="171">
        <v>0.88877945298886263</v>
      </c>
      <c r="AV764" s="171">
        <v>0.92026905829596417</v>
      </c>
      <c r="AW764" s="171">
        <v>0.91394402663050167</v>
      </c>
      <c r="AX764" s="173">
        <v>0.86690815611124084</v>
      </c>
      <c r="AY764" s="171"/>
      <c r="AZ764" s="171"/>
      <c r="BA764" s="171"/>
      <c r="BB764" s="171"/>
      <c r="BC764" s="171"/>
      <c r="BD764" s="171"/>
      <c r="BE764" s="171"/>
      <c r="BF764" s="171"/>
      <c r="BG764" s="171"/>
      <c r="BH764" s="171"/>
      <c r="BI764" s="171"/>
      <c r="BJ764" s="171"/>
      <c r="BK764" s="171"/>
      <c r="BL764" s="171"/>
      <c r="BM764" s="171"/>
      <c r="BN764" s="171"/>
      <c r="BO764" s="171"/>
      <c r="BP764" s="171"/>
    </row>
    <row r="765" spans="9:68" x14ac:dyDescent="0.25">
      <c r="I765" s="171">
        <v>11.435</v>
      </c>
      <c r="J765" s="175">
        <v>0.87663781933699603</v>
      </c>
      <c r="K765" s="171">
        <v>0.8973746770614982</v>
      </c>
      <c r="L765" s="171">
        <v>0.89500336983769391</v>
      </c>
      <c r="M765" s="171">
        <v>0.89081900545211523</v>
      </c>
      <c r="N765" s="171">
        <v>0.90968498039307688</v>
      </c>
      <c r="O765" s="171">
        <v>0.8797222302386174</v>
      </c>
      <c r="P765" s="171">
        <v>0.89784372579792082</v>
      </c>
      <c r="Q765" s="171">
        <v>0.90073339637145089</v>
      </c>
      <c r="R765" s="171">
        <v>0.90799335255262648</v>
      </c>
      <c r="S765" s="171">
        <v>0.90699084771521887</v>
      </c>
      <c r="T765" s="171">
        <v>0.89094613816922152</v>
      </c>
      <c r="U765" s="173">
        <v>0.90499730594271988</v>
      </c>
      <c r="V765" s="171">
        <v>0.86824118410767193</v>
      </c>
      <c r="W765" s="171">
        <v>0.86565168874927523</v>
      </c>
      <c r="X765" s="171">
        <v>0.86354047772735687</v>
      </c>
      <c r="Y765" s="171">
        <v>0.86272951994942659</v>
      </c>
      <c r="Z765" s="171">
        <v>0.82864851658799887</v>
      </c>
      <c r="AA765" s="171">
        <v>0.8045035885810623</v>
      </c>
      <c r="AB765" s="171">
        <v>0.79791500294873319</v>
      </c>
      <c r="AC765" s="171">
        <v>0.80239689325758534</v>
      </c>
      <c r="AD765" s="171">
        <v>0.86077441945420086</v>
      </c>
      <c r="AE765" s="171">
        <v>0.85415822581583656</v>
      </c>
      <c r="AF765" s="171">
        <v>0.82616649132874531</v>
      </c>
      <c r="AG765" s="173">
        <v>0.85434108177236134</v>
      </c>
      <c r="AH765" s="171"/>
      <c r="AI765" s="173">
        <v>11.435</v>
      </c>
      <c r="AJ765" s="171">
        <v>0.87562931195226534</v>
      </c>
      <c r="AK765" s="171">
        <v>0.94497964721845318</v>
      </c>
      <c r="AL765" s="171">
        <v>0.91415485548059661</v>
      </c>
      <c r="AM765" s="171">
        <v>0.93394748963611252</v>
      </c>
      <c r="AN765" s="171">
        <v>0.87108282711406815</v>
      </c>
      <c r="AO765" s="171">
        <v>0.88345760839547094</v>
      </c>
      <c r="AP765" s="173">
        <v>0.88386805241753275</v>
      </c>
      <c r="AQ765" s="171">
        <v>0.89786453839516822</v>
      </c>
      <c r="AR765" s="171">
        <v>0.88193234943624543</v>
      </c>
      <c r="AS765" s="171">
        <v>0.89534325492078726</v>
      </c>
      <c r="AT765" s="171">
        <v>0.89112227805695154</v>
      </c>
      <c r="AU765" s="171">
        <v>0.8882491097810441</v>
      </c>
      <c r="AV765" s="171">
        <v>0.9070852017937221</v>
      </c>
      <c r="AW765" s="171">
        <v>0.90975218838614214</v>
      </c>
      <c r="AX765" s="173">
        <v>0.84821219911194212</v>
      </c>
      <c r="AY765" s="171"/>
      <c r="AZ765" s="171"/>
      <c r="BA765" s="171"/>
      <c r="BB765" s="171"/>
      <c r="BC765" s="171"/>
      <c r="BD765" s="171"/>
      <c r="BE765" s="171"/>
      <c r="BF765" s="171"/>
      <c r="BG765" s="171"/>
      <c r="BH765" s="171"/>
      <c r="BI765" s="171"/>
      <c r="BJ765" s="171"/>
      <c r="BK765" s="171"/>
      <c r="BL765" s="171"/>
      <c r="BM765" s="171"/>
      <c r="BN765" s="171"/>
      <c r="BO765" s="171"/>
      <c r="BP765" s="171"/>
    </row>
    <row r="766" spans="9:68" x14ac:dyDescent="0.25">
      <c r="I766" s="171">
        <v>11.45</v>
      </c>
      <c r="J766" s="175">
        <v>0.87692865737748482</v>
      </c>
      <c r="K766" s="171">
        <v>0.89568225712652694</v>
      </c>
      <c r="L766" s="171">
        <v>0.89619099713782135</v>
      </c>
      <c r="M766" s="171">
        <v>0.89659121466832481</v>
      </c>
      <c r="N766" s="171">
        <v>0.90616448483483636</v>
      </c>
      <c r="O766" s="171">
        <v>0.89087125612119233</v>
      </c>
      <c r="P766" s="171">
        <v>0.89539914310438307</v>
      </c>
      <c r="Q766" s="171">
        <v>0.90167315071573784</v>
      </c>
      <c r="R766" s="171">
        <v>0.91278542471317337</v>
      </c>
      <c r="S766" s="171">
        <v>0.90479387759113461</v>
      </c>
      <c r="T766" s="171">
        <v>0.88965779118138044</v>
      </c>
      <c r="U766" s="173">
        <v>0.90199738561522069</v>
      </c>
      <c r="V766" s="171">
        <v>0.86835774186935233</v>
      </c>
      <c r="W766" s="171">
        <v>0.86636493920477531</v>
      </c>
      <c r="X766" s="171">
        <v>0.8609574417049185</v>
      </c>
      <c r="Y766" s="171">
        <v>0.86076100444251757</v>
      </c>
      <c r="Z766" s="171">
        <v>0.82521882889717046</v>
      </c>
      <c r="AA766" s="171">
        <v>0.81442874370472462</v>
      </c>
      <c r="AB766" s="171">
        <v>0.79746658960251671</v>
      </c>
      <c r="AC766" s="171">
        <v>0.8011108678366885</v>
      </c>
      <c r="AD766" s="171">
        <v>0.86292211482056314</v>
      </c>
      <c r="AE766" s="171">
        <v>0.85777513784430359</v>
      </c>
      <c r="AF766" s="171">
        <v>0.82474833621596078</v>
      </c>
      <c r="AG766" s="173">
        <v>0.85261267097676352</v>
      </c>
      <c r="AH766" s="171"/>
      <c r="AI766" s="173">
        <v>11.45</v>
      </c>
      <c r="AJ766" s="171">
        <v>0.87954503076636192</v>
      </c>
      <c r="AK766" s="171">
        <v>0.94850746268656716</v>
      </c>
      <c r="AL766" s="171">
        <v>0.92275793773596582</v>
      </c>
      <c r="AM766" s="171">
        <v>0.93265776140027667</v>
      </c>
      <c r="AN766" s="171">
        <v>0.84620576607848808</v>
      </c>
      <c r="AO766" s="171">
        <v>0.86992543496271757</v>
      </c>
      <c r="AP766" s="173">
        <v>0.87311342069588804</v>
      </c>
      <c r="AQ766" s="171">
        <v>0.9154443485763587</v>
      </c>
      <c r="AR766" s="171">
        <v>0.89650747089559091</v>
      </c>
      <c r="AS766" s="171">
        <v>0.90846535445671306</v>
      </c>
      <c r="AT766" s="171">
        <v>0.89731993299832491</v>
      </c>
      <c r="AU766" s="171">
        <v>0.89037048261231888</v>
      </c>
      <c r="AV766" s="171">
        <v>0.8989237668161435</v>
      </c>
      <c r="AW766" s="171">
        <v>0.9207249414375539</v>
      </c>
      <c r="AX766" s="173">
        <v>0.8644543117550828</v>
      </c>
      <c r="AY766" s="171"/>
      <c r="AZ766" s="171"/>
      <c r="BA766" s="171"/>
      <c r="BB766" s="171"/>
      <c r="BC766" s="171"/>
      <c r="BD766" s="171"/>
      <c r="BE766" s="171"/>
      <c r="BF766" s="171"/>
      <c r="BG766" s="171"/>
      <c r="BH766" s="171"/>
      <c r="BI766" s="171"/>
      <c r="BJ766" s="171"/>
      <c r="BK766" s="171"/>
      <c r="BL766" s="171"/>
      <c r="BM766" s="171"/>
      <c r="BN766" s="171"/>
      <c r="BO766" s="171"/>
      <c r="BP766" s="171"/>
    </row>
    <row r="767" spans="9:68" x14ac:dyDescent="0.25">
      <c r="I767" s="171">
        <v>11.465</v>
      </c>
      <c r="J767" s="175">
        <v>0.88158667178842398</v>
      </c>
      <c r="K767" s="171">
        <v>0.90145376796871057</v>
      </c>
      <c r="L767" s="171">
        <v>0.89745133929020871</v>
      </c>
      <c r="M767" s="171">
        <v>0.89664523301804844</v>
      </c>
      <c r="N767" s="171">
        <v>0.91104648242864505</v>
      </c>
      <c r="O767" s="171">
        <v>0.88693468023694755</v>
      </c>
      <c r="P767" s="171">
        <v>0.89753583659422254</v>
      </c>
      <c r="Q767" s="171">
        <v>0.90189434581901384</v>
      </c>
      <c r="R767" s="171">
        <v>0.91205946294903562</v>
      </c>
      <c r="S767" s="171">
        <v>0.90722132955743151</v>
      </c>
      <c r="T767" s="171">
        <v>0.89094322045630248</v>
      </c>
      <c r="U767" s="173">
        <v>0.90148508220413848</v>
      </c>
      <c r="V767" s="171">
        <v>0.86839933523234436</v>
      </c>
      <c r="W767" s="171">
        <v>0.86716340793248037</v>
      </c>
      <c r="X767" s="171">
        <v>0.85577621315113372</v>
      </c>
      <c r="Y767" s="171">
        <v>0.85616341028486775</v>
      </c>
      <c r="Z767" s="171">
        <v>0.82500485447809302</v>
      </c>
      <c r="AA767" s="171">
        <v>0.80783535648087212</v>
      </c>
      <c r="AB767" s="171">
        <v>0.79561532194136952</v>
      </c>
      <c r="AC767" s="171">
        <v>0.79856647345555953</v>
      </c>
      <c r="AD767" s="171">
        <v>0.86194122787035454</v>
      </c>
      <c r="AE767" s="171">
        <v>0.85492997567344331</v>
      </c>
      <c r="AF767" s="171">
        <v>0.83272340426237745</v>
      </c>
      <c r="AG767" s="173">
        <v>0.85026557099933187</v>
      </c>
      <c r="AH767" s="171"/>
      <c r="AI767" s="173">
        <v>11.465</v>
      </c>
      <c r="AJ767" s="171">
        <v>0.87115420473615501</v>
      </c>
      <c r="AK767" s="171">
        <v>0.94701492537313448</v>
      </c>
      <c r="AL767" s="171">
        <v>0.91415485548059661</v>
      </c>
      <c r="AM767" s="171">
        <v>0.94454168585905107</v>
      </c>
      <c r="AN767" s="171">
        <v>0.85931925561662337</v>
      </c>
      <c r="AO767" s="171">
        <v>0.8681303507318423</v>
      </c>
      <c r="AP767" s="173">
        <v>0.87718029823768628</v>
      </c>
      <c r="AQ767" s="171">
        <v>0.91393442622950805</v>
      </c>
      <c r="AR767" s="171">
        <v>0.8952241268677239</v>
      </c>
      <c r="AS767" s="171">
        <v>0.90678508561369819</v>
      </c>
      <c r="AT767" s="171">
        <v>0.88266331658291453</v>
      </c>
      <c r="AU767" s="171">
        <v>0.8935525418592315</v>
      </c>
      <c r="AV767" s="171">
        <v>0.89955156950672654</v>
      </c>
      <c r="AW767" s="171">
        <v>0.92245099247934914</v>
      </c>
      <c r="AX767" s="173">
        <v>0.8555737321804161</v>
      </c>
      <c r="AY767" s="171"/>
      <c r="AZ767" s="171"/>
      <c r="BA767" s="171"/>
      <c r="BB767" s="171"/>
      <c r="BC767" s="171"/>
      <c r="BD767" s="171"/>
      <c r="BE767" s="171"/>
      <c r="BF767" s="171"/>
      <c r="BG767" s="171"/>
      <c r="BH767" s="171"/>
      <c r="BI767" s="171"/>
      <c r="BJ767" s="171"/>
      <c r="BK767" s="171"/>
      <c r="BL767" s="171"/>
      <c r="BM767" s="171"/>
      <c r="BN767" s="171"/>
      <c r="BO767" s="171"/>
      <c r="BP767" s="171"/>
    </row>
    <row r="768" spans="9:68" x14ac:dyDescent="0.25">
      <c r="I768" s="171">
        <v>11.48</v>
      </c>
      <c r="J768" s="175">
        <v>0.87910393091131789</v>
      </c>
      <c r="K768" s="171">
        <v>0.89780981380315994</v>
      </c>
      <c r="L768" s="171">
        <v>0.89831233458047199</v>
      </c>
      <c r="M768" s="171">
        <v>0.89062137282399145</v>
      </c>
      <c r="N768" s="171">
        <v>0.90750751373830951</v>
      </c>
      <c r="O768" s="171">
        <v>0.88340956964879092</v>
      </c>
      <c r="P768" s="171">
        <v>0.89714533532962926</v>
      </c>
      <c r="Q768" s="171">
        <v>0.90343592745895906</v>
      </c>
      <c r="R768" s="171">
        <v>0.91334763050618351</v>
      </c>
      <c r="S768" s="171">
        <v>0.91264726130684848</v>
      </c>
      <c r="T768" s="171">
        <v>0.89502701408816188</v>
      </c>
      <c r="U768" s="173">
        <v>0.8974574738857739</v>
      </c>
      <c r="V768" s="171">
        <v>0.876810970367916</v>
      </c>
      <c r="W768" s="171">
        <v>0.86317202914616031</v>
      </c>
      <c r="X768" s="171">
        <v>0.86697803485233782</v>
      </c>
      <c r="Y768" s="171">
        <v>0.86343288687079855</v>
      </c>
      <c r="Z768" s="171">
        <v>0.81438973943453585</v>
      </c>
      <c r="AA768" s="171">
        <v>0.80868211791512934</v>
      </c>
      <c r="AB768" s="171">
        <v>0.79853546862797864</v>
      </c>
      <c r="AC768" s="171">
        <v>0.80183857845792184</v>
      </c>
      <c r="AD768" s="171">
        <v>0.86118169689292057</v>
      </c>
      <c r="AE768" s="171">
        <v>0.85104232385007084</v>
      </c>
      <c r="AF768" s="171">
        <v>0.82252147258921537</v>
      </c>
      <c r="AG768" s="173">
        <v>0.85595504046800397</v>
      </c>
      <c r="AH768" s="171"/>
      <c r="AI768" s="173">
        <v>11.48</v>
      </c>
      <c r="AJ768" s="171">
        <v>0.85950027969420117</v>
      </c>
      <c r="AK768" s="171">
        <v>0.94796472184531888</v>
      </c>
      <c r="AL768" s="171">
        <v>0.91415485548059661</v>
      </c>
      <c r="AM768" s="171">
        <v>0.96103178258866884</v>
      </c>
      <c r="AN768" s="171">
        <v>0.84553080705814299</v>
      </c>
      <c r="AO768" s="171">
        <v>0.85791217895608962</v>
      </c>
      <c r="AP768" s="173">
        <v>0.87311342069588804</v>
      </c>
      <c r="AQ768" s="171">
        <v>0.93313201035375337</v>
      </c>
      <c r="AR768" s="171">
        <v>0.92006600055000487</v>
      </c>
      <c r="AS768" s="171">
        <v>0.93254920787325968</v>
      </c>
      <c r="AT768" s="171">
        <v>0.91030150753768846</v>
      </c>
      <c r="AU768" s="171">
        <v>0.89090082582013785</v>
      </c>
      <c r="AV768" s="171">
        <v>0.90269058295964122</v>
      </c>
      <c r="AW768" s="171">
        <v>0.90642337566268016</v>
      </c>
      <c r="AX768" s="173">
        <v>0.87754148165459223</v>
      </c>
      <c r="AY768" s="171"/>
      <c r="AZ768" s="171"/>
      <c r="BA768" s="171"/>
      <c r="BB768" s="171"/>
      <c r="BC768" s="171"/>
      <c r="BD768" s="171"/>
      <c r="BE768" s="171"/>
      <c r="BF768" s="171"/>
      <c r="BG768" s="171"/>
      <c r="BH768" s="171"/>
      <c r="BI768" s="171"/>
      <c r="BJ768" s="171"/>
      <c r="BK768" s="171"/>
      <c r="BL768" s="171"/>
      <c r="BM768" s="171"/>
      <c r="BN768" s="171"/>
      <c r="BO768" s="171"/>
      <c r="BP768" s="171"/>
    </row>
    <row r="769" spans="9:68" x14ac:dyDescent="0.25">
      <c r="I769" s="171">
        <v>11.494999999999999</v>
      </c>
      <c r="J769" s="175">
        <v>0.87380857119583222</v>
      </c>
      <c r="K769" s="171">
        <v>0.89552204433720706</v>
      </c>
      <c r="L769" s="171">
        <v>0.89550631801828606</v>
      </c>
      <c r="M769" s="171">
        <v>0.89649196257945307</v>
      </c>
      <c r="N769" s="171">
        <v>0.91140078123427393</v>
      </c>
      <c r="O769" s="171">
        <v>0.88403863840590491</v>
      </c>
      <c r="P769" s="171">
        <v>0.90041565120813283</v>
      </c>
      <c r="Q769" s="171">
        <v>0.89694404337250611</v>
      </c>
      <c r="R769" s="171">
        <v>0.91467071134957478</v>
      </c>
      <c r="S769" s="171">
        <v>0.91070201322478672</v>
      </c>
      <c r="T769" s="171">
        <v>0.8878798956963937</v>
      </c>
      <c r="U769" s="173">
        <v>0.90206157963492073</v>
      </c>
      <c r="V769" s="171">
        <v>0.87619064737995245</v>
      </c>
      <c r="W769" s="171">
        <v>0.87513963321604493</v>
      </c>
      <c r="X769" s="171">
        <v>0.86218926603552781</v>
      </c>
      <c r="Y769" s="171">
        <v>0.86112177044516613</v>
      </c>
      <c r="Z769" s="171">
        <v>0.82328897715726779</v>
      </c>
      <c r="AA769" s="171">
        <v>0.80946966037280144</v>
      </c>
      <c r="AB769" s="171">
        <v>0.80387580097447908</v>
      </c>
      <c r="AC769" s="171">
        <v>0.80397388769172262</v>
      </c>
      <c r="AD769" s="171">
        <v>0.86327791543667354</v>
      </c>
      <c r="AE769" s="171">
        <v>0.85381522445222557</v>
      </c>
      <c r="AF769" s="171">
        <v>0.83214858854612306</v>
      </c>
      <c r="AG769" s="173">
        <v>0.85002847142016358</v>
      </c>
      <c r="AH769" s="171"/>
      <c r="AI769" s="173">
        <v>11.494999999999999</v>
      </c>
      <c r="AJ769" s="171">
        <v>0.85754242028715288</v>
      </c>
      <c r="AK769" s="171">
        <v>0.9360922659430122</v>
      </c>
      <c r="AL769" s="171">
        <v>0.92770935198366034</v>
      </c>
      <c r="AM769" s="171">
        <v>0.96563795485951209</v>
      </c>
      <c r="AN769" s="171">
        <v>0.85411242888824623</v>
      </c>
      <c r="AO769" s="171">
        <v>0.89629936481634931</v>
      </c>
      <c r="AP769" s="173">
        <v>0.9013104383190238</v>
      </c>
      <c r="AQ769" s="171">
        <v>0.92860224331320074</v>
      </c>
      <c r="AR769" s="171">
        <v>0.8901824181868182</v>
      </c>
      <c r="AS769" s="171">
        <v>0.92734837574011841</v>
      </c>
      <c r="AT769" s="171">
        <v>0.90862646566164151</v>
      </c>
      <c r="AU769" s="171">
        <v>0.90256837639215093</v>
      </c>
      <c r="AV769" s="171">
        <v>0.91336322869955155</v>
      </c>
      <c r="AW769" s="171">
        <v>0.90716311182344944</v>
      </c>
      <c r="AX769" s="173">
        <v>0.8953026408039263</v>
      </c>
      <c r="AY769" s="171"/>
      <c r="AZ769" s="171"/>
      <c r="BA769" s="171"/>
      <c r="BB769" s="171"/>
      <c r="BC769" s="171"/>
      <c r="BD769" s="171"/>
      <c r="BE769" s="171"/>
      <c r="BF769" s="171"/>
      <c r="BG769" s="171"/>
      <c r="BH769" s="171"/>
      <c r="BI769" s="171"/>
      <c r="BJ769" s="171"/>
      <c r="BK769" s="171"/>
      <c r="BL769" s="171"/>
      <c r="BM769" s="171"/>
      <c r="BN769" s="171"/>
      <c r="BO769" s="171"/>
      <c r="BP769" s="171"/>
    </row>
    <row r="770" spans="9:68" x14ac:dyDescent="0.25">
      <c r="I770" s="171">
        <v>11.51</v>
      </c>
      <c r="J770" s="175">
        <v>0.8752895832412172</v>
      </c>
      <c r="K770" s="171">
        <v>0.89785599038157982</v>
      </c>
      <c r="L770" s="171">
        <v>0.8996628201932072</v>
      </c>
      <c r="M770" s="171">
        <v>0.88982601869936973</v>
      </c>
      <c r="N770" s="171">
        <v>0.9083892089481882</v>
      </c>
      <c r="O770" s="171">
        <v>0.8867195848758147</v>
      </c>
      <c r="P770" s="171">
        <v>0.89715880579900209</v>
      </c>
      <c r="Q770" s="171">
        <v>0.90462357591501608</v>
      </c>
      <c r="R770" s="171">
        <v>0.91195113833535446</v>
      </c>
      <c r="S770" s="171">
        <v>0.91443867061712047</v>
      </c>
      <c r="T770" s="171">
        <v>0.88943469853564128</v>
      </c>
      <c r="U770" s="173">
        <v>0.9058963004046281</v>
      </c>
      <c r="V770" s="171">
        <v>0.87296439225990807</v>
      </c>
      <c r="W770" s="171">
        <v>0.86901353060360309</v>
      </c>
      <c r="X770" s="171">
        <v>0.87038806608326647</v>
      </c>
      <c r="Y770" s="171">
        <v>0.85461334054544158</v>
      </c>
      <c r="Z770" s="171">
        <v>0.8239701015044234</v>
      </c>
      <c r="AA770" s="171">
        <v>0.80390529028075297</v>
      </c>
      <c r="AB770" s="171">
        <v>0.80264562403577899</v>
      </c>
      <c r="AC770" s="171">
        <v>0.7941408635729843</v>
      </c>
      <c r="AD770" s="171">
        <v>0.85997311922226949</v>
      </c>
      <c r="AE770" s="171">
        <v>0.85293852143949722</v>
      </c>
      <c r="AF770" s="171">
        <v>0.82532526139969098</v>
      </c>
      <c r="AG770" s="173">
        <v>0.84927030148552318</v>
      </c>
      <c r="AH770" s="171"/>
      <c r="AI770" s="173">
        <v>11.51</v>
      </c>
      <c r="AJ770" s="171">
        <v>0.84262539623345156</v>
      </c>
      <c r="AK770" s="171">
        <v>0.94701492537313448</v>
      </c>
      <c r="AL770" s="171">
        <v>0.92993748839512291</v>
      </c>
      <c r="AM770" s="171">
        <v>0.93790879778903757</v>
      </c>
      <c r="AN770" s="171">
        <v>0.86712949570918918</v>
      </c>
      <c r="AO770" s="171">
        <v>0.81800607566970474</v>
      </c>
      <c r="AP770" s="173">
        <v>0.88386805241753275</v>
      </c>
      <c r="AQ770" s="171">
        <v>0.9154443485763587</v>
      </c>
      <c r="AR770" s="171">
        <v>0.91300760839673678</v>
      </c>
      <c r="AS770" s="171">
        <v>0.92566810689710355</v>
      </c>
      <c r="AT770" s="171">
        <v>0.89061976549413735</v>
      </c>
      <c r="AU770" s="171">
        <v>0.92635805742859312</v>
      </c>
      <c r="AV770" s="171">
        <v>0.90771300448430492</v>
      </c>
      <c r="AW770" s="171">
        <v>0.91653310319319437</v>
      </c>
      <c r="AX770" s="173">
        <v>0.9051180182285582</v>
      </c>
      <c r="AY770" s="171"/>
      <c r="AZ770" s="171"/>
      <c r="BA770" s="171"/>
      <c r="BB770" s="171"/>
      <c r="BC770" s="171"/>
      <c r="BD770" s="171"/>
      <c r="BE770" s="171"/>
      <c r="BF770" s="171"/>
      <c r="BG770" s="171"/>
      <c r="BH770" s="171"/>
      <c r="BI770" s="171"/>
      <c r="BJ770" s="171"/>
      <c r="BK770" s="171"/>
      <c r="BL770" s="171"/>
      <c r="BM770" s="171"/>
      <c r="BN770" s="171"/>
      <c r="BO770" s="171"/>
      <c r="BP770" s="171"/>
    </row>
    <row r="771" spans="9:68" x14ac:dyDescent="0.25">
      <c r="I771" s="171">
        <v>11.525</v>
      </c>
      <c r="J771" s="175">
        <v>0.87483155987571282</v>
      </c>
      <c r="K771" s="171">
        <v>0.89908415958703536</v>
      </c>
      <c r="L771" s="171">
        <v>0.90338710465634442</v>
      </c>
      <c r="M771" s="171">
        <v>0.89191356391863152</v>
      </c>
      <c r="N771" s="171">
        <v>0.90739435843866323</v>
      </c>
      <c r="O771" s="171">
        <v>0.88588889584172281</v>
      </c>
      <c r="P771" s="171">
        <v>0.89982019206010144</v>
      </c>
      <c r="Q771" s="171">
        <v>0.90367304346058686</v>
      </c>
      <c r="R771" s="171">
        <v>0.91038878897129927</v>
      </c>
      <c r="S771" s="171">
        <v>0.91006800153894074</v>
      </c>
      <c r="T771" s="171">
        <v>0.89347946986673665</v>
      </c>
      <c r="U771" s="173">
        <v>0.90487684723765249</v>
      </c>
      <c r="V771" s="171">
        <v>0.87093210299930102</v>
      </c>
      <c r="W771" s="171">
        <v>0.87368605269674016</v>
      </c>
      <c r="X771" s="171">
        <v>0.86886681458067339</v>
      </c>
      <c r="Y771" s="171">
        <v>0.85656509573511508</v>
      </c>
      <c r="Z771" s="171">
        <v>0.8343196029806399</v>
      </c>
      <c r="AA771" s="171">
        <v>0.80783257776921569</v>
      </c>
      <c r="AB771" s="171">
        <v>0.81313677195335565</v>
      </c>
      <c r="AC771" s="171">
        <v>0.80629242097742537</v>
      </c>
      <c r="AD771" s="171">
        <v>0.86106225277279458</v>
      </c>
      <c r="AE771" s="171">
        <v>0.85111523665777611</v>
      </c>
      <c r="AF771" s="171">
        <v>0.82950329278348833</v>
      </c>
      <c r="AG771" s="173">
        <v>0.84456487934826385</v>
      </c>
      <c r="AH771" s="171"/>
      <c r="AI771" s="173">
        <v>11.525</v>
      </c>
      <c r="AJ771" s="171">
        <v>0.85819504008950198</v>
      </c>
      <c r="AK771" s="171">
        <v>0.92869742198100413</v>
      </c>
      <c r="AL771" s="171">
        <v>0.93266076623135485</v>
      </c>
      <c r="AM771" s="171">
        <v>0.94914785812989433</v>
      </c>
      <c r="AN771" s="171">
        <v>0.85604088323208971</v>
      </c>
      <c r="AO771" s="171">
        <v>0.83167633250483286</v>
      </c>
      <c r="AP771" s="173">
        <v>0.88386805241753275</v>
      </c>
      <c r="AQ771" s="171">
        <v>0.91166954270923206</v>
      </c>
      <c r="AR771" s="171">
        <v>0.90035750297919159</v>
      </c>
      <c r="AS771" s="171">
        <v>0.94167066730676907</v>
      </c>
      <c r="AT771" s="171">
        <v>0.89564489112227796</v>
      </c>
      <c r="AU771" s="171">
        <v>0.89673460110614422</v>
      </c>
      <c r="AV771" s="171">
        <v>0.89578475336322883</v>
      </c>
      <c r="AW771" s="171">
        <v>0.92664283072370845</v>
      </c>
      <c r="AX771" s="173">
        <v>0.88315026875438174</v>
      </c>
      <c r="AY771" s="171"/>
      <c r="AZ771" s="171"/>
      <c r="BA771" s="171"/>
      <c r="BB771" s="171"/>
      <c r="BC771" s="171"/>
      <c r="BD771" s="171"/>
      <c r="BE771" s="171"/>
      <c r="BF771" s="171"/>
      <c r="BG771" s="171"/>
      <c r="BH771" s="171"/>
      <c r="BI771" s="171"/>
      <c r="BJ771" s="171"/>
      <c r="BK771" s="171"/>
      <c r="BL771" s="171"/>
      <c r="BM771" s="171"/>
      <c r="BN771" s="171"/>
      <c r="BO771" s="171"/>
      <c r="BP771" s="171"/>
    </row>
    <row r="772" spans="9:68" x14ac:dyDescent="0.25">
      <c r="I772" s="171">
        <v>11.54</v>
      </c>
      <c r="J772" s="175">
        <v>0.88283174836355449</v>
      </c>
      <c r="K772" s="171">
        <v>0.900006698023048</v>
      </c>
      <c r="L772" s="171">
        <v>0.90424572064384601</v>
      </c>
      <c r="M772" s="171">
        <v>0.8924411876910362</v>
      </c>
      <c r="N772" s="171">
        <v>0.9086242320424901</v>
      </c>
      <c r="O772" s="171">
        <v>0.88188062877937312</v>
      </c>
      <c r="P772" s="171">
        <v>0.9039867817717423</v>
      </c>
      <c r="Q772" s="171">
        <v>0.9030789707863438</v>
      </c>
      <c r="R772" s="171">
        <v>0.91072981503427586</v>
      </c>
      <c r="S772" s="171">
        <v>0.91071897546601743</v>
      </c>
      <c r="T772" s="171">
        <v>0.89283342534952004</v>
      </c>
      <c r="U772" s="173">
        <v>0.90365167338483365</v>
      </c>
      <c r="V772" s="171">
        <v>0.87922408310452604</v>
      </c>
      <c r="W772" s="171">
        <v>0.86118229772811661</v>
      </c>
      <c r="X772" s="171">
        <v>0.86052848704817198</v>
      </c>
      <c r="Y772" s="171">
        <v>0.8537906505092564</v>
      </c>
      <c r="Z772" s="171">
        <v>0.82477120074834009</v>
      </c>
      <c r="AA772" s="171">
        <v>0.79496386855126677</v>
      </c>
      <c r="AB772" s="171">
        <v>0.80781063176425427</v>
      </c>
      <c r="AC772" s="171">
        <v>0.80191981931112366</v>
      </c>
      <c r="AD772" s="171">
        <v>0.85788575478305951</v>
      </c>
      <c r="AE772" s="171">
        <v>0.85343794392060213</v>
      </c>
      <c r="AF772" s="171">
        <v>0.83396389548533723</v>
      </c>
      <c r="AG772" s="173">
        <v>0.84662170713467055</v>
      </c>
      <c r="AH772" s="171"/>
      <c r="AI772" s="173">
        <v>11.54</v>
      </c>
      <c r="AJ772" s="171">
        <v>0.88085027037106101</v>
      </c>
      <c r="AK772" s="171">
        <v>0.92815468113975585</v>
      </c>
      <c r="AL772" s="171">
        <v>0.91823977223494468</v>
      </c>
      <c r="AM772" s="171">
        <v>0.96563795485951209</v>
      </c>
      <c r="AN772" s="171">
        <v>0.84099893935011105</v>
      </c>
      <c r="AO772" s="171">
        <v>0.84520850593758634</v>
      </c>
      <c r="AP772" s="173">
        <v>0.88187980117487585</v>
      </c>
      <c r="AQ772" s="171">
        <v>0.90012942191544432</v>
      </c>
      <c r="AR772" s="171">
        <v>0.90356586304885889</v>
      </c>
      <c r="AS772" s="171">
        <v>0.92334773563770189</v>
      </c>
      <c r="AT772" s="171">
        <v>0.88098827470686758</v>
      </c>
      <c r="AU772" s="171">
        <v>0.90787180847033877</v>
      </c>
      <c r="AV772" s="171">
        <v>0.92278026905829613</v>
      </c>
      <c r="AW772" s="171">
        <v>0.89372457156947349</v>
      </c>
      <c r="AX772" s="173">
        <v>0.87345174106099543</v>
      </c>
      <c r="AY772" s="171"/>
      <c r="AZ772" s="171"/>
      <c r="BA772" s="171"/>
      <c r="BB772" s="171"/>
      <c r="BC772" s="171"/>
      <c r="BD772" s="171"/>
      <c r="BE772" s="171"/>
      <c r="BF772" s="171"/>
      <c r="BG772" s="171"/>
      <c r="BH772" s="171"/>
      <c r="BI772" s="171"/>
      <c r="BJ772" s="171"/>
      <c r="BK772" s="171"/>
      <c r="BL772" s="171"/>
      <c r="BM772" s="171"/>
      <c r="BN772" s="171"/>
      <c r="BO772" s="171"/>
      <c r="BP772" s="171"/>
    </row>
    <row r="773" spans="9:68" x14ac:dyDescent="0.25">
      <c r="I773" s="171">
        <v>11.555</v>
      </c>
      <c r="J773" s="175">
        <v>0.88326711976006145</v>
      </c>
      <c r="K773" s="171">
        <v>0.90199743369674745</v>
      </c>
      <c r="L773" s="171">
        <v>0.90745214897240489</v>
      </c>
      <c r="M773" s="171">
        <v>0.89920728740271072</v>
      </c>
      <c r="N773" s="171">
        <v>0.90764465607589639</v>
      </c>
      <c r="O773" s="171">
        <v>0.88582253239163378</v>
      </c>
      <c r="P773" s="171">
        <v>0.89971063859979006</v>
      </c>
      <c r="Q773" s="171">
        <v>0.90566526682092841</v>
      </c>
      <c r="R773" s="171">
        <v>0.90977948437262646</v>
      </c>
      <c r="S773" s="171">
        <v>0.9108811379926457</v>
      </c>
      <c r="T773" s="171">
        <v>0.89567911553688262</v>
      </c>
      <c r="U773" s="173">
        <v>0.90463502314687672</v>
      </c>
      <c r="V773" s="171">
        <v>0.87674395535292493</v>
      </c>
      <c r="W773" s="171">
        <v>0.8662417208909865</v>
      </c>
      <c r="X773" s="171">
        <v>0.8526758522741823</v>
      </c>
      <c r="Y773" s="171">
        <v>0.85918087126796749</v>
      </c>
      <c r="Z773" s="171">
        <v>0.81256312963775335</v>
      </c>
      <c r="AA773" s="171">
        <v>0.79789274641682129</v>
      </c>
      <c r="AB773" s="171">
        <v>0.80140770759155411</v>
      </c>
      <c r="AC773" s="171">
        <v>0.79977356272830979</v>
      </c>
      <c r="AD773" s="171">
        <v>0.86025247636645175</v>
      </c>
      <c r="AE773" s="171">
        <v>0.85446511592985031</v>
      </c>
      <c r="AF773" s="171">
        <v>0.82660445055205101</v>
      </c>
      <c r="AG773" s="173">
        <v>0.84972517158522187</v>
      </c>
      <c r="AH773" s="171"/>
      <c r="AI773" s="173">
        <v>11.555</v>
      </c>
      <c r="AJ773" s="171">
        <v>0.88085027037106101</v>
      </c>
      <c r="AK773" s="171">
        <v>0.95196743554952512</v>
      </c>
      <c r="AL773" s="171">
        <v>0.92411957665408195</v>
      </c>
      <c r="AM773" s="171">
        <v>0.94850299401197624</v>
      </c>
      <c r="AN773" s="171">
        <v>0.86192266898081205</v>
      </c>
      <c r="AO773" s="171">
        <v>0.86398784866059108</v>
      </c>
      <c r="AP773" s="173">
        <v>0.88386805241753275</v>
      </c>
      <c r="AQ773" s="171">
        <v>0.916307161345988</v>
      </c>
      <c r="AR773" s="171">
        <v>0.91117425978549837</v>
      </c>
      <c r="AS773" s="171">
        <v>0.9239078252520404</v>
      </c>
      <c r="AT773" s="171">
        <v>0.87420435510887762</v>
      </c>
      <c r="AU773" s="171">
        <v>0.9162815364800363</v>
      </c>
      <c r="AV773" s="171">
        <v>0.94412556053811658</v>
      </c>
      <c r="AW773" s="171">
        <v>0.88534089508075453</v>
      </c>
      <c r="AX773" s="173">
        <v>0.88642206122925926</v>
      </c>
      <c r="AY773" s="171"/>
      <c r="AZ773" s="171"/>
      <c r="BA773" s="171"/>
      <c r="BB773" s="171"/>
      <c r="BC773" s="171"/>
      <c r="BD773" s="171"/>
      <c r="BE773" s="171"/>
      <c r="BF773" s="171"/>
      <c r="BG773" s="171"/>
      <c r="BH773" s="171"/>
      <c r="BI773" s="171"/>
      <c r="BJ773" s="171"/>
      <c r="BK773" s="171"/>
      <c r="BL773" s="171"/>
      <c r="BM773" s="171"/>
      <c r="BN773" s="171"/>
      <c r="BO773" s="171"/>
      <c r="BP773" s="171"/>
    </row>
    <row r="774" spans="9:68" x14ac:dyDescent="0.25">
      <c r="I774" s="171">
        <v>11.57</v>
      </c>
      <c r="J774" s="175">
        <v>0.88029176317118285</v>
      </c>
      <c r="K774" s="171">
        <v>0.8999901871368059</v>
      </c>
      <c r="L774" s="171">
        <v>0.90821272014292964</v>
      </c>
      <c r="M774" s="171">
        <v>0.90228746101600743</v>
      </c>
      <c r="N774" s="171">
        <v>0.91148950785973815</v>
      </c>
      <c r="O774" s="171">
        <v>0.88822476229245151</v>
      </c>
      <c r="P774" s="171">
        <v>0.89726835925931336</v>
      </c>
      <c r="Q774" s="171">
        <v>0.90083422291607129</v>
      </c>
      <c r="R774" s="171">
        <v>0.91342216894129968</v>
      </c>
      <c r="S774" s="171">
        <v>0.91071592825548764</v>
      </c>
      <c r="T774" s="171">
        <v>0.89487886410745843</v>
      </c>
      <c r="U774" s="173">
        <v>0.90347917842320635</v>
      </c>
      <c r="V774" s="171">
        <v>0.88097196825726609</v>
      </c>
      <c r="W774" s="171">
        <v>0.86732830066791056</v>
      </c>
      <c r="X774" s="171">
        <v>0.86136200119247663</v>
      </c>
      <c r="Y774" s="171">
        <v>0.86064496094688503</v>
      </c>
      <c r="Z774" s="171">
        <v>0.81354041653144504</v>
      </c>
      <c r="AA774" s="171">
        <v>0.80555339510724266</v>
      </c>
      <c r="AB774" s="171">
        <v>0.79875568605477143</v>
      </c>
      <c r="AC774" s="171">
        <v>0.80340404936678222</v>
      </c>
      <c r="AD774" s="171">
        <v>0.86182393158285997</v>
      </c>
      <c r="AE774" s="171">
        <v>0.85688826791710737</v>
      </c>
      <c r="AF774" s="171">
        <v>0.83300860552545786</v>
      </c>
      <c r="AG774" s="173">
        <v>0.85071817542182759</v>
      </c>
      <c r="AH774" s="171"/>
      <c r="AI774" s="173">
        <v>11.57</v>
      </c>
      <c r="AJ774" s="171">
        <v>0.88663061719187009</v>
      </c>
      <c r="AK774" s="171">
        <v>0.95691994572591577</v>
      </c>
      <c r="AL774" s="171">
        <v>0.92090115739308054</v>
      </c>
      <c r="AM774" s="171">
        <v>0.92206356517733756</v>
      </c>
      <c r="AN774" s="171">
        <v>0.86327258702150234</v>
      </c>
      <c r="AO774" s="171">
        <v>0.87406793703396879</v>
      </c>
      <c r="AP774" s="173">
        <v>0.88585630366018997</v>
      </c>
      <c r="AQ774" s="171">
        <v>0.90703192407247646</v>
      </c>
      <c r="AR774" s="171">
        <v>0.89586579888165729</v>
      </c>
      <c r="AS774" s="171">
        <v>0.91534645543286919</v>
      </c>
      <c r="AT774" s="171">
        <v>0.89338358458961475</v>
      </c>
      <c r="AU774" s="171">
        <v>0.90150768997651309</v>
      </c>
      <c r="AV774" s="171">
        <v>0.9121076233183858</v>
      </c>
      <c r="AW774" s="171">
        <v>0.89705338429293535</v>
      </c>
      <c r="AX774" s="173">
        <v>0.86609020799252157</v>
      </c>
      <c r="AY774" s="171"/>
      <c r="AZ774" s="171"/>
      <c r="BA774" s="171"/>
      <c r="BB774" s="171"/>
      <c r="BC774" s="171"/>
      <c r="BD774" s="171"/>
      <c r="BE774" s="171"/>
      <c r="BF774" s="171"/>
      <c r="BG774" s="171"/>
      <c r="BH774" s="171"/>
      <c r="BI774" s="171"/>
      <c r="BJ774" s="171"/>
      <c r="BK774" s="171"/>
      <c r="BL774" s="171"/>
      <c r="BM774" s="171"/>
      <c r="BN774" s="171"/>
      <c r="BO774" s="171"/>
      <c r="BP774" s="171"/>
    </row>
    <row r="775" spans="9:68" x14ac:dyDescent="0.25">
      <c r="I775" s="171">
        <v>11.585000000000001</v>
      </c>
      <c r="J775" s="175">
        <v>0.88191883165381391</v>
      </c>
      <c r="K775" s="171">
        <v>0.89600909515598659</v>
      </c>
      <c r="L775" s="171">
        <v>0.91041923490906485</v>
      </c>
      <c r="M775" s="171">
        <v>0.90177543059673793</v>
      </c>
      <c r="N775" s="171">
        <v>0.92071143860600924</v>
      </c>
      <c r="O775" s="171">
        <v>0.89066963584421432</v>
      </c>
      <c r="P775" s="171">
        <v>0.89714786487196108</v>
      </c>
      <c r="Q775" s="171">
        <v>0.89951824545218284</v>
      </c>
      <c r="R775" s="171">
        <v>0.91175734147267207</v>
      </c>
      <c r="S775" s="171">
        <v>0.91378719880205195</v>
      </c>
      <c r="T775" s="171">
        <v>0.89440729749259196</v>
      </c>
      <c r="U775" s="173">
        <v>0.89852310646146405</v>
      </c>
      <c r="V775" s="171">
        <v>0.88309207707040815</v>
      </c>
      <c r="W775" s="171">
        <v>0.86828041968696323</v>
      </c>
      <c r="X775" s="171">
        <v>0.8565648454772371</v>
      </c>
      <c r="Y775" s="171">
        <v>0.85996746267902113</v>
      </c>
      <c r="Z775" s="171">
        <v>0.8224622141395328</v>
      </c>
      <c r="AA775" s="171">
        <v>0.817955405808932</v>
      </c>
      <c r="AB775" s="171">
        <v>0.80802774235866304</v>
      </c>
      <c r="AC775" s="171">
        <v>0.80097892347226862</v>
      </c>
      <c r="AD775" s="171">
        <v>0.86513314328369184</v>
      </c>
      <c r="AE775" s="171">
        <v>0.86115785285470159</v>
      </c>
      <c r="AF775" s="171">
        <v>0.83099963853786862</v>
      </c>
      <c r="AG775" s="173">
        <v>0.85498253392984358</v>
      </c>
      <c r="AH775" s="171"/>
      <c r="AI775" s="173">
        <v>11.585000000000001</v>
      </c>
      <c r="AJ775" s="171">
        <v>0.88989371620361746</v>
      </c>
      <c r="AK775" s="171">
        <v>0.94056987788331081</v>
      </c>
      <c r="AL775" s="171">
        <v>0.94621526273441858</v>
      </c>
      <c r="AM775" s="171">
        <v>0.94518654997696927</v>
      </c>
      <c r="AN775" s="171">
        <v>0.84427731173464493</v>
      </c>
      <c r="AO775" s="171">
        <v>0.84783209058271203</v>
      </c>
      <c r="AP775" s="173">
        <v>0.85639403524627222</v>
      </c>
      <c r="AQ775" s="171">
        <v>0.91166954270923206</v>
      </c>
      <c r="AR775" s="171">
        <v>0.91621596846640407</v>
      </c>
      <c r="AS775" s="171">
        <v>0.9102256361017762</v>
      </c>
      <c r="AT775" s="171">
        <v>0.8950586264656617</v>
      </c>
      <c r="AU775" s="171">
        <v>0.90575043563906354</v>
      </c>
      <c r="AV775" s="171">
        <v>0.91775784753363243</v>
      </c>
      <c r="AW775" s="171">
        <v>0.89125878436690908</v>
      </c>
      <c r="AX775" s="173">
        <v>0.88805795746669769</v>
      </c>
      <c r="AY775" s="171"/>
      <c r="AZ775" s="171"/>
      <c r="BA775" s="171"/>
      <c r="BB775" s="171"/>
      <c r="BC775" s="171"/>
      <c r="BD775" s="171"/>
      <c r="BE775" s="171"/>
      <c r="BF775" s="171"/>
      <c r="BG775" s="171"/>
      <c r="BH775" s="171"/>
      <c r="BI775" s="171"/>
      <c r="BJ775" s="171"/>
      <c r="BK775" s="171"/>
      <c r="BL775" s="171"/>
      <c r="BM775" s="171"/>
      <c r="BN775" s="171"/>
      <c r="BO775" s="171"/>
      <c r="BP775" s="171"/>
    </row>
    <row r="776" spans="9:68" x14ac:dyDescent="0.25">
      <c r="I776" s="171">
        <v>11.6</v>
      </c>
      <c r="J776" s="175">
        <v>0.8759885272855098</v>
      </c>
      <c r="K776" s="171">
        <v>0.89701216775669257</v>
      </c>
      <c r="L776" s="171">
        <v>0.90854983638073028</v>
      </c>
      <c r="M776" s="171">
        <v>0.89860175444579227</v>
      </c>
      <c r="N776" s="171">
        <v>0.91441411827973229</v>
      </c>
      <c r="O776" s="171">
        <v>0.89078389328727059</v>
      </c>
      <c r="P776" s="171">
        <v>0.90411188286521715</v>
      </c>
      <c r="Q776" s="171">
        <v>0.9061472379479798</v>
      </c>
      <c r="R776" s="171">
        <v>0.91441214181346009</v>
      </c>
      <c r="S776" s="171">
        <v>0.91428959997725567</v>
      </c>
      <c r="T776" s="171">
        <v>0.89295674587908047</v>
      </c>
      <c r="U776" s="173">
        <v>0.90661341782091265</v>
      </c>
      <c r="V776" s="171">
        <v>0.8805615610002101</v>
      </c>
      <c r="W776" s="171">
        <v>0.87803832483495359</v>
      </c>
      <c r="X776" s="171">
        <v>0.86086273252636436</v>
      </c>
      <c r="Y776" s="171">
        <v>0.86208216203938137</v>
      </c>
      <c r="Z776" s="171">
        <v>0.82489788198302849</v>
      </c>
      <c r="AA776" s="171">
        <v>0.81752533534349037</v>
      </c>
      <c r="AB776" s="171">
        <v>0.8059403738199552</v>
      </c>
      <c r="AC776" s="171">
        <v>0.80368291867848218</v>
      </c>
      <c r="AD776" s="171">
        <v>0.86076854883548348</v>
      </c>
      <c r="AE776" s="171">
        <v>0.85701165718752337</v>
      </c>
      <c r="AF776" s="171">
        <v>0.83261507827557912</v>
      </c>
      <c r="AG776" s="173">
        <v>0.84609725596399699</v>
      </c>
      <c r="AH776" s="171"/>
      <c r="AI776" s="173">
        <v>11.6</v>
      </c>
      <c r="AJ776" s="171">
        <v>0.88924109640126792</v>
      </c>
      <c r="AK776" s="171">
        <v>0.93710990502035274</v>
      </c>
      <c r="AL776" s="171">
        <v>0.93043262981989228</v>
      </c>
      <c r="AM776" s="171">
        <v>0.9477660064486414</v>
      </c>
      <c r="AN776" s="171">
        <v>0.84553080705814299</v>
      </c>
      <c r="AO776" s="171">
        <v>0.84520850593758634</v>
      </c>
      <c r="AP776" s="173">
        <v>0.88657930411206509</v>
      </c>
      <c r="AQ776" s="171">
        <v>0.92008196721311475</v>
      </c>
      <c r="AR776" s="171">
        <v>0.93014941791181593</v>
      </c>
      <c r="AS776" s="171">
        <v>0.92678828612578001</v>
      </c>
      <c r="AT776" s="171">
        <v>0.90075376884422109</v>
      </c>
      <c r="AU776" s="171">
        <v>0.88984013940450035</v>
      </c>
      <c r="AV776" s="171">
        <v>0.91461883408071754</v>
      </c>
      <c r="AW776" s="171">
        <v>0.90802613734434723</v>
      </c>
      <c r="AX776" s="173">
        <v>0.87181584482355701</v>
      </c>
      <c r="AY776" s="171"/>
      <c r="AZ776" s="171"/>
      <c r="BA776" s="171"/>
      <c r="BB776" s="171"/>
      <c r="BC776" s="171"/>
      <c r="BD776" s="171"/>
      <c r="BE776" s="171"/>
      <c r="BF776" s="171"/>
      <c r="BG776" s="171"/>
      <c r="BH776" s="171"/>
      <c r="BI776" s="171"/>
      <c r="BJ776" s="171"/>
      <c r="BK776" s="171"/>
      <c r="BL776" s="171"/>
      <c r="BM776" s="171"/>
      <c r="BN776" s="171"/>
      <c r="BO776" s="171"/>
      <c r="BP776" s="171"/>
    </row>
    <row r="777" spans="9:68" x14ac:dyDescent="0.25">
      <c r="I777" s="171">
        <v>11.615</v>
      </c>
      <c r="J777" s="175">
        <v>0.87790555477735177</v>
      </c>
      <c r="K777" s="171">
        <v>0.90147609145881302</v>
      </c>
      <c r="L777" s="171">
        <v>0.90437813740564366</v>
      </c>
      <c r="M777" s="171">
        <v>0.89232045745433342</v>
      </c>
      <c r="N777" s="171">
        <v>0.91827452018275824</v>
      </c>
      <c r="O777" s="171">
        <v>0.88944591723879918</v>
      </c>
      <c r="P777" s="171">
        <v>0.90552347113729004</v>
      </c>
      <c r="Q777" s="171">
        <v>0.90683639675167727</v>
      </c>
      <c r="R777" s="171">
        <v>0.91289389939249233</v>
      </c>
      <c r="S777" s="171">
        <v>0.9100667803685788</v>
      </c>
      <c r="T777" s="171">
        <v>0.89350752142837087</v>
      </c>
      <c r="U777" s="173">
        <v>0.90339482312307151</v>
      </c>
      <c r="V777" s="171">
        <v>0.8766338140160288</v>
      </c>
      <c r="W777" s="171">
        <v>0.88122241906669296</v>
      </c>
      <c r="X777" s="171">
        <v>0.8599830556872704</v>
      </c>
      <c r="Y777" s="171">
        <v>0.85705817435313902</v>
      </c>
      <c r="Z777" s="171">
        <v>0.83954823206373574</v>
      </c>
      <c r="AA777" s="171">
        <v>0.80926865300275963</v>
      </c>
      <c r="AB777" s="171">
        <v>0.80984946753672693</v>
      </c>
      <c r="AC777" s="171">
        <v>0.79965314188916681</v>
      </c>
      <c r="AD777" s="171">
        <v>0.86113055947426187</v>
      </c>
      <c r="AE777" s="171">
        <v>0.85503794890412099</v>
      </c>
      <c r="AF777" s="171">
        <v>0.83498816062744752</v>
      </c>
      <c r="AG777" s="173">
        <v>0.85298595899655272</v>
      </c>
      <c r="AH777" s="171"/>
      <c r="AI777" s="173">
        <v>11.615</v>
      </c>
      <c r="AJ777" s="171">
        <v>0.84905836285661018</v>
      </c>
      <c r="AK777" s="171">
        <v>0.93459972862957952</v>
      </c>
      <c r="AL777" s="171">
        <v>0.93266076623135485</v>
      </c>
      <c r="AM777" s="171">
        <v>0.92077383694150172</v>
      </c>
      <c r="AN777" s="171">
        <v>0.8344421945810433</v>
      </c>
      <c r="AO777" s="171">
        <v>0.88180060756697043</v>
      </c>
      <c r="AP777" s="173">
        <v>0.88323542702214175</v>
      </c>
      <c r="AQ777" s="171">
        <v>0.91015962036238141</v>
      </c>
      <c r="AR777" s="171">
        <v>0.90924924374369798</v>
      </c>
      <c r="AS777" s="171">
        <v>0.93022883661385813</v>
      </c>
      <c r="AT777" s="171">
        <v>0.86122278056951429</v>
      </c>
      <c r="AU777" s="171">
        <v>0.90415940601560718</v>
      </c>
      <c r="AV777" s="171">
        <v>0.90206278026905828</v>
      </c>
      <c r="AW777" s="171">
        <v>0.87523116755024044</v>
      </c>
      <c r="AX777" s="173">
        <v>0.90675391446599662</v>
      </c>
      <c r="AY777" s="171"/>
      <c r="AZ777" s="171"/>
      <c r="BA777" s="171"/>
      <c r="BB777" s="171"/>
      <c r="BC777" s="171"/>
      <c r="BD777" s="171"/>
      <c r="BE777" s="171"/>
      <c r="BF777" s="171"/>
      <c r="BG777" s="171"/>
      <c r="BH777" s="171"/>
      <c r="BI777" s="171"/>
      <c r="BJ777" s="171"/>
      <c r="BK777" s="171"/>
      <c r="BL777" s="171"/>
      <c r="BM777" s="171"/>
      <c r="BN777" s="171"/>
      <c r="BO777" s="171"/>
      <c r="BP777" s="171"/>
    </row>
    <row r="778" spans="9:68" x14ac:dyDescent="0.25">
      <c r="I778" s="171">
        <v>11.63</v>
      </c>
      <c r="J778" s="175">
        <v>0.8844068696833659</v>
      </c>
      <c r="K778" s="171">
        <v>0.90155722825105311</v>
      </c>
      <c r="L778" s="171">
        <v>0.90279692470607797</v>
      </c>
      <c r="M778" s="171">
        <v>0.89650467784474852</v>
      </c>
      <c r="N778" s="171">
        <v>0.91419993958273382</v>
      </c>
      <c r="O778" s="171">
        <v>0.88679944523687704</v>
      </c>
      <c r="P778" s="171">
        <v>0.90390007665245742</v>
      </c>
      <c r="Q778" s="171">
        <v>0.90129996658248279</v>
      </c>
      <c r="R778" s="171">
        <v>0.9098637356085657</v>
      </c>
      <c r="S778" s="171">
        <v>0.91379420054463323</v>
      </c>
      <c r="T778" s="171">
        <v>0.89813298821064969</v>
      </c>
      <c r="U778" s="173">
        <v>0.89638862156348931</v>
      </c>
      <c r="V778" s="171">
        <v>0.8775487247651238</v>
      </c>
      <c r="W778" s="171">
        <v>0.87666774569109951</v>
      </c>
      <c r="X778" s="171">
        <v>0.85907310159826122</v>
      </c>
      <c r="Y778" s="171">
        <v>0.86248311048603099</v>
      </c>
      <c r="Z778" s="171">
        <v>0.82792593723972163</v>
      </c>
      <c r="AA778" s="171">
        <v>0.81400510595676778</v>
      </c>
      <c r="AB778" s="171">
        <v>0.80883772481333271</v>
      </c>
      <c r="AC778" s="171">
        <v>0.79571958653591313</v>
      </c>
      <c r="AD778" s="171">
        <v>0.86521579677828797</v>
      </c>
      <c r="AE778" s="171">
        <v>0.85625437566137597</v>
      </c>
      <c r="AF778" s="171">
        <v>0.83147591973428703</v>
      </c>
      <c r="AG778" s="173">
        <v>0.85863547820391972</v>
      </c>
      <c r="AH778" s="171"/>
      <c r="AI778" s="173">
        <v>11.63</v>
      </c>
      <c r="AJ778" s="171">
        <v>0.85688980048480334</v>
      </c>
      <c r="AK778" s="171">
        <v>0.94002713704206253</v>
      </c>
      <c r="AL778" s="171">
        <v>0.93043262981989228</v>
      </c>
      <c r="AM778" s="171">
        <v>0.90087517273146045</v>
      </c>
      <c r="AN778" s="171">
        <v>0.85739080127277989</v>
      </c>
      <c r="AO778" s="171">
        <v>0.85031759182546263</v>
      </c>
      <c r="AP778" s="173">
        <v>0.88856755535472198</v>
      </c>
      <c r="AQ778" s="171">
        <v>0.92622950819672134</v>
      </c>
      <c r="AR778" s="171">
        <v>0.90732422770189769</v>
      </c>
      <c r="AS778" s="171">
        <v>0.93254920787325968</v>
      </c>
      <c r="AT778" s="171">
        <v>0.87479061976549422</v>
      </c>
      <c r="AU778" s="171">
        <v>0.8935525418592315</v>
      </c>
      <c r="AV778" s="171">
        <v>0.90331838565022426</v>
      </c>
      <c r="AW778" s="171">
        <v>0.92750585624460613</v>
      </c>
      <c r="AX778" s="173">
        <v>0.9245150736153307</v>
      </c>
      <c r="AY778" s="171"/>
      <c r="AZ778" s="171"/>
      <c r="BA778" s="171"/>
      <c r="BB778" s="171"/>
      <c r="BC778" s="171"/>
      <c r="BD778" s="171"/>
      <c r="BE778" s="171"/>
      <c r="BF778" s="171"/>
      <c r="BG778" s="171"/>
      <c r="BH778" s="171"/>
      <c r="BI778" s="171"/>
      <c r="BJ778" s="171"/>
      <c r="BK778" s="171"/>
      <c r="BL778" s="171"/>
      <c r="BM778" s="171"/>
      <c r="BN778" s="171"/>
      <c r="BO778" s="171"/>
      <c r="BP778" s="171"/>
    </row>
    <row r="779" spans="9:68" x14ac:dyDescent="0.25">
      <c r="I779" s="171">
        <v>11.645</v>
      </c>
      <c r="J779" s="175">
        <v>0.88722554210208482</v>
      </c>
      <c r="K779" s="171">
        <v>0.9021818009592536</v>
      </c>
      <c r="L779" s="171">
        <v>0.90938393406252194</v>
      </c>
      <c r="M779" s="171">
        <v>0.89730028952027852</v>
      </c>
      <c r="N779" s="171">
        <v>0.9137912683325019</v>
      </c>
      <c r="O779" s="171">
        <v>0.8929714385679981</v>
      </c>
      <c r="P779" s="171">
        <v>0.90553716779593352</v>
      </c>
      <c r="Q779" s="171">
        <v>0.90565206284901567</v>
      </c>
      <c r="R779" s="171">
        <v>0.90698783685364459</v>
      </c>
      <c r="S779" s="171">
        <v>0.90860756663018627</v>
      </c>
      <c r="T779" s="171">
        <v>0.89404917835067688</v>
      </c>
      <c r="U779" s="173">
        <v>0.90093152173293511</v>
      </c>
      <c r="V779" s="171">
        <v>0.87699740433465279</v>
      </c>
      <c r="W779" s="171">
        <v>0.87125786734662247</v>
      </c>
      <c r="X779" s="171">
        <v>0.85856881269813468</v>
      </c>
      <c r="Y779" s="171">
        <v>0.86696837878286337</v>
      </c>
      <c r="Z779" s="171">
        <v>0.82963974760972459</v>
      </c>
      <c r="AA779" s="171">
        <v>0.81860523531691021</v>
      </c>
      <c r="AB779" s="171">
        <v>0.80901420759964293</v>
      </c>
      <c r="AC779" s="171">
        <v>0.80015787229629298</v>
      </c>
      <c r="AD779" s="171">
        <v>0.87171953406679703</v>
      </c>
      <c r="AE779" s="171">
        <v>0.85735872480434094</v>
      </c>
      <c r="AF779" s="171">
        <v>0.83416051830982385</v>
      </c>
      <c r="AG779" s="173">
        <v>0.85628591784265051</v>
      </c>
      <c r="AH779" s="171"/>
      <c r="AI779" s="173">
        <v>11.645</v>
      </c>
      <c r="AJ779" s="171">
        <v>0.88215550997575976</v>
      </c>
      <c r="AK779" s="171">
        <v>0.94151967435549522</v>
      </c>
      <c r="AL779" s="171">
        <v>0.94033545831528131</v>
      </c>
      <c r="AM779" s="171">
        <v>0.94122524182404455</v>
      </c>
      <c r="AN779" s="171">
        <v>0.85999421463696868</v>
      </c>
      <c r="AO779" s="171">
        <v>0.86219276442971549</v>
      </c>
      <c r="AP779" s="173">
        <v>0.8905558065973791</v>
      </c>
      <c r="AQ779" s="171">
        <v>0.93237704918032793</v>
      </c>
      <c r="AR779" s="171">
        <v>0.90228251902099188</v>
      </c>
      <c r="AS779" s="171">
        <v>0.92510801728276515</v>
      </c>
      <c r="AT779" s="171">
        <v>0.87931323283082086</v>
      </c>
      <c r="AU779" s="171">
        <v>0.8935525418592315</v>
      </c>
      <c r="AV779" s="171">
        <v>0.89578475336322883</v>
      </c>
      <c r="AW779" s="171">
        <v>0.89125878436690908</v>
      </c>
      <c r="AX779" s="173">
        <v>0.89051180182285572</v>
      </c>
      <c r="AY779" s="171"/>
      <c r="AZ779" s="171"/>
      <c r="BA779" s="171"/>
      <c r="BB779" s="171"/>
      <c r="BC779" s="171"/>
      <c r="BD779" s="171"/>
      <c r="BE779" s="171"/>
      <c r="BF779" s="171"/>
      <c r="BG779" s="171"/>
      <c r="BH779" s="171"/>
      <c r="BI779" s="171"/>
      <c r="BJ779" s="171"/>
      <c r="BK779" s="171"/>
      <c r="BL779" s="171"/>
      <c r="BM779" s="171"/>
      <c r="BN779" s="171"/>
      <c r="BO779" s="171"/>
      <c r="BP779" s="171"/>
    </row>
    <row r="780" spans="9:68" x14ac:dyDescent="0.25">
      <c r="I780" s="171">
        <v>11.66</v>
      </c>
      <c r="J780" s="175">
        <v>0.88815917173474457</v>
      </c>
      <c r="K780" s="171">
        <v>0.90292648238042406</v>
      </c>
      <c r="L780" s="171">
        <v>0.90895814199510416</v>
      </c>
      <c r="M780" s="171">
        <v>0.8967419605108593</v>
      </c>
      <c r="N780" s="171">
        <v>0.91265387050061209</v>
      </c>
      <c r="O780" s="171">
        <v>0.88729041571215994</v>
      </c>
      <c r="P780" s="171">
        <v>0.89694447004391042</v>
      </c>
      <c r="Q780" s="171">
        <v>0.9077712141355152</v>
      </c>
      <c r="R780" s="171">
        <v>0.91490981229718216</v>
      </c>
      <c r="S780" s="171">
        <v>0.90966043591299517</v>
      </c>
      <c r="T780" s="171">
        <v>0.89399231636150345</v>
      </c>
      <c r="U780" s="173">
        <v>0.89465744521488344</v>
      </c>
      <c r="V780" s="171">
        <v>0.8789704571503979</v>
      </c>
      <c r="W780" s="171">
        <v>0.86413797639998202</v>
      </c>
      <c r="X780" s="171">
        <v>0.86376543329513089</v>
      </c>
      <c r="Y780" s="171">
        <v>0.8642387986280734</v>
      </c>
      <c r="Z780" s="171">
        <v>0.83419085479512955</v>
      </c>
      <c r="AA780" s="171">
        <v>0.81423116341239243</v>
      </c>
      <c r="AB780" s="171">
        <v>0.80947681310325859</v>
      </c>
      <c r="AC780" s="171">
        <v>0.80294022747438898</v>
      </c>
      <c r="AD780" s="171">
        <v>0.86311461962066183</v>
      </c>
      <c r="AE780" s="171">
        <v>0.85920872165896967</v>
      </c>
      <c r="AF780" s="171">
        <v>0.83367168736516983</v>
      </c>
      <c r="AG780" s="173">
        <v>0.86079419066204677</v>
      </c>
      <c r="AH780" s="171"/>
      <c r="AI780" s="173">
        <v>11.66</v>
      </c>
      <c r="AJ780" s="171">
        <v>0.88793585679656917</v>
      </c>
      <c r="AK780" s="171">
        <v>0.94599728629579383</v>
      </c>
      <c r="AL780" s="171">
        <v>0.9408305997400509</v>
      </c>
      <c r="AM780" s="171">
        <v>0.92538000921234453</v>
      </c>
      <c r="AN780" s="171">
        <v>0.86124770996046673</v>
      </c>
      <c r="AO780" s="171">
        <v>0.90389395194697597</v>
      </c>
      <c r="AP780" s="173">
        <v>0.86705829191143269</v>
      </c>
      <c r="AQ780" s="171">
        <v>0.91166954270923206</v>
      </c>
      <c r="AR780" s="171">
        <v>0.91117425978549837</v>
      </c>
      <c r="AS780" s="171">
        <v>0.93078892622819653</v>
      </c>
      <c r="AT780" s="171">
        <v>0.85619765494137356</v>
      </c>
      <c r="AU780" s="171">
        <v>0.91105386771725139</v>
      </c>
      <c r="AV780" s="171">
        <v>0.91022421524663688</v>
      </c>
      <c r="AW780" s="171">
        <v>0.88866970780421639</v>
      </c>
      <c r="AX780" s="173">
        <v>0.89448469268520681</v>
      </c>
      <c r="AY780" s="171"/>
      <c r="AZ780" s="171"/>
      <c r="BA780" s="171"/>
      <c r="BB780" s="171"/>
      <c r="BC780" s="171"/>
      <c r="BD780" s="171"/>
      <c r="BE780" s="171"/>
      <c r="BF780" s="171"/>
      <c r="BG780" s="171"/>
      <c r="BH780" s="171"/>
      <c r="BI780" s="171"/>
      <c r="BJ780" s="171"/>
      <c r="BK780" s="171"/>
      <c r="BL780" s="171"/>
      <c r="BM780" s="171"/>
      <c r="BN780" s="171"/>
      <c r="BO780" s="171"/>
      <c r="BP780" s="171"/>
    </row>
    <row r="781" spans="9:68" x14ac:dyDescent="0.25">
      <c r="I781" s="171">
        <v>11.675000000000001</v>
      </c>
      <c r="J781" s="175">
        <v>0.883505255670615</v>
      </c>
      <c r="K781" s="171">
        <v>0.90040554264981398</v>
      </c>
      <c r="L781" s="171">
        <v>0.91125738513850363</v>
      </c>
      <c r="M781" s="171">
        <v>0.89394831110449813</v>
      </c>
      <c r="N781" s="171">
        <v>0.91483872652725695</v>
      </c>
      <c r="O781" s="171">
        <v>0.88621268677565901</v>
      </c>
      <c r="P781" s="171">
        <v>0.89811120313282999</v>
      </c>
      <c r="Q781" s="171">
        <v>0.90753874402966794</v>
      </c>
      <c r="R781" s="171">
        <v>0.90662724932108485</v>
      </c>
      <c r="S781" s="171">
        <v>0.91134872209116369</v>
      </c>
      <c r="T781" s="171">
        <v>0.89713929482291677</v>
      </c>
      <c r="U781" s="173">
        <v>0.89920365785962564</v>
      </c>
      <c r="V781" s="171">
        <v>0.88543238801821023</v>
      </c>
      <c r="W781" s="171">
        <v>0.87733484644834003</v>
      </c>
      <c r="X781" s="171">
        <v>0.86830824420693509</v>
      </c>
      <c r="Y781" s="171">
        <v>0.8668437679418094</v>
      </c>
      <c r="Z781" s="171">
        <v>0.83111774208784994</v>
      </c>
      <c r="AA781" s="171">
        <v>0.81091472010736798</v>
      </c>
      <c r="AB781" s="171">
        <v>0.82138057703988365</v>
      </c>
      <c r="AC781" s="171">
        <v>0.79423478030399064</v>
      </c>
      <c r="AD781" s="171">
        <v>0.86681519947609009</v>
      </c>
      <c r="AE781" s="171">
        <v>0.86219029620346443</v>
      </c>
      <c r="AF781" s="171">
        <v>0.83318002413543912</v>
      </c>
      <c r="AG781" s="173">
        <v>0.86134905146892871</v>
      </c>
      <c r="AH781" s="171"/>
      <c r="AI781" s="173">
        <v>11.675000000000001</v>
      </c>
      <c r="AJ781" s="171">
        <v>0.86332276710796185</v>
      </c>
      <c r="AK781" s="171">
        <v>0.92720488466757145</v>
      </c>
      <c r="AL781" s="171">
        <v>0.94262548740484009</v>
      </c>
      <c r="AM781" s="171">
        <v>0.93919852602487353</v>
      </c>
      <c r="AN781" s="171">
        <v>0.85343746986790092</v>
      </c>
      <c r="AO781" s="171">
        <v>0.91328362330847856</v>
      </c>
      <c r="AP781" s="173">
        <v>0.87049254405783982</v>
      </c>
      <c r="AQ781" s="171">
        <v>0.96537963761863654</v>
      </c>
      <c r="AR781" s="171">
        <v>0.91429095242460356</v>
      </c>
      <c r="AS781" s="171">
        <v>0.91534645543286919</v>
      </c>
      <c r="AT781" s="171">
        <v>0.87763819095477391</v>
      </c>
      <c r="AU781" s="171">
        <v>0.93643457837714961</v>
      </c>
      <c r="AV781" s="171">
        <v>0.90645739910313894</v>
      </c>
      <c r="AW781" s="171">
        <v>0.89039575884601163</v>
      </c>
      <c r="AX781" s="173">
        <v>0.90021032951624225</v>
      </c>
      <c r="AY781" s="171"/>
      <c r="AZ781" s="171"/>
      <c r="BA781" s="171"/>
      <c r="BB781" s="171"/>
      <c r="BC781" s="171"/>
      <c r="BD781" s="171"/>
      <c r="BE781" s="171"/>
      <c r="BF781" s="171"/>
      <c r="BG781" s="171"/>
      <c r="BH781" s="171"/>
      <c r="BI781" s="171"/>
      <c r="BJ781" s="171"/>
      <c r="BK781" s="171"/>
      <c r="BL781" s="171"/>
      <c r="BM781" s="171"/>
      <c r="BN781" s="171"/>
      <c r="BO781" s="171"/>
      <c r="BP781" s="171"/>
    </row>
    <row r="782" spans="9:68" x14ac:dyDescent="0.25">
      <c r="I782" s="171">
        <v>11.69</v>
      </c>
      <c r="J782" s="175">
        <v>0.88775292091820612</v>
      </c>
      <c r="K782" s="171">
        <v>0.89856727446622997</v>
      </c>
      <c r="L782" s="171">
        <v>0.90541460099542659</v>
      </c>
      <c r="M782" s="171">
        <v>0.89145863164748673</v>
      </c>
      <c r="N782" s="171">
        <v>0.92062447673991787</v>
      </c>
      <c r="O782" s="171">
        <v>0.88831778620943802</v>
      </c>
      <c r="P782" s="171">
        <v>0.90028191254067824</v>
      </c>
      <c r="Q782" s="171">
        <v>0.90873546295190577</v>
      </c>
      <c r="R782" s="171">
        <v>0.91066131486468593</v>
      </c>
      <c r="S782" s="171">
        <v>0.91144413064873608</v>
      </c>
      <c r="T782" s="171">
        <v>0.90655139051560207</v>
      </c>
      <c r="U782" s="173">
        <v>0.91021937894362548</v>
      </c>
      <c r="V782" s="171">
        <v>0.88743718585937248</v>
      </c>
      <c r="W782" s="171">
        <v>0.87802319108590421</v>
      </c>
      <c r="X782" s="171">
        <v>0.86813505398608604</v>
      </c>
      <c r="Y782" s="171">
        <v>0.86465693491096507</v>
      </c>
      <c r="Z782" s="171">
        <v>0.83458960319235542</v>
      </c>
      <c r="AA782" s="171">
        <v>0.80594716633607877</v>
      </c>
      <c r="AB782" s="171">
        <v>0.8080099102437962</v>
      </c>
      <c r="AC782" s="171">
        <v>0.79445948904688923</v>
      </c>
      <c r="AD782" s="171">
        <v>0.86805732509290345</v>
      </c>
      <c r="AE782" s="171">
        <v>0.8607243720571911</v>
      </c>
      <c r="AF782" s="171">
        <v>0.83242024566922213</v>
      </c>
      <c r="AG782" s="173">
        <v>0.85863301782008228</v>
      </c>
      <c r="AH782" s="171"/>
      <c r="AI782" s="173">
        <v>11.69</v>
      </c>
      <c r="AJ782" s="171">
        <v>0.86071228789856402</v>
      </c>
      <c r="AK782" s="171">
        <v>0.92469470827679778</v>
      </c>
      <c r="AL782" s="171">
        <v>0.92993748839512291</v>
      </c>
      <c r="AM782" s="171">
        <v>0.94122524182404455</v>
      </c>
      <c r="AN782" s="171">
        <v>0.86982933179057009</v>
      </c>
      <c r="AO782" s="171">
        <v>0.86895885114609239</v>
      </c>
      <c r="AP782" s="173">
        <v>0.88052417532760974</v>
      </c>
      <c r="AQ782" s="171">
        <v>0.93625970664365843</v>
      </c>
      <c r="AR782" s="171">
        <v>0.92382436520304345</v>
      </c>
      <c r="AS782" s="171">
        <v>0.89822371579452709</v>
      </c>
      <c r="AT782" s="171">
        <v>0.87537688442211048</v>
      </c>
      <c r="AU782" s="171">
        <v>0.9162815364800363</v>
      </c>
      <c r="AV782" s="171">
        <v>0.88636771300448425</v>
      </c>
      <c r="AW782" s="171">
        <v>0.86339538897793122</v>
      </c>
      <c r="AX782" s="173">
        <v>0.93105865856508541</v>
      </c>
      <c r="AY782" s="171"/>
      <c r="AZ782" s="171"/>
      <c r="BA782" s="171"/>
      <c r="BB782" s="171"/>
      <c r="BC782" s="171"/>
      <c r="BD782" s="171"/>
      <c r="BE782" s="171"/>
      <c r="BF782" s="171"/>
      <c r="BG782" s="171"/>
      <c r="BH782" s="171"/>
      <c r="BI782" s="171"/>
      <c r="BJ782" s="171"/>
      <c r="BK782" s="171"/>
      <c r="BL782" s="171"/>
      <c r="BM782" s="171"/>
      <c r="BN782" s="171"/>
      <c r="BO782" s="171"/>
      <c r="BP782" s="171"/>
    </row>
    <row r="783" spans="9:68" x14ac:dyDescent="0.25">
      <c r="I783" s="171">
        <v>11.705</v>
      </c>
      <c r="J783" s="175">
        <v>0.88526241403900541</v>
      </c>
      <c r="K783" s="171">
        <v>0.89932316329264295</v>
      </c>
      <c r="L783" s="171">
        <v>0.90844721436948594</v>
      </c>
      <c r="M783" s="171">
        <v>0.89256799500267592</v>
      </c>
      <c r="N783" s="171">
        <v>0.92068496959620172</v>
      </c>
      <c r="O783" s="171">
        <v>0.88656053086378828</v>
      </c>
      <c r="P783" s="171">
        <v>0.89821160491075847</v>
      </c>
      <c r="Q783" s="171">
        <v>0.90506868304800703</v>
      </c>
      <c r="R783" s="171">
        <v>0.91219095149110008</v>
      </c>
      <c r="S783" s="171">
        <v>0.91315008050296032</v>
      </c>
      <c r="T783" s="171">
        <v>0.89575513100195214</v>
      </c>
      <c r="U783" s="173">
        <v>0.90765018240621742</v>
      </c>
      <c r="V783" s="171">
        <v>0.88779589592127817</v>
      </c>
      <c r="W783" s="171">
        <v>0.87080323250238434</v>
      </c>
      <c r="X783" s="171">
        <v>0.8639443956359919</v>
      </c>
      <c r="Y783" s="171">
        <v>0.86530227486430056</v>
      </c>
      <c r="Z783" s="171">
        <v>0.83290346122686754</v>
      </c>
      <c r="AA783" s="171">
        <v>0.81465202244869284</v>
      </c>
      <c r="AB783" s="171">
        <v>0.81461902513850215</v>
      </c>
      <c r="AC783" s="171">
        <v>0.80410467970361499</v>
      </c>
      <c r="AD783" s="171">
        <v>0.8679134645387413</v>
      </c>
      <c r="AE783" s="171">
        <v>0.86161652352087881</v>
      </c>
      <c r="AF783" s="171">
        <v>0.832726422003219</v>
      </c>
      <c r="AG783" s="173">
        <v>0.86688949955969752</v>
      </c>
      <c r="AH783" s="171"/>
      <c r="AI783" s="173">
        <v>11.705</v>
      </c>
      <c r="AJ783" s="171">
        <v>0.86854372552675718</v>
      </c>
      <c r="AK783" s="171">
        <v>0.93161465400271382</v>
      </c>
      <c r="AL783" s="171">
        <v>0.92362443522931248</v>
      </c>
      <c r="AM783" s="171">
        <v>0.94850299401197624</v>
      </c>
      <c r="AN783" s="171">
        <v>0.85999421463696868</v>
      </c>
      <c r="AO783" s="171">
        <v>0.88428610880972114</v>
      </c>
      <c r="AP783" s="173">
        <v>0.87112516945323082</v>
      </c>
      <c r="AQ783" s="171">
        <v>0.91317946505608261</v>
      </c>
      <c r="AR783" s="171">
        <v>0.93143276193968305</v>
      </c>
      <c r="AS783" s="171">
        <v>0.91190590494479107</v>
      </c>
      <c r="AT783" s="171">
        <v>0.89396984924623113</v>
      </c>
      <c r="AU783" s="171">
        <v>0.92794908705204948</v>
      </c>
      <c r="AV783" s="171">
        <v>0.88143497757847544</v>
      </c>
      <c r="AW783" s="171">
        <v>0.92664283072370845</v>
      </c>
      <c r="AX783" s="173">
        <v>0.89693853704136473</v>
      </c>
      <c r="AY783" s="171"/>
      <c r="AZ783" s="171"/>
      <c r="BA783" s="171"/>
      <c r="BB783" s="171"/>
      <c r="BC783" s="171"/>
      <c r="BD783" s="171"/>
      <c r="BE783" s="171"/>
      <c r="BF783" s="171"/>
      <c r="BG783" s="171"/>
      <c r="BH783" s="171"/>
      <c r="BI783" s="171"/>
      <c r="BJ783" s="171"/>
      <c r="BK783" s="171"/>
      <c r="BL783" s="171"/>
      <c r="BM783" s="171"/>
      <c r="BN783" s="171"/>
      <c r="BO783" s="171"/>
      <c r="BP783" s="171"/>
    </row>
    <row r="784" spans="9:68" x14ac:dyDescent="0.25">
      <c r="I784" s="171">
        <v>11.72</v>
      </c>
      <c r="J784" s="175">
        <v>0.88441429282742223</v>
      </c>
      <c r="K784" s="171">
        <v>0.90188109419135787</v>
      </c>
      <c r="L784" s="171">
        <v>0.91541042303642894</v>
      </c>
      <c r="M784" s="171">
        <v>0.89347357627463475</v>
      </c>
      <c r="N784" s="171">
        <v>0.920229867020947</v>
      </c>
      <c r="O784" s="171">
        <v>0.89012826327607109</v>
      </c>
      <c r="P784" s="171">
        <v>0.9005138113628619</v>
      </c>
      <c r="Q784" s="171">
        <v>0.9029646492051423</v>
      </c>
      <c r="R784" s="171">
        <v>0.90780901610732256</v>
      </c>
      <c r="S784" s="171">
        <v>0.91346443881005224</v>
      </c>
      <c r="T784" s="171">
        <v>0.8999575214231027</v>
      </c>
      <c r="U784" s="173">
        <v>0.90414610076282387</v>
      </c>
      <c r="V784" s="171">
        <v>0.88767834207060137</v>
      </c>
      <c r="W784" s="171">
        <v>0.87909565175696069</v>
      </c>
      <c r="X784" s="171">
        <v>0.87219778601828468</v>
      </c>
      <c r="Y784" s="171">
        <v>0.8654805448073225</v>
      </c>
      <c r="Z784" s="171">
        <v>0.84001036868395706</v>
      </c>
      <c r="AA784" s="171">
        <v>0.80903829317525355</v>
      </c>
      <c r="AB784" s="171">
        <v>0.81314964048985738</v>
      </c>
      <c r="AC784" s="171">
        <v>0.80686225930236577</v>
      </c>
      <c r="AD784" s="171">
        <v>0.86366666499778721</v>
      </c>
      <c r="AE784" s="171">
        <v>0.86340716317415167</v>
      </c>
      <c r="AF784" s="171">
        <v>0.84024816968077032</v>
      </c>
      <c r="AG784" s="173">
        <v>0.85991091286435584</v>
      </c>
      <c r="AH784" s="171"/>
      <c r="AI784" s="173">
        <v>11.72</v>
      </c>
      <c r="AJ784" s="171">
        <v>0.88467275778482179</v>
      </c>
      <c r="AK784" s="171">
        <v>0.94497964721845318</v>
      </c>
      <c r="AL784" s="171">
        <v>0.92591446431887114</v>
      </c>
      <c r="AM784" s="171">
        <v>0.93661906955320129</v>
      </c>
      <c r="AN784" s="171">
        <v>0.89788834249349159</v>
      </c>
      <c r="AO784" s="171">
        <v>0.88097210715272034</v>
      </c>
      <c r="AP784" s="173">
        <v>0.89733393583370979</v>
      </c>
      <c r="AQ784" s="171">
        <v>0.93237704918032793</v>
      </c>
      <c r="AR784" s="171">
        <v>0.92318269318910984</v>
      </c>
      <c r="AS784" s="171">
        <v>0.90390462473995836</v>
      </c>
      <c r="AT784" s="171">
        <v>0.89623115577889456</v>
      </c>
      <c r="AU784" s="171">
        <v>0.91575119327221743</v>
      </c>
      <c r="AV784" s="171">
        <v>0.89076233183856512</v>
      </c>
      <c r="AW784" s="171">
        <v>0.89705338429293535</v>
      </c>
      <c r="AX784" s="173">
        <v>0.87345174106099543</v>
      </c>
      <c r="AY784" s="171"/>
      <c r="AZ784" s="171"/>
      <c r="BA784" s="171"/>
      <c r="BB784" s="171"/>
      <c r="BC784" s="171"/>
      <c r="BD784" s="171"/>
      <c r="BE784" s="171"/>
      <c r="BF784" s="171"/>
      <c r="BG784" s="171"/>
      <c r="BH784" s="171"/>
      <c r="BI784" s="171"/>
      <c r="BJ784" s="171"/>
      <c r="BK784" s="171"/>
      <c r="BL784" s="171"/>
      <c r="BM784" s="171"/>
      <c r="BN784" s="171"/>
      <c r="BO784" s="171"/>
      <c r="BP784" s="171"/>
    </row>
    <row r="785" spans="9:68" x14ac:dyDescent="0.25">
      <c r="I785" s="171">
        <v>11.734999999999999</v>
      </c>
      <c r="J785" s="175">
        <v>0.8847286696986324</v>
      </c>
      <c r="K785" s="171">
        <v>0.90144601042303696</v>
      </c>
      <c r="L785" s="171">
        <v>0.91676711903507435</v>
      </c>
      <c r="M785" s="171">
        <v>0.89520736526644151</v>
      </c>
      <c r="N785" s="171">
        <v>0.90908495923024923</v>
      </c>
      <c r="O785" s="171">
        <v>0.88785837136120738</v>
      </c>
      <c r="P785" s="171">
        <v>0.90501545740621736</v>
      </c>
      <c r="Q785" s="171">
        <v>0.90897316108287041</v>
      </c>
      <c r="R785" s="171">
        <v>0.91318640459428224</v>
      </c>
      <c r="S785" s="171">
        <v>0.91412287385584567</v>
      </c>
      <c r="T785" s="171">
        <v>0.902173377909118</v>
      </c>
      <c r="U785" s="173">
        <v>0.90164887045581499</v>
      </c>
      <c r="V785" s="171">
        <v>0.8799270373946273</v>
      </c>
      <c r="W785" s="171">
        <v>0.88112074852052691</v>
      </c>
      <c r="X785" s="171">
        <v>0.86332947028472118</v>
      </c>
      <c r="Y785" s="171">
        <v>0.8639405517849208</v>
      </c>
      <c r="Z785" s="171">
        <v>0.82875047577520666</v>
      </c>
      <c r="AA785" s="171">
        <v>0.81362184288917927</v>
      </c>
      <c r="AB785" s="171">
        <v>0.81954528474762223</v>
      </c>
      <c r="AC785" s="171">
        <v>0.79945551343066867</v>
      </c>
      <c r="AD785" s="171">
        <v>0.86992640526909437</v>
      </c>
      <c r="AE785" s="171">
        <v>0.86100400182844927</v>
      </c>
      <c r="AF785" s="171">
        <v>0.83776181337466993</v>
      </c>
      <c r="AG785" s="173">
        <v>0.8633039945836154</v>
      </c>
      <c r="AH785" s="171"/>
      <c r="AI785" s="173">
        <v>11.734999999999999</v>
      </c>
      <c r="AJ785" s="171">
        <v>0.84654111504754814</v>
      </c>
      <c r="AK785" s="171">
        <v>0.93710990502035274</v>
      </c>
      <c r="AL785" s="171">
        <v>0.92275793773596582</v>
      </c>
      <c r="AM785" s="171">
        <v>0.9418701059419623</v>
      </c>
      <c r="AN785" s="171">
        <v>0.87898948992382608</v>
      </c>
      <c r="AO785" s="171">
        <v>0.88345760839547094</v>
      </c>
      <c r="AP785" s="173">
        <v>0.89263443289652056</v>
      </c>
      <c r="AQ785" s="171">
        <v>0.9515746333045727</v>
      </c>
      <c r="AR785" s="171">
        <v>0.91878265652213764</v>
      </c>
      <c r="AS785" s="171">
        <v>0.89990398463754206</v>
      </c>
      <c r="AT785" s="171">
        <v>0.91423785594639861</v>
      </c>
      <c r="AU785" s="171">
        <v>0.90256837639215093</v>
      </c>
      <c r="AV785" s="171">
        <v>0.88887892376681621</v>
      </c>
      <c r="AW785" s="171">
        <v>0.88447786955985686</v>
      </c>
      <c r="AX785" s="173">
        <v>0.91481654592194439</v>
      </c>
      <c r="AY785" s="171"/>
      <c r="AZ785" s="171"/>
      <c r="BA785" s="171"/>
      <c r="BB785" s="171"/>
      <c r="BC785" s="171"/>
      <c r="BD785" s="171"/>
      <c r="BE785" s="171"/>
      <c r="BF785" s="171"/>
      <c r="BG785" s="171"/>
      <c r="BH785" s="171"/>
      <c r="BI785" s="171"/>
      <c r="BJ785" s="171"/>
      <c r="BK785" s="171"/>
      <c r="BL785" s="171"/>
      <c r="BM785" s="171"/>
      <c r="BN785" s="171"/>
      <c r="BO785" s="171"/>
      <c r="BP785" s="171"/>
    </row>
    <row r="786" spans="9:68" x14ac:dyDescent="0.25">
      <c r="I786" s="171">
        <v>11.75</v>
      </c>
      <c r="J786" s="175">
        <v>0.88885756248412795</v>
      </c>
      <c r="K786" s="171">
        <v>0.90721633047292116</v>
      </c>
      <c r="L786" s="171">
        <v>0.90540438805795687</v>
      </c>
      <c r="M786" s="171">
        <v>0.89709338721683751</v>
      </c>
      <c r="N786" s="171">
        <v>0.91179301968803639</v>
      </c>
      <c r="O786" s="171">
        <v>0.88981514962498509</v>
      </c>
      <c r="P786" s="171">
        <v>0.90087759787798027</v>
      </c>
      <c r="Q786" s="171">
        <v>0.90721673787939117</v>
      </c>
      <c r="R786" s="171">
        <v>0.91383607547187362</v>
      </c>
      <c r="S786" s="171">
        <v>0.91929773975882856</v>
      </c>
      <c r="T786" s="171">
        <v>0.89846634557642269</v>
      </c>
      <c r="U786" s="173">
        <v>0.90601722172288612</v>
      </c>
      <c r="V786" s="171">
        <v>0.8754397509082934</v>
      </c>
      <c r="W786" s="171">
        <v>0.87649424003873</v>
      </c>
      <c r="X786" s="171">
        <v>0.86820311135390682</v>
      </c>
      <c r="Y786" s="171">
        <v>0.86346550397707522</v>
      </c>
      <c r="Z786" s="171">
        <v>0.82681767767826941</v>
      </c>
      <c r="AA786" s="171">
        <v>0.82458638900149617</v>
      </c>
      <c r="AB786" s="171">
        <v>0.82945580429823829</v>
      </c>
      <c r="AC786" s="171">
        <v>0.78875015844847263</v>
      </c>
      <c r="AD786" s="171">
        <v>0.87138184200706814</v>
      </c>
      <c r="AE786" s="171">
        <v>0.86323436120568375</v>
      </c>
      <c r="AF786" s="171">
        <v>0.84120910037288243</v>
      </c>
      <c r="AG786" s="173">
        <v>0.86199815028697091</v>
      </c>
      <c r="AH786" s="171"/>
      <c r="AI786" s="173">
        <v>11.75</v>
      </c>
      <c r="AJ786" s="171">
        <v>0.85623718068245369</v>
      </c>
      <c r="AK786" s="171">
        <v>0.94497964721845318</v>
      </c>
      <c r="AL786" s="171">
        <v>0.91731138206350193</v>
      </c>
      <c r="AM786" s="171">
        <v>0.94454168585905107</v>
      </c>
      <c r="AN786" s="171">
        <v>0.86385112332465552</v>
      </c>
      <c r="AO786" s="171">
        <v>0.88773819386909714</v>
      </c>
      <c r="AP786" s="173">
        <v>0.90465431540894725</v>
      </c>
      <c r="AQ786" s="171">
        <v>0.91857204486626409</v>
      </c>
      <c r="AR786" s="171">
        <v>0.91300760839673678</v>
      </c>
      <c r="AS786" s="171">
        <v>0.91134581533045289</v>
      </c>
      <c r="AT786" s="171">
        <v>0.8950586264656617</v>
      </c>
      <c r="AU786" s="171">
        <v>0.90309871959996979</v>
      </c>
      <c r="AV786" s="171">
        <v>0.88825112107623316</v>
      </c>
      <c r="AW786" s="171">
        <v>0.90642337566268016</v>
      </c>
      <c r="AX786" s="173">
        <v>0.9213601308716991</v>
      </c>
      <c r="AY786" s="171"/>
      <c r="AZ786" s="171"/>
      <c r="BA786" s="171"/>
      <c r="BB786" s="171"/>
      <c r="BC786" s="171"/>
      <c r="BD786" s="171"/>
      <c r="BE786" s="171"/>
      <c r="BF786" s="171"/>
      <c r="BG786" s="171"/>
      <c r="BH786" s="171"/>
      <c r="BI786" s="171"/>
      <c r="BJ786" s="171"/>
      <c r="BK786" s="171"/>
      <c r="BL786" s="171"/>
      <c r="BM786" s="171"/>
      <c r="BN786" s="171"/>
      <c r="BO786" s="171"/>
      <c r="BP786" s="171"/>
    </row>
    <row r="787" spans="9:68" x14ac:dyDescent="0.25">
      <c r="I787" s="171">
        <v>11.765000000000001</v>
      </c>
      <c r="J787" s="175">
        <v>0.88769960273089199</v>
      </c>
      <c r="K787" s="171">
        <v>0.90496237339740093</v>
      </c>
      <c r="L787" s="171">
        <v>0.90743807897430173</v>
      </c>
      <c r="M787" s="171">
        <v>0.89872235774805631</v>
      </c>
      <c r="N787" s="171">
        <v>0.91465653074591158</v>
      </c>
      <c r="O787" s="171">
        <v>0.89126423013334066</v>
      </c>
      <c r="P787" s="171">
        <v>0.90085980862161752</v>
      </c>
      <c r="Q787" s="171">
        <v>0.90909352964152612</v>
      </c>
      <c r="R787" s="171">
        <v>0.91018483399921568</v>
      </c>
      <c r="S787" s="171">
        <v>0.91532996470606376</v>
      </c>
      <c r="T787" s="171">
        <v>0.89784042874987158</v>
      </c>
      <c r="U787" s="173">
        <v>0.9061320548867039</v>
      </c>
      <c r="V787" s="171">
        <v>0.8815500885323958</v>
      </c>
      <c r="W787" s="171">
        <v>0.87472814080293571</v>
      </c>
      <c r="X787" s="171">
        <v>0.86102063955205199</v>
      </c>
      <c r="Y787" s="171">
        <v>0.86408001503338649</v>
      </c>
      <c r="Z787" s="171">
        <v>0.82417242206007102</v>
      </c>
      <c r="AA787" s="171">
        <v>0.82047180245383022</v>
      </c>
      <c r="AB787" s="171">
        <v>0.82671958576548676</v>
      </c>
      <c r="AC787" s="171">
        <v>0.81316966086265108</v>
      </c>
      <c r="AD787" s="171">
        <v>0.87132832010374284</v>
      </c>
      <c r="AE787" s="171">
        <v>0.86152231501806043</v>
      </c>
      <c r="AF787" s="171">
        <v>0.8405375415318187</v>
      </c>
      <c r="AG787" s="173">
        <v>0.86192713546714106</v>
      </c>
      <c r="AH787" s="171"/>
      <c r="AI787" s="173">
        <v>11.765000000000001</v>
      </c>
      <c r="AJ787" s="171">
        <v>0.87954503076636192</v>
      </c>
      <c r="AK787" s="171">
        <v>0.94701492537313448</v>
      </c>
      <c r="AL787" s="171">
        <v>0.93266076623135485</v>
      </c>
      <c r="AM787" s="171">
        <v>0.93661906955320129</v>
      </c>
      <c r="AN787" s="171">
        <v>0.85604088323208971</v>
      </c>
      <c r="AO787" s="171">
        <v>0.89201877934272311</v>
      </c>
      <c r="AP787" s="173">
        <v>0.87781292363307728</v>
      </c>
      <c r="AQ787" s="171">
        <v>0.91857204486626409</v>
      </c>
      <c r="AR787" s="171">
        <v>0.92125767714730944</v>
      </c>
      <c r="AS787" s="171">
        <v>0.91366618658985432</v>
      </c>
      <c r="AT787" s="171">
        <v>0.89731993299832491</v>
      </c>
      <c r="AU787" s="171">
        <v>0.91362982044094221</v>
      </c>
      <c r="AV787" s="171">
        <v>0.90457399103139013</v>
      </c>
      <c r="AW787" s="171">
        <v>0.91739612871409182</v>
      </c>
      <c r="AX787" s="173">
        <v>0.90909090909090895</v>
      </c>
      <c r="AY787" s="171"/>
      <c r="AZ787" s="171"/>
      <c r="BA787" s="171"/>
      <c r="BB787" s="171"/>
      <c r="BC787" s="171"/>
      <c r="BD787" s="171"/>
      <c r="BE787" s="171"/>
      <c r="BF787" s="171"/>
      <c r="BG787" s="171"/>
      <c r="BH787" s="171"/>
      <c r="BI787" s="171"/>
      <c r="BJ787" s="171"/>
      <c r="BK787" s="171"/>
      <c r="BL787" s="171"/>
      <c r="BM787" s="171"/>
      <c r="BN787" s="171"/>
      <c r="BO787" s="171"/>
      <c r="BP787" s="171"/>
    </row>
    <row r="788" spans="9:68" x14ac:dyDescent="0.25">
      <c r="I788" s="171">
        <v>11.78</v>
      </c>
      <c r="J788" s="175">
        <v>0.88886155534922251</v>
      </c>
      <c r="K788" s="171">
        <v>0.90470379220666486</v>
      </c>
      <c r="L788" s="171">
        <v>0.90861688940472796</v>
      </c>
      <c r="M788" s="171">
        <v>0.90199096980476867</v>
      </c>
      <c r="N788" s="171">
        <v>0.91270708469167716</v>
      </c>
      <c r="O788" s="171">
        <v>0.89123265267946983</v>
      </c>
      <c r="P788" s="171">
        <v>0.90437273806007523</v>
      </c>
      <c r="Q788" s="171">
        <v>0.9047139309117822</v>
      </c>
      <c r="R788" s="171">
        <v>0.90686464139431078</v>
      </c>
      <c r="S788" s="171">
        <v>0.91144025697407738</v>
      </c>
      <c r="T788" s="171">
        <v>0.90156558279917143</v>
      </c>
      <c r="U788" s="173">
        <v>0.91005766317843673</v>
      </c>
      <c r="V788" s="171">
        <v>0.88413387235868635</v>
      </c>
      <c r="W788" s="171">
        <v>0.8739971042845841</v>
      </c>
      <c r="X788" s="171">
        <v>0.86193498681401726</v>
      </c>
      <c r="Y788" s="171">
        <v>0.85166151990265837</v>
      </c>
      <c r="Z788" s="171">
        <v>0.83336343568496418</v>
      </c>
      <c r="AA788" s="171">
        <v>0.82230785470557644</v>
      </c>
      <c r="AB788" s="171">
        <v>0.82220954977770522</v>
      </c>
      <c r="AC788" s="171">
        <v>0.80728574885629012</v>
      </c>
      <c r="AD788" s="171">
        <v>0.87407972952105462</v>
      </c>
      <c r="AE788" s="171">
        <v>0.86040130947292537</v>
      </c>
      <c r="AF788" s="171">
        <v>0.83809297585695075</v>
      </c>
      <c r="AG788" s="173">
        <v>0.87581472778684932</v>
      </c>
      <c r="AH788" s="171"/>
      <c r="AI788" s="173">
        <v>11.78</v>
      </c>
      <c r="AJ788" s="171">
        <v>0.87758717135931363</v>
      </c>
      <c r="AK788" s="171">
        <v>0.94497964721845318</v>
      </c>
      <c r="AL788" s="171">
        <v>0.94578201398774542</v>
      </c>
      <c r="AM788" s="171">
        <v>0.93523721787194836</v>
      </c>
      <c r="AN788" s="171">
        <v>0.85150901552405756</v>
      </c>
      <c r="AO788" s="171">
        <v>0.8928472797569732</v>
      </c>
      <c r="AP788" s="173">
        <v>0.88920018075011298</v>
      </c>
      <c r="AQ788" s="171">
        <v>0.92860224331320074</v>
      </c>
      <c r="AR788" s="171">
        <v>0.91117425978549837</v>
      </c>
      <c r="AS788" s="171">
        <v>0.91534645543286919</v>
      </c>
      <c r="AT788" s="171">
        <v>0.91147403685092132</v>
      </c>
      <c r="AU788" s="171">
        <v>0.90256837639215093</v>
      </c>
      <c r="AV788" s="171">
        <v>0.88887892376681621</v>
      </c>
      <c r="AW788" s="171">
        <v>0.93416348169152985</v>
      </c>
      <c r="AX788" s="173">
        <v>0.91072680532834771</v>
      </c>
      <c r="AY788" s="171"/>
      <c r="AZ788" s="171"/>
      <c r="BA788" s="171"/>
      <c r="BB788" s="171"/>
      <c r="BC788" s="171"/>
      <c r="BD788" s="171"/>
      <c r="BE788" s="171"/>
      <c r="BF788" s="171"/>
      <c r="BG788" s="171"/>
      <c r="BH788" s="171"/>
      <c r="BI788" s="171"/>
      <c r="BJ788" s="171"/>
      <c r="BK788" s="171"/>
      <c r="BL788" s="171"/>
      <c r="BM788" s="171"/>
      <c r="BN788" s="171"/>
      <c r="BO788" s="171"/>
      <c r="BP788" s="171"/>
    </row>
    <row r="789" spans="9:68" x14ac:dyDescent="0.25">
      <c r="I789" s="171">
        <v>11.795</v>
      </c>
      <c r="J789" s="175">
        <v>0.88735078410936952</v>
      </c>
      <c r="K789" s="171">
        <v>0.90737511035806129</v>
      </c>
      <c r="L789" s="171">
        <v>0.90921419712946605</v>
      </c>
      <c r="M789" s="171">
        <v>0.89711647983659237</v>
      </c>
      <c r="N789" s="171">
        <v>0.91103440528448354</v>
      </c>
      <c r="O789" s="171">
        <v>0.89161212978064475</v>
      </c>
      <c r="P789" s="171">
        <v>0.9078238266148736</v>
      </c>
      <c r="Q789" s="171">
        <v>0.90696472575950871</v>
      </c>
      <c r="R789" s="171">
        <v>0.91132822558321047</v>
      </c>
      <c r="S789" s="171">
        <v>0.91306529770686906</v>
      </c>
      <c r="T789" s="171">
        <v>0.90081702064857827</v>
      </c>
      <c r="U789" s="173">
        <v>0.90446390675195143</v>
      </c>
      <c r="V789" s="171">
        <v>0.88587797069013219</v>
      </c>
      <c r="W789" s="171">
        <v>0.87279648632589346</v>
      </c>
      <c r="X789" s="171">
        <v>0.86879003939319899</v>
      </c>
      <c r="Y789" s="171">
        <v>0.85375715759346271</v>
      </c>
      <c r="Z789" s="171">
        <v>0.83980444567884449</v>
      </c>
      <c r="AA789" s="171">
        <v>0.82169080473277212</v>
      </c>
      <c r="AB789" s="171">
        <v>0.82544583963891616</v>
      </c>
      <c r="AC789" s="171">
        <v>0.80784348747968981</v>
      </c>
      <c r="AD789" s="171">
        <v>0.86921302271112466</v>
      </c>
      <c r="AE789" s="171">
        <v>0.86410263324402503</v>
      </c>
      <c r="AF789" s="171">
        <v>0.83459707033139308</v>
      </c>
      <c r="AG789" s="173">
        <v>0.87336574313769733</v>
      </c>
      <c r="AH789" s="171"/>
      <c r="AI789" s="173">
        <v>11.795</v>
      </c>
      <c r="AJ789" s="171">
        <v>0.89828454223382437</v>
      </c>
      <c r="AK789" s="171">
        <v>0.95440976933514254</v>
      </c>
      <c r="AL789" s="171">
        <v>0.92411957665408195</v>
      </c>
      <c r="AM789" s="171">
        <v>0.92666973744818082</v>
      </c>
      <c r="AN789" s="171">
        <v>0.8553659242117444</v>
      </c>
      <c r="AO789" s="171">
        <v>0.93454846727423369</v>
      </c>
      <c r="AP789" s="173">
        <v>0.89733393583370979</v>
      </c>
      <c r="AQ789" s="171">
        <v>0.92935720448662629</v>
      </c>
      <c r="AR789" s="171">
        <v>0.92006600055000487</v>
      </c>
      <c r="AS789" s="171">
        <v>0.92334773563770189</v>
      </c>
      <c r="AT789" s="171">
        <v>0.88551088777219422</v>
      </c>
      <c r="AU789" s="171">
        <v>0.91522085006439857</v>
      </c>
      <c r="AV789" s="171">
        <v>0.91336322869955155</v>
      </c>
      <c r="AW789" s="171">
        <v>0.91899889039575877</v>
      </c>
      <c r="AX789" s="173">
        <v>0.88396821687310123</v>
      </c>
      <c r="AY789" s="171"/>
      <c r="AZ789" s="171"/>
      <c r="BA789" s="171"/>
      <c r="BB789" s="171"/>
      <c r="BC789" s="171"/>
      <c r="BD789" s="171"/>
      <c r="BE789" s="171"/>
      <c r="BF789" s="171"/>
      <c r="BG789" s="171"/>
      <c r="BH789" s="171"/>
      <c r="BI789" s="171"/>
      <c r="BJ789" s="171"/>
      <c r="BK789" s="171"/>
      <c r="BL789" s="171"/>
      <c r="BM789" s="171"/>
      <c r="BN789" s="171"/>
      <c r="BO789" s="171"/>
      <c r="BP789" s="171"/>
    </row>
    <row r="790" spans="9:68" x14ac:dyDescent="0.25">
      <c r="I790" s="171">
        <v>11.81</v>
      </c>
      <c r="J790" s="175">
        <v>0.88951347467675923</v>
      </c>
      <c r="K790" s="171">
        <v>0.91095106038417217</v>
      </c>
      <c r="L790" s="171">
        <v>0.90738081626142619</v>
      </c>
      <c r="M790" s="171">
        <v>0.90243815452183507</v>
      </c>
      <c r="N790" s="171">
        <v>0.91096652305632231</v>
      </c>
      <c r="O790" s="171">
        <v>0.89405167560439169</v>
      </c>
      <c r="P790" s="171">
        <v>0.90757592778098517</v>
      </c>
      <c r="Q790" s="171">
        <v>0.90604258445991537</v>
      </c>
      <c r="R790" s="171">
        <v>0.91499243669219466</v>
      </c>
      <c r="S790" s="171">
        <v>0.91355680727734256</v>
      </c>
      <c r="T790" s="171">
        <v>0.89762120748407315</v>
      </c>
      <c r="U790" s="173">
        <v>0.90878045306905819</v>
      </c>
      <c r="V790" s="171">
        <v>0.87753510690715875</v>
      </c>
      <c r="W790" s="171">
        <v>0.87643603261669067</v>
      </c>
      <c r="X790" s="171">
        <v>0.86380133204522103</v>
      </c>
      <c r="Y790" s="171">
        <v>0.85812619371785726</v>
      </c>
      <c r="Z790" s="171">
        <v>0.83321356790143786</v>
      </c>
      <c r="AA790" s="171">
        <v>0.81504375595564749</v>
      </c>
      <c r="AB790" s="171">
        <v>0.82711566093538813</v>
      </c>
      <c r="AC790" s="171">
        <v>0.80549787390958638</v>
      </c>
      <c r="AD790" s="171">
        <v>0.87192845166770805</v>
      </c>
      <c r="AE790" s="171">
        <v>0.85978726497922775</v>
      </c>
      <c r="AF790" s="171">
        <v>0.83771939394532813</v>
      </c>
      <c r="AG790" s="173">
        <v>0.87512210318566619</v>
      </c>
      <c r="AH790" s="171"/>
      <c r="AI790" s="173">
        <v>11.81</v>
      </c>
      <c r="AJ790" s="171">
        <v>0.87432407234756659</v>
      </c>
      <c r="AK790" s="171">
        <v>0.94056987788331081</v>
      </c>
      <c r="AL790" s="171">
        <v>0.92591446431887114</v>
      </c>
      <c r="AM790" s="171">
        <v>0.94380469829571634</v>
      </c>
      <c r="AN790" s="171">
        <v>0.86327258702150234</v>
      </c>
      <c r="AO790" s="171">
        <v>0.931924882629108</v>
      </c>
      <c r="AP790" s="173">
        <v>0.91070944419340261</v>
      </c>
      <c r="AQ790" s="171">
        <v>0.92083692838654019</v>
      </c>
      <c r="AR790" s="171">
        <v>0.89650747089559091</v>
      </c>
      <c r="AS790" s="171">
        <v>0.9147863658185309</v>
      </c>
      <c r="AT790" s="171">
        <v>0.87931323283082086</v>
      </c>
      <c r="AU790" s="171">
        <v>0.91264489734070764</v>
      </c>
      <c r="AV790" s="171">
        <v>0.92843049327354277</v>
      </c>
      <c r="AW790" s="171">
        <v>0.89877943533473059</v>
      </c>
      <c r="AX790" s="173">
        <v>0.88396821687310123</v>
      </c>
      <c r="AY790" s="171"/>
      <c r="AZ790" s="171"/>
      <c r="BA790" s="171"/>
      <c r="BB790" s="171"/>
      <c r="BC790" s="171"/>
      <c r="BD790" s="171"/>
      <c r="BE790" s="171"/>
      <c r="BF790" s="171"/>
      <c r="BG790" s="171"/>
      <c r="BH790" s="171"/>
      <c r="BI790" s="171"/>
      <c r="BJ790" s="171"/>
      <c r="BK790" s="171"/>
      <c r="BL790" s="171"/>
      <c r="BM790" s="171"/>
      <c r="BN790" s="171"/>
      <c r="BO790" s="171"/>
      <c r="BP790" s="171"/>
    </row>
    <row r="791" spans="9:68" x14ac:dyDescent="0.25">
      <c r="I791" s="171">
        <v>11.824999999999999</v>
      </c>
      <c r="J791" s="175">
        <v>0.89024842866683274</v>
      </c>
      <c r="K791" s="171">
        <v>0.90372997211752804</v>
      </c>
      <c r="L791" s="171">
        <v>0.90668848886038445</v>
      </c>
      <c r="M791" s="171">
        <v>0.90250062189139213</v>
      </c>
      <c r="N791" s="171">
        <v>0.91621489659992106</v>
      </c>
      <c r="O791" s="171">
        <v>0.89415535497740994</v>
      </c>
      <c r="P791" s="171">
        <v>0.90480134784039645</v>
      </c>
      <c r="Q791" s="171">
        <v>0.90541627818977299</v>
      </c>
      <c r="R791" s="171">
        <v>0.91065876802725498</v>
      </c>
      <c r="S791" s="171">
        <v>0.91119859247254398</v>
      </c>
      <c r="T791" s="171">
        <v>0.90168735963631252</v>
      </c>
      <c r="U791" s="173">
        <v>0.90962295153900352</v>
      </c>
      <c r="V791" s="171">
        <v>0.87782850387264022</v>
      </c>
      <c r="W791" s="171">
        <v>0.88025492607488198</v>
      </c>
      <c r="X791" s="171">
        <v>0.87096829531392983</v>
      </c>
      <c r="Y791" s="171">
        <v>0.86704957894733237</v>
      </c>
      <c r="Z791" s="171">
        <v>0.83340999574301611</v>
      </c>
      <c r="AA791" s="171">
        <v>0.82021574417468801</v>
      </c>
      <c r="AB791" s="171">
        <v>0.82464197893089675</v>
      </c>
      <c r="AC791" s="171">
        <v>0.80495338734025512</v>
      </c>
      <c r="AD791" s="171">
        <v>0.87037178211790522</v>
      </c>
      <c r="AE791" s="171">
        <v>0.86223234026477169</v>
      </c>
      <c r="AF791" s="171">
        <v>0.83610092037787043</v>
      </c>
      <c r="AG791" s="173">
        <v>0.86887777291011192</v>
      </c>
      <c r="AH791" s="171"/>
      <c r="AI791" s="173">
        <v>11.824999999999999</v>
      </c>
      <c r="AJ791" s="171">
        <v>0.8828081297781093</v>
      </c>
      <c r="AK791" s="171">
        <v>0.9291723202170965</v>
      </c>
      <c r="AL791" s="171">
        <v>0.92411957665408195</v>
      </c>
      <c r="AM791" s="171">
        <v>0.93588208198986655</v>
      </c>
      <c r="AN791" s="171">
        <v>0.82923536785266627</v>
      </c>
      <c r="AO791" s="171">
        <v>0.87834852250759465</v>
      </c>
      <c r="AP791" s="173">
        <v>0.90465431540894725</v>
      </c>
      <c r="AQ791" s="171">
        <v>0.93313201035375337</v>
      </c>
      <c r="AR791" s="171">
        <v>0.91053258777156476</v>
      </c>
      <c r="AS791" s="171">
        <v>0.9022243558969435</v>
      </c>
      <c r="AT791" s="171">
        <v>0.90184254606365166</v>
      </c>
      <c r="AU791" s="171">
        <v>0.91211455413288878</v>
      </c>
      <c r="AV791" s="171">
        <v>0.92089686098654699</v>
      </c>
      <c r="AW791" s="171">
        <v>0.86006657625446903</v>
      </c>
      <c r="AX791" s="173">
        <v>0.90430007010983871</v>
      </c>
      <c r="AY791" s="171"/>
      <c r="AZ791" s="171"/>
      <c r="BA791" s="171"/>
      <c r="BB791" s="171"/>
      <c r="BC791" s="171"/>
      <c r="BD791" s="171"/>
      <c r="BE791" s="171"/>
      <c r="BF791" s="171"/>
      <c r="BG791" s="171"/>
      <c r="BH791" s="171"/>
      <c r="BI791" s="171"/>
      <c r="BJ791" s="171"/>
      <c r="BK791" s="171"/>
      <c r="BL791" s="171"/>
      <c r="BM791" s="171"/>
      <c r="BN791" s="171"/>
      <c r="BO791" s="171"/>
      <c r="BP791" s="171"/>
    </row>
    <row r="792" spans="9:68" x14ac:dyDescent="0.25">
      <c r="I792" s="171">
        <v>11.84</v>
      </c>
      <c r="J792" s="175">
        <v>0.89217644293707832</v>
      </c>
      <c r="K792" s="171">
        <v>0.90678668647167682</v>
      </c>
      <c r="L792" s="171">
        <v>0.91016541945234131</v>
      </c>
      <c r="M792" s="171">
        <v>0.89974009401589983</v>
      </c>
      <c r="N792" s="171">
        <v>0.90770399067864216</v>
      </c>
      <c r="O792" s="171">
        <v>0.89158016341254986</v>
      </c>
      <c r="P792" s="171">
        <v>0.90308551058380326</v>
      </c>
      <c r="Q792" s="171">
        <v>0.90318996231653059</v>
      </c>
      <c r="R792" s="171">
        <v>0.91516831204220939</v>
      </c>
      <c r="S792" s="171">
        <v>0.91468161763872657</v>
      </c>
      <c r="T792" s="171">
        <v>0.90263958386981014</v>
      </c>
      <c r="U792" s="173">
        <v>0.91381434810904483</v>
      </c>
      <c r="V792" s="171">
        <v>0.87951764875469973</v>
      </c>
      <c r="W792" s="171">
        <v>0.87730380813111086</v>
      </c>
      <c r="X792" s="171">
        <v>0.8753687548660064</v>
      </c>
      <c r="Y792" s="171">
        <v>0.86781691490118151</v>
      </c>
      <c r="Z792" s="171">
        <v>0.83718096575109224</v>
      </c>
      <c r="AA792" s="171">
        <v>0.81401270110196211</v>
      </c>
      <c r="AB792" s="171">
        <v>0.82711007231382172</v>
      </c>
      <c r="AC792" s="171">
        <v>0.81780615125779277</v>
      </c>
      <c r="AD792" s="171">
        <v>0.86746324342392411</v>
      </c>
      <c r="AE792" s="171">
        <v>0.86172490184892914</v>
      </c>
      <c r="AF792" s="171">
        <v>0.84354565477065513</v>
      </c>
      <c r="AG792" s="173">
        <v>0.87914217566963593</v>
      </c>
      <c r="AH792" s="171"/>
      <c r="AI792" s="173">
        <v>11.84</v>
      </c>
      <c r="AJ792" s="171">
        <v>0.85362670147305586</v>
      </c>
      <c r="AK792" s="171">
        <v>0.93215739484396209</v>
      </c>
      <c r="AL792" s="171">
        <v>0.92455282540075534</v>
      </c>
      <c r="AM792" s="171">
        <v>0.92003684937816699</v>
      </c>
      <c r="AN792" s="171">
        <v>0.85276251084755583</v>
      </c>
      <c r="AO792" s="171">
        <v>0.90127036730185028</v>
      </c>
      <c r="AP792" s="173">
        <v>0.92480795300497065</v>
      </c>
      <c r="AQ792" s="171">
        <v>0.93701466781708342</v>
      </c>
      <c r="AR792" s="171">
        <v>0.91181593179943166</v>
      </c>
      <c r="AS792" s="171">
        <v>0.91190590494479107</v>
      </c>
      <c r="AT792" s="171">
        <v>0.87537688442211048</v>
      </c>
      <c r="AU792" s="171">
        <v>0.92794908705204948</v>
      </c>
      <c r="AV792" s="171">
        <v>0.90959641255605383</v>
      </c>
      <c r="AW792" s="171">
        <v>0.90383429909998758</v>
      </c>
      <c r="AX792" s="173">
        <v>0.88233232063566247</v>
      </c>
      <c r="AY792" s="171"/>
      <c r="AZ792" s="171"/>
      <c r="BA792" s="171"/>
      <c r="BB792" s="171"/>
      <c r="BC792" s="171"/>
      <c r="BD792" s="171"/>
      <c r="BE792" s="171"/>
      <c r="BF792" s="171"/>
      <c r="BG792" s="171"/>
      <c r="BH792" s="171"/>
      <c r="BI792" s="171"/>
      <c r="BJ792" s="171"/>
      <c r="BK792" s="171"/>
      <c r="BL792" s="171"/>
      <c r="BM792" s="171"/>
      <c r="BN792" s="171"/>
      <c r="BO792" s="171"/>
      <c r="BP792" s="171"/>
    </row>
    <row r="793" spans="9:68" x14ac:dyDescent="0.25">
      <c r="I793" s="171">
        <v>11.855</v>
      </c>
      <c r="J793" s="175">
        <v>0.89218557850289015</v>
      </c>
      <c r="K793" s="171">
        <v>0.90231901245111412</v>
      </c>
      <c r="L793" s="171">
        <v>0.91217783280234499</v>
      </c>
      <c r="M793" s="171">
        <v>0.90251556171688385</v>
      </c>
      <c r="N793" s="171">
        <v>0.904003450976538</v>
      </c>
      <c r="O793" s="171">
        <v>0.89290466437686666</v>
      </c>
      <c r="P793" s="171">
        <v>0.90704282362501631</v>
      </c>
      <c r="Q793" s="171">
        <v>0.90095457597710737</v>
      </c>
      <c r="R793" s="171">
        <v>0.91858533653878383</v>
      </c>
      <c r="S793" s="171">
        <v>0.91055031007510889</v>
      </c>
      <c r="T793" s="171">
        <v>0.90381694121915068</v>
      </c>
      <c r="U793" s="173">
        <v>0.90722062442197304</v>
      </c>
      <c r="V793" s="171">
        <v>0.88136156852127057</v>
      </c>
      <c r="W793" s="171">
        <v>0.87990314919698998</v>
      </c>
      <c r="X793" s="171">
        <v>0.87082919997381136</v>
      </c>
      <c r="Y793" s="171">
        <v>0.86458311715011815</v>
      </c>
      <c r="Z793" s="171">
        <v>0.8410335595432703</v>
      </c>
      <c r="AA793" s="171">
        <v>0.81712739604716966</v>
      </c>
      <c r="AB793" s="171">
        <v>0.81966702110292922</v>
      </c>
      <c r="AC793" s="171">
        <v>0.81519722513511339</v>
      </c>
      <c r="AD793" s="171">
        <v>0.87025841827808648</v>
      </c>
      <c r="AE793" s="171">
        <v>0.85866041004205018</v>
      </c>
      <c r="AF793" s="171">
        <v>0.83845484695249917</v>
      </c>
      <c r="AG793" s="173">
        <v>0.87303778636257023</v>
      </c>
      <c r="AH793" s="171"/>
      <c r="AI793" s="173">
        <v>11.855</v>
      </c>
      <c r="AJ793" s="171">
        <v>0.85950027969420117</v>
      </c>
      <c r="AK793" s="171">
        <v>0.94497964721845318</v>
      </c>
      <c r="AL793" s="171">
        <v>0.9335891564027976</v>
      </c>
      <c r="AM793" s="171">
        <v>0.94122524182404455</v>
      </c>
      <c r="AN793" s="171">
        <v>0.87175778613441346</v>
      </c>
      <c r="AO793" s="171">
        <v>0.86053576360121531</v>
      </c>
      <c r="AP793" s="173">
        <v>0.89733393583370979</v>
      </c>
      <c r="AQ793" s="171">
        <v>0.92773943054357189</v>
      </c>
      <c r="AR793" s="171">
        <v>0.92070767256393804</v>
      </c>
      <c r="AS793" s="171">
        <v>0.91766682669227073</v>
      </c>
      <c r="AT793" s="171">
        <v>0.86465661641541036</v>
      </c>
      <c r="AU793" s="171">
        <v>0.91946359572694902</v>
      </c>
      <c r="AV793" s="171">
        <v>0.91901345291479819</v>
      </c>
      <c r="AW793" s="171">
        <v>0.90210824805819245</v>
      </c>
      <c r="AX793" s="173">
        <v>0.88315026875438174</v>
      </c>
      <c r="AY793" s="171"/>
      <c r="AZ793" s="171"/>
      <c r="BA793" s="171"/>
      <c r="BB793" s="171"/>
      <c r="BC793" s="171"/>
      <c r="BD793" s="171"/>
      <c r="BE793" s="171"/>
      <c r="BF793" s="171"/>
      <c r="BG793" s="171"/>
      <c r="BH793" s="171"/>
      <c r="BI793" s="171"/>
      <c r="BJ793" s="171"/>
      <c r="BK793" s="171"/>
      <c r="BL793" s="171"/>
      <c r="BM793" s="171"/>
      <c r="BN793" s="171"/>
      <c r="BO793" s="171"/>
      <c r="BP793" s="171"/>
    </row>
    <row r="794" spans="9:68" x14ac:dyDescent="0.25">
      <c r="I794" s="171">
        <v>11.87</v>
      </c>
      <c r="J794" s="175">
        <v>0.8908538863903056</v>
      </c>
      <c r="K794" s="171">
        <v>0.90126062472728907</v>
      </c>
      <c r="L794" s="171">
        <v>0.91310853746806087</v>
      </c>
      <c r="M794" s="171">
        <v>0.90141427686488063</v>
      </c>
      <c r="N794" s="171">
        <v>0.91647197710319639</v>
      </c>
      <c r="O794" s="171">
        <v>0.88691626633900089</v>
      </c>
      <c r="P794" s="171">
        <v>0.90715416632998558</v>
      </c>
      <c r="Q794" s="171">
        <v>0.91192631870620722</v>
      </c>
      <c r="R794" s="171">
        <v>0.91466994443333227</v>
      </c>
      <c r="S794" s="171">
        <v>0.91411680128233097</v>
      </c>
      <c r="T794" s="171">
        <v>0.90016493124679753</v>
      </c>
      <c r="U794" s="173">
        <v>0.91322662741437355</v>
      </c>
      <c r="V794" s="171">
        <v>0.88775306850002866</v>
      </c>
      <c r="W794" s="171">
        <v>0.8734041852056742</v>
      </c>
      <c r="X794" s="171">
        <v>0.8672591665552819</v>
      </c>
      <c r="Y794" s="171">
        <v>0.86449443723552732</v>
      </c>
      <c r="Z794" s="171">
        <v>0.83741461948084539</v>
      </c>
      <c r="AA794" s="171">
        <v>0.8187791548794876</v>
      </c>
      <c r="AB794" s="171">
        <v>0.82257740608542074</v>
      </c>
      <c r="AC794" s="171">
        <v>0.8100548519803179</v>
      </c>
      <c r="AD794" s="171">
        <v>0.87714603323571294</v>
      </c>
      <c r="AE794" s="171">
        <v>0.86161230365413999</v>
      </c>
      <c r="AF794" s="171">
        <v>0.84209322004294895</v>
      </c>
      <c r="AG794" s="173">
        <v>0.86900176563516385</v>
      </c>
      <c r="AH794" s="171"/>
      <c r="AI794" s="173">
        <v>11.87</v>
      </c>
      <c r="AJ794" s="171">
        <v>0.89632668282677608</v>
      </c>
      <c r="AK794" s="171">
        <v>0.93710990502035274</v>
      </c>
      <c r="AL794" s="171">
        <v>0.92634771306554453</v>
      </c>
      <c r="AM794" s="171">
        <v>0.92206356517733756</v>
      </c>
      <c r="AN794" s="171">
        <v>0.89268151576511434</v>
      </c>
      <c r="AO794" s="171">
        <v>0.88014360673847025</v>
      </c>
      <c r="AP794" s="173">
        <v>0.90600994125621337</v>
      </c>
      <c r="AQ794" s="171">
        <v>0.89398188093183772</v>
      </c>
      <c r="AR794" s="171">
        <v>0.90164084700705849</v>
      </c>
      <c r="AS794" s="171">
        <v>0.90678508561369819</v>
      </c>
      <c r="AT794" s="171">
        <v>0.86968174204355109</v>
      </c>
      <c r="AU794" s="171">
        <v>0.91575119327221743</v>
      </c>
      <c r="AV794" s="171">
        <v>0.91461883408071754</v>
      </c>
      <c r="AW794" s="171">
        <v>0.89791640981383314</v>
      </c>
      <c r="AX794" s="173">
        <v>0.88969385370413645</v>
      </c>
      <c r="AY794" s="171"/>
      <c r="AZ794" s="171"/>
      <c r="BA794" s="171"/>
      <c r="BB794" s="171"/>
      <c r="BC794" s="171"/>
      <c r="BD794" s="171"/>
      <c r="BE794" s="171"/>
      <c r="BF794" s="171"/>
      <c r="BG794" s="171"/>
      <c r="BH794" s="171"/>
      <c r="BI794" s="171"/>
      <c r="BJ794" s="171"/>
      <c r="BK794" s="171"/>
      <c r="BL794" s="171"/>
      <c r="BM794" s="171"/>
      <c r="BN794" s="171"/>
      <c r="BO794" s="171"/>
      <c r="BP794" s="171"/>
    </row>
    <row r="795" spans="9:68" x14ac:dyDescent="0.25">
      <c r="I795" s="171">
        <v>11.885</v>
      </c>
      <c r="J795" s="175">
        <v>0.89531430919135613</v>
      </c>
      <c r="K795" s="171">
        <v>0.90279271153991514</v>
      </c>
      <c r="L795" s="171">
        <v>0.9158154021826489</v>
      </c>
      <c r="M795" s="171">
        <v>0.89875980080040918</v>
      </c>
      <c r="N795" s="171">
        <v>0.91367871953869073</v>
      </c>
      <c r="O795" s="171">
        <v>0.89152196914541859</v>
      </c>
      <c r="P795" s="171">
        <v>0.90832112560817579</v>
      </c>
      <c r="Q795" s="171">
        <v>0.9087343529349009</v>
      </c>
      <c r="R795" s="171">
        <v>0.91428155619460094</v>
      </c>
      <c r="S795" s="171">
        <v>0.91955256509390493</v>
      </c>
      <c r="T795" s="171">
        <v>0.90150828200334165</v>
      </c>
      <c r="U795" s="173">
        <v>0.91227605930909639</v>
      </c>
      <c r="V795" s="171">
        <v>0.88666412967868691</v>
      </c>
      <c r="W795" s="171">
        <v>0.87709643223019607</v>
      </c>
      <c r="X795" s="171">
        <v>0.86201538632800867</v>
      </c>
      <c r="Y795" s="171">
        <v>0.86809537790862745</v>
      </c>
      <c r="Z795" s="171">
        <v>0.83894428253618181</v>
      </c>
      <c r="AA795" s="171">
        <v>0.82088923441242101</v>
      </c>
      <c r="AB795" s="171">
        <v>0.82755236391338816</v>
      </c>
      <c r="AC795" s="171">
        <v>0.80764528284492798</v>
      </c>
      <c r="AD795" s="171">
        <v>0.86718596324783226</v>
      </c>
      <c r="AE795" s="171">
        <v>0.86064997143138655</v>
      </c>
      <c r="AF795" s="171">
        <v>0.8441349167413571</v>
      </c>
      <c r="AG795" s="173">
        <v>0.86860052836300405</v>
      </c>
      <c r="AH795" s="171"/>
      <c r="AI795" s="173">
        <v>11.885</v>
      </c>
      <c r="AJ795" s="171">
        <v>0.8646280067126606</v>
      </c>
      <c r="AK795" s="171">
        <v>0.93066485753052908</v>
      </c>
      <c r="AL795" s="171">
        <v>0.90152874914897563</v>
      </c>
      <c r="AM795" s="171">
        <v>0.93265776140027667</v>
      </c>
      <c r="AN795" s="171">
        <v>0.87436119949860203</v>
      </c>
      <c r="AO795" s="171">
        <v>0.87075393537696799</v>
      </c>
      <c r="AP795" s="173">
        <v>0.90872119295074538</v>
      </c>
      <c r="AQ795" s="171">
        <v>0.88858930112165668</v>
      </c>
      <c r="AR795" s="171">
        <v>0.87808231735264475</v>
      </c>
      <c r="AS795" s="171">
        <v>0.91366618658985432</v>
      </c>
      <c r="AT795" s="171">
        <v>0.88551088777219422</v>
      </c>
      <c r="AU795" s="171">
        <v>0.91158421092506992</v>
      </c>
      <c r="AV795" s="171">
        <v>0.93282511210762331</v>
      </c>
      <c r="AW795" s="171">
        <v>0.93502650721242764</v>
      </c>
      <c r="AX795" s="173">
        <v>0.90102827763496141</v>
      </c>
      <c r="AY795" s="171"/>
      <c r="AZ795" s="171"/>
      <c r="BA795" s="171"/>
      <c r="BB795" s="171"/>
      <c r="BC795" s="171"/>
      <c r="BD795" s="171"/>
      <c r="BE795" s="171"/>
      <c r="BF795" s="171"/>
      <c r="BG795" s="171"/>
      <c r="BH795" s="171"/>
      <c r="BI795" s="171"/>
      <c r="BJ795" s="171"/>
      <c r="BK795" s="171"/>
      <c r="BL795" s="171"/>
      <c r="BM795" s="171"/>
      <c r="BN795" s="171"/>
      <c r="BO795" s="171"/>
      <c r="BP795" s="171"/>
    </row>
    <row r="796" spans="9:68" x14ac:dyDescent="0.25">
      <c r="I796" s="171">
        <v>11.9</v>
      </c>
      <c r="J796" s="175">
        <v>0.89426119736262633</v>
      </c>
      <c r="K796" s="171">
        <v>0.9080874498349033</v>
      </c>
      <c r="L796" s="171">
        <v>0.91608307632763752</v>
      </c>
      <c r="M796" s="171">
        <v>0.8985506359119485</v>
      </c>
      <c r="N796" s="171">
        <v>0.91218762940700737</v>
      </c>
      <c r="O796" s="171">
        <v>0.88998237281996895</v>
      </c>
      <c r="P796" s="171">
        <v>0.91015677868430944</v>
      </c>
      <c r="Q796" s="171">
        <v>0.90768056807408071</v>
      </c>
      <c r="R796" s="171">
        <v>0.91545831383293141</v>
      </c>
      <c r="S796" s="171">
        <v>0.9227903464250532</v>
      </c>
      <c r="T796" s="171">
        <v>0.90867959447831081</v>
      </c>
      <c r="U796" s="173">
        <v>0.90991520201304199</v>
      </c>
      <c r="V796" s="171">
        <v>0.89522022042548233</v>
      </c>
      <c r="W796" s="171">
        <v>0.87511742618277777</v>
      </c>
      <c r="X796" s="171">
        <v>0.86284745591704881</v>
      </c>
      <c r="Y796" s="171">
        <v>0.87181277238498767</v>
      </c>
      <c r="Z796" s="171">
        <v>0.84276698344159473</v>
      </c>
      <c r="AA796" s="171">
        <v>0.81818502464666309</v>
      </c>
      <c r="AB796" s="171">
        <v>0.82200911312987812</v>
      </c>
      <c r="AC796" s="171">
        <v>0.81646942232567787</v>
      </c>
      <c r="AD796" s="171">
        <v>0.86644527862498733</v>
      </c>
      <c r="AE796" s="171">
        <v>0.86663773494285756</v>
      </c>
      <c r="AF796" s="171">
        <v>0.84452035819407145</v>
      </c>
      <c r="AG796" s="173">
        <v>0.87037246494174281</v>
      </c>
      <c r="AH796" s="171"/>
      <c r="AI796" s="173">
        <v>11.9</v>
      </c>
      <c r="AJ796" s="171">
        <v>0.87050158493380547</v>
      </c>
      <c r="AK796" s="171">
        <v>0.95047489823609244</v>
      </c>
      <c r="AL796" s="171">
        <v>0.92591446431887114</v>
      </c>
      <c r="AM796" s="171">
        <v>0.93726393367111949</v>
      </c>
      <c r="AN796" s="171">
        <v>0.87436119949860203</v>
      </c>
      <c r="AO796" s="171">
        <v>0.91411212372272865</v>
      </c>
      <c r="AP796" s="173">
        <v>0.91676457297785807</v>
      </c>
      <c r="AQ796" s="171">
        <v>0.92083692838654019</v>
      </c>
      <c r="AR796" s="171">
        <v>0.92070767256393804</v>
      </c>
      <c r="AS796" s="171">
        <v>0.90966554648743803</v>
      </c>
      <c r="AT796" s="171">
        <v>0.88383584589614739</v>
      </c>
      <c r="AU796" s="171">
        <v>0.92741874384423051</v>
      </c>
      <c r="AV796" s="171">
        <v>0.91650224215246645</v>
      </c>
      <c r="AW796" s="171">
        <v>0.90975218838614214</v>
      </c>
      <c r="AX796" s="173">
        <v>0.8953026408039263</v>
      </c>
      <c r="AY796" s="171"/>
      <c r="AZ796" s="171"/>
      <c r="BA796" s="171"/>
      <c r="BB796" s="171"/>
      <c r="BC796" s="171"/>
      <c r="BD796" s="171"/>
      <c r="BE796" s="171"/>
      <c r="BF796" s="171"/>
      <c r="BG796" s="171"/>
      <c r="BH796" s="171"/>
      <c r="BI796" s="171"/>
      <c r="BJ796" s="171"/>
      <c r="BK796" s="171"/>
      <c r="BL796" s="171"/>
      <c r="BM796" s="171"/>
      <c r="BN796" s="171"/>
      <c r="BO796" s="171"/>
      <c r="BP796" s="171"/>
    </row>
    <row r="797" spans="9:68" x14ac:dyDescent="0.25">
      <c r="I797" s="171">
        <v>11.914999999999999</v>
      </c>
      <c r="J797" s="175">
        <v>0.89027682227225657</v>
      </c>
      <c r="K797" s="171">
        <v>0.90570082144412523</v>
      </c>
      <c r="L797" s="171">
        <v>0.90930772287816242</v>
      </c>
      <c r="M797" s="171">
        <v>0.90087877078308098</v>
      </c>
      <c r="N797" s="171">
        <v>0.91419403879877947</v>
      </c>
      <c r="O797" s="171">
        <v>0.89561791056992035</v>
      </c>
      <c r="P797" s="171">
        <v>0.90968642062975291</v>
      </c>
      <c r="Q797" s="171">
        <v>0.90543773367553015</v>
      </c>
      <c r="R797" s="171">
        <v>0.91428534103138903</v>
      </c>
      <c r="S797" s="171">
        <v>0.91922213809649256</v>
      </c>
      <c r="T797" s="171">
        <v>0.90455662556279604</v>
      </c>
      <c r="U797" s="173">
        <v>0.90636757806218438</v>
      </c>
      <c r="V797" s="171">
        <v>0.88711880790704178</v>
      </c>
      <c r="W797" s="171">
        <v>0.87173874596783263</v>
      </c>
      <c r="X797" s="171">
        <v>0.86941356975854356</v>
      </c>
      <c r="Y797" s="171">
        <v>0.8806183924951495</v>
      </c>
      <c r="Z797" s="171">
        <v>0.84444212763608295</v>
      </c>
      <c r="AA797" s="171">
        <v>0.82231341212888931</v>
      </c>
      <c r="AB797" s="171">
        <v>0.82280801025953265</v>
      </c>
      <c r="AC797" s="171">
        <v>0.82394242846771681</v>
      </c>
      <c r="AD797" s="171">
        <v>0.86671325394882459</v>
      </c>
      <c r="AE797" s="171">
        <v>0.86411809589092536</v>
      </c>
      <c r="AF797" s="171">
        <v>0.84059715933798229</v>
      </c>
      <c r="AG797" s="173">
        <v>0.86486970143507635</v>
      </c>
      <c r="AH797" s="171"/>
      <c r="AI797" s="173">
        <v>11.914999999999999</v>
      </c>
      <c r="AJ797" s="171">
        <v>0.86723848592205843</v>
      </c>
      <c r="AK797" s="171">
        <v>0.94301221166892824</v>
      </c>
      <c r="AL797" s="171">
        <v>0.92678096181221759</v>
      </c>
      <c r="AM797" s="171">
        <v>0.92003684937816699</v>
      </c>
      <c r="AN797" s="171">
        <v>0.86124770996046673</v>
      </c>
      <c r="AO797" s="171">
        <v>0.88511460922397156</v>
      </c>
      <c r="AP797" s="173">
        <v>0.91269769543605983</v>
      </c>
      <c r="AQ797" s="171">
        <v>0.91317946505608261</v>
      </c>
      <c r="AR797" s="171">
        <v>0.90796589971583097</v>
      </c>
      <c r="AS797" s="171">
        <v>0.90790526484237477</v>
      </c>
      <c r="AT797" s="171">
        <v>0.86742043551088766</v>
      </c>
      <c r="AU797" s="171">
        <v>0.9173422228956738</v>
      </c>
      <c r="AV797" s="171">
        <v>0.88762331838565023</v>
      </c>
      <c r="AW797" s="171">
        <v>0.93761558377512022</v>
      </c>
      <c r="AX797" s="173">
        <v>0.91154475344706698</v>
      </c>
      <c r="AY797" s="171"/>
      <c r="AZ797" s="171"/>
      <c r="BA797" s="171"/>
      <c r="BB797" s="171"/>
      <c r="BC797" s="171"/>
      <c r="BD797" s="171"/>
      <c r="BE797" s="171"/>
      <c r="BF797" s="171"/>
      <c r="BG797" s="171"/>
      <c r="BH797" s="171"/>
      <c r="BI797" s="171"/>
      <c r="BJ797" s="171"/>
      <c r="BK797" s="171"/>
      <c r="BL797" s="171"/>
      <c r="BM797" s="171"/>
      <c r="BN797" s="171"/>
      <c r="BO797" s="171"/>
      <c r="BP797" s="171"/>
    </row>
    <row r="798" spans="9:68" x14ac:dyDescent="0.25">
      <c r="I798" s="171">
        <v>11.93</v>
      </c>
      <c r="J798" s="175">
        <v>0.89003526683474199</v>
      </c>
      <c r="K798" s="171">
        <v>0.90684940701989802</v>
      </c>
      <c r="L798" s="171">
        <v>0.91022976437505898</v>
      </c>
      <c r="M798" s="171">
        <v>0.89875630383021676</v>
      </c>
      <c r="N798" s="171">
        <v>0.91775065329725436</v>
      </c>
      <c r="O798" s="171">
        <v>0.89929708079713633</v>
      </c>
      <c r="P798" s="171">
        <v>0.91430350197579702</v>
      </c>
      <c r="Q798" s="171">
        <v>0.91205493877870714</v>
      </c>
      <c r="R798" s="171">
        <v>0.91431751106058068</v>
      </c>
      <c r="S798" s="171">
        <v>0.92078408837131287</v>
      </c>
      <c r="T798" s="171">
        <v>0.90677472219268607</v>
      </c>
      <c r="U798" s="173">
        <v>0.90599120359460639</v>
      </c>
      <c r="V798" s="171">
        <v>0.88876070460052814</v>
      </c>
      <c r="W798" s="171">
        <v>0.87035132795759784</v>
      </c>
      <c r="X798" s="171">
        <v>0.87016064340921717</v>
      </c>
      <c r="Y798" s="171">
        <v>0.87712595417035943</v>
      </c>
      <c r="Z798" s="171">
        <v>0.84444651428045769</v>
      </c>
      <c r="AA798" s="171">
        <v>0.82272389730833895</v>
      </c>
      <c r="AB798" s="171">
        <v>0.82175385651655342</v>
      </c>
      <c r="AC798" s="171">
        <v>0.81787298770439854</v>
      </c>
      <c r="AD798" s="171">
        <v>0.87570598860565152</v>
      </c>
      <c r="AE798" s="171">
        <v>0.86480565915654628</v>
      </c>
      <c r="AF798" s="171">
        <v>0.84708255281296252</v>
      </c>
      <c r="AG798" s="173">
        <v>0.8703844659506772</v>
      </c>
      <c r="AH798" s="171"/>
      <c r="AI798" s="173">
        <v>11.93</v>
      </c>
      <c r="AJ798" s="171">
        <v>0.87889241096401272</v>
      </c>
      <c r="AK798" s="171">
        <v>0.93161465400271382</v>
      </c>
      <c r="AL798" s="171">
        <v>0.92727610323698728</v>
      </c>
      <c r="AM798" s="171">
        <v>0.92666973744818082</v>
      </c>
      <c r="AN798" s="171">
        <v>0.87898948992382608</v>
      </c>
      <c r="AO798" s="171">
        <v>0.83844241922120977</v>
      </c>
      <c r="AP798" s="173">
        <v>0.92010845006778141</v>
      </c>
      <c r="AQ798" s="171">
        <v>0.90163934426229486</v>
      </c>
      <c r="AR798" s="171">
        <v>0.92125767714730944</v>
      </c>
      <c r="AS798" s="171">
        <v>0.92910865738518167</v>
      </c>
      <c r="AT798" s="171">
        <v>0.88157453936348407</v>
      </c>
      <c r="AU798" s="171">
        <v>0.90150768997651309</v>
      </c>
      <c r="AV798" s="171">
        <v>0.90520179372197318</v>
      </c>
      <c r="AW798" s="171">
        <v>0.94599926026383918</v>
      </c>
      <c r="AX798" s="173">
        <v>0.96763262444496367</v>
      </c>
      <c r="AY798" s="171"/>
      <c r="AZ798" s="171"/>
      <c r="BA798" s="171"/>
      <c r="BB798" s="171"/>
      <c r="BC798" s="171"/>
      <c r="BD798" s="171"/>
      <c r="BE798" s="171"/>
      <c r="BF798" s="171"/>
      <c r="BG798" s="171"/>
      <c r="BH798" s="171"/>
      <c r="BI798" s="171"/>
      <c r="BJ798" s="171"/>
      <c r="BK798" s="171"/>
      <c r="BL798" s="171"/>
      <c r="BM798" s="171"/>
      <c r="BN798" s="171"/>
      <c r="BO798" s="171"/>
      <c r="BP798" s="171"/>
    </row>
    <row r="799" spans="9:68" x14ac:dyDescent="0.25">
      <c r="I799" s="171">
        <v>11.945</v>
      </c>
      <c r="J799" s="175">
        <v>0.89152737750991484</v>
      </c>
      <c r="K799" s="171">
        <v>0.91068755872425855</v>
      </c>
      <c r="L799" s="171">
        <v>0.90971627004786859</v>
      </c>
      <c r="M799" s="171">
        <v>0.89765279411136312</v>
      </c>
      <c r="N799" s="171">
        <v>0.91740865126351334</v>
      </c>
      <c r="O799" s="171">
        <v>0.89808119801962971</v>
      </c>
      <c r="P799" s="171">
        <v>0.91409630246915974</v>
      </c>
      <c r="Q799" s="171">
        <v>0.91192963325960263</v>
      </c>
      <c r="R799" s="171">
        <v>0.91408724327162771</v>
      </c>
      <c r="S799" s="171">
        <v>0.91355422371982498</v>
      </c>
      <c r="T799" s="171">
        <v>0.90464062233908893</v>
      </c>
      <c r="U799" s="173">
        <v>0.91082658554468576</v>
      </c>
      <c r="V799" s="171">
        <v>0.88300621720801031</v>
      </c>
      <c r="W799" s="171">
        <v>0.87301279714817337</v>
      </c>
      <c r="X799" s="171">
        <v>0.872842233148587</v>
      </c>
      <c r="Y799" s="171">
        <v>0.86705958229572622</v>
      </c>
      <c r="Z799" s="171">
        <v>0.83952423189103964</v>
      </c>
      <c r="AA799" s="171">
        <v>0.83264840406594798</v>
      </c>
      <c r="AB799" s="171">
        <v>0.82304791654717313</v>
      </c>
      <c r="AC799" s="171">
        <v>0.82484472049689439</v>
      </c>
      <c r="AD799" s="171">
        <v>0.87493655227275136</v>
      </c>
      <c r="AE799" s="171">
        <v>0.8619235539750737</v>
      </c>
      <c r="AF799" s="171">
        <v>0.84106200586189495</v>
      </c>
      <c r="AG799" s="173">
        <v>0.87222306300087171</v>
      </c>
      <c r="AH799" s="171"/>
      <c r="AI799" s="173">
        <v>11.945</v>
      </c>
      <c r="AJ799" s="171">
        <v>0.8723662129405183</v>
      </c>
      <c r="AK799" s="171">
        <v>0.9435549525101764</v>
      </c>
      <c r="AL799" s="171">
        <v>0.92770935198366034</v>
      </c>
      <c r="AM799" s="171">
        <v>0.92731460156609857</v>
      </c>
      <c r="AN799" s="171">
        <v>0.85739080127277989</v>
      </c>
      <c r="AO799" s="171">
        <v>0.83250483291908328</v>
      </c>
      <c r="AP799" s="173">
        <v>0.92950745594215989</v>
      </c>
      <c r="AQ799" s="171">
        <v>0.94078947368421062</v>
      </c>
      <c r="AR799" s="171">
        <v>0.87560729672747284</v>
      </c>
      <c r="AS799" s="171">
        <v>0.90390462473995836</v>
      </c>
      <c r="AT799" s="171">
        <v>0.88492462311557796</v>
      </c>
      <c r="AU799" s="171">
        <v>0.91522085006439857</v>
      </c>
      <c r="AV799" s="171">
        <v>0.90331838565022426</v>
      </c>
      <c r="AW799" s="171">
        <v>0.94686228578473663</v>
      </c>
      <c r="AX799" s="173">
        <v>0.93105865856508541</v>
      </c>
      <c r="AY799" s="171"/>
      <c r="AZ799" s="171"/>
      <c r="BA799" s="171"/>
      <c r="BB799" s="171"/>
      <c r="BC799" s="171"/>
      <c r="BD799" s="171"/>
      <c r="BE799" s="171"/>
      <c r="BF799" s="171"/>
      <c r="BG799" s="171"/>
      <c r="BH799" s="171"/>
      <c r="BI799" s="171"/>
      <c r="BJ799" s="171"/>
      <c r="BK799" s="171"/>
      <c r="BL799" s="171"/>
      <c r="BM799" s="171"/>
      <c r="BN799" s="171"/>
      <c r="BO799" s="171"/>
      <c r="BP799" s="171"/>
    </row>
    <row r="800" spans="9:68" x14ac:dyDescent="0.25">
      <c r="I800" s="171">
        <v>11.96</v>
      </c>
      <c r="J800" s="175">
        <v>0.89251496301016997</v>
      </c>
      <c r="K800" s="171">
        <v>0.90961704205151006</v>
      </c>
      <c r="L800" s="171">
        <v>0.91362024091908456</v>
      </c>
      <c r="M800" s="171">
        <v>0.89360021814404467</v>
      </c>
      <c r="N800" s="171">
        <v>0.91909307569489229</v>
      </c>
      <c r="O800" s="171">
        <v>0.89329513028912233</v>
      </c>
      <c r="P800" s="171">
        <v>0.91282231927299007</v>
      </c>
      <c r="Q800" s="171">
        <v>0.91514688146011003</v>
      </c>
      <c r="R800" s="171">
        <v>0.91305217600622013</v>
      </c>
      <c r="S800" s="171">
        <v>0.91851068632070787</v>
      </c>
      <c r="T800" s="171">
        <v>0.90652945294284992</v>
      </c>
      <c r="U800" s="173">
        <v>0.91117626650993833</v>
      </c>
      <c r="V800" s="171">
        <v>0.8801830946168866</v>
      </c>
      <c r="W800" s="171">
        <v>0.87571770424170836</v>
      </c>
      <c r="X800" s="171">
        <v>0.87473774841342744</v>
      </c>
      <c r="Y800" s="171">
        <v>0.8723759673319158</v>
      </c>
      <c r="Z800" s="171">
        <v>0.84748190253856015</v>
      </c>
      <c r="AA800" s="171">
        <v>0.8332877254126787</v>
      </c>
      <c r="AB800" s="171">
        <v>0.81723769878212171</v>
      </c>
      <c r="AC800" s="171">
        <v>0.82717477730787392</v>
      </c>
      <c r="AD800" s="171">
        <v>0.87016473776158987</v>
      </c>
      <c r="AE800" s="171">
        <v>0.86940757641442501</v>
      </c>
      <c r="AF800" s="171">
        <v>0.83902534971431075</v>
      </c>
      <c r="AG800" s="173">
        <v>0.87553748323974134</v>
      </c>
      <c r="AH800" s="171"/>
      <c r="AI800" s="173">
        <v>11.96</v>
      </c>
      <c r="AJ800" s="171">
        <v>0.85819504008950198</v>
      </c>
      <c r="AK800" s="171">
        <v>0.93710990502035274</v>
      </c>
      <c r="AL800" s="171">
        <v>0.92727610323698728</v>
      </c>
      <c r="AM800" s="171">
        <v>0.92731460156609857</v>
      </c>
      <c r="AN800" s="171">
        <v>0.8567158422524348</v>
      </c>
      <c r="AO800" s="171">
        <v>0.90472245236122639</v>
      </c>
      <c r="AP800" s="173">
        <v>0.90872119295074538</v>
      </c>
      <c r="AQ800" s="171">
        <v>0.92396462467644525</v>
      </c>
      <c r="AR800" s="171">
        <v>0.89210743422861849</v>
      </c>
      <c r="AS800" s="171">
        <v>0.93710993759001437</v>
      </c>
      <c r="AT800" s="171">
        <v>0.86968174204355109</v>
      </c>
      <c r="AU800" s="171">
        <v>0.93166148950678063</v>
      </c>
      <c r="AV800" s="171">
        <v>0.9139910313901346</v>
      </c>
      <c r="AW800" s="171">
        <v>0.95105412402909617</v>
      </c>
      <c r="AX800" s="173">
        <v>0.91154475344706698</v>
      </c>
      <c r="AY800" s="171"/>
      <c r="AZ800" s="171"/>
      <c r="BA800" s="171"/>
      <c r="BB800" s="171"/>
      <c r="BC800" s="171"/>
      <c r="BD800" s="171"/>
      <c r="BE800" s="171"/>
      <c r="BF800" s="171"/>
      <c r="BG800" s="171"/>
      <c r="BH800" s="171"/>
      <c r="BI800" s="171"/>
      <c r="BJ800" s="171"/>
      <c r="BK800" s="171"/>
      <c r="BL800" s="171"/>
      <c r="BM800" s="171"/>
      <c r="BN800" s="171"/>
      <c r="BO800" s="171"/>
      <c r="BP800" s="171"/>
    </row>
    <row r="801" spans="9:68" x14ac:dyDescent="0.25">
      <c r="I801" s="171">
        <v>11.975</v>
      </c>
      <c r="J801" s="175">
        <v>0.89017805592066068</v>
      </c>
      <c r="K801" s="171">
        <v>0.91033560713600714</v>
      </c>
      <c r="L801" s="171">
        <v>0.90889045085363895</v>
      </c>
      <c r="M801" s="171">
        <v>0.89971192479442019</v>
      </c>
      <c r="N801" s="171">
        <v>0.91237859244149455</v>
      </c>
      <c r="O801" s="171">
        <v>0.89362957667909027</v>
      </c>
      <c r="P801" s="171">
        <v>0.91119662143509617</v>
      </c>
      <c r="Q801" s="171">
        <v>0.91383363642028015</v>
      </c>
      <c r="R801" s="171">
        <v>0.9121900344975592</v>
      </c>
      <c r="S801" s="171">
        <v>0.91742681608621701</v>
      </c>
      <c r="T801" s="171">
        <v>0.90234235714459743</v>
      </c>
      <c r="U801" s="173">
        <v>0.90892062898711012</v>
      </c>
      <c r="V801" s="171">
        <v>0.88406646392000177</v>
      </c>
      <c r="W801" s="171">
        <v>0.87194664504747255</v>
      </c>
      <c r="X801" s="171">
        <v>0.8702281644349944</v>
      </c>
      <c r="Y801" s="171">
        <v>0.86030064818727203</v>
      </c>
      <c r="Z801" s="171">
        <v>0.84438544575101471</v>
      </c>
      <c r="AA801" s="171">
        <v>0.83495328517955714</v>
      </c>
      <c r="AB801" s="171">
        <v>0.82058346312171582</v>
      </c>
      <c r="AC801" s="171">
        <v>0.82739890987450881</v>
      </c>
      <c r="AD801" s="171">
        <v>0.87308800474640968</v>
      </c>
      <c r="AE801" s="171">
        <v>0.86570381982178579</v>
      </c>
      <c r="AF801" s="171">
        <v>0.83806407647110548</v>
      </c>
      <c r="AG801" s="173">
        <v>0.86996000548718699</v>
      </c>
      <c r="AH801" s="171"/>
      <c r="AI801" s="173">
        <v>11.975</v>
      </c>
      <c r="AJ801" s="171">
        <v>0.85493194107775505</v>
      </c>
      <c r="AK801" s="171">
        <v>0.94301221166892824</v>
      </c>
      <c r="AL801" s="171">
        <v>0.93315590765612422</v>
      </c>
      <c r="AM801" s="171">
        <v>0.9293413173652697</v>
      </c>
      <c r="AN801" s="171">
        <v>0.85411242888824623</v>
      </c>
      <c r="AO801" s="171">
        <v>0.86481634907484117</v>
      </c>
      <c r="AP801" s="173">
        <v>0.9187528242205153</v>
      </c>
      <c r="AQ801" s="171">
        <v>0.92245470232959459</v>
      </c>
      <c r="AR801" s="171">
        <v>0.8864240535337794</v>
      </c>
      <c r="AS801" s="171">
        <v>0.92222755640902532</v>
      </c>
      <c r="AT801" s="171">
        <v>0.88324958123953101</v>
      </c>
      <c r="AU801" s="171">
        <v>0.9162815364800363</v>
      </c>
      <c r="AV801" s="171">
        <v>0.92152466367713015</v>
      </c>
      <c r="AW801" s="171">
        <v>0.92319072864011831</v>
      </c>
      <c r="AX801" s="173">
        <v>0.9245150736153307</v>
      </c>
      <c r="AY801" s="171"/>
      <c r="AZ801" s="171"/>
      <c r="BA801" s="171"/>
      <c r="BB801" s="171"/>
      <c r="BC801" s="171"/>
      <c r="BD801" s="171"/>
      <c r="BE801" s="171"/>
      <c r="BF801" s="171"/>
      <c r="BG801" s="171"/>
      <c r="BH801" s="171"/>
      <c r="BI801" s="171"/>
      <c r="BJ801" s="171"/>
      <c r="BK801" s="171"/>
      <c r="BL801" s="171"/>
      <c r="BM801" s="171"/>
      <c r="BN801" s="171"/>
      <c r="BO801" s="171"/>
      <c r="BP801" s="171"/>
    </row>
    <row r="802" spans="9:68" x14ac:dyDescent="0.25">
      <c r="I802" s="171">
        <v>11.99</v>
      </c>
      <c r="J802" s="175">
        <v>0.89227858755716738</v>
      </c>
      <c r="K802" s="171">
        <v>0.9055061634760454</v>
      </c>
      <c r="L802" s="171">
        <v>0.91234992499871082</v>
      </c>
      <c r="M802" s="171">
        <v>0.90086364331587188</v>
      </c>
      <c r="N802" s="171">
        <v>0.91337107168581144</v>
      </c>
      <c r="O802" s="171">
        <v>0.89041225201400409</v>
      </c>
      <c r="P802" s="171">
        <v>0.90909073529245088</v>
      </c>
      <c r="Q802" s="171">
        <v>0.90356314644978553</v>
      </c>
      <c r="R802" s="171">
        <v>0.91833661976776482</v>
      </c>
      <c r="S802" s="171">
        <v>0.92286041151087395</v>
      </c>
      <c r="T802" s="171">
        <v>0.90466546997445374</v>
      </c>
      <c r="U802" s="173">
        <v>0.91324370752610751</v>
      </c>
      <c r="V802" s="171">
        <v>0.88839643250380662</v>
      </c>
      <c r="W802" s="171">
        <v>0.87597530289321035</v>
      </c>
      <c r="X802" s="171">
        <v>0.876228603651381</v>
      </c>
      <c r="Y802" s="171">
        <v>0.86957456941131361</v>
      </c>
      <c r="Z802" s="171">
        <v>0.84387157823345671</v>
      </c>
      <c r="AA802" s="171">
        <v>0.83845628655400972</v>
      </c>
      <c r="AB802" s="171">
        <v>0.82799449006034231</v>
      </c>
      <c r="AC802" s="171">
        <v>0.81968909528803047</v>
      </c>
      <c r="AD802" s="171">
        <v>0.87350440332702861</v>
      </c>
      <c r="AE802" s="171">
        <v>0.86265435785131128</v>
      </c>
      <c r="AF802" s="171">
        <v>0.84082256642813447</v>
      </c>
      <c r="AG802" s="173">
        <v>0.86945520198600768</v>
      </c>
      <c r="AH802" s="171"/>
      <c r="AI802" s="173">
        <v>11.99</v>
      </c>
      <c r="AJ802" s="171">
        <v>0.87497669214991625</v>
      </c>
      <c r="AK802" s="171">
        <v>0.94301221166892824</v>
      </c>
      <c r="AL802" s="171">
        <v>0.93043262981989228</v>
      </c>
      <c r="AM802" s="171">
        <v>0.93661906955320129</v>
      </c>
      <c r="AN802" s="171">
        <v>0.86712949570918918</v>
      </c>
      <c r="AO802" s="171">
        <v>0.85114609223971271</v>
      </c>
      <c r="AP802" s="173">
        <v>0.92074107546317208</v>
      </c>
      <c r="AQ802" s="171">
        <v>0.92396462467644525</v>
      </c>
      <c r="AR802" s="171">
        <v>0.88193234943624543</v>
      </c>
      <c r="AS802" s="171">
        <v>0.93478956633061283</v>
      </c>
      <c r="AT802" s="171">
        <v>0.92102177554438858</v>
      </c>
      <c r="AU802" s="171">
        <v>0.91416016364876118</v>
      </c>
      <c r="AV802" s="171">
        <v>0.91964125560538124</v>
      </c>
      <c r="AW802" s="171">
        <v>0.96967081740845773</v>
      </c>
      <c r="AX802" s="173">
        <v>0.87987847627950455</v>
      </c>
      <c r="AY802" s="171"/>
      <c r="AZ802" s="171"/>
      <c r="BA802" s="171"/>
      <c r="BB802" s="171"/>
      <c r="BC802" s="171"/>
      <c r="BD802" s="171"/>
      <c r="BE802" s="171"/>
      <c r="BF802" s="171"/>
      <c r="BG802" s="171"/>
      <c r="BH802" s="171"/>
      <c r="BI802" s="171"/>
      <c r="BJ802" s="171"/>
      <c r="BK802" s="171"/>
      <c r="BL802" s="171"/>
      <c r="BM802" s="171"/>
      <c r="BN802" s="171"/>
      <c r="BO802" s="171"/>
      <c r="BP802" s="171"/>
    </row>
    <row r="803" spans="9:68" x14ac:dyDescent="0.25">
      <c r="I803" s="171">
        <v>12.005000000000001</v>
      </c>
      <c r="J803" s="175">
        <v>0.88987459616915654</v>
      </c>
      <c r="K803" s="171">
        <v>0.90575697723575521</v>
      </c>
      <c r="L803" s="171">
        <v>0.9148956084449229</v>
      </c>
      <c r="M803" s="171">
        <v>0.8980254840139964</v>
      </c>
      <c r="N803" s="171">
        <v>0.91524326175290749</v>
      </c>
      <c r="O803" s="171">
        <v>0.8949941913676408</v>
      </c>
      <c r="P803" s="171">
        <v>0.90342465951323714</v>
      </c>
      <c r="Q803" s="171">
        <v>0.91310872363952744</v>
      </c>
      <c r="R803" s="171">
        <v>0.91719936384916767</v>
      </c>
      <c r="S803" s="171">
        <v>0.92561420474966682</v>
      </c>
      <c r="T803" s="171">
        <v>0.90377350114221222</v>
      </c>
      <c r="U803" s="173">
        <v>0.90920394144460248</v>
      </c>
      <c r="V803" s="171">
        <v>0.88653730026685507</v>
      </c>
      <c r="W803" s="171">
        <v>0.87545046736683874</v>
      </c>
      <c r="X803" s="171">
        <v>0.86975156287323896</v>
      </c>
      <c r="Y803" s="171">
        <v>0.87223303876746716</v>
      </c>
      <c r="Z803" s="171">
        <v>0.84988689330038047</v>
      </c>
      <c r="AA803" s="171">
        <v>0.83701335716504655</v>
      </c>
      <c r="AB803" s="171">
        <v>0.82261121356917322</v>
      </c>
      <c r="AC803" s="171">
        <v>0.81111616865831593</v>
      </c>
      <c r="AD803" s="171">
        <v>0.87202215305199615</v>
      </c>
      <c r="AE803" s="171">
        <v>0.87061128819637645</v>
      </c>
      <c r="AF803" s="171">
        <v>0.8486009405964291</v>
      </c>
      <c r="AG803" s="173">
        <v>0.88024179023900229</v>
      </c>
      <c r="AH803" s="171"/>
      <c r="AI803" s="173">
        <v>12.005000000000001</v>
      </c>
      <c r="AJ803" s="171">
        <v>0.87301883274286796</v>
      </c>
      <c r="AK803" s="171">
        <v>0.9435549525101764</v>
      </c>
      <c r="AL803" s="171">
        <v>0.92634771306554453</v>
      </c>
      <c r="AM803" s="171">
        <v>0.94850299401197624</v>
      </c>
      <c r="AN803" s="171">
        <v>0.88159290328801487</v>
      </c>
      <c r="AO803" s="171">
        <v>0.8681303507318423</v>
      </c>
      <c r="AP803" s="173">
        <v>0.93755083596927258</v>
      </c>
      <c r="AQ803" s="171">
        <v>0.89398188093183772</v>
      </c>
      <c r="AR803" s="171">
        <v>0.91053258777156476</v>
      </c>
      <c r="AS803" s="171">
        <v>0.92854856777084316</v>
      </c>
      <c r="AT803" s="171">
        <v>0.89003350083752097</v>
      </c>
      <c r="AU803" s="171">
        <v>0.92264565497386164</v>
      </c>
      <c r="AV803" s="171">
        <v>0.92340807174887896</v>
      </c>
      <c r="AW803" s="171">
        <v>0.93921834545678695</v>
      </c>
      <c r="AX803" s="173">
        <v>0.92369712549661143</v>
      </c>
      <c r="AY803" s="171"/>
      <c r="AZ803" s="171"/>
      <c r="BA803" s="171"/>
      <c r="BB803" s="171"/>
      <c r="BC803" s="171"/>
      <c r="BD803" s="171"/>
      <c r="BE803" s="171"/>
      <c r="BF803" s="171"/>
      <c r="BG803" s="171"/>
      <c r="BH803" s="171"/>
      <c r="BI803" s="171"/>
      <c r="BJ803" s="171"/>
      <c r="BK803" s="171"/>
      <c r="BL803" s="171"/>
      <c r="BM803" s="171"/>
      <c r="BN803" s="171"/>
      <c r="BO803" s="171"/>
      <c r="BP803" s="171"/>
    </row>
    <row r="804" spans="9:68" x14ac:dyDescent="0.25">
      <c r="I804" s="171">
        <v>12.02</v>
      </c>
      <c r="J804" s="175">
        <v>0.89632708464239597</v>
      </c>
      <c r="K804" s="171">
        <v>0.9091306219789459</v>
      </c>
      <c r="L804" s="171">
        <v>0.91336390651362842</v>
      </c>
      <c r="M804" s="171">
        <v>0.89979618026096075</v>
      </c>
      <c r="N804" s="171">
        <v>0.91792193018797619</v>
      </c>
      <c r="O804" s="171">
        <v>0.89430124543351197</v>
      </c>
      <c r="P804" s="171">
        <v>0.90850599088218986</v>
      </c>
      <c r="Q804" s="171">
        <v>0.91263500402632025</v>
      </c>
      <c r="R804" s="171">
        <v>0.91386972182519199</v>
      </c>
      <c r="S804" s="171">
        <v>0.92586804903605735</v>
      </c>
      <c r="T804" s="171">
        <v>0.90031526725906696</v>
      </c>
      <c r="U804" s="173">
        <v>0.91577589397794212</v>
      </c>
      <c r="V804" s="171">
        <v>0.8916459519902018</v>
      </c>
      <c r="W804" s="171">
        <v>0.87761503211449721</v>
      </c>
      <c r="X804" s="171">
        <v>0.87468150989954518</v>
      </c>
      <c r="Y804" s="171">
        <v>0.87406098024410628</v>
      </c>
      <c r="Z804" s="171">
        <v>0.85335953859979585</v>
      </c>
      <c r="AA804" s="171">
        <v>0.83492897608374927</v>
      </c>
      <c r="AB804" s="171">
        <v>0.82326866709904944</v>
      </c>
      <c r="AC804" s="171">
        <v>0.81611104068956775</v>
      </c>
      <c r="AD804" s="171">
        <v>0.86893040005293276</v>
      </c>
      <c r="AE804" s="171">
        <v>0.87173465315652232</v>
      </c>
      <c r="AF804" s="171">
        <v>0.84508143731467433</v>
      </c>
      <c r="AG804" s="173">
        <v>0.86600848743920944</v>
      </c>
      <c r="AH804" s="171"/>
      <c r="AI804" s="173">
        <v>12.02</v>
      </c>
      <c r="AJ804" s="171">
        <v>0.85819504008950198</v>
      </c>
      <c r="AK804" s="171">
        <v>0.94599728629579383</v>
      </c>
      <c r="AL804" s="171">
        <v>0.90920344123290209</v>
      </c>
      <c r="AM804" s="171">
        <v>0.94315983417779858</v>
      </c>
      <c r="AN804" s="171">
        <v>0.88091794426766956</v>
      </c>
      <c r="AO804" s="171">
        <v>0.86895885114609239</v>
      </c>
      <c r="AP804" s="173">
        <v>0.92679620424762754</v>
      </c>
      <c r="AQ804" s="171">
        <v>0.90088438308886987</v>
      </c>
      <c r="AR804" s="171">
        <v>0.91621596846640407</v>
      </c>
      <c r="AS804" s="171">
        <v>0.92454792766842686</v>
      </c>
      <c r="AT804" s="171">
        <v>0.89229480737018418</v>
      </c>
      <c r="AU804" s="171">
        <v>0.92158496855822414</v>
      </c>
      <c r="AV804" s="171">
        <v>0.9139910313901346</v>
      </c>
      <c r="AW804" s="171">
        <v>0.96030082603871281</v>
      </c>
      <c r="AX804" s="173">
        <v>0.91808833839682158</v>
      </c>
      <c r="AY804" s="171"/>
      <c r="AZ804" s="171"/>
      <c r="BA804" s="171"/>
      <c r="BB804" s="171"/>
      <c r="BC804" s="171"/>
      <c r="BD804" s="171"/>
      <c r="BE804" s="171"/>
      <c r="BF804" s="171"/>
      <c r="BG804" s="171"/>
      <c r="BH804" s="171"/>
      <c r="BI804" s="171"/>
      <c r="BJ804" s="171"/>
      <c r="BK804" s="171"/>
      <c r="BL804" s="171"/>
      <c r="BM804" s="171"/>
      <c r="BN804" s="171"/>
      <c r="BO804" s="171"/>
      <c r="BP804" s="171"/>
    </row>
    <row r="805" spans="9:68" x14ac:dyDescent="0.25">
      <c r="I805" s="171">
        <v>12.035</v>
      </c>
      <c r="J805" s="175">
        <v>0.89506500937464928</v>
      </c>
      <c r="K805" s="171">
        <v>0.90774004663082897</v>
      </c>
      <c r="L805" s="171">
        <v>0.91505489293078612</v>
      </c>
      <c r="M805" s="171">
        <v>0.90018731500129745</v>
      </c>
      <c r="N805" s="171">
        <v>0.91209151340966566</v>
      </c>
      <c r="O805" s="171">
        <v>0.8926128616378437</v>
      </c>
      <c r="P805" s="171">
        <v>0.90540089958614711</v>
      </c>
      <c r="Q805" s="171">
        <v>0.90614119097052592</v>
      </c>
      <c r="R805" s="171">
        <v>0.91741271060459784</v>
      </c>
      <c r="S805" s="171">
        <v>0.92464500311771636</v>
      </c>
      <c r="T805" s="171">
        <v>0.90860128080350699</v>
      </c>
      <c r="U805" s="173">
        <v>0.92148140239954435</v>
      </c>
      <c r="V805" s="171">
        <v>0.88798684915722514</v>
      </c>
      <c r="W805" s="171">
        <v>0.8783229979946422</v>
      </c>
      <c r="X805" s="171">
        <v>0.87498924803026557</v>
      </c>
      <c r="Y805" s="171">
        <v>0.87936772657890572</v>
      </c>
      <c r="Z805" s="171">
        <v>0.84815346940205627</v>
      </c>
      <c r="AA805" s="171">
        <v>0.83267688122924066</v>
      </c>
      <c r="AB805" s="171">
        <v>0.82282336058521688</v>
      </c>
      <c r="AC805" s="171">
        <v>0.80524666105855103</v>
      </c>
      <c r="AD805" s="171">
        <v>0.8628667939469109</v>
      </c>
      <c r="AE805" s="171">
        <v>0.86900637793945901</v>
      </c>
      <c r="AF805" s="171">
        <v>0.84468140016444426</v>
      </c>
      <c r="AG805" s="173">
        <v>0.87097265699328708</v>
      </c>
      <c r="AH805" s="171"/>
      <c r="AI805" s="173">
        <v>12.035</v>
      </c>
      <c r="AJ805" s="171">
        <v>0.86201752750326321</v>
      </c>
      <c r="AK805" s="171">
        <v>0.94497964721845318</v>
      </c>
      <c r="AL805" s="171">
        <v>0.92727610323698728</v>
      </c>
      <c r="AM805" s="171">
        <v>0.93523721787194836</v>
      </c>
      <c r="AN805" s="171">
        <v>0.87040786809372306</v>
      </c>
      <c r="AO805" s="171">
        <v>0.90127036730185028</v>
      </c>
      <c r="AP805" s="173">
        <v>0.90935381834613638</v>
      </c>
      <c r="AQ805" s="171">
        <v>0.89473684210526327</v>
      </c>
      <c r="AR805" s="171">
        <v>0.91300760839673678</v>
      </c>
      <c r="AS805" s="171">
        <v>0.92734837574011841</v>
      </c>
      <c r="AT805" s="171">
        <v>0.90862646566164151</v>
      </c>
      <c r="AU805" s="171">
        <v>0.90628077884688241</v>
      </c>
      <c r="AV805" s="171">
        <v>0.89452914798206284</v>
      </c>
      <c r="AW805" s="171">
        <v>0.94932807298730104</v>
      </c>
      <c r="AX805" s="173">
        <v>0.9051180182285582</v>
      </c>
      <c r="AY805" s="171"/>
      <c r="AZ805" s="171"/>
      <c r="BA805" s="171"/>
      <c r="BB805" s="171"/>
      <c r="BC805" s="171"/>
      <c r="BD805" s="171"/>
      <c r="BE805" s="171"/>
      <c r="BF805" s="171"/>
      <c r="BG805" s="171"/>
      <c r="BH805" s="171"/>
      <c r="BI805" s="171"/>
      <c r="BJ805" s="171"/>
      <c r="BK805" s="171"/>
      <c r="BL805" s="171"/>
      <c r="BM805" s="171"/>
      <c r="BN805" s="171"/>
      <c r="BO805" s="171"/>
      <c r="BP805" s="171"/>
    </row>
    <row r="806" spans="9:68" x14ac:dyDescent="0.25">
      <c r="I806" s="171">
        <v>12.05</v>
      </c>
      <c r="J806" s="175">
        <v>0.894036870163605</v>
      </c>
      <c r="K806" s="171">
        <v>0.90499316794918039</v>
      </c>
      <c r="L806" s="171">
        <v>0.91532389540077375</v>
      </c>
      <c r="M806" s="171">
        <v>0.89775919924937042</v>
      </c>
      <c r="N806" s="171">
        <v>0.91731314177200662</v>
      </c>
      <c r="O806" s="171">
        <v>0.89867336159485678</v>
      </c>
      <c r="P806" s="171">
        <v>0.90529387566816766</v>
      </c>
      <c r="Q806" s="171">
        <v>0.91028309156930498</v>
      </c>
      <c r="R806" s="171">
        <v>0.91658003921909659</v>
      </c>
      <c r="S806" s="171">
        <v>0.92383205782341049</v>
      </c>
      <c r="T806" s="171">
        <v>0.90812911612335057</v>
      </c>
      <c r="U806" s="173">
        <v>0.91307121256448032</v>
      </c>
      <c r="V806" s="171">
        <v>0.8870610652343377</v>
      </c>
      <c r="W806" s="171">
        <v>0.8723731201713889</v>
      </c>
      <c r="X806" s="171">
        <v>0.87017699010534288</v>
      </c>
      <c r="Y806" s="171">
        <v>0.86761009898548558</v>
      </c>
      <c r="Z806" s="171">
        <v>0.85321405746064438</v>
      </c>
      <c r="AA806" s="171">
        <v>0.83371223845480746</v>
      </c>
      <c r="AB806" s="171">
        <v>0.82302085585327223</v>
      </c>
      <c r="AC806" s="171">
        <v>0.81752785812235673</v>
      </c>
      <c r="AD806" s="171">
        <v>0.86930280814061767</v>
      </c>
      <c r="AE806" s="171">
        <v>0.87221136249825815</v>
      </c>
      <c r="AF806" s="171">
        <v>0.83970804894708329</v>
      </c>
      <c r="AG806" s="173">
        <v>0.87316469968714183</v>
      </c>
      <c r="AH806" s="171"/>
      <c r="AI806" s="173">
        <v>12.05</v>
      </c>
      <c r="AJ806" s="171">
        <v>0.88597799738952088</v>
      </c>
      <c r="AK806" s="171">
        <v>0.94206241519674372</v>
      </c>
      <c r="AL806" s="171">
        <v>0.93717893173237621</v>
      </c>
      <c r="AM806" s="171">
        <v>0.91543067710732418</v>
      </c>
      <c r="AN806" s="171">
        <v>0.8652010413653457</v>
      </c>
      <c r="AO806" s="171">
        <v>0.89450428058547371</v>
      </c>
      <c r="AP806" s="173">
        <v>0.8938996836873021</v>
      </c>
      <c r="AQ806" s="171">
        <v>0.92159188955996529</v>
      </c>
      <c r="AR806" s="171">
        <v>0.93720781006508402</v>
      </c>
      <c r="AS806" s="171">
        <v>0.93366938710193637</v>
      </c>
      <c r="AT806" s="171">
        <v>0.90695142378559468</v>
      </c>
      <c r="AU806" s="171">
        <v>0.90150768997651309</v>
      </c>
      <c r="AV806" s="171">
        <v>0.89766816143497774</v>
      </c>
      <c r="AW806" s="171">
        <v>0.94267044754037732</v>
      </c>
      <c r="AX806" s="173">
        <v>0.92533302173404997</v>
      </c>
      <c r="AY806" s="171"/>
      <c r="AZ806" s="171"/>
      <c r="BA806" s="171"/>
      <c r="BB806" s="171"/>
      <c r="BC806" s="171"/>
      <c r="BD806" s="171"/>
      <c r="BE806" s="171"/>
      <c r="BF806" s="171"/>
      <c r="BG806" s="171"/>
      <c r="BH806" s="171"/>
      <c r="BI806" s="171"/>
      <c r="BJ806" s="171"/>
      <c r="BK806" s="171"/>
      <c r="BL806" s="171"/>
      <c r="BM806" s="171"/>
      <c r="BN806" s="171"/>
      <c r="BO806" s="171"/>
      <c r="BP806" s="171"/>
    </row>
    <row r="807" spans="9:68" x14ac:dyDescent="0.25">
      <c r="I807" s="171">
        <v>12.065</v>
      </c>
      <c r="J807" s="175">
        <v>0.89489554454051279</v>
      </c>
      <c r="K807" s="171">
        <v>0.90203573701833795</v>
      </c>
      <c r="L807" s="171">
        <v>0.91031917172967647</v>
      </c>
      <c r="M807" s="171">
        <v>0.89862618425805352</v>
      </c>
      <c r="N807" s="171">
        <v>0.91389052697048112</v>
      </c>
      <c r="O807" s="171">
        <v>0.89985727800426862</v>
      </c>
      <c r="P807" s="171">
        <v>0.90877830111249214</v>
      </c>
      <c r="Q807" s="171">
        <v>0.90959201929388556</v>
      </c>
      <c r="R807" s="171">
        <v>0.91363497398926807</v>
      </c>
      <c r="S807" s="171">
        <v>0.93106197103432642</v>
      </c>
      <c r="T807" s="171">
        <v>0.90668473615716272</v>
      </c>
      <c r="U807" s="173">
        <v>0.91791245136240485</v>
      </c>
      <c r="V807" s="171">
        <v>0.88622942909674907</v>
      </c>
      <c r="W807" s="171">
        <v>0.87755738213151346</v>
      </c>
      <c r="X807" s="171">
        <v>0.87576048631850278</v>
      </c>
      <c r="Y807" s="171">
        <v>0.87346811860501372</v>
      </c>
      <c r="Z807" s="171">
        <v>0.8454463610595051</v>
      </c>
      <c r="AA807" s="171">
        <v>0.82810332561490596</v>
      </c>
      <c r="AB807" s="171">
        <v>0.83249219063670576</v>
      </c>
      <c r="AC807" s="171">
        <v>0.82402194079212709</v>
      </c>
      <c r="AD807" s="171">
        <v>0.87232157785056919</v>
      </c>
      <c r="AE807" s="171">
        <v>0.87118534461396013</v>
      </c>
      <c r="AF807" s="171">
        <v>0.84675020420131608</v>
      </c>
      <c r="AG807" s="173">
        <v>0.86982233019590138</v>
      </c>
      <c r="AH807" s="171"/>
      <c r="AI807" s="173">
        <v>12.065</v>
      </c>
      <c r="AJ807" s="171">
        <v>0.88467275778482179</v>
      </c>
      <c r="AK807" s="171">
        <v>0.94206241519674372</v>
      </c>
      <c r="AL807" s="171">
        <v>0.92090115739308054</v>
      </c>
      <c r="AM807" s="171">
        <v>0.89037309995393843</v>
      </c>
      <c r="AN807" s="171">
        <v>0.86124770996046673</v>
      </c>
      <c r="AO807" s="171">
        <v>0.93275338304335842</v>
      </c>
      <c r="AP807" s="173">
        <v>0.89263443289652056</v>
      </c>
      <c r="AQ807" s="171">
        <v>0.88556945642795504</v>
      </c>
      <c r="AR807" s="171">
        <v>0.8997158309652582</v>
      </c>
      <c r="AS807" s="171">
        <v>0.9187870059209472</v>
      </c>
      <c r="AT807" s="171">
        <v>0.91147403685092132</v>
      </c>
      <c r="AU807" s="171">
        <v>0.89090082582013785</v>
      </c>
      <c r="AV807" s="171">
        <v>0.91775784753363243</v>
      </c>
      <c r="AW807" s="171">
        <v>0.93921834545678695</v>
      </c>
      <c r="AX807" s="173">
        <v>0.91236270156578647</v>
      </c>
      <c r="AY807" s="171"/>
      <c r="AZ807" s="171"/>
      <c r="BA807" s="171"/>
      <c r="BB807" s="171"/>
      <c r="BC807" s="171"/>
      <c r="BD807" s="171"/>
      <c r="BE807" s="171"/>
      <c r="BF807" s="171"/>
      <c r="BG807" s="171"/>
      <c r="BH807" s="171"/>
      <c r="BI807" s="171"/>
      <c r="BJ807" s="171"/>
      <c r="BK807" s="171"/>
      <c r="BL807" s="171"/>
      <c r="BM807" s="171"/>
      <c r="BN807" s="171"/>
      <c r="BO807" s="171"/>
      <c r="BP807" s="171"/>
    </row>
    <row r="808" spans="9:68" x14ac:dyDescent="0.25">
      <c r="I808" s="171">
        <v>12.08</v>
      </c>
      <c r="J808" s="175">
        <v>0.89118065145198067</v>
      </c>
      <c r="K808" s="171">
        <v>0.90188711391561327</v>
      </c>
      <c r="L808" s="171">
        <v>0.91082915803485742</v>
      </c>
      <c r="M808" s="171">
        <v>0.89850852925947455</v>
      </c>
      <c r="N808" s="171">
        <v>0.90475792935550969</v>
      </c>
      <c r="O808" s="171">
        <v>0.90023926320533643</v>
      </c>
      <c r="P808" s="171">
        <v>0.91019673771388676</v>
      </c>
      <c r="Q808" s="171">
        <v>0.91512844946307992</v>
      </c>
      <c r="R808" s="171">
        <v>0.91201456219847543</v>
      </c>
      <c r="S808" s="171">
        <v>0.92619475409999785</v>
      </c>
      <c r="T808" s="171">
        <v>0.90187795430310602</v>
      </c>
      <c r="U808" s="173">
        <v>0.91297815055439457</v>
      </c>
      <c r="V808" s="171">
        <v>0.89522741597479261</v>
      </c>
      <c r="W808" s="171">
        <v>0.88323361180211057</v>
      </c>
      <c r="X808" s="171">
        <v>0.86467414713702995</v>
      </c>
      <c r="Y808" s="171">
        <v>0.87955259970762689</v>
      </c>
      <c r="Z808" s="171">
        <v>0.84707438085258469</v>
      </c>
      <c r="AA808" s="171">
        <v>0.82419122841683201</v>
      </c>
      <c r="AB808" s="171">
        <v>0.82508791048793073</v>
      </c>
      <c r="AC808" s="171">
        <v>0.82500259279318733</v>
      </c>
      <c r="AD808" s="171">
        <v>0.87161728961480078</v>
      </c>
      <c r="AE808" s="171">
        <v>0.87968559275167679</v>
      </c>
      <c r="AF808" s="171">
        <v>0.84348220636088655</v>
      </c>
      <c r="AG808" s="173">
        <v>0.87461360025842882</v>
      </c>
      <c r="AH808" s="171"/>
      <c r="AI808" s="173">
        <v>12.08</v>
      </c>
      <c r="AJ808" s="171">
        <v>0.89250419541301496</v>
      </c>
      <c r="AK808" s="171">
        <v>0.93907734056987779</v>
      </c>
      <c r="AL808" s="171">
        <v>0.93674568298570293</v>
      </c>
      <c r="AM808" s="171">
        <v>0.92473514509442689</v>
      </c>
      <c r="AN808" s="171">
        <v>0.87108282711406815</v>
      </c>
      <c r="AO808" s="171">
        <v>0.84948909141121254</v>
      </c>
      <c r="AP808" s="173">
        <v>0.89462268413917778</v>
      </c>
      <c r="AQ808" s="171">
        <v>0.90088438308886987</v>
      </c>
      <c r="AR808" s="171">
        <v>0.90228251902099188</v>
      </c>
      <c r="AS808" s="171">
        <v>0.91590654504720759</v>
      </c>
      <c r="AT808" s="171">
        <v>0.91088777219430483</v>
      </c>
      <c r="AU808" s="171">
        <v>0.91052352450943241</v>
      </c>
      <c r="AV808" s="171">
        <v>0.9008071748878923</v>
      </c>
      <c r="AW808" s="171">
        <v>0.94513623474294173</v>
      </c>
      <c r="AX808" s="173">
        <v>0.9213601308716991</v>
      </c>
      <c r="AY808" s="171"/>
      <c r="AZ808" s="171"/>
      <c r="BA808" s="171"/>
      <c r="BB808" s="171"/>
      <c r="BC808" s="171"/>
      <c r="BD808" s="171"/>
      <c r="BE808" s="171"/>
      <c r="BF808" s="171"/>
      <c r="BG808" s="171"/>
      <c r="BH808" s="171"/>
      <c r="BI808" s="171"/>
      <c r="BJ808" s="171"/>
      <c r="BK808" s="171"/>
      <c r="BL808" s="171"/>
      <c r="BM808" s="171"/>
      <c r="BN808" s="171"/>
      <c r="BO808" s="171"/>
      <c r="BP808" s="171"/>
    </row>
    <row r="809" spans="9:68" x14ac:dyDescent="0.25">
      <c r="I809" s="171">
        <v>12.095000000000001</v>
      </c>
      <c r="J809" s="175">
        <v>0.88988318229583196</v>
      </c>
      <c r="K809" s="171">
        <v>0.90692071149372211</v>
      </c>
      <c r="L809" s="171">
        <v>0.91234618556935831</v>
      </c>
      <c r="M809" s="171">
        <v>0.899374398279981</v>
      </c>
      <c r="N809" s="171">
        <v>0.90484549772743628</v>
      </c>
      <c r="O809" s="171">
        <v>0.90053672702742404</v>
      </c>
      <c r="P809" s="171">
        <v>0.90494833078795311</v>
      </c>
      <c r="Q809" s="171">
        <v>0.90475684188329653</v>
      </c>
      <c r="R809" s="171">
        <v>0.91829655970677349</v>
      </c>
      <c r="S809" s="171">
        <v>0.92465721479769003</v>
      </c>
      <c r="T809" s="171">
        <v>0.90382826903611757</v>
      </c>
      <c r="U809" s="173">
        <v>0.9114028516688728</v>
      </c>
      <c r="V809" s="171">
        <v>0.88749568816079172</v>
      </c>
      <c r="W809" s="171">
        <v>0.88517990755859577</v>
      </c>
      <c r="X809" s="171">
        <v>0.86943888439400829</v>
      </c>
      <c r="Y809" s="171">
        <v>0.87484007635375427</v>
      </c>
      <c r="Z809" s="171">
        <v>0.84470711453994141</v>
      </c>
      <c r="AA809" s="171">
        <v>0.82957890023464653</v>
      </c>
      <c r="AB809" s="171">
        <v>0.82654674293664421</v>
      </c>
      <c r="AC809" s="171">
        <v>0.82937519445948915</v>
      </c>
      <c r="AD809" s="171">
        <v>0.87300914490244086</v>
      </c>
      <c r="AE809" s="171">
        <v>0.8782187120671715</v>
      </c>
      <c r="AF809" s="171">
        <v>0.83862168182863039</v>
      </c>
      <c r="AG809" s="173">
        <v>0.87744417451024637</v>
      </c>
      <c r="AH809" s="171"/>
      <c r="AI809" s="173">
        <v>12.095000000000001</v>
      </c>
      <c r="AJ809" s="171">
        <v>0.85884765989185163</v>
      </c>
      <c r="AK809" s="171">
        <v>0.95094979647218447</v>
      </c>
      <c r="AL809" s="171">
        <v>0.9353840440675868</v>
      </c>
      <c r="AM809" s="171">
        <v>0.91414094887148778</v>
      </c>
      <c r="AN809" s="171">
        <v>0.88284639861151293</v>
      </c>
      <c r="AO809" s="171">
        <v>0.89022369511184751</v>
      </c>
      <c r="AP809" s="173">
        <v>0.91007681879801161</v>
      </c>
      <c r="AQ809" s="171">
        <v>0.92396462467644525</v>
      </c>
      <c r="AR809" s="171">
        <v>0.87936566138051164</v>
      </c>
      <c r="AS809" s="171">
        <v>0.91590654504720759</v>
      </c>
      <c r="AT809" s="171">
        <v>0.91030150753768846</v>
      </c>
      <c r="AU809" s="171">
        <v>0.9162815364800363</v>
      </c>
      <c r="AV809" s="171">
        <v>0.91713004484304927</v>
      </c>
      <c r="AW809" s="171">
        <v>0.9721366046110218</v>
      </c>
      <c r="AX809" s="173">
        <v>0.93678429539612051</v>
      </c>
      <c r="AY809" s="171"/>
      <c r="AZ809" s="171"/>
      <c r="BA809" s="171"/>
      <c r="BB809" s="171"/>
      <c r="BC809" s="171"/>
      <c r="BD809" s="171"/>
      <c r="BE809" s="171"/>
      <c r="BF809" s="171"/>
      <c r="BG809" s="171"/>
      <c r="BH809" s="171"/>
      <c r="BI809" s="171"/>
      <c r="BJ809" s="171"/>
      <c r="BK809" s="171"/>
      <c r="BL809" s="171"/>
      <c r="BM809" s="171"/>
      <c r="BN809" s="171"/>
      <c r="BO809" s="171"/>
      <c r="BP809" s="171"/>
    </row>
    <row r="810" spans="9:68" x14ac:dyDescent="0.25">
      <c r="I810" s="171">
        <v>12.11</v>
      </c>
      <c r="J810" s="175">
        <v>0.88789288105586772</v>
      </c>
      <c r="K810" s="171">
        <v>0.91165062604610192</v>
      </c>
      <c r="L810" s="171">
        <v>0.91064810731890622</v>
      </c>
      <c r="M810" s="171">
        <v>0.90235628832963588</v>
      </c>
      <c r="N810" s="171">
        <v>0.91136466229403945</v>
      </c>
      <c r="O810" s="171">
        <v>0.89975362045806917</v>
      </c>
      <c r="P810" s="171">
        <v>0.90688259639735724</v>
      </c>
      <c r="Q810" s="171">
        <v>0.90781110161830247</v>
      </c>
      <c r="R810" s="171">
        <v>0.91743496062312835</v>
      </c>
      <c r="S810" s="171">
        <v>0.92269545954003185</v>
      </c>
      <c r="T810" s="171">
        <v>0.90925028140225506</v>
      </c>
      <c r="U810" s="173">
        <v>0.90976380283110125</v>
      </c>
      <c r="V810" s="171">
        <v>0.89130869864493978</v>
      </c>
      <c r="W810" s="171">
        <v>0.89322957714488915</v>
      </c>
      <c r="X810" s="171">
        <v>0.86635850221689703</v>
      </c>
      <c r="Y810" s="171">
        <v>0.87567571711625425</v>
      </c>
      <c r="Z810" s="171">
        <v>0.85089485727574732</v>
      </c>
      <c r="AA810" s="171">
        <v>0.83286066058701236</v>
      </c>
      <c r="AB810" s="171">
        <v>0.81619525540735904</v>
      </c>
      <c r="AC810" s="171">
        <v>0.83129558994687658</v>
      </c>
      <c r="AD810" s="171">
        <v>0.86903360292513288</v>
      </c>
      <c r="AE810" s="171">
        <v>0.87759370316028695</v>
      </c>
      <c r="AF810" s="171">
        <v>0.84220128403322969</v>
      </c>
      <c r="AG810" s="173">
        <v>0.87337338979825729</v>
      </c>
      <c r="AH810" s="171"/>
      <c r="AI810" s="173">
        <v>12.11</v>
      </c>
      <c r="AJ810" s="171">
        <v>0.85232146186835722</v>
      </c>
      <c r="AK810" s="171">
        <v>0.94402985074626877</v>
      </c>
      <c r="AL810" s="171">
        <v>0.93903571207526149</v>
      </c>
      <c r="AM810" s="171">
        <v>0.92141870105941992</v>
      </c>
      <c r="AN810" s="171">
        <v>0.88419631665220333</v>
      </c>
      <c r="AO810" s="171">
        <v>0.86398784866059108</v>
      </c>
      <c r="AP810" s="173">
        <v>0.89995481247175801</v>
      </c>
      <c r="AQ810" s="171">
        <v>0.94779982743744606</v>
      </c>
      <c r="AR810" s="171">
        <v>0.8997158309652582</v>
      </c>
      <c r="AS810" s="171">
        <v>0.91190590494479107</v>
      </c>
      <c r="AT810" s="171">
        <v>0.89170854271356781</v>
      </c>
      <c r="AU810" s="171">
        <v>0.9173422228956738</v>
      </c>
      <c r="AV810" s="171">
        <v>0.8989237668161435</v>
      </c>
      <c r="AW810" s="171">
        <v>0.95524596227345582</v>
      </c>
      <c r="AX810" s="173">
        <v>0.88887590558541718</v>
      </c>
      <c r="AY810" s="171"/>
      <c r="AZ810" s="171"/>
      <c r="BA810" s="171"/>
      <c r="BB810" s="171"/>
      <c r="BC810" s="171"/>
      <c r="BD810" s="171"/>
      <c r="BE810" s="171"/>
      <c r="BF810" s="171"/>
      <c r="BG810" s="171"/>
      <c r="BH810" s="171"/>
      <c r="BI810" s="171"/>
      <c r="BJ810" s="171"/>
      <c r="BK810" s="171"/>
      <c r="BL810" s="171"/>
      <c r="BM810" s="171"/>
      <c r="BN810" s="171"/>
      <c r="BO810" s="171"/>
      <c r="BP810" s="171"/>
    </row>
    <row r="811" spans="9:68" x14ac:dyDescent="0.25">
      <c r="I811" s="171">
        <v>12.125</v>
      </c>
      <c r="J811" s="175">
        <v>0.89214269870796237</v>
      </c>
      <c r="K811" s="171">
        <v>0.90897740219390821</v>
      </c>
      <c r="L811" s="171">
        <v>0.91082496586208705</v>
      </c>
      <c r="M811" s="171">
        <v>0.90550644519717827</v>
      </c>
      <c r="N811" s="171">
        <v>0.91212211844405422</v>
      </c>
      <c r="O811" s="171">
        <v>0.89878203534084189</v>
      </c>
      <c r="P811" s="171">
        <v>0.90888555121974224</v>
      </c>
      <c r="Q811" s="171">
        <v>0.91240526634453167</v>
      </c>
      <c r="R811" s="171">
        <v>0.92240924068153063</v>
      </c>
      <c r="S811" s="171">
        <v>0.92626675458128827</v>
      </c>
      <c r="T811" s="171">
        <v>0.90874432080090317</v>
      </c>
      <c r="U811" s="173">
        <v>0.9123510139794947</v>
      </c>
      <c r="V811" s="171">
        <v>0.88724019596393333</v>
      </c>
      <c r="W811" s="171">
        <v>0.88877335428719018</v>
      </c>
      <c r="X811" s="171">
        <v>0.87094474746455985</v>
      </c>
      <c r="Y811" s="171">
        <v>0.87087922989977973</v>
      </c>
      <c r="Z811" s="171">
        <v>0.85352695296082137</v>
      </c>
      <c r="AA811" s="171">
        <v>0.82064989008389233</v>
      </c>
      <c r="AB811" s="171">
        <v>0.8236148858818183</v>
      </c>
      <c r="AC811" s="171">
        <v>0.82791804468823105</v>
      </c>
      <c r="AD811" s="171">
        <v>0.87015283178968328</v>
      </c>
      <c r="AE811" s="171">
        <v>0.87012615528319026</v>
      </c>
      <c r="AF811" s="171">
        <v>0.84433457793523425</v>
      </c>
      <c r="AG811" s="173">
        <v>0.86864293900814671</v>
      </c>
      <c r="AH811" s="171"/>
      <c r="AI811" s="173">
        <v>12.125</v>
      </c>
      <c r="AJ811" s="171">
        <v>0.85884765989185163</v>
      </c>
      <c r="AK811" s="171">
        <v>0.95196743554952512</v>
      </c>
      <c r="AL811" s="171">
        <v>0.943987126322956</v>
      </c>
      <c r="AM811" s="171">
        <v>0.95310916628281905</v>
      </c>
      <c r="AN811" s="171">
        <v>0.88612477099604681</v>
      </c>
      <c r="AO811" s="171">
        <v>0.89533278099972391</v>
      </c>
      <c r="AP811" s="173">
        <v>0.90600994125621337</v>
      </c>
      <c r="AQ811" s="171">
        <v>0.92245470232959459</v>
      </c>
      <c r="AR811" s="171">
        <v>0.90099917499312498</v>
      </c>
      <c r="AS811" s="171">
        <v>0.91134581533045289</v>
      </c>
      <c r="AT811" s="171">
        <v>0.90753768844221105</v>
      </c>
      <c r="AU811" s="171">
        <v>0.9004470035608757</v>
      </c>
      <c r="AV811" s="171">
        <v>0.89641255605381176</v>
      </c>
      <c r="AW811" s="171">
        <v>0.93675255825422254</v>
      </c>
      <c r="AX811" s="173">
        <v>0.91563449404066366</v>
      </c>
      <c r="AY811" s="171"/>
      <c r="AZ811" s="171"/>
      <c r="BA811" s="171"/>
      <c r="BB811" s="171"/>
      <c r="BC811" s="171"/>
      <c r="BD811" s="171"/>
      <c r="BE811" s="171"/>
      <c r="BF811" s="171"/>
      <c r="BG811" s="171"/>
      <c r="BH811" s="171"/>
      <c r="BI811" s="171"/>
      <c r="BJ811" s="171"/>
      <c r="BK811" s="171"/>
      <c r="BL811" s="171"/>
      <c r="BM811" s="171"/>
      <c r="BN811" s="171"/>
      <c r="BO811" s="171"/>
      <c r="BP811" s="171"/>
    </row>
    <row r="812" spans="9:68" x14ac:dyDescent="0.25">
      <c r="I812" s="171">
        <v>12.14</v>
      </c>
      <c r="J812" s="175">
        <v>0.88565750638484131</v>
      </c>
      <c r="K812" s="171">
        <v>0.90691060339689189</v>
      </c>
      <c r="L812" s="171">
        <v>0.91540142648836087</v>
      </c>
      <c r="M812" s="171">
        <v>0.90174202244901025</v>
      </c>
      <c r="N812" s="171">
        <v>0.92019749722718513</v>
      </c>
      <c r="O812" s="171">
        <v>0.89479218217643886</v>
      </c>
      <c r="P812" s="171">
        <v>0.90553716779593352</v>
      </c>
      <c r="Q812" s="171">
        <v>0.90699554277611516</v>
      </c>
      <c r="R812" s="171">
        <v>0.91510466764517118</v>
      </c>
      <c r="S812" s="171">
        <v>0.92473274799006733</v>
      </c>
      <c r="T812" s="171">
        <v>0.90778522165496989</v>
      </c>
      <c r="U812" s="173">
        <v>0.91352209763500636</v>
      </c>
      <c r="V812" s="171">
        <v>0.88023252683855746</v>
      </c>
      <c r="W812" s="171">
        <v>0.88369266580595018</v>
      </c>
      <c r="X812" s="171">
        <v>0.87354658176736688</v>
      </c>
      <c r="Y812" s="171">
        <v>0.87878567291773235</v>
      </c>
      <c r="Z812" s="171">
        <v>0.85393447464679673</v>
      </c>
      <c r="AA812" s="171">
        <v>0.82253187443931974</v>
      </c>
      <c r="AB812" s="171">
        <v>0.82651782549676223</v>
      </c>
      <c r="AC812" s="171">
        <v>0.81407022436303722</v>
      </c>
      <c r="AD812" s="171">
        <v>0.87403180214635778</v>
      </c>
      <c r="AE812" s="171">
        <v>0.87572944566869182</v>
      </c>
      <c r="AF812" s="171">
        <v>0.84223038916749771</v>
      </c>
      <c r="AG812" s="173">
        <v>0.86224063084949631</v>
      </c>
      <c r="AH812" s="171"/>
      <c r="AI812" s="173">
        <v>12.14</v>
      </c>
      <c r="AJ812" s="171">
        <v>0.85754242028715288</v>
      </c>
      <c r="AK812" s="171">
        <v>0.94056987788331081</v>
      </c>
      <c r="AL812" s="171">
        <v>0.93086587856656566</v>
      </c>
      <c r="AM812" s="171">
        <v>0.9418701059419623</v>
      </c>
      <c r="AN812" s="171">
        <v>0.8553659242117444</v>
      </c>
      <c r="AO812" s="171">
        <v>0.85708367854183953</v>
      </c>
      <c r="AP812" s="173">
        <v>0.94496159060099416</v>
      </c>
      <c r="AQ812" s="171">
        <v>0.92471958584987068</v>
      </c>
      <c r="AR812" s="171">
        <v>0.91493262443853707</v>
      </c>
      <c r="AS812" s="171">
        <v>0.90966554648743803</v>
      </c>
      <c r="AT812" s="171">
        <v>0.89849246231155777</v>
      </c>
      <c r="AU812" s="171">
        <v>0.89302219865141297</v>
      </c>
      <c r="AV812" s="171">
        <v>0.91587443946188352</v>
      </c>
      <c r="AW812" s="171">
        <v>0.94180742201947953</v>
      </c>
      <c r="AX812" s="173">
        <v>0.96845057256368317</v>
      </c>
      <c r="AY812" s="171"/>
      <c r="AZ812" s="171"/>
      <c r="BA812" s="171"/>
      <c r="BB812" s="171"/>
      <c r="BC812" s="171"/>
      <c r="BD812" s="171"/>
      <c r="BE812" s="171"/>
      <c r="BF812" s="171"/>
      <c r="BG812" s="171"/>
      <c r="BH812" s="171"/>
      <c r="BI812" s="171"/>
      <c r="BJ812" s="171"/>
      <c r="BK812" s="171"/>
      <c r="BL812" s="171"/>
      <c r="BM812" s="171"/>
      <c r="BN812" s="171"/>
      <c r="BO812" s="171"/>
      <c r="BP812" s="171"/>
    </row>
    <row r="813" spans="9:68" x14ac:dyDescent="0.25">
      <c r="I813" s="171">
        <v>12.154999999999999</v>
      </c>
      <c r="J813" s="175">
        <v>0.89218572909884619</v>
      </c>
      <c r="K813" s="171">
        <v>0.91334845770412898</v>
      </c>
      <c r="L813" s="171">
        <v>0.91506771849554536</v>
      </c>
      <c r="M813" s="171">
        <v>0.90817064317755758</v>
      </c>
      <c r="N813" s="171">
        <v>0.91795016395715701</v>
      </c>
      <c r="O813" s="171">
        <v>0.90034004556423797</v>
      </c>
      <c r="P813" s="171">
        <v>0.91213077713402013</v>
      </c>
      <c r="Q813" s="171">
        <v>0.91052463214133317</v>
      </c>
      <c r="R813" s="171">
        <v>0.91786784657314879</v>
      </c>
      <c r="S813" s="171">
        <v>0.92497725615529713</v>
      </c>
      <c r="T813" s="171">
        <v>0.90580489075742454</v>
      </c>
      <c r="U813" s="173">
        <v>0.91824080524137575</v>
      </c>
      <c r="V813" s="171">
        <v>0.88346591498770977</v>
      </c>
      <c r="W813" s="171">
        <v>0.88251814993143041</v>
      </c>
      <c r="X813" s="171">
        <v>0.86609664021224775</v>
      </c>
      <c r="Y813" s="171">
        <v>0.8746704280452261</v>
      </c>
      <c r="Z813" s="171">
        <v>0.84369698840244967</v>
      </c>
      <c r="AA813" s="171">
        <v>0.83391463518067743</v>
      </c>
      <c r="AB813" s="171">
        <v>0.83495958544193494</v>
      </c>
      <c r="AC813" s="171">
        <v>0.83236843015015149</v>
      </c>
      <c r="AD813" s="171">
        <v>0.87352182448561866</v>
      </c>
      <c r="AE813" s="171">
        <v>0.87635460000530641</v>
      </c>
      <c r="AF813" s="171">
        <v>0.84207889604253394</v>
      </c>
      <c r="AG813" s="173">
        <v>0.86644843593045429</v>
      </c>
      <c r="AH813" s="171"/>
      <c r="AI813" s="173">
        <v>12.154999999999999</v>
      </c>
      <c r="AJ813" s="171">
        <v>0.85558456088010415</v>
      </c>
      <c r="AK813" s="171">
        <v>0.94993215739484393</v>
      </c>
      <c r="AL813" s="171">
        <v>0.93086587856656566</v>
      </c>
      <c r="AM813" s="171">
        <v>0.94583141409488736</v>
      </c>
      <c r="AN813" s="171">
        <v>0.86124770996046673</v>
      </c>
      <c r="AO813" s="171">
        <v>0.86895885114609239</v>
      </c>
      <c r="AP813" s="173">
        <v>0.91206507004066883</v>
      </c>
      <c r="AQ813" s="171">
        <v>0.94618205349439166</v>
      </c>
      <c r="AR813" s="171">
        <v>0.93079108992574944</v>
      </c>
      <c r="AS813" s="171">
        <v>0.91766682669227073</v>
      </c>
      <c r="AT813" s="171">
        <v>0.88266331658291453</v>
      </c>
      <c r="AU813" s="171">
        <v>0.89514357148268786</v>
      </c>
      <c r="AV813" s="171">
        <v>0.92466367713004494</v>
      </c>
      <c r="AW813" s="171">
        <v>0.94267044754037732</v>
      </c>
      <c r="AX813" s="173">
        <v>0.92778686609020788</v>
      </c>
      <c r="AY813" s="171"/>
      <c r="AZ813" s="171"/>
      <c r="BA813" s="171"/>
      <c r="BB813" s="171"/>
      <c r="BC813" s="171"/>
      <c r="BD813" s="171"/>
      <c r="BE813" s="171"/>
      <c r="BF813" s="171"/>
      <c r="BG813" s="171"/>
      <c r="BH813" s="171"/>
      <c r="BI813" s="171"/>
      <c r="BJ813" s="171"/>
      <c r="BK813" s="171"/>
      <c r="BL813" s="171"/>
      <c r="BM813" s="171"/>
      <c r="BN813" s="171"/>
      <c r="BO813" s="171"/>
      <c r="BP813" s="171"/>
    </row>
    <row r="814" spans="9:68" x14ac:dyDescent="0.25">
      <c r="I814" s="171">
        <v>12.17</v>
      </c>
      <c r="J814" s="175">
        <v>0.88980816427761023</v>
      </c>
      <c r="K814" s="171">
        <v>0.91178986401256834</v>
      </c>
      <c r="L814" s="171">
        <v>0.91962124846396975</v>
      </c>
      <c r="M814" s="171">
        <v>0.9051570465144213</v>
      </c>
      <c r="N814" s="171">
        <v>0.90654817566318369</v>
      </c>
      <c r="O814" s="171">
        <v>0.89855377642378476</v>
      </c>
      <c r="P814" s="171">
        <v>0.90734201352487287</v>
      </c>
      <c r="Q814" s="171">
        <v>0.90898856959117369</v>
      </c>
      <c r="R814" s="171">
        <v>0.9123491002959182</v>
      </c>
      <c r="S814" s="171">
        <v>0.9258687638050217</v>
      </c>
      <c r="T814" s="171">
        <v>0.90892440995129509</v>
      </c>
      <c r="U814" s="173">
        <v>0.91045021107710777</v>
      </c>
      <c r="V814" s="171">
        <v>0.891090388281364</v>
      </c>
      <c r="W814" s="171">
        <v>0.8841495808235077</v>
      </c>
      <c r="X814" s="171">
        <v>0.87010252633411189</v>
      </c>
      <c r="Y814" s="171">
        <v>0.87010165194062905</v>
      </c>
      <c r="Z814" s="171">
        <v>0.84716678255613298</v>
      </c>
      <c r="AA814" s="171">
        <v>0.83559690889816929</v>
      </c>
      <c r="AB814" s="171">
        <v>0.82919194414908093</v>
      </c>
      <c r="AC814" s="171">
        <v>0.8243797462519733</v>
      </c>
      <c r="AD814" s="171">
        <v>0.87157603293167984</v>
      </c>
      <c r="AE814" s="171">
        <v>0.87988173305623796</v>
      </c>
      <c r="AF814" s="171">
        <v>0.83921311796190157</v>
      </c>
      <c r="AG814" s="173">
        <v>0.87433060301529775</v>
      </c>
      <c r="AH814" s="171"/>
      <c r="AI814" s="173">
        <v>12.17</v>
      </c>
      <c r="AJ814" s="171">
        <v>0.85493194107775505</v>
      </c>
      <c r="AK814" s="171">
        <v>0.93805970149253748</v>
      </c>
      <c r="AL814" s="171">
        <v>0.92634771306554453</v>
      </c>
      <c r="AM814" s="171">
        <v>0.94315983417779858</v>
      </c>
      <c r="AN814" s="171">
        <v>0.85411242888824623</v>
      </c>
      <c r="AO814" s="171">
        <v>0.94214305440486057</v>
      </c>
      <c r="AP814" s="173">
        <v>0.89326705829191155</v>
      </c>
      <c r="AQ814" s="171">
        <v>0.93388697152717848</v>
      </c>
      <c r="AR814" s="171">
        <v>0.91749931249427097</v>
      </c>
      <c r="AS814" s="171">
        <v>0.93366938710193637</v>
      </c>
      <c r="AT814" s="171">
        <v>0.87252931323283067</v>
      </c>
      <c r="AU814" s="171">
        <v>0.88559739374195001</v>
      </c>
      <c r="AV814" s="171">
        <v>0.92403587443946189</v>
      </c>
      <c r="AW814" s="171">
        <v>0.93675255825422254</v>
      </c>
      <c r="AX814" s="173">
        <v>0.93993923813975211</v>
      </c>
      <c r="AY814" s="171"/>
      <c r="AZ814" s="171"/>
      <c r="BA814" s="171"/>
      <c r="BB814" s="171"/>
      <c r="BC814" s="171"/>
      <c r="BD814" s="171"/>
      <c r="BE814" s="171"/>
      <c r="BF814" s="171"/>
      <c r="BG814" s="171"/>
      <c r="BH814" s="171"/>
      <c r="BI814" s="171"/>
      <c r="BJ814" s="171"/>
      <c r="BK814" s="171"/>
      <c r="BL814" s="171"/>
      <c r="BM814" s="171"/>
      <c r="BN814" s="171"/>
      <c r="BO814" s="171"/>
      <c r="BP814" s="171"/>
    </row>
    <row r="815" spans="9:68" x14ac:dyDescent="0.25">
      <c r="I815" s="171">
        <v>12.185</v>
      </c>
      <c r="J815" s="175">
        <v>0.89762001692976445</v>
      </c>
      <c r="K815" s="171">
        <v>0.91281464260427414</v>
      </c>
      <c r="L815" s="171">
        <v>0.91278414309022571</v>
      </c>
      <c r="M815" s="171">
        <v>0.90217866827982662</v>
      </c>
      <c r="N815" s="171">
        <v>0.90471012014922247</v>
      </c>
      <c r="O815" s="171">
        <v>0.90268165048402516</v>
      </c>
      <c r="P815" s="171">
        <v>0.91224717892365326</v>
      </c>
      <c r="Q815" s="171">
        <v>0.90840245736610659</v>
      </c>
      <c r="R815" s="171">
        <v>0.9153008323344185</v>
      </c>
      <c r="S815" s="171">
        <v>0.92521096358713706</v>
      </c>
      <c r="T815" s="171">
        <v>0.90949036108803039</v>
      </c>
      <c r="U815" s="173">
        <v>0.91864079204257831</v>
      </c>
      <c r="V815" s="171">
        <v>0.87912964310311115</v>
      </c>
      <c r="W815" s="171">
        <v>0.89049563463348758</v>
      </c>
      <c r="X815" s="171">
        <v>0.86795427333118436</v>
      </c>
      <c r="Y815" s="171">
        <v>0.87292640889424167</v>
      </c>
      <c r="Z815" s="171">
        <v>0.84077590564082128</v>
      </c>
      <c r="AA815" s="171">
        <v>0.83745875222527333</v>
      </c>
      <c r="AB815" s="171">
        <v>0.82016459225858251</v>
      </c>
      <c r="AC815" s="171">
        <v>0.81955715092361059</v>
      </c>
      <c r="AD815" s="171">
        <v>0.87727730502501133</v>
      </c>
      <c r="AE815" s="171">
        <v>0.87452736639378192</v>
      </c>
      <c r="AF815" s="171">
        <v>0.84975663238241594</v>
      </c>
      <c r="AG815" s="173">
        <v>0.87524967143255394</v>
      </c>
      <c r="AH815" s="171"/>
      <c r="AI815" s="173">
        <v>12.185</v>
      </c>
      <c r="AJ815" s="171">
        <v>0.84775312325191099</v>
      </c>
      <c r="AK815" s="171">
        <v>0.94497964721845318</v>
      </c>
      <c r="AL815" s="171">
        <v>0.93129912731323894</v>
      </c>
      <c r="AM815" s="171">
        <v>0.93063104560110554</v>
      </c>
      <c r="AN815" s="171">
        <v>0.85083405650371247</v>
      </c>
      <c r="AO815" s="171">
        <v>0.89367578017122362</v>
      </c>
      <c r="AP815" s="173">
        <v>0.92815183009489366</v>
      </c>
      <c r="AQ815" s="171">
        <v>0.93550474547023288</v>
      </c>
      <c r="AR815" s="171">
        <v>0.90164084700705849</v>
      </c>
      <c r="AS815" s="171">
        <v>0.90510481677068333</v>
      </c>
      <c r="AT815" s="171">
        <v>0.90804020100502525</v>
      </c>
      <c r="AU815" s="171">
        <v>0.90468974922342604</v>
      </c>
      <c r="AV815" s="171">
        <v>0.91775784753363243</v>
      </c>
      <c r="AW815" s="171">
        <v>0.92491677968191321</v>
      </c>
      <c r="AX815" s="173">
        <v>0.92533302173404997</v>
      </c>
      <c r="AY815" s="171"/>
      <c r="AZ815" s="171"/>
      <c r="BA815" s="171"/>
      <c r="BB815" s="171"/>
      <c r="BC815" s="171"/>
      <c r="BD815" s="171"/>
      <c r="BE815" s="171"/>
      <c r="BF815" s="171"/>
      <c r="BG815" s="171"/>
      <c r="BH815" s="171"/>
      <c r="BI815" s="171"/>
      <c r="BJ815" s="171"/>
      <c r="BK815" s="171"/>
      <c r="BL815" s="171"/>
      <c r="BM815" s="171"/>
      <c r="BN815" s="171"/>
      <c r="BO815" s="171"/>
      <c r="BP815" s="171"/>
    </row>
    <row r="816" spans="9:68" x14ac:dyDescent="0.25">
      <c r="I816" s="171">
        <v>12.2</v>
      </c>
      <c r="J816" s="175">
        <v>0.89414633244603514</v>
      </c>
      <c r="K816" s="171">
        <v>0.91459472852162194</v>
      </c>
      <c r="L816" s="171">
        <v>0.91226138499487108</v>
      </c>
      <c r="M816" s="171">
        <v>0.90619429361415327</v>
      </c>
      <c r="N816" s="171">
        <v>0.90773636047240425</v>
      </c>
      <c r="O816" s="171">
        <v>0.90403276826160228</v>
      </c>
      <c r="P816" s="171">
        <v>0.91595659313097788</v>
      </c>
      <c r="Q816" s="171">
        <v>0.9125380199227634</v>
      </c>
      <c r="R816" s="171">
        <v>0.91825663815790504</v>
      </c>
      <c r="S816" s="171">
        <v>0.926747186134393</v>
      </c>
      <c r="T816" s="171">
        <v>0.90795787677779227</v>
      </c>
      <c r="U816" s="173">
        <v>0.92279046893930761</v>
      </c>
      <c r="V816" s="171">
        <v>0.87924822591231899</v>
      </c>
      <c r="W816" s="171">
        <v>0.88835576568341079</v>
      </c>
      <c r="X816" s="171">
        <v>0.87089933763932004</v>
      </c>
      <c r="Y816" s="171">
        <v>0.87798548629181361</v>
      </c>
      <c r="Z816" s="171">
        <v>0.84826699070362033</v>
      </c>
      <c r="AA816" s="171">
        <v>0.83577712687383465</v>
      </c>
      <c r="AB816" s="171">
        <v>0.82408423817528564</v>
      </c>
      <c r="AC816" s="171">
        <v>0.8268163956717639</v>
      </c>
      <c r="AD816" s="171">
        <v>0.87599747677782391</v>
      </c>
      <c r="AE816" s="171">
        <v>0.87909843236141594</v>
      </c>
      <c r="AF816" s="171">
        <v>0.84948345981435069</v>
      </c>
      <c r="AG816" s="173">
        <v>0.87175697071877734</v>
      </c>
      <c r="AH816" s="171"/>
      <c r="AI816" s="173">
        <v>12.2</v>
      </c>
      <c r="AJ816" s="171">
        <v>0.85166884206600757</v>
      </c>
      <c r="AK816" s="171">
        <v>0.93860244233378576</v>
      </c>
      <c r="AL816" s="171">
        <v>0.94355387757628284</v>
      </c>
      <c r="AM816" s="171">
        <v>0.94647627821280511</v>
      </c>
      <c r="AN816" s="171">
        <v>0.8652010413653457</v>
      </c>
      <c r="AO816" s="171">
        <v>0.87503452085059386</v>
      </c>
      <c r="AP816" s="173">
        <v>0.92815183009489366</v>
      </c>
      <c r="AQ816" s="171">
        <v>0.96624245038826584</v>
      </c>
      <c r="AR816" s="171">
        <v>0.91493262443853707</v>
      </c>
      <c r="AS816" s="171">
        <v>0.93078892622819653</v>
      </c>
      <c r="AT816" s="171">
        <v>0.8950586264656617</v>
      </c>
      <c r="AU816" s="171">
        <v>0.9231759981816805</v>
      </c>
      <c r="AV816" s="171">
        <v>0.91147982062780264</v>
      </c>
      <c r="AW816" s="171">
        <v>0.91567007767229691</v>
      </c>
      <c r="AX816" s="173">
        <v>0.94566487497078755</v>
      </c>
      <c r="AY816" s="171"/>
      <c r="AZ816" s="171"/>
      <c r="BA816" s="171"/>
      <c r="BB816" s="171"/>
      <c r="BC816" s="171"/>
      <c r="BD816" s="171"/>
      <c r="BE816" s="171"/>
      <c r="BF816" s="171"/>
      <c r="BG816" s="171"/>
      <c r="BH816" s="171"/>
      <c r="BI816" s="171"/>
      <c r="BJ816" s="171"/>
      <c r="BK816" s="171"/>
      <c r="BL816" s="171"/>
      <c r="BM816" s="171"/>
      <c r="BN816" s="171"/>
      <c r="BO816" s="171"/>
      <c r="BP816" s="171"/>
    </row>
    <row r="817" spans="9:68" x14ac:dyDescent="0.25">
      <c r="I817" s="171">
        <v>12.215</v>
      </c>
      <c r="J817" s="175">
        <v>0.89162293927265301</v>
      </c>
      <c r="K817" s="171">
        <v>0.91299556950511473</v>
      </c>
      <c r="L817" s="171">
        <v>0.91556887389696229</v>
      </c>
      <c r="M817" s="171">
        <v>0.90379608897822428</v>
      </c>
      <c r="N817" s="171">
        <v>0.91251612165718998</v>
      </c>
      <c r="O817" s="171">
        <v>0.90243205882808619</v>
      </c>
      <c r="P817" s="171">
        <v>0.92005634414348714</v>
      </c>
      <c r="Q817" s="171">
        <v>0.91229647935073532</v>
      </c>
      <c r="R817" s="171">
        <v>0.92074523310166645</v>
      </c>
      <c r="S817" s="171">
        <v>0.92813064128602996</v>
      </c>
      <c r="T817" s="171">
        <v>0.9072663977324531</v>
      </c>
      <c r="U817" s="173">
        <v>0.91721481985250952</v>
      </c>
      <c r="V817" s="171">
        <v>0.88136023754993464</v>
      </c>
      <c r="W817" s="171">
        <v>0.8792558517295922</v>
      </c>
      <c r="X817" s="171">
        <v>0.87227641366695752</v>
      </c>
      <c r="Y817" s="171">
        <v>0.8851561679579053</v>
      </c>
      <c r="Z817" s="171">
        <v>0.85748278869611938</v>
      </c>
      <c r="AA817" s="171">
        <v>0.83304495400644052</v>
      </c>
      <c r="AB817" s="171">
        <v>0.83208006656342426</v>
      </c>
      <c r="AC817" s="171">
        <v>0.8130901485382408</v>
      </c>
      <c r="AD817" s="171">
        <v>0.88007624757856628</v>
      </c>
      <c r="AE817" s="171">
        <v>0.88348228390863559</v>
      </c>
      <c r="AF817" s="171">
        <v>0.84744747744911353</v>
      </c>
      <c r="AG817" s="173">
        <v>0.87238038596165157</v>
      </c>
      <c r="AH817" s="171"/>
      <c r="AI817" s="173">
        <v>12.215</v>
      </c>
      <c r="AJ817" s="171">
        <v>0.86332276710796185</v>
      </c>
      <c r="AK817" s="171">
        <v>0.94796472184531888</v>
      </c>
      <c r="AL817" s="171">
        <v>0.93315590765612422</v>
      </c>
      <c r="AM817" s="171">
        <v>0.93726393367111949</v>
      </c>
      <c r="AN817" s="171">
        <v>0.85864429659627828</v>
      </c>
      <c r="AO817" s="171">
        <v>0.91066003866335288</v>
      </c>
      <c r="AP817" s="173">
        <v>0.91405332128332561</v>
      </c>
      <c r="AQ817" s="171">
        <v>0.9530845556514238</v>
      </c>
      <c r="AR817" s="171">
        <v>0.90668255568796408</v>
      </c>
      <c r="AS817" s="171">
        <v>0.93478956633061283</v>
      </c>
      <c r="AT817" s="171">
        <v>0.9176716917922948</v>
      </c>
      <c r="AU817" s="171">
        <v>0.91211455413288878</v>
      </c>
      <c r="AV817" s="171">
        <v>0.91587443946188352</v>
      </c>
      <c r="AW817" s="171">
        <v>0.92664283072370845</v>
      </c>
      <c r="AX817" s="173">
        <v>0.92054218275297961</v>
      </c>
      <c r="AY817" s="171"/>
      <c r="AZ817" s="171"/>
      <c r="BA817" s="171"/>
      <c r="BB817" s="171"/>
      <c r="BC817" s="171"/>
      <c r="BD817" s="171"/>
      <c r="BE817" s="171"/>
      <c r="BF817" s="171"/>
      <c r="BG817" s="171"/>
      <c r="BH817" s="171"/>
      <c r="BI817" s="171"/>
      <c r="BJ817" s="171"/>
      <c r="BK817" s="171"/>
      <c r="BL817" s="171"/>
      <c r="BM817" s="171"/>
      <c r="BN817" s="171"/>
      <c r="BO817" s="171"/>
      <c r="BP817" s="171"/>
    </row>
    <row r="818" spans="9:68" x14ac:dyDescent="0.25">
      <c r="I818" s="171">
        <v>12.23</v>
      </c>
      <c r="J818" s="175">
        <v>0.89352252516757635</v>
      </c>
      <c r="K818" s="171">
        <v>0.90972157727280489</v>
      </c>
      <c r="L818" s="171">
        <v>0.91099710807538903</v>
      </c>
      <c r="M818" s="171">
        <v>0.90290515491204937</v>
      </c>
      <c r="N818" s="171">
        <v>0.90305503179203594</v>
      </c>
      <c r="O818" s="171">
        <v>0.90509986356889027</v>
      </c>
      <c r="P818" s="171">
        <v>0.92457324990087342</v>
      </c>
      <c r="Q818" s="171">
        <v>0.91606408579925447</v>
      </c>
      <c r="R818" s="171">
        <v>0.9183446885153369</v>
      </c>
      <c r="S818" s="171">
        <v>0.92488339402403208</v>
      </c>
      <c r="T818" s="171">
        <v>0.91224455293771634</v>
      </c>
      <c r="U818" s="173">
        <v>0.91145510068628754</v>
      </c>
      <c r="V818" s="171">
        <v>0.88676413474723936</v>
      </c>
      <c r="W818" s="171">
        <v>0.88036654282111426</v>
      </c>
      <c r="X818" s="171">
        <v>0.87924065925468342</v>
      </c>
      <c r="Y818" s="171">
        <v>0.8838751390080547</v>
      </c>
      <c r="Z818" s="171">
        <v>0.85903795799384652</v>
      </c>
      <c r="AA818" s="171">
        <v>0.83433966228446244</v>
      </c>
      <c r="AB818" s="171">
        <v>0.83890745022082414</v>
      </c>
      <c r="AC818" s="171">
        <v>0.82175526337017024</v>
      </c>
      <c r="AD818" s="171">
        <v>0.88108391854897572</v>
      </c>
      <c r="AE818" s="171">
        <v>0.88050154190602159</v>
      </c>
      <c r="AF818" s="171">
        <v>0.84829004432100674</v>
      </c>
      <c r="AG818" s="173">
        <v>0.88050457339333832</v>
      </c>
      <c r="AH818" s="171"/>
      <c r="AI818" s="173">
        <v>12.23</v>
      </c>
      <c r="AJ818" s="171">
        <v>0.85884765989185163</v>
      </c>
      <c r="AK818" s="171">
        <v>0.91974219810040714</v>
      </c>
      <c r="AL818" s="171">
        <v>0.92046790864640726</v>
      </c>
      <c r="AM818" s="171">
        <v>0.93919852602487353</v>
      </c>
      <c r="AN818" s="171">
        <v>0.8652010413653457</v>
      </c>
      <c r="AO818" s="171">
        <v>0.84520850593758634</v>
      </c>
      <c r="AP818" s="173">
        <v>0.90465431540894725</v>
      </c>
      <c r="AQ818" s="171">
        <v>0.94165228645383947</v>
      </c>
      <c r="AR818" s="171">
        <v>0.94729122742689509</v>
      </c>
      <c r="AS818" s="171">
        <v>0.94391102576412222</v>
      </c>
      <c r="AT818" s="171">
        <v>0.90016750418760472</v>
      </c>
      <c r="AU818" s="171">
        <v>0.94226835366315631</v>
      </c>
      <c r="AV818" s="171">
        <v>0.92843049327354277</v>
      </c>
      <c r="AW818" s="171">
        <v>0.94686228578473663</v>
      </c>
      <c r="AX818" s="173">
        <v>0.93842019163355928</v>
      </c>
      <c r="AY818" s="171"/>
      <c r="AZ818" s="171"/>
      <c r="BA818" s="171"/>
      <c r="BB818" s="171"/>
      <c r="BC818" s="171"/>
      <c r="BD818" s="171"/>
      <c r="BE818" s="171"/>
      <c r="BF818" s="171"/>
      <c r="BG818" s="171"/>
      <c r="BH818" s="171"/>
      <c r="BI818" s="171"/>
      <c r="BJ818" s="171"/>
      <c r="BK818" s="171"/>
      <c r="BL818" s="171"/>
      <c r="BM818" s="171"/>
      <c r="BN818" s="171"/>
      <c r="BO818" s="171"/>
      <c r="BP818" s="171"/>
    </row>
    <row r="819" spans="9:68" x14ac:dyDescent="0.25">
      <c r="I819" s="171">
        <v>12.244999999999999</v>
      </c>
      <c r="J819" s="175">
        <v>0.8891295010039354</v>
      </c>
      <c r="K819" s="171">
        <v>0.90339272884079025</v>
      </c>
      <c r="L819" s="171">
        <v>0.91217304049889314</v>
      </c>
      <c r="M819" s="171">
        <v>0.90266003467559164</v>
      </c>
      <c r="N819" s="171">
        <v>0.91235714153835612</v>
      </c>
      <c r="O819" s="171">
        <v>0.9059042810503084</v>
      </c>
      <c r="P819" s="171">
        <v>0.91223117891194849</v>
      </c>
      <c r="Q819" s="171">
        <v>0.91451150472378684</v>
      </c>
      <c r="R819" s="171">
        <v>0.9177928622392667</v>
      </c>
      <c r="S819" s="171">
        <v>0.92683627487652742</v>
      </c>
      <c r="T819" s="171">
        <v>0.91510876926894325</v>
      </c>
      <c r="U819" s="173">
        <v>0.91165991469148999</v>
      </c>
      <c r="V819" s="171">
        <v>0.88497755383660637</v>
      </c>
      <c r="W819" s="171">
        <v>0.88391093429773715</v>
      </c>
      <c r="X819" s="171">
        <v>0.87363270294821793</v>
      </c>
      <c r="Y819" s="171">
        <v>0.88052863476805054</v>
      </c>
      <c r="Z819" s="171">
        <v>0.85859910313376575</v>
      </c>
      <c r="AA819" s="171">
        <v>0.82997128210765425</v>
      </c>
      <c r="AB819" s="171">
        <v>0.82344825671774369</v>
      </c>
      <c r="AC819" s="171">
        <v>0.8306341395959852</v>
      </c>
      <c r="AD819" s="171">
        <v>0.87343407155993991</v>
      </c>
      <c r="AE819" s="171">
        <v>0.88415931497453781</v>
      </c>
      <c r="AF819" s="171">
        <v>0.84607391925992748</v>
      </c>
      <c r="AG819" s="173">
        <v>0.88277773795142056</v>
      </c>
      <c r="AH819" s="171"/>
      <c r="AI819" s="173">
        <v>12.244999999999999</v>
      </c>
      <c r="AJ819" s="171">
        <v>0.86332276710796185</v>
      </c>
      <c r="AK819" s="171">
        <v>0.94206241519674372</v>
      </c>
      <c r="AL819" s="171">
        <v>0.92541932289410178</v>
      </c>
      <c r="AM819" s="171">
        <v>0.93523721787194836</v>
      </c>
      <c r="AN819" s="171">
        <v>0.85150901552405756</v>
      </c>
      <c r="AO819" s="171">
        <v>0.84783209058271203</v>
      </c>
      <c r="AP819" s="173">
        <v>0.9181201988251243</v>
      </c>
      <c r="AQ819" s="171">
        <v>0.9193270060396892</v>
      </c>
      <c r="AR819" s="171">
        <v>0.93335777798148334</v>
      </c>
      <c r="AS819" s="171">
        <v>0.93134901584253471</v>
      </c>
      <c r="AT819" s="171">
        <v>0.90695142378559468</v>
      </c>
      <c r="AU819" s="171">
        <v>0.92954011667550573</v>
      </c>
      <c r="AV819" s="171">
        <v>0.91964125560538124</v>
      </c>
      <c r="AW819" s="171">
        <v>0.96375292812230295</v>
      </c>
      <c r="AX819" s="173">
        <v>0.92054218275297961</v>
      </c>
      <c r="AY819" s="171"/>
      <c r="AZ819" s="171"/>
      <c r="BA819" s="171"/>
      <c r="BB819" s="171"/>
      <c r="BC819" s="171"/>
      <c r="BD819" s="171"/>
      <c r="BE819" s="171"/>
      <c r="BF819" s="171"/>
      <c r="BG819" s="171"/>
      <c r="BH819" s="171"/>
      <c r="BI819" s="171"/>
      <c r="BJ819" s="171"/>
      <c r="BK819" s="171"/>
      <c r="BL819" s="171"/>
      <c r="BM819" s="171"/>
      <c r="BN819" s="171"/>
      <c r="BO819" s="171"/>
      <c r="BP819" s="171"/>
    </row>
    <row r="820" spans="9:68" x14ac:dyDescent="0.25">
      <c r="I820" s="171">
        <v>12.26</v>
      </c>
      <c r="J820" s="175">
        <v>0.88869875086158057</v>
      </c>
      <c r="K820" s="171">
        <v>0.90663916194689487</v>
      </c>
      <c r="L820" s="171">
        <v>0.91613974082701688</v>
      </c>
      <c r="M820" s="171">
        <v>0.90595981563768258</v>
      </c>
      <c r="N820" s="171">
        <v>0.91066891201197842</v>
      </c>
      <c r="O820" s="171">
        <v>0.90981703792259738</v>
      </c>
      <c r="P820" s="171">
        <v>0.91153324082219811</v>
      </c>
      <c r="Q820" s="171">
        <v>0.90981321439716156</v>
      </c>
      <c r="R820" s="171">
        <v>0.92044117899429045</v>
      </c>
      <c r="S820" s="171">
        <v>0.92424318901224478</v>
      </c>
      <c r="T820" s="171">
        <v>0.9075520480029392</v>
      </c>
      <c r="U820" s="173">
        <v>0.91652694031109927</v>
      </c>
      <c r="V820" s="171">
        <v>0.8902571186292807</v>
      </c>
      <c r="W820" s="171">
        <v>0.87405561277238941</v>
      </c>
      <c r="X820" s="171">
        <v>0.87903509662200596</v>
      </c>
      <c r="Y820" s="171">
        <v>0.88122060126113777</v>
      </c>
      <c r="Z820" s="171">
        <v>0.8577433889556032</v>
      </c>
      <c r="AA820" s="171">
        <v>0.82831887490928313</v>
      </c>
      <c r="AB820" s="171">
        <v>0.82360317551360174</v>
      </c>
      <c r="AC820" s="171">
        <v>0.82349128245312808</v>
      </c>
      <c r="AD820" s="171">
        <v>0.8811156337297622</v>
      </c>
      <c r="AE820" s="171">
        <v>0.8841956008048738</v>
      </c>
      <c r="AF820" s="171">
        <v>0.84960692993442855</v>
      </c>
      <c r="AG820" s="173">
        <v>0.88011714259163387</v>
      </c>
      <c r="AH820" s="171"/>
      <c r="AI820" s="173">
        <v>12.26</v>
      </c>
      <c r="AJ820" s="171">
        <v>0.86658586611970889</v>
      </c>
      <c r="AK820" s="171">
        <v>0.9563772048846676</v>
      </c>
      <c r="AL820" s="171">
        <v>0.92993748839512291</v>
      </c>
      <c r="AM820" s="171">
        <v>0.93790879778903757</v>
      </c>
      <c r="AN820" s="171">
        <v>0.85931925561662337</v>
      </c>
      <c r="AO820" s="171">
        <v>0.89119027892847302</v>
      </c>
      <c r="AP820" s="173">
        <v>0.91143244464527784</v>
      </c>
      <c r="AQ820" s="171">
        <v>0.95470232959447776</v>
      </c>
      <c r="AR820" s="171">
        <v>0.92639105325877735</v>
      </c>
      <c r="AS820" s="171">
        <v>0.94511121779484719</v>
      </c>
      <c r="AT820" s="171">
        <v>0.93341708542713575</v>
      </c>
      <c r="AU820" s="171">
        <v>0.91416016364876118</v>
      </c>
      <c r="AV820" s="171">
        <v>0.94914798206278028</v>
      </c>
      <c r="AW820" s="171">
        <v>0.94180742201947953</v>
      </c>
      <c r="AX820" s="173">
        <v>0.91318064968450574</v>
      </c>
      <c r="AY820" s="171"/>
      <c r="AZ820" s="171"/>
      <c r="BA820" s="171"/>
      <c r="BB820" s="171"/>
      <c r="BC820" s="171"/>
      <c r="BD820" s="171"/>
      <c r="BE820" s="171"/>
      <c r="BF820" s="171"/>
      <c r="BG820" s="171"/>
      <c r="BH820" s="171"/>
      <c r="BI820" s="171"/>
      <c r="BJ820" s="171"/>
      <c r="BK820" s="171"/>
      <c r="BL820" s="171"/>
      <c r="BM820" s="171"/>
      <c r="BN820" s="171"/>
      <c r="BO820" s="171"/>
      <c r="BP820" s="171"/>
    </row>
    <row r="821" spans="9:68" x14ac:dyDescent="0.25">
      <c r="I821" s="171">
        <v>12.275</v>
      </c>
      <c r="J821" s="175">
        <v>0.8892089642016785</v>
      </c>
      <c r="K821" s="171">
        <v>0.90308979205028928</v>
      </c>
      <c r="L821" s="171">
        <v>0.9167651486439895</v>
      </c>
      <c r="M821" s="171">
        <v>0.90290471482939516</v>
      </c>
      <c r="N821" s="171">
        <v>0.908319561960654</v>
      </c>
      <c r="O821" s="171">
        <v>0.90427168263469093</v>
      </c>
      <c r="P821" s="171">
        <v>0.91120756236213718</v>
      </c>
      <c r="Q821" s="171">
        <v>0.90971954484699991</v>
      </c>
      <c r="R821" s="171">
        <v>0.91902775422476335</v>
      </c>
      <c r="S821" s="171">
        <v>0.93194925019819308</v>
      </c>
      <c r="T821" s="171">
        <v>0.90888965466887939</v>
      </c>
      <c r="U821" s="173">
        <v>0.91742616607960259</v>
      </c>
      <c r="V821" s="171">
        <v>0.89301185878750633</v>
      </c>
      <c r="W821" s="171">
        <v>0.87178423782980641</v>
      </c>
      <c r="X821" s="171">
        <v>0.87912527684570785</v>
      </c>
      <c r="Y821" s="171">
        <v>0.88326914032004555</v>
      </c>
      <c r="Z821" s="171">
        <v>0.85091741716110336</v>
      </c>
      <c r="AA821" s="171">
        <v>0.84548863612060443</v>
      </c>
      <c r="AB821" s="171">
        <v>0.83803295963103341</v>
      </c>
      <c r="AC821" s="171">
        <v>0.82793072056603556</v>
      </c>
      <c r="AD821" s="171">
        <v>0.8742966642420088</v>
      </c>
      <c r="AE821" s="171">
        <v>0.88386087275402969</v>
      </c>
      <c r="AF821" s="171">
        <v>0.85092525033177324</v>
      </c>
      <c r="AG821" s="173">
        <v>0.87763010164571353</v>
      </c>
      <c r="AH821" s="171"/>
      <c r="AI821" s="173">
        <v>12.275</v>
      </c>
      <c r="AJ821" s="171">
        <v>0.86854372552675718</v>
      </c>
      <c r="AK821" s="171">
        <v>0.95196743554952512</v>
      </c>
      <c r="AL821" s="171">
        <v>0.92993748839512291</v>
      </c>
      <c r="AM821" s="171">
        <v>0.95375403040073714</v>
      </c>
      <c r="AN821" s="171">
        <v>0.86655095940603621</v>
      </c>
      <c r="AO821" s="171">
        <v>0.90223695111847579</v>
      </c>
      <c r="AP821" s="173">
        <v>0.9073655671034796</v>
      </c>
      <c r="AQ821" s="171">
        <v>0.93388697152717848</v>
      </c>
      <c r="AR821" s="171">
        <v>0.90164084700705849</v>
      </c>
      <c r="AS821" s="171">
        <v>0.93078892622819653</v>
      </c>
      <c r="AT821" s="171">
        <v>0.92613065326633159</v>
      </c>
      <c r="AU821" s="171">
        <v>0.92582771422077426</v>
      </c>
      <c r="AV821" s="171">
        <v>0.94161434977578484</v>
      </c>
      <c r="AW821" s="171">
        <v>0.9207249414375539</v>
      </c>
      <c r="AX821" s="173">
        <v>0.94157513437719087</v>
      </c>
      <c r="AY821" s="171"/>
      <c r="AZ821" s="171"/>
      <c r="BA821" s="171"/>
      <c r="BB821" s="171"/>
      <c r="BC821" s="171"/>
      <c r="BD821" s="171"/>
      <c r="BE821" s="171"/>
      <c r="BF821" s="171"/>
      <c r="BG821" s="171"/>
      <c r="BH821" s="171"/>
      <c r="BI821" s="171"/>
      <c r="BJ821" s="171"/>
      <c r="BK821" s="171"/>
      <c r="BL821" s="171"/>
      <c r="BM821" s="171"/>
      <c r="BN821" s="171"/>
      <c r="BO821" s="171"/>
      <c r="BP821" s="171"/>
    </row>
    <row r="822" spans="9:68" x14ac:dyDescent="0.25">
      <c r="I822" s="171">
        <v>12.29</v>
      </c>
      <c r="J822" s="175">
        <v>0.88916672062625413</v>
      </c>
      <c r="K822" s="171">
        <v>0.90229585204170981</v>
      </c>
      <c r="L822" s="171">
        <v>0.92198958466155767</v>
      </c>
      <c r="M822" s="171">
        <v>0.90613956868870338</v>
      </c>
      <c r="N822" s="171">
        <v>0.91062071592758242</v>
      </c>
      <c r="O822" s="171">
        <v>0.89895732850597121</v>
      </c>
      <c r="P822" s="171">
        <v>0.9098201592972075</v>
      </c>
      <c r="Q822" s="171">
        <v>0.91113744337489433</v>
      </c>
      <c r="R822" s="171">
        <v>0.91860535839992818</v>
      </c>
      <c r="S822" s="171">
        <v>0.92676583319899775</v>
      </c>
      <c r="T822" s="171">
        <v>0.91025581121611931</v>
      </c>
      <c r="U822" s="173">
        <v>0.91069628214243148</v>
      </c>
      <c r="V822" s="171">
        <v>0.89228955840697688</v>
      </c>
      <c r="W822" s="171">
        <v>0.87028897640851388</v>
      </c>
      <c r="X822" s="171">
        <v>0.87464736241351704</v>
      </c>
      <c r="Y822" s="171">
        <v>0.88068030479666948</v>
      </c>
      <c r="Z822" s="171">
        <v>0.8553266162278732</v>
      </c>
      <c r="AA822" s="171">
        <v>0.84072357169890699</v>
      </c>
      <c r="AB822" s="171">
        <v>0.84028394241954962</v>
      </c>
      <c r="AC822" s="171">
        <v>0.841923161133454</v>
      </c>
      <c r="AD822" s="171">
        <v>0.87724778426296357</v>
      </c>
      <c r="AE822" s="171">
        <v>0.88139451375056233</v>
      </c>
      <c r="AF822" s="171">
        <v>0.84496504641846426</v>
      </c>
      <c r="AG822" s="173">
        <v>0.88031034467499469</v>
      </c>
      <c r="AH822" s="171"/>
      <c r="AI822" s="173">
        <v>12.29</v>
      </c>
      <c r="AJ822" s="171">
        <v>0.84971098265895928</v>
      </c>
      <c r="AK822" s="171">
        <v>0.94701492537313448</v>
      </c>
      <c r="AL822" s="171">
        <v>0.92770935198366034</v>
      </c>
      <c r="AM822" s="171">
        <v>0.95974205435283289</v>
      </c>
      <c r="AN822" s="171">
        <v>0.85796933757593308</v>
      </c>
      <c r="AO822" s="171">
        <v>0.87075393537696799</v>
      </c>
      <c r="AP822" s="173">
        <v>0.9013104383190238</v>
      </c>
      <c r="AQ822" s="171">
        <v>0.92773943054357189</v>
      </c>
      <c r="AR822" s="171">
        <v>0.91364928041067017</v>
      </c>
      <c r="AS822" s="171">
        <v>0.93078892622819653</v>
      </c>
      <c r="AT822" s="171">
        <v>0.92671691792294819</v>
      </c>
      <c r="AU822" s="171">
        <v>0.93643457837714961</v>
      </c>
      <c r="AV822" s="171">
        <v>0.92340807174887896</v>
      </c>
      <c r="AW822" s="171">
        <v>0.94353347306127477</v>
      </c>
      <c r="AX822" s="173">
        <v>0.94811871932694558</v>
      </c>
      <c r="AY822" s="171"/>
      <c r="AZ822" s="171"/>
      <c r="BA822" s="171"/>
      <c r="BB822" s="171"/>
      <c r="BC822" s="171"/>
      <c r="BD822" s="171"/>
      <c r="BE822" s="171"/>
      <c r="BF822" s="171"/>
      <c r="BG822" s="171"/>
      <c r="BH822" s="171"/>
      <c r="BI822" s="171"/>
      <c r="BJ822" s="171"/>
      <c r="BK822" s="171"/>
      <c r="BL822" s="171"/>
      <c r="BM822" s="171"/>
      <c r="BN822" s="171"/>
      <c r="BO822" s="171"/>
      <c r="BP822" s="171"/>
    </row>
    <row r="823" spans="9:68" x14ac:dyDescent="0.25">
      <c r="I823" s="171">
        <v>12.305</v>
      </c>
      <c r="J823" s="175">
        <v>0.88822512092429751</v>
      </c>
      <c r="K823" s="171">
        <v>0.90823671407572115</v>
      </c>
      <c r="L823" s="171">
        <v>0.92004511397204392</v>
      </c>
      <c r="M823" s="171">
        <v>0.9049070494758924</v>
      </c>
      <c r="N823" s="171">
        <v>0.91980967037425643</v>
      </c>
      <c r="O823" s="171">
        <v>0.90091620412859907</v>
      </c>
      <c r="P823" s="171">
        <v>0.90971515081315668</v>
      </c>
      <c r="Q823" s="171">
        <v>0.91454204617334445</v>
      </c>
      <c r="R823" s="171">
        <v>0.91607428423928816</v>
      </c>
      <c r="S823" s="171">
        <v>0.92658733379893687</v>
      </c>
      <c r="T823" s="171">
        <v>0.90593105852102129</v>
      </c>
      <c r="U823" s="173">
        <v>0.9121506782554355</v>
      </c>
      <c r="V823" s="171">
        <v>0.89300833953447134</v>
      </c>
      <c r="W823" s="171">
        <v>0.87620760222342453</v>
      </c>
      <c r="X823" s="171">
        <v>0.8795689329726154</v>
      </c>
      <c r="Y823" s="171">
        <v>0.87820528658049801</v>
      </c>
      <c r="Z823" s="171">
        <v>0.85254527942275504</v>
      </c>
      <c r="AA823" s="171">
        <v>0.83842971280820189</v>
      </c>
      <c r="AB823" s="171">
        <v>0.83598916028019588</v>
      </c>
      <c r="AC823" s="171">
        <v>0.82232683022390207</v>
      </c>
      <c r="AD823" s="171">
        <v>0.88766432586754929</v>
      </c>
      <c r="AE823" s="171">
        <v>0.8871008703878519</v>
      </c>
      <c r="AF823" s="171">
        <v>0.84787362229872054</v>
      </c>
      <c r="AG823" s="173">
        <v>0.87568715953996135</v>
      </c>
      <c r="AH823" s="171"/>
      <c r="AI823" s="173">
        <v>12.305</v>
      </c>
      <c r="AJ823" s="171">
        <v>0.85819504008950198</v>
      </c>
      <c r="AK823" s="171">
        <v>0.95047489823609244</v>
      </c>
      <c r="AL823" s="171">
        <v>0.93495079532091374</v>
      </c>
      <c r="AM823" s="171">
        <v>0.93790879778903757</v>
      </c>
      <c r="AN823" s="171">
        <v>0.84495227075499002</v>
      </c>
      <c r="AO823" s="171">
        <v>0.90389395194697597</v>
      </c>
      <c r="AP823" s="173">
        <v>0.89326705829191155</v>
      </c>
      <c r="AQ823" s="171">
        <v>0.94693701466781721</v>
      </c>
      <c r="AR823" s="171">
        <v>0.90099917499312498</v>
      </c>
      <c r="AS823" s="171">
        <v>0.94055048807809249</v>
      </c>
      <c r="AT823" s="171">
        <v>0.90301507537688452</v>
      </c>
      <c r="AU823" s="171">
        <v>0.93166148950678063</v>
      </c>
      <c r="AV823" s="171">
        <v>0.93973094170403593</v>
      </c>
      <c r="AW823" s="171">
        <v>0.90642337566268016</v>
      </c>
      <c r="AX823" s="173">
        <v>0.91972423463426034</v>
      </c>
      <c r="AY823" s="171"/>
      <c r="AZ823" s="171"/>
      <c r="BA823" s="171"/>
      <c r="BB823" s="171"/>
      <c r="BC823" s="171"/>
      <c r="BD823" s="171"/>
      <c r="BE823" s="171"/>
      <c r="BF823" s="171"/>
      <c r="BG823" s="171"/>
      <c r="BH823" s="171"/>
      <c r="BI823" s="171"/>
      <c r="BJ823" s="171"/>
      <c r="BK823" s="171"/>
      <c r="BL823" s="171"/>
      <c r="BM823" s="171"/>
      <c r="BN823" s="171"/>
      <c r="BO823" s="171"/>
      <c r="BP823" s="171"/>
    </row>
    <row r="824" spans="9:68" x14ac:dyDescent="0.25">
      <c r="I824" s="171">
        <v>12.32</v>
      </c>
      <c r="J824" s="175">
        <v>0.89125308491339716</v>
      </c>
      <c r="K824" s="171">
        <v>0.90910297231616222</v>
      </c>
      <c r="L824" s="171">
        <v>0.92291831906461275</v>
      </c>
      <c r="M824" s="171">
        <v>0.90371070801494058</v>
      </c>
      <c r="N824" s="171">
        <v>0.91881101476973248</v>
      </c>
      <c r="O824" s="171">
        <v>0.89958106953506933</v>
      </c>
      <c r="P824" s="171">
        <v>0.90636244860235793</v>
      </c>
      <c r="Q824" s="171">
        <v>0.91418124705966575</v>
      </c>
      <c r="R824" s="171">
        <v>0.91827923533888589</v>
      </c>
      <c r="S824" s="171">
        <v>0.92783147339948269</v>
      </c>
      <c r="T824" s="171">
        <v>0.91373087700834354</v>
      </c>
      <c r="U824" s="173">
        <v>0.91313848775288142</v>
      </c>
      <c r="V824" s="171">
        <v>0.89023707106981043</v>
      </c>
      <c r="W824" s="171">
        <v>0.88120235376049438</v>
      </c>
      <c r="X824" s="171">
        <v>0.87196896849347416</v>
      </c>
      <c r="Y824" s="171">
        <v>0.88412919771550236</v>
      </c>
      <c r="Z824" s="171">
        <v>0.84676427417801448</v>
      </c>
      <c r="AA824" s="171">
        <v>0.83407600886012601</v>
      </c>
      <c r="AB824" s="171">
        <v>0.83306474859291746</v>
      </c>
      <c r="AC824" s="171">
        <v>0.82504350130792015</v>
      </c>
      <c r="AD824" s="171">
        <v>0.8797910871126291</v>
      </c>
      <c r="AE824" s="171">
        <v>0.88112179887456499</v>
      </c>
      <c r="AF824" s="171">
        <v>0.85505997908788023</v>
      </c>
      <c r="AG824" s="173">
        <v>0.87005896955938777</v>
      </c>
      <c r="AH824" s="171"/>
      <c r="AI824" s="173">
        <v>12.32</v>
      </c>
      <c r="AJ824" s="171">
        <v>0.85427932127540551</v>
      </c>
      <c r="AK824" s="171">
        <v>0.96580732700135685</v>
      </c>
      <c r="AL824" s="171">
        <v>0.9335891564027976</v>
      </c>
      <c r="AM824" s="171">
        <v>0.93661906955320129</v>
      </c>
      <c r="AN824" s="171">
        <v>0.85796933757593308</v>
      </c>
      <c r="AO824" s="171">
        <v>0.87669152167909437</v>
      </c>
      <c r="AP824" s="173">
        <v>0.90329868956168102</v>
      </c>
      <c r="AQ824" s="171">
        <v>0.908541846419327</v>
      </c>
      <c r="AR824" s="171">
        <v>0.90035750297919159</v>
      </c>
      <c r="AS824" s="171">
        <v>0.91422627620419272</v>
      </c>
      <c r="AT824" s="171">
        <v>0.90753768844221105</v>
      </c>
      <c r="AU824" s="171">
        <v>0.92529737101295539</v>
      </c>
      <c r="AV824" s="171">
        <v>0.92780269058295961</v>
      </c>
      <c r="AW824" s="171">
        <v>0.925779805202811</v>
      </c>
      <c r="AX824" s="173">
        <v>0.93842019163355928</v>
      </c>
      <c r="AY824" s="171"/>
      <c r="AZ824" s="171"/>
      <c r="BA824" s="171"/>
      <c r="BB824" s="171"/>
      <c r="BC824" s="171"/>
      <c r="BD824" s="171"/>
      <c r="BE824" s="171"/>
      <c r="BF824" s="171"/>
      <c r="BG824" s="171"/>
      <c r="BH824" s="171"/>
      <c r="BI824" s="171"/>
      <c r="BJ824" s="171"/>
      <c r="BK824" s="171"/>
      <c r="BL824" s="171"/>
      <c r="BM824" s="171"/>
      <c r="BN824" s="171"/>
      <c r="BO824" s="171"/>
      <c r="BP824" s="171"/>
    </row>
    <row r="825" spans="9:68" x14ac:dyDescent="0.25">
      <c r="I825" s="171">
        <v>12.335000000000001</v>
      </c>
      <c r="J825" s="175">
        <v>0.89391107193985631</v>
      </c>
      <c r="K825" s="171">
        <v>0.91487353038569719</v>
      </c>
      <c r="L825" s="171">
        <v>0.92368175167621158</v>
      </c>
      <c r="M825" s="171">
        <v>0.90327492477487092</v>
      </c>
      <c r="N825" s="171">
        <v>0.91686658682216748</v>
      </c>
      <c r="O825" s="171">
        <v>0.90159855016587109</v>
      </c>
      <c r="P825" s="171">
        <v>0.91468968445340049</v>
      </c>
      <c r="Q825" s="171">
        <v>0.91181531167840091</v>
      </c>
      <c r="R825" s="171">
        <v>0.9192626414347721</v>
      </c>
      <c r="S825" s="171">
        <v>0.9265036537606437</v>
      </c>
      <c r="T825" s="171">
        <v>0.90276533248707713</v>
      </c>
      <c r="U825" s="173">
        <v>0.91775921100057156</v>
      </c>
      <c r="V825" s="171">
        <v>0.89231859143121073</v>
      </c>
      <c r="W825" s="171">
        <v>0.8794941130986792</v>
      </c>
      <c r="X825" s="171">
        <v>0.87813598971765039</v>
      </c>
      <c r="Y825" s="171">
        <v>0.8846395851431188</v>
      </c>
      <c r="Z825" s="171">
        <v>0.84636336361866382</v>
      </c>
      <c r="AA825" s="171">
        <v>0.83764989980012083</v>
      </c>
      <c r="AB825" s="171">
        <v>0.83390427353067054</v>
      </c>
      <c r="AC825" s="171">
        <v>0.82427430599569018</v>
      </c>
      <c r="AD825" s="171">
        <v>0.88037819103825365</v>
      </c>
      <c r="AE825" s="171">
        <v>0.88583094229959525</v>
      </c>
      <c r="AF825" s="171">
        <v>0.85295158870148091</v>
      </c>
      <c r="AG825" s="173">
        <v>0.87284355764422672</v>
      </c>
      <c r="AH825" s="171"/>
      <c r="AI825" s="173">
        <v>12.335000000000001</v>
      </c>
      <c r="AJ825" s="171">
        <v>0.84971098265895928</v>
      </c>
      <c r="AK825" s="171">
        <v>0.96132971506105858</v>
      </c>
      <c r="AL825" s="171">
        <v>0.92634771306554453</v>
      </c>
      <c r="AM825" s="171">
        <v>0.92538000921234453</v>
      </c>
      <c r="AN825" s="171">
        <v>0.85276251084755583</v>
      </c>
      <c r="AO825" s="171">
        <v>0.90983153824910268</v>
      </c>
      <c r="AP825" s="173">
        <v>0.89859918662449179</v>
      </c>
      <c r="AQ825" s="171">
        <v>0.93927955133735952</v>
      </c>
      <c r="AR825" s="171">
        <v>0.89210743422861849</v>
      </c>
      <c r="AS825" s="171">
        <v>0.91134581533045289</v>
      </c>
      <c r="AT825" s="171">
        <v>0.9176716917922948</v>
      </c>
      <c r="AU825" s="171">
        <v>0.92370634138949903</v>
      </c>
      <c r="AV825" s="171">
        <v>0.91022421524663688</v>
      </c>
      <c r="AW825" s="171">
        <v>0.90642337566268016</v>
      </c>
      <c r="AX825" s="173">
        <v>0.92860481420892738</v>
      </c>
      <c r="AY825" s="171"/>
      <c r="AZ825" s="171"/>
      <c r="BA825" s="171"/>
      <c r="BB825" s="171"/>
      <c r="BC825" s="171"/>
      <c r="BD825" s="171"/>
      <c r="BE825" s="171"/>
      <c r="BF825" s="171"/>
      <c r="BG825" s="171"/>
      <c r="BH825" s="171"/>
      <c r="BI825" s="171"/>
      <c r="BJ825" s="171"/>
      <c r="BK825" s="171"/>
      <c r="BL825" s="171"/>
      <c r="BM825" s="171"/>
      <c r="BN825" s="171"/>
      <c r="BO825" s="171"/>
      <c r="BP825" s="171"/>
    </row>
    <row r="826" spans="9:68" x14ac:dyDescent="0.25">
      <c r="I826" s="171">
        <v>12.35</v>
      </c>
      <c r="J826" s="175">
        <v>0.89084863037742712</v>
      </c>
      <c r="K826" s="171">
        <v>0.91016642163925476</v>
      </c>
      <c r="L826" s="171">
        <v>0.92707378611211533</v>
      </c>
      <c r="M826" s="171">
        <v>0.90194505896056654</v>
      </c>
      <c r="N826" s="171">
        <v>0.91917943105514865</v>
      </c>
      <c r="O826" s="171">
        <v>0.89519297018967703</v>
      </c>
      <c r="P826" s="171">
        <v>0.91583632493289613</v>
      </c>
      <c r="Q826" s="171">
        <v>0.91076839274737131</v>
      </c>
      <c r="R826" s="171">
        <v>0.9226717327566174</v>
      </c>
      <c r="S826" s="171">
        <v>0.92644109970252053</v>
      </c>
      <c r="T826" s="171">
        <v>0.90997890376195356</v>
      </c>
      <c r="U826" s="173">
        <v>0.91644750735955771</v>
      </c>
      <c r="V826" s="171">
        <v>0.89704658552605887</v>
      </c>
      <c r="W826" s="171">
        <v>0.87209676172796868</v>
      </c>
      <c r="X826" s="171">
        <v>0.87532088668904084</v>
      </c>
      <c r="Y826" s="171">
        <v>0.88845830016066418</v>
      </c>
      <c r="Z826" s="171">
        <v>0.84921093979250972</v>
      </c>
      <c r="AA826" s="171">
        <v>0.84320880509257812</v>
      </c>
      <c r="AB826" s="171">
        <v>0.84977621615023391</v>
      </c>
      <c r="AC826" s="171">
        <v>0.82701517648278955</v>
      </c>
      <c r="AD826" s="171">
        <v>0.881438048897909</v>
      </c>
      <c r="AE826" s="171">
        <v>0.8906473180168919</v>
      </c>
      <c r="AF826" s="171">
        <v>0.85267638676166868</v>
      </c>
      <c r="AG826" s="173">
        <v>0.88128304591978979</v>
      </c>
      <c r="AH826" s="171"/>
      <c r="AI826" s="173">
        <v>12.35</v>
      </c>
      <c r="AJ826" s="171">
        <v>0.84971098265895928</v>
      </c>
      <c r="AK826" s="171">
        <v>0.96187245590230674</v>
      </c>
      <c r="AL826" s="171">
        <v>0.92863774215510309</v>
      </c>
      <c r="AM826" s="171">
        <v>0.91349608475357014</v>
      </c>
      <c r="AN826" s="171">
        <v>0.88159290328801487</v>
      </c>
      <c r="AO826" s="171">
        <v>0.88773819386909714</v>
      </c>
      <c r="AP826" s="173">
        <v>0.89191143244464532</v>
      </c>
      <c r="AQ826" s="171">
        <v>0.96084987057808435</v>
      </c>
      <c r="AR826" s="171">
        <v>0.89843248693739119</v>
      </c>
      <c r="AS826" s="171">
        <v>0.9147863658185309</v>
      </c>
      <c r="AT826" s="171">
        <v>0.9119765494137354</v>
      </c>
      <c r="AU826" s="171">
        <v>0.92211531176604267</v>
      </c>
      <c r="AV826" s="171">
        <v>0.91147982062780264</v>
      </c>
      <c r="AW826" s="171">
        <v>0.92245099247934914</v>
      </c>
      <c r="AX826" s="173">
        <v>0.96681467632624452</v>
      </c>
      <c r="AY826" s="171"/>
      <c r="AZ826" s="171"/>
      <c r="BA826" s="171"/>
      <c r="BB826" s="171"/>
      <c r="BC826" s="171"/>
      <c r="BD826" s="171"/>
      <c r="BE826" s="171"/>
      <c r="BF826" s="171"/>
      <c r="BG826" s="171"/>
      <c r="BH826" s="171"/>
      <c r="BI826" s="171"/>
      <c r="BJ826" s="171"/>
      <c r="BK826" s="171"/>
      <c r="BL826" s="171"/>
      <c r="BM826" s="171"/>
      <c r="BN826" s="171"/>
      <c r="BO826" s="171"/>
      <c r="BP826" s="171"/>
    </row>
    <row r="827" spans="9:68" x14ac:dyDescent="0.25">
      <c r="I827" s="171">
        <v>12.365</v>
      </c>
      <c r="J827" s="175">
        <v>0.88883038241101475</v>
      </c>
      <c r="K827" s="171">
        <v>0.9137449142165005</v>
      </c>
      <c r="L827" s="171">
        <v>0.91944992402565384</v>
      </c>
      <c r="M827" s="171">
        <v>0.9052910689468</v>
      </c>
      <c r="N827" s="171">
        <v>0.91695768471284</v>
      </c>
      <c r="O827" s="171">
        <v>0.89891476224101963</v>
      </c>
      <c r="P827" s="171">
        <v>0.91238731354188829</v>
      </c>
      <c r="Q827" s="171">
        <v>0.91629544588809675</v>
      </c>
      <c r="R827" s="171">
        <v>0.92354859532872668</v>
      </c>
      <c r="S827" s="171">
        <v>0.92903317506352279</v>
      </c>
      <c r="T827" s="171">
        <v>0.90885408003096757</v>
      </c>
      <c r="U827" s="173">
        <v>0.91362169186698283</v>
      </c>
      <c r="V827" s="171">
        <v>0.8964205406228517</v>
      </c>
      <c r="W827" s="171">
        <v>0.87460566533994566</v>
      </c>
      <c r="X827" s="171">
        <v>0.87425878394279588</v>
      </c>
      <c r="Y827" s="171">
        <v>0.89067445157325675</v>
      </c>
      <c r="Z827" s="171">
        <v>0.84986950425430929</v>
      </c>
      <c r="AA827" s="171">
        <v>0.84820752211509465</v>
      </c>
      <c r="AB827" s="171">
        <v>0.82981737340669137</v>
      </c>
      <c r="AC827" s="171">
        <v>0.82928012537595497</v>
      </c>
      <c r="AD827" s="171">
        <v>0.88038380914760017</v>
      </c>
      <c r="AE827" s="171">
        <v>0.87837353708780908</v>
      </c>
      <c r="AF827" s="171">
        <v>0.84730946402824181</v>
      </c>
      <c r="AG827" s="173">
        <v>0.86730914545913151</v>
      </c>
      <c r="AH827" s="171"/>
      <c r="AI827" s="173">
        <v>12.365</v>
      </c>
      <c r="AJ827" s="171">
        <v>0.85754242028715288</v>
      </c>
      <c r="AK827" s="171">
        <v>0.9638398914518318</v>
      </c>
      <c r="AL827" s="171">
        <v>0.93402240514947088</v>
      </c>
      <c r="AM827" s="171">
        <v>0.93063104560110554</v>
      </c>
      <c r="AN827" s="171">
        <v>0.8567158422524348</v>
      </c>
      <c r="AO827" s="171">
        <v>0.92681579674123193</v>
      </c>
      <c r="AP827" s="173">
        <v>0.91007681879801161</v>
      </c>
      <c r="AQ827" s="171">
        <v>0.93388697152717848</v>
      </c>
      <c r="AR827" s="171">
        <v>0.8901824181868182</v>
      </c>
      <c r="AS827" s="171">
        <v>0.91766682669227073</v>
      </c>
      <c r="AT827" s="171">
        <v>0.91314907872696827</v>
      </c>
      <c r="AU827" s="171">
        <v>0.91264489734070764</v>
      </c>
      <c r="AV827" s="171">
        <v>0.93470852017937223</v>
      </c>
      <c r="AW827" s="171">
        <v>0.89705338429293535</v>
      </c>
      <c r="AX827" s="173">
        <v>0.89448469268520681</v>
      </c>
      <c r="AY827" s="171"/>
      <c r="AZ827" s="171"/>
      <c r="BA827" s="171"/>
      <c r="BB827" s="171"/>
      <c r="BC827" s="171"/>
      <c r="BD827" s="171"/>
      <c r="BE827" s="171"/>
      <c r="BF827" s="171"/>
      <c r="BG827" s="171"/>
      <c r="BH827" s="171"/>
      <c r="BI827" s="171"/>
      <c r="BJ827" s="171"/>
      <c r="BK827" s="171"/>
      <c r="BL827" s="171"/>
      <c r="BM827" s="171"/>
      <c r="BN827" s="171"/>
      <c r="BO827" s="171"/>
      <c r="BP827" s="171"/>
    </row>
    <row r="828" spans="9:68" x14ac:dyDescent="0.25">
      <c r="I828" s="171">
        <v>12.38</v>
      </c>
      <c r="J828" s="175">
        <v>0.8913715399961295</v>
      </c>
      <c r="K828" s="171">
        <v>0.91262477636924599</v>
      </c>
      <c r="L828" s="171">
        <v>0.93012807169746592</v>
      </c>
      <c r="M828" s="171">
        <v>0.90195350822343878</v>
      </c>
      <c r="N828" s="171">
        <v>0.91384999642941267</v>
      </c>
      <c r="O828" s="171">
        <v>0.89764068519638163</v>
      </c>
      <c r="P828" s="171">
        <v>0.91385985867071562</v>
      </c>
      <c r="Q828" s="171">
        <v>0.91310872363952744</v>
      </c>
      <c r="R828" s="171">
        <v>0.92683258538777302</v>
      </c>
      <c r="S828" s="171">
        <v>0.93033626422095494</v>
      </c>
      <c r="T828" s="171">
        <v>0.90605949591069457</v>
      </c>
      <c r="U828" s="173">
        <v>0.91442293327680702</v>
      </c>
      <c r="V828" s="171">
        <v>0.88985084499227263</v>
      </c>
      <c r="W828" s="171">
        <v>0.86931231768748651</v>
      </c>
      <c r="X828" s="171">
        <v>0.87161571999818532</v>
      </c>
      <c r="Y828" s="171">
        <v>0.88253076236884176</v>
      </c>
      <c r="Z828" s="171">
        <v>0.85809623338720731</v>
      </c>
      <c r="AA828" s="171">
        <v>0.84859166047685486</v>
      </c>
      <c r="AB828" s="171">
        <v>0.83952311777431676</v>
      </c>
      <c r="AC828" s="171">
        <v>0.84131068576498924</v>
      </c>
      <c r="AD828" s="171">
        <v>0.88168503429786538</v>
      </c>
      <c r="AE828" s="171">
        <v>0.88884671694119677</v>
      </c>
      <c r="AF828" s="171">
        <v>0.85118929890358797</v>
      </c>
      <c r="AG828" s="173">
        <v>0.87026519928666568</v>
      </c>
      <c r="AH828" s="171"/>
      <c r="AI828" s="173">
        <v>12.38</v>
      </c>
      <c r="AJ828" s="171">
        <v>0.84775312325191099</v>
      </c>
      <c r="AK828" s="171">
        <v>0.96037991858887384</v>
      </c>
      <c r="AL828" s="171">
        <v>0.91774463081017532</v>
      </c>
      <c r="AM828" s="171">
        <v>0.95172731460156612</v>
      </c>
      <c r="AN828" s="171">
        <v>0.84755568411917859</v>
      </c>
      <c r="AO828" s="171">
        <v>0.91066003866335288</v>
      </c>
      <c r="AP828" s="173">
        <v>0.90872119295074538</v>
      </c>
      <c r="AQ828" s="171">
        <v>0.96009490940465925</v>
      </c>
      <c r="AR828" s="171">
        <v>0.92189934916124305</v>
      </c>
      <c r="AS828" s="171">
        <v>0.92678828612578001</v>
      </c>
      <c r="AT828" s="171">
        <v>0.90016750418760472</v>
      </c>
      <c r="AU828" s="171">
        <v>0.93696492158496847</v>
      </c>
      <c r="AV828" s="171">
        <v>0.92529147982062787</v>
      </c>
      <c r="AW828" s="171">
        <v>0.93256072000986323</v>
      </c>
      <c r="AX828" s="173">
        <v>0.93596634727740136</v>
      </c>
      <c r="AY828" s="171"/>
      <c r="AZ828" s="171"/>
      <c r="BA828" s="171"/>
      <c r="BB828" s="171"/>
      <c r="BC828" s="171"/>
      <c r="BD828" s="171"/>
      <c r="BE828" s="171"/>
      <c r="BF828" s="171"/>
      <c r="BG828" s="171"/>
      <c r="BH828" s="171"/>
      <c r="BI828" s="171"/>
      <c r="BJ828" s="171"/>
      <c r="BK828" s="171"/>
      <c r="BL828" s="171"/>
      <c r="BM828" s="171"/>
      <c r="BN828" s="171"/>
      <c r="BO828" s="171"/>
      <c r="BP828" s="171"/>
    </row>
    <row r="829" spans="9:68" x14ac:dyDescent="0.25">
      <c r="I829" s="171">
        <v>12.395</v>
      </c>
      <c r="J829" s="175">
        <v>0.88771817254053154</v>
      </c>
      <c r="K829" s="171">
        <v>0.9168113551379099</v>
      </c>
      <c r="L829" s="171">
        <v>0.92444242034548763</v>
      </c>
      <c r="M829" s="171">
        <v>0.90333378094742711</v>
      </c>
      <c r="N829" s="171">
        <v>0.9204581072492064</v>
      </c>
      <c r="O829" s="171">
        <v>0.89527283055073936</v>
      </c>
      <c r="P829" s="171">
        <v>0.91582947660357439</v>
      </c>
      <c r="Q829" s="171">
        <v>0.91665653606644393</v>
      </c>
      <c r="R829" s="171">
        <v>0.92051965564155014</v>
      </c>
      <c r="S829" s="171">
        <v>0.92967313469642854</v>
      </c>
      <c r="T829" s="171">
        <v>0.90774849638133315</v>
      </c>
      <c r="U829" s="173">
        <v>0.91411875634622353</v>
      </c>
      <c r="V829" s="171">
        <v>0.88245850021220951</v>
      </c>
      <c r="W829" s="171">
        <v>0.8797196676358251</v>
      </c>
      <c r="X829" s="171">
        <v>0.87235402680879348</v>
      </c>
      <c r="Y829" s="171">
        <v>0.88030422697973165</v>
      </c>
      <c r="Z829" s="171">
        <v>0.86121819641714326</v>
      </c>
      <c r="AA829" s="171">
        <v>0.84964220799281032</v>
      </c>
      <c r="AB829" s="171">
        <v>0.84154660322110497</v>
      </c>
      <c r="AC829" s="171">
        <v>0.84172207561737289</v>
      </c>
      <c r="AD829" s="171">
        <v>0.88362648273197042</v>
      </c>
      <c r="AE829" s="171">
        <v>0.8896133011878371</v>
      </c>
      <c r="AF829" s="171">
        <v>0.84996946955463015</v>
      </c>
      <c r="AG829" s="173">
        <v>0.87784105743403207</v>
      </c>
      <c r="AH829" s="171"/>
      <c r="AI829" s="173">
        <v>12.395</v>
      </c>
      <c r="AJ829" s="171">
        <v>0.85232146186835722</v>
      </c>
      <c r="AK829" s="171">
        <v>0.96879240162822244</v>
      </c>
      <c r="AL829" s="171">
        <v>0.91186482639103805</v>
      </c>
      <c r="AM829" s="171">
        <v>0.90483648088438506</v>
      </c>
      <c r="AN829" s="171">
        <v>0.84032398032976574</v>
      </c>
      <c r="AO829" s="171">
        <v>0.89450428058547371</v>
      </c>
      <c r="AP829" s="173">
        <v>0.89127880704925433</v>
      </c>
      <c r="AQ829" s="171">
        <v>0.97616479723899918</v>
      </c>
      <c r="AR829" s="171">
        <v>0.8971491429095243</v>
      </c>
      <c r="AS829" s="171">
        <v>0.92854856777084316</v>
      </c>
      <c r="AT829" s="171">
        <v>0.90469011725293136</v>
      </c>
      <c r="AU829" s="171">
        <v>0.9231759981816805</v>
      </c>
      <c r="AV829" s="171">
        <v>0.91147982062780264</v>
      </c>
      <c r="AW829" s="171">
        <v>0.92664283072370845</v>
      </c>
      <c r="AX829" s="173">
        <v>0.91236270156578647</v>
      </c>
      <c r="AY829" s="171"/>
      <c r="AZ829" s="171"/>
      <c r="BA829" s="171"/>
      <c r="BB829" s="171"/>
      <c r="BC829" s="171"/>
      <c r="BD829" s="171"/>
      <c r="BE829" s="171"/>
      <c r="BF829" s="171"/>
      <c r="BG829" s="171"/>
      <c r="BH829" s="171"/>
      <c r="BI829" s="171"/>
      <c r="BJ829" s="171"/>
      <c r="BK829" s="171"/>
      <c r="BL829" s="171"/>
      <c r="BM829" s="171"/>
      <c r="BN829" s="171"/>
      <c r="BO829" s="171"/>
      <c r="BP829" s="171"/>
    </row>
    <row r="830" spans="9:68" x14ac:dyDescent="0.25">
      <c r="I830" s="171">
        <v>12.41</v>
      </c>
      <c r="J830" s="175">
        <v>0.88950359104005983</v>
      </c>
      <c r="K830" s="171">
        <v>0.92012241860837751</v>
      </c>
      <c r="L830" s="171">
        <v>0.93374991378602923</v>
      </c>
      <c r="M830" s="171">
        <v>0.90193336581827699</v>
      </c>
      <c r="N830" s="171">
        <v>0.92186841187500568</v>
      </c>
      <c r="O830" s="171">
        <v>0.90291272902920527</v>
      </c>
      <c r="P830" s="171">
        <v>0.91319272792815942</v>
      </c>
      <c r="Q830" s="171">
        <v>0.91298150464870087</v>
      </c>
      <c r="R830" s="171">
        <v>0.9193113245286203</v>
      </c>
      <c r="S830" s="171">
        <v>0.92515289618403607</v>
      </c>
      <c r="T830" s="171">
        <v>0.91011131502632148</v>
      </c>
      <c r="U830" s="173">
        <v>0.91538428057852284</v>
      </c>
      <c r="V830" s="171">
        <v>0.89442121378729667</v>
      </c>
      <c r="W830" s="171">
        <v>0.88169719539196512</v>
      </c>
      <c r="X830" s="171">
        <v>0.87766379271438033</v>
      </c>
      <c r="Y830" s="171">
        <v>0.87916834926515219</v>
      </c>
      <c r="Z830" s="171">
        <v>0.85446134456605116</v>
      </c>
      <c r="AA830" s="171">
        <v>0.84635350086130334</v>
      </c>
      <c r="AB830" s="171">
        <v>0.82923621191464703</v>
      </c>
      <c r="AC830" s="171">
        <v>0.84553751483653883</v>
      </c>
      <c r="AD830" s="171">
        <v>0.8903209248110403</v>
      </c>
      <c r="AE830" s="171">
        <v>0.88747712284412916</v>
      </c>
      <c r="AF830" s="171">
        <v>0.85045556344165474</v>
      </c>
      <c r="AG830" s="173">
        <v>0.87002563932365984</v>
      </c>
      <c r="AH830" s="171"/>
      <c r="AI830" s="173">
        <v>12.41</v>
      </c>
      <c r="AJ830" s="171">
        <v>0.84840574305426064</v>
      </c>
      <c r="AK830" s="171">
        <v>0.95590230664857545</v>
      </c>
      <c r="AL830" s="171">
        <v>0.9127932165624808</v>
      </c>
      <c r="AM830" s="171">
        <v>0.90161216029479518</v>
      </c>
      <c r="AN830" s="171">
        <v>0.85796933757593308</v>
      </c>
      <c r="AO830" s="171">
        <v>0.94214305440486057</v>
      </c>
      <c r="AP830" s="173">
        <v>0.88251242657026652</v>
      </c>
      <c r="AQ830" s="171">
        <v>0.94855478861087161</v>
      </c>
      <c r="AR830" s="171">
        <v>0.90099917499312498</v>
      </c>
      <c r="AS830" s="171">
        <v>0.92910865738518167</v>
      </c>
      <c r="AT830" s="171">
        <v>0.92219430485762144</v>
      </c>
      <c r="AU830" s="171">
        <v>0.91362982044094221</v>
      </c>
      <c r="AV830" s="171">
        <v>0.9089686098654709</v>
      </c>
      <c r="AW830" s="171">
        <v>0.90802613734434723</v>
      </c>
      <c r="AX830" s="173">
        <v>0.92054218275297961</v>
      </c>
      <c r="AY830" s="171"/>
      <c r="AZ830" s="171"/>
      <c r="BA830" s="171"/>
      <c r="BB830" s="171"/>
      <c r="BC830" s="171"/>
      <c r="BD830" s="171"/>
      <c r="BE830" s="171"/>
      <c r="BF830" s="171"/>
      <c r="BG830" s="171"/>
      <c r="BH830" s="171"/>
      <c r="BI830" s="171"/>
      <c r="BJ830" s="171"/>
      <c r="BK830" s="171"/>
      <c r="BL830" s="171"/>
      <c r="BM830" s="171"/>
      <c r="BN830" s="171"/>
      <c r="BO830" s="171"/>
      <c r="BP830" s="171"/>
    </row>
    <row r="831" spans="9:68" x14ac:dyDescent="0.25">
      <c r="I831" s="171">
        <v>12.425000000000001</v>
      </c>
      <c r="J831" s="175">
        <v>0.89511539471166879</v>
      </c>
      <c r="K831" s="171">
        <v>0.91588495371505452</v>
      </c>
      <c r="L831" s="171">
        <v>0.92935232003911139</v>
      </c>
      <c r="M831" s="171">
        <v>0.90042518201394606</v>
      </c>
      <c r="N831" s="171">
        <v>0.92156991815337674</v>
      </c>
      <c r="O831" s="171">
        <v>0.89808409503374631</v>
      </c>
      <c r="P831" s="171">
        <v>0.90960150475512602</v>
      </c>
      <c r="Q831" s="171">
        <v>0.91030565707206712</v>
      </c>
      <c r="R831" s="171">
        <v>0.92278571837109069</v>
      </c>
      <c r="S831" s="171">
        <v>0.92854909851670564</v>
      </c>
      <c r="T831" s="171">
        <v>0.91409136572902294</v>
      </c>
      <c r="U831" s="173">
        <v>0.91895367568311248</v>
      </c>
      <c r="V831" s="171">
        <v>0.88131048176595383</v>
      </c>
      <c r="W831" s="171">
        <v>0.87906647465266996</v>
      </c>
      <c r="X831" s="171">
        <v>0.87750931366605556</v>
      </c>
      <c r="Y831" s="171">
        <v>0.87781398214810524</v>
      </c>
      <c r="Z831" s="171">
        <v>0.86236935126705727</v>
      </c>
      <c r="AA831" s="171">
        <v>0.85337404553454421</v>
      </c>
      <c r="AB831" s="171">
        <v>0.83496454902029993</v>
      </c>
      <c r="AC831" s="171">
        <v>0.84364304728102424</v>
      </c>
      <c r="AD831" s="171">
        <v>0.87718952021195806</v>
      </c>
      <c r="AE831" s="171">
        <v>0.89060417180378459</v>
      </c>
      <c r="AF831" s="171">
        <v>0.85339077090785531</v>
      </c>
      <c r="AG831" s="173">
        <v>0.87491406799686688</v>
      </c>
      <c r="AH831" s="171"/>
      <c r="AI831" s="173">
        <v>12.425000000000001</v>
      </c>
      <c r="AJ831" s="171">
        <v>0.86071228789856402</v>
      </c>
      <c r="AK831" s="171">
        <v>0.95488466757123491</v>
      </c>
      <c r="AL831" s="171">
        <v>0.91143157764436467</v>
      </c>
      <c r="AM831" s="171">
        <v>0.90023030861354225</v>
      </c>
      <c r="AN831" s="171">
        <v>0.86780445472953449</v>
      </c>
      <c r="AO831" s="171">
        <v>0.92350179508423091</v>
      </c>
      <c r="AP831" s="173">
        <v>0.90067781292363314</v>
      </c>
      <c r="AQ831" s="171">
        <v>0.94930974978429661</v>
      </c>
      <c r="AR831" s="171">
        <v>0.8946741222843525</v>
      </c>
      <c r="AS831" s="171">
        <v>0.92454792766842686</v>
      </c>
      <c r="AT831" s="171">
        <v>0.89790619765494151</v>
      </c>
      <c r="AU831" s="171">
        <v>0.93961663762406256</v>
      </c>
      <c r="AV831" s="171">
        <v>0.89076233183856512</v>
      </c>
      <c r="AW831" s="171">
        <v>0.92824559240537541</v>
      </c>
      <c r="AX831" s="173">
        <v>0.92942276232764665</v>
      </c>
      <c r="AY831" s="171"/>
      <c r="AZ831" s="171"/>
      <c r="BA831" s="171"/>
      <c r="BB831" s="171"/>
      <c r="BC831" s="171"/>
      <c r="BD831" s="171"/>
      <c r="BE831" s="171"/>
      <c r="BF831" s="171"/>
      <c r="BG831" s="171"/>
      <c r="BH831" s="171"/>
      <c r="BI831" s="171"/>
      <c r="BJ831" s="171"/>
      <c r="BK831" s="171"/>
      <c r="BL831" s="171"/>
      <c r="BM831" s="171"/>
      <c r="BN831" s="171"/>
      <c r="BO831" s="171"/>
      <c r="BP831" s="171"/>
    </row>
    <row r="832" spans="9:68" x14ac:dyDescent="0.25">
      <c r="I832" s="171">
        <v>12.44</v>
      </c>
      <c r="J832" s="175">
        <v>0.89420105894163837</v>
      </c>
      <c r="K832" s="171">
        <v>0.91876216360601637</v>
      </c>
      <c r="L832" s="171">
        <v>0.9257945692877837</v>
      </c>
      <c r="M832" s="171">
        <v>0.8999757807390637</v>
      </c>
      <c r="N832" s="171">
        <v>0.92131167939656344</v>
      </c>
      <c r="O832" s="171">
        <v>0.89974294317521886</v>
      </c>
      <c r="P832" s="171">
        <v>0.91261281641329151</v>
      </c>
      <c r="Q832" s="171">
        <v>0.91323513917563681</v>
      </c>
      <c r="R832" s="171">
        <v>0.93311685228141439</v>
      </c>
      <c r="S832" s="171">
        <v>0.92481226662928417</v>
      </c>
      <c r="T832" s="171">
        <v>0.9096119221907033</v>
      </c>
      <c r="U832" s="173">
        <v>0.91951801535075439</v>
      </c>
      <c r="V832" s="171">
        <v>0.88879581749519199</v>
      </c>
      <c r="W832" s="171">
        <v>0.87597831197115539</v>
      </c>
      <c r="X832" s="171">
        <v>0.88086458586948624</v>
      </c>
      <c r="Y832" s="171">
        <v>0.88658783787225914</v>
      </c>
      <c r="Z832" s="171">
        <v>0.84984399801191879</v>
      </c>
      <c r="AA832" s="171">
        <v>0.84055738158592064</v>
      </c>
      <c r="AB832" s="171">
        <v>0.83290361613229158</v>
      </c>
      <c r="AC832" s="171">
        <v>0.8377078555871813</v>
      </c>
      <c r="AD832" s="171">
        <v>0.87831472348635253</v>
      </c>
      <c r="AE832" s="171">
        <v>0.88829323784389602</v>
      </c>
      <c r="AF832" s="171">
        <v>0.85060470344307548</v>
      </c>
      <c r="AG832" s="173">
        <v>0.86723274965594443</v>
      </c>
      <c r="AH832" s="171"/>
      <c r="AI832" s="173">
        <v>12.44</v>
      </c>
      <c r="AJ832" s="171">
        <v>0.85754242028715288</v>
      </c>
      <c r="AK832" s="171">
        <v>0.96282225237449126</v>
      </c>
      <c r="AL832" s="171">
        <v>0.91508324565203936</v>
      </c>
      <c r="AM832" s="171">
        <v>0.88834638415476741</v>
      </c>
      <c r="AN832" s="171">
        <v>0.86192266898081205</v>
      </c>
      <c r="AO832" s="171">
        <v>0.92350179508423091</v>
      </c>
      <c r="AP832" s="173">
        <v>0.89597830998644357</v>
      </c>
      <c r="AQ832" s="171">
        <v>0.94165228645383947</v>
      </c>
      <c r="AR832" s="171">
        <v>0.91245760381336505</v>
      </c>
      <c r="AS832" s="171">
        <v>0.92334773563770189</v>
      </c>
      <c r="AT832" s="171">
        <v>0.91147403685092132</v>
      </c>
      <c r="AU832" s="171">
        <v>0.93643457837714961</v>
      </c>
      <c r="AV832" s="171">
        <v>0.8989237668161435</v>
      </c>
      <c r="AW832" s="171">
        <v>0.92824559240537541</v>
      </c>
      <c r="AX832" s="173">
        <v>0.90990885720962844</v>
      </c>
      <c r="AY832" s="171"/>
      <c r="AZ832" s="171"/>
      <c r="BA832" s="171"/>
      <c r="BB832" s="171"/>
      <c r="BC832" s="171"/>
      <c r="BD832" s="171"/>
      <c r="BE832" s="171"/>
      <c r="BF832" s="171"/>
      <c r="BG832" s="171"/>
      <c r="BH832" s="171"/>
      <c r="BI832" s="171"/>
      <c r="BJ832" s="171"/>
      <c r="BK832" s="171"/>
      <c r="BL832" s="171"/>
      <c r="BM832" s="171"/>
      <c r="BN832" s="171"/>
      <c r="BO832" s="171"/>
      <c r="BP832" s="171"/>
    </row>
    <row r="833" spans="9:68" x14ac:dyDescent="0.25">
      <c r="I833" s="171">
        <v>12.455</v>
      </c>
      <c r="J833" s="175">
        <v>0.89120755925997142</v>
      </c>
      <c r="K833" s="171">
        <v>0.91982746828165229</v>
      </c>
      <c r="L833" s="171">
        <v>0.9281552613642986</v>
      </c>
      <c r="M833" s="171">
        <v>0.90234943620924213</v>
      </c>
      <c r="N833" s="171">
        <v>0.92397093726411961</v>
      </c>
      <c r="O833" s="171">
        <v>0.90382049252859264</v>
      </c>
      <c r="P833" s="171">
        <v>0.91262398352960317</v>
      </c>
      <c r="Q833" s="171">
        <v>0.9116960531367504</v>
      </c>
      <c r="R833" s="171">
        <v>0.9262395858573006</v>
      </c>
      <c r="S833" s="171">
        <v>0.92457925204489122</v>
      </c>
      <c r="T833" s="171">
        <v>0.9120797660605291</v>
      </c>
      <c r="U833" s="173">
        <v>0.91533270693515356</v>
      </c>
      <c r="V833" s="171">
        <v>0.88113786437422137</v>
      </c>
      <c r="W833" s="171">
        <v>0.8760531524093671</v>
      </c>
      <c r="X833" s="171">
        <v>0.88016339341507877</v>
      </c>
      <c r="Y833" s="171">
        <v>0.88392170196196729</v>
      </c>
      <c r="Z833" s="171">
        <v>0.85863043630787117</v>
      </c>
      <c r="AA833" s="171">
        <v>0.84134288632171139</v>
      </c>
      <c r="AB833" s="171">
        <v>0.82981125166004133</v>
      </c>
      <c r="AC833" s="171">
        <v>0.84209370930755134</v>
      </c>
      <c r="AD833" s="171">
        <v>0.88111894209155273</v>
      </c>
      <c r="AE833" s="171">
        <v>0.89103847018810811</v>
      </c>
      <c r="AF833" s="171">
        <v>0.85299974504769027</v>
      </c>
      <c r="AG833" s="173">
        <v>0.8796438638646612</v>
      </c>
      <c r="AH833" s="171"/>
      <c r="AI833" s="173">
        <v>12.455</v>
      </c>
      <c r="AJ833" s="171">
        <v>0.8834607495804585</v>
      </c>
      <c r="AK833" s="171">
        <v>0.9668249660786975</v>
      </c>
      <c r="AL833" s="171">
        <v>0.92275793773596582</v>
      </c>
      <c r="AM833" s="171">
        <v>0.93063104560110554</v>
      </c>
      <c r="AN833" s="171">
        <v>0.84225243467360911</v>
      </c>
      <c r="AO833" s="171">
        <v>0.92598729632698151</v>
      </c>
      <c r="AP833" s="173">
        <v>0.93420695887934913</v>
      </c>
      <c r="AQ833" s="171">
        <v>0.93852459016393452</v>
      </c>
      <c r="AR833" s="171">
        <v>0.89650747089559091</v>
      </c>
      <c r="AS833" s="171">
        <v>0.93366938710193637</v>
      </c>
      <c r="AT833" s="171">
        <v>0.91314907872696827</v>
      </c>
      <c r="AU833" s="171">
        <v>0.91211455413288878</v>
      </c>
      <c r="AV833" s="171">
        <v>0.88887892376681621</v>
      </c>
      <c r="AW833" s="171">
        <v>0.89039575884601163</v>
      </c>
      <c r="AX833" s="173">
        <v>0.89132974994157521</v>
      </c>
      <c r="AY833" s="171"/>
      <c r="AZ833" s="171"/>
      <c r="BA833" s="171"/>
      <c r="BB833" s="171"/>
      <c r="BC833" s="171"/>
      <c r="BD833" s="171"/>
      <c r="BE833" s="171"/>
      <c r="BF833" s="171"/>
      <c r="BG833" s="171"/>
      <c r="BH833" s="171"/>
      <c r="BI833" s="171"/>
      <c r="BJ833" s="171"/>
      <c r="BK833" s="171"/>
      <c r="BL833" s="171"/>
      <c r="BM833" s="171"/>
      <c r="BN833" s="171"/>
      <c r="BO833" s="171"/>
      <c r="BP833" s="171"/>
    </row>
    <row r="834" spans="9:68" x14ac:dyDescent="0.25">
      <c r="I834" s="171">
        <v>12.47</v>
      </c>
      <c r="J834" s="175">
        <v>0.895750686197199</v>
      </c>
      <c r="K834" s="171">
        <v>0.91078210002429183</v>
      </c>
      <c r="L834" s="171">
        <v>0.92495244866946491</v>
      </c>
      <c r="M834" s="171">
        <v>0.90431281686688203</v>
      </c>
      <c r="N834" s="171">
        <v>0.92456064604215893</v>
      </c>
      <c r="O834" s="171">
        <v>0.90155874796986768</v>
      </c>
      <c r="P834" s="171">
        <v>0.91725683869808128</v>
      </c>
      <c r="Q834" s="171">
        <v>0.91442610218508924</v>
      </c>
      <c r="R834" s="171">
        <v>0.92402856821248003</v>
      </c>
      <c r="S834" s="171">
        <v>0.9336441586435148</v>
      </c>
      <c r="T834" s="171">
        <v>0.91072977568480395</v>
      </c>
      <c r="U834" s="173">
        <v>0.9133498339799746</v>
      </c>
      <c r="V834" s="171">
        <v>0.87780023180532873</v>
      </c>
      <c r="W834" s="171">
        <v>0.88121271533173673</v>
      </c>
      <c r="X834" s="171">
        <v>0.88287934148687996</v>
      </c>
      <c r="Y834" s="171">
        <v>0.88333576648491574</v>
      </c>
      <c r="Z834" s="171">
        <v>0.85667291616345331</v>
      </c>
      <c r="AA834" s="171">
        <v>0.85378730942565029</v>
      </c>
      <c r="AB834" s="171">
        <v>0.81687976963113629</v>
      </c>
      <c r="AC834" s="171">
        <v>0.84333940238997918</v>
      </c>
      <c r="AD834" s="171">
        <v>0.88092547293511014</v>
      </c>
      <c r="AE834" s="171">
        <v>0.88943342784567381</v>
      </c>
      <c r="AF834" s="171">
        <v>0.85622430451170051</v>
      </c>
      <c r="AG834" s="173">
        <v>0.88956455631225628</v>
      </c>
      <c r="AH834" s="171"/>
      <c r="AI834" s="173">
        <v>12.47</v>
      </c>
      <c r="AJ834" s="171">
        <v>0.87628193175461488</v>
      </c>
      <c r="AK834" s="171">
        <v>0.9578697421981005</v>
      </c>
      <c r="AL834" s="171">
        <v>0.90963668997957547</v>
      </c>
      <c r="AM834" s="171">
        <v>0.90879778903731023</v>
      </c>
      <c r="AN834" s="171">
        <v>0.84880917944267686</v>
      </c>
      <c r="AO834" s="171">
        <v>0.931924882629108</v>
      </c>
      <c r="AP834" s="173">
        <v>0.90067781292363314</v>
      </c>
      <c r="AQ834" s="171">
        <v>0.9232096635030197</v>
      </c>
      <c r="AR834" s="171">
        <v>0.89843248693739119</v>
      </c>
      <c r="AS834" s="171">
        <v>0.931909105456873</v>
      </c>
      <c r="AT834" s="171">
        <v>0.90125628140703529</v>
      </c>
      <c r="AU834" s="171">
        <v>0.90097734676869456</v>
      </c>
      <c r="AV834" s="171">
        <v>0.91524663677130047</v>
      </c>
      <c r="AW834" s="171">
        <v>0.90469732462088503</v>
      </c>
      <c r="AX834" s="173">
        <v>0.92299602710913753</v>
      </c>
      <c r="AY834" s="171"/>
      <c r="AZ834" s="171"/>
      <c r="BA834" s="171"/>
      <c r="BB834" s="171"/>
      <c r="BC834" s="171"/>
      <c r="BD834" s="171"/>
      <c r="BE834" s="171"/>
      <c r="BF834" s="171"/>
      <c r="BG834" s="171"/>
      <c r="BH834" s="171"/>
      <c r="BI834" s="171"/>
      <c r="BJ834" s="171"/>
      <c r="BK834" s="171"/>
      <c r="BL834" s="171"/>
      <c r="BM834" s="171"/>
      <c r="BN834" s="171"/>
      <c r="BO834" s="171"/>
      <c r="BP834" s="171"/>
    </row>
    <row r="835" spans="9:68" x14ac:dyDescent="0.25">
      <c r="I835" s="171">
        <v>12.484999999999999</v>
      </c>
      <c r="J835" s="175">
        <v>0.89366214934342747</v>
      </c>
      <c r="K835" s="171">
        <v>0.91247833051131177</v>
      </c>
      <c r="L835" s="171">
        <v>0.92435708727551191</v>
      </c>
      <c r="M835" s="171">
        <v>0.90266592338072638</v>
      </c>
      <c r="N835" s="171">
        <v>0.92364597453268305</v>
      </c>
      <c r="O835" s="171">
        <v>0.90248533610824433</v>
      </c>
      <c r="P835" s="171">
        <v>0.9173816518724236</v>
      </c>
      <c r="Q835" s="171">
        <v>0.9193659330837427</v>
      </c>
      <c r="R835" s="171">
        <v>0.92277277780735811</v>
      </c>
      <c r="S835" s="171">
        <v>0.93349655357256456</v>
      </c>
      <c r="T835" s="171">
        <v>0.91286592170270309</v>
      </c>
      <c r="U835" s="173">
        <v>0.91770924723049951</v>
      </c>
      <c r="V835" s="171">
        <v>0.88527079136880704</v>
      </c>
      <c r="W835" s="171">
        <v>0.88025860693528568</v>
      </c>
      <c r="X835" s="171">
        <v>0.87700202025184548</v>
      </c>
      <c r="Y835" s="171">
        <v>0.88950887370513232</v>
      </c>
      <c r="Z835" s="171">
        <v>0.86490259165338601</v>
      </c>
      <c r="AA835" s="171">
        <v>0.84509421652571515</v>
      </c>
      <c r="AB835" s="171">
        <v>0.82860519403547006</v>
      </c>
      <c r="AC835" s="171">
        <v>0.84784279606817314</v>
      </c>
      <c r="AD835" s="171">
        <v>0.88645835139588691</v>
      </c>
      <c r="AE835" s="171">
        <v>0.8975858224318537</v>
      </c>
      <c r="AF835" s="171">
        <v>0.8576529695988282</v>
      </c>
      <c r="AG835" s="173">
        <v>0.8851557077807426</v>
      </c>
      <c r="AH835" s="171"/>
      <c r="AI835" s="173">
        <v>12.484999999999999</v>
      </c>
      <c r="AJ835" s="171">
        <v>0.87497669214991625</v>
      </c>
      <c r="AK835" s="171">
        <v>0.95047489823609244</v>
      </c>
      <c r="AL835" s="171">
        <v>0.91508324565203936</v>
      </c>
      <c r="AM835" s="171">
        <v>0.92206356517733756</v>
      </c>
      <c r="AN835" s="171">
        <v>0.8652010413653457</v>
      </c>
      <c r="AO835" s="171">
        <v>0.89961336647335011</v>
      </c>
      <c r="AP835" s="173">
        <v>0.90465431540894725</v>
      </c>
      <c r="AQ835" s="171">
        <v>0.93625970664365843</v>
      </c>
      <c r="AR835" s="171">
        <v>0.8933907782564855</v>
      </c>
      <c r="AS835" s="171">
        <v>0.91422627620419272</v>
      </c>
      <c r="AT835" s="171">
        <v>0.89003350083752097</v>
      </c>
      <c r="AU835" s="171">
        <v>0.94651109932570632</v>
      </c>
      <c r="AV835" s="171">
        <v>0.92340807174887896</v>
      </c>
      <c r="AW835" s="171">
        <v>0.91567007767229691</v>
      </c>
      <c r="AX835" s="173">
        <v>0.92860481420892738</v>
      </c>
      <c r="AY835" s="171"/>
      <c r="AZ835" s="171"/>
      <c r="BA835" s="171"/>
      <c r="BB835" s="171"/>
      <c r="BC835" s="171"/>
      <c r="BD835" s="171"/>
      <c r="BE835" s="171"/>
      <c r="BF835" s="171"/>
      <c r="BG835" s="171"/>
      <c r="BH835" s="171"/>
      <c r="BI835" s="171"/>
      <c r="BJ835" s="171"/>
      <c r="BK835" s="171"/>
      <c r="BL835" s="171"/>
      <c r="BM835" s="171"/>
      <c r="BN835" s="171"/>
      <c r="BO835" s="171"/>
      <c r="BP835" s="171"/>
    </row>
    <row r="836" spans="9:68" x14ac:dyDescent="0.25">
      <c r="I836" s="171">
        <v>12.5</v>
      </c>
      <c r="J836" s="175">
        <v>0.89228969945285164</v>
      </c>
      <c r="K836" s="171">
        <v>0.91794392331895669</v>
      </c>
      <c r="L836" s="171">
        <v>0.92233521893833947</v>
      </c>
      <c r="M836" s="171">
        <v>0.90437456550277651</v>
      </c>
      <c r="N836" s="171">
        <v>0.91935131445170559</v>
      </c>
      <c r="O836" s="171">
        <v>0.90129860007070939</v>
      </c>
      <c r="P836" s="171">
        <v>0.91332669278488465</v>
      </c>
      <c r="Q836" s="171">
        <v>0.92255156081292666</v>
      </c>
      <c r="R836" s="171">
        <v>0.92304875344972082</v>
      </c>
      <c r="S836" s="171">
        <v>0.92506668826790106</v>
      </c>
      <c r="T836" s="171">
        <v>0.91535685325694194</v>
      </c>
      <c r="U836" s="173">
        <v>0.91366455880040109</v>
      </c>
      <c r="V836" s="171">
        <v>0.88385359751033798</v>
      </c>
      <c r="W836" s="171">
        <v>0.88774426468969914</v>
      </c>
      <c r="X836" s="171">
        <v>0.86992601701023398</v>
      </c>
      <c r="Y836" s="171">
        <v>0.87809530256859214</v>
      </c>
      <c r="Z836" s="171">
        <v>0.86477089711084076</v>
      </c>
      <c r="AA836" s="171">
        <v>0.84364711906926715</v>
      </c>
      <c r="AB836" s="171">
        <v>0.83333962053259558</v>
      </c>
      <c r="AC836" s="171">
        <v>0.84129916223971235</v>
      </c>
      <c r="AD836" s="171">
        <v>0.8844319474430119</v>
      </c>
      <c r="AE836" s="171">
        <v>0.89212407508786296</v>
      </c>
      <c r="AF836" s="171">
        <v>0.85912123427097564</v>
      </c>
      <c r="AG836" s="173">
        <v>0.87650188290165976</v>
      </c>
      <c r="AH836" s="171"/>
      <c r="AI836" s="173">
        <v>12.5</v>
      </c>
      <c r="AJ836" s="171">
        <v>0.91254894648517615</v>
      </c>
      <c r="AK836" s="171">
        <v>0.95542740841248308</v>
      </c>
      <c r="AL836" s="171">
        <v>0.92362443522931248</v>
      </c>
      <c r="AM836" s="171">
        <v>0.94122524182404455</v>
      </c>
      <c r="AN836" s="171">
        <v>0.89007810240092577</v>
      </c>
      <c r="AO836" s="171">
        <v>0.89201877934272311</v>
      </c>
      <c r="AP836" s="173">
        <v>0.89597830998644357</v>
      </c>
      <c r="AQ836" s="171">
        <v>0.94391716997411557</v>
      </c>
      <c r="AR836" s="171">
        <v>0.8901824181868182</v>
      </c>
      <c r="AS836" s="171">
        <v>0.92966874699951985</v>
      </c>
      <c r="AT836" s="171">
        <v>0.90577889447236182</v>
      </c>
      <c r="AU836" s="171">
        <v>0.91999393893476789</v>
      </c>
      <c r="AV836" s="171">
        <v>0.88394618834080718</v>
      </c>
      <c r="AW836" s="171">
        <v>0.92664283072370845</v>
      </c>
      <c r="AX836" s="173">
        <v>0.9407571862584716</v>
      </c>
      <c r="AY836" s="171"/>
      <c r="AZ836" s="171"/>
      <c r="BA836" s="171"/>
      <c r="BB836" s="171"/>
      <c r="BC836" s="171"/>
      <c r="BD836" s="171"/>
      <c r="BE836" s="171"/>
      <c r="BF836" s="171"/>
      <c r="BG836" s="171"/>
      <c r="BH836" s="171"/>
      <c r="BI836" s="171"/>
      <c r="BJ836" s="171"/>
      <c r="BK836" s="171"/>
      <c r="BL836" s="171"/>
      <c r="BM836" s="171"/>
      <c r="BN836" s="171"/>
      <c r="BO836" s="171"/>
      <c r="BP836" s="171"/>
    </row>
    <row r="837" spans="9:68" x14ac:dyDescent="0.25">
      <c r="I837" s="171">
        <v>12.515000000000001</v>
      </c>
      <c r="J837" s="175">
        <v>0.89447891371172583</v>
      </c>
      <c r="K837" s="171">
        <v>0.91644580713604729</v>
      </c>
      <c r="L837" s="171">
        <v>0.92055954151729169</v>
      </c>
      <c r="M837" s="171">
        <v>0.91102163908103984</v>
      </c>
      <c r="N837" s="171">
        <v>0.92037792824915743</v>
      </c>
      <c r="O837" s="171">
        <v>0.90704557563559374</v>
      </c>
      <c r="P837" s="171">
        <v>0.9179616251171534</v>
      </c>
      <c r="Q837" s="171">
        <v>0.91466653274011245</v>
      </c>
      <c r="R837" s="171">
        <v>0.92096224031039819</v>
      </c>
      <c r="S837" s="171">
        <v>0.92580653404615854</v>
      </c>
      <c r="T837" s="171">
        <v>0.91162965815599473</v>
      </c>
      <c r="U837" s="173">
        <v>0.92056693769919962</v>
      </c>
      <c r="V837" s="171">
        <v>0.88273481410405108</v>
      </c>
      <c r="W837" s="171">
        <v>0.88912446772929199</v>
      </c>
      <c r="X837" s="171">
        <v>0.87649240005771667</v>
      </c>
      <c r="Y837" s="171">
        <v>0.8792202172553919</v>
      </c>
      <c r="Z837" s="171">
        <v>0.86622410722136012</v>
      </c>
      <c r="AA837" s="171">
        <v>0.83140509269119833</v>
      </c>
      <c r="AB837" s="171">
        <v>0.82755662891405724</v>
      </c>
      <c r="AC837" s="171">
        <v>0.84029142995425166</v>
      </c>
      <c r="AD837" s="171">
        <v>0.88703332976681926</v>
      </c>
      <c r="AE837" s="171">
        <v>0.88675667860004603</v>
      </c>
      <c r="AF837" s="171">
        <v>0.85845223974272677</v>
      </c>
      <c r="AG837" s="173">
        <v>0.88523210358392967</v>
      </c>
      <c r="AH837" s="171"/>
      <c r="AI837" s="173">
        <v>12.515000000000001</v>
      </c>
      <c r="AJ837" s="171">
        <v>0.90676859966436707</v>
      </c>
      <c r="AK837" s="171">
        <v>0.94945725915875179</v>
      </c>
      <c r="AL837" s="171">
        <v>0.92993748839512291</v>
      </c>
      <c r="AM837" s="171">
        <v>0.93984339014279161</v>
      </c>
      <c r="AN837" s="171">
        <v>0.87108282711406815</v>
      </c>
      <c r="AO837" s="171">
        <v>0.92087821043910545</v>
      </c>
      <c r="AP837" s="173">
        <v>0.87781292363307728</v>
      </c>
      <c r="AQ837" s="171">
        <v>0.94618205349439166</v>
      </c>
      <c r="AR837" s="171">
        <v>0.90668255568796408</v>
      </c>
      <c r="AS837" s="171">
        <v>0.94279084653544554</v>
      </c>
      <c r="AT837" s="171">
        <v>0.88492462311557796</v>
      </c>
      <c r="AU837" s="171">
        <v>0.93643457837714961</v>
      </c>
      <c r="AV837" s="171">
        <v>0.91775784753363243</v>
      </c>
      <c r="AW837" s="171">
        <v>0.88866970780421639</v>
      </c>
      <c r="AX837" s="173">
        <v>0.92615096985276946</v>
      </c>
      <c r="AY837" s="171"/>
      <c r="AZ837" s="171"/>
      <c r="BA837" s="171"/>
      <c r="BB837" s="171"/>
      <c r="BC837" s="171"/>
      <c r="BD837" s="171"/>
      <c r="BE837" s="171"/>
      <c r="BF837" s="171"/>
      <c r="BG837" s="171"/>
      <c r="BH837" s="171"/>
      <c r="BI837" s="171"/>
      <c r="BJ837" s="171"/>
      <c r="BK837" s="171"/>
      <c r="BL837" s="171"/>
      <c r="BM837" s="171"/>
      <c r="BN837" s="171"/>
      <c r="BO837" s="171"/>
      <c r="BP837" s="171"/>
    </row>
    <row r="838" spans="9:68" x14ac:dyDescent="0.25">
      <c r="I838" s="171">
        <v>12.53</v>
      </c>
      <c r="J838" s="175">
        <v>0.89656652098452805</v>
      </c>
      <c r="K838" s="171">
        <v>0.91705110522624056</v>
      </c>
      <c r="L838" s="171">
        <v>0.91885807874191361</v>
      </c>
      <c r="M838" s="171">
        <v>0.90705577120398484</v>
      </c>
      <c r="N838" s="171">
        <v>0.92722845153513056</v>
      </c>
      <c r="O838" s="171">
        <v>0.90757952311687085</v>
      </c>
      <c r="P838" s="171">
        <v>0.91954804249328193</v>
      </c>
      <c r="Q838" s="171">
        <v>0.9197369126806072</v>
      </c>
      <c r="R838" s="171">
        <v>0.92236979351383386</v>
      </c>
      <c r="S838" s="171">
        <v>0.92562069621682197</v>
      </c>
      <c r="T838" s="171">
        <v>0.91314388198797192</v>
      </c>
      <c r="U838" s="173">
        <v>0.91872424066207237</v>
      </c>
      <c r="V838" s="171">
        <v>0.88314524987011322</v>
      </c>
      <c r="W838" s="171">
        <v>0.87763958297910472</v>
      </c>
      <c r="X838" s="171">
        <v>0.87472269158670191</v>
      </c>
      <c r="Y838" s="171">
        <v>0.88435676757000048</v>
      </c>
      <c r="Z838" s="171">
        <v>0.86540251504290988</v>
      </c>
      <c r="AA838" s="171">
        <v>0.83557676786984603</v>
      </c>
      <c r="AB838" s="171">
        <v>0.82242053862546372</v>
      </c>
      <c r="AC838" s="171">
        <v>0.83678021180239459</v>
      </c>
      <c r="AD838" s="171">
        <v>0.8846305943332714</v>
      </c>
      <c r="AE838" s="171">
        <v>0.88853972585672569</v>
      </c>
      <c r="AF838" s="171">
        <v>0.86153971620056835</v>
      </c>
      <c r="AG838" s="173">
        <v>0.87392060394457927</v>
      </c>
      <c r="AH838" s="171"/>
      <c r="AI838" s="173">
        <v>12.53</v>
      </c>
      <c r="AJ838" s="171">
        <v>0.86854372552675718</v>
      </c>
      <c r="AK838" s="171">
        <v>0.9464721845318862</v>
      </c>
      <c r="AL838" s="171">
        <v>0.91186482639103805</v>
      </c>
      <c r="AM838" s="171">
        <v>0.95771533855366231</v>
      </c>
      <c r="AN838" s="171">
        <v>0.86780445472953449</v>
      </c>
      <c r="AO838" s="171">
        <v>0.87586302126484394</v>
      </c>
      <c r="AP838" s="173">
        <v>0.88450067781292374</v>
      </c>
      <c r="AQ838" s="171">
        <v>0.9530845556514238</v>
      </c>
      <c r="AR838" s="171">
        <v>0.89210743422861849</v>
      </c>
      <c r="AS838" s="171">
        <v>0.93654984797567598</v>
      </c>
      <c r="AT838" s="171">
        <v>0.87989949748743723</v>
      </c>
      <c r="AU838" s="171">
        <v>0.93484354875369324</v>
      </c>
      <c r="AV838" s="171">
        <v>0.93094170403587451</v>
      </c>
      <c r="AW838" s="171">
        <v>0.88102576747626682</v>
      </c>
      <c r="AX838" s="173">
        <v>0.91154475344706698</v>
      </c>
      <c r="AY838" s="171"/>
      <c r="AZ838" s="171"/>
      <c r="BA838" s="171"/>
      <c r="BB838" s="171"/>
      <c r="BC838" s="171"/>
      <c r="BD838" s="171"/>
      <c r="BE838" s="171"/>
      <c r="BF838" s="171"/>
      <c r="BG838" s="171"/>
      <c r="BH838" s="171"/>
      <c r="BI838" s="171"/>
      <c r="BJ838" s="171"/>
      <c r="BK838" s="171"/>
      <c r="BL838" s="171"/>
      <c r="BM838" s="171"/>
      <c r="BN838" s="171"/>
      <c r="BO838" s="171"/>
      <c r="BP838" s="171"/>
    </row>
    <row r="839" spans="9:68" x14ac:dyDescent="0.25">
      <c r="I839" s="171">
        <v>12.545</v>
      </c>
      <c r="J839" s="175">
        <v>0.89527375548056709</v>
      </c>
      <c r="K839" s="171">
        <v>0.92014909036926473</v>
      </c>
      <c r="L839" s="171">
        <v>0.92385850273610082</v>
      </c>
      <c r="M839" s="171">
        <v>0.90829413063412545</v>
      </c>
      <c r="N839" s="171">
        <v>0.92361421124475629</v>
      </c>
      <c r="O839" s="171">
        <v>0.90317544058743127</v>
      </c>
      <c r="P839" s="171">
        <v>0.91223780105199959</v>
      </c>
      <c r="Q839" s="171">
        <v>0.91407739702631829</v>
      </c>
      <c r="R839" s="171">
        <v>0.92100952075945253</v>
      </c>
      <c r="S839" s="171">
        <v>0.92172924377888144</v>
      </c>
      <c r="T839" s="171">
        <v>0.91657842580178028</v>
      </c>
      <c r="U839" s="173">
        <v>0.91931481121884917</v>
      </c>
      <c r="V839" s="171">
        <v>0.88224741141990537</v>
      </c>
      <c r="W839" s="171">
        <v>0.88726559331352339</v>
      </c>
      <c r="X839" s="171">
        <v>0.88317426859890913</v>
      </c>
      <c r="Y839" s="171">
        <v>0.88526426839016514</v>
      </c>
      <c r="Z839" s="171">
        <v>0.86433204225075988</v>
      </c>
      <c r="AA839" s="171">
        <v>0.84717368854975272</v>
      </c>
      <c r="AB839" s="171">
        <v>0.8357794950533346</v>
      </c>
      <c r="AC839" s="171">
        <v>0.84719517394761401</v>
      </c>
      <c r="AD839" s="171">
        <v>0.88620942303354067</v>
      </c>
      <c r="AE839" s="171">
        <v>0.88842440967838254</v>
      </c>
      <c r="AF839" s="171">
        <v>0.85685214988671821</v>
      </c>
      <c r="AG839" s="173">
        <v>0.8708094928334682</v>
      </c>
      <c r="AH839" s="171"/>
      <c r="AI839" s="173">
        <v>12.545</v>
      </c>
      <c r="AJ839" s="171">
        <v>0.90285288085027049</v>
      </c>
      <c r="AK839" s="171">
        <v>0.93860244233378576</v>
      </c>
      <c r="AL839" s="171">
        <v>0.92275793773596582</v>
      </c>
      <c r="AM839" s="171">
        <v>0.95172731460156612</v>
      </c>
      <c r="AN839" s="171">
        <v>0.89730980619033862</v>
      </c>
      <c r="AO839" s="171">
        <v>0.89795636564484949</v>
      </c>
      <c r="AP839" s="173">
        <v>0.91405332128332561</v>
      </c>
      <c r="AQ839" s="171">
        <v>0.9592320966350304</v>
      </c>
      <c r="AR839" s="171">
        <v>0.91621596846640407</v>
      </c>
      <c r="AS839" s="171">
        <v>0.9279084653544567</v>
      </c>
      <c r="AT839" s="171">
        <v>0.89623115577889456</v>
      </c>
      <c r="AU839" s="171">
        <v>0.92476702780513675</v>
      </c>
      <c r="AV839" s="171">
        <v>0.93219730941704049</v>
      </c>
      <c r="AW839" s="171">
        <v>0.91739612871409182</v>
      </c>
      <c r="AX839" s="173">
        <v>0.90266417387240017</v>
      </c>
      <c r="AY839" s="171"/>
      <c r="AZ839" s="171"/>
      <c r="BA839" s="171"/>
      <c r="BB839" s="171"/>
      <c r="BC839" s="171"/>
      <c r="BD839" s="171"/>
      <c r="BE839" s="171"/>
      <c r="BF839" s="171"/>
      <c r="BG839" s="171"/>
      <c r="BH839" s="171"/>
      <c r="BI839" s="171"/>
      <c r="BJ839" s="171"/>
      <c r="BK839" s="171"/>
      <c r="BL839" s="171"/>
      <c r="BM839" s="171"/>
      <c r="BN839" s="171"/>
      <c r="BO839" s="171"/>
      <c r="BP839" s="171"/>
    </row>
    <row r="840" spans="9:68" x14ac:dyDescent="0.25">
      <c r="I840" s="171">
        <v>12.56</v>
      </c>
      <c r="J840" s="175">
        <v>0.88935765720619842</v>
      </c>
      <c r="K840" s="171">
        <v>0.92048937587542934</v>
      </c>
      <c r="L840" s="171">
        <v>0.92555144544773638</v>
      </c>
      <c r="M840" s="171">
        <v>0.91133275312065232</v>
      </c>
      <c r="N840" s="171">
        <v>0.91564399188355905</v>
      </c>
      <c r="O840" s="171">
        <v>0.90951990745555866</v>
      </c>
      <c r="P840" s="171">
        <v>0.91396710877796572</v>
      </c>
      <c r="Q840" s="171">
        <v>0.91834680768059251</v>
      </c>
      <c r="R840" s="171">
        <v>0.92409383974553905</v>
      </c>
      <c r="S840" s="171">
        <v>0.92594657715649664</v>
      </c>
      <c r="T840" s="171">
        <v>0.91569828810888909</v>
      </c>
      <c r="U840" s="173">
        <v>0.92052383945918581</v>
      </c>
      <c r="V840" s="171">
        <v>0.8883713669019726</v>
      </c>
      <c r="W840" s="171">
        <v>0.87983846641493424</v>
      </c>
      <c r="X840" s="171">
        <v>0.88959852973190812</v>
      </c>
      <c r="Y840" s="171">
        <v>0.89051506643346057</v>
      </c>
      <c r="Z840" s="171">
        <v>0.87047610550319421</v>
      </c>
      <c r="AA840" s="171">
        <v>0.84737404755374124</v>
      </c>
      <c r="AB840" s="171">
        <v>0.82693669635989542</v>
      </c>
      <c r="AC840" s="171">
        <v>0.83588022447827237</v>
      </c>
      <c r="AD840" s="171">
        <v>0.88263020961194449</v>
      </c>
      <c r="AE840" s="171">
        <v>0.88753101174548821</v>
      </c>
      <c r="AF840" s="171">
        <v>0.85566385090314878</v>
      </c>
      <c r="AG840" s="173">
        <v>0.8743330633991353</v>
      </c>
      <c r="AH840" s="171"/>
      <c r="AI840" s="173">
        <v>12.56</v>
      </c>
      <c r="AJ840" s="171">
        <v>0.91320156628752569</v>
      </c>
      <c r="AK840" s="171">
        <v>0.96085481682496621</v>
      </c>
      <c r="AL840" s="171">
        <v>0.92090115739308054</v>
      </c>
      <c r="AM840" s="171">
        <v>0.96628281897742974</v>
      </c>
      <c r="AN840" s="171">
        <v>0.87831453090348099</v>
      </c>
      <c r="AO840" s="171">
        <v>0.88690969345484671</v>
      </c>
      <c r="AP840" s="173">
        <v>0.92281970176231343</v>
      </c>
      <c r="AQ840" s="171">
        <v>0.97314495254529754</v>
      </c>
      <c r="AR840" s="171">
        <v>0.91245760381336505</v>
      </c>
      <c r="AS840" s="171">
        <v>0.92622819651144184</v>
      </c>
      <c r="AT840" s="171">
        <v>0.88551088777219422</v>
      </c>
      <c r="AU840" s="171">
        <v>0.93060080309114313</v>
      </c>
      <c r="AV840" s="171">
        <v>0.90645739910313894</v>
      </c>
      <c r="AW840" s="171">
        <v>0.88620392060165198</v>
      </c>
      <c r="AX840" s="173">
        <v>0.90990885720962844</v>
      </c>
      <c r="AY840" s="171"/>
      <c r="AZ840" s="171"/>
      <c r="BA840" s="171"/>
      <c r="BB840" s="171"/>
      <c r="BC840" s="171"/>
      <c r="BD840" s="171"/>
      <c r="BE840" s="171"/>
      <c r="BF840" s="171"/>
      <c r="BG840" s="171"/>
      <c r="BH840" s="171"/>
      <c r="BI840" s="171"/>
      <c r="BJ840" s="171"/>
      <c r="BK840" s="171"/>
      <c r="BL840" s="171"/>
      <c r="BM840" s="171"/>
      <c r="BN840" s="171"/>
      <c r="BO840" s="171"/>
      <c r="BP840" s="171"/>
    </row>
    <row r="841" spans="9:68" x14ac:dyDescent="0.25">
      <c r="I841" s="171">
        <v>12.574999999999999</v>
      </c>
      <c r="J841" s="175">
        <v>0.88783213586872434</v>
      </c>
      <c r="K841" s="171">
        <v>0.92436792836580395</v>
      </c>
      <c r="L841" s="171">
        <v>0.92834682028175797</v>
      </c>
      <c r="M841" s="171">
        <v>0.91131047260430764</v>
      </c>
      <c r="N841" s="171">
        <v>0.91863234850713305</v>
      </c>
      <c r="O841" s="171">
        <v>0.91550338850645119</v>
      </c>
      <c r="P841" s="171">
        <v>0.91921119691690922</v>
      </c>
      <c r="Q841" s="171">
        <v>0.91711816172474314</v>
      </c>
      <c r="R841" s="171">
        <v>0.92401116093751634</v>
      </c>
      <c r="S841" s="171">
        <v>0.92766152216831033</v>
      </c>
      <c r="T841" s="171">
        <v>0.91910023840782396</v>
      </c>
      <c r="U841" s="173">
        <v>0.91626871148263511</v>
      </c>
      <c r="V841" s="171">
        <v>0.8871986026009413</v>
      </c>
      <c r="W841" s="171">
        <v>0.88176049750200092</v>
      </c>
      <c r="X841" s="171">
        <v>0.88277740334051369</v>
      </c>
      <c r="Y841" s="171">
        <v>0.88536743452811351</v>
      </c>
      <c r="Z841" s="171">
        <v>0.86580063677665353</v>
      </c>
      <c r="AA841" s="171">
        <v>0.83906787172722308</v>
      </c>
      <c r="AB841" s="171">
        <v>0.82078274160125764</v>
      </c>
      <c r="AC841" s="171">
        <v>0.83209128936724319</v>
      </c>
      <c r="AD841" s="171">
        <v>0.88022427093708278</v>
      </c>
      <c r="AE841" s="171">
        <v>0.8893652270912894</v>
      </c>
      <c r="AF841" s="171">
        <v>0.86315595071072104</v>
      </c>
      <c r="AG841" s="173">
        <v>0.88201372681774126</v>
      </c>
      <c r="AH841" s="171"/>
      <c r="AI841" s="173">
        <v>12.574999999999999</v>
      </c>
      <c r="AJ841" s="171">
        <v>0.91776990490397181</v>
      </c>
      <c r="AK841" s="171">
        <v>0.95488466757123491</v>
      </c>
      <c r="AL841" s="171">
        <v>0.91508324565203936</v>
      </c>
      <c r="AM841" s="171">
        <v>0.96370336250575805</v>
      </c>
      <c r="AN841" s="171">
        <v>0.87503615851894712</v>
      </c>
      <c r="AO841" s="171">
        <v>0.93358188345760851</v>
      </c>
      <c r="AP841" s="173">
        <v>0.88522367826479886</v>
      </c>
      <c r="AQ841" s="171">
        <v>0.96311475409836045</v>
      </c>
      <c r="AR841" s="171">
        <v>0.92318269318910984</v>
      </c>
      <c r="AS841" s="171">
        <v>0.95999359897583614</v>
      </c>
      <c r="AT841" s="171">
        <v>0.9063651591289783</v>
      </c>
      <c r="AU841" s="171">
        <v>0.9311311462989621</v>
      </c>
      <c r="AV841" s="171">
        <v>0.89013452914798197</v>
      </c>
      <c r="AW841" s="171">
        <v>0.89791640981383314</v>
      </c>
      <c r="AX841" s="173">
        <v>0.92054218275297961</v>
      </c>
      <c r="AY841" s="171"/>
      <c r="AZ841" s="171"/>
      <c r="BA841" s="171"/>
      <c r="BB841" s="171"/>
      <c r="BC841" s="171"/>
      <c r="BD841" s="171"/>
      <c r="BE841" s="171"/>
      <c r="BF841" s="171"/>
      <c r="BG841" s="171"/>
      <c r="BH841" s="171"/>
      <c r="BI841" s="171"/>
      <c r="BJ841" s="171"/>
      <c r="BK841" s="171"/>
      <c r="BL841" s="171"/>
      <c r="BM841" s="171"/>
      <c r="BN841" s="171"/>
      <c r="BO841" s="171"/>
      <c r="BP841" s="171"/>
    </row>
    <row r="842" spans="9:68" x14ac:dyDescent="0.25">
      <c r="I842" s="171">
        <v>12.59</v>
      </c>
      <c r="J842" s="175">
        <v>0.89845182078247599</v>
      </c>
      <c r="K842" s="171">
        <v>0.9213767999505672</v>
      </c>
      <c r="L842" s="171">
        <v>0.92665273063553022</v>
      </c>
      <c r="M842" s="171">
        <v>0.91298993305212095</v>
      </c>
      <c r="N842" s="171">
        <v>0.92050100905548338</v>
      </c>
      <c r="O842" s="171">
        <v>0.9099764471164915</v>
      </c>
      <c r="P842" s="171">
        <v>0.92034845952475131</v>
      </c>
      <c r="Q842" s="171">
        <v>0.92268209435714854</v>
      </c>
      <c r="R842" s="171">
        <v>0.9233161717539784</v>
      </c>
      <c r="S842" s="171">
        <v>0.93156308063219562</v>
      </c>
      <c r="T842" s="171">
        <v>0.91455949037523576</v>
      </c>
      <c r="U842" s="173">
        <v>0.91620752444867437</v>
      </c>
      <c r="V842" s="171">
        <v>0.9069125570179537</v>
      </c>
      <c r="W842" s="171">
        <v>0.88407039933565212</v>
      </c>
      <c r="X842" s="171">
        <v>0.87865582019444444</v>
      </c>
      <c r="Y842" s="171">
        <v>0.88361813729996408</v>
      </c>
      <c r="Z842" s="171">
        <v>0.85654839709088959</v>
      </c>
      <c r="AA842" s="171">
        <v>0.85690200437085795</v>
      </c>
      <c r="AB842" s="171">
        <v>0.83498664613583584</v>
      </c>
      <c r="AC842" s="171">
        <v>0.84455859136427014</v>
      </c>
      <c r="AD842" s="171">
        <v>0.88482097159216144</v>
      </c>
      <c r="AE842" s="171">
        <v>0.88716021822221991</v>
      </c>
      <c r="AF842" s="171">
        <v>0.85844847351775133</v>
      </c>
      <c r="AG842" s="173">
        <v>0.87799903531712831</v>
      </c>
      <c r="AH842" s="171"/>
      <c r="AI842" s="173">
        <v>12.59</v>
      </c>
      <c r="AJ842" s="171">
        <v>0.90546336005966799</v>
      </c>
      <c r="AK842" s="171">
        <v>0.9464721845318862</v>
      </c>
      <c r="AL842" s="171">
        <v>0.94169709723339734</v>
      </c>
      <c r="AM842" s="171">
        <v>0.96434822662367581</v>
      </c>
      <c r="AN842" s="171">
        <v>0.87571111753929243</v>
      </c>
      <c r="AO842" s="171">
        <v>0.89878486605909991</v>
      </c>
      <c r="AP842" s="173">
        <v>0.89995481247175801</v>
      </c>
      <c r="AQ842" s="171">
        <v>0.94542709232096611</v>
      </c>
      <c r="AR842" s="171">
        <v>0.91117425978549837</v>
      </c>
      <c r="AS842" s="171">
        <v>0.93134901584253471</v>
      </c>
      <c r="AT842" s="171">
        <v>0.90469011725293136</v>
      </c>
      <c r="AU842" s="171">
        <v>0.92847943025986801</v>
      </c>
      <c r="AV842" s="171">
        <v>0.90206278026905828</v>
      </c>
      <c r="AW842" s="171">
        <v>0.89545062261126862</v>
      </c>
      <c r="AX842" s="173">
        <v>0.92860481420892738</v>
      </c>
      <c r="AY842" s="171"/>
      <c r="AZ842" s="171"/>
      <c r="BA842" s="171"/>
      <c r="BB842" s="171"/>
      <c r="BC842" s="171"/>
      <c r="BD842" s="171"/>
      <c r="BE842" s="171"/>
      <c r="BF842" s="171"/>
      <c r="BG842" s="171"/>
      <c r="BH842" s="171"/>
      <c r="BI842" s="171"/>
      <c r="BJ842" s="171"/>
      <c r="BK842" s="171"/>
      <c r="BL842" s="171"/>
      <c r="BM842" s="171"/>
      <c r="BN842" s="171"/>
      <c r="BO842" s="171"/>
      <c r="BP842" s="171"/>
    </row>
    <row r="843" spans="9:68" x14ac:dyDescent="0.25">
      <c r="I843" s="171">
        <v>12.605</v>
      </c>
      <c r="J843" s="175">
        <v>0.89442827083625787</v>
      </c>
      <c r="K843" s="171">
        <v>0.92309382731889578</v>
      </c>
      <c r="L843" s="171">
        <v>0.92698346503985796</v>
      </c>
      <c r="M843" s="171">
        <v>0.905720339974457</v>
      </c>
      <c r="N843" s="171">
        <v>0.92017251680530054</v>
      </c>
      <c r="O843" s="171">
        <v>0.91011700984457777</v>
      </c>
      <c r="P843" s="171">
        <v>0.91954781630401128</v>
      </c>
      <c r="Q843" s="171">
        <v>0.92374746078282799</v>
      </c>
      <c r="R843" s="171">
        <v>0.92421304403186877</v>
      </c>
      <c r="S843" s="171">
        <v>0.93348562207280061</v>
      </c>
      <c r="T843" s="171">
        <v>0.91638328026681359</v>
      </c>
      <c r="U843" s="173">
        <v>0.91395188692584617</v>
      </c>
      <c r="V843" s="171">
        <v>0.88382910148956784</v>
      </c>
      <c r="W843" s="171">
        <v>0.88477830429856308</v>
      </c>
      <c r="X843" s="171">
        <v>0.87820270158422586</v>
      </c>
      <c r="Y843" s="171">
        <v>0.88874489386332256</v>
      </c>
      <c r="Z843" s="171">
        <v>0.86727346041549414</v>
      </c>
      <c r="AA843" s="171">
        <v>0.84531332720219865</v>
      </c>
      <c r="AB843" s="171">
        <v>0.83146509758762743</v>
      </c>
      <c r="AC843" s="171">
        <v>0.83841194298159694</v>
      </c>
      <c r="AD843" s="171">
        <v>0.88479408632209811</v>
      </c>
      <c r="AE843" s="171">
        <v>0.88715318390486075</v>
      </c>
      <c r="AF843" s="171">
        <v>0.8639286167741741</v>
      </c>
      <c r="AG843" s="173">
        <v>0.88408358224806505</v>
      </c>
      <c r="AH843" s="171"/>
      <c r="AI843" s="173">
        <v>12.605</v>
      </c>
      <c r="AJ843" s="171">
        <v>0.89958978183852312</v>
      </c>
      <c r="AK843" s="171">
        <v>0.9578697421981005</v>
      </c>
      <c r="AL843" s="171">
        <v>0.92275793773596582</v>
      </c>
      <c r="AM843" s="171">
        <v>0.94712114233072331</v>
      </c>
      <c r="AN843" s="171">
        <v>0.89268151576511434</v>
      </c>
      <c r="AO843" s="171">
        <v>0.85791217895608962</v>
      </c>
      <c r="AP843" s="173">
        <v>0.90067781292363314</v>
      </c>
      <c r="AQ843" s="171">
        <v>0.93701466781708342</v>
      </c>
      <c r="AR843" s="171">
        <v>0.90475753964616368</v>
      </c>
      <c r="AS843" s="171">
        <v>0.95423267722835647</v>
      </c>
      <c r="AT843" s="171">
        <v>0.88609715242881082</v>
      </c>
      <c r="AU843" s="171">
        <v>0.92794908705204948</v>
      </c>
      <c r="AV843" s="171">
        <v>0.89641255605381176</v>
      </c>
      <c r="AW843" s="171">
        <v>0.90716311182344944</v>
      </c>
      <c r="AX843" s="173">
        <v>0.95454545454545459</v>
      </c>
      <c r="AY843" s="171"/>
      <c r="AZ843" s="171"/>
      <c r="BA843" s="171"/>
      <c r="BB843" s="171"/>
      <c r="BC843" s="171"/>
      <c r="BD843" s="171"/>
      <c r="BE843" s="171"/>
      <c r="BF843" s="171"/>
      <c r="BG843" s="171"/>
      <c r="BH843" s="171"/>
      <c r="BI843" s="171"/>
      <c r="BJ843" s="171"/>
      <c r="BK843" s="171"/>
      <c r="BL843" s="171"/>
      <c r="BM843" s="171"/>
      <c r="BN843" s="171"/>
      <c r="BO843" s="171"/>
      <c r="BP843" s="171"/>
    </row>
    <row r="844" spans="9:68" x14ac:dyDescent="0.25">
      <c r="I844" s="171">
        <v>12.62</v>
      </c>
      <c r="J844" s="175">
        <v>0.89793842541064117</v>
      </c>
      <c r="K844" s="171">
        <v>0.92013315818189279</v>
      </c>
      <c r="L844" s="171">
        <v>0.92606207403081875</v>
      </c>
      <c r="M844" s="171">
        <v>0.90824336247332182</v>
      </c>
      <c r="N844" s="171">
        <v>0.92104015048391852</v>
      </c>
      <c r="O844" s="171">
        <v>0.90369583559856026</v>
      </c>
      <c r="P844" s="171">
        <v>0.91490149066616022</v>
      </c>
      <c r="Q844" s="171">
        <v>0.92068522510102646</v>
      </c>
      <c r="R844" s="171">
        <v>0.92169571653682292</v>
      </c>
      <c r="S844" s="171">
        <v>0.93900681823567167</v>
      </c>
      <c r="T844" s="171">
        <v>0.9165780673493783</v>
      </c>
      <c r="U844" s="173">
        <v>0.91817868370816347</v>
      </c>
      <c r="V844" s="171">
        <v>0.89393388439810595</v>
      </c>
      <c r="W844" s="171">
        <v>0.88656204048771181</v>
      </c>
      <c r="X844" s="171">
        <v>0.87909017427819203</v>
      </c>
      <c r="Y844" s="171">
        <v>0.89025985174988043</v>
      </c>
      <c r="Z844" s="171">
        <v>0.86495209806847251</v>
      </c>
      <c r="AA844" s="171">
        <v>0.846534367203022</v>
      </c>
      <c r="AB844" s="171">
        <v>0.83452606283081332</v>
      </c>
      <c r="AC844" s="171">
        <v>0.83328224570460585</v>
      </c>
      <c r="AD844" s="171">
        <v>0.88238929987169434</v>
      </c>
      <c r="AE844" s="171">
        <v>0.88126524502852421</v>
      </c>
      <c r="AF844" s="171">
        <v>0.86251289245631446</v>
      </c>
      <c r="AG844" s="173">
        <v>0.87661206915625645</v>
      </c>
      <c r="AH844" s="171"/>
      <c r="AI844" s="173">
        <v>12.62</v>
      </c>
      <c r="AJ844" s="171">
        <v>0.90546336005966799</v>
      </c>
      <c r="AK844" s="171">
        <v>0.9360922659430122</v>
      </c>
      <c r="AL844" s="171">
        <v>0.93451754657424035</v>
      </c>
      <c r="AM844" s="171">
        <v>0.91939198526024879</v>
      </c>
      <c r="AN844" s="171">
        <v>0.87368624047825683</v>
      </c>
      <c r="AO844" s="171">
        <v>0.8971278652305994</v>
      </c>
      <c r="AP844" s="173">
        <v>0.90537731586082237</v>
      </c>
      <c r="AQ844" s="171">
        <v>0.91857204486626409</v>
      </c>
      <c r="AR844" s="171">
        <v>0.88697405811715113</v>
      </c>
      <c r="AS844" s="171">
        <v>0.94055048807809249</v>
      </c>
      <c r="AT844" s="171">
        <v>0.9035175879396985</v>
      </c>
      <c r="AU844" s="171">
        <v>0.93908629441624358</v>
      </c>
      <c r="AV844" s="171">
        <v>0.91461883408071754</v>
      </c>
      <c r="AW844" s="171">
        <v>0.89631364813216607</v>
      </c>
      <c r="AX844" s="173">
        <v>0.9343304510399626</v>
      </c>
      <c r="AY844" s="171"/>
      <c r="AZ844" s="171"/>
      <c r="BA844" s="171"/>
      <c r="BB844" s="171"/>
      <c r="BC844" s="171"/>
      <c r="BD844" s="171"/>
      <c r="BE844" s="171"/>
      <c r="BF844" s="171"/>
      <c r="BG844" s="171"/>
      <c r="BH844" s="171"/>
      <c r="BI844" s="171"/>
      <c r="BJ844" s="171"/>
      <c r="BK844" s="171"/>
      <c r="BL844" s="171"/>
      <c r="BM844" s="171"/>
      <c r="BN844" s="171"/>
      <c r="BO844" s="171"/>
      <c r="BP844" s="171"/>
    </row>
    <row r="845" spans="9:68" x14ac:dyDescent="0.25">
      <c r="I845" s="171">
        <v>12.635</v>
      </c>
      <c r="J845" s="175">
        <v>0.89972522966133806</v>
      </c>
      <c r="K845" s="171">
        <v>0.92033071053199345</v>
      </c>
      <c r="L845" s="171">
        <v>0.93223408079635994</v>
      </c>
      <c r="M845" s="171">
        <v>0.9114791631298198</v>
      </c>
      <c r="N845" s="171">
        <v>0.92437106088893617</v>
      </c>
      <c r="O845" s="171">
        <v>0.90293652621434251</v>
      </c>
      <c r="P845" s="171">
        <v>0.91712972217067779</v>
      </c>
      <c r="Q845" s="171">
        <v>0.92619495626172688</v>
      </c>
      <c r="R845" s="171">
        <v>0.92226660512775549</v>
      </c>
      <c r="S845" s="171">
        <v>0.93382877198229819</v>
      </c>
      <c r="T845" s="171">
        <v>0.92004721670296685</v>
      </c>
      <c r="U845" s="173">
        <v>0.92163257027488976</v>
      </c>
      <c r="V845" s="171">
        <v>0.89177603265345995</v>
      </c>
      <c r="W845" s="171">
        <v>0.88267880748964378</v>
      </c>
      <c r="X845" s="171">
        <v>0.88292767492519619</v>
      </c>
      <c r="Y845" s="171">
        <v>0.88438264887231666</v>
      </c>
      <c r="Z845" s="171">
        <v>0.85487325289640137</v>
      </c>
      <c r="AA845" s="171">
        <v>0.84840510240742673</v>
      </c>
      <c r="AB845" s="171">
        <v>0.8347357280576746</v>
      </c>
      <c r="AC845" s="171">
        <v>0.83635672224847024</v>
      </c>
      <c r="AD845" s="171">
        <v>0.88952186392496557</v>
      </c>
      <c r="AE845" s="171">
        <v>0.88893334257447343</v>
      </c>
      <c r="AF845" s="171">
        <v>0.85574951722014081</v>
      </c>
      <c r="AG845" s="173">
        <v>0.88074413335634405</v>
      </c>
      <c r="AH845" s="171"/>
      <c r="AI845" s="173">
        <v>12.635</v>
      </c>
      <c r="AJ845" s="171">
        <v>0.91515942569457398</v>
      </c>
      <c r="AK845" s="171">
        <v>0.96037991858887384</v>
      </c>
      <c r="AL845" s="171">
        <v>0.91867302098161807</v>
      </c>
      <c r="AM845" s="171">
        <v>0.94914785812989433</v>
      </c>
      <c r="AN845" s="171">
        <v>0.84948413846302195</v>
      </c>
      <c r="AO845" s="171">
        <v>0.86730185031759188</v>
      </c>
      <c r="AP845" s="173">
        <v>0.90935381834613638</v>
      </c>
      <c r="AQ845" s="171">
        <v>0.93237704918032793</v>
      </c>
      <c r="AR845" s="171">
        <v>0.89210743422861849</v>
      </c>
      <c r="AS845" s="171">
        <v>0.94623139702352366</v>
      </c>
      <c r="AT845" s="171">
        <v>0.91256281407035167</v>
      </c>
      <c r="AU845" s="171">
        <v>0.92370634138949903</v>
      </c>
      <c r="AV845" s="171">
        <v>0.91838565022421526</v>
      </c>
      <c r="AW845" s="171">
        <v>0.89372457156947349</v>
      </c>
      <c r="AX845" s="173">
        <v>0.90184622575368067</v>
      </c>
      <c r="AY845" s="171"/>
      <c r="AZ845" s="171"/>
      <c r="BA845" s="171"/>
      <c r="BB845" s="171"/>
      <c r="BC845" s="171"/>
      <c r="BD845" s="171"/>
      <c r="BE845" s="171"/>
      <c r="BF845" s="171"/>
      <c r="BG845" s="171"/>
      <c r="BH845" s="171"/>
      <c r="BI845" s="171"/>
      <c r="BJ845" s="171"/>
      <c r="BK845" s="171"/>
      <c r="BL845" s="171"/>
      <c r="BM845" s="171"/>
      <c r="BN845" s="171"/>
      <c r="BO845" s="171"/>
      <c r="BP845" s="171"/>
    </row>
    <row r="846" spans="9:68" x14ac:dyDescent="0.25">
      <c r="I846" s="171">
        <v>12.65</v>
      </c>
      <c r="J846" s="175">
        <v>0.90154426832582024</v>
      </c>
      <c r="K846" s="171">
        <v>0.9172476495883114</v>
      </c>
      <c r="L846" s="171">
        <v>0.93139049396080686</v>
      </c>
      <c r="M846" s="171">
        <v>0.91061478085717606</v>
      </c>
      <c r="N846" s="171">
        <v>0.92269639709464302</v>
      </c>
      <c r="O846" s="171">
        <v>0.91088413322988526</v>
      </c>
      <c r="P846" s="171">
        <v>0.91843019392705205</v>
      </c>
      <c r="Q846" s="171">
        <v>0.92513069985305241</v>
      </c>
      <c r="R846" s="171">
        <v>0.92275960089212961</v>
      </c>
      <c r="S846" s="171">
        <v>0.93235953445853104</v>
      </c>
      <c r="T846" s="171">
        <v>0.91470859206685295</v>
      </c>
      <c r="U846" s="173">
        <v>0.92183577440679509</v>
      </c>
      <c r="V846" s="171">
        <v>0.89255811412794517</v>
      </c>
      <c r="W846" s="171">
        <v>0.89014526223774693</v>
      </c>
      <c r="X846" s="171">
        <v>0.88639396311911778</v>
      </c>
      <c r="Y846" s="171">
        <v>0.89182458353863803</v>
      </c>
      <c r="Z846" s="171">
        <v>0.85498382784093097</v>
      </c>
      <c r="AA846" s="171">
        <v>0.84031030780780092</v>
      </c>
      <c r="AB846" s="171">
        <v>0.82485296777865524</v>
      </c>
      <c r="AC846" s="171">
        <v>0.82938902268982129</v>
      </c>
      <c r="AD846" s="171">
        <v>0.87988487142025218</v>
      </c>
      <c r="AE846" s="171">
        <v>0.88954464126598853</v>
      </c>
      <c r="AF846" s="171">
        <v>0.86006703425753084</v>
      </c>
      <c r="AG846" s="173">
        <v>0.88986728972789753</v>
      </c>
      <c r="AH846" s="171"/>
      <c r="AI846" s="173">
        <v>12.65</v>
      </c>
      <c r="AJ846" s="171">
        <v>0.90807383926906582</v>
      </c>
      <c r="AK846" s="171">
        <v>0.93907734056987779</v>
      </c>
      <c r="AL846" s="171">
        <v>0.93266076623135485</v>
      </c>
      <c r="AM846" s="171">
        <v>0.93588208198986655</v>
      </c>
      <c r="AN846" s="171">
        <v>0.86847941374987958</v>
      </c>
      <c r="AO846" s="171">
        <v>0.90983153824910268</v>
      </c>
      <c r="AP846" s="173">
        <v>0.9013104383190238</v>
      </c>
      <c r="AQ846" s="171">
        <v>0.93776962899050897</v>
      </c>
      <c r="AR846" s="171">
        <v>0.8933907782564855</v>
      </c>
      <c r="AS846" s="171">
        <v>0.95823331733077288</v>
      </c>
      <c r="AT846" s="171">
        <v>0.91423785594639861</v>
      </c>
      <c r="AU846" s="171">
        <v>0.92105462535040528</v>
      </c>
      <c r="AV846" s="171">
        <v>0.91901345291479819</v>
      </c>
      <c r="AW846" s="171">
        <v>0.91567007767229691</v>
      </c>
      <c r="AX846" s="173">
        <v>0.91645244215938315</v>
      </c>
      <c r="AY846" s="171"/>
      <c r="AZ846" s="171"/>
      <c r="BA846" s="171"/>
      <c r="BB846" s="171"/>
      <c r="BC846" s="171"/>
      <c r="BD846" s="171"/>
      <c r="BE846" s="171"/>
      <c r="BF846" s="171"/>
      <c r="BG846" s="171"/>
      <c r="BH846" s="171"/>
      <c r="BI846" s="171"/>
      <c r="BJ846" s="171"/>
      <c r="BK846" s="171"/>
      <c r="BL846" s="171"/>
      <c r="BM846" s="171"/>
      <c r="BN846" s="171"/>
      <c r="BO846" s="171"/>
      <c r="BP846" s="171"/>
    </row>
    <row r="847" spans="9:68" x14ac:dyDescent="0.25">
      <c r="I847" s="171">
        <v>12.664999999999999</v>
      </c>
      <c r="J847" s="175">
        <v>0.90061967660770337</v>
      </c>
      <c r="K847" s="171">
        <v>0.91784714160444025</v>
      </c>
      <c r="L847" s="171">
        <v>0.92859263652201374</v>
      </c>
      <c r="M847" s="171">
        <v>0.91207125642811537</v>
      </c>
      <c r="N847" s="171">
        <v>0.92778402576003494</v>
      </c>
      <c r="O847" s="171">
        <v>0.90650953079546637</v>
      </c>
      <c r="P847" s="171">
        <v>0.92025513226541522</v>
      </c>
      <c r="Q847" s="171">
        <v>0.92385131081617533</v>
      </c>
      <c r="R847" s="171">
        <v>0.919532257499038</v>
      </c>
      <c r="S847" s="171">
        <v>0.93139040363640202</v>
      </c>
      <c r="T847" s="171">
        <v>0.92006653196843879</v>
      </c>
      <c r="U847" s="173">
        <v>0.91440916564036945</v>
      </c>
      <c r="V847" s="171">
        <v>0.88732103431829568</v>
      </c>
      <c r="W847" s="171">
        <v>0.88930687515939966</v>
      </c>
      <c r="X847" s="171">
        <v>0.87389408020292514</v>
      </c>
      <c r="Y847" s="171">
        <v>0.89123295717230544</v>
      </c>
      <c r="Z847" s="171">
        <v>0.85944547967982199</v>
      </c>
      <c r="AA847" s="171">
        <v>0.83453242614325673</v>
      </c>
      <c r="AB847" s="171">
        <v>0.82356076449401638</v>
      </c>
      <c r="AC847" s="171">
        <v>0.84041300314592249</v>
      </c>
      <c r="AD847" s="171">
        <v>0.88626501047975204</v>
      </c>
      <c r="AE847" s="171">
        <v>0.88717534849204716</v>
      </c>
      <c r="AF847" s="171">
        <v>0.86547799370010603</v>
      </c>
      <c r="AG847" s="173">
        <v>0.8952819750332992</v>
      </c>
      <c r="AH847" s="171"/>
      <c r="AI847" s="173">
        <v>12.664999999999999</v>
      </c>
      <c r="AJ847" s="171">
        <v>0.90993846727577821</v>
      </c>
      <c r="AK847" s="171">
        <v>0.96777476255088191</v>
      </c>
      <c r="AL847" s="171">
        <v>0.92678096181221759</v>
      </c>
      <c r="AM847" s="171">
        <v>0.92602487333026273</v>
      </c>
      <c r="AN847" s="171">
        <v>0.8776395718831359</v>
      </c>
      <c r="AO847" s="171">
        <v>0.90472245236122639</v>
      </c>
      <c r="AP847" s="173">
        <v>0.88323542702214175</v>
      </c>
      <c r="AQ847" s="171">
        <v>0.92008196721311475</v>
      </c>
      <c r="AR847" s="171">
        <v>0.88697405811715113</v>
      </c>
      <c r="AS847" s="171">
        <v>0.92734837574011841</v>
      </c>
      <c r="AT847" s="171">
        <v>0.90075376884422109</v>
      </c>
      <c r="AU847" s="171">
        <v>0.91575119327221743</v>
      </c>
      <c r="AV847" s="171">
        <v>0.91713004484304927</v>
      </c>
      <c r="AW847" s="171">
        <v>0.925779805202811</v>
      </c>
      <c r="AX847" s="173">
        <v>0.9051180182285582</v>
      </c>
      <c r="AY847" s="171"/>
      <c r="AZ847" s="171"/>
      <c r="BA847" s="171"/>
      <c r="BB847" s="171"/>
      <c r="BC847" s="171"/>
      <c r="BD847" s="171"/>
      <c r="BE847" s="171"/>
      <c r="BF847" s="171"/>
      <c r="BG847" s="171"/>
      <c r="BH847" s="171"/>
      <c r="BI847" s="171"/>
      <c r="BJ847" s="171"/>
      <c r="BK847" s="171"/>
      <c r="BL847" s="171"/>
      <c r="BM847" s="171"/>
      <c r="BN847" s="171"/>
      <c r="BO847" s="171"/>
      <c r="BP847" s="171"/>
    </row>
    <row r="848" spans="9:68" x14ac:dyDescent="0.25">
      <c r="I848" s="171">
        <v>12.68</v>
      </c>
      <c r="J848" s="175">
        <v>0.89880726498059416</v>
      </c>
      <c r="K848" s="171">
        <v>0.91906917612626804</v>
      </c>
      <c r="L848" s="171">
        <v>0.9253755959677612</v>
      </c>
      <c r="M848" s="171">
        <v>0.91071065221890468</v>
      </c>
      <c r="N848" s="171">
        <v>0.92632403646191652</v>
      </c>
      <c r="O848" s="171">
        <v>0.90699558428377625</v>
      </c>
      <c r="P848" s="171">
        <v>0.91760260976756625</v>
      </c>
      <c r="Q848" s="171">
        <v>0.91678899858000729</v>
      </c>
      <c r="R848" s="171">
        <v>0.92679269347836613</v>
      </c>
      <c r="S848" s="171">
        <v>0.93025053793134849</v>
      </c>
      <c r="T848" s="171">
        <v>0.92305416536082385</v>
      </c>
      <c r="U848" s="173">
        <v>0.91547801796265416</v>
      </c>
      <c r="V848" s="171">
        <v>0.88567692919065821</v>
      </c>
      <c r="W848" s="171">
        <v>0.89336360770456935</v>
      </c>
      <c r="X848" s="171">
        <v>0.87653941265304292</v>
      </c>
      <c r="Y848" s="171">
        <v>0.88516882088099902</v>
      </c>
      <c r="Z848" s="171">
        <v>0.86472139069575427</v>
      </c>
      <c r="AA848" s="171">
        <v>0.84756542205670737</v>
      </c>
      <c r="AB848" s="171">
        <v>0.84312283348996186</v>
      </c>
      <c r="AC848" s="171">
        <v>0.84262667235160582</v>
      </c>
      <c r="AD848" s="171">
        <v>0.88516831886850234</v>
      </c>
      <c r="AE848" s="171">
        <v>0.8890282319696915</v>
      </c>
      <c r="AF848" s="171">
        <v>0.86065739382522433</v>
      </c>
      <c r="AG848" s="173">
        <v>0.87829120147269024</v>
      </c>
      <c r="AH848" s="171"/>
      <c r="AI848" s="173">
        <v>12.68</v>
      </c>
      <c r="AJ848" s="171">
        <v>0.89511467462241279</v>
      </c>
      <c r="AK848" s="171">
        <v>0.93860244233378576</v>
      </c>
      <c r="AL848" s="171">
        <v>0.92275793773596582</v>
      </c>
      <c r="AM848" s="171">
        <v>0.95310916628281905</v>
      </c>
      <c r="AN848" s="171">
        <v>0.88159290328801487</v>
      </c>
      <c r="AO848" s="171">
        <v>0.90223695111847579</v>
      </c>
      <c r="AP848" s="173">
        <v>0.91007681879801161</v>
      </c>
      <c r="AQ848" s="171">
        <v>0.93852459016393452</v>
      </c>
      <c r="AR848" s="171">
        <v>0.90668255568796408</v>
      </c>
      <c r="AS848" s="171">
        <v>0.9485517682829252</v>
      </c>
      <c r="AT848" s="171">
        <v>0.90469011725293136</v>
      </c>
      <c r="AU848" s="171">
        <v>0.93272217592241835</v>
      </c>
      <c r="AV848" s="171">
        <v>0.92591928251121081</v>
      </c>
      <c r="AW848" s="171">
        <v>0.93256072000986323</v>
      </c>
      <c r="AX848" s="173">
        <v>0.90990885720962844</v>
      </c>
      <c r="AY848" s="171"/>
      <c r="AZ848" s="171"/>
      <c r="BA848" s="171"/>
      <c r="BB848" s="171"/>
      <c r="BC848" s="171"/>
      <c r="BD848" s="171"/>
      <c r="BE848" s="171"/>
      <c r="BF848" s="171"/>
      <c r="BG848" s="171"/>
      <c r="BH848" s="171"/>
      <c r="BI848" s="171"/>
      <c r="BJ848" s="171"/>
      <c r="BK848" s="171"/>
      <c r="BL848" s="171"/>
      <c r="BM848" s="171"/>
      <c r="BN848" s="171"/>
      <c r="BO848" s="171"/>
      <c r="BP848" s="171"/>
    </row>
    <row r="849" spans="9:68" x14ac:dyDescent="0.25">
      <c r="I849" s="171">
        <v>12.695</v>
      </c>
      <c r="J849" s="175">
        <v>0.90226340384646697</v>
      </c>
      <c r="K849" s="171">
        <v>0.916739177128855</v>
      </c>
      <c r="L849" s="171">
        <v>0.92877093496470431</v>
      </c>
      <c r="M849" s="171">
        <v>0.91121697837569327</v>
      </c>
      <c r="N849" s="171">
        <v>0.92576316795889313</v>
      </c>
      <c r="O849" s="171">
        <v>0.90842617350819166</v>
      </c>
      <c r="P849" s="171">
        <v>0.91992462090996119</v>
      </c>
      <c r="Q849" s="171">
        <v>0.92339793667172065</v>
      </c>
      <c r="R849" s="171">
        <v>0.92262102834478377</v>
      </c>
      <c r="S849" s="171">
        <v>0.93252295473036317</v>
      </c>
      <c r="T849" s="171">
        <v>0.9199208393421836</v>
      </c>
      <c r="U849" s="173">
        <v>0.92030847756414014</v>
      </c>
      <c r="V849" s="171">
        <v>0.88760230176181054</v>
      </c>
      <c r="W849" s="171">
        <v>0.88729683454068897</v>
      </c>
      <c r="X849" s="171">
        <v>0.87102044678535018</v>
      </c>
      <c r="Y849" s="171">
        <v>0.88632604143068161</v>
      </c>
      <c r="Z849" s="171">
        <v>0.8665268808945209</v>
      </c>
      <c r="AA849" s="171">
        <v>0.84073963728346746</v>
      </c>
      <c r="AB849" s="171">
        <v>0.82094076722949971</v>
      </c>
      <c r="AC849" s="171">
        <v>0.83994975742979294</v>
      </c>
      <c r="AD849" s="171">
        <v>0.87879058458509185</v>
      </c>
      <c r="AE849" s="171">
        <v>0.88784538905371202</v>
      </c>
      <c r="AF849" s="171">
        <v>0.85608408033376071</v>
      </c>
      <c r="AG849" s="173">
        <v>0.88983641987600737</v>
      </c>
      <c r="AH849" s="171"/>
      <c r="AI849" s="173">
        <v>12.695</v>
      </c>
      <c r="AJ849" s="171">
        <v>0.9008950214432222</v>
      </c>
      <c r="AK849" s="171">
        <v>0.94450474898236081</v>
      </c>
      <c r="AL849" s="171">
        <v>0.90604691464999709</v>
      </c>
      <c r="AM849" s="171">
        <v>0.95900506678949815</v>
      </c>
      <c r="AN849" s="171">
        <v>0.86124770996046673</v>
      </c>
      <c r="AO849" s="171">
        <v>0.92087821043910545</v>
      </c>
      <c r="AP849" s="173">
        <v>0.92480795300497065</v>
      </c>
      <c r="AQ849" s="171">
        <v>0.9677523727351165</v>
      </c>
      <c r="AR849" s="171">
        <v>0.92959941332844442</v>
      </c>
      <c r="AS849" s="171">
        <v>0.94055048807809249</v>
      </c>
      <c r="AT849" s="171">
        <v>0.91599664991624785</v>
      </c>
      <c r="AU849" s="171">
        <v>0.88877945298886263</v>
      </c>
      <c r="AV849" s="171">
        <v>0.94726457399103148</v>
      </c>
      <c r="AW849" s="171">
        <v>0.88694365676242126</v>
      </c>
      <c r="AX849" s="173">
        <v>0.9343304510399626</v>
      </c>
      <c r="AY849" s="171"/>
      <c r="AZ849" s="171"/>
      <c r="BA849" s="171"/>
      <c r="BB849" s="171"/>
      <c r="BC849" s="171"/>
      <c r="BD849" s="171"/>
      <c r="BE849" s="171"/>
      <c r="BF849" s="171"/>
      <c r="BG849" s="171"/>
      <c r="BH849" s="171"/>
      <c r="BI849" s="171"/>
      <c r="BJ849" s="171"/>
      <c r="BK849" s="171"/>
      <c r="BL849" s="171"/>
      <c r="BM849" s="171"/>
      <c r="BN849" s="171"/>
      <c r="BO849" s="171"/>
      <c r="BP849" s="171"/>
    </row>
    <row r="850" spans="9:68" x14ac:dyDescent="0.25">
      <c r="I850" s="171">
        <v>12.71</v>
      </c>
      <c r="J850" s="175">
        <v>0.90085015743332819</v>
      </c>
      <c r="K850" s="171">
        <v>0.92030025125375969</v>
      </c>
      <c r="L850" s="171">
        <v>0.92901746704973664</v>
      </c>
      <c r="M850" s="171">
        <v>0.91099545028785389</v>
      </c>
      <c r="N850" s="171">
        <v>0.92793032222887217</v>
      </c>
      <c r="O850" s="171">
        <v>0.90842868160808443</v>
      </c>
      <c r="P850" s="171">
        <v>0.92340265040350533</v>
      </c>
      <c r="Q850" s="171">
        <v>0.91511908793223062</v>
      </c>
      <c r="R850" s="171">
        <v>0.92360124673700206</v>
      </c>
      <c r="S850" s="171">
        <v>0.93326849642643472</v>
      </c>
      <c r="T850" s="171">
        <v>0.91846984932943343</v>
      </c>
      <c r="U850" s="173">
        <v>0.91768586620347037</v>
      </c>
      <c r="V850" s="171">
        <v>0.8916235508180842</v>
      </c>
      <c r="W850" s="171">
        <v>0.88146428786213571</v>
      </c>
      <c r="X850" s="171">
        <v>0.87124940733165257</v>
      </c>
      <c r="Y850" s="171">
        <v>0.88302568478836718</v>
      </c>
      <c r="Z850" s="171">
        <v>0.86499060671255956</v>
      </c>
      <c r="AA850" s="171">
        <v>0.8366216236580919</v>
      </c>
      <c r="AB850" s="171">
        <v>0.82959910464399744</v>
      </c>
      <c r="AC850" s="171">
        <v>0.83871731640143354</v>
      </c>
      <c r="AD850" s="171">
        <v>0.88092189903801599</v>
      </c>
      <c r="AE850" s="171">
        <v>0.88293403233772805</v>
      </c>
      <c r="AF850" s="171">
        <v>0.85612648005224712</v>
      </c>
      <c r="AG850" s="173">
        <v>0.89561285240794586</v>
      </c>
      <c r="AH850" s="171"/>
      <c r="AI850" s="173">
        <v>12.71</v>
      </c>
      <c r="AJ850" s="171">
        <v>0.89119895580831621</v>
      </c>
      <c r="AK850" s="171">
        <v>0.91879240162822273</v>
      </c>
      <c r="AL850" s="171">
        <v>0.93266076623135485</v>
      </c>
      <c r="AM850" s="171">
        <v>0.94518654997696927</v>
      </c>
      <c r="AN850" s="171">
        <v>0.85931925561662337</v>
      </c>
      <c r="AO850" s="171">
        <v>0.89367578017122362</v>
      </c>
      <c r="AP850" s="173">
        <v>0.91342069588793506</v>
      </c>
      <c r="AQ850" s="171">
        <v>0.95621225194132875</v>
      </c>
      <c r="AR850" s="171">
        <v>0.91053258777156476</v>
      </c>
      <c r="AS850" s="171">
        <v>0.95191230596895504</v>
      </c>
      <c r="AT850" s="171">
        <v>0.89958123953098834</v>
      </c>
      <c r="AU850" s="171">
        <v>0.91309947723312368</v>
      </c>
      <c r="AV850" s="171">
        <v>0.91713004484304927</v>
      </c>
      <c r="AW850" s="171">
        <v>0.92245099247934914</v>
      </c>
      <c r="AX850" s="173">
        <v>0.92369712549661143</v>
      </c>
      <c r="AY850" s="171"/>
      <c r="AZ850" s="171"/>
      <c r="BA850" s="171"/>
      <c r="BB850" s="171"/>
      <c r="BC850" s="171"/>
      <c r="BD850" s="171"/>
      <c r="BE850" s="171"/>
      <c r="BF850" s="171"/>
      <c r="BG850" s="171"/>
      <c r="BH850" s="171"/>
      <c r="BI850" s="171"/>
      <c r="BJ850" s="171"/>
      <c r="BK850" s="171"/>
      <c r="BL850" s="171"/>
      <c r="BM850" s="171"/>
      <c r="BN850" s="171"/>
      <c r="BO850" s="171"/>
      <c r="BP850" s="171"/>
    </row>
    <row r="851" spans="9:68" x14ac:dyDescent="0.25">
      <c r="I851" s="171">
        <v>12.725</v>
      </c>
      <c r="J851" s="175">
        <v>0.89794761298692161</v>
      </c>
      <c r="K851" s="171">
        <v>0.91620381288402442</v>
      </c>
      <c r="L851" s="171">
        <v>0.92867425609842547</v>
      </c>
      <c r="M851" s="171">
        <v>0.90638297618947139</v>
      </c>
      <c r="N851" s="171">
        <v>0.92298634319085648</v>
      </c>
      <c r="O851" s="171">
        <v>0.90458761591390013</v>
      </c>
      <c r="P851" s="171">
        <v>0.91863099748290877</v>
      </c>
      <c r="Q851" s="171">
        <v>0.91795216806158031</v>
      </c>
      <c r="R851" s="171">
        <v>0.92735713930069175</v>
      </c>
      <c r="S851" s="171">
        <v>0.93042408801368437</v>
      </c>
      <c r="T851" s="171">
        <v>0.92004423087469089</v>
      </c>
      <c r="U851" s="173">
        <v>0.91667649831314746</v>
      </c>
      <c r="V851" s="171">
        <v>0.89269197192773608</v>
      </c>
      <c r="W851" s="171">
        <v>0.87195789259167311</v>
      </c>
      <c r="X851" s="171">
        <v>0.88577497511382575</v>
      </c>
      <c r="Y851" s="171">
        <v>0.88261538279474105</v>
      </c>
      <c r="Z851" s="171">
        <v>0.8582913784728734</v>
      </c>
      <c r="AA851" s="171">
        <v>0.85046517439291613</v>
      </c>
      <c r="AB851" s="171">
        <v>0.83312072672670023</v>
      </c>
      <c r="AC851" s="171">
        <v>0.82874140056926215</v>
      </c>
      <c r="AD851" s="171">
        <v>0.88350289609891297</v>
      </c>
      <c r="AE851" s="171">
        <v>0.88893347465999029</v>
      </c>
      <c r="AF851" s="171">
        <v>0.85742698682661667</v>
      </c>
      <c r="AG851" s="173">
        <v>0.89335025510994293</v>
      </c>
      <c r="AH851" s="171"/>
      <c r="AI851" s="173">
        <v>12.725</v>
      </c>
      <c r="AJ851" s="171">
        <v>0.90546336005966799</v>
      </c>
      <c r="AK851" s="171">
        <v>0.94301221166892824</v>
      </c>
      <c r="AL851" s="171">
        <v>0.9231911864826392</v>
      </c>
      <c r="AM851" s="171">
        <v>0.94380469829571634</v>
      </c>
      <c r="AN851" s="171">
        <v>0.85931925561662337</v>
      </c>
      <c r="AO851" s="171">
        <v>0.90637945318972668</v>
      </c>
      <c r="AP851" s="173">
        <v>0.90067781292363314</v>
      </c>
      <c r="AQ851" s="171">
        <v>0.94003451251078507</v>
      </c>
      <c r="AR851" s="171">
        <v>0.9041158676322304</v>
      </c>
      <c r="AS851" s="171">
        <v>0.94911185789726349</v>
      </c>
      <c r="AT851" s="171">
        <v>0.91599664991624785</v>
      </c>
      <c r="AU851" s="171">
        <v>0.92529737101295539</v>
      </c>
      <c r="AV851" s="171">
        <v>0.92215246636771298</v>
      </c>
      <c r="AW851" s="171">
        <v>0.95278017507089141</v>
      </c>
      <c r="AX851" s="173">
        <v>0.89612058892264546</v>
      </c>
      <c r="AY851" s="171"/>
      <c r="AZ851" s="171"/>
      <c r="BA851" s="171"/>
      <c r="BB851" s="171"/>
      <c r="BC851" s="171"/>
      <c r="BD851" s="171"/>
      <c r="BE851" s="171"/>
      <c r="BF851" s="171"/>
      <c r="BG851" s="171"/>
      <c r="BH851" s="171"/>
      <c r="BI851" s="171"/>
      <c r="BJ851" s="171"/>
      <c r="BK851" s="171"/>
      <c r="BL851" s="171"/>
      <c r="BM851" s="171"/>
      <c r="BN851" s="171"/>
      <c r="BO851" s="171"/>
      <c r="BP851" s="171"/>
    </row>
    <row r="852" spans="9:68" x14ac:dyDescent="0.25">
      <c r="I852" s="171">
        <v>12.74</v>
      </c>
      <c r="J852" s="175">
        <v>0.89905276127273437</v>
      </c>
      <c r="K852" s="171">
        <v>0.91838771711591394</v>
      </c>
      <c r="L852" s="171">
        <v>0.92589081945009599</v>
      </c>
      <c r="M852" s="171">
        <v>0.90824611067277694</v>
      </c>
      <c r="N852" s="171">
        <v>0.9207580895587586</v>
      </c>
      <c r="O852" s="171">
        <v>0.90792170612193523</v>
      </c>
      <c r="P852" s="171">
        <v>0.92189884554894252</v>
      </c>
      <c r="Q852" s="171">
        <v>0.92724491417910304</v>
      </c>
      <c r="R852" s="171">
        <v>0.93119038081377481</v>
      </c>
      <c r="S852" s="171">
        <v>0.9314539753180533</v>
      </c>
      <c r="T852" s="171">
        <v>0.91878733219123976</v>
      </c>
      <c r="U852" s="173">
        <v>0.91616934855725407</v>
      </c>
      <c r="V852" s="171">
        <v>0.89243435688977513</v>
      </c>
      <c r="W852" s="171">
        <v>0.87951866763404618</v>
      </c>
      <c r="X852" s="171">
        <v>0.88637131732639352</v>
      </c>
      <c r="Y852" s="171">
        <v>0.88154564750797626</v>
      </c>
      <c r="Z852" s="171">
        <v>0.86831993303494803</v>
      </c>
      <c r="AA852" s="171">
        <v>0.84901872530252143</v>
      </c>
      <c r="AB852" s="171">
        <v>0.83267363700138097</v>
      </c>
      <c r="AC852" s="171">
        <v>0.83887634105025422</v>
      </c>
      <c r="AD852" s="171">
        <v>0.88174576379197689</v>
      </c>
      <c r="AE852" s="171">
        <v>0.88664784195625901</v>
      </c>
      <c r="AF852" s="171">
        <v>0.85251345896419917</v>
      </c>
      <c r="AG852" s="173">
        <v>0.88660604210088456</v>
      </c>
      <c r="AH852" s="171"/>
      <c r="AI852" s="173">
        <v>12.74</v>
      </c>
      <c r="AJ852" s="171">
        <v>0.92289763192243124</v>
      </c>
      <c r="AK852" s="171">
        <v>0.93364993215739478</v>
      </c>
      <c r="AL852" s="171">
        <v>0.93222751748468169</v>
      </c>
      <c r="AM852" s="171">
        <v>0.94518654997696927</v>
      </c>
      <c r="AN852" s="171">
        <v>0.88159290328801487</v>
      </c>
      <c r="AO852" s="171">
        <v>0.91245512289422814</v>
      </c>
      <c r="AP852" s="173">
        <v>0.90537731586082237</v>
      </c>
      <c r="AQ852" s="171">
        <v>0.94779982743744606</v>
      </c>
      <c r="AR852" s="171">
        <v>0.90099917499312498</v>
      </c>
      <c r="AS852" s="171">
        <v>0.97711633861417813</v>
      </c>
      <c r="AT852" s="171">
        <v>0.90971524288107208</v>
      </c>
      <c r="AU852" s="171">
        <v>0.92847943025986801</v>
      </c>
      <c r="AV852" s="171">
        <v>0.93219730941704049</v>
      </c>
      <c r="AW852" s="171">
        <v>0.94353347306127477</v>
      </c>
      <c r="AX852" s="173">
        <v>0.92942276232764665</v>
      </c>
      <c r="AY852" s="171"/>
      <c r="AZ852" s="171"/>
      <c r="BA852" s="171"/>
      <c r="BB852" s="171"/>
      <c r="BC852" s="171"/>
      <c r="BD852" s="171"/>
      <c r="BE852" s="171"/>
      <c r="BF852" s="171"/>
      <c r="BG852" s="171"/>
      <c r="BH852" s="171"/>
      <c r="BI852" s="171"/>
      <c r="BJ852" s="171"/>
      <c r="BK852" s="171"/>
      <c r="BL852" s="171"/>
      <c r="BM852" s="171"/>
      <c r="BN852" s="171"/>
      <c r="BO852" s="171"/>
      <c r="BP852" s="171"/>
    </row>
    <row r="853" spans="9:68" x14ac:dyDescent="0.25">
      <c r="I853" s="171">
        <v>12.755000000000001</v>
      </c>
      <c r="J853" s="175">
        <v>0.89394803548450419</v>
      </c>
      <c r="K853" s="171">
        <v>0.91851185747890929</v>
      </c>
      <c r="L853" s="171">
        <v>0.92816917778994357</v>
      </c>
      <c r="M853" s="171">
        <v>0.91210900551918161</v>
      </c>
      <c r="N853" s="171">
        <v>0.925240459326927</v>
      </c>
      <c r="O853" s="171">
        <v>0.90804918268009072</v>
      </c>
      <c r="P853" s="171">
        <v>0.92166262793976883</v>
      </c>
      <c r="Q853" s="171">
        <v>0.92890877784942583</v>
      </c>
      <c r="R853" s="171">
        <v>0.92556968598407019</v>
      </c>
      <c r="S853" s="171">
        <v>0.92904203807156094</v>
      </c>
      <c r="T853" s="171">
        <v>0.91739127409374477</v>
      </c>
      <c r="U853" s="173">
        <v>0.91867059453221545</v>
      </c>
      <c r="V853" s="171">
        <v>0.8882466653202562</v>
      </c>
      <c r="W853" s="171">
        <v>0.88453575019869757</v>
      </c>
      <c r="X853" s="171">
        <v>0.88529088405963563</v>
      </c>
      <c r="Y853" s="171">
        <v>0.88768213368901472</v>
      </c>
      <c r="Z853" s="171">
        <v>0.85747633510092258</v>
      </c>
      <c r="AA853" s="171">
        <v>0.84508245331303611</v>
      </c>
      <c r="AB853" s="171">
        <v>0.83575918114928527</v>
      </c>
      <c r="AC853" s="171">
        <v>0.85058827596538333</v>
      </c>
      <c r="AD853" s="171">
        <v>0.88888414656149661</v>
      </c>
      <c r="AE853" s="171">
        <v>0.88574989781546554</v>
      </c>
      <c r="AF853" s="171">
        <v>0.86227766454502153</v>
      </c>
      <c r="AG853" s="173">
        <v>0.89168558418628119</v>
      </c>
      <c r="AH853" s="171"/>
      <c r="AI853" s="173">
        <v>12.755000000000001</v>
      </c>
      <c r="AJ853" s="171">
        <v>0.90993846727577821</v>
      </c>
      <c r="AK853" s="171">
        <v>0.92964721845318854</v>
      </c>
      <c r="AL853" s="171">
        <v>0.92541932289410178</v>
      </c>
      <c r="AM853" s="171">
        <v>0.93855366190695533</v>
      </c>
      <c r="AN853" s="171">
        <v>0.89200655674476914</v>
      </c>
      <c r="AO853" s="171">
        <v>0.90306545153272588</v>
      </c>
      <c r="AP853" s="173">
        <v>0.8751920469950295</v>
      </c>
      <c r="AQ853" s="171">
        <v>0.92008196721311475</v>
      </c>
      <c r="AR853" s="171">
        <v>0.91493262443853707</v>
      </c>
      <c r="AS853" s="171">
        <v>1</v>
      </c>
      <c r="AT853" s="171">
        <v>0.93291457286432156</v>
      </c>
      <c r="AU853" s="171">
        <v>0.92476702780513675</v>
      </c>
      <c r="AV853" s="171">
        <v>0.91524663677130047</v>
      </c>
      <c r="AW853" s="171">
        <v>0.92997164344717054</v>
      </c>
      <c r="AX853" s="173">
        <v>0.91727039027810242</v>
      </c>
      <c r="AY853" s="171"/>
      <c r="AZ853" s="171"/>
      <c r="BA853" s="171"/>
      <c r="BB853" s="171"/>
      <c r="BC853" s="171"/>
      <c r="BD853" s="171"/>
      <c r="BE853" s="171"/>
      <c r="BF853" s="171"/>
      <c r="BG853" s="171"/>
      <c r="BH853" s="171"/>
      <c r="BI853" s="171"/>
      <c r="BJ853" s="171"/>
      <c r="BK853" s="171"/>
      <c r="BL853" s="171"/>
      <c r="BM853" s="171"/>
      <c r="BN853" s="171"/>
      <c r="BO853" s="171"/>
      <c r="BP853" s="171"/>
    </row>
    <row r="854" spans="9:68" x14ac:dyDescent="0.25">
      <c r="I854" s="171">
        <v>12.77</v>
      </c>
      <c r="J854" s="175">
        <v>0.89694126979727662</v>
      </c>
      <c r="K854" s="171">
        <v>0.91254583298368208</v>
      </c>
      <c r="L854" s="171">
        <v>0.92327058018930586</v>
      </c>
      <c r="M854" s="171">
        <v>0.91243148692348475</v>
      </c>
      <c r="N854" s="171">
        <v>0.92630583890607443</v>
      </c>
      <c r="O854" s="171">
        <v>0.90626528869436185</v>
      </c>
      <c r="P854" s="171">
        <v>0.92350512934522433</v>
      </c>
      <c r="Q854" s="171">
        <v>0.92171564100436765</v>
      </c>
      <c r="R854" s="171">
        <v>0.92667830395100059</v>
      </c>
      <c r="S854" s="171">
        <v>0.93373971173807269</v>
      </c>
      <c r="T854" s="171">
        <v>0.91934767698111008</v>
      </c>
      <c r="U854" s="173">
        <v>0.91461535821227369</v>
      </c>
      <c r="V854" s="171">
        <v>0.8837630810402316</v>
      </c>
      <c r="W854" s="171">
        <v>0.89244801735313217</v>
      </c>
      <c r="X854" s="171">
        <v>0.88763859846841819</v>
      </c>
      <c r="Y854" s="171">
        <v>0.88640418877543448</v>
      </c>
      <c r="Z854" s="171">
        <v>0.86238107091284144</v>
      </c>
      <c r="AA854" s="171">
        <v>0.85461661591951876</v>
      </c>
      <c r="AB854" s="171">
        <v>0.83782011403729384</v>
      </c>
      <c r="AC854" s="171">
        <v>0.84909194620818407</v>
      </c>
      <c r="AD854" s="171">
        <v>0.88728336508305539</v>
      </c>
      <c r="AE854" s="171">
        <v>0.88811555321859392</v>
      </c>
      <c r="AF854" s="171">
        <v>0.86019121834662438</v>
      </c>
      <c r="AG854" s="173">
        <v>0.88842623052380498</v>
      </c>
      <c r="AH854" s="171"/>
      <c r="AI854" s="173">
        <v>12.77</v>
      </c>
      <c r="AJ854" s="171">
        <v>0.90415812045496924</v>
      </c>
      <c r="AK854" s="171">
        <v>0.94056987788331081</v>
      </c>
      <c r="AL854" s="171">
        <v>0.94714365290586133</v>
      </c>
      <c r="AM854" s="171">
        <v>0.94251497005988039</v>
      </c>
      <c r="AN854" s="171">
        <v>0.87503615851894712</v>
      </c>
      <c r="AO854" s="171">
        <v>0.91411212372272865</v>
      </c>
      <c r="AP854" s="173">
        <v>0.87446904654315427</v>
      </c>
      <c r="AQ854" s="171">
        <v>0.94240724762726502</v>
      </c>
      <c r="AR854" s="171">
        <v>0.91942432853607126</v>
      </c>
      <c r="AS854" s="171">
        <v>0.9656745079212673</v>
      </c>
      <c r="AT854" s="171">
        <v>0.92328308207705201</v>
      </c>
      <c r="AU854" s="171">
        <v>0.91211455413288878</v>
      </c>
      <c r="AV854" s="171">
        <v>0.93219730941704049</v>
      </c>
      <c r="AW854" s="171">
        <v>0.91394402663050167</v>
      </c>
      <c r="AX854" s="173">
        <v>0.95139051180182277</v>
      </c>
      <c r="AY854" s="171"/>
      <c r="AZ854" s="171"/>
      <c r="BA854" s="171"/>
      <c r="BB854" s="171"/>
      <c r="BC854" s="171"/>
      <c r="BD854" s="171"/>
      <c r="BE854" s="171"/>
      <c r="BF854" s="171"/>
      <c r="BG854" s="171"/>
      <c r="BH854" s="171"/>
      <c r="BI854" s="171"/>
      <c r="BJ854" s="171"/>
      <c r="BK854" s="171"/>
      <c r="BL854" s="171"/>
      <c r="BM854" s="171"/>
      <c r="BN854" s="171"/>
      <c r="BO854" s="171"/>
      <c r="BP854" s="171"/>
    </row>
    <row r="855" spans="9:68" x14ac:dyDescent="0.25">
      <c r="I855" s="171">
        <v>12.785</v>
      </c>
      <c r="J855" s="175">
        <v>0.89696506470566872</v>
      </c>
      <c r="K855" s="171">
        <v>0.91507969585355964</v>
      </c>
      <c r="L855" s="171">
        <v>0.92546273608363905</v>
      </c>
      <c r="M855" s="171">
        <v>0.90781157004866753</v>
      </c>
      <c r="N855" s="171">
        <v>0.91743010216665177</v>
      </c>
      <c r="O855" s="171">
        <v>0.90675134218267162</v>
      </c>
      <c r="P855" s="171">
        <v>0.92016336806146659</v>
      </c>
      <c r="Q855" s="171">
        <v>0.91985343879819925</v>
      </c>
      <c r="R855" s="171">
        <v>0.9305718493606262</v>
      </c>
      <c r="S855" s="171">
        <v>0.9352024577946848</v>
      </c>
      <c r="T855" s="171">
        <v>0.91582635219261166</v>
      </c>
      <c r="U855" s="173">
        <v>0.91865374572707692</v>
      </c>
      <c r="V855" s="171">
        <v>0.89611209605643005</v>
      </c>
      <c r="W855" s="171">
        <v>0.89094754335479676</v>
      </c>
      <c r="X855" s="171">
        <v>0.8862600372001096</v>
      </c>
      <c r="Y855" s="171">
        <v>0.88467180932477207</v>
      </c>
      <c r="Z855" s="171">
        <v>0.86497682011595312</v>
      </c>
      <c r="AA855" s="171">
        <v>0.85711842895940693</v>
      </c>
      <c r="AB855" s="171">
        <v>0.8456265911026204</v>
      </c>
      <c r="AC855" s="171">
        <v>0.84136657486258204</v>
      </c>
      <c r="AD855" s="171">
        <v>0.89524279253768768</v>
      </c>
      <c r="AE855" s="171">
        <v>0.89203546304245573</v>
      </c>
      <c r="AF855" s="171">
        <v>0.8639660140491241</v>
      </c>
      <c r="AG855" s="173">
        <v>0.89451323783857928</v>
      </c>
      <c r="AH855" s="171"/>
      <c r="AI855" s="173">
        <v>12.785</v>
      </c>
      <c r="AJ855" s="171">
        <v>0.8834607495804585</v>
      </c>
      <c r="AK855" s="171">
        <v>0.95983717774762556</v>
      </c>
      <c r="AL855" s="171">
        <v>0.95481834498978768</v>
      </c>
      <c r="AM855" s="171">
        <v>0.9418701059419623</v>
      </c>
      <c r="AN855" s="171">
        <v>0.85083405650371247</v>
      </c>
      <c r="AO855" s="171">
        <v>0.96506489919911631</v>
      </c>
      <c r="AP855" s="173">
        <v>0.88251242657026652</v>
      </c>
      <c r="AQ855" s="171">
        <v>0.94240724762726502</v>
      </c>
      <c r="AR855" s="171">
        <v>0.91364928041067017</v>
      </c>
      <c r="AS855" s="171">
        <v>0.98567770843334934</v>
      </c>
      <c r="AT855" s="171">
        <v>0.92839195979899503</v>
      </c>
      <c r="AU855" s="171">
        <v>0.93166148950678063</v>
      </c>
      <c r="AV855" s="171">
        <v>0.92215246636771298</v>
      </c>
      <c r="AW855" s="171">
        <v>0.91234126494883472</v>
      </c>
      <c r="AX855" s="173">
        <v>0.97569525590091155</v>
      </c>
      <c r="AY855" s="171"/>
      <c r="AZ855" s="171"/>
      <c r="BA855" s="171"/>
      <c r="BB855" s="171"/>
      <c r="BC855" s="171"/>
      <c r="BD855" s="171"/>
      <c r="BE855" s="171"/>
      <c r="BF855" s="171"/>
      <c r="BG855" s="171"/>
      <c r="BH855" s="171"/>
      <c r="BI855" s="171"/>
      <c r="BJ855" s="171"/>
      <c r="BK855" s="171"/>
      <c r="BL855" s="171"/>
      <c r="BM855" s="171"/>
      <c r="BN855" s="171"/>
      <c r="BO855" s="171"/>
      <c r="BP855" s="171"/>
    </row>
    <row r="856" spans="9:68" x14ac:dyDescent="0.25">
      <c r="I856" s="171">
        <v>12.8</v>
      </c>
      <c r="J856" s="175">
        <v>0.90253660551405845</v>
      </c>
      <c r="K856" s="171">
        <v>0.91878934638438192</v>
      </c>
      <c r="L856" s="171">
        <v>0.92757675440438925</v>
      </c>
      <c r="M856" s="171">
        <v>0.90992194626154443</v>
      </c>
      <c r="N856" s="171">
        <v>0.92351081658219569</v>
      </c>
      <c r="O856" s="171">
        <v>0.9116992279941537</v>
      </c>
      <c r="P856" s="171">
        <v>0.91965484022199084</v>
      </c>
      <c r="Q856" s="171">
        <v>0.92373728029964219</v>
      </c>
      <c r="R856" s="171">
        <v>0.92760257447431915</v>
      </c>
      <c r="S856" s="171">
        <v>0.93317822933629635</v>
      </c>
      <c r="T856" s="171">
        <v>0.91696108837742718</v>
      </c>
      <c r="U856" s="173">
        <v>0.92081424875333173</v>
      </c>
      <c r="V856" s="171">
        <v>0.8925087119386218</v>
      </c>
      <c r="W856" s="171">
        <v>0.89373800922192814</v>
      </c>
      <c r="X856" s="171">
        <v>0.88509926384470961</v>
      </c>
      <c r="Y856" s="171">
        <v>0.88357669091681645</v>
      </c>
      <c r="Z856" s="171">
        <v>0.87321749337688537</v>
      </c>
      <c r="AA856" s="171">
        <v>0.85814809445726403</v>
      </c>
      <c r="AB856" s="171">
        <v>0.84501224717002499</v>
      </c>
      <c r="AC856" s="171">
        <v>0.83894317749685987</v>
      </c>
      <c r="AD856" s="171">
        <v>0.8999361853303256</v>
      </c>
      <c r="AE856" s="171">
        <v>0.89098867868965892</v>
      </c>
      <c r="AF856" s="171">
        <v>0.85806879531050617</v>
      </c>
      <c r="AG856" s="173">
        <v>0.88292741425164056</v>
      </c>
      <c r="AH856" s="171"/>
      <c r="AI856" s="173">
        <v>12.8</v>
      </c>
      <c r="AJ856" s="171">
        <v>0.8828081297781093</v>
      </c>
      <c r="AK856" s="171">
        <v>0.96085481682496621</v>
      </c>
      <c r="AL856" s="171">
        <v>0.94850529182397736</v>
      </c>
      <c r="AM856" s="171">
        <v>0.94850299401197624</v>
      </c>
      <c r="AN856" s="171">
        <v>0.87956802622697927</v>
      </c>
      <c r="AO856" s="171">
        <v>0.91494062413697874</v>
      </c>
      <c r="AP856" s="173">
        <v>0.88251242657026652</v>
      </c>
      <c r="AQ856" s="171">
        <v>0.91857204486626409</v>
      </c>
      <c r="AR856" s="171">
        <v>0.91621596846640407</v>
      </c>
      <c r="AS856" s="171">
        <v>0.94391102576412222</v>
      </c>
      <c r="AT856" s="171">
        <v>0.90804020100502525</v>
      </c>
      <c r="AU856" s="171">
        <v>0.9073414652625198</v>
      </c>
      <c r="AV856" s="171">
        <v>0.93596412556053821</v>
      </c>
      <c r="AW856" s="171">
        <v>0.90975218838614214</v>
      </c>
      <c r="AX856" s="173">
        <v>0.95781724702033177</v>
      </c>
      <c r="AY856" s="171"/>
      <c r="AZ856" s="171"/>
      <c r="BA856" s="171"/>
      <c r="BB856" s="171"/>
      <c r="BC856" s="171"/>
      <c r="BD856" s="171"/>
      <c r="BE856" s="171"/>
      <c r="BF856" s="171"/>
      <c r="BG856" s="171"/>
      <c r="BH856" s="171"/>
      <c r="BI856" s="171"/>
      <c r="BJ856" s="171"/>
      <c r="BK856" s="171"/>
      <c r="BL856" s="171"/>
      <c r="BM856" s="171"/>
      <c r="BN856" s="171"/>
      <c r="BO856" s="171"/>
      <c r="BP856" s="171"/>
    </row>
    <row r="857" spans="9:68" x14ac:dyDescent="0.25">
      <c r="I857" s="171">
        <v>12.815</v>
      </c>
      <c r="J857" s="175">
        <v>0.89967228086385598</v>
      </c>
      <c r="K857" s="171">
        <v>0.91918628565337102</v>
      </c>
      <c r="L857" s="171">
        <v>0.92809704532168424</v>
      </c>
      <c r="M857" s="171">
        <v>0.91074796002778469</v>
      </c>
      <c r="N857" s="171">
        <v>0.92659380061518859</v>
      </c>
      <c r="O857" s="171">
        <v>0.91430597518606604</v>
      </c>
      <c r="P857" s="171">
        <v>0.92040643399996191</v>
      </c>
      <c r="Q857" s="171">
        <v>0.92419094550876546</v>
      </c>
      <c r="R857" s="171">
        <v>0.92685653137906543</v>
      </c>
      <c r="S857" s="171">
        <v>0.93277353214891578</v>
      </c>
      <c r="T857" s="171">
        <v>0.92231404484300539</v>
      </c>
      <c r="U857" s="173">
        <v>0.92451912873397513</v>
      </c>
      <c r="V857" s="171">
        <v>0.89463504726377308</v>
      </c>
      <c r="W857" s="171">
        <v>0.88640089188925064</v>
      </c>
      <c r="X857" s="171">
        <v>0.88721903839688687</v>
      </c>
      <c r="Y857" s="171">
        <v>0.89039619855633168</v>
      </c>
      <c r="Z857" s="171">
        <v>0.87118934721936514</v>
      </c>
      <c r="AA857" s="171">
        <v>0.86351006782344253</v>
      </c>
      <c r="AB857" s="171">
        <v>0.83351183831823672</v>
      </c>
      <c r="AC857" s="171">
        <v>0.83898178130653733</v>
      </c>
      <c r="AD857" s="171">
        <v>0.88941835353814458</v>
      </c>
      <c r="AE857" s="171">
        <v>0.8999861809126749</v>
      </c>
      <c r="AF857" s="171">
        <v>0.85905356831608837</v>
      </c>
      <c r="AG857" s="173">
        <v>0.88697835658750068</v>
      </c>
      <c r="AH857" s="171"/>
      <c r="AI857" s="173">
        <v>12.815</v>
      </c>
      <c r="AJ857" s="171">
        <v>0.88793585679656917</v>
      </c>
      <c r="AK857" s="171">
        <v>0.93561736770692006</v>
      </c>
      <c r="AL857" s="171">
        <v>0.93086587856656566</v>
      </c>
      <c r="AM857" s="171">
        <v>0.95578074619990827</v>
      </c>
      <c r="AN857" s="171">
        <v>0.88226786230835996</v>
      </c>
      <c r="AO857" s="171">
        <v>0.90900303783485226</v>
      </c>
      <c r="AP857" s="173">
        <v>0.86579304112065059</v>
      </c>
      <c r="AQ857" s="171">
        <v>0.92935720448662629</v>
      </c>
      <c r="AR857" s="171">
        <v>0.90356586304885889</v>
      </c>
      <c r="AS857" s="171">
        <v>0.96111377820451271</v>
      </c>
      <c r="AT857" s="171">
        <v>0.90469011725293136</v>
      </c>
      <c r="AU857" s="171">
        <v>0.9084021516781573</v>
      </c>
      <c r="AV857" s="171">
        <v>0.93470852017937223</v>
      </c>
      <c r="AW857" s="171">
        <v>0.90210824805819245</v>
      </c>
      <c r="AX857" s="173">
        <v>0.97651320401963071</v>
      </c>
      <c r="AY857" s="171"/>
      <c r="AZ857" s="171"/>
      <c r="BA857" s="171"/>
      <c r="BB857" s="171"/>
      <c r="BC857" s="171"/>
      <c r="BD857" s="171"/>
      <c r="BE857" s="171"/>
      <c r="BF857" s="171"/>
      <c r="BG857" s="171"/>
      <c r="BH857" s="171"/>
      <c r="BI857" s="171"/>
      <c r="BJ857" s="171"/>
      <c r="BK857" s="171"/>
      <c r="BL857" s="171"/>
      <c r="BM857" s="171"/>
      <c r="BN857" s="171"/>
      <c r="BO857" s="171"/>
      <c r="BP857" s="171"/>
    </row>
    <row r="858" spans="9:68" x14ac:dyDescent="0.25">
      <c r="I858" s="171">
        <v>12.83</v>
      </c>
      <c r="J858" s="175">
        <v>0.90452850440283994</v>
      </c>
      <c r="K858" s="171">
        <v>0.91914694493475257</v>
      </c>
      <c r="L858" s="171">
        <v>0.9261497465137607</v>
      </c>
      <c r="M858" s="171">
        <v>0.91353673173919747</v>
      </c>
      <c r="N858" s="171">
        <v>0.93055820368661024</v>
      </c>
      <c r="O858" s="171">
        <v>0.91333190379576479</v>
      </c>
      <c r="P858" s="171">
        <v>0.92292723326428505</v>
      </c>
      <c r="Q858" s="171">
        <v>0.92529095589449528</v>
      </c>
      <c r="R858" s="171">
        <v>0.92972847801923597</v>
      </c>
      <c r="S858" s="171">
        <v>0.93683471327700174</v>
      </c>
      <c r="T858" s="171">
        <v>0.92629930439959685</v>
      </c>
      <c r="U858" s="173">
        <v>0.92384510955770427</v>
      </c>
      <c r="V858" s="171">
        <v>0.9012907464262655</v>
      </c>
      <c r="W858" s="171">
        <v>0.88874380129648001</v>
      </c>
      <c r="X858" s="171">
        <v>0.89118641210290794</v>
      </c>
      <c r="Y858" s="171">
        <v>0.89064154931256689</v>
      </c>
      <c r="Z858" s="171">
        <v>0.8588043042640936</v>
      </c>
      <c r="AA858" s="171">
        <v>0.85604764779140641</v>
      </c>
      <c r="AB858" s="171">
        <v>0.83683728875378149</v>
      </c>
      <c r="AC858" s="171">
        <v>0.84322186243215524</v>
      </c>
      <c r="AD858" s="171">
        <v>0.89000387824697513</v>
      </c>
      <c r="AE858" s="171">
        <v>0.89768062688575156</v>
      </c>
      <c r="AF858" s="171">
        <v>0.86476006368326452</v>
      </c>
      <c r="AG858" s="173">
        <v>0.89071242272580431</v>
      </c>
      <c r="AH858" s="171"/>
      <c r="AI858" s="173">
        <v>12.83</v>
      </c>
      <c r="AJ858" s="171">
        <v>0.88532537758717134</v>
      </c>
      <c r="AK858" s="171">
        <v>0.92767978290366349</v>
      </c>
      <c r="AL858" s="171">
        <v>0.94807204307730408</v>
      </c>
      <c r="AM858" s="171">
        <v>0.94454168585905107</v>
      </c>
      <c r="AN858" s="171">
        <v>0.87571111753929243</v>
      </c>
      <c r="AO858" s="171">
        <v>0.91148853907760297</v>
      </c>
      <c r="AP858" s="173">
        <v>0.88052417532760974</v>
      </c>
      <c r="AQ858" s="171">
        <v>0.91317946505608261</v>
      </c>
      <c r="AR858" s="171">
        <v>0.92006600055000487</v>
      </c>
      <c r="AS858" s="171">
        <v>0.98167706833093282</v>
      </c>
      <c r="AT858" s="171">
        <v>0.9035175879396985</v>
      </c>
      <c r="AU858" s="171">
        <v>0.89196151223577524</v>
      </c>
      <c r="AV858" s="171">
        <v>0.94224215246636767</v>
      </c>
      <c r="AW858" s="171">
        <v>0.91234126494883472</v>
      </c>
      <c r="AX858" s="173">
        <v>0.96190698761392857</v>
      </c>
      <c r="AY858" s="171"/>
      <c r="AZ858" s="171"/>
      <c r="BA858" s="171"/>
      <c r="BB858" s="171"/>
      <c r="BC858" s="171"/>
      <c r="BD858" s="171"/>
      <c r="BE858" s="171"/>
      <c r="BF858" s="171"/>
      <c r="BG858" s="171"/>
      <c r="BH858" s="171"/>
      <c r="BI858" s="171"/>
      <c r="BJ858" s="171"/>
      <c r="BK858" s="171"/>
      <c r="BL858" s="171"/>
      <c r="BM858" s="171"/>
      <c r="BN858" s="171"/>
      <c r="BO858" s="171"/>
      <c r="BP858" s="171"/>
    </row>
    <row r="859" spans="9:68" x14ac:dyDescent="0.25">
      <c r="I859" s="171">
        <v>12.845000000000001</v>
      </c>
      <c r="J859" s="175">
        <v>0.90633674311555035</v>
      </c>
      <c r="K859" s="171">
        <v>0.91544466688766457</v>
      </c>
      <c r="L859" s="171">
        <v>0.92469955262606407</v>
      </c>
      <c r="M859" s="171">
        <v>0.90587988360353389</v>
      </c>
      <c r="N859" s="171">
        <v>0.92919609514520707</v>
      </c>
      <c r="O859" s="171">
        <v>0.91057107513797408</v>
      </c>
      <c r="P859" s="171">
        <v>0.92516640569584352</v>
      </c>
      <c r="Q859" s="171">
        <v>0.9255212214639521</v>
      </c>
      <c r="R859" s="171">
        <v>0.92822288613208992</v>
      </c>
      <c r="S859" s="171">
        <v>0.93618140592803079</v>
      </c>
      <c r="T859" s="171">
        <v>0.92142330388825788</v>
      </c>
      <c r="U859" s="173">
        <v>0.91561394690615816</v>
      </c>
      <c r="V859" s="171">
        <v>0.89153417757216091</v>
      </c>
      <c r="W859" s="171">
        <v>0.88619709738148211</v>
      </c>
      <c r="X859" s="171">
        <v>0.89516631928662704</v>
      </c>
      <c r="Y859" s="171">
        <v>0.8888663227475454</v>
      </c>
      <c r="Z859" s="171">
        <v>0.85363314126097611</v>
      </c>
      <c r="AA859" s="171">
        <v>0.85751081083241465</v>
      </c>
      <c r="AB859" s="171">
        <v>0.83778630655354114</v>
      </c>
      <c r="AC859" s="171">
        <v>0.83605365353368899</v>
      </c>
      <c r="AD859" s="171">
        <v>0.89225429828453817</v>
      </c>
      <c r="AE859" s="171">
        <v>0.8890778469233509</v>
      </c>
      <c r="AF859" s="171">
        <v>0.8552739727291705</v>
      </c>
      <c r="AG859" s="173">
        <v>0.89058777507843567</v>
      </c>
      <c r="AH859" s="171"/>
      <c r="AI859" s="173">
        <v>12.845000000000001</v>
      </c>
      <c r="AJ859" s="171">
        <v>0.88924109640126792</v>
      </c>
      <c r="AK859" s="171">
        <v>0.94104477611940318</v>
      </c>
      <c r="AL859" s="171">
        <v>0.92455282540075534</v>
      </c>
      <c r="AM859" s="171">
        <v>0.94454168585905107</v>
      </c>
      <c r="AN859" s="171">
        <v>0.87040786809372306</v>
      </c>
      <c r="AO859" s="171">
        <v>0.94048605357636039</v>
      </c>
      <c r="AP859" s="173">
        <v>0.88522367826479886</v>
      </c>
      <c r="AQ859" s="171">
        <v>0.92008196721311475</v>
      </c>
      <c r="AR859" s="171">
        <v>0.92318269318910984</v>
      </c>
      <c r="AS859" s="171">
        <v>0.98399743959033448</v>
      </c>
      <c r="AT859" s="171">
        <v>0.91993299832495823</v>
      </c>
      <c r="AU859" s="171">
        <v>0.91840290931131152</v>
      </c>
      <c r="AV859" s="171">
        <v>0.92843049327354277</v>
      </c>
      <c r="AW859" s="171">
        <v>0.87769695475280485</v>
      </c>
      <c r="AX859" s="173">
        <v>0.93760224351483978</v>
      </c>
      <c r="AY859" s="171"/>
      <c r="AZ859" s="171"/>
      <c r="BA859" s="171"/>
      <c r="BB859" s="171"/>
      <c r="BC859" s="171"/>
      <c r="BD859" s="171"/>
      <c r="BE859" s="171"/>
      <c r="BF859" s="171"/>
      <c r="BG859" s="171"/>
      <c r="BH859" s="171"/>
      <c r="BI859" s="171"/>
      <c r="BJ859" s="171"/>
      <c r="BK859" s="171"/>
      <c r="BL859" s="171"/>
      <c r="BM859" s="171"/>
      <c r="BN859" s="171"/>
      <c r="BO859" s="171"/>
      <c r="BP859" s="171"/>
    </row>
    <row r="860" spans="9:68" x14ac:dyDescent="0.25">
      <c r="I860" s="171">
        <v>12.86</v>
      </c>
      <c r="J860" s="175">
        <v>0.90308347828533797</v>
      </c>
      <c r="K860" s="171">
        <v>0.92158633844172344</v>
      </c>
      <c r="L860" s="171">
        <v>0.92030444758238461</v>
      </c>
      <c r="M860" s="171">
        <v>0.9078923675409637</v>
      </c>
      <c r="N860" s="171">
        <v>0.92476015670206146</v>
      </c>
      <c r="O860" s="171">
        <v>0.91162218726121447</v>
      </c>
      <c r="P860" s="171">
        <v>0.91794175869700001</v>
      </c>
      <c r="Q860" s="171">
        <v>0.92420524400006365</v>
      </c>
      <c r="R860" s="171">
        <v>0.92712308888501693</v>
      </c>
      <c r="S860" s="171">
        <v>0.93667577772317756</v>
      </c>
      <c r="T860" s="171">
        <v>0.92213662966895005</v>
      </c>
      <c r="U860" s="173">
        <v>0.91341057694648498</v>
      </c>
      <c r="V860" s="171">
        <v>0.88529218024101619</v>
      </c>
      <c r="W860" s="171">
        <v>0.88599146869913437</v>
      </c>
      <c r="X860" s="171">
        <v>0.89055123884580867</v>
      </c>
      <c r="Y860" s="171">
        <v>0.89159717163647578</v>
      </c>
      <c r="Z860" s="171">
        <v>0.86143934630620222</v>
      </c>
      <c r="AA860" s="171">
        <v>0.86248660811495137</v>
      </c>
      <c r="AB860" s="171">
        <v>0.8371756025784135</v>
      </c>
      <c r="AC860" s="171">
        <v>0.84440014289171339</v>
      </c>
      <c r="AD860" s="171">
        <v>0.89409619161218445</v>
      </c>
      <c r="AE860" s="171">
        <v>0.89336566914634352</v>
      </c>
      <c r="AF860" s="171">
        <v>0.85422263606778548</v>
      </c>
      <c r="AG860" s="173">
        <v>0.89103648536823887</v>
      </c>
      <c r="AH860" s="171"/>
      <c r="AI860" s="173">
        <v>12.86</v>
      </c>
      <c r="AJ860" s="171">
        <v>0.89185157561066575</v>
      </c>
      <c r="AK860" s="171">
        <v>0.94151967435549522</v>
      </c>
      <c r="AL860" s="171">
        <v>0.92907099090177647</v>
      </c>
      <c r="AM860" s="171">
        <v>0.94850299401197624</v>
      </c>
      <c r="AN860" s="171">
        <v>0.86385112332465552</v>
      </c>
      <c r="AO860" s="171">
        <v>0.931924882629108</v>
      </c>
      <c r="AP860" s="173">
        <v>0.86109353818346146</v>
      </c>
      <c r="AQ860" s="171">
        <v>0.92083692838654019</v>
      </c>
      <c r="AR860" s="171">
        <v>0.92446603721697695</v>
      </c>
      <c r="AS860" s="171">
        <v>0.96223395743318918</v>
      </c>
      <c r="AT860" s="171">
        <v>0.90971524288107208</v>
      </c>
      <c r="AU860" s="171">
        <v>0.90309871959996979</v>
      </c>
      <c r="AV860" s="171">
        <v>0.92591928251121081</v>
      </c>
      <c r="AW860" s="171">
        <v>0.89372457156947349</v>
      </c>
      <c r="AX860" s="173">
        <v>0.97569525590091155</v>
      </c>
      <c r="AY860" s="171"/>
      <c r="AZ860" s="171"/>
      <c r="BA860" s="171"/>
      <c r="BB860" s="171"/>
      <c r="BC860" s="171"/>
      <c r="BD860" s="171"/>
      <c r="BE860" s="171"/>
      <c r="BF860" s="171"/>
      <c r="BG860" s="171"/>
      <c r="BH860" s="171"/>
      <c r="BI860" s="171"/>
      <c r="BJ860" s="171"/>
      <c r="BK860" s="171"/>
      <c r="BL860" s="171"/>
      <c r="BM860" s="171"/>
      <c r="BN860" s="171"/>
      <c r="BO860" s="171"/>
      <c r="BP860" s="171"/>
    </row>
    <row r="861" spans="9:68" x14ac:dyDescent="0.25">
      <c r="I861" s="171">
        <v>12.875</v>
      </c>
      <c r="J861" s="175">
        <v>0.90328273959773675</v>
      </c>
      <c r="K861" s="171">
        <v>0.91757142997824193</v>
      </c>
      <c r="L861" s="171">
        <v>0.92013567803397855</v>
      </c>
      <c r="M861" s="171">
        <v>0.90899867274754531</v>
      </c>
      <c r="N861" s="171">
        <v>0.9247765894985307</v>
      </c>
      <c r="O861" s="171">
        <v>0.90903393135324251</v>
      </c>
      <c r="P861" s="171">
        <v>0.92711183842155909</v>
      </c>
      <c r="Q861" s="171">
        <v>0.92574240106960848</v>
      </c>
      <c r="R861" s="171">
        <v>0.9250550243053004</v>
      </c>
      <c r="S861" s="171">
        <v>0.94022469232562811</v>
      </c>
      <c r="T861" s="171">
        <v>0.9260083122407009</v>
      </c>
      <c r="U861" s="173">
        <v>0.91450946306500203</v>
      </c>
      <c r="V861" s="171">
        <v>0.89483666911906379</v>
      </c>
      <c r="W861" s="171">
        <v>0.8842297142589205</v>
      </c>
      <c r="X861" s="171">
        <v>0.88997772195241964</v>
      </c>
      <c r="Y861" s="171">
        <v>0.88726186730653522</v>
      </c>
      <c r="Z861" s="171">
        <v>0.85361719250224488</v>
      </c>
      <c r="AA861" s="171">
        <v>0.86331313589716352</v>
      </c>
      <c r="AB861" s="171">
        <v>0.84501224717002499</v>
      </c>
      <c r="AC861" s="171">
        <v>0.84979372889754434</v>
      </c>
      <c r="AD861" s="171">
        <v>0.89275241789078363</v>
      </c>
      <c r="AE861" s="171">
        <v>0.89276657701066009</v>
      </c>
      <c r="AF861" s="171">
        <v>0.86216893203008749</v>
      </c>
      <c r="AG861" s="173">
        <v>0.9070007478504829</v>
      </c>
      <c r="AH861" s="171"/>
      <c r="AI861" s="173">
        <v>12.875</v>
      </c>
      <c r="AJ861" s="171">
        <v>0.89576729442476233</v>
      </c>
      <c r="AK861" s="171">
        <v>0.94993215739484393</v>
      </c>
      <c r="AL861" s="171">
        <v>0.95030017948876655</v>
      </c>
      <c r="AM861" s="171">
        <v>0.95375403040073714</v>
      </c>
      <c r="AN861" s="171">
        <v>0.85604088323208971</v>
      </c>
      <c r="AO861" s="171">
        <v>0.93358188345760851</v>
      </c>
      <c r="AP861" s="173">
        <v>0.85765928603705377</v>
      </c>
      <c r="AQ861" s="171">
        <v>0.92622950819672134</v>
      </c>
      <c r="AR861" s="171">
        <v>0.91117425978549837</v>
      </c>
      <c r="AS861" s="171">
        <v>0.94623139702352366</v>
      </c>
      <c r="AT861" s="171">
        <v>0.89279731993299827</v>
      </c>
      <c r="AU861" s="171">
        <v>0.91309947723312368</v>
      </c>
      <c r="AV861" s="171">
        <v>0.92152466367713015</v>
      </c>
      <c r="AW861" s="171">
        <v>0.90975218838614214</v>
      </c>
      <c r="AX861" s="173">
        <v>0.94648282308950682</v>
      </c>
      <c r="AY861" s="171"/>
      <c r="AZ861" s="171"/>
      <c r="BA861" s="171"/>
      <c r="BB861" s="171"/>
      <c r="BC861" s="171"/>
      <c r="BD861" s="171"/>
      <c r="BE861" s="171"/>
      <c r="BF861" s="171"/>
      <c r="BG861" s="171"/>
      <c r="BH861" s="171"/>
      <c r="BI861" s="171"/>
      <c r="BJ861" s="171"/>
      <c r="BK861" s="171"/>
      <c r="BL861" s="171"/>
      <c r="BM861" s="171"/>
      <c r="BN861" s="171"/>
      <c r="BO861" s="171"/>
      <c r="BP861" s="171"/>
    </row>
    <row r="862" spans="9:68" x14ac:dyDescent="0.25">
      <c r="I862" s="171">
        <v>12.89</v>
      </c>
      <c r="J862" s="175">
        <v>0.89977716209748337</v>
      </c>
      <c r="K862" s="171">
        <v>0.91993801378263329</v>
      </c>
      <c r="L862" s="171">
        <v>0.9213157189504132</v>
      </c>
      <c r="M862" s="171">
        <v>0.91429992456585507</v>
      </c>
      <c r="N862" s="171">
        <v>0.92648979944679288</v>
      </c>
      <c r="O862" s="171">
        <v>0.91583781306960055</v>
      </c>
      <c r="P862" s="171">
        <v>0.92259240312184099</v>
      </c>
      <c r="Q862" s="171">
        <v>0.9277568988680438</v>
      </c>
      <c r="R862" s="171">
        <v>0.9276340771972057</v>
      </c>
      <c r="S862" s="171">
        <v>0.93195174862144048</v>
      </c>
      <c r="T862" s="171">
        <v>0.92449817641769461</v>
      </c>
      <c r="U862" s="173">
        <v>0.91690572057333264</v>
      </c>
      <c r="V862" s="171">
        <v>0.90205276999987782</v>
      </c>
      <c r="W862" s="171">
        <v>0.88997623472709042</v>
      </c>
      <c r="X862" s="171">
        <v>0.8958436917116982</v>
      </c>
      <c r="Y862" s="171">
        <v>0.8872955980970918</v>
      </c>
      <c r="Z862" s="171">
        <v>0.86622849386573486</v>
      </c>
      <c r="AA862" s="171">
        <v>0.86083637294285842</v>
      </c>
      <c r="AB862" s="171">
        <v>0.84216342894288276</v>
      </c>
      <c r="AC862" s="171">
        <v>0.83258161536777331</v>
      </c>
      <c r="AD862" s="171">
        <v>0.88734730375266546</v>
      </c>
      <c r="AE862" s="171">
        <v>0.89089706545186542</v>
      </c>
      <c r="AF862" s="171">
        <v>0.86447865465729734</v>
      </c>
      <c r="AG862" s="173">
        <v>0.90400162845548959</v>
      </c>
      <c r="AH862" s="171"/>
      <c r="AI862" s="173">
        <v>12.89</v>
      </c>
      <c r="AJ862" s="171">
        <v>0.90928584747342911</v>
      </c>
      <c r="AK862" s="171">
        <v>0.95936227951153319</v>
      </c>
      <c r="AL862" s="171">
        <v>0.93315590765612422</v>
      </c>
      <c r="AM862" s="171">
        <v>0.96628281897742974</v>
      </c>
      <c r="AN862" s="171">
        <v>0.87436119949860203</v>
      </c>
      <c r="AO862" s="171">
        <v>0.9004418668876002</v>
      </c>
      <c r="AP862" s="173">
        <v>0.86037053773158623</v>
      </c>
      <c r="AQ862" s="171">
        <v>0.96160483175150979</v>
      </c>
      <c r="AR862" s="171">
        <v>0.95370794756622967</v>
      </c>
      <c r="AS862" s="171">
        <v>0.95599295887341962</v>
      </c>
      <c r="AT862" s="171">
        <v>0.89681742043551094</v>
      </c>
      <c r="AU862" s="171">
        <v>0.9173422228956738</v>
      </c>
      <c r="AV862" s="171">
        <v>0.91147982062780264</v>
      </c>
      <c r="AW862" s="171">
        <v>0.9207249414375539</v>
      </c>
      <c r="AX862" s="173">
        <v>0.93269455480252383</v>
      </c>
      <c r="AY862" s="171"/>
      <c r="AZ862" s="171"/>
      <c r="BA862" s="171"/>
      <c r="BB862" s="171"/>
      <c r="BC862" s="171"/>
      <c r="BD862" s="171"/>
      <c r="BE862" s="171"/>
      <c r="BF862" s="171"/>
      <c r="BG862" s="171"/>
      <c r="BH862" s="171"/>
      <c r="BI862" s="171"/>
      <c r="BJ862" s="171"/>
      <c r="BK862" s="171"/>
      <c r="BL862" s="171"/>
      <c r="BM862" s="171"/>
      <c r="BN862" s="171"/>
      <c r="BO862" s="171"/>
      <c r="BP862" s="171"/>
    </row>
    <row r="863" spans="9:68" x14ac:dyDescent="0.25">
      <c r="I863" s="171">
        <v>12.904999999999999</v>
      </c>
      <c r="J863" s="175">
        <v>0.90288966378712276</v>
      </c>
      <c r="K863" s="171">
        <v>0.91546105746219464</v>
      </c>
      <c r="L863" s="171">
        <v>0.92892711620064894</v>
      </c>
      <c r="M863" s="171">
        <v>0.90924345818599372</v>
      </c>
      <c r="N863" s="171">
        <v>0.92657676131288436</v>
      </c>
      <c r="O863" s="171">
        <v>0.91371138089693971</v>
      </c>
      <c r="P863" s="171">
        <v>0.92055341694751869</v>
      </c>
      <c r="Q863" s="171">
        <v>0.9303489508154138</v>
      </c>
      <c r="R863" s="171">
        <v>0.92239360234110757</v>
      </c>
      <c r="S863" s="171">
        <v>0.92918450068476777</v>
      </c>
      <c r="T863" s="171">
        <v>0.92013626307451668</v>
      </c>
      <c r="U863" s="173">
        <v>0.92467867001110382</v>
      </c>
      <c r="V863" s="171">
        <v>0.89991723131853496</v>
      </c>
      <c r="W863" s="171">
        <v>0.89929810594918236</v>
      </c>
      <c r="X863" s="171">
        <v>0.89545308443592175</v>
      </c>
      <c r="Y863" s="171">
        <v>0.89174463866813702</v>
      </c>
      <c r="Z863" s="171">
        <v>0.8639426938057656</v>
      </c>
      <c r="AA863" s="171">
        <v>0.85444612343465098</v>
      </c>
      <c r="AB863" s="171">
        <v>0.83903477519769742</v>
      </c>
      <c r="AC863" s="171">
        <v>0.83197259705689164</v>
      </c>
      <c r="AD863" s="171">
        <v>0.88997429088372548</v>
      </c>
      <c r="AE863" s="171">
        <v>0.89064267946473608</v>
      </c>
      <c r="AF863" s="171">
        <v>0.86407296296367486</v>
      </c>
      <c r="AG863" s="173">
        <v>0.89266017939561282</v>
      </c>
      <c r="AH863" s="171"/>
      <c r="AI863" s="173">
        <v>12.904999999999999</v>
      </c>
      <c r="AJ863" s="171">
        <v>0.89446205482006325</v>
      </c>
      <c r="AK863" s="171">
        <v>0.94993215739484393</v>
      </c>
      <c r="AL863" s="171">
        <v>0.93129912731323894</v>
      </c>
      <c r="AM863" s="171">
        <v>0.94647627821280511</v>
      </c>
      <c r="AN863" s="171">
        <v>0.87436119949860203</v>
      </c>
      <c r="AO863" s="171">
        <v>0.93537696768848411</v>
      </c>
      <c r="AP863" s="173">
        <v>0.88323542702214175</v>
      </c>
      <c r="AQ863" s="171">
        <v>0.98619499568593627</v>
      </c>
      <c r="AR863" s="171">
        <v>0.93784948207901719</v>
      </c>
      <c r="AS863" s="171">
        <v>0.94223075692110736</v>
      </c>
      <c r="AT863" s="171">
        <v>0.92386934673366838</v>
      </c>
      <c r="AU863" s="171">
        <v>0.90893249488597616</v>
      </c>
      <c r="AV863" s="171">
        <v>0.93282511210762331</v>
      </c>
      <c r="AW863" s="171">
        <v>0.93169769448896544</v>
      </c>
      <c r="AX863" s="173">
        <v>0.94811871932694558</v>
      </c>
      <c r="AY863" s="171"/>
      <c r="AZ863" s="171"/>
      <c r="BA863" s="171"/>
      <c r="BB863" s="171"/>
      <c r="BC863" s="171"/>
      <c r="BD863" s="171"/>
      <c r="BE863" s="171"/>
      <c r="BF863" s="171"/>
      <c r="BG863" s="171"/>
      <c r="BH863" s="171"/>
      <c r="BI863" s="171"/>
      <c r="BJ863" s="171"/>
      <c r="BK863" s="171"/>
      <c r="BL863" s="171"/>
      <c r="BM863" s="171"/>
      <c r="BN863" s="171"/>
      <c r="BO863" s="171"/>
      <c r="BP863" s="171"/>
    </row>
    <row r="864" spans="9:68" x14ac:dyDescent="0.25">
      <c r="I864" s="171">
        <v>12.92</v>
      </c>
      <c r="J864" s="175">
        <v>0.90360902593209202</v>
      </c>
      <c r="K864" s="171">
        <v>0.91966506213899069</v>
      </c>
      <c r="L864" s="171">
        <v>0.92826228091229235</v>
      </c>
      <c r="M864" s="171">
        <v>0.91258653263770961</v>
      </c>
      <c r="N864" s="171">
        <v>0.934145974967177</v>
      </c>
      <c r="O864" s="171">
        <v>0.90959410673355601</v>
      </c>
      <c r="P864" s="171">
        <v>0.92122531885560588</v>
      </c>
      <c r="Q864" s="171">
        <v>0.93260003672780878</v>
      </c>
      <c r="R864" s="171">
        <v>0.92751778081336422</v>
      </c>
      <c r="S864" s="171">
        <v>0.93171675534933662</v>
      </c>
      <c r="T864" s="171">
        <v>0.91803893721854379</v>
      </c>
      <c r="U864" s="173">
        <v>0.92256388378037313</v>
      </c>
      <c r="V864" s="171">
        <v>0.89558136371220998</v>
      </c>
      <c r="W864" s="171">
        <v>0.88637001577289654</v>
      </c>
      <c r="X864" s="171">
        <v>0.89354154749512216</v>
      </c>
      <c r="Y864" s="171">
        <v>0.88943899045599772</v>
      </c>
      <c r="Z864" s="171">
        <v>0.85705709376916284</v>
      </c>
      <c r="AA864" s="171">
        <v>0.84221469784155145</v>
      </c>
      <c r="AB864" s="171">
        <v>0.8503487741064456</v>
      </c>
      <c r="AC864" s="171">
        <v>0.85616681455190768</v>
      </c>
      <c r="AD864" s="171">
        <v>0.89158754677916363</v>
      </c>
      <c r="AE864" s="171">
        <v>0.89874699739062713</v>
      </c>
      <c r="AF864" s="171">
        <v>0.86195957013373914</v>
      </c>
      <c r="AG864" s="173">
        <v>0.90366310442028308</v>
      </c>
      <c r="AH864" s="171"/>
      <c r="AI864" s="173">
        <v>12.92</v>
      </c>
      <c r="AJ864" s="171">
        <v>0.90611597986201753</v>
      </c>
      <c r="AK864" s="171">
        <v>0.95488466757123491</v>
      </c>
      <c r="AL864" s="171">
        <v>0.94126384848672406</v>
      </c>
      <c r="AM864" s="171">
        <v>0.93661906955320129</v>
      </c>
      <c r="AN864" s="171">
        <v>0.86655095940603621</v>
      </c>
      <c r="AO864" s="171">
        <v>0.9362054681027342</v>
      </c>
      <c r="AP864" s="173">
        <v>0.87853592408495251</v>
      </c>
      <c r="AQ864" s="171">
        <v>0.97077221742881803</v>
      </c>
      <c r="AR864" s="171">
        <v>0.93720781006508402</v>
      </c>
      <c r="AS864" s="171">
        <v>0.93991038566170571</v>
      </c>
      <c r="AT864" s="171">
        <v>0.91649916247906205</v>
      </c>
      <c r="AU864" s="171">
        <v>0.90999318130161355</v>
      </c>
      <c r="AV864" s="171">
        <v>0.94098654708520191</v>
      </c>
      <c r="AW864" s="171">
        <v>0.93761558377512022</v>
      </c>
      <c r="AX864" s="173">
        <v>0.91072680532834771</v>
      </c>
      <c r="AY864" s="171"/>
      <c r="AZ864" s="171"/>
      <c r="BA864" s="171"/>
      <c r="BB864" s="171"/>
      <c r="BC864" s="171"/>
      <c r="BD864" s="171"/>
      <c r="BE864" s="171"/>
      <c r="BF864" s="171"/>
      <c r="BG864" s="171"/>
      <c r="BH864" s="171"/>
      <c r="BI864" s="171"/>
      <c r="BJ864" s="171"/>
      <c r="BK864" s="171"/>
      <c r="BL864" s="171"/>
      <c r="BM864" s="171"/>
      <c r="BN864" s="171"/>
      <c r="BO864" s="171"/>
      <c r="BP864" s="171"/>
    </row>
    <row r="865" spans="9:68" x14ac:dyDescent="0.25">
      <c r="I865" s="171">
        <v>12.935</v>
      </c>
      <c r="J865" s="175">
        <v>0.90366868708653725</v>
      </c>
      <c r="K865" s="171">
        <v>0.91694592438717393</v>
      </c>
      <c r="L865" s="171">
        <v>0.92620763362943304</v>
      </c>
      <c r="M865" s="171">
        <v>0.90992079009459736</v>
      </c>
      <c r="N865" s="171">
        <v>0.92336214884815015</v>
      </c>
      <c r="O865" s="171">
        <v>0.91488996957833568</v>
      </c>
      <c r="P865" s="171">
        <v>0.92225123875847859</v>
      </c>
      <c r="Q865" s="171">
        <v>0.92727462117870452</v>
      </c>
      <c r="R865" s="171">
        <v>0.93034296066365663</v>
      </c>
      <c r="S865" s="171">
        <v>0.93229237105594487</v>
      </c>
      <c r="T865" s="171">
        <v>0.9248271799414769</v>
      </c>
      <c r="U865" s="173">
        <v>0.92312799214141983</v>
      </c>
      <c r="V865" s="171">
        <v>0.90200144854583708</v>
      </c>
      <c r="W865" s="171">
        <v>0.88711253812403579</v>
      </c>
      <c r="X865" s="171">
        <v>0.89171810976996058</v>
      </c>
      <c r="Y865" s="171">
        <v>0.89401396733815952</v>
      </c>
      <c r="Z865" s="171">
        <v>0.87400480602419572</v>
      </c>
      <c r="AA865" s="171">
        <v>0.85875958700675548</v>
      </c>
      <c r="AB865" s="171">
        <v>0.84480800511211807</v>
      </c>
      <c r="AC865" s="171">
        <v>0.85933405547425079</v>
      </c>
      <c r="AD865" s="171">
        <v>0.89435960256060199</v>
      </c>
      <c r="AE865" s="171">
        <v>0.8933411403860555</v>
      </c>
      <c r="AF865" s="171">
        <v>0.85761835077485404</v>
      </c>
      <c r="AG865" s="173">
        <v>0.89500973975688214</v>
      </c>
      <c r="AH865" s="171"/>
      <c r="AI865" s="173">
        <v>12.935</v>
      </c>
      <c r="AJ865" s="171">
        <v>0.87628193175461488</v>
      </c>
      <c r="AK865" s="171">
        <v>0.95196743554952512</v>
      </c>
      <c r="AL865" s="171">
        <v>0.93222751748468169</v>
      </c>
      <c r="AM865" s="171">
        <v>0.93984339014279161</v>
      </c>
      <c r="AN865" s="171">
        <v>0.87696461286279048</v>
      </c>
      <c r="AO865" s="171">
        <v>0.91922120961060494</v>
      </c>
      <c r="AP865" s="173">
        <v>0.88793492995933132</v>
      </c>
      <c r="AQ865" s="171">
        <v>0.9592320966350304</v>
      </c>
      <c r="AR865" s="171">
        <v>0.91878265652213764</v>
      </c>
      <c r="AS865" s="171">
        <v>0.94167066730676907</v>
      </c>
      <c r="AT865" s="171">
        <v>0.91373534338358464</v>
      </c>
      <c r="AU865" s="171">
        <v>0.91893325251913005</v>
      </c>
      <c r="AV865" s="171">
        <v>0.9610762331838566</v>
      </c>
      <c r="AW865" s="171">
        <v>0.91147823942793726</v>
      </c>
      <c r="AX865" s="173">
        <v>0.89857443327880349</v>
      </c>
      <c r="AY865" s="171"/>
      <c r="AZ865" s="171"/>
      <c r="BA865" s="171"/>
      <c r="BB865" s="171"/>
      <c r="BC865" s="171"/>
      <c r="BD865" s="171"/>
      <c r="BE865" s="171"/>
      <c r="BF865" s="171"/>
      <c r="BG865" s="171"/>
      <c r="BH865" s="171"/>
      <c r="BI865" s="171"/>
      <c r="BJ865" s="171"/>
      <c r="BK865" s="171"/>
      <c r="BL865" s="171"/>
      <c r="BM865" s="171"/>
      <c r="BN865" s="171"/>
      <c r="BO865" s="171"/>
      <c r="BP865" s="171"/>
    </row>
    <row r="866" spans="9:68" x14ac:dyDescent="0.25">
      <c r="I866" s="171">
        <v>12.95</v>
      </c>
      <c r="J866" s="175">
        <v>0.91006827877276331</v>
      </c>
      <c r="K866" s="171">
        <v>0.91770308957757418</v>
      </c>
      <c r="L866" s="171">
        <v>0.92452502921366353</v>
      </c>
      <c r="M866" s="171">
        <v>0.91149704590598635</v>
      </c>
      <c r="N866" s="171">
        <v>0.92813573367272895</v>
      </c>
      <c r="O866" s="171">
        <v>0.91077271724177078</v>
      </c>
      <c r="P866" s="171">
        <v>0.92337801281782084</v>
      </c>
      <c r="Q866" s="171">
        <v>0.92186653551496123</v>
      </c>
      <c r="R866" s="171">
        <v>0.92380282302323913</v>
      </c>
      <c r="S866" s="171">
        <v>0.93454745421523411</v>
      </c>
      <c r="T866" s="171">
        <v>0.92106721845356032</v>
      </c>
      <c r="U866" s="173">
        <v>0.92356363828010446</v>
      </c>
      <c r="V866" s="171">
        <v>0.89092593039022605</v>
      </c>
      <c r="W866" s="171">
        <v>0.89283304109833894</v>
      </c>
      <c r="X866" s="171">
        <v>0.88255410635700482</v>
      </c>
      <c r="Y866" s="171">
        <v>0.89983403070211487</v>
      </c>
      <c r="Z866" s="171">
        <v>0.870479051860229</v>
      </c>
      <c r="AA866" s="171">
        <v>0.85772649443118865</v>
      </c>
      <c r="AB866" s="171">
        <v>0.84807321241321088</v>
      </c>
      <c r="AC866" s="171">
        <v>0.85189850078936147</v>
      </c>
      <c r="AD866" s="171">
        <v>0.88925637600845786</v>
      </c>
      <c r="AE866" s="171">
        <v>0.89494917772489957</v>
      </c>
      <c r="AF866" s="171">
        <v>0.85715423402217972</v>
      </c>
      <c r="AG866" s="173">
        <v>0.89850327239900696</v>
      </c>
      <c r="AH866" s="171"/>
      <c r="AI866" s="173">
        <v>12.95</v>
      </c>
      <c r="AJ866" s="171">
        <v>0.90863322767107957</v>
      </c>
      <c r="AK866" s="171">
        <v>0.9291723202170965</v>
      </c>
      <c r="AL866" s="171">
        <v>0.94169709723339734</v>
      </c>
      <c r="AM866" s="171">
        <v>0.95043758636573017</v>
      </c>
      <c r="AN866" s="171">
        <v>0.87243274515475855</v>
      </c>
      <c r="AO866" s="171">
        <v>0.95747031206848965</v>
      </c>
      <c r="AP866" s="173">
        <v>0.89859918662449179</v>
      </c>
      <c r="AQ866" s="171">
        <v>0.94930974978429661</v>
      </c>
      <c r="AR866" s="171">
        <v>0.91053258777156476</v>
      </c>
      <c r="AS866" s="171">
        <v>0.94567130740918537</v>
      </c>
      <c r="AT866" s="171">
        <v>0.94865996649916251</v>
      </c>
      <c r="AU866" s="171">
        <v>0.90203803318433196</v>
      </c>
      <c r="AV866" s="171">
        <v>0.95354260089686116</v>
      </c>
      <c r="AW866" s="171">
        <v>0.94599926026383918</v>
      </c>
      <c r="AX866" s="173">
        <v>0.92615096985276946</v>
      </c>
      <c r="AY866" s="171"/>
      <c r="AZ866" s="171"/>
      <c r="BA866" s="171"/>
      <c r="BB866" s="171"/>
      <c r="BC866" s="171"/>
      <c r="BD866" s="171"/>
      <c r="BE866" s="171"/>
      <c r="BF866" s="171"/>
      <c r="BG866" s="171"/>
      <c r="BH866" s="171"/>
      <c r="BI866" s="171"/>
      <c r="BJ866" s="171"/>
      <c r="BK866" s="171"/>
      <c r="BL866" s="171"/>
      <c r="BM866" s="171"/>
      <c r="BN866" s="171"/>
      <c r="BO866" s="171"/>
      <c r="BP866" s="171"/>
    </row>
    <row r="867" spans="9:68" x14ac:dyDescent="0.25">
      <c r="I867" s="171">
        <v>12.965</v>
      </c>
      <c r="J867" s="175">
        <v>0.90859964708739704</v>
      </c>
      <c r="K867" s="171">
        <v>0.91690069466920365</v>
      </c>
      <c r="L867" s="171">
        <v>0.92774493346641496</v>
      </c>
      <c r="M867" s="171">
        <v>0.9107088591256739</v>
      </c>
      <c r="N867" s="171">
        <v>0.93485286376758792</v>
      </c>
      <c r="O867" s="171">
        <v>0.91966289557973746</v>
      </c>
      <c r="P867" s="171">
        <v>0.9220083990092538</v>
      </c>
      <c r="Q867" s="171">
        <v>0.92503784925522747</v>
      </c>
      <c r="R867" s="171">
        <v>0.93057623317644145</v>
      </c>
      <c r="S867" s="171">
        <v>0.93925857213918684</v>
      </c>
      <c r="T867" s="171">
        <v>0.92461329212076004</v>
      </c>
      <c r="U867" s="173">
        <v>0.92662989929675332</v>
      </c>
      <c r="V867" s="171">
        <v>0.89396067346801189</v>
      </c>
      <c r="W867" s="171">
        <v>0.89102803124415153</v>
      </c>
      <c r="X867" s="171">
        <v>0.89495382299214976</v>
      </c>
      <c r="Y867" s="171">
        <v>0.89572222760677767</v>
      </c>
      <c r="Z867" s="171">
        <v>0.86303963537464123</v>
      </c>
      <c r="AA867" s="171">
        <v>0.8484163515584493</v>
      </c>
      <c r="AB867" s="171">
        <v>0.83618231701308776</v>
      </c>
      <c r="AC867" s="171">
        <v>0.84559455628665914</v>
      </c>
      <c r="AD867" s="171">
        <v>0.88153998346476758</v>
      </c>
      <c r="AE867" s="171">
        <v>0.89097462275300321</v>
      </c>
      <c r="AF867" s="171">
        <v>0.85575265687912383</v>
      </c>
      <c r="AG867" s="173">
        <v>0.89592634779030089</v>
      </c>
      <c r="AH867" s="171"/>
      <c r="AI867" s="173">
        <v>12.965</v>
      </c>
      <c r="AJ867" s="171">
        <v>0.90285288085027049</v>
      </c>
      <c r="AK867" s="171">
        <v>0.94301221166892824</v>
      </c>
      <c r="AL867" s="171">
        <v>0.9512285696602093</v>
      </c>
      <c r="AM867" s="171">
        <v>0.95172731460156612</v>
      </c>
      <c r="AN867" s="171">
        <v>0.87243274515475855</v>
      </c>
      <c r="AO867" s="171">
        <v>0.9362054681027342</v>
      </c>
      <c r="AP867" s="173">
        <v>0.9013104383190238</v>
      </c>
      <c r="AQ867" s="171">
        <v>0.92860224331320074</v>
      </c>
      <c r="AR867" s="171">
        <v>0.8971491429095243</v>
      </c>
      <c r="AS867" s="171">
        <v>0.95367258761401819</v>
      </c>
      <c r="AT867" s="171">
        <v>0.90695142378559468</v>
      </c>
      <c r="AU867" s="171">
        <v>0.90946283809379502</v>
      </c>
      <c r="AV867" s="171">
        <v>0.93721973094170419</v>
      </c>
      <c r="AW867" s="171">
        <v>0.94094439649858208</v>
      </c>
      <c r="AX867" s="173">
        <v>0.95536340266417386</v>
      </c>
      <c r="AY867" s="171"/>
      <c r="AZ867" s="171"/>
      <c r="BA867" s="171"/>
      <c r="BB867" s="171"/>
      <c r="BC867" s="171"/>
      <c r="BD867" s="171"/>
      <c r="BE867" s="171"/>
      <c r="BF867" s="171"/>
      <c r="BG867" s="171"/>
      <c r="BH867" s="171"/>
      <c r="BI867" s="171"/>
      <c r="BJ867" s="171"/>
      <c r="BK867" s="171"/>
      <c r="BL867" s="171"/>
      <c r="BM867" s="171"/>
      <c r="BN867" s="171"/>
      <c r="BO867" s="171"/>
      <c r="BP867" s="171"/>
    </row>
    <row r="868" spans="9:68" x14ac:dyDescent="0.25">
      <c r="I868" s="171">
        <v>12.98</v>
      </c>
      <c r="J868" s="175">
        <v>0.90677440968207046</v>
      </c>
      <c r="K868" s="171">
        <v>0.91117452939833721</v>
      </c>
      <c r="L868" s="171">
        <v>0.9229931198936292</v>
      </c>
      <c r="M868" s="171">
        <v>0.90787772033517944</v>
      </c>
      <c r="N868" s="171">
        <v>0.93611383820497984</v>
      </c>
      <c r="O868" s="171">
        <v>0.91541285086253876</v>
      </c>
      <c r="P868" s="171">
        <v>0.92582006596902677</v>
      </c>
      <c r="Q868" s="171">
        <v>0.92681190100101996</v>
      </c>
      <c r="R868" s="171">
        <v>0.92749976036167192</v>
      </c>
      <c r="S868" s="171">
        <v>0.93535877408888179</v>
      </c>
      <c r="T868" s="171">
        <v>0.92067620802089822</v>
      </c>
      <c r="U868" s="173">
        <v>0.92633111660082434</v>
      </c>
      <c r="V868" s="171">
        <v>0.89646519429476124</v>
      </c>
      <c r="W868" s="171">
        <v>0.88758818790545224</v>
      </c>
      <c r="X868" s="171">
        <v>0.89944044295145886</v>
      </c>
      <c r="Y868" s="171">
        <v>0.88550052125056833</v>
      </c>
      <c r="Z868" s="171">
        <v>0.86920481822509132</v>
      </c>
      <c r="AA868" s="171">
        <v>0.85360922179558818</v>
      </c>
      <c r="AB868" s="171">
        <v>0.83659808104383693</v>
      </c>
      <c r="AC868" s="171">
        <v>0.85888233328339814</v>
      </c>
      <c r="AD868" s="171">
        <v>0.89190068511181586</v>
      </c>
      <c r="AE868" s="171">
        <v>0.89196530864035883</v>
      </c>
      <c r="AF868" s="171">
        <v>0.85825038750263694</v>
      </c>
      <c r="AG868" s="173">
        <v>0.89352853558485001</v>
      </c>
      <c r="AH868" s="171"/>
      <c r="AI868" s="173">
        <v>12.98</v>
      </c>
      <c r="AJ868" s="171">
        <v>0.91450680589222444</v>
      </c>
      <c r="AK868" s="171">
        <v>0.94253731343283587</v>
      </c>
      <c r="AL868" s="171">
        <v>0.94033545831528131</v>
      </c>
      <c r="AM868" s="171">
        <v>0.9418701059419623</v>
      </c>
      <c r="AN868" s="171">
        <v>0.86655095940603621</v>
      </c>
      <c r="AO868" s="171">
        <v>0.87323943661971826</v>
      </c>
      <c r="AP868" s="173">
        <v>0.90537731586082237</v>
      </c>
      <c r="AQ868" s="171">
        <v>0.91781708369283865</v>
      </c>
      <c r="AR868" s="171">
        <v>0.91493262443853707</v>
      </c>
      <c r="AS868" s="171">
        <v>0.95767322771643448</v>
      </c>
      <c r="AT868" s="171">
        <v>0.92386934673366838</v>
      </c>
      <c r="AU868" s="171">
        <v>0.90787180847033877</v>
      </c>
      <c r="AV868" s="171">
        <v>0.9478923766816143</v>
      </c>
      <c r="AW868" s="171">
        <v>0.94686228578473663</v>
      </c>
      <c r="AX868" s="173">
        <v>0.93514839915868186</v>
      </c>
      <c r="AY868" s="171"/>
      <c r="AZ868" s="171"/>
      <c r="BA868" s="171"/>
      <c r="BB868" s="171"/>
      <c r="BC868" s="171"/>
      <c r="BD868" s="171"/>
      <c r="BE868" s="171"/>
      <c r="BF868" s="171"/>
      <c r="BG868" s="171"/>
      <c r="BH868" s="171"/>
      <c r="BI868" s="171"/>
      <c r="BJ868" s="171"/>
      <c r="BK868" s="171"/>
      <c r="BL868" s="171"/>
      <c r="BM868" s="171"/>
      <c r="BN868" s="171"/>
      <c r="BO868" s="171"/>
      <c r="BP868" s="171"/>
    </row>
    <row r="869" spans="9:68" x14ac:dyDescent="0.25">
      <c r="I869" s="171">
        <v>12.994999999999999</v>
      </c>
      <c r="J869" s="175">
        <v>0.91006770929040248</v>
      </c>
      <c r="K869" s="171">
        <v>0.91287456765681885</v>
      </c>
      <c r="L869" s="171">
        <v>0.9276553104922538</v>
      </c>
      <c r="M869" s="171">
        <v>0.90492385259375097</v>
      </c>
      <c r="N869" s="171">
        <v>0.93417178152262292</v>
      </c>
      <c r="O869" s="171">
        <v>0.90695296245964974</v>
      </c>
      <c r="P869" s="171">
        <v>0.92488568408083227</v>
      </c>
      <c r="Q869" s="171">
        <v>0.92819293553485394</v>
      </c>
      <c r="R869" s="171">
        <v>0.92832106273773507</v>
      </c>
      <c r="S869" s="171">
        <v>0.93447921710659576</v>
      </c>
      <c r="T869" s="171">
        <v>0.92387743488319873</v>
      </c>
      <c r="U869" s="173">
        <v>0.92448440389574449</v>
      </c>
      <c r="V869" s="171">
        <v>0.89135576344688883</v>
      </c>
      <c r="W869" s="171">
        <v>0.8910983164358427</v>
      </c>
      <c r="X869" s="171">
        <v>0.8945502305322548</v>
      </c>
      <c r="Y869" s="171">
        <v>0.88805789094606302</v>
      </c>
      <c r="Z869" s="171">
        <v>0.87013920983032111</v>
      </c>
      <c r="AA869" s="171">
        <v>0.85605320521471928</v>
      </c>
      <c r="AB869" s="171">
        <v>0.82936237872323537</v>
      </c>
      <c r="AC869" s="171">
        <v>0.85655227647241849</v>
      </c>
      <c r="AD869" s="171">
        <v>0.89209261224138936</v>
      </c>
      <c r="AE869" s="171">
        <v>0.89452684410511696</v>
      </c>
      <c r="AF869" s="171">
        <v>0.86377505557508094</v>
      </c>
      <c r="AG869" s="173">
        <v>0.89260608635239247</v>
      </c>
      <c r="AH869" s="171"/>
      <c r="AI869" s="173">
        <v>12.994999999999999</v>
      </c>
      <c r="AJ869" s="171">
        <v>0.91646466529927273</v>
      </c>
      <c r="AK869" s="171">
        <v>0.94599728629579383</v>
      </c>
      <c r="AL869" s="171">
        <v>0.93451754657424035</v>
      </c>
      <c r="AM869" s="171">
        <v>0.9418701059419623</v>
      </c>
      <c r="AN869" s="171">
        <v>0.86066917365731377</v>
      </c>
      <c r="AO869" s="171">
        <v>0.90472245236122639</v>
      </c>
      <c r="AP869" s="173">
        <v>0.90799819249887026</v>
      </c>
      <c r="AQ869" s="171">
        <v>0.90778688524590145</v>
      </c>
      <c r="AR869" s="171">
        <v>0.92446603721697695</v>
      </c>
      <c r="AS869" s="171">
        <v>0.95535285645703305</v>
      </c>
      <c r="AT869" s="171">
        <v>0.88718592964824117</v>
      </c>
      <c r="AU869" s="171">
        <v>0.91681187968785527</v>
      </c>
      <c r="AV869" s="171">
        <v>0.93847533632286995</v>
      </c>
      <c r="AW869" s="171">
        <v>0.94599926026383918</v>
      </c>
      <c r="AX869" s="173">
        <v>0.93105865856508541</v>
      </c>
      <c r="AY869" s="171"/>
      <c r="AZ869" s="171"/>
      <c r="BA869" s="171"/>
      <c r="BB869" s="171"/>
      <c r="BC869" s="171"/>
      <c r="BD869" s="171"/>
      <c r="BE869" s="171"/>
      <c r="BF869" s="171"/>
      <c r="BG869" s="171"/>
      <c r="BH869" s="171"/>
      <c r="BI869" s="171"/>
      <c r="BJ869" s="171"/>
      <c r="BK869" s="171"/>
      <c r="BL869" s="171"/>
      <c r="BM869" s="171"/>
      <c r="BN869" s="171"/>
      <c r="BO869" s="171"/>
      <c r="BP869" s="171"/>
    </row>
    <row r="870" spans="9:68" x14ac:dyDescent="0.25">
      <c r="I870" s="171">
        <v>13.01</v>
      </c>
      <c r="J870" s="175">
        <v>0.91132518095222592</v>
      </c>
      <c r="K870" s="171">
        <v>0.91576498795214378</v>
      </c>
      <c r="L870" s="171">
        <v>0.92714672040411283</v>
      </c>
      <c r="M870" s="171">
        <v>0.91010477815447344</v>
      </c>
      <c r="N870" s="171">
        <v>0.93060226374642496</v>
      </c>
      <c r="O870" s="171">
        <v>0.90918264143746752</v>
      </c>
      <c r="P870" s="171">
        <v>0.92014097209898138</v>
      </c>
      <c r="Q870" s="171">
        <v>0.92420111049433173</v>
      </c>
      <c r="R870" s="171">
        <v>0.93190009104910088</v>
      </c>
      <c r="S870" s="171">
        <v>0.93730579019157323</v>
      </c>
      <c r="T870" s="171">
        <v>0.92235887934973027</v>
      </c>
      <c r="U870" s="173">
        <v>0.92334335403646528</v>
      </c>
      <c r="V870" s="171">
        <v>0.89533602914665433</v>
      </c>
      <c r="W870" s="171">
        <v>0.9000185769812058</v>
      </c>
      <c r="X870" s="171">
        <v>0.89363979166701935</v>
      </c>
      <c r="Y870" s="171">
        <v>0.89610391172929182</v>
      </c>
      <c r="Z870" s="171">
        <v>0.86916774986834433</v>
      </c>
      <c r="AA870" s="171">
        <v>0.84838977781264147</v>
      </c>
      <c r="AB870" s="171">
        <v>0.84543290124464487</v>
      </c>
      <c r="AC870" s="171">
        <v>0.84967618893972041</v>
      </c>
      <c r="AD870" s="171">
        <v>0.89472274627525239</v>
      </c>
      <c r="AE870" s="171">
        <v>0.89402311602421813</v>
      </c>
      <c r="AF870" s="171">
        <v>0.86330946947287934</v>
      </c>
      <c r="AG870" s="173">
        <v>0.89473249520977416</v>
      </c>
      <c r="AH870" s="171"/>
      <c r="AI870" s="173">
        <v>13.01</v>
      </c>
      <c r="AJ870" s="171">
        <v>0.91646466529927273</v>
      </c>
      <c r="AK870" s="171">
        <v>0.93955223880597016</v>
      </c>
      <c r="AL870" s="171">
        <v>0.9597697592374822</v>
      </c>
      <c r="AM870" s="171">
        <v>0.94454168585905107</v>
      </c>
      <c r="AN870" s="171">
        <v>0.86327258702150234</v>
      </c>
      <c r="AO870" s="171">
        <v>0.89629936481634931</v>
      </c>
      <c r="AP870" s="173">
        <v>0.90266606416629003</v>
      </c>
      <c r="AQ870" s="171">
        <v>0.95621225194132875</v>
      </c>
      <c r="AR870" s="171">
        <v>0.93720781006508402</v>
      </c>
      <c r="AS870" s="171">
        <v>0.95479276684269487</v>
      </c>
      <c r="AT870" s="171">
        <v>0.90971524288107208</v>
      </c>
      <c r="AU870" s="171">
        <v>0.92529737101295539</v>
      </c>
      <c r="AV870" s="171">
        <v>0.93282511210762331</v>
      </c>
      <c r="AW870" s="171">
        <v>0.91899889039575877</v>
      </c>
      <c r="AX870" s="173">
        <v>0.92217807899041837</v>
      </c>
      <c r="AY870" s="171"/>
      <c r="AZ870" s="171"/>
      <c r="BA870" s="171"/>
      <c r="BB870" s="171"/>
      <c r="BC870" s="171"/>
      <c r="BD870" s="171"/>
      <c r="BE870" s="171"/>
      <c r="BF870" s="171"/>
      <c r="BG870" s="171"/>
      <c r="BH870" s="171"/>
      <c r="BI870" s="171"/>
      <c r="BJ870" s="171"/>
      <c r="BK870" s="171"/>
      <c r="BL870" s="171"/>
      <c r="BM870" s="171"/>
      <c r="BN870" s="171"/>
      <c r="BO870" s="171"/>
      <c r="BP870" s="171"/>
    </row>
    <row r="871" spans="9:68" x14ac:dyDescent="0.25">
      <c r="I871" s="171">
        <v>13.025</v>
      </c>
      <c r="J871" s="175">
        <v>0.91013365847995564</v>
      </c>
      <c r="K871" s="171">
        <v>0.91458343525500541</v>
      </c>
      <c r="L871" s="171">
        <v>0.92284234120478159</v>
      </c>
      <c r="M871" s="171">
        <v>0.91643680919442916</v>
      </c>
      <c r="N871" s="171">
        <v>0.93203401927536267</v>
      </c>
      <c r="O871" s="171">
        <v>0.91101160978804074</v>
      </c>
      <c r="P871" s="171">
        <v>0.91758936548746406</v>
      </c>
      <c r="Q871" s="171">
        <v>0.92633678030613953</v>
      </c>
      <c r="R871" s="171">
        <v>0.92973130302630835</v>
      </c>
      <c r="S871" s="171">
        <v>0.93958536372057466</v>
      </c>
      <c r="T871" s="171">
        <v>0.92548580673664216</v>
      </c>
      <c r="U871" s="173">
        <v>0.91983297147777643</v>
      </c>
      <c r="V871" s="171">
        <v>0.88976296747519834</v>
      </c>
      <c r="W871" s="171">
        <v>0.89469212503507523</v>
      </c>
      <c r="X871" s="171">
        <v>0.89511771621374991</v>
      </c>
      <c r="Y871" s="171">
        <v>0.89148762032733764</v>
      </c>
      <c r="Z871" s="171">
        <v>0.87271901027470167</v>
      </c>
      <c r="AA871" s="171">
        <v>0.85232831445212653</v>
      </c>
      <c r="AB871" s="171">
        <v>0.84792494848908673</v>
      </c>
      <c r="AC871" s="171">
        <v>0.84461448046186294</v>
      </c>
      <c r="AD871" s="171">
        <v>0.89695993870311741</v>
      </c>
      <c r="AE871" s="171">
        <v>0.89880451429581154</v>
      </c>
      <c r="AF871" s="171">
        <v>0.85984983108179724</v>
      </c>
      <c r="AG871" s="173">
        <v>0.89261665361247178</v>
      </c>
      <c r="AH871" s="171"/>
      <c r="AI871" s="173">
        <v>13.025</v>
      </c>
      <c r="AJ871" s="171">
        <v>0.92681335073652782</v>
      </c>
      <c r="AK871" s="171">
        <v>0.93805970149253748</v>
      </c>
      <c r="AL871" s="171">
        <v>0.96249303707371414</v>
      </c>
      <c r="AM871" s="171">
        <v>0.96232151082450512</v>
      </c>
      <c r="AN871" s="171">
        <v>0.86982933179057009</v>
      </c>
      <c r="AO871" s="171">
        <v>0.8928472797569732</v>
      </c>
      <c r="AP871" s="173">
        <v>0.9181201988251243</v>
      </c>
      <c r="AQ871" s="171">
        <v>0.94391716997411557</v>
      </c>
      <c r="AR871" s="171">
        <v>0.93849115409295081</v>
      </c>
      <c r="AS871" s="171">
        <v>0.97599615938550166</v>
      </c>
      <c r="AT871" s="171">
        <v>0.9148241206030151</v>
      </c>
      <c r="AU871" s="171">
        <v>0.92158496855822414</v>
      </c>
      <c r="AV871" s="171">
        <v>0.93094170403587451</v>
      </c>
      <c r="AW871" s="171">
        <v>0.91061521390703981</v>
      </c>
      <c r="AX871" s="173">
        <v>0.93187660668380456</v>
      </c>
      <c r="AY871" s="171"/>
      <c r="AZ871" s="171"/>
      <c r="BA871" s="171"/>
      <c r="BB871" s="171"/>
      <c r="BC871" s="171"/>
      <c r="BD871" s="171"/>
      <c r="BE871" s="171"/>
      <c r="BF871" s="171"/>
      <c r="BG871" s="171"/>
      <c r="BH871" s="171"/>
      <c r="BI871" s="171"/>
      <c r="BJ871" s="171"/>
      <c r="BK871" s="171"/>
      <c r="BL871" s="171"/>
      <c r="BM871" s="171"/>
      <c r="BN871" s="171"/>
      <c r="BO871" s="171"/>
      <c r="BP871" s="171"/>
    </row>
    <row r="872" spans="9:68" x14ac:dyDescent="0.25">
      <c r="I872" s="171">
        <v>13.04</v>
      </c>
      <c r="J872" s="175">
        <v>0.90997568714411381</v>
      </c>
      <c r="K872" s="171">
        <v>0.91579002063576509</v>
      </c>
      <c r="L872" s="171">
        <v>0.91985388007460545</v>
      </c>
      <c r="M872" s="171">
        <v>0.90840542328230256</v>
      </c>
      <c r="N872" s="171">
        <v>0.93070802967419375</v>
      </c>
      <c r="O872" s="171">
        <v>0.91559357096849614</v>
      </c>
      <c r="P872" s="171">
        <v>0.92212866720733566</v>
      </c>
      <c r="Q872" s="171">
        <v>0.92714711112320958</v>
      </c>
      <c r="R872" s="171">
        <v>0.92468859113725388</v>
      </c>
      <c r="S872" s="171">
        <v>0.93696583729677752</v>
      </c>
      <c r="T872" s="171">
        <v>0.92738822568157542</v>
      </c>
      <c r="U872" s="173">
        <v>0.92640469270452064</v>
      </c>
      <c r="V872" s="171">
        <v>0.89907501226657904</v>
      </c>
      <c r="W872" s="171">
        <v>0.89471888170898151</v>
      </c>
      <c r="X872" s="171">
        <v>0.89269740425552346</v>
      </c>
      <c r="Y872" s="171">
        <v>0.89281474369302016</v>
      </c>
      <c r="Z872" s="171">
        <v>0.87250942249999919</v>
      </c>
      <c r="AA872" s="171">
        <v>0.84755148681775028</v>
      </c>
      <c r="AB872" s="171">
        <v>0.84090139318452894</v>
      </c>
      <c r="AC872" s="171">
        <v>0.83373454407172232</v>
      </c>
      <c r="AD872" s="171">
        <v>0.8927276530000644</v>
      </c>
      <c r="AE872" s="171">
        <v>0.89314095193059184</v>
      </c>
      <c r="AF872" s="171">
        <v>0.86579541296898876</v>
      </c>
      <c r="AG872" s="173">
        <v>0.90130770285997486</v>
      </c>
      <c r="AH872" s="171"/>
      <c r="AI872" s="173">
        <v>13.04</v>
      </c>
      <c r="AJ872" s="171">
        <v>0.91842252470632102</v>
      </c>
      <c r="AK872" s="171">
        <v>0.92815468113975585</v>
      </c>
      <c r="AL872" s="171">
        <v>0.9706628705824103</v>
      </c>
      <c r="AM872" s="171">
        <v>0.95900506678949815</v>
      </c>
      <c r="AN872" s="171">
        <v>0.87503615851894712</v>
      </c>
      <c r="AO872" s="171">
        <v>0.93869096934548479</v>
      </c>
      <c r="AP872" s="173">
        <v>0.91269769543605983</v>
      </c>
      <c r="AQ872" s="171">
        <v>0.92622950819672134</v>
      </c>
      <c r="AR872" s="171">
        <v>0.93656613805115052</v>
      </c>
      <c r="AS872" s="171">
        <v>0.97311569851176183</v>
      </c>
      <c r="AT872" s="171">
        <v>0.91825795644891128</v>
      </c>
      <c r="AU872" s="171">
        <v>0.91840290931131152</v>
      </c>
      <c r="AV872" s="171">
        <v>0.93282511210762331</v>
      </c>
      <c r="AW872" s="171">
        <v>0.91739612871409182</v>
      </c>
      <c r="AX872" s="173">
        <v>0.91236270156578647</v>
      </c>
      <c r="AY872" s="171"/>
      <c r="AZ872" s="171"/>
      <c r="BA872" s="171"/>
      <c r="BB872" s="171"/>
      <c r="BC872" s="171"/>
      <c r="BD872" s="171"/>
      <c r="BE872" s="171"/>
      <c r="BF872" s="171"/>
      <c r="BG872" s="171"/>
      <c r="BH872" s="171"/>
      <c r="BI872" s="171"/>
      <c r="BJ872" s="171"/>
      <c r="BK872" s="171"/>
      <c r="BL872" s="171"/>
      <c r="BM872" s="171"/>
      <c r="BN872" s="171"/>
      <c r="BO872" s="171"/>
      <c r="BP872" s="171"/>
    </row>
    <row r="873" spans="9:68" x14ac:dyDescent="0.25">
      <c r="I873" s="171">
        <v>13.055</v>
      </c>
      <c r="J873" s="175">
        <v>0.90627931729020317</v>
      </c>
      <c r="K873" s="171">
        <v>0.91847047273130455</v>
      </c>
      <c r="L873" s="171">
        <v>0.92156070363179643</v>
      </c>
      <c r="M873" s="171">
        <v>0.90512104833828388</v>
      </c>
      <c r="N873" s="171">
        <v>0.93222674706922271</v>
      </c>
      <c r="O873" s="171">
        <v>0.90545841867222587</v>
      </c>
      <c r="P873" s="171">
        <v>0.92457370227941471</v>
      </c>
      <c r="Q873" s="171">
        <v>0.92409918943032587</v>
      </c>
      <c r="R873" s="171">
        <v>0.92649816937136575</v>
      </c>
      <c r="S873" s="171">
        <v>0.94239936231446197</v>
      </c>
      <c r="T873" s="171">
        <v>0.9221549819735716</v>
      </c>
      <c r="U873" s="173">
        <v>0.92654085295462019</v>
      </c>
      <c r="V873" s="171">
        <v>0.9021918577893322</v>
      </c>
      <c r="W873" s="171">
        <v>0.89274929787723922</v>
      </c>
      <c r="X873" s="171">
        <v>0.88969993771909073</v>
      </c>
      <c r="Y873" s="171">
        <v>0.89423652082834904</v>
      </c>
      <c r="Z873" s="171">
        <v>0.87733052989711935</v>
      </c>
      <c r="AA873" s="171">
        <v>0.86082243770390132</v>
      </c>
      <c r="AB873" s="171">
        <v>0.83968362519174122</v>
      </c>
      <c r="AC873" s="171">
        <v>0.84833600295002243</v>
      </c>
      <c r="AD873" s="171">
        <v>0.89317393786866361</v>
      </c>
      <c r="AE873" s="171">
        <v>0.9030150614910043</v>
      </c>
      <c r="AF873" s="171">
        <v>0.86248045335871382</v>
      </c>
      <c r="AG873" s="173">
        <v>0.90182450737008857</v>
      </c>
      <c r="AH873" s="171"/>
      <c r="AI873" s="173">
        <v>13.055</v>
      </c>
      <c r="AJ873" s="171">
        <v>0.9008950214432222</v>
      </c>
      <c r="AK873" s="171">
        <v>0.92421981004070575</v>
      </c>
      <c r="AL873" s="171">
        <v>0.94757690165253461</v>
      </c>
      <c r="AM873" s="171">
        <v>0.94583141409488736</v>
      </c>
      <c r="AN873" s="171">
        <v>0.87571111753929243</v>
      </c>
      <c r="AO873" s="171">
        <v>0.89795636564484949</v>
      </c>
      <c r="AP873" s="173">
        <v>0.91676457297785807</v>
      </c>
      <c r="AQ873" s="171">
        <v>0.94542709232096611</v>
      </c>
      <c r="AR873" s="171">
        <v>0.93335777798148334</v>
      </c>
      <c r="AS873" s="171">
        <v>0.970235237638022</v>
      </c>
      <c r="AT873" s="171">
        <v>0.93341708542713575</v>
      </c>
      <c r="AU873" s="171">
        <v>0.91211455413288878</v>
      </c>
      <c r="AV873" s="171">
        <v>0.9008071748878923</v>
      </c>
      <c r="AW873" s="171">
        <v>0.88694365676242126</v>
      </c>
      <c r="AX873" s="173">
        <v>0.92615096985276946</v>
      </c>
      <c r="AY873" s="171"/>
      <c r="AZ873" s="171"/>
      <c r="BA873" s="171"/>
      <c r="BB873" s="171"/>
      <c r="BC873" s="171"/>
      <c r="BD873" s="171"/>
      <c r="BE873" s="171"/>
      <c r="BF873" s="171"/>
      <c r="BG873" s="171"/>
      <c r="BH873" s="171"/>
      <c r="BI873" s="171"/>
      <c r="BJ873" s="171"/>
      <c r="BK873" s="171"/>
      <c r="BL873" s="171"/>
      <c r="BM873" s="171"/>
      <c r="BN873" s="171"/>
      <c r="BO873" s="171"/>
      <c r="BP873" s="171"/>
    </row>
    <row r="874" spans="9:68" x14ac:dyDescent="0.25">
      <c r="I874" s="171">
        <v>13.07</v>
      </c>
      <c r="J874" s="175">
        <v>0.90986438054532004</v>
      </c>
      <c r="K874" s="171">
        <v>0.91970857299932873</v>
      </c>
      <c r="L874" s="171">
        <v>0.92097209706266403</v>
      </c>
      <c r="M874" s="171">
        <v>0.90646638592637352</v>
      </c>
      <c r="N874" s="171">
        <v>0.92810573514417527</v>
      </c>
      <c r="O874" s="171">
        <v>0.9154739084114305</v>
      </c>
      <c r="P874" s="171">
        <v>0.9211091432552434</v>
      </c>
      <c r="Q874" s="171">
        <v>0.92997908123555428</v>
      </c>
      <c r="R874" s="171">
        <v>0.92946105941988433</v>
      </c>
      <c r="S874" s="171">
        <v>0.93931600277736482</v>
      </c>
      <c r="T874" s="171">
        <v>0.91983372304455191</v>
      </c>
      <c r="U874" s="173">
        <v>0.92918318152827439</v>
      </c>
      <c r="V874" s="171">
        <v>0.89508871819502966</v>
      </c>
      <c r="W874" s="171">
        <v>0.89315960093504632</v>
      </c>
      <c r="X874" s="171">
        <v>0.89083746043071954</v>
      </c>
      <c r="Y874" s="171">
        <v>0.8999288268728135</v>
      </c>
      <c r="Z874" s="171">
        <v>0.87706491632977879</v>
      </c>
      <c r="AA874" s="171">
        <v>0.85585145685490249</v>
      </c>
      <c r="AB874" s="171">
        <v>0.84007721857246009</v>
      </c>
      <c r="AC874" s="171">
        <v>0.84617649431314024</v>
      </c>
      <c r="AD874" s="171">
        <v>0.8951132948066931</v>
      </c>
      <c r="AE874" s="171">
        <v>0.89245058104199859</v>
      </c>
      <c r="AF874" s="171">
        <v>0.86852996277146355</v>
      </c>
      <c r="AG874" s="173">
        <v>0.88834756904341516</v>
      </c>
      <c r="AH874" s="171"/>
      <c r="AI874" s="173">
        <v>13.07</v>
      </c>
      <c r="AJ874" s="171">
        <v>0.9118963266828265</v>
      </c>
      <c r="AK874" s="171">
        <v>0.93507462686567155</v>
      </c>
      <c r="AL874" s="171">
        <v>0.95073342823543994</v>
      </c>
      <c r="AM874" s="171">
        <v>0.94122524182404455</v>
      </c>
      <c r="AN874" s="171">
        <v>0.84948413846302195</v>
      </c>
      <c r="AO874" s="171">
        <v>0.82394366197183122</v>
      </c>
      <c r="AP874" s="173">
        <v>0.92544057840036165</v>
      </c>
      <c r="AQ874" s="171">
        <v>0.908541846419327</v>
      </c>
      <c r="AR874" s="171">
        <v>0.92070767256393804</v>
      </c>
      <c r="AS874" s="171">
        <v>0.95535285645703305</v>
      </c>
      <c r="AT874" s="171">
        <v>0.93006700167504197</v>
      </c>
      <c r="AU874" s="171">
        <v>0.94704144253352518</v>
      </c>
      <c r="AV874" s="171">
        <v>0.93973094170403593</v>
      </c>
      <c r="AW874" s="171">
        <v>0.90642337566268016</v>
      </c>
      <c r="AX874" s="173">
        <v>0.92696891797148862</v>
      </c>
      <c r="AY874" s="171"/>
      <c r="AZ874" s="171"/>
      <c r="BA874" s="171"/>
      <c r="BB874" s="171"/>
      <c r="BC874" s="171"/>
      <c r="BD874" s="171"/>
      <c r="BE874" s="171"/>
      <c r="BF874" s="171"/>
      <c r="BG874" s="171"/>
      <c r="BH874" s="171"/>
      <c r="BI874" s="171"/>
      <c r="BJ874" s="171"/>
      <c r="BK874" s="171"/>
      <c r="BL874" s="171"/>
      <c r="BM874" s="171"/>
      <c r="BN874" s="171"/>
      <c r="BO874" s="171"/>
      <c r="BP874" s="171"/>
    </row>
    <row r="875" spans="9:68" x14ac:dyDescent="0.25">
      <c r="I875" s="171">
        <v>13.085000000000001</v>
      </c>
      <c r="J875" s="175">
        <v>0.90770894090312859</v>
      </c>
      <c r="K875" s="171">
        <v>0.91976664064921276</v>
      </c>
      <c r="L875" s="171">
        <v>0.92536926210561532</v>
      </c>
      <c r="M875" s="171">
        <v>0.91290103962393909</v>
      </c>
      <c r="N875" s="171">
        <v>0.92639015393070467</v>
      </c>
      <c r="O875" s="171">
        <v>0.91521125241237922</v>
      </c>
      <c r="P875" s="171">
        <v>0.92247875706381044</v>
      </c>
      <c r="Q875" s="171">
        <v>0.92563029952241682</v>
      </c>
      <c r="R875" s="171">
        <v>0.9286297110701579</v>
      </c>
      <c r="S875" s="171">
        <v>0.93584244453234122</v>
      </c>
      <c r="T875" s="171">
        <v>0.92286744149242805</v>
      </c>
      <c r="U875" s="173">
        <v>0.92975359080461639</v>
      </c>
      <c r="V875" s="171">
        <v>0.90357107510756451</v>
      </c>
      <c r="W875" s="171">
        <v>0.8901990710573896</v>
      </c>
      <c r="X875" s="171">
        <v>0.89118849858345583</v>
      </c>
      <c r="Y875" s="171">
        <v>0.89582916632020171</v>
      </c>
      <c r="Z875" s="171">
        <v>0.86222242984056541</v>
      </c>
      <c r="AA875" s="171">
        <v>0.85274361606511406</v>
      </c>
      <c r="AB875" s="171">
        <v>0.85266860356524643</v>
      </c>
      <c r="AC875" s="171">
        <v>0.85141163184641444</v>
      </c>
      <c r="AD875" s="171">
        <v>0.90130142001474223</v>
      </c>
      <c r="AE875" s="171">
        <v>0.89276779379182336</v>
      </c>
      <c r="AF875" s="171">
        <v>0.86647909350039798</v>
      </c>
      <c r="AG875" s="173">
        <v>0.88803945464441703</v>
      </c>
      <c r="AH875" s="171"/>
      <c r="AI875" s="173">
        <v>13.085000000000001</v>
      </c>
      <c r="AJ875" s="171">
        <v>0.89763192243147483</v>
      </c>
      <c r="AK875" s="171">
        <v>0.93656716417910457</v>
      </c>
      <c r="AL875" s="171">
        <v>0.95661323265457698</v>
      </c>
      <c r="AM875" s="171">
        <v>0.94979272224781208</v>
      </c>
      <c r="AN875" s="171">
        <v>0.86982933179057009</v>
      </c>
      <c r="AO875" s="171">
        <v>0.88690969345484671</v>
      </c>
      <c r="AP875" s="173">
        <v>0.92480795300497065</v>
      </c>
      <c r="AQ875" s="171">
        <v>0.9232096635030197</v>
      </c>
      <c r="AR875" s="171">
        <v>0.9041158676322304</v>
      </c>
      <c r="AS875" s="171">
        <v>0.95999359897583614</v>
      </c>
      <c r="AT875" s="171">
        <v>0.9148241206030151</v>
      </c>
      <c r="AU875" s="171">
        <v>0.93166148950678063</v>
      </c>
      <c r="AV875" s="171">
        <v>0.91901345291479819</v>
      </c>
      <c r="AW875" s="171">
        <v>0.93921834545678695</v>
      </c>
      <c r="AX875" s="173">
        <v>0.94239308249591036</v>
      </c>
      <c r="AY875" s="171"/>
      <c r="AZ875" s="171"/>
      <c r="BA875" s="171"/>
      <c r="BB875" s="171"/>
      <c r="BC875" s="171"/>
      <c r="BD875" s="171"/>
      <c r="BE875" s="171"/>
      <c r="BF875" s="171"/>
      <c r="BG875" s="171"/>
      <c r="BH875" s="171"/>
      <c r="BI875" s="171"/>
      <c r="BJ875" s="171"/>
      <c r="BK875" s="171"/>
      <c r="BL875" s="171"/>
      <c r="BM875" s="171"/>
      <c r="BN875" s="171"/>
      <c r="BO875" s="171"/>
      <c r="BP875" s="171"/>
    </row>
    <row r="876" spans="9:68" x14ac:dyDescent="0.25">
      <c r="I876" s="171">
        <v>13.1</v>
      </c>
      <c r="J876" s="175">
        <v>0.90869488457454395</v>
      </c>
      <c r="K876" s="171">
        <v>0.91797895462035761</v>
      </c>
      <c r="L876" s="171">
        <v>0.92518608740527297</v>
      </c>
      <c r="M876" s="171">
        <v>0.90942956262901209</v>
      </c>
      <c r="N876" s="171">
        <v>0.92850911211628784</v>
      </c>
      <c r="O876" s="171">
        <v>0.91943996439069609</v>
      </c>
      <c r="P876" s="171">
        <v>0.92592552683161888</v>
      </c>
      <c r="Q876" s="171">
        <v>0.92559948250581048</v>
      </c>
      <c r="R876" s="171">
        <v>0.93104986097489351</v>
      </c>
      <c r="S876" s="171">
        <v>0.94273399496985888</v>
      </c>
      <c r="T876" s="171">
        <v>0.92203029565536154</v>
      </c>
      <c r="U876" s="173">
        <v>0.9290578004746135</v>
      </c>
      <c r="V876" s="171">
        <v>0.9029558616245229</v>
      </c>
      <c r="W876" s="171">
        <v>0.88765883690290359</v>
      </c>
      <c r="X876" s="171">
        <v>0.88855369103123261</v>
      </c>
      <c r="Y876" s="171">
        <v>0.89466350562717489</v>
      </c>
      <c r="Z876" s="171">
        <v>0.87987382632810984</v>
      </c>
      <c r="AA876" s="171">
        <v>0.86145694261709416</v>
      </c>
      <c r="AB876" s="171">
        <v>0.85346075390504939</v>
      </c>
      <c r="AC876" s="171">
        <v>0.84761981585406609</v>
      </c>
      <c r="AD876" s="171">
        <v>0.89899975547809874</v>
      </c>
      <c r="AE876" s="171">
        <v>0.8907271701127758</v>
      </c>
      <c r="AF876" s="171">
        <v>0.86835043714067395</v>
      </c>
      <c r="AG876" s="173">
        <v>0.89464845274602722</v>
      </c>
      <c r="AH876" s="171"/>
      <c r="AI876" s="173">
        <v>13.1</v>
      </c>
      <c r="AJ876" s="171">
        <v>0.92355025172478089</v>
      </c>
      <c r="AK876" s="171">
        <v>0.93907734056987779</v>
      </c>
      <c r="AL876" s="171">
        <v>0.96292628582038753</v>
      </c>
      <c r="AM876" s="171">
        <v>0.93588208198986655</v>
      </c>
      <c r="AN876" s="171">
        <v>0.86847941374987958</v>
      </c>
      <c r="AO876" s="171">
        <v>0.8613642640154654</v>
      </c>
      <c r="AP876" s="173">
        <v>0.91405332128332561</v>
      </c>
      <c r="AQ876" s="171">
        <v>0.93313201035375337</v>
      </c>
      <c r="AR876" s="171">
        <v>0.90924924374369798</v>
      </c>
      <c r="AS876" s="171">
        <v>0.95535285645703305</v>
      </c>
      <c r="AT876" s="171">
        <v>0.92948073701842537</v>
      </c>
      <c r="AU876" s="171">
        <v>0.91522085006439857</v>
      </c>
      <c r="AV876" s="171">
        <v>0.94538116591928256</v>
      </c>
      <c r="AW876" s="171">
        <v>0.92910861792627286</v>
      </c>
      <c r="AX876" s="173">
        <v>0.95139051180182277</v>
      </c>
      <c r="AY876" s="171"/>
      <c r="AZ876" s="171"/>
      <c r="BA876" s="171"/>
      <c r="BB876" s="171"/>
      <c r="BC876" s="171"/>
      <c r="BD876" s="171"/>
      <c r="BE876" s="171"/>
      <c r="BF876" s="171"/>
      <c r="BG876" s="171"/>
      <c r="BH876" s="171"/>
      <c r="BI876" s="171"/>
      <c r="BJ876" s="171"/>
      <c r="BK876" s="171"/>
      <c r="BL876" s="171"/>
      <c r="BM876" s="171"/>
      <c r="BN876" s="171"/>
      <c r="BO876" s="171"/>
      <c r="BP876" s="171"/>
    </row>
    <row r="877" spans="9:68" x14ac:dyDescent="0.25">
      <c r="I877" s="171">
        <v>13.115</v>
      </c>
      <c r="J877" s="175">
        <v>0.91021046494829971</v>
      </c>
      <c r="K877" s="171">
        <v>0.91715058464759469</v>
      </c>
      <c r="L877" s="171">
        <v>0.92485668719174774</v>
      </c>
      <c r="M877" s="171">
        <v>0.90984247573143595</v>
      </c>
      <c r="N877" s="171">
        <v>0.92656027256788875</v>
      </c>
      <c r="O877" s="171">
        <v>0.92157421056444688</v>
      </c>
      <c r="P877" s="171">
        <v>0.92361215326320378</v>
      </c>
      <c r="Q877" s="171">
        <v>0.92749390281025845</v>
      </c>
      <c r="R877" s="171">
        <v>0.93145430739484336</v>
      </c>
      <c r="S877" s="171">
        <v>0.93681378273310811</v>
      </c>
      <c r="T877" s="171">
        <v>0.92541754174638158</v>
      </c>
      <c r="U877" s="173">
        <v>0.92772878541527037</v>
      </c>
      <c r="V877" s="171">
        <v>0.89425157861564841</v>
      </c>
      <c r="W877" s="171">
        <v>0.8955893918173069</v>
      </c>
      <c r="X877" s="171">
        <v>0.89129751270273749</v>
      </c>
      <c r="Y877" s="171">
        <v>0.89825234363901119</v>
      </c>
      <c r="Z877" s="171">
        <v>0.88133364756525401</v>
      </c>
      <c r="AA877" s="171">
        <v>0.86724737016476738</v>
      </c>
      <c r="AB877" s="171">
        <v>0.85657157553536789</v>
      </c>
      <c r="AC877" s="171">
        <v>0.83821316217057118</v>
      </c>
      <c r="AD877" s="171">
        <v>0.89448356994333833</v>
      </c>
      <c r="AE877" s="171">
        <v>0.8962920011647082</v>
      </c>
      <c r="AF877" s="171">
        <v>0.87346669631510432</v>
      </c>
      <c r="AG877" s="173">
        <v>0.89973726994747349</v>
      </c>
      <c r="AH877" s="171"/>
      <c r="AI877" s="173">
        <v>13.115</v>
      </c>
      <c r="AJ877" s="171">
        <v>0.91059108707812786</v>
      </c>
      <c r="AK877" s="171">
        <v>0.94206241519674372</v>
      </c>
      <c r="AL877" s="171">
        <v>0.94169709723339734</v>
      </c>
      <c r="AM877" s="171">
        <v>0.96434822662367581</v>
      </c>
      <c r="AN877" s="171">
        <v>0.85999421463696868</v>
      </c>
      <c r="AO877" s="171">
        <v>0.88856669428334734</v>
      </c>
      <c r="AP877" s="173">
        <v>0.9013104383190238</v>
      </c>
      <c r="AQ877" s="171">
        <v>0.9554572907679032</v>
      </c>
      <c r="AR877" s="171">
        <v>0.90292419103492527</v>
      </c>
      <c r="AS877" s="171">
        <v>0.94679148663786206</v>
      </c>
      <c r="AT877" s="171">
        <v>0.91708542713567842</v>
      </c>
      <c r="AU877" s="171">
        <v>0.91840290931131152</v>
      </c>
      <c r="AV877" s="171">
        <v>0.93596412556053821</v>
      </c>
      <c r="AW877" s="171">
        <v>0.88780668228331894</v>
      </c>
      <c r="AX877" s="173">
        <v>0.92299602710913753</v>
      </c>
      <c r="AY877" s="171"/>
      <c r="AZ877" s="171"/>
      <c r="BA877" s="171"/>
      <c r="BB877" s="171"/>
      <c r="BC877" s="171"/>
      <c r="BD877" s="171"/>
      <c r="BE877" s="171"/>
      <c r="BF877" s="171"/>
      <c r="BG877" s="171"/>
      <c r="BH877" s="171"/>
      <c r="BI877" s="171"/>
      <c r="BJ877" s="171"/>
      <c r="BK877" s="171"/>
      <c r="BL877" s="171"/>
      <c r="BM877" s="171"/>
      <c r="BN877" s="171"/>
      <c r="BO877" s="171"/>
      <c r="BP877" s="171"/>
    </row>
    <row r="878" spans="9:68" x14ac:dyDescent="0.25">
      <c r="I878" s="171">
        <v>13.13</v>
      </c>
      <c r="J878" s="175">
        <v>0.9108900670941672</v>
      </c>
      <c r="K878" s="171">
        <v>0.91780196262217251</v>
      </c>
      <c r="L878" s="171">
        <v>0.92393706108139051</v>
      </c>
      <c r="M878" s="171">
        <v>0.9132222783507441</v>
      </c>
      <c r="N878" s="171">
        <v>0.92909821438849205</v>
      </c>
      <c r="O878" s="171">
        <v>0.91734792930002929</v>
      </c>
      <c r="P878" s="171">
        <v>0.92653877523601302</v>
      </c>
      <c r="Q878" s="171">
        <v>0.92822375255146039</v>
      </c>
      <c r="R878" s="171">
        <v>0.92884051215687313</v>
      </c>
      <c r="S878" s="171">
        <v>0.93755062886995433</v>
      </c>
      <c r="T878" s="171">
        <v>0.92367300697556376</v>
      </c>
      <c r="U878" s="173">
        <v>0.92148140239954435</v>
      </c>
      <c r="V878" s="171">
        <v>0.89779247928576955</v>
      </c>
      <c r="W878" s="171">
        <v>0.89928524495675621</v>
      </c>
      <c r="X878" s="171">
        <v>0.89536446414475435</v>
      </c>
      <c r="Y878" s="171">
        <v>0.90094852044951057</v>
      </c>
      <c r="Z878" s="171">
        <v>0.88231532110332034</v>
      </c>
      <c r="AA878" s="171">
        <v>0.85479951998311887</v>
      </c>
      <c r="AB878" s="171">
        <v>0.85078726029593232</v>
      </c>
      <c r="AC878" s="171">
        <v>0.83638553106166236</v>
      </c>
      <c r="AD878" s="171">
        <v>0.89583300969149871</v>
      </c>
      <c r="AE878" s="171">
        <v>0.89575099490208354</v>
      </c>
      <c r="AF878" s="171">
        <v>0.86623883681696678</v>
      </c>
      <c r="AG878" s="173">
        <v>0.89475279780158501</v>
      </c>
      <c r="AH878" s="171"/>
      <c r="AI878" s="173">
        <v>13.13</v>
      </c>
      <c r="AJ878" s="171">
        <v>0.9035055006526197</v>
      </c>
      <c r="AK878" s="171">
        <v>0.94945725915875179</v>
      </c>
      <c r="AL878" s="171">
        <v>0.93903571207526149</v>
      </c>
      <c r="AM878" s="171">
        <v>0.99207738369415022</v>
      </c>
      <c r="AN878" s="171">
        <v>0.88872818436023526</v>
      </c>
      <c r="AO878" s="171">
        <v>0.89450428058547371</v>
      </c>
      <c r="AP878" s="173">
        <v>0.89932218707636702</v>
      </c>
      <c r="AQ878" s="171">
        <v>0.93313201035375337</v>
      </c>
      <c r="AR878" s="171">
        <v>0.91117425978549837</v>
      </c>
      <c r="AS878" s="171">
        <v>0.96799487918066884</v>
      </c>
      <c r="AT878" s="171">
        <v>0.93065326633165835</v>
      </c>
      <c r="AU878" s="171">
        <v>0.9073414652625198</v>
      </c>
      <c r="AV878" s="171">
        <v>0.90645739910313894</v>
      </c>
      <c r="AW878" s="171">
        <v>0.91986191591665623</v>
      </c>
      <c r="AX878" s="173">
        <v>0.92369712549661143</v>
      </c>
      <c r="AY878" s="171"/>
      <c r="AZ878" s="171"/>
      <c r="BA878" s="171"/>
      <c r="BB878" s="171"/>
      <c r="BC878" s="171"/>
      <c r="BD878" s="171"/>
      <c r="BE878" s="171"/>
      <c r="BF878" s="171"/>
      <c r="BG878" s="171"/>
      <c r="BH878" s="171"/>
      <c r="BI878" s="171"/>
      <c r="BJ878" s="171"/>
      <c r="BK878" s="171"/>
      <c r="BL878" s="171"/>
      <c r="BM878" s="171"/>
      <c r="BN878" s="171"/>
      <c r="BO878" s="171"/>
      <c r="BP878" s="171"/>
    </row>
    <row r="879" spans="9:68" x14ac:dyDescent="0.25">
      <c r="I879" s="171">
        <v>13.145</v>
      </c>
      <c r="J879" s="175">
        <v>0.91074019240568027</v>
      </c>
      <c r="K879" s="171">
        <v>0.92396205657770691</v>
      </c>
      <c r="L879" s="171">
        <v>0.92436617959611389</v>
      </c>
      <c r="M879" s="171">
        <v>0.9107326318065071</v>
      </c>
      <c r="N879" s="171">
        <v>0.92742906450004448</v>
      </c>
      <c r="O879" s="171">
        <v>0.91667382983170831</v>
      </c>
      <c r="P879" s="171">
        <v>0.93060288600593499</v>
      </c>
      <c r="Q879" s="171">
        <v>0.92183378952901318</v>
      </c>
      <c r="R879" s="171">
        <v>0.93347837341799123</v>
      </c>
      <c r="S879" s="171">
        <v>0.93456613785468079</v>
      </c>
      <c r="T879" s="171">
        <v>0.92563611220914599</v>
      </c>
      <c r="U879" s="173">
        <v>0.92581904449633745</v>
      </c>
      <c r="V879" s="171">
        <v>0.90625528099776409</v>
      </c>
      <c r="W879" s="171">
        <v>0.89640491259674249</v>
      </c>
      <c r="X879" s="171">
        <v>0.88889584885423201</v>
      </c>
      <c r="Y879" s="171">
        <v>0.89695653166647915</v>
      </c>
      <c r="Z879" s="171">
        <v>0.87296127976177651</v>
      </c>
      <c r="AA879" s="171">
        <v>0.8705708945533297</v>
      </c>
      <c r="AB879" s="171">
        <v>0.8390464855659141</v>
      </c>
      <c r="AC879" s="171">
        <v>0.83271471208472092</v>
      </c>
      <c r="AD879" s="171">
        <v>0.89603522038495365</v>
      </c>
      <c r="AE879" s="171">
        <v>0.89264330433365846</v>
      </c>
      <c r="AF879" s="171">
        <v>0.86484014317881197</v>
      </c>
      <c r="AG879" s="173">
        <v>0.90679159752368554</v>
      </c>
      <c r="AH879" s="171"/>
      <c r="AI879" s="173">
        <v>13.145</v>
      </c>
      <c r="AJ879" s="171">
        <v>0.90742121946671628</v>
      </c>
      <c r="AK879" s="171">
        <v>0.95196743554952512</v>
      </c>
      <c r="AL879" s="171">
        <v>0.95073342823543994</v>
      </c>
      <c r="AM879" s="171">
        <v>0.98544449562413627</v>
      </c>
      <c r="AN879" s="171">
        <v>0.87628965384244539</v>
      </c>
      <c r="AO879" s="171">
        <v>0.92253521126760574</v>
      </c>
      <c r="AP879" s="173">
        <v>0.90600994125621337</v>
      </c>
      <c r="AQ879" s="171">
        <v>0.95006471095772216</v>
      </c>
      <c r="AR879" s="171">
        <v>0.91942432853607126</v>
      </c>
      <c r="AS879" s="171">
        <v>0.95479276684269487</v>
      </c>
      <c r="AT879" s="171">
        <v>0.90921273031825789</v>
      </c>
      <c r="AU879" s="171">
        <v>0.93378286233805585</v>
      </c>
      <c r="AV879" s="171">
        <v>0.92403587443946189</v>
      </c>
      <c r="AW879" s="171">
        <v>0.88275181851806195</v>
      </c>
      <c r="AX879" s="173">
        <v>0.9407571862584716</v>
      </c>
      <c r="AY879" s="171"/>
      <c r="AZ879" s="171"/>
      <c r="BA879" s="171"/>
      <c r="BB879" s="171"/>
      <c r="BC879" s="171"/>
      <c r="BD879" s="171"/>
      <c r="BE879" s="171"/>
      <c r="BF879" s="171"/>
      <c r="BG879" s="171"/>
      <c r="BH879" s="171"/>
      <c r="BI879" s="171"/>
      <c r="BJ879" s="171"/>
      <c r="BK879" s="171"/>
      <c r="BL879" s="171"/>
      <c r="BM879" s="171"/>
      <c r="BN879" s="171"/>
      <c r="BO879" s="171"/>
      <c r="BP879" s="171"/>
    </row>
    <row r="880" spans="9:68" x14ac:dyDescent="0.25">
      <c r="I880" s="171">
        <v>13.16</v>
      </c>
      <c r="J880" s="175">
        <v>0.90880786245552603</v>
      </c>
      <c r="K880" s="171">
        <v>0.91980563122272896</v>
      </c>
      <c r="L880" s="171">
        <v>0.92612310010492216</v>
      </c>
      <c r="M880" s="171">
        <v>0.90965083198312069</v>
      </c>
      <c r="N880" s="171">
        <v>0.9244927638139977</v>
      </c>
      <c r="O880" s="171">
        <v>0.91617466834664907</v>
      </c>
      <c r="P880" s="171">
        <v>0.92431693968227591</v>
      </c>
      <c r="Q880" s="171">
        <v>0.92279339244962322</v>
      </c>
      <c r="R880" s="171">
        <v>0.93508937951116999</v>
      </c>
      <c r="S880" s="171">
        <v>0.94030828390945975</v>
      </c>
      <c r="T880" s="171">
        <v>0.92874259240314705</v>
      </c>
      <c r="U880" s="173">
        <v>0.92327939132336057</v>
      </c>
      <c r="V880" s="171">
        <v>0.89948719316214587</v>
      </c>
      <c r="W880" s="171">
        <v>0.90545036681194269</v>
      </c>
      <c r="X880" s="171">
        <v>0.88726599947329587</v>
      </c>
      <c r="Y880" s="171">
        <v>0.89331833524844184</v>
      </c>
      <c r="Z880" s="171">
        <v>0.87797530776231258</v>
      </c>
      <c r="AA880" s="171">
        <v>0.87222746981918542</v>
      </c>
      <c r="AB880" s="171">
        <v>0.83822231095384536</v>
      </c>
      <c r="AC880" s="171">
        <v>0.84323684301501522</v>
      </c>
      <c r="AD880" s="171">
        <v>0.89736747810956186</v>
      </c>
      <c r="AE880" s="171">
        <v>0.89544029348266896</v>
      </c>
      <c r="AF880" s="171">
        <v>0.86843286975976441</v>
      </c>
      <c r="AG880" s="173">
        <v>0.90502985649236001</v>
      </c>
      <c r="AH880" s="171"/>
      <c r="AI880" s="173">
        <v>13.16</v>
      </c>
      <c r="AJ880" s="171">
        <v>0.89054633600596667</v>
      </c>
      <c r="AK880" s="171">
        <v>0.96187245590230674</v>
      </c>
      <c r="AL880" s="171">
        <v>0.9512285696602093</v>
      </c>
      <c r="AM880" s="171">
        <v>0.96628281897742974</v>
      </c>
      <c r="AN880" s="171">
        <v>0.87571111753929243</v>
      </c>
      <c r="AO880" s="171">
        <v>0.89119027892847302</v>
      </c>
      <c r="AP880" s="173">
        <v>0.89191143244464532</v>
      </c>
      <c r="AQ880" s="171">
        <v>0.97389991371872309</v>
      </c>
      <c r="AR880" s="171">
        <v>0.93143276193968305</v>
      </c>
      <c r="AS880" s="171">
        <v>0.95711313810209631</v>
      </c>
      <c r="AT880" s="171">
        <v>0.92269681742043552</v>
      </c>
      <c r="AU880" s="171">
        <v>0.91211455413288878</v>
      </c>
      <c r="AV880" s="171">
        <v>0.9478923766816143</v>
      </c>
      <c r="AW880" s="171">
        <v>0.9207249414375539</v>
      </c>
      <c r="AX880" s="173">
        <v>0.92369712549661143</v>
      </c>
      <c r="AY880" s="171"/>
      <c r="AZ880" s="171"/>
      <c r="BA880" s="171"/>
      <c r="BB880" s="171"/>
      <c r="BC880" s="171"/>
      <c r="BD880" s="171"/>
      <c r="BE880" s="171"/>
      <c r="BF880" s="171"/>
      <c r="BG880" s="171"/>
      <c r="BH880" s="171"/>
      <c r="BI880" s="171"/>
      <c r="BJ880" s="171"/>
      <c r="BK880" s="171"/>
      <c r="BL880" s="171"/>
      <c r="BM880" s="171"/>
      <c r="BN880" s="171"/>
      <c r="BO880" s="171"/>
      <c r="BP880" s="171"/>
    </row>
    <row r="881" spans="9:68" x14ac:dyDescent="0.25">
      <c r="I881" s="171">
        <v>13.175000000000001</v>
      </c>
      <c r="J881" s="175">
        <v>0.91212724179792148</v>
      </c>
      <c r="K881" s="171">
        <v>0.91770500034102442</v>
      </c>
      <c r="L881" s="171">
        <v>0.92782445921720225</v>
      </c>
      <c r="M881" s="171">
        <v>0.90928882301305836</v>
      </c>
      <c r="N881" s="171">
        <v>0.91823222488231682</v>
      </c>
      <c r="O881" s="171">
        <v>0.91919288083464989</v>
      </c>
      <c r="P881" s="171">
        <v>0.92489483576321518</v>
      </c>
      <c r="Q881" s="171">
        <v>0.9247902617057453</v>
      </c>
      <c r="R881" s="171">
        <v>0.93510321157734033</v>
      </c>
      <c r="S881" s="171">
        <v>0.93665143236727211</v>
      </c>
      <c r="T881" s="171">
        <v>0.92408645428960468</v>
      </c>
      <c r="U881" s="173">
        <v>0.92685865894374775</v>
      </c>
      <c r="V881" s="171">
        <v>0.900831858683936</v>
      </c>
      <c r="W881" s="171">
        <v>0.89575915152189289</v>
      </c>
      <c r="X881" s="171">
        <v>0.88803835575539303</v>
      </c>
      <c r="Y881" s="171">
        <v>0.89614079835123983</v>
      </c>
      <c r="Z881" s="171">
        <v>0.87284631817287228</v>
      </c>
      <c r="AA881" s="171">
        <v>0.87157625095537905</v>
      </c>
      <c r="AB881" s="171">
        <v>0.8390464855659141</v>
      </c>
      <c r="AC881" s="171">
        <v>0.84470551631155</v>
      </c>
      <c r="AD881" s="171">
        <v>0.89426521925182012</v>
      </c>
      <c r="AE881" s="171">
        <v>0.9008558144211225</v>
      </c>
      <c r="AF881" s="171">
        <v>0.87263541618543738</v>
      </c>
      <c r="AG881" s="173">
        <v>0.88960224089635864</v>
      </c>
      <c r="AH881" s="171"/>
      <c r="AI881" s="173">
        <v>13.175000000000001</v>
      </c>
      <c r="AJ881" s="171">
        <v>0.88467275778482179</v>
      </c>
      <c r="AK881" s="171">
        <v>0.95393487109905017</v>
      </c>
      <c r="AL881" s="171">
        <v>0.95073342823543994</v>
      </c>
      <c r="AM881" s="171">
        <v>0.97816674343620469</v>
      </c>
      <c r="AN881" s="171">
        <v>0.87243274515475855</v>
      </c>
      <c r="AO881" s="171">
        <v>0.91659762496547925</v>
      </c>
      <c r="AP881" s="173">
        <v>0.91269769543605983</v>
      </c>
      <c r="AQ881" s="171">
        <v>0.97465487489214853</v>
      </c>
      <c r="AR881" s="171">
        <v>0.91942432853607126</v>
      </c>
      <c r="AS881" s="171">
        <v>0.970235237638022</v>
      </c>
      <c r="AT881" s="171">
        <v>0.91708542713567842</v>
      </c>
      <c r="AU881" s="171">
        <v>0.92370634138949903</v>
      </c>
      <c r="AV881" s="171">
        <v>0.95730941704035888</v>
      </c>
      <c r="AW881" s="171">
        <v>0.92910861792627286</v>
      </c>
      <c r="AX881" s="173">
        <v>0.91318064968450574</v>
      </c>
      <c r="AY881" s="171"/>
      <c r="AZ881" s="171"/>
      <c r="BA881" s="171"/>
      <c r="BB881" s="171"/>
      <c r="BC881" s="171"/>
      <c r="BD881" s="171"/>
      <c r="BE881" s="171"/>
      <c r="BF881" s="171"/>
      <c r="BG881" s="171"/>
      <c r="BH881" s="171"/>
      <c r="BI881" s="171"/>
      <c r="BJ881" s="171"/>
      <c r="BK881" s="171"/>
      <c r="BL881" s="171"/>
      <c r="BM881" s="171"/>
      <c r="BN881" s="171"/>
      <c r="BO881" s="171"/>
      <c r="BP881" s="171"/>
    </row>
    <row r="882" spans="9:68" x14ac:dyDescent="0.25">
      <c r="I882" s="171">
        <v>13.19</v>
      </c>
      <c r="J882" s="175">
        <v>0.90590007672291517</v>
      </c>
      <c r="K882" s="171">
        <v>0.9196973845365588</v>
      </c>
      <c r="L882" s="171">
        <v>0.92391777783800944</v>
      </c>
      <c r="M882" s="171">
        <v>0.9064852206097006</v>
      </c>
      <c r="N882" s="171">
        <v>0.92667899772190698</v>
      </c>
      <c r="O882" s="171">
        <v>0.91438834364702104</v>
      </c>
      <c r="P882" s="171">
        <v>0.92124927787347843</v>
      </c>
      <c r="Q882" s="171">
        <v>0.92443742304124243</v>
      </c>
      <c r="R882" s="171">
        <v>0.93433684039135489</v>
      </c>
      <c r="S882" s="171">
        <v>0.93787628013837321</v>
      </c>
      <c r="T882" s="171">
        <v>0.92783467646453166</v>
      </c>
      <c r="U882" s="173">
        <v>0.92201457028371747</v>
      </c>
      <c r="V882" s="171">
        <v>0.90312315896108675</v>
      </c>
      <c r="W882" s="171">
        <v>0.90052827134183211</v>
      </c>
      <c r="X882" s="171">
        <v>0.8914739208031951</v>
      </c>
      <c r="Y882" s="171">
        <v>0.89992330658467645</v>
      </c>
      <c r="Z882" s="171">
        <v>0.89282863449109751</v>
      </c>
      <c r="AA882" s="171">
        <v>0.85026824246663724</v>
      </c>
      <c r="AB882" s="171">
        <v>0.85328985974030558</v>
      </c>
      <c r="AC882" s="171">
        <v>0.84017504234895546</v>
      </c>
      <c r="AD882" s="171">
        <v>0.89840340303873056</v>
      </c>
      <c r="AE882" s="171">
        <v>0.89968261611345657</v>
      </c>
      <c r="AF882" s="171">
        <v>0.87543486101077528</v>
      </c>
      <c r="AG882" s="173">
        <v>0.89233903735269771</v>
      </c>
      <c r="AH882" s="171"/>
      <c r="AI882" s="173">
        <v>13.19</v>
      </c>
      <c r="AJ882" s="171">
        <v>0.8723662129405183</v>
      </c>
      <c r="AK882" s="171">
        <v>0.9464721845318862</v>
      </c>
      <c r="AL882" s="171">
        <v>0.95574673516123054</v>
      </c>
      <c r="AM882" s="171">
        <v>0.95642561031782602</v>
      </c>
      <c r="AN882" s="171">
        <v>0.87368624047825683</v>
      </c>
      <c r="AO882" s="171">
        <v>0.89629936481634931</v>
      </c>
      <c r="AP882" s="173">
        <v>0.90600994125621337</v>
      </c>
      <c r="AQ882" s="171">
        <v>0.97540983606557363</v>
      </c>
      <c r="AR882" s="171">
        <v>0.91749931249427097</v>
      </c>
      <c r="AS882" s="171">
        <v>0.96735477676428216</v>
      </c>
      <c r="AT882" s="171">
        <v>0.93065326633165835</v>
      </c>
      <c r="AU882" s="171">
        <v>0.93484354875369324</v>
      </c>
      <c r="AV882" s="171">
        <v>0.96421524663677127</v>
      </c>
      <c r="AW882" s="171">
        <v>0.9383553199358895</v>
      </c>
      <c r="AX882" s="173">
        <v>0.91563449404066366</v>
      </c>
      <c r="AY882" s="171"/>
      <c r="AZ882" s="171"/>
      <c r="BA882" s="171"/>
      <c r="BB882" s="171"/>
      <c r="BC882" s="171"/>
      <c r="BD882" s="171"/>
      <c r="BE882" s="171"/>
      <c r="BF882" s="171"/>
      <c r="BG882" s="171"/>
      <c r="BH882" s="171"/>
      <c r="BI882" s="171"/>
      <c r="BJ882" s="171"/>
      <c r="BK882" s="171"/>
      <c r="BL882" s="171"/>
      <c r="BM882" s="171"/>
      <c r="BN882" s="171"/>
      <c r="BO882" s="171"/>
      <c r="BP882" s="171"/>
    </row>
    <row r="883" spans="9:68" x14ac:dyDescent="0.25">
      <c r="I883" s="171">
        <v>13.205</v>
      </c>
      <c r="J883" s="175">
        <v>0.91001183985540457</v>
      </c>
      <c r="K883" s="171">
        <v>0.91840381090613155</v>
      </c>
      <c r="L883" s="171">
        <v>0.92535649031544143</v>
      </c>
      <c r="M883" s="171">
        <v>0.90219042012986339</v>
      </c>
      <c r="N883" s="171">
        <v>0.92123287827777856</v>
      </c>
      <c r="O883" s="171">
        <v>0.91532517650038669</v>
      </c>
      <c r="P883" s="171">
        <v>0.92798370039761213</v>
      </c>
      <c r="Q883" s="171">
        <v>0.92691766450608926</v>
      </c>
      <c r="R883" s="171">
        <v>0.93129973292519674</v>
      </c>
      <c r="S883" s="171">
        <v>0.93592696623194416</v>
      </c>
      <c r="T883" s="171">
        <v>0.92458626178450221</v>
      </c>
      <c r="U883" s="173">
        <v>0.92599037365211778</v>
      </c>
      <c r="V883" s="171">
        <v>0.90152273324082943</v>
      </c>
      <c r="W883" s="171">
        <v>0.90197824717556818</v>
      </c>
      <c r="X883" s="171">
        <v>0.88244988360479582</v>
      </c>
      <c r="Y883" s="171">
        <v>0.8888650269205276</v>
      </c>
      <c r="Z883" s="171">
        <v>0.88086067070546092</v>
      </c>
      <c r="AA883" s="171">
        <v>0.85690061501502957</v>
      </c>
      <c r="AB883" s="171">
        <v>0.85413666459299398</v>
      </c>
      <c r="AC883" s="171">
        <v>0.85077495707486839</v>
      </c>
      <c r="AD883" s="171">
        <v>0.89765471997767621</v>
      </c>
      <c r="AE883" s="171">
        <v>0.89672205288292595</v>
      </c>
      <c r="AF883" s="171">
        <v>0.87787214641544564</v>
      </c>
      <c r="AG883" s="173">
        <v>0.89803680840424638</v>
      </c>
      <c r="AH883" s="171"/>
      <c r="AI883" s="173">
        <v>13.205</v>
      </c>
      <c r="AJ883" s="171">
        <v>0.87693455155696454</v>
      </c>
      <c r="AK883" s="171">
        <v>0.95488466757123491</v>
      </c>
      <c r="AL883" s="171">
        <v>0.93717893173237621</v>
      </c>
      <c r="AM883" s="171">
        <v>0.94058037770612646</v>
      </c>
      <c r="AN883" s="171">
        <v>0.89335647478545965</v>
      </c>
      <c r="AO883" s="171">
        <v>0.88262910798122085</v>
      </c>
      <c r="AP883" s="173">
        <v>0.91947582467239042</v>
      </c>
      <c r="AQ883" s="171">
        <v>0.95470232959447776</v>
      </c>
      <c r="AR883" s="171">
        <v>0.92318269318910984</v>
      </c>
      <c r="AS883" s="171">
        <v>0.95767322771643448</v>
      </c>
      <c r="AT883" s="171">
        <v>0.92839195979899503</v>
      </c>
      <c r="AU883" s="171">
        <v>0.94810212894916301</v>
      </c>
      <c r="AV883" s="171">
        <v>0.95919282511210768</v>
      </c>
      <c r="AW883" s="171">
        <v>0.97632844285538145</v>
      </c>
      <c r="AX883" s="173">
        <v>0.93024071044636591</v>
      </c>
      <c r="AY883" s="171"/>
      <c r="AZ883" s="171"/>
      <c r="BA883" s="171"/>
      <c r="BB883" s="171"/>
      <c r="BC883" s="171"/>
      <c r="BD883" s="171"/>
      <c r="BE883" s="171"/>
      <c r="BF883" s="171"/>
      <c r="BG883" s="171"/>
      <c r="BH883" s="171"/>
      <c r="BI883" s="171"/>
      <c r="BJ883" s="171"/>
      <c r="BK883" s="171"/>
      <c r="BL883" s="171"/>
      <c r="BM883" s="171"/>
      <c r="BN883" s="171"/>
      <c r="BO883" s="171"/>
      <c r="BP883" s="171"/>
    </row>
    <row r="884" spans="9:68" x14ac:dyDescent="0.25">
      <c r="I884" s="171">
        <v>13.22</v>
      </c>
      <c r="J884" s="175">
        <v>0.90961745432198826</v>
      </c>
      <c r="K884" s="171">
        <v>0.92207886006102158</v>
      </c>
      <c r="L884" s="171">
        <v>0.92765355952005846</v>
      </c>
      <c r="M884" s="171">
        <v>0.90514675806957678</v>
      </c>
      <c r="N884" s="171">
        <v>0.92431586231077145</v>
      </c>
      <c r="O884" s="171">
        <v>0.91185579573310616</v>
      </c>
      <c r="P884" s="171">
        <v>0.93095297586240977</v>
      </c>
      <c r="Q884" s="171">
        <v>0.92703692304773999</v>
      </c>
      <c r="R884" s="171">
        <v>0.93378111934116459</v>
      </c>
      <c r="S884" s="171">
        <v>0.93779641721539342</v>
      </c>
      <c r="T884" s="171">
        <v>0.9234457968866957</v>
      </c>
      <c r="U884" s="173">
        <v>0.93105658773567967</v>
      </c>
      <c r="V884" s="171">
        <v>0.90436786439540706</v>
      </c>
      <c r="W884" s="171">
        <v>0.90115565311191481</v>
      </c>
      <c r="X884" s="171">
        <v>0.89151627927236932</v>
      </c>
      <c r="Y884" s="171">
        <v>0.88907902754582402</v>
      </c>
      <c r="Z884" s="171">
        <v>0.88719032155990185</v>
      </c>
      <c r="AA884" s="171">
        <v>0.85567475858066855</v>
      </c>
      <c r="AB884" s="171">
        <v>0.84570529139514061</v>
      </c>
      <c r="AC884" s="171">
        <v>0.847250486868943</v>
      </c>
      <c r="AD884" s="171">
        <v>0.89956149966764842</v>
      </c>
      <c r="AE884" s="171">
        <v>0.89671117207324436</v>
      </c>
      <c r="AF884" s="171">
        <v>0.87542561076673586</v>
      </c>
      <c r="AG884" s="173">
        <v>0.89145283895548744</v>
      </c>
      <c r="AH884" s="171"/>
      <c r="AI884" s="173">
        <v>13.22</v>
      </c>
      <c r="AJ884" s="171">
        <v>0.90611597986201753</v>
      </c>
      <c r="AK884" s="171">
        <v>0.95936227951153319</v>
      </c>
      <c r="AL884" s="171">
        <v>0.92090115739308054</v>
      </c>
      <c r="AM884" s="171">
        <v>0.95504375863657309</v>
      </c>
      <c r="AN884" s="171">
        <v>0.87831453090348099</v>
      </c>
      <c r="AO884" s="171">
        <v>0.87752002209334456</v>
      </c>
      <c r="AP884" s="173">
        <v>0.91007681879801161</v>
      </c>
      <c r="AQ884" s="171">
        <v>0.90703192407247646</v>
      </c>
      <c r="AR884" s="171">
        <v>0.93904115867632232</v>
      </c>
      <c r="AS884" s="171">
        <v>0.97423587774043852</v>
      </c>
      <c r="AT884" s="171">
        <v>0.91541038525963148</v>
      </c>
      <c r="AU884" s="171">
        <v>0.95552693385862564</v>
      </c>
      <c r="AV884" s="171">
        <v>0.93973094170403593</v>
      </c>
      <c r="AW884" s="171">
        <v>0.93256072000986323</v>
      </c>
      <c r="AX884" s="173">
        <v>0.91890628651554107</v>
      </c>
      <c r="AY884" s="171"/>
      <c r="AZ884" s="171"/>
      <c r="BA884" s="171"/>
      <c r="BB884" s="171"/>
      <c r="BC884" s="171"/>
      <c r="BD884" s="171"/>
      <c r="BE884" s="171"/>
      <c r="BF884" s="171"/>
      <c r="BG884" s="171"/>
      <c r="BH884" s="171"/>
      <c r="BI884" s="171"/>
      <c r="BJ884" s="171"/>
      <c r="BK884" s="171"/>
      <c r="BL884" s="171"/>
      <c r="BM884" s="171"/>
      <c r="BN884" s="171"/>
      <c r="BO884" s="171"/>
      <c r="BP884" s="171"/>
    </row>
    <row r="885" spans="9:68" x14ac:dyDescent="0.25">
      <c r="I885" s="171">
        <v>13.234999999999999</v>
      </c>
      <c r="J885" s="175">
        <v>0.91185883599833562</v>
      </c>
      <c r="K885" s="171">
        <v>0.91708389068617091</v>
      </c>
      <c r="L885" s="171">
        <v>0.93068621468024981</v>
      </c>
      <c r="M885" s="171">
        <v>0.91211102492671381</v>
      </c>
      <c r="N885" s="171">
        <v>0.93792553541579227</v>
      </c>
      <c r="O885" s="171">
        <v>0.91311673104863844</v>
      </c>
      <c r="P885" s="171">
        <v>0.92464284433160748</v>
      </c>
      <c r="Q885" s="171">
        <v>0.92644283487587731</v>
      </c>
      <c r="R885" s="171">
        <v>0.92848978750243472</v>
      </c>
      <c r="S885" s="171">
        <v>0.93018337412591379</v>
      </c>
      <c r="T885" s="171">
        <v>0.92832834783004758</v>
      </c>
      <c r="U885" s="173">
        <v>0.932469495481967</v>
      </c>
      <c r="V885" s="171">
        <v>0.90002314321229626</v>
      </c>
      <c r="W885" s="171">
        <v>0.90335852588423293</v>
      </c>
      <c r="X885" s="171">
        <v>0.89478843480903281</v>
      </c>
      <c r="Y885" s="171">
        <v>0.89581995162021333</v>
      </c>
      <c r="Z885" s="171">
        <v>0.87387311148165048</v>
      </c>
      <c r="AA885" s="171">
        <v>0.86432747680023536</v>
      </c>
      <c r="AB885" s="171">
        <v>0.85471666791675305</v>
      </c>
      <c r="AC885" s="171">
        <v>0.84514283409580648</v>
      </c>
      <c r="AD885" s="171">
        <v>0.89808188995227678</v>
      </c>
      <c r="AE885" s="171">
        <v>0.89523458893686125</v>
      </c>
      <c r="AF885" s="171">
        <v>0.87831005475481794</v>
      </c>
      <c r="AG885" s="173">
        <v>0.89393807443988638</v>
      </c>
      <c r="AH885" s="171"/>
      <c r="AI885" s="173">
        <v>13.234999999999999</v>
      </c>
      <c r="AJ885" s="171">
        <v>0.8639753869103115</v>
      </c>
      <c r="AK885" s="171">
        <v>0.94253731343283587</v>
      </c>
      <c r="AL885" s="171">
        <v>0.92455282540075534</v>
      </c>
      <c r="AM885" s="171">
        <v>0.95504375863657309</v>
      </c>
      <c r="AN885" s="171">
        <v>0.86452608234500061</v>
      </c>
      <c r="AO885" s="171">
        <v>0.87503452085059386</v>
      </c>
      <c r="AP885" s="173">
        <v>0.88323542702214175</v>
      </c>
      <c r="AQ885" s="171">
        <v>0.92698446937014678</v>
      </c>
      <c r="AR885" s="171">
        <v>0.90860757172976436</v>
      </c>
      <c r="AS885" s="171">
        <v>0.97599615938550166</v>
      </c>
      <c r="AT885" s="171">
        <v>0.90410385259631487</v>
      </c>
      <c r="AU885" s="171">
        <v>0.95287521781953188</v>
      </c>
      <c r="AV885" s="171">
        <v>0.93470852017937223</v>
      </c>
      <c r="AW885" s="171">
        <v>0.95524596227345582</v>
      </c>
      <c r="AX885" s="173">
        <v>0.9440289787333489</v>
      </c>
      <c r="AY885" s="171"/>
      <c r="AZ885" s="171"/>
      <c r="BA885" s="171"/>
      <c r="BB885" s="171"/>
      <c r="BC885" s="171"/>
      <c r="BD885" s="171"/>
      <c r="BE885" s="171"/>
      <c r="BF885" s="171"/>
      <c r="BG885" s="171"/>
      <c r="BH885" s="171"/>
      <c r="BI885" s="171"/>
      <c r="BJ885" s="171"/>
      <c r="BK885" s="171"/>
      <c r="BL885" s="171"/>
      <c r="BM885" s="171"/>
      <c r="BN885" s="171"/>
      <c r="BO885" s="171"/>
      <c r="BP885" s="171"/>
    </row>
    <row r="886" spans="9:68" x14ac:dyDescent="0.25">
      <c r="I886" s="171">
        <v>13.25</v>
      </c>
      <c r="J886" s="175">
        <v>0.91582373039944409</v>
      </c>
      <c r="K886" s="171">
        <v>0.91983902006198892</v>
      </c>
      <c r="L886" s="171">
        <v>0.92468865942390688</v>
      </c>
      <c r="M886" s="171">
        <v>0.9139826693801707</v>
      </c>
      <c r="N886" s="171">
        <v>0.93118281839321382</v>
      </c>
      <c r="O886" s="171">
        <v>0.91685168665590533</v>
      </c>
      <c r="P886" s="171">
        <v>0.92361877540325488</v>
      </c>
      <c r="Q886" s="171">
        <v>0.92763461683766624</v>
      </c>
      <c r="R886" s="171">
        <v>0.93273254044853504</v>
      </c>
      <c r="S886" s="171">
        <v>0.93765615485059606</v>
      </c>
      <c r="T886" s="171">
        <v>0.92692950701026111</v>
      </c>
      <c r="U886" s="173">
        <v>0.92977937762630092</v>
      </c>
      <c r="V886" s="171">
        <v>0.90097336063575162</v>
      </c>
      <c r="W886" s="171">
        <v>0.90565025232820329</v>
      </c>
      <c r="X886" s="171">
        <v>0.89587538188548121</v>
      </c>
      <c r="Y886" s="171">
        <v>0.90267134686391304</v>
      </c>
      <c r="Z886" s="171">
        <v>0.87727951741233823</v>
      </c>
      <c r="AA886" s="171">
        <v>0.85646582073977218</v>
      </c>
      <c r="AB886" s="171">
        <v>0.85018631802492228</v>
      </c>
      <c r="AC886" s="171">
        <v>0.84183097293123921</v>
      </c>
      <c r="AD886" s="171">
        <v>0.90115688959487983</v>
      </c>
      <c r="AE886" s="171">
        <v>0.90505397033189183</v>
      </c>
      <c r="AF886" s="171">
        <v>0.87273424978491743</v>
      </c>
      <c r="AG886" s="173">
        <v>0.89268294237126122</v>
      </c>
      <c r="AH886" s="171"/>
      <c r="AI886" s="173">
        <v>13.25</v>
      </c>
      <c r="AJ886" s="171">
        <v>0.8646280067126606</v>
      </c>
      <c r="AK886" s="171">
        <v>0.95739484396200814</v>
      </c>
      <c r="AL886" s="171">
        <v>0.93315590765612422</v>
      </c>
      <c r="AM886" s="171">
        <v>0.93726393367111949</v>
      </c>
      <c r="AN886" s="171">
        <v>0.89007810240092577</v>
      </c>
      <c r="AO886" s="171">
        <v>0.87834852250759465</v>
      </c>
      <c r="AP886" s="173">
        <v>0.88187980117487585</v>
      </c>
      <c r="AQ886" s="171">
        <v>0.94078947368421062</v>
      </c>
      <c r="AR886" s="171">
        <v>0.91245760381336505</v>
      </c>
      <c r="AS886" s="171">
        <v>0.97767642822851653</v>
      </c>
      <c r="AT886" s="171">
        <v>0.93685092127303193</v>
      </c>
      <c r="AU886" s="171">
        <v>0.94969315857261927</v>
      </c>
      <c r="AV886" s="171">
        <v>0.92780269058295961</v>
      </c>
      <c r="AW886" s="171">
        <v>0.93416348169152985</v>
      </c>
      <c r="AX886" s="173">
        <v>0.92860481420892738</v>
      </c>
      <c r="AY886" s="171"/>
      <c r="AZ886" s="171"/>
      <c r="BA886" s="171"/>
      <c r="BB886" s="171"/>
      <c r="BC886" s="171"/>
      <c r="BD886" s="171"/>
      <c r="BE886" s="171"/>
      <c r="BF886" s="171"/>
      <c r="BG886" s="171"/>
      <c r="BH886" s="171"/>
      <c r="BI886" s="171"/>
      <c r="BJ886" s="171"/>
      <c r="BK886" s="171"/>
      <c r="BL886" s="171"/>
      <c r="BM886" s="171"/>
      <c r="BN886" s="171"/>
      <c r="BO886" s="171"/>
      <c r="BP886" s="171"/>
    </row>
    <row r="887" spans="9:68" x14ac:dyDescent="0.25">
      <c r="I887" s="171">
        <v>13.265000000000001</v>
      </c>
      <c r="J887" s="175">
        <v>0.91412404986686979</v>
      </c>
      <c r="K887" s="171">
        <v>0.91655995416075575</v>
      </c>
      <c r="L887" s="171">
        <v>0.9310330316209855</v>
      </c>
      <c r="M887" s="171">
        <v>0.91417530265367108</v>
      </c>
      <c r="N887" s="171">
        <v>0.92721135628429985</v>
      </c>
      <c r="O887" s="171">
        <v>0.91262291911841364</v>
      </c>
      <c r="P887" s="171">
        <v>0.92829181579058095</v>
      </c>
      <c r="Q887" s="171">
        <v>0.92771701138525642</v>
      </c>
      <c r="R887" s="171">
        <v>0.93621407043554783</v>
      </c>
      <c r="S887" s="171">
        <v>0.93742079876737572</v>
      </c>
      <c r="T887" s="171">
        <v>0.92939898434121826</v>
      </c>
      <c r="U887" s="173">
        <v>0.92558844366945059</v>
      </c>
      <c r="V887" s="171">
        <v>0.89875013131778803</v>
      </c>
      <c r="W887" s="171">
        <v>0.8994220620627823</v>
      </c>
      <c r="X887" s="171">
        <v>0.89159049295019932</v>
      </c>
      <c r="Y887" s="171">
        <v>0.90147389228160935</v>
      </c>
      <c r="Z887" s="171">
        <v>0.88083955110744516</v>
      </c>
      <c r="AA887" s="171">
        <v>0.85278056366777277</v>
      </c>
      <c r="AB887" s="171">
        <v>0.84481723369115214</v>
      </c>
      <c r="AC887" s="171">
        <v>0.84546203574597545</v>
      </c>
      <c r="AD887" s="171">
        <v>0.9038077736132486</v>
      </c>
      <c r="AE887" s="171">
        <v>0.90377923784605729</v>
      </c>
      <c r="AF887" s="171">
        <v>0.87399107452680047</v>
      </c>
      <c r="AG887" s="173">
        <v>0.90380739973714608</v>
      </c>
      <c r="AH887" s="171"/>
      <c r="AI887" s="173">
        <v>13.265000000000001</v>
      </c>
      <c r="AJ887" s="171">
        <v>0.84197277643110202</v>
      </c>
      <c r="AK887" s="171">
        <v>0.95888738127544115</v>
      </c>
      <c r="AL887" s="171">
        <v>0.9408305997400509</v>
      </c>
      <c r="AM887" s="171">
        <v>0.94914785812989433</v>
      </c>
      <c r="AN887" s="171">
        <v>0.87040786809372306</v>
      </c>
      <c r="AO887" s="171">
        <v>0.88262910798122085</v>
      </c>
      <c r="AP887" s="173">
        <v>0.89127880704925433</v>
      </c>
      <c r="AQ887" s="171">
        <v>0.97465487489214853</v>
      </c>
      <c r="AR887" s="171">
        <v>0.93014941791181593</v>
      </c>
      <c r="AS887" s="171">
        <v>0.95599295887341962</v>
      </c>
      <c r="AT887" s="171">
        <v>0.92445561139028476</v>
      </c>
      <c r="AU887" s="171">
        <v>0.9502235017804378</v>
      </c>
      <c r="AV887" s="171">
        <v>0.93847533632286995</v>
      </c>
      <c r="AW887" s="171">
        <v>0.95943780051781513</v>
      </c>
      <c r="AX887" s="173">
        <v>0.93842019163355928</v>
      </c>
      <c r="AY887" s="171"/>
      <c r="AZ887" s="171"/>
      <c r="BA887" s="171"/>
      <c r="BB887" s="171"/>
      <c r="BC887" s="171"/>
      <c r="BD887" s="171"/>
      <c r="BE887" s="171"/>
      <c r="BF887" s="171"/>
      <c r="BG887" s="171"/>
      <c r="BH887" s="171"/>
      <c r="BI887" s="171"/>
      <c r="BJ887" s="171"/>
      <c r="BK887" s="171"/>
      <c r="BL887" s="171"/>
      <c r="BM887" s="171"/>
      <c r="BN887" s="171"/>
      <c r="BO887" s="171"/>
      <c r="BP887" s="171"/>
    </row>
    <row r="888" spans="9:68" x14ac:dyDescent="0.25">
      <c r="I888" s="171">
        <v>13.28</v>
      </c>
      <c r="J888" s="175">
        <v>0.9163754843583195</v>
      </c>
      <c r="K888" s="171">
        <v>0.91728412229115219</v>
      </c>
      <c r="L888" s="171">
        <v>0.92967492748272595</v>
      </c>
      <c r="M888" s="171">
        <v>0.91168143571911653</v>
      </c>
      <c r="N888" s="171">
        <v>0.92459439371718521</v>
      </c>
      <c r="O888" s="171">
        <v>0.91219836765239426</v>
      </c>
      <c r="P888" s="171">
        <v>0.9261277285227838</v>
      </c>
      <c r="Q888" s="171">
        <v>0.92573828306149619</v>
      </c>
      <c r="R888" s="171">
        <v>0.9315358721241731</v>
      </c>
      <c r="S888" s="171">
        <v>0.93764513821656215</v>
      </c>
      <c r="T888" s="171">
        <v>0.93096237242530366</v>
      </c>
      <c r="U888" s="173">
        <v>0.92908988821159344</v>
      </c>
      <c r="V888" s="171">
        <v>0.89223745935175147</v>
      </c>
      <c r="W888" s="171">
        <v>0.89641447557524734</v>
      </c>
      <c r="X888" s="171">
        <v>0.90248827680145782</v>
      </c>
      <c r="Y888" s="171">
        <v>0.8930026078569403</v>
      </c>
      <c r="Z888" s="171">
        <v>0.87687199572636287</v>
      </c>
      <c r="AA888" s="171">
        <v>0.8486354622349328</v>
      </c>
      <c r="AB888" s="171">
        <v>0.85061689925627215</v>
      </c>
      <c r="AC888" s="171">
        <v>0.85289298102075395</v>
      </c>
      <c r="AD888" s="171">
        <v>0.89602641224673985</v>
      </c>
      <c r="AE888" s="171">
        <v>0.90075876860728832</v>
      </c>
      <c r="AF888" s="171">
        <v>0.87474516185512563</v>
      </c>
      <c r="AG888" s="173">
        <v>0.88595156229948535</v>
      </c>
      <c r="AH888" s="171"/>
      <c r="AI888" s="173">
        <v>13.28</v>
      </c>
      <c r="AJ888" s="171">
        <v>0.84001491702405373</v>
      </c>
      <c r="AK888" s="171">
        <v>0.9464721845318862</v>
      </c>
      <c r="AL888" s="171">
        <v>0.9493717893173238</v>
      </c>
      <c r="AM888" s="171">
        <v>0.97623215108245065</v>
      </c>
      <c r="AN888" s="171">
        <v>0.86982933179057009</v>
      </c>
      <c r="AO888" s="171">
        <v>0.89450428058547371</v>
      </c>
      <c r="AP888" s="173">
        <v>0.8899231812019881</v>
      </c>
      <c r="AQ888" s="171">
        <v>0.95006471095772216</v>
      </c>
      <c r="AR888" s="171">
        <v>0.93079108992574944</v>
      </c>
      <c r="AS888" s="171">
        <v>0.96455432869259083</v>
      </c>
      <c r="AT888" s="171">
        <v>0.92219430485762144</v>
      </c>
      <c r="AU888" s="171">
        <v>0.94014698083188109</v>
      </c>
      <c r="AV888" s="171">
        <v>0.89641255605381176</v>
      </c>
      <c r="AW888" s="171">
        <v>0.95364320059178886</v>
      </c>
      <c r="AX888" s="173">
        <v>0.92696891797148862</v>
      </c>
      <c r="AY888" s="171"/>
      <c r="AZ888" s="171"/>
      <c r="BA888" s="171"/>
      <c r="BB888" s="171"/>
      <c r="BC888" s="171"/>
      <c r="BD888" s="171"/>
      <c r="BE888" s="171"/>
      <c r="BF888" s="171"/>
      <c r="BG888" s="171"/>
      <c r="BH888" s="171"/>
      <c r="BI888" s="171"/>
      <c r="BJ888" s="171"/>
      <c r="BK888" s="171"/>
      <c r="BL888" s="171"/>
      <c r="BM888" s="171"/>
      <c r="BN888" s="171"/>
      <c r="BO888" s="171"/>
      <c r="BP888" s="171"/>
    </row>
    <row r="889" spans="9:68" x14ac:dyDescent="0.25">
      <c r="I889" s="171">
        <v>13.295</v>
      </c>
      <c r="J889" s="175">
        <v>0.91308590295496384</v>
      </c>
      <c r="K889" s="171">
        <v>0.92153349318082978</v>
      </c>
      <c r="L889" s="171">
        <v>0.93035043259155581</v>
      </c>
      <c r="M889" s="171">
        <v>0.91343973807978907</v>
      </c>
      <c r="N889" s="171">
        <v>0.92669129449379462</v>
      </c>
      <c r="O889" s="171">
        <v>0.91863552508245927</v>
      </c>
      <c r="P889" s="171">
        <v>0.9251445238417616</v>
      </c>
      <c r="Q889" s="171">
        <v>0.92961717210487049</v>
      </c>
      <c r="R889" s="171">
        <v>0.9299456375153321</v>
      </c>
      <c r="S889" s="171">
        <v>0.93576850671856671</v>
      </c>
      <c r="T889" s="171">
        <v>0.92518574375837259</v>
      </c>
      <c r="U889" s="173">
        <v>0.93166356303014464</v>
      </c>
      <c r="V889" s="171">
        <v>0.89356888099512932</v>
      </c>
      <c r="W889" s="171">
        <v>0.89694784590860099</v>
      </c>
      <c r="X889" s="171">
        <v>0.9013243106007095</v>
      </c>
      <c r="Y889" s="171">
        <v>0.89339190359293186</v>
      </c>
      <c r="Z889" s="171">
        <v>0.86790507834756314</v>
      </c>
      <c r="AA889" s="171">
        <v>0.85212174965877185</v>
      </c>
      <c r="AB889" s="171">
        <v>0.84770535610549547</v>
      </c>
      <c r="AC889" s="171">
        <v>0.85077438089860447</v>
      </c>
      <c r="AD889" s="171">
        <v>0.90057702497666858</v>
      </c>
      <c r="AE889" s="171">
        <v>0.89686041398068372</v>
      </c>
      <c r="AF889" s="171">
        <v>0.87922318761776408</v>
      </c>
      <c r="AG889" s="173">
        <v>0.88980847062363644</v>
      </c>
      <c r="AH889" s="171"/>
      <c r="AI889" s="173">
        <v>13.295</v>
      </c>
      <c r="AJ889" s="171">
        <v>0.83162409099384682</v>
      </c>
      <c r="AK889" s="171">
        <v>0.96336499321573943</v>
      </c>
      <c r="AL889" s="171">
        <v>0.94671040415918795</v>
      </c>
      <c r="AM889" s="171">
        <v>0.96167664670658692</v>
      </c>
      <c r="AN889" s="171">
        <v>0.87368624047825683</v>
      </c>
      <c r="AO889" s="171">
        <v>0.91659762496547925</v>
      </c>
      <c r="AP889" s="173">
        <v>0.89733393583370979</v>
      </c>
      <c r="AQ889" s="171">
        <v>0.9677523727351165</v>
      </c>
      <c r="AR889" s="171">
        <v>0.93143276193968305</v>
      </c>
      <c r="AS889" s="171">
        <v>0.95367258761401819</v>
      </c>
      <c r="AT889" s="171">
        <v>0.92102177554438858</v>
      </c>
      <c r="AU889" s="171">
        <v>0.91362982044094221</v>
      </c>
      <c r="AV889" s="171">
        <v>0.91650224215246645</v>
      </c>
      <c r="AW889" s="171">
        <v>0.95278017507089141</v>
      </c>
      <c r="AX889" s="173">
        <v>0.93993923813975211</v>
      </c>
      <c r="AY889" s="171"/>
      <c r="AZ889" s="171"/>
      <c r="BA889" s="171"/>
      <c r="BB889" s="171"/>
      <c r="BC889" s="171"/>
      <c r="BD889" s="171"/>
      <c r="BE889" s="171"/>
      <c r="BF889" s="171"/>
      <c r="BG889" s="171"/>
      <c r="BH889" s="171"/>
      <c r="BI889" s="171"/>
      <c r="BJ889" s="171"/>
      <c r="BK889" s="171"/>
      <c r="BL889" s="171"/>
      <c r="BM889" s="171"/>
      <c r="BN889" s="171"/>
      <c r="BO889" s="171"/>
      <c r="BP889" s="171"/>
    </row>
    <row r="890" spans="9:68" x14ac:dyDescent="0.25">
      <c r="I890" s="171">
        <v>13.31</v>
      </c>
      <c r="J890" s="175">
        <v>0.9082307610536825</v>
      </c>
      <c r="K890" s="171">
        <v>0.92333982030088968</v>
      </c>
      <c r="L890" s="171">
        <v>0.926053777668152</v>
      </c>
      <c r="M890" s="171">
        <v>0.91265446549085549</v>
      </c>
      <c r="N890" s="171">
        <v>0.93139699709021229</v>
      </c>
      <c r="O890" s="171">
        <v>0.91471741865533585</v>
      </c>
      <c r="P890" s="171">
        <v>0.92215970074380049</v>
      </c>
      <c r="Q890" s="171">
        <v>0.92585229808040981</v>
      </c>
      <c r="R890" s="171">
        <v>0.92760401938842019</v>
      </c>
      <c r="S890" s="171">
        <v>0.93935627751018724</v>
      </c>
      <c r="T890" s="171">
        <v>0.92550935251754074</v>
      </c>
      <c r="U890" s="173">
        <v>0.93117865631404417</v>
      </c>
      <c r="V890" s="171">
        <v>0.89504812733525752</v>
      </c>
      <c r="W890" s="171">
        <v>0.90093415991594716</v>
      </c>
      <c r="X890" s="171">
        <v>0.8894691512431474</v>
      </c>
      <c r="Y890" s="171">
        <v>0.89371476300426023</v>
      </c>
      <c r="Z890" s="171">
        <v>0.86777416799992779</v>
      </c>
      <c r="AA890" s="171">
        <v>0.84549280418808892</v>
      </c>
      <c r="AB890" s="171">
        <v>0.84709101217290017</v>
      </c>
      <c r="AC890" s="171">
        <v>0.85257781260443188</v>
      </c>
      <c r="AD890" s="171">
        <v>0.90505014343277657</v>
      </c>
      <c r="AE890" s="171">
        <v>0.90518167107251613</v>
      </c>
      <c r="AF890" s="171">
        <v>0.88359955393043688</v>
      </c>
      <c r="AG890" s="173">
        <v>0.89430700811130137</v>
      </c>
      <c r="AH890" s="171"/>
      <c r="AI890" s="173">
        <v>13.31</v>
      </c>
      <c r="AJ890" s="171">
        <v>0.84327801603580077</v>
      </c>
      <c r="AK890" s="171">
        <v>0.94450474898236081</v>
      </c>
      <c r="AL890" s="171">
        <v>0.94262548740484009</v>
      </c>
      <c r="AM890" s="171">
        <v>0.94914785812989433</v>
      </c>
      <c r="AN890" s="171">
        <v>0.8867997300163919</v>
      </c>
      <c r="AO890" s="171">
        <v>0.90637945318972668</v>
      </c>
      <c r="AP890" s="173">
        <v>0.87781292363307728</v>
      </c>
      <c r="AQ890" s="171">
        <v>0.97616479723899918</v>
      </c>
      <c r="AR890" s="171">
        <v>0.92895774131451081</v>
      </c>
      <c r="AS890" s="171">
        <v>0.96455432869259083</v>
      </c>
      <c r="AT890" s="171">
        <v>0.93735343383584591</v>
      </c>
      <c r="AU890" s="171">
        <v>0.92794908705204948</v>
      </c>
      <c r="AV890" s="171">
        <v>0.94098654708520191</v>
      </c>
      <c r="AW890" s="171">
        <v>0.94858833682653176</v>
      </c>
      <c r="AX890" s="173">
        <v>0.92778686609020788</v>
      </c>
      <c r="AY890" s="171"/>
      <c r="AZ890" s="171"/>
      <c r="BA890" s="171"/>
      <c r="BB890" s="171"/>
      <c r="BC890" s="171"/>
      <c r="BD890" s="171"/>
      <c r="BE890" s="171"/>
      <c r="BF890" s="171"/>
      <c r="BG890" s="171"/>
      <c r="BH890" s="171"/>
      <c r="BI890" s="171"/>
      <c r="BJ890" s="171"/>
      <c r="BK890" s="171"/>
      <c r="BL890" s="171"/>
      <c r="BM890" s="171"/>
      <c r="BN890" s="171"/>
      <c r="BO890" s="171"/>
      <c r="BP890" s="171"/>
    </row>
    <row r="891" spans="9:68" x14ac:dyDescent="0.25">
      <c r="I891" s="171">
        <v>13.324999999999999</v>
      </c>
      <c r="J891" s="175">
        <v>0.91253136966330484</v>
      </c>
      <c r="K891" s="171">
        <v>0.92439438986137545</v>
      </c>
      <c r="L891" s="171">
        <v>0.92967820026302161</v>
      </c>
      <c r="M891" s="171">
        <v>0.91120668753178469</v>
      </c>
      <c r="N891" s="171">
        <v>0.92692929535913993</v>
      </c>
      <c r="O891" s="171">
        <v>0.9204513298771082</v>
      </c>
      <c r="P891" s="171">
        <v>0.92298475536095437</v>
      </c>
      <c r="Q891" s="171">
        <v>0.92690748402290346</v>
      </c>
      <c r="R891" s="171">
        <v>0.93425258973394343</v>
      </c>
      <c r="S891" s="171">
        <v>0.93974123108905649</v>
      </c>
      <c r="T891" s="171">
        <v>0.92632322478401108</v>
      </c>
      <c r="U891" s="173">
        <v>0.93244508722698427</v>
      </c>
      <c r="V891" s="171">
        <v>0.89102382972344574</v>
      </c>
      <c r="W891" s="171">
        <v>0.90115191091006785</v>
      </c>
      <c r="X891" s="171">
        <v>0.90319600262733246</v>
      </c>
      <c r="Y891" s="171">
        <v>0.89271733672186893</v>
      </c>
      <c r="Z891" s="171">
        <v>0.87443050095115216</v>
      </c>
      <c r="AA891" s="171">
        <v>0.85792750180123034</v>
      </c>
      <c r="AB891" s="171">
        <v>0.83905144914427909</v>
      </c>
      <c r="AC891" s="171">
        <v>0.86352055220733126</v>
      </c>
      <c r="AD891" s="171">
        <v>0.89914540001176035</v>
      </c>
      <c r="AE891" s="171">
        <v>0.90361952761837661</v>
      </c>
      <c r="AF891" s="171">
        <v>0.87731201126150216</v>
      </c>
      <c r="AG891" s="173">
        <v>0.90728563905815096</v>
      </c>
      <c r="AH891" s="171"/>
      <c r="AI891" s="173">
        <v>13.324999999999999</v>
      </c>
      <c r="AJ891" s="171">
        <v>0.86984896513145638</v>
      </c>
      <c r="AK891" s="171">
        <v>0.94056987788331081</v>
      </c>
      <c r="AL891" s="171">
        <v>0.94262548740484009</v>
      </c>
      <c r="AM891" s="171">
        <v>0.93523721787194836</v>
      </c>
      <c r="AN891" s="171">
        <v>0.89142802044161618</v>
      </c>
      <c r="AO891" s="171">
        <v>0.86992543496271757</v>
      </c>
      <c r="AP891" s="173">
        <v>0.87989154993221874</v>
      </c>
      <c r="AQ891" s="171">
        <v>0.95847713546160485</v>
      </c>
      <c r="AR891" s="171">
        <v>0.91364928041067017</v>
      </c>
      <c r="AS891" s="171">
        <v>0.95935349655944935</v>
      </c>
      <c r="AT891" s="171">
        <v>0.9345896147403685</v>
      </c>
      <c r="AU891" s="171">
        <v>0.93272217592241835</v>
      </c>
      <c r="AV891" s="171">
        <v>0.91838565022421526</v>
      </c>
      <c r="AW891" s="171">
        <v>0.96030082603871281</v>
      </c>
      <c r="AX891" s="173">
        <v>0.9440289787333489</v>
      </c>
      <c r="AY891" s="171"/>
      <c r="AZ891" s="171"/>
      <c r="BA891" s="171"/>
      <c r="BB891" s="171"/>
      <c r="BC891" s="171"/>
      <c r="BD891" s="171"/>
      <c r="BE891" s="171"/>
      <c r="BF891" s="171"/>
      <c r="BG891" s="171"/>
      <c r="BH891" s="171"/>
      <c r="BI891" s="171"/>
      <c r="BJ891" s="171"/>
      <c r="BK891" s="171"/>
      <c r="BL891" s="171"/>
      <c r="BM891" s="171"/>
      <c r="BN891" s="171"/>
      <c r="BO891" s="171"/>
      <c r="BP891" s="171"/>
    </row>
    <row r="892" spans="9:68" x14ac:dyDescent="0.25">
      <c r="I892" s="171">
        <v>13.34</v>
      </c>
      <c r="J892" s="175">
        <v>0.91846475601708166</v>
      </c>
      <c r="K892" s="171">
        <v>0.9211509193998566</v>
      </c>
      <c r="L892" s="171">
        <v>0.92883519201212339</v>
      </c>
      <c r="M892" s="171">
        <v>0.91572601146508992</v>
      </c>
      <c r="N892" s="171">
        <v>0.92638838917133182</v>
      </c>
      <c r="O892" s="171">
        <v>0.91367692825577063</v>
      </c>
      <c r="P892" s="171">
        <v>0.92504383414470059</v>
      </c>
      <c r="Q892" s="171">
        <v>0.92691464101736232</v>
      </c>
      <c r="R892" s="171">
        <v>0.9293358870295535</v>
      </c>
      <c r="S892" s="171">
        <v>0.93592060458445836</v>
      </c>
      <c r="T892" s="171">
        <v>0.92989888716056524</v>
      </c>
      <c r="U892" s="173">
        <v>0.93211650204141816</v>
      </c>
      <c r="V892" s="171">
        <v>0.89977698909679515</v>
      </c>
      <c r="W892" s="171">
        <v>0.8911450841097448</v>
      </c>
      <c r="X892" s="171">
        <v>0.89408327660247799</v>
      </c>
      <c r="Y892" s="171">
        <v>0.89098612589614723</v>
      </c>
      <c r="Z892" s="171">
        <v>0.86813434543294155</v>
      </c>
      <c r="AA892" s="171">
        <v>0.86413610229726934</v>
      </c>
      <c r="AB892" s="171">
        <v>0.84623365512028037</v>
      </c>
      <c r="AC892" s="171">
        <v>0.84951543576210831</v>
      </c>
      <c r="AD892" s="171">
        <v>0.89601650689127332</v>
      </c>
      <c r="AE892" s="171">
        <v>0.90706510104356453</v>
      </c>
      <c r="AF892" s="171">
        <v>0.88383437517121111</v>
      </c>
      <c r="AG892" s="173">
        <v>0.899116120381802</v>
      </c>
      <c r="AH892" s="171"/>
      <c r="AI892" s="173">
        <v>13.34</v>
      </c>
      <c r="AJ892" s="171">
        <v>0.86332276710796185</v>
      </c>
      <c r="AK892" s="171">
        <v>0.94701492537313448</v>
      </c>
      <c r="AL892" s="171">
        <v>0.94807204307730408</v>
      </c>
      <c r="AM892" s="171">
        <v>0.95375403040073714</v>
      </c>
      <c r="AN892" s="171">
        <v>0.90184167389837078</v>
      </c>
      <c r="AO892" s="171">
        <v>0.91411212372272865</v>
      </c>
      <c r="AP892" s="173">
        <v>0.8899231812019881</v>
      </c>
      <c r="AQ892" s="171">
        <v>0.95621225194132875</v>
      </c>
      <c r="AR892" s="171">
        <v>0.93079108992574944</v>
      </c>
      <c r="AS892" s="171">
        <v>0.95191230596895504</v>
      </c>
      <c r="AT892" s="171">
        <v>0.90469011725293136</v>
      </c>
      <c r="AU892" s="171">
        <v>0.93643457837714961</v>
      </c>
      <c r="AV892" s="171">
        <v>0.93470852017937223</v>
      </c>
      <c r="AW892" s="171">
        <v>0.97299963013191959</v>
      </c>
      <c r="AX892" s="173">
        <v>0.93187660668380456</v>
      </c>
      <c r="AY892" s="171"/>
      <c r="AZ892" s="171"/>
      <c r="BA892" s="171"/>
      <c r="BB892" s="171"/>
      <c r="BC892" s="171"/>
      <c r="BD892" s="171"/>
      <c r="BE892" s="171"/>
      <c r="BF892" s="171"/>
      <c r="BG892" s="171"/>
      <c r="BH892" s="171"/>
      <c r="BI892" s="171"/>
      <c r="BJ892" s="171"/>
      <c r="BK892" s="171"/>
      <c r="BL892" s="171"/>
      <c r="BM892" s="171"/>
      <c r="BN892" s="171"/>
      <c r="BO892" s="171"/>
      <c r="BP892" s="171"/>
    </row>
    <row r="893" spans="9:68" x14ac:dyDescent="0.25">
      <c r="I893" s="171">
        <v>13.355</v>
      </c>
      <c r="J893" s="175">
        <v>0.91505115940464898</v>
      </c>
      <c r="K893" s="171">
        <v>0.9179546956330108</v>
      </c>
      <c r="L893" s="171">
        <v>0.93187015254711281</v>
      </c>
      <c r="M893" s="171">
        <v>0.91705940155904508</v>
      </c>
      <c r="N893" s="171">
        <v>0.92882117157000144</v>
      </c>
      <c r="O893" s="171">
        <v>0.91313520050575991</v>
      </c>
      <c r="P893" s="171">
        <v>0.92530497725869121</v>
      </c>
      <c r="Q893" s="171">
        <v>0.9177309729583043</v>
      </c>
      <c r="R893" s="171">
        <v>0.92794248440460469</v>
      </c>
      <c r="S893" s="171">
        <v>0.93472856001066695</v>
      </c>
      <c r="T893" s="171">
        <v>0.92193809432153062</v>
      </c>
      <c r="U893" s="173">
        <v>0.93373284522620625</v>
      </c>
      <c r="V893" s="171">
        <v>0.89544962198915468</v>
      </c>
      <c r="W893" s="171">
        <v>0.89329492479847084</v>
      </c>
      <c r="X893" s="171">
        <v>0.89764523627878201</v>
      </c>
      <c r="Y893" s="171">
        <v>0.89695151530217032</v>
      </c>
      <c r="Z893" s="171">
        <v>0.87391679096502217</v>
      </c>
      <c r="AA893" s="171">
        <v>0.86496957685862252</v>
      </c>
      <c r="AB893" s="171">
        <v>0.85364468205890698</v>
      </c>
      <c r="AC893" s="171">
        <v>0.84837575911222762</v>
      </c>
      <c r="AD893" s="171">
        <v>0.90377111018881584</v>
      </c>
      <c r="AE893" s="171">
        <v>0.91314737378283262</v>
      </c>
      <c r="AF893" s="171">
        <v>0.87754075080219873</v>
      </c>
      <c r="AG893" s="173">
        <v>0.89430700811130137</v>
      </c>
      <c r="AH893" s="171"/>
      <c r="AI893" s="173">
        <v>13.355</v>
      </c>
      <c r="AJ893" s="171">
        <v>0.85558456088010415</v>
      </c>
      <c r="AK893" s="171">
        <v>0.94701492537313448</v>
      </c>
      <c r="AL893" s="171">
        <v>0.94621526273441858</v>
      </c>
      <c r="AM893" s="171">
        <v>0.98148318747121166</v>
      </c>
      <c r="AN893" s="171">
        <v>0.88814964805708241</v>
      </c>
      <c r="AO893" s="171">
        <v>0.88608119304059663</v>
      </c>
      <c r="AP893" s="173">
        <v>0.88115680072300029</v>
      </c>
      <c r="AQ893" s="171">
        <v>0.93927955133735952</v>
      </c>
      <c r="AR893" s="171">
        <v>0.92510770923091012</v>
      </c>
      <c r="AS893" s="171">
        <v>0.96335413666186587</v>
      </c>
      <c r="AT893" s="171">
        <v>0.90971524288107208</v>
      </c>
      <c r="AU893" s="171">
        <v>0.93325251913023688</v>
      </c>
      <c r="AV893" s="171">
        <v>0.94161434977578484</v>
      </c>
      <c r="AW893" s="171">
        <v>0.92491677968191321</v>
      </c>
      <c r="AX893" s="173">
        <v>0.91808833839682158</v>
      </c>
      <c r="AY893" s="171"/>
      <c r="AZ893" s="171"/>
      <c r="BA893" s="171"/>
      <c r="BB893" s="171"/>
      <c r="BC893" s="171"/>
      <c r="BD893" s="171"/>
      <c r="BE893" s="171"/>
      <c r="BF893" s="171"/>
      <c r="BG893" s="171"/>
      <c r="BH893" s="171"/>
      <c r="BI893" s="171"/>
      <c r="BJ893" s="171"/>
      <c r="BK893" s="171"/>
      <c r="BL893" s="171"/>
      <c r="BM893" s="171"/>
      <c r="BN893" s="171"/>
      <c r="BO893" s="171"/>
      <c r="BP893" s="171"/>
    </row>
    <row r="894" spans="9:68" x14ac:dyDescent="0.25">
      <c r="I894" s="171">
        <v>13.37</v>
      </c>
      <c r="J894" s="175">
        <v>0.91523551710191609</v>
      </c>
      <c r="K894" s="171">
        <v>0.92678982364006712</v>
      </c>
      <c r="L894" s="171">
        <v>0.93459435178844785</v>
      </c>
      <c r="M894" s="171">
        <v>0.91915821836691902</v>
      </c>
      <c r="N894" s="171">
        <v>0.9376857697910741</v>
      </c>
      <c r="O894" s="171">
        <v>0.91972925902982627</v>
      </c>
      <c r="P894" s="171">
        <v>0.92762698840108615</v>
      </c>
      <c r="Q894" s="171">
        <v>0.93080150600753209</v>
      </c>
      <c r="R894" s="171">
        <v>0.93147399608314763</v>
      </c>
      <c r="S894" s="171">
        <v>0.93656795587581243</v>
      </c>
      <c r="T894" s="171">
        <v>0.92207050754200637</v>
      </c>
      <c r="U894" s="173">
        <v>0.92984424702004675</v>
      </c>
      <c r="V894" s="171">
        <v>0.88533839903770828</v>
      </c>
      <c r="W894" s="171">
        <v>0.90338226838007596</v>
      </c>
      <c r="X894" s="171">
        <v>0.90404062589303802</v>
      </c>
      <c r="Y894" s="171">
        <v>0.90317382763753029</v>
      </c>
      <c r="Z894" s="171">
        <v>0.87965850337076579</v>
      </c>
      <c r="AA894" s="171">
        <v>0.85915826729285127</v>
      </c>
      <c r="AB894" s="171">
        <v>0.85017841306678554</v>
      </c>
      <c r="AC894" s="171">
        <v>0.84411032623100057</v>
      </c>
      <c r="AD894" s="171">
        <v>0.90776784252615939</v>
      </c>
      <c r="AE894" s="171">
        <v>0.90605665993331364</v>
      </c>
      <c r="AF894" s="171">
        <v>0.88352436084055264</v>
      </c>
      <c r="AG894" s="173">
        <v>0.89200297370132886</v>
      </c>
      <c r="AH894" s="171"/>
      <c r="AI894" s="173">
        <v>13.37</v>
      </c>
      <c r="AJ894" s="171">
        <v>0.83675181801230636</v>
      </c>
      <c r="AK894" s="171">
        <v>0.93955223880597016</v>
      </c>
      <c r="AL894" s="171">
        <v>0.93674568298570293</v>
      </c>
      <c r="AM894" s="171">
        <v>0.96296637494242288</v>
      </c>
      <c r="AN894" s="171">
        <v>0.87243274515475855</v>
      </c>
      <c r="AO894" s="171">
        <v>0.91922120961060494</v>
      </c>
      <c r="AP894" s="173">
        <v>0.9073655671034796</v>
      </c>
      <c r="AQ894" s="171">
        <v>0.97767471958584973</v>
      </c>
      <c r="AR894" s="171">
        <v>0.9504995874965626</v>
      </c>
      <c r="AS894" s="171">
        <v>0.95935349655944935</v>
      </c>
      <c r="AT894" s="171">
        <v>0.93852596314907877</v>
      </c>
      <c r="AU894" s="171">
        <v>0.94863247215698154</v>
      </c>
      <c r="AV894" s="171">
        <v>0.93721973094170419</v>
      </c>
      <c r="AW894" s="171">
        <v>0.93416348169152985</v>
      </c>
      <c r="AX894" s="173">
        <v>0.91808833839682158</v>
      </c>
      <c r="AY894" s="171"/>
      <c r="AZ894" s="171"/>
      <c r="BA894" s="171"/>
      <c r="BB894" s="171"/>
      <c r="BC894" s="171"/>
      <c r="BD894" s="171"/>
      <c r="BE894" s="171"/>
      <c r="BF894" s="171"/>
      <c r="BG894" s="171"/>
      <c r="BH894" s="171"/>
      <c r="BI894" s="171"/>
      <c r="BJ894" s="171"/>
      <c r="BK894" s="171"/>
      <c r="BL894" s="171"/>
      <c r="BM894" s="171"/>
      <c r="BN894" s="171"/>
      <c r="BO894" s="171"/>
      <c r="BP894" s="171"/>
    </row>
    <row r="895" spans="9:68" x14ac:dyDescent="0.25">
      <c r="I895" s="171">
        <v>13.385</v>
      </c>
      <c r="J895" s="175">
        <v>0.91460871023601997</v>
      </c>
      <c r="K895" s="171">
        <v>0.92557215021846828</v>
      </c>
      <c r="L895" s="171">
        <v>0.93433895298689784</v>
      </c>
      <c r="M895" s="171">
        <v>0.91678631196229887</v>
      </c>
      <c r="N895" s="171">
        <v>0.92980251229596844</v>
      </c>
      <c r="O895" s="171">
        <v>0.92057593124796577</v>
      </c>
      <c r="P895" s="171">
        <v>0.91528744695449316</v>
      </c>
      <c r="Q895" s="171">
        <v>0.93387228426784641</v>
      </c>
      <c r="R895" s="171">
        <v>0.92876311948602297</v>
      </c>
      <c r="S895" s="171">
        <v>0.93293231596155335</v>
      </c>
      <c r="T895" s="171">
        <v>0.93162624636597202</v>
      </c>
      <c r="U895" s="173">
        <v>0.92983302375615784</v>
      </c>
      <c r="V895" s="171">
        <v>0.89320915667662426</v>
      </c>
      <c r="W895" s="171">
        <v>0.90199464177884592</v>
      </c>
      <c r="X895" s="171">
        <v>0.90717596923640065</v>
      </c>
      <c r="Y895" s="171">
        <v>0.90293416486810052</v>
      </c>
      <c r="Z895" s="171">
        <v>0.87644269834994137</v>
      </c>
      <c r="AA895" s="171">
        <v>0.86310300972170251</v>
      </c>
      <c r="AB895" s="171">
        <v>0.84254779374456767</v>
      </c>
      <c r="AC895" s="171">
        <v>0.84763364408439834</v>
      </c>
      <c r="AD895" s="171">
        <v>0.90250298033128207</v>
      </c>
      <c r="AE895" s="171">
        <v>0.90674370354306022</v>
      </c>
      <c r="AF895" s="171">
        <v>0.86820847930916312</v>
      </c>
      <c r="AG895" s="173">
        <v>0.89137709807461696</v>
      </c>
      <c r="AH895" s="171"/>
      <c r="AI895" s="173">
        <v>13.385</v>
      </c>
      <c r="AJ895" s="171">
        <v>0.84393063583815031</v>
      </c>
      <c r="AK895" s="171">
        <v>0.9563772048846676</v>
      </c>
      <c r="AL895" s="171">
        <v>0.95030017948876655</v>
      </c>
      <c r="AM895" s="171">
        <v>0.94712114233072331</v>
      </c>
      <c r="AN895" s="171">
        <v>0.84948413846302195</v>
      </c>
      <c r="AO895" s="171">
        <v>0.94380005523336119</v>
      </c>
      <c r="AP895" s="173">
        <v>0.93420695887934913</v>
      </c>
      <c r="AQ895" s="171">
        <v>0.98306729939603077</v>
      </c>
      <c r="AR895" s="171">
        <v>0.93079108992574944</v>
      </c>
      <c r="AS895" s="171">
        <v>0.94279084653544554</v>
      </c>
      <c r="AT895" s="171">
        <v>0.94413735343383587</v>
      </c>
      <c r="AU895" s="171">
        <v>0.93855595120842472</v>
      </c>
      <c r="AV895" s="171">
        <v>0.94977578475336322</v>
      </c>
      <c r="AW895" s="171">
        <v>0.90802613734434723</v>
      </c>
      <c r="AX895" s="173">
        <v>0.91645244215938315</v>
      </c>
      <c r="AY895" s="171"/>
      <c r="AZ895" s="171"/>
      <c r="BA895" s="171"/>
      <c r="BB895" s="171"/>
      <c r="BC895" s="171"/>
      <c r="BD895" s="171"/>
      <c r="BE895" s="171"/>
      <c r="BF895" s="171"/>
      <c r="BG895" s="171"/>
      <c r="BH895" s="171"/>
      <c r="BI895" s="171"/>
      <c r="BJ895" s="171"/>
      <c r="BK895" s="171"/>
      <c r="BL895" s="171"/>
      <c r="BM895" s="171"/>
      <c r="BN895" s="171"/>
      <c r="BO895" s="171"/>
      <c r="BP895" s="171"/>
    </row>
    <row r="896" spans="9:68" x14ac:dyDescent="0.25">
      <c r="I896" s="171">
        <v>13.4</v>
      </c>
      <c r="J896" s="175">
        <v>0.91663708067623251</v>
      </c>
      <c r="K896" s="171">
        <v>0.91783345387044679</v>
      </c>
      <c r="L896" s="171">
        <v>0.93315145534820099</v>
      </c>
      <c r="M896" s="171">
        <v>0.91890121965264038</v>
      </c>
      <c r="N896" s="171">
        <v>0.93322838044479006</v>
      </c>
      <c r="O896" s="171">
        <v>0.91914493128250763</v>
      </c>
      <c r="P896" s="171">
        <v>0.92134104207742706</v>
      </c>
      <c r="Q896" s="171">
        <v>0.92774753733719451</v>
      </c>
      <c r="R896" s="171">
        <v>0.93847988377294644</v>
      </c>
      <c r="S896" s="171">
        <v>0.9286511926281561</v>
      </c>
      <c r="T896" s="171">
        <v>0.93528676666799992</v>
      </c>
      <c r="U896" s="173">
        <v>0.92903831456822439</v>
      </c>
      <c r="V896" s="171">
        <v>0.8839163986508255</v>
      </c>
      <c r="W896" s="171">
        <v>0.90114124962167264</v>
      </c>
      <c r="X896" s="171">
        <v>0.899984625786174</v>
      </c>
      <c r="Y896" s="171">
        <v>0.8940853025713863</v>
      </c>
      <c r="Z896" s="171">
        <v>0.89031228458983769</v>
      </c>
      <c r="AA896" s="171">
        <v>0.86413267521955972</v>
      </c>
      <c r="AB896" s="171">
        <v>0.84400414440409854</v>
      </c>
      <c r="AC896" s="171">
        <v>0.85616854308069923</v>
      </c>
      <c r="AD896" s="171">
        <v>0.90090576698454239</v>
      </c>
      <c r="AE896" s="171">
        <v>0.90506613792732893</v>
      </c>
      <c r="AF896" s="171">
        <v>0.87672789258802286</v>
      </c>
      <c r="AG896" s="173">
        <v>0.89207625419836178</v>
      </c>
      <c r="AH896" s="171"/>
      <c r="AI896" s="173">
        <v>13.4</v>
      </c>
      <c r="AJ896" s="171">
        <v>0.85493194107775505</v>
      </c>
      <c r="AK896" s="171">
        <v>0.94151967435549522</v>
      </c>
      <c r="AL896" s="171">
        <v>0.95209506715355574</v>
      </c>
      <c r="AM896" s="171">
        <v>0.94712114233072331</v>
      </c>
      <c r="AN896" s="171">
        <v>0.88284639861151293</v>
      </c>
      <c r="AO896" s="171">
        <v>0.92598729632698151</v>
      </c>
      <c r="AP896" s="173">
        <v>0.9187528242205153</v>
      </c>
      <c r="AQ896" s="171">
        <v>0.97314495254529754</v>
      </c>
      <c r="AR896" s="171">
        <v>0.93592446603721691</v>
      </c>
      <c r="AS896" s="171">
        <v>0.94335093614978394</v>
      </c>
      <c r="AT896" s="171">
        <v>0.94187604690117266</v>
      </c>
      <c r="AU896" s="171">
        <v>0.94492006970225007</v>
      </c>
      <c r="AV896" s="171">
        <v>0.94349775784753365</v>
      </c>
      <c r="AW896" s="171">
        <v>0.92405375416101576</v>
      </c>
      <c r="AX896" s="173">
        <v>0.91318064968450574</v>
      </c>
      <c r="AY896" s="171"/>
      <c r="AZ896" s="171"/>
      <c r="BA896" s="171"/>
      <c r="BB896" s="171"/>
      <c r="BC896" s="171"/>
      <c r="BD896" s="171"/>
      <c r="BE896" s="171"/>
      <c r="BF896" s="171"/>
      <c r="BG896" s="171"/>
      <c r="BH896" s="171"/>
      <c r="BI896" s="171"/>
      <c r="BJ896" s="171"/>
      <c r="BK896" s="171"/>
      <c r="BL896" s="171"/>
      <c r="BM896" s="171"/>
      <c r="BN896" s="171"/>
      <c r="BO896" s="171"/>
      <c r="BP896" s="171"/>
    </row>
    <row r="897" spans="9:68" x14ac:dyDescent="0.25">
      <c r="I897" s="171">
        <v>13.414999999999999</v>
      </c>
      <c r="J897" s="175">
        <v>0.91222031215389077</v>
      </c>
      <c r="K897" s="171">
        <v>0.92616445250179813</v>
      </c>
      <c r="L897" s="171">
        <v>0.93018540629269608</v>
      </c>
      <c r="M897" s="171">
        <v>0.91629712557074894</v>
      </c>
      <c r="N897" s="171">
        <v>0.93020500718599308</v>
      </c>
      <c r="O897" s="171">
        <v>0.91303687068757622</v>
      </c>
      <c r="P897" s="171">
        <v>0.91538784873242152</v>
      </c>
      <c r="Q897" s="171">
        <v>0.9276271687785389</v>
      </c>
      <c r="R897" s="171">
        <v>0.93771579487392354</v>
      </c>
      <c r="S897" s="171">
        <v>0.93853548549179877</v>
      </c>
      <c r="T897" s="171">
        <v>0.92723890256129182</v>
      </c>
      <c r="U897" s="173">
        <v>0.9258082652998989</v>
      </c>
      <c r="V897" s="171">
        <v>0.8932774603640472</v>
      </c>
      <c r="W897" s="171">
        <v>0.90592462656952089</v>
      </c>
      <c r="X897" s="171">
        <v>0.89831626037822465</v>
      </c>
      <c r="Y897" s="171">
        <v>0.89673187990838554</v>
      </c>
      <c r="Z897" s="171">
        <v>0.87891408601191723</v>
      </c>
      <c r="AA897" s="171">
        <v>0.85669252656145001</v>
      </c>
      <c r="AB897" s="171">
        <v>0.84071932177665221</v>
      </c>
      <c r="AC897" s="171">
        <v>0.85702935041888018</v>
      </c>
      <c r="AD897" s="171">
        <v>0.9030547687649495</v>
      </c>
      <c r="AE897" s="171">
        <v>0.90706851472539107</v>
      </c>
      <c r="AF897" s="171">
        <v>0.87300407378375222</v>
      </c>
      <c r="AG897" s="173">
        <v>0.88605118129400262</v>
      </c>
      <c r="AH897" s="171"/>
      <c r="AI897" s="173">
        <v>13.414999999999999</v>
      </c>
      <c r="AJ897" s="171">
        <v>0.88924109640126792</v>
      </c>
      <c r="AK897" s="171">
        <v>0.93656716417910457</v>
      </c>
      <c r="AL897" s="171">
        <v>0.94305873615151325</v>
      </c>
      <c r="AM897" s="171">
        <v>0.94315983417779858</v>
      </c>
      <c r="AN897" s="171">
        <v>0.86780445472953449</v>
      </c>
      <c r="AO897" s="171">
        <v>0.87586302126484394</v>
      </c>
      <c r="AP897" s="173">
        <v>0.89733393583370979</v>
      </c>
      <c r="AQ897" s="171">
        <v>0.97842968075927517</v>
      </c>
      <c r="AR897" s="171">
        <v>0.93784948207901719</v>
      </c>
      <c r="AS897" s="171">
        <v>0.961673867818851</v>
      </c>
      <c r="AT897" s="171">
        <v>0.93735343383584591</v>
      </c>
      <c r="AU897" s="171">
        <v>0.94969315857261927</v>
      </c>
      <c r="AV897" s="171">
        <v>0.94224215246636767</v>
      </c>
      <c r="AW897" s="171">
        <v>0.95610898779435327</v>
      </c>
      <c r="AX897" s="173">
        <v>0.92778686609020788</v>
      </c>
      <c r="AY897" s="171"/>
      <c r="AZ897" s="171"/>
      <c r="BA897" s="171"/>
      <c r="BB897" s="171"/>
      <c r="BC897" s="171"/>
      <c r="BD897" s="171"/>
      <c r="BE897" s="171"/>
      <c r="BF897" s="171"/>
      <c r="BG897" s="171"/>
      <c r="BH897" s="171"/>
      <c r="BI897" s="171"/>
      <c r="BJ897" s="171"/>
      <c r="BK897" s="171"/>
      <c r="BL897" s="171"/>
      <c r="BM897" s="171"/>
      <c r="BN897" s="171"/>
      <c r="BO897" s="171"/>
      <c r="BP897" s="171"/>
    </row>
    <row r="898" spans="9:68" x14ac:dyDescent="0.25">
      <c r="I898" s="171">
        <v>13.43</v>
      </c>
      <c r="J898" s="175">
        <v>0.91331546746551628</v>
      </c>
      <c r="K898" s="171">
        <v>0.92826932685044072</v>
      </c>
      <c r="L898" s="171">
        <v>0.93019141741309441</v>
      </c>
      <c r="M898" s="171">
        <v>0.91529978636656661</v>
      </c>
      <c r="N898" s="171">
        <v>0.93763492686521699</v>
      </c>
      <c r="O898" s="171">
        <v>0.91508095622610075</v>
      </c>
      <c r="P898" s="171">
        <v>0.91808189331523515</v>
      </c>
      <c r="Q898" s="171">
        <v>0.9255212214639521</v>
      </c>
      <c r="R898" s="171">
        <v>0.93243153217724262</v>
      </c>
      <c r="S898" s="171">
        <v>0.93893328039531676</v>
      </c>
      <c r="T898" s="171">
        <v>0.92882316872568094</v>
      </c>
      <c r="U898" s="173">
        <v>0.92892656257310757</v>
      </c>
      <c r="V898" s="171">
        <v>0.90356317087713522</v>
      </c>
      <c r="W898" s="171">
        <v>0.90130835658824726</v>
      </c>
      <c r="X898" s="171">
        <v>0.90747842763893605</v>
      </c>
      <c r="Y898" s="171">
        <v>0.90092109794390784</v>
      </c>
      <c r="Z898" s="171">
        <v>0.88032440083397479</v>
      </c>
      <c r="AA898" s="171">
        <v>0.85810836814294889</v>
      </c>
      <c r="AB898" s="171">
        <v>0.83782375399476139</v>
      </c>
      <c r="AC898" s="171">
        <v>0.8468777008262367</v>
      </c>
      <c r="AD898" s="171">
        <v>0.90308357681156082</v>
      </c>
      <c r="AE898" s="171">
        <v>0.90422340112574418</v>
      </c>
      <c r="AF898" s="171">
        <v>0.87334632040964699</v>
      </c>
      <c r="AG898" s="173">
        <v>0.89069939508188734</v>
      </c>
      <c r="AH898" s="171"/>
      <c r="AI898" s="173">
        <v>13.43</v>
      </c>
      <c r="AJ898" s="171">
        <v>0.87171359313816876</v>
      </c>
      <c r="AK898" s="171">
        <v>0.93412483039348715</v>
      </c>
      <c r="AL898" s="171">
        <v>0.943987126322956</v>
      </c>
      <c r="AM898" s="171">
        <v>0.90557346844771991</v>
      </c>
      <c r="AN898" s="171">
        <v>0.8776395718831359</v>
      </c>
      <c r="AO898" s="171">
        <v>0.87075393537696799</v>
      </c>
      <c r="AP898" s="173">
        <v>0.90203343877089937</v>
      </c>
      <c r="AQ898" s="171">
        <v>0.98544003451251072</v>
      </c>
      <c r="AR898" s="171">
        <v>0.92831606930057764</v>
      </c>
      <c r="AS898" s="171">
        <v>0.9485517682829252</v>
      </c>
      <c r="AT898" s="171">
        <v>0.94983249581239526</v>
      </c>
      <c r="AU898" s="171">
        <v>0.96984620046973247</v>
      </c>
      <c r="AV898" s="171">
        <v>0.93031390134529157</v>
      </c>
      <c r="AW898" s="171">
        <v>0.93083466896806799</v>
      </c>
      <c r="AX898" s="173">
        <v>0.92217807899041837</v>
      </c>
      <c r="AY898" s="171"/>
      <c r="AZ898" s="171"/>
      <c r="BA898" s="171"/>
      <c r="BB898" s="171"/>
      <c r="BC898" s="171"/>
      <c r="BD898" s="171"/>
      <c r="BE898" s="171"/>
      <c r="BF898" s="171"/>
      <c r="BG898" s="171"/>
      <c r="BH898" s="171"/>
      <c r="BI898" s="171"/>
      <c r="BJ898" s="171"/>
      <c r="BK898" s="171"/>
      <c r="BL898" s="171"/>
      <c r="BM898" s="171"/>
      <c r="BN898" s="171"/>
      <c r="BO898" s="171"/>
      <c r="BP898" s="171"/>
    </row>
    <row r="899" spans="9:68" x14ac:dyDescent="0.25">
      <c r="I899" s="171">
        <v>13.445</v>
      </c>
      <c r="J899" s="175">
        <v>0.91589330849971029</v>
      </c>
      <c r="K899" s="171">
        <v>0.92743223929909002</v>
      </c>
      <c r="L899" s="171">
        <v>0.9335806914733572</v>
      </c>
      <c r="M899" s="171">
        <v>0.91310296399622082</v>
      </c>
      <c r="N899" s="171">
        <v>0.93887274158862422</v>
      </c>
      <c r="O899" s="171">
        <v>0.91924077482761724</v>
      </c>
      <c r="P899" s="171">
        <v>0.92548114322886366</v>
      </c>
      <c r="Q899" s="171">
        <v>0.92530415986640813</v>
      </c>
      <c r="R899" s="171">
        <v>0.93101668784569125</v>
      </c>
      <c r="S899" s="171">
        <v>0.9410407889185789</v>
      </c>
      <c r="T899" s="171">
        <v>0.92747902493531342</v>
      </c>
      <c r="U899" s="173">
        <v>0.92885928738470636</v>
      </c>
      <c r="V899" s="171">
        <v>0.89962972647633066</v>
      </c>
      <c r="W899" s="171">
        <v>0.90212741696587173</v>
      </c>
      <c r="X899" s="171">
        <v>0.89997827448656664</v>
      </c>
      <c r="Y899" s="171">
        <v>0.90043891925990815</v>
      </c>
      <c r="Z899" s="171">
        <v>0.86682160315371681</v>
      </c>
      <c r="AA899" s="171">
        <v>0.8665871667999383</v>
      </c>
      <c r="AB899" s="171">
        <v>0.84070707828335189</v>
      </c>
      <c r="AC899" s="171">
        <v>0.84681144055589486</v>
      </c>
      <c r="AD899" s="171">
        <v>0.90969861326351076</v>
      </c>
      <c r="AE899" s="171">
        <v>0.91001893410742607</v>
      </c>
      <c r="AF899" s="171">
        <v>0.88304001552946065</v>
      </c>
      <c r="AG899" s="173">
        <v>0.89581908213522365</v>
      </c>
      <c r="AH899" s="171"/>
      <c r="AI899" s="173">
        <v>13.445</v>
      </c>
      <c r="AJ899" s="171">
        <v>0.87115420473615501</v>
      </c>
      <c r="AK899" s="171">
        <v>0.94450474898236081</v>
      </c>
      <c r="AL899" s="171">
        <v>0.94355387757628284</v>
      </c>
      <c r="AM899" s="171">
        <v>0.92473514509442689</v>
      </c>
      <c r="AN899" s="171">
        <v>0.88612477099604681</v>
      </c>
      <c r="AO899" s="171">
        <v>0.84355150510908605</v>
      </c>
      <c r="AP899" s="173">
        <v>0.88856755535472198</v>
      </c>
      <c r="AQ899" s="171">
        <v>0.95621225194132875</v>
      </c>
      <c r="AR899" s="171">
        <v>0.8933907782564855</v>
      </c>
      <c r="AS899" s="171">
        <v>0.93767002720435266</v>
      </c>
      <c r="AT899" s="171">
        <v>0.93174204355108881</v>
      </c>
      <c r="AU899" s="171">
        <v>0.96984620046973247</v>
      </c>
      <c r="AV899" s="171">
        <v>0.93847533632286995</v>
      </c>
      <c r="AW899" s="171">
        <v>0.92405375416101576</v>
      </c>
      <c r="AX899" s="173">
        <v>0.87426968917971504</v>
      </c>
      <c r="AY899" s="171"/>
      <c r="AZ899" s="171"/>
      <c r="BA899" s="171"/>
      <c r="BB899" s="171"/>
      <c r="BC899" s="171"/>
      <c r="BD899" s="171"/>
      <c r="BE899" s="171"/>
      <c r="BF899" s="171"/>
      <c r="BG899" s="171"/>
      <c r="BH899" s="171"/>
      <c r="BI899" s="171"/>
      <c r="BJ899" s="171"/>
      <c r="BK899" s="171"/>
      <c r="BL899" s="171"/>
      <c r="BM899" s="171"/>
      <c r="BN899" s="171"/>
      <c r="BO899" s="171"/>
      <c r="BP899" s="171"/>
    </row>
    <row r="900" spans="9:68" x14ac:dyDescent="0.25">
      <c r="I900" s="171">
        <v>13.46</v>
      </c>
      <c r="J900" s="175">
        <v>0.91801330078225363</v>
      </c>
      <c r="K900" s="171">
        <v>0.92642558501110328</v>
      </c>
      <c r="L900" s="171">
        <v>0.9338317407303327</v>
      </c>
      <c r="M900" s="171">
        <v>0.9154039196561049</v>
      </c>
      <c r="N900" s="171">
        <v>0.94197364700600916</v>
      </c>
      <c r="O900" s="171">
        <v>0.92310847916188055</v>
      </c>
      <c r="P900" s="171">
        <v>0.92049157606385945</v>
      </c>
      <c r="Q900" s="171">
        <v>0.9239912058912465</v>
      </c>
      <c r="R900" s="171">
        <v>0.93189126975071579</v>
      </c>
      <c r="S900" s="171">
        <v>0.94104103097726888</v>
      </c>
      <c r="T900" s="171">
        <v>0.92818980106190319</v>
      </c>
      <c r="U900" s="173">
        <v>0.92882365586583493</v>
      </c>
      <c r="V900" s="171">
        <v>0.89745300326593236</v>
      </c>
      <c r="W900" s="171">
        <v>0.90081241664688616</v>
      </c>
      <c r="X900" s="171">
        <v>0.89687279174989143</v>
      </c>
      <c r="Y900" s="171">
        <v>0.89269317126407177</v>
      </c>
      <c r="Z900" s="171">
        <v>0.87767619885874193</v>
      </c>
      <c r="AA900" s="171">
        <v>0.88027758736656159</v>
      </c>
      <c r="AB900" s="171">
        <v>0.8374351241924074</v>
      </c>
      <c r="AC900" s="171">
        <v>0.85400557738623406</v>
      </c>
      <c r="AD900" s="171">
        <v>0.90866122179261488</v>
      </c>
      <c r="AE900" s="171">
        <v>0.91364860899618039</v>
      </c>
      <c r="AF900" s="171">
        <v>0.87810564729091378</v>
      </c>
      <c r="AG900" s="173">
        <v>0.8940525265398418</v>
      </c>
      <c r="AH900" s="171"/>
      <c r="AI900" s="173">
        <v>13.46</v>
      </c>
      <c r="AJ900" s="171">
        <v>0.89119895580831621</v>
      </c>
      <c r="AK900" s="171">
        <v>0.94599728629579383</v>
      </c>
      <c r="AL900" s="171">
        <v>0.93767407315714568</v>
      </c>
      <c r="AM900" s="171">
        <v>0.90815292491939204</v>
      </c>
      <c r="AN900" s="171">
        <v>0.88940314338058069</v>
      </c>
      <c r="AO900" s="171">
        <v>0.86564484948909159</v>
      </c>
      <c r="AP900" s="173">
        <v>0.93221870763669235</v>
      </c>
      <c r="AQ900" s="171">
        <v>1</v>
      </c>
      <c r="AR900" s="171">
        <v>0.91621596846640407</v>
      </c>
      <c r="AS900" s="171">
        <v>0.94967194751160167</v>
      </c>
      <c r="AT900" s="171">
        <v>0.93852596314907877</v>
      </c>
      <c r="AU900" s="171">
        <v>0.95870899310553825</v>
      </c>
      <c r="AV900" s="171">
        <v>0.93659192825112114</v>
      </c>
      <c r="AW900" s="171">
        <v>0.94772531130563431</v>
      </c>
      <c r="AX900" s="173">
        <v>0.89693853704136473</v>
      </c>
      <c r="AY900" s="171"/>
      <c r="AZ900" s="171"/>
      <c r="BA900" s="171"/>
      <c r="BB900" s="171"/>
      <c r="BC900" s="171"/>
      <c r="BD900" s="171"/>
      <c r="BE900" s="171"/>
      <c r="BF900" s="171"/>
      <c r="BG900" s="171"/>
      <c r="BH900" s="171"/>
      <c r="BI900" s="171"/>
      <c r="BJ900" s="171"/>
      <c r="BK900" s="171"/>
      <c r="BL900" s="171"/>
      <c r="BM900" s="171"/>
      <c r="BN900" s="171"/>
      <c r="BO900" s="171"/>
      <c r="BP900" s="171"/>
    </row>
    <row r="901" spans="9:68" x14ac:dyDescent="0.25">
      <c r="I901" s="171">
        <v>13.475</v>
      </c>
      <c r="J901" s="175">
        <v>0.91485822101615677</v>
      </c>
      <c r="K901" s="171">
        <v>0.92536896504733501</v>
      </c>
      <c r="L901" s="171">
        <v>0.93170915697217815</v>
      </c>
      <c r="M901" s="171">
        <v>0.92175449180318714</v>
      </c>
      <c r="N901" s="171">
        <v>0.92915517772602985</v>
      </c>
      <c r="O901" s="171">
        <v>0.92063696697003872</v>
      </c>
      <c r="P901" s="171">
        <v>0.92236258146344796</v>
      </c>
      <c r="Q901" s="171">
        <v>0.92277878739603703</v>
      </c>
      <c r="R901" s="171">
        <v>0.93374829658546643</v>
      </c>
      <c r="S901" s="171">
        <v>0.93764936330521242</v>
      </c>
      <c r="T901" s="171">
        <v>0.9272085213996567</v>
      </c>
      <c r="U901" s="173">
        <v>0.92726919363479365</v>
      </c>
      <c r="V901" s="171">
        <v>0.89692290594337265</v>
      </c>
      <c r="W901" s="171">
        <v>0.89966069506658897</v>
      </c>
      <c r="X901" s="171">
        <v>0.89717995072730083</v>
      </c>
      <c r="Y901" s="171">
        <v>0.89090410766198058</v>
      </c>
      <c r="Z901" s="171">
        <v>0.87340308097889197</v>
      </c>
      <c r="AA901" s="171">
        <v>0.86041260089050486</v>
      </c>
      <c r="AB901" s="171">
        <v>0.83825433522611115</v>
      </c>
      <c r="AC901" s="171">
        <v>0.85363624840111085</v>
      </c>
      <c r="AD901" s="171">
        <v>0.91009002339937972</v>
      </c>
      <c r="AE901" s="171">
        <v>0.91398936964600608</v>
      </c>
      <c r="AF901" s="171">
        <v>0.88662761053589412</v>
      </c>
      <c r="AG901" s="173">
        <v>0.88580188599926535</v>
      </c>
      <c r="AH901" s="171"/>
      <c r="AI901" s="173">
        <v>13.475</v>
      </c>
      <c r="AJ901" s="171">
        <v>0.8723662129405183</v>
      </c>
      <c r="AK901" s="171">
        <v>0.94206241519674372</v>
      </c>
      <c r="AL901" s="171">
        <v>0.93086587856656566</v>
      </c>
      <c r="AM901" s="171">
        <v>0.94315983417779858</v>
      </c>
      <c r="AN901" s="171">
        <v>0.87628965384244539</v>
      </c>
      <c r="AO901" s="171">
        <v>0.88856669428334734</v>
      </c>
      <c r="AP901" s="173">
        <v>0.91947582467239042</v>
      </c>
      <c r="AQ901" s="171">
        <v>0.97077221742881803</v>
      </c>
      <c r="AR901" s="171">
        <v>0.91300760839673678</v>
      </c>
      <c r="AS901" s="171">
        <v>0.94735157625220023</v>
      </c>
      <c r="AT901" s="171">
        <v>0.93735343383584591</v>
      </c>
      <c r="AU901" s="171">
        <v>0.9311311462989621</v>
      </c>
      <c r="AV901" s="171">
        <v>0.94224215246636767</v>
      </c>
      <c r="AW901" s="171">
        <v>0.94180742201947953</v>
      </c>
      <c r="AX901" s="173">
        <v>0.89775648516008422</v>
      </c>
      <c r="AY901" s="171"/>
      <c r="AZ901" s="171"/>
      <c r="BA901" s="171"/>
      <c r="BB901" s="171"/>
      <c r="BC901" s="171"/>
      <c r="BD901" s="171"/>
      <c r="BE901" s="171"/>
      <c r="BF901" s="171"/>
      <c r="BG901" s="171"/>
      <c r="BH901" s="171"/>
      <c r="BI901" s="171"/>
      <c r="BJ901" s="171"/>
      <c r="BK901" s="171"/>
      <c r="BL901" s="171"/>
      <c r="BM901" s="171"/>
      <c r="BN901" s="171"/>
      <c r="BO901" s="171"/>
      <c r="BP901" s="171"/>
    </row>
    <row r="902" spans="9:68" x14ac:dyDescent="0.25">
      <c r="I902" s="171">
        <v>13.49</v>
      </c>
      <c r="J902" s="175">
        <v>0.91397478737998894</v>
      </c>
      <c r="K902" s="171">
        <v>0.92595626603965153</v>
      </c>
      <c r="L902" s="171">
        <v>0.93020404145491697</v>
      </c>
      <c r="M902" s="171">
        <v>0.92063214229103518</v>
      </c>
      <c r="N902" s="171">
        <v>0.93749480675658692</v>
      </c>
      <c r="O902" s="171">
        <v>0.92145987573539712</v>
      </c>
      <c r="P902" s="171">
        <v>0.92141956200127351</v>
      </c>
      <c r="Q902" s="171">
        <v>0.92325804159664937</v>
      </c>
      <c r="R902" s="171">
        <v>0.93910342289853255</v>
      </c>
      <c r="S902" s="171">
        <v>0.94089925741145264</v>
      </c>
      <c r="T902" s="171">
        <v>0.92589466402801757</v>
      </c>
      <c r="U902" s="173">
        <v>0.92757761753992496</v>
      </c>
      <c r="V902" s="171">
        <v>0.89197062328360344</v>
      </c>
      <c r="W902" s="171">
        <v>0.89856558229349748</v>
      </c>
      <c r="X902" s="171">
        <v>0.8979435535745327</v>
      </c>
      <c r="Y902" s="171">
        <v>0.89626414045815361</v>
      </c>
      <c r="Z902" s="171">
        <v>0.86826970474507692</v>
      </c>
      <c r="AA902" s="171">
        <v>0.86452505709256755</v>
      </c>
      <c r="AB902" s="171">
        <v>0.84710752066686967</v>
      </c>
      <c r="AC902" s="171">
        <v>0.85581016144458921</v>
      </c>
      <c r="AD902" s="171">
        <v>0.90672573087180675</v>
      </c>
      <c r="AE902" s="171">
        <v>0.90905253033634026</v>
      </c>
      <c r="AF902" s="171">
        <v>0.881782249511882</v>
      </c>
      <c r="AG902" s="173">
        <v>0.89071826392484321</v>
      </c>
      <c r="AH902" s="171"/>
      <c r="AI902" s="173">
        <v>13.49</v>
      </c>
      <c r="AJ902" s="171">
        <v>0.88728323699421963</v>
      </c>
      <c r="AK902" s="171">
        <v>0.9291723202170965</v>
      </c>
      <c r="AL902" s="171">
        <v>0.95030017948876655</v>
      </c>
      <c r="AM902" s="171">
        <v>0.94315983417779858</v>
      </c>
      <c r="AN902" s="171">
        <v>0.89142802044161618</v>
      </c>
      <c r="AO902" s="171">
        <v>0.89119027892847302</v>
      </c>
      <c r="AP902" s="173">
        <v>0.88856755535472198</v>
      </c>
      <c r="AQ902" s="171">
        <v>0.97540983606557363</v>
      </c>
      <c r="AR902" s="171">
        <v>0.92446603721697695</v>
      </c>
      <c r="AS902" s="171">
        <v>0.94335093614978394</v>
      </c>
      <c r="AT902" s="171">
        <v>0.93685092127303193</v>
      </c>
      <c r="AU902" s="171">
        <v>0.92476702780513675</v>
      </c>
      <c r="AV902" s="171">
        <v>0.94663677130044854</v>
      </c>
      <c r="AW902" s="171">
        <v>0.95105412402909617</v>
      </c>
      <c r="AX902" s="173">
        <v>0.96108903949520907</v>
      </c>
      <c r="AY902" s="171"/>
      <c r="AZ902" s="171"/>
      <c r="BA902" s="171"/>
      <c r="BB902" s="171"/>
      <c r="BC902" s="171"/>
      <c r="BD902" s="171"/>
      <c r="BE902" s="171"/>
      <c r="BF902" s="171"/>
      <c r="BG902" s="171"/>
      <c r="BH902" s="171"/>
      <c r="BI902" s="171"/>
      <c r="BJ902" s="171"/>
      <c r="BK902" s="171"/>
      <c r="BL902" s="171"/>
      <c r="BM902" s="171"/>
      <c r="BN902" s="171"/>
      <c r="BO902" s="171"/>
      <c r="BP902" s="171"/>
    </row>
    <row r="903" spans="9:68" x14ac:dyDescent="0.25">
      <c r="I903" s="171">
        <v>13.505000000000001</v>
      </c>
      <c r="J903" s="175">
        <v>0.91860231310801943</v>
      </c>
      <c r="K903" s="171">
        <v>0.92394012486686039</v>
      </c>
      <c r="L903" s="171">
        <v>0.93077211227996948</v>
      </c>
      <c r="M903" s="171">
        <v>0.92348981218176007</v>
      </c>
      <c r="N903" s="171">
        <v>0.93844438419462683</v>
      </c>
      <c r="O903" s="171">
        <v>0.92100087162820876</v>
      </c>
      <c r="P903" s="171">
        <v>0.92327530768683119</v>
      </c>
      <c r="Q903" s="171">
        <v>0.9200724138674653</v>
      </c>
      <c r="R903" s="171">
        <v>0.93568994805596561</v>
      </c>
      <c r="S903" s="171">
        <v>0.94144481565989413</v>
      </c>
      <c r="T903" s="171">
        <v>0.93036128309378741</v>
      </c>
      <c r="U903" s="173">
        <v>0.92833174504178295</v>
      </c>
      <c r="V903" s="171">
        <v>0.89986413574096413</v>
      </c>
      <c r="W903" s="171">
        <v>0.90935809350332109</v>
      </c>
      <c r="X903" s="171">
        <v>0.89471546238814836</v>
      </c>
      <c r="Y903" s="171">
        <v>0.89168640698598745</v>
      </c>
      <c r="Z903" s="171">
        <v>0.88007758717109752</v>
      </c>
      <c r="AA903" s="171">
        <v>0.87157967803308867</v>
      </c>
      <c r="AB903" s="171">
        <v>0.84605336692389033</v>
      </c>
      <c r="AC903" s="171">
        <v>0.86145380794892779</v>
      </c>
      <c r="AD903" s="171">
        <v>0.90485579918313086</v>
      </c>
      <c r="AE903" s="171">
        <v>0.90872229251924563</v>
      </c>
      <c r="AF903" s="171">
        <v>0.87546183442976233</v>
      </c>
      <c r="AG903" s="173">
        <v>0.88814133931613726</v>
      </c>
      <c r="AH903" s="171"/>
      <c r="AI903" s="173">
        <v>13.505000000000001</v>
      </c>
      <c r="AJ903" s="171">
        <v>0.87823979116166317</v>
      </c>
      <c r="AK903" s="171">
        <v>0.93656716417910457</v>
      </c>
      <c r="AL903" s="171">
        <v>0.96113139815559834</v>
      </c>
      <c r="AM903" s="171">
        <v>0.94454168585905107</v>
      </c>
      <c r="AN903" s="171">
        <v>0.87831453090348099</v>
      </c>
      <c r="AO903" s="171">
        <v>0.9362054681027342</v>
      </c>
      <c r="AP903" s="173">
        <v>0.89995481247175801</v>
      </c>
      <c r="AQ903" s="171">
        <v>0.96009490940465925</v>
      </c>
      <c r="AR903" s="171">
        <v>0.90732422770189769</v>
      </c>
      <c r="AS903" s="171">
        <v>0.93310929748759797</v>
      </c>
      <c r="AT903" s="171">
        <v>0.93115577889447232</v>
      </c>
      <c r="AU903" s="171">
        <v>0.93802560800060586</v>
      </c>
      <c r="AV903" s="171">
        <v>0.96484304932735432</v>
      </c>
      <c r="AW903" s="171">
        <v>0.95364320059178886</v>
      </c>
      <c r="AX903" s="173">
        <v>0.94893666744566474</v>
      </c>
      <c r="AY903" s="171"/>
      <c r="AZ903" s="171"/>
      <c r="BA903" s="171"/>
      <c r="BB903" s="171"/>
      <c r="BC903" s="171"/>
      <c r="BD903" s="171"/>
      <c r="BE903" s="171"/>
      <c r="BF903" s="171"/>
      <c r="BG903" s="171"/>
      <c r="BH903" s="171"/>
      <c r="BI903" s="171"/>
      <c r="BJ903" s="171"/>
      <c r="BK903" s="171"/>
      <c r="BL903" s="171"/>
      <c r="BM903" s="171"/>
      <c r="BN903" s="171"/>
      <c r="BO903" s="171"/>
      <c r="BP903" s="171"/>
    </row>
    <row r="904" spans="9:68" x14ac:dyDescent="0.25">
      <c r="I904" s="171">
        <v>13.52</v>
      </c>
      <c r="J904" s="175">
        <v>0.91458355756903009</v>
      </c>
      <c r="K904" s="171">
        <v>0.92966025512424666</v>
      </c>
      <c r="L904" s="171">
        <v>0.93459249915706766</v>
      </c>
      <c r="M904" s="171">
        <v>0.91746504416975216</v>
      </c>
      <c r="N904" s="171">
        <v>0.93155923055634249</v>
      </c>
      <c r="O904" s="171">
        <v>0.91538913106339503</v>
      </c>
      <c r="P904" s="171">
        <v>0.92954548018805605</v>
      </c>
      <c r="Q904" s="171">
        <v>0.9245792470856552</v>
      </c>
      <c r="R904" s="171">
        <v>0.93460999132173928</v>
      </c>
      <c r="S904" s="171">
        <v>0.93635039660850872</v>
      </c>
      <c r="T904" s="171">
        <v>0.92500846992768648</v>
      </c>
      <c r="U904" s="173">
        <v>0.92751503339352193</v>
      </c>
      <c r="V904" s="171">
        <v>0.9043354635019264</v>
      </c>
      <c r="W904" s="171">
        <v>0.89958659423900256</v>
      </c>
      <c r="X904" s="171">
        <v>0.89761469452042986</v>
      </c>
      <c r="Y904" s="171">
        <v>0.89448173449639867</v>
      </c>
      <c r="Z904" s="171">
        <v>0.86753907398283481</v>
      </c>
      <c r="AA904" s="171">
        <v>0.86411660963499926</v>
      </c>
      <c r="AB904" s="171">
        <v>0.84833141040630755</v>
      </c>
      <c r="AC904" s="171">
        <v>0.86707440740271269</v>
      </c>
      <c r="AD904" s="171">
        <v>0.90676733094393447</v>
      </c>
      <c r="AE904" s="171">
        <v>0.91897922346607919</v>
      </c>
      <c r="AF904" s="171">
        <v>0.87774957946377563</v>
      </c>
      <c r="AG904" s="173">
        <v>0.88273091985609409</v>
      </c>
      <c r="AH904" s="171"/>
      <c r="AI904" s="173">
        <v>13.52</v>
      </c>
      <c r="AJ904" s="171">
        <v>0.87562931195226534</v>
      </c>
      <c r="AK904" s="171">
        <v>0.94206241519674372</v>
      </c>
      <c r="AL904" s="171">
        <v>0.92727610323698728</v>
      </c>
      <c r="AM904" s="171">
        <v>0.93127590971902374</v>
      </c>
      <c r="AN904" s="171">
        <v>0.86327258702150234</v>
      </c>
      <c r="AO904" s="171">
        <v>0.92598729632698151</v>
      </c>
      <c r="AP904" s="173">
        <v>0.89859918662449179</v>
      </c>
      <c r="AQ904" s="171">
        <v>0.98544003451251072</v>
      </c>
      <c r="AR904" s="171">
        <v>0.91557429645247046</v>
      </c>
      <c r="AS904" s="171">
        <v>0.96679468714994388</v>
      </c>
      <c r="AT904" s="171">
        <v>0.93517587939698499</v>
      </c>
      <c r="AU904" s="171">
        <v>0.93060080309114313</v>
      </c>
      <c r="AV904" s="171">
        <v>0.93408071748878929</v>
      </c>
      <c r="AW904" s="171">
        <v>0.93761558377512022</v>
      </c>
      <c r="AX904" s="173">
        <v>0.96681467632624452</v>
      </c>
      <c r="AY904" s="171"/>
      <c r="AZ904" s="171"/>
      <c r="BA904" s="171"/>
      <c r="BB904" s="171"/>
      <c r="BC904" s="171"/>
      <c r="BD904" s="171"/>
      <c r="BE904" s="171"/>
      <c r="BF904" s="171"/>
      <c r="BG904" s="171"/>
      <c r="BH904" s="171"/>
      <c r="BI904" s="171"/>
      <c r="BJ904" s="171"/>
      <c r="BK904" s="171"/>
      <c r="BL904" s="171"/>
      <c r="BM904" s="171"/>
      <c r="BN904" s="171"/>
      <c r="BO904" s="171"/>
      <c r="BP904" s="171"/>
    </row>
    <row r="905" spans="9:68" x14ac:dyDescent="0.25">
      <c r="I905" s="171">
        <v>13.535</v>
      </c>
      <c r="J905" s="175">
        <v>0.91563341133765608</v>
      </c>
      <c r="K905" s="171">
        <v>0.93100076137722543</v>
      </c>
      <c r="L905" s="171">
        <v>0.93171632653278225</v>
      </c>
      <c r="M905" s="171">
        <v>0.92006396052083039</v>
      </c>
      <c r="N905" s="171">
        <v>0.93461723416745079</v>
      </c>
      <c r="O905" s="171">
        <v>0.91874453218349328</v>
      </c>
      <c r="P905" s="171">
        <v>0.93073000253333826</v>
      </c>
      <c r="Q905" s="171">
        <v>0.9283479480535598</v>
      </c>
      <c r="R905" s="171">
        <v>0.93541952310124399</v>
      </c>
      <c r="S905" s="171">
        <v>0.93852988990543551</v>
      </c>
      <c r="T905" s="171">
        <v>0.92857352312999863</v>
      </c>
      <c r="U905" s="173">
        <v>0.92989136092801306</v>
      </c>
      <c r="V905" s="171">
        <v>0.90312691443618698</v>
      </c>
      <c r="W905" s="171">
        <v>0.89809977607989355</v>
      </c>
      <c r="X905" s="171">
        <v>0.89754187529107232</v>
      </c>
      <c r="Y905" s="171">
        <v>0.89970696411046858</v>
      </c>
      <c r="Z905" s="171">
        <v>0.8774185449562929</v>
      </c>
      <c r="AA905" s="171">
        <v>0.86783529460822584</v>
      </c>
      <c r="AB905" s="171">
        <v>0.85266248181859627</v>
      </c>
      <c r="AC905" s="171">
        <v>0.86504569077772264</v>
      </c>
      <c r="AD905" s="171">
        <v>0.90275581143793227</v>
      </c>
      <c r="AE905" s="171">
        <v>0.92107112718254769</v>
      </c>
      <c r="AF905" s="171">
        <v>0.88532459575406453</v>
      </c>
      <c r="AG905" s="173">
        <v>0.88356886640912291</v>
      </c>
      <c r="AH905" s="171"/>
      <c r="AI905" s="173">
        <v>13.535</v>
      </c>
      <c r="AJ905" s="171">
        <v>0.84523587544284906</v>
      </c>
      <c r="AK905" s="171">
        <v>0.92869742198100413</v>
      </c>
      <c r="AL905" s="171">
        <v>0.93222751748468169</v>
      </c>
      <c r="AM905" s="171">
        <v>0.95504375863657309</v>
      </c>
      <c r="AN905" s="171">
        <v>0.82460707742744199</v>
      </c>
      <c r="AO905" s="171">
        <v>0.88773819386909714</v>
      </c>
      <c r="AP905" s="173">
        <v>0.88856755535472198</v>
      </c>
      <c r="AQ905" s="171">
        <v>0.99072476272648846</v>
      </c>
      <c r="AR905" s="171">
        <v>0.92510770923091012</v>
      </c>
      <c r="AS905" s="171">
        <v>0.95079212674027835</v>
      </c>
      <c r="AT905" s="171">
        <v>0.91088777219430483</v>
      </c>
      <c r="AU905" s="171">
        <v>0.92635805742859312</v>
      </c>
      <c r="AV905" s="171">
        <v>0.95730941704035888</v>
      </c>
      <c r="AW905" s="171">
        <v>0.91653310319319437</v>
      </c>
      <c r="AX905" s="173">
        <v>0.9407571862584716</v>
      </c>
      <c r="AY905" s="171"/>
      <c r="AZ905" s="171"/>
      <c r="BA905" s="171"/>
      <c r="BB905" s="171"/>
      <c r="BC905" s="171"/>
      <c r="BD905" s="171"/>
      <c r="BE905" s="171"/>
      <c r="BF905" s="171"/>
      <c r="BG905" s="171"/>
      <c r="BH905" s="171"/>
      <c r="BI905" s="171"/>
      <c r="BJ905" s="171"/>
      <c r="BK905" s="171"/>
      <c r="BL905" s="171"/>
      <c r="BM905" s="171"/>
      <c r="BN905" s="171"/>
      <c r="BO905" s="171"/>
      <c r="BP905" s="171"/>
    </row>
    <row r="906" spans="9:68" x14ac:dyDescent="0.25">
      <c r="I906" s="171">
        <v>13.55</v>
      </c>
      <c r="J906" s="175">
        <v>0.91208580905585457</v>
      </c>
      <c r="K906" s="171">
        <v>0.93874323981560581</v>
      </c>
      <c r="L906" s="171">
        <v>0.93663732850182413</v>
      </c>
      <c r="M906" s="171">
        <v>0.91686671594883773</v>
      </c>
      <c r="N906" s="171">
        <v>0.93483141286444926</v>
      </c>
      <c r="O906" s="171">
        <v>0.92462684196126044</v>
      </c>
      <c r="P906" s="171">
        <v>0.92749756852062148</v>
      </c>
      <c r="Q906" s="171">
        <v>0.92455888611928339</v>
      </c>
      <c r="R906" s="171">
        <v>0.93312880509989282</v>
      </c>
      <c r="S906" s="171">
        <v>0.93747541997683692</v>
      </c>
      <c r="T906" s="171">
        <v>0.92804423333271668</v>
      </c>
      <c r="U906" s="173">
        <v>0.92370024259765415</v>
      </c>
      <c r="V906" s="171">
        <v>0.90225146670476641</v>
      </c>
      <c r="W906" s="171">
        <v>0.89820050677110752</v>
      </c>
      <c r="X906" s="171">
        <v>0.89163962511649542</v>
      </c>
      <c r="Y906" s="171">
        <v>0.89413623805264597</v>
      </c>
      <c r="Z906" s="171">
        <v>0.87909528696954908</v>
      </c>
      <c r="AA906" s="171">
        <v>0.86142555243774854</v>
      </c>
      <c r="AB906" s="171">
        <v>0.8549042360280783</v>
      </c>
      <c r="AC906" s="171">
        <v>0.8554125998225377</v>
      </c>
      <c r="AD906" s="171">
        <v>0.8999423694017592</v>
      </c>
      <c r="AE906" s="171">
        <v>0.92086366261843422</v>
      </c>
      <c r="AF906" s="171">
        <v>0.87895642574891342</v>
      </c>
      <c r="AG906" s="173">
        <v>0.89550916227470445</v>
      </c>
      <c r="AH906" s="171"/>
      <c r="AI906" s="173">
        <v>13.55</v>
      </c>
      <c r="AJ906" s="171">
        <v>0.88150289017341021</v>
      </c>
      <c r="AK906" s="171">
        <v>0.93263229308005446</v>
      </c>
      <c r="AL906" s="171">
        <v>0.9353840440675868</v>
      </c>
      <c r="AM906" s="171">
        <v>0.95439889451865534</v>
      </c>
      <c r="AN906" s="171">
        <v>0.86982933179057009</v>
      </c>
      <c r="AO906" s="171">
        <v>0.88511460922397156</v>
      </c>
      <c r="AP906" s="173">
        <v>0.91947582467239042</v>
      </c>
      <c r="AQ906" s="171">
        <v>0.99385245901639341</v>
      </c>
      <c r="AR906" s="171">
        <v>0.90796589971583097</v>
      </c>
      <c r="AS906" s="171">
        <v>0.95079212674027835</v>
      </c>
      <c r="AT906" s="171">
        <v>0.92160804020100506</v>
      </c>
      <c r="AU906" s="171">
        <v>0.94120766724751881</v>
      </c>
      <c r="AV906" s="171">
        <v>0.96735426008968606</v>
      </c>
      <c r="AW906" s="171">
        <v>0.90556035014178282</v>
      </c>
      <c r="AX906" s="173">
        <v>0.94648282308950682</v>
      </c>
      <c r="AY906" s="171"/>
      <c r="AZ906" s="171"/>
      <c r="BA906" s="171"/>
      <c r="BB906" s="171"/>
      <c r="BC906" s="171"/>
      <c r="BD906" s="171"/>
      <c r="BE906" s="171"/>
      <c r="BF906" s="171"/>
      <c r="BG906" s="171"/>
      <c r="BH906" s="171"/>
      <c r="BI906" s="171"/>
      <c r="BJ906" s="171"/>
      <c r="BK906" s="171"/>
      <c r="BL906" s="171"/>
      <c r="BM906" s="171"/>
      <c r="BN906" s="171"/>
      <c r="BO906" s="171"/>
      <c r="BP906" s="171"/>
    </row>
    <row r="907" spans="9:68" x14ac:dyDescent="0.25">
      <c r="I907" s="171">
        <v>13.565</v>
      </c>
      <c r="J907" s="175">
        <v>0.91214711986958574</v>
      </c>
      <c r="K907" s="171">
        <v>0.92391424201682482</v>
      </c>
      <c r="L907" s="171">
        <v>0.93484777642041506</v>
      </c>
      <c r="M907" s="171">
        <v>0.92102314154485987</v>
      </c>
      <c r="N907" s="171">
        <v>0.93365673783878711</v>
      </c>
      <c r="O907" s="171">
        <v>0.91511574222231873</v>
      </c>
      <c r="P907" s="171">
        <v>0.93063369335312918</v>
      </c>
      <c r="Q907" s="171">
        <v>0.92138868239602223</v>
      </c>
      <c r="R907" s="171">
        <v>0.93395489404760867</v>
      </c>
      <c r="S907" s="171">
        <v>0.9354694686516889</v>
      </c>
      <c r="T907" s="171">
        <v>0.92770363753351237</v>
      </c>
      <c r="U907" s="173">
        <v>0.92638520679813152</v>
      </c>
      <c r="V907" s="171">
        <v>0.8987264769417459</v>
      </c>
      <c r="W907" s="171">
        <v>0.89548691433173488</v>
      </c>
      <c r="X907" s="171">
        <v>0.89104746990741557</v>
      </c>
      <c r="Y907" s="171">
        <v>0.8959315479789387</v>
      </c>
      <c r="Z907" s="171">
        <v>0.87632256592175239</v>
      </c>
      <c r="AA907" s="171">
        <v>0.86227157288223055</v>
      </c>
      <c r="AB907" s="171">
        <v>0.86459019961673822</v>
      </c>
      <c r="AC907" s="171">
        <v>0.8610452989778633</v>
      </c>
      <c r="AD907" s="171">
        <v>0.90251525874621097</v>
      </c>
      <c r="AE907" s="171">
        <v>0.91357550748265759</v>
      </c>
      <c r="AF907" s="171">
        <v>0.88472669549941785</v>
      </c>
      <c r="AG907" s="173">
        <v>0.89198313132519991</v>
      </c>
      <c r="AH907" s="171"/>
      <c r="AI907" s="173">
        <v>13.565</v>
      </c>
      <c r="AJ907" s="171">
        <v>0.8646280067126606</v>
      </c>
      <c r="AK907" s="171">
        <v>0.96234735413839889</v>
      </c>
      <c r="AL907" s="171">
        <v>0.92090115739308054</v>
      </c>
      <c r="AM907" s="171">
        <v>0.91672040534316002</v>
      </c>
      <c r="AN907" s="171">
        <v>0.84688072509883339</v>
      </c>
      <c r="AO907" s="171">
        <v>0.86895885114609239</v>
      </c>
      <c r="AP907" s="173">
        <v>0.92074107546317208</v>
      </c>
      <c r="AQ907" s="171">
        <v>0.96386971527178589</v>
      </c>
      <c r="AR907" s="171">
        <v>0.90796589971583097</v>
      </c>
      <c r="AS907" s="171">
        <v>0.95311249799968001</v>
      </c>
      <c r="AT907" s="171">
        <v>0.93961474036850912</v>
      </c>
      <c r="AU907" s="171">
        <v>0.92476702780513675</v>
      </c>
      <c r="AV907" s="171">
        <v>0.94726457399103148</v>
      </c>
      <c r="AW907" s="171">
        <v>0.93502650721242764</v>
      </c>
      <c r="AX907" s="173">
        <v>0.95454545454545459</v>
      </c>
      <c r="AY907" s="171"/>
      <c r="AZ907" s="171"/>
      <c r="BA907" s="171"/>
      <c r="BB907" s="171"/>
      <c r="BC907" s="171"/>
      <c r="BD907" s="171"/>
      <c r="BE907" s="171"/>
      <c r="BF907" s="171"/>
      <c r="BG907" s="171"/>
      <c r="BH907" s="171"/>
      <c r="BI907" s="171"/>
      <c r="BJ907" s="171"/>
      <c r="BK907" s="171"/>
      <c r="BL907" s="171"/>
      <c r="BM907" s="171"/>
      <c r="BN907" s="171"/>
      <c r="BO907" s="171"/>
      <c r="BP907" s="171"/>
    </row>
    <row r="908" spans="9:68" x14ac:dyDescent="0.25">
      <c r="I908" s="171">
        <v>13.58</v>
      </c>
      <c r="J908" s="175">
        <v>0.91177355274080407</v>
      </c>
      <c r="K908" s="171">
        <v>0.92516350262895031</v>
      </c>
      <c r="L908" s="171">
        <v>0.93771999053669852</v>
      </c>
      <c r="M908" s="171">
        <v>0.91821476642454369</v>
      </c>
      <c r="N908" s="171">
        <v>0.9350050610203795</v>
      </c>
      <c r="O908" s="171">
        <v>0.91538662296350215</v>
      </c>
      <c r="P908" s="171">
        <v>0.92784103623704517</v>
      </c>
      <c r="Q908" s="171">
        <v>0.9201732404120857</v>
      </c>
      <c r="R908" s="171">
        <v>0.93978534693214255</v>
      </c>
      <c r="S908" s="171">
        <v>0.93999559803830735</v>
      </c>
      <c r="T908" s="171">
        <v>0.93008137553934012</v>
      </c>
      <c r="U908" s="173">
        <v>0.92637421484083804</v>
      </c>
      <c r="V908" s="171">
        <v>0.8947957590575103</v>
      </c>
      <c r="W908" s="171">
        <v>0.89970303890498071</v>
      </c>
      <c r="X908" s="171">
        <v>0.88961136644833516</v>
      </c>
      <c r="Y908" s="171">
        <v>0.89476443640903358</v>
      </c>
      <c r="Z908" s="171">
        <v>0.86795314447530969</v>
      </c>
      <c r="AA908" s="171">
        <v>0.86124190738437345</v>
      </c>
      <c r="AB908" s="171">
        <v>0.85346687565169943</v>
      </c>
      <c r="AC908" s="171">
        <v>0.86402643496698506</v>
      </c>
      <c r="AD908" s="171">
        <v>0.9034852515354278</v>
      </c>
      <c r="AE908" s="171">
        <v>0.91224462191338651</v>
      </c>
      <c r="AF908" s="171">
        <v>0.88467804251293647</v>
      </c>
      <c r="AG908" s="173">
        <v>0.88910865957757501</v>
      </c>
      <c r="AH908" s="171"/>
      <c r="AI908" s="173">
        <v>13.58</v>
      </c>
      <c r="AJ908" s="171">
        <v>0.91646466529927273</v>
      </c>
      <c r="AK908" s="171">
        <v>0.95047489823609244</v>
      </c>
      <c r="AL908" s="171">
        <v>0.91774463081017532</v>
      </c>
      <c r="AM908" s="171">
        <v>0.92602487333026273</v>
      </c>
      <c r="AN908" s="171">
        <v>0.85604088323208971</v>
      </c>
      <c r="AO908" s="171">
        <v>0.91494062413697874</v>
      </c>
      <c r="AP908" s="173">
        <v>0.89733393583370979</v>
      </c>
      <c r="AQ908" s="171">
        <v>0.94542709232096611</v>
      </c>
      <c r="AR908" s="171">
        <v>0.91493262443853707</v>
      </c>
      <c r="AS908" s="171">
        <v>0.92910865738518167</v>
      </c>
      <c r="AT908" s="171">
        <v>0.93065326633165835</v>
      </c>
      <c r="AU908" s="171">
        <v>0.93431320554587471</v>
      </c>
      <c r="AV908" s="171">
        <v>0.94412556053811658</v>
      </c>
      <c r="AW908" s="171">
        <v>0.96116385155961026</v>
      </c>
      <c r="AX908" s="173">
        <v>0.95699929890161262</v>
      </c>
      <c r="AY908" s="171"/>
      <c r="AZ908" s="171"/>
      <c r="BA908" s="171"/>
      <c r="BB908" s="171"/>
      <c r="BC908" s="171"/>
      <c r="BD908" s="171"/>
      <c r="BE908" s="171"/>
      <c r="BF908" s="171"/>
      <c r="BG908" s="171"/>
      <c r="BH908" s="171"/>
      <c r="BI908" s="171"/>
      <c r="BJ908" s="171"/>
      <c r="BK908" s="171"/>
      <c r="BL908" s="171"/>
      <c r="BM908" s="171"/>
      <c r="BN908" s="171"/>
      <c r="BO908" s="171"/>
      <c r="BP908" s="171"/>
    </row>
    <row r="909" spans="9:68" x14ac:dyDescent="0.25">
      <c r="I909" s="171">
        <v>13.595000000000001</v>
      </c>
      <c r="J909" s="175">
        <v>0.91084368788813885</v>
      </c>
      <c r="K909" s="171">
        <v>0.92589876788042036</v>
      </c>
      <c r="L909" s="171">
        <v>0.93592857381460803</v>
      </c>
      <c r="M909" s="171">
        <v>0.92255620029254048</v>
      </c>
      <c r="N909" s="171">
        <v>0.94282837740690406</v>
      </c>
      <c r="O909" s="171">
        <v>0.90742013574979552</v>
      </c>
      <c r="P909" s="171">
        <v>0.92609669498631897</v>
      </c>
      <c r="Q909" s="171">
        <v>0.92127244734309843</v>
      </c>
      <c r="R909" s="171">
        <v>0.93444123953844382</v>
      </c>
      <c r="S909" s="171">
        <v>0.93536110134721395</v>
      </c>
      <c r="T909" s="171">
        <v>0.93289384817355037</v>
      </c>
      <c r="U909" s="173">
        <v>0.93591845970010001</v>
      </c>
      <c r="V909" s="171">
        <v>0.90138613664073619</v>
      </c>
      <c r="W909" s="171">
        <v>0.91030549750948653</v>
      </c>
      <c r="X909" s="171">
        <v>0.8928905303386615</v>
      </c>
      <c r="Y909" s="171">
        <v>0.89906936074758992</v>
      </c>
      <c r="Z909" s="171">
        <v>0.87036847691569952</v>
      </c>
      <c r="AA909" s="171">
        <v>0.86161275887322986</v>
      </c>
      <c r="AB909" s="171">
        <v>0.84745506307053575</v>
      </c>
      <c r="AC909" s="171">
        <v>0.85725463533804258</v>
      </c>
      <c r="AD909" s="171">
        <v>0.90653689101918511</v>
      </c>
      <c r="AE909" s="171">
        <v>0.9153861006865055</v>
      </c>
      <c r="AF909" s="171">
        <v>0.88708559621734617</v>
      </c>
      <c r="AG909" s="173">
        <v>0.89359370920564118</v>
      </c>
      <c r="AH909" s="171"/>
      <c r="AI909" s="173">
        <v>13.595000000000001</v>
      </c>
      <c r="AJ909" s="171">
        <v>0.8723662129405183</v>
      </c>
      <c r="AK909" s="171">
        <v>0.95983717774762556</v>
      </c>
      <c r="AL909" s="171">
        <v>0.91099832889769161</v>
      </c>
      <c r="AM909" s="171">
        <v>0.93523721787194836</v>
      </c>
      <c r="AN909" s="171">
        <v>0.87243274515475855</v>
      </c>
      <c r="AO909" s="171">
        <v>0.92764429715548202</v>
      </c>
      <c r="AP909" s="173">
        <v>0.91739719837324907</v>
      </c>
      <c r="AQ909" s="171">
        <v>0.96699741156169094</v>
      </c>
      <c r="AR909" s="171">
        <v>0.93335777798148334</v>
      </c>
      <c r="AS909" s="171">
        <v>0.93254920787325968</v>
      </c>
      <c r="AT909" s="171">
        <v>0.91541038525963148</v>
      </c>
      <c r="AU909" s="171">
        <v>0.92954011667550573</v>
      </c>
      <c r="AV909" s="171">
        <v>0.93533632286995516</v>
      </c>
      <c r="AW909" s="171">
        <v>0.97386265565281704</v>
      </c>
      <c r="AX909" s="173">
        <v>0.93596634727740136</v>
      </c>
      <c r="AY909" s="171"/>
      <c r="AZ909" s="171"/>
      <c r="BA909" s="171"/>
      <c r="BB909" s="171"/>
      <c r="BC909" s="171"/>
      <c r="BD909" s="171"/>
      <c r="BE909" s="171"/>
      <c r="BF909" s="171"/>
      <c r="BG909" s="171"/>
      <c r="BH909" s="171"/>
      <c r="BI909" s="171"/>
      <c r="BJ909" s="171"/>
      <c r="BK909" s="171"/>
      <c r="BL909" s="171"/>
      <c r="BM909" s="171"/>
      <c r="BN909" s="171"/>
      <c r="BO909" s="171"/>
      <c r="BP909" s="171"/>
    </row>
    <row r="910" spans="9:68" x14ac:dyDescent="0.25">
      <c r="I910" s="171">
        <v>13.61</v>
      </c>
      <c r="J910" s="175">
        <v>0.9168247950190902</v>
      </c>
      <c r="K910" s="171">
        <v>0.92335141371538032</v>
      </c>
      <c r="L910" s="171">
        <v>0.94212198966923355</v>
      </c>
      <c r="M910" s="171">
        <v>0.9216559724166774</v>
      </c>
      <c r="N910" s="171">
        <v>0.93428195905122569</v>
      </c>
      <c r="O910" s="171">
        <v>0.91441214083215827</v>
      </c>
      <c r="P910" s="171">
        <v>0.9277899100911563</v>
      </c>
      <c r="Q910" s="171">
        <v>0.92679729594743376</v>
      </c>
      <c r="R910" s="171">
        <v>0.93764740589110662</v>
      </c>
      <c r="S910" s="171">
        <v>0.94055398427725834</v>
      </c>
      <c r="T910" s="171">
        <v>0.93074355901897832</v>
      </c>
      <c r="U910" s="173">
        <v>0.93169095972512639</v>
      </c>
      <c r="V910" s="171">
        <v>0.90176350229391511</v>
      </c>
      <c r="W910" s="171">
        <v>0.90953534409832437</v>
      </c>
      <c r="X910" s="171">
        <v>0.90639699029656295</v>
      </c>
      <c r="Y910" s="171">
        <v>0.89913552750558223</v>
      </c>
      <c r="Z910" s="171">
        <v>0.87188936668228645</v>
      </c>
      <c r="AA910" s="171">
        <v>0.86682373241681043</v>
      </c>
      <c r="AB910" s="171">
        <v>0.86188716352453776</v>
      </c>
      <c r="AC910" s="171">
        <v>0.85868528100116392</v>
      </c>
      <c r="AD910" s="171">
        <v>0.90219248209544867</v>
      </c>
      <c r="AE910" s="171">
        <v>0.91601347233947517</v>
      </c>
      <c r="AF910" s="171">
        <v>0.88027745354359832</v>
      </c>
      <c r="AG910" s="173">
        <v>0.8997025059628907</v>
      </c>
      <c r="AH910" s="171"/>
      <c r="AI910" s="173">
        <v>13.61</v>
      </c>
      <c r="AJ910" s="171">
        <v>0.88597799738952088</v>
      </c>
      <c r="AK910" s="171">
        <v>0.93955223880597016</v>
      </c>
      <c r="AL910" s="171">
        <v>0.93631243423902955</v>
      </c>
      <c r="AM910" s="171">
        <v>0.94647627821280511</v>
      </c>
      <c r="AN910" s="171">
        <v>0.88091794426766956</v>
      </c>
      <c r="AO910" s="171">
        <v>0.88939519469759742</v>
      </c>
      <c r="AP910" s="173">
        <v>0.91405332128332561</v>
      </c>
      <c r="AQ910" s="171">
        <v>0.93701466781708342</v>
      </c>
      <c r="AR910" s="171">
        <v>0.91557429645247046</v>
      </c>
      <c r="AS910" s="171">
        <v>0.93366938710193637</v>
      </c>
      <c r="AT910" s="171">
        <v>0.93115577889447232</v>
      </c>
      <c r="AU910" s="171">
        <v>0.93802560800060586</v>
      </c>
      <c r="AV910" s="171">
        <v>0.94475336322869963</v>
      </c>
      <c r="AW910" s="171">
        <v>0.92824559240537541</v>
      </c>
      <c r="AX910" s="173">
        <v>0.95454545454545459</v>
      </c>
      <c r="AY910" s="171"/>
      <c r="AZ910" s="171"/>
      <c r="BA910" s="171"/>
      <c r="BB910" s="171"/>
      <c r="BC910" s="171"/>
      <c r="BD910" s="171"/>
      <c r="BE910" s="171"/>
      <c r="BF910" s="171"/>
      <c r="BG910" s="171"/>
      <c r="BH910" s="171"/>
      <c r="BI910" s="171"/>
      <c r="BJ910" s="171"/>
      <c r="BK910" s="171"/>
      <c r="BL910" s="171"/>
      <c r="BM910" s="171"/>
      <c r="BN910" s="171"/>
      <c r="BO910" s="171"/>
      <c r="BP910" s="171"/>
    </row>
    <row r="911" spans="9:68" x14ac:dyDescent="0.25">
      <c r="I911" s="171">
        <v>13.625</v>
      </c>
      <c r="J911" s="175">
        <v>0.91203637585692443</v>
      </c>
      <c r="K911" s="171">
        <v>0.92573288829253431</v>
      </c>
      <c r="L911" s="171">
        <v>0.93679940907184134</v>
      </c>
      <c r="M911" s="171">
        <v>0.92241539172181042</v>
      </c>
      <c r="N911" s="171">
        <v>0.93911929007938455</v>
      </c>
      <c r="O911" s="171">
        <v>0.91968418466498192</v>
      </c>
      <c r="P911" s="171">
        <v>0.92178951827790168</v>
      </c>
      <c r="Q911" s="171">
        <v>0.933987409303765</v>
      </c>
      <c r="R911" s="171">
        <v>0.93466967019294422</v>
      </c>
      <c r="S911" s="171">
        <v>0.94080384691686592</v>
      </c>
      <c r="T911" s="171">
        <v>0.93320269559042635</v>
      </c>
      <c r="U911" s="173">
        <v>0.92925206658997284</v>
      </c>
      <c r="V911" s="171">
        <v>0.89395964843666009</v>
      </c>
      <c r="W911" s="171">
        <v>0.90870805078514849</v>
      </c>
      <c r="X911" s="171">
        <v>0.89867209308063078</v>
      </c>
      <c r="Y911" s="171">
        <v>0.89908166127911038</v>
      </c>
      <c r="Z911" s="171">
        <v>0.88055072156231851</v>
      </c>
      <c r="AA911" s="171">
        <v>0.85995896231903046</v>
      </c>
      <c r="AB911" s="171">
        <v>0.85493245489026448</v>
      </c>
      <c r="AC911" s="171">
        <v>0.84391154541997482</v>
      </c>
      <c r="AD911" s="171">
        <v>0.90017488080748986</v>
      </c>
      <c r="AE911" s="171">
        <v>0.9147904222326485</v>
      </c>
      <c r="AF911" s="171">
        <v>0.88454442665209931</v>
      </c>
      <c r="AG911" s="173">
        <v>0.89723219208694538</v>
      </c>
      <c r="AH911" s="171"/>
      <c r="AI911" s="173">
        <v>13.625</v>
      </c>
      <c r="AJ911" s="171">
        <v>0.8931568152153645</v>
      </c>
      <c r="AK911" s="171">
        <v>0.95094979647218447</v>
      </c>
      <c r="AL911" s="171">
        <v>0.92678096181221759</v>
      </c>
      <c r="AM911" s="171">
        <v>0.94583141409488736</v>
      </c>
      <c r="AN911" s="171">
        <v>0.87831453090348099</v>
      </c>
      <c r="AO911" s="171">
        <v>0.90900303783485226</v>
      </c>
      <c r="AP911" s="173">
        <v>0.91405332128332561</v>
      </c>
      <c r="AQ911" s="171">
        <v>0.94693701466781721</v>
      </c>
      <c r="AR911" s="171">
        <v>0.90732422770189769</v>
      </c>
      <c r="AS911" s="171">
        <v>0.92910865738518167</v>
      </c>
      <c r="AT911" s="171">
        <v>0.93291457286432156</v>
      </c>
      <c r="AU911" s="171">
        <v>0.94810212894916301</v>
      </c>
      <c r="AV911" s="171">
        <v>0.92717488789237679</v>
      </c>
      <c r="AW911" s="171">
        <v>0.93502650721242764</v>
      </c>
      <c r="AX911" s="173">
        <v>0.95384435615798069</v>
      </c>
      <c r="AY911" s="171"/>
      <c r="AZ911" s="171"/>
      <c r="BA911" s="171"/>
      <c r="BB911" s="171"/>
      <c r="BC911" s="171"/>
      <c r="BD911" s="171"/>
      <c r="BE911" s="171"/>
      <c r="BF911" s="171"/>
      <c r="BG911" s="171"/>
      <c r="BH911" s="171"/>
      <c r="BI911" s="171"/>
      <c r="BJ911" s="171"/>
      <c r="BK911" s="171"/>
      <c r="BL911" s="171"/>
      <c r="BM911" s="171"/>
      <c r="BN911" s="171"/>
      <c r="BO911" s="171"/>
      <c r="BP911" s="171"/>
    </row>
    <row r="912" spans="9:68" x14ac:dyDescent="0.25">
      <c r="I912" s="171">
        <v>13.64</v>
      </c>
      <c r="J912" s="175">
        <v>0.90906646064677898</v>
      </c>
      <c r="K912" s="171">
        <v>0.92654491973811248</v>
      </c>
      <c r="L912" s="171">
        <v>0.93857042969582294</v>
      </c>
      <c r="M912" s="171">
        <v>0.92066446512079025</v>
      </c>
      <c r="N912" s="171">
        <v>0.93538698708935364</v>
      </c>
      <c r="O912" s="171">
        <v>0.92353339771530507</v>
      </c>
      <c r="P912" s="171">
        <v>0.92491902097035839</v>
      </c>
      <c r="Q912" s="171">
        <v>0.93281820834235785</v>
      </c>
      <c r="R912" s="171">
        <v>0.93701263684673364</v>
      </c>
      <c r="S912" s="171">
        <v>0.94007942028370417</v>
      </c>
      <c r="T912" s="171">
        <v>0.93334123608282848</v>
      </c>
      <c r="U912" s="173">
        <v>0.93095230246170524</v>
      </c>
      <c r="V912" s="171">
        <v>0.89191593745414544</v>
      </c>
      <c r="W912" s="171">
        <v>0.91439857013996395</v>
      </c>
      <c r="X912" s="171">
        <v>0.90797385211303105</v>
      </c>
      <c r="Y912" s="171">
        <v>0.89211498441115544</v>
      </c>
      <c r="Z912" s="171">
        <v>0.87826269702009907</v>
      </c>
      <c r="AA912" s="171">
        <v>0.86328387606342105</v>
      </c>
      <c r="AB912" s="171">
        <v>0.85883426869210078</v>
      </c>
      <c r="AC912" s="171">
        <v>0.85394335034973901</v>
      </c>
      <c r="AD912" s="171">
        <v>0.90870264765810571</v>
      </c>
      <c r="AE912" s="171">
        <v>0.91237729019217262</v>
      </c>
      <c r="AF912" s="171">
        <v>0.88079895566287758</v>
      </c>
      <c r="AG912" s="173">
        <v>0.91402174519096735</v>
      </c>
      <c r="AH912" s="171"/>
      <c r="AI912" s="173">
        <v>13.64</v>
      </c>
      <c r="AJ912" s="171">
        <v>0.86984896513145638</v>
      </c>
      <c r="AK912" s="171">
        <v>0.94850746268656716</v>
      </c>
      <c r="AL912" s="171">
        <v>0.93043262981989228</v>
      </c>
      <c r="AM912" s="171">
        <v>0.93984339014279161</v>
      </c>
      <c r="AN912" s="171">
        <v>0.88544981197570172</v>
      </c>
      <c r="AO912" s="171">
        <v>0.93026788180060771</v>
      </c>
      <c r="AP912" s="173">
        <v>0.9181201988251243</v>
      </c>
      <c r="AQ912" s="171">
        <v>0.95394736842105265</v>
      </c>
      <c r="AR912" s="171">
        <v>0.93079108992574944</v>
      </c>
      <c r="AS912" s="171">
        <v>0.94055048807809249</v>
      </c>
      <c r="AT912" s="171">
        <v>0.91876046901172526</v>
      </c>
      <c r="AU912" s="171">
        <v>0.94651109932570632</v>
      </c>
      <c r="AV912" s="171">
        <v>0.92780269058295961</v>
      </c>
      <c r="AW912" s="171">
        <v>0.95105412402909617</v>
      </c>
      <c r="AX912" s="173">
        <v>0.9707875671885956</v>
      </c>
      <c r="AY912" s="171"/>
      <c r="AZ912" s="171"/>
      <c r="BA912" s="171"/>
      <c r="BB912" s="171"/>
      <c r="BC912" s="171"/>
      <c r="BD912" s="171"/>
      <c r="BE912" s="171"/>
      <c r="BF912" s="171"/>
      <c r="BG912" s="171"/>
      <c r="BH912" s="171"/>
      <c r="BI912" s="171"/>
      <c r="BJ912" s="171"/>
      <c r="BK912" s="171"/>
      <c r="BL912" s="171"/>
      <c r="BM912" s="171"/>
      <c r="BN912" s="171"/>
      <c r="BO912" s="171"/>
      <c r="BP912" s="171"/>
    </row>
    <row r="913" spans="9:68" x14ac:dyDescent="0.25">
      <c r="I913" s="171">
        <v>13.654999999999999</v>
      </c>
      <c r="J913" s="175">
        <v>0.9100653473832464</v>
      </c>
      <c r="K913" s="171">
        <v>0.92637142555461194</v>
      </c>
      <c r="L913" s="171">
        <v>0.93349520485177162</v>
      </c>
      <c r="M913" s="171">
        <v>0.91891006881939663</v>
      </c>
      <c r="N913" s="171">
        <v>0.931373781427701</v>
      </c>
      <c r="O913" s="171">
        <v>0.9217626672855006</v>
      </c>
      <c r="P913" s="171">
        <v>0.9300074268579035</v>
      </c>
      <c r="Q913" s="171">
        <v>0.9343399569035995</v>
      </c>
      <c r="R913" s="171">
        <v>0.93294428671610286</v>
      </c>
      <c r="S913" s="171">
        <v>0.94745371432549652</v>
      </c>
      <c r="T913" s="171">
        <v>0.93616691640783112</v>
      </c>
      <c r="U913" s="173">
        <v>0.92265717709705419</v>
      </c>
      <c r="V913" s="171">
        <v>0.90613074354507683</v>
      </c>
      <c r="W913" s="171">
        <v>0.91162035289549781</v>
      </c>
      <c r="X913" s="171">
        <v>0.90751625460785235</v>
      </c>
      <c r="Y913" s="171">
        <v>0.89892978298231385</v>
      </c>
      <c r="Z913" s="171">
        <v>0.88366018075156028</v>
      </c>
      <c r="AA913" s="171">
        <v>0.87113159688492714</v>
      </c>
      <c r="AB913" s="171">
        <v>0.85370624881425639</v>
      </c>
      <c r="AC913" s="171">
        <v>0.85542585187660602</v>
      </c>
      <c r="AD913" s="171">
        <v>0.90387854246657195</v>
      </c>
      <c r="AE913" s="171">
        <v>0.91781521119629028</v>
      </c>
      <c r="AF913" s="171">
        <v>0.87346078513935543</v>
      </c>
      <c r="AG913" s="173">
        <v>0.91159532881082916</v>
      </c>
      <c r="AH913" s="171"/>
      <c r="AI913" s="173">
        <v>13.654999999999999</v>
      </c>
      <c r="AJ913" s="171">
        <v>0.88467275778482179</v>
      </c>
      <c r="AK913" s="171">
        <v>0.93507462686567155</v>
      </c>
      <c r="AL913" s="171">
        <v>0.94169709723339734</v>
      </c>
      <c r="AM913" s="171">
        <v>0.94058037770612646</v>
      </c>
      <c r="AN913" s="171">
        <v>0.87628965384244539</v>
      </c>
      <c r="AO913" s="171">
        <v>0.87241093620546817</v>
      </c>
      <c r="AP913" s="173">
        <v>0.91342069588793506</v>
      </c>
      <c r="AQ913" s="171">
        <v>0.92698446937014678</v>
      </c>
      <c r="AR913" s="171">
        <v>0.92510770923091012</v>
      </c>
      <c r="AS913" s="171">
        <v>0.92678828612578001</v>
      </c>
      <c r="AT913" s="171">
        <v>0.9430485762144053</v>
      </c>
      <c r="AU913" s="171">
        <v>0.94545041291006893</v>
      </c>
      <c r="AV913" s="171">
        <v>0.94412556053811658</v>
      </c>
      <c r="AW913" s="171">
        <v>0.96880779188755994</v>
      </c>
      <c r="AX913" s="173">
        <v>1</v>
      </c>
      <c r="AY913" s="171"/>
      <c r="AZ913" s="171"/>
      <c r="BA913" s="171"/>
      <c r="BB913" s="171"/>
      <c r="BC913" s="171"/>
      <c r="BD913" s="171"/>
      <c r="BE913" s="171"/>
      <c r="BF913" s="171"/>
      <c r="BG913" s="171"/>
      <c r="BH913" s="171"/>
      <c r="BI913" s="171"/>
      <c r="BJ913" s="171"/>
      <c r="BK913" s="171"/>
      <c r="BL913" s="171"/>
      <c r="BM913" s="171"/>
      <c r="BN913" s="171"/>
      <c r="BO913" s="171"/>
      <c r="BP913" s="171"/>
    </row>
    <row r="914" spans="9:68" x14ac:dyDescent="0.25">
      <c r="I914" s="171">
        <v>13.67</v>
      </c>
      <c r="J914" s="175">
        <v>0.91003993863858579</v>
      </c>
      <c r="K914" s="171">
        <v>0.92356635516215813</v>
      </c>
      <c r="L914" s="171">
        <v>0.93248054309301442</v>
      </c>
      <c r="M914" s="171">
        <v>0.91683525611662853</v>
      </c>
      <c r="N914" s="171">
        <v>0.93225056923756922</v>
      </c>
      <c r="O914" s="171">
        <v>0.92017018259411687</v>
      </c>
      <c r="P914" s="171">
        <v>0.9289525505823566</v>
      </c>
      <c r="Q914" s="171">
        <v>0.92845622265730765</v>
      </c>
      <c r="R914" s="171">
        <v>0.9350434622495164</v>
      </c>
      <c r="S914" s="171">
        <v>0.94671384476268006</v>
      </c>
      <c r="T914" s="171">
        <v>0.93275349204738323</v>
      </c>
      <c r="U914" s="173">
        <v>0.93011426372716244</v>
      </c>
      <c r="V914" s="171">
        <v>0.89396129817642755</v>
      </c>
      <c r="W914" s="171">
        <v>0.91220230738522279</v>
      </c>
      <c r="X914" s="171">
        <v>0.90636697758472939</v>
      </c>
      <c r="Y914" s="171">
        <v>0.90225071250211775</v>
      </c>
      <c r="Z914" s="171">
        <v>0.87617125785088601</v>
      </c>
      <c r="AA914" s="171">
        <v>0.86123431223917923</v>
      </c>
      <c r="AB914" s="171">
        <v>0.85185187432072507</v>
      </c>
      <c r="AC914" s="171">
        <v>0.84707878634231792</v>
      </c>
      <c r="AD914" s="171">
        <v>0.90238687362696235</v>
      </c>
      <c r="AE914" s="171">
        <v>0.91835427053334451</v>
      </c>
      <c r="AF914" s="171">
        <v>0.87761700146613331</v>
      </c>
      <c r="AG914" s="173">
        <v>0.90014972940202942</v>
      </c>
      <c r="AH914" s="171"/>
      <c r="AI914" s="173">
        <v>13.67</v>
      </c>
      <c r="AJ914" s="171">
        <v>0.89697930262912562</v>
      </c>
      <c r="AK914" s="171">
        <v>0.95196743554952512</v>
      </c>
      <c r="AL914" s="171">
        <v>0.943987126322956</v>
      </c>
      <c r="AM914" s="171">
        <v>0.96103178258866884</v>
      </c>
      <c r="AN914" s="171">
        <v>0.86915437277022467</v>
      </c>
      <c r="AO914" s="171">
        <v>0.89878486605909991</v>
      </c>
      <c r="AP914" s="173">
        <v>0.90465431540894725</v>
      </c>
      <c r="AQ914" s="171">
        <v>0.93625970664365843</v>
      </c>
      <c r="AR914" s="171">
        <v>0.92767439728664414</v>
      </c>
      <c r="AS914" s="171">
        <v>0.93310929748759797</v>
      </c>
      <c r="AT914" s="171">
        <v>0.94472361809045224</v>
      </c>
      <c r="AU914" s="171">
        <v>0.93643457837714961</v>
      </c>
      <c r="AV914" s="171">
        <v>0.9391031390134531</v>
      </c>
      <c r="AW914" s="171">
        <v>0.9578350388361484</v>
      </c>
      <c r="AX914" s="173">
        <v>0.9505725636831035</v>
      </c>
      <c r="AY914" s="171"/>
      <c r="AZ914" s="171"/>
      <c r="BA914" s="171"/>
      <c r="BB914" s="171"/>
      <c r="BC914" s="171"/>
      <c r="BD914" s="171"/>
      <c r="BE914" s="171"/>
      <c r="BF914" s="171"/>
      <c r="BG914" s="171"/>
      <c r="BH914" s="171"/>
      <c r="BI914" s="171"/>
      <c r="BJ914" s="171"/>
      <c r="BK914" s="171"/>
      <c r="BL914" s="171"/>
      <c r="BM914" s="171"/>
      <c r="BN914" s="171"/>
      <c r="BO914" s="171"/>
      <c r="BP914" s="171"/>
    </row>
    <row r="915" spans="9:68" x14ac:dyDescent="0.25">
      <c r="I915" s="171">
        <v>13.685</v>
      </c>
      <c r="J915" s="175">
        <v>0.91046909113212349</v>
      </c>
      <c r="K915" s="171">
        <v>0.92568752874363514</v>
      </c>
      <c r="L915" s="171">
        <v>0.93186743037007413</v>
      </c>
      <c r="M915" s="171">
        <v>0.92213953148619332</v>
      </c>
      <c r="N915" s="171">
        <v>0.93436892091731716</v>
      </c>
      <c r="O915" s="171">
        <v>0.92554551688573494</v>
      </c>
      <c r="P915" s="171">
        <v>0.9294626414772198</v>
      </c>
      <c r="Q915" s="171">
        <v>0.92795744194027963</v>
      </c>
      <c r="R915" s="171">
        <v>0.94011593699951035</v>
      </c>
      <c r="S915" s="171">
        <v>0.95182078740586451</v>
      </c>
      <c r="T915" s="171">
        <v>0.92777377581597931</v>
      </c>
      <c r="U915" s="173">
        <v>0.9275134235202247</v>
      </c>
      <c r="V915" s="171">
        <v>0.90645639819603119</v>
      </c>
      <c r="W915" s="171">
        <v>0.91092739259994238</v>
      </c>
      <c r="X915" s="171">
        <v>0.90185365215265334</v>
      </c>
      <c r="Y915" s="171">
        <v>0.90129769703121954</v>
      </c>
      <c r="Z915" s="171">
        <v>0.87810844259219811</v>
      </c>
      <c r="AA915" s="171">
        <v>0.87512166473208131</v>
      </c>
      <c r="AB915" s="171">
        <v>0.85140292784942484</v>
      </c>
      <c r="AC915" s="171">
        <v>0.8423086230539647</v>
      </c>
      <c r="AD915" s="171">
        <v>0.90117520867935941</v>
      </c>
      <c r="AE915" s="171">
        <v>0.91988342796670264</v>
      </c>
      <c r="AF915" s="171">
        <v>0.87974937157118094</v>
      </c>
      <c r="AG915" s="173">
        <v>0.90886872790190332</v>
      </c>
      <c r="AH915" s="171"/>
      <c r="AI915" s="173">
        <v>13.685</v>
      </c>
      <c r="AJ915" s="171">
        <v>0.87301883274286796</v>
      </c>
      <c r="AK915" s="171">
        <v>0.94450474898236081</v>
      </c>
      <c r="AL915" s="171">
        <v>0.94807204307730408</v>
      </c>
      <c r="AM915" s="171">
        <v>0.95439889451865534</v>
      </c>
      <c r="AN915" s="171">
        <v>0.87831453090348099</v>
      </c>
      <c r="AO915" s="171">
        <v>0.92433029549848134</v>
      </c>
      <c r="AP915" s="173">
        <v>0.93755083596927258</v>
      </c>
      <c r="AQ915" s="171">
        <v>0.92083692838654019</v>
      </c>
      <c r="AR915" s="171">
        <v>0.94353286277385651</v>
      </c>
      <c r="AS915" s="171">
        <v>0.93254920787325968</v>
      </c>
      <c r="AT915" s="171">
        <v>0.93232830820770518</v>
      </c>
      <c r="AU915" s="171">
        <v>0.92954011667550573</v>
      </c>
      <c r="AV915" s="171">
        <v>0.94349775784753365</v>
      </c>
      <c r="AW915" s="171">
        <v>0.93416348169152985</v>
      </c>
      <c r="AX915" s="173">
        <v>0.93596634727740136</v>
      </c>
      <c r="AY915" s="171"/>
      <c r="AZ915" s="171"/>
      <c r="BA915" s="171"/>
      <c r="BB915" s="171"/>
      <c r="BC915" s="171"/>
      <c r="BD915" s="171"/>
      <c r="BE915" s="171"/>
      <c r="BF915" s="171"/>
      <c r="BG915" s="171"/>
      <c r="BH915" s="171"/>
      <c r="BI915" s="171"/>
      <c r="BJ915" s="171"/>
      <c r="BK915" s="171"/>
      <c r="BL915" s="171"/>
      <c r="BM915" s="171"/>
      <c r="BN915" s="171"/>
      <c r="BO915" s="171"/>
      <c r="BP915" s="171"/>
    </row>
    <row r="916" spans="9:68" x14ac:dyDescent="0.25">
      <c r="I916" s="171">
        <v>13.7</v>
      </c>
      <c r="J916" s="175">
        <v>0.91613675097283398</v>
      </c>
      <c r="K916" s="171">
        <v>0.92677719282854853</v>
      </c>
      <c r="L916" s="171">
        <v>0.93493886130877624</v>
      </c>
      <c r="M916" s="171">
        <v>0.91878765515599403</v>
      </c>
      <c r="N916" s="171">
        <v>0.93582565686813923</v>
      </c>
      <c r="O916" s="171">
        <v>0.92397111273724875</v>
      </c>
      <c r="P916" s="171">
        <v>0.92596980464818612</v>
      </c>
      <c r="Q916" s="171">
        <v>0.9395337288914769</v>
      </c>
      <c r="R916" s="171">
        <v>0.94396651386712838</v>
      </c>
      <c r="S916" s="171">
        <v>0.95166527619813523</v>
      </c>
      <c r="T916" s="171">
        <v>0.93014828563151342</v>
      </c>
      <c r="U916" s="173">
        <v>0.92885928738470636</v>
      </c>
      <c r="V916" s="171">
        <v>0.90164193726462327</v>
      </c>
      <c r="W916" s="171">
        <v>0.90968089668624508</v>
      </c>
      <c r="X916" s="171">
        <v>0.8985181823052063</v>
      </c>
      <c r="Y916" s="171">
        <v>0.90533120637712228</v>
      </c>
      <c r="Z916" s="171">
        <v>0.8774185449562929</v>
      </c>
      <c r="AA916" s="171">
        <v>0.87159917069535853</v>
      </c>
      <c r="AB916" s="171">
        <v>0.8532946578660584</v>
      </c>
      <c r="AC916" s="171">
        <v>0.84694626580163401</v>
      </c>
      <c r="AD916" s="171">
        <v>0.90581281802371816</v>
      </c>
      <c r="AE916" s="171">
        <v>0.91873702549007896</v>
      </c>
      <c r="AF916" s="171">
        <v>0.88836472786802678</v>
      </c>
      <c r="AG916" s="173">
        <v>0.89967599045937496</v>
      </c>
      <c r="AH916" s="171"/>
      <c r="AI916" s="173">
        <v>13.7</v>
      </c>
      <c r="AJ916" s="171">
        <v>0.88150289017341021</v>
      </c>
      <c r="AK916" s="171">
        <v>0.9435549525101764</v>
      </c>
      <c r="AL916" s="171">
        <v>0.94578201398774542</v>
      </c>
      <c r="AM916" s="171">
        <v>0.9418701059419623</v>
      </c>
      <c r="AN916" s="171">
        <v>0.85604088323208971</v>
      </c>
      <c r="AO916" s="171">
        <v>0.91494062413697874</v>
      </c>
      <c r="AP916" s="173">
        <v>0.93357433348395857</v>
      </c>
      <c r="AQ916" s="171">
        <v>0.92396462467644525</v>
      </c>
      <c r="AR916" s="171">
        <v>0.91685764048033735</v>
      </c>
      <c r="AS916" s="171">
        <v>0.92966874699951985</v>
      </c>
      <c r="AT916" s="171">
        <v>0.93852596314907877</v>
      </c>
      <c r="AU916" s="171">
        <v>0.91158421092506992</v>
      </c>
      <c r="AV916" s="171">
        <v>0.93219730941704049</v>
      </c>
      <c r="AW916" s="171">
        <v>0.93761558377512022</v>
      </c>
      <c r="AX916" s="173">
        <v>0.91318064968450574</v>
      </c>
      <c r="AY916" s="171"/>
      <c r="AZ916" s="171"/>
      <c r="BA916" s="171"/>
      <c r="BB916" s="171"/>
      <c r="BC916" s="171"/>
      <c r="BD916" s="171"/>
      <c r="BE916" s="171"/>
      <c r="BF916" s="171"/>
      <c r="BG916" s="171"/>
      <c r="BH916" s="171"/>
      <c r="BI916" s="171"/>
      <c r="BJ916" s="171"/>
      <c r="BK916" s="171"/>
      <c r="BL916" s="171"/>
      <c r="BM916" s="171"/>
      <c r="BN916" s="171"/>
      <c r="BO916" s="171"/>
      <c r="BP916" s="171"/>
    </row>
    <row r="917" spans="9:68" x14ac:dyDescent="0.25">
      <c r="I917" s="171">
        <v>13.715</v>
      </c>
      <c r="J917" s="175">
        <v>0.91796327010839152</v>
      </c>
      <c r="K917" s="171">
        <v>0.92417402181998531</v>
      </c>
      <c r="L917" s="171">
        <v>0.94126919718483248</v>
      </c>
      <c r="M917" s="171">
        <v>0.91422676549409088</v>
      </c>
      <c r="N917" s="171">
        <v>0.92975845223615372</v>
      </c>
      <c r="O917" s="171">
        <v>0.92350678090204474</v>
      </c>
      <c r="P917" s="171">
        <v>0.92885371185981558</v>
      </c>
      <c r="Q917" s="171">
        <v>0.93423279231685674</v>
      </c>
      <c r="R917" s="171">
        <v>0.93989035924429987</v>
      </c>
      <c r="S917" s="171">
        <v>0.94745897088530251</v>
      </c>
      <c r="T917" s="171">
        <v>0.93228476933588034</v>
      </c>
      <c r="U917" s="173">
        <v>0.93073040834476872</v>
      </c>
      <c r="V917" s="171">
        <v>0.90281038739617081</v>
      </c>
      <c r="W917" s="171">
        <v>0.91184171274533299</v>
      </c>
      <c r="X917" s="171">
        <v>0.90155829289597988</v>
      </c>
      <c r="Y917" s="171">
        <v>0.90003201097243668</v>
      </c>
      <c r="Z917" s="171">
        <v>0.87020544919904874</v>
      </c>
      <c r="AA917" s="171">
        <v>0.86621288823337228</v>
      </c>
      <c r="AB917" s="171">
        <v>0.8506378382035229</v>
      </c>
      <c r="AC917" s="171">
        <v>0.85394277417347508</v>
      </c>
      <c r="AD917" s="171">
        <v>0.91052394455919872</v>
      </c>
      <c r="AE917" s="171">
        <v>0.91584815893224114</v>
      </c>
      <c r="AF917" s="171">
        <v>0.88046436904786773</v>
      </c>
      <c r="AG917" s="173">
        <v>0.89732058889906674</v>
      </c>
      <c r="AH917" s="171"/>
      <c r="AI917" s="173">
        <v>13.715</v>
      </c>
      <c r="AJ917" s="171">
        <v>0.8639753869103115</v>
      </c>
      <c r="AK917" s="171">
        <v>0.93263229308005446</v>
      </c>
      <c r="AL917" s="171">
        <v>0.943987126322956</v>
      </c>
      <c r="AM917" s="171">
        <v>0.93588208198986655</v>
      </c>
      <c r="AN917" s="171">
        <v>0.83907048500626769</v>
      </c>
      <c r="AO917" s="171">
        <v>0.91245512289422814</v>
      </c>
      <c r="AP917" s="173">
        <v>0.94360596475372793</v>
      </c>
      <c r="AQ917" s="171">
        <v>0.96084987057808435</v>
      </c>
      <c r="AR917" s="171">
        <v>0.90924924374369798</v>
      </c>
      <c r="AS917" s="171">
        <v>0.94055048807809249</v>
      </c>
      <c r="AT917" s="171">
        <v>0.92889447236180911</v>
      </c>
      <c r="AU917" s="171">
        <v>0.92688840063641165</v>
      </c>
      <c r="AV917" s="171">
        <v>0.94286995515695082</v>
      </c>
      <c r="AW917" s="171">
        <v>0.93416348169152985</v>
      </c>
      <c r="AX917" s="173">
        <v>0.9245150736153307</v>
      </c>
      <c r="AY917" s="171"/>
      <c r="AZ917" s="171"/>
      <c r="BA917" s="171"/>
      <c r="BB917" s="171"/>
      <c r="BC917" s="171"/>
      <c r="BD917" s="171"/>
      <c r="BE917" s="171"/>
      <c r="BF917" s="171"/>
      <c r="BG917" s="171"/>
      <c r="BH917" s="171"/>
      <c r="BI917" s="171"/>
      <c r="BJ917" s="171"/>
      <c r="BK917" s="171"/>
      <c r="BL917" s="171"/>
      <c r="BM917" s="171"/>
      <c r="BN917" s="171"/>
      <c r="BO917" s="171"/>
      <c r="BP917" s="171"/>
    </row>
    <row r="918" spans="9:68" x14ac:dyDescent="0.25">
      <c r="I918" s="171">
        <v>13.73</v>
      </c>
      <c r="J918" s="175">
        <v>0.91115060830617134</v>
      </c>
      <c r="K918" s="171">
        <v>0.928689344706355</v>
      </c>
      <c r="L918" s="171">
        <v>0.93967315069190827</v>
      </c>
      <c r="M918" s="171">
        <v>0.92345116423161588</v>
      </c>
      <c r="N918" s="171">
        <v>0.92930864393901813</v>
      </c>
      <c r="O918" s="171">
        <v>0.92878381910783525</v>
      </c>
      <c r="P918" s="171">
        <v>0.92689548723253901</v>
      </c>
      <c r="Q918" s="171">
        <v>0.9336367906732721</v>
      </c>
      <c r="R918" s="171">
        <v>0.94129736943253206</v>
      </c>
      <c r="S918" s="171">
        <v>0.94396340352599495</v>
      </c>
      <c r="T918" s="171">
        <v>0.93539196875414909</v>
      </c>
      <c r="U918" s="173">
        <v>0.93191432513746641</v>
      </c>
      <c r="V918" s="171">
        <v>0.90251799391253618</v>
      </c>
      <c r="W918" s="171">
        <v>0.91031608536383368</v>
      </c>
      <c r="X918" s="171">
        <v>0.9029472662303194</v>
      </c>
      <c r="Y918" s="171">
        <v>0.8998658008870134</v>
      </c>
      <c r="Z918" s="171">
        <v>0.88120928602411808</v>
      </c>
      <c r="AA918" s="171">
        <v>0.85937459925767823</v>
      </c>
      <c r="AB918" s="171">
        <v>0.85990129097158186</v>
      </c>
      <c r="AC918" s="171">
        <v>0.84775521727606906</v>
      </c>
      <c r="AD918" s="171">
        <v>0.91061909842202604</v>
      </c>
      <c r="AE918" s="171">
        <v>0.92243409970639645</v>
      </c>
      <c r="AF918" s="171">
        <v>0.87971844943133493</v>
      </c>
      <c r="AG918" s="173">
        <v>0.89680962558799182</v>
      </c>
      <c r="AH918" s="171"/>
      <c r="AI918" s="173">
        <v>13.73</v>
      </c>
      <c r="AJ918" s="171">
        <v>0.9035055006526197</v>
      </c>
      <c r="AK918" s="171">
        <v>0.95739484396200814</v>
      </c>
      <c r="AL918" s="171">
        <v>0.93451754657424035</v>
      </c>
      <c r="AM918" s="171">
        <v>0.93661906955320129</v>
      </c>
      <c r="AN918" s="171">
        <v>0.86982933179057009</v>
      </c>
      <c r="AO918" s="171">
        <v>0.92350179508423091</v>
      </c>
      <c r="AP918" s="173">
        <v>0.90799819249887026</v>
      </c>
      <c r="AQ918" s="171">
        <v>0.9154443485763587</v>
      </c>
      <c r="AR918" s="171">
        <v>0.91300760839673678</v>
      </c>
      <c r="AS918" s="171">
        <v>0.93422947671627454</v>
      </c>
      <c r="AT918" s="171">
        <v>0.92839195979899503</v>
      </c>
      <c r="AU918" s="171">
        <v>0.93007045988332426</v>
      </c>
      <c r="AV918" s="171">
        <v>0.94286995515695082</v>
      </c>
      <c r="AW918" s="171">
        <v>0.975465417334484</v>
      </c>
      <c r="AX918" s="173">
        <v>0.92299602710913753</v>
      </c>
      <c r="AY918" s="171"/>
      <c r="AZ918" s="171"/>
      <c r="BA918" s="171"/>
      <c r="BB918" s="171"/>
      <c r="BC918" s="171"/>
      <c r="BD918" s="171"/>
      <c r="BE918" s="171"/>
      <c r="BF918" s="171"/>
      <c r="BG918" s="171"/>
      <c r="BH918" s="171"/>
      <c r="BI918" s="171"/>
      <c r="BJ918" s="171"/>
      <c r="BK918" s="171"/>
      <c r="BL918" s="171"/>
      <c r="BM918" s="171"/>
      <c r="BN918" s="171"/>
      <c r="BO918" s="171"/>
      <c r="BP918" s="171"/>
    </row>
    <row r="919" spans="9:68" x14ac:dyDescent="0.25">
      <c r="I919" s="171">
        <v>13.744999999999999</v>
      </c>
      <c r="J919" s="175">
        <v>0.91552179916461862</v>
      </c>
      <c r="K919" s="171">
        <v>0.92865277978915783</v>
      </c>
      <c r="L919" s="171">
        <v>0.93671531647241479</v>
      </c>
      <c r="M919" s="171">
        <v>0.91836734368970951</v>
      </c>
      <c r="N919" s="171">
        <v>0.92650446748388893</v>
      </c>
      <c r="O919" s="171">
        <v>0.92527179468960963</v>
      </c>
      <c r="P919" s="171">
        <v>0.92803780892504473</v>
      </c>
      <c r="Q919" s="171">
        <v>0.92807367699320331</v>
      </c>
      <c r="R919" s="171">
        <v>0.93975186843531455</v>
      </c>
      <c r="S919" s="171">
        <v>0.94525993693923727</v>
      </c>
      <c r="T919" s="171">
        <v>0.93181900191288758</v>
      </c>
      <c r="U919" s="173">
        <v>0.93191101266217014</v>
      </c>
      <c r="V919" s="171">
        <v>0.90158187974647452</v>
      </c>
      <c r="W919" s="171">
        <v>0.90936757937701829</v>
      </c>
      <c r="X919" s="171">
        <v>0.9054694611579247</v>
      </c>
      <c r="Y919" s="171">
        <v>0.89876826931643938</v>
      </c>
      <c r="Z919" s="171">
        <v>0.87615092244778003</v>
      </c>
      <c r="AA919" s="171">
        <v>0.8579296321468336</v>
      </c>
      <c r="AB919" s="171">
        <v>0.86054765917644305</v>
      </c>
      <c r="AC919" s="171">
        <v>0.84183097293123921</v>
      </c>
      <c r="AD919" s="171">
        <v>0.91227877484196096</v>
      </c>
      <c r="AE919" s="171">
        <v>0.91917619631252112</v>
      </c>
      <c r="AF919" s="171">
        <v>0.88219265963414173</v>
      </c>
      <c r="AG919" s="173">
        <v>0.91279210199087535</v>
      </c>
      <c r="AH919" s="171"/>
      <c r="AI919" s="173">
        <v>13.744999999999999</v>
      </c>
      <c r="AJ919" s="171">
        <v>0.88793585679656917</v>
      </c>
      <c r="AK919" s="171">
        <v>0.95196743554952512</v>
      </c>
      <c r="AL919" s="171">
        <v>0.93086587856656566</v>
      </c>
      <c r="AM919" s="171">
        <v>0.94647627821280511</v>
      </c>
      <c r="AN919" s="171">
        <v>0.8344421945810433</v>
      </c>
      <c r="AO919" s="171">
        <v>0.9286108809721072</v>
      </c>
      <c r="AP919" s="173">
        <v>0.92751920469950311</v>
      </c>
      <c r="AQ919" s="171">
        <v>0.96235979292493534</v>
      </c>
      <c r="AR919" s="171">
        <v>0.91181593179943166</v>
      </c>
      <c r="AS919" s="171">
        <v>0.93022883661385813</v>
      </c>
      <c r="AT919" s="171">
        <v>0.91314907872696827</v>
      </c>
      <c r="AU919" s="171">
        <v>0.92264565497386164</v>
      </c>
      <c r="AV919" s="171">
        <v>0.95228699551569518</v>
      </c>
      <c r="AW919" s="171">
        <v>0.90802613734434723</v>
      </c>
      <c r="AX919" s="173">
        <v>0.90757186258471612</v>
      </c>
      <c r="AY919" s="171"/>
      <c r="AZ919" s="171"/>
      <c r="BA919" s="171"/>
      <c r="BB919" s="171"/>
      <c r="BC919" s="171"/>
      <c r="BD919" s="171"/>
      <c r="BE919" s="171"/>
      <c r="BF919" s="171"/>
      <c r="BG919" s="171"/>
      <c r="BH919" s="171"/>
      <c r="BI919" s="171"/>
      <c r="BJ919" s="171"/>
      <c r="BK919" s="171"/>
      <c r="BL919" s="171"/>
      <c r="BM919" s="171"/>
      <c r="BN919" s="171"/>
      <c r="BO919" s="171"/>
      <c r="BP919" s="171"/>
    </row>
    <row r="920" spans="9:68" x14ac:dyDescent="0.25">
      <c r="I920" s="171">
        <v>13.76</v>
      </c>
      <c r="J920" s="175">
        <v>0.91279641192107197</v>
      </c>
      <c r="K920" s="171">
        <v>0.92420057385213517</v>
      </c>
      <c r="L920" s="171">
        <v>0.93797538351414167</v>
      </c>
      <c r="M920" s="171">
        <v>0.91864208282717896</v>
      </c>
      <c r="N920" s="171">
        <v>0.93050239860261041</v>
      </c>
      <c r="O920" s="171">
        <v>0.92057875087608876</v>
      </c>
      <c r="P920" s="171">
        <v>0.92805105320514691</v>
      </c>
      <c r="Q920" s="171">
        <v>0.92807670048193025</v>
      </c>
      <c r="R920" s="171">
        <v>0.93720315122674236</v>
      </c>
      <c r="S920" s="171">
        <v>0.94210890997164343</v>
      </c>
      <c r="T920" s="171">
        <v>0.93563919021840258</v>
      </c>
      <c r="U920" s="173">
        <v>0.93363140981433745</v>
      </c>
      <c r="V920" s="171">
        <v>0.90067368546448101</v>
      </c>
      <c r="W920" s="171">
        <v>0.91652085420786544</v>
      </c>
      <c r="X920" s="171">
        <v>0.90203511214480614</v>
      </c>
      <c r="Y920" s="171">
        <v>0.90220019883362068</v>
      </c>
      <c r="Z920" s="171">
        <v>0.88684465259827916</v>
      </c>
      <c r="AA920" s="171">
        <v>0.868464983087881</v>
      </c>
      <c r="AB920" s="171">
        <v>0.86383380542478672</v>
      </c>
      <c r="AC920" s="171">
        <v>0.857849825418592</v>
      </c>
      <c r="AD920" s="171">
        <v>0.90999492587310848</v>
      </c>
      <c r="AE920" s="171">
        <v>0.91932568036058793</v>
      </c>
      <c r="AF920" s="171">
        <v>0.88898532663724517</v>
      </c>
      <c r="AG920" s="173">
        <v>0.90590293874263761</v>
      </c>
      <c r="AH920" s="171"/>
      <c r="AI920" s="173">
        <v>13.76</v>
      </c>
      <c r="AJ920" s="171">
        <v>0.88085027037106101</v>
      </c>
      <c r="AK920" s="171">
        <v>0.95291723202170953</v>
      </c>
      <c r="AL920" s="171">
        <v>0.92498607414742839</v>
      </c>
      <c r="AM920" s="171">
        <v>0.95172731460156612</v>
      </c>
      <c r="AN920" s="171">
        <v>0.84688072509883339</v>
      </c>
      <c r="AO920" s="171">
        <v>0.90127036730185028</v>
      </c>
      <c r="AP920" s="173">
        <v>0.92616357885223688</v>
      </c>
      <c r="AQ920" s="171">
        <v>0.94003451251078507</v>
      </c>
      <c r="AR920" s="171">
        <v>0.90292419103492527</v>
      </c>
      <c r="AS920" s="171">
        <v>0.93310929748759797</v>
      </c>
      <c r="AT920" s="171">
        <v>0.95603015075376885</v>
      </c>
      <c r="AU920" s="171">
        <v>0.91999393893476789</v>
      </c>
      <c r="AV920" s="171">
        <v>0.94161434977578484</v>
      </c>
      <c r="AW920" s="171">
        <v>0.96030082603871281</v>
      </c>
      <c r="AX920" s="173">
        <v>0.95945314325777054</v>
      </c>
      <c r="AY920" s="171"/>
      <c r="AZ920" s="171"/>
      <c r="BA920" s="171"/>
      <c r="BB920" s="171"/>
      <c r="BC920" s="171"/>
      <c r="BD920" s="171"/>
      <c r="BE920" s="171"/>
      <c r="BF920" s="171"/>
      <c r="BG920" s="171"/>
      <c r="BH920" s="171"/>
      <c r="BI920" s="171"/>
      <c r="BJ920" s="171"/>
      <c r="BK920" s="171"/>
      <c r="BL920" s="171"/>
      <c r="BM920" s="171"/>
      <c r="BN920" s="171"/>
      <c r="BO920" s="171"/>
      <c r="BP920" s="171"/>
    </row>
    <row r="921" spans="9:68" x14ac:dyDescent="0.25">
      <c r="I921" s="171">
        <v>13.775</v>
      </c>
      <c r="J921" s="175">
        <v>0.9128598658480831</v>
      </c>
      <c r="K921" s="171">
        <v>0.92889816191471708</v>
      </c>
      <c r="L921" s="171">
        <v>0.93424756701039158</v>
      </c>
      <c r="M921" s="171">
        <v>0.91976859745570483</v>
      </c>
      <c r="N921" s="171">
        <v>0.93396615045103992</v>
      </c>
      <c r="O921" s="171">
        <v>0.92701590830615377</v>
      </c>
      <c r="P921" s="171">
        <v>0.92340882016501513</v>
      </c>
      <c r="Q921" s="171">
        <v>0.936215654146349</v>
      </c>
      <c r="R921" s="171">
        <v>0.94297257788190991</v>
      </c>
      <c r="S921" s="171">
        <v>0.94259686498348516</v>
      </c>
      <c r="T921" s="171">
        <v>0.94054314127272731</v>
      </c>
      <c r="U921" s="173">
        <v>0.93249528230365153</v>
      </c>
      <c r="V921" s="171">
        <v>0.89785424069297359</v>
      </c>
      <c r="W921" s="171">
        <v>0.91872790355674416</v>
      </c>
      <c r="X921" s="171">
        <v>0.9005200660195346</v>
      </c>
      <c r="Y921" s="171">
        <v>0.89368403199133783</v>
      </c>
      <c r="Z921" s="171">
        <v>0.87615013825287025</v>
      </c>
      <c r="AA921" s="171">
        <v>0.84818738108677139</v>
      </c>
      <c r="AB921" s="171">
        <v>0.87448103030650648</v>
      </c>
      <c r="AC921" s="171">
        <v>0.85562405651136797</v>
      </c>
      <c r="AD921" s="171">
        <v>0.90772786318730125</v>
      </c>
      <c r="AE921" s="171">
        <v>0.92315874086218674</v>
      </c>
      <c r="AF921" s="171">
        <v>0.8884053149105825</v>
      </c>
      <c r="AG921" s="173">
        <v>0.89987721091596184</v>
      </c>
      <c r="AH921" s="171"/>
      <c r="AI921" s="173">
        <v>13.775</v>
      </c>
      <c r="AJ921" s="171">
        <v>0.86984896513145638</v>
      </c>
      <c r="AK921" s="171">
        <v>0.92021709633649951</v>
      </c>
      <c r="AL921" s="171">
        <v>0.93767407315714568</v>
      </c>
      <c r="AM921" s="171">
        <v>0.9524643021649013</v>
      </c>
      <c r="AN921" s="171">
        <v>0.8482306431395239</v>
      </c>
      <c r="AO921" s="171">
        <v>0.92764429715548202</v>
      </c>
      <c r="AP921" s="173">
        <v>0.92751920469950311</v>
      </c>
      <c r="AQ921" s="171">
        <v>0.93388697152717848</v>
      </c>
      <c r="AR921" s="171">
        <v>0.93143276193968305</v>
      </c>
      <c r="AS921" s="171">
        <v>0.93654984797567598</v>
      </c>
      <c r="AT921" s="171">
        <v>0.95485762144053599</v>
      </c>
      <c r="AU921" s="171">
        <v>0.93961663762406256</v>
      </c>
      <c r="AV921" s="171">
        <v>0.95165919282511202</v>
      </c>
      <c r="AW921" s="171">
        <v>0.94932807298730104</v>
      </c>
      <c r="AX921" s="173">
        <v>0.92217807899041837</v>
      </c>
      <c r="AY921" s="171"/>
      <c r="AZ921" s="171"/>
      <c r="BA921" s="171"/>
      <c r="BB921" s="171"/>
      <c r="BC921" s="171"/>
      <c r="BD921" s="171"/>
      <c r="BE921" s="171"/>
      <c r="BF921" s="171"/>
      <c r="BG921" s="171"/>
      <c r="BH921" s="171"/>
      <c r="BI921" s="171"/>
      <c r="BJ921" s="171"/>
      <c r="BK921" s="171"/>
      <c r="BL921" s="171"/>
      <c r="BM921" s="171"/>
      <c r="BN921" s="171"/>
      <c r="BO921" s="171"/>
      <c r="BP921" s="171"/>
    </row>
    <row r="922" spans="9:68" x14ac:dyDescent="0.25">
      <c r="I922" s="171">
        <v>13.79</v>
      </c>
      <c r="J922" s="175">
        <v>0.91120388377424011</v>
      </c>
      <c r="K922" s="171">
        <v>0.93015933132509776</v>
      </c>
      <c r="L922" s="171">
        <v>0.93754661201328116</v>
      </c>
      <c r="M922" s="171">
        <v>0.91426570046581512</v>
      </c>
      <c r="N922" s="171">
        <v>0.92975845223615372</v>
      </c>
      <c r="O922" s="171">
        <v>0.92522674215158385</v>
      </c>
      <c r="P922" s="171">
        <v>0.92743527525842095</v>
      </c>
      <c r="Q922" s="171">
        <v>0.93409841633157131</v>
      </c>
      <c r="R922" s="171">
        <v>0.93305565657567946</v>
      </c>
      <c r="S922" s="171">
        <v>0.94631000107020657</v>
      </c>
      <c r="T922" s="171">
        <v>0.93654020461703291</v>
      </c>
      <c r="U922" s="173">
        <v>0.93442635030886634</v>
      </c>
      <c r="V922" s="171">
        <v>0.90316419103072298</v>
      </c>
      <c r="W922" s="171">
        <v>0.91671258346279627</v>
      </c>
      <c r="X922" s="171">
        <v>0.89759177118671241</v>
      </c>
      <c r="Y922" s="171">
        <v>0.89849292160733496</v>
      </c>
      <c r="Z922" s="171">
        <v>0.87124897546146796</v>
      </c>
      <c r="AA922" s="171">
        <v>0.86352044168029329</v>
      </c>
      <c r="AB922" s="171">
        <v>0.86830312168635193</v>
      </c>
      <c r="AC922" s="171">
        <v>0.85763894490602566</v>
      </c>
      <c r="AD922" s="171">
        <v>0.91168070334953943</v>
      </c>
      <c r="AE922" s="171">
        <v>0.91622939899303513</v>
      </c>
      <c r="AF922" s="171">
        <v>0.89041593714288292</v>
      </c>
      <c r="AG922" s="173">
        <v>0.89922046543735967</v>
      </c>
      <c r="AH922" s="171"/>
      <c r="AI922" s="173">
        <v>13.79</v>
      </c>
      <c r="AJ922" s="171">
        <v>0.88085027037106101</v>
      </c>
      <c r="AK922" s="171">
        <v>0.93656716417910457</v>
      </c>
      <c r="AL922" s="171">
        <v>0.92046790864640726</v>
      </c>
      <c r="AM922" s="171">
        <v>0.94380469829571634</v>
      </c>
      <c r="AN922" s="171">
        <v>0.83839552598592226</v>
      </c>
      <c r="AO922" s="171">
        <v>0.89450428058547371</v>
      </c>
      <c r="AP922" s="173">
        <v>0.91070944419340261</v>
      </c>
      <c r="AQ922" s="171">
        <v>0.96084987057808435</v>
      </c>
      <c r="AR922" s="171">
        <v>0.92959941332844442</v>
      </c>
      <c r="AS922" s="171">
        <v>0.94111057769243067</v>
      </c>
      <c r="AT922" s="171">
        <v>0.93911222780569514</v>
      </c>
      <c r="AU922" s="171">
        <v>0.93484354875369324</v>
      </c>
      <c r="AV922" s="171">
        <v>0.96672645739910323</v>
      </c>
      <c r="AW922" s="171">
        <v>0.95105412402909617</v>
      </c>
      <c r="AX922" s="173">
        <v>0.93596634727740136</v>
      </c>
      <c r="AY922" s="171"/>
      <c r="AZ922" s="171"/>
      <c r="BA922" s="171"/>
      <c r="BB922" s="171"/>
      <c r="BC922" s="171"/>
      <c r="BD922" s="171"/>
      <c r="BE922" s="171"/>
      <c r="BF922" s="171"/>
      <c r="BG922" s="171"/>
      <c r="BH922" s="171"/>
      <c r="BI922" s="171"/>
      <c r="BJ922" s="171"/>
      <c r="BK922" s="171"/>
      <c r="BL922" s="171"/>
      <c r="BM922" s="171"/>
      <c r="BN922" s="171"/>
      <c r="BO922" s="171"/>
      <c r="BP922" s="171"/>
    </row>
    <row r="923" spans="9:68" x14ac:dyDescent="0.25">
      <c r="I923" s="171">
        <v>13.805</v>
      </c>
      <c r="J923" s="175">
        <v>0.91567612288839939</v>
      </c>
      <c r="K923" s="171">
        <v>0.93125157382529267</v>
      </c>
      <c r="L923" s="171">
        <v>0.93772808537642838</v>
      </c>
      <c r="M923" s="171">
        <v>0.91949336974777562</v>
      </c>
      <c r="N923" s="171">
        <v>0.9340745632202696</v>
      </c>
      <c r="O923" s="171">
        <v>0.92226674575753309</v>
      </c>
      <c r="P923" s="171">
        <v>0.92444613337346992</v>
      </c>
      <c r="Q923" s="171">
        <v>0.93255299225056254</v>
      </c>
      <c r="R923" s="171">
        <v>0.93580531054069593</v>
      </c>
      <c r="S923" s="171">
        <v>0.95085944587574067</v>
      </c>
      <c r="T923" s="171">
        <v>0.93559389957130035</v>
      </c>
      <c r="U923" s="173">
        <v>0.93801054027784714</v>
      </c>
      <c r="V923" s="171">
        <v>0.90194844489233184</v>
      </c>
      <c r="W923" s="171">
        <v>0.91585405683853738</v>
      </c>
      <c r="X923" s="171">
        <v>0.8985030192111495</v>
      </c>
      <c r="Y923" s="171">
        <v>0.90525049959878479</v>
      </c>
      <c r="Z923" s="171">
        <v>0.890860274107108</v>
      </c>
      <c r="AA923" s="171">
        <v>0.8610158499287488</v>
      </c>
      <c r="AB923" s="171">
        <v>0.87326024739945263</v>
      </c>
      <c r="AC923" s="171">
        <v>0.87175007778379565</v>
      </c>
      <c r="AD923" s="171">
        <v>0.90768307308630625</v>
      </c>
      <c r="AE923" s="171">
        <v>0.91748494702222716</v>
      </c>
      <c r="AF923" s="171">
        <v>0.88895916249013041</v>
      </c>
      <c r="AG923" s="173">
        <v>0.90553108447170327</v>
      </c>
      <c r="AH923" s="171"/>
      <c r="AI923" s="173">
        <v>13.805</v>
      </c>
      <c r="AJ923" s="171">
        <v>0.89763192243147483</v>
      </c>
      <c r="AK923" s="171">
        <v>0.94850746268656716</v>
      </c>
      <c r="AL923" s="171">
        <v>0.93854057065049212</v>
      </c>
      <c r="AM923" s="171">
        <v>0.96766467065868267</v>
      </c>
      <c r="AN923" s="171">
        <v>0.86982933179057009</v>
      </c>
      <c r="AO923" s="171">
        <v>0.92170671085335565</v>
      </c>
      <c r="AP923" s="173">
        <v>0.91342069588793506</v>
      </c>
      <c r="AQ923" s="171">
        <v>0.93927955133735952</v>
      </c>
      <c r="AR923" s="171">
        <v>0.91300760839673678</v>
      </c>
      <c r="AS923" s="171">
        <v>0.93710993759001437</v>
      </c>
      <c r="AT923" s="171">
        <v>0.91993299832495823</v>
      </c>
      <c r="AU923" s="171">
        <v>0.93060080309114313</v>
      </c>
      <c r="AV923" s="171">
        <v>0.95542600896860996</v>
      </c>
      <c r="AW923" s="171">
        <v>0.96535568980396991</v>
      </c>
      <c r="AX923" s="173">
        <v>0.9602710913764898</v>
      </c>
      <c r="AY923" s="171"/>
      <c r="AZ923" s="171"/>
      <c r="BA923" s="171"/>
      <c r="BB923" s="171"/>
      <c r="BC923" s="171"/>
      <c r="BD923" s="171"/>
      <c r="BE923" s="171"/>
      <c r="BF923" s="171"/>
      <c r="BG923" s="171"/>
      <c r="BH923" s="171"/>
      <c r="BI923" s="171"/>
      <c r="BJ923" s="171"/>
      <c r="BK923" s="171"/>
      <c r="BL923" s="171"/>
      <c r="BM923" s="171"/>
      <c r="BN923" s="171"/>
      <c r="BO923" s="171"/>
      <c r="BP923" s="171"/>
    </row>
    <row r="924" spans="9:68" x14ac:dyDescent="0.25">
      <c r="I924" s="171">
        <v>13.82</v>
      </c>
      <c r="J924" s="175">
        <v>0.91416726959828132</v>
      </c>
      <c r="K924" s="171">
        <v>0.92664086993900108</v>
      </c>
      <c r="L924" s="171">
        <v>0.93094956319169153</v>
      </c>
      <c r="M924" s="171">
        <v>0.92427349273818604</v>
      </c>
      <c r="N924" s="171">
        <v>0.9345425690732474</v>
      </c>
      <c r="O924" s="171">
        <v>0.92062137270021516</v>
      </c>
      <c r="P924" s="171">
        <v>0.92884530047510649</v>
      </c>
      <c r="Q924" s="171">
        <v>0.93399567631522895</v>
      </c>
      <c r="R924" s="171">
        <v>0.94026174384918637</v>
      </c>
      <c r="S924" s="171">
        <v>0.94712998566226447</v>
      </c>
      <c r="T924" s="171">
        <v>0.93207712284436639</v>
      </c>
      <c r="U924" s="173">
        <v>0.93164970266500513</v>
      </c>
      <c r="V924" s="171">
        <v>0.89612619192097309</v>
      </c>
      <c r="W924" s="171">
        <v>0.91600909897091454</v>
      </c>
      <c r="X924" s="171">
        <v>0.89703501765896088</v>
      </c>
      <c r="Y924" s="171">
        <v>0.90139586591020693</v>
      </c>
      <c r="Z924" s="171">
        <v>0.89023583164502051</v>
      </c>
      <c r="AA924" s="171">
        <v>0.86600493408418955</v>
      </c>
      <c r="AB924" s="171">
        <v>0.86991696484904102</v>
      </c>
      <c r="AC924" s="171">
        <v>0.86698164302423397</v>
      </c>
      <c r="AD924" s="171">
        <v>0.90834389896575818</v>
      </c>
      <c r="AE924" s="171">
        <v>0.92329452352483699</v>
      </c>
      <c r="AF924" s="171">
        <v>0.88788289638740281</v>
      </c>
      <c r="AG924" s="173">
        <v>0.89576836990720454</v>
      </c>
      <c r="AH924" s="171"/>
      <c r="AI924" s="173">
        <v>13.82</v>
      </c>
      <c r="AJ924" s="171">
        <v>0.9008950214432222</v>
      </c>
      <c r="AK924" s="171">
        <v>0.92964721845318854</v>
      </c>
      <c r="AL924" s="171">
        <v>0.95209506715355574</v>
      </c>
      <c r="AM924" s="171">
        <v>0.93588208198986655</v>
      </c>
      <c r="AN924" s="171">
        <v>0.85208755182721074</v>
      </c>
      <c r="AO924" s="171">
        <v>0.92087821043910545</v>
      </c>
      <c r="AP924" s="173">
        <v>0.93755083596927258</v>
      </c>
      <c r="AQ924" s="171">
        <v>0.95232959447799825</v>
      </c>
      <c r="AR924" s="171">
        <v>0.90796589971583097</v>
      </c>
      <c r="AS924" s="171">
        <v>0.9279084653544567</v>
      </c>
      <c r="AT924" s="171">
        <v>0.92495812395309895</v>
      </c>
      <c r="AU924" s="171">
        <v>0.93749526479278733</v>
      </c>
      <c r="AV924" s="171">
        <v>0.92905829596412559</v>
      </c>
      <c r="AW924" s="171">
        <v>0.96967081740845773</v>
      </c>
      <c r="AX924" s="173">
        <v>0.91318064968450574</v>
      </c>
      <c r="AY924" s="171"/>
      <c r="AZ924" s="171"/>
      <c r="BA924" s="171"/>
      <c r="BB924" s="171"/>
      <c r="BC924" s="171"/>
      <c r="BD924" s="171"/>
      <c r="BE924" s="171"/>
      <c r="BF924" s="171"/>
      <c r="BG924" s="171"/>
      <c r="BH924" s="171"/>
      <c r="BI924" s="171"/>
      <c r="BJ924" s="171"/>
      <c r="BK924" s="171"/>
      <c r="BL924" s="171"/>
      <c r="BM924" s="171"/>
      <c r="BN924" s="171"/>
      <c r="BO924" s="171"/>
      <c r="BP924" s="171"/>
    </row>
    <row r="925" spans="9:68" x14ac:dyDescent="0.25">
      <c r="I925" s="171">
        <v>13.835000000000001</v>
      </c>
      <c r="J925" s="175">
        <v>0.91641624213631057</v>
      </c>
      <c r="K925" s="171">
        <v>0.92754405478976221</v>
      </c>
      <c r="L925" s="171">
        <v>0.93822290275526565</v>
      </c>
      <c r="M925" s="171">
        <v>0.91821025244131649</v>
      </c>
      <c r="N925" s="171">
        <v>0.93669329054675721</v>
      </c>
      <c r="O925" s="171">
        <v>0.92089186452717486</v>
      </c>
      <c r="P925" s="171">
        <v>0.93128118386480263</v>
      </c>
      <c r="Q925" s="171">
        <v>0.93574273798785901</v>
      </c>
      <c r="R925" s="171">
        <v>0.9400572890048281</v>
      </c>
      <c r="S925" s="171">
        <v>0.94980065049341678</v>
      </c>
      <c r="T925" s="171">
        <v>0.93711618034170419</v>
      </c>
      <c r="U925" s="173">
        <v>0.9252425470655552</v>
      </c>
      <c r="V925" s="171">
        <v>0.90656425682519404</v>
      </c>
      <c r="W925" s="171">
        <v>0.91793399656228347</v>
      </c>
      <c r="X925" s="171">
        <v>0.90036755223798803</v>
      </c>
      <c r="Y925" s="171">
        <v>0.89605504803818847</v>
      </c>
      <c r="Z925" s="171">
        <v>0.87349626687735027</v>
      </c>
      <c r="AA925" s="171">
        <v>0.87902260540285471</v>
      </c>
      <c r="AB925" s="171">
        <v>0.86607804142345135</v>
      </c>
      <c r="AC925" s="171">
        <v>0.8548986505951901</v>
      </c>
      <c r="AD925" s="171">
        <v>0.90973363086994796</v>
      </c>
      <c r="AE925" s="171">
        <v>0.91990677846382363</v>
      </c>
      <c r="AF925" s="171">
        <v>0.88986400185234205</v>
      </c>
      <c r="AG925" s="173">
        <v>0.9009894814165792</v>
      </c>
      <c r="AH925" s="171"/>
      <c r="AI925" s="173">
        <v>13.835000000000001</v>
      </c>
      <c r="AJ925" s="171">
        <v>0.9008950214432222</v>
      </c>
      <c r="AK925" s="171">
        <v>0.9360922659430122</v>
      </c>
      <c r="AL925" s="171">
        <v>0.94578201398774542</v>
      </c>
      <c r="AM925" s="171">
        <v>0.95504375863657309</v>
      </c>
      <c r="AN925" s="171">
        <v>0.84688072509883339</v>
      </c>
      <c r="AO925" s="171">
        <v>0.92433029549848134</v>
      </c>
      <c r="AP925" s="173">
        <v>0.91739719837324907</v>
      </c>
      <c r="AQ925" s="171">
        <v>0.9554572907679032</v>
      </c>
      <c r="AR925" s="171">
        <v>0.90989091575763137</v>
      </c>
      <c r="AS925" s="171">
        <v>0.91766682669227073</v>
      </c>
      <c r="AT925" s="171">
        <v>0.91708542713567842</v>
      </c>
      <c r="AU925" s="171">
        <v>0.93219183271459949</v>
      </c>
      <c r="AV925" s="171">
        <v>0.96295964125560551</v>
      </c>
      <c r="AW925" s="171">
        <v>0.94599926026383918</v>
      </c>
      <c r="AX925" s="173">
        <v>0.91890628651554107</v>
      </c>
      <c r="AY925" s="171"/>
      <c r="AZ925" s="171"/>
      <c r="BA925" s="171"/>
      <c r="BB925" s="171"/>
      <c r="BC925" s="171"/>
      <c r="BD925" s="171"/>
      <c r="BE925" s="171"/>
      <c r="BF925" s="171"/>
      <c r="BG925" s="171"/>
      <c r="BH925" s="171"/>
      <c r="BI925" s="171"/>
      <c r="BJ925" s="171"/>
      <c r="BK925" s="171"/>
      <c r="BL925" s="171"/>
      <c r="BM925" s="171"/>
      <c r="BN925" s="171"/>
      <c r="BO925" s="171"/>
      <c r="BP925" s="171"/>
    </row>
    <row r="926" spans="9:68" x14ac:dyDescent="0.25">
      <c r="I926" s="171">
        <v>13.85</v>
      </c>
      <c r="J926" s="175">
        <v>0.91327214768784015</v>
      </c>
      <c r="K926" s="171">
        <v>0.93135278052068726</v>
      </c>
      <c r="L926" s="171">
        <v>0.93569518041262978</v>
      </c>
      <c r="M926" s="171">
        <v>0.9168767614613117</v>
      </c>
      <c r="N926" s="171">
        <v>0.931993488734294</v>
      </c>
      <c r="O926" s="171">
        <v>0.91720485847205024</v>
      </c>
      <c r="P926" s="171">
        <v>0.92979084947961266</v>
      </c>
      <c r="Q926" s="171">
        <v>0.94319143832919483</v>
      </c>
      <c r="R926" s="171">
        <v>0.93708873379549884</v>
      </c>
      <c r="S926" s="171">
        <v>0.94906676877269325</v>
      </c>
      <c r="T926" s="171">
        <v>0.94550182407741012</v>
      </c>
      <c r="U926" s="173">
        <v>0.9309569935037032</v>
      </c>
      <c r="V926" s="171">
        <v>0.90942441313634947</v>
      </c>
      <c r="W926" s="171">
        <v>0.92398473281700166</v>
      </c>
      <c r="X926" s="171">
        <v>0.89924780421623696</v>
      </c>
      <c r="Y926" s="171">
        <v>0.89990595900083648</v>
      </c>
      <c r="Z926" s="171">
        <v>0.88557997644680109</v>
      </c>
      <c r="AA926" s="171">
        <v>0.87860656280009219</v>
      </c>
      <c r="AB926" s="171">
        <v>0.87306957245574324</v>
      </c>
      <c r="AC926" s="171">
        <v>0.86709860680579409</v>
      </c>
      <c r="AD926" s="171">
        <v>0.90802483263862188</v>
      </c>
      <c r="AE926" s="171">
        <v>0.91926523444628183</v>
      </c>
      <c r="AF926" s="171">
        <v>0.89265605108765955</v>
      </c>
      <c r="AG926" s="173">
        <v>0.89924076802917063</v>
      </c>
      <c r="AH926" s="171"/>
      <c r="AI926" s="173">
        <v>13.85</v>
      </c>
      <c r="AJ926" s="171">
        <v>0.90928584747342911</v>
      </c>
      <c r="AK926" s="171">
        <v>0.91729986431478971</v>
      </c>
      <c r="AL926" s="171">
        <v>0.93266076623135485</v>
      </c>
      <c r="AM926" s="171">
        <v>0.94380469829571634</v>
      </c>
      <c r="AN926" s="171">
        <v>0.87368624047825683</v>
      </c>
      <c r="AO926" s="171">
        <v>0.88773819386909714</v>
      </c>
      <c r="AP926" s="173">
        <v>0.93691821057388158</v>
      </c>
      <c r="AQ926" s="171">
        <v>0.92396462467644525</v>
      </c>
      <c r="AR926" s="171">
        <v>0.93784948207901719</v>
      </c>
      <c r="AS926" s="171">
        <v>0.91422627620419272</v>
      </c>
      <c r="AT926" s="171">
        <v>0.93006700167504197</v>
      </c>
      <c r="AU926" s="171">
        <v>0.92529737101295539</v>
      </c>
      <c r="AV926" s="171">
        <v>0.96484304932735432</v>
      </c>
      <c r="AW926" s="171">
        <v>0.92997164344717054</v>
      </c>
      <c r="AX926" s="173">
        <v>0.9139985978032249</v>
      </c>
      <c r="AY926" s="171"/>
      <c r="AZ926" s="171"/>
      <c r="BA926" s="171"/>
      <c r="BB926" s="171"/>
      <c r="BC926" s="171"/>
      <c r="BD926" s="171"/>
      <c r="BE926" s="171"/>
      <c r="BF926" s="171"/>
      <c r="BG926" s="171"/>
      <c r="BH926" s="171"/>
      <c r="BI926" s="171"/>
      <c r="BJ926" s="171"/>
      <c r="BK926" s="171"/>
      <c r="BL926" s="171"/>
      <c r="BM926" s="171"/>
      <c r="BN926" s="171"/>
      <c r="BO926" s="171"/>
      <c r="BP926" s="171"/>
    </row>
    <row r="927" spans="9:68" x14ac:dyDescent="0.25">
      <c r="I927" s="171">
        <v>13.865</v>
      </c>
      <c r="J927" s="175">
        <v>0.91351957519561233</v>
      </c>
      <c r="K927" s="171">
        <v>0.92845457232338191</v>
      </c>
      <c r="L927" s="171">
        <v>0.9318839314416113</v>
      </c>
      <c r="M927" s="171">
        <v>0.92109193794524524</v>
      </c>
      <c r="N927" s="171">
        <v>0.93676354404012652</v>
      </c>
      <c r="O927" s="171">
        <v>0.91800645632534539</v>
      </c>
      <c r="P927" s="171">
        <v>0.92780798726665159</v>
      </c>
      <c r="Q927" s="171">
        <v>0.93717384048766617</v>
      </c>
      <c r="R927" s="171">
        <v>0.93557987158104228</v>
      </c>
      <c r="S927" s="171">
        <v>0.94987098898918776</v>
      </c>
      <c r="T927" s="171">
        <v>0.93671516978106928</v>
      </c>
      <c r="U927" s="173">
        <v>0.93610056805231878</v>
      </c>
      <c r="V927" s="171">
        <v>0.91330538057519706</v>
      </c>
      <c r="W927" s="171">
        <v>0.915278999491551</v>
      </c>
      <c r="X927" s="171">
        <v>0.90972770184674323</v>
      </c>
      <c r="Y927" s="171">
        <v>0.90096181786115459</v>
      </c>
      <c r="Z927" s="171">
        <v>0.88174994253997896</v>
      </c>
      <c r="AA927" s="171">
        <v>0.86393435393745255</v>
      </c>
      <c r="AB927" s="171">
        <v>0.86811671174331173</v>
      </c>
      <c r="AC927" s="171">
        <v>0.85106707844063667</v>
      </c>
      <c r="AD927" s="171">
        <v>0.90741209841735238</v>
      </c>
      <c r="AE927" s="171">
        <v>0.92285276959839757</v>
      </c>
      <c r="AF927" s="171">
        <v>0.88169941835280741</v>
      </c>
      <c r="AG927" s="173">
        <v>0.90041139741836695</v>
      </c>
      <c r="AH927" s="171"/>
      <c r="AI927" s="173">
        <v>13.865</v>
      </c>
      <c r="AJ927" s="171">
        <v>0.90863322767107957</v>
      </c>
      <c r="AK927" s="171">
        <v>0.91974219810040714</v>
      </c>
      <c r="AL927" s="171">
        <v>0.95030017948876655</v>
      </c>
      <c r="AM927" s="171">
        <v>0.94380469829571634</v>
      </c>
      <c r="AN927" s="171">
        <v>0.86915437277022467</v>
      </c>
      <c r="AO927" s="171">
        <v>0.91328362330847856</v>
      </c>
      <c r="AP927" s="173">
        <v>0.91007681879801161</v>
      </c>
      <c r="AQ927" s="171">
        <v>0.90778688524590145</v>
      </c>
      <c r="AR927" s="171">
        <v>0.93784948207901719</v>
      </c>
      <c r="AS927" s="171">
        <v>0.91990718514962388</v>
      </c>
      <c r="AT927" s="171">
        <v>0.9430485762144053</v>
      </c>
      <c r="AU927" s="171">
        <v>0.92900977346768687</v>
      </c>
      <c r="AV927" s="171">
        <v>0.93533632286995516</v>
      </c>
      <c r="AW927" s="171">
        <v>0.975465417334484</v>
      </c>
      <c r="AX927" s="173">
        <v>0.9440289787333489</v>
      </c>
      <c r="AY927" s="171"/>
      <c r="AZ927" s="171"/>
      <c r="BA927" s="171"/>
      <c r="BB927" s="171"/>
      <c r="BC927" s="171"/>
      <c r="BD927" s="171"/>
      <c r="BE927" s="171"/>
      <c r="BF927" s="171"/>
      <c r="BG927" s="171"/>
      <c r="BH927" s="171"/>
      <c r="BI927" s="171"/>
      <c r="BJ927" s="171"/>
      <c r="BK927" s="171"/>
      <c r="BL927" s="171"/>
      <c r="BM927" s="171"/>
      <c r="BN927" s="171"/>
      <c r="BO927" s="171"/>
      <c r="BP927" s="171"/>
    </row>
    <row r="928" spans="9:68" x14ac:dyDescent="0.25">
      <c r="I928" s="171">
        <v>13.88</v>
      </c>
      <c r="J928" s="175">
        <v>0.91779568991486882</v>
      </c>
      <c r="K928" s="171">
        <v>0.92886651184418445</v>
      </c>
      <c r="L928" s="171">
        <v>0.93145361424247086</v>
      </c>
      <c r="M928" s="171">
        <v>0.92472302455129141</v>
      </c>
      <c r="N928" s="171">
        <v>0.93802280966667206</v>
      </c>
      <c r="O928" s="171">
        <v>0.9265224852901528</v>
      </c>
      <c r="P928" s="171">
        <v>0.93034634959806672</v>
      </c>
      <c r="Q928" s="171">
        <v>0.93456417549560244</v>
      </c>
      <c r="R928" s="171">
        <v>0.94106571028052655</v>
      </c>
      <c r="S928" s="171">
        <v>0.94428316720675587</v>
      </c>
      <c r="T928" s="171">
        <v>0.93501378141947222</v>
      </c>
      <c r="U928" s="173">
        <v>0.93630846322622219</v>
      </c>
      <c r="V928" s="171">
        <v>0.90477954608447064</v>
      </c>
      <c r="W928" s="171">
        <v>0.9145154450105103</v>
      </c>
      <c r="X928" s="171">
        <v>0.89832177372347033</v>
      </c>
      <c r="Y928" s="171">
        <v>0.9029348602936822</v>
      </c>
      <c r="Z928" s="171">
        <v>0.8729897323612017</v>
      </c>
      <c r="AA928" s="171">
        <v>0.8636985293103554</v>
      </c>
      <c r="AB928" s="171">
        <v>0.85801621582668208</v>
      </c>
      <c r="AC928" s="171">
        <v>0.86079293377430033</v>
      </c>
      <c r="AD928" s="171">
        <v>0.91045264756730271</v>
      </c>
      <c r="AE928" s="171">
        <v>0.91561277939530472</v>
      </c>
      <c r="AF928" s="171">
        <v>0.88764701788904199</v>
      </c>
      <c r="AG928" s="173">
        <v>0.89828355481213018</v>
      </c>
      <c r="AH928" s="171"/>
      <c r="AI928" s="173">
        <v>13.88</v>
      </c>
      <c r="AJ928" s="171">
        <v>0.87758717135931363</v>
      </c>
      <c r="AK928" s="171">
        <v>0.93263229308005446</v>
      </c>
      <c r="AL928" s="171">
        <v>0.94714365290586133</v>
      </c>
      <c r="AM928" s="171">
        <v>0.93192077383694183</v>
      </c>
      <c r="AN928" s="171">
        <v>0.87956802622697927</v>
      </c>
      <c r="AO928" s="171">
        <v>0.91328362330847856</v>
      </c>
      <c r="AP928" s="173">
        <v>0.93221870763669235</v>
      </c>
      <c r="AQ928" s="171">
        <v>0.9232096635030197</v>
      </c>
      <c r="AR928" s="171">
        <v>0.89403245027041889</v>
      </c>
      <c r="AS928" s="171">
        <v>0.9193470955352856</v>
      </c>
      <c r="AT928" s="171">
        <v>0.93174204355108881</v>
      </c>
      <c r="AU928" s="171">
        <v>0.96083036593681348</v>
      </c>
      <c r="AV928" s="171">
        <v>0.93533632286995516</v>
      </c>
      <c r="AW928" s="171">
        <v>0.94094439649858208</v>
      </c>
      <c r="AX928" s="173">
        <v>0.91972423463426034</v>
      </c>
      <c r="AY928" s="171"/>
      <c r="AZ928" s="171"/>
      <c r="BA928" s="171"/>
      <c r="BB928" s="171"/>
      <c r="BC928" s="171"/>
      <c r="BD928" s="171"/>
      <c r="BE928" s="171"/>
      <c r="BF928" s="171"/>
      <c r="BG928" s="171"/>
      <c r="BH928" s="171"/>
      <c r="BI928" s="171"/>
      <c r="BJ928" s="171"/>
      <c r="BK928" s="171"/>
      <c r="BL928" s="171"/>
      <c r="BM928" s="171"/>
      <c r="BN928" s="171"/>
      <c r="BO928" s="171"/>
      <c r="BP928" s="171"/>
    </row>
    <row r="929" spans="9:68" x14ac:dyDescent="0.25">
      <c r="I929" s="171">
        <v>13.895</v>
      </c>
      <c r="J929" s="175">
        <v>0.91710408755081552</v>
      </c>
      <c r="K929" s="171">
        <v>0.92698310038697895</v>
      </c>
      <c r="L929" s="171">
        <v>0.93407542099774388</v>
      </c>
      <c r="M929" s="171">
        <v>0.9251725956669995</v>
      </c>
      <c r="N929" s="171">
        <v>0.94021753525147023</v>
      </c>
      <c r="O929" s="171">
        <v>0.91824004297041828</v>
      </c>
      <c r="P929" s="171">
        <v>0.9238485970616479</v>
      </c>
      <c r="Q929" s="171">
        <v>0.93600493059092726</v>
      </c>
      <c r="R929" s="171">
        <v>0.93581171046146761</v>
      </c>
      <c r="S929" s="171">
        <v>0.94664368409216915</v>
      </c>
      <c r="T929" s="171">
        <v>0.93247096757397718</v>
      </c>
      <c r="U929" s="173">
        <v>0.92923337660494165</v>
      </c>
      <c r="V929" s="171">
        <v>0.9081853465256291</v>
      </c>
      <c r="W929" s="171">
        <v>0.915874326059822</v>
      </c>
      <c r="X929" s="171">
        <v>0.89391406188090583</v>
      </c>
      <c r="Y929" s="171">
        <v>0.89835771343047133</v>
      </c>
      <c r="Z929" s="171">
        <v>0.86422585395060514</v>
      </c>
      <c r="AA929" s="171">
        <v>0.86373612527906718</v>
      </c>
      <c r="AB929" s="171">
        <v>0.86974908559856345</v>
      </c>
      <c r="AC929" s="171">
        <v>0.86655584876525427</v>
      </c>
      <c r="AD929" s="171">
        <v>0.9105880691369781</v>
      </c>
      <c r="AE929" s="171">
        <v>0.92108293017352849</v>
      </c>
      <c r="AF929" s="171">
        <v>0.88466039222087645</v>
      </c>
      <c r="AG929" s="173">
        <v>0.90212062076015243</v>
      </c>
      <c r="AH929" s="171"/>
      <c r="AI929" s="173">
        <v>13.895</v>
      </c>
      <c r="AJ929" s="171">
        <v>0.90742121946671628</v>
      </c>
      <c r="AK929" s="171">
        <v>0.95345997286295814</v>
      </c>
      <c r="AL929" s="171">
        <v>0.92591446431887114</v>
      </c>
      <c r="AM929" s="171">
        <v>0.95043758636573017</v>
      </c>
      <c r="AN929" s="171">
        <v>0.87436119949860203</v>
      </c>
      <c r="AO929" s="171">
        <v>0.91576912455122916</v>
      </c>
      <c r="AP929" s="173">
        <v>0.92480795300497065</v>
      </c>
      <c r="AQ929" s="171">
        <v>0.95394736842105265</v>
      </c>
      <c r="AR929" s="171">
        <v>0.90228251902099188</v>
      </c>
      <c r="AS929" s="171">
        <v>0.90622499599935991</v>
      </c>
      <c r="AT929" s="171">
        <v>0.94078726968174209</v>
      </c>
      <c r="AU929" s="171">
        <v>0.93696492158496847</v>
      </c>
      <c r="AV929" s="171">
        <v>0.92780269058295961</v>
      </c>
      <c r="AW929" s="171">
        <v>0.975465417334484</v>
      </c>
      <c r="AX929" s="173">
        <v>0.93596634727740136</v>
      </c>
      <c r="AY929" s="171"/>
      <c r="AZ929" s="171"/>
      <c r="BA929" s="171"/>
      <c r="BB929" s="171"/>
      <c r="BC929" s="171"/>
      <c r="BD929" s="171"/>
      <c r="BE929" s="171"/>
      <c r="BF929" s="171"/>
      <c r="BG929" s="171"/>
      <c r="BH929" s="171"/>
      <c r="BI929" s="171"/>
      <c r="BJ929" s="171"/>
      <c r="BK929" s="171"/>
      <c r="BL929" s="171"/>
      <c r="BM929" s="171"/>
      <c r="BN929" s="171"/>
      <c r="BO929" s="171"/>
      <c r="BP929" s="171"/>
    </row>
    <row r="930" spans="9:68" x14ac:dyDescent="0.25">
      <c r="I930" s="171">
        <v>13.91</v>
      </c>
      <c r="J930" s="175">
        <v>0.91643726460814712</v>
      </c>
      <c r="K930" s="171">
        <v>0.92777995379469902</v>
      </c>
      <c r="L930" s="171">
        <v>0.93924768375208689</v>
      </c>
      <c r="M930" s="171">
        <v>0.91948012284084124</v>
      </c>
      <c r="N930" s="171">
        <v>0.93736317832484561</v>
      </c>
      <c r="O930" s="171">
        <v>0.92788671106447951</v>
      </c>
      <c r="P930" s="171">
        <v>0.93117847873381299</v>
      </c>
      <c r="Q930" s="171">
        <v>0.93493956416524782</v>
      </c>
      <c r="R930" s="171">
        <v>0.93759614556244975</v>
      </c>
      <c r="S930" s="171">
        <v>0.94622653696618142</v>
      </c>
      <c r="T930" s="171">
        <v>0.93565829349420604</v>
      </c>
      <c r="U930" s="173">
        <v>0.92660950670972309</v>
      </c>
      <c r="V930" s="171">
        <v>0.9128927692445189</v>
      </c>
      <c r="W930" s="171">
        <v>0.91413242690545271</v>
      </c>
      <c r="X930" s="171">
        <v>0.90302890129387003</v>
      </c>
      <c r="Y930" s="171">
        <v>0.90002795324254758</v>
      </c>
      <c r="Z930" s="171">
        <v>0.87260182420354748</v>
      </c>
      <c r="AA930" s="171">
        <v>0.86016566141678197</v>
      </c>
      <c r="AB930" s="171">
        <v>0.85961470866368717</v>
      </c>
      <c r="AC930" s="171">
        <v>0.85888406181218957</v>
      </c>
      <c r="AD930" s="171">
        <v>0.90894620978688678</v>
      </c>
      <c r="AE930" s="171">
        <v>0.91891240256257989</v>
      </c>
      <c r="AF930" s="171">
        <v>0.8860147231203408</v>
      </c>
      <c r="AG930" s="173">
        <v>0.89645325934481224</v>
      </c>
      <c r="AH930" s="171"/>
      <c r="AI930" s="173">
        <v>13.91</v>
      </c>
      <c r="AJ930" s="171">
        <v>0.92355025172478089</v>
      </c>
      <c r="AK930" s="171">
        <v>0.93412483039348715</v>
      </c>
      <c r="AL930" s="171">
        <v>0.93903571207526149</v>
      </c>
      <c r="AM930" s="171">
        <v>0.9649930907415939</v>
      </c>
      <c r="AN930" s="171">
        <v>0.88872818436023526</v>
      </c>
      <c r="AO930" s="171">
        <v>0.91148853907760297</v>
      </c>
      <c r="AP930" s="173">
        <v>0.94026208766380492</v>
      </c>
      <c r="AQ930" s="171">
        <v>0.95847713546160485</v>
      </c>
      <c r="AR930" s="171">
        <v>0.92574938124484374</v>
      </c>
      <c r="AS930" s="171">
        <v>0.89878380540886538</v>
      </c>
      <c r="AT930" s="171">
        <v>0.9430485762144053</v>
      </c>
      <c r="AU930" s="171">
        <v>0.94969315857261927</v>
      </c>
      <c r="AV930" s="171">
        <v>0.93219730941704049</v>
      </c>
      <c r="AW930" s="171">
        <v>0.97891751941807403</v>
      </c>
      <c r="AX930" s="173">
        <v>0.94239308249591036</v>
      </c>
      <c r="AY930" s="171"/>
      <c r="AZ930" s="171"/>
      <c r="BA930" s="171"/>
      <c r="BB930" s="171"/>
      <c r="BC930" s="171"/>
      <c r="BD930" s="171"/>
      <c r="BE930" s="171"/>
      <c r="BF930" s="171"/>
      <c r="BG930" s="171"/>
      <c r="BH930" s="171"/>
      <c r="BI930" s="171"/>
      <c r="BJ930" s="171"/>
      <c r="BK930" s="171"/>
      <c r="BL930" s="171"/>
      <c r="BM930" s="171"/>
      <c r="BN930" s="171"/>
      <c r="BO930" s="171"/>
      <c r="BP930" s="171"/>
    </row>
    <row r="931" spans="9:68" x14ac:dyDescent="0.25">
      <c r="I931" s="171">
        <v>13.925000000000001</v>
      </c>
      <c r="J931" s="175">
        <v>0.91388642996743064</v>
      </c>
      <c r="K931" s="171">
        <v>0.92808115276378178</v>
      </c>
      <c r="L931" s="171">
        <v>0.9395183912685523</v>
      </c>
      <c r="M931" s="171">
        <v>0.91745361880869025</v>
      </c>
      <c r="N931" s="171">
        <v>0.94148656151510135</v>
      </c>
      <c r="O931" s="171">
        <v>0.92691512594725212</v>
      </c>
      <c r="P931" s="171">
        <v>0.92772716398974386</v>
      </c>
      <c r="Q931" s="171">
        <v>0.93269563524731192</v>
      </c>
      <c r="R931" s="171">
        <v>0.9418966972701015</v>
      </c>
      <c r="S931" s="171">
        <v>0.9491748003807835</v>
      </c>
      <c r="T931" s="171">
        <v>0.93906223570667391</v>
      </c>
      <c r="U931" s="173">
        <v>0.93305939066469823</v>
      </c>
      <c r="V931" s="171">
        <v>0.90819982116360343</v>
      </c>
      <c r="W931" s="171">
        <v>0.91820069593079934</v>
      </c>
      <c r="X931" s="171">
        <v>0.89759669305982737</v>
      </c>
      <c r="Y931" s="171">
        <v>0.89684031577444101</v>
      </c>
      <c r="Z931" s="171">
        <v>0.87573462747305508</v>
      </c>
      <c r="AA931" s="171">
        <v>0.8595834287010331</v>
      </c>
      <c r="AB931" s="171">
        <v>0.86027216219356339</v>
      </c>
      <c r="AC931" s="171">
        <v>0.86937853628181938</v>
      </c>
      <c r="AD931" s="171">
        <v>0.91262658278720954</v>
      </c>
      <c r="AE931" s="171">
        <v>0.91500467786117046</v>
      </c>
      <c r="AF931" s="171">
        <v>0.89220025645242007</v>
      </c>
      <c r="AG931" s="173">
        <v>0.89650151118899379</v>
      </c>
      <c r="AH931" s="171"/>
      <c r="AI931" s="173">
        <v>13.925000000000001</v>
      </c>
      <c r="AJ931" s="171">
        <v>0.91581204549692352</v>
      </c>
      <c r="AK931" s="171">
        <v>0.91628222523744918</v>
      </c>
      <c r="AL931" s="171">
        <v>0.93946896082193487</v>
      </c>
      <c r="AM931" s="171">
        <v>0.93726393367111949</v>
      </c>
      <c r="AN931" s="171">
        <v>0.88419631665220333</v>
      </c>
      <c r="AO931" s="171">
        <v>0.90472245236122639</v>
      </c>
      <c r="AP931" s="173">
        <v>0.93556258472661535</v>
      </c>
      <c r="AQ931" s="171">
        <v>0.94855478861087161</v>
      </c>
      <c r="AR931" s="171">
        <v>0.90989091575763137</v>
      </c>
      <c r="AS931" s="171">
        <v>0.90678508561369819</v>
      </c>
      <c r="AT931" s="171">
        <v>0.93852596314907877</v>
      </c>
      <c r="AU931" s="171">
        <v>0.92370634138949903</v>
      </c>
      <c r="AV931" s="171">
        <v>0.91713004484304927</v>
      </c>
      <c r="AW931" s="171">
        <v>0.96116385155961026</v>
      </c>
      <c r="AX931" s="173">
        <v>0.92054218275297961</v>
      </c>
      <c r="AY931" s="171"/>
      <c r="AZ931" s="171"/>
      <c r="BA931" s="171"/>
      <c r="BB931" s="171"/>
      <c r="BC931" s="171"/>
      <c r="BD931" s="171"/>
      <c r="BE931" s="171"/>
      <c r="BF931" s="171"/>
      <c r="BG931" s="171"/>
      <c r="BH931" s="171"/>
      <c r="BI931" s="171"/>
      <c r="BJ931" s="171"/>
      <c r="BK931" s="171"/>
      <c r="BL931" s="171"/>
      <c r="BM931" s="171"/>
      <c r="BN931" s="171"/>
      <c r="BO931" s="171"/>
      <c r="BP931" s="171"/>
    </row>
    <row r="932" spans="9:68" x14ac:dyDescent="0.25">
      <c r="I932" s="171">
        <v>13.94</v>
      </c>
      <c r="J932" s="175">
        <v>0.91637046186599136</v>
      </c>
      <c r="K932" s="171">
        <v>0.9286548007834422</v>
      </c>
      <c r="L932" s="171">
        <v>0.93983027525220308</v>
      </c>
      <c r="M932" s="171">
        <v>0.92561452005314104</v>
      </c>
      <c r="N932" s="171">
        <v>0.94129559848061417</v>
      </c>
      <c r="O932" s="171">
        <v>0.92048039923108638</v>
      </c>
      <c r="P932" s="171">
        <v>0.93246295047848238</v>
      </c>
      <c r="Q932" s="171">
        <v>0.93812628641381735</v>
      </c>
      <c r="R932" s="171">
        <v>0.94075464249712271</v>
      </c>
      <c r="S932" s="171">
        <v>0.94956494011248582</v>
      </c>
      <c r="T932" s="171">
        <v>0.94007802770777538</v>
      </c>
      <c r="U932" s="173">
        <v>0.93720929886802273</v>
      </c>
      <c r="V932" s="171">
        <v>0.90945738742614557</v>
      </c>
      <c r="W932" s="171">
        <v>0.91039989410289923</v>
      </c>
      <c r="X932" s="171">
        <v>0.89657085628419964</v>
      </c>
      <c r="Y932" s="171">
        <v>0.89689695834785388</v>
      </c>
      <c r="Z932" s="171">
        <v>0.87891408601191723</v>
      </c>
      <c r="AA932" s="171">
        <v>0.85733550191400898</v>
      </c>
      <c r="AB932" s="171">
        <v>0.85452235301557611</v>
      </c>
      <c r="AC932" s="171">
        <v>0.86274040954608844</v>
      </c>
      <c r="AD932" s="171">
        <v>0.91713001868139232</v>
      </c>
      <c r="AE932" s="171">
        <v>0.9196898676189017</v>
      </c>
      <c r="AF932" s="171">
        <v>0.88873074892299397</v>
      </c>
      <c r="AG932" s="173">
        <v>0.89392541850863561</v>
      </c>
      <c r="AH932" s="171"/>
      <c r="AI932" s="173">
        <v>13.94</v>
      </c>
      <c r="AJ932" s="171">
        <v>0.89054633600596667</v>
      </c>
      <c r="AK932" s="171">
        <v>0.91926729986431477</v>
      </c>
      <c r="AL932" s="171">
        <v>0.93495079532091374</v>
      </c>
      <c r="AM932" s="171">
        <v>0.94315983417779858</v>
      </c>
      <c r="AN932" s="171">
        <v>0.87243274515475855</v>
      </c>
      <c r="AO932" s="171">
        <v>0.9310963822148578</v>
      </c>
      <c r="AP932" s="173">
        <v>0.94161771351107071</v>
      </c>
      <c r="AQ932" s="171">
        <v>0.94078947368421062</v>
      </c>
      <c r="AR932" s="171">
        <v>0.89907415895132459</v>
      </c>
      <c r="AS932" s="171">
        <v>0.90734517522803637</v>
      </c>
      <c r="AT932" s="171">
        <v>0.93400335008375213</v>
      </c>
      <c r="AU932" s="171">
        <v>0.9231759981816805</v>
      </c>
      <c r="AV932" s="171">
        <v>0.92717488789237679</v>
      </c>
      <c r="AW932" s="171">
        <v>0.97386265565281704</v>
      </c>
      <c r="AX932" s="173">
        <v>0.95220845992054226</v>
      </c>
      <c r="AY932" s="171"/>
      <c r="AZ932" s="171"/>
      <c r="BA932" s="171"/>
      <c r="BB932" s="171"/>
      <c r="BC932" s="171"/>
      <c r="BD932" s="171"/>
      <c r="BE932" s="171"/>
      <c r="BF932" s="171"/>
      <c r="BG932" s="171"/>
      <c r="BH932" s="171"/>
      <c r="BI932" s="171"/>
      <c r="BJ932" s="171"/>
      <c r="BK932" s="171"/>
      <c r="BL932" s="171"/>
      <c r="BM932" s="171"/>
      <c r="BN932" s="171"/>
      <c r="BO932" s="171"/>
      <c r="BP932" s="171"/>
    </row>
    <row r="933" spans="9:68" x14ac:dyDescent="0.25">
      <c r="I933" s="171">
        <v>13.955</v>
      </c>
      <c r="J933" s="175">
        <v>0.92284152558432087</v>
      </c>
      <c r="K933" s="171">
        <v>0.92607793339550037</v>
      </c>
      <c r="L933" s="171">
        <v>0.937219323691453</v>
      </c>
      <c r="M933" s="171">
        <v>0.92076130109730947</v>
      </c>
      <c r="N933" s="171">
        <v>0.94308170876370689</v>
      </c>
      <c r="O933" s="171">
        <v>0.92469318358453068</v>
      </c>
      <c r="P933" s="171">
        <v>0.92767626403312575</v>
      </c>
      <c r="Q933" s="171">
        <v>0.93835130846053727</v>
      </c>
      <c r="R933" s="171">
        <v>0.9402405945736092</v>
      </c>
      <c r="S933" s="171">
        <v>0.94113228956651318</v>
      </c>
      <c r="T933" s="171">
        <v>0.93899608653805411</v>
      </c>
      <c r="U933" s="173">
        <v>0.93520465475911163</v>
      </c>
      <c r="V933" s="171">
        <v>0.90416509399170109</v>
      </c>
      <c r="W933" s="171">
        <v>0.91734635931794195</v>
      </c>
      <c r="X933" s="171">
        <v>0.89996982630147393</v>
      </c>
      <c r="Y933" s="171">
        <v>0.89638406818611616</v>
      </c>
      <c r="Z933" s="171">
        <v>0.8744378339525618</v>
      </c>
      <c r="AA933" s="171">
        <v>0.85835049118313411</v>
      </c>
      <c r="AB933" s="171">
        <v>0.85555867464368873</v>
      </c>
      <c r="AC933" s="171">
        <v>0.86847682042890562</v>
      </c>
      <c r="AD933" s="171">
        <v>0.91643727239365103</v>
      </c>
      <c r="AE933" s="171">
        <v>0.9169041590109579</v>
      </c>
      <c r="AF933" s="171">
        <v>0.88849816522673652</v>
      </c>
      <c r="AG933" s="173">
        <v>0.90302892721069461</v>
      </c>
      <c r="AH933" s="171"/>
      <c r="AI933" s="173">
        <v>13.955</v>
      </c>
      <c r="AJ933" s="171">
        <v>0.90220026104792095</v>
      </c>
      <c r="AK933" s="171">
        <v>0.92964721845318854</v>
      </c>
      <c r="AL933" s="171">
        <v>0.94126384848672406</v>
      </c>
      <c r="AM933" s="171">
        <v>0.95707047443574411</v>
      </c>
      <c r="AN933" s="171">
        <v>0.86192266898081205</v>
      </c>
      <c r="AO933" s="171">
        <v>0.92515879591273142</v>
      </c>
      <c r="AP933" s="173">
        <v>0.91947582467239042</v>
      </c>
      <c r="AQ933" s="171">
        <v>0.92245470232959459</v>
      </c>
      <c r="AR933" s="171">
        <v>0.88761573013108452</v>
      </c>
      <c r="AS933" s="171">
        <v>0.91822691630660902</v>
      </c>
      <c r="AT933" s="171">
        <v>0.92721943048576216</v>
      </c>
      <c r="AU933" s="171">
        <v>0.92423668459731789</v>
      </c>
      <c r="AV933" s="171">
        <v>0.9460089686098655</v>
      </c>
      <c r="AW933" s="171">
        <v>0.97386265565281704</v>
      </c>
      <c r="AX933" s="173">
        <v>0.97160551530731476</v>
      </c>
      <c r="AY933" s="171"/>
      <c r="AZ933" s="171"/>
      <c r="BA933" s="171"/>
      <c r="BB933" s="171"/>
      <c r="BC933" s="171"/>
      <c r="BD933" s="171"/>
      <c r="BE933" s="171"/>
      <c r="BF933" s="171"/>
      <c r="BG933" s="171"/>
      <c r="BH933" s="171"/>
      <c r="BI933" s="171"/>
      <c r="BJ933" s="171"/>
      <c r="BK933" s="171"/>
      <c r="BL933" s="171"/>
      <c r="BM933" s="171"/>
      <c r="BN933" s="171"/>
      <c r="BO933" s="171"/>
      <c r="BP933" s="171"/>
    </row>
    <row r="934" spans="9:68" x14ac:dyDescent="0.25">
      <c r="I934" s="171">
        <v>13.97</v>
      </c>
      <c r="J934" s="175">
        <v>0.92070742579332887</v>
      </c>
      <c r="K934" s="171">
        <v>0.92396475632665676</v>
      </c>
      <c r="L934" s="171">
        <v>0.93128231203066136</v>
      </c>
      <c r="M934" s="171">
        <v>0.9247450743547394</v>
      </c>
      <c r="N934" s="171">
        <v>0.93447093769861356</v>
      </c>
      <c r="O934" s="171">
        <v>0.92624876309402748</v>
      </c>
      <c r="P934" s="171">
        <v>0.92874668794183612</v>
      </c>
      <c r="Q934" s="171">
        <v>0.94458485788260504</v>
      </c>
      <c r="R934" s="171">
        <v>0.9420399036039323</v>
      </c>
      <c r="S934" s="171">
        <v>0.94600191694644853</v>
      </c>
      <c r="T934" s="171">
        <v>0.94080830762521206</v>
      </c>
      <c r="U934" s="173">
        <v>0.9371875277142907</v>
      </c>
      <c r="V934" s="171">
        <v>0.91125190107621379</v>
      </c>
      <c r="W934" s="171">
        <v>0.92205101185775329</v>
      </c>
      <c r="X934" s="171">
        <v>0.90461585336508288</v>
      </c>
      <c r="Y934" s="171">
        <v>0.89567247229205282</v>
      </c>
      <c r="Z934" s="171">
        <v>0.86583698325861569</v>
      </c>
      <c r="AA934" s="171">
        <v>0.86517562759032085</v>
      </c>
      <c r="AB934" s="171">
        <v>0.86172053436046314</v>
      </c>
      <c r="AC934" s="171">
        <v>0.86505836665552727</v>
      </c>
      <c r="AD934" s="171">
        <v>0.91866281002767514</v>
      </c>
      <c r="AE934" s="171">
        <v>0.92192972636241777</v>
      </c>
      <c r="AF934" s="171">
        <v>0.88748902809921948</v>
      </c>
      <c r="AG934" s="173">
        <v>0.89683029989246887</v>
      </c>
      <c r="AH934" s="171"/>
      <c r="AI934" s="173">
        <v>13.97</v>
      </c>
      <c r="AJ934" s="171">
        <v>0.89380943501771404</v>
      </c>
      <c r="AK934" s="171">
        <v>0.93113975576662145</v>
      </c>
      <c r="AL934" s="171">
        <v>0.94033545831528131</v>
      </c>
      <c r="AM934" s="171">
        <v>0.91414094887148778</v>
      </c>
      <c r="AN934" s="171">
        <v>0.89335647478545965</v>
      </c>
      <c r="AO934" s="171">
        <v>0.91494062413697874</v>
      </c>
      <c r="AP934" s="173">
        <v>0.92480795300497065</v>
      </c>
      <c r="AQ934" s="171">
        <v>0.92245470232959459</v>
      </c>
      <c r="AR934" s="171">
        <v>0.90356586304885889</v>
      </c>
      <c r="AS934" s="171">
        <v>0.92054728756601045</v>
      </c>
      <c r="AT934" s="171">
        <v>0.95033500837520946</v>
      </c>
      <c r="AU934" s="171">
        <v>0.93007045988332426</v>
      </c>
      <c r="AV934" s="171">
        <v>0.95228699551569518</v>
      </c>
      <c r="AW934" s="171">
        <v>0.93921834545678695</v>
      </c>
      <c r="AX934" s="173">
        <v>0.93678429539612051</v>
      </c>
      <c r="AY934" s="171"/>
      <c r="AZ934" s="171"/>
      <c r="BA934" s="171"/>
      <c r="BB934" s="171"/>
      <c r="BC934" s="171"/>
      <c r="BD934" s="171"/>
      <c r="BE934" s="171"/>
      <c r="BF934" s="171"/>
      <c r="BG934" s="171"/>
      <c r="BH934" s="171"/>
      <c r="BI934" s="171"/>
      <c r="BJ934" s="171"/>
      <c r="BK934" s="171"/>
      <c r="BL934" s="171"/>
      <c r="BM934" s="171"/>
      <c r="BN934" s="171"/>
      <c r="BO934" s="171"/>
      <c r="BP934" s="171"/>
    </row>
    <row r="935" spans="9:68" x14ac:dyDescent="0.25">
      <c r="I935" s="171">
        <v>13.984999999999999</v>
      </c>
      <c r="J935" s="175">
        <v>0.91965098916735233</v>
      </c>
      <c r="K935" s="171">
        <v>0.92684024193299896</v>
      </c>
      <c r="L935" s="171">
        <v>0.93544461950000957</v>
      </c>
      <c r="M935" s="171">
        <v>0.92388399851816205</v>
      </c>
      <c r="N935" s="171">
        <v>0.93963323145820898</v>
      </c>
      <c r="O935" s="171">
        <v>0.92241020549973596</v>
      </c>
      <c r="P935" s="171">
        <v>0.92813568116064116</v>
      </c>
      <c r="Q935" s="171">
        <v>0.94165426576203026</v>
      </c>
      <c r="R935" s="171">
        <v>0.94718857182894078</v>
      </c>
      <c r="S935" s="171">
        <v>0.94633648113188684</v>
      </c>
      <c r="T935" s="171">
        <v>0.93756879463055098</v>
      </c>
      <c r="U935" s="173">
        <v>0.93593862098053482</v>
      </c>
      <c r="V935" s="171">
        <v>0.91369992013608992</v>
      </c>
      <c r="W935" s="171">
        <v>0.91552233642078917</v>
      </c>
      <c r="X935" s="171">
        <v>0.91097880203222292</v>
      </c>
      <c r="Y935" s="171">
        <v>0.90341910900903544</v>
      </c>
      <c r="Z935" s="171">
        <v>0.8680776635478733</v>
      </c>
      <c r="AA935" s="171">
        <v>0.86042171969592407</v>
      </c>
      <c r="AB935" s="171">
        <v>0.85907959814869561</v>
      </c>
      <c r="AC935" s="171">
        <v>0.86474146971041388</v>
      </c>
      <c r="AD935" s="171">
        <v>0.91879441199548906</v>
      </c>
      <c r="AE935" s="171">
        <v>0.92734446740206566</v>
      </c>
      <c r="AF935" s="171">
        <v>0.88536795645910205</v>
      </c>
      <c r="AG935" s="173">
        <v>0.90428651966315754</v>
      </c>
      <c r="AH935" s="171"/>
      <c r="AI935" s="173">
        <v>13.984999999999999</v>
      </c>
      <c r="AJ935" s="171">
        <v>0.89958978183852312</v>
      </c>
      <c r="AK935" s="171">
        <v>0.92421981004070575</v>
      </c>
      <c r="AL935" s="171">
        <v>0.93854057065049212</v>
      </c>
      <c r="AM935" s="171">
        <v>0.94058037770612646</v>
      </c>
      <c r="AN935" s="171">
        <v>0.8652010413653457</v>
      </c>
      <c r="AO935" s="171">
        <v>0.90555095277547648</v>
      </c>
      <c r="AP935" s="173">
        <v>0.91405332128332561</v>
      </c>
      <c r="AQ935" s="171">
        <v>0.95232959447799825</v>
      </c>
      <c r="AR935" s="171">
        <v>0.89843248693739119</v>
      </c>
      <c r="AS935" s="171">
        <v>0.91590654504720759</v>
      </c>
      <c r="AT935" s="171">
        <v>0.94639865996649908</v>
      </c>
      <c r="AU935" s="171">
        <v>0.9433290400787937</v>
      </c>
      <c r="AV935" s="171">
        <v>0.94161434977578484</v>
      </c>
      <c r="AW935" s="171">
        <v>0.9721366046110218</v>
      </c>
      <c r="AX935" s="173">
        <v>0.90909090909090895</v>
      </c>
      <c r="AY935" s="171"/>
      <c r="AZ935" s="171"/>
      <c r="BA935" s="171"/>
      <c r="BB935" s="171"/>
      <c r="BC935" s="171"/>
      <c r="BD935" s="171"/>
      <c r="BE935" s="171"/>
      <c r="BF935" s="171"/>
      <c r="BG935" s="171"/>
      <c r="BH935" s="171"/>
      <c r="BI935" s="171"/>
      <c r="BJ935" s="171"/>
      <c r="BK935" s="171"/>
      <c r="BL935" s="171"/>
      <c r="BM935" s="171"/>
      <c r="BN935" s="171"/>
      <c r="BO935" s="171"/>
      <c r="BP935" s="171"/>
    </row>
    <row r="936" spans="9:68" x14ac:dyDescent="0.25">
      <c r="I936" s="171">
        <v>14</v>
      </c>
      <c r="J936" s="175">
        <v>0.92274093203803087</v>
      </c>
      <c r="K936" s="171">
        <v>0.92794964970464155</v>
      </c>
      <c r="L936" s="171">
        <v>0.93198099699306047</v>
      </c>
      <c r="M936" s="171">
        <v>0.92261886065682497</v>
      </c>
      <c r="N936" s="171">
        <v>0.93888867858591696</v>
      </c>
      <c r="O936" s="171">
        <v>0.92695236448418794</v>
      </c>
      <c r="P936" s="171">
        <v>0.93048901375863369</v>
      </c>
      <c r="Q936" s="171">
        <v>0.9369559754354051</v>
      </c>
      <c r="R936" s="171">
        <v>0.94593908394471915</v>
      </c>
      <c r="S936" s="171">
        <v>0.94762102018260064</v>
      </c>
      <c r="T936" s="171">
        <v>0.93860368421325691</v>
      </c>
      <c r="U936" s="173">
        <v>0.94423213647188864</v>
      </c>
      <c r="V936" s="171">
        <v>0.9082435123243634</v>
      </c>
      <c r="W936" s="171">
        <v>0.90930853612364615</v>
      </c>
      <c r="X936" s="171">
        <v>0.91572770634679568</v>
      </c>
      <c r="Y936" s="171">
        <v>0.90593965970850965</v>
      </c>
      <c r="Z936" s="171">
        <v>0.87016471607271173</v>
      </c>
      <c r="AA936" s="171">
        <v>0.855671979869012</v>
      </c>
      <c r="AB936" s="171">
        <v>0.86255331250836464</v>
      </c>
      <c r="AC936" s="171">
        <v>0.87294218647368604</v>
      </c>
      <c r="AD936" s="171">
        <v>0.91720956840615619</v>
      </c>
      <c r="AE936" s="171">
        <v>0.92144930550255266</v>
      </c>
      <c r="AF936" s="171">
        <v>0.88073989231512917</v>
      </c>
      <c r="AG936" s="173">
        <v>0.8963286116974436</v>
      </c>
      <c r="AH936" s="171"/>
      <c r="AI936" s="173">
        <v>14</v>
      </c>
      <c r="AJ936" s="171">
        <v>0.9035055006526197</v>
      </c>
      <c r="AK936" s="171">
        <v>0.92869742198100413</v>
      </c>
      <c r="AL936" s="171">
        <v>0.94219223865816681</v>
      </c>
      <c r="AM936" s="171">
        <v>0.93919852602487353</v>
      </c>
      <c r="AN936" s="171">
        <v>0.84880917944267686</v>
      </c>
      <c r="AO936" s="171">
        <v>0.88014360673847025</v>
      </c>
      <c r="AP936" s="173">
        <v>0.93149570718481711</v>
      </c>
      <c r="AQ936" s="171">
        <v>0.94693701466781721</v>
      </c>
      <c r="AR936" s="171">
        <v>0.90732422770189769</v>
      </c>
      <c r="AS936" s="171">
        <v>0.91590654504720759</v>
      </c>
      <c r="AT936" s="171">
        <v>0.93567839195979896</v>
      </c>
      <c r="AU936" s="171">
        <v>0.94492006970225007</v>
      </c>
      <c r="AV936" s="171">
        <v>0.95417040358744398</v>
      </c>
      <c r="AW936" s="171">
        <v>0.96794476636666249</v>
      </c>
      <c r="AX936" s="173">
        <v>0.94239308249591036</v>
      </c>
      <c r="AY936" s="171"/>
      <c r="AZ936" s="171"/>
      <c r="BA936" s="171"/>
      <c r="BB936" s="171"/>
      <c r="BC936" s="171"/>
      <c r="BD936" s="171"/>
      <c r="BE936" s="171"/>
      <c r="BF936" s="171"/>
      <c r="BG936" s="171"/>
      <c r="BH936" s="171"/>
      <c r="BI936" s="171"/>
      <c r="BJ936" s="171"/>
      <c r="BK936" s="171"/>
      <c r="BL936" s="171"/>
      <c r="BM936" s="171"/>
      <c r="BN936" s="171"/>
      <c r="BO936" s="171"/>
      <c r="BP936" s="171"/>
    </row>
    <row r="937" spans="9:68" x14ac:dyDescent="0.25">
      <c r="I937" s="171">
        <v>14.015000000000001</v>
      </c>
      <c r="J937" s="175">
        <v>0.91861521491460352</v>
      </c>
      <c r="K937" s="171">
        <v>0.92499379184745134</v>
      </c>
      <c r="L937" s="171">
        <v>0.93535288068553346</v>
      </c>
      <c r="M937" s="171">
        <v>0.92531303437092027</v>
      </c>
      <c r="N937" s="171">
        <v>0.93372462006694845</v>
      </c>
      <c r="O937" s="171">
        <v>0.92359696336408958</v>
      </c>
      <c r="P937" s="171">
        <v>0.9337015813511973</v>
      </c>
      <c r="Q937" s="171">
        <v>0.93953895691659417</v>
      </c>
      <c r="R937" s="171">
        <v>0.94472411860185923</v>
      </c>
      <c r="S937" s="171">
        <v>0.94818888374952603</v>
      </c>
      <c r="T937" s="171">
        <v>0.93730259225662016</v>
      </c>
      <c r="U937" s="173">
        <v>0.93712494356788789</v>
      </c>
      <c r="V937" s="171">
        <v>0.91826410327787433</v>
      </c>
      <c r="W937" s="171">
        <v>0.91117770895202221</v>
      </c>
      <c r="X937" s="171">
        <v>0.9106237232857467</v>
      </c>
      <c r="Y937" s="171">
        <v>0.90834761155553723</v>
      </c>
      <c r="Z937" s="171">
        <v>0.87441966071158062</v>
      </c>
      <c r="AA937" s="171">
        <v>0.86661855697928403</v>
      </c>
      <c r="AB937" s="171">
        <v>0.8610827696914346</v>
      </c>
      <c r="AC937" s="171">
        <v>0.87771234976203916</v>
      </c>
      <c r="AD937" s="171">
        <v>0.91665354018093925</v>
      </c>
      <c r="AE937" s="171">
        <v>0.91837317655011486</v>
      </c>
      <c r="AF937" s="171">
        <v>0.89323496713298434</v>
      </c>
      <c r="AG937" s="173">
        <v>0.8989606028825432</v>
      </c>
      <c r="AH937" s="171"/>
      <c r="AI937" s="173">
        <v>14.015000000000001</v>
      </c>
      <c r="AJ937" s="171">
        <v>0.88402013798247259</v>
      </c>
      <c r="AK937" s="171">
        <v>0.94450474898236081</v>
      </c>
      <c r="AL937" s="171">
        <v>0.93179426873800841</v>
      </c>
      <c r="AM937" s="171">
        <v>0.93984339014279161</v>
      </c>
      <c r="AN937" s="171">
        <v>0.85411242888824623</v>
      </c>
      <c r="AO937" s="171">
        <v>0.89878486605909991</v>
      </c>
      <c r="AP937" s="173">
        <v>0.93483958427474012</v>
      </c>
      <c r="AQ937" s="171">
        <v>0.92547454702329579</v>
      </c>
      <c r="AR937" s="171">
        <v>0.92510770923091012</v>
      </c>
      <c r="AS937" s="171">
        <v>0.91766682669227073</v>
      </c>
      <c r="AT937" s="171">
        <v>0.90753768844221105</v>
      </c>
      <c r="AU937" s="171">
        <v>0.92900977346768687</v>
      </c>
      <c r="AV937" s="171">
        <v>0.93345291479820625</v>
      </c>
      <c r="AW937" s="171">
        <v>0.96880779188755994</v>
      </c>
      <c r="AX937" s="173">
        <v>0.92860481420892738</v>
      </c>
      <c r="AY937" s="171"/>
      <c r="AZ937" s="171"/>
      <c r="BA937" s="171"/>
      <c r="BB937" s="171"/>
      <c r="BC937" s="171"/>
      <c r="BD937" s="171"/>
      <c r="BE937" s="171"/>
      <c r="BF937" s="171"/>
      <c r="BG937" s="171"/>
      <c r="BH937" s="171"/>
      <c r="BI937" s="171"/>
      <c r="BJ937" s="171"/>
      <c r="BK937" s="171"/>
      <c r="BL937" s="171"/>
      <c r="BM937" s="171"/>
      <c r="BN937" s="171"/>
      <c r="BO937" s="171"/>
      <c r="BP937" s="171"/>
    </row>
    <row r="938" spans="9:68" x14ac:dyDescent="0.25">
      <c r="I938" s="171">
        <v>14.03</v>
      </c>
      <c r="J938" s="175">
        <v>0.91901026851586742</v>
      </c>
      <c r="K938" s="171">
        <v>0.92728730402225035</v>
      </c>
      <c r="L938" s="171">
        <v>0.93484569044365873</v>
      </c>
      <c r="M938" s="171">
        <v>0.92167409101571174</v>
      </c>
      <c r="N938" s="171">
        <v>0.93872644511978676</v>
      </c>
      <c r="O938" s="171">
        <v>0.92801418762263488</v>
      </c>
      <c r="P938" s="171">
        <v>0.93162650255574631</v>
      </c>
      <c r="Q938" s="171">
        <v>0.93327488154258842</v>
      </c>
      <c r="R938" s="171">
        <v>0.94693533216311587</v>
      </c>
      <c r="S938" s="171">
        <v>0.95063843610429621</v>
      </c>
      <c r="T938" s="171">
        <v>0.93431472326510356</v>
      </c>
      <c r="U938" s="173">
        <v>0.9317303756053551</v>
      </c>
      <c r="V938" s="171">
        <v>0.90878739075342041</v>
      </c>
      <c r="W938" s="171">
        <v>0.91136900614881722</v>
      </c>
      <c r="X938" s="171">
        <v>0.90970371928103899</v>
      </c>
      <c r="Y938" s="171">
        <v>0.89978625284750846</v>
      </c>
      <c r="Z938" s="171">
        <v>0.87473694285613235</v>
      </c>
      <c r="AA938" s="171">
        <v>0.85690339372668611</v>
      </c>
      <c r="AB938" s="171">
        <v>0.85354627452191545</v>
      </c>
      <c r="AC938" s="171">
        <v>0.87441258829901236</v>
      </c>
      <c r="AD938" s="171">
        <v>0.91554706286268528</v>
      </c>
      <c r="AE938" s="171">
        <v>0.92156836910681939</v>
      </c>
      <c r="AF938" s="171">
        <v>0.88410258006098719</v>
      </c>
      <c r="AG938" s="173">
        <v>0.89257896902836964</v>
      </c>
      <c r="AH938" s="171"/>
      <c r="AI938" s="173">
        <v>14.03</v>
      </c>
      <c r="AJ938" s="171">
        <v>0.88924109640126792</v>
      </c>
      <c r="AK938" s="171">
        <v>0.93758480325644511</v>
      </c>
      <c r="AL938" s="171">
        <v>0.96249303707371414</v>
      </c>
      <c r="AM938" s="171">
        <v>0.93330262551819432</v>
      </c>
      <c r="AN938" s="171">
        <v>0.84495227075499002</v>
      </c>
      <c r="AO938" s="171">
        <v>0.94297155481911077</v>
      </c>
      <c r="AP938" s="173">
        <v>0.94360596475372793</v>
      </c>
      <c r="AQ938" s="171">
        <v>0.9154443485763587</v>
      </c>
      <c r="AR938" s="171">
        <v>0.93592446603721691</v>
      </c>
      <c r="AS938" s="171">
        <v>0.90446471435429654</v>
      </c>
      <c r="AT938" s="171">
        <v>0.92839195979899503</v>
      </c>
      <c r="AU938" s="171">
        <v>0.95817864989771939</v>
      </c>
      <c r="AV938" s="171">
        <v>0.95228699551569518</v>
      </c>
      <c r="AW938" s="171">
        <v>0.9333004561706324</v>
      </c>
      <c r="AX938" s="173">
        <v>0.93678429539612051</v>
      </c>
      <c r="AY938" s="171"/>
      <c r="AZ938" s="171"/>
      <c r="BA938" s="171"/>
      <c r="BB938" s="171"/>
      <c r="BC938" s="171"/>
      <c r="BD938" s="171"/>
      <c r="BE938" s="171"/>
      <c r="BF938" s="171"/>
      <c r="BG938" s="171"/>
      <c r="BH938" s="171"/>
      <c r="BI938" s="171"/>
      <c r="BJ938" s="171"/>
      <c r="BK938" s="171"/>
      <c r="BL938" s="171"/>
      <c r="BM938" s="171"/>
      <c r="BN938" s="171"/>
      <c r="BO938" s="171"/>
      <c r="BP938" s="171"/>
    </row>
    <row r="939" spans="9:68" x14ac:dyDescent="0.25">
      <c r="I939" s="171">
        <v>14.045</v>
      </c>
      <c r="J939" s="175">
        <v>0.91969982489135071</v>
      </c>
      <c r="K939" s="171">
        <v>0.93471018173163689</v>
      </c>
      <c r="L939" s="171">
        <v>0.93299289478864678</v>
      </c>
      <c r="M939" s="171">
        <v>0.92209276316121536</v>
      </c>
      <c r="N939" s="171">
        <v>0.93970839235158876</v>
      </c>
      <c r="O939" s="171">
        <v>0.93056232980637343</v>
      </c>
      <c r="P939" s="171">
        <v>0.92864398281084637</v>
      </c>
      <c r="Q939" s="171">
        <v>0.93952768191402303</v>
      </c>
      <c r="R939" s="171">
        <v>0.94640910884486917</v>
      </c>
      <c r="S939" s="171">
        <v>0.951348956774</v>
      </c>
      <c r="T939" s="171">
        <v>0.93885826785163262</v>
      </c>
      <c r="U939" s="173">
        <v>0.93645092439161703</v>
      </c>
      <c r="V939" s="171">
        <v>0.91183423370250571</v>
      </c>
      <c r="W939" s="171">
        <v>0.91378446840424277</v>
      </c>
      <c r="X939" s="171">
        <v>0.91125381279683904</v>
      </c>
      <c r="Y939" s="171">
        <v>0.90519103619793972</v>
      </c>
      <c r="Z939" s="171">
        <v>0.8607669952477961</v>
      </c>
      <c r="AA939" s="171">
        <v>0.85939001647618563</v>
      </c>
      <c r="AB939" s="171">
        <v>0.85517298622110649</v>
      </c>
      <c r="AC939" s="171">
        <v>0.87167114163564918</v>
      </c>
      <c r="AD939" s="171">
        <v>0.91223784020144649</v>
      </c>
      <c r="AE939" s="171">
        <v>0.91811624794103597</v>
      </c>
      <c r="AF939" s="171">
        <v>0.88445993211777874</v>
      </c>
      <c r="AG939" s="173">
        <v>0.90457679185418227</v>
      </c>
      <c r="AH939" s="171"/>
      <c r="AI939" s="173">
        <v>14.045</v>
      </c>
      <c r="AJ939" s="171">
        <v>0.92289763192243124</v>
      </c>
      <c r="AK939" s="171">
        <v>0.94206241519674372</v>
      </c>
      <c r="AL939" s="171">
        <v>0.96657795382806222</v>
      </c>
      <c r="AM939" s="171">
        <v>0.9345923537540306</v>
      </c>
      <c r="AN939" s="171">
        <v>0.85796933757593308</v>
      </c>
      <c r="AO939" s="171">
        <v>0.96934548467274251</v>
      </c>
      <c r="AP939" s="173">
        <v>0.92815183009489366</v>
      </c>
      <c r="AQ939" s="171">
        <v>0.95081967213114771</v>
      </c>
      <c r="AR939" s="171">
        <v>0.91942432853607126</v>
      </c>
      <c r="AS939" s="171">
        <v>0.89366298607777239</v>
      </c>
      <c r="AT939" s="171">
        <v>0.91599664991624785</v>
      </c>
      <c r="AU939" s="171">
        <v>0.94279869687097517</v>
      </c>
      <c r="AV939" s="171">
        <v>0.93282511210762331</v>
      </c>
      <c r="AW939" s="171">
        <v>0.93921834545678695</v>
      </c>
      <c r="AX939" s="173">
        <v>0.9505725636831035</v>
      </c>
      <c r="AY939" s="171"/>
      <c r="AZ939" s="171"/>
      <c r="BA939" s="171"/>
      <c r="BB939" s="171"/>
      <c r="BC939" s="171"/>
      <c r="BD939" s="171"/>
      <c r="BE939" s="171"/>
      <c r="BF939" s="171"/>
      <c r="BG939" s="171"/>
      <c r="BH939" s="171"/>
      <c r="BI939" s="171"/>
      <c r="BJ939" s="171"/>
      <c r="BK939" s="171"/>
      <c r="BL939" s="171"/>
      <c r="BM939" s="171"/>
      <c r="BN939" s="171"/>
      <c r="BO939" s="171"/>
      <c r="BP939" s="171"/>
    </row>
    <row r="940" spans="9:68" x14ac:dyDescent="0.25">
      <c r="I940" s="171">
        <v>14.06</v>
      </c>
      <c r="J940" s="175">
        <v>0.91771369019611626</v>
      </c>
      <c r="K940" s="171">
        <v>0.92473911790279884</v>
      </c>
      <c r="L940" s="171">
        <v>0.9347756559614574</v>
      </c>
      <c r="M940" s="171">
        <v>0.92164123334525427</v>
      </c>
      <c r="N940" s="171">
        <v>0.94387467734812125</v>
      </c>
      <c r="O940" s="171">
        <v>0.92824495463958479</v>
      </c>
      <c r="P940" s="171">
        <v>0.93117185659376189</v>
      </c>
      <c r="Q940" s="171">
        <v>0.94071340140073834</v>
      </c>
      <c r="R940" s="171">
        <v>0.9409504441946801</v>
      </c>
      <c r="S940" s="171">
        <v>0.9520911821600927</v>
      </c>
      <c r="T940" s="171">
        <v>0.93977784627559569</v>
      </c>
      <c r="U940" s="173">
        <v>0.93127010845083258</v>
      </c>
      <c r="V940" s="171">
        <v>0.91421233286136838</v>
      </c>
      <c r="W940" s="171">
        <v>0.91386695818781016</v>
      </c>
      <c r="X940" s="171">
        <v>0.90666430072234083</v>
      </c>
      <c r="Y940" s="171">
        <v>0.901623745249296</v>
      </c>
      <c r="Z940" s="171">
        <v>0.86434081553950937</v>
      </c>
      <c r="AA940" s="171">
        <v>0.86144934747189994</v>
      </c>
      <c r="AB940" s="171">
        <v>0.85765216492904661</v>
      </c>
      <c r="AC940" s="171">
        <v>0.87401617902948869</v>
      </c>
      <c r="AD940" s="171">
        <v>0.91329408898733844</v>
      </c>
      <c r="AE940" s="171">
        <v>0.92158354726163061</v>
      </c>
      <c r="AF940" s="171">
        <v>0.88296510763137315</v>
      </c>
      <c r="AG940" s="173">
        <v>0.89774172164916521</v>
      </c>
      <c r="AH940" s="171"/>
      <c r="AI940" s="173">
        <v>14.06</v>
      </c>
      <c r="AJ940" s="171">
        <v>0.92550811113182907</v>
      </c>
      <c r="AK940" s="171">
        <v>0.94552238805970146</v>
      </c>
      <c r="AL940" s="171">
        <v>0.96113139815559834</v>
      </c>
      <c r="AM940" s="171">
        <v>0.94583141409488736</v>
      </c>
      <c r="AN940" s="171">
        <v>0.87956802622697927</v>
      </c>
      <c r="AO940" s="171">
        <v>0.94476663904998626</v>
      </c>
      <c r="AP940" s="173">
        <v>0.91342069588793506</v>
      </c>
      <c r="AQ940" s="171">
        <v>0.94078947368421062</v>
      </c>
      <c r="AR940" s="171">
        <v>0.92125767714730944</v>
      </c>
      <c r="AS940" s="171">
        <v>0.94911185789726349</v>
      </c>
      <c r="AT940" s="171">
        <v>0.90184254606365166</v>
      </c>
      <c r="AU940" s="171">
        <v>0.93166148950678063</v>
      </c>
      <c r="AV940" s="171">
        <v>0.94538116591928256</v>
      </c>
      <c r="AW940" s="171">
        <v>0.94008137097768463</v>
      </c>
      <c r="AX940" s="173">
        <v>0.93678429539612051</v>
      </c>
      <c r="AY940" s="171"/>
      <c r="AZ940" s="171"/>
      <c r="BA940" s="171"/>
      <c r="BB940" s="171"/>
      <c r="BC940" s="171"/>
      <c r="BD940" s="171"/>
      <c r="BE940" s="171"/>
      <c r="BF940" s="171"/>
      <c r="BG940" s="171"/>
      <c r="BH940" s="171"/>
      <c r="BI940" s="171"/>
      <c r="BJ940" s="171"/>
      <c r="BK940" s="171"/>
      <c r="BL940" s="171"/>
      <c r="BM940" s="171"/>
      <c r="BN940" s="171"/>
      <c r="BO940" s="171"/>
      <c r="BP940" s="171"/>
    </row>
    <row r="941" spans="9:68" x14ac:dyDescent="0.25">
      <c r="I941" s="171">
        <v>14.074999999999999</v>
      </c>
      <c r="J941" s="175">
        <v>0.92316678772689287</v>
      </c>
      <c r="K941" s="171">
        <v>0.92989159630043761</v>
      </c>
      <c r="L941" s="171">
        <v>0.93407194500999013</v>
      </c>
      <c r="M941" s="171">
        <v>0.91832789968055462</v>
      </c>
      <c r="N941" s="171">
        <v>0.93936523206431</v>
      </c>
      <c r="O941" s="171">
        <v>0.9270134775922545</v>
      </c>
      <c r="P941" s="171">
        <v>0.93594967927586814</v>
      </c>
      <c r="Q941" s="171">
        <v>0.94258194164902909</v>
      </c>
      <c r="R941" s="171">
        <v>0.93904860009497348</v>
      </c>
      <c r="S941" s="171">
        <v>0.95451823376010292</v>
      </c>
      <c r="T941" s="171">
        <v>0.93973070172765649</v>
      </c>
      <c r="U941" s="173">
        <v>0.93524775299912544</v>
      </c>
      <c r="V941" s="171">
        <v>0.91901087352233635</v>
      </c>
      <c r="W941" s="171">
        <v>0.90960797872723731</v>
      </c>
      <c r="X941" s="171">
        <v>0.91086865033102082</v>
      </c>
      <c r="Y941" s="171">
        <v>0.90940936839318154</v>
      </c>
      <c r="Z941" s="171">
        <v>0.86176323957737877</v>
      </c>
      <c r="AA941" s="171">
        <v>0.86434354238479583</v>
      </c>
      <c r="AB941" s="171">
        <v>0.86648698512985456</v>
      </c>
      <c r="AC941" s="171">
        <v>0.86324341142442296</v>
      </c>
      <c r="AD941" s="171">
        <v>0.91770375556472583</v>
      </c>
      <c r="AE941" s="171">
        <v>0.92192032463551865</v>
      </c>
      <c r="AF941" s="171">
        <v>0.88811764089391632</v>
      </c>
      <c r="AG941" s="173">
        <v>0.89679470397953809</v>
      </c>
      <c r="AH941" s="171"/>
      <c r="AI941" s="173">
        <v>14.074999999999999</v>
      </c>
      <c r="AJ941" s="171">
        <v>0.87367145254521705</v>
      </c>
      <c r="AK941" s="171">
        <v>0.94056987788331081</v>
      </c>
      <c r="AL941" s="171">
        <v>0.95259020857832521</v>
      </c>
      <c r="AM941" s="171">
        <v>0.96370336250575805</v>
      </c>
      <c r="AN941" s="171">
        <v>0.87571111753929243</v>
      </c>
      <c r="AO941" s="171">
        <v>0.93026788180060771</v>
      </c>
      <c r="AP941" s="173">
        <v>0.93014008133755088</v>
      </c>
      <c r="AQ941" s="171">
        <v>0.9592320966350304</v>
      </c>
      <c r="AR941" s="171">
        <v>0.91814098450820447</v>
      </c>
      <c r="AS941" s="171">
        <v>0.94511121779484719</v>
      </c>
      <c r="AT941" s="171">
        <v>0.91147403685092132</v>
      </c>
      <c r="AU941" s="171">
        <v>0.94385938328661256</v>
      </c>
      <c r="AV941" s="171">
        <v>0.93031390134529157</v>
      </c>
      <c r="AW941" s="171">
        <v>0.94772531130563431</v>
      </c>
      <c r="AX941" s="173">
        <v>0.93269455480252383</v>
      </c>
      <c r="AY941" s="171"/>
      <c r="AZ941" s="171"/>
      <c r="BA941" s="171"/>
      <c r="BB941" s="171"/>
      <c r="BC941" s="171"/>
      <c r="BD941" s="171"/>
      <c r="BE941" s="171"/>
      <c r="BF941" s="171"/>
      <c r="BG941" s="171"/>
      <c r="BH941" s="171"/>
      <c r="BI941" s="171"/>
      <c r="BJ941" s="171"/>
      <c r="BK941" s="171"/>
      <c r="BL941" s="171"/>
      <c r="BM941" s="171"/>
      <c r="BN941" s="171"/>
      <c r="BO941" s="171"/>
      <c r="BP941" s="171"/>
    </row>
    <row r="942" spans="9:68" x14ac:dyDescent="0.25">
      <c r="I942" s="171">
        <v>14.09</v>
      </c>
      <c r="J942" s="175">
        <v>0.92113062089701925</v>
      </c>
      <c r="K942" s="171">
        <v>0.92941966063950965</v>
      </c>
      <c r="L942" s="171">
        <v>0.93238127551047334</v>
      </c>
      <c r="M942" s="171">
        <v>0.92451160388273701</v>
      </c>
      <c r="N942" s="171">
        <v>0.9403815334769734</v>
      </c>
      <c r="O942" s="171">
        <v>0.93304982518226254</v>
      </c>
      <c r="P942" s="171">
        <v>0.93444811604450462</v>
      </c>
      <c r="Q942" s="171">
        <v>0.94035673579279166</v>
      </c>
      <c r="R942" s="171">
        <v>0.93967522906153389</v>
      </c>
      <c r="S942" s="171">
        <v>0.95564480687492959</v>
      </c>
      <c r="T942" s="171">
        <v>0.9396942122713382</v>
      </c>
      <c r="U942" s="173">
        <v>0.92951314528054241</v>
      </c>
      <c r="V942" s="171">
        <v>0.91890128053842124</v>
      </c>
      <c r="W942" s="171">
        <v>0.9181620282769023</v>
      </c>
      <c r="X942" s="171">
        <v>0.91208577207880437</v>
      </c>
      <c r="Y942" s="171">
        <v>0.90575733845567952</v>
      </c>
      <c r="Z942" s="171">
        <v>0.86217809426476366</v>
      </c>
      <c r="AA942" s="171">
        <v>0.87511684829854341</v>
      </c>
      <c r="AB942" s="171">
        <v>0.86583635192432418</v>
      </c>
      <c r="AC942" s="171">
        <v>0.86434506044089021</v>
      </c>
      <c r="AD942" s="171">
        <v>0.91886649735675585</v>
      </c>
      <c r="AE942" s="171">
        <v>0.92801046610344129</v>
      </c>
      <c r="AF942" s="171">
        <v>0.88994569625319597</v>
      </c>
      <c r="AG942" s="173">
        <v>0.90839582088759685</v>
      </c>
      <c r="AH942" s="171"/>
      <c r="AI942" s="173">
        <v>14.09</v>
      </c>
      <c r="AJ942" s="171">
        <v>0.89893716203617391</v>
      </c>
      <c r="AK942" s="171">
        <v>0.93955223880597016</v>
      </c>
      <c r="AL942" s="171">
        <v>0.94986693074209327</v>
      </c>
      <c r="AM942" s="171">
        <v>0.9345923537540306</v>
      </c>
      <c r="AN942" s="171">
        <v>0.8652010413653457</v>
      </c>
      <c r="AO942" s="171">
        <v>0.94725214029273697</v>
      </c>
      <c r="AP942" s="173">
        <v>0.92544057840036165</v>
      </c>
      <c r="AQ942" s="171">
        <v>0.93474978429680733</v>
      </c>
      <c r="AR942" s="171">
        <v>0.91749931249427097</v>
      </c>
      <c r="AS942" s="171">
        <v>0.94967194751160167</v>
      </c>
      <c r="AT942" s="171">
        <v>0.90971524288107208</v>
      </c>
      <c r="AU942" s="171">
        <v>0.93855595120842472</v>
      </c>
      <c r="AV942" s="171">
        <v>0.96735426008968606</v>
      </c>
      <c r="AW942" s="171">
        <v>0.975465417334484</v>
      </c>
      <c r="AX942" s="173">
        <v>0.96915167095115684</v>
      </c>
      <c r="AY942" s="171"/>
      <c r="AZ942" s="171"/>
      <c r="BA942" s="171"/>
      <c r="BB942" s="171"/>
      <c r="BC942" s="171"/>
      <c r="BD942" s="171"/>
      <c r="BE942" s="171"/>
      <c r="BF942" s="171"/>
      <c r="BG942" s="171"/>
      <c r="BH942" s="171"/>
      <c r="BI942" s="171"/>
      <c r="BJ942" s="171"/>
      <c r="BK942" s="171"/>
      <c r="BL942" s="171"/>
      <c r="BM942" s="171"/>
      <c r="BN942" s="171"/>
      <c r="BO942" s="171"/>
      <c r="BP942" s="171"/>
    </row>
    <row r="943" spans="9:68" x14ac:dyDescent="0.25">
      <c r="I943" s="171">
        <v>14.105</v>
      </c>
      <c r="J943" s="175">
        <v>0.91767663589642756</v>
      </c>
      <c r="K943" s="171">
        <v>0.92353778302969836</v>
      </c>
      <c r="L943" s="171">
        <v>0.93559581915153134</v>
      </c>
      <c r="M943" s="171">
        <v>0.92542375807438759</v>
      </c>
      <c r="N943" s="171">
        <v>0.9379334765353724</v>
      </c>
      <c r="O943" s="171">
        <v>0.92776994552153047</v>
      </c>
      <c r="P943" s="171">
        <v>0.93290710789196707</v>
      </c>
      <c r="Q943" s="171">
        <v>0.93599666357946332</v>
      </c>
      <c r="R943" s="171">
        <v>0.93770046122393469</v>
      </c>
      <c r="S943" s="171">
        <v>0.95474714020821583</v>
      </c>
      <c r="T943" s="171">
        <v>0.94071161581125862</v>
      </c>
      <c r="U943" s="173">
        <v>0.93182126312738078</v>
      </c>
      <c r="V943" s="171">
        <v>0.92306980994941312</v>
      </c>
      <c r="W943" s="171">
        <v>0.9143840082819068</v>
      </c>
      <c r="X943" s="171">
        <v>0.91302668147196953</v>
      </c>
      <c r="Y943" s="171">
        <v>0.90331691125183911</v>
      </c>
      <c r="Z943" s="171">
        <v>0.87025790197117003</v>
      </c>
      <c r="AA943" s="171">
        <v>0.87202711081519679</v>
      </c>
      <c r="AB943" s="171">
        <v>0.87409418371563907</v>
      </c>
      <c r="AC943" s="171">
        <v>0.86584139019808948</v>
      </c>
      <c r="AD943" s="171">
        <v>0.91937311165045432</v>
      </c>
      <c r="AE943" s="171">
        <v>0.91964261874240238</v>
      </c>
      <c r="AF943" s="171">
        <v>0.89318155989867698</v>
      </c>
      <c r="AG943" s="173">
        <v>0.90299662360994948</v>
      </c>
      <c r="AH943" s="171"/>
      <c r="AI943" s="173">
        <v>14.105</v>
      </c>
      <c r="AJ943" s="171">
        <v>0.8931568152153645</v>
      </c>
      <c r="AK943" s="171">
        <v>0.93860244233378576</v>
      </c>
      <c r="AL943" s="171">
        <v>0.95073342823543994</v>
      </c>
      <c r="AM943" s="171">
        <v>0.95108245048364837</v>
      </c>
      <c r="AN943" s="171">
        <v>0.87301128145791151</v>
      </c>
      <c r="AO943" s="171">
        <v>0.93275338304335842</v>
      </c>
      <c r="AP943" s="173">
        <v>0.89462268413917778</v>
      </c>
      <c r="AQ943" s="171">
        <v>0.9515746333045727</v>
      </c>
      <c r="AR943" s="171">
        <v>0.92831606930057764</v>
      </c>
      <c r="AS943" s="171">
        <v>0.92334773563770189</v>
      </c>
      <c r="AT943" s="171">
        <v>0.9204355108877722</v>
      </c>
      <c r="AU943" s="171">
        <v>0.93855595120842472</v>
      </c>
      <c r="AV943" s="171">
        <v>0.94286995515695082</v>
      </c>
      <c r="AW943" s="171">
        <v>0.9704105535692269</v>
      </c>
      <c r="AX943" s="173">
        <v>0.98948352418789454</v>
      </c>
      <c r="AY943" s="171"/>
      <c r="AZ943" s="171"/>
      <c r="BA943" s="171"/>
      <c r="BB943" s="171"/>
      <c r="BC943" s="171"/>
      <c r="BD943" s="171"/>
      <c r="BE943" s="171"/>
      <c r="BF943" s="171"/>
      <c r="BG943" s="171"/>
      <c r="BH943" s="171"/>
      <c r="BI943" s="171"/>
      <c r="BJ943" s="171"/>
      <c r="BK943" s="171"/>
      <c r="BL943" s="171"/>
      <c r="BM943" s="171"/>
      <c r="BN943" s="171"/>
      <c r="BO943" s="171"/>
      <c r="BP943" s="171"/>
    </row>
    <row r="944" spans="9:68" x14ac:dyDescent="0.25">
      <c r="I944" s="171">
        <v>14.12</v>
      </c>
      <c r="J944" s="175">
        <v>0.91964634535607981</v>
      </c>
      <c r="K944" s="171">
        <v>0.9255725362277164</v>
      </c>
      <c r="L944" s="171">
        <v>0.93711391359419416</v>
      </c>
      <c r="M944" s="171">
        <v>0.92694552478319447</v>
      </c>
      <c r="N944" s="171">
        <v>0.93907638827310791</v>
      </c>
      <c r="O944" s="171">
        <v>0.9332358511894171</v>
      </c>
      <c r="P944" s="171">
        <v>0.93023679613775534</v>
      </c>
      <c r="Q944" s="171">
        <v>0.93824967846119989</v>
      </c>
      <c r="R944" s="171">
        <v>0.94042655816659437</v>
      </c>
      <c r="S944" s="171">
        <v>0.95491356585852971</v>
      </c>
      <c r="T944" s="171">
        <v>0.93787087852013806</v>
      </c>
      <c r="U944" s="173">
        <v>0.93310878982000733</v>
      </c>
      <c r="V944" s="171">
        <v>0.92050899828771759</v>
      </c>
      <c r="W944" s="171">
        <v>0.92213260918163853</v>
      </c>
      <c r="X944" s="171">
        <v>0.90900604377315197</v>
      </c>
      <c r="Y944" s="171">
        <v>0.90855829836064705</v>
      </c>
      <c r="Z944" s="171">
        <v>0.87459647502483762</v>
      </c>
      <c r="AA944" s="171">
        <v>0.87967660297831762</v>
      </c>
      <c r="AB944" s="171">
        <v>0.87122326837296105</v>
      </c>
      <c r="AC944" s="171">
        <v>0.86797266619804336</v>
      </c>
      <c r="AD944" s="171">
        <v>0.91593738483598963</v>
      </c>
      <c r="AE944" s="171">
        <v>0.92237230492541034</v>
      </c>
      <c r="AF944" s="171">
        <v>0.89556978022492528</v>
      </c>
      <c r="AG944" s="173">
        <v>0.88759366495413339</v>
      </c>
      <c r="AH944" s="171"/>
      <c r="AI944" s="173">
        <v>14.12</v>
      </c>
      <c r="AJ944" s="171">
        <v>0.91320156628752569</v>
      </c>
      <c r="AK944" s="171">
        <v>0.93215739484396209</v>
      </c>
      <c r="AL944" s="171">
        <v>0.95797487157269301</v>
      </c>
      <c r="AM944" s="171">
        <v>0.96370336250575805</v>
      </c>
      <c r="AN944" s="171">
        <v>0.86655095940603621</v>
      </c>
      <c r="AO944" s="171">
        <v>0.9362054681027342</v>
      </c>
      <c r="AP944" s="173">
        <v>0.89733393583370979</v>
      </c>
      <c r="AQ944" s="171">
        <v>0.9515746333045727</v>
      </c>
      <c r="AR944" s="171">
        <v>0.90924924374369798</v>
      </c>
      <c r="AS944" s="171">
        <v>0.91766682669227073</v>
      </c>
      <c r="AT944" s="171">
        <v>0.91934673366834163</v>
      </c>
      <c r="AU944" s="171">
        <v>0.92529737101295539</v>
      </c>
      <c r="AV944" s="171">
        <v>0.95730941704035888</v>
      </c>
      <c r="AW944" s="171">
        <v>0.96449266428307223</v>
      </c>
      <c r="AX944" s="173">
        <v>0.97651320401963071</v>
      </c>
      <c r="AY944" s="171"/>
      <c r="AZ944" s="171"/>
      <c r="BA944" s="171"/>
      <c r="BB944" s="171"/>
      <c r="BC944" s="171"/>
      <c r="BD944" s="171"/>
      <c r="BE944" s="171"/>
      <c r="BF944" s="171"/>
      <c r="BG944" s="171"/>
      <c r="BH944" s="171"/>
      <c r="BI944" s="171"/>
      <c r="BJ944" s="171"/>
      <c r="BK944" s="171"/>
      <c r="BL944" s="171"/>
      <c r="BM944" s="171"/>
      <c r="BN944" s="171"/>
      <c r="BO944" s="171"/>
      <c r="BP944" s="171"/>
    </row>
    <row r="945" spans="9:68" x14ac:dyDescent="0.25">
      <c r="I945" s="171">
        <v>14.135</v>
      </c>
      <c r="J945" s="175">
        <v>0.92005119329977969</v>
      </c>
      <c r="K945" s="171">
        <v>0.92778607803311519</v>
      </c>
      <c r="L945" s="171">
        <v>0.93543192976102729</v>
      </c>
      <c r="M945" s="171">
        <v>0.92586767239738921</v>
      </c>
      <c r="N945" s="171">
        <v>0.93929972110135707</v>
      </c>
      <c r="O945" s="171">
        <v>0.92965994959417675</v>
      </c>
      <c r="P945" s="171">
        <v>0.93468455984294885</v>
      </c>
      <c r="Q945" s="171">
        <v>0.93658388582153551</v>
      </c>
      <c r="R945" s="171">
        <v>0.94354530228251088</v>
      </c>
      <c r="S945" s="171">
        <v>0.95498908100341851</v>
      </c>
      <c r="T945" s="171">
        <v>0.94150715062665613</v>
      </c>
      <c r="U945" s="173">
        <v>0.92981169666987618</v>
      </c>
      <c r="V945" s="171">
        <v>0.91227934174975156</v>
      </c>
      <c r="W945" s="171">
        <v>0.91829473339436074</v>
      </c>
      <c r="X945" s="171">
        <v>0.9091496437059664</v>
      </c>
      <c r="Y945" s="171">
        <v>0.90910087954472718</v>
      </c>
      <c r="Z945" s="171">
        <v>0.87601778761789473</v>
      </c>
      <c r="AA945" s="171">
        <v>0.88031870303670479</v>
      </c>
      <c r="AB945" s="171">
        <v>0.87925058790828192</v>
      </c>
      <c r="AC945" s="171">
        <v>0.86715276737459535</v>
      </c>
      <c r="AD945" s="171">
        <v>0.92166171862627788</v>
      </c>
      <c r="AE945" s="171">
        <v>0.92047962896511015</v>
      </c>
      <c r="AF945" s="171">
        <v>0.88731910371056066</v>
      </c>
      <c r="AG945" s="173">
        <v>0.89264233718763975</v>
      </c>
      <c r="AH945" s="171"/>
      <c r="AI945" s="173">
        <v>14.135</v>
      </c>
      <c r="AJ945" s="171">
        <v>0.92420287152713043</v>
      </c>
      <c r="AK945" s="171">
        <v>0.93561736770692006</v>
      </c>
      <c r="AL945" s="171">
        <v>0.94578201398774542</v>
      </c>
      <c r="AM945" s="171">
        <v>0.96103178258866884</v>
      </c>
      <c r="AN945" s="171">
        <v>0.85276251084755583</v>
      </c>
      <c r="AO945" s="171">
        <v>0.92515879591273142</v>
      </c>
      <c r="AP945" s="173">
        <v>0.9067329417080886</v>
      </c>
      <c r="AQ945" s="171">
        <v>0.9592320966350304</v>
      </c>
      <c r="AR945" s="171">
        <v>0.91245760381336505</v>
      </c>
      <c r="AS945" s="171">
        <v>0.9147863658185309</v>
      </c>
      <c r="AT945" s="171">
        <v>0.90804020100502525</v>
      </c>
      <c r="AU945" s="171">
        <v>0.93855595120842472</v>
      </c>
      <c r="AV945" s="171">
        <v>0.94224215246636767</v>
      </c>
      <c r="AW945" s="171">
        <v>0.95278017507089141</v>
      </c>
      <c r="AX945" s="173">
        <v>0.9602710913764898</v>
      </c>
      <c r="AY945" s="171"/>
      <c r="AZ945" s="171"/>
      <c r="BA945" s="171"/>
      <c r="BB945" s="171"/>
      <c r="BC945" s="171"/>
      <c r="BD945" s="171"/>
      <c r="BE945" s="171"/>
      <c r="BF945" s="171"/>
      <c r="BG945" s="171"/>
      <c r="BH945" s="171"/>
      <c r="BI945" s="171"/>
      <c r="BJ945" s="171"/>
      <c r="BK945" s="171"/>
      <c r="BL945" s="171"/>
      <c r="BM945" s="171"/>
      <c r="BN945" s="171"/>
      <c r="BO945" s="171"/>
      <c r="BP945" s="171"/>
    </row>
    <row r="946" spans="9:68" x14ac:dyDescent="0.25">
      <c r="I946" s="171">
        <v>14.15</v>
      </c>
      <c r="J946" s="175">
        <v>0.92227081623852258</v>
      </c>
      <c r="K946" s="171">
        <v>0.92983484284615159</v>
      </c>
      <c r="L946" s="171">
        <v>0.93940291771506368</v>
      </c>
      <c r="M946" s="171">
        <v>0.92856535768350568</v>
      </c>
      <c r="N946" s="171">
        <v>0.94291594577883076</v>
      </c>
      <c r="O946" s="171">
        <v>0.92917712647503259</v>
      </c>
      <c r="P946" s="171">
        <v>0.93398207677693801</v>
      </c>
      <c r="Q946" s="171">
        <v>0.93847581052492479</v>
      </c>
      <c r="R946" s="171">
        <v>0.94093025563410126</v>
      </c>
      <c r="S946" s="171">
        <v>0.95506881929994325</v>
      </c>
      <c r="T946" s="171">
        <v>0.93901675293456677</v>
      </c>
      <c r="U946" s="173">
        <v>0.93195250102888672</v>
      </c>
      <c r="V946" s="171">
        <v>0.91909607234111224</v>
      </c>
      <c r="W946" s="171">
        <v>0.9191671631167958</v>
      </c>
      <c r="X946" s="171">
        <v>0.9050332872542115</v>
      </c>
      <c r="Y946" s="171">
        <v>0.91523150358375205</v>
      </c>
      <c r="Z946" s="171">
        <v>0.87399619026687403</v>
      </c>
      <c r="AA946" s="171">
        <v>0.87799016119334117</v>
      </c>
      <c r="AB946" s="171">
        <v>0.86994402554294203</v>
      </c>
      <c r="AC946" s="171">
        <v>0.86864909713179461</v>
      </c>
      <c r="AD946" s="171">
        <v>0.92178247596505225</v>
      </c>
      <c r="AE946" s="171">
        <v>0.92634274242804138</v>
      </c>
      <c r="AF946" s="171">
        <v>0.8918109506744426</v>
      </c>
      <c r="AG946" s="173">
        <v>0.89965322748372656</v>
      </c>
      <c r="AH946" s="171"/>
      <c r="AI946" s="173">
        <v>14.15</v>
      </c>
      <c r="AJ946" s="171">
        <v>0.92355025172478089</v>
      </c>
      <c r="AK946" s="171">
        <v>0.91383989145183175</v>
      </c>
      <c r="AL946" s="171">
        <v>0.9493717893173238</v>
      </c>
      <c r="AM946" s="171">
        <v>0.96766467065868267</v>
      </c>
      <c r="AN946" s="171">
        <v>0.86655095940603621</v>
      </c>
      <c r="AO946" s="171">
        <v>0.92433029549848134</v>
      </c>
      <c r="AP946" s="173">
        <v>0.91676457297785807</v>
      </c>
      <c r="AQ946" s="171">
        <v>0.94316220880069002</v>
      </c>
      <c r="AR946" s="171">
        <v>0.8927491062425521</v>
      </c>
      <c r="AS946" s="171">
        <v>0.92622819651144184</v>
      </c>
      <c r="AT946" s="171">
        <v>0.93517587939698499</v>
      </c>
      <c r="AU946" s="171">
        <v>0.94173801045533734</v>
      </c>
      <c r="AV946" s="171">
        <v>0.93847533632286995</v>
      </c>
      <c r="AW946" s="171">
        <v>0.9333004561706324</v>
      </c>
      <c r="AX946" s="173">
        <v>0.93024071044636591</v>
      </c>
      <c r="AY946" s="171"/>
      <c r="AZ946" s="171"/>
      <c r="BA946" s="171"/>
      <c r="BB946" s="171"/>
      <c r="BC946" s="171"/>
      <c r="BD946" s="171"/>
      <c r="BE946" s="171"/>
      <c r="BF946" s="171"/>
      <c r="BG946" s="171"/>
      <c r="BH946" s="171"/>
      <c r="BI946" s="171"/>
      <c r="BJ946" s="171"/>
      <c r="BK946" s="171"/>
      <c r="BL946" s="171"/>
      <c r="BM946" s="171"/>
      <c r="BN946" s="171"/>
      <c r="BO946" s="171"/>
      <c r="BP946" s="171"/>
    </row>
    <row r="947" spans="9:68" x14ac:dyDescent="0.25">
      <c r="I947" s="171">
        <v>14.164999999999999</v>
      </c>
      <c r="J947" s="175">
        <v>0.9204819821867064</v>
      </c>
      <c r="K947" s="171">
        <v>0.9299868596137344</v>
      </c>
      <c r="L947" s="171">
        <v>0.94254474029781921</v>
      </c>
      <c r="M947" s="171">
        <v>0.92822471430233444</v>
      </c>
      <c r="N947" s="171">
        <v>0.94810321996031055</v>
      </c>
      <c r="O947" s="171">
        <v>0.92863542055184034</v>
      </c>
      <c r="P947" s="171">
        <v>0.93311683694093617</v>
      </c>
      <c r="Q947" s="171">
        <v>0.93884294768072585</v>
      </c>
      <c r="R947" s="171">
        <v>0.93597246199219697</v>
      </c>
      <c r="S947" s="171">
        <v>0.95256528250063488</v>
      </c>
      <c r="T947" s="171">
        <v>0.94129945321504582</v>
      </c>
      <c r="U947" s="173">
        <v>0.92995438914186623</v>
      </c>
      <c r="V947" s="171">
        <v>0.92580651289376392</v>
      </c>
      <c r="W947" s="171">
        <v>0.91629647365605871</v>
      </c>
      <c r="X947" s="171">
        <v>0.90632631628901084</v>
      </c>
      <c r="Y947" s="171">
        <v>0.91091140229399359</v>
      </c>
      <c r="Z947" s="171">
        <v>0.86877257449163525</v>
      </c>
      <c r="AA947" s="171">
        <v>0.86538219238367553</v>
      </c>
      <c r="AB947" s="171">
        <v>0.86647163480417033</v>
      </c>
      <c r="AC947" s="171">
        <v>0.87160833842289032</v>
      </c>
      <c r="AD947" s="171">
        <v>0.9149533914621979</v>
      </c>
      <c r="AE947" s="171">
        <v>0.92383370711294222</v>
      </c>
      <c r="AF947" s="171">
        <v>0.89142468280700882</v>
      </c>
      <c r="AG947" s="173">
        <v>0.89757071612215189</v>
      </c>
      <c r="AH947" s="171"/>
      <c r="AI947" s="173">
        <v>14.164999999999999</v>
      </c>
      <c r="AJ947" s="171">
        <v>0.94042513518553039</v>
      </c>
      <c r="AK947" s="171">
        <v>0.91879240162822273</v>
      </c>
      <c r="AL947" s="171">
        <v>0.95030017948876655</v>
      </c>
      <c r="AM947" s="171">
        <v>0.97088899124827299</v>
      </c>
      <c r="AN947" s="171">
        <v>0.87243274515475855</v>
      </c>
      <c r="AO947" s="171">
        <v>0.91839270919635485</v>
      </c>
      <c r="AP947" s="173">
        <v>0.88585630366018997</v>
      </c>
      <c r="AQ947" s="171">
        <v>0.94930974978429661</v>
      </c>
      <c r="AR947" s="171">
        <v>0.90475753964616368</v>
      </c>
      <c r="AS947" s="171">
        <v>0.91646663466154576</v>
      </c>
      <c r="AT947" s="171">
        <v>0.91373534338358464</v>
      </c>
      <c r="AU947" s="171">
        <v>0.92264565497386164</v>
      </c>
      <c r="AV947" s="171">
        <v>0.94475336322869963</v>
      </c>
      <c r="AW947" s="171">
        <v>0.96030082603871281</v>
      </c>
      <c r="AX947" s="173">
        <v>0.95454545454545459</v>
      </c>
      <c r="AY947" s="171"/>
      <c r="AZ947" s="171"/>
      <c r="BA947" s="171"/>
      <c r="BB947" s="171"/>
      <c r="BC947" s="171"/>
      <c r="BD947" s="171"/>
      <c r="BE947" s="171"/>
      <c r="BF947" s="171"/>
      <c r="BG947" s="171"/>
      <c r="BH947" s="171"/>
      <c r="BI947" s="171"/>
      <c r="BJ947" s="171"/>
      <c r="BK947" s="171"/>
      <c r="BL947" s="171"/>
      <c r="BM947" s="171"/>
      <c r="BN947" s="171"/>
      <c r="BO947" s="171"/>
      <c r="BP947" s="171"/>
    </row>
    <row r="948" spans="9:68" x14ac:dyDescent="0.25">
      <c r="I948" s="171">
        <v>14.18</v>
      </c>
      <c r="J948" s="175">
        <v>0.91780634166568043</v>
      </c>
      <c r="K948" s="171">
        <v>0.93316772443307006</v>
      </c>
      <c r="L948" s="171">
        <v>0.94203062967021189</v>
      </c>
      <c r="M948" s="171">
        <v>0.92637401077365167</v>
      </c>
      <c r="N948" s="171">
        <v>0.93964729298946981</v>
      </c>
      <c r="O948" s="171">
        <v>0.92732408314344794</v>
      </c>
      <c r="P948" s="171">
        <v>0.93151308268698629</v>
      </c>
      <c r="Q948" s="171">
        <v>0.93801196483261562</v>
      </c>
      <c r="R948" s="171">
        <v>0.93751520748999573</v>
      </c>
      <c r="S948" s="171">
        <v>0.9481925263697516</v>
      </c>
      <c r="T948" s="171">
        <v>0.94118967109552265</v>
      </c>
      <c r="U948" s="173">
        <v>0.9396912902431902</v>
      </c>
      <c r="V948" s="171">
        <v>0.92235287048282155</v>
      </c>
      <c r="W948" s="171">
        <v>0.91979661511502131</v>
      </c>
      <c r="X948" s="171">
        <v>0.9056105485752225</v>
      </c>
      <c r="Y948" s="171">
        <v>0.91112195025211529</v>
      </c>
      <c r="Z948" s="171">
        <v>0.88284592157451935</v>
      </c>
      <c r="AA948" s="171">
        <v>0.85876514443006835</v>
      </c>
      <c r="AB948" s="171">
        <v>0.87120357951211336</v>
      </c>
      <c r="AC948" s="171">
        <v>0.86209336360179301</v>
      </c>
      <c r="AD948" s="171">
        <v>0.91764736388985269</v>
      </c>
      <c r="AE948" s="171">
        <v>0.92111967374431236</v>
      </c>
      <c r="AF948" s="171">
        <v>0.89119715963163448</v>
      </c>
      <c r="AG948" s="173">
        <v>0.89653484142472151</v>
      </c>
      <c r="AH948" s="171"/>
      <c r="AI948" s="173">
        <v>14.18</v>
      </c>
      <c r="AJ948" s="171">
        <v>0.90546336005966799</v>
      </c>
      <c r="AK948" s="171">
        <v>0.92815468113975585</v>
      </c>
      <c r="AL948" s="171">
        <v>0.95302345732499849</v>
      </c>
      <c r="AM948" s="171">
        <v>0.94315983417779858</v>
      </c>
      <c r="AN948" s="171">
        <v>0.88226786230835996</v>
      </c>
      <c r="AO948" s="171">
        <v>0.90817453742060217</v>
      </c>
      <c r="AP948" s="173">
        <v>0.89661093538183456</v>
      </c>
      <c r="AQ948" s="171">
        <v>0.9554572907679032</v>
      </c>
      <c r="AR948" s="171">
        <v>0.91053258777156476</v>
      </c>
      <c r="AS948" s="171">
        <v>0.9022243558969435</v>
      </c>
      <c r="AT948" s="171">
        <v>0.92386934673366838</v>
      </c>
      <c r="AU948" s="171">
        <v>0.95976967952117576</v>
      </c>
      <c r="AV948" s="171">
        <v>0.91587443946188352</v>
      </c>
      <c r="AW948" s="171">
        <v>0.94772531130563431</v>
      </c>
      <c r="AX948" s="173">
        <v>0.92860481420892738</v>
      </c>
      <c r="AY948" s="171"/>
      <c r="AZ948" s="171"/>
      <c r="BA948" s="171"/>
      <c r="BB948" s="171"/>
      <c r="BC948" s="171"/>
      <c r="BD948" s="171"/>
      <c r="BE948" s="171"/>
      <c r="BF948" s="171"/>
      <c r="BG948" s="171"/>
      <c r="BH948" s="171"/>
      <c r="BI948" s="171"/>
      <c r="BJ948" s="171"/>
      <c r="BK948" s="171"/>
      <c r="BL948" s="171"/>
      <c r="BM948" s="171"/>
      <c r="BN948" s="171"/>
      <c r="BO948" s="171"/>
      <c r="BP948" s="171"/>
    </row>
    <row r="949" spans="9:68" x14ac:dyDescent="0.25">
      <c r="I949" s="171">
        <v>14.195</v>
      </c>
      <c r="J949" s="175">
        <v>0.91529905488773988</v>
      </c>
      <c r="K949" s="171">
        <v>0.93141149114194255</v>
      </c>
      <c r="L949" s="171">
        <v>0.93678415845539387</v>
      </c>
      <c r="M949" s="171">
        <v>0.9218572164848412</v>
      </c>
      <c r="N949" s="171">
        <v>0.947963043903154</v>
      </c>
      <c r="O949" s="171">
        <v>0.92560903888088197</v>
      </c>
      <c r="P949" s="171">
        <v>0.93522710360043337</v>
      </c>
      <c r="Q949" s="171">
        <v>0.93837166942690897</v>
      </c>
      <c r="R949" s="171">
        <v>0.93868328234206411</v>
      </c>
      <c r="S949" s="171">
        <v>0.94965181051511716</v>
      </c>
      <c r="T949" s="171">
        <v>0.93569612601713159</v>
      </c>
      <c r="U949" s="173">
        <v>0.93161805899547567</v>
      </c>
      <c r="V949" s="171">
        <v>0.92025356904441125</v>
      </c>
      <c r="W949" s="171">
        <v>0.9187709127660485</v>
      </c>
      <c r="X949" s="171">
        <v>0.91151545100474207</v>
      </c>
      <c r="Y949" s="171">
        <v>0.9173916048368379</v>
      </c>
      <c r="Z949" s="171">
        <v>0.88627999590972251</v>
      </c>
      <c r="AA949" s="171">
        <v>0.86934022168543068</v>
      </c>
      <c r="AB949" s="171">
        <v>0.86770164629025825</v>
      </c>
      <c r="AC949" s="171">
        <v>0.85267230551170214</v>
      </c>
      <c r="AD949" s="171">
        <v>0.91105871836444197</v>
      </c>
      <c r="AE949" s="171">
        <v>0.92702097200730427</v>
      </c>
      <c r="AF949" s="171">
        <v>0.88910661972191329</v>
      </c>
      <c r="AG949" s="173">
        <v>0.89566940583500387</v>
      </c>
      <c r="AH949" s="171"/>
      <c r="AI949" s="173">
        <v>14.195</v>
      </c>
      <c r="AJ949" s="171">
        <v>0.90742121946671628</v>
      </c>
      <c r="AK949" s="171">
        <v>0.93412483039348715</v>
      </c>
      <c r="AL949" s="171">
        <v>0.94986693074209327</v>
      </c>
      <c r="AM949" s="171">
        <v>0.9524643021649013</v>
      </c>
      <c r="AN949" s="171">
        <v>0.86712949570918918</v>
      </c>
      <c r="AO949" s="171">
        <v>0.9310963822148578</v>
      </c>
      <c r="AP949" s="173">
        <v>0.91143244464527784</v>
      </c>
      <c r="AQ949" s="171">
        <v>0.93776962899050897</v>
      </c>
      <c r="AR949" s="171">
        <v>0.91429095242460356</v>
      </c>
      <c r="AS949" s="171">
        <v>0.9102256361017762</v>
      </c>
      <c r="AT949" s="171">
        <v>0.91649916247906205</v>
      </c>
      <c r="AU949" s="171">
        <v>0.93961663762406256</v>
      </c>
      <c r="AV949" s="171">
        <v>0.95730941704035888</v>
      </c>
      <c r="AW949" s="171">
        <v>0.99235605967205032</v>
      </c>
      <c r="AX949" s="173">
        <v>0.94566487497078755</v>
      </c>
      <c r="AY949" s="171"/>
      <c r="AZ949" s="171"/>
      <c r="BA949" s="171"/>
      <c r="BB949" s="171"/>
      <c r="BC949" s="171"/>
      <c r="BD949" s="171"/>
      <c r="BE949" s="171"/>
      <c r="BF949" s="171"/>
      <c r="BG949" s="171"/>
      <c r="BH949" s="171"/>
      <c r="BI949" s="171"/>
      <c r="BJ949" s="171"/>
      <c r="BK949" s="171"/>
      <c r="BL949" s="171"/>
      <c r="BM949" s="171"/>
      <c r="BN949" s="171"/>
      <c r="BO949" s="171"/>
      <c r="BP949" s="171"/>
    </row>
    <row r="950" spans="9:68" x14ac:dyDescent="0.25">
      <c r="I950" s="171">
        <v>14.21</v>
      </c>
      <c r="J950" s="175">
        <v>0.91174842263093459</v>
      </c>
      <c r="K950" s="171">
        <v>0.9334916386715113</v>
      </c>
      <c r="L950" s="171">
        <v>0.93459282417708855</v>
      </c>
      <c r="M950" s="171">
        <v>0.92811690766594557</v>
      </c>
      <c r="N950" s="171">
        <v>0.93923007411382264</v>
      </c>
      <c r="O950" s="171">
        <v>0.92604181508903372</v>
      </c>
      <c r="P950" s="171">
        <v>0.9376696091301806</v>
      </c>
      <c r="Q950" s="171">
        <v>0.93872146910506526</v>
      </c>
      <c r="R950" s="171">
        <v>0.9436150265488511</v>
      </c>
      <c r="S950" s="171">
        <v>0.94428467705822106</v>
      </c>
      <c r="T950" s="171">
        <v>0.94292181698642075</v>
      </c>
      <c r="U950" s="173">
        <v>0.92373256164122952</v>
      </c>
      <c r="V950" s="171">
        <v>0.91894545273808115</v>
      </c>
      <c r="W950" s="171">
        <v>0.91756890945305203</v>
      </c>
      <c r="X950" s="171">
        <v>0.9066702393921795</v>
      </c>
      <c r="Y950" s="171">
        <v>0.92312089761245053</v>
      </c>
      <c r="Z950" s="171">
        <v>0.88410492832571053</v>
      </c>
      <c r="AA950" s="171">
        <v>0.87678583514313135</v>
      </c>
      <c r="AB950" s="171">
        <v>0.87367167289503833</v>
      </c>
      <c r="AC950" s="171">
        <v>0.86503359107618205</v>
      </c>
      <c r="AD950" s="171">
        <v>0.92019905844018191</v>
      </c>
      <c r="AE950" s="171">
        <v>0.92716676467445913</v>
      </c>
      <c r="AF950" s="171">
        <v>0.8873598828071998</v>
      </c>
      <c r="AG950" s="173">
        <v>0.90369397427217335</v>
      </c>
      <c r="AH950" s="171"/>
      <c r="AI950" s="173">
        <v>14.21</v>
      </c>
      <c r="AJ950" s="171">
        <v>0.91646466529927273</v>
      </c>
      <c r="AK950" s="171">
        <v>0.9360922659430122</v>
      </c>
      <c r="AL950" s="171">
        <v>0.94757690165253461</v>
      </c>
      <c r="AM950" s="171">
        <v>0.95375403040073714</v>
      </c>
      <c r="AN950" s="171">
        <v>0.88872818436023526</v>
      </c>
      <c r="AO950" s="171">
        <v>0.95236122618061325</v>
      </c>
      <c r="AP950" s="173">
        <v>0.91007681879801161</v>
      </c>
      <c r="AQ950" s="171">
        <v>0.92245470232959459</v>
      </c>
      <c r="AR950" s="171">
        <v>0.92382436520304345</v>
      </c>
      <c r="AS950" s="171">
        <v>0.93134901584253471</v>
      </c>
      <c r="AT950" s="171">
        <v>0.92219430485762144</v>
      </c>
      <c r="AU950" s="171">
        <v>0.95658762027426314</v>
      </c>
      <c r="AV950" s="171">
        <v>0.96860986547085204</v>
      </c>
      <c r="AW950" s="171">
        <v>0.95524596227345582</v>
      </c>
      <c r="AX950" s="173">
        <v>0.98866557606917504</v>
      </c>
      <c r="AY950" s="171"/>
      <c r="AZ950" s="171"/>
      <c r="BA950" s="171"/>
      <c r="BB950" s="171"/>
      <c r="BC950" s="171"/>
      <c r="BD950" s="171"/>
      <c r="BE950" s="171"/>
      <c r="BF950" s="171"/>
      <c r="BG950" s="171"/>
      <c r="BH950" s="171"/>
      <c r="BI950" s="171"/>
      <c r="BJ950" s="171"/>
      <c r="BK950" s="171"/>
      <c r="BL950" s="171"/>
      <c r="BM950" s="171"/>
      <c r="BN950" s="171"/>
      <c r="BO950" s="171"/>
      <c r="BP950" s="171"/>
    </row>
    <row r="951" spans="9:68" x14ac:dyDescent="0.25">
      <c r="I951" s="171">
        <v>14.225</v>
      </c>
      <c r="J951" s="175">
        <v>0.91377627559925523</v>
      </c>
      <c r="K951" s="171">
        <v>0.93642743299984277</v>
      </c>
      <c r="L951" s="171">
        <v>0.93628955240724265</v>
      </c>
      <c r="M951" s="171">
        <v>0.92702984655514109</v>
      </c>
      <c r="N951" s="171">
        <v>0.94726492235588466</v>
      </c>
      <c r="O951" s="171">
        <v>0.92932268357608572</v>
      </c>
      <c r="P951" s="171">
        <v>0.93545007692950466</v>
      </c>
      <c r="Q951" s="171">
        <v>0.94215799893712671</v>
      </c>
      <c r="R951" s="171">
        <v>0.94733270855573493</v>
      </c>
      <c r="S951" s="171">
        <v>0.94810071899322479</v>
      </c>
      <c r="T951" s="171">
        <v>0.94145748500827242</v>
      </c>
      <c r="U951" s="173">
        <v>0.92436555506397433</v>
      </c>
      <c r="V951" s="171">
        <v>0.91849312311956333</v>
      </c>
      <c r="W951" s="171">
        <v>0.91803125355473014</v>
      </c>
      <c r="X951" s="171">
        <v>0.90035551892647581</v>
      </c>
      <c r="Y951" s="171">
        <v>0.91766681435054276</v>
      </c>
      <c r="Z951" s="171">
        <v>0.88049244185848241</v>
      </c>
      <c r="AA951" s="171">
        <v>0.8686987699930967</v>
      </c>
      <c r="AB951" s="171">
        <v>0.87325528382108764</v>
      </c>
      <c r="AC951" s="171">
        <v>0.85876421714931028</v>
      </c>
      <c r="AD951" s="171">
        <v>0.91526242862764684</v>
      </c>
      <c r="AE951" s="171">
        <v>0.92281922668156768</v>
      </c>
      <c r="AF951" s="171">
        <v>0.88756167061140012</v>
      </c>
      <c r="AG951" s="173">
        <v>0.89831980564737735</v>
      </c>
      <c r="AH951" s="171"/>
      <c r="AI951" s="173">
        <v>14.225</v>
      </c>
      <c r="AJ951" s="171">
        <v>0.89446205482006325</v>
      </c>
      <c r="AK951" s="171">
        <v>0.94056987788331081</v>
      </c>
      <c r="AL951" s="171">
        <v>0.95073342823543994</v>
      </c>
      <c r="AM951" s="171">
        <v>0.96563795485951209</v>
      </c>
      <c r="AN951" s="171">
        <v>0.88226786230835996</v>
      </c>
      <c r="AO951" s="171">
        <v>0.9310963822148578</v>
      </c>
      <c r="AP951" s="173">
        <v>0.91206507004066883</v>
      </c>
      <c r="AQ951" s="171">
        <v>0.94240724762726502</v>
      </c>
      <c r="AR951" s="171">
        <v>0.91814098450820447</v>
      </c>
      <c r="AS951" s="171">
        <v>0.92622819651144184</v>
      </c>
      <c r="AT951" s="171">
        <v>0.92269681742043552</v>
      </c>
      <c r="AU951" s="171">
        <v>0.91946359572694902</v>
      </c>
      <c r="AV951" s="171">
        <v>0.94161434977578484</v>
      </c>
      <c r="AW951" s="171">
        <v>0.94513623474294173</v>
      </c>
      <c r="AX951" s="173">
        <v>0.97896704837578874</v>
      </c>
      <c r="AY951" s="171"/>
      <c r="AZ951" s="171"/>
      <c r="BA951" s="171"/>
      <c r="BB951" s="171"/>
      <c r="BC951" s="171"/>
      <c r="BD951" s="171"/>
      <c r="BE951" s="171"/>
      <c r="BF951" s="171"/>
      <c r="BG951" s="171"/>
      <c r="BH951" s="171"/>
      <c r="BI951" s="171"/>
      <c r="BJ951" s="171"/>
      <c r="BK951" s="171"/>
      <c r="BL951" s="171"/>
      <c r="BM951" s="171"/>
      <c r="BN951" s="171"/>
      <c r="BO951" s="171"/>
      <c r="BP951" s="171"/>
    </row>
    <row r="952" spans="9:68" x14ac:dyDescent="0.25">
      <c r="I952" s="171">
        <v>14.24</v>
      </c>
      <c r="J952" s="175">
        <v>0.91797480632593176</v>
      </c>
      <c r="K952" s="171">
        <v>0.93353591955356263</v>
      </c>
      <c r="L952" s="171">
        <v>0.9353744534742171</v>
      </c>
      <c r="M952" s="171">
        <v>0.92562091994965312</v>
      </c>
      <c r="N952" s="171">
        <v>0.95012782690792474</v>
      </c>
      <c r="O952" s="171">
        <v>0.93197732476096529</v>
      </c>
      <c r="P952" s="171">
        <v>0.94039559246721227</v>
      </c>
      <c r="Q952" s="171">
        <v>0.93978160750562734</v>
      </c>
      <c r="R952" s="171">
        <v>0.94543765615764963</v>
      </c>
      <c r="S952" s="171">
        <v>0.95256066369606118</v>
      </c>
      <c r="T952" s="171">
        <v>0.94430221435830919</v>
      </c>
      <c r="U952" s="173">
        <v>0.92666198703373326</v>
      </c>
      <c r="V952" s="171">
        <v>0.91684533537843071</v>
      </c>
      <c r="W952" s="171">
        <v>0.9105334860805353</v>
      </c>
      <c r="X952" s="171">
        <v>0.90394655829340709</v>
      </c>
      <c r="Y952" s="171">
        <v>0.90468189252269748</v>
      </c>
      <c r="Z952" s="171">
        <v>0.88494613403248201</v>
      </c>
      <c r="AA952" s="171">
        <v>0.87470497376326573</v>
      </c>
      <c r="AB952" s="171">
        <v>0.86853868943882895</v>
      </c>
      <c r="AC952" s="171">
        <v>0.87129950794547073</v>
      </c>
      <c r="AD952" s="171">
        <v>0.91561342216767583</v>
      </c>
      <c r="AE952" s="171">
        <v>0.92540129752290123</v>
      </c>
      <c r="AF952" s="171">
        <v>0.88817010868178015</v>
      </c>
      <c r="AG952" s="173">
        <v>0.91467849066956963</v>
      </c>
      <c r="AH952" s="171"/>
      <c r="AI952" s="173">
        <v>14.24</v>
      </c>
      <c r="AJ952" s="171">
        <v>0.89828454223382437</v>
      </c>
      <c r="AK952" s="171">
        <v>0.92374491180461338</v>
      </c>
      <c r="AL952" s="171">
        <v>0.94807204307730408</v>
      </c>
      <c r="AM952" s="171">
        <v>0.96232151082450512</v>
      </c>
      <c r="AN952" s="171">
        <v>0.87368624047825683</v>
      </c>
      <c r="AO952" s="171">
        <v>0.92598729632698151</v>
      </c>
      <c r="AP952" s="173">
        <v>0.89932218707636702</v>
      </c>
      <c r="AQ952" s="171">
        <v>0.9530845556514238</v>
      </c>
      <c r="AR952" s="171">
        <v>0.94417453478779012</v>
      </c>
      <c r="AS952" s="171">
        <v>0.90566490638502151</v>
      </c>
      <c r="AT952" s="171">
        <v>0.91649916247906205</v>
      </c>
      <c r="AU952" s="171">
        <v>0.92954011667550573</v>
      </c>
      <c r="AV952" s="171">
        <v>0.96170403587443953</v>
      </c>
      <c r="AW952" s="171">
        <v>0.93416348169152985</v>
      </c>
      <c r="AX952" s="173">
        <v>0.93842019163355928</v>
      </c>
      <c r="AY952" s="171"/>
      <c r="AZ952" s="171"/>
      <c r="BA952" s="171"/>
      <c r="BB952" s="171"/>
      <c r="BC952" s="171"/>
      <c r="BD952" s="171"/>
      <c r="BE952" s="171"/>
      <c r="BF952" s="171"/>
      <c r="BG952" s="171"/>
      <c r="BH952" s="171"/>
      <c r="BI952" s="171"/>
      <c r="BJ952" s="171"/>
      <c r="BK952" s="171"/>
      <c r="BL952" s="171"/>
      <c r="BM952" s="171"/>
      <c r="BN952" s="171"/>
      <c r="BO952" s="171"/>
      <c r="BP952" s="171"/>
    </row>
    <row r="953" spans="9:68" x14ac:dyDescent="0.25">
      <c r="I953" s="171">
        <v>14.255000000000001</v>
      </c>
      <c r="J953" s="175">
        <v>0.91492258038733898</v>
      </c>
      <c r="K953" s="171">
        <v>0.9326528698044525</v>
      </c>
      <c r="L953" s="171">
        <v>0.93637785904485804</v>
      </c>
      <c r="M953" s="171">
        <v>0.93043380994441394</v>
      </c>
      <c r="N953" s="171">
        <v>0.9435197160881309</v>
      </c>
      <c r="O953" s="171">
        <v>0.93362592818744883</v>
      </c>
      <c r="P953" s="171">
        <v>0.9406544322281416</v>
      </c>
      <c r="Q953" s="171">
        <v>0.93669075934360979</v>
      </c>
      <c r="R953" s="171">
        <v>0.94069856712606814</v>
      </c>
      <c r="S953" s="171">
        <v>0.94996914562576629</v>
      </c>
      <c r="T953" s="171">
        <v>0.94601569413653819</v>
      </c>
      <c r="U953" s="173">
        <v>0.92378838225914639</v>
      </c>
      <c r="V953" s="171">
        <v>0.92166528264586145</v>
      </c>
      <c r="W953" s="171">
        <v>0.91195670330524303</v>
      </c>
      <c r="X953" s="171">
        <v>0.90651883749481754</v>
      </c>
      <c r="Y953" s="171">
        <v>0.91122739755561122</v>
      </c>
      <c r="Z953" s="171">
        <v>0.87411911152066968</v>
      </c>
      <c r="AA953" s="171">
        <v>0.88259029055348348</v>
      </c>
      <c r="AB953" s="171">
        <v>0.8656382316130673</v>
      </c>
      <c r="AC953" s="171">
        <v>0.87417405132578163</v>
      </c>
      <c r="AD953" s="171">
        <v>0.91733860131243972</v>
      </c>
      <c r="AE953" s="171">
        <v>0.92584474622114543</v>
      </c>
      <c r="AF953" s="171">
        <v>0.88389468135526661</v>
      </c>
      <c r="AG953" s="173">
        <v>0.90790177935313143</v>
      </c>
      <c r="AH953" s="171"/>
      <c r="AI953" s="173">
        <v>14.255000000000001</v>
      </c>
      <c r="AJ953" s="171">
        <v>0.89632668282677608</v>
      </c>
      <c r="AK953" s="171">
        <v>0.92075983717774779</v>
      </c>
      <c r="AL953" s="171">
        <v>0.94621526273441858</v>
      </c>
      <c r="AM953" s="171">
        <v>0.95504375863657309</v>
      </c>
      <c r="AN953" s="171">
        <v>0.8567158422524348</v>
      </c>
      <c r="AO953" s="171">
        <v>0.95664181165423923</v>
      </c>
      <c r="AP953" s="173">
        <v>0.91070944419340261</v>
      </c>
      <c r="AQ953" s="171">
        <v>0.94391716997411557</v>
      </c>
      <c r="AR953" s="171">
        <v>0.9498579154826291</v>
      </c>
      <c r="AS953" s="171">
        <v>0.92054728756601045</v>
      </c>
      <c r="AT953" s="171">
        <v>0.93065326633165835</v>
      </c>
      <c r="AU953" s="171">
        <v>0.92954011667550573</v>
      </c>
      <c r="AV953" s="171">
        <v>0.92780269058295961</v>
      </c>
      <c r="AW953" s="171">
        <v>0.90802613734434723</v>
      </c>
      <c r="AX953" s="173">
        <v>0.97733115213834998</v>
      </c>
      <c r="AY953" s="171"/>
      <c r="AZ953" s="171"/>
      <c r="BA953" s="171"/>
      <c r="BB953" s="171"/>
      <c r="BC953" s="171"/>
      <c r="BD953" s="171"/>
      <c r="BE953" s="171"/>
      <c r="BF953" s="171"/>
      <c r="BG953" s="171"/>
      <c r="BH953" s="171"/>
      <c r="BI953" s="171"/>
      <c r="BJ953" s="171"/>
      <c r="BK953" s="171"/>
      <c r="BL953" s="171"/>
      <c r="BM953" s="171"/>
      <c r="BN953" s="171"/>
      <c r="BO953" s="171"/>
      <c r="BP953" s="171"/>
    </row>
    <row r="954" spans="9:68" x14ac:dyDescent="0.25">
      <c r="I954" s="171">
        <v>14.27</v>
      </c>
      <c r="J954" s="175">
        <v>0.92026032100830779</v>
      </c>
      <c r="K954" s="171">
        <v>0.93464545988338676</v>
      </c>
      <c r="L954" s="171">
        <v>0.94060110699128474</v>
      </c>
      <c r="M954" s="171">
        <v>0.93037875731374775</v>
      </c>
      <c r="N954" s="171">
        <v>0.946686132468469</v>
      </c>
      <c r="O954" s="171">
        <v>0.93013245061233829</v>
      </c>
      <c r="P954" s="171">
        <v>0.94252566381700076</v>
      </c>
      <c r="Q954" s="171">
        <v>0.93762750569678932</v>
      </c>
      <c r="R954" s="171">
        <v>0.94446778996868197</v>
      </c>
      <c r="S954" s="171">
        <v>0.95191152720627725</v>
      </c>
      <c r="T954" s="171">
        <v>0.93897167744038901</v>
      </c>
      <c r="U954" s="173">
        <v>0.9240241367412223</v>
      </c>
      <c r="V954" s="171">
        <v>0.91960543639892489</v>
      </c>
      <c r="W954" s="171">
        <v>0.91145450319951526</v>
      </c>
      <c r="X954" s="171">
        <v>0.91439160304750933</v>
      </c>
      <c r="Y954" s="171">
        <v>0.91161407669225947</v>
      </c>
      <c r="Z954" s="171">
        <v>0.88122307262072452</v>
      </c>
      <c r="AA954" s="171">
        <v>0.8790643694390512</v>
      </c>
      <c r="AB954" s="171">
        <v>0.87078408360577852</v>
      </c>
      <c r="AC954" s="171">
        <v>0.85936171193491506</v>
      </c>
      <c r="AD954" s="171">
        <v>0.9171732049456649</v>
      </c>
      <c r="AE954" s="171">
        <v>0.92775458367201269</v>
      </c>
      <c r="AF954" s="171">
        <v>0.88654685589794724</v>
      </c>
      <c r="AG954" s="173">
        <v>0.90655203756067992</v>
      </c>
      <c r="AH954" s="171"/>
      <c r="AI954" s="173">
        <v>14.27</v>
      </c>
      <c r="AJ954" s="171">
        <v>0.8828081297781093</v>
      </c>
      <c r="AK954" s="171">
        <v>0.93161465400271382</v>
      </c>
      <c r="AL954" s="171">
        <v>0.95302345732499849</v>
      </c>
      <c r="AM954" s="171">
        <v>0.96628281897742974</v>
      </c>
      <c r="AN954" s="171">
        <v>0.88024298524732436</v>
      </c>
      <c r="AO954" s="171">
        <v>0.93869096934548479</v>
      </c>
      <c r="AP954" s="173">
        <v>0.92679620424762754</v>
      </c>
      <c r="AQ954" s="171">
        <v>0.9577221742881793</v>
      </c>
      <c r="AR954" s="171">
        <v>0.93904115867632232</v>
      </c>
      <c r="AS954" s="171">
        <v>0.91590654504720759</v>
      </c>
      <c r="AT954" s="171">
        <v>0.91993299832495823</v>
      </c>
      <c r="AU954" s="171">
        <v>0.92847943025986801</v>
      </c>
      <c r="AV954" s="171">
        <v>0.92591928251121081</v>
      </c>
      <c r="AW954" s="171">
        <v>0.92824559240537541</v>
      </c>
      <c r="AX954" s="173">
        <v>0.9343304510399626</v>
      </c>
      <c r="AY954" s="171"/>
      <c r="AZ954" s="171"/>
      <c r="BA954" s="171"/>
      <c r="BB954" s="171"/>
      <c r="BC954" s="171"/>
      <c r="BD954" s="171"/>
      <c r="BE954" s="171"/>
      <c r="BF954" s="171"/>
      <c r="BG954" s="171"/>
      <c r="BH954" s="171"/>
      <c r="BI954" s="171"/>
      <c r="BJ954" s="171"/>
      <c r="BK954" s="171"/>
      <c r="BL954" s="171"/>
      <c r="BM954" s="171"/>
      <c r="BN954" s="171"/>
      <c r="BO954" s="171"/>
      <c r="BP954" s="171"/>
    </row>
    <row r="955" spans="9:68" x14ac:dyDescent="0.25">
      <c r="I955" s="171">
        <v>14.285</v>
      </c>
      <c r="J955" s="175">
        <v>0.92227255413895326</v>
      </c>
      <c r="K955" s="171">
        <v>0.93430287650971999</v>
      </c>
      <c r="L955" s="171">
        <v>0.94168095711250965</v>
      </c>
      <c r="M955" s="171">
        <v>0.93129763278091404</v>
      </c>
      <c r="N955" s="171">
        <v>0.94662679786572312</v>
      </c>
      <c r="O955" s="171">
        <v>0.92946076003109779</v>
      </c>
      <c r="P955" s="171">
        <v>0.93265287483716008</v>
      </c>
      <c r="Q955" s="171">
        <v>0.93834305694669284</v>
      </c>
      <c r="R955" s="171">
        <v>0.94344140433248036</v>
      </c>
      <c r="S955" s="171">
        <v>0.94947794658394136</v>
      </c>
      <c r="T955" s="171">
        <v>0.94382735672457307</v>
      </c>
      <c r="U955" s="173">
        <v>0.9214706232031058</v>
      </c>
      <c r="V955" s="171">
        <v>0.9179942101713463</v>
      </c>
      <c r="W955" s="171">
        <v>0.90702724742575302</v>
      </c>
      <c r="X955" s="171">
        <v>0.91586429431477701</v>
      </c>
      <c r="Y955" s="171">
        <v>0.91428450354592494</v>
      </c>
      <c r="Z955" s="171">
        <v>0.87775121151621915</v>
      </c>
      <c r="AA955" s="171">
        <v>0.88320252409274991</v>
      </c>
      <c r="AB955" s="171">
        <v>0.87242072246169955</v>
      </c>
      <c r="AC955" s="171">
        <v>0.86887495822722083</v>
      </c>
      <c r="AD955" s="171">
        <v>0.91782297416592618</v>
      </c>
      <c r="AE955" s="171">
        <v>0.92410883728346371</v>
      </c>
      <c r="AF955" s="171">
        <v>0.89292975689049625</v>
      </c>
      <c r="AG955" s="173">
        <v>0.90312061633500162</v>
      </c>
      <c r="AH955" s="171"/>
      <c r="AI955" s="173">
        <v>14.285</v>
      </c>
      <c r="AJ955" s="171">
        <v>0.87367145254521705</v>
      </c>
      <c r="AK955" s="171">
        <v>0.94993215739484393</v>
      </c>
      <c r="AL955" s="171">
        <v>0.96701120257473561</v>
      </c>
      <c r="AM955" s="171">
        <v>0.9933671119299865</v>
      </c>
      <c r="AN955" s="171">
        <v>0.86385112332465552</v>
      </c>
      <c r="AO955" s="171">
        <v>0.90983153824910268</v>
      </c>
      <c r="AP955" s="173">
        <v>0.95499322187076363</v>
      </c>
      <c r="AQ955" s="171">
        <v>0.95621225194132875</v>
      </c>
      <c r="AR955" s="171">
        <v>0.92070767256393804</v>
      </c>
      <c r="AS955" s="171">
        <v>0.9239078252520404</v>
      </c>
      <c r="AT955" s="171">
        <v>0.9148241206030151</v>
      </c>
      <c r="AU955" s="171">
        <v>0.96083036593681348</v>
      </c>
      <c r="AV955" s="171">
        <v>0.9560538116591929</v>
      </c>
      <c r="AW955" s="171">
        <v>0.94599926026383918</v>
      </c>
      <c r="AX955" s="173">
        <v>0.92054218275297961</v>
      </c>
      <c r="AY955" s="171"/>
      <c r="AZ955" s="171"/>
      <c r="BA955" s="171"/>
      <c r="BB955" s="171"/>
      <c r="BC955" s="171"/>
      <c r="BD955" s="171"/>
      <c r="BE955" s="171"/>
      <c r="BF955" s="171"/>
      <c r="BG955" s="171"/>
      <c r="BH955" s="171"/>
      <c r="BI955" s="171"/>
      <c r="BJ955" s="171"/>
      <c r="BK955" s="171"/>
      <c r="BL955" s="171"/>
      <c r="BM955" s="171"/>
      <c r="BN955" s="171"/>
      <c r="BO955" s="171"/>
      <c r="BP955" s="171"/>
    </row>
    <row r="956" spans="9:68" x14ac:dyDescent="0.25">
      <c r="I956" s="171">
        <v>14.3</v>
      </c>
      <c r="J956" s="175">
        <v>0.92196103116811601</v>
      </c>
      <c r="K956" s="171">
        <v>0.93648792257815006</v>
      </c>
      <c r="L956" s="171">
        <v>0.93796752786474313</v>
      </c>
      <c r="M956" s="171">
        <v>0.93476909635683525</v>
      </c>
      <c r="N956" s="171">
        <v>0.94525674820473982</v>
      </c>
      <c r="O956" s="171">
        <v>0.93030743224923729</v>
      </c>
      <c r="P956" s="171">
        <v>0.93533159797608101</v>
      </c>
      <c r="Q956" s="171">
        <v>0.94412212220730085</v>
      </c>
      <c r="R956" s="171">
        <v>0.9405988166286966</v>
      </c>
      <c r="S956" s="171">
        <v>0.95158820797657528</v>
      </c>
      <c r="T956" s="171">
        <v>0.9392989419465706</v>
      </c>
      <c r="U956" s="173">
        <v>0.92702897941731499</v>
      </c>
      <c r="V956" s="171">
        <v>0.92520783153240904</v>
      </c>
      <c r="W956" s="171">
        <v>0.91334681867078749</v>
      </c>
      <c r="X956" s="171">
        <v>0.91583438580034271</v>
      </c>
      <c r="Y956" s="171">
        <v>0.91178931287839349</v>
      </c>
      <c r="Z956" s="171">
        <v>0.87754745067323137</v>
      </c>
      <c r="AA956" s="171">
        <v>0.87658899584057437</v>
      </c>
      <c r="AB956" s="171">
        <v>0.86977118271409926</v>
      </c>
      <c r="AC956" s="171">
        <v>0.8673642240634255</v>
      </c>
      <c r="AD956" s="171">
        <v>0.91659761021222952</v>
      </c>
      <c r="AE956" s="171">
        <v>0.9254174261800312</v>
      </c>
      <c r="AF956" s="171">
        <v>0.88964635443305806</v>
      </c>
      <c r="AG956" s="173">
        <v>0.90990270863479661</v>
      </c>
      <c r="AH956" s="171"/>
      <c r="AI956" s="173">
        <v>14.3</v>
      </c>
      <c r="AJ956" s="171">
        <v>0.88019765056871146</v>
      </c>
      <c r="AK956" s="171">
        <v>0.94206241519674372</v>
      </c>
      <c r="AL956" s="171">
        <v>0.95797487157269301</v>
      </c>
      <c r="AM956" s="171">
        <v>0.98212805158912975</v>
      </c>
      <c r="AN956" s="171">
        <v>0.89142802044161618</v>
      </c>
      <c r="AO956" s="171">
        <v>0.89119027892847302</v>
      </c>
      <c r="AP956" s="173">
        <v>0.92281970176231343</v>
      </c>
      <c r="AQ956" s="171">
        <v>0.95696721311475386</v>
      </c>
      <c r="AR956" s="171">
        <v>0.94160784673205622</v>
      </c>
      <c r="AS956" s="171">
        <v>0.91590654504720759</v>
      </c>
      <c r="AT956" s="171">
        <v>0.92269681742043552</v>
      </c>
      <c r="AU956" s="171">
        <v>0.93749526479278733</v>
      </c>
      <c r="AV956" s="171">
        <v>0.94098654708520191</v>
      </c>
      <c r="AW956" s="171">
        <v>0.94180742201947953</v>
      </c>
      <c r="AX956" s="173">
        <v>0.93993923813975211</v>
      </c>
      <c r="AY956" s="171"/>
      <c r="AZ956" s="171"/>
      <c r="BA956" s="171"/>
      <c r="BB956" s="171"/>
      <c r="BC956" s="171"/>
      <c r="BD956" s="171"/>
      <c r="BE956" s="171"/>
      <c r="BF956" s="171"/>
      <c r="BG956" s="171"/>
      <c r="BH956" s="171"/>
      <c r="BI956" s="171"/>
      <c r="BJ956" s="171"/>
      <c r="BK956" s="171"/>
      <c r="BL956" s="171"/>
      <c r="BM956" s="171"/>
      <c r="BN956" s="171"/>
      <c r="BO956" s="171"/>
      <c r="BP956" s="171"/>
    </row>
    <row r="957" spans="9:68" x14ac:dyDescent="0.25">
      <c r="I957" s="171">
        <v>14.315</v>
      </c>
      <c r="J957" s="175">
        <v>0.916241927028704</v>
      </c>
      <c r="K957" s="171">
        <v>0.93774770709280109</v>
      </c>
      <c r="L957" s="171">
        <v>0.93298362707853588</v>
      </c>
      <c r="M957" s="171">
        <v>0.9325158970326286</v>
      </c>
      <c r="N957" s="171">
        <v>0.94302171170659943</v>
      </c>
      <c r="O957" s="171">
        <v>0.93063153471140403</v>
      </c>
      <c r="P957" s="171">
        <v>0.93705405737272529</v>
      </c>
      <c r="Q957" s="171">
        <v>0.93964169693293664</v>
      </c>
      <c r="R957" s="171">
        <v>0.94673429830189437</v>
      </c>
      <c r="S957" s="171">
        <v>0.95183550372297698</v>
      </c>
      <c r="T957" s="171">
        <v>0.93789789152267511</v>
      </c>
      <c r="U957" s="173">
        <v>0.92723195224262489</v>
      </c>
      <c r="V957" s="171">
        <v>0.91235673850656285</v>
      </c>
      <c r="W957" s="171">
        <v>0.91322427313823018</v>
      </c>
      <c r="X957" s="171">
        <v>0.91765228431217727</v>
      </c>
      <c r="Y957" s="171">
        <v>0.91867711508814265</v>
      </c>
      <c r="Z957" s="171">
        <v>0.87273135658396805</v>
      </c>
      <c r="AA957" s="171">
        <v>0.8875619197685356</v>
      </c>
      <c r="AB957" s="171">
        <v>0.86076476977085181</v>
      </c>
      <c r="AC957" s="171">
        <v>0.87327406400165941</v>
      </c>
      <c r="AD957" s="171">
        <v>0.91665910016648799</v>
      </c>
      <c r="AE957" s="171">
        <v>0.92488022925875646</v>
      </c>
      <c r="AF957" s="171">
        <v>0.88685849836940489</v>
      </c>
      <c r="AG957" s="173">
        <v>0.91235933994450857</v>
      </c>
      <c r="AH957" s="171"/>
      <c r="AI957" s="173">
        <v>14.315</v>
      </c>
      <c r="AJ957" s="171">
        <v>0.88989371620361746</v>
      </c>
      <c r="AK957" s="171">
        <v>0.9291723202170965</v>
      </c>
      <c r="AL957" s="171">
        <v>0.95438509624311463</v>
      </c>
      <c r="AM957" s="171">
        <v>0.98350990327038224</v>
      </c>
      <c r="AN957" s="171">
        <v>0.85739080127277989</v>
      </c>
      <c r="AO957" s="171">
        <v>0.90306545153272588</v>
      </c>
      <c r="AP957" s="173">
        <v>0.93691821057388158</v>
      </c>
      <c r="AQ957" s="171">
        <v>0.93701466781708342</v>
      </c>
      <c r="AR957" s="171">
        <v>0.94224951874598983</v>
      </c>
      <c r="AS957" s="171">
        <v>0.92054728756601045</v>
      </c>
      <c r="AT957" s="171">
        <v>0.91708542713567842</v>
      </c>
      <c r="AU957" s="171">
        <v>0.95870899310553825</v>
      </c>
      <c r="AV957" s="171">
        <v>0.91838565022421526</v>
      </c>
      <c r="AW957" s="171">
        <v>0.90556035014178282</v>
      </c>
      <c r="AX957" s="173">
        <v>0.94321103061462963</v>
      </c>
      <c r="AY957" s="171"/>
      <c r="AZ957" s="171"/>
      <c r="BA957" s="171"/>
      <c r="BB957" s="171"/>
      <c r="BC957" s="171"/>
      <c r="BD957" s="171"/>
      <c r="BE957" s="171"/>
      <c r="BF957" s="171"/>
      <c r="BG957" s="171"/>
      <c r="BH957" s="171"/>
      <c r="BI957" s="171"/>
      <c r="BJ957" s="171"/>
      <c r="BK957" s="171"/>
      <c r="BL957" s="171"/>
      <c r="BM957" s="171"/>
      <c r="BN957" s="171"/>
      <c r="BO957" s="171"/>
      <c r="BP957" s="171"/>
    </row>
    <row r="958" spans="9:68" x14ac:dyDescent="0.25">
      <c r="I958" s="171">
        <v>14.33</v>
      </c>
      <c r="J958" s="175">
        <v>0.91789429094383479</v>
      </c>
      <c r="K958" s="171">
        <v>0.93382214592740398</v>
      </c>
      <c r="L958" s="171">
        <v>0.93804378668018951</v>
      </c>
      <c r="M958" s="171">
        <v>0.92362757993332745</v>
      </c>
      <c r="N958" s="171">
        <v>0.94046171247702259</v>
      </c>
      <c r="O958" s="171">
        <v>0.9194928309298116</v>
      </c>
      <c r="P958" s="171">
        <v>0.93171849294896558</v>
      </c>
      <c r="Q958" s="171">
        <v>0.94070735442328446</v>
      </c>
      <c r="R958" s="171">
        <v>0.94848675841649932</v>
      </c>
      <c r="S958" s="171">
        <v>0.94729782791921657</v>
      </c>
      <c r="T958" s="171">
        <v>0.94248628880015051</v>
      </c>
      <c r="U958" s="173">
        <v>0.93413718100352883</v>
      </c>
      <c r="V958" s="171">
        <v>0.91151920348133009</v>
      </c>
      <c r="W958" s="171">
        <v>0.91008987847835299</v>
      </c>
      <c r="X958" s="171">
        <v>0.91154078265657745</v>
      </c>
      <c r="Y958" s="171">
        <v>0.91453033970076214</v>
      </c>
      <c r="Z958" s="171">
        <v>0.87346414950833484</v>
      </c>
      <c r="AA958" s="171">
        <v>0.8828045847964292</v>
      </c>
      <c r="AB958" s="171">
        <v>0.86339283744611761</v>
      </c>
      <c r="AC958" s="171">
        <v>0.87818999988476476</v>
      </c>
      <c r="AD958" s="171">
        <v>0.90890576193726191</v>
      </c>
      <c r="AE958" s="171">
        <v>0.92559126098193634</v>
      </c>
      <c r="AF958" s="171">
        <v>0.8924861200812545</v>
      </c>
      <c r="AG958" s="173">
        <v>0.90488198565366118</v>
      </c>
      <c r="AH958" s="171"/>
      <c r="AI958" s="173">
        <v>14.33</v>
      </c>
      <c r="AJ958" s="171">
        <v>0.89763192243147483</v>
      </c>
      <c r="AK958" s="171">
        <v>0.92021709633649951</v>
      </c>
      <c r="AL958" s="171">
        <v>0.97518103608343143</v>
      </c>
      <c r="AM958" s="171">
        <v>0.98350990327038224</v>
      </c>
      <c r="AN958" s="171">
        <v>0.87243274515475855</v>
      </c>
      <c r="AO958" s="171">
        <v>0.89450428058547371</v>
      </c>
      <c r="AP958" s="173">
        <v>0.94360596475372793</v>
      </c>
      <c r="AQ958" s="171">
        <v>0.9232096635030197</v>
      </c>
      <c r="AR958" s="171">
        <v>0.92895774131451081</v>
      </c>
      <c r="AS958" s="171">
        <v>0.92110737718034885</v>
      </c>
      <c r="AT958" s="171">
        <v>0.92160804020100506</v>
      </c>
      <c r="AU958" s="171">
        <v>0.95128418819607563</v>
      </c>
      <c r="AV958" s="171">
        <v>0.93470852017937223</v>
      </c>
      <c r="AW958" s="171">
        <v>0.91061521390703981</v>
      </c>
      <c r="AX958" s="173">
        <v>0.92369712549661143</v>
      </c>
      <c r="AY958" s="171"/>
      <c r="AZ958" s="171"/>
      <c r="BA958" s="171"/>
      <c r="BB958" s="171"/>
      <c r="BC958" s="171"/>
      <c r="BD958" s="171"/>
      <c r="BE958" s="171"/>
      <c r="BF958" s="171"/>
      <c r="BG958" s="171"/>
      <c r="BH958" s="171"/>
      <c r="BI958" s="171"/>
      <c r="BJ958" s="171"/>
      <c r="BK958" s="171"/>
      <c r="BL958" s="171"/>
      <c r="BM958" s="171"/>
      <c r="BN958" s="171"/>
      <c r="BO958" s="171"/>
      <c r="BP958" s="171"/>
    </row>
    <row r="959" spans="9:68" x14ac:dyDescent="0.25">
      <c r="I959" s="171">
        <v>14.345000000000001</v>
      </c>
      <c r="J959" s="175">
        <v>0.91029096560372214</v>
      </c>
      <c r="K959" s="171">
        <v>0.931534552548404</v>
      </c>
      <c r="L959" s="171">
        <v>0.9413601245729657</v>
      </c>
      <c r="M959" s="171">
        <v>0.92616965687001196</v>
      </c>
      <c r="N959" s="171">
        <v>0.93053675278347192</v>
      </c>
      <c r="O959" s="171">
        <v>0.92564633297699261</v>
      </c>
      <c r="P959" s="171">
        <v>0.93182097189068458</v>
      </c>
      <c r="Q959" s="171">
        <v>0.93776932974120208</v>
      </c>
      <c r="R959" s="171">
        <v>0.94424378406286014</v>
      </c>
      <c r="S959" s="171">
        <v>0.95224375507612147</v>
      </c>
      <c r="T959" s="171">
        <v>0.94373267500837399</v>
      </c>
      <c r="U959" s="173">
        <v>0.92766459139557034</v>
      </c>
      <c r="V959" s="171">
        <v>0.91829303292313658</v>
      </c>
      <c r="W959" s="171">
        <v>0.91487075924519046</v>
      </c>
      <c r="X959" s="171">
        <v>0.91656775277618674</v>
      </c>
      <c r="Y959" s="171">
        <v>0.91604536130687497</v>
      </c>
      <c r="Z959" s="171">
        <v>0.88483978820089959</v>
      </c>
      <c r="AA959" s="171">
        <v>0.87659242291828399</v>
      </c>
      <c r="AB959" s="171">
        <v>0.86033054858203439</v>
      </c>
      <c r="AC959" s="171">
        <v>0.88091646596526818</v>
      </c>
      <c r="AD959" s="171">
        <v>0.91273337512174457</v>
      </c>
      <c r="AE959" s="171">
        <v>0.91915104133782177</v>
      </c>
      <c r="AF959" s="171">
        <v>0.89924337596890958</v>
      </c>
      <c r="AG959" s="173">
        <v>0.91478037534128975</v>
      </c>
      <c r="AH959" s="171"/>
      <c r="AI959" s="173">
        <v>14.345000000000001</v>
      </c>
      <c r="AJ959" s="171">
        <v>0.91515942569457398</v>
      </c>
      <c r="AK959" s="171">
        <v>0.92469470827679778</v>
      </c>
      <c r="AL959" s="171">
        <v>0.94893854057065052</v>
      </c>
      <c r="AM959" s="171">
        <v>0.97227084292952559</v>
      </c>
      <c r="AN959" s="171">
        <v>0.87040786809372306</v>
      </c>
      <c r="AO959" s="171">
        <v>0.8681303507318423</v>
      </c>
      <c r="AP959" s="173">
        <v>0.93086308178942612</v>
      </c>
      <c r="AQ959" s="171">
        <v>0.95621225194132875</v>
      </c>
      <c r="AR959" s="171">
        <v>0.95434961958016329</v>
      </c>
      <c r="AS959" s="171">
        <v>0.92054728756601045</v>
      </c>
      <c r="AT959" s="171">
        <v>0.91599664991624785</v>
      </c>
      <c r="AU959" s="171">
        <v>0.94598075611788779</v>
      </c>
      <c r="AV959" s="171">
        <v>0.94852017937219735</v>
      </c>
      <c r="AW959" s="171">
        <v>0.93416348169152985</v>
      </c>
      <c r="AX959" s="173">
        <v>0.9602710913764898</v>
      </c>
      <c r="AY959" s="171"/>
      <c r="AZ959" s="171"/>
      <c r="BA959" s="171"/>
      <c r="BB959" s="171"/>
      <c r="BC959" s="171"/>
      <c r="BD959" s="171"/>
      <c r="BE959" s="171"/>
      <c r="BF959" s="171"/>
      <c r="BG959" s="171"/>
      <c r="BH959" s="171"/>
      <c r="BI959" s="171"/>
      <c r="BJ959" s="171"/>
      <c r="BK959" s="171"/>
      <c r="BL959" s="171"/>
      <c r="BM959" s="171"/>
      <c r="BN959" s="171"/>
      <c r="BO959" s="171"/>
      <c r="BP959" s="171"/>
    </row>
    <row r="960" spans="9:68" x14ac:dyDescent="0.25">
      <c r="I960" s="171">
        <v>14.36</v>
      </c>
      <c r="J960" s="175">
        <v>0.91078549926522978</v>
      </c>
      <c r="K960" s="171">
        <v>0.93076625327797979</v>
      </c>
      <c r="L960" s="171">
        <v>0.93790082769956351</v>
      </c>
      <c r="M960" s="171">
        <v>0.93013392338749423</v>
      </c>
      <c r="N960" s="171">
        <v>0.94314655727229835</v>
      </c>
      <c r="O960" s="171">
        <v>0.92385468054934872</v>
      </c>
      <c r="P960" s="171">
        <v>0.9337125222782382</v>
      </c>
      <c r="Q960" s="171">
        <v>0.93789572977969193</v>
      </c>
      <c r="R960" s="171">
        <v>0.95273319747473206</v>
      </c>
      <c r="S960" s="171">
        <v>0.94509254028780887</v>
      </c>
      <c r="T960" s="171">
        <v>0.94166022187333409</v>
      </c>
      <c r="U960" s="173">
        <v>0.92910535845002995</v>
      </c>
      <c r="V960" s="171">
        <v>0.91816048007272</v>
      </c>
      <c r="W960" s="171">
        <v>0.91585537486406299</v>
      </c>
      <c r="X960" s="171">
        <v>0.91350755615247659</v>
      </c>
      <c r="Y960" s="171">
        <v>0.90950379658456437</v>
      </c>
      <c r="Z960" s="171">
        <v>0.89520323380515032</v>
      </c>
      <c r="AA960" s="171">
        <v>0.87823089487769801</v>
      </c>
      <c r="AB960" s="171">
        <v>0.86254834892999965</v>
      </c>
      <c r="AC960" s="171">
        <v>0.88258795330667561</v>
      </c>
      <c r="AD960" s="171">
        <v>0.91529200826751422</v>
      </c>
      <c r="AE960" s="171">
        <v>0.9195897660055552</v>
      </c>
      <c r="AF960" s="171">
        <v>0.89573105819910503</v>
      </c>
      <c r="AG960" s="173">
        <v>0.91795276594049935</v>
      </c>
      <c r="AH960" s="171"/>
      <c r="AI960" s="173">
        <v>14.36</v>
      </c>
      <c r="AJ960" s="171">
        <v>0.89697930262912562</v>
      </c>
      <c r="AK960" s="171">
        <v>0.92666214382632284</v>
      </c>
      <c r="AL960" s="171">
        <v>0.94442037506962928</v>
      </c>
      <c r="AM960" s="171">
        <v>0.96628281897742974</v>
      </c>
      <c r="AN960" s="171">
        <v>0.88814964805708241</v>
      </c>
      <c r="AO960" s="171">
        <v>0.88345760839547094</v>
      </c>
      <c r="AP960" s="173">
        <v>0.92345232715770453</v>
      </c>
      <c r="AQ960" s="171">
        <v>0.9577221742881793</v>
      </c>
      <c r="AR960" s="171">
        <v>0.93271610596754984</v>
      </c>
      <c r="AS960" s="171">
        <v>0.9279084653544567</v>
      </c>
      <c r="AT960" s="171">
        <v>0.92554438860971522</v>
      </c>
      <c r="AU960" s="171">
        <v>0.94598075611788779</v>
      </c>
      <c r="AV960" s="171">
        <v>0.93973094170403593</v>
      </c>
      <c r="AW960" s="171">
        <v>0.93256072000986323</v>
      </c>
      <c r="AX960" s="173">
        <v>0.90593596634727735</v>
      </c>
      <c r="AY960" s="171"/>
      <c r="AZ960" s="171"/>
      <c r="BA960" s="171"/>
      <c r="BB960" s="171"/>
      <c r="BC960" s="171"/>
      <c r="BD960" s="171"/>
      <c r="BE960" s="171"/>
      <c r="BF960" s="171"/>
      <c r="BG960" s="171"/>
      <c r="BH960" s="171"/>
      <c r="BI960" s="171"/>
      <c r="BJ960" s="171"/>
      <c r="BK960" s="171"/>
      <c r="BL960" s="171"/>
      <c r="BM960" s="171"/>
      <c r="BN960" s="171"/>
      <c r="BO960" s="171"/>
      <c r="BP960" s="171"/>
    </row>
    <row r="961" spans="9:68" x14ac:dyDescent="0.25">
      <c r="I961" s="171">
        <v>14.375</v>
      </c>
      <c r="J961" s="175">
        <v>0.91572668576082739</v>
      </c>
      <c r="K961" s="171">
        <v>0.93350651048048749</v>
      </c>
      <c r="L961" s="171">
        <v>0.94475108188350287</v>
      </c>
      <c r="M961" s="171">
        <v>0.93174834248900684</v>
      </c>
      <c r="N961" s="171">
        <v>0.94278431734708956</v>
      </c>
      <c r="O961" s="171">
        <v>0.9201541775832508</v>
      </c>
      <c r="P961" s="171">
        <v>0.93821826091931304</v>
      </c>
      <c r="Q961" s="171">
        <v>0.9430864782788424</v>
      </c>
      <c r="R961" s="171">
        <v>0.94038130762105787</v>
      </c>
      <c r="S961" s="171">
        <v>0.9482728182339436</v>
      </c>
      <c r="T961" s="171">
        <v>0.93954084578643815</v>
      </c>
      <c r="U961" s="173">
        <v>0.92947681056901454</v>
      </c>
      <c r="V961" s="171">
        <v>0.9157364351359446</v>
      </c>
      <c r="W961" s="171">
        <v>0.91147022278016088</v>
      </c>
      <c r="X961" s="171">
        <v>0.91218369191462634</v>
      </c>
      <c r="Y961" s="171">
        <v>0.91330110404355436</v>
      </c>
      <c r="Z961" s="171">
        <v>0.88968489577071563</v>
      </c>
      <c r="AA961" s="171">
        <v>0.87824834981808664</v>
      </c>
      <c r="AB961" s="171">
        <v>0.86646915301498773</v>
      </c>
      <c r="AC961" s="171">
        <v>0.86865024948432223</v>
      </c>
      <c r="AD961" s="171">
        <v>0.91736054636722963</v>
      </c>
      <c r="AE961" s="171">
        <v>0.92167799644341619</v>
      </c>
      <c r="AF961" s="171">
        <v>0.8922174880347935</v>
      </c>
      <c r="AG961" s="173">
        <v>0.91384054411654081</v>
      </c>
      <c r="AH961" s="171"/>
      <c r="AI961" s="173">
        <v>14.375</v>
      </c>
      <c r="AJ961" s="171">
        <v>0.89576729442476233</v>
      </c>
      <c r="AK961" s="171">
        <v>0.92469470827679778</v>
      </c>
      <c r="AL961" s="171">
        <v>0.94126384848672406</v>
      </c>
      <c r="AM961" s="171">
        <v>0.93855366190695533</v>
      </c>
      <c r="AN961" s="171">
        <v>0.88612477099604681</v>
      </c>
      <c r="AO961" s="171">
        <v>0.931924882629108</v>
      </c>
      <c r="AP961" s="173">
        <v>0.93619521012200635</v>
      </c>
      <c r="AQ961" s="171">
        <v>0.92245470232959459</v>
      </c>
      <c r="AR961" s="171">
        <v>0.93656613805115052</v>
      </c>
      <c r="AS961" s="171">
        <v>0.92966874699951985</v>
      </c>
      <c r="AT961" s="171">
        <v>0.91373534338358464</v>
      </c>
      <c r="AU961" s="171">
        <v>0.94492006970225007</v>
      </c>
      <c r="AV961" s="171">
        <v>0.95040358744394626</v>
      </c>
      <c r="AW961" s="171">
        <v>0.91480705215139912</v>
      </c>
      <c r="AX961" s="173">
        <v>0.92369712549661143</v>
      </c>
      <c r="AY961" s="171"/>
      <c r="AZ961" s="171"/>
      <c r="BA961" s="171"/>
      <c r="BB961" s="171"/>
      <c r="BC961" s="171"/>
      <c r="BD961" s="171"/>
      <c r="BE961" s="171"/>
      <c r="BF961" s="171"/>
      <c r="BG961" s="171"/>
      <c r="BH961" s="171"/>
      <c r="BI961" s="171"/>
      <c r="BJ961" s="171"/>
      <c r="BK961" s="171"/>
      <c r="BL961" s="171"/>
      <c r="BM961" s="171"/>
      <c r="BN961" s="171"/>
      <c r="BO961" s="171"/>
      <c r="BP961" s="171"/>
    </row>
    <row r="962" spans="9:68" x14ac:dyDescent="0.25">
      <c r="I962" s="171">
        <v>14.39</v>
      </c>
      <c r="J962" s="175">
        <v>0.91866485218073557</v>
      </c>
      <c r="K962" s="171">
        <v>0.9399219263915839</v>
      </c>
      <c r="L962" s="171">
        <v>0.94095004789556302</v>
      </c>
      <c r="M962" s="171">
        <v>0.93313731276332634</v>
      </c>
      <c r="N962" s="171">
        <v>0.94693643010570216</v>
      </c>
      <c r="O962" s="171">
        <v>0.93201213258400195</v>
      </c>
      <c r="P962" s="171">
        <v>0.93545030311877531</v>
      </c>
      <c r="Q962" s="171">
        <v>0.93964280694994162</v>
      </c>
      <c r="R962" s="171">
        <v>0.94374380338829766</v>
      </c>
      <c r="S962" s="171">
        <v>0.95418548849458495</v>
      </c>
      <c r="T962" s="171">
        <v>0.9413919143461561</v>
      </c>
      <c r="U962" s="173">
        <v>0.92959750058067736</v>
      </c>
      <c r="V962" s="171">
        <v>0.91331707270255125</v>
      </c>
      <c r="W962" s="171">
        <v>0.91498368007634434</v>
      </c>
      <c r="X962" s="171">
        <v>0.90959558555138154</v>
      </c>
      <c r="Y962" s="171">
        <v>0.91481964946037486</v>
      </c>
      <c r="Z962" s="171">
        <v>0.87687932872777208</v>
      </c>
      <c r="AA962" s="171">
        <v>0.87344698615978378</v>
      </c>
      <c r="AB962" s="171">
        <v>0.85886381117518407</v>
      </c>
      <c r="AC962" s="171">
        <v>0.87428064393459248</v>
      </c>
      <c r="AD962" s="171">
        <v>0.92103051136190528</v>
      </c>
      <c r="AE962" s="171">
        <v>0.92813405481368605</v>
      </c>
      <c r="AF962" s="171">
        <v>0.89069212095699901</v>
      </c>
      <c r="AG962" s="173">
        <v>0.91199286665693147</v>
      </c>
      <c r="AH962" s="171"/>
      <c r="AI962" s="173">
        <v>14.39</v>
      </c>
      <c r="AJ962" s="171">
        <v>0.89185157561066575</v>
      </c>
      <c r="AK962" s="171">
        <v>0.9261872455902308</v>
      </c>
      <c r="AL962" s="171">
        <v>0.94714365290586133</v>
      </c>
      <c r="AM962" s="171">
        <v>0.94850299401197624</v>
      </c>
      <c r="AN962" s="171">
        <v>0.8567158422524348</v>
      </c>
      <c r="AO962" s="171">
        <v>0.9310963822148578</v>
      </c>
      <c r="AP962" s="173">
        <v>0.92815183009489366</v>
      </c>
      <c r="AQ962" s="171">
        <v>0.93086712683347683</v>
      </c>
      <c r="AR962" s="171">
        <v>0.92703272527271052</v>
      </c>
      <c r="AS962" s="171">
        <v>0.9193470955352856</v>
      </c>
      <c r="AT962" s="171">
        <v>0.92839195979899503</v>
      </c>
      <c r="AU962" s="171">
        <v>0.94014698083188109</v>
      </c>
      <c r="AV962" s="171">
        <v>0.96547085201793725</v>
      </c>
      <c r="AW962" s="171">
        <v>0.95191714954999362</v>
      </c>
      <c r="AX962" s="173">
        <v>0.91890628651554107</v>
      </c>
      <c r="AY962" s="171"/>
      <c r="AZ962" s="171"/>
      <c r="BA962" s="171"/>
      <c r="BB962" s="171"/>
      <c r="BC962" s="171"/>
      <c r="BD962" s="171"/>
      <c r="BE962" s="171"/>
      <c r="BF962" s="171"/>
      <c r="BG962" s="171"/>
      <c r="BH962" s="171"/>
      <c r="BI962" s="171"/>
      <c r="BJ962" s="171"/>
      <c r="BK962" s="171"/>
      <c r="BL962" s="171"/>
      <c r="BM962" s="171"/>
      <c r="BN962" s="171"/>
      <c r="BO962" s="171"/>
      <c r="BP962" s="171"/>
    </row>
    <row r="963" spans="9:68" x14ac:dyDescent="0.25">
      <c r="I963" s="171">
        <v>14.404999999999999</v>
      </c>
      <c r="J963" s="175">
        <v>0.91824876681641177</v>
      </c>
      <c r="K963" s="171">
        <v>0.93102559329343426</v>
      </c>
      <c r="L963" s="171">
        <v>0.9402604607167846</v>
      </c>
      <c r="M963" s="171">
        <v>0.92801587079287728</v>
      </c>
      <c r="N963" s="171">
        <v>0.94153674198659676</v>
      </c>
      <c r="O963" s="171">
        <v>0.92964680786507103</v>
      </c>
      <c r="P963" s="171">
        <v>0.93428104048752392</v>
      </c>
      <c r="Q963" s="171">
        <v>0.93942794988878786</v>
      </c>
      <c r="R963" s="171">
        <v>0.945782451974431</v>
      </c>
      <c r="S963" s="171">
        <v>0.94736827671699386</v>
      </c>
      <c r="T963" s="171">
        <v>0.93940978160243416</v>
      </c>
      <c r="U963" s="173">
        <v>0.92840933681343196</v>
      </c>
      <c r="V963" s="171">
        <v>0.91169434512709291</v>
      </c>
      <c r="W963" s="171">
        <v>0.92541050246404477</v>
      </c>
      <c r="X963" s="171">
        <v>0.91049224130006767</v>
      </c>
      <c r="Y963" s="171">
        <v>0.91513553480421217</v>
      </c>
      <c r="Z963" s="171">
        <v>0.89244884352976273</v>
      </c>
      <c r="AA963" s="171">
        <v>0.87842430710254549</v>
      </c>
      <c r="AB963" s="171">
        <v>0.86565242377046647</v>
      </c>
      <c r="AC963" s="171">
        <v>0.8762286958826444</v>
      </c>
      <c r="AD963" s="171">
        <v>0.91252784730390613</v>
      </c>
      <c r="AE963" s="171">
        <v>0.92692531690922131</v>
      </c>
      <c r="AF963" s="171">
        <v>0.89237531903334411</v>
      </c>
      <c r="AG963" s="173">
        <v>0.9064375854607245</v>
      </c>
      <c r="AH963" s="171"/>
      <c r="AI963" s="173">
        <v>14.404999999999999</v>
      </c>
      <c r="AJ963" s="171">
        <v>0.92681335073652782</v>
      </c>
      <c r="AK963" s="171">
        <v>0.92225237449118047</v>
      </c>
      <c r="AL963" s="171">
        <v>0.94219223865816681</v>
      </c>
      <c r="AM963" s="171">
        <v>0.91607554122524182</v>
      </c>
      <c r="AN963" s="171">
        <v>0.85150901552405756</v>
      </c>
      <c r="AO963" s="171">
        <v>0.94131455399061048</v>
      </c>
      <c r="AP963" s="173">
        <v>0.92417532760957966</v>
      </c>
      <c r="AQ963" s="171">
        <v>0.93313201035375337</v>
      </c>
      <c r="AR963" s="171">
        <v>0.93207443395361622</v>
      </c>
      <c r="AS963" s="171">
        <v>0.93935029604736753</v>
      </c>
      <c r="AT963" s="171">
        <v>0.94137353433835835</v>
      </c>
      <c r="AU963" s="171">
        <v>0.94120766724751881</v>
      </c>
      <c r="AV963" s="171">
        <v>0.94098654708520191</v>
      </c>
      <c r="AW963" s="171">
        <v>0.93588953273332509</v>
      </c>
      <c r="AX963" s="173">
        <v>0.91072680532834771</v>
      </c>
      <c r="AY963" s="171"/>
      <c r="AZ963" s="171"/>
      <c r="BA963" s="171"/>
      <c r="BB963" s="171"/>
      <c r="BC963" s="171"/>
      <c r="BD963" s="171"/>
      <c r="BE963" s="171"/>
      <c r="BF963" s="171"/>
      <c r="BG963" s="171"/>
      <c r="BH963" s="171"/>
      <c r="BI963" s="171"/>
      <c r="BJ963" s="171"/>
      <c r="BK963" s="171"/>
      <c r="BL963" s="171"/>
      <c r="BM963" s="171"/>
      <c r="BN963" s="171"/>
      <c r="BO963" s="171"/>
      <c r="BP963" s="171"/>
    </row>
    <row r="964" spans="9:68" x14ac:dyDescent="0.25">
      <c r="I964" s="171">
        <v>14.42</v>
      </c>
      <c r="J964" s="175">
        <v>0.92363288372185437</v>
      </c>
      <c r="K964" s="171">
        <v>0.93342463307553214</v>
      </c>
      <c r="L964" s="171">
        <v>0.93729738351687863</v>
      </c>
      <c r="M964" s="171">
        <v>0.93053511585977888</v>
      </c>
      <c r="N964" s="171">
        <v>0.9453651609739695</v>
      </c>
      <c r="O964" s="171">
        <v>0.93352475691432335</v>
      </c>
      <c r="P964" s="171">
        <v>0.93870714852790604</v>
      </c>
      <c r="Q964" s="171">
        <v>0.9439050761073764</v>
      </c>
      <c r="R964" s="171">
        <v>0.94606361694428287</v>
      </c>
      <c r="S964" s="171">
        <v>0.94933564089515432</v>
      </c>
      <c r="T964" s="171">
        <v>0.94238622450746501</v>
      </c>
      <c r="U964" s="173">
        <v>0.93492787452351001</v>
      </c>
      <c r="V964" s="171">
        <v>0.91387107226467046</v>
      </c>
      <c r="W964" s="171">
        <v>0.91448567832868644</v>
      </c>
      <c r="X964" s="171">
        <v>0.91561413760121013</v>
      </c>
      <c r="Y964" s="171">
        <v>0.91516391304175893</v>
      </c>
      <c r="Z964" s="171">
        <v>0.89231570869987742</v>
      </c>
      <c r="AA964" s="171">
        <v>0.88298684049397602</v>
      </c>
      <c r="AB964" s="171">
        <v>0.87184071913794037</v>
      </c>
      <c r="AC964" s="171">
        <v>0.8749155901773471</v>
      </c>
      <c r="AD964" s="171">
        <v>0.91600295992741287</v>
      </c>
      <c r="AE964" s="171">
        <v>0.9217798440446261</v>
      </c>
      <c r="AF964" s="171">
        <v>0.89671512503159312</v>
      </c>
      <c r="AG964" s="173">
        <v>0.91221647837650077</v>
      </c>
      <c r="AH964" s="171"/>
      <c r="AI964" s="173">
        <v>14.42</v>
      </c>
      <c r="AJ964" s="171">
        <v>0.90220026104792095</v>
      </c>
      <c r="AK964" s="171">
        <v>0.95291723202170953</v>
      </c>
      <c r="AL964" s="171">
        <v>0.95209506715355574</v>
      </c>
      <c r="AM964" s="171">
        <v>0.9477660064486414</v>
      </c>
      <c r="AN964" s="171">
        <v>0.86259762800115725</v>
      </c>
      <c r="AO964" s="171">
        <v>0.91659762496547925</v>
      </c>
      <c r="AP964" s="173">
        <v>0.92751920469950311</v>
      </c>
      <c r="AQ964" s="171">
        <v>0.93852459016393452</v>
      </c>
      <c r="AR964" s="171">
        <v>0.93904115867632232</v>
      </c>
      <c r="AS964" s="171">
        <v>0.91766682669227073</v>
      </c>
      <c r="AT964" s="171">
        <v>0.92948073701842537</v>
      </c>
      <c r="AU964" s="171">
        <v>0.92900977346768687</v>
      </c>
      <c r="AV964" s="171">
        <v>0.96609865470852008</v>
      </c>
      <c r="AW964" s="171">
        <v>0.91653310319319437</v>
      </c>
      <c r="AX964" s="173">
        <v>0.90430007010983871</v>
      </c>
      <c r="AY964" s="171"/>
      <c r="AZ964" s="171"/>
      <c r="BA964" s="171"/>
      <c r="BB964" s="171"/>
      <c r="BC964" s="171"/>
      <c r="BD964" s="171"/>
      <c r="BE964" s="171"/>
      <c r="BF964" s="171"/>
      <c r="BG964" s="171"/>
      <c r="BH964" s="171"/>
      <c r="BI964" s="171"/>
      <c r="BJ964" s="171"/>
      <c r="BK964" s="171"/>
      <c r="BL964" s="171"/>
      <c r="BM964" s="171"/>
      <c r="BN964" s="171"/>
      <c r="BO964" s="171"/>
      <c r="BP964" s="171"/>
    </row>
    <row r="965" spans="9:68" x14ac:dyDescent="0.25">
      <c r="I965" s="171">
        <v>14.435</v>
      </c>
      <c r="J965" s="175">
        <v>0.91758664898670828</v>
      </c>
      <c r="K965" s="171">
        <v>0.93953160898918464</v>
      </c>
      <c r="L965" s="171">
        <v>0.9402550401036146</v>
      </c>
      <c r="M965" s="171">
        <v>0.93471671858896199</v>
      </c>
      <c r="N965" s="171">
        <v>0.94388697412000921</v>
      </c>
      <c r="O965" s="171">
        <v>0.93148884055875636</v>
      </c>
      <c r="P965" s="171">
        <v>0.93658548856282664</v>
      </c>
      <c r="Q965" s="171">
        <v>0.944729996480413</v>
      </c>
      <c r="R965" s="171">
        <v>0.94564344781302367</v>
      </c>
      <c r="S965" s="171">
        <v>0.95039430313761741</v>
      </c>
      <c r="T965" s="171">
        <v>0.94152663760784649</v>
      </c>
      <c r="U965" s="173">
        <v>0.93896787191161035</v>
      </c>
      <c r="V965" s="171">
        <v>0.91577653211344578</v>
      </c>
      <c r="W965" s="171">
        <v>0.92140391181871806</v>
      </c>
      <c r="X965" s="171">
        <v>0.91126524784245311</v>
      </c>
      <c r="Y965" s="171">
        <v>0.91343345147506538</v>
      </c>
      <c r="Z965" s="171">
        <v>0.88475177314172593</v>
      </c>
      <c r="AA965" s="171">
        <v>0.86744291273521812</v>
      </c>
      <c r="AB965" s="171">
        <v>0.8576374396465638</v>
      </c>
      <c r="AC965" s="171">
        <v>0.87511437098837286</v>
      </c>
      <c r="AD965" s="171">
        <v>0.92143036474560047</v>
      </c>
      <c r="AE965" s="171">
        <v>0.91843485140661185</v>
      </c>
      <c r="AF965" s="171">
        <v>0.89283830564554412</v>
      </c>
      <c r="AG965" s="173">
        <v>0.91872897278974786</v>
      </c>
      <c r="AH965" s="171"/>
      <c r="AI965" s="173">
        <v>14.435</v>
      </c>
      <c r="AJ965" s="171">
        <v>0.89576729442476233</v>
      </c>
      <c r="AK965" s="171">
        <v>0.94402985074626877</v>
      </c>
      <c r="AL965" s="171">
        <v>0.9353840440675868</v>
      </c>
      <c r="AM965" s="171">
        <v>0.95836020267157995</v>
      </c>
      <c r="AN965" s="171">
        <v>0.86259762800115725</v>
      </c>
      <c r="AO965" s="171">
        <v>0.94214305440486057</v>
      </c>
      <c r="AP965" s="173">
        <v>0.93619521012200635</v>
      </c>
      <c r="AQ965" s="171">
        <v>0.91781708369283865</v>
      </c>
      <c r="AR965" s="171">
        <v>0.94160784673205622</v>
      </c>
      <c r="AS965" s="171">
        <v>0.93078892622819653</v>
      </c>
      <c r="AT965" s="171">
        <v>0.91541038525963148</v>
      </c>
      <c r="AU965" s="171">
        <v>0.94279869687097517</v>
      </c>
      <c r="AV965" s="171">
        <v>0.94098654708520191</v>
      </c>
      <c r="AW965" s="171">
        <v>0.91061521390703981</v>
      </c>
      <c r="AX965" s="173">
        <v>0.89366674456648754</v>
      </c>
      <c r="AY965" s="171"/>
      <c r="AZ965" s="171"/>
      <c r="BA965" s="171"/>
      <c r="BB965" s="171"/>
      <c r="BC965" s="171"/>
      <c r="BD965" s="171"/>
      <c r="BE965" s="171"/>
      <c r="BF965" s="171"/>
      <c r="BG965" s="171"/>
      <c r="BH965" s="171"/>
      <c r="BI965" s="171"/>
      <c r="BJ965" s="171"/>
      <c r="BK965" s="171"/>
      <c r="BL965" s="171"/>
      <c r="BM965" s="171"/>
      <c r="BN965" s="171"/>
      <c r="BO965" s="171"/>
      <c r="BP965" s="171"/>
    </row>
    <row r="966" spans="9:68" x14ac:dyDescent="0.25">
      <c r="I966" s="171">
        <v>14.45</v>
      </c>
      <c r="J966" s="175">
        <v>0.91751313932303991</v>
      </c>
      <c r="K966" s="171">
        <v>0.93610112120243816</v>
      </c>
      <c r="L966" s="171">
        <v>0.94119207671429128</v>
      </c>
      <c r="M966" s="171">
        <v>0.93156330354682859</v>
      </c>
      <c r="N966" s="171">
        <v>0.93980472797665704</v>
      </c>
      <c r="O966" s="171">
        <v>0.93274446997309157</v>
      </c>
      <c r="P966" s="171">
        <v>0.937419468673093</v>
      </c>
      <c r="Q966" s="171">
        <v>0.94565434231639678</v>
      </c>
      <c r="R966" s="171">
        <v>0.9469562308778352</v>
      </c>
      <c r="S966" s="171">
        <v>0.95183772779955023</v>
      </c>
      <c r="T966" s="171">
        <v>0.94464853358372336</v>
      </c>
      <c r="U966" s="173">
        <v>0.93699062449768089</v>
      </c>
      <c r="V966" s="171">
        <v>0.91599552621181013</v>
      </c>
      <c r="W966" s="171">
        <v>0.92123600633458347</v>
      </c>
      <c r="X966" s="171">
        <v>0.91193401636611571</v>
      </c>
      <c r="Y966" s="171">
        <v>0.90967658566528498</v>
      </c>
      <c r="Z966" s="171">
        <v>0.88473359990074485</v>
      </c>
      <c r="AA966" s="171">
        <v>0.88112990622413156</v>
      </c>
      <c r="AB966" s="171">
        <v>0.85534768579593001</v>
      </c>
      <c r="AC966" s="171">
        <v>0.87005151015798754</v>
      </c>
      <c r="AD966" s="171">
        <v>0.92550109351232079</v>
      </c>
      <c r="AE966" s="171">
        <v>0.92378100073045044</v>
      </c>
      <c r="AF966" s="171">
        <v>0.89393669019515498</v>
      </c>
      <c r="AG966" s="173">
        <v>0.91569179709798609</v>
      </c>
      <c r="AH966" s="171"/>
      <c r="AI966" s="173">
        <v>14.45</v>
      </c>
      <c r="AJ966" s="171">
        <v>0.89576729442476233</v>
      </c>
      <c r="AK966" s="171">
        <v>0.9360922659430122</v>
      </c>
      <c r="AL966" s="171">
        <v>0.93581729281426018</v>
      </c>
      <c r="AM966" s="171">
        <v>0.96296637494242288</v>
      </c>
      <c r="AN966" s="171">
        <v>0.8567158422524348</v>
      </c>
      <c r="AO966" s="171">
        <v>0.95912731289698983</v>
      </c>
      <c r="AP966" s="173">
        <v>0.93086308178942612</v>
      </c>
      <c r="AQ966" s="171">
        <v>0.90627696289905091</v>
      </c>
      <c r="AR966" s="171">
        <v>0.94674122284352369</v>
      </c>
      <c r="AS966" s="171">
        <v>0.91366618658985432</v>
      </c>
      <c r="AT966" s="171">
        <v>0.91708542713567842</v>
      </c>
      <c r="AU966" s="171">
        <v>0.96242139556026984</v>
      </c>
      <c r="AV966" s="171">
        <v>0.95040358744394626</v>
      </c>
      <c r="AW966" s="171">
        <v>0.9383553199358895</v>
      </c>
      <c r="AX966" s="173">
        <v>0.89693853704136473</v>
      </c>
      <c r="AY966" s="171"/>
      <c r="AZ966" s="171"/>
      <c r="BA966" s="171"/>
      <c r="BB966" s="171"/>
      <c r="BC966" s="171"/>
      <c r="BD966" s="171"/>
      <c r="BE966" s="171"/>
      <c r="BF966" s="171"/>
      <c r="BG966" s="171"/>
      <c r="BH966" s="171"/>
      <c r="BI966" s="171"/>
      <c r="BJ966" s="171"/>
      <c r="BK966" s="171"/>
      <c r="BL966" s="171"/>
      <c r="BM966" s="171"/>
      <c r="BN966" s="171"/>
      <c r="BO966" s="171"/>
      <c r="BP966" s="171"/>
    </row>
    <row r="967" spans="9:68" x14ac:dyDescent="0.25">
      <c r="I967" s="171">
        <v>14.465</v>
      </c>
      <c r="J967" s="175">
        <v>0.92071265235285915</v>
      </c>
      <c r="K967" s="171">
        <v>0.93089816034153205</v>
      </c>
      <c r="L967" s="171">
        <v>0.93985029842150836</v>
      </c>
      <c r="M967" s="171">
        <v>0.93086095508036182</v>
      </c>
      <c r="N967" s="171">
        <v>0.94052959470518371</v>
      </c>
      <c r="O967" s="171">
        <v>0.93512295824794678</v>
      </c>
      <c r="P967" s="171">
        <v>0.93720081413101142</v>
      </c>
      <c r="Q967" s="171">
        <v>0.93906383622171385</v>
      </c>
      <c r="R967" s="171">
        <v>0.95069582907653849</v>
      </c>
      <c r="S967" s="171">
        <v>0.95103076662429731</v>
      </c>
      <c r="T967" s="171">
        <v>0.94316601078465234</v>
      </c>
      <c r="U967" s="173">
        <v>0.92770276728699053</v>
      </c>
      <c r="V967" s="171">
        <v>0.92002389904578041</v>
      </c>
      <c r="W967" s="171">
        <v>0.91621986822561585</v>
      </c>
      <c r="X967" s="171">
        <v>0.91022033444991468</v>
      </c>
      <c r="Y967" s="171">
        <v>0.91150376523408749</v>
      </c>
      <c r="Z967" s="171">
        <v>0.88730462705637581</v>
      </c>
      <c r="AA967" s="171">
        <v>0.87635724665724002</v>
      </c>
      <c r="AB967" s="171">
        <v>0.85082044273648327</v>
      </c>
      <c r="AC967" s="171">
        <v>0.8764130722870741</v>
      </c>
      <c r="AD967" s="171">
        <v>0.92527759547230704</v>
      </c>
      <c r="AE967" s="171">
        <v>0.92375206260587117</v>
      </c>
      <c r="AF967" s="171">
        <v>0.89315574476766546</v>
      </c>
      <c r="AG967" s="173">
        <v>0.92387952969497433</v>
      </c>
      <c r="AH967" s="171"/>
      <c r="AI967" s="173">
        <v>14.465</v>
      </c>
      <c r="AJ967" s="171">
        <v>0.88924109640126792</v>
      </c>
      <c r="AK967" s="171">
        <v>0.95440976933514254</v>
      </c>
      <c r="AL967" s="171">
        <v>0.94033545831528131</v>
      </c>
      <c r="AM967" s="171">
        <v>0.96103178258866884</v>
      </c>
      <c r="AN967" s="171">
        <v>0.85411242888824623</v>
      </c>
      <c r="AO967" s="171">
        <v>0.95318972659486334</v>
      </c>
      <c r="AP967" s="173">
        <v>0.92887483054676889</v>
      </c>
      <c r="AQ967" s="171">
        <v>0.92083692838654019</v>
      </c>
      <c r="AR967" s="171">
        <v>0.95682464020533509</v>
      </c>
      <c r="AS967" s="171">
        <v>0.9102256361017762</v>
      </c>
      <c r="AT967" s="171">
        <v>0.90753768844221105</v>
      </c>
      <c r="AU967" s="171">
        <v>0.95870899310553825</v>
      </c>
      <c r="AV967" s="171">
        <v>0.93596412556053821</v>
      </c>
      <c r="AW967" s="171">
        <v>0.92997164344717054</v>
      </c>
      <c r="AX967" s="173">
        <v>0.92369712549661143</v>
      </c>
      <c r="AY967" s="171"/>
      <c r="AZ967" s="171"/>
      <c r="BA967" s="171"/>
      <c r="BB967" s="171"/>
      <c r="BC967" s="171"/>
      <c r="BD967" s="171"/>
      <c r="BE967" s="171"/>
      <c r="BF967" s="171"/>
      <c r="BG967" s="171"/>
      <c r="BH967" s="171"/>
      <c r="BI967" s="171"/>
      <c r="BJ967" s="171"/>
      <c r="BK967" s="171"/>
      <c r="BL967" s="171"/>
      <c r="BM967" s="171"/>
      <c r="BN967" s="171"/>
      <c r="BO967" s="171"/>
      <c r="BP967" s="171"/>
    </row>
    <row r="968" spans="9:68" x14ac:dyDescent="0.25">
      <c r="I968" s="171">
        <v>14.48</v>
      </c>
      <c r="J968" s="175">
        <v>0.91846166327960821</v>
      </c>
      <c r="K968" s="171">
        <v>0.93408788800180076</v>
      </c>
      <c r="L968" s="171">
        <v>0.93747108499385945</v>
      </c>
      <c r="M968" s="171">
        <v>0.9285703911504356</v>
      </c>
      <c r="N968" s="171">
        <v>0.94542212431150729</v>
      </c>
      <c r="O968" s="171">
        <v>0.9291022049277623</v>
      </c>
      <c r="P968" s="171">
        <v>0.93846817518712999</v>
      </c>
      <c r="Q968" s="171">
        <v>0.93458481202902299</v>
      </c>
      <c r="R968" s="171">
        <v>0.94838531120010983</v>
      </c>
      <c r="S968" s="171">
        <v>0.95103541214075393</v>
      </c>
      <c r="T968" s="171">
        <v>0.93909598502740677</v>
      </c>
      <c r="U968" s="173">
        <v>0.93754418496888425</v>
      </c>
      <c r="V968" s="171">
        <v>0.90904837409397776</v>
      </c>
      <c r="W968" s="171">
        <v>0.90751038809758677</v>
      </c>
      <c r="X968" s="171">
        <v>0.91115659478712241</v>
      </c>
      <c r="Y968" s="171">
        <v>0.91083156910007534</v>
      </c>
      <c r="Z968" s="171">
        <v>0.88113721972367565</v>
      </c>
      <c r="AA968" s="171">
        <v>0.867658596333992</v>
      </c>
      <c r="AB968" s="171">
        <v>0.85761153712094806</v>
      </c>
      <c r="AC968" s="171">
        <v>0.88318429573975277</v>
      </c>
      <c r="AD968" s="171">
        <v>0.92267233703737983</v>
      </c>
      <c r="AE968" s="171">
        <v>0.92436550368555981</v>
      </c>
      <c r="AF968" s="171">
        <v>0.89065458793332031</v>
      </c>
      <c r="AG968" s="173">
        <v>0.9178355879476594</v>
      </c>
      <c r="AH968" s="171"/>
      <c r="AI968" s="173">
        <v>14.48</v>
      </c>
      <c r="AJ968" s="171">
        <v>0.89446205482006325</v>
      </c>
      <c r="AK968" s="171">
        <v>0.97177747625508815</v>
      </c>
      <c r="AL968" s="171">
        <v>0.943987126322956</v>
      </c>
      <c r="AM968" s="171">
        <v>0.96628281897742974</v>
      </c>
      <c r="AN968" s="171">
        <v>0.86192266898081205</v>
      </c>
      <c r="AO968" s="171">
        <v>0.94642363987848688</v>
      </c>
      <c r="AP968" s="173">
        <v>0.93149570718481711</v>
      </c>
      <c r="AQ968" s="171">
        <v>0.92396462467644525</v>
      </c>
      <c r="AR968" s="171">
        <v>0.94353286277385651</v>
      </c>
      <c r="AS968" s="171">
        <v>0.92910865738518167</v>
      </c>
      <c r="AT968" s="171">
        <v>0.92328308207705201</v>
      </c>
      <c r="AU968" s="171">
        <v>0.9782559284794301</v>
      </c>
      <c r="AV968" s="171">
        <v>0.95417040358744398</v>
      </c>
      <c r="AW968" s="171">
        <v>0.91480705215139912</v>
      </c>
      <c r="AX968" s="173">
        <v>0.91808833839682158</v>
      </c>
      <c r="AY968" s="171"/>
      <c r="AZ968" s="171"/>
      <c r="BA968" s="171"/>
      <c r="BB968" s="171"/>
      <c r="BC968" s="171"/>
      <c r="BD968" s="171"/>
      <c r="BE968" s="171"/>
      <c r="BF968" s="171"/>
      <c r="BG968" s="171"/>
      <c r="BH968" s="171"/>
      <c r="BI968" s="171"/>
      <c r="BJ968" s="171"/>
      <c r="BK968" s="171"/>
      <c r="BL968" s="171"/>
      <c r="BM968" s="171"/>
      <c r="BN968" s="171"/>
      <c r="BO968" s="171"/>
      <c r="BP968" s="171"/>
    </row>
    <row r="969" spans="9:68" x14ac:dyDescent="0.25">
      <c r="I969" s="171">
        <v>14.494999999999999</v>
      </c>
      <c r="J969" s="175">
        <v>0.92233787651912624</v>
      </c>
      <c r="K969" s="171">
        <v>0.93581541468635587</v>
      </c>
      <c r="L969" s="171">
        <v>0.93418632151739855</v>
      </c>
      <c r="M969" s="171">
        <v>0.93199052393034643</v>
      </c>
      <c r="N969" s="171">
        <v>0.94437268172965272</v>
      </c>
      <c r="O969" s="171">
        <v>0.93320921254933809</v>
      </c>
      <c r="P969" s="171">
        <v>0.94034631683517289</v>
      </c>
      <c r="Q969" s="171">
        <v>0.93506568863668882</v>
      </c>
      <c r="R969" s="171">
        <v>0.94916107146157314</v>
      </c>
      <c r="S969" s="171">
        <v>0.9578300565566682</v>
      </c>
      <c r="T969" s="171">
        <v>0.94098966946486906</v>
      </c>
      <c r="U969" s="173">
        <v>0.93027460092564929</v>
      </c>
      <c r="V969" s="171">
        <v>0.9041638338282757</v>
      </c>
      <c r="W969" s="171">
        <v>0.9171431567470375</v>
      </c>
      <c r="X969" s="171">
        <v>0.9118129617129811</v>
      </c>
      <c r="Y969" s="171">
        <v>0.91688238137288403</v>
      </c>
      <c r="Z969" s="171">
        <v>0.88239111795570735</v>
      </c>
      <c r="AA969" s="171">
        <v>0.8767558343196139</v>
      </c>
      <c r="AB969" s="171">
        <v>0.85681210686620979</v>
      </c>
      <c r="AC969" s="171">
        <v>0.8851974556056188</v>
      </c>
      <c r="AD969" s="171">
        <v>0.92132254946612624</v>
      </c>
      <c r="AE969" s="171">
        <v>0.92125787503256118</v>
      </c>
      <c r="AF969" s="171">
        <v>0.89363732007478003</v>
      </c>
      <c r="AG969" s="173">
        <v>0.92143054504582245</v>
      </c>
      <c r="AH969" s="171"/>
      <c r="AI969" s="173">
        <v>14.494999999999999</v>
      </c>
      <c r="AJ969" s="171">
        <v>0.89828454223382437</v>
      </c>
      <c r="AK969" s="171">
        <v>0.95488466757123491</v>
      </c>
      <c r="AL969" s="171">
        <v>0.9512285696602093</v>
      </c>
      <c r="AM969" s="171">
        <v>0.97162597881160784</v>
      </c>
      <c r="AN969" s="171">
        <v>0.8776395718831359</v>
      </c>
      <c r="AO969" s="171">
        <v>0.91922120961060494</v>
      </c>
      <c r="AP969" s="173">
        <v>0.95833709896068697</v>
      </c>
      <c r="AQ969" s="171">
        <v>0.9170621225194131</v>
      </c>
      <c r="AR969" s="171">
        <v>0.94921624346869549</v>
      </c>
      <c r="AS969" s="171">
        <v>0.94335093614978394</v>
      </c>
      <c r="AT969" s="171">
        <v>0.92671691792294819</v>
      </c>
      <c r="AU969" s="171">
        <v>0.96030002272899462</v>
      </c>
      <c r="AV969" s="171">
        <v>0.94852017937219735</v>
      </c>
      <c r="AW969" s="171">
        <v>0.94008137097768463</v>
      </c>
      <c r="AX969" s="173">
        <v>0.89214769806029437</v>
      </c>
      <c r="AY969" s="171"/>
      <c r="AZ969" s="171"/>
      <c r="BA969" s="171"/>
      <c r="BB969" s="171"/>
      <c r="BC969" s="171"/>
      <c r="BD969" s="171"/>
      <c r="BE969" s="171"/>
      <c r="BF969" s="171"/>
      <c r="BG969" s="171"/>
      <c r="BH969" s="171"/>
      <c r="BI969" s="171"/>
      <c r="BJ969" s="171"/>
      <c r="BK969" s="171"/>
      <c r="BL969" s="171"/>
      <c r="BM969" s="171"/>
      <c r="BN969" s="171"/>
      <c r="BO969" s="171"/>
      <c r="BP969" s="171"/>
    </row>
    <row r="970" spans="9:68" x14ac:dyDescent="0.25">
      <c r="I970" s="171">
        <v>14.51</v>
      </c>
      <c r="J970" s="175">
        <v>0.92250193328365082</v>
      </c>
      <c r="K970" s="171">
        <v>0.93922592076672251</v>
      </c>
      <c r="L970" s="171">
        <v>0.93613257329617749</v>
      </c>
      <c r="M970" s="171">
        <v>0.92752785718634367</v>
      </c>
      <c r="N970" s="171">
        <v>0.94423691727333015</v>
      </c>
      <c r="O970" s="171">
        <v>0.93011930888323258</v>
      </c>
      <c r="P970" s="171">
        <v>0.93649855725427122</v>
      </c>
      <c r="Q970" s="171">
        <v>0.94109071903972541</v>
      </c>
      <c r="R970" s="171">
        <v>0.95343340592031478</v>
      </c>
      <c r="S970" s="171">
        <v>0.95575109896029897</v>
      </c>
      <c r="T970" s="171">
        <v>0.94019910906060777</v>
      </c>
      <c r="U970" s="173">
        <v>0.92994624704667839</v>
      </c>
      <c r="V970" s="171">
        <v>0.91638065155920323</v>
      </c>
      <c r="W970" s="171">
        <v>0.91552020728571193</v>
      </c>
      <c r="X970" s="171">
        <v>0.92043346158157258</v>
      </c>
      <c r="Y970" s="171">
        <v>0.92331109720520121</v>
      </c>
      <c r="Z970" s="171">
        <v>0.89088283399246382</v>
      </c>
      <c r="AA970" s="171">
        <v>0.88010163008210274</v>
      </c>
      <c r="AB970" s="171">
        <v>0.86893298139724373</v>
      </c>
      <c r="AC970" s="171">
        <v>0.88298493875246309</v>
      </c>
      <c r="AD970" s="171">
        <v>0.92830949510967287</v>
      </c>
      <c r="AE970" s="171">
        <v>0.91808767985979822</v>
      </c>
      <c r="AF970" s="171">
        <v>0.89475319238027351</v>
      </c>
      <c r="AG970" s="173">
        <v>0.92278172058712893</v>
      </c>
      <c r="AH970" s="171"/>
      <c r="AI970" s="173">
        <v>14.51</v>
      </c>
      <c r="AJ970" s="171">
        <v>0.9035055006526197</v>
      </c>
      <c r="AK970" s="171">
        <v>0.94497964721845318</v>
      </c>
      <c r="AL970" s="171">
        <v>0.96657795382806222</v>
      </c>
      <c r="AM970" s="171">
        <v>0.95108245048364837</v>
      </c>
      <c r="AN970" s="171">
        <v>0.86915437277022467</v>
      </c>
      <c r="AO970" s="171">
        <v>0.931924882629108</v>
      </c>
      <c r="AP970" s="173">
        <v>0.9536375960234974</v>
      </c>
      <c r="AQ970" s="171">
        <v>0.93550474547023288</v>
      </c>
      <c r="AR970" s="171">
        <v>0.95434961958016329</v>
      </c>
      <c r="AS970" s="171">
        <v>0.92854856777084316</v>
      </c>
      <c r="AT970" s="171">
        <v>0.91649916247906205</v>
      </c>
      <c r="AU970" s="171">
        <v>0.94545041291006893</v>
      </c>
      <c r="AV970" s="171">
        <v>0.96798206278026921</v>
      </c>
      <c r="AW970" s="171">
        <v>0.9207249414375539</v>
      </c>
      <c r="AX970" s="173">
        <v>0.91481654592194439</v>
      </c>
      <c r="AY970" s="171"/>
      <c r="AZ970" s="171"/>
      <c r="BA970" s="171"/>
      <c r="BB970" s="171"/>
      <c r="BC970" s="171"/>
      <c r="BD970" s="171"/>
      <c r="BE970" s="171"/>
      <c r="BF970" s="171"/>
      <c r="BG970" s="171"/>
      <c r="BH970" s="171"/>
      <c r="BI970" s="171"/>
      <c r="BJ970" s="171"/>
      <c r="BK970" s="171"/>
      <c r="BL970" s="171"/>
      <c r="BM970" s="171"/>
      <c r="BN970" s="171"/>
      <c r="BO970" s="171"/>
      <c r="BP970" s="171"/>
    </row>
    <row r="971" spans="9:68" x14ac:dyDescent="0.25">
      <c r="I971" s="171">
        <v>14.525</v>
      </c>
      <c r="J971" s="175">
        <v>0.92333179809028465</v>
      </c>
      <c r="K971" s="171">
        <v>0.93975818813100798</v>
      </c>
      <c r="L971" s="171">
        <v>0.94086736923900938</v>
      </c>
      <c r="M971" s="171">
        <v>0.93082735959757112</v>
      </c>
      <c r="N971" s="171">
        <v>0.94508133528943661</v>
      </c>
      <c r="O971" s="171">
        <v>0.93371611064949378</v>
      </c>
      <c r="P971" s="171">
        <v>0.93792160056178819</v>
      </c>
      <c r="Q971" s="171">
        <v>0.94131382761472326</v>
      </c>
      <c r="R971" s="171">
        <v>0.95206756752267507</v>
      </c>
      <c r="S971" s="171">
        <v>0.95313872408325562</v>
      </c>
      <c r="T971" s="171">
        <v>0.9385965616520231</v>
      </c>
      <c r="U971" s="173">
        <v>0.9330134425625789</v>
      </c>
      <c r="V971" s="171">
        <v>0.91540072820314788</v>
      </c>
      <c r="W971" s="171">
        <v>0.91170673916570444</v>
      </c>
      <c r="X971" s="171">
        <v>0.91551034699364531</v>
      </c>
      <c r="Y971" s="171">
        <v>0.91760277019063263</v>
      </c>
      <c r="Z971" s="171">
        <v>0.89078526144963088</v>
      </c>
      <c r="AA971" s="171">
        <v>0.87302334841182694</v>
      </c>
      <c r="AB971" s="171">
        <v>0.86933881827126291</v>
      </c>
      <c r="AC971" s="171">
        <v>0.88339575242858293</v>
      </c>
      <c r="AD971" s="171">
        <v>0.91597815605952659</v>
      </c>
      <c r="AE971" s="171">
        <v>0.91080109820431365</v>
      </c>
      <c r="AF971" s="171">
        <v>0.89711473685439047</v>
      </c>
      <c r="AG971" s="173">
        <v>0.9228585766059979</v>
      </c>
      <c r="AH971" s="171"/>
      <c r="AI971" s="173">
        <v>14.525</v>
      </c>
      <c r="AJ971" s="171">
        <v>0.89185157561066575</v>
      </c>
      <c r="AK971" s="171">
        <v>0.95542740841248308</v>
      </c>
      <c r="AL971" s="171">
        <v>0.94621526273441858</v>
      </c>
      <c r="AM971" s="171">
        <v>0.95310916628281905</v>
      </c>
      <c r="AN971" s="171">
        <v>0.8652010413653457</v>
      </c>
      <c r="AO971" s="171">
        <v>0.92764429715548202</v>
      </c>
      <c r="AP971" s="173">
        <v>0.95634884771802986</v>
      </c>
      <c r="AQ971" s="171">
        <v>0.94003451251078507</v>
      </c>
      <c r="AR971" s="171">
        <v>0.92703272527271052</v>
      </c>
      <c r="AS971" s="171">
        <v>0.89310289646343399</v>
      </c>
      <c r="AT971" s="171">
        <v>0.91030150753768846</v>
      </c>
      <c r="AU971" s="171">
        <v>0.957117963482082</v>
      </c>
      <c r="AV971" s="171">
        <v>0.95479820627802692</v>
      </c>
      <c r="AW971" s="171">
        <v>0.92664283072370845</v>
      </c>
      <c r="AX971" s="173">
        <v>0.91481654592194439</v>
      </c>
      <c r="AY971" s="171"/>
      <c r="AZ971" s="171"/>
      <c r="BA971" s="171"/>
      <c r="BB971" s="171"/>
      <c r="BC971" s="171"/>
      <c r="BD971" s="171"/>
      <c r="BE971" s="171"/>
      <c r="BF971" s="171"/>
      <c r="BG971" s="171"/>
      <c r="BH971" s="171"/>
      <c r="BI971" s="171"/>
      <c r="BJ971" s="171"/>
      <c r="BK971" s="171"/>
      <c r="BL971" s="171"/>
      <c r="BM971" s="171"/>
      <c r="BN971" s="171"/>
      <c r="BO971" s="171"/>
      <c r="BP971" s="171"/>
    </row>
    <row r="972" spans="9:68" x14ac:dyDescent="0.25">
      <c r="I972" s="171">
        <v>14.54</v>
      </c>
      <c r="J972" s="175">
        <v>0.92165085268997959</v>
      </c>
      <c r="K972" s="171">
        <v>0.93164579569318862</v>
      </c>
      <c r="L972" s="171">
        <v>0.94238764749741943</v>
      </c>
      <c r="M972" s="171">
        <v>0.93009505830825123</v>
      </c>
      <c r="N972" s="171">
        <v>0.94072232249904397</v>
      </c>
      <c r="O972" s="171">
        <v>0.93472747613590568</v>
      </c>
      <c r="P972" s="171">
        <v>0.93627328057213854</v>
      </c>
      <c r="Q972" s="171">
        <v>0.93872531154612882</v>
      </c>
      <c r="R972" s="171">
        <v>0.95423918084763404</v>
      </c>
      <c r="S972" s="171">
        <v>0.9548607426278003</v>
      </c>
      <c r="T972" s="171">
        <v>0.94509919295308509</v>
      </c>
      <c r="U972" s="173">
        <v>0.93485613959970604</v>
      </c>
      <c r="V972" s="171">
        <v>0.91666785831578179</v>
      </c>
      <c r="W972" s="171">
        <v>0.91270083598236518</v>
      </c>
      <c r="X972" s="171">
        <v>0.9205530593869069</v>
      </c>
      <c r="Y972" s="171">
        <v>0.92021912079084622</v>
      </c>
      <c r="Z972" s="171">
        <v>0.87858364393424115</v>
      </c>
      <c r="AA972" s="171">
        <v>0.8765777466895518</v>
      </c>
      <c r="AB972" s="171">
        <v>0.86707000336787976</v>
      </c>
      <c r="AC972" s="171">
        <v>0.88627202433768537</v>
      </c>
      <c r="AD972" s="171">
        <v>0.91757734736076724</v>
      </c>
      <c r="AE972" s="171">
        <v>0.92036053567280007</v>
      </c>
      <c r="AF972" s="171">
        <v>0.89724016712183163</v>
      </c>
      <c r="AG972" s="173">
        <v>0.91741047256185237</v>
      </c>
      <c r="AH972" s="171"/>
      <c r="AI972" s="173">
        <v>14.54</v>
      </c>
      <c r="AJ972" s="171">
        <v>0.91320156628752569</v>
      </c>
      <c r="AK972" s="171">
        <v>0.95488466757123491</v>
      </c>
      <c r="AL972" s="171">
        <v>0.96342142724515689</v>
      </c>
      <c r="AM972" s="171">
        <v>0.95578074619990827</v>
      </c>
      <c r="AN972" s="171">
        <v>0.84225243467360911</v>
      </c>
      <c r="AO972" s="171">
        <v>0.94808064070698705</v>
      </c>
      <c r="AP972" s="173">
        <v>0.94767284229552662</v>
      </c>
      <c r="AQ972" s="171">
        <v>0.96537963761863654</v>
      </c>
      <c r="AR972" s="171">
        <v>0.92703272527271052</v>
      </c>
      <c r="AS972" s="171">
        <v>0.92278764602336372</v>
      </c>
      <c r="AT972" s="171">
        <v>0.91599664991624785</v>
      </c>
      <c r="AU972" s="171">
        <v>0.9650731115993636</v>
      </c>
      <c r="AV972" s="171">
        <v>0.94412556053811658</v>
      </c>
      <c r="AW972" s="171">
        <v>0.91813586487486132</v>
      </c>
      <c r="AX972" s="173">
        <v>0.90430007010983871</v>
      </c>
      <c r="AY972" s="171"/>
      <c r="AZ972" s="171"/>
      <c r="BA972" s="171"/>
      <c r="BB972" s="171"/>
      <c r="BC972" s="171"/>
      <c r="BD972" s="171"/>
      <c r="BE972" s="171"/>
      <c r="BF972" s="171"/>
      <c r="BG972" s="171"/>
      <c r="BH972" s="171"/>
      <c r="BI972" s="171"/>
      <c r="BJ972" s="171"/>
      <c r="BK972" s="171"/>
      <c r="BL972" s="171"/>
      <c r="BM972" s="171"/>
      <c r="BN972" s="171"/>
      <c r="BO972" s="171"/>
      <c r="BP972" s="171"/>
    </row>
    <row r="973" spans="9:68" x14ac:dyDescent="0.25">
      <c r="I973" s="171">
        <v>14.555</v>
      </c>
      <c r="J973" s="175">
        <v>0.91858867503566743</v>
      </c>
      <c r="K973" s="171">
        <v>0.93347858803671546</v>
      </c>
      <c r="L973" s="171">
        <v>0.94500897177414001</v>
      </c>
      <c r="M973" s="171">
        <v>0.92561447787483908</v>
      </c>
      <c r="N973" s="171">
        <v>0.9460135978489197</v>
      </c>
      <c r="O973" s="171">
        <v>0.93021231097340051</v>
      </c>
      <c r="P973" s="171">
        <v>0.9334064840490599</v>
      </c>
      <c r="Q973" s="171">
        <v>0.93849010901622298</v>
      </c>
      <c r="R973" s="171">
        <v>0.95219726193419019</v>
      </c>
      <c r="S973" s="171">
        <v>0.95581543342648612</v>
      </c>
      <c r="T973" s="171">
        <v>0.9466516411067637</v>
      </c>
      <c r="U973" s="173">
        <v>0.92816751272265607</v>
      </c>
      <c r="V973" s="171">
        <v>0.91163590491252622</v>
      </c>
      <c r="W973" s="171">
        <v>0.91373764275337876</v>
      </c>
      <c r="X973" s="171">
        <v>0.91607120240179951</v>
      </c>
      <c r="Y973" s="171">
        <v>0.91755311674390994</v>
      </c>
      <c r="Z973" s="171">
        <v>0.88139487362612479</v>
      </c>
      <c r="AA973" s="171">
        <v>0.88047590864866876</v>
      </c>
      <c r="AB973" s="171">
        <v>0.85781577917885499</v>
      </c>
      <c r="AC973" s="171">
        <v>0.88526602058101611</v>
      </c>
      <c r="AD973" s="171">
        <v>0.92349110085820507</v>
      </c>
      <c r="AE973" s="171">
        <v>0.9202008113200405</v>
      </c>
      <c r="AF973" s="171">
        <v>0.89701627921119809</v>
      </c>
      <c r="AG973" s="173">
        <v>0.91309248122629771</v>
      </c>
      <c r="AH973" s="171"/>
      <c r="AI973" s="173">
        <v>14.555</v>
      </c>
      <c r="AJ973" s="171">
        <v>0.91581204549692352</v>
      </c>
      <c r="AK973" s="171">
        <v>0.95440976933514254</v>
      </c>
      <c r="AL973" s="171">
        <v>0.95030017948876655</v>
      </c>
      <c r="AM973" s="171">
        <v>0.94850299401197624</v>
      </c>
      <c r="AN973" s="171">
        <v>0.87108282711406815</v>
      </c>
      <c r="AO973" s="171">
        <v>0.90472245236122639</v>
      </c>
      <c r="AP973" s="173">
        <v>0.96041572525982843</v>
      </c>
      <c r="AQ973" s="171">
        <v>0.96084987057808435</v>
      </c>
      <c r="AR973" s="171">
        <v>0.93784948207901719</v>
      </c>
      <c r="AS973" s="171">
        <v>0.91822691630660902</v>
      </c>
      <c r="AT973" s="171">
        <v>0.9176716917922948</v>
      </c>
      <c r="AU973" s="171">
        <v>0.94598075611788779</v>
      </c>
      <c r="AV973" s="171">
        <v>0.94286995515695082</v>
      </c>
      <c r="AW973" s="171">
        <v>0.94267044754037732</v>
      </c>
      <c r="AX973" s="173">
        <v>0.93187660668380456</v>
      </c>
      <c r="AY973" s="171"/>
      <c r="AZ973" s="171"/>
      <c r="BA973" s="171"/>
      <c r="BB973" s="171"/>
      <c r="BC973" s="171"/>
      <c r="BD973" s="171"/>
      <c r="BE973" s="171"/>
      <c r="BF973" s="171"/>
      <c r="BG973" s="171"/>
      <c r="BH973" s="171"/>
      <c r="BI973" s="171"/>
      <c r="BJ973" s="171"/>
      <c r="BK973" s="171"/>
      <c r="BL973" s="171"/>
      <c r="BM973" s="171"/>
      <c r="BN973" s="171"/>
      <c r="BO973" s="171"/>
      <c r="BP973" s="171"/>
    </row>
    <row r="974" spans="9:68" x14ac:dyDescent="0.25">
      <c r="I974" s="171">
        <v>14.57</v>
      </c>
      <c r="J974" s="175">
        <v>0.9200691950878358</v>
      </c>
      <c r="K974" s="171">
        <v>0.92879409452514949</v>
      </c>
      <c r="L974" s="171">
        <v>0.94204266166288553</v>
      </c>
      <c r="M974" s="171">
        <v>0.92795186372751937</v>
      </c>
      <c r="N974" s="171">
        <v>0.94767861171278589</v>
      </c>
      <c r="O974" s="171">
        <v>0.93356205101043399</v>
      </c>
      <c r="P974" s="171">
        <v>0.93850790802743667</v>
      </c>
      <c r="Q974" s="171">
        <v>0.93919054282249181</v>
      </c>
      <c r="R974" s="171">
        <v>0.95194908671456491</v>
      </c>
      <c r="S974" s="171">
        <v>0.94787440802017986</v>
      </c>
      <c r="T974" s="171">
        <v>0.94383093728746603</v>
      </c>
      <c r="U974" s="173">
        <v>0.93608131345252499</v>
      </c>
      <c r="V974" s="171">
        <v>0.91716217021699153</v>
      </c>
      <c r="W974" s="171">
        <v>0.91586192639891462</v>
      </c>
      <c r="X974" s="171">
        <v>0.91971373068732698</v>
      </c>
      <c r="Y974" s="171">
        <v>0.91672076824939841</v>
      </c>
      <c r="Z974" s="171">
        <v>0.87585836235070891</v>
      </c>
      <c r="AA974" s="171">
        <v>0.87114414276805607</v>
      </c>
      <c r="AB974" s="171">
        <v>0.86253485535029628</v>
      </c>
      <c r="AC974" s="171">
        <v>0.89150543334216803</v>
      </c>
      <c r="AD974" s="171">
        <v>0.91452006780148487</v>
      </c>
      <c r="AE974" s="171">
        <v>0.9181476896325339</v>
      </c>
      <c r="AF974" s="171">
        <v>0.89468573743150281</v>
      </c>
      <c r="AG974" s="173">
        <v>0.9202545346732689</v>
      </c>
      <c r="AH974" s="171"/>
      <c r="AI974" s="173">
        <v>14.57</v>
      </c>
      <c r="AJ974" s="171">
        <v>0.90546336005966799</v>
      </c>
      <c r="AK974" s="171">
        <v>0.95047489823609244</v>
      </c>
      <c r="AL974" s="171">
        <v>0.94893854057065052</v>
      </c>
      <c r="AM974" s="171">
        <v>0.97485029940119772</v>
      </c>
      <c r="AN974" s="171">
        <v>0.87503615851894712</v>
      </c>
      <c r="AO974" s="171">
        <v>0.9362054681027342</v>
      </c>
      <c r="AP974" s="173">
        <v>0.94767284229552662</v>
      </c>
      <c r="AQ974" s="171">
        <v>0.96624245038826584</v>
      </c>
      <c r="AR974" s="171">
        <v>0.94096617471812261</v>
      </c>
      <c r="AS974" s="171">
        <v>0.89934389502320355</v>
      </c>
      <c r="AT974" s="171">
        <v>0.95033500837520946</v>
      </c>
      <c r="AU974" s="171">
        <v>0.957117963482082</v>
      </c>
      <c r="AV974" s="171">
        <v>0.95668161434977572</v>
      </c>
      <c r="AW974" s="171">
        <v>0.96967081740845773</v>
      </c>
      <c r="AX974" s="173">
        <v>0.95454545454545459</v>
      </c>
      <c r="AY974" s="171"/>
      <c r="AZ974" s="171"/>
      <c r="BA974" s="171"/>
      <c r="BB974" s="171"/>
      <c r="BC974" s="171"/>
      <c r="BD974" s="171"/>
      <c r="BE974" s="171"/>
      <c r="BF974" s="171"/>
      <c r="BG974" s="171"/>
      <c r="BH974" s="171"/>
      <c r="BI974" s="171"/>
      <c r="BJ974" s="171"/>
      <c r="BK974" s="171"/>
      <c r="BL974" s="171"/>
      <c r="BM974" s="171"/>
      <c r="BN974" s="171"/>
      <c r="BO974" s="171"/>
      <c r="BP974" s="171"/>
    </row>
    <row r="975" spans="9:68" x14ac:dyDescent="0.25">
      <c r="I975" s="171">
        <v>14.585000000000001</v>
      </c>
      <c r="J975" s="175">
        <v>0.92325600108704931</v>
      </c>
      <c r="K975" s="171">
        <v>0.93439107320382997</v>
      </c>
      <c r="L975" s="171">
        <v>0.94490770178710681</v>
      </c>
      <c r="M975" s="171">
        <v>0.9272909408813238</v>
      </c>
      <c r="N975" s="171">
        <v>0.95199709396210996</v>
      </c>
      <c r="O975" s="171">
        <v>0.93183927013277179</v>
      </c>
      <c r="P975" s="171">
        <v>0.93166691396386481</v>
      </c>
      <c r="Q975" s="171">
        <v>0.94247588707929131</v>
      </c>
      <c r="R975" s="171">
        <v>0.95114474571469942</v>
      </c>
      <c r="S975" s="171">
        <v>0.95133377494083338</v>
      </c>
      <c r="T975" s="171">
        <v>0.94751578038758089</v>
      </c>
      <c r="U975" s="173">
        <v>0.93225345821287586</v>
      </c>
      <c r="V975" s="171">
        <v>0.91930841444926836</v>
      </c>
      <c r="W975" s="171">
        <v>0.91655664794076441</v>
      </c>
      <c r="X975" s="171">
        <v>0.91614770474583163</v>
      </c>
      <c r="Y975" s="171">
        <v>0.91476492010965271</v>
      </c>
      <c r="Z975" s="171">
        <v>0.87239295484140045</v>
      </c>
      <c r="AA975" s="171">
        <v>0.86910708314626817</v>
      </c>
      <c r="AB975" s="171">
        <v>0.86294379905669949</v>
      </c>
      <c r="AC975" s="171">
        <v>0.88054771315640878</v>
      </c>
      <c r="AD975" s="171">
        <v>0.92075017446688534</v>
      </c>
      <c r="AE975" s="171">
        <v>0.92377283314623171</v>
      </c>
      <c r="AF975" s="171">
        <v>0.89803570627520146</v>
      </c>
      <c r="AG975" s="173">
        <v>0.9249965262566322</v>
      </c>
      <c r="AH975" s="171"/>
      <c r="AI975" s="173">
        <v>14.585000000000001</v>
      </c>
      <c r="AJ975" s="171">
        <v>0.92093977251538295</v>
      </c>
      <c r="AK975" s="171">
        <v>0.94002713704206253</v>
      </c>
      <c r="AL975" s="171">
        <v>0.95661323265457698</v>
      </c>
      <c r="AM975" s="171">
        <v>0.96232151082450512</v>
      </c>
      <c r="AN975" s="171">
        <v>0.88487127567254853</v>
      </c>
      <c r="AO975" s="171">
        <v>0.91328362330847856</v>
      </c>
      <c r="AP975" s="173">
        <v>0.9704473565295979</v>
      </c>
      <c r="AQ975" s="171">
        <v>0.9515746333045727</v>
      </c>
      <c r="AR975" s="171">
        <v>0.9454578788156569</v>
      </c>
      <c r="AS975" s="171">
        <v>0.92910865738518167</v>
      </c>
      <c r="AT975" s="171">
        <v>0.95376884422110564</v>
      </c>
      <c r="AU975" s="171">
        <v>0.96242139556026984</v>
      </c>
      <c r="AV975" s="171">
        <v>0.97739910313901357</v>
      </c>
      <c r="AW975" s="171">
        <v>0.9805202810997411</v>
      </c>
      <c r="AX975" s="173">
        <v>0.90021032951624225</v>
      </c>
      <c r="AY975" s="171"/>
      <c r="AZ975" s="171"/>
      <c r="BA975" s="171"/>
      <c r="BB975" s="171"/>
      <c r="BC975" s="171"/>
      <c r="BD975" s="171"/>
      <c r="BE975" s="171"/>
      <c r="BF975" s="171"/>
      <c r="BG975" s="171"/>
      <c r="BH975" s="171"/>
      <c r="BI975" s="171"/>
      <c r="BJ975" s="171"/>
      <c r="BK975" s="171"/>
      <c r="BL975" s="171"/>
      <c r="BM975" s="171"/>
      <c r="BN975" s="171"/>
      <c r="BO975" s="171"/>
      <c r="BP975" s="171"/>
    </row>
    <row r="976" spans="9:68" x14ac:dyDescent="0.25">
      <c r="I976" s="171">
        <v>14.6</v>
      </c>
      <c r="J976" s="175">
        <v>0.91914907110636046</v>
      </c>
      <c r="K976" s="171">
        <v>0.92946600013241787</v>
      </c>
      <c r="L976" s="171">
        <v>0.94526192163382261</v>
      </c>
      <c r="M976" s="171">
        <v>0.9277284645712629</v>
      </c>
      <c r="N976" s="171">
        <v>0.94228747121909584</v>
      </c>
      <c r="O976" s="171">
        <v>0.92652209637592886</v>
      </c>
      <c r="P976" s="171">
        <v>0.93398892510625975</v>
      </c>
      <c r="Q976" s="171">
        <v>0.94209745942329937</v>
      </c>
      <c r="R976" s="171">
        <v>0.94237814471907777</v>
      </c>
      <c r="S976" s="171">
        <v>0.94947510858029949</v>
      </c>
      <c r="T976" s="171">
        <v>0.94650123475407211</v>
      </c>
      <c r="U976" s="173">
        <v>0.93438509324874519</v>
      </c>
      <c r="V976" s="171">
        <v>0.9151356781232739</v>
      </c>
      <c r="W976" s="171">
        <v>0.90788282770011541</v>
      </c>
      <c r="X976" s="171">
        <v>0.90940823631209045</v>
      </c>
      <c r="Y976" s="171">
        <v>0.91854466644021793</v>
      </c>
      <c r="Z976" s="171">
        <v>0.88242668024275972</v>
      </c>
      <c r="AA976" s="171">
        <v>0.87176258209668855</v>
      </c>
      <c r="AB976" s="171">
        <v>0.85908766855944452</v>
      </c>
      <c r="AC976" s="171">
        <v>0.88309153136127405</v>
      </c>
      <c r="AD976" s="171">
        <v>0.91648413859622835</v>
      </c>
      <c r="AE976" s="171">
        <v>0.92382970964106403</v>
      </c>
      <c r="AF976" s="171">
        <v>0.89544683777581435</v>
      </c>
      <c r="AG976" s="173">
        <v>0.91687591434678128</v>
      </c>
      <c r="AH976" s="171"/>
      <c r="AI976" s="173">
        <v>14.6</v>
      </c>
      <c r="AJ976" s="171">
        <v>0.88793585679656917</v>
      </c>
      <c r="AK976" s="171">
        <v>0.94056987788331081</v>
      </c>
      <c r="AL976" s="171">
        <v>0.93495079532091374</v>
      </c>
      <c r="AM976" s="171">
        <v>0.95375403040073714</v>
      </c>
      <c r="AN976" s="171">
        <v>0.85931925561662337</v>
      </c>
      <c r="AO976" s="171">
        <v>0.93358188345760851</v>
      </c>
      <c r="AP976" s="173">
        <v>0.95499322187076363</v>
      </c>
      <c r="AQ976" s="171">
        <v>0.9232096635030197</v>
      </c>
      <c r="AR976" s="171">
        <v>0.95618296819140158</v>
      </c>
      <c r="AS976" s="171">
        <v>0.93590974555928941</v>
      </c>
      <c r="AT976" s="171">
        <v>0.94530988274706873</v>
      </c>
      <c r="AU976" s="171">
        <v>0.96984620046973247</v>
      </c>
      <c r="AV976" s="171">
        <v>0.94224215246636767</v>
      </c>
      <c r="AW976" s="171">
        <v>0.97891751941807403</v>
      </c>
      <c r="AX976" s="173">
        <v>0.92369712549661143</v>
      </c>
      <c r="AY976" s="171"/>
      <c r="AZ976" s="171"/>
      <c r="BA976" s="171"/>
      <c r="BB976" s="171"/>
      <c r="BC976" s="171"/>
      <c r="BD976" s="171"/>
      <c r="BE976" s="171"/>
      <c r="BF976" s="171"/>
      <c r="BG976" s="171"/>
      <c r="BH976" s="171"/>
      <c r="BI976" s="171"/>
      <c r="BJ976" s="171"/>
      <c r="BK976" s="171"/>
      <c r="BL976" s="171"/>
      <c r="BM976" s="171"/>
      <c r="BN976" s="171"/>
      <c r="BO976" s="171"/>
      <c r="BP976" s="171"/>
    </row>
    <row r="977" spans="9:68" x14ac:dyDescent="0.25">
      <c r="I977" s="171">
        <v>14.615</v>
      </c>
      <c r="J977" s="175">
        <v>0.91868582118132602</v>
      </c>
      <c r="K977" s="171">
        <v>0.93516421727840948</v>
      </c>
      <c r="L977" s="171">
        <v>0.94931271249491589</v>
      </c>
      <c r="M977" s="171">
        <v>0.93117682336949292</v>
      </c>
      <c r="N977" s="171">
        <v>0.94298735752573815</v>
      </c>
      <c r="O977" s="171">
        <v>0.9327949276251265</v>
      </c>
      <c r="P977" s="171">
        <v>0.93907278601754429</v>
      </c>
      <c r="Q977" s="171">
        <v>0.94293860725697587</v>
      </c>
      <c r="R977" s="171">
        <v>0.94935019418343514</v>
      </c>
      <c r="S977" s="171">
        <v>0.95532352388259323</v>
      </c>
      <c r="T977" s="171">
        <v>0.94731243362574913</v>
      </c>
      <c r="U977" s="173">
        <v>0.93360562299265282</v>
      </c>
      <c r="V977" s="171">
        <v>0.93107479766355772</v>
      </c>
      <c r="W977" s="171">
        <v>0.91877311857534716</v>
      </c>
      <c r="X977" s="171">
        <v>0.91454316384378487</v>
      </c>
      <c r="Y977" s="171">
        <v>0.91401610101617248</v>
      </c>
      <c r="Z977" s="171">
        <v>0.87401141715082042</v>
      </c>
      <c r="AA977" s="171">
        <v>0.87589527195079631</v>
      </c>
      <c r="AB977" s="171">
        <v>0.859077116359513</v>
      </c>
      <c r="AC977" s="171">
        <v>0.88623226817548018</v>
      </c>
      <c r="AD977" s="171">
        <v>0.91169746501265614</v>
      </c>
      <c r="AE977" s="171">
        <v>0.91975649156191963</v>
      </c>
      <c r="AF977" s="171">
        <v>0.89607996219678376</v>
      </c>
      <c r="AG977" s="173">
        <v>0.91464223983432236</v>
      </c>
      <c r="AH977" s="171"/>
      <c r="AI977" s="173">
        <v>14.615</v>
      </c>
      <c r="AJ977" s="171">
        <v>0.90993846727577821</v>
      </c>
      <c r="AK977" s="171">
        <v>0.94945725915875179</v>
      </c>
      <c r="AL977" s="171">
        <v>0.94621526273441858</v>
      </c>
      <c r="AM977" s="171">
        <v>0.98019345923537571</v>
      </c>
      <c r="AN977" s="171">
        <v>0.87040786809372306</v>
      </c>
      <c r="AO977" s="171">
        <v>0.93026788180060771</v>
      </c>
      <c r="AP977" s="173">
        <v>0.95436059647537264</v>
      </c>
      <c r="AQ977" s="171">
        <v>0.9554572907679032</v>
      </c>
      <c r="AR977" s="171">
        <v>0.94921624346869549</v>
      </c>
      <c r="AS977" s="171">
        <v>0.92566810689710355</v>
      </c>
      <c r="AT977" s="171">
        <v>0.95879396984924625</v>
      </c>
      <c r="AU977" s="171">
        <v>0.98462004697325545</v>
      </c>
      <c r="AV977" s="171">
        <v>0.96358744394618834</v>
      </c>
      <c r="AW977" s="171">
        <v>0.98397238318333113</v>
      </c>
      <c r="AX977" s="173">
        <v>0.9213601308716991</v>
      </c>
      <c r="AY977" s="171"/>
      <c r="AZ977" s="171"/>
      <c r="BA977" s="171"/>
      <c r="BB977" s="171"/>
      <c r="BC977" s="171"/>
      <c r="BD977" s="171"/>
      <c r="BE977" s="171"/>
      <c r="BF977" s="171"/>
      <c r="BG977" s="171"/>
      <c r="BH977" s="171"/>
      <c r="BI977" s="171"/>
      <c r="BJ977" s="171"/>
      <c r="BK977" s="171"/>
      <c r="BL977" s="171"/>
      <c r="BM977" s="171"/>
      <c r="BN977" s="171"/>
      <c r="BO977" s="171"/>
      <c r="BP977" s="171"/>
    </row>
    <row r="978" spans="9:68" x14ac:dyDescent="0.25">
      <c r="I978" s="171">
        <v>14.63</v>
      </c>
      <c r="J978" s="175">
        <v>0.9214839405643046</v>
      </c>
      <c r="K978" s="171">
        <v>0.93322179335298305</v>
      </c>
      <c r="L978" s="171">
        <v>0.94313478474169987</v>
      </c>
      <c r="M978" s="171">
        <v>0.93359864811333748</v>
      </c>
      <c r="N978" s="171">
        <v>0.95267492285977862</v>
      </c>
      <c r="O978" s="171">
        <v>0.93887384148008612</v>
      </c>
      <c r="P978" s="171">
        <v>0.93638007830084735</v>
      </c>
      <c r="Q978" s="171">
        <v>0.94295401576527893</v>
      </c>
      <c r="R978" s="171">
        <v>0.94816982051915399</v>
      </c>
      <c r="S978" s="171">
        <v>0.95402538365001843</v>
      </c>
      <c r="T978" s="171">
        <v>0.94844764804737969</v>
      </c>
      <c r="U978" s="173">
        <v>0.93035001820923824</v>
      </c>
      <c r="V978" s="171">
        <v>0.92807261720444367</v>
      </c>
      <c r="W978" s="171">
        <v>0.91738534704114283</v>
      </c>
      <c r="X978" s="171">
        <v>0.92366719501911831</v>
      </c>
      <c r="Y978" s="171">
        <v>0.91526067157691804</v>
      </c>
      <c r="Z978" s="171">
        <v>0.88244924012811565</v>
      </c>
      <c r="AA978" s="171">
        <v>0.8775893088809672</v>
      </c>
      <c r="AB978" s="171">
        <v>0.86708597873676574</v>
      </c>
      <c r="AC978" s="171">
        <v>0.87585648601620214</v>
      </c>
      <c r="AD978" s="171">
        <v>0.91030217312291783</v>
      </c>
      <c r="AE978" s="171">
        <v>0.92413253350187097</v>
      </c>
      <c r="AF978" s="171">
        <v>0.90338870697663909</v>
      </c>
      <c r="AG978" s="173">
        <v>0.92045019714046761</v>
      </c>
      <c r="AH978" s="171"/>
      <c r="AI978" s="173">
        <v>14.63</v>
      </c>
      <c r="AJ978" s="171">
        <v>0.89828454223382437</v>
      </c>
      <c r="AK978" s="171">
        <v>0.94945725915875179</v>
      </c>
      <c r="AL978" s="171">
        <v>0.94262548740484009</v>
      </c>
      <c r="AM978" s="171">
        <v>0.96296637494242288</v>
      </c>
      <c r="AN978" s="171">
        <v>0.87301128145791151</v>
      </c>
      <c r="AO978" s="171">
        <v>0.98550124275062156</v>
      </c>
      <c r="AP978" s="173">
        <v>0.96511522819701767</v>
      </c>
      <c r="AQ978" s="171">
        <v>0.94779982743744606</v>
      </c>
      <c r="AR978" s="171">
        <v>0.94857457145476232</v>
      </c>
      <c r="AS978" s="171">
        <v>0.91710673707793233</v>
      </c>
      <c r="AT978" s="171">
        <v>0.93232830820770518</v>
      </c>
      <c r="AU978" s="171">
        <v>0.96348208197590723</v>
      </c>
      <c r="AV978" s="171">
        <v>0.95040358744394626</v>
      </c>
      <c r="AW978" s="171">
        <v>0.97719146837627913</v>
      </c>
      <c r="AX978" s="173">
        <v>0.92860481420892738</v>
      </c>
      <c r="AY978" s="171"/>
      <c r="AZ978" s="171"/>
      <c r="BA978" s="171"/>
      <c r="BB978" s="171"/>
      <c r="BC978" s="171"/>
      <c r="BD978" s="171"/>
      <c r="BE978" s="171"/>
      <c r="BF978" s="171"/>
      <c r="BG978" s="171"/>
      <c r="BH978" s="171"/>
      <c r="BI978" s="171"/>
      <c r="BJ978" s="171"/>
      <c r="BK978" s="171"/>
      <c r="BL978" s="171"/>
      <c r="BM978" s="171"/>
      <c r="BN978" s="171"/>
      <c r="BO978" s="171"/>
      <c r="BP978" s="171"/>
    </row>
    <row r="979" spans="9:68" x14ac:dyDescent="0.25">
      <c r="I979" s="171">
        <v>14.645</v>
      </c>
      <c r="J979" s="175">
        <v>0.91949923673447964</v>
      </c>
      <c r="K979" s="171">
        <v>0.93321497147076371</v>
      </c>
      <c r="L979" s="171">
        <v>0.94339017974390416</v>
      </c>
      <c r="M979" s="171">
        <v>0.9287773623919432</v>
      </c>
      <c r="N979" s="171">
        <v>0.95100224345258499</v>
      </c>
      <c r="O979" s="171">
        <v>0.93587168956212641</v>
      </c>
      <c r="P979" s="171">
        <v>0.93893882116081917</v>
      </c>
      <c r="Q979" s="171">
        <v>0.94768809106419882</v>
      </c>
      <c r="R979" s="171">
        <v>0.9484376841436496</v>
      </c>
      <c r="S979" s="171">
        <v>0.94632041382474352</v>
      </c>
      <c r="T979" s="171">
        <v>0.94532324781071475</v>
      </c>
      <c r="U979" s="173">
        <v>0.92900151724350588</v>
      </c>
      <c r="V979" s="171">
        <v>0.92616714113039533</v>
      </c>
      <c r="W979" s="171">
        <v>0.91989092892256707</v>
      </c>
      <c r="X979" s="171">
        <v>0.91576275269784368</v>
      </c>
      <c r="Y979" s="171">
        <v>0.91998534167916901</v>
      </c>
      <c r="Z979" s="171">
        <v>0.87615092244778003</v>
      </c>
      <c r="AA979" s="171">
        <v>0.87611855069476463</v>
      </c>
      <c r="AB979" s="171">
        <v>0.86896794704928126</v>
      </c>
      <c r="AC979" s="171">
        <v>0.87579080192212411</v>
      </c>
      <c r="AD979" s="171">
        <v>0.91874916565967324</v>
      </c>
      <c r="AE979" s="171">
        <v>0.92628369864972715</v>
      </c>
      <c r="AF979" s="171">
        <v>0.89964636871219039</v>
      </c>
      <c r="AG979" s="173">
        <v>0.92306188573375636</v>
      </c>
      <c r="AH979" s="171"/>
      <c r="AI979" s="173">
        <v>14.645</v>
      </c>
      <c r="AJ979" s="171">
        <v>0.91385418608987479</v>
      </c>
      <c r="AK979" s="171">
        <v>0.95393487109905017</v>
      </c>
      <c r="AL979" s="171">
        <v>0.93903571207526149</v>
      </c>
      <c r="AM979" s="171">
        <v>0.94647627821280511</v>
      </c>
      <c r="AN979" s="171">
        <v>0.88159290328801487</v>
      </c>
      <c r="AO979" s="171">
        <v>0.95747031206848965</v>
      </c>
      <c r="AP979" s="173">
        <v>0.94297333935833694</v>
      </c>
      <c r="AQ979" s="171">
        <v>0.94930974978429661</v>
      </c>
      <c r="AR979" s="171">
        <v>0.9479328994408287</v>
      </c>
      <c r="AS979" s="171">
        <v>0.94111057769243067</v>
      </c>
      <c r="AT979" s="171">
        <v>0.93341708542713575</v>
      </c>
      <c r="AU979" s="171">
        <v>0.97355860292446406</v>
      </c>
      <c r="AV979" s="171">
        <v>0.95982062780269062</v>
      </c>
      <c r="AW979" s="171">
        <v>0.95869806435704585</v>
      </c>
      <c r="AX979" s="173">
        <v>0.89214769806029437</v>
      </c>
      <c r="AY979" s="171"/>
      <c r="AZ979" s="171"/>
      <c r="BA979" s="171"/>
      <c r="BB979" s="171"/>
      <c r="BC979" s="171"/>
      <c r="BD979" s="171"/>
      <c r="BE979" s="171"/>
      <c r="BF979" s="171"/>
      <c r="BG979" s="171"/>
      <c r="BH979" s="171"/>
      <c r="BI979" s="171"/>
      <c r="BJ979" s="171"/>
      <c r="BK979" s="171"/>
      <c r="BL979" s="171"/>
      <c r="BM979" s="171"/>
      <c r="BN979" s="171"/>
      <c r="BO979" s="171"/>
      <c r="BP979" s="171"/>
    </row>
    <row r="980" spans="9:68" x14ac:dyDescent="0.25">
      <c r="I980" s="171">
        <v>14.66</v>
      </c>
      <c r="J980" s="175">
        <v>0.91925141581897807</v>
      </c>
      <c r="K980" s="171">
        <v>0.93309659604619899</v>
      </c>
      <c r="L980" s="171">
        <v>0.94373466915255066</v>
      </c>
      <c r="M980" s="171">
        <v>0.92866815545670456</v>
      </c>
      <c r="N980" s="171">
        <v>0.95821649584688728</v>
      </c>
      <c r="O980" s="171">
        <v>0.93308954999227245</v>
      </c>
      <c r="P980" s="171">
        <v>0.9347498354866931</v>
      </c>
      <c r="Q980" s="171">
        <v>0.9450874810406964</v>
      </c>
      <c r="R980" s="171">
        <v>0.95199330725720044</v>
      </c>
      <c r="S980" s="171">
        <v>0.94541966951257672</v>
      </c>
      <c r="T980" s="171">
        <v>0.94785913876874694</v>
      </c>
      <c r="U980" s="173">
        <v>0.93900581649643522</v>
      </c>
      <c r="V980" s="171">
        <v>0.92993985993038841</v>
      </c>
      <c r="W980" s="171">
        <v>0.91564246986325359</v>
      </c>
      <c r="X980" s="171">
        <v>0.92473763861735991</v>
      </c>
      <c r="Y980" s="171">
        <v>0.92170206628153339</v>
      </c>
      <c r="Z980" s="171">
        <v>0.88281164204337914</v>
      </c>
      <c r="AA980" s="171">
        <v>0.87903297925970536</v>
      </c>
      <c r="AB980" s="171">
        <v>0.87615263481446515</v>
      </c>
      <c r="AC980" s="171">
        <v>0.8701465792415215</v>
      </c>
      <c r="AD980" s="171">
        <v>0.91985402328191335</v>
      </c>
      <c r="AE980" s="171">
        <v>0.92190587970148918</v>
      </c>
      <c r="AF980" s="171">
        <v>0.90921892712461394</v>
      </c>
      <c r="AG980" s="173">
        <v>0.91639971502028938</v>
      </c>
      <c r="AH980" s="171"/>
      <c r="AI980" s="173">
        <v>14.66</v>
      </c>
      <c r="AJ980" s="171">
        <v>0.8834607495804585</v>
      </c>
      <c r="AK980" s="171">
        <v>0.94898236092265953</v>
      </c>
      <c r="AL980" s="171">
        <v>0.94219223865816681</v>
      </c>
      <c r="AM980" s="171">
        <v>0.95578074619990827</v>
      </c>
      <c r="AN980" s="171">
        <v>0.89007810240092577</v>
      </c>
      <c r="AO980" s="171">
        <v>0.93537696768848411</v>
      </c>
      <c r="AP980" s="173">
        <v>0.93014008133755088</v>
      </c>
      <c r="AQ980" s="171">
        <v>0.96462467644521144</v>
      </c>
      <c r="AR980" s="171">
        <v>0.9498579154826291</v>
      </c>
      <c r="AS980" s="171">
        <v>0.93134901584253471</v>
      </c>
      <c r="AT980" s="171">
        <v>0.92160804020100506</v>
      </c>
      <c r="AU980" s="171">
        <v>0.95393590423516939</v>
      </c>
      <c r="AV980" s="171">
        <v>0.94726457399103148</v>
      </c>
      <c r="AW980" s="171">
        <v>0.94427320922204394</v>
      </c>
      <c r="AX980" s="173">
        <v>0.89857443327880349</v>
      </c>
      <c r="AY980" s="171"/>
      <c r="AZ980" s="171"/>
      <c r="BA980" s="171"/>
      <c r="BB980" s="171"/>
      <c r="BC980" s="171"/>
      <c r="BD980" s="171"/>
      <c r="BE980" s="171"/>
      <c r="BF980" s="171"/>
      <c r="BG980" s="171"/>
      <c r="BH980" s="171"/>
      <c r="BI980" s="171"/>
      <c r="BJ980" s="171"/>
      <c r="BK980" s="171"/>
      <c r="BL980" s="171"/>
      <c r="BM980" s="171"/>
      <c r="BN980" s="171"/>
      <c r="BO980" s="171"/>
      <c r="BP980" s="171"/>
    </row>
    <row r="981" spans="9:68" x14ac:dyDescent="0.25">
      <c r="I981" s="171">
        <v>14.675000000000001</v>
      </c>
      <c r="J981" s="175">
        <v>0.91986509133241301</v>
      </c>
      <c r="K981" s="171">
        <v>0.93868452824704196</v>
      </c>
      <c r="L981" s="171">
        <v>0.93890000135691087</v>
      </c>
      <c r="M981" s="171">
        <v>0.93204304180654685</v>
      </c>
      <c r="N981" s="171">
        <v>0.95576728065174854</v>
      </c>
      <c r="O981" s="171">
        <v>0.93359936693336332</v>
      </c>
      <c r="P981" s="171">
        <v>0.93909012289536586</v>
      </c>
      <c r="Q981" s="171">
        <v>0.93800068983004437</v>
      </c>
      <c r="R981" s="171">
        <v>0.94733763567018781</v>
      </c>
      <c r="S981" s="171">
        <v>0.95044813971499753</v>
      </c>
      <c r="T981" s="171">
        <v>0.94555514681737229</v>
      </c>
      <c r="U981" s="173">
        <v>0.93762522779372293</v>
      </c>
      <c r="V981" s="171">
        <v>0.92661813826859651</v>
      </c>
      <c r="W981" s="171">
        <v>0.90883480970227593</v>
      </c>
      <c r="X981" s="171">
        <v>0.91969223128133359</v>
      </c>
      <c r="Y981" s="171">
        <v>0.9164100017530018</v>
      </c>
      <c r="Z981" s="171">
        <v>0.89051604543282548</v>
      </c>
      <c r="AA981" s="171">
        <v>0.88233006420685678</v>
      </c>
      <c r="AB981" s="171">
        <v>0.86707985699011547</v>
      </c>
      <c r="AC981" s="171">
        <v>0.8814874566427362</v>
      </c>
      <c r="AD981" s="171">
        <v>0.91634691701701476</v>
      </c>
      <c r="AE981" s="171">
        <v>0.92612323743041836</v>
      </c>
      <c r="AF981" s="171">
        <v>0.90551093028698604</v>
      </c>
      <c r="AG981" s="173">
        <v>0.92502739610852247</v>
      </c>
      <c r="AH981" s="171"/>
      <c r="AI981" s="173">
        <v>14.675000000000001</v>
      </c>
      <c r="AJ981" s="171">
        <v>0.8834607495804585</v>
      </c>
      <c r="AK981" s="171">
        <v>0.93263229308005446</v>
      </c>
      <c r="AL981" s="171">
        <v>0.95438509624311463</v>
      </c>
      <c r="AM981" s="171">
        <v>0.94647627821280511</v>
      </c>
      <c r="AN981" s="171">
        <v>0.91360524539581556</v>
      </c>
      <c r="AO981" s="171">
        <v>0.94131455399061048</v>
      </c>
      <c r="AP981" s="173">
        <v>0.9220967013104383</v>
      </c>
      <c r="AQ981" s="171">
        <v>0.94003451251078507</v>
      </c>
      <c r="AR981" s="171">
        <v>0.94417453478779012</v>
      </c>
      <c r="AS981" s="171">
        <v>0.90966554648743803</v>
      </c>
      <c r="AT981" s="171">
        <v>0.9436348408710219</v>
      </c>
      <c r="AU981" s="171">
        <v>0.94226835366315631</v>
      </c>
      <c r="AV981" s="171">
        <v>0.95228699551569518</v>
      </c>
      <c r="AW981" s="171">
        <v>0.96708174084576481</v>
      </c>
      <c r="AX981" s="173">
        <v>0.93514839915868186</v>
      </c>
      <c r="AY981" s="171"/>
      <c r="AZ981" s="171"/>
      <c r="BA981" s="171"/>
      <c r="BB981" s="171"/>
      <c r="BC981" s="171"/>
      <c r="BD981" s="171"/>
      <c r="BE981" s="171"/>
      <c r="BF981" s="171"/>
      <c r="BG981" s="171"/>
      <c r="BH981" s="171"/>
      <c r="BI981" s="171"/>
      <c r="BJ981" s="171"/>
      <c r="BK981" s="171"/>
      <c r="BL981" s="171"/>
      <c r="BM981" s="171"/>
      <c r="BN981" s="171"/>
      <c r="BO981" s="171"/>
      <c r="BP981" s="171"/>
    </row>
    <row r="982" spans="9:68" x14ac:dyDescent="0.25">
      <c r="I982" s="171">
        <v>14.69</v>
      </c>
      <c r="J982" s="175">
        <v>0.91943700031445263</v>
      </c>
      <c r="K982" s="171">
        <v>0.9343583883826696</v>
      </c>
      <c r="L982" s="171">
        <v>0.94127947202011575</v>
      </c>
      <c r="M982" s="171">
        <v>0.92865647382251326</v>
      </c>
      <c r="N982" s="171">
        <v>0.949831704451504</v>
      </c>
      <c r="O982" s="171">
        <v>0.9319745051328423</v>
      </c>
      <c r="P982" s="171">
        <v>0.93835862172681861</v>
      </c>
      <c r="Q982" s="171">
        <v>0.93857744052426217</v>
      </c>
      <c r="R982" s="171">
        <v>0.95335636262198109</v>
      </c>
      <c r="S982" s="171">
        <v>0.95062420722475538</v>
      </c>
      <c r="T982" s="171">
        <v>0.94495676972926468</v>
      </c>
      <c r="U982" s="173">
        <v>0.93853969249406788</v>
      </c>
      <c r="V982" s="171">
        <v>0.92699994596885149</v>
      </c>
      <c r="W982" s="171">
        <v>0.91867821283093687</v>
      </c>
      <c r="X982" s="171">
        <v>0.92457256247778263</v>
      </c>
      <c r="Y982" s="171">
        <v>0.91657050233588022</v>
      </c>
      <c r="Z982" s="171">
        <v>0.88527864306098036</v>
      </c>
      <c r="AA982" s="171">
        <v>0.8912150456714143</v>
      </c>
      <c r="AB982" s="171">
        <v>0.86834126770526787</v>
      </c>
      <c r="AC982" s="171">
        <v>0.88986160246142498</v>
      </c>
      <c r="AD982" s="171">
        <v>0.91787639821426481</v>
      </c>
      <c r="AE982" s="171">
        <v>0.91975864661351192</v>
      </c>
      <c r="AF982" s="171">
        <v>0.90349528655264821</v>
      </c>
      <c r="AG982" s="173">
        <v>0.92719102933432462</v>
      </c>
      <c r="AH982" s="171"/>
      <c r="AI982" s="173">
        <v>14.69</v>
      </c>
      <c r="AJ982" s="171">
        <v>0.89958978183852312</v>
      </c>
      <c r="AK982" s="171">
        <v>0.9464721845318862</v>
      </c>
      <c r="AL982" s="171">
        <v>0.92814260073033372</v>
      </c>
      <c r="AM982" s="171">
        <v>0.93661906955320129</v>
      </c>
      <c r="AN982" s="171">
        <v>0.84495227075499002</v>
      </c>
      <c r="AO982" s="171">
        <v>0.92253521126760574</v>
      </c>
      <c r="AP982" s="173">
        <v>0.93285133303208334</v>
      </c>
      <c r="AQ982" s="171">
        <v>0.9554572907679032</v>
      </c>
      <c r="AR982" s="171">
        <v>0.91878265652213764</v>
      </c>
      <c r="AS982" s="171">
        <v>0.94223075692110736</v>
      </c>
      <c r="AT982" s="171">
        <v>0.92721943048576216</v>
      </c>
      <c r="AU982" s="171">
        <v>0.93219183271459949</v>
      </c>
      <c r="AV982" s="171">
        <v>0.92089686098654699</v>
      </c>
      <c r="AW982" s="171">
        <v>0.93169769448896544</v>
      </c>
      <c r="AX982" s="173">
        <v>0.95536340266417386</v>
      </c>
      <c r="AY982" s="171"/>
      <c r="AZ982" s="171"/>
      <c r="BA982" s="171"/>
      <c r="BB982" s="171"/>
      <c r="BC982" s="171"/>
      <c r="BD982" s="171"/>
      <c r="BE982" s="171"/>
      <c r="BF982" s="171"/>
      <c r="BG982" s="171"/>
      <c r="BH982" s="171"/>
      <c r="BI982" s="171"/>
      <c r="BJ982" s="171"/>
      <c r="BK982" s="171"/>
      <c r="BL982" s="171"/>
      <c r="BM982" s="171"/>
      <c r="BN982" s="171"/>
      <c r="BO982" s="171"/>
      <c r="BP982" s="171"/>
    </row>
    <row r="983" spans="9:68" x14ac:dyDescent="0.25">
      <c r="I983" s="171">
        <v>14.705</v>
      </c>
      <c r="J983" s="175">
        <v>0.9221483055282258</v>
      </c>
      <c r="K983" s="171">
        <v>0.93241888231474912</v>
      </c>
      <c r="L983" s="171">
        <v>0.94211810476980296</v>
      </c>
      <c r="M983" s="171">
        <v>0.93223576694568644</v>
      </c>
      <c r="N983" s="171">
        <v>0.94610055971501117</v>
      </c>
      <c r="O983" s="171">
        <v>0.93715638833043968</v>
      </c>
      <c r="P983" s="171">
        <v>0.93902597865864534</v>
      </c>
      <c r="Q983" s="171">
        <v>0.93741951456542616</v>
      </c>
      <c r="R983" s="171">
        <v>0.94704871901293064</v>
      </c>
      <c r="S983" s="171">
        <v>0.95245992583184735</v>
      </c>
      <c r="T983" s="171">
        <v>0.94428102010643211</v>
      </c>
      <c r="U983" s="173">
        <v>0.93522759171869074</v>
      </c>
      <c r="V983" s="171">
        <v>0.93501866270826117</v>
      </c>
      <c r="W983" s="171">
        <v>0.91201897543294141</v>
      </c>
      <c r="X983" s="171">
        <v>0.91971137457221819</v>
      </c>
      <c r="Y983" s="171">
        <v>0.92257644040641773</v>
      </c>
      <c r="Z983" s="171">
        <v>0.88480127955681254</v>
      </c>
      <c r="AA983" s="171">
        <v>0.87509925905375807</v>
      </c>
      <c r="AB983" s="171">
        <v>0.86298869186546723</v>
      </c>
      <c r="AC983" s="171">
        <v>0.87920810334297472</v>
      </c>
      <c r="AD983" s="171">
        <v>0.91611904068049788</v>
      </c>
      <c r="AE983" s="171">
        <v>0.92473739195769156</v>
      </c>
      <c r="AF983" s="171">
        <v>0.90258434139387445</v>
      </c>
      <c r="AG983" s="173">
        <v>0.92410314141454375</v>
      </c>
      <c r="AH983" s="171"/>
      <c r="AI983" s="173">
        <v>14.705</v>
      </c>
      <c r="AJ983" s="171">
        <v>0.90676859966436707</v>
      </c>
      <c r="AK983" s="171">
        <v>0.93364993215739478</v>
      </c>
      <c r="AL983" s="171">
        <v>0.93581729281426018</v>
      </c>
      <c r="AM983" s="171">
        <v>0.93984339014279161</v>
      </c>
      <c r="AN983" s="171">
        <v>0.87301128145791151</v>
      </c>
      <c r="AO983" s="171">
        <v>0.9310963822148578</v>
      </c>
      <c r="AP983" s="173">
        <v>0.92751920469950311</v>
      </c>
      <c r="AQ983" s="171">
        <v>0.97001725625539248</v>
      </c>
      <c r="AR983" s="171">
        <v>0.94417453478779012</v>
      </c>
      <c r="AS983" s="171">
        <v>0.91534645543286919</v>
      </c>
      <c r="AT983" s="171">
        <v>0.93793969849246228</v>
      </c>
      <c r="AU983" s="171">
        <v>0.93908629441624358</v>
      </c>
      <c r="AV983" s="171">
        <v>0.94914798206278028</v>
      </c>
      <c r="AW983" s="171">
        <v>1</v>
      </c>
      <c r="AX983" s="173">
        <v>0.93842019163355928</v>
      </c>
      <c r="AY983" s="171"/>
      <c r="AZ983" s="171"/>
      <c r="BA983" s="171"/>
      <c r="BB983" s="171"/>
      <c r="BC983" s="171"/>
      <c r="BD983" s="171"/>
      <c r="BE983" s="171"/>
      <c r="BF983" s="171"/>
      <c r="BG983" s="171"/>
      <c r="BH983" s="171"/>
      <c r="BI983" s="171"/>
      <c r="BJ983" s="171"/>
      <c r="BK983" s="171"/>
      <c r="BL983" s="171"/>
      <c r="BM983" s="171"/>
      <c r="BN983" s="171"/>
      <c r="BO983" s="171"/>
      <c r="BP983" s="171"/>
    </row>
    <row r="984" spans="9:68" x14ac:dyDescent="0.25">
      <c r="I984" s="171">
        <v>14.72</v>
      </c>
      <c r="J984" s="175">
        <v>0.92034310754252047</v>
      </c>
      <c r="K984" s="171">
        <v>0.93419335983385865</v>
      </c>
      <c r="L984" s="171">
        <v>0.94465899793732466</v>
      </c>
      <c r="M984" s="171">
        <v>0.9334931796308239</v>
      </c>
      <c r="N984" s="171">
        <v>0.95274478947503938</v>
      </c>
      <c r="O984" s="171">
        <v>0.93299936753022772</v>
      </c>
      <c r="P984" s="171">
        <v>0.94311018203799124</v>
      </c>
      <c r="Q984" s="171">
        <v>0.93903633375850282</v>
      </c>
      <c r="R984" s="171">
        <v>0.94467374919711256</v>
      </c>
      <c r="S984" s="171">
        <v>0.94815893426348385</v>
      </c>
      <c r="T984" s="171">
        <v>0.94609066686133714</v>
      </c>
      <c r="U984" s="173">
        <v>0.93137600359810446</v>
      </c>
      <c r="V984" s="171">
        <v>0.93781789622461875</v>
      </c>
      <c r="W984" s="171">
        <v>0.91588088084122388</v>
      </c>
      <c r="X984" s="171">
        <v>0.91292998278792614</v>
      </c>
      <c r="Y984" s="171">
        <v>0.91800531126362406</v>
      </c>
      <c r="Z984" s="171">
        <v>0.88239111795570735</v>
      </c>
      <c r="AA984" s="171">
        <v>0.87962155206921722</v>
      </c>
      <c r="AB984" s="171">
        <v>0.87224238292940837</v>
      </c>
      <c r="AC984" s="171">
        <v>0.88315721545535208</v>
      </c>
      <c r="AD984" s="171">
        <v>0.91551702151665459</v>
      </c>
      <c r="AE984" s="171">
        <v>0.92090515183694588</v>
      </c>
      <c r="AF984" s="171">
        <v>0.90610646569538555</v>
      </c>
      <c r="AG984" s="173">
        <v>0.91935530863214177</v>
      </c>
      <c r="AH984" s="171"/>
      <c r="AI984" s="173">
        <v>14.72</v>
      </c>
      <c r="AJ984" s="171">
        <v>0.91842252470632102</v>
      </c>
      <c r="AK984" s="171">
        <v>0.94301221166892824</v>
      </c>
      <c r="AL984" s="171">
        <v>0.95030017948876655</v>
      </c>
      <c r="AM984" s="171">
        <v>0.93588208198986655</v>
      </c>
      <c r="AN984" s="171">
        <v>0.86915437277022467</v>
      </c>
      <c r="AO984" s="171">
        <v>0.87752002209334456</v>
      </c>
      <c r="AP984" s="173">
        <v>0.9067329417080886</v>
      </c>
      <c r="AQ984" s="171">
        <v>0.94391716997411557</v>
      </c>
      <c r="AR984" s="171">
        <v>0.95810798423320187</v>
      </c>
      <c r="AS984" s="171">
        <v>0.92278764602336372</v>
      </c>
      <c r="AT984" s="171">
        <v>0.93567839195979896</v>
      </c>
      <c r="AU984" s="171">
        <v>0.95234487461171302</v>
      </c>
      <c r="AV984" s="171">
        <v>0.952914798206278</v>
      </c>
      <c r="AW984" s="171">
        <v>0.94858833682653176</v>
      </c>
      <c r="AX984" s="173">
        <v>0.93514839915868186</v>
      </c>
      <c r="AY984" s="171"/>
      <c r="AZ984" s="171"/>
      <c r="BA984" s="171"/>
      <c r="BB984" s="171"/>
      <c r="BC984" s="171"/>
      <c r="BD984" s="171"/>
      <c r="BE984" s="171"/>
      <c r="BF984" s="171"/>
      <c r="BG984" s="171"/>
      <c r="BH984" s="171"/>
      <c r="BI984" s="171"/>
      <c r="BJ984" s="171"/>
      <c r="BK984" s="171"/>
      <c r="BL984" s="171"/>
      <c r="BM984" s="171"/>
      <c r="BN984" s="171"/>
      <c r="BO984" s="171"/>
      <c r="BP984" s="171"/>
    </row>
    <row r="985" spans="9:68" x14ac:dyDescent="0.25">
      <c r="I985" s="171">
        <v>14.734999999999999</v>
      </c>
      <c r="J985" s="175">
        <v>0.9270908645090955</v>
      </c>
      <c r="K985" s="171">
        <v>0.93323183455222525</v>
      </c>
      <c r="L985" s="171">
        <v>0.94974333282781054</v>
      </c>
      <c r="M985" s="171">
        <v>0.93376360969469097</v>
      </c>
      <c r="N985" s="171">
        <v>0.94947497843214057</v>
      </c>
      <c r="O985" s="171">
        <v>0.93462381858970622</v>
      </c>
      <c r="P985" s="171">
        <v>0.93742401364935346</v>
      </c>
      <c r="Q985" s="171">
        <v>0.94224370803811242</v>
      </c>
      <c r="R985" s="171">
        <v>0.94884585906074481</v>
      </c>
      <c r="S985" s="171">
        <v>0.94881496452372449</v>
      </c>
      <c r="T985" s="171">
        <v>0.94461262263390877</v>
      </c>
      <c r="U985" s="173">
        <v>0.93195719207088501</v>
      </c>
      <c r="V985" s="171">
        <v>0.92827798951766383</v>
      </c>
      <c r="W985" s="171">
        <v>0.91701732516885659</v>
      </c>
      <c r="X985" s="171">
        <v>0.92711415331446301</v>
      </c>
      <c r="Y985" s="171">
        <v>0.92007854500177333</v>
      </c>
      <c r="Z985" s="171">
        <v>0.87437454094086875</v>
      </c>
      <c r="AA985" s="171">
        <v>0.87445576963954275</v>
      </c>
      <c r="AB985" s="171">
        <v>0.87020602894611832</v>
      </c>
      <c r="AC985" s="171">
        <v>0.88367462174028288</v>
      </c>
      <c r="AD985" s="171">
        <v>0.91549717032650157</v>
      </c>
      <c r="AE985" s="171">
        <v>0.9228150950163615</v>
      </c>
      <c r="AF985" s="171">
        <v>0.91008956047284206</v>
      </c>
      <c r="AG985" s="173">
        <v>0.926847124315761</v>
      </c>
      <c r="AH985" s="171"/>
      <c r="AI985" s="173">
        <v>14.734999999999999</v>
      </c>
      <c r="AJ985" s="171">
        <v>0.89380943501771404</v>
      </c>
      <c r="AK985" s="171">
        <v>0.92767978290366349</v>
      </c>
      <c r="AL985" s="171">
        <v>0.95259020857832521</v>
      </c>
      <c r="AM985" s="171">
        <v>0.93588208198986655</v>
      </c>
      <c r="AN985" s="171">
        <v>0.86066917365731377</v>
      </c>
      <c r="AO985" s="171">
        <v>0.90306545153272588</v>
      </c>
      <c r="AP985" s="173">
        <v>0.92544057840036165</v>
      </c>
      <c r="AQ985" s="171">
        <v>0.92159188955996529</v>
      </c>
      <c r="AR985" s="171">
        <v>0.94729122742689509</v>
      </c>
      <c r="AS985" s="171">
        <v>0.92566810689710355</v>
      </c>
      <c r="AT985" s="171">
        <v>0.94807370184254602</v>
      </c>
      <c r="AU985" s="171">
        <v>0.94067732403969995</v>
      </c>
      <c r="AV985" s="171">
        <v>0.96358744394618834</v>
      </c>
      <c r="AW985" s="171">
        <v>0.94008137097768463</v>
      </c>
      <c r="AX985" s="173">
        <v>0.93269455480252383</v>
      </c>
      <c r="AY985" s="171"/>
      <c r="AZ985" s="171"/>
      <c r="BA985" s="171"/>
      <c r="BB985" s="171"/>
      <c r="BC985" s="171"/>
      <c r="BD985" s="171"/>
      <c r="BE985" s="171"/>
      <c r="BF985" s="171"/>
      <c r="BG985" s="171"/>
      <c r="BH985" s="171"/>
      <c r="BI985" s="171"/>
      <c r="BJ985" s="171"/>
      <c r="BK985" s="171"/>
      <c r="BL985" s="171"/>
      <c r="BM985" s="171"/>
      <c r="BN985" s="171"/>
      <c r="BO985" s="171"/>
      <c r="BP985" s="171"/>
    </row>
    <row r="986" spans="9:68" x14ac:dyDescent="0.25">
      <c r="I986" s="171">
        <v>14.75</v>
      </c>
      <c r="J986" s="175">
        <v>0.92119540312927972</v>
      </c>
      <c r="K986" s="171">
        <v>0.93455729627283601</v>
      </c>
      <c r="L986" s="171">
        <v>0.95692922740886399</v>
      </c>
      <c r="M986" s="171">
        <v>0.93762540107904757</v>
      </c>
      <c r="N986" s="171">
        <v>0.95247127617529492</v>
      </c>
      <c r="O986" s="171">
        <v>0.93917919668925731</v>
      </c>
      <c r="P986" s="171">
        <v>0.93613246738609168</v>
      </c>
      <c r="Q986" s="171">
        <v>0.94130062364281053</v>
      </c>
      <c r="R986" s="171">
        <v>0.9501227720816251</v>
      </c>
      <c r="S986" s="171">
        <v>0.95280828567873732</v>
      </c>
      <c r="T986" s="171">
        <v>0.93934974361608781</v>
      </c>
      <c r="U986" s="173">
        <v>0.93234973996955595</v>
      </c>
      <c r="V986" s="171">
        <v>0.93618246770136671</v>
      </c>
      <c r="W986" s="171">
        <v>0.92163786651166235</v>
      </c>
      <c r="X986" s="171">
        <v>0.91444695713202384</v>
      </c>
      <c r="Y986" s="171">
        <v>0.91640360328141535</v>
      </c>
      <c r="Z986" s="171">
        <v>0.88069620270147009</v>
      </c>
      <c r="AA986" s="171">
        <v>0.88335542733283234</v>
      </c>
      <c r="AB986" s="171">
        <v>0.87246561527046718</v>
      </c>
      <c r="AC986" s="171">
        <v>0.88535705643070328</v>
      </c>
      <c r="AD986" s="171">
        <v>0.9165366792447075</v>
      </c>
      <c r="AE986" s="171">
        <v>0.93205444670005144</v>
      </c>
      <c r="AF986" s="171">
        <v>0.90351815119556678</v>
      </c>
      <c r="AG986" s="173">
        <v>0.92536365446652602</v>
      </c>
      <c r="AH986" s="171"/>
      <c r="AI986" s="173">
        <v>14.75</v>
      </c>
      <c r="AJ986" s="171">
        <v>0.89119895580831621</v>
      </c>
      <c r="AK986" s="171">
        <v>0.9464721845318862</v>
      </c>
      <c r="AL986" s="171">
        <v>0.94578201398774542</v>
      </c>
      <c r="AM986" s="171">
        <v>0.93661906955320129</v>
      </c>
      <c r="AN986" s="171">
        <v>0.87956802622697927</v>
      </c>
      <c r="AO986" s="171">
        <v>0.8971278652305994</v>
      </c>
      <c r="AP986" s="173">
        <v>0.93221870763669235</v>
      </c>
      <c r="AQ986" s="171">
        <v>0.93313201035375337</v>
      </c>
      <c r="AR986" s="171">
        <v>0.94096617471812261</v>
      </c>
      <c r="AS986" s="171">
        <v>0.91190590494479107</v>
      </c>
      <c r="AT986" s="171">
        <v>0.90301507537688452</v>
      </c>
      <c r="AU986" s="171">
        <v>0.94173801045533734</v>
      </c>
      <c r="AV986" s="171">
        <v>0.97551569506726465</v>
      </c>
      <c r="AW986" s="171">
        <v>0.95610898779435327</v>
      </c>
      <c r="AX986" s="173">
        <v>0.92615096985276946</v>
      </c>
      <c r="AY986" s="171"/>
      <c r="AZ986" s="171"/>
      <c r="BA986" s="171"/>
      <c r="BB986" s="171"/>
      <c r="BC986" s="171"/>
      <c r="BD986" s="171"/>
      <c r="BE986" s="171"/>
      <c r="BF986" s="171"/>
      <c r="BG986" s="171"/>
      <c r="BH986" s="171"/>
      <c r="BI986" s="171"/>
      <c r="BJ986" s="171"/>
      <c r="BK986" s="171"/>
      <c r="BL986" s="171"/>
      <c r="BM986" s="171"/>
      <c r="BN986" s="171"/>
      <c r="BO986" s="171"/>
      <c r="BP986" s="171"/>
    </row>
    <row r="987" spans="9:68" x14ac:dyDescent="0.25">
      <c r="I987" s="171">
        <v>14.765000000000001</v>
      </c>
      <c r="J987" s="175">
        <v>0.92197620558759275</v>
      </c>
      <c r="K987" s="171">
        <v>0.93402076377188781</v>
      </c>
      <c r="L987" s="171">
        <v>0.95024984901104059</v>
      </c>
      <c r="M987" s="171">
        <v>0.93328559822279722</v>
      </c>
      <c r="N987" s="171">
        <v>0.95340739858790924</v>
      </c>
      <c r="O987" s="171">
        <v>0.93563277518903765</v>
      </c>
      <c r="P987" s="171">
        <v>0.94295635076111262</v>
      </c>
      <c r="Q987" s="171">
        <v>0.941171184617974</v>
      </c>
      <c r="R987" s="171">
        <v>0.95048573872249109</v>
      </c>
      <c r="S987" s="171">
        <v>0.95054555502171711</v>
      </c>
      <c r="T987" s="171">
        <v>0.94852101452014026</v>
      </c>
      <c r="U987" s="173">
        <v>0.93452755441413993</v>
      </c>
      <c r="V987" s="171">
        <v>0.9283190092892063</v>
      </c>
      <c r="W987" s="171">
        <v>0.91903345363156896</v>
      </c>
      <c r="X987" s="171">
        <v>0.92219423772845988</v>
      </c>
      <c r="Y987" s="171">
        <v>0.92230038397133507</v>
      </c>
      <c r="Z987" s="171">
        <v>0.87828964354982975</v>
      </c>
      <c r="AA987" s="171">
        <v>0.86741217092192557</v>
      </c>
      <c r="AB987" s="171">
        <v>0.86850914695574555</v>
      </c>
      <c r="AC987" s="171">
        <v>0.88543656875511356</v>
      </c>
      <c r="AD987" s="171">
        <v>0.9208967818548377</v>
      </c>
      <c r="AE987" s="171">
        <v>0.92876549801498831</v>
      </c>
      <c r="AF987" s="171">
        <v>0.9066173718746775</v>
      </c>
      <c r="AG987" s="173">
        <v>0.92126492050216613</v>
      </c>
      <c r="AH987" s="171"/>
      <c r="AI987" s="173">
        <v>14.765000000000001</v>
      </c>
      <c r="AJ987" s="171">
        <v>0.92028715271303385</v>
      </c>
      <c r="AK987" s="171">
        <v>0.93561736770692006</v>
      </c>
      <c r="AL987" s="171">
        <v>0.94671040415918795</v>
      </c>
      <c r="AM987" s="171">
        <v>0.90557346844771991</v>
      </c>
      <c r="AN987" s="171">
        <v>0.88284639861151293</v>
      </c>
      <c r="AO987" s="171">
        <v>0.91659762496547925</v>
      </c>
      <c r="AP987" s="173">
        <v>0.91070944419340261</v>
      </c>
      <c r="AQ987" s="171">
        <v>0.94467213114754112</v>
      </c>
      <c r="AR987" s="171">
        <v>0.93271610596754984</v>
      </c>
      <c r="AS987" s="171">
        <v>0.93823011681869084</v>
      </c>
      <c r="AT987" s="171">
        <v>0.92495812395309895</v>
      </c>
      <c r="AU987" s="171">
        <v>0.94545041291006893</v>
      </c>
      <c r="AV987" s="171">
        <v>0.96233183856502236</v>
      </c>
      <c r="AW987" s="171">
        <v>0.92245099247934914</v>
      </c>
      <c r="AX987" s="173">
        <v>0.92533302173404997</v>
      </c>
      <c r="AY987" s="171"/>
      <c r="AZ987" s="171"/>
      <c r="BA987" s="171"/>
      <c r="BB987" s="171"/>
      <c r="BC987" s="171"/>
      <c r="BD987" s="171"/>
      <c r="BE987" s="171"/>
      <c r="BF987" s="171"/>
      <c r="BG987" s="171"/>
      <c r="BH987" s="171"/>
      <c r="BI987" s="171"/>
      <c r="BJ987" s="171"/>
      <c r="BK987" s="171"/>
      <c r="BL987" s="171"/>
      <c r="BM987" s="171"/>
      <c r="BN987" s="171"/>
      <c r="BO987" s="171"/>
      <c r="BP987" s="171"/>
    </row>
    <row r="988" spans="9:68" x14ac:dyDescent="0.25">
      <c r="I988" s="171">
        <v>14.78</v>
      </c>
      <c r="J988" s="175">
        <v>0.92796235922877013</v>
      </c>
      <c r="K988" s="171">
        <v>0.93565372478694986</v>
      </c>
      <c r="L988" s="171">
        <v>0.94608883166808966</v>
      </c>
      <c r="M988" s="171">
        <v>0.93430247094340124</v>
      </c>
      <c r="N988" s="171">
        <v>0.95448182159164818</v>
      </c>
      <c r="O988" s="171">
        <v>0.93571755253707312</v>
      </c>
      <c r="P988" s="171">
        <v>0.94076577493311109</v>
      </c>
      <c r="Q988" s="171">
        <v>0.93325947303428525</v>
      </c>
      <c r="R988" s="171">
        <v>0.9470518079802831</v>
      </c>
      <c r="S988" s="171">
        <v>0.94982315124817696</v>
      </c>
      <c r="T988" s="171">
        <v>0.95250208963770355</v>
      </c>
      <c r="U988" s="173">
        <v>0.93947123730614646</v>
      </c>
      <c r="V988" s="171">
        <v>0.92579256887451677</v>
      </c>
      <c r="W988" s="171">
        <v>0.91301930970248735</v>
      </c>
      <c r="X988" s="171">
        <v>0.91386696204415541</v>
      </c>
      <c r="Y988" s="171">
        <v>0.9212858002778912</v>
      </c>
      <c r="Z988" s="171">
        <v>0.87712676905413167</v>
      </c>
      <c r="AA988" s="171">
        <v>0.88419371832772353</v>
      </c>
      <c r="AB988" s="171">
        <v>0.87224734650777336</v>
      </c>
      <c r="AC988" s="171">
        <v>0.87329941575726844</v>
      </c>
      <c r="AD988" s="171">
        <v>0.92089123017594565</v>
      </c>
      <c r="AE988" s="171">
        <v>0.92629208462780654</v>
      </c>
      <c r="AF988" s="171">
        <v>0.9056294115154836</v>
      </c>
      <c r="AG988" s="173">
        <v>0.91285584186281143</v>
      </c>
      <c r="AH988" s="171"/>
      <c r="AI988" s="173">
        <v>14.78</v>
      </c>
      <c r="AJ988" s="171">
        <v>0.89119895580831621</v>
      </c>
      <c r="AK988" s="171">
        <v>0.94701492537313448</v>
      </c>
      <c r="AL988" s="171">
        <v>0.95388995481834493</v>
      </c>
      <c r="AM988" s="171">
        <v>0.92473514509442689</v>
      </c>
      <c r="AN988" s="171">
        <v>0.87436119949860203</v>
      </c>
      <c r="AO988" s="171">
        <v>0.88939519469759742</v>
      </c>
      <c r="AP988" s="173">
        <v>0.92281970176231343</v>
      </c>
      <c r="AQ988" s="171">
        <v>0.93927955133735952</v>
      </c>
      <c r="AR988" s="171">
        <v>0.92574938124484374</v>
      </c>
      <c r="AS988" s="171">
        <v>0.91990718514962388</v>
      </c>
      <c r="AT988" s="171">
        <v>0.92721943048576216</v>
      </c>
      <c r="AU988" s="171">
        <v>0.93908629441624358</v>
      </c>
      <c r="AV988" s="171">
        <v>0.96735426008968606</v>
      </c>
      <c r="AW988" s="171">
        <v>0.9383553199358895</v>
      </c>
      <c r="AX988" s="173">
        <v>0.90675391446599662</v>
      </c>
      <c r="AY988" s="171"/>
      <c r="AZ988" s="171"/>
      <c r="BA988" s="171"/>
      <c r="BB988" s="171"/>
      <c r="BC988" s="171"/>
      <c r="BD988" s="171"/>
      <c r="BE988" s="171"/>
      <c r="BF988" s="171"/>
      <c r="BG988" s="171"/>
      <c r="BH988" s="171"/>
      <c r="BI988" s="171"/>
      <c r="BJ988" s="171"/>
      <c r="BK988" s="171"/>
      <c r="BL988" s="171"/>
      <c r="BM988" s="171"/>
      <c r="BN988" s="171"/>
      <c r="BO988" s="171"/>
      <c r="BP988" s="171"/>
    </row>
    <row r="989" spans="9:68" x14ac:dyDescent="0.25">
      <c r="I989" s="171">
        <v>14.795</v>
      </c>
      <c r="J989" s="175">
        <v>0.92160668333437445</v>
      </c>
      <c r="K989" s="171">
        <v>0.93436777519670589</v>
      </c>
      <c r="L989" s="171">
        <v>0.94599713259413665</v>
      </c>
      <c r="M989" s="171">
        <v>0.92779602220458945</v>
      </c>
      <c r="N989" s="171">
        <v>0.94897438315767457</v>
      </c>
      <c r="O989" s="171">
        <v>0.93767399744580182</v>
      </c>
      <c r="P989" s="171">
        <v>0.9383410586597265</v>
      </c>
      <c r="Q989" s="171">
        <v>0.93562347944620838</v>
      </c>
      <c r="R989" s="171">
        <v>0.94438470723610612</v>
      </c>
      <c r="S989" s="171">
        <v>0.94965049609992835</v>
      </c>
      <c r="T989" s="171">
        <v>0.94999366755362857</v>
      </c>
      <c r="U989" s="173">
        <v>0.93892169250289559</v>
      </c>
      <c r="V989" s="171">
        <v>0.92845222421297835</v>
      </c>
      <c r="W989" s="171">
        <v>0.91697157445471422</v>
      </c>
      <c r="X989" s="171">
        <v>0.91949838734493905</v>
      </c>
      <c r="Y989" s="171">
        <v>0.91517217204626256</v>
      </c>
      <c r="Z989" s="171">
        <v>0.87169660361029844</v>
      </c>
      <c r="AA989" s="171">
        <v>0.88378892487598359</v>
      </c>
      <c r="AB989" s="171">
        <v>0.85703285741808632</v>
      </c>
      <c r="AC989" s="171">
        <v>0.86867502506366745</v>
      </c>
      <c r="AD989" s="171">
        <v>0.92081329420910085</v>
      </c>
      <c r="AE989" s="171">
        <v>0.92456552153751037</v>
      </c>
      <c r="AF989" s="171">
        <v>0.90381306671307449</v>
      </c>
      <c r="AG989" s="173">
        <v>0.91342627920046371</v>
      </c>
      <c r="AH989" s="171"/>
      <c r="AI989" s="173">
        <v>14.795</v>
      </c>
      <c r="AJ989" s="171">
        <v>0.91711728510162227</v>
      </c>
      <c r="AK989" s="171">
        <v>0.9435549525101764</v>
      </c>
      <c r="AL989" s="171">
        <v>0.94714365290586133</v>
      </c>
      <c r="AM989" s="171">
        <v>0.94315983417779858</v>
      </c>
      <c r="AN989" s="171">
        <v>0.88419631665220333</v>
      </c>
      <c r="AO989" s="171">
        <v>0.91922120961060494</v>
      </c>
      <c r="AP989" s="173">
        <v>0.89859918662449179</v>
      </c>
      <c r="AQ989" s="171">
        <v>0.93388697152717848</v>
      </c>
      <c r="AR989" s="171">
        <v>0.90356586304885889</v>
      </c>
      <c r="AS989" s="171">
        <v>0.91990718514962388</v>
      </c>
      <c r="AT989" s="171">
        <v>0.93115577889447232</v>
      </c>
      <c r="AU989" s="171">
        <v>0.96083036593681348</v>
      </c>
      <c r="AV989" s="171">
        <v>0.952914798206278</v>
      </c>
      <c r="AW989" s="171">
        <v>0.9578350388361484</v>
      </c>
      <c r="AX989" s="173">
        <v>0.91727039027810242</v>
      </c>
      <c r="AY989" s="171"/>
      <c r="AZ989" s="171"/>
      <c r="BA989" s="171"/>
      <c r="BB989" s="171"/>
      <c r="BC989" s="171"/>
      <c r="BD989" s="171"/>
      <c r="BE989" s="171"/>
      <c r="BF989" s="171"/>
      <c r="BG989" s="171"/>
      <c r="BH989" s="171"/>
      <c r="BI989" s="171"/>
      <c r="BJ989" s="171"/>
      <c r="BK989" s="171"/>
      <c r="BL989" s="171"/>
      <c r="BM989" s="171"/>
      <c r="BN989" s="171"/>
      <c r="BO989" s="171"/>
      <c r="BP989" s="171"/>
    </row>
    <row r="990" spans="9:68" x14ac:dyDescent="0.25">
      <c r="I990" s="171">
        <v>14.81</v>
      </c>
      <c r="J990" s="175">
        <v>0.92401620393460415</v>
      </c>
      <c r="K990" s="171">
        <v>0.93152462053852669</v>
      </c>
      <c r="L990" s="171">
        <v>0.95455151565678575</v>
      </c>
      <c r="M990" s="171">
        <v>0.93811318782158626</v>
      </c>
      <c r="N990" s="171">
        <v>0.9590162472973438</v>
      </c>
      <c r="O990" s="171">
        <v>0.94083804483072986</v>
      </c>
      <c r="P990" s="171">
        <v>0.94054510495710097</v>
      </c>
      <c r="Q990" s="171">
        <v>0.93647369774606581</v>
      </c>
      <c r="R990" s="171">
        <v>0.94719362265596752</v>
      </c>
      <c r="S990" s="171">
        <v>0.94826306263168103</v>
      </c>
      <c r="T990" s="171">
        <v>0.94125218211980732</v>
      </c>
      <c r="U990" s="173">
        <v>0.94370687937630793</v>
      </c>
      <c r="V990" s="171">
        <v>0.92304987405662275</v>
      </c>
      <c r="W990" s="171">
        <v>0.91485496804131117</v>
      </c>
      <c r="X990" s="171">
        <v>0.92048799928454483</v>
      </c>
      <c r="Y990" s="171">
        <v>0.91358845434118219</v>
      </c>
      <c r="Z990" s="171">
        <v>0.88311657787866482</v>
      </c>
      <c r="AA990" s="171">
        <v>0.88067691601871056</v>
      </c>
      <c r="AB990" s="171">
        <v>0.8637961925309543</v>
      </c>
      <c r="AC990" s="171">
        <v>0.87726177992371435</v>
      </c>
      <c r="AD990" s="171">
        <v>0.91427799044423852</v>
      </c>
      <c r="AE990" s="171">
        <v>0.93010303573550301</v>
      </c>
      <c r="AF990" s="171">
        <v>0.90273127200863212</v>
      </c>
      <c r="AG990" s="173">
        <v>0.92441844225842007</v>
      </c>
      <c r="AH990" s="171"/>
      <c r="AI990" s="173">
        <v>14.81</v>
      </c>
      <c r="AJ990" s="171">
        <v>0.92355025172478089</v>
      </c>
      <c r="AK990" s="171">
        <v>0.93364993215739478</v>
      </c>
      <c r="AL990" s="171">
        <v>0.93946896082193487</v>
      </c>
      <c r="AM990" s="171">
        <v>0.90879778903731023</v>
      </c>
      <c r="AN990" s="171">
        <v>0.88747468903673721</v>
      </c>
      <c r="AO990" s="171">
        <v>0.95747031206848965</v>
      </c>
      <c r="AP990" s="173">
        <v>0.89597830998644357</v>
      </c>
      <c r="AQ990" s="171">
        <v>0.95847713546160485</v>
      </c>
      <c r="AR990" s="171">
        <v>0.9479328994408287</v>
      </c>
      <c r="AS990" s="171">
        <v>0.88622179548727786</v>
      </c>
      <c r="AT990" s="171">
        <v>0.93961474036850912</v>
      </c>
      <c r="AU990" s="171">
        <v>0.95181453140389416</v>
      </c>
      <c r="AV990" s="171">
        <v>0.97049327354260095</v>
      </c>
      <c r="AW990" s="171">
        <v>0.95697201331525072</v>
      </c>
      <c r="AX990" s="173">
        <v>0.92860481420892738</v>
      </c>
      <c r="AY990" s="171"/>
      <c r="AZ990" s="171"/>
      <c r="BA990" s="171"/>
      <c r="BB990" s="171"/>
      <c r="BC990" s="171"/>
      <c r="BD990" s="171"/>
      <c r="BE990" s="171"/>
      <c r="BF990" s="171"/>
      <c r="BG990" s="171"/>
      <c r="BH990" s="171"/>
      <c r="BI990" s="171"/>
      <c r="BJ990" s="171"/>
      <c r="BK990" s="171"/>
      <c r="BL990" s="171"/>
      <c r="BM990" s="171"/>
      <c r="BN990" s="171"/>
      <c r="BO990" s="171"/>
      <c r="BP990" s="171"/>
    </row>
    <row r="991" spans="9:68" x14ac:dyDescent="0.25">
      <c r="I991" s="171">
        <v>14.824999999999999</v>
      </c>
      <c r="J991" s="175">
        <v>0.92352231724460154</v>
      </c>
      <c r="K991" s="171">
        <v>0.93206219988107197</v>
      </c>
      <c r="L991" s="171">
        <v>0.95243698493138085</v>
      </c>
      <c r="M991" s="171">
        <v>0.93544293129524669</v>
      </c>
      <c r="N991" s="171">
        <v>0.95846569117910896</v>
      </c>
      <c r="O991" s="171">
        <v>0.94125235158176013</v>
      </c>
      <c r="P991" s="171">
        <v>0.93902143368238478</v>
      </c>
      <c r="Q991" s="171">
        <v>0.93847359049091483</v>
      </c>
      <c r="R991" s="171">
        <v>0.94556694693970567</v>
      </c>
      <c r="S991" s="171">
        <v>0.9488374548280647</v>
      </c>
      <c r="T991" s="171">
        <v>0.94467311332841941</v>
      </c>
      <c r="U991" s="173">
        <v>0.93767140720243769</v>
      </c>
      <c r="V991" s="171">
        <v>0.92154763080647539</v>
      </c>
      <c r="W991" s="171">
        <v>0.9197993421679227</v>
      </c>
      <c r="X991" s="171">
        <v>0.9229000327901028</v>
      </c>
      <c r="Y991" s="171">
        <v>0.92469945945464538</v>
      </c>
      <c r="Z991" s="171">
        <v>0.87160341771184013</v>
      </c>
      <c r="AA991" s="171">
        <v>0.88419320426606707</v>
      </c>
      <c r="AB991" s="171">
        <v>0.86771832023683992</v>
      </c>
      <c r="AC991" s="171">
        <v>0.88024406826536383</v>
      </c>
      <c r="AD991" s="171">
        <v>0.91947582686330132</v>
      </c>
      <c r="AE991" s="171">
        <v>0.92708237249579095</v>
      </c>
      <c r="AF991" s="171">
        <v>0.90523186776681575</v>
      </c>
      <c r="AG991" s="173">
        <v>0.91920271173240231</v>
      </c>
      <c r="AH991" s="171"/>
      <c r="AI991" s="173">
        <v>14.824999999999999</v>
      </c>
      <c r="AJ991" s="171">
        <v>0.91842252470632102</v>
      </c>
      <c r="AK991" s="171">
        <v>0.92170963364993219</v>
      </c>
      <c r="AL991" s="171">
        <v>0.94219223865816681</v>
      </c>
      <c r="AM991" s="171">
        <v>0.9345923537540306</v>
      </c>
      <c r="AN991" s="171">
        <v>0.88487127567254853</v>
      </c>
      <c r="AO991" s="171">
        <v>0.91839270919635485</v>
      </c>
      <c r="AP991" s="173">
        <v>0.89661093538183456</v>
      </c>
      <c r="AQ991" s="171">
        <v>0.9554572907679032</v>
      </c>
      <c r="AR991" s="171">
        <v>0.9498579154826291</v>
      </c>
      <c r="AS991" s="171">
        <v>0.90566490638502151</v>
      </c>
      <c r="AT991" s="171">
        <v>0.93961474036850912</v>
      </c>
      <c r="AU991" s="171">
        <v>0.97355860292446406</v>
      </c>
      <c r="AV991" s="171">
        <v>0.96421524663677127</v>
      </c>
      <c r="AW991" s="171">
        <v>0.95610898779435327</v>
      </c>
      <c r="AX991" s="173">
        <v>0.93105865856508541</v>
      </c>
      <c r="AY991" s="171"/>
      <c r="AZ991" s="171"/>
      <c r="BA991" s="171"/>
      <c r="BB991" s="171"/>
      <c r="BC991" s="171"/>
      <c r="BD991" s="171"/>
      <c r="BE991" s="171"/>
      <c r="BF991" s="171"/>
      <c r="BG991" s="171"/>
      <c r="BH991" s="171"/>
      <c r="BI991" s="171"/>
      <c r="BJ991" s="171"/>
      <c r="BK991" s="171"/>
      <c r="BL991" s="171"/>
      <c r="BM991" s="171"/>
      <c r="BN991" s="171"/>
      <c r="BO991" s="171"/>
      <c r="BP991" s="171"/>
    </row>
    <row r="992" spans="9:68" x14ac:dyDescent="0.25">
      <c r="I992" s="171">
        <v>14.84</v>
      </c>
      <c r="J992" s="175">
        <v>0.92807808844996476</v>
      </c>
      <c r="K992" s="171">
        <v>0.93658039487544897</v>
      </c>
      <c r="L992" s="171">
        <v>0.94915283564051178</v>
      </c>
      <c r="M992" s="171">
        <v>0.93355779973010133</v>
      </c>
      <c r="N992" s="171">
        <v>0.95789478646274673</v>
      </c>
      <c r="O992" s="171">
        <v>0.94315583073856113</v>
      </c>
      <c r="P992" s="171">
        <v>0.94320603883965903</v>
      </c>
      <c r="Q992" s="171">
        <v>0.94048506480062311</v>
      </c>
      <c r="R992" s="171">
        <v>0.9520042723420854</v>
      </c>
      <c r="S992" s="171">
        <v>0.94950465770005454</v>
      </c>
      <c r="T992" s="171">
        <v>0.94463850566511454</v>
      </c>
      <c r="U992" s="173">
        <v>0.94224457247471127</v>
      </c>
      <c r="V992" s="171">
        <v>0.93063805386648957</v>
      </c>
      <c r="W992" s="171">
        <v>0.91925707970855053</v>
      </c>
      <c r="X992" s="171">
        <v>0.92682058773083043</v>
      </c>
      <c r="Y992" s="171">
        <v>0.92062449713533967</v>
      </c>
      <c r="Z992" s="171">
        <v>0.881432660395427</v>
      </c>
      <c r="AA992" s="171">
        <v>0.89330563254207762</v>
      </c>
      <c r="AB992" s="171">
        <v>0.87450445104293983</v>
      </c>
      <c r="AC992" s="171">
        <v>0.88083983452217707</v>
      </c>
      <c r="AD992" s="171">
        <v>0.92392649318035203</v>
      </c>
      <c r="AE992" s="171">
        <v>0.92334508701676421</v>
      </c>
      <c r="AF992" s="171">
        <v>0.906432511209045</v>
      </c>
      <c r="AG992" s="173">
        <v>0.92591313429005095</v>
      </c>
      <c r="AH992" s="171"/>
      <c r="AI992" s="173">
        <v>14.84</v>
      </c>
      <c r="AJ992" s="171">
        <v>0.92550811113182907</v>
      </c>
      <c r="AK992" s="171">
        <v>0.92469470827679778</v>
      </c>
      <c r="AL992" s="171">
        <v>0.92950423964844975</v>
      </c>
      <c r="AM992" s="171">
        <v>0.95900506678949815</v>
      </c>
      <c r="AN992" s="171">
        <v>0.87571111753929243</v>
      </c>
      <c r="AO992" s="171">
        <v>0.90389395194697597</v>
      </c>
      <c r="AP992" s="173">
        <v>0.91947582467239042</v>
      </c>
      <c r="AQ992" s="171">
        <v>0.95621225194132875</v>
      </c>
      <c r="AR992" s="171">
        <v>0.95618296819140158</v>
      </c>
      <c r="AS992" s="171">
        <v>0.92622819651144184</v>
      </c>
      <c r="AT992" s="171">
        <v>0.90921273031825789</v>
      </c>
      <c r="AU992" s="171">
        <v>0.91681187968785527</v>
      </c>
      <c r="AV992" s="171">
        <v>0.95542600896860996</v>
      </c>
      <c r="AW992" s="171">
        <v>0.94427320922204394</v>
      </c>
      <c r="AX992" s="173">
        <v>0.94321103061462963</v>
      </c>
      <c r="AY992" s="171"/>
      <c r="AZ992" s="171"/>
      <c r="BA992" s="171"/>
      <c r="BB992" s="171"/>
      <c r="BC992" s="171"/>
      <c r="BD992" s="171"/>
      <c r="BE992" s="171"/>
      <c r="BF992" s="171"/>
      <c r="BG992" s="171"/>
      <c r="BH992" s="171"/>
      <c r="BI992" s="171"/>
      <c r="BJ992" s="171"/>
      <c r="BK992" s="171"/>
      <c r="BL992" s="171"/>
      <c r="BM992" s="171"/>
      <c r="BN992" s="171"/>
      <c r="BO992" s="171"/>
      <c r="BP992" s="171"/>
    </row>
    <row r="993" spans="9:68" x14ac:dyDescent="0.25">
      <c r="I993" s="171">
        <v>14.855</v>
      </c>
      <c r="J993" s="175">
        <v>0.93196019631686067</v>
      </c>
      <c r="K993" s="171">
        <v>0.93741641216305149</v>
      </c>
      <c r="L993" s="171">
        <v>0.94687349216933381</v>
      </c>
      <c r="M993" s="171">
        <v>0.93399353448236611</v>
      </c>
      <c r="N993" s="171">
        <v>0.9592054455724579</v>
      </c>
      <c r="O993" s="171">
        <v>0.94108228693183427</v>
      </c>
      <c r="P993" s="171">
        <v>0.94712339285129477</v>
      </c>
      <c r="Q993" s="171">
        <v>0.93846865353046582</v>
      </c>
      <c r="R993" s="171">
        <v>0.95855552484959217</v>
      </c>
      <c r="S993" s="171">
        <v>0.95021283160374415</v>
      </c>
      <c r="T993" s="171">
        <v>0.94748414355781596</v>
      </c>
      <c r="U993" s="173">
        <v>0.94317588598019464</v>
      </c>
      <c r="V993" s="171">
        <v>0.92891097177962179</v>
      </c>
      <c r="W993" s="171">
        <v>0.93389620922278704</v>
      </c>
      <c r="X993" s="171">
        <v>0.92207901143808957</v>
      </c>
      <c r="Y993" s="171">
        <v>0.91339532044915472</v>
      </c>
      <c r="Z993" s="171">
        <v>0.88542995113184686</v>
      </c>
      <c r="AA993" s="171">
        <v>0.88713259029286906</v>
      </c>
      <c r="AB993" s="171">
        <v>0.8780278563371291</v>
      </c>
      <c r="AC993" s="171">
        <v>0.88607324352665984</v>
      </c>
      <c r="AD993" s="171">
        <v>0.91435165502229931</v>
      </c>
      <c r="AE993" s="171">
        <v>0.92478486663098813</v>
      </c>
      <c r="AF993" s="171">
        <v>0.91262306159055873</v>
      </c>
      <c r="AG993" s="173">
        <v>0.92182270190856752</v>
      </c>
      <c r="AH993" s="171"/>
      <c r="AI993" s="173">
        <v>14.855</v>
      </c>
      <c r="AJ993" s="171">
        <v>0.92550811113182907</v>
      </c>
      <c r="AK993" s="171">
        <v>0.92767978290366349</v>
      </c>
      <c r="AL993" s="171">
        <v>0.94033545831528131</v>
      </c>
      <c r="AM993" s="171">
        <v>0.94647627821280511</v>
      </c>
      <c r="AN993" s="171">
        <v>0.86915437277022467</v>
      </c>
      <c r="AO993" s="171">
        <v>0.92004971002485503</v>
      </c>
      <c r="AP993" s="173">
        <v>0.90537731586082237</v>
      </c>
      <c r="AQ993" s="171">
        <v>0.94391716997411557</v>
      </c>
      <c r="AR993" s="171">
        <v>0.92703272527271052</v>
      </c>
      <c r="AS993" s="171">
        <v>0.93590974555928941</v>
      </c>
      <c r="AT993" s="171">
        <v>0.9063651591289783</v>
      </c>
      <c r="AU993" s="171">
        <v>0.93590423516933097</v>
      </c>
      <c r="AV993" s="171">
        <v>0.97802690582959639</v>
      </c>
      <c r="AW993" s="171">
        <v>0.92405375416101576</v>
      </c>
      <c r="AX993" s="173">
        <v>0.94648282308950682</v>
      </c>
      <c r="AY993" s="171"/>
      <c r="AZ993" s="171"/>
      <c r="BA993" s="171"/>
      <c r="BB993" s="171"/>
      <c r="BC993" s="171"/>
      <c r="BD993" s="171"/>
      <c r="BE993" s="171"/>
      <c r="BF993" s="171"/>
      <c r="BG993" s="171"/>
      <c r="BH993" s="171"/>
      <c r="BI993" s="171"/>
      <c r="BJ993" s="171"/>
      <c r="BK993" s="171"/>
      <c r="BL993" s="171"/>
      <c r="BM993" s="171"/>
      <c r="BN993" s="171"/>
      <c r="BO993" s="171"/>
      <c r="BP993" s="171"/>
    </row>
    <row r="994" spans="9:68" x14ac:dyDescent="0.25">
      <c r="I994" s="171">
        <v>14.87</v>
      </c>
      <c r="J994" s="175">
        <v>0.92588117095146549</v>
      </c>
      <c r="K994" s="171">
        <v>0.93846382493210623</v>
      </c>
      <c r="L994" s="171">
        <v>0.94585507515172862</v>
      </c>
      <c r="M994" s="171">
        <v>0.93454890081260145</v>
      </c>
      <c r="N994" s="171">
        <v>0.95602198988981546</v>
      </c>
      <c r="O994" s="171">
        <v>0.93981351578839356</v>
      </c>
      <c r="P994" s="171">
        <v>0.94282491544671931</v>
      </c>
      <c r="Q994" s="171">
        <v>0.94023416269774573</v>
      </c>
      <c r="R994" s="171">
        <v>0.95218235864882195</v>
      </c>
      <c r="S994" s="171">
        <v>0.95289583080431084</v>
      </c>
      <c r="T994" s="171">
        <v>0.94770408889158031</v>
      </c>
      <c r="U994" s="173">
        <v>0.94567759456834666</v>
      </c>
      <c r="V994" s="171">
        <v>0.93288775837681037</v>
      </c>
      <c r="W994" s="171">
        <v>0.92423139240676477</v>
      </c>
      <c r="X994" s="171">
        <v>0.92594237642090171</v>
      </c>
      <c r="Y994" s="171">
        <v>0.91738069564250513</v>
      </c>
      <c r="Z994" s="171">
        <v>0.86543823486138993</v>
      </c>
      <c r="AA994" s="171">
        <v>0.88979642537825887</v>
      </c>
      <c r="AB994" s="171">
        <v>0.8905768303103303</v>
      </c>
      <c r="AC994" s="171">
        <v>0.88319870014634883</v>
      </c>
      <c r="AD994" s="171">
        <v>0.91904987092105694</v>
      </c>
      <c r="AE994" s="171">
        <v>0.92231527195214402</v>
      </c>
      <c r="AF994" s="171">
        <v>0.90728293539324756</v>
      </c>
      <c r="AG994" s="173">
        <v>0.93580568277864074</v>
      </c>
      <c r="AH994" s="171"/>
      <c r="AI994" s="173">
        <v>14.87</v>
      </c>
      <c r="AJ994" s="171">
        <v>0.94816334141338809</v>
      </c>
      <c r="AK994" s="171">
        <v>0.93263229308005446</v>
      </c>
      <c r="AL994" s="171">
        <v>0.93315590765612422</v>
      </c>
      <c r="AM994" s="171">
        <v>0.92270842929525576</v>
      </c>
      <c r="AN994" s="171">
        <v>0.89268151576511434</v>
      </c>
      <c r="AO994" s="171">
        <v>0.91148853907760297</v>
      </c>
      <c r="AP994" s="173">
        <v>0.87446904654315427</v>
      </c>
      <c r="AQ994" s="171">
        <v>0.94391716997411557</v>
      </c>
      <c r="AR994" s="171">
        <v>0.91814098450820447</v>
      </c>
      <c r="AS994" s="171">
        <v>0.94167066730676907</v>
      </c>
      <c r="AT994" s="171">
        <v>0.91649916247906205</v>
      </c>
      <c r="AU994" s="171">
        <v>0.9311311462989621</v>
      </c>
      <c r="AV994" s="171">
        <v>0.95228699551569518</v>
      </c>
      <c r="AW994" s="171">
        <v>0.92319072864011831</v>
      </c>
      <c r="AX994" s="173">
        <v>0.93351250292124333</v>
      </c>
      <c r="AY994" s="171"/>
      <c r="AZ994" s="171"/>
      <c r="BA994" s="171"/>
      <c r="BB994" s="171"/>
      <c r="BC994" s="171"/>
      <c r="BD994" s="171"/>
      <c r="BE994" s="171"/>
      <c r="BF994" s="171"/>
      <c r="BG994" s="171"/>
      <c r="BH994" s="171"/>
      <c r="BI994" s="171"/>
      <c r="BJ994" s="171"/>
      <c r="BK994" s="171"/>
      <c r="BL994" s="171"/>
      <c r="BM994" s="171"/>
      <c r="BN994" s="171"/>
      <c r="BO994" s="171"/>
      <c r="BP994" s="171"/>
    </row>
    <row r="995" spans="9:68" x14ac:dyDescent="0.25">
      <c r="I995" s="171">
        <v>14.885</v>
      </c>
      <c r="J995" s="175">
        <v>0.92515161959555325</v>
      </c>
      <c r="K995" s="171">
        <v>0.93579272210867881</v>
      </c>
      <c r="L995" s="171">
        <v>0.94269967521825981</v>
      </c>
      <c r="M995" s="171">
        <v>0.93664879462941342</v>
      </c>
      <c r="N995" s="171">
        <v>0.94771473065302025</v>
      </c>
      <c r="O995" s="171">
        <v>0.94171950304508723</v>
      </c>
      <c r="P995" s="171">
        <v>0.94030613161632481</v>
      </c>
      <c r="Q995" s="171">
        <v>0.94024543770031688</v>
      </c>
      <c r="R995" s="171">
        <v>0.95844738216273662</v>
      </c>
      <c r="S995" s="171">
        <v>0.94844435012640249</v>
      </c>
      <c r="T995" s="171">
        <v>0.95001830377415908</v>
      </c>
      <c r="U995" s="173">
        <v>0.94534739950948332</v>
      </c>
      <c r="V995" s="171">
        <v>0.93082922360539955</v>
      </c>
      <c r="W995" s="171">
        <v>0.91801031348095918</v>
      </c>
      <c r="X995" s="171">
        <v>0.92363215123976017</v>
      </c>
      <c r="Y995" s="171">
        <v>0.90951221239773072</v>
      </c>
      <c r="Z995" s="171">
        <v>0.87305007901585996</v>
      </c>
      <c r="AA995" s="171">
        <v>0.88856093607682207</v>
      </c>
      <c r="AB995" s="171">
        <v>0.89181491220716724</v>
      </c>
      <c r="AC995" s="171">
        <v>0.86968333352539196</v>
      </c>
      <c r="AD995" s="171">
        <v>0.92258610877918146</v>
      </c>
      <c r="AE995" s="171">
        <v>0.91843474271852499</v>
      </c>
      <c r="AF995" s="171">
        <v>0.90258170530937354</v>
      </c>
      <c r="AG995" s="173">
        <v>0.9219216659807683</v>
      </c>
      <c r="AH995" s="171"/>
      <c r="AI995" s="173">
        <v>14.885</v>
      </c>
      <c r="AJ995" s="171">
        <v>0.93389893716203598</v>
      </c>
      <c r="AK995" s="171">
        <v>0.93955223880597016</v>
      </c>
      <c r="AL995" s="171">
        <v>0.95345670607167188</v>
      </c>
      <c r="AM995" s="171">
        <v>0.91810225702441295</v>
      </c>
      <c r="AN995" s="171">
        <v>0.87368624047825683</v>
      </c>
      <c r="AO995" s="171">
        <v>0.94131455399061048</v>
      </c>
      <c r="AP995" s="173">
        <v>0.8905558065973791</v>
      </c>
      <c r="AQ995" s="171">
        <v>0.9592320966350304</v>
      </c>
      <c r="AR995" s="171">
        <v>0.91493262443853707</v>
      </c>
      <c r="AS995" s="171">
        <v>0.94679148663786206</v>
      </c>
      <c r="AT995" s="171">
        <v>0.90971524288107208</v>
      </c>
      <c r="AU995" s="171">
        <v>0.96083036593681348</v>
      </c>
      <c r="AV995" s="171">
        <v>0.93659192825112114</v>
      </c>
      <c r="AW995" s="171">
        <v>0.94858833682653176</v>
      </c>
      <c r="AX995" s="173">
        <v>0.8953026408039263</v>
      </c>
      <c r="AY995" s="171"/>
      <c r="AZ995" s="171"/>
      <c r="BA995" s="171"/>
      <c r="BB995" s="171"/>
      <c r="BC995" s="171"/>
      <c r="BD995" s="171"/>
      <c r="BE995" s="171"/>
      <c r="BF995" s="171"/>
      <c r="BG995" s="171"/>
      <c r="BH995" s="171"/>
      <c r="BI995" s="171"/>
      <c r="BJ995" s="171"/>
      <c r="BK995" s="171"/>
      <c r="BL995" s="171"/>
      <c r="BM995" s="171"/>
      <c r="BN995" s="171"/>
      <c r="BO995" s="171"/>
      <c r="BP995" s="171"/>
    </row>
    <row r="996" spans="9:68" x14ac:dyDescent="0.25">
      <c r="I996" s="171">
        <v>14.9</v>
      </c>
      <c r="J996" s="175">
        <v>0.92451475301832664</v>
      </c>
      <c r="K996" s="171">
        <v>0.93654135057680898</v>
      </c>
      <c r="L996" s="171">
        <v>0.94144452619946895</v>
      </c>
      <c r="M996" s="171">
        <v>0.9380837542561058</v>
      </c>
      <c r="N996" s="171">
        <v>0.95110563811514548</v>
      </c>
      <c r="O996" s="171">
        <v>0.93763137562167542</v>
      </c>
      <c r="P996" s="171">
        <v>0.93767600508096116</v>
      </c>
      <c r="Q996" s="171">
        <v>0.94495419957479643</v>
      </c>
      <c r="R996" s="171">
        <v>0.96092221579204062</v>
      </c>
      <c r="S996" s="171">
        <v>0.94950445082304846</v>
      </c>
      <c r="T996" s="171">
        <v>0.94477101225393223</v>
      </c>
      <c r="U996" s="173">
        <v>0.94445711175752589</v>
      </c>
      <c r="V996" s="171">
        <v>0.91784976304296439</v>
      </c>
      <c r="W996" s="171">
        <v>0.92348305619627713</v>
      </c>
      <c r="X996" s="171">
        <v>0.92323790262109628</v>
      </c>
      <c r="Y996" s="171">
        <v>0.92016686163478578</v>
      </c>
      <c r="Z996" s="171">
        <v>0.88258970795941039</v>
      </c>
      <c r="AA996" s="171">
        <v>0.89870177479925828</v>
      </c>
      <c r="AB996" s="171">
        <v>0.88417320755993434</v>
      </c>
      <c r="AC996" s="171">
        <v>0.8747830696366633</v>
      </c>
      <c r="AD996" s="171">
        <v>0.92293844062062991</v>
      </c>
      <c r="AE996" s="171">
        <v>0.9188962272982879</v>
      </c>
      <c r="AF996" s="171">
        <v>0.91315731117143761</v>
      </c>
      <c r="AG996" s="173">
        <v>0.92532058889906676</v>
      </c>
      <c r="AH996" s="171"/>
      <c r="AI996" s="173">
        <v>14.9</v>
      </c>
      <c r="AJ996" s="171">
        <v>0.95785940704829375</v>
      </c>
      <c r="AK996" s="171">
        <v>0.94748982360922684</v>
      </c>
      <c r="AL996" s="171">
        <v>0.93854057065049212</v>
      </c>
      <c r="AM996" s="171">
        <v>0.95310916628281905</v>
      </c>
      <c r="AN996" s="171">
        <v>0.92083694918522818</v>
      </c>
      <c r="AO996" s="171">
        <v>0.87158243579121808</v>
      </c>
      <c r="AP996" s="173">
        <v>0.88450067781292374</v>
      </c>
      <c r="AQ996" s="171">
        <v>0.93162208800690238</v>
      </c>
      <c r="AR996" s="171">
        <v>0.91749931249427097</v>
      </c>
      <c r="AS996" s="171">
        <v>0.94567130740918537</v>
      </c>
      <c r="AT996" s="171">
        <v>0.89849246231155777</v>
      </c>
      <c r="AU996" s="171">
        <v>0.98037730131070533</v>
      </c>
      <c r="AV996" s="171">
        <v>0.96547085201793725</v>
      </c>
      <c r="AW996" s="171">
        <v>0.92910861792627286</v>
      </c>
      <c r="AX996" s="173">
        <v>0.9407571862584716</v>
      </c>
      <c r="AY996" s="171"/>
      <c r="AZ996" s="171"/>
      <c r="BA996" s="171"/>
      <c r="BB996" s="171"/>
      <c r="BC996" s="171"/>
      <c r="BD996" s="171"/>
      <c r="BE996" s="171"/>
      <c r="BF996" s="171"/>
      <c r="BG996" s="171"/>
      <c r="BH996" s="171"/>
      <c r="BI996" s="171"/>
      <c r="BJ996" s="171"/>
      <c r="BK996" s="171"/>
      <c r="BL996" s="171"/>
      <c r="BM996" s="171"/>
      <c r="BN996" s="171"/>
      <c r="BO996" s="171"/>
      <c r="BP996" s="171"/>
    </row>
    <row r="997" spans="9:68" x14ac:dyDescent="0.25">
      <c r="I997" s="171">
        <v>14.914999999999999</v>
      </c>
      <c r="J997" s="175">
        <v>0.93092548751436288</v>
      </c>
      <c r="K997" s="171">
        <v>0.94051085192372452</v>
      </c>
      <c r="L997" s="171">
        <v>0.94711382587775772</v>
      </c>
      <c r="M997" s="171">
        <v>0.93508421980237755</v>
      </c>
      <c r="N997" s="171">
        <v>0.95563151619542586</v>
      </c>
      <c r="O997" s="171">
        <v>0.9402860168065551</v>
      </c>
      <c r="P997" s="171">
        <v>0.93754911474282832</v>
      </c>
      <c r="Q997" s="171">
        <v>0.94224753498155633</v>
      </c>
      <c r="R997" s="171">
        <v>0.95253554531864293</v>
      </c>
      <c r="S997" s="171">
        <v>0.94763182759976583</v>
      </c>
      <c r="T997" s="171">
        <v>0.9475827429418322</v>
      </c>
      <c r="U997" s="173">
        <v>0.93968006697930129</v>
      </c>
      <c r="V997" s="171">
        <v>0.92252754186443708</v>
      </c>
      <c r="W997" s="171">
        <v>0.91918583279327459</v>
      </c>
      <c r="X997" s="171">
        <v>0.92072576844269982</v>
      </c>
      <c r="Y997" s="171">
        <v>0.91805254175887629</v>
      </c>
      <c r="Z997" s="171">
        <v>0.87974946478697391</v>
      </c>
      <c r="AA997" s="171">
        <v>0.88257218724704178</v>
      </c>
      <c r="AB997" s="171">
        <v>0.88091971062705809</v>
      </c>
      <c r="AC997" s="171">
        <v>0.87956763733161258</v>
      </c>
      <c r="AD997" s="171">
        <v>0.91745804543256571</v>
      </c>
      <c r="AE997" s="171">
        <v>0.92569338889243324</v>
      </c>
      <c r="AF997" s="171">
        <v>0.90667217386996679</v>
      </c>
      <c r="AG997" s="173">
        <v>0.92599245069275748</v>
      </c>
      <c r="AH997" s="171"/>
      <c r="AI997" s="173">
        <v>14.914999999999999</v>
      </c>
      <c r="AJ997" s="171">
        <v>0.92355025172478089</v>
      </c>
      <c r="AK997" s="171">
        <v>0.94104477611940318</v>
      </c>
      <c r="AL997" s="171">
        <v>0.93266076623135485</v>
      </c>
      <c r="AM997" s="171">
        <v>0.96959926301243671</v>
      </c>
      <c r="AN997" s="171">
        <v>0.88352135763185824</v>
      </c>
      <c r="AO997" s="171">
        <v>0.91066003866335288</v>
      </c>
      <c r="AP997" s="173">
        <v>0.88522367826479886</v>
      </c>
      <c r="AQ997" s="171">
        <v>0.92935720448662629</v>
      </c>
      <c r="AR997" s="171">
        <v>0.93143276193968305</v>
      </c>
      <c r="AS997" s="171">
        <v>0.94223075692110736</v>
      </c>
      <c r="AT997" s="171">
        <v>0.93174204355108881</v>
      </c>
      <c r="AU997" s="171">
        <v>0.98462004697325545</v>
      </c>
      <c r="AV997" s="171">
        <v>0.95730941704035888</v>
      </c>
      <c r="AW997" s="171">
        <v>0.90975218838614214</v>
      </c>
      <c r="AX997" s="173">
        <v>0.90990885720962844</v>
      </c>
      <c r="AY997" s="171"/>
      <c r="AZ997" s="171"/>
      <c r="BA997" s="171"/>
      <c r="BB997" s="171"/>
      <c r="BC997" s="171"/>
      <c r="BD997" s="171"/>
      <c r="BE997" s="171"/>
      <c r="BF997" s="171"/>
      <c r="BG997" s="171"/>
      <c r="BH997" s="171"/>
      <c r="BI997" s="171"/>
      <c r="BJ997" s="171"/>
      <c r="BK997" s="171"/>
      <c r="BL997" s="171"/>
      <c r="BM997" s="171"/>
      <c r="BN997" s="171"/>
      <c r="BO997" s="171"/>
      <c r="BP997" s="171"/>
    </row>
    <row r="998" spans="9:68" x14ac:dyDescent="0.25">
      <c r="I998" s="171">
        <v>14.93</v>
      </c>
      <c r="J998" s="175">
        <v>0.93280349910331795</v>
      </c>
      <c r="K998" s="171">
        <v>0.93899928511918918</v>
      </c>
      <c r="L998" s="171">
        <v>0.94490390869074437</v>
      </c>
      <c r="M998" s="171">
        <v>0.93230317326716461</v>
      </c>
      <c r="N998" s="171">
        <v>0.95654381643969366</v>
      </c>
      <c r="O998" s="171">
        <v>0.93731050352867418</v>
      </c>
      <c r="P998" s="171">
        <v>0.93879638318952285</v>
      </c>
      <c r="Q998" s="171">
        <v>0.93904842771341068</v>
      </c>
      <c r="R998" s="171">
        <v>0.94679216926730847</v>
      </c>
      <c r="S998" s="171">
        <v>0.94721675522300008</v>
      </c>
      <c r="T998" s="171">
        <v>0.94691141404024304</v>
      </c>
      <c r="U998" s="173">
        <v>0.94456702257275005</v>
      </c>
      <c r="V998" s="171">
        <v>0.93264205243067411</v>
      </c>
      <c r="W998" s="171">
        <v>0.9216196962220996</v>
      </c>
      <c r="X998" s="171">
        <v>0.91676166481929577</v>
      </c>
      <c r="Y998" s="171">
        <v>0.91499307947558162</v>
      </c>
      <c r="Z998" s="171">
        <v>0.8746641546809053</v>
      </c>
      <c r="AA998" s="171">
        <v>0.87572413109987535</v>
      </c>
      <c r="AB998" s="171">
        <v>0.88255076086141249</v>
      </c>
      <c r="AC998" s="171">
        <v>0.88005681097961497</v>
      </c>
      <c r="AD998" s="171">
        <v>0.91798314222772126</v>
      </c>
      <c r="AE998" s="171">
        <v>0.93254799781870001</v>
      </c>
      <c r="AF998" s="171">
        <v>0.91544619190973009</v>
      </c>
      <c r="AG998" s="173">
        <v>0.92753247396905047</v>
      </c>
      <c r="AH998" s="171"/>
      <c r="AI998" s="173">
        <v>14.93</v>
      </c>
      <c r="AJ998" s="171">
        <v>0.92550811113182907</v>
      </c>
      <c r="AK998" s="171">
        <v>0.94056987788331081</v>
      </c>
      <c r="AL998" s="171">
        <v>0.94355387757628284</v>
      </c>
      <c r="AM998" s="171">
        <v>0.95642561031782602</v>
      </c>
      <c r="AN998" s="171">
        <v>0.89200655674476914</v>
      </c>
      <c r="AO998" s="171">
        <v>0.89629936481634931</v>
      </c>
      <c r="AP998" s="173">
        <v>0.8938996836873021</v>
      </c>
      <c r="AQ998" s="171">
        <v>0.92935720448662629</v>
      </c>
      <c r="AR998" s="171">
        <v>0.93968283069025593</v>
      </c>
      <c r="AS998" s="171">
        <v>0.9279084653544567</v>
      </c>
      <c r="AT998" s="171">
        <v>0.92219430485762144</v>
      </c>
      <c r="AU998" s="171">
        <v>0.95923933631335723</v>
      </c>
      <c r="AV998" s="171">
        <v>0.95919282511210768</v>
      </c>
      <c r="AW998" s="171">
        <v>0.93921834545678695</v>
      </c>
      <c r="AX998" s="173">
        <v>0.94893666744566474</v>
      </c>
      <c r="AY998" s="171"/>
      <c r="AZ998" s="171"/>
      <c r="BA998" s="171"/>
      <c r="BB998" s="171"/>
      <c r="BC998" s="171"/>
      <c r="BD998" s="171"/>
      <c r="BE998" s="171"/>
      <c r="BF998" s="171"/>
      <c r="BG998" s="171"/>
      <c r="BH998" s="171"/>
      <c r="BI998" s="171"/>
      <c r="BJ998" s="171"/>
      <c r="BK998" s="171"/>
      <c r="BL998" s="171"/>
      <c r="BM998" s="171"/>
      <c r="BN998" s="171"/>
      <c r="BO998" s="171"/>
      <c r="BP998" s="171"/>
    </row>
    <row r="999" spans="9:68" x14ac:dyDescent="0.25">
      <c r="I999" s="171">
        <v>14.945</v>
      </c>
      <c r="J999" s="175">
        <v>0.92968040696455923</v>
      </c>
      <c r="K999" s="171">
        <v>0.94016005636643485</v>
      </c>
      <c r="L999" s="171">
        <v>0.95084133132966997</v>
      </c>
      <c r="M999" s="171">
        <v>0.93049282667555866</v>
      </c>
      <c r="N999" s="171">
        <v>0.95328393090347452</v>
      </c>
      <c r="O999" s="171">
        <v>0.94187889041216266</v>
      </c>
      <c r="P999" s="171">
        <v>0.94530939543997239</v>
      </c>
      <c r="Q999" s="171">
        <v>0.9433170349129677</v>
      </c>
      <c r="R999" s="171">
        <v>0.95013223220390952</v>
      </c>
      <c r="S999" s="171">
        <v>0.95208556278917034</v>
      </c>
      <c r="T999" s="171">
        <v>0.94948403191543418</v>
      </c>
      <c r="U999" s="173">
        <v>0.94443270350254316</v>
      </c>
      <c r="V999" s="171">
        <v>0.93180611594503648</v>
      </c>
      <c r="W999" s="171">
        <v>0.91398399946656161</v>
      </c>
      <c r="X999" s="171">
        <v>0.93062486396925259</v>
      </c>
      <c r="Y999" s="171">
        <v>0.9110889948095674</v>
      </c>
      <c r="Z999" s="171">
        <v>0.87851596427817347</v>
      </c>
      <c r="AA999" s="171">
        <v>0.88627758534736434</v>
      </c>
      <c r="AB999" s="171">
        <v>0.8848017436499287</v>
      </c>
      <c r="AC999" s="171">
        <v>0.8725993615966996</v>
      </c>
      <c r="AD999" s="171">
        <v>0.92515703619917089</v>
      </c>
      <c r="AE999" s="171">
        <v>0.92792179801302244</v>
      </c>
      <c r="AF999" s="171">
        <v>0.90379526122063381</v>
      </c>
      <c r="AG999" s="173">
        <v>0.91472674251375119</v>
      </c>
      <c r="AH999" s="171"/>
      <c r="AI999" s="173">
        <v>14.945</v>
      </c>
      <c r="AJ999" s="171">
        <v>0.93585679656908427</v>
      </c>
      <c r="AK999" s="171">
        <v>0.93412483039348715</v>
      </c>
      <c r="AL999" s="171">
        <v>0.93043262981989228</v>
      </c>
      <c r="AM999" s="171">
        <v>0.94122524182404455</v>
      </c>
      <c r="AN999" s="171">
        <v>0.8985633015138369</v>
      </c>
      <c r="AO999" s="171">
        <v>0.91245512289422814</v>
      </c>
      <c r="AP999" s="173">
        <v>0.88115680072300029</v>
      </c>
      <c r="AQ999" s="171">
        <v>0.92935720448662629</v>
      </c>
      <c r="AR999" s="171">
        <v>0.94481620680172329</v>
      </c>
      <c r="AS999" s="171">
        <v>0.93823011681869084</v>
      </c>
      <c r="AT999" s="171">
        <v>0.92613065326633159</v>
      </c>
      <c r="AU999" s="171">
        <v>0.95764830668990086</v>
      </c>
      <c r="AV999" s="171">
        <v>0.96547085201793725</v>
      </c>
      <c r="AW999" s="171">
        <v>0.92245099247934914</v>
      </c>
      <c r="AX999" s="173">
        <v>0.93912129002103295</v>
      </c>
      <c r="AY999" s="171"/>
      <c r="AZ999" s="171"/>
      <c r="BA999" s="171"/>
      <c r="BB999" s="171"/>
      <c r="BC999" s="171"/>
      <c r="BD999" s="171"/>
      <c r="BE999" s="171"/>
      <c r="BF999" s="171"/>
      <c r="BG999" s="171"/>
      <c r="BH999" s="171"/>
      <c r="BI999" s="171"/>
      <c r="BJ999" s="171"/>
      <c r="BK999" s="171"/>
      <c r="BL999" s="171"/>
      <c r="BM999" s="171"/>
      <c r="BN999" s="171"/>
      <c r="BO999" s="171"/>
      <c r="BP999" s="171"/>
    </row>
    <row r="1000" spans="9:68" x14ac:dyDescent="0.25">
      <c r="I1000" s="171">
        <v>14.96</v>
      </c>
      <c r="J1000" s="175">
        <v>0.9299669264035848</v>
      </c>
      <c r="K1000" s="171">
        <v>0.94029850476442733</v>
      </c>
      <c r="L1000" s="171">
        <v>0.9482905441670807</v>
      </c>
      <c r="M1000" s="171">
        <v>0.93651179344947544</v>
      </c>
      <c r="N1000" s="171">
        <v>0.95461345002338938</v>
      </c>
      <c r="O1000" s="171">
        <v>0.93655395821340481</v>
      </c>
      <c r="P1000" s="171">
        <v>0.94786583494688292</v>
      </c>
      <c r="Q1000" s="171">
        <v>0.93999755908616645</v>
      </c>
      <c r="R1000" s="171">
        <v>0.95398294961432806</v>
      </c>
      <c r="S1000" s="171">
        <v>0.95191300088574904</v>
      </c>
      <c r="T1000" s="171">
        <v>0.94802522554429214</v>
      </c>
      <c r="U1000" s="173">
        <v>0.94354733809917923</v>
      </c>
      <c r="V1000" s="171">
        <v>0.92984970951663026</v>
      </c>
      <c r="W1000" s="171">
        <v>0.91911159120285968</v>
      </c>
      <c r="X1000" s="171">
        <v>0.92136537518551742</v>
      </c>
      <c r="Y1000" s="171">
        <v>0.91371046008802803</v>
      </c>
      <c r="Z1000" s="171">
        <v>0.88335023160841786</v>
      </c>
      <c r="AA1000" s="171">
        <v>0.86684118735719906</v>
      </c>
      <c r="AB1000" s="171">
        <v>0.86402074849291055</v>
      </c>
      <c r="AC1000" s="171">
        <v>0.8657745537514836</v>
      </c>
      <c r="AD1000" s="171">
        <v>0.91647280717629931</v>
      </c>
      <c r="AE1000" s="171">
        <v>0.92767635617784305</v>
      </c>
      <c r="AF1000" s="171">
        <v>0.90984500886930741</v>
      </c>
      <c r="AG1000" s="173">
        <v>0.91583173806647455</v>
      </c>
      <c r="AH1000" s="171"/>
      <c r="AI1000" s="173">
        <v>14.96</v>
      </c>
      <c r="AJ1000" s="171">
        <v>0.96112250606004113</v>
      </c>
      <c r="AK1000" s="171">
        <v>0.92964721845318854</v>
      </c>
      <c r="AL1000" s="171">
        <v>0.96026490066225167</v>
      </c>
      <c r="AM1000" s="171">
        <v>0.93192077383694183</v>
      </c>
      <c r="AN1000" s="171">
        <v>0.89335647478545965</v>
      </c>
      <c r="AO1000" s="171">
        <v>0.92764429715548202</v>
      </c>
      <c r="AP1000" s="173">
        <v>0.85431540894713076</v>
      </c>
      <c r="AQ1000" s="171">
        <v>0.95394736842105265</v>
      </c>
      <c r="AR1000" s="171">
        <v>0.93079108992574944</v>
      </c>
      <c r="AS1000" s="171">
        <v>0.92854856777084316</v>
      </c>
      <c r="AT1000" s="171">
        <v>0.93567839195979896</v>
      </c>
      <c r="AU1000" s="171">
        <v>0.9640124251837261</v>
      </c>
      <c r="AV1000" s="171">
        <v>0.99246636771300456</v>
      </c>
      <c r="AW1000" s="171">
        <v>0.93256072000986323</v>
      </c>
      <c r="AX1000" s="173">
        <v>0.94893666744566474</v>
      </c>
      <c r="AY1000" s="171"/>
      <c r="AZ1000" s="171"/>
      <c r="BA1000" s="171"/>
      <c r="BB1000" s="171"/>
      <c r="BC1000" s="171"/>
      <c r="BD1000" s="171"/>
      <c r="BE1000" s="171"/>
      <c r="BF1000" s="171"/>
      <c r="BG1000" s="171"/>
      <c r="BH1000" s="171"/>
      <c r="BI1000" s="171"/>
      <c r="BJ1000" s="171"/>
      <c r="BK1000" s="171"/>
      <c r="BL1000" s="171"/>
      <c r="BM1000" s="171"/>
      <c r="BN1000" s="171"/>
      <c r="BO1000" s="171"/>
      <c r="BP1000" s="171"/>
    </row>
    <row r="1001" spans="9:68" x14ac:dyDescent="0.25">
      <c r="I1001" s="171">
        <v>14.975</v>
      </c>
      <c r="J1001" s="175">
        <v>0.92874027687258398</v>
      </c>
      <c r="K1001" s="171">
        <v>0.93661867015301825</v>
      </c>
      <c r="L1001" s="171">
        <v>0.9472857904583023</v>
      </c>
      <c r="M1001" s="171">
        <v>0.9334161965501987</v>
      </c>
      <c r="N1001" s="171">
        <v>0.95491933311689581</v>
      </c>
      <c r="O1001" s="171">
        <v>0.93762353979376689</v>
      </c>
      <c r="P1001" s="171">
        <v>0.94103532943181079</v>
      </c>
      <c r="Q1001" s="171">
        <v>0.94036580625897259</v>
      </c>
      <c r="R1001" s="171">
        <v>0.95746997486332341</v>
      </c>
      <c r="S1001" s="171">
        <v>0.95354479798224034</v>
      </c>
      <c r="T1001" s="171">
        <v>0.94698503968467784</v>
      </c>
      <c r="U1001" s="173">
        <v>0.93720036085147673</v>
      </c>
      <c r="V1001" s="171">
        <v>0.93134161902977419</v>
      </c>
      <c r="W1001" s="171">
        <v>0.9161767248645144</v>
      </c>
      <c r="X1001" s="171">
        <v>0.92419641904164695</v>
      </c>
      <c r="Y1001" s="171">
        <v>0.92398587762084905</v>
      </c>
      <c r="Z1001" s="171">
        <v>0.88120051273536859</v>
      </c>
      <c r="AA1001" s="171">
        <v>0.88382170441115759</v>
      </c>
      <c r="AB1001" s="171">
        <v>0.87370981891395427</v>
      </c>
      <c r="AC1001" s="171">
        <v>0.87184341833853818</v>
      </c>
      <c r="AD1001" s="171">
        <v>0.91816338994352475</v>
      </c>
      <c r="AE1001" s="171">
        <v>0.931224472221719</v>
      </c>
      <c r="AF1001" s="171">
        <v>0.90819776791982798</v>
      </c>
      <c r="AG1001" s="173">
        <v>0.92783766776852916</v>
      </c>
      <c r="AH1001" s="171"/>
      <c r="AI1001" s="173">
        <v>14.975</v>
      </c>
      <c r="AJ1001" s="171">
        <v>0.92485549132947953</v>
      </c>
      <c r="AK1001" s="171">
        <v>0.92720488466757145</v>
      </c>
      <c r="AL1001" s="171">
        <v>0.9512285696602093</v>
      </c>
      <c r="AM1001" s="171">
        <v>0.92335329341317396</v>
      </c>
      <c r="AN1001" s="171">
        <v>0.90377012824221392</v>
      </c>
      <c r="AO1001" s="171">
        <v>0.91659762496547925</v>
      </c>
      <c r="AP1001" s="173">
        <v>0.90465431540894725</v>
      </c>
      <c r="AQ1001" s="171">
        <v>0.93162208800690238</v>
      </c>
      <c r="AR1001" s="171">
        <v>0.94674122284352369</v>
      </c>
      <c r="AS1001" s="171">
        <v>0.94223075692110736</v>
      </c>
      <c r="AT1001" s="171">
        <v>0.90971524288107208</v>
      </c>
      <c r="AU1001" s="171">
        <v>0.96348208197590723</v>
      </c>
      <c r="AV1001" s="171">
        <v>0.96421524663677127</v>
      </c>
      <c r="AW1001" s="171">
        <v>0.94353347306127477</v>
      </c>
      <c r="AX1001" s="173">
        <v>0.93024071044636591</v>
      </c>
      <c r="AY1001" s="171"/>
      <c r="AZ1001" s="171"/>
      <c r="BA1001" s="171"/>
      <c r="BB1001" s="171"/>
      <c r="BC1001" s="171"/>
      <c r="BD1001" s="171"/>
      <c r="BE1001" s="171"/>
      <c r="BF1001" s="171"/>
      <c r="BG1001" s="171"/>
      <c r="BH1001" s="171"/>
      <c r="BI1001" s="171"/>
      <c r="BJ1001" s="171"/>
      <c r="BK1001" s="171"/>
      <c r="BL1001" s="171"/>
      <c r="BM1001" s="171"/>
      <c r="BN1001" s="171"/>
      <c r="BO1001" s="171"/>
      <c r="BP1001" s="171"/>
    </row>
    <row r="1002" spans="9:68" x14ac:dyDescent="0.25">
      <c r="I1002" s="171">
        <v>14.99</v>
      </c>
      <c r="J1002" s="175">
        <v>0.92850182358266731</v>
      </c>
      <c r="K1002" s="171">
        <v>0.94070867170247396</v>
      </c>
      <c r="L1002" s="171">
        <v>0.94644921392938908</v>
      </c>
      <c r="M1002" s="171">
        <v>0.93787137744658777</v>
      </c>
      <c r="N1002" s="171">
        <v>0.95864987134755375</v>
      </c>
      <c r="O1002" s="171">
        <v>0.93532990625294066</v>
      </c>
      <c r="P1002" s="171">
        <v>0.94159975504337723</v>
      </c>
      <c r="Q1002" s="171">
        <v>0.94128712860622932</v>
      </c>
      <c r="R1002" s="171">
        <v>0.95055393194493976</v>
      </c>
      <c r="S1002" s="171">
        <v>0.95799281061896391</v>
      </c>
      <c r="T1002" s="171">
        <v>0.94748809355409025</v>
      </c>
      <c r="U1002" s="173">
        <v>0.93815769248524017</v>
      </c>
      <c r="V1002" s="171">
        <v>0.93015437313126748</v>
      </c>
      <c r="W1002" s="171">
        <v>0.91545405219333809</v>
      </c>
      <c r="X1002" s="171">
        <v>0.92263997783740992</v>
      </c>
      <c r="Y1002" s="171">
        <v>0.92340181242304709</v>
      </c>
      <c r="Z1002" s="171">
        <v>0.88730901370075066</v>
      </c>
      <c r="AA1002" s="171">
        <v>0.8788674375127723</v>
      </c>
      <c r="AB1002" s="171">
        <v>0.88087915635345382</v>
      </c>
      <c r="AC1002" s="171">
        <v>0.87428006775832867</v>
      </c>
      <c r="AD1002" s="171">
        <v>0.91844435686056969</v>
      </c>
      <c r="AE1002" s="171">
        <v>0.92804894687038963</v>
      </c>
      <c r="AF1002" s="171">
        <v>0.91724854609776829</v>
      </c>
      <c r="AG1002" s="173">
        <v>0.92374139418800705</v>
      </c>
      <c r="AH1002" s="171"/>
      <c r="AI1002" s="173">
        <v>14.99</v>
      </c>
      <c r="AJ1002" s="171">
        <v>0.92550811113182907</v>
      </c>
      <c r="AK1002" s="171">
        <v>0.93710990502035274</v>
      </c>
      <c r="AL1002" s="171">
        <v>0.94219223865816681</v>
      </c>
      <c r="AM1002" s="171">
        <v>0.93394748963611252</v>
      </c>
      <c r="AN1002" s="171">
        <v>0.92479028059010693</v>
      </c>
      <c r="AO1002" s="171">
        <v>0.91659762496547925</v>
      </c>
      <c r="AP1002" s="173">
        <v>0.93221870763669235</v>
      </c>
      <c r="AQ1002" s="171">
        <v>0.916307161345988</v>
      </c>
      <c r="AR1002" s="171">
        <v>0.93464112200935012</v>
      </c>
      <c r="AS1002" s="171">
        <v>0.96111377820451271</v>
      </c>
      <c r="AT1002" s="171">
        <v>0.92554438860971522</v>
      </c>
      <c r="AU1002" s="171">
        <v>0.94810212894916301</v>
      </c>
      <c r="AV1002" s="171">
        <v>0.95730941704035888</v>
      </c>
      <c r="AW1002" s="171">
        <v>0.94599926026383918</v>
      </c>
      <c r="AX1002" s="173">
        <v>0.91563449404066366</v>
      </c>
      <c r="AY1002" s="171"/>
      <c r="AZ1002" s="171"/>
      <c r="BA1002" s="171"/>
      <c r="BB1002" s="171"/>
      <c r="BC1002" s="171"/>
      <c r="BD1002" s="171"/>
      <c r="BE1002" s="171"/>
      <c r="BF1002" s="171"/>
      <c r="BG1002" s="171"/>
      <c r="BH1002" s="171"/>
      <c r="BI1002" s="171"/>
      <c r="BJ1002" s="171"/>
      <c r="BK1002" s="171"/>
      <c r="BL1002" s="171"/>
      <c r="BM1002" s="171"/>
      <c r="BN1002" s="171"/>
      <c r="BO1002" s="171"/>
      <c r="BP1002" s="171"/>
    </row>
    <row r="1003" spans="9:68" x14ac:dyDescent="0.25">
      <c r="I1003" s="171">
        <v>15.005000000000001</v>
      </c>
      <c r="J1003" s="175">
        <v>0.92946146089569714</v>
      </c>
      <c r="K1003" s="171">
        <v>0.94181762651394585</v>
      </c>
      <c r="L1003" s="171">
        <v>0.9439858659252135</v>
      </c>
      <c r="M1003" s="171">
        <v>0.93436644293995974</v>
      </c>
      <c r="N1003" s="171">
        <v>0.94995655001720292</v>
      </c>
      <c r="O1003" s="171">
        <v>0.93462671560382282</v>
      </c>
      <c r="P1003" s="171">
        <v>0.94184074381808203</v>
      </c>
      <c r="Q1003" s="171">
        <v>0.93952686296168642</v>
      </c>
      <c r="R1003" s="171">
        <v>0.95364014363016336</v>
      </c>
      <c r="S1003" s="171">
        <v>0.95775368071267142</v>
      </c>
      <c r="T1003" s="171">
        <v>0.94683663138280061</v>
      </c>
      <c r="U1003" s="173">
        <v>0.94366825941743726</v>
      </c>
      <c r="V1003" s="171">
        <v>0.92715339424255594</v>
      </c>
      <c r="W1003" s="171">
        <v>0.9192784672104205</v>
      </c>
      <c r="X1003" s="171">
        <v>0.91811281411179702</v>
      </c>
      <c r="Y1003" s="171">
        <v>0.91678609734632144</v>
      </c>
      <c r="Z1003" s="171">
        <v>0.88502537580290608</v>
      </c>
      <c r="AA1003" s="171">
        <v>0.87742108104609939</v>
      </c>
      <c r="AB1003" s="171">
        <v>0.86814261426892747</v>
      </c>
      <c r="AC1003" s="171">
        <v>0.87538229295105974</v>
      </c>
      <c r="AD1003" s="171">
        <v>0.91480606985675594</v>
      </c>
      <c r="AE1003" s="171">
        <v>0.92877344044856069</v>
      </c>
      <c r="AF1003" s="171">
        <v>0.91580321738137871</v>
      </c>
      <c r="AG1003" s="173">
        <v>0.92572428655506434</v>
      </c>
      <c r="AH1003" s="171"/>
      <c r="AI1003" s="173">
        <v>15.005000000000001</v>
      </c>
      <c r="AJ1003" s="171">
        <v>0.92550811113182907</v>
      </c>
      <c r="AK1003" s="171">
        <v>0.94552238805970146</v>
      </c>
      <c r="AL1003" s="171">
        <v>0.93631243423902955</v>
      </c>
      <c r="AM1003" s="171">
        <v>0.95642561031782602</v>
      </c>
      <c r="AN1003" s="171">
        <v>0.86847941374987958</v>
      </c>
      <c r="AO1003" s="171">
        <v>0.89878486605909991</v>
      </c>
      <c r="AP1003" s="173">
        <v>0.93483958427474012</v>
      </c>
      <c r="AQ1003" s="171">
        <v>0.92396462467644525</v>
      </c>
      <c r="AR1003" s="171">
        <v>0.93207443395361622</v>
      </c>
      <c r="AS1003" s="171">
        <v>0.93710993759001437</v>
      </c>
      <c r="AT1003" s="171">
        <v>0.94472361809045224</v>
      </c>
      <c r="AU1003" s="171">
        <v>0.95446624744298825</v>
      </c>
      <c r="AV1003" s="171">
        <v>0.96860986547085204</v>
      </c>
      <c r="AW1003" s="171">
        <v>0.94008137097768463</v>
      </c>
      <c r="AX1003" s="173">
        <v>0.89448469268520681</v>
      </c>
      <c r="AY1003" s="171"/>
      <c r="AZ1003" s="171"/>
      <c r="BA1003" s="171"/>
      <c r="BB1003" s="171"/>
      <c r="BC1003" s="171"/>
      <c r="BD1003" s="171"/>
      <c r="BE1003" s="171"/>
      <c r="BF1003" s="171"/>
      <c r="BG1003" s="171"/>
      <c r="BH1003" s="171"/>
      <c r="BI1003" s="171"/>
      <c r="BJ1003" s="171"/>
      <c r="BK1003" s="171"/>
      <c r="BL1003" s="171"/>
      <c r="BM1003" s="171"/>
      <c r="BN1003" s="171"/>
      <c r="BO1003" s="171"/>
      <c r="BP1003" s="171"/>
    </row>
    <row r="1004" spans="9:68" x14ac:dyDescent="0.25">
      <c r="I1004" s="171">
        <v>15.02</v>
      </c>
      <c r="J1004" s="175">
        <v>0.93266082876501111</v>
      </c>
      <c r="K1004" s="171">
        <v>0.94670400448451153</v>
      </c>
      <c r="L1004" s="171">
        <v>0.94702643865346514</v>
      </c>
      <c r="M1004" s="171">
        <v>0.93154350001490771</v>
      </c>
      <c r="N1004" s="171">
        <v>0.94925666371056061</v>
      </c>
      <c r="O1004" s="171">
        <v>0.92937057756905306</v>
      </c>
      <c r="P1004" s="171">
        <v>0.94199025630797073</v>
      </c>
      <c r="Q1004" s="171">
        <v>0.94533042269439804</v>
      </c>
      <c r="R1004" s="171">
        <v>0.95224362481117586</v>
      </c>
      <c r="S1004" s="171">
        <v>0.95711944363244683</v>
      </c>
      <c r="T1004" s="171">
        <v>0.95154946235151083</v>
      </c>
      <c r="U1004" s="173">
        <v>0.94748349428075529</v>
      </c>
      <c r="V1004" s="171">
        <v>0.91991560454534615</v>
      </c>
      <c r="W1004" s="171">
        <v>0.91959252973615413</v>
      </c>
      <c r="X1004" s="171">
        <v>0.91688964270300843</v>
      </c>
      <c r="Y1004" s="171">
        <v>0.91544422103083833</v>
      </c>
      <c r="Z1004" s="171">
        <v>0.88423073015418641</v>
      </c>
      <c r="AA1004" s="171">
        <v>0.87679139256644434</v>
      </c>
      <c r="AB1004" s="171">
        <v>0.87057256163293639</v>
      </c>
      <c r="AC1004" s="171">
        <v>0.87440336947879094</v>
      </c>
      <c r="AD1004" s="171">
        <v>0.92246210091722525</v>
      </c>
      <c r="AE1004" s="171">
        <v>0.92921911377146016</v>
      </c>
      <c r="AF1004" s="171">
        <v>0.91136579221325198</v>
      </c>
      <c r="AG1004" s="173">
        <v>0.91624419752103048</v>
      </c>
      <c r="AH1004" s="171"/>
      <c r="AI1004" s="173">
        <v>15.02</v>
      </c>
      <c r="AJ1004" s="171">
        <v>0.93455155696438552</v>
      </c>
      <c r="AK1004" s="171">
        <v>0.94850746268656716</v>
      </c>
      <c r="AL1004" s="171">
        <v>0.95073342823543994</v>
      </c>
      <c r="AM1004" s="171">
        <v>0.9524643021649013</v>
      </c>
      <c r="AN1004" s="171">
        <v>0.86066917365731377</v>
      </c>
      <c r="AO1004" s="171">
        <v>0.89119027892847302</v>
      </c>
      <c r="AP1004" s="173">
        <v>0.91143244464527784</v>
      </c>
      <c r="AQ1004" s="171">
        <v>0.93701466781708342</v>
      </c>
      <c r="AR1004" s="171">
        <v>0.93656613805115052</v>
      </c>
      <c r="AS1004" s="171">
        <v>0.95655304848775802</v>
      </c>
      <c r="AT1004" s="171">
        <v>0.9430485762144053</v>
      </c>
      <c r="AU1004" s="171">
        <v>0.96560345480718246</v>
      </c>
      <c r="AV1004" s="171">
        <v>1</v>
      </c>
      <c r="AW1004" s="171">
        <v>0.90802613734434723</v>
      </c>
      <c r="AX1004" s="173">
        <v>0.92217807899041837</v>
      </c>
      <c r="AY1004" s="171"/>
      <c r="AZ1004" s="171"/>
      <c r="BA1004" s="171"/>
      <c r="BB1004" s="171"/>
      <c r="BC1004" s="171"/>
      <c r="BD1004" s="171"/>
      <c r="BE1004" s="171"/>
      <c r="BF1004" s="171"/>
      <c r="BG1004" s="171"/>
      <c r="BH1004" s="171"/>
      <c r="BI1004" s="171"/>
      <c r="BJ1004" s="171"/>
      <c r="BK1004" s="171"/>
      <c r="BL1004" s="171"/>
      <c r="BM1004" s="171"/>
      <c r="BN1004" s="171"/>
      <c r="BO1004" s="171"/>
      <c r="BP1004" s="171"/>
    </row>
    <row r="1005" spans="9:68" x14ac:dyDescent="0.25">
      <c r="I1005" s="171">
        <v>15.035</v>
      </c>
      <c r="J1005" s="175">
        <v>0.93051269895471467</v>
      </c>
      <c r="K1005" s="171">
        <v>0.94735130190663963</v>
      </c>
      <c r="L1005" s="171">
        <v>0.94567950675579304</v>
      </c>
      <c r="M1005" s="171">
        <v>0.92597342454073761</v>
      </c>
      <c r="N1005" s="171">
        <v>0.95476388251680799</v>
      </c>
      <c r="O1005" s="171">
        <v>0.93199048831688969</v>
      </c>
      <c r="P1005" s="171">
        <v>0.93990878156173918</v>
      </c>
      <c r="Q1005" s="171">
        <v>0.94580029986654146</v>
      </c>
      <c r="R1005" s="171">
        <v>0.95125821738656258</v>
      </c>
      <c r="S1005" s="171">
        <v>0.95728252294070726</v>
      </c>
      <c r="T1005" s="171">
        <v>0.95035353185042559</v>
      </c>
      <c r="U1005" s="173">
        <v>0.94476621103670277</v>
      </c>
      <c r="V1005" s="171">
        <v>0.91226115794596696</v>
      </c>
      <c r="W1005" s="171">
        <v>0.92621597483060925</v>
      </c>
      <c r="X1005" s="171">
        <v>0.92031758821351073</v>
      </c>
      <c r="Y1005" s="171">
        <v>0.92088378399287851</v>
      </c>
      <c r="Z1005" s="171">
        <v>0.88381443517946146</v>
      </c>
      <c r="AA1005" s="171">
        <v>0.88031731368087662</v>
      </c>
      <c r="AB1005" s="171">
        <v>0.88233054343461981</v>
      </c>
      <c r="AC1005" s="171">
        <v>0.87452263796540652</v>
      </c>
      <c r="AD1005" s="171">
        <v>0.92230364936721987</v>
      </c>
      <c r="AE1005" s="171">
        <v>0.93048659687714963</v>
      </c>
      <c r="AF1005" s="171">
        <v>0.91397964614287275</v>
      </c>
      <c r="AG1005" s="173">
        <v>0.93084935459175777</v>
      </c>
      <c r="AH1005" s="171"/>
      <c r="AI1005" s="173">
        <v>15.035</v>
      </c>
      <c r="AJ1005" s="171">
        <v>0.9197277643110201</v>
      </c>
      <c r="AK1005" s="171">
        <v>0.95244233378561749</v>
      </c>
      <c r="AL1005" s="171">
        <v>0.93631243423902955</v>
      </c>
      <c r="AM1005" s="171">
        <v>0.96830953477660087</v>
      </c>
      <c r="AN1005" s="171">
        <v>0.89528492912930302</v>
      </c>
      <c r="AO1005" s="171">
        <v>0.91576912455122916</v>
      </c>
      <c r="AP1005" s="173">
        <v>0.89859918662449179</v>
      </c>
      <c r="AQ1005" s="171">
        <v>0.9232096635030197</v>
      </c>
      <c r="AR1005" s="171">
        <v>0.93720781006508402</v>
      </c>
      <c r="AS1005" s="171">
        <v>0.97367578812610001</v>
      </c>
      <c r="AT1005" s="171">
        <v>0.93852596314907877</v>
      </c>
      <c r="AU1005" s="171">
        <v>0.96878551405409508</v>
      </c>
      <c r="AV1005" s="171">
        <v>0.96923766816143497</v>
      </c>
      <c r="AW1005" s="171">
        <v>0.89545062261126862</v>
      </c>
      <c r="AX1005" s="173">
        <v>0.90184622575368067</v>
      </c>
      <c r="AY1005" s="171"/>
      <c r="AZ1005" s="171"/>
      <c r="BA1005" s="171"/>
      <c r="BB1005" s="171"/>
      <c r="BC1005" s="171"/>
      <c r="BD1005" s="171"/>
      <c r="BE1005" s="171"/>
      <c r="BF1005" s="171"/>
      <c r="BG1005" s="171"/>
      <c r="BH1005" s="171"/>
      <c r="BI1005" s="171"/>
      <c r="BJ1005" s="171"/>
      <c r="BK1005" s="171"/>
      <c r="BL1005" s="171"/>
      <c r="BM1005" s="171"/>
      <c r="BN1005" s="171"/>
      <c r="BO1005" s="171"/>
      <c r="BP1005" s="171"/>
    </row>
    <row r="1006" spans="9:68" x14ac:dyDescent="0.25">
      <c r="I1006" s="171">
        <v>15.05</v>
      </c>
      <c r="J1006" s="175">
        <v>0.93328660454289647</v>
      </c>
      <c r="K1006" s="171">
        <v>0.94114704740207944</v>
      </c>
      <c r="L1006" s="171">
        <v>0.95152864286878491</v>
      </c>
      <c r="M1006" s="171">
        <v>0.928445556019592</v>
      </c>
      <c r="N1006" s="171">
        <v>0.95391769974132845</v>
      </c>
      <c r="O1006" s="171">
        <v>0.93421276403466025</v>
      </c>
      <c r="P1006" s="171">
        <v>0.93442393083736142</v>
      </c>
      <c r="Q1006" s="171">
        <v>0.9467175042056859</v>
      </c>
      <c r="R1006" s="171">
        <v>0.95350431296306271</v>
      </c>
      <c r="S1006" s="171">
        <v>0.95559106879958244</v>
      </c>
      <c r="T1006" s="171">
        <v>0.95114885426202778</v>
      </c>
      <c r="U1006" s="173">
        <v>0.94260055435525913</v>
      </c>
      <c r="V1006" s="171">
        <v>0.91714705465968949</v>
      </c>
      <c r="W1006" s="171">
        <v>0.92077145212915312</v>
      </c>
      <c r="X1006" s="171">
        <v>0.92710111549876262</v>
      </c>
      <c r="Y1006" s="171">
        <v>0.91784700726258761</v>
      </c>
      <c r="Z1006" s="171">
        <v>0.87990077285784052</v>
      </c>
      <c r="AA1006" s="171">
        <v>0.87947420625244765</v>
      </c>
      <c r="AB1006" s="171">
        <v>0.88294621098811243</v>
      </c>
      <c r="AC1006" s="171">
        <v>0.871539773447493</v>
      </c>
      <c r="AD1006" s="171">
        <v>0.92219465816409263</v>
      </c>
      <c r="AE1006" s="171">
        <v>0.92834802134122218</v>
      </c>
      <c r="AF1006" s="171">
        <v>0.90631258185466423</v>
      </c>
      <c r="AG1006" s="173">
        <v>0.9290369013324129</v>
      </c>
      <c r="AH1006" s="171"/>
      <c r="AI1006" s="173">
        <v>15.05</v>
      </c>
      <c r="AJ1006" s="171">
        <v>0.91515942569457398</v>
      </c>
      <c r="AK1006" s="171">
        <v>0.94402985074626877</v>
      </c>
      <c r="AL1006" s="171">
        <v>0.93946896082193487</v>
      </c>
      <c r="AM1006" s="171">
        <v>0.97024412713035491</v>
      </c>
      <c r="AN1006" s="171">
        <v>0.89075306142127086</v>
      </c>
      <c r="AO1006" s="171">
        <v>0.93454846727423369</v>
      </c>
      <c r="AP1006" s="173">
        <v>0.92281970176231343</v>
      </c>
      <c r="AQ1006" s="171">
        <v>0.90778688524590145</v>
      </c>
      <c r="AR1006" s="171">
        <v>0.91557429645247046</v>
      </c>
      <c r="AS1006" s="171">
        <v>0.95767322771643448</v>
      </c>
      <c r="AT1006" s="171">
        <v>0.93232830820770518</v>
      </c>
      <c r="AU1006" s="171">
        <v>0.95605727706644461</v>
      </c>
      <c r="AV1006" s="171">
        <v>0.98618834080717499</v>
      </c>
      <c r="AW1006" s="171">
        <v>0.89286154604857604</v>
      </c>
      <c r="AX1006" s="173">
        <v>0.90021032951624225</v>
      </c>
      <c r="AY1006" s="171"/>
      <c r="AZ1006" s="171"/>
      <c r="BA1006" s="171"/>
      <c r="BB1006" s="171"/>
      <c r="BC1006" s="171"/>
      <c r="BD1006" s="171"/>
      <c r="BE1006" s="171"/>
      <c r="BF1006" s="171"/>
      <c r="BG1006" s="171"/>
      <c r="BH1006" s="171"/>
      <c r="BI1006" s="171"/>
      <c r="BJ1006" s="171"/>
      <c r="BK1006" s="171"/>
      <c r="BL1006" s="171"/>
      <c r="BM1006" s="171"/>
      <c r="BN1006" s="171"/>
      <c r="BO1006" s="171"/>
      <c r="BP1006" s="171"/>
    </row>
    <row r="1007" spans="9:68" x14ac:dyDescent="0.25">
      <c r="I1007" s="171">
        <v>15.065</v>
      </c>
      <c r="J1007" s="175">
        <v>0.93286763582485099</v>
      </c>
      <c r="K1007" s="171">
        <v>0.94232413448482821</v>
      </c>
      <c r="L1007" s="171">
        <v>0.95295680537942518</v>
      </c>
      <c r="M1007" s="171">
        <v>0.93525256091134235</v>
      </c>
      <c r="N1007" s="171">
        <v>0.95717582051817462</v>
      </c>
      <c r="O1007" s="171">
        <v>0.93029716570742949</v>
      </c>
      <c r="P1007" s="171">
        <v>0.94081258229201015</v>
      </c>
      <c r="Q1007" s="171">
        <v>0.94508445755196946</v>
      </c>
      <c r="R1007" s="171">
        <v>0.94922976784269331</v>
      </c>
      <c r="S1007" s="171">
        <v>0.95775803229081857</v>
      </c>
      <c r="T1007" s="171">
        <v>0.9527179399377953</v>
      </c>
      <c r="U1007" s="173">
        <v>0.94063968386040753</v>
      </c>
      <c r="V1007" s="171">
        <v>0.91826372155589098</v>
      </c>
      <c r="W1007" s="171">
        <v>0.92495435401391735</v>
      </c>
      <c r="X1007" s="171">
        <v>0.92529170803585703</v>
      </c>
      <c r="Y1007" s="171">
        <v>0.91985614832024698</v>
      </c>
      <c r="Z1007" s="171">
        <v>0.87800870788724028</v>
      </c>
      <c r="AA1007" s="171">
        <v>0.87431462961213913</v>
      </c>
      <c r="AB1007" s="171">
        <v>0.86955043216222294</v>
      </c>
      <c r="AC1007" s="171">
        <v>0.87129893176920681</v>
      </c>
      <c r="AD1007" s="171">
        <v>0.92349064774193224</v>
      </c>
      <c r="AE1007" s="171">
        <v>0.92578150763893474</v>
      </c>
      <c r="AF1007" s="171">
        <v>0.9061276552403541</v>
      </c>
      <c r="AG1007" s="173">
        <v>0.93008580367376004</v>
      </c>
      <c r="AH1007" s="171"/>
      <c r="AI1007" s="173">
        <v>15.065</v>
      </c>
      <c r="AJ1007" s="171">
        <v>0.90676859966436707</v>
      </c>
      <c r="AK1007" s="171">
        <v>0.96037991858887384</v>
      </c>
      <c r="AL1007" s="171">
        <v>0.95481834498978768</v>
      </c>
      <c r="AM1007" s="171">
        <v>0.96830953477660087</v>
      </c>
      <c r="AN1007" s="171">
        <v>0.88612477099604681</v>
      </c>
      <c r="AO1007" s="171">
        <v>0.94131455399061048</v>
      </c>
      <c r="AP1007" s="173">
        <v>0.93619521012200635</v>
      </c>
      <c r="AQ1007" s="171">
        <v>0.92471958584987068</v>
      </c>
      <c r="AR1007" s="171">
        <v>0.93720781006508402</v>
      </c>
      <c r="AS1007" s="171">
        <v>0.95079212674027835</v>
      </c>
      <c r="AT1007" s="171">
        <v>0.94698492462311568</v>
      </c>
      <c r="AU1007" s="171">
        <v>0.96772482763845735</v>
      </c>
      <c r="AV1007" s="171">
        <v>0.95040358744394626</v>
      </c>
      <c r="AW1007" s="171">
        <v>0.94008137097768463</v>
      </c>
      <c r="AX1007" s="173">
        <v>0.90757186258471612</v>
      </c>
      <c r="AY1007" s="171"/>
      <c r="AZ1007" s="171"/>
      <c r="BA1007" s="171"/>
      <c r="BB1007" s="171"/>
      <c r="BC1007" s="171"/>
      <c r="BD1007" s="171"/>
      <c r="BE1007" s="171"/>
      <c r="BF1007" s="171"/>
      <c r="BG1007" s="171"/>
      <c r="BH1007" s="171"/>
      <c r="BI1007" s="171"/>
      <c r="BJ1007" s="171"/>
      <c r="BK1007" s="171"/>
      <c r="BL1007" s="171"/>
      <c r="BM1007" s="171"/>
      <c r="BN1007" s="171"/>
      <c r="BO1007" s="171"/>
      <c r="BP1007" s="171"/>
    </row>
    <row r="1008" spans="9:68" x14ac:dyDescent="0.25">
      <c r="I1008" s="171">
        <v>15.08</v>
      </c>
      <c r="J1008" s="175">
        <v>0.92499341088338838</v>
      </c>
      <c r="K1008" s="171">
        <v>0.94456681718286994</v>
      </c>
      <c r="L1008" s="171">
        <v>0.94778426751442169</v>
      </c>
      <c r="M1008" s="171">
        <v>0.93175897643995953</v>
      </c>
      <c r="N1008" s="171">
        <v>0.94553290834594528</v>
      </c>
      <c r="O1008" s="171">
        <v>0.93613191484727831</v>
      </c>
      <c r="P1008" s="171">
        <v>0.93920629849572834</v>
      </c>
      <c r="Q1008" s="171">
        <v>0.94580443337227349</v>
      </c>
      <c r="R1008" s="171">
        <v>0.95459250601791767</v>
      </c>
      <c r="S1008" s="171">
        <v>0.95371338350606549</v>
      </c>
      <c r="T1008" s="171">
        <v>0.94825680975394133</v>
      </c>
      <c r="U1008" s="173">
        <v>0.94386721657479478</v>
      </c>
      <c r="V1008" s="171">
        <v>0.91904431850962975</v>
      </c>
      <c r="W1008" s="171">
        <v>0.91929399353284935</v>
      </c>
      <c r="X1008" s="171">
        <v>0.91437580816855968</v>
      </c>
      <c r="Y1008" s="171">
        <v>0.92536070762007727</v>
      </c>
      <c r="Z1008" s="171">
        <v>0.87837988309125348</v>
      </c>
      <c r="AA1008" s="171">
        <v>0.87179888133329408</v>
      </c>
      <c r="AB1008" s="171">
        <v>0.8631843303875415</v>
      </c>
      <c r="AC1008" s="171">
        <v>0.87154956844397846</v>
      </c>
      <c r="AD1008" s="171">
        <v>0.9209946422449381</v>
      </c>
      <c r="AE1008" s="171">
        <v>0.92482944540891765</v>
      </c>
      <c r="AF1008" s="171">
        <v>0.90765827295739554</v>
      </c>
      <c r="AG1008" s="173">
        <v>0.92417888229541423</v>
      </c>
      <c r="AH1008" s="171"/>
      <c r="AI1008" s="173">
        <v>15.08</v>
      </c>
      <c r="AJ1008" s="171">
        <v>0.91776990490397181</v>
      </c>
      <c r="AK1008" s="171">
        <v>0.94748982360922684</v>
      </c>
      <c r="AL1008" s="171">
        <v>0.95209506715355574</v>
      </c>
      <c r="AM1008" s="171">
        <v>0.95439889451865534</v>
      </c>
      <c r="AN1008" s="171">
        <v>0.91235175007231728</v>
      </c>
      <c r="AO1008" s="171">
        <v>0.90472245236122639</v>
      </c>
      <c r="AP1008" s="173">
        <v>0.8938996836873021</v>
      </c>
      <c r="AQ1008" s="171">
        <v>0.92773943054357189</v>
      </c>
      <c r="AR1008" s="171">
        <v>0.97717480979008142</v>
      </c>
      <c r="AS1008" s="171">
        <v>0.9485517682829252</v>
      </c>
      <c r="AT1008" s="171">
        <v>0.94924623115577889</v>
      </c>
      <c r="AU1008" s="171">
        <v>0.94651109932570632</v>
      </c>
      <c r="AV1008" s="171">
        <v>0.952914798206278</v>
      </c>
      <c r="AW1008" s="171">
        <v>0.9704105535692269</v>
      </c>
      <c r="AX1008" s="173">
        <v>0.91808833839682158</v>
      </c>
      <c r="AY1008" s="171"/>
      <c r="AZ1008" s="171"/>
      <c r="BA1008" s="171"/>
      <c r="BB1008" s="171"/>
      <c r="BC1008" s="171"/>
      <c r="BD1008" s="171"/>
      <c r="BE1008" s="171"/>
      <c r="BF1008" s="171"/>
      <c r="BG1008" s="171"/>
      <c r="BH1008" s="171"/>
      <c r="BI1008" s="171"/>
      <c r="BJ1008" s="171"/>
      <c r="BK1008" s="171"/>
      <c r="BL1008" s="171"/>
      <c r="BM1008" s="171"/>
      <c r="BN1008" s="171"/>
      <c r="BO1008" s="171"/>
      <c r="BP1008" s="171"/>
    </row>
    <row r="1009" spans="9:68" x14ac:dyDescent="0.25">
      <c r="I1009" s="171">
        <v>15.095000000000001</v>
      </c>
      <c r="J1009" s="175">
        <v>0.9248400818980419</v>
      </c>
      <c r="K1009" s="171">
        <v>0.94583430756018327</v>
      </c>
      <c r="L1009" s="171">
        <v>0.95024209704558815</v>
      </c>
      <c r="M1009" s="171">
        <v>0.93397062023880117</v>
      </c>
      <c r="N1009" s="171">
        <v>0.94937097726374486</v>
      </c>
      <c r="O1009" s="171">
        <v>0.93524512890490508</v>
      </c>
      <c r="P1009" s="171">
        <v>0.93629292080302129</v>
      </c>
      <c r="Q1009" s="171">
        <v>0.93966455350036715</v>
      </c>
      <c r="R1009" s="171">
        <v>0.9556564587121622</v>
      </c>
      <c r="S1009" s="171">
        <v>0.95283310842464275</v>
      </c>
      <c r="T1009" s="171">
        <v>0.94580523036921071</v>
      </c>
      <c r="U1009" s="173">
        <v>0.93833487848886521</v>
      </c>
      <c r="V1009" s="171">
        <v>0.92825729962745207</v>
      </c>
      <c r="W1009" s="171">
        <v>0.92085466526059501</v>
      </c>
      <c r="X1009" s="171">
        <v>0.91358459118048174</v>
      </c>
      <c r="Y1009" s="171">
        <v>0.9221179243013532</v>
      </c>
      <c r="Z1009" s="171">
        <v>0.88246957553122152</v>
      </c>
      <c r="AA1009" s="171">
        <v>0.88215753400010744</v>
      </c>
      <c r="AB1009" s="171">
        <v>0.86110734859615301</v>
      </c>
      <c r="AC1009" s="171">
        <v>0.87816061489530872</v>
      </c>
      <c r="AD1009" s="171">
        <v>0.92314306947336799</v>
      </c>
      <c r="AE1009" s="171">
        <v>0.92827213839619704</v>
      </c>
      <c r="AF1009" s="171">
        <v>0.90140731829153875</v>
      </c>
      <c r="AG1009" s="173">
        <v>0.93298303839703334</v>
      </c>
      <c r="AH1009" s="171"/>
      <c r="AI1009" s="173">
        <v>15.095000000000001</v>
      </c>
      <c r="AJ1009" s="171">
        <v>0.91254894648517615</v>
      </c>
      <c r="AK1009" s="171">
        <v>0.94450474898236081</v>
      </c>
      <c r="AL1009" s="171">
        <v>0.96026490066225167</v>
      </c>
      <c r="AM1009" s="171">
        <v>0.94647627821280511</v>
      </c>
      <c r="AN1009" s="171">
        <v>0.85931925561662337</v>
      </c>
      <c r="AO1009" s="171">
        <v>0.92004971002485503</v>
      </c>
      <c r="AP1009" s="173">
        <v>0.89796656122910079</v>
      </c>
      <c r="AQ1009" s="171">
        <v>0.93011216566005184</v>
      </c>
      <c r="AR1009" s="171">
        <v>0.96571638096984158</v>
      </c>
      <c r="AS1009" s="171">
        <v>0.94735157625220023</v>
      </c>
      <c r="AT1009" s="171">
        <v>0.9345896147403685</v>
      </c>
      <c r="AU1009" s="171">
        <v>0.93590423516933097</v>
      </c>
      <c r="AV1009" s="171">
        <v>0.95919282511210768</v>
      </c>
      <c r="AW1009" s="171">
        <v>0.94267044754037732</v>
      </c>
      <c r="AX1009" s="173">
        <v>0.9343304510399626</v>
      </c>
      <c r="AY1009" s="171"/>
      <c r="AZ1009" s="171"/>
      <c r="BA1009" s="171"/>
      <c r="BB1009" s="171"/>
      <c r="BC1009" s="171"/>
      <c r="BD1009" s="171"/>
      <c r="BE1009" s="171"/>
      <c r="BF1009" s="171"/>
      <c r="BG1009" s="171"/>
      <c r="BH1009" s="171"/>
      <c r="BI1009" s="171"/>
      <c r="BJ1009" s="171"/>
      <c r="BK1009" s="171"/>
      <c r="BL1009" s="171"/>
      <c r="BM1009" s="171"/>
      <c r="BN1009" s="171"/>
      <c r="BO1009" s="171"/>
      <c r="BP1009" s="171"/>
    </row>
    <row r="1010" spans="9:68" x14ac:dyDescent="0.25">
      <c r="I1010" s="171">
        <v>15.11</v>
      </c>
      <c r="J1010" s="175">
        <v>0.92710022272455639</v>
      </c>
      <c r="K1010" s="171">
        <v>0.94255484043512505</v>
      </c>
      <c r="L1010" s="171">
        <v>0.95015758743210499</v>
      </c>
      <c r="M1010" s="171">
        <v>0.93468487986953352</v>
      </c>
      <c r="N1010" s="171">
        <v>0.94900018971312061</v>
      </c>
      <c r="O1010" s="171">
        <v>0.93401073301663962</v>
      </c>
      <c r="P1010" s="171">
        <v>0.93660103619599022</v>
      </c>
      <c r="Q1010" s="171">
        <v>0.94541775420243712</v>
      </c>
      <c r="R1010" s="171">
        <v>0.95378055286079955</v>
      </c>
      <c r="S1010" s="171">
        <v>0.95282240659613471</v>
      </c>
      <c r="T1010" s="171">
        <v>0.94508863175387037</v>
      </c>
      <c r="U1010" s="173">
        <v>0.93873888095802061</v>
      </c>
      <c r="V1010" s="171">
        <v>0.92363013534045812</v>
      </c>
      <c r="W1010" s="171">
        <v>0.92447354739739673</v>
      </c>
      <c r="X1010" s="171">
        <v>0.90912051865299803</v>
      </c>
      <c r="Y1010" s="171">
        <v>0.92691284322166345</v>
      </c>
      <c r="Z1010" s="171">
        <v>0.89011713950417182</v>
      </c>
      <c r="AA1010" s="171">
        <v>0.88031110789151046</v>
      </c>
      <c r="AB1010" s="171">
        <v>0.8771582557912091</v>
      </c>
      <c r="AC1010" s="171">
        <v>0.8793556044665185</v>
      </c>
      <c r="AD1010" s="171">
        <v>0.92558462296858346</v>
      </c>
      <c r="AE1010" s="171">
        <v>0.92772662973879527</v>
      </c>
      <c r="AF1010" s="171">
        <v>0.90494766856716902</v>
      </c>
      <c r="AG1010" s="173">
        <v>0.9234565029803391</v>
      </c>
      <c r="AH1010" s="171"/>
      <c r="AI1010" s="173">
        <v>15.11</v>
      </c>
      <c r="AJ1010" s="171">
        <v>0.91842252470632102</v>
      </c>
      <c r="AK1010" s="171">
        <v>0.95936227951153319</v>
      </c>
      <c r="AL1010" s="171">
        <v>0.95345670607167188</v>
      </c>
      <c r="AM1010" s="171">
        <v>0.95043758636573017</v>
      </c>
      <c r="AN1010" s="171">
        <v>0.88747468903673721</v>
      </c>
      <c r="AO1010" s="171">
        <v>0.89022369511184751</v>
      </c>
      <c r="AP1010" s="173">
        <v>0.91070944419340261</v>
      </c>
      <c r="AQ1010" s="171">
        <v>0.92935720448662629</v>
      </c>
      <c r="AR1010" s="171">
        <v>0.98102484187368255</v>
      </c>
      <c r="AS1010" s="171">
        <v>0.92566810689710355</v>
      </c>
      <c r="AT1010" s="171">
        <v>0.9148241206030151</v>
      </c>
      <c r="AU1010" s="171">
        <v>0.93378286233805585</v>
      </c>
      <c r="AV1010" s="171">
        <v>0.95040358744394626</v>
      </c>
      <c r="AW1010" s="171">
        <v>0.91899889039575877</v>
      </c>
      <c r="AX1010" s="173">
        <v>0.87426968917971504</v>
      </c>
      <c r="AY1010" s="171"/>
      <c r="AZ1010" s="171"/>
      <c r="BA1010" s="171"/>
      <c r="BB1010" s="171"/>
      <c r="BC1010" s="171"/>
      <c r="BD1010" s="171"/>
      <c r="BE1010" s="171"/>
      <c r="BF1010" s="171"/>
      <c r="BG1010" s="171"/>
      <c r="BH1010" s="171"/>
      <c r="BI1010" s="171"/>
      <c r="BJ1010" s="171"/>
      <c r="BK1010" s="171"/>
      <c r="BL1010" s="171"/>
      <c r="BM1010" s="171"/>
      <c r="BN1010" s="171"/>
      <c r="BO1010" s="171"/>
      <c r="BP1010" s="171"/>
    </row>
    <row r="1011" spans="9:68" x14ac:dyDescent="0.25">
      <c r="I1011" s="171">
        <v>15.125</v>
      </c>
      <c r="J1011" s="175">
        <v>0.92456970759902968</v>
      </c>
      <c r="K1011" s="171">
        <v>0.94070515119610787</v>
      </c>
      <c r="L1011" s="171">
        <v>0.95296444367639099</v>
      </c>
      <c r="M1011" s="171">
        <v>0.93112720595901111</v>
      </c>
      <c r="N1011" s="171">
        <v>0.95350224562505426</v>
      </c>
      <c r="O1011" s="171">
        <v>0.94288492817055891</v>
      </c>
      <c r="P1011" s="171">
        <v>0.93973761340703921</v>
      </c>
      <c r="Q1011" s="171">
        <v>0.94118852209561887</v>
      </c>
      <c r="R1011" s="171">
        <v>0.95394748319985589</v>
      </c>
      <c r="S1011" s="171">
        <v>0.95377752154566675</v>
      </c>
      <c r="T1011" s="171">
        <v>0.94835309340254448</v>
      </c>
      <c r="U1011" s="173">
        <v>0.93620338203088949</v>
      </c>
      <c r="V1011" s="171">
        <v>0.92373123188774386</v>
      </c>
      <c r="W1011" s="171">
        <v>0.92411537002289545</v>
      </c>
      <c r="X1011" s="171">
        <v>0.92041698713342834</v>
      </c>
      <c r="Y1011" s="171">
        <v>0.9199948235718961</v>
      </c>
      <c r="Z1011" s="171">
        <v>0.89093512923315732</v>
      </c>
      <c r="AA1011" s="171">
        <v>0.88237321759888143</v>
      </c>
      <c r="AB1011" s="171">
        <v>0.87676155557810609</v>
      </c>
      <c r="AC1011" s="171">
        <v>0.86978762142914756</v>
      </c>
      <c r="AD1011" s="171">
        <v>0.92515321216322255</v>
      </c>
      <c r="AE1011" s="171">
        <v>0.92852647777616415</v>
      </c>
      <c r="AF1011" s="171">
        <v>0.90957075992789482</v>
      </c>
      <c r="AG1011" s="173">
        <v>0.9207321677486161</v>
      </c>
      <c r="AH1011" s="171"/>
      <c r="AI1011" s="173">
        <v>15.125</v>
      </c>
      <c r="AJ1011" s="171">
        <v>0.92289763192243124</v>
      </c>
      <c r="AK1011" s="171">
        <v>0.93860244233378576</v>
      </c>
      <c r="AL1011" s="171">
        <v>0.96614470508138883</v>
      </c>
      <c r="AM1011" s="171">
        <v>0.96103178258866884</v>
      </c>
      <c r="AN1011" s="171">
        <v>0.91032687301128168</v>
      </c>
      <c r="AO1011" s="171">
        <v>0.93026788180060771</v>
      </c>
      <c r="AP1011" s="173">
        <v>0.93420695887934913</v>
      </c>
      <c r="AQ1011" s="171">
        <v>0.92698446937014678</v>
      </c>
      <c r="AR1011" s="171">
        <v>0.99624163534696142</v>
      </c>
      <c r="AS1011" s="171">
        <v>0.91422627620419272</v>
      </c>
      <c r="AT1011" s="171">
        <v>0.90125628140703529</v>
      </c>
      <c r="AU1011" s="171">
        <v>0.94438972649443143</v>
      </c>
      <c r="AV1011" s="171">
        <v>0.95228699551569518</v>
      </c>
      <c r="AW1011" s="171">
        <v>0.93502650721242764</v>
      </c>
      <c r="AX1011" s="173">
        <v>0.90757186258471612</v>
      </c>
      <c r="AY1011" s="171"/>
      <c r="AZ1011" s="171"/>
      <c r="BA1011" s="171"/>
      <c r="BB1011" s="171"/>
      <c r="BC1011" s="171"/>
      <c r="BD1011" s="171"/>
      <c r="BE1011" s="171"/>
      <c r="BF1011" s="171"/>
      <c r="BG1011" s="171"/>
      <c r="BH1011" s="171"/>
      <c r="BI1011" s="171"/>
      <c r="BJ1011" s="171"/>
      <c r="BK1011" s="171"/>
      <c r="BL1011" s="171"/>
      <c r="BM1011" s="171"/>
      <c r="BN1011" s="171"/>
      <c r="BO1011" s="171"/>
      <c r="BP1011" s="171"/>
    </row>
    <row r="1012" spans="9:68" x14ac:dyDescent="0.25">
      <c r="I1012" s="171">
        <v>15.14</v>
      </c>
      <c r="J1012" s="175">
        <v>0.92635817769646411</v>
      </c>
      <c r="K1012" s="171">
        <v>0.94323097363713193</v>
      </c>
      <c r="L1012" s="171">
        <v>0.95489403876556589</v>
      </c>
      <c r="M1012" s="171">
        <v>0.93052573283382134</v>
      </c>
      <c r="N1012" s="171">
        <v>0.9545370201698129</v>
      </c>
      <c r="O1012" s="171">
        <v>0.93723338540974166</v>
      </c>
      <c r="P1012" s="171">
        <v>0.94267926890460862</v>
      </c>
      <c r="Q1012" s="171">
        <v>0.94285320471827827</v>
      </c>
      <c r="R1012" s="171">
        <v>0.94983270041281198</v>
      </c>
      <c r="S1012" s="171">
        <v>0.9574168719962729</v>
      </c>
      <c r="T1012" s="171">
        <v>0.95061965904023582</v>
      </c>
      <c r="U1012" s="173">
        <v>0.93867746261746454</v>
      </c>
      <c r="V1012" s="171">
        <v>0.927208146952745</v>
      </c>
      <c r="W1012" s="171">
        <v>0.92720065684828967</v>
      </c>
      <c r="X1012" s="171">
        <v>0.90393500571837782</v>
      </c>
      <c r="Y1012" s="171">
        <v>0.92744521458443385</v>
      </c>
      <c r="Z1012" s="171">
        <v>0.8891172927251243</v>
      </c>
      <c r="AA1012" s="171">
        <v>0.88609671900564579</v>
      </c>
      <c r="AB1012" s="171">
        <v>0.89632051774166754</v>
      </c>
      <c r="AC1012" s="171">
        <v>0.8737914702865901</v>
      </c>
      <c r="AD1012" s="171">
        <v>0.92737212535028324</v>
      </c>
      <c r="AE1012" s="171">
        <v>0.92855690297805527</v>
      </c>
      <c r="AF1012" s="171">
        <v>0.91056211683763133</v>
      </c>
      <c r="AG1012" s="173">
        <v>0.92920934060828131</v>
      </c>
      <c r="AH1012" s="171"/>
      <c r="AI1012" s="173">
        <v>15.14</v>
      </c>
      <c r="AJ1012" s="171">
        <v>0.90024240164087266</v>
      </c>
      <c r="AK1012" s="171">
        <v>0.94945725915875179</v>
      </c>
      <c r="AL1012" s="171">
        <v>0.9792040601596832</v>
      </c>
      <c r="AM1012" s="171">
        <v>0.9524643021649013</v>
      </c>
      <c r="AN1012" s="171">
        <v>0.89075306142127086</v>
      </c>
      <c r="AO1012" s="171">
        <v>0.89629936481634931</v>
      </c>
      <c r="AP1012" s="173">
        <v>0.93483958427474012</v>
      </c>
      <c r="AQ1012" s="171">
        <v>0.93237704918032793</v>
      </c>
      <c r="AR1012" s="171">
        <v>0.99239160326336073</v>
      </c>
      <c r="AS1012" s="171">
        <v>0.94623139702352366</v>
      </c>
      <c r="AT1012" s="171">
        <v>0.92839195979899503</v>
      </c>
      <c r="AU1012" s="171">
        <v>0.94173801045533734</v>
      </c>
      <c r="AV1012" s="171">
        <v>0.97363228699551585</v>
      </c>
      <c r="AW1012" s="171">
        <v>0.90975218838614214</v>
      </c>
      <c r="AX1012" s="173">
        <v>0.89214769806029437</v>
      </c>
      <c r="AY1012" s="171"/>
      <c r="AZ1012" s="171"/>
      <c r="BA1012" s="171"/>
      <c r="BB1012" s="171"/>
      <c r="BC1012" s="171"/>
      <c r="BD1012" s="171"/>
      <c r="BE1012" s="171"/>
      <c r="BF1012" s="171"/>
      <c r="BG1012" s="171"/>
      <c r="BH1012" s="171"/>
      <c r="BI1012" s="171"/>
      <c r="BJ1012" s="171"/>
      <c r="BK1012" s="171"/>
      <c r="BL1012" s="171"/>
      <c r="BM1012" s="171"/>
      <c r="BN1012" s="171"/>
      <c r="BO1012" s="171"/>
      <c r="BP1012" s="171"/>
    </row>
    <row r="1013" spans="9:68" x14ac:dyDescent="0.25">
      <c r="I1013" s="171">
        <v>15.154999999999999</v>
      </c>
      <c r="J1013" s="175">
        <v>0.92624730564496749</v>
      </c>
      <c r="K1013" s="171">
        <v>0.94323115515107225</v>
      </c>
      <c r="L1013" s="171">
        <v>0.95422563545372352</v>
      </c>
      <c r="M1013" s="171">
        <v>0.93256861596955209</v>
      </c>
      <c r="N1013" s="171">
        <v>0.95154866354623879</v>
      </c>
      <c r="O1013" s="171">
        <v>0.93398166366266144</v>
      </c>
      <c r="P1013" s="171">
        <v>0.94394893331378849</v>
      </c>
      <c r="Q1013" s="171">
        <v>0.93882422461902726</v>
      </c>
      <c r="R1013" s="171">
        <v>0.9540788752156707</v>
      </c>
      <c r="S1013" s="171">
        <v>0.95258291194171141</v>
      </c>
      <c r="T1013" s="171">
        <v>0.95111493580728956</v>
      </c>
      <c r="U1013" s="173">
        <v>0.94238542376680901</v>
      </c>
      <c r="V1013" s="171">
        <v>0.93630506212253917</v>
      </c>
      <c r="W1013" s="171">
        <v>0.92989579337747419</v>
      </c>
      <c r="X1013" s="171">
        <v>0.90993539955180724</v>
      </c>
      <c r="Y1013" s="171">
        <v>0.93492251661499226</v>
      </c>
      <c r="Z1013" s="171">
        <v>0.88350009939194429</v>
      </c>
      <c r="AA1013" s="171">
        <v>0.89064040810085965</v>
      </c>
      <c r="AB1013" s="171">
        <v>0.89218508485145298</v>
      </c>
      <c r="AC1013" s="171">
        <v>0.86492642229110728</v>
      </c>
      <c r="AD1013" s="171">
        <v>0.92544733495891573</v>
      </c>
      <c r="AE1013" s="171">
        <v>0.92367952317258217</v>
      </c>
      <c r="AF1013" s="171">
        <v>0.90558777305777671</v>
      </c>
      <c r="AG1013" s="173">
        <v>0.92811491231563714</v>
      </c>
      <c r="AH1013" s="171"/>
      <c r="AI1013" s="173">
        <v>15.154999999999999</v>
      </c>
      <c r="AJ1013" s="171">
        <v>0.91450680589222444</v>
      </c>
      <c r="AK1013" s="171">
        <v>0.93066485753052908</v>
      </c>
      <c r="AL1013" s="171">
        <v>0.94671040415918795</v>
      </c>
      <c r="AM1013" s="171">
        <v>0.94058037770612646</v>
      </c>
      <c r="AN1013" s="171">
        <v>0.87628965384244539</v>
      </c>
      <c r="AO1013" s="171">
        <v>0.88014360673847025</v>
      </c>
      <c r="AP1013" s="173">
        <v>0.91206507004066883</v>
      </c>
      <c r="AQ1013" s="171">
        <v>0.96009490940465925</v>
      </c>
      <c r="AR1013" s="171">
        <v>0.98927491062425532</v>
      </c>
      <c r="AS1013" s="171">
        <v>0.95023203712594018</v>
      </c>
      <c r="AT1013" s="171">
        <v>0.92554438860971522</v>
      </c>
      <c r="AU1013" s="171">
        <v>0.94385938328661256</v>
      </c>
      <c r="AV1013" s="171">
        <v>0.96421524663677127</v>
      </c>
      <c r="AW1013" s="171">
        <v>0.9333004561706324</v>
      </c>
      <c r="AX1013" s="173">
        <v>0.91318064968450574</v>
      </c>
      <c r="AY1013" s="171"/>
      <c r="AZ1013" s="171"/>
      <c r="BA1013" s="171"/>
      <c r="BB1013" s="171"/>
      <c r="BC1013" s="171"/>
      <c r="BD1013" s="171"/>
      <c r="BE1013" s="171"/>
      <c r="BF1013" s="171"/>
      <c r="BG1013" s="171"/>
      <c r="BH1013" s="171"/>
      <c r="BI1013" s="171"/>
      <c r="BJ1013" s="171"/>
      <c r="BK1013" s="171"/>
      <c r="BL1013" s="171"/>
      <c r="BM1013" s="171"/>
      <c r="BN1013" s="171"/>
      <c r="BO1013" s="171"/>
      <c r="BP1013" s="171"/>
    </row>
    <row r="1014" spans="9:68" x14ac:dyDescent="0.25">
      <c r="I1014" s="171">
        <v>15.17</v>
      </c>
      <c r="J1014" s="175">
        <v>0.9271891707158183</v>
      </c>
      <c r="K1014" s="171">
        <v>0.94581700028598492</v>
      </c>
      <c r="L1014" s="171">
        <v>0.95150151978465292</v>
      </c>
      <c r="M1014" s="171">
        <v>0.92616622765506351</v>
      </c>
      <c r="N1014" s="171">
        <v>0.94948788170986353</v>
      </c>
      <c r="O1014" s="171">
        <v>0.93563275336221896</v>
      </c>
      <c r="P1014" s="171">
        <v>0.9431503672568391</v>
      </c>
      <c r="Q1014" s="171">
        <v>0.94623220302761957</v>
      </c>
      <c r="R1014" s="171">
        <v>0.9569436278325032</v>
      </c>
      <c r="S1014" s="171">
        <v>0.95004438115679424</v>
      </c>
      <c r="T1014" s="171">
        <v>0.95170097568453416</v>
      </c>
      <c r="U1014" s="173">
        <v>0.94129193188294624</v>
      </c>
      <c r="V1014" s="171">
        <v>0.93412590568731912</v>
      </c>
      <c r="W1014" s="171">
        <v>0.92753751092745895</v>
      </c>
      <c r="X1014" s="171">
        <v>0.92219135695293541</v>
      </c>
      <c r="Y1014" s="171">
        <v>0.93745433004404566</v>
      </c>
      <c r="Z1014" s="171">
        <v>0.87173072561001064</v>
      </c>
      <c r="AA1014" s="171">
        <v>0.88833830569890693</v>
      </c>
      <c r="AB1014" s="171">
        <v>0.90432689832973745</v>
      </c>
      <c r="AC1014" s="171">
        <v>0.88478894663455443</v>
      </c>
      <c r="AD1014" s="171">
        <v>0.92607493730532842</v>
      </c>
      <c r="AE1014" s="171">
        <v>0.93044782421517558</v>
      </c>
      <c r="AF1014" s="171">
        <v>0.9124219560053507</v>
      </c>
      <c r="AG1014" s="173">
        <v>0.92668688075546179</v>
      </c>
      <c r="AH1014" s="171"/>
      <c r="AI1014" s="173">
        <v>15.17</v>
      </c>
      <c r="AJ1014" s="171">
        <v>0.89446205482006325</v>
      </c>
      <c r="AK1014" s="171">
        <v>0.93805970149253748</v>
      </c>
      <c r="AL1014" s="171">
        <v>0.93315590765612422</v>
      </c>
      <c r="AM1014" s="171">
        <v>0.95974205435283289</v>
      </c>
      <c r="AN1014" s="171">
        <v>0.88159290328801487</v>
      </c>
      <c r="AO1014" s="171">
        <v>0.90306545153272588</v>
      </c>
      <c r="AP1014" s="173">
        <v>0.90203343877089937</v>
      </c>
      <c r="AQ1014" s="171">
        <v>0.92860224331320074</v>
      </c>
      <c r="AR1014" s="171">
        <v>0.9955999633330278</v>
      </c>
      <c r="AS1014" s="171">
        <v>0.93710993759001437</v>
      </c>
      <c r="AT1014" s="171">
        <v>0.91708542713567842</v>
      </c>
      <c r="AU1014" s="171">
        <v>0.96083036593681348</v>
      </c>
      <c r="AV1014" s="171">
        <v>0.9579372197309417</v>
      </c>
      <c r="AW1014" s="171">
        <v>0.91308100110960422</v>
      </c>
      <c r="AX1014" s="173">
        <v>0.93269455480252383</v>
      </c>
      <c r="AY1014" s="171"/>
      <c r="AZ1014" s="171"/>
      <c r="BA1014" s="171"/>
      <c r="BB1014" s="171"/>
      <c r="BC1014" s="171"/>
      <c r="BD1014" s="171"/>
      <c r="BE1014" s="171"/>
      <c r="BF1014" s="171"/>
      <c r="BG1014" s="171"/>
      <c r="BH1014" s="171"/>
      <c r="BI1014" s="171"/>
      <c r="BJ1014" s="171"/>
      <c r="BK1014" s="171"/>
      <c r="BL1014" s="171"/>
      <c r="BM1014" s="171"/>
      <c r="BN1014" s="171"/>
      <c r="BO1014" s="171"/>
      <c r="BP1014" s="171"/>
    </row>
    <row r="1015" spans="9:68" x14ac:dyDescent="0.25">
      <c r="I1015" s="171">
        <v>15.185</v>
      </c>
      <c r="J1015" s="175">
        <v>0.92159031940048453</v>
      </c>
      <c r="K1015" s="171">
        <v>0.94308673123473108</v>
      </c>
      <c r="L1015" s="171">
        <v>0.95270272063614803</v>
      </c>
      <c r="M1015" s="171">
        <v>0.9320212498606617</v>
      </c>
      <c r="N1015" s="171">
        <v>0.95146170168014732</v>
      </c>
      <c r="O1015" s="171">
        <v>0.93377181864355097</v>
      </c>
      <c r="P1015" s="171">
        <v>0.94394185879519621</v>
      </c>
      <c r="Q1015" s="171">
        <v>0.94389407667185399</v>
      </c>
      <c r="R1015" s="171">
        <v>0.9539197787248398</v>
      </c>
      <c r="S1015" s="171">
        <v>0.95013234430327598</v>
      </c>
      <c r="T1015" s="171">
        <v>0.94978438306316237</v>
      </c>
      <c r="U1015" s="173">
        <v>0.94486580526867914</v>
      </c>
      <c r="V1015" s="171">
        <v>0.93442548982938145</v>
      </c>
      <c r="W1015" s="171">
        <v>0.92316832648881653</v>
      </c>
      <c r="X1015" s="171">
        <v>0.91721649039699971</v>
      </c>
      <c r="Y1015" s="171">
        <v>0.92921562603323216</v>
      </c>
      <c r="Z1015" s="171">
        <v>0.88565921821722515</v>
      </c>
      <c r="AA1015" s="171">
        <v>0.88544614850789249</v>
      </c>
      <c r="AB1015" s="171">
        <v>0.88931479455197637</v>
      </c>
      <c r="AC1015" s="171">
        <v>0.88289447907903984</v>
      </c>
      <c r="AD1015" s="171">
        <v>0.92033926350522066</v>
      </c>
      <c r="AE1015" s="171">
        <v>0.92708085165857401</v>
      </c>
      <c r="AF1015" s="171">
        <v>0.91487962588686977</v>
      </c>
      <c r="AG1015" s="173">
        <v>0.91745399834499364</v>
      </c>
      <c r="AH1015" s="171"/>
      <c r="AI1015" s="173">
        <v>15.185</v>
      </c>
      <c r="AJ1015" s="171">
        <v>0.89054633600596667</v>
      </c>
      <c r="AK1015" s="171">
        <v>0.94796472184531888</v>
      </c>
      <c r="AL1015" s="171">
        <v>0.93495079532091374</v>
      </c>
      <c r="AM1015" s="171">
        <v>0.94712114233072331</v>
      </c>
      <c r="AN1015" s="171">
        <v>0.88814964805708241</v>
      </c>
      <c r="AO1015" s="171">
        <v>0.91148853907760297</v>
      </c>
      <c r="AP1015" s="173">
        <v>0.92616357885223688</v>
      </c>
      <c r="AQ1015" s="171">
        <v>0.9170621225194131</v>
      </c>
      <c r="AR1015" s="171">
        <v>0.98221651847098723</v>
      </c>
      <c r="AS1015" s="171">
        <v>0.9525524083853415</v>
      </c>
      <c r="AT1015" s="171">
        <v>0.90242881072026793</v>
      </c>
      <c r="AU1015" s="171">
        <v>0.96454276839154474</v>
      </c>
      <c r="AV1015" s="171">
        <v>0.99372197309417054</v>
      </c>
      <c r="AW1015" s="171">
        <v>0.87597090371100972</v>
      </c>
      <c r="AX1015" s="173">
        <v>0.91318064968450574</v>
      </c>
      <c r="AY1015" s="171"/>
      <c r="AZ1015" s="171"/>
      <c r="BA1015" s="171"/>
      <c r="BB1015" s="171"/>
      <c r="BC1015" s="171"/>
      <c r="BD1015" s="171"/>
      <c r="BE1015" s="171"/>
      <c r="BF1015" s="171"/>
      <c r="BG1015" s="171"/>
      <c r="BH1015" s="171"/>
      <c r="BI1015" s="171"/>
      <c r="BJ1015" s="171"/>
      <c r="BK1015" s="171"/>
      <c r="BL1015" s="171"/>
      <c r="BM1015" s="171"/>
      <c r="BN1015" s="171"/>
      <c r="BO1015" s="171"/>
      <c r="BP1015" s="171"/>
    </row>
    <row r="1016" spans="9:68" x14ac:dyDescent="0.25">
      <c r="I1016" s="171">
        <v>15.2</v>
      </c>
      <c r="J1016" s="175">
        <v>0.92414627657979331</v>
      </c>
      <c r="K1016" s="171">
        <v>0.94086848355765451</v>
      </c>
      <c r="L1016" s="171">
        <v>0.95692587882511571</v>
      </c>
      <c r="M1016" s="171">
        <v>0.93370133772619202</v>
      </c>
      <c r="N1016" s="171">
        <v>0.94745351412516365</v>
      </c>
      <c r="O1016" s="171">
        <v>0.93358618155062034</v>
      </c>
      <c r="P1016" s="171">
        <v>0.94349360878399213</v>
      </c>
      <c r="Q1016" s="171">
        <v>0.94198949138183963</v>
      </c>
      <c r="R1016" s="171">
        <v>0.95098361816329502</v>
      </c>
      <c r="S1016" s="171">
        <v>0.95360470947299802</v>
      </c>
      <c r="T1016" s="171">
        <v>0.95281754946466768</v>
      </c>
      <c r="U1016" s="173">
        <v>0.94226473375514619</v>
      </c>
      <c r="V1016" s="171">
        <v>0.93467597868580776</v>
      </c>
      <c r="W1016" s="171">
        <v>0.92652326795385542</v>
      </c>
      <c r="X1016" s="171">
        <v>0.91635501927976293</v>
      </c>
      <c r="Y1016" s="171">
        <v>0.92496222427697472</v>
      </c>
      <c r="Z1016" s="171">
        <v>0.88526986977223088</v>
      </c>
      <c r="AA1016" s="171">
        <v>0.8862837911367305</v>
      </c>
      <c r="AB1016" s="171">
        <v>0.88517075812592927</v>
      </c>
      <c r="AC1016" s="171">
        <v>0.88468235402574358</v>
      </c>
      <c r="AD1016" s="171">
        <v>0.91910229117304265</v>
      </c>
      <c r="AE1016" s="171">
        <v>0.92603192491760355</v>
      </c>
      <c r="AF1016" s="171">
        <v>0.92037693785982488</v>
      </c>
      <c r="AG1016" s="173">
        <v>0.9132026674808944</v>
      </c>
      <c r="AH1016" s="171"/>
      <c r="AI1016" s="173">
        <v>15.2</v>
      </c>
      <c r="AJ1016" s="171">
        <v>0.90154764124557141</v>
      </c>
      <c r="AK1016" s="171">
        <v>0.94993215739484393</v>
      </c>
      <c r="AL1016" s="171">
        <v>0.9408305997400509</v>
      </c>
      <c r="AM1016" s="171">
        <v>0.9121142330723172</v>
      </c>
      <c r="AN1016" s="171">
        <v>0.86327258702150234</v>
      </c>
      <c r="AO1016" s="171">
        <v>0.90734603700635208</v>
      </c>
      <c r="AP1016" s="173">
        <v>0.90537731586082237</v>
      </c>
      <c r="AQ1016" s="171">
        <v>0.92008196721311475</v>
      </c>
      <c r="AR1016" s="171">
        <v>0.95682464020533509</v>
      </c>
      <c r="AS1016" s="171">
        <v>0.95135221635461675</v>
      </c>
      <c r="AT1016" s="171">
        <v>0.90804020100502525</v>
      </c>
      <c r="AU1016" s="171">
        <v>0.95128418819607563</v>
      </c>
      <c r="AV1016" s="171">
        <v>0.98618834080717499</v>
      </c>
      <c r="AW1016" s="171">
        <v>0.90383429909998758</v>
      </c>
      <c r="AX1016" s="173">
        <v>0.94566487497078755</v>
      </c>
      <c r="AY1016" s="171"/>
      <c r="AZ1016" s="171"/>
      <c r="BA1016" s="171"/>
      <c r="BB1016" s="171"/>
      <c r="BC1016" s="171"/>
      <c r="BD1016" s="171"/>
      <c r="BE1016" s="171"/>
      <c r="BF1016" s="171"/>
      <c r="BG1016" s="171"/>
      <c r="BH1016" s="171"/>
      <c r="BI1016" s="171"/>
      <c r="BJ1016" s="171"/>
      <c r="BK1016" s="171"/>
      <c r="BL1016" s="171"/>
      <c r="BM1016" s="171"/>
      <c r="BN1016" s="171"/>
      <c r="BO1016" s="171"/>
      <c r="BP1016" s="171"/>
    </row>
    <row r="1017" spans="9:68" x14ac:dyDescent="0.25">
      <c r="I1017" s="171">
        <v>15.215</v>
      </c>
      <c r="J1017" s="175">
        <v>0.92580632754709746</v>
      </c>
      <c r="K1017" s="171">
        <v>0.94326178678836303</v>
      </c>
      <c r="L1017" s="171">
        <v>0.95285699339966978</v>
      </c>
      <c r="M1017" s="171">
        <v>0.93568515075933156</v>
      </c>
      <c r="N1017" s="171">
        <v>0.95066696833635989</v>
      </c>
      <c r="O1017" s="171">
        <v>0.92886365764207879</v>
      </c>
      <c r="P1017" s="171">
        <v>0.94533409475551888</v>
      </c>
      <c r="Q1017" s="171">
        <v>0.9385799516229405</v>
      </c>
      <c r="R1017" s="171">
        <v>0.95199558983925714</v>
      </c>
      <c r="S1017" s="171">
        <v>0.95102062735368298</v>
      </c>
      <c r="T1017" s="171">
        <v>0.94947527647461216</v>
      </c>
      <c r="U1017" s="173">
        <v>0.95004755570871491</v>
      </c>
      <c r="V1017" s="171">
        <v>0.94199933168313066</v>
      </c>
      <c r="W1017" s="171">
        <v>0.92350524839615244</v>
      </c>
      <c r="X1017" s="171">
        <v>0.92715025380101823</v>
      </c>
      <c r="Y1017" s="171">
        <v>0.92100511341949043</v>
      </c>
      <c r="Z1017" s="171">
        <v>0.88821645877624988</v>
      </c>
      <c r="AA1017" s="171">
        <v>0.88319770765921213</v>
      </c>
      <c r="AB1017" s="171">
        <v>0.87863128039732152</v>
      </c>
      <c r="AC1017" s="171">
        <v>0.88555698959425677</v>
      </c>
      <c r="AD1017" s="171">
        <v>0.92756408436723115</v>
      </c>
      <c r="AE1017" s="171">
        <v>0.92339487060988557</v>
      </c>
      <c r="AF1017" s="171">
        <v>0.91303521381338759</v>
      </c>
      <c r="AG1017" s="173">
        <v>0.9256108610900915</v>
      </c>
      <c r="AH1017" s="171"/>
      <c r="AI1017" s="173">
        <v>15.215</v>
      </c>
      <c r="AJ1017" s="171">
        <v>0.89828454223382437</v>
      </c>
      <c r="AK1017" s="171">
        <v>0.9578697421981005</v>
      </c>
      <c r="AL1017" s="171">
        <v>0.93767407315714568</v>
      </c>
      <c r="AM1017" s="171">
        <v>0.96563795485951209</v>
      </c>
      <c r="AN1017" s="171">
        <v>0.89075306142127086</v>
      </c>
      <c r="AO1017" s="171">
        <v>0.92004971002485503</v>
      </c>
      <c r="AP1017" s="173">
        <v>0.91739719837324907</v>
      </c>
      <c r="AQ1017" s="171">
        <v>0.93313201035375337</v>
      </c>
      <c r="AR1017" s="171">
        <v>0.96452470437253646</v>
      </c>
      <c r="AS1017" s="171">
        <v>0.95191230596895504</v>
      </c>
      <c r="AT1017" s="171">
        <v>0.9176716917922948</v>
      </c>
      <c r="AU1017" s="171">
        <v>0.92741874384423051</v>
      </c>
      <c r="AV1017" s="171">
        <v>0.97300448430493269</v>
      </c>
      <c r="AW1017" s="171">
        <v>0.9207249414375539</v>
      </c>
      <c r="AX1017" s="173">
        <v>0.92942276232764665</v>
      </c>
      <c r="AY1017" s="171"/>
      <c r="AZ1017" s="171"/>
      <c r="BA1017" s="171"/>
      <c r="BB1017" s="171"/>
      <c r="BC1017" s="171"/>
      <c r="BD1017" s="171"/>
      <c r="BE1017" s="171"/>
      <c r="BF1017" s="171"/>
      <c r="BG1017" s="171"/>
      <c r="BH1017" s="171"/>
      <c r="BI1017" s="171"/>
      <c r="BJ1017" s="171"/>
      <c r="BK1017" s="171"/>
      <c r="BL1017" s="171"/>
      <c r="BM1017" s="171"/>
      <c r="BN1017" s="171"/>
      <c r="BO1017" s="171"/>
      <c r="BP1017" s="171"/>
    </row>
    <row r="1018" spans="9:68" x14ac:dyDescent="0.25">
      <c r="I1018" s="171">
        <v>15.23</v>
      </c>
      <c r="J1018" s="175">
        <v>0.92746376742580228</v>
      </c>
      <c r="K1018" s="171">
        <v>0.93872612759214646</v>
      </c>
      <c r="L1018" s="171">
        <v>0.95397385228589859</v>
      </c>
      <c r="M1018" s="171">
        <v>0.92667197657481681</v>
      </c>
      <c r="N1018" s="171">
        <v>0.95350902849109653</v>
      </c>
      <c r="O1018" s="171">
        <v>0.93218716978007576</v>
      </c>
      <c r="P1018" s="171">
        <v>0.94741988828874024</v>
      </c>
      <c r="Q1018" s="171">
        <v>0.94353711999923884</v>
      </c>
      <c r="R1018" s="171">
        <v>0.95581911913004503</v>
      </c>
      <c r="S1018" s="171">
        <v>0.9487537852401916</v>
      </c>
      <c r="T1018" s="171">
        <v>0.95147749501377421</v>
      </c>
      <c r="U1018" s="173">
        <v>0.94946636723593447</v>
      </c>
      <c r="V1018" s="171">
        <v>0.93428061564779019</v>
      </c>
      <c r="W1018" s="171">
        <v>0.92834877567814067</v>
      </c>
      <c r="X1018" s="171">
        <v>0.92271419448921865</v>
      </c>
      <c r="Y1018" s="171">
        <v>0.93005876274872634</v>
      </c>
      <c r="Z1018" s="171">
        <v>0.89030495158842826</v>
      </c>
      <c r="AA1018" s="171">
        <v>0.88941177295484208</v>
      </c>
      <c r="AB1018" s="171">
        <v>0.88377898913601383</v>
      </c>
      <c r="AC1018" s="171">
        <v>0.87577985457311103</v>
      </c>
      <c r="AD1018" s="171">
        <v>0.92523595341890663</v>
      </c>
      <c r="AE1018" s="171">
        <v>0.92410893771688618</v>
      </c>
      <c r="AF1018" s="171">
        <v>0.91778003739737402</v>
      </c>
      <c r="AG1018" s="173">
        <v>0.92926088476464841</v>
      </c>
      <c r="AH1018" s="171"/>
      <c r="AI1018" s="173">
        <v>15.23</v>
      </c>
      <c r="AJ1018" s="171">
        <v>0.91776990490397181</v>
      </c>
      <c r="AK1018" s="171">
        <v>0.96628222523744922</v>
      </c>
      <c r="AL1018" s="171">
        <v>0.91960141115306082</v>
      </c>
      <c r="AM1018" s="171">
        <v>0.96563795485951209</v>
      </c>
      <c r="AN1018" s="171">
        <v>0.88612477099604681</v>
      </c>
      <c r="AO1018" s="171">
        <v>0.95484672742336396</v>
      </c>
      <c r="AP1018" s="173">
        <v>0.92950745594215989</v>
      </c>
      <c r="AQ1018" s="171">
        <v>0.94165228645383947</v>
      </c>
      <c r="AR1018" s="171">
        <v>0.9504995874965626</v>
      </c>
      <c r="AS1018" s="171">
        <v>0.95367258761401819</v>
      </c>
      <c r="AT1018" s="171">
        <v>0.91423785594639861</v>
      </c>
      <c r="AU1018" s="171">
        <v>0.94704144253352518</v>
      </c>
      <c r="AV1018" s="171">
        <v>0.98053811659192824</v>
      </c>
      <c r="AW1018" s="171">
        <v>0.93169769448896544</v>
      </c>
      <c r="AX1018" s="173">
        <v>0.88396821687310123</v>
      </c>
      <c r="AY1018" s="171"/>
      <c r="AZ1018" s="171"/>
      <c r="BA1018" s="171"/>
      <c r="BB1018" s="171"/>
      <c r="BC1018" s="171"/>
      <c r="BD1018" s="171"/>
      <c r="BE1018" s="171"/>
      <c r="BF1018" s="171"/>
      <c r="BG1018" s="171"/>
      <c r="BH1018" s="171"/>
      <c r="BI1018" s="171"/>
      <c r="BJ1018" s="171"/>
      <c r="BK1018" s="171"/>
      <c r="BL1018" s="171"/>
      <c r="BM1018" s="171"/>
      <c r="BN1018" s="171"/>
      <c r="BO1018" s="171"/>
      <c r="BP1018" s="171"/>
    </row>
    <row r="1019" spans="9:68" x14ac:dyDescent="0.25">
      <c r="I1019" s="171">
        <v>15.244999999999999</v>
      </c>
      <c r="J1019" s="175">
        <v>0.93270578493607614</v>
      </c>
      <c r="K1019" s="171">
        <v>0.94117202263268174</v>
      </c>
      <c r="L1019" s="171">
        <v>0.95201656185573214</v>
      </c>
      <c r="M1019" s="171">
        <v>0.9288431759695378</v>
      </c>
      <c r="N1019" s="171">
        <v>0.94910534913505418</v>
      </c>
      <c r="O1019" s="171">
        <v>0.93341081099949741</v>
      </c>
      <c r="P1019" s="171">
        <v>0.94508210332391118</v>
      </c>
      <c r="Q1019" s="171">
        <v>0.9523863813908241</v>
      </c>
      <c r="R1019" s="171">
        <v>0.95197064232746964</v>
      </c>
      <c r="S1019" s="171">
        <v>0.94826042485468143</v>
      </c>
      <c r="T1019" s="171">
        <v>0.94776908506094937</v>
      </c>
      <c r="U1019" s="173">
        <v>0.94664524278535778</v>
      </c>
      <c r="V1019" s="171">
        <v>0.93136639775408481</v>
      </c>
      <c r="W1019" s="171">
        <v>0.92493183525801503</v>
      </c>
      <c r="X1019" s="171">
        <v>0.92141153684985488</v>
      </c>
      <c r="Y1019" s="171">
        <v>0.92659415720070759</v>
      </c>
      <c r="Z1019" s="171">
        <v>0.88296526980779833</v>
      </c>
      <c r="AA1019" s="171">
        <v>0.89290717918410034</v>
      </c>
      <c r="AB1019" s="171">
        <v>0.87676962598885511</v>
      </c>
      <c r="AC1019" s="171">
        <v>0.87864056972308968</v>
      </c>
      <c r="AD1019" s="171">
        <v>0.92561353480632125</v>
      </c>
      <c r="AE1019" s="171">
        <v>0.92054210378676815</v>
      </c>
      <c r="AF1019" s="171">
        <v>0.92375589037849692</v>
      </c>
      <c r="AG1019" s="173">
        <v>0.92484392935689286</v>
      </c>
      <c r="AH1019" s="171"/>
      <c r="AI1019" s="173">
        <v>15.244999999999999</v>
      </c>
      <c r="AJ1019" s="171">
        <v>0.90415812045496924</v>
      </c>
      <c r="AK1019" s="171">
        <v>0.94945725915875179</v>
      </c>
      <c r="AL1019" s="171">
        <v>0.94534876524107214</v>
      </c>
      <c r="AM1019" s="171">
        <v>0.95771533855366231</v>
      </c>
      <c r="AN1019" s="171">
        <v>0.88487127567254853</v>
      </c>
      <c r="AO1019" s="171">
        <v>0.91494062413697874</v>
      </c>
      <c r="AP1019" s="173">
        <v>0.91143244464527784</v>
      </c>
      <c r="AQ1019" s="171">
        <v>0.94693701466781721</v>
      </c>
      <c r="AR1019" s="171">
        <v>0.95178293152442939</v>
      </c>
      <c r="AS1019" s="171">
        <v>0.95655304848775802</v>
      </c>
      <c r="AT1019" s="171">
        <v>0.91993299832495823</v>
      </c>
      <c r="AU1019" s="171">
        <v>0.95658762027426314</v>
      </c>
      <c r="AV1019" s="171">
        <v>0.96421524663677127</v>
      </c>
      <c r="AW1019" s="171">
        <v>0.89458759709037095</v>
      </c>
      <c r="AX1019" s="173">
        <v>0.88560411311053977</v>
      </c>
      <c r="AY1019" s="171"/>
      <c r="AZ1019" s="171"/>
      <c r="BA1019" s="171"/>
      <c r="BB1019" s="171"/>
      <c r="BC1019" s="171"/>
      <c r="BD1019" s="171"/>
      <c r="BE1019" s="171"/>
      <c r="BF1019" s="171"/>
      <c r="BG1019" s="171"/>
      <c r="BH1019" s="171"/>
      <c r="BI1019" s="171"/>
      <c r="BJ1019" s="171"/>
      <c r="BK1019" s="171"/>
      <c r="BL1019" s="171"/>
      <c r="BM1019" s="171"/>
      <c r="BN1019" s="171"/>
      <c r="BO1019" s="171"/>
      <c r="BP1019" s="171"/>
    </row>
    <row r="1020" spans="9:68" x14ac:dyDescent="0.25">
      <c r="I1020" s="171">
        <v>15.26</v>
      </c>
      <c r="J1020" s="175">
        <v>0.93223614932466503</v>
      </c>
      <c r="K1020" s="171">
        <v>0.94146065776248167</v>
      </c>
      <c r="L1020" s="171">
        <v>0.95074842164872597</v>
      </c>
      <c r="M1020" s="171">
        <v>0.93171317153024058</v>
      </c>
      <c r="N1020" s="171">
        <v>0.95291843763096939</v>
      </c>
      <c r="O1020" s="171">
        <v>0.93214738941089115</v>
      </c>
      <c r="P1020" s="171">
        <v>0.94541440392402332</v>
      </c>
      <c r="Q1020" s="171">
        <v>0.94295099227655199</v>
      </c>
      <c r="R1020" s="171">
        <v>0.94969622880413107</v>
      </c>
      <c r="S1020" s="171">
        <v>0.95458350499242517</v>
      </c>
      <c r="T1020" s="171">
        <v>0.94926293567698761</v>
      </c>
      <c r="U1020" s="173">
        <v>0.94829367370712569</v>
      </c>
      <c r="V1020" s="171">
        <v>0.92804447800373724</v>
      </c>
      <c r="W1020" s="171">
        <v>0.9256892911890543</v>
      </c>
      <c r="X1020" s="171">
        <v>0.91402221827392471</v>
      </c>
      <c r="Y1020" s="171">
        <v>0.93095417596682617</v>
      </c>
      <c r="Z1020" s="171">
        <v>0.88741958864528014</v>
      </c>
      <c r="AA1020" s="171">
        <v>0.8958174396815568</v>
      </c>
      <c r="AB1020" s="171">
        <v>0.88106734950798071</v>
      </c>
      <c r="AC1020" s="171">
        <v>0.87890733933324883</v>
      </c>
      <c r="AD1020" s="171">
        <v>0.92379588682266689</v>
      </c>
      <c r="AE1020" s="171">
        <v>0.9247523005025835</v>
      </c>
      <c r="AF1020" s="171">
        <v>0.92192039410906812</v>
      </c>
      <c r="AG1020" s="173">
        <v>0.93453608931724363</v>
      </c>
      <c r="AH1020" s="171"/>
      <c r="AI1020" s="173">
        <v>15.26</v>
      </c>
      <c r="AJ1020" s="171">
        <v>0.89697930262912562</v>
      </c>
      <c r="AK1020" s="171">
        <v>0.95440976933514254</v>
      </c>
      <c r="AL1020" s="171">
        <v>0.94807204307730408</v>
      </c>
      <c r="AM1020" s="171">
        <v>0.94454168585905107</v>
      </c>
      <c r="AN1020" s="171">
        <v>0.88226786230835996</v>
      </c>
      <c r="AO1020" s="171">
        <v>0.93537696768848411</v>
      </c>
      <c r="AP1020" s="173">
        <v>0.92950745594215989</v>
      </c>
      <c r="AQ1020" s="171">
        <v>0.95006471095772216</v>
      </c>
      <c r="AR1020" s="171">
        <v>0.952424603538363</v>
      </c>
      <c r="AS1020" s="171">
        <v>0.94391102576412222</v>
      </c>
      <c r="AT1020" s="171">
        <v>0.91825795644891128</v>
      </c>
      <c r="AU1020" s="171">
        <v>0.96083036593681348</v>
      </c>
      <c r="AV1020" s="171">
        <v>0.98430493273542619</v>
      </c>
      <c r="AW1020" s="171">
        <v>0.92158796695845135</v>
      </c>
      <c r="AX1020" s="173">
        <v>0.90266417387240017</v>
      </c>
      <c r="AY1020" s="171"/>
      <c r="AZ1020" s="171"/>
      <c r="BA1020" s="171"/>
      <c r="BB1020" s="171"/>
      <c r="BC1020" s="171"/>
      <c r="BD1020" s="171"/>
      <c r="BE1020" s="171"/>
      <c r="BF1020" s="171"/>
      <c r="BG1020" s="171"/>
      <c r="BH1020" s="171"/>
      <c r="BI1020" s="171"/>
      <c r="BJ1020" s="171"/>
      <c r="BK1020" s="171"/>
      <c r="BL1020" s="171"/>
      <c r="BM1020" s="171"/>
      <c r="BN1020" s="171"/>
      <c r="BO1020" s="171"/>
      <c r="BP1020" s="171"/>
    </row>
    <row r="1021" spans="9:68" x14ac:dyDescent="0.25">
      <c r="I1021" s="171">
        <v>15.275</v>
      </c>
      <c r="J1021" s="175">
        <v>0.93634317006039491</v>
      </c>
      <c r="K1021" s="171">
        <v>0.94588309254585745</v>
      </c>
      <c r="L1021" s="171">
        <v>0.95379561540078195</v>
      </c>
      <c r="M1021" s="171">
        <v>0.92517328108108854</v>
      </c>
      <c r="N1021" s="171">
        <v>0.95439927132639091</v>
      </c>
      <c r="O1021" s="171">
        <v>0.93607080173921164</v>
      </c>
      <c r="P1021" s="171">
        <v>0.94194575230213284</v>
      </c>
      <c r="Q1021" s="171">
        <v>0.94341483796886116</v>
      </c>
      <c r="R1021" s="171">
        <v>0.94912206960245415</v>
      </c>
      <c r="S1021" s="171">
        <v>0.9564560468814941</v>
      </c>
      <c r="T1021" s="171">
        <v>0.9482431749138468</v>
      </c>
      <c r="U1021" s="173">
        <v>0.95161655367894127</v>
      </c>
      <c r="V1021" s="171">
        <v>0.92014874971937466</v>
      </c>
      <c r="W1021" s="171">
        <v>0.92672882320215477</v>
      </c>
      <c r="X1021" s="171">
        <v>0.91190270974513821</v>
      </c>
      <c r="Y1021" s="171">
        <v>0.9261848549896804</v>
      </c>
      <c r="Z1021" s="171">
        <v>0.8907670882086498</v>
      </c>
      <c r="AA1021" s="171">
        <v>0.89604210778135318</v>
      </c>
      <c r="AB1021" s="171">
        <v>0.88437612599694393</v>
      </c>
      <c r="AC1021" s="171">
        <v>0.8863935975293562</v>
      </c>
      <c r="AD1021" s="171">
        <v>0.92568250693940179</v>
      </c>
      <c r="AE1021" s="171">
        <v>0.91924919739262145</v>
      </c>
      <c r="AF1021" s="171">
        <v>0.91264918298427478</v>
      </c>
      <c r="AG1021" s="173">
        <v>0.92739433846208308</v>
      </c>
      <c r="AH1021" s="171"/>
      <c r="AI1021" s="173">
        <v>15.275</v>
      </c>
      <c r="AJ1021" s="171">
        <v>0.91907514450867056</v>
      </c>
      <c r="AK1021" s="171">
        <v>0.95047489823609244</v>
      </c>
      <c r="AL1021" s="171">
        <v>0.9512285696602093</v>
      </c>
      <c r="AM1021" s="171">
        <v>0.95375403040073714</v>
      </c>
      <c r="AN1021" s="171">
        <v>0.89007810240092577</v>
      </c>
      <c r="AO1021" s="171">
        <v>0.94890914112123748</v>
      </c>
      <c r="AP1021" s="173">
        <v>0.91405332128332561</v>
      </c>
      <c r="AQ1021" s="171">
        <v>0.95394736842105265</v>
      </c>
      <c r="AR1021" s="171">
        <v>0.95874965624713548</v>
      </c>
      <c r="AS1021" s="171">
        <v>0.95135221635461675</v>
      </c>
      <c r="AT1021" s="171">
        <v>0.90075376884422109</v>
      </c>
      <c r="AU1021" s="171">
        <v>0.957117963482082</v>
      </c>
      <c r="AV1021" s="171">
        <v>0.96547085201793725</v>
      </c>
      <c r="AW1021" s="171">
        <v>0.92405375416101576</v>
      </c>
      <c r="AX1021" s="173">
        <v>0.91072680532834771</v>
      </c>
      <c r="AY1021" s="171"/>
      <c r="AZ1021" s="171"/>
      <c r="BA1021" s="171"/>
      <c r="BB1021" s="171"/>
      <c r="BC1021" s="171"/>
      <c r="BD1021" s="171"/>
      <c r="BE1021" s="171"/>
      <c r="BF1021" s="171"/>
      <c r="BG1021" s="171"/>
      <c r="BH1021" s="171"/>
      <c r="BI1021" s="171"/>
      <c r="BJ1021" s="171"/>
      <c r="BK1021" s="171"/>
      <c r="BL1021" s="171"/>
      <c r="BM1021" s="171"/>
      <c r="BN1021" s="171"/>
      <c r="BO1021" s="171"/>
      <c r="BP1021" s="171"/>
    </row>
    <row r="1022" spans="9:68" x14ac:dyDescent="0.25">
      <c r="I1022" s="171">
        <v>15.29</v>
      </c>
      <c r="J1022" s="175">
        <v>0.93282944004654489</v>
      </c>
      <c r="K1022" s="171">
        <v>0.94373931224807761</v>
      </c>
      <c r="L1022" s="171">
        <v>0.94695600522327972</v>
      </c>
      <c r="M1022" s="171">
        <v>0.92860835368649086</v>
      </c>
      <c r="N1022" s="171">
        <v>0.95539588659528896</v>
      </c>
      <c r="O1022" s="171">
        <v>0.93222440831701159</v>
      </c>
      <c r="P1022" s="171">
        <v>0.94472263559578284</v>
      </c>
      <c r="Q1022" s="171">
        <v>0.9410527450286601</v>
      </c>
      <c r="R1022" s="171">
        <v>0.95436044381498142</v>
      </c>
      <c r="S1022" s="171">
        <v>0.95807840321487248</v>
      </c>
      <c r="T1022" s="171">
        <v>0.94840168689999649</v>
      </c>
      <c r="U1022" s="173">
        <v>0.94886431429006302</v>
      </c>
      <c r="V1022" s="171">
        <v>0.92785399448665995</v>
      </c>
      <c r="W1022" s="171">
        <v>0.9202707920867329</v>
      </c>
      <c r="X1022" s="171">
        <v>0.9178903267160633</v>
      </c>
      <c r="Y1022" s="171">
        <v>0.93383786240210254</v>
      </c>
      <c r="Z1022" s="171">
        <v>0.88503198692953089</v>
      </c>
      <c r="AA1022" s="171">
        <v>0.89456223078973129</v>
      </c>
      <c r="AB1022" s="171">
        <v>0.89442134235748649</v>
      </c>
      <c r="AC1022" s="171">
        <v>0.88641952546122904</v>
      </c>
      <c r="AD1022" s="171">
        <v>0.92319808386965485</v>
      </c>
      <c r="AE1022" s="171">
        <v>0.92605575125747663</v>
      </c>
      <c r="AF1022" s="171">
        <v>0.91783551964002064</v>
      </c>
      <c r="AG1022" s="173">
        <v>0.92311259796177558</v>
      </c>
      <c r="AH1022" s="171"/>
      <c r="AI1022" s="173">
        <v>15.29</v>
      </c>
      <c r="AJ1022" s="171">
        <v>0.91581204549692352</v>
      </c>
      <c r="AK1022" s="171">
        <v>0.94301221166892824</v>
      </c>
      <c r="AL1022" s="171">
        <v>0.95797487157269301</v>
      </c>
      <c r="AM1022" s="171">
        <v>0.95375403040073714</v>
      </c>
      <c r="AN1022" s="171">
        <v>0.87301128145791151</v>
      </c>
      <c r="AO1022" s="171">
        <v>0.95912731289698983</v>
      </c>
      <c r="AP1022" s="173">
        <v>0.92417532760957966</v>
      </c>
      <c r="AQ1022" s="171">
        <v>0.94003451251078507</v>
      </c>
      <c r="AR1022" s="171">
        <v>0.96507470895590797</v>
      </c>
      <c r="AS1022" s="171">
        <v>0.95823331733077288</v>
      </c>
      <c r="AT1022" s="171">
        <v>0.90695142378559468</v>
      </c>
      <c r="AU1022" s="171">
        <v>0.93802560800060586</v>
      </c>
      <c r="AV1022" s="171">
        <v>0.99560538116591935</v>
      </c>
      <c r="AW1022" s="171">
        <v>0.91567007767229691</v>
      </c>
      <c r="AX1022" s="173">
        <v>0.92299602710913753</v>
      </c>
      <c r="AY1022" s="171"/>
      <c r="AZ1022" s="171"/>
      <c r="BA1022" s="171"/>
      <c r="BB1022" s="171"/>
      <c r="BC1022" s="171"/>
      <c r="BD1022" s="171"/>
      <c r="BE1022" s="171"/>
      <c r="BF1022" s="171"/>
      <c r="BG1022" s="171"/>
      <c r="BH1022" s="171"/>
      <c r="BI1022" s="171"/>
      <c r="BJ1022" s="171"/>
      <c r="BK1022" s="171"/>
      <c r="BL1022" s="171"/>
      <c r="BM1022" s="171"/>
      <c r="BN1022" s="171"/>
      <c r="BO1022" s="171"/>
      <c r="BP1022" s="171"/>
    </row>
    <row r="1023" spans="9:68" x14ac:dyDescent="0.25">
      <c r="I1023" s="171">
        <v>15.305</v>
      </c>
      <c r="J1023" s="175">
        <v>0.93509409915939246</v>
      </c>
      <c r="K1023" s="171">
        <v>0.94444438184741986</v>
      </c>
      <c r="L1023" s="171">
        <v>0.95176701819542575</v>
      </c>
      <c r="M1023" s="171">
        <v>0.92821291276496043</v>
      </c>
      <c r="N1023" s="171">
        <v>0.96051351378923455</v>
      </c>
      <c r="O1023" s="171">
        <v>0.93515776607098333</v>
      </c>
      <c r="P1023" s="171">
        <v>0.94472308797432403</v>
      </c>
      <c r="Q1023" s="171">
        <v>0.94730501751242646</v>
      </c>
      <c r="R1023" s="171">
        <v>0.94898878649033824</v>
      </c>
      <c r="S1023" s="171">
        <v>0.95947645199418086</v>
      </c>
      <c r="T1023" s="171">
        <v>0.95213181731654084</v>
      </c>
      <c r="U1023" s="173">
        <v>0.94192090963773867</v>
      </c>
      <c r="V1023" s="171">
        <v>0.92667326628654534</v>
      </c>
      <c r="W1023" s="171">
        <v>0.92401442699474945</v>
      </c>
      <c r="X1023" s="171">
        <v>0.91523255407895154</v>
      </c>
      <c r="Y1023" s="171">
        <v>0.92773158306113712</v>
      </c>
      <c r="Z1023" s="171">
        <v>0.88070202963318489</v>
      </c>
      <c r="AA1023" s="171">
        <v>0.89768261746264866</v>
      </c>
      <c r="AB1023" s="171">
        <v>0.88948337238014985</v>
      </c>
      <c r="AC1023" s="171">
        <v>0.88333237303956036</v>
      </c>
      <c r="AD1023" s="171">
        <v>0.92002006893777655</v>
      </c>
      <c r="AE1023" s="171">
        <v>0.93007107438813075</v>
      </c>
      <c r="AF1023" s="171">
        <v>0.92050558468232035</v>
      </c>
      <c r="AG1023" s="173">
        <v>0.92541663237174809</v>
      </c>
      <c r="AH1023" s="171"/>
      <c r="AI1023" s="173">
        <v>15.305</v>
      </c>
      <c r="AJ1023" s="171">
        <v>0.9215923923177326</v>
      </c>
      <c r="AK1023" s="171">
        <v>0.94497964721845318</v>
      </c>
      <c r="AL1023" s="171">
        <v>0.94169709723339734</v>
      </c>
      <c r="AM1023" s="171">
        <v>0.93919852602487353</v>
      </c>
      <c r="AN1023" s="171">
        <v>0.87243274515475855</v>
      </c>
      <c r="AO1023" s="171">
        <v>0.93703396851698428</v>
      </c>
      <c r="AP1023" s="173">
        <v>0.91405332128332561</v>
      </c>
      <c r="AQ1023" s="171">
        <v>0.96537963761863654</v>
      </c>
      <c r="AR1023" s="171">
        <v>0.93271610596754984</v>
      </c>
      <c r="AS1023" s="171">
        <v>0.93366938710193637</v>
      </c>
      <c r="AT1023" s="171">
        <v>0.90862646566164151</v>
      </c>
      <c r="AU1023" s="171">
        <v>0.95393590423516939</v>
      </c>
      <c r="AV1023" s="171">
        <v>0.98493273542600901</v>
      </c>
      <c r="AW1023" s="171">
        <v>0.91480705215139912</v>
      </c>
      <c r="AX1023" s="173">
        <v>0.9051180182285582</v>
      </c>
      <c r="AY1023" s="171"/>
      <c r="AZ1023" s="171"/>
      <c r="BA1023" s="171"/>
      <c r="BB1023" s="171"/>
      <c r="BC1023" s="171"/>
      <c r="BD1023" s="171"/>
      <c r="BE1023" s="171"/>
      <c r="BF1023" s="171"/>
      <c r="BG1023" s="171"/>
      <c r="BH1023" s="171"/>
      <c r="BI1023" s="171"/>
      <c r="BJ1023" s="171"/>
      <c r="BK1023" s="171"/>
      <c r="BL1023" s="171"/>
      <c r="BM1023" s="171"/>
      <c r="BN1023" s="171"/>
      <c r="BO1023" s="171"/>
      <c r="BP1023" s="171"/>
    </row>
    <row r="1024" spans="9:68" x14ac:dyDescent="0.25">
      <c r="I1024" s="171">
        <v>15.32</v>
      </c>
      <c r="J1024" s="175">
        <v>0.93273471710973499</v>
      </c>
      <c r="K1024" s="171">
        <v>0.94705377216399034</v>
      </c>
      <c r="L1024" s="171">
        <v>0.95726273198240541</v>
      </c>
      <c r="M1024" s="171">
        <v>0.93393008396904165</v>
      </c>
      <c r="N1024" s="171">
        <v>0.95594969606082025</v>
      </c>
      <c r="O1024" s="171">
        <v>0.93812267945200745</v>
      </c>
      <c r="P1024" s="171">
        <v>0.95067628131932969</v>
      </c>
      <c r="Q1024" s="171">
        <v>0.94896859011808088</v>
      </c>
      <c r="R1024" s="171">
        <v>0.95131731098491679</v>
      </c>
      <c r="S1024" s="171">
        <v>0.95947223355589439</v>
      </c>
      <c r="T1024" s="171">
        <v>0.94881460711477439</v>
      </c>
      <c r="U1024" s="173">
        <v>0.94147588141505767</v>
      </c>
      <c r="V1024" s="171">
        <v>0.93234693395381152</v>
      </c>
      <c r="W1024" s="171">
        <v>0.92576104401515458</v>
      </c>
      <c r="X1024" s="171">
        <v>0.91206451648619069</v>
      </c>
      <c r="Y1024" s="171">
        <v>0.92464618564207957</v>
      </c>
      <c r="Z1024" s="171">
        <v>0.88316025736203652</v>
      </c>
      <c r="AA1024" s="171">
        <v>0.88755141160728812</v>
      </c>
      <c r="AB1024" s="171">
        <v>0.89381312017154113</v>
      </c>
      <c r="AC1024" s="171">
        <v>0.88158483043132563</v>
      </c>
      <c r="AD1024" s="171">
        <v>0.91674732448856233</v>
      </c>
      <c r="AE1024" s="171">
        <v>0.93551328542907797</v>
      </c>
      <c r="AF1024" s="171">
        <v>0.92057506526828536</v>
      </c>
      <c r="AG1024" s="173">
        <v>0.93309210951363175</v>
      </c>
      <c r="AH1024" s="171"/>
      <c r="AI1024" s="173">
        <v>15.32</v>
      </c>
      <c r="AJ1024" s="171">
        <v>0.92224501212008214</v>
      </c>
      <c r="AK1024" s="171">
        <v>0.94206241519674372</v>
      </c>
      <c r="AL1024" s="171">
        <v>0.94807204307730408</v>
      </c>
      <c r="AM1024" s="171">
        <v>0.94315983417779858</v>
      </c>
      <c r="AN1024" s="171">
        <v>0.91235175007231728</v>
      </c>
      <c r="AO1024" s="171">
        <v>0.92681579674123193</v>
      </c>
      <c r="AP1024" s="173">
        <v>0.90402169001355615</v>
      </c>
      <c r="AQ1024" s="171">
        <v>0.96009490940465925</v>
      </c>
      <c r="AR1024" s="171">
        <v>0.95306627555229617</v>
      </c>
      <c r="AS1024" s="171">
        <v>0.93654984797567598</v>
      </c>
      <c r="AT1024" s="171">
        <v>0.88835845896147403</v>
      </c>
      <c r="AU1024" s="171">
        <v>0.95128418819607563</v>
      </c>
      <c r="AV1024" s="171">
        <v>0.9610762331838566</v>
      </c>
      <c r="AW1024" s="171">
        <v>0.95869806435704585</v>
      </c>
      <c r="AX1024" s="173">
        <v>0.9213601308716991</v>
      </c>
      <c r="AY1024" s="171"/>
      <c r="AZ1024" s="171"/>
      <c r="BA1024" s="171"/>
      <c r="BB1024" s="171"/>
      <c r="BC1024" s="171"/>
      <c r="BD1024" s="171"/>
      <c r="BE1024" s="171"/>
      <c r="BF1024" s="171"/>
      <c r="BG1024" s="171"/>
      <c r="BH1024" s="171"/>
      <c r="BI1024" s="171"/>
      <c r="BJ1024" s="171"/>
      <c r="BK1024" s="171"/>
      <c r="BL1024" s="171"/>
      <c r="BM1024" s="171"/>
      <c r="BN1024" s="171"/>
      <c r="BO1024" s="171"/>
      <c r="BP1024" s="171"/>
    </row>
    <row r="1025" spans="9:68" x14ac:dyDescent="0.25">
      <c r="I1025" s="171">
        <v>15.335000000000001</v>
      </c>
      <c r="J1025" s="175">
        <v>0.92771776849970122</v>
      </c>
      <c r="K1025" s="171">
        <v>0.94439368573396132</v>
      </c>
      <c r="L1025" s="171">
        <v>0.95616379015619579</v>
      </c>
      <c r="M1025" s="171">
        <v>0.93439046486266664</v>
      </c>
      <c r="N1025" s="171">
        <v>0.95370853915099918</v>
      </c>
      <c r="O1025" s="171">
        <v>0.93507790570992111</v>
      </c>
      <c r="P1025" s="171">
        <v>0.94767389515427647</v>
      </c>
      <c r="Q1025" s="171">
        <v>0.94600829099790462</v>
      </c>
      <c r="R1025" s="171">
        <v>0.9553062941345658</v>
      </c>
      <c r="S1025" s="171">
        <v>0.95702330985549</v>
      </c>
      <c r="T1025" s="171">
        <v>0.94932612190679044</v>
      </c>
      <c r="U1025" s="173">
        <v>0.94009907707370255</v>
      </c>
      <c r="V1025" s="171">
        <v>0.92937115691544092</v>
      </c>
      <c r="W1025" s="171">
        <v>0.92546667790168691</v>
      </c>
      <c r="X1025" s="171">
        <v>0.92273667479788113</v>
      </c>
      <c r="Y1025" s="171">
        <v>0.93142560340882874</v>
      </c>
      <c r="Z1025" s="171">
        <v>0.87890531272316763</v>
      </c>
      <c r="AA1025" s="171">
        <v>0.90386894658476102</v>
      </c>
      <c r="AB1025" s="171">
        <v>0.89753944390274032</v>
      </c>
      <c r="AC1025" s="171">
        <v>0.88426001682434685</v>
      </c>
      <c r="AD1025" s="171">
        <v>0.91784574374275574</v>
      </c>
      <c r="AE1025" s="171">
        <v>0.93546936383142498</v>
      </c>
      <c r="AF1025" s="171">
        <v>0.92012400183832865</v>
      </c>
      <c r="AG1025" s="173">
        <v>0.92906192998526427</v>
      </c>
      <c r="AH1025" s="171"/>
      <c r="AI1025" s="173">
        <v>15.335000000000001</v>
      </c>
      <c r="AJ1025" s="171">
        <v>0.9197277643110201</v>
      </c>
      <c r="AK1025" s="171">
        <v>0.94850746268656716</v>
      </c>
      <c r="AL1025" s="171">
        <v>0.93717893173237621</v>
      </c>
      <c r="AM1025" s="171">
        <v>0.95642561031782602</v>
      </c>
      <c r="AN1025" s="171">
        <v>0.90377012824221392</v>
      </c>
      <c r="AO1025" s="171">
        <v>0.93454846727423369</v>
      </c>
      <c r="AP1025" s="173">
        <v>0.9013104383190238</v>
      </c>
      <c r="AQ1025" s="171">
        <v>0.95470232959447776</v>
      </c>
      <c r="AR1025" s="171">
        <v>0.93656613805115052</v>
      </c>
      <c r="AS1025" s="171">
        <v>0.95767322771643448</v>
      </c>
      <c r="AT1025" s="171">
        <v>0.91934673366834163</v>
      </c>
      <c r="AU1025" s="171">
        <v>0.96613379801500099</v>
      </c>
      <c r="AV1025" s="171">
        <v>0.96860986547085204</v>
      </c>
      <c r="AW1025" s="171">
        <v>0.92158796695845135</v>
      </c>
      <c r="AX1025" s="173">
        <v>0.91072680532834771</v>
      </c>
      <c r="AY1025" s="171"/>
      <c r="AZ1025" s="171"/>
      <c r="BA1025" s="171"/>
      <c r="BB1025" s="171"/>
      <c r="BC1025" s="171"/>
      <c r="BD1025" s="171"/>
      <c r="BE1025" s="171"/>
      <c r="BF1025" s="171"/>
      <c r="BG1025" s="171"/>
      <c r="BH1025" s="171"/>
      <c r="BI1025" s="171"/>
      <c r="BJ1025" s="171"/>
      <c r="BK1025" s="171"/>
      <c r="BL1025" s="171"/>
      <c r="BM1025" s="171"/>
      <c r="BN1025" s="171"/>
      <c r="BO1025" s="171"/>
      <c r="BP1025" s="171"/>
    </row>
    <row r="1026" spans="9:68" x14ac:dyDescent="0.25">
      <c r="I1026" s="171">
        <v>15.35</v>
      </c>
      <c r="J1026" s="175">
        <v>0.93566277578251722</v>
      </c>
      <c r="K1026" s="171">
        <v>0.94400081757285292</v>
      </c>
      <c r="L1026" s="171">
        <v>0.95420876536030452</v>
      </c>
      <c r="M1026" s="171">
        <v>0.9332849357362808</v>
      </c>
      <c r="N1026" s="171">
        <v>0.94903746690689283</v>
      </c>
      <c r="O1026" s="171">
        <v>0.93585035682324447</v>
      </c>
      <c r="P1026" s="171">
        <v>0.95369006078996499</v>
      </c>
      <c r="Q1026" s="171">
        <v>0.93975108155368936</v>
      </c>
      <c r="R1026" s="171">
        <v>0.95141046555269548</v>
      </c>
      <c r="S1026" s="171">
        <v>0.94923771725002304</v>
      </c>
      <c r="T1026" s="171">
        <v>0.94768607633107493</v>
      </c>
      <c r="U1026" s="173">
        <v>0.94250025693062667</v>
      </c>
      <c r="V1026" s="171">
        <v>0.93446709832765495</v>
      </c>
      <c r="W1026" s="171">
        <v>0.92741577650445295</v>
      </c>
      <c r="X1026" s="171">
        <v>0.9157819897080054</v>
      </c>
      <c r="Y1026" s="171">
        <v>0.92931228554061673</v>
      </c>
      <c r="Z1026" s="171">
        <v>0.8857131112766865</v>
      </c>
      <c r="AA1026" s="171">
        <v>0.89786968959373326</v>
      </c>
      <c r="AB1026" s="171">
        <v>0.87966813515051778</v>
      </c>
      <c r="AC1026" s="171">
        <v>0.88582203067562437</v>
      </c>
      <c r="AD1026" s="171">
        <v>0.92391683439811645</v>
      </c>
      <c r="AE1026" s="171">
        <v>0.93295028628443821</v>
      </c>
      <c r="AF1026" s="171">
        <v>0.92105821018000533</v>
      </c>
      <c r="AG1026" s="173">
        <v>0.92495846995986386</v>
      </c>
      <c r="AH1026" s="171"/>
      <c r="AI1026" s="173">
        <v>15.35</v>
      </c>
      <c r="AJ1026" s="171">
        <v>0.92485549132947953</v>
      </c>
      <c r="AK1026" s="171">
        <v>0.96037991858887384</v>
      </c>
      <c r="AL1026" s="171">
        <v>0.94671040415918795</v>
      </c>
      <c r="AM1026" s="171">
        <v>0.95900506678949815</v>
      </c>
      <c r="AN1026" s="171">
        <v>0.90772345964709311</v>
      </c>
      <c r="AO1026" s="171">
        <v>0.87669152167909437</v>
      </c>
      <c r="AP1026" s="173">
        <v>0.89995481247175801</v>
      </c>
      <c r="AQ1026" s="171">
        <v>0.9193270060396892</v>
      </c>
      <c r="AR1026" s="171">
        <v>0.94857457145476232</v>
      </c>
      <c r="AS1026" s="171">
        <v>0.95935349655944935</v>
      </c>
      <c r="AT1026" s="171">
        <v>0.92671691792294819</v>
      </c>
      <c r="AU1026" s="171">
        <v>0.96136070914463201</v>
      </c>
      <c r="AV1026" s="171">
        <v>0.97928251121076237</v>
      </c>
      <c r="AW1026" s="171">
        <v>0.91899889039575877</v>
      </c>
      <c r="AX1026" s="173">
        <v>0.90675391446599662</v>
      </c>
      <c r="AY1026" s="171"/>
      <c r="AZ1026" s="171"/>
      <c r="BA1026" s="171"/>
      <c r="BB1026" s="171"/>
      <c r="BC1026" s="171"/>
      <c r="BD1026" s="171"/>
      <c r="BE1026" s="171"/>
      <c r="BF1026" s="171"/>
      <c r="BG1026" s="171"/>
      <c r="BH1026" s="171"/>
      <c r="BI1026" s="171"/>
      <c r="BJ1026" s="171"/>
      <c r="BK1026" s="171"/>
      <c r="BL1026" s="171"/>
      <c r="BM1026" s="171"/>
      <c r="BN1026" s="171"/>
      <c r="BO1026" s="171"/>
      <c r="BP1026" s="171"/>
    </row>
    <row r="1027" spans="9:68" x14ac:dyDescent="0.25">
      <c r="I1027" s="171">
        <v>15.365</v>
      </c>
      <c r="J1027" s="175">
        <v>0.93025724697218182</v>
      </c>
      <c r="K1027" s="171">
        <v>0.94612836833728675</v>
      </c>
      <c r="L1027" s="171">
        <v>0.95456108253785654</v>
      </c>
      <c r="M1027" s="171">
        <v>0.93877983273115462</v>
      </c>
      <c r="N1027" s="171">
        <v>0.95336036075705111</v>
      </c>
      <c r="O1027" s="171">
        <v>0.93601509374515435</v>
      </c>
      <c r="P1027" s="171">
        <v>0.96242721194721303</v>
      </c>
      <c r="Q1027" s="171">
        <v>0.94540152674179745</v>
      </c>
      <c r="R1027" s="171">
        <v>0.94901878511258586</v>
      </c>
      <c r="S1027" s="171">
        <v>0.95289166132830083</v>
      </c>
      <c r="T1027" s="171">
        <v>0.95218021224582927</v>
      </c>
      <c r="U1027" s="173">
        <v>0.95235945791691057</v>
      </c>
      <c r="V1027" s="171">
        <v>0.92783339259333497</v>
      </c>
      <c r="W1027" s="171">
        <v>0.92981896082107707</v>
      </c>
      <c r="X1027" s="171">
        <v>0.9181068845518966</v>
      </c>
      <c r="Y1027" s="171">
        <v>0.93125760511415334</v>
      </c>
      <c r="Z1027" s="171">
        <v>0.88159863446911246</v>
      </c>
      <c r="AA1027" s="171">
        <v>0.89540760286816035</v>
      </c>
      <c r="AB1027" s="171">
        <v>0.88500714387612089</v>
      </c>
      <c r="AC1027" s="171">
        <v>0.86480715380449191</v>
      </c>
      <c r="AD1027" s="171">
        <v>0.92068896827578273</v>
      </c>
      <c r="AE1027" s="171">
        <v>0.93183033833719386</v>
      </c>
      <c r="AF1027" s="171">
        <v>0.92227869208766633</v>
      </c>
      <c r="AG1027" s="173">
        <v>0.92725731809311396</v>
      </c>
      <c r="AH1027" s="171"/>
      <c r="AI1027" s="173">
        <v>15.365</v>
      </c>
      <c r="AJ1027" s="171">
        <v>0.93138168935297394</v>
      </c>
      <c r="AK1027" s="171">
        <v>0.94993215739484393</v>
      </c>
      <c r="AL1027" s="171">
        <v>0.95388995481834493</v>
      </c>
      <c r="AM1027" s="171">
        <v>0.93588208198986655</v>
      </c>
      <c r="AN1027" s="171">
        <v>0.92016199016488287</v>
      </c>
      <c r="AO1027" s="171">
        <v>0.91839270919635485</v>
      </c>
      <c r="AP1027" s="173">
        <v>0.92281970176231343</v>
      </c>
      <c r="AQ1027" s="171">
        <v>0.93162208800690238</v>
      </c>
      <c r="AR1027" s="171">
        <v>0.90668255568796408</v>
      </c>
      <c r="AS1027" s="171">
        <v>0.95423267722835647</v>
      </c>
      <c r="AT1027" s="171">
        <v>0.90921273031825789</v>
      </c>
      <c r="AU1027" s="171">
        <v>0.94916281536480041</v>
      </c>
      <c r="AV1027" s="171">
        <v>0.96484304932735432</v>
      </c>
      <c r="AW1027" s="171">
        <v>0.95278017507089141</v>
      </c>
      <c r="AX1027" s="173">
        <v>0.92369712549661143</v>
      </c>
      <c r="AY1027" s="171"/>
      <c r="AZ1027" s="171"/>
      <c r="BA1027" s="171"/>
      <c r="BB1027" s="171"/>
      <c r="BC1027" s="171"/>
      <c r="BD1027" s="171"/>
      <c r="BE1027" s="171"/>
      <c r="BF1027" s="171"/>
      <c r="BG1027" s="171"/>
      <c r="BH1027" s="171"/>
      <c r="BI1027" s="171"/>
      <c r="BJ1027" s="171"/>
      <c r="BK1027" s="171"/>
      <c r="BL1027" s="171"/>
      <c r="BM1027" s="171"/>
      <c r="BN1027" s="171"/>
      <c r="BO1027" s="171"/>
      <c r="BP1027" s="171"/>
    </row>
    <row r="1028" spans="9:68" x14ac:dyDescent="0.25">
      <c r="I1028" s="171">
        <v>15.38</v>
      </c>
      <c r="J1028" s="175">
        <v>0.92939697348567962</v>
      </c>
      <c r="K1028" s="171">
        <v>0.94335276505390209</v>
      </c>
      <c r="L1028" s="171">
        <v>0.95421105283914986</v>
      </c>
      <c r="M1028" s="171">
        <v>0.93515066975656236</v>
      </c>
      <c r="N1028" s="171">
        <v>0.95302922166540749</v>
      </c>
      <c r="O1028" s="171">
        <v>0.93401608257147417</v>
      </c>
      <c r="P1028" s="171">
        <v>0.95357641473193444</v>
      </c>
      <c r="Q1028" s="171">
        <v>0.94671668525334929</v>
      </c>
      <c r="R1028" s="171">
        <v>0.94811381618324608</v>
      </c>
      <c r="S1028" s="171">
        <v>0.95450419603996117</v>
      </c>
      <c r="T1028" s="171">
        <v>0.95216607329032998</v>
      </c>
      <c r="U1028" s="173">
        <v>0.95168945440859221</v>
      </c>
      <c r="V1028" s="171">
        <v>0.93449393761966959</v>
      </c>
      <c r="W1028" s="171">
        <v>0.9235326795933041</v>
      </c>
      <c r="X1028" s="171">
        <v>0.92131110711710595</v>
      </c>
      <c r="Y1028" s="171">
        <v>0.93084813050672077</v>
      </c>
      <c r="Z1028" s="171">
        <v>0.88356555456576191</v>
      </c>
      <c r="AA1028" s="171">
        <v>0.90141649272626378</v>
      </c>
      <c r="AB1028" s="171">
        <v>0.88459323659135269</v>
      </c>
      <c r="AC1028" s="171">
        <v>0.87103504304036683</v>
      </c>
      <c r="AD1028" s="171">
        <v>0.92226784754721525</v>
      </c>
      <c r="AE1028" s="171">
        <v>0.92970800823564881</v>
      </c>
      <c r="AF1028" s="171">
        <v>0.91581877917040311</v>
      </c>
      <c r="AG1028" s="173">
        <v>0.92106304512326265</v>
      </c>
      <c r="AH1028" s="171"/>
      <c r="AI1028" s="173">
        <v>15.38</v>
      </c>
      <c r="AJ1028" s="171">
        <v>0.94173037479022914</v>
      </c>
      <c r="AK1028" s="171">
        <v>0.94898236092265953</v>
      </c>
      <c r="AL1028" s="171">
        <v>0.95345670607167188</v>
      </c>
      <c r="AM1028" s="171">
        <v>0.95439889451865534</v>
      </c>
      <c r="AN1028" s="171">
        <v>0.93327547970301827</v>
      </c>
      <c r="AO1028" s="171">
        <v>0.9286108809721072</v>
      </c>
      <c r="AP1028" s="173">
        <v>0.93357433348395857</v>
      </c>
      <c r="AQ1028" s="171">
        <v>0.95081967213114771</v>
      </c>
      <c r="AR1028" s="171">
        <v>0.91117425978549837</v>
      </c>
      <c r="AS1028" s="171">
        <v>0.95535285645703305</v>
      </c>
      <c r="AT1028" s="171">
        <v>0.91541038525963148</v>
      </c>
      <c r="AU1028" s="171">
        <v>0.94385938328661256</v>
      </c>
      <c r="AV1028" s="171">
        <v>0.95668161434977572</v>
      </c>
      <c r="AW1028" s="171">
        <v>0.93588953273332509</v>
      </c>
      <c r="AX1028" s="173">
        <v>0.90593596634727735</v>
      </c>
      <c r="AY1028" s="171"/>
      <c r="AZ1028" s="171"/>
      <c r="BA1028" s="171"/>
      <c r="BB1028" s="171"/>
      <c r="BC1028" s="171"/>
      <c r="BD1028" s="171"/>
      <c r="BE1028" s="171"/>
      <c r="BF1028" s="171"/>
      <c r="BG1028" s="171"/>
      <c r="BH1028" s="171"/>
      <c r="BI1028" s="171"/>
      <c r="BJ1028" s="171"/>
      <c r="BK1028" s="171"/>
      <c r="BL1028" s="171"/>
      <c r="BM1028" s="171"/>
      <c r="BN1028" s="171"/>
      <c r="BO1028" s="171"/>
      <c r="BP1028" s="171"/>
    </row>
    <row r="1029" spans="9:68" x14ac:dyDescent="0.25">
      <c r="I1029" s="171">
        <v>15.395</v>
      </c>
      <c r="J1029" s="175">
        <v>0.92849343369274762</v>
      </c>
      <c r="K1029" s="171">
        <v>0.94115866240544299</v>
      </c>
      <c r="L1029" s="171">
        <v>0.95480043717172081</v>
      </c>
      <c r="M1029" s="171">
        <v>0.93352440309047158</v>
      </c>
      <c r="N1029" s="171">
        <v>0.96022114047928619</v>
      </c>
      <c r="O1029" s="171">
        <v>0.93463447404573774</v>
      </c>
      <c r="P1029" s="171">
        <v>0.95067196253233988</v>
      </c>
      <c r="Q1029" s="171">
        <v>0.94553317030302431</v>
      </c>
      <c r="R1029" s="171">
        <v>0.94892885801262239</v>
      </c>
      <c r="S1029" s="171">
        <v>0.94779777867676351</v>
      </c>
      <c r="T1029" s="171">
        <v>0.94656699754119333</v>
      </c>
      <c r="U1029" s="173">
        <v>0.95357340850584071</v>
      </c>
      <c r="V1029" s="171">
        <v>0.93176804292507098</v>
      </c>
      <c r="W1029" s="171">
        <v>0.9271895524262489</v>
      </c>
      <c r="X1029" s="171">
        <v>0.92251283175148335</v>
      </c>
      <c r="Y1029" s="171">
        <v>0.92748696180699375</v>
      </c>
      <c r="Z1029" s="171">
        <v>0.88596710040954529</v>
      </c>
      <c r="AA1029" s="171">
        <v>0.90184721155775849</v>
      </c>
      <c r="AB1029" s="171">
        <v>0.88024201672762681</v>
      </c>
      <c r="AC1029" s="171">
        <v>0.87383065027253137</v>
      </c>
      <c r="AD1029" s="171">
        <v>0.92220968641887302</v>
      </c>
      <c r="AE1029" s="171">
        <v>0.93440628497607625</v>
      </c>
      <c r="AF1029" s="171">
        <v>0.91454672281680793</v>
      </c>
      <c r="AG1029" s="173">
        <v>0.92668149977210468</v>
      </c>
      <c r="AH1029" s="171"/>
      <c r="AI1029" s="173">
        <v>15.395</v>
      </c>
      <c r="AJ1029" s="171">
        <v>0.9112437068804774</v>
      </c>
      <c r="AK1029" s="171">
        <v>0.95590230664857545</v>
      </c>
      <c r="AL1029" s="171">
        <v>0.95030017948876655</v>
      </c>
      <c r="AM1029" s="171">
        <v>0.95172731460156612</v>
      </c>
      <c r="AN1029" s="171">
        <v>0.92479028059010693</v>
      </c>
      <c r="AO1029" s="171">
        <v>0.89961336647335011</v>
      </c>
      <c r="AP1029" s="173">
        <v>0.90600994125621337</v>
      </c>
      <c r="AQ1029" s="171">
        <v>0.93162208800690238</v>
      </c>
      <c r="AR1029" s="171">
        <v>0.93207443395361622</v>
      </c>
      <c r="AS1029" s="171">
        <v>0.93134901584253471</v>
      </c>
      <c r="AT1029" s="171">
        <v>0.91993299832495823</v>
      </c>
      <c r="AU1029" s="171">
        <v>0.96136070914463201</v>
      </c>
      <c r="AV1029" s="171">
        <v>0.94726457399103148</v>
      </c>
      <c r="AW1029" s="171">
        <v>0.94513623474294173</v>
      </c>
      <c r="AX1029" s="173">
        <v>0.88969385370413645</v>
      </c>
      <c r="AY1029" s="171"/>
      <c r="AZ1029" s="171"/>
      <c r="BA1029" s="171"/>
      <c r="BB1029" s="171"/>
      <c r="BC1029" s="171"/>
      <c r="BD1029" s="171"/>
      <c r="BE1029" s="171"/>
      <c r="BF1029" s="171"/>
      <c r="BG1029" s="171"/>
      <c r="BH1029" s="171"/>
      <c r="BI1029" s="171"/>
      <c r="BJ1029" s="171"/>
      <c r="BK1029" s="171"/>
      <c r="BL1029" s="171"/>
      <c r="BM1029" s="171"/>
      <c r="BN1029" s="171"/>
      <c r="BO1029" s="171"/>
      <c r="BP1029" s="171"/>
    </row>
    <row r="1030" spans="9:68" x14ac:dyDescent="0.25">
      <c r="I1030" s="171">
        <v>15.41</v>
      </c>
      <c r="J1030" s="175">
        <v>0.93197009468023451</v>
      </c>
      <c r="K1030" s="171">
        <v>0.9430687398535279</v>
      </c>
      <c r="L1030" s="171">
        <v>0.95244512978804663</v>
      </c>
      <c r="M1030" s="171">
        <v>0.93664753348447605</v>
      </c>
      <c r="N1030" s="171">
        <v>0.95788563233149648</v>
      </c>
      <c r="O1030" s="171">
        <v>0.93246298933505134</v>
      </c>
      <c r="P1030" s="171">
        <v>0.94950522944342031</v>
      </c>
      <c r="Q1030" s="171">
        <v>0.94456560693323821</v>
      </c>
      <c r="R1030" s="171">
        <v>0.95210843396896239</v>
      </c>
      <c r="S1030" s="171">
        <v>0.94728099216748285</v>
      </c>
      <c r="T1030" s="171">
        <v>0.95008707822408434</v>
      </c>
      <c r="U1030" s="173">
        <v>0.95105669229244261</v>
      </c>
      <c r="V1030" s="171">
        <v>0.94385286116137312</v>
      </c>
      <c r="W1030" s="171">
        <v>0.92706994814346988</v>
      </c>
      <c r="X1030" s="171">
        <v>0.92311771947959065</v>
      </c>
      <c r="Y1030" s="171">
        <v>0.93044335231883701</v>
      </c>
      <c r="Z1030" s="171">
        <v>0.89198304213995128</v>
      </c>
      <c r="AA1030" s="171">
        <v>0.9013845884852616</v>
      </c>
      <c r="AB1030" s="171">
        <v>0.89468698571813055</v>
      </c>
      <c r="AC1030" s="171">
        <v>0.87597748303160905</v>
      </c>
      <c r="AD1030" s="171">
        <v>0.9257655092963023</v>
      </c>
      <c r="AE1030" s="171">
        <v>0.93558566760306705</v>
      </c>
      <c r="AF1030" s="171">
        <v>0.91430792965989571</v>
      </c>
      <c r="AG1030" s="173">
        <v>0.91451759218695383</v>
      </c>
      <c r="AH1030" s="171"/>
      <c r="AI1030" s="173">
        <v>15.41</v>
      </c>
      <c r="AJ1030" s="171">
        <v>0.9112437068804774</v>
      </c>
      <c r="AK1030" s="171">
        <v>0.95094979647218447</v>
      </c>
      <c r="AL1030" s="171">
        <v>0.95030017948876655</v>
      </c>
      <c r="AM1030" s="171">
        <v>0.96038691847075108</v>
      </c>
      <c r="AN1030" s="171">
        <v>0.90646996432359483</v>
      </c>
      <c r="AO1030" s="171">
        <v>0.92004971002485503</v>
      </c>
      <c r="AP1030" s="173">
        <v>0.92146407591504731</v>
      </c>
      <c r="AQ1030" s="171">
        <v>0.90012942191544432</v>
      </c>
      <c r="AR1030" s="171">
        <v>0.92510770923091012</v>
      </c>
      <c r="AS1030" s="171">
        <v>0.93022883661385813</v>
      </c>
      <c r="AT1030" s="171">
        <v>0.92839195979899503</v>
      </c>
      <c r="AU1030" s="171">
        <v>0.95181453140389416</v>
      </c>
      <c r="AV1030" s="171">
        <v>0.93721973094170419</v>
      </c>
      <c r="AW1030" s="171">
        <v>0.90716311182344944</v>
      </c>
      <c r="AX1030" s="173">
        <v>0.92696891797148862</v>
      </c>
      <c r="AY1030" s="171"/>
      <c r="AZ1030" s="171"/>
      <c r="BA1030" s="171"/>
      <c r="BB1030" s="171"/>
      <c r="BC1030" s="171"/>
      <c r="BD1030" s="171"/>
      <c r="BE1030" s="171"/>
      <c r="BF1030" s="171"/>
      <c r="BG1030" s="171"/>
      <c r="BH1030" s="171"/>
      <c r="BI1030" s="171"/>
      <c r="BJ1030" s="171"/>
      <c r="BK1030" s="171"/>
      <c r="BL1030" s="171"/>
      <c r="BM1030" s="171"/>
      <c r="BN1030" s="171"/>
      <c r="BO1030" s="171"/>
      <c r="BP1030" s="171"/>
    </row>
    <row r="1031" spans="9:68" x14ac:dyDescent="0.25">
      <c r="I1031" s="171">
        <v>15.425000000000001</v>
      </c>
      <c r="J1031" s="175">
        <v>0.93239817097152067</v>
      </c>
      <c r="K1031" s="171">
        <v>0.94129178295297589</v>
      </c>
      <c r="L1031" s="171">
        <v>0.95632652108564609</v>
      </c>
      <c r="M1031" s="171">
        <v>0.9354435587129637</v>
      </c>
      <c r="N1031" s="171">
        <v>0.95962503571331337</v>
      </c>
      <c r="O1031" s="171">
        <v>0.93171466876191422</v>
      </c>
      <c r="P1031" s="171">
        <v>0.94649852449137728</v>
      </c>
      <c r="Q1031" s="171">
        <v>0.94042783984019107</v>
      </c>
      <c r="R1031" s="171">
        <v>0.9519885620812335</v>
      </c>
      <c r="S1031" s="171">
        <v>0.94786982479015813</v>
      </c>
      <c r="T1031" s="171">
        <v>0.94560118870461363</v>
      </c>
      <c r="U1031" s="173">
        <v>0.94782262735616474</v>
      </c>
      <c r="V1031" s="171">
        <v>0.93923431987475403</v>
      </c>
      <c r="W1031" s="171">
        <v>0.92919634095338821</v>
      </c>
      <c r="X1031" s="171">
        <v>0.91983873150454831</v>
      </c>
      <c r="Y1031" s="171">
        <v>0.9282593968513474</v>
      </c>
      <c r="Z1031" s="171">
        <v>0.88808755305931131</v>
      </c>
      <c r="AA1031" s="171">
        <v>0.91547572705986191</v>
      </c>
      <c r="AB1031" s="171">
        <v>0.89138317280753232</v>
      </c>
      <c r="AC1031" s="171">
        <v>0.8725993615966996</v>
      </c>
      <c r="AD1031" s="171">
        <v>0.92083033149946425</v>
      </c>
      <c r="AE1031" s="171">
        <v>0.93686084839149952</v>
      </c>
      <c r="AF1031" s="171">
        <v>0.91543685528810681</v>
      </c>
      <c r="AG1031" s="173">
        <v>0.915898026825264</v>
      </c>
      <c r="AH1031" s="171"/>
      <c r="AI1031" s="173">
        <v>15.425000000000001</v>
      </c>
      <c r="AJ1031" s="171">
        <v>0.91320156628752569</v>
      </c>
      <c r="AK1031" s="171">
        <v>0.95542740841248308</v>
      </c>
      <c r="AL1031" s="171">
        <v>0.96342142724515689</v>
      </c>
      <c r="AM1031" s="171">
        <v>0.92998618148318779</v>
      </c>
      <c r="AN1031" s="171">
        <v>0.88091794426766956</v>
      </c>
      <c r="AO1031" s="171">
        <v>0.96340789837061602</v>
      </c>
      <c r="AP1031" s="173">
        <v>0.91676457297785807</v>
      </c>
      <c r="AQ1031" s="171">
        <v>0.91857204486626409</v>
      </c>
      <c r="AR1031" s="171">
        <v>0.93014941791181593</v>
      </c>
      <c r="AS1031" s="171">
        <v>0.93935029604736753</v>
      </c>
      <c r="AT1031" s="171">
        <v>0.9543551088777219</v>
      </c>
      <c r="AU1031" s="171">
        <v>0.94226835366315631</v>
      </c>
      <c r="AV1031" s="171">
        <v>0.95479820627802692</v>
      </c>
      <c r="AW1031" s="171">
        <v>0.92319072864011831</v>
      </c>
      <c r="AX1031" s="173">
        <v>0.90909090909090895</v>
      </c>
      <c r="AY1031" s="171"/>
      <c r="AZ1031" s="171"/>
      <c r="BA1031" s="171"/>
      <c r="BB1031" s="171"/>
      <c r="BC1031" s="171"/>
      <c r="BD1031" s="171"/>
      <c r="BE1031" s="171"/>
      <c r="BF1031" s="171"/>
      <c r="BG1031" s="171"/>
      <c r="BH1031" s="171"/>
      <c r="BI1031" s="171"/>
      <c r="BJ1031" s="171"/>
      <c r="BK1031" s="171"/>
      <c r="BL1031" s="171"/>
      <c r="BM1031" s="171"/>
      <c r="BN1031" s="171"/>
      <c r="BO1031" s="171"/>
      <c r="BP1031" s="171"/>
    </row>
    <row r="1032" spans="9:68" x14ac:dyDescent="0.25">
      <c r="I1032" s="171">
        <v>15.44</v>
      </c>
      <c r="J1032" s="175">
        <v>0.93416637198455665</v>
      </c>
      <c r="K1032" s="171">
        <v>0.94136340850592426</v>
      </c>
      <c r="L1032" s="171">
        <v>0.95642052538512523</v>
      </c>
      <c r="M1032" s="171">
        <v>0.93963110303368225</v>
      </c>
      <c r="N1032" s="171">
        <v>0.95552812153286526</v>
      </c>
      <c r="O1032" s="171">
        <v>0.93425215548962104</v>
      </c>
      <c r="P1032" s="171">
        <v>0.94520921985131467</v>
      </c>
      <c r="Q1032" s="171">
        <v>0.94424662427168837</v>
      </c>
      <c r="R1032" s="171">
        <v>0.95152783345082848</v>
      </c>
      <c r="S1032" s="171">
        <v>0.94924782988272682</v>
      </c>
      <c r="T1032" s="171">
        <v>0.94736799873465127</v>
      </c>
      <c r="U1032" s="173">
        <v>0.95024651286607242</v>
      </c>
      <c r="V1032" s="171">
        <v>0.94329778634579353</v>
      </c>
      <c r="W1032" s="171">
        <v>0.92710890330398443</v>
      </c>
      <c r="X1032" s="171">
        <v>0.90815404089351304</v>
      </c>
      <c r="Y1032" s="171">
        <v>0.92353165536163395</v>
      </c>
      <c r="Z1032" s="171">
        <v>0.88079737769376787</v>
      </c>
      <c r="AA1032" s="171">
        <v>0.89891542067615071</v>
      </c>
      <c r="AB1032" s="171">
        <v>0.88316891020408761</v>
      </c>
      <c r="AC1032" s="171">
        <v>0.88497505156777567</v>
      </c>
      <c r="AD1032" s="171">
        <v>0.92622293933321131</v>
      </c>
      <c r="AE1032" s="171">
        <v>0.93230355029896117</v>
      </c>
      <c r="AF1032" s="171">
        <v>0.92479855758285978</v>
      </c>
      <c r="AG1032" s="173">
        <v>0.92073754873197311</v>
      </c>
      <c r="AH1032" s="171"/>
      <c r="AI1032" s="173">
        <v>15.44</v>
      </c>
      <c r="AJ1032" s="171">
        <v>0.90611597986201753</v>
      </c>
      <c r="AK1032" s="171">
        <v>0.97571234735413848</v>
      </c>
      <c r="AL1032" s="171">
        <v>0.94850529182397736</v>
      </c>
      <c r="AM1032" s="171">
        <v>0.96103178258866884</v>
      </c>
      <c r="AN1032" s="171">
        <v>0.88487127567254853</v>
      </c>
      <c r="AO1032" s="171">
        <v>0.96340789837061602</v>
      </c>
      <c r="AP1032" s="173">
        <v>0.91947582467239042</v>
      </c>
      <c r="AQ1032" s="171">
        <v>0.89624676445211382</v>
      </c>
      <c r="AR1032" s="171">
        <v>0.95682464020533509</v>
      </c>
      <c r="AS1032" s="171">
        <v>0.93935029604736753</v>
      </c>
      <c r="AT1032" s="171">
        <v>0.92721943048576216</v>
      </c>
      <c r="AU1032" s="171">
        <v>0.93060080309114313</v>
      </c>
      <c r="AV1032" s="171">
        <v>0.94098654708520191</v>
      </c>
      <c r="AW1032" s="171">
        <v>0.92750585624460613</v>
      </c>
      <c r="AX1032" s="173">
        <v>0.90593596634727735</v>
      </c>
      <c r="AY1032" s="171"/>
      <c r="AZ1032" s="171"/>
      <c r="BA1032" s="171"/>
      <c r="BB1032" s="171"/>
      <c r="BC1032" s="171"/>
      <c r="BD1032" s="171"/>
      <c r="BE1032" s="171"/>
      <c r="BF1032" s="171"/>
      <c r="BG1032" s="171"/>
      <c r="BH1032" s="171"/>
      <c r="BI1032" s="171"/>
      <c r="BJ1032" s="171"/>
      <c r="BK1032" s="171"/>
      <c r="BL1032" s="171"/>
      <c r="BM1032" s="171"/>
      <c r="BN1032" s="171"/>
      <c r="BO1032" s="171"/>
      <c r="BP1032" s="171"/>
    </row>
    <row r="1033" spans="9:68" x14ac:dyDescent="0.25">
      <c r="I1033" s="171">
        <v>15.455</v>
      </c>
      <c r="J1033" s="175">
        <v>0.93373482427474119</v>
      </c>
      <c r="K1033" s="171">
        <v>0.94260652498985265</v>
      </c>
      <c r="L1033" s="171">
        <v>0.96167407070740563</v>
      </c>
      <c r="M1033" s="171">
        <v>0.93913542104778858</v>
      </c>
      <c r="N1033" s="171">
        <v>0.95565473185793737</v>
      </c>
      <c r="O1033" s="171">
        <v>0.93791040371899781</v>
      </c>
      <c r="P1033" s="171">
        <v>0.94417852878291098</v>
      </c>
      <c r="Q1033" s="171">
        <v>0.94718435788910238</v>
      </c>
      <c r="R1033" s="171">
        <v>0.9525988975564289</v>
      </c>
      <c r="S1033" s="171">
        <v>0.95435281433619201</v>
      </c>
      <c r="T1033" s="171">
        <v>0.94807364616964807</v>
      </c>
      <c r="U1033" s="173">
        <v>0.94880758699150491</v>
      </c>
      <c r="V1033" s="171">
        <v>0.94011633934192673</v>
      </c>
      <c r="W1033" s="171">
        <v>0.9231903885891094</v>
      </c>
      <c r="X1033" s="171">
        <v>0.91554282569908929</v>
      </c>
      <c r="Y1033" s="171">
        <v>0.93251525839828486</v>
      </c>
      <c r="Z1033" s="171">
        <v>0.88119612609099385</v>
      </c>
      <c r="AA1033" s="171">
        <v>0.8900100712551513</v>
      </c>
      <c r="AB1033" s="171">
        <v>0.90125368959325136</v>
      </c>
      <c r="AC1033" s="171">
        <v>0.88546537756830568</v>
      </c>
      <c r="AD1033" s="171">
        <v>0.92259378621204002</v>
      </c>
      <c r="AE1033" s="171">
        <v>0.92768400318156219</v>
      </c>
      <c r="AF1033" s="171">
        <v>0.91615256131238787</v>
      </c>
      <c r="AG1033" s="173">
        <v>0.93582371969324862</v>
      </c>
      <c r="AH1033" s="171"/>
      <c r="AI1033" s="173">
        <v>15.455</v>
      </c>
      <c r="AJ1033" s="171">
        <v>0.90807383926906582</v>
      </c>
      <c r="AK1033" s="171">
        <v>0.9638398914518318</v>
      </c>
      <c r="AL1033" s="171">
        <v>0.93946896082193487</v>
      </c>
      <c r="AM1033" s="171">
        <v>0.97485029940119772</v>
      </c>
      <c r="AN1033" s="171">
        <v>0.88487127567254853</v>
      </c>
      <c r="AO1033" s="171">
        <v>0.95236122618061325</v>
      </c>
      <c r="AP1033" s="173">
        <v>0.91143244464527784</v>
      </c>
      <c r="AQ1033" s="171">
        <v>0.91781708369283865</v>
      </c>
      <c r="AR1033" s="171">
        <v>0.93143276193968305</v>
      </c>
      <c r="AS1033" s="171">
        <v>0.97311569851176183</v>
      </c>
      <c r="AT1033" s="171">
        <v>0.91541038525963148</v>
      </c>
      <c r="AU1033" s="171">
        <v>0.94545041291006893</v>
      </c>
      <c r="AV1033" s="171">
        <v>0.9460089686098655</v>
      </c>
      <c r="AW1033" s="171">
        <v>0.93502650721242764</v>
      </c>
      <c r="AX1033" s="173">
        <v>0.88396821687310123</v>
      </c>
      <c r="AY1033" s="171"/>
      <c r="AZ1033" s="171"/>
      <c r="BA1033" s="171"/>
      <c r="BB1033" s="171"/>
      <c r="BC1033" s="171"/>
      <c r="BD1033" s="171"/>
      <c r="BE1033" s="171"/>
      <c r="BF1033" s="171"/>
      <c r="BG1033" s="171"/>
      <c r="BH1033" s="171"/>
      <c r="BI1033" s="171"/>
      <c r="BJ1033" s="171"/>
      <c r="BK1033" s="171"/>
      <c r="BL1033" s="171"/>
      <c r="BM1033" s="171"/>
      <c r="BN1033" s="171"/>
      <c r="BO1033" s="171"/>
      <c r="BP1033" s="171"/>
    </row>
    <row r="1034" spans="9:68" x14ac:dyDescent="0.25">
      <c r="I1034" s="171">
        <v>15.47</v>
      </c>
      <c r="J1034" s="175">
        <v>0.93605917639037806</v>
      </c>
      <c r="K1034" s="171">
        <v>0.94495440659677277</v>
      </c>
      <c r="L1034" s="171">
        <v>0.95930011849636154</v>
      </c>
      <c r="M1034" s="171">
        <v>0.93487453543021426</v>
      </c>
      <c r="N1034" s="171">
        <v>0.96193672169275679</v>
      </c>
      <c r="O1034" s="171">
        <v>0.93065533189654126</v>
      </c>
      <c r="P1034" s="171">
        <v>0.94836566348251705</v>
      </c>
      <c r="Q1034" s="171">
        <v>0.93930457333902506</v>
      </c>
      <c r="R1034" s="171">
        <v>0.95179477766900844</v>
      </c>
      <c r="S1034" s="171">
        <v>0.95183117732254707</v>
      </c>
      <c r="T1034" s="171">
        <v>0.9456063083713353</v>
      </c>
      <c r="U1034" s="173">
        <v>0.95811653998188184</v>
      </c>
      <c r="V1034" s="171">
        <v>0.93533202741210675</v>
      </c>
      <c r="W1034" s="171">
        <v>0.92815792119078233</v>
      </c>
      <c r="X1034" s="171">
        <v>0.92675083430221905</v>
      </c>
      <c r="Y1034" s="171">
        <v>0.92962134550899067</v>
      </c>
      <c r="Z1034" s="171">
        <v>0.87225320888489022</v>
      </c>
      <c r="AA1034" s="171">
        <v>0.8914390654051576</v>
      </c>
      <c r="AB1034" s="171">
        <v>0.88810625513822283</v>
      </c>
      <c r="AC1034" s="171">
        <v>0.87744903720946321</v>
      </c>
      <c r="AD1034" s="171">
        <v>0.92621348115787805</v>
      </c>
      <c r="AE1034" s="171">
        <v>0.93274029655452839</v>
      </c>
      <c r="AF1034" s="171">
        <v>0.91831140229645458</v>
      </c>
      <c r="AG1034" s="173">
        <v>0.93263867316278803</v>
      </c>
      <c r="AH1034" s="171"/>
      <c r="AI1034" s="173">
        <v>15.47</v>
      </c>
      <c r="AJ1034" s="171">
        <v>0.91320156628752569</v>
      </c>
      <c r="AK1034" s="171">
        <v>0.95345997286295814</v>
      </c>
      <c r="AL1034" s="171">
        <v>0.95933651049080892</v>
      </c>
      <c r="AM1034" s="171">
        <v>0.95375403040073714</v>
      </c>
      <c r="AN1034" s="171">
        <v>0.91032687301128168</v>
      </c>
      <c r="AO1034" s="171">
        <v>0.99406241369787374</v>
      </c>
      <c r="AP1034" s="173">
        <v>0.91007681879801161</v>
      </c>
      <c r="AQ1034" s="171">
        <v>0.93011216566005184</v>
      </c>
      <c r="AR1034" s="171">
        <v>0.92639105325877735</v>
      </c>
      <c r="AS1034" s="171">
        <v>0.93254920787325968</v>
      </c>
      <c r="AT1034" s="171">
        <v>0.91256281407035167</v>
      </c>
      <c r="AU1034" s="171">
        <v>0.95764830668990086</v>
      </c>
      <c r="AV1034" s="171">
        <v>0.94098654708520191</v>
      </c>
      <c r="AW1034" s="171">
        <v>0.96449266428307223</v>
      </c>
      <c r="AX1034" s="173">
        <v>0.91236270156578647</v>
      </c>
      <c r="AY1034" s="171"/>
      <c r="AZ1034" s="171"/>
      <c r="BA1034" s="171"/>
      <c r="BB1034" s="171"/>
      <c r="BC1034" s="171"/>
      <c r="BD1034" s="171"/>
      <c r="BE1034" s="171"/>
      <c r="BF1034" s="171"/>
      <c r="BG1034" s="171"/>
      <c r="BH1034" s="171"/>
      <c r="BI1034" s="171"/>
      <c r="BJ1034" s="171"/>
      <c r="BK1034" s="171"/>
      <c r="BL1034" s="171"/>
      <c r="BM1034" s="171"/>
      <c r="BN1034" s="171"/>
      <c r="BO1034" s="171"/>
      <c r="BP1034" s="171"/>
    </row>
    <row r="1035" spans="9:68" x14ac:dyDescent="0.25">
      <c r="I1035" s="171">
        <v>15.484999999999999</v>
      </c>
      <c r="J1035" s="175">
        <v>0.93204770269071224</v>
      </c>
      <c r="K1035" s="171">
        <v>0.94553411195726067</v>
      </c>
      <c r="L1035" s="171">
        <v>0.9615770687382913</v>
      </c>
      <c r="M1035" s="171">
        <v>0.93946377773822054</v>
      </c>
      <c r="N1035" s="171">
        <v>0.95741872878353007</v>
      </c>
      <c r="O1035" s="171">
        <v>0.93136674728779156</v>
      </c>
      <c r="P1035" s="171">
        <v>0.95228918725566269</v>
      </c>
      <c r="Q1035" s="171">
        <v>0.9439855416856251</v>
      </c>
      <c r="R1035" s="171">
        <v>0.95505654589683608</v>
      </c>
      <c r="S1035" s="171">
        <v>0.95799178586520739</v>
      </c>
      <c r="T1035" s="171">
        <v>0.94908292033615105</v>
      </c>
      <c r="U1035" s="173">
        <v>0.95309365544492897</v>
      </c>
      <c r="V1035" s="171">
        <v>0.93738211744066835</v>
      </c>
      <c r="W1035" s="171">
        <v>0.92347702265847831</v>
      </c>
      <c r="X1035" s="171">
        <v>0.91917962109098639</v>
      </c>
      <c r="Y1035" s="171">
        <v>0.93212029306699895</v>
      </c>
      <c r="Z1035" s="171">
        <v>0.87260182420354748</v>
      </c>
      <c r="AA1035" s="171">
        <v>0.88854829756997122</v>
      </c>
      <c r="AB1035" s="171">
        <v>0.89406589499568356</v>
      </c>
      <c r="AC1035" s="171">
        <v>0.88265421357701745</v>
      </c>
      <c r="AD1035" s="171">
        <v>0.92441453807801366</v>
      </c>
      <c r="AE1035" s="171">
        <v>0.93436440676019095</v>
      </c>
      <c r="AF1035" s="171">
        <v>0.91959761770029369</v>
      </c>
      <c r="AG1035" s="173">
        <v>0.935905301773158</v>
      </c>
      <c r="AH1035" s="171"/>
      <c r="AI1035" s="173">
        <v>15.484999999999999</v>
      </c>
      <c r="AJ1035" s="171">
        <v>0.91254894648517615</v>
      </c>
      <c r="AK1035" s="171">
        <v>0.96187245590230674</v>
      </c>
      <c r="AL1035" s="171">
        <v>0.9584081203193664</v>
      </c>
      <c r="AM1035" s="171">
        <v>0.95108245048364837</v>
      </c>
      <c r="AN1035" s="171">
        <v>0.89075306142127086</v>
      </c>
      <c r="AO1035" s="171">
        <v>0.93275338304335842</v>
      </c>
      <c r="AP1035" s="173">
        <v>0.91477632173520129</v>
      </c>
      <c r="AQ1035" s="171">
        <v>0.92008196721311475</v>
      </c>
      <c r="AR1035" s="171">
        <v>0.92254102117517667</v>
      </c>
      <c r="AS1035" s="171">
        <v>0.92622819651144184</v>
      </c>
      <c r="AT1035" s="171">
        <v>0.91993299832495823</v>
      </c>
      <c r="AU1035" s="171">
        <v>0.9502235017804378</v>
      </c>
      <c r="AV1035" s="171">
        <v>0.96233183856502236</v>
      </c>
      <c r="AW1035" s="171">
        <v>0.95191714954999362</v>
      </c>
      <c r="AX1035" s="173">
        <v>0.93269455480252383</v>
      </c>
      <c r="AY1035" s="171"/>
      <c r="AZ1035" s="171"/>
      <c r="BA1035" s="171"/>
      <c r="BB1035" s="171"/>
      <c r="BC1035" s="171"/>
      <c r="BD1035" s="171"/>
      <c r="BE1035" s="171"/>
      <c r="BF1035" s="171"/>
      <c r="BG1035" s="171"/>
      <c r="BH1035" s="171"/>
      <c r="BI1035" s="171"/>
      <c r="BJ1035" s="171"/>
      <c r="BK1035" s="171"/>
      <c r="BL1035" s="171"/>
      <c r="BM1035" s="171"/>
      <c r="BN1035" s="171"/>
      <c r="BO1035" s="171"/>
      <c r="BP1035" s="171"/>
    </row>
    <row r="1036" spans="9:68" x14ac:dyDescent="0.25">
      <c r="I1036" s="171">
        <v>15.5</v>
      </c>
      <c r="J1036" s="175">
        <v>0.93071199901168555</v>
      </c>
      <c r="K1036" s="171">
        <v>0.93942785228686365</v>
      </c>
      <c r="L1036" s="171">
        <v>0.95634364442430719</v>
      </c>
      <c r="M1036" s="171">
        <v>0.93790223423848984</v>
      </c>
      <c r="N1036" s="171">
        <v>0.95496951358839133</v>
      </c>
      <c r="O1036" s="171">
        <v>0.93536471407597721</v>
      </c>
      <c r="P1036" s="171">
        <v>0.95087484325198712</v>
      </c>
      <c r="Q1036" s="171">
        <v>0.93715349501891398</v>
      </c>
      <c r="R1036" s="171">
        <v>0.95379407869738275</v>
      </c>
      <c r="S1036" s="171">
        <v>0.94617700632486323</v>
      </c>
      <c r="T1036" s="171">
        <v>0.95429251867665166</v>
      </c>
      <c r="U1036" s="173">
        <v>0.95309365544492897</v>
      </c>
      <c r="V1036" s="171">
        <v>0.93497415856157928</v>
      </c>
      <c r="W1036" s="171">
        <v>0.91807051302118392</v>
      </c>
      <c r="X1036" s="171">
        <v>0.92020298969457415</v>
      </c>
      <c r="Y1036" s="171">
        <v>0.92865296324668334</v>
      </c>
      <c r="Z1036" s="171">
        <v>0.87542611861725272</v>
      </c>
      <c r="AA1036" s="171">
        <v>0.88669983373949302</v>
      </c>
      <c r="AB1036" s="171">
        <v>0.88993162027375416</v>
      </c>
      <c r="AC1036" s="171">
        <v>0.8891880524089929</v>
      </c>
      <c r="AD1036" s="171">
        <v>0.92536349798803208</v>
      </c>
      <c r="AE1036" s="171">
        <v>0.93031650813414446</v>
      </c>
      <c r="AF1036" s="171">
        <v>0.91583825491503956</v>
      </c>
      <c r="AG1036" s="173">
        <v>0.93877685292126323</v>
      </c>
      <c r="AH1036" s="171"/>
      <c r="AI1036" s="173">
        <v>15.5</v>
      </c>
      <c r="AJ1036" s="171">
        <v>0.91842252470632102</v>
      </c>
      <c r="AK1036" s="171">
        <v>0.9578697421981005</v>
      </c>
      <c r="AL1036" s="171">
        <v>0.93674568298570293</v>
      </c>
      <c r="AM1036" s="171">
        <v>0.92473514509442689</v>
      </c>
      <c r="AN1036" s="171">
        <v>0.89788834249349159</v>
      </c>
      <c r="AO1036" s="171">
        <v>0.92253521126760574</v>
      </c>
      <c r="AP1036" s="173">
        <v>0.90402169001355615</v>
      </c>
      <c r="AQ1036" s="171">
        <v>0.94618205349439166</v>
      </c>
      <c r="AR1036" s="171">
        <v>0.93464112200935012</v>
      </c>
      <c r="AS1036" s="171">
        <v>0.94911185789726349</v>
      </c>
      <c r="AT1036" s="171">
        <v>0.94413735343383587</v>
      </c>
      <c r="AU1036" s="171">
        <v>0.96454276839154474</v>
      </c>
      <c r="AV1036" s="171">
        <v>0.95730941704035888</v>
      </c>
      <c r="AW1036" s="171">
        <v>0.90975218838614214</v>
      </c>
      <c r="AX1036" s="173">
        <v>0.93105865856508541</v>
      </c>
      <c r="AY1036" s="171"/>
      <c r="AZ1036" s="171"/>
      <c r="BA1036" s="171"/>
      <c r="BB1036" s="171"/>
      <c r="BC1036" s="171"/>
      <c r="BD1036" s="171"/>
      <c r="BE1036" s="171"/>
      <c r="BF1036" s="171"/>
      <c r="BG1036" s="171"/>
      <c r="BH1036" s="171"/>
      <c r="BI1036" s="171"/>
      <c r="BJ1036" s="171"/>
      <c r="BK1036" s="171"/>
      <c r="BL1036" s="171"/>
      <c r="BM1036" s="171"/>
      <c r="BN1036" s="171"/>
      <c r="BO1036" s="171"/>
      <c r="BP1036" s="171"/>
    </row>
    <row r="1037" spans="9:68" x14ac:dyDescent="0.25">
      <c r="I1037" s="171">
        <v>15.515000000000001</v>
      </c>
      <c r="J1037" s="175">
        <v>0.93226548180228186</v>
      </c>
      <c r="K1037" s="171">
        <v>0.93874031156622229</v>
      </c>
      <c r="L1037" s="171">
        <v>0.95550534872479032</v>
      </c>
      <c r="M1037" s="171">
        <v>0.93100669867586416</v>
      </c>
      <c r="N1037" s="171">
        <v>0.95586653928972776</v>
      </c>
      <c r="O1037" s="171">
        <v>0.93300226454434421</v>
      </c>
      <c r="P1037" s="171">
        <v>0.95483215629320017</v>
      </c>
      <c r="Q1037" s="171">
        <v>0.93692242599474018</v>
      </c>
      <c r="R1037" s="171">
        <v>0.952766049303024</v>
      </c>
      <c r="S1037" s="171">
        <v>0.95314028288701635</v>
      </c>
      <c r="T1037" s="171">
        <v>0.95120773880604081</v>
      </c>
      <c r="U1037" s="173">
        <v>0.95396502190526</v>
      </c>
      <c r="V1037" s="171">
        <v>0.94541935801824939</v>
      </c>
      <c r="W1037" s="171">
        <v>0.92038343463877981</v>
      </c>
      <c r="X1037" s="171">
        <v>0.91402680386478918</v>
      </c>
      <c r="Y1037" s="171">
        <v>0.92978456570288781</v>
      </c>
      <c r="Z1037" s="171">
        <v>0.87752194443084075</v>
      </c>
      <c r="AA1037" s="171">
        <v>0.8806838627978516</v>
      </c>
      <c r="AB1037" s="171">
        <v>0.88415359223358092</v>
      </c>
      <c r="AC1037" s="171">
        <v>0.88386187902603164</v>
      </c>
      <c r="AD1037" s="171">
        <v>0.92757100030073236</v>
      </c>
      <c r="AE1037" s="171">
        <v>0.93111020894316832</v>
      </c>
      <c r="AF1037" s="171">
        <v>0.91451822151210027</v>
      </c>
      <c r="AG1037" s="173">
        <v>0.93282506051393699</v>
      </c>
      <c r="AH1037" s="171"/>
      <c r="AI1037" s="173">
        <v>15.515000000000001</v>
      </c>
      <c r="AJ1037" s="171">
        <v>0.92028715271303385</v>
      </c>
      <c r="AK1037" s="171">
        <v>0.95983717774762556</v>
      </c>
      <c r="AL1037" s="171">
        <v>0.94714365290586133</v>
      </c>
      <c r="AM1037" s="171">
        <v>0.95439889451865534</v>
      </c>
      <c r="AN1037" s="171">
        <v>0.89595988814964833</v>
      </c>
      <c r="AO1037" s="171">
        <v>0.9310963822148578</v>
      </c>
      <c r="AP1037" s="173">
        <v>0.93691821057388158</v>
      </c>
      <c r="AQ1037" s="171">
        <v>0.93927955133735952</v>
      </c>
      <c r="AR1037" s="171">
        <v>0.92446603721697695</v>
      </c>
      <c r="AS1037" s="171">
        <v>0.92966874699951985</v>
      </c>
      <c r="AT1037" s="171">
        <v>0.93793969849246228</v>
      </c>
      <c r="AU1037" s="171">
        <v>0.94651109932570632</v>
      </c>
      <c r="AV1037" s="171">
        <v>0.96609865470852008</v>
      </c>
      <c r="AW1037" s="171">
        <v>0.92245099247934914</v>
      </c>
      <c r="AX1037" s="173">
        <v>0.9245150736153307</v>
      </c>
      <c r="AY1037" s="171"/>
      <c r="AZ1037" s="171"/>
      <c r="BA1037" s="171"/>
      <c r="BB1037" s="171"/>
      <c r="BC1037" s="171"/>
      <c r="BD1037" s="171"/>
      <c r="BE1037" s="171"/>
      <c r="BF1037" s="171"/>
      <c r="BG1037" s="171"/>
      <c r="BH1037" s="171"/>
      <c r="BI1037" s="171"/>
      <c r="BJ1037" s="171"/>
      <c r="BK1037" s="171"/>
      <c r="BL1037" s="171"/>
      <c r="BM1037" s="171"/>
      <c r="BN1037" s="171"/>
      <c r="BO1037" s="171"/>
      <c r="BP1037" s="171"/>
    </row>
    <row r="1038" spans="9:68" x14ac:dyDescent="0.25">
      <c r="I1038" s="171">
        <v>15.53</v>
      </c>
      <c r="J1038" s="175">
        <v>0.93300839510965095</v>
      </c>
      <c r="K1038" s="171">
        <v>0.94302400601130565</v>
      </c>
      <c r="L1038" s="171">
        <v>0.95354461601147056</v>
      </c>
      <c r="M1038" s="171">
        <v>0.93774761198885004</v>
      </c>
      <c r="N1038" s="171">
        <v>0.95548108370200735</v>
      </c>
      <c r="O1038" s="171">
        <v>0.93701580377553473</v>
      </c>
      <c r="P1038" s="171">
        <v>0.95553233600614984</v>
      </c>
      <c r="Q1038" s="171">
        <v>0.93303526993990182</v>
      </c>
      <c r="R1038" s="171">
        <v>0.95772406347884553</v>
      </c>
      <c r="S1038" s="171">
        <v>0.95392772391112224</v>
      </c>
      <c r="T1038" s="171">
        <v>0.95332697354956741</v>
      </c>
      <c r="U1038" s="173">
        <v>0.9505214519217815</v>
      </c>
      <c r="V1038" s="171">
        <v>0.9419027697354706</v>
      </c>
      <c r="W1038" s="171">
        <v>0.92211541779643813</v>
      </c>
      <c r="X1038" s="171">
        <v>0.9215519188767769</v>
      </c>
      <c r="Y1038" s="171">
        <v>0.93524658978334152</v>
      </c>
      <c r="Z1038" s="171">
        <v>0.88088323059081675</v>
      </c>
      <c r="AA1038" s="171">
        <v>0.88150974221401057</v>
      </c>
      <c r="AB1038" s="171">
        <v>0.89671295295410114</v>
      </c>
      <c r="AC1038" s="171">
        <v>0.882828218808698</v>
      </c>
      <c r="AD1038" s="171">
        <v>0.92570665633608151</v>
      </c>
      <c r="AE1038" s="171">
        <v>0.93486573024593345</v>
      </c>
      <c r="AF1038" s="171">
        <v>0.91458583899704815</v>
      </c>
      <c r="AG1038" s="173">
        <v>0.92736684942539416</v>
      </c>
      <c r="AH1038" s="171"/>
      <c r="AI1038" s="173">
        <v>15.53</v>
      </c>
      <c r="AJ1038" s="171">
        <v>0.89054633600596667</v>
      </c>
      <c r="AK1038" s="171">
        <v>0.96282225237449126</v>
      </c>
      <c r="AL1038" s="171">
        <v>0.93402240514947088</v>
      </c>
      <c r="AM1038" s="171">
        <v>0.96434822662367581</v>
      </c>
      <c r="AN1038" s="171">
        <v>0.88940314338058069</v>
      </c>
      <c r="AO1038" s="171">
        <v>0.99061032863849796</v>
      </c>
      <c r="AP1038" s="173">
        <v>0.91477632173520129</v>
      </c>
      <c r="AQ1038" s="171">
        <v>0.95470232959447776</v>
      </c>
      <c r="AR1038" s="171">
        <v>0.93143276193968305</v>
      </c>
      <c r="AS1038" s="171">
        <v>0.95599295887341962</v>
      </c>
      <c r="AT1038" s="171">
        <v>0.92445561139028476</v>
      </c>
      <c r="AU1038" s="171">
        <v>0.94226835366315631</v>
      </c>
      <c r="AV1038" s="171">
        <v>0.93847533632286995</v>
      </c>
      <c r="AW1038" s="171">
        <v>0.94427320922204394</v>
      </c>
      <c r="AX1038" s="173">
        <v>0.92054218275297961</v>
      </c>
      <c r="AY1038" s="171"/>
      <c r="AZ1038" s="171"/>
      <c r="BA1038" s="171"/>
      <c r="BB1038" s="171"/>
      <c r="BC1038" s="171"/>
      <c r="BD1038" s="171"/>
      <c r="BE1038" s="171"/>
      <c r="BF1038" s="171"/>
      <c r="BG1038" s="171"/>
      <c r="BH1038" s="171"/>
      <c r="BI1038" s="171"/>
      <c r="BJ1038" s="171"/>
      <c r="BK1038" s="171"/>
      <c r="BL1038" s="171"/>
      <c r="BM1038" s="171"/>
      <c r="BN1038" s="171"/>
      <c r="BO1038" s="171"/>
      <c r="BP1038" s="171"/>
    </row>
    <row r="1039" spans="9:68" x14ac:dyDescent="0.25">
      <c r="I1039" s="171">
        <v>15.545</v>
      </c>
      <c r="J1039" s="175">
        <v>0.9310256317866813</v>
      </c>
      <c r="K1039" s="171">
        <v>0.94684846221488128</v>
      </c>
      <c r="L1039" s="171">
        <v>0.95227360007581552</v>
      </c>
      <c r="M1039" s="171">
        <v>0.9408545194559772</v>
      </c>
      <c r="N1039" s="171">
        <v>0.96303259559963406</v>
      </c>
      <c r="O1039" s="171">
        <v>0.93064467644050963</v>
      </c>
      <c r="P1039" s="171">
        <v>0.95746660161555386</v>
      </c>
      <c r="Q1039" s="171">
        <v>0.93891405172812525</v>
      </c>
      <c r="R1039" s="171">
        <v>0.95800635571244364</v>
      </c>
      <c r="S1039" s="171">
        <v>0.95280327735116421</v>
      </c>
      <c r="T1039" s="171">
        <v>0.95992447192894736</v>
      </c>
      <c r="U1039" s="173">
        <v>0.94926647557932542</v>
      </c>
      <c r="V1039" s="171">
        <v>0.94528464779897803</v>
      </c>
      <c r="W1039" s="171">
        <v>0.92185641752787928</v>
      </c>
      <c r="X1039" s="171">
        <v>0.91811202454065566</v>
      </c>
      <c r="Y1039" s="171">
        <v>0.92918101881802906</v>
      </c>
      <c r="Z1039" s="171">
        <v>0.87690705945241276</v>
      </c>
      <c r="AA1039" s="171">
        <v>0.88999969739830065</v>
      </c>
      <c r="AB1039" s="171">
        <v>0.8897194732577105</v>
      </c>
      <c r="AC1039" s="171">
        <v>0.88531845262102582</v>
      </c>
      <c r="AD1039" s="171">
        <v>0.92609336923562224</v>
      </c>
      <c r="AE1039" s="171">
        <v>0.93548505109193714</v>
      </c>
      <c r="AF1039" s="171">
        <v>0.90793879820934664</v>
      </c>
      <c r="AG1039" s="173">
        <v>0.92646080865205482</v>
      </c>
      <c r="AH1039" s="171"/>
      <c r="AI1039" s="173">
        <v>15.545</v>
      </c>
      <c r="AJ1039" s="171">
        <v>0.91646466529927273</v>
      </c>
      <c r="AK1039" s="171">
        <v>0.96132971506105858</v>
      </c>
      <c r="AL1039" s="171">
        <v>0.93631243423902955</v>
      </c>
      <c r="AM1039" s="171">
        <v>0.95836020267157995</v>
      </c>
      <c r="AN1039" s="171">
        <v>0.87368624047825683</v>
      </c>
      <c r="AO1039" s="171">
        <v>0.94476663904998626</v>
      </c>
      <c r="AP1039" s="173">
        <v>0.90935381834613638</v>
      </c>
      <c r="AQ1039" s="171">
        <v>0.94542709232096611</v>
      </c>
      <c r="AR1039" s="171">
        <v>0.91181593179943166</v>
      </c>
      <c r="AS1039" s="171">
        <v>0.9656745079212673</v>
      </c>
      <c r="AT1039" s="171">
        <v>0.91314907872696827</v>
      </c>
      <c r="AU1039" s="171">
        <v>0.957117963482082</v>
      </c>
      <c r="AV1039" s="171">
        <v>0.93533632286995516</v>
      </c>
      <c r="AW1039" s="171">
        <v>0.95191714954999362</v>
      </c>
      <c r="AX1039" s="173">
        <v>0.93105865856508541</v>
      </c>
      <c r="AY1039" s="171"/>
      <c r="AZ1039" s="171"/>
      <c r="BA1039" s="171"/>
      <c r="BB1039" s="171"/>
      <c r="BC1039" s="171"/>
      <c r="BD1039" s="171"/>
      <c r="BE1039" s="171"/>
      <c r="BF1039" s="171"/>
      <c r="BG1039" s="171"/>
      <c r="BH1039" s="171"/>
      <c r="BI1039" s="171"/>
      <c r="BJ1039" s="171"/>
      <c r="BK1039" s="171"/>
      <c r="BL1039" s="171"/>
      <c r="BM1039" s="171"/>
      <c r="BN1039" s="171"/>
      <c r="BO1039" s="171"/>
      <c r="BP1039" s="171"/>
    </row>
    <row r="1040" spans="9:68" x14ac:dyDescent="0.25">
      <c r="I1040" s="171">
        <v>15.56</v>
      </c>
      <c r="J1040" s="175">
        <v>0.93045193904089718</v>
      </c>
      <c r="K1040" s="171">
        <v>0.94876308804714338</v>
      </c>
      <c r="L1040" s="171">
        <v>0.95600393341347345</v>
      </c>
      <c r="M1040" s="171">
        <v>0.94538043500274327</v>
      </c>
      <c r="N1040" s="171">
        <v>0.96054047859821845</v>
      </c>
      <c r="O1040" s="171">
        <v>0.92970218250407921</v>
      </c>
      <c r="P1040" s="171">
        <v>0.95306311572692759</v>
      </c>
      <c r="Q1040" s="171">
        <v>0.94128934864023928</v>
      </c>
      <c r="R1040" s="171">
        <v>0.95784415897251896</v>
      </c>
      <c r="S1040" s="171">
        <v>0.9524828236327032</v>
      </c>
      <c r="T1040" s="171">
        <v>0.9554498892930926</v>
      </c>
      <c r="U1040" s="173">
        <v>0.95107216253087934</v>
      </c>
      <c r="V1040" s="171">
        <v>0.94045483814868269</v>
      </c>
      <c r="W1040" s="171">
        <v>0.92268700279883864</v>
      </c>
      <c r="X1040" s="171">
        <v>0.91723635156742522</v>
      </c>
      <c r="Y1040" s="171">
        <v>0.92459247270666545</v>
      </c>
      <c r="Z1040" s="171">
        <v>0.88780893709027442</v>
      </c>
      <c r="AA1040" s="171">
        <v>0.88357666835491933</v>
      </c>
      <c r="AB1040" s="171">
        <v>0.88764133329803663</v>
      </c>
      <c r="AC1040" s="171">
        <v>0.88223302872814857</v>
      </c>
      <c r="AD1040" s="171">
        <v>0.92049520763280201</v>
      </c>
      <c r="AE1040" s="171">
        <v>0.93450222388001924</v>
      </c>
      <c r="AF1040" s="171">
        <v>0.9112382594125451</v>
      </c>
      <c r="AG1040" s="173">
        <v>0.93212006319115326</v>
      </c>
      <c r="AH1040" s="171"/>
      <c r="AI1040" s="173">
        <v>15.56</v>
      </c>
      <c r="AJ1040" s="171">
        <v>0.89632668282677608</v>
      </c>
      <c r="AK1040" s="171">
        <v>0.95345997286295814</v>
      </c>
      <c r="AL1040" s="171">
        <v>0.94126384848672406</v>
      </c>
      <c r="AM1040" s="171">
        <v>0.93661906955320129</v>
      </c>
      <c r="AN1040" s="171">
        <v>0.87898948992382608</v>
      </c>
      <c r="AO1040" s="171">
        <v>0.94642363987848688</v>
      </c>
      <c r="AP1040" s="173">
        <v>0.88721192950745609</v>
      </c>
      <c r="AQ1040" s="171">
        <v>0.9677523727351165</v>
      </c>
      <c r="AR1040" s="171">
        <v>0.94160784673205622</v>
      </c>
      <c r="AS1040" s="171">
        <v>0.95079212674027835</v>
      </c>
      <c r="AT1040" s="171">
        <v>0.89958123953098834</v>
      </c>
      <c r="AU1040" s="171">
        <v>0.94651109932570632</v>
      </c>
      <c r="AV1040" s="171">
        <v>0.94286995515695082</v>
      </c>
      <c r="AW1040" s="171">
        <v>0.92824559240537541</v>
      </c>
      <c r="AX1040" s="173">
        <v>0.91072680532834771</v>
      </c>
      <c r="AY1040" s="171"/>
      <c r="AZ1040" s="171"/>
      <c r="BA1040" s="171"/>
      <c r="BB1040" s="171"/>
      <c r="BC1040" s="171"/>
      <c r="BD1040" s="171"/>
      <c r="BE1040" s="171"/>
      <c r="BF1040" s="171"/>
      <c r="BG1040" s="171"/>
      <c r="BH1040" s="171"/>
      <c r="BI1040" s="171"/>
      <c r="BJ1040" s="171"/>
      <c r="BK1040" s="171"/>
      <c r="BL1040" s="171"/>
      <c r="BM1040" s="171"/>
      <c r="BN1040" s="171"/>
      <c r="BO1040" s="171"/>
      <c r="BP1040" s="171"/>
    </row>
    <row r="1041" spans="9:68" x14ac:dyDescent="0.25">
      <c r="I1041" s="171">
        <v>15.574999999999999</v>
      </c>
      <c r="J1041" s="175">
        <v>0.93202267262710725</v>
      </c>
      <c r="K1041" s="171">
        <v>0.94480650441250791</v>
      </c>
      <c r="L1041" s="171">
        <v>0.95709625575779944</v>
      </c>
      <c r="M1041" s="171">
        <v>0.93915880213377256</v>
      </c>
      <c r="N1041" s="171">
        <v>0.95351454239694222</v>
      </c>
      <c r="O1041" s="171">
        <v>0.93413533438749718</v>
      </c>
      <c r="P1041" s="171">
        <v>0.95287779807437223</v>
      </c>
      <c r="Q1041" s="171">
        <v>0.94293448924886347</v>
      </c>
      <c r="R1041" s="171">
        <v>0.95955813263442524</v>
      </c>
      <c r="S1041" s="171">
        <v>0.94972979745532393</v>
      </c>
      <c r="T1041" s="171">
        <v>0.95548946069515817</v>
      </c>
      <c r="U1041" s="173">
        <v>0.95042208899640057</v>
      </c>
      <c r="V1041" s="171">
        <v>0.93484946579792449</v>
      </c>
      <c r="W1041" s="171">
        <v>0.92253079266845939</v>
      </c>
      <c r="X1041" s="171">
        <v>0.92743765580540105</v>
      </c>
      <c r="Y1041" s="171">
        <v>0.92624936883134446</v>
      </c>
      <c r="Z1041" s="171">
        <v>0.88065252321809839</v>
      </c>
      <c r="AA1041" s="171">
        <v>0.88875004592978812</v>
      </c>
      <c r="AB1041" s="171">
        <v>0.88644139742011574</v>
      </c>
      <c r="AC1041" s="171">
        <v>0.88753154565044534</v>
      </c>
      <c r="AD1041" s="171">
        <v>0.92697192990888688</v>
      </c>
      <c r="AE1041" s="171">
        <v>0.93456075329758515</v>
      </c>
      <c r="AF1041" s="171">
        <v>0.92345369754095907</v>
      </c>
      <c r="AG1041" s="173">
        <v>0.93274820449506823</v>
      </c>
      <c r="AH1041" s="171"/>
      <c r="AI1041" s="173">
        <v>15.574999999999999</v>
      </c>
      <c r="AJ1041" s="171">
        <v>0.89697930262912562</v>
      </c>
      <c r="AK1041" s="171">
        <v>0.95291723202170953</v>
      </c>
      <c r="AL1041" s="171">
        <v>0.96026490066225167</v>
      </c>
      <c r="AM1041" s="171">
        <v>0.97088899124827299</v>
      </c>
      <c r="AN1041" s="171">
        <v>0.86452608234500061</v>
      </c>
      <c r="AO1041" s="171">
        <v>0.9719690693178682</v>
      </c>
      <c r="AP1041" s="173">
        <v>0.8938996836873021</v>
      </c>
      <c r="AQ1041" s="171">
        <v>0.96537963761863654</v>
      </c>
      <c r="AR1041" s="171">
        <v>0.942891190759923</v>
      </c>
      <c r="AS1041" s="171">
        <v>0.95879340694511117</v>
      </c>
      <c r="AT1041" s="171">
        <v>0.90527638190954773</v>
      </c>
      <c r="AU1041" s="171">
        <v>0.96083036593681348</v>
      </c>
      <c r="AV1041" s="171">
        <v>0.94977578475336322</v>
      </c>
      <c r="AW1041" s="171">
        <v>0.95105412402909617</v>
      </c>
      <c r="AX1041" s="173">
        <v>0.91808833839682158</v>
      </c>
      <c r="AY1041" s="171"/>
      <c r="AZ1041" s="171"/>
      <c r="BA1041" s="171"/>
      <c r="BB1041" s="171"/>
      <c r="BC1041" s="171"/>
      <c r="BD1041" s="171"/>
      <c r="BE1041" s="171"/>
      <c r="BF1041" s="171"/>
      <c r="BG1041" s="171"/>
      <c r="BH1041" s="171"/>
      <c r="BI1041" s="171"/>
      <c r="BJ1041" s="171"/>
      <c r="BK1041" s="171"/>
      <c r="BL1041" s="171"/>
      <c r="BM1041" s="171"/>
      <c r="BN1041" s="171"/>
      <c r="BO1041" s="171"/>
      <c r="BP1041" s="171"/>
    </row>
    <row r="1042" spans="9:68" x14ac:dyDescent="0.25">
      <c r="I1042" s="171">
        <v>15.59</v>
      </c>
      <c r="J1042" s="175">
        <v>0.93117233227387741</v>
      </c>
      <c r="K1042" s="171">
        <v>0.94642337069004379</v>
      </c>
      <c r="L1042" s="171">
        <v>0.95844909283449908</v>
      </c>
      <c r="M1042" s="171">
        <v>0.93792172875896374</v>
      </c>
      <c r="N1042" s="171">
        <v>0.95291667287159632</v>
      </c>
      <c r="O1042" s="171">
        <v>0.93313501327134063</v>
      </c>
      <c r="P1042" s="171">
        <v>0.9502971733603186</v>
      </c>
      <c r="Q1042" s="171">
        <v>0.93918118129164241</v>
      </c>
      <c r="R1042" s="171">
        <v>0.9548889913944042</v>
      </c>
      <c r="S1042" s="171">
        <v>0.95086308129176533</v>
      </c>
      <c r="T1042" s="171">
        <v>0.95381208327970857</v>
      </c>
      <c r="U1042" s="173">
        <v>0.95103961218070876</v>
      </c>
      <c r="V1042" s="171">
        <v>0.93906194045228297</v>
      </c>
      <c r="W1042" s="171">
        <v>0.92225708560886899</v>
      </c>
      <c r="X1042" s="171">
        <v>0.92190426746756582</v>
      </c>
      <c r="Y1042" s="171">
        <v>0.92883931979780299</v>
      </c>
      <c r="Z1042" s="171">
        <v>0.87969995837188741</v>
      </c>
      <c r="AA1042" s="171">
        <v>0.88812882788949921</v>
      </c>
      <c r="AB1042" s="171">
        <v>0.89095010978699996</v>
      </c>
      <c r="AC1042" s="171">
        <v>0.88359856647345558</v>
      </c>
      <c r="AD1042" s="171">
        <v>0.92418073894202701</v>
      </c>
      <c r="AE1042" s="171">
        <v>0.93365297530562597</v>
      </c>
      <c r="AF1042" s="171">
        <v>0.92129484332139988</v>
      </c>
      <c r="AG1042" s="173">
        <v>0.94190826662418525</v>
      </c>
      <c r="AH1042" s="171"/>
      <c r="AI1042" s="173">
        <v>15.59</v>
      </c>
      <c r="AJ1042" s="171">
        <v>0.90676859966436707</v>
      </c>
      <c r="AK1042" s="171">
        <v>0.93955223880597016</v>
      </c>
      <c r="AL1042" s="171">
        <v>0.94714365290586133</v>
      </c>
      <c r="AM1042" s="171">
        <v>0.95974205435283289</v>
      </c>
      <c r="AN1042" s="171">
        <v>0.88814964805708241</v>
      </c>
      <c r="AO1042" s="171">
        <v>0.97956365644849519</v>
      </c>
      <c r="AP1042" s="173">
        <v>0.89859918662449179</v>
      </c>
      <c r="AQ1042" s="171">
        <v>0.92008196721311475</v>
      </c>
      <c r="AR1042" s="171">
        <v>0.94160784673205622</v>
      </c>
      <c r="AS1042" s="171">
        <v>0.96679468714994388</v>
      </c>
      <c r="AT1042" s="171">
        <v>0.90862646566164151</v>
      </c>
      <c r="AU1042" s="171">
        <v>0.93908629441624358</v>
      </c>
      <c r="AV1042" s="171">
        <v>0.94726457399103148</v>
      </c>
      <c r="AW1042" s="171">
        <v>0.9333004561706324</v>
      </c>
      <c r="AX1042" s="173">
        <v>0.90266417387240017</v>
      </c>
      <c r="AY1042" s="171"/>
      <c r="AZ1042" s="171"/>
      <c r="BA1042" s="171"/>
      <c r="BB1042" s="171"/>
      <c r="BC1042" s="171"/>
      <c r="BD1042" s="171"/>
      <c r="BE1042" s="171"/>
      <c r="BF1042" s="171"/>
      <c r="BG1042" s="171"/>
      <c r="BH1042" s="171"/>
      <c r="BI1042" s="171"/>
      <c r="BJ1042" s="171"/>
      <c r="BK1042" s="171"/>
      <c r="BL1042" s="171"/>
      <c r="BM1042" s="171"/>
      <c r="BN1042" s="171"/>
      <c r="BO1042" s="171"/>
      <c r="BP1042" s="171"/>
    </row>
    <row r="1043" spans="9:68" x14ac:dyDescent="0.25">
      <c r="I1043" s="171">
        <v>15.605</v>
      </c>
      <c r="J1043" s="175">
        <v>0.92938202715130258</v>
      </c>
      <c r="K1043" s="171">
        <v>0.94528286439669162</v>
      </c>
      <c r="L1043" s="171">
        <v>0.95524634786158591</v>
      </c>
      <c r="M1043" s="171">
        <v>0.93963184084601536</v>
      </c>
      <c r="N1043" s="171">
        <v>0.95629726794893322</v>
      </c>
      <c r="O1043" s="171">
        <v>0.93725187669368171</v>
      </c>
      <c r="P1043" s="171">
        <v>0.94958806815425656</v>
      </c>
      <c r="Q1043" s="171">
        <v>0.93856948007508634</v>
      </c>
      <c r="R1043" s="171">
        <v>0.95638423224701563</v>
      </c>
      <c r="S1043" s="171">
        <v>0.95305788536879577</v>
      </c>
      <c r="T1043" s="171">
        <v>0.95419304054077692</v>
      </c>
      <c r="U1043" s="173">
        <v>0.94690025186722737</v>
      </c>
      <c r="V1043" s="171">
        <v>0.93753689481222435</v>
      </c>
      <c r="W1043" s="171">
        <v>0.92436775092205903</v>
      </c>
      <c r="X1043" s="171">
        <v>0.91480979139432572</v>
      </c>
      <c r="Y1043" s="171">
        <v>0.93192581355459525</v>
      </c>
      <c r="Z1043" s="171">
        <v>0.88910350612851785</v>
      </c>
      <c r="AA1043" s="171">
        <v>0.8854322132689354</v>
      </c>
      <c r="AB1043" s="171">
        <v>0.88888305515234145</v>
      </c>
      <c r="AC1043" s="171">
        <v>0.88757187798891435</v>
      </c>
      <c r="AD1043" s="171">
        <v>0.92780090303417628</v>
      </c>
      <c r="AE1043" s="171">
        <v>0.9314110684222513</v>
      </c>
      <c r="AF1043" s="171">
        <v>0.91763984935508669</v>
      </c>
      <c r="AG1043" s="173">
        <v>0.93469842154871419</v>
      </c>
      <c r="AH1043" s="171"/>
      <c r="AI1043" s="173">
        <v>15.605</v>
      </c>
      <c r="AJ1043" s="171">
        <v>0.89054633600596667</v>
      </c>
      <c r="AK1043" s="171">
        <v>0.93907734056987779</v>
      </c>
      <c r="AL1043" s="171">
        <v>0.93266076623135485</v>
      </c>
      <c r="AM1043" s="171">
        <v>0.95771533855366231</v>
      </c>
      <c r="AN1043" s="171">
        <v>0.8985633015138369</v>
      </c>
      <c r="AO1043" s="171">
        <v>0.95484672742336396</v>
      </c>
      <c r="AP1043" s="173">
        <v>0.89995481247175801</v>
      </c>
      <c r="AQ1043" s="171">
        <v>0.92396462467644525</v>
      </c>
      <c r="AR1043" s="171">
        <v>0.93207443395361622</v>
      </c>
      <c r="AS1043" s="171">
        <v>0.95599295887341962</v>
      </c>
      <c r="AT1043" s="171">
        <v>0.91825795644891128</v>
      </c>
      <c r="AU1043" s="171">
        <v>0.94226835366315631</v>
      </c>
      <c r="AV1043" s="171">
        <v>0.94538116591928256</v>
      </c>
      <c r="AW1043" s="171">
        <v>0.9383553199358895</v>
      </c>
      <c r="AX1043" s="173">
        <v>0.93760224351483978</v>
      </c>
      <c r="AY1043" s="171"/>
      <c r="AZ1043" s="171"/>
      <c r="BA1043" s="171"/>
      <c r="BB1043" s="171"/>
      <c r="BC1043" s="171"/>
      <c r="BD1043" s="171"/>
      <c r="BE1043" s="171"/>
      <c r="BF1043" s="171"/>
      <c r="BG1043" s="171"/>
      <c r="BH1043" s="171"/>
      <c r="BI1043" s="171"/>
      <c r="BJ1043" s="171"/>
      <c r="BK1043" s="171"/>
      <c r="BL1043" s="171"/>
      <c r="BM1043" s="171"/>
      <c r="BN1043" s="171"/>
      <c r="BO1043" s="171"/>
      <c r="BP1043" s="171"/>
    </row>
    <row r="1044" spans="9:68" x14ac:dyDescent="0.25">
      <c r="I1044" s="171">
        <v>15.62</v>
      </c>
      <c r="J1044" s="175">
        <v>0.93288377167364089</v>
      </c>
      <c r="K1044" s="171">
        <v>0.9470896968904029</v>
      </c>
      <c r="L1044" s="171">
        <v>0.95144107609454964</v>
      </c>
      <c r="M1044" s="171">
        <v>0.93395873434482324</v>
      </c>
      <c r="N1044" s="171">
        <v>0.95534267240422377</v>
      </c>
      <c r="O1044" s="171">
        <v>0.93296497044823357</v>
      </c>
      <c r="P1044" s="171">
        <v>0.94903234184653185</v>
      </c>
      <c r="Q1044" s="171">
        <v>0.94269899565428927</v>
      </c>
      <c r="R1044" s="171">
        <v>0.95839128013186325</v>
      </c>
      <c r="S1044" s="171">
        <v>0.95741423516597812</v>
      </c>
      <c r="T1044" s="171">
        <v>0.95518533047385201</v>
      </c>
      <c r="U1044" s="173">
        <v>0.94982566159177872</v>
      </c>
      <c r="V1044" s="171">
        <v>0.94407897903743387</v>
      </c>
      <c r="W1044" s="171">
        <v>0.92686173173531328</v>
      </c>
      <c r="X1044" s="171">
        <v>0.92168338748353984</v>
      </c>
      <c r="Y1044" s="171">
        <v>0.92921194717266431</v>
      </c>
      <c r="Z1044" s="171">
        <v>0.89160685362808123</v>
      </c>
      <c r="AA1044" s="171">
        <v>0.89786487316019536</v>
      </c>
      <c r="AB1044" s="171">
        <v>0.8835772288672894</v>
      </c>
      <c r="AC1044" s="171">
        <v>0.89095057560008772</v>
      </c>
      <c r="AD1044" s="171">
        <v>0.9258230850830077</v>
      </c>
      <c r="AE1044" s="171">
        <v>0.92809164070903705</v>
      </c>
      <c r="AF1044" s="171">
        <v>0.91694432762303613</v>
      </c>
      <c r="AG1044" s="173">
        <v>0.93892180316044271</v>
      </c>
      <c r="AH1044" s="171"/>
      <c r="AI1044" s="173">
        <v>15.62</v>
      </c>
      <c r="AJ1044" s="171">
        <v>0.89119895580831621</v>
      </c>
      <c r="AK1044" s="171">
        <v>0.92272727272727284</v>
      </c>
      <c r="AL1044" s="171">
        <v>0.95438509624311463</v>
      </c>
      <c r="AM1044" s="171">
        <v>0.93192077383694183</v>
      </c>
      <c r="AN1044" s="171">
        <v>0.92671873493395063</v>
      </c>
      <c r="AO1044" s="171">
        <v>0.95912731289698983</v>
      </c>
      <c r="AP1044" s="173">
        <v>0.91070944419340261</v>
      </c>
      <c r="AQ1044" s="171">
        <v>0.91091458153580651</v>
      </c>
      <c r="AR1044" s="171">
        <v>0.93528279402328374</v>
      </c>
      <c r="AS1044" s="171">
        <v>0.93991038566170571</v>
      </c>
      <c r="AT1044" s="171">
        <v>0.90695142378559468</v>
      </c>
      <c r="AU1044" s="171">
        <v>0.94120766724751881</v>
      </c>
      <c r="AV1044" s="171">
        <v>0.95730941704035888</v>
      </c>
      <c r="AW1044" s="171">
        <v>0.95019109850819872</v>
      </c>
      <c r="AX1044" s="173">
        <v>0.89448469268520681</v>
      </c>
      <c r="AY1044" s="171"/>
      <c r="AZ1044" s="171"/>
      <c r="BA1044" s="171"/>
      <c r="BB1044" s="171"/>
      <c r="BC1044" s="171"/>
      <c r="BD1044" s="171"/>
      <c r="BE1044" s="171"/>
      <c r="BF1044" s="171"/>
      <c r="BG1044" s="171"/>
      <c r="BH1044" s="171"/>
      <c r="BI1044" s="171"/>
      <c r="BJ1044" s="171"/>
      <c r="BK1044" s="171"/>
      <c r="BL1044" s="171"/>
      <c r="BM1044" s="171"/>
      <c r="BN1044" s="171"/>
      <c r="BO1044" s="171"/>
      <c r="BP1044" s="171"/>
    </row>
    <row r="1045" spans="9:68" x14ac:dyDescent="0.25">
      <c r="I1045" s="171">
        <v>15.635</v>
      </c>
      <c r="J1045" s="175">
        <v>0.92562117917859765</v>
      </c>
      <c r="K1045" s="171">
        <v>0.94829998552846384</v>
      </c>
      <c r="L1045" s="171">
        <v>0.94788117162369689</v>
      </c>
      <c r="M1045" s="171">
        <v>0.94058603978332889</v>
      </c>
      <c r="N1045" s="171">
        <v>0.9551029067795056</v>
      </c>
      <c r="O1045" s="171">
        <v>0.93922176295420878</v>
      </c>
      <c r="P1045" s="171">
        <v>0.9460278785176881</v>
      </c>
      <c r="Q1045" s="171">
        <v>0.94200821444353822</v>
      </c>
      <c r="R1045" s="171">
        <v>0.94912930719118138</v>
      </c>
      <c r="S1045" s="171">
        <v>0.9531271991108099</v>
      </c>
      <c r="T1045" s="171">
        <v>0.95213210823512906</v>
      </c>
      <c r="U1045" s="173">
        <v>0.94814719687377835</v>
      </c>
      <c r="V1045" s="171">
        <v>0.94348844888896555</v>
      </c>
      <c r="W1045" s="171">
        <v>0.92384901769162553</v>
      </c>
      <c r="X1045" s="171">
        <v>0.92218360143710976</v>
      </c>
      <c r="Y1045" s="171">
        <v>0.9303786943173179</v>
      </c>
      <c r="Z1045" s="171">
        <v>0.88361584517575842</v>
      </c>
      <c r="AA1045" s="171">
        <v>0.88980971225116279</v>
      </c>
      <c r="AB1045" s="171">
        <v>0.88354156463755573</v>
      </c>
      <c r="AC1045" s="171">
        <v>0.89128130077553336</v>
      </c>
      <c r="AD1045" s="171">
        <v>0.93106900987291297</v>
      </c>
      <c r="AE1045" s="171">
        <v>0.9373566139378271</v>
      </c>
      <c r="AF1045" s="171">
        <v>0.91673019312805903</v>
      </c>
      <c r="AG1045" s="173">
        <v>0.9321987246715433</v>
      </c>
      <c r="AH1045" s="171"/>
      <c r="AI1045" s="173">
        <v>15.635</v>
      </c>
      <c r="AJ1045" s="171">
        <v>0.92093977251538295</v>
      </c>
      <c r="AK1045" s="171">
        <v>0.94796472184531888</v>
      </c>
      <c r="AL1045" s="171">
        <v>0.94714365290586133</v>
      </c>
      <c r="AM1045" s="171">
        <v>0.94518654997696927</v>
      </c>
      <c r="AN1045" s="171">
        <v>0.9005881785748725</v>
      </c>
      <c r="AO1045" s="171">
        <v>0.97279756973211828</v>
      </c>
      <c r="AP1045" s="173">
        <v>0.90600994125621337</v>
      </c>
      <c r="AQ1045" s="171">
        <v>0.9170621225194131</v>
      </c>
      <c r="AR1045" s="171">
        <v>0.92959941332844442</v>
      </c>
      <c r="AS1045" s="171">
        <v>0.94279084653544554</v>
      </c>
      <c r="AT1045" s="171">
        <v>0.9148241206030151</v>
      </c>
      <c r="AU1045" s="171">
        <v>0.93537389196151211</v>
      </c>
      <c r="AV1045" s="171">
        <v>0.94286995515695082</v>
      </c>
      <c r="AW1045" s="171">
        <v>0.91899889039575877</v>
      </c>
      <c r="AX1045" s="173">
        <v>0.90675391446599662</v>
      </c>
      <c r="AY1045" s="171"/>
      <c r="AZ1045" s="171"/>
      <c r="BA1045" s="171"/>
      <c r="BB1045" s="171"/>
      <c r="BC1045" s="171"/>
      <c r="BD1045" s="171"/>
      <c r="BE1045" s="171"/>
      <c r="BF1045" s="171"/>
      <c r="BG1045" s="171"/>
      <c r="BH1045" s="171"/>
      <c r="BI1045" s="171"/>
      <c r="BJ1045" s="171"/>
      <c r="BK1045" s="171"/>
      <c r="BL1045" s="171"/>
      <c r="BM1045" s="171"/>
      <c r="BN1045" s="171"/>
      <c r="BO1045" s="171"/>
      <c r="BP1045" s="171"/>
    </row>
    <row r="1046" spans="9:68" x14ac:dyDescent="0.25">
      <c r="I1046" s="171">
        <v>15.65</v>
      </c>
      <c r="J1046" s="175">
        <v>0.92941785319200632</v>
      </c>
      <c r="K1046" s="171">
        <v>0.94333394714527474</v>
      </c>
      <c r="L1046" s="171">
        <v>0.95306117633810372</v>
      </c>
      <c r="M1046" s="171">
        <v>0.93633129531182646</v>
      </c>
      <c r="N1046" s="171">
        <v>0.95107387482721872</v>
      </c>
      <c r="O1046" s="171">
        <v>0.94191085678025743</v>
      </c>
      <c r="P1046" s="171">
        <v>0.95017920851529813</v>
      </c>
      <c r="Q1046" s="171">
        <v>0.94516189964149122</v>
      </c>
      <c r="R1046" s="171">
        <v>0.95548525815683882</v>
      </c>
      <c r="S1046" s="171">
        <v>0.95126520592588548</v>
      </c>
      <c r="T1046" s="171">
        <v>0.95340454585960399</v>
      </c>
      <c r="U1046" s="173">
        <v>0.9494867598229646</v>
      </c>
      <c r="V1046" s="171">
        <v>0.94030094410945131</v>
      </c>
      <c r="W1046" s="171">
        <v>0.92383334917700921</v>
      </c>
      <c r="X1046" s="171">
        <v>0.92223826285235722</v>
      </c>
      <c r="Y1046" s="171">
        <v>0.93244557073206058</v>
      </c>
      <c r="Z1046" s="171">
        <v>0.88363762086620434</v>
      </c>
      <c r="AA1046" s="171">
        <v>0.88317252326923257</v>
      </c>
      <c r="AB1046" s="171">
        <v>0.89155539059317324</v>
      </c>
      <c r="AC1046" s="171">
        <v>0.88211260788900536</v>
      </c>
      <c r="AD1046" s="171">
        <v>0.9259533183621258</v>
      </c>
      <c r="AE1046" s="171">
        <v>0.94080278601893275</v>
      </c>
      <c r="AF1046" s="171">
        <v>0.91949662605693094</v>
      </c>
      <c r="AG1046" s="173">
        <v>0.94084670835158701</v>
      </c>
      <c r="AH1046" s="171"/>
      <c r="AI1046" s="173">
        <v>15.65</v>
      </c>
      <c r="AJ1046" s="171">
        <v>0.92093977251538295</v>
      </c>
      <c r="AK1046" s="171">
        <v>0.92571234735413843</v>
      </c>
      <c r="AL1046" s="171">
        <v>0.94033545831528131</v>
      </c>
      <c r="AM1046" s="171">
        <v>0.9524643021649013</v>
      </c>
      <c r="AN1046" s="171">
        <v>0.90377012824221392</v>
      </c>
      <c r="AO1046" s="171">
        <v>0.92170671085335565</v>
      </c>
      <c r="AP1046" s="173">
        <v>0.91269769543605983</v>
      </c>
      <c r="AQ1046" s="171">
        <v>0.91857204486626409</v>
      </c>
      <c r="AR1046" s="171">
        <v>0.91181593179943166</v>
      </c>
      <c r="AS1046" s="171">
        <v>0.94391102576412222</v>
      </c>
      <c r="AT1046" s="171">
        <v>0.92160804020100506</v>
      </c>
      <c r="AU1046" s="171">
        <v>0.94916281536480041</v>
      </c>
      <c r="AV1046" s="171">
        <v>0.9391031390134531</v>
      </c>
      <c r="AW1046" s="171">
        <v>0.96708174084576481</v>
      </c>
      <c r="AX1046" s="173">
        <v>0.89612058892264546</v>
      </c>
      <c r="AY1046" s="171"/>
      <c r="AZ1046" s="171"/>
      <c r="BA1046" s="171"/>
      <c r="BB1046" s="171"/>
      <c r="BC1046" s="171"/>
      <c r="BD1046" s="171"/>
      <c r="BE1046" s="171"/>
      <c r="BF1046" s="171"/>
      <c r="BG1046" s="171"/>
      <c r="BH1046" s="171"/>
      <c r="BI1046" s="171"/>
      <c r="BJ1046" s="171"/>
      <c r="BK1046" s="171"/>
      <c r="BL1046" s="171"/>
      <c r="BM1046" s="171"/>
      <c r="BN1046" s="171"/>
      <c r="BO1046" s="171"/>
      <c r="BP1046" s="171"/>
    </row>
    <row r="1047" spans="9:68" x14ac:dyDescent="0.25">
      <c r="I1047" s="171">
        <v>15.664999999999999</v>
      </c>
      <c r="J1047" s="175">
        <v>0.93158348444013639</v>
      </c>
      <c r="K1047" s="171">
        <v>0.94297019032562013</v>
      </c>
      <c r="L1047" s="171">
        <v>0.95760672684065407</v>
      </c>
      <c r="M1047" s="171">
        <v>0.93688202096951334</v>
      </c>
      <c r="N1047" s="171">
        <v>0.95313261632796809</v>
      </c>
      <c r="O1047" s="171">
        <v>0.94129246530599386</v>
      </c>
      <c r="P1047" s="171">
        <v>0.94579120852997323</v>
      </c>
      <c r="Q1047" s="171">
        <v>0.9416245587624289</v>
      </c>
      <c r="R1047" s="171">
        <v>0.95562511156303709</v>
      </c>
      <c r="S1047" s="171">
        <v>0.94915787138422258</v>
      </c>
      <c r="T1047" s="171">
        <v>0.95090358363762695</v>
      </c>
      <c r="U1047" s="173">
        <v>0.95388250778501749</v>
      </c>
      <c r="V1047" s="171">
        <v>0.94562683107778955</v>
      </c>
      <c r="W1047" s="171">
        <v>0.92220097475922025</v>
      </c>
      <c r="X1047" s="171">
        <v>0.92360709858794288</v>
      </c>
      <c r="Y1047" s="171">
        <v>0.92749532088423814</v>
      </c>
      <c r="Z1047" s="171">
        <v>0.89463268440252419</v>
      </c>
      <c r="AA1047" s="171">
        <v>0.89042268678020431</v>
      </c>
      <c r="AB1047" s="171">
        <v>0.89175582724100044</v>
      </c>
      <c r="AC1047" s="171">
        <v>0.89544302192926861</v>
      </c>
      <c r="AD1047" s="171">
        <v>0.92641038454590274</v>
      </c>
      <c r="AE1047" s="171">
        <v>0.93899763348029097</v>
      </c>
      <c r="AF1047" s="171">
        <v>0.91462455153234623</v>
      </c>
      <c r="AG1047" s="173">
        <v>0.94026570375385532</v>
      </c>
      <c r="AH1047" s="171"/>
      <c r="AI1047" s="173">
        <v>15.664999999999999</v>
      </c>
      <c r="AJ1047" s="171">
        <v>0.90993846727577821</v>
      </c>
      <c r="AK1047" s="171">
        <v>0.93860244233378576</v>
      </c>
      <c r="AL1047" s="171">
        <v>0.94621526273441858</v>
      </c>
      <c r="AM1047" s="171">
        <v>0.95108245048364837</v>
      </c>
      <c r="AN1047" s="171">
        <v>0.90579500530324952</v>
      </c>
      <c r="AO1047" s="171">
        <v>0.94297155481911077</v>
      </c>
      <c r="AP1047" s="173">
        <v>0.9220967013104383</v>
      </c>
      <c r="AQ1047" s="171">
        <v>0.93237704918032793</v>
      </c>
      <c r="AR1047" s="171">
        <v>0.93207443395361622</v>
      </c>
      <c r="AS1047" s="171">
        <v>0.93534965594495123</v>
      </c>
      <c r="AT1047" s="171">
        <v>0.90184254606365166</v>
      </c>
      <c r="AU1047" s="171">
        <v>0.95340556102735052</v>
      </c>
      <c r="AV1047" s="171">
        <v>0.95479820627802692</v>
      </c>
      <c r="AW1047" s="171">
        <v>0.93256072000986323</v>
      </c>
      <c r="AX1047" s="173">
        <v>0.90348212199111944</v>
      </c>
      <c r="AY1047" s="171"/>
      <c r="AZ1047" s="171"/>
      <c r="BA1047" s="171"/>
      <c r="BB1047" s="171"/>
      <c r="BC1047" s="171"/>
      <c r="BD1047" s="171"/>
      <c r="BE1047" s="171"/>
      <c r="BF1047" s="171"/>
      <c r="BG1047" s="171"/>
      <c r="BH1047" s="171"/>
      <c r="BI1047" s="171"/>
      <c r="BJ1047" s="171"/>
      <c r="BK1047" s="171"/>
      <c r="BL1047" s="171"/>
      <c r="BM1047" s="171"/>
      <c r="BN1047" s="171"/>
      <c r="BO1047" s="171"/>
      <c r="BP1047" s="171"/>
    </row>
    <row r="1048" spans="9:68" x14ac:dyDescent="0.25">
      <c r="I1048" s="171">
        <v>15.68</v>
      </c>
      <c r="J1048" s="175">
        <v>0.93647861056984638</v>
      </c>
      <c r="K1048" s="171">
        <v>0.94465695758179857</v>
      </c>
      <c r="L1048" s="171">
        <v>0.95659131329594294</v>
      </c>
      <c r="M1048" s="171">
        <v>0.94091441309182999</v>
      </c>
      <c r="N1048" s="171">
        <v>0.95165442947400747</v>
      </c>
      <c r="O1048" s="171">
        <v>0.93701047604751897</v>
      </c>
      <c r="P1048" s="171">
        <v>0.95136142750751906</v>
      </c>
      <c r="Q1048" s="171">
        <v>0.94692658985643452</v>
      </c>
      <c r="R1048" s="171">
        <v>0.95430887624408944</v>
      </c>
      <c r="S1048" s="171">
        <v>0.95086804299692484</v>
      </c>
      <c r="T1048" s="171">
        <v>0.9491103182071613</v>
      </c>
      <c r="U1048" s="173">
        <v>0.94850341006092165</v>
      </c>
      <c r="V1048" s="171">
        <v>0.9471501793549445</v>
      </c>
      <c r="W1048" s="171">
        <v>0.92751029523223494</v>
      </c>
      <c r="X1048" s="171">
        <v>0.92221950379837037</v>
      </c>
      <c r="Y1048" s="171">
        <v>0.92851720609143884</v>
      </c>
      <c r="Z1048" s="171">
        <v>0.89568999726154974</v>
      </c>
      <c r="AA1048" s="171">
        <v>0.89662156178544561</v>
      </c>
      <c r="AB1048" s="171">
        <v>0.90022961145843894</v>
      </c>
      <c r="AC1048" s="171">
        <v>0.88444554558130428</v>
      </c>
      <c r="AD1048" s="171">
        <v>0.93137691500170094</v>
      </c>
      <c r="AE1048" s="171">
        <v>0.94137954629499132</v>
      </c>
      <c r="AF1048" s="171">
        <v>0.92103604595414656</v>
      </c>
      <c r="AG1048" s="173">
        <v>0.94737412437328805</v>
      </c>
      <c r="AH1048" s="171"/>
      <c r="AI1048" s="173">
        <v>15.68</v>
      </c>
      <c r="AJ1048" s="171">
        <v>0.90220026104792095</v>
      </c>
      <c r="AK1048" s="171">
        <v>0.95291723202170953</v>
      </c>
      <c r="AL1048" s="171">
        <v>0.93179426873800841</v>
      </c>
      <c r="AM1048" s="171">
        <v>0.95642561031782602</v>
      </c>
      <c r="AN1048" s="171">
        <v>0.90377012824221392</v>
      </c>
      <c r="AO1048" s="171">
        <v>0.92253521126760574</v>
      </c>
      <c r="AP1048" s="173">
        <v>0.88386805241753275</v>
      </c>
      <c r="AQ1048" s="171">
        <v>0.91393442622950805</v>
      </c>
      <c r="AR1048" s="171">
        <v>0.92006600055000487</v>
      </c>
      <c r="AS1048" s="171">
        <v>0.94223075692110736</v>
      </c>
      <c r="AT1048" s="171">
        <v>0.90921273031825789</v>
      </c>
      <c r="AU1048" s="171">
        <v>0.94704144253352518</v>
      </c>
      <c r="AV1048" s="171">
        <v>0.94098654708520191</v>
      </c>
      <c r="AW1048" s="171">
        <v>0.92405375416101576</v>
      </c>
      <c r="AX1048" s="173">
        <v>0.9139985978032249</v>
      </c>
      <c r="AY1048" s="171"/>
      <c r="AZ1048" s="171"/>
      <c r="BA1048" s="171"/>
      <c r="BB1048" s="171"/>
      <c r="BC1048" s="171"/>
      <c r="BD1048" s="171"/>
      <c r="BE1048" s="171"/>
      <c r="BF1048" s="171"/>
      <c r="BG1048" s="171"/>
      <c r="BH1048" s="171"/>
      <c r="BI1048" s="171"/>
      <c r="BJ1048" s="171"/>
      <c r="BK1048" s="171"/>
      <c r="BL1048" s="171"/>
      <c r="BM1048" s="171"/>
      <c r="BN1048" s="171"/>
      <c r="BO1048" s="171"/>
      <c r="BP1048" s="171"/>
    </row>
    <row r="1049" spans="9:68" x14ac:dyDescent="0.25">
      <c r="I1049" s="171">
        <v>15.695</v>
      </c>
      <c r="J1049" s="175">
        <v>0.93279685348349772</v>
      </c>
      <c r="K1049" s="171">
        <v>0.94327648660261632</v>
      </c>
      <c r="L1049" s="171">
        <v>0.9580208739616568</v>
      </c>
      <c r="M1049" s="171">
        <v>0.93873330853807946</v>
      </c>
      <c r="N1049" s="171">
        <v>0.95285733826885044</v>
      </c>
      <c r="O1049" s="171">
        <v>0.93717485778756116</v>
      </c>
      <c r="P1049" s="171">
        <v>0.95310330094577544</v>
      </c>
      <c r="Q1049" s="171">
        <v>0.94137283770721492</v>
      </c>
      <c r="R1049" s="171">
        <v>0.95527693460799101</v>
      </c>
      <c r="S1049" s="171">
        <v>0.95215651141195357</v>
      </c>
      <c r="T1049" s="171">
        <v>0.94688991291062174</v>
      </c>
      <c r="U1049" s="173">
        <v>0.95490219225858852</v>
      </c>
      <c r="V1049" s="171">
        <v>0.93508760088699072</v>
      </c>
      <c r="W1049" s="171">
        <v>0.92586873874730136</v>
      </c>
      <c r="X1049" s="171">
        <v>0.92644008661350441</v>
      </c>
      <c r="Y1049" s="171">
        <v>0.93070169433443706</v>
      </c>
      <c r="Z1049" s="171">
        <v>0.89811331879577927</v>
      </c>
      <c r="AA1049" s="171">
        <v>0.88543286163498858</v>
      </c>
      <c r="AB1049" s="171">
        <v>0.89239855548839397</v>
      </c>
      <c r="AC1049" s="171">
        <v>0.88667073831226451</v>
      </c>
      <c r="AD1049" s="171">
        <v>0.92842130551318458</v>
      </c>
      <c r="AE1049" s="171">
        <v>0.94151653709269001</v>
      </c>
      <c r="AF1049" s="171">
        <v>0.91798077920784493</v>
      </c>
      <c r="AG1049" s="173">
        <v>0.94116020373394216</v>
      </c>
      <c r="AH1049" s="171"/>
      <c r="AI1049" s="173">
        <v>15.695</v>
      </c>
      <c r="AJ1049" s="171">
        <v>0.88150289017341021</v>
      </c>
      <c r="AK1049" s="171">
        <v>0.95142469470827684</v>
      </c>
      <c r="AL1049" s="171">
        <v>0.94534876524107214</v>
      </c>
      <c r="AM1049" s="171">
        <v>0.97088899124827299</v>
      </c>
      <c r="AN1049" s="171">
        <v>0.89268151576511434</v>
      </c>
      <c r="AO1049" s="171">
        <v>0.89795636564484949</v>
      </c>
      <c r="AP1049" s="173">
        <v>0.9013104383190238</v>
      </c>
      <c r="AQ1049" s="171">
        <v>0.89009922346850723</v>
      </c>
      <c r="AR1049" s="171">
        <v>0.92895774131451081</v>
      </c>
      <c r="AS1049" s="171">
        <v>0.94791166586653852</v>
      </c>
      <c r="AT1049" s="171">
        <v>0.92613065326633159</v>
      </c>
      <c r="AU1049" s="171">
        <v>0.93431320554587471</v>
      </c>
      <c r="AV1049" s="171">
        <v>0.94977578475336322</v>
      </c>
      <c r="AW1049" s="171">
        <v>0.90136851189742317</v>
      </c>
      <c r="AX1049" s="173">
        <v>0.91072680532834771</v>
      </c>
      <c r="AY1049" s="171"/>
      <c r="AZ1049" s="171"/>
      <c r="BA1049" s="171"/>
      <c r="BB1049" s="171"/>
      <c r="BC1049" s="171"/>
      <c r="BD1049" s="171"/>
      <c r="BE1049" s="171"/>
      <c r="BF1049" s="171"/>
      <c r="BG1049" s="171"/>
      <c r="BH1049" s="171"/>
      <c r="BI1049" s="171"/>
      <c r="BJ1049" s="171"/>
      <c r="BK1049" s="171"/>
      <c r="BL1049" s="171"/>
      <c r="BM1049" s="171"/>
      <c r="BN1049" s="171"/>
      <c r="BO1049" s="171"/>
      <c r="BP1049" s="171"/>
    </row>
    <row r="1050" spans="9:68" x14ac:dyDescent="0.25">
      <c r="I1050" s="171">
        <v>15.71</v>
      </c>
      <c r="J1050" s="175">
        <v>0.93132488770966093</v>
      </c>
      <c r="K1050" s="171">
        <v>0.9395658912534568</v>
      </c>
      <c r="L1050" s="171">
        <v>0.95328638907066277</v>
      </c>
      <c r="M1050" s="171">
        <v>0.93263626251249354</v>
      </c>
      <c r="N1050" s="171">
        <v>0.94986545212653017</v>
      </c>
      <c r="O1050" s="171">
        <v>0.93372678793234398</v>
      </c>
      <c r="P1050" s="171">
        <v>0.94926216350492498</v>
      </c>
      <c r="Q1050" s="171">
        <v>0.93892231873958909</v>
      </c>
      <c r="R1050" s="171">
        <v>0.95973742895591629</v>
      </c>
      <c r="S1050" s="171">
        <v>0.95597368939303007</v>
      </c>
      <c r="T1050" s="171">
        <v>0.94767022259304268</v>
      </c>
      <c r="U1050" s="173">
        <v>0.94915588939005568</v>
      </c>
      <c r="V1050" s="171">
        <v>0.93373108816509454</v>
      </c>
      <c r="W1050" s="171">
        <v>0.92664714452813879</v>
      </c>
      <c r="X1050" s="171">
        <v>0.92351382674231308</v>
      </c>
      <c r="Y1050" s="171">
        <v>0.93458773844394039</v>
      </c>
      <c r="Z1050" s="171">
        <v>0.89376158580898735</v>
      </c>
      <c r="AA1050" s="171">
        <v>0.89414202011948407</v>
      </c>
      <c r="AB1050" s="171">
        <v>0.88935108382491146</v>
      </c>
      <c r="AC1050" s="171">
        <v>0.88896391984235823</v>
      </c>
      <c r="AD1050" s="171">
        <v>0.92793976212472884</v>
      </c>
      <c r="AE1050" s="171">
        <v>0.93854204608291825</v>
      </c>
      <c r="AF1050" s="171">
        <v>0.91441604884432959</v>
      </c>
      <c r="AG1050" s="173">
        <v>0.95088749939154171</v>
      </c>
      <c r="AH1050" s="171"/>
      <c r="AI1050" s="173">
        <v>15.71</v>
      </c>
      <c r="AJ1050" s="171">
        <v>0.85623718068245369</v>
      </c>
      <c r="AK1050" s="171">
        <v>0.95488466757123491</v>
      </c>
      <c r="AL1050" s="171">
        <v>0.94757690165253461</v>
      </c>
      <c r="AM1050" s="171">
        <v>0.95439889451865534</v>
      </c>
      <c r="AN1050" s="171">
        <v>0.87368624047825683</v>
      </c>
      <c r="AO1050" s="171">
        <v>0.9310963822148578</v>
      </c>
      <c r="AP1050" s="173">
        <v>0.90329868956168102</v>
      </c>
      <c r="AQ1050" s="171">
        <v>0.9154443485763587</v>
      </c>
      <c r="AR1050" s="171">
        <v>0.92446603721697695</v>
      </c>
      <c r="AS1050" s="171">
        <v>0.96335413666186587</v>
      </c>
      <c r="AT1050" s="171">
        <v>0.91825795644891128</v>
      </c>
      <c r="AU1050" s="171">
        <v>0.96719448443063871</v>
      </c>
      <c r="AV1050" s="171">
        <v>0.94852017937219735</v>
      </c>
      <c r="AW1050" s="171">
        <v>0.90716311182344944</v>
      </c>
      <c r="AX1050" s="173">
        <v>0.91072680532834771</v>
      </c>
      <c r="AY1050" s="171"/>
      <c r="AZ1050" s="171"/>
      <c r="BA1050" s="171"/>
      <c r="BB1050" s="171"/>
      <c r="BC1050" s="171"/>
      <c r="BD1050" s="171"/>
      <c r="BE1050" s="171"/>
      <c r="BF1050" s="171"/>
      <c r="BG1050" s="171"/>
      <c r="BH1050" s="171"/>
      <c r="BI1050" s="171"/>
      <c r="BJ1050" s="171"/>
      <c r="BK1050" s="171"/>
      <c r="BL1050" s="171"/>
      <c r="BM1050" s="171"/>
      <c r="BN1050" s="171"/>
      <c r="BO1050" s="171"/>
      <c r="BP1050" s="171"/>
    </row>
    <row r="1051" spans="9:68" x14ac:dyDescent="0.25">
      <c r="I1051" s="171">
        <v>15.725</v>
      </c>
      <c r="J1051" s="175">
        <v>0.93204770269071224</v>
      </c>
      <c r="K1051" s="171">
        <v>0.94699424356590567</v>
      </c>
      <c r="L1051" s="171">
        <v>0.94779324582629698</v>
      </c>
      <c r="M1051" s="171">
        <v>0.93863468386692472</v>
      </c>
      <c r="N1051" s="171">
        <v>0.95399434922263149</v>
      </c>
      <c r="O1051" s="171">
        <v>0.93342430791047082</v>
      </c>
      <c r="P1051" s="171">
        <v>0.94900153449933755</v>
      </c>
      <c r="Q1051" s="171">
        <v>0.9392680004096331</v>
      </c>
      <c r="R1051" s="171">
        <v>0.95790670291003754</v>
      </c>
      <c r="S1051" s="171">
        <v>0.95168365741949057</v>
      </c>
      <c r="T1051" s="171">
        <v>0.952061318843751</v>
      </c>
      <c r="U1051" s="173">
        <v>0.95780181516145513</v>
      </c>
      <c r="V1051" s="171">
        <v>0.93637288477106217</v>
      </c>
      <c r="W1051" s="171">
        <v>0.92556439297910165</v>
      </c>
      <c r="X1051" s="171">
        <v>0.92645632343112894</v>
      </c>
      <c r="Y1051" s="171">
        <v>0.93129752259051379</v>
      </c>
      <c r="Z1051" s="171">
        <v>0.89018776551727408</v>
      </c>
      <c r="AA1051" s="171">
        <v>0.87612979984578709</v>
      </c>
      <c r="AB1051" s="171">
        <v>0.8883479446373499</v>
      </c>
      <c r="AC1051" s="171">
        <v>0.882828218808698</v>
      </c>
      <c r="AD1051" s="171">
        <v>0.92654637980104726</v>
      </c>
      <c r="AE1051" s="171">
        <v>0.94485261193572312</v>
      </c>
      <c r="AF1051" s="171">
        <v>0.91126565841816853</v>
      </c>
      <c r="AG1051" s="173">
        <v>0.94649084657559712</v>
      </c>
      <c r="AH1051" s="171"/>
      <c r="AI1051" s="173">
        <v>15.725</v>
      </c>
      <c r="AJ1051" s="171">
        <v>0.86005966809621492</v>
      </c>
      <c r="AK1051" s="171">
        <v>0.94993215739484393</v>
      </c>
      <c r="AL1051" s="171">
        <v>0.96113139815559834</v>
      </c>
      <c r="AM1051" s="171">
        <v>0.95439889451865534</v>
      </c>
      <c r="AN1051" s="171">
        <v>0.90116671487802547</v>
      </c>
      <c r="AO1051" s="171">
        <v>0.91148853907760297</v>
      </c>
      <c r="AP1051" s="173">
        <v>0.90935381834613638</v>
      </c>
      <c r="AQ1051" s="171">
        <v>0.93237704918032793</v>
      </c>
      <c r="AR1051" s="171">
        <v>0.90539921166009729</v>
      </c>
      <c r="AS1051" s="171">
        <v>0.92166746679468703</v>
      </c>
      <c r="AT1051" s="171">
        <v>0.92780569514237854</v>
      </c>
      <c r="AU1051" s="171">
        <v>0.97302825971664519</v>
      </c>
      <c r="AV1051" s="171">
        <v>0.97426008968609867</v>
      </c>
      <c r="AW1051" s="171">
        <v>0.92750585624460613</v>
      </c>
      <c r="AX1051" s="173">
        <v>0.94893666744566474</v>
      </c>
      <c r="AY1051" s="171"/>
      <c r="AZ1051" s="171"/>
      <c r="BA1051" s="171"/>
      <c r="BB1051" s="171"/>
      <c r="BC1051" s="171"/>
      <c r="BD1051" s="171"/>
      <c r="BE1051" s="171"/>
      <c r="BF1051" s="171"/>
      <c r="BG1051" s="171"/>
      <c r="BH1051" s="171"/>
      <c r="BI1051" s="171"/>
      <c r="BJ1051" s="171"/>
      <c r="BK1051" s="171"/>
      <c r="BL1051" s="171"/>
      <c r="BM1051" s="171"/>
      <c r="BN1051" s="171"/>
      <c r="BO1051" s="171"/>
      <c r="BP1051" s="171"/>
    </row>
    <row r="1052" spans="9:68" x14ac:dyDescent="0.25">
      <c r="I1052" s="171">
        <v>15.74</v>
      </c>
      <c r="J1052" s="175">
        <v>0.93702457392228145</v>
      </c>
      <c r="K1052" s="171">
        <v>0.94282992710642954</v>
      </c>
      <c r="L1052" s="171">
        <v>0.95085404118033379</v>
      </c>
      <c r="M1052" s="171">
        <v>0.93958835947163399</v>
      </c>
      <c r="N1052" s="171">
        <v>0.95280412407778514</v>
      </c>
      <c r="O1052" s="171">
        <v>0.94002618043562702</v>
      </c>
      <c r="P1052" s="171">
        <v>0.94609932392294216</v>
      </c>
      <c r="Q1052" s="171">
        <v>0.94363381303812721</v>
      </c>
      <c r="R1052" s="171">
        <v>0.95808379077996675</v>
      </c>
      <c r="S1052" s="171">
        <v>0.95127540274615452</v>
      </c>
      <c r="T1052" s="171">
        <v>0.95402543559475428</v>
      </c>
      <c r="U1052" s="173">
        <v>0.95276161920617319</v>
      </c>
      <c r="V1052" s="171">
        <v>0.93148867502717103</v>
      </c>
      <c r="W1052" s="171">
        <v>0.92675712368530538</v>
      </c>
      <c r="X1052" s="171">
        <v>0.91715232408946268</v>
      </c>
      <c r="Y1052" s="171">
        <v>0.9286192990781571</v>
      </c>
      <c r="Z1052" s="171">
        <v>0.88931165361588038</v>
      </c>
      <c r="AA1052" s="171">
        <v>0.87881516531532822</v>
      </c>
      <c r="AB1052" s="171">
        <v>0.87903099552469066</v>
      </c>
      <c r="AC1052" s="171">
        <v>0.88211318406526928</v>
      </c>
      <c r="AD1052" s="171">
        <v>0.93236328189975237</v>
      </c>
      <c r="AE1052" s="171">
        <v>0.93946765422595424</v>
      </c>
      <c r="AF1052" s="171">
        <v>0.90681889152346074</v>
      </c>
      <c r="AG1052" s="173">
        <v>0.94220326487625072</v>
      </c>
      <c r="AH1052" s="171"/>
      <c r="AI1052" s="173">
        <v>15.74</v>
      </c>
      <c r="AJ1052" s="171">
        <v>0.89250419541301496</v>
      </c>
      <c r="AK1052" s="171">
        <v>0.94796472184531888</v>
      </c>
      <c r="AL1052" s="171">
        <v>0.96292628582038753</v>
      </c>
      <c r="AM1052" s="171">
        <v>0.95310916628281905</v>
      </c>
      <c r="AN1052" s="171">
        <v>0.92411532156976206</v>
      </c>
      <c r="AO1052" s="171">
        <v>0.87158243579121808</v>
      </c>
      <c r="AP1052" s="173">
        <v>0.90203343877089937</v>
      </c>
      <c r="AQ1052" s="171">
        <v>0.90163934426229486</v>
      </c>
      <c r="AR1052" s="171">
        <v>0.92382436520304345</v>
      </c>
      <c r="AS1052" s="171">
        <v>0.93478956633061283</v>
      </c>
      <c r="AT1052" s="171">
        <v>0.93291457286432156</v>
      </c>
      <c r="AU1052" s="171">
        <v>0.94863247215698154</v>
      </c>
      <c r="AV1052" s="171">
        <v>0.95982062780269062</v>
      </c>
      <c r="AW1052" s="171">
        <v>0.91394402663050167</v>
      </c>
      <c r="AX1052" s="173">
        <v>0.93912129002103295</v>
      </c>
      <c r="AY1052" s="171"/>
      <c r="AZ1052" s="171"/>
      <c r="BA1052" s="171"/>
      <c r="BB1052" s="171"/>
      <c r="BC1052" s="171"/>
      <c r="BD1052" s="171"/>
      <c r="BE1052" s="171"/>
      <c r="BF1052" s="171"/>
      <c r="BG1052" s="171"/>
      <c r="BH1052" s="171"/>
      <c r="BI1052" s="171"/>
      <c r="BJ1052" s="171"/>
      <c r="BK1052" s="171"/>
      <c r="BL1052" s="171"/>
      <c r="BM1052" s="171"/>
      <c r="BN1052" s="171"/>
      <c r="BO1052" s="171"/>
      <c r="BP1052" s="171"/>
    </row>
    <row r="1053" spans="9:68" x14ac:dyDescent="0.25">
      <c r="I1053" s="171">
        <v>15.755000000000001</v>
      </c>
      <c r="J1053" s="175">
        <v>0.93177772179942975</v>
      </c>
      <c r="K1053" s="171">
        <v>0.94233678513279384</v>
      </c>
      <c r="L1053" s="171">
        <v>0.95363874805519477</v>
      </c>
      <c r="M1053" s="171">
        <v>0.93713549860320455</v>
      </c>
      <c r="N1053" s="171">
        <v>0.95413011367895406</v>
      </c>
      <c r="O1053" s="171">
        <v>0.94212846024128294</v>
      </c>
      <c r="P1053" s="171">
        <v>0.95146390644923806</v>
      </c>
      <c r="Q1053" s="171">
        <v>0.9456351068646498</v>
      </c>
      <c r="R1053" s="171">
        <v>0.96117844789896834</v>
      </c>
      <c r="S1053" s="171">
        <v>0.94941030293800377</v>
      </c>
      <c r="T1053" s="171">
        <v>0.96079969666471354</v>
      </c>
      <c r="U1053" s="173">
        <v>0.9609927818577193</v>
      </c>
      <c r="V1053" s="171">
        <v>0.92644768119483423</v>
      </c>
      <c r="W1053" s="171">
        <v>0.92446913059712676</v>
      </c>
      <c r="X1053" s="171">
        <v>0.91771061185201275</v>
      </c>
      <c r="Y1053" s="171">
        <v>0.92482813092806415</v>
      </c>
      <c r="Z1053" s="171">
        <v>0.9013029614817829</v>
      </c>
      <c r="AA1053" s="171">
        <v>0.88588724119623796</v>
      </c>
      <c r="AB1053" s="171">
        <v>0.89058668393256579</v>
      </c>
      <c r="AC1053" s="171">
        <v>0.87452090943661487</v>
      </c>
      <c r="AD1053" s="171">
        <v>0.93356442646069138</v>
      </c>
      <c r="AE1053" s="171">
        <v>0.94401687633774323</v>
      </c>
      <c r="AF1053" s="171">
        <v>0.910170536519051</v>
      </c>
      <c r="AG1053" s="173">
        <v>0.94606243887760466</v>
      </c>
      <c r="AH1053" s="171"/>
      <c r="AI1053" s="173">
        <v>15.755000000000001</v>
      </c>
      <c r="AJ1053" s="171">
        <v>0.90742121946671628</v>
      </c>
      <c r="AK1053" s="171">
        <v>0.95590230664857545</v>
      </c>
      <c r="AL1053" s="171">
        <v>0.94807204307730408</v>
      </c>
      <c r="AM1053" s="171">
        <v>0.95043758636573017</v>
      </c>
      <c r="AN1053" s="171">
        <v>0.91235175007231728</v>
      </c>
      <c r="AO1053" s="171">
        <v>0.87158243579121808</v>
      </c>
      <c r="AP1053" s="173">
        <v>0.92480795300497065</v>
      </c>
      <c r="AQ1053" s="171">
        <v>0.908541846419327</v>
      </c>
      <c r="AR1053" s="171">
        <v>0.93904115867632232</v>
      </c>
      <c r="AS1053" s="171">
        <v>0.92454792766842686</v>
      </c>
      <c r="AT1053" s="171">
        <v>0.91147403685092132</v>
      </c>
      <c r="AU1053" s="171">
        <v>0.95499659065080678</v>
      </c>
      <c r="AV1053" s="171">
        <v>0.95165919282511202</v>
      </c>
      <c r="AW1053" s="171">
        <v>0.9383553199358895</v>
      </c>
      <c r="AX1053" s="173">
        <v>0.91727039027810242</v>
      </c>
      <c r="AY1053" s="171"/>
      <c r="AZ1053" s="171"/>
      <c r="BA1053" s="171"/>
      <c r="BB1053" s="171"/>
      <c r="BC1053" s="171"/>
      <c r="BD1053" s="171"/>
      <c r="BE1053" s="171"/>
      <c r="BF1053" s="171"/>
      <c r="BG1053" s="171"/>
      <c r="BH1053" s="171"/>
      <c r="BI1053" s="171"/>
      <c r="BJ1053" s="171"/>
      <c r="BK1053" s="171"/>
      <c r="BL1053" s="171"/>
      <c r="BM1053" s="171"/>
      <c r="BN1053" s="171"/>
      <c r="BO1053" s="171"/>
      <c r="BP1053" s="171"/>
    </row>
    <row r="1054" spans="9:68" x14ac:dyDescent="0.25">
      <c r="I1054" s="171">
        <v>15.77</v>
      </c>
      <c r="J1054" s="175">
        <v>0.931715946985053</v>
      </c>
      <c r="K1054" s="171">
        <v>0.94234736554102971</v>
      </c>
      <c r="L1054" s="171">
        <v>0.94899080508743039</v>
      </c>
      <c r="M1054" s="171">
        <v>0.93937716120694181</v>
      </c>
      <c r="N1054" s="171">
        <v>0.9491843698815654</v>
      </c>
      <c r="O1054" s="171">
        <v>0.93813868446287352</v>
      </c>
      <c r="P1054" s="171">
        <v>0.94289814963596075</v>
      </c>
      <c r="Q1054" s="171">
        <v>0.94244011760461632</v>
      </c>
      <c r="R1054" s="171">
        <v>0.96024553901673826</v>
      </c>
      <c r="S1054" s="171">
        <v>0.95702977947510026</v>
      </c>
      <c r="T1054" s="171">
        <v>0.95991216117821709</v>
      </c>
      <c r="U1054" s="173">
        <v>0.95770646790402669</v>
      </c>
      <c r="V1054" s="171">
        <v>0.93177627482576308</v>
      </c>
      <c r="W1054" s="171">
        <v>0.92521370506565892</v>
      </c>
      <c r="X1054" s="171">
        <v>0.91877823410007908</v>
      </c>
      <c r="Y1054" s="171">
        <v>0.93207651344365983</v>
      </c>
      <c r="Z1054" s="171">
        <v>0.8911789965389999</v>
      </c>
      <c r="AA1054" s="171">
        <v>0.88505098792322823</v>
      </c>
      <c r="AB1054" s="171">
        <v>0.89531072368237208</v>
      </c>
      <c r="AC1054" s="171">
        <v>0.87233547286785973</v>
      </c>
      <c r="AD1054" s="171">
        <v>0.93004362118969919</v>
      </c>
      <c r="AE1054" s="171">
        <v>0.94461575007956622</v>
      </c>
      <c r="AF1054" s="171">
        <v>0.91454248628016233</v>
      </c>
      <c r="AG1054" s="173">
        <v>0.94500380120452609</v>
      </c>
      <c r="AH1054" s="171"/>
      <c r="AI1054" s="173">
        <v>15.77</v>
      </c>
      <c r="AJ1054" s="171">
        <v>0.87497669214991625</v>
      </c>
      <c r="AK1054" s="171">
        <v>0.95393487109905017</v>
      </c>
      <c r="AL1054" s="171">
        <v>0.95302345732499849</v>
      </c>
      <c r="AM1054" s="171">
        <v>0.96628281897742974</v>
      </c>
      <c r="AN1054" s="171">
        <v>0.90512004628290421</v>
      </c>
      <c r="AO1054" s="171">
        <v>0.89022369511184751</v>
      </c>
      <c r="AP1054" s="173">
        <v>0.9067329417080886</v>
      </c>
      <c r="AQ1054" s="171">
        <v>0.89247195858498718</v>
      </c>
      <c r="AR1054" s="171">
        <v>0.91493262443853707</v>
      </c>
      <c r="AS1054" s="171">
        <v>0.90566490638502151</v>
      </c>
      <c r="AT1054" s="171">
        <v>0.91314907872696827</v>
      </c>
      <c r="AU1054" s="171">
        <v>0.94969315857261927</v>
      </c>
      <c r="AV1054" s="171">
        <v>0.96735426008968606</v>
      </c>
      <c r="AW1054" s="171">
        <v>0.89877943533473059</v>
      </c>
      <c r="AX1054" s="173">
        <v>0.96436083197008649</v>
      </c>
      <c r="AY1054" s="171"/>
      <c r="AZ1054" s="171"/>
      <c r="BA1054" s="171"/>
      <c r="BB1054" s="171"/>
      <c r="BC1054" s="171"/>
      <c r="BD1054" s="171"/>
      <c r="BE1054" s="171"/>
      <c r="BF1054" s="171"/>
      <c r="BG1054" s="171"/>
      <c r="BH1054" s="171"/>
      <c r="BI1054" s="171"/>
      <c r="BJ1054" s="171"/>
      <c r="BK1054" s="171"/>
      <c r="BL1054" s="171"/>
      <c r="BM1054" s="171"/>
      <c r="BN1054" s="171"/>
      <c r="BO1054" s="171"/>
      <c r="BP1054" s="171"/>
    </row>
    <row r="1055" spans="9:68" x14ac:dyDescent="0.25">
      <c r="I1055" s="171">
        <v>15.785</v>
      </c>
      <c r="J1055" s="175">
        <v>0.93222162982603962</v>
      </c>
      <c r="K1055" s="171">
        <v>0.94481392768527883</v>
      </c>
      <c r="L1055" s="171">
        <v>0.94720508411001847</v>
      </c>
      <c r="M1055" s="171">
        <v>0.93961001768023278</v>
      </c>
      <c r="N1055" s="171">
        <v>0.95477678579453107</v>
      </c>
      <c r="O1055" s="171">
        <v>0.9369387630425956</v>
      </c>
      <c r="P1055" s="171">
        <v>0.94720532634437804</v>
      </c>
      <c r="Q1055" s="171">
        <v>0.94174190383235756</v>
      </c>
      <c r="R1055" s="171">
        <v>0.95289581504477994</v>
      </c>
      <c r="S1055" s="171">
        <v>0.94405445385505649</v>
      </c>
      <c r="T1055" s="171">
        <v>0.95970450703639665</v>
      </c>
      <c r="U1055" s="173">
        <v>0.95416330368857183</v>
      </c>
      <c r="V1055" s="171">
        <v>0.93541418561290934</v>
      </c>
      <c r="W1055" s="171">
        <v>0.92903371680443547</v>
      </c>
      <c r="X1055" s="171">
        <v>0.92707434040432746</v>
      </c>
      <c r="Y1055" s="171">
        <v>0.93775887173197969</v>
      </c>
      <c r="Z1055" s="171">
        <v>0.89609250563966847</v>
      </c>
      <c r="AA1055" s="171">
        <v>0.88790138107804628</v>
      </c>
      <c r="AB1055" s="171">
        <v>0.90973359555734001</v>
      </c>
      <c r="AC1055" s="171">
        <v>0.88019163622535412</v>
      </c>
      <c r="AD1055" s="171">
        <v>0.93002442003666586</v>
      </c>
      <c r="AE1055" s="171">
        <v>0.94036034973843374</v>
      </c>
      <c r="AF1055" s="171">
        <v>0.90937919474109774</v>
      </c>
      <c r="AG1055" s="173">
        <v>0.94946674277926013</v>
      </c>
      <c r="AH1055" s="171"/>
      <c r="AI1055" s="173">
        <v>15.785</v>
      </c>
      <c r="AJ1055" s="171">
        <v>0.88019765056871146</v>
      </c>
      <c r="AK1055" s="171">
        <v>0.93805970149253748</v>
      </c>
      <c r="AL1055" s="171">
        <v>0.94893854057065052</v>
      </c>
      <c r="AM1055" s="171">
        <v>0.96895439889451895</v>
      </c>
      <c r="AN1055" s="171">
        <v>0.92218686722591847</v>
      </c>
      <c r="AO1055" s="171">
        <v>0.91148853907760297</v>
      </c>
      <c r="AP1055" s="173">
        <v>0.92281970176231343</v>
      </c>
      <c r="AQ1055" s="171">
        <v>0.916307161345988</v>
      </c>
      <c r="AR1055" s="171">
        <v>0.92318269318910984</v>
      </c>
      <c r="AS1055" s="171">
        <v>0.9279084653544567</v>
      </c>
      <c r="AT1055" s="171">
        <v>0.90301507537688452</v>
      </c>
      <c r="AU1055" s="171">
        <v>0.95234487461171302</v>
      </c>
      <c r="AV1055" s="171">
        <v>0.95982062780269062</v>
      </c>
      <c r="AW1055" s="171">
        <v>0.86758722722229054</v>
      </c>
      <c r="AX1055" s="173">
        <v>0.95618135078289312</v>
      </c>
      <c r="AY1055" s="171"/>
      <c r="AZ1055" s="171"/>
      <c r="BA1055" s="171"/>
      <c r="BB1055" s="171"/>
      <c r="BC1055" s="171"/>
      <c r="BD1055" s="171"/>
      <c r="BE1055" s="171"/>
      <c r="BF1055" s="171"/>
      <c r="BG1055" s="171"/>
      <c r="BH1055" s="171"/>
      <c r="BI1055" s="171"/>
      <c r="BJ1055" s="171"/>
      <c r="BK1055" s="171"/>
      <c r="BL1055" s="171"/>
      <c r="BM1055" s="171"/>
      <c r="BN1055" s="171"/>
      <c r="BO1055" s="171"/>
      <c r="BP1055" s="171"/>
    </row>
    <row r="1056" spans="9:68" x14ac:dyDescent="0.25">
      <c r="I1056" s="171">
        <v>15.8</v>
      </c>
      <c r="J1056" s="175">
        <v>0.93554531158244647</v>
      </c>
      <c r="K1056" s="171">
        <v>0.94877987098390404</v>
      </c>
      <c r="L1056" s="171">
        <v>0.95202757849242892</v>
      </c>
      <c r="M1056" s="171">
        <v>0.94196720163149872</v>
      </c>
      <c r="N1056" s="171">
        <v>0.9565096818865586</v>
      </c>
      <c r="O1056" s="171">
        <v>0.93609992665236474</v>
      </c>
      <c r="P1056" s="171">
        <v>0.94750681959729577</v>
      </c>
      <c r="Q1056" s="171">
        <v>0.95010506059115962</v>
      </c>
      <c r="R1056" s="171">
        <v>0.95503563311178141</v>
      </c>
      <c r="S1056" s="171">
        <v>0.95137131824898036</v>
      </c>
      <c r="T1056" s="171">
        <v>0.95906478401068007</v>
      </c>
      <c r="U1056" s="173">
        <v>0.95528281370071433</v>
      </c>
      <c r="V1056" s="171">
        <v>0.94040378426290083</v>
      </c>
      <c r="W1056" s="171">
        <v>0.92795639801027807</v>
      </c>
      <c r="X1056" s="171">
        <v>0.92358926622257231</v>
      </c>
      <c r="Y1056" s="171">
        <v>0.94032432803557242</v>
      </c>
      <c r="Z1056" s="171">
        <v>0.89635733501209902</v>
      </c>
      <c r="AA1056" s="171">
        <v>0.88627480663570801</v>
      </c>
      <c r="AB1056" s="171">
        <v>0.89798785724895702</v>
      </c>
      <c r="AC1056" s="171">
        <v>0.88404798395925277</v>
      </c>
      <c r="AD1056" s="171">
        <v>0.93221167985279363</v>
      </c>
      <c r="AE1056" s="171">
        <v>0.94629990646814977</v>
      </c>
      <c r="AF1056" s="171">
        <v>0.91799555446142944</v>
      </c>
      <c r="AG1056" s="173">
        <v>0.94578046826945616</v>
      </c>
      <c r="AH1056" s="171"/>
      <c r="AI1056" s="173">
        <v>15.8</v>
      </c>
      <c r="AJ1056" s="171">
        <v>0.89511467462241279</v>
      </c>
      <c r="AK1056" s="171">
        <v>0.94748982360922684</v>
      </c>
      <c r="AL1056" s="171">
        <v>0.9512285696602093</v>
      </c>
      <c r="AM1056" s="171">
        <v>0.95771533855366231</v>
      </c>
      <c r="AN1056" s="171">
        <v>0.9090733776877834</v>
      </c>
      <c r="AO1056" s="171">
        <v>0.91245512289422814</v>
      </c>
      <c r="AP1056" s="173">
        <v>0.89597830998644357</v>
      </c>
      <c r="AQ1056" s="171">
        <v>0.92008196721311475</v>
      </c>
      <c r="AR1056" s="171">
        <v>0.94353286277385651</v>
      </c>
      <c r="AS1056" s="171">
        <v>0.94279084653544554</v>
      </c>
      <c r="AT1056" s="171">
        <v>0.90125628140703529</v>
      </c>
      <c r="AU1056" s="171">
        <v>0.95340556102735052</v>
      </c>
      <c r="AV1056" s="171">
        <v>0.96044843049327355</v>
      </c>
      <c r="AW1056" s="171">
        <v>0.89964246085562805</v>
      </c>
      <c r="AX1056" s="173">
        <v>0.9245150736153307</v>
      </c>
      <c r="AY1056" s="171"/>
      <c r="AZ1056" s="171"/>
      <c r="BA1056" s="171"/>
      <c r="BB1056" s="171"/>
      <c r="BC1056" s="171"/>
      <c r="BD1056" s="171"/>
      <c r="BE1056" s="171"/>
      <c r="BF1056" s="171"/>
      <c r="BG1056" s="171"/>
      <c r="BH1056" s="171"/>
      <c r="BI1056" s="171"/>
      <c r="BJ1056" s="171"/>
      <c r="BK1056" s="171"/>
      <c r="BL1056" s="171"/>
      <c r="BM1056" s="171"/>
      <c r="BN1056" s="171"/>
      <c r="BO1056" s="171"/>
      <c r="BP1056" s="171"/>
    </row>
    <row r="1057" spans="9:68" x14ac:dyDescent="0.25">
      <c r="I1057" s="171">
        <v>15.815</v>
      </c>
      <c r="J1057" s="175">
        <v>0.93573208705311162</v>
      </c>
      <c r="K1057" s="171">
        <v>0.9504032059282842</v>
      </c>
      <c r="L1057" s="171">
        <v>0.94829517705311916</v>
      </c>
      <c r="M1057" s="171">
        <v>0.94283585007135784</v>
      </c>
      <c r="N1057" s="171">
        <v>0.95282557498092357</v>
      </c>
      <c r="O1057" s="171">
        <v>0.93458691340781952</v>
      </c>
      <c r="P1057" s="171">
        <v>0.95429876421809867</v>
      </c>
      <c r="Q1057" s="171">
        <v>0.95175956273063322</v>
      </c>
      <c r="R1057" s="171">
        <v>0.95629644614495801</v>
      </c>
      <c r="S1057" s="171">
        <v>0.95508102052949662</v>
      </c>
      <c r="T1057" s="171">
        <v>0.95902151359181131</v>
      </c>
      <c r="U1057" s="173">
        <v>0.95858597645954546</v>
      </c>
      <c r="V1057" s="171">
        <v>0.93012597905587313</v>
      </c>
      <c r="W1057" s="171">
        <v>0.92979792494523894</v>
      </c>
      <c r="X1057" s="171">
        <v>0.91621890418873253</v>
      </c>
      <c r="Y1057" s="171">
        <v>0.93633860220945142</v>
      </c>
      <c r="Z1057" s="171">
        <v>0.89267293977585638</v>
      </c>
      <c r="AA1057" s="171">
        <v>0.88796402713234091</v>
      </c>
      <c r="AB1057" s="171">
        <v>0.89529094290340661</v>
      </c>
      <c r="AC1057" s="171">
        <v>0.89155959391096928</v>
      </c>
      <c r="AD1057" s="171">
        <v>0.93343595801444179</v>
      </c>
      <c r="AE1057" s="171">
        <v>0.94700028181142171</v>
      </c>
      <c r="AF1057" s="171">
        <v>0.91140087401309999</v>
      </c>
      <c r="AG1057" s="173">
        <v>0.9372390953221732</v>
      </c>
      <c r="AH1057" s="171"/>
      <c r="AI1057" s="173">
        <v>15.815</v>
      </c>
      <c r="AJ1057" s="171">
        <v>0.86984896513145638</v>
      </c>
      <c r="AK1057" s="171">
        <v>0.93955223880597016</v>
      </c>
      <c r="AL1057" s="171">
        <v>0.9616265395803677</v>
      </c>
      <c r="AM1057" s="171">
        <v>0.96766467065868267</v>
      </c>
      <c r="AN1057" s="171">
        <v>0.92218686722591847</v>
      </c>
      <c r="AO1057" s="171">
        <v>0.90555095277547648</v>
      </c>
      <c r="AP1057" s="173">
        <v>0.93619521012200635</v>
      </c>
      <c r="AQ1057" s="171">
        <v>0.916307161345988</v>
      </c>
      <c r="AR1057" s="171">
        <v>0.94729122742689509</v>
      </c>
      <c r="AS1057" s="171">
        <v>0.93935029604736753</v>
      </c>
      <c r="AT1057" s="171">
        <v>0.91030150753768846</v>
      </c>
      <c r="AU1057" s="171">
        <v>0.94704144253352518</v>
      </c>
      <c r="AV1057" s="171">
        <v>0.95668161434977572</v>
      </c>
      <c r="AW1057" s="171">
        <v>0.90975218838614214</v>
      </c>
      <c r="AX1057" s="173">
        <v>0.91072680532834771</v>
      </c>
      <c r="AY1057" s="171"/>
      <c r="AZ1057" s="171"/>
      <c r="BA1057" s="171"/>
      <c r="BB1057" s="171"/>
      <c r="BC1057" s="171"/>
      <c r="BD1057" s="171"/>
      <c r="BE1057" s="171"/>
      <c r="BF1057" s="171"/>
      <c r="BG1057" s="171"/>
      <c r="BH1057" s="171"/>
      <c r="BI1057" s="171"/>
      <c r="BJ1057" s="171"/>
      <c r="BK1057" s="171"/>
      <c r="BL1057" s="171"/>
      <c r="BM1057" s="171"/>
      <c r="BN1057" s="171"/>
      <c r="BO1057" s="171"/>
      <c r="BP1057" s="171"/>
    </row>
    <row r="1058" spans="9:68" x14ac:dyDescent="0.25">
      <c r="I1058" s="171">
        <v>15.83</v>
      </c>
      <c r="J1058" s="175">
        <v>0.93821268481693776</v>
      </c>
      <c r="K1058" s="171">
        <v>0.9478615854593988</v>
      </c>
      <c r="L1058" s="171">
        <v>0.94686853012368866</v>
      </c>
      <c r="M1058" s="171">
        <v>0.9494183179258423</v>
      </c>
      <c r="N1058" s="171">
        <v>0.94969593999518154</v>
      </c>
      <c r="O1058" s="171">
        <v>0.933671058111468</v>
      </c>
      <c r="P1058" s="171">
        <v>0.95452835968722116</v>
      </c>
      <c r="Q1058" s="171">
        <v>0.95116931699983409</v>
      </c>
      <c r="R1058" s="171">
        <v>0.95523904565884932</v>
      </c>
      <c r="S1058" s="171">
        <v>0.95306286464462275</v>
      </c>
      <c r="T1058" s="171">
        <v>0.95825464463145149</v>
      </c>
      <c r="U1058" s="173">
        <v>0.95725558283350054</v>
      </c>
      <c r="V1058" s="171">
        <v>0.93612100830696754</v>
      </c>
      <c r="W1058" s="171">
        <v>0.93463313994546793</v>
      </c>
      <c r="X1058" s="171">
        <v>0.92779268553146566</v>
      </c>
      <c r="Y1058" s="171">
        <v>0.93722165930378154</v>
      </c>
      <c r="Z1058" s="171">
        <v>0.89547389010929579</v>
      </c>
      <c r="AA1058" s="171">
        <v>0.89499220863145101</v>
      </c>
      <c r="AB1058" s="171">
        <v>0.88891011584624235</v>
      </c>
      <c r="AC1058" s="171">
        <v>0.88600813560884539</v>
      </c>
      <c r="AD1058" s="171">
        <v>0.9337849814940995</v>
      </c>
      <c r="AE1058" s="171">
        <v>0.94508226887100799</v>
      </c>
      <c r="AF1058" s="171">
        <v>0.91194914962595164</v>
      </c>
      <c r="AG1058" s="173">
        <v>0.9446706581526767</v>
      </c>
      <c r="AH1058" s="171"/>
      <c r="AI1058" s="173">
        <v>15.83</v>
      </c>
      <c r="AJ1058" s="171">
        <v>0.89576729442476233</v>
      </c>
      <c r="AK1058" s="171">
        <v>0.95393487109905017</v>
      </c>
      <c r="AL1058" s="171">
        <v>0.9408305997400509</v>
      </c>
      <c r="AM1058" s="171">
        <v>0.96296637494242288</v>
      </c>
      <c r="AN1058" s="171">
        <v>0.91890849484138459</v>
      </c>
      <c r="AO1058" s="171">
        <v>0.9004418668876002</v>
      </c>
      <c r="AP1058" s="173">
        <v>0.92417532760957966</v>
      </c>
      <c r="AQ1058" s="171">
        <v>0.93011216566005184</v>
      </c>
      <c r="AR1058" s="171">
        <v>0.95114125951049577</v>
      </c>
      <c r="AS1058" s="171">
        <v>0.91078572571611449</v>
      </c>
      <c r="AT1058" s="171">
        <v>0.91649916247906205</v>
      </c>
      <c r="AU1058" s="171">
        <v>0.95287521781953188</v>
      </c>
      <c r="AV1058" s="171">
        <v>0.94475336322869963</v>
      </c>
      <c r="AW1058" s="171">
        <v>0.91813586487486132</v>
      </c>
      <c r="AX1058" s="173">
        <v>0.9245150736153307</v>
      </c>
      <c r="AY1058" s="171"/>
      <c r="AZ1058" s="171"/>
      <c r="BA1058" s="171"/>
      <c r="BB1058" s="171"/>
      <c r="BC1058" s="171"/>
      <c r="BD1058" s="171"/>
      <c r="BE1058" s="171"/>
      <c r="BF1058" s="171"/>
      <c r="BG1058" s="171"/>
      <c r="BH1058" s="171"/>
      <c r="BI1058" s="171"/>
      <c r="BJ1058" s="171"/>
      <c r="BK1058" s="171"/>
      <c r="BL1058" s="171"/>
      <c r="BM1058" s="171"/>
      <c r="BN1058" s="171"/>
      <c r="BO1058" s="171"/>
      <c r="BP1058" s="171"/>
    </row>
    <row r="1059" spans="9:68" x14ac:dyDescent="0.25">
      <c r="I1059" s="171">
        <v>15.845000000000001</v>
      </c>
      <c r="J1059" s="175">
        <v>0.94365232181077063</v>
      </c>
      <c r="K1059" s="171">
        <v>0.94650157886856601</v>
      </c>
      <c r="L1059" s="171">
        <v>0.94950196998619496</v>
      </c>
      <c r="M1059" s="171">
        <v>0.94747408118930643</v>
      </c>
      <c r="N1059" s="171">
        <v>0.95120963928354141</v>
      </c>
      <c r="O1059" s="171">
        <v>0.93857919728612149</v>
      </c>
      <c r="P1059" s="171">
        <v>0.95810224598243321</v>
      </c>
      <c r="Q1059" s="171">
        <v>0.95199726086159786</v>
      </c>
      <c r="R1059" s="171">
        <v>0.9593345416398037</v>
      </c>
      <c r="S1059" s="171">
        <v>0.95477851343112452</v>
      </c>
      <c r="T1059" s="171">
        <v>0.96158573879821629</v>
      </c>
      <c r="U1059" s="173">
        <v>0.95553987672333141</v>
      </c>
      <c r="V1059" s="171">
        <v>0.93942042768020873</v>
      </c>
      <c r="W1059" s="171">
        <v>0.92528847910506284</v>
      </c>
      <c r="X1059" s="171">
        <v>0.92687599083575656</v>
      </c>
      <c r="Y1059" s="171">
        <v>0.93411243655845977</v>
      </c>
      <c r="Z1059" s="171">
        <v>0.90783931953624619</v>
      </c>
      <c r="AA1059" s="171">
        <v>0.88461202558048613</v>
      </c>
      <c r="AB1059" s="171">
        <v>0.90187547889339403</v>
      </c>
      <c r="AC1059" s="171">
        <v>0.88914829624678782</v>
      </c>
      <c r="AD1059" s="171">
        <v>0.92860288916184619</v>
      </c>
      <c r="AE1059" s="171">
        <v>0.94055958769157855</v>
      </c>
      <c r="AF1059" s="171">
        <v>0.91668409026043429</v>
      </c>
      <c r="AG1059" s="173">
        <v>0.94611899230466268</v>
      </c>
      <c r="AH1059" s="171"/>
      <c r="AI1059" s="173">
        <v>15.845000000000001</v>
      </c>
      <c r="AJ1059" s="171">
        <v>0.92877121014357611</v>
      </c>
      <c r="AK1059" s="171">
        <v>0.97075983717774783</v>
      </c>
      <c r="AL1059" s="171">
        <v>0.95481834498978768</v>
      </c>
      <c r="AM1059" s="171">
        <v>0.93127590971902374</v>
      </c>
      <c r="AN1059" s="171">
        <v>0.94243563783627415</v>
      </c>
      <c r="AO1059" s="171">
        <v>0.90223695111847579</v>
      </c>
      <c r="AP1059" s="173">
        <v>0.93556258472661535</v>
      </c>
      <c r="AQ1059" s="171">
        <v>0.91317946505608261</v>
      </c>
      <c r="AR1059" s="171">
        <v>0.95306627555229617</v>
      </c>
      <c r="AS1059" s="171">
        <v>0.9485517682829252</v>
      </c>
      <c r="AT1059" s="171">
        <v>0.90527638190954773</v>
      </c>
      <c r="AU1059" s="171">
        <v>0.94279869687097517</v>
      </c>
      <c r="AV1059" s="171">
        <v>0.93533632286995516</v>
      </c>
      <c r="AW1059" s="171">
        <v>0.9578350388361484</v>
      </c>
      <c r="AX1059" s="173">
        <v>0.94566487497078755</v>
      </c>
      <c r="AY1059" s="171"/>
      <c r="AZ1059" s="171"/>
      <c r="BA1059" s="171"/>
      <c r="BB1059" s="171"/>
      <c r="BC1059" s="171"/>
      <c r="BD1059" s="171"/>
      <c r="BE1059" s="171"/>
      <c r="BF1059" s="171"/>
      <c r="BG1059" s="171"/>
      <c r="BH1059" s="171"/>
      <c r="BI1059" s="171"/>
      <c r="BJ1059" s="171"/>
      <c r="BK1059" s="171"/>
      <c r="BL1059" s="171"/>
      <c r="BM1059" s="171"/>
      <c r="BN1059" s="171"/>
      <c r="BO1059" s="171"/>
      <c r="BP1059" s="171"/>
    </row>
    <row r="1060" spans="9:68" x14ac:dyDescent="0.25">
      <c r="I1060" s="171">
        <v>15.86</v>
      </c>
      <c r="J1060" s="175">
        <v>0.94694558413530838</v>
      </c>
      <c r="K1060" s="171">
        <v>0.94565800003333733</v>
      </c>
      <c r="L1060" s="171">
        <v>0.95177374908837054</v>
      </c>
      <c r="M1060" s="171">
        <v>0.94292384399062323</v>
      </c>
      <c r="N1060" s="171">
        <v>0.9539373858850938</v>
      </c>
      <c r="O1060" s="171">
        <v>0.9386484795771457</v>
      </c>
      <c r="P1060" s="171">
        <v>0.9525630605413522</v>
      </c>
      <c r="Q1060" s="171">
        <v>0.95058429929415245</v>
      </c>
      <c r="R1060" s="171">
        <v>0.95339002024538055</v>
      </c>
      <c r="S1060" s="171">
        <v>0.95250439521839692</v>
      </c>
      <c r="T1060" s="171">
        <v>0.96061626518975185</v>
      </c>
      <c r="U1060" s="173">
        <v>0.95106138333444079</v>
      </c>
      <c r="V1060" s="171">
        <v>0.93283575471132252</v>
      </c>
      <c r="W1060" s="171">
        <v>0.92476966969979391</v>
      </c>
      <c r="X1060" s="171">
        <v>0.92629371689633222</v>
      </c>
      <c r="Y1060" s="171">
        <v>0.94023602584662969</v>
      </c>
      <c r="Z1060" s="171">
        <v>0.89716297843181836</v>
      </c>
      <c r="AA1060" s="171">
        <v>0.88980971225116279</v>
      </c>
      <c r="AB1060" s="171">
        <v>0.88582883669900714</v>
      </c>
      <c r="AC1060" s="171">
        <v>0.88623399670427172</v>
      </c>
      <c r="AD1060" s="171">
        <v>0.92142947275585085</v>
      </c>
      <c r="AE1060" s="171">
        <v>0.93844194446957163</v>
      </c>
      <c r="AF1060" s="171">
        <v>0.91103017845979162</v>
      </c>
      <c r="AG1060" s="173">
        <v>0.94411041636243764</v>
      </c>
      <c r="AH1060" s="171"/>
      <c r="AI1060" s="173">
        <v>15.86</v>
      </c>
      <c r="AJ1060" s="171">
        <v>0.91581204549692352</v>
      </c>
      <c r="AK1060" s="171">
        <v>0.9647896879240162</v>
      </c>
      <c r="AL1060" s="171">
        <v>0.94219223865816681</v>
      </c>
      <c r="AM1060" s="171">
        <v>0.93726393367111949</v>
      </c>
      <c r="AN1060" s="171">
        <v>0.93067206633882937</v>
      </c>
      <c r="AO1060" s="171">
        <v>0.87075393537696799</v>
      </c>
      <c r="AP1060" s="173">
        <v>0.92281970176231343</v>
      </c>
      <c r="AQ1060" s="171">
        <v>0.92773943054357189</v>
      </c>
      <c r="AR1060" s="171">
        <v>0.95618296819140158</v>
      </c>
      <c r="AS1060" s="171">
        <v>0.94335093614978394</v>
      </c>
      <c r="AT1060" s="171">
        <v>0.92554438860971522</v>
      </c>
      <c r="AU1060" s="171">
        <v>0.93325251913023688</v>
      </c>
      <c r="AV1060" s="171">
        <v>0.9579372197309417</v>
      </c>
      <c r="AW1060" s="171">
        <v>0.95191714954999362</v>
      </c>
      <c r="AX1060" s="173">
        <v>0.95220845992054226</v>
      </c>
      <c r="AY1060" s="171"/>
      <c r="AZ1060" s="171"/>
      <c r="BA1060" s="171"/>
      <c r="BB1060" s="171"/>
      <c r="BC1060" s="171"/>
      <c r="BD1060" s="171"/>
      <c r="BE1060" s="171"/>
      <c r="BF1060" s="171"/>
      <c r="BG1060" s="171"/>
      <c r="BH1060" s="171"/>
      <c r="BI1060" s="171"/>
      <c r="BJ1060" s="171"/>
      <c r="BK1060" s="171"/>
      <c r="BL1060" s="171"/>
      <c r="BM1060" s="171"/>
      <c r="BN1060" s="171"/>
      <c r="BO1060" s="171"/>
      <c r="BP1060" s="171"/>
    </row>
    <row r="1061" spans="9:68" x14ac:dyDescent="0.25">
      <c r="I1061" s="171">
        <v>15.875</v>
      </c>
      <c r="J1061" s="175">
        <v>0.94100982658315158</v>
      </c>
      <c r="K1061" s="171">
        <v>0.94471825026537859</v>
      </c>
      <c r="L1061" s="171">
        <v>0.948900845104795</v>
      </c>
      <c r="M1061" s="171">
        <v>0.93416181879449101</v>
      </c>
      <c r="N1061" s="171">
        <v>0.95785386904356962</v>
      </c>
      <c r="O1061" s="171">
        <v>0.93410626503351901</v>
      </c>
      <c r="P1061" s="171">
        <v>0.95832499312223396</v>
      </c>
      <c r="Q1061" s="171">
        <v>0.95035707271104219</v>
      </c>
      <c r="R1061" s="171">
        <v>0.95671173276850341</v>
      </c>
      <c r="S1061" s="171">
        <v>0.9513591408039862</v>
      </c>
      <c r="T1061" s="171">
        <v>0.95548002946727462</v>
      </c>
      <c r="U1061" s="173">
        <v>0.9506899312154562</v>
      </c>
      <c r="V1061" s="171">
        <v>0.93633858736428832</v>
      </c>
      <c r="W1061" s="171">
        <v>0.93124835469379785</v>
      </c>
      <c r="X1061" s="171">
        <v>0.93243026759257874</v>
      </c>
      <c r="Y1061" s="171">
        <v>0.93614351237304427</v>
      </c>
      <c r="Z1061" s="171">
        <v>0.91815748783835738</v>
      </c>
      <c r="AA1061" s="171">
        <v>0.87715807598781603</v>
      </c>
      <c r="AB1061" s="171">
        <v>0.8921881916838369</v>
      </c>
      <c r="AC1061" s="171">
        <v>0.88906993627490527</v>
      </c>
      <c r="AD1061" s="171">
        <v>0.9305784995341001</v>
      </c>
      <c r="AE1061" s="171">
        <v>0.93896262634654448</v>
      </c>
      <c r="AF1061" s="171">
        <v>0.9137754016739924</v>
      </c>
      <c r="AG1061" s="173">
        <v>0.9412388652143322</v>
      </c>
      <c r="AH1061" s="171"/>
      <c r="AI1061" s="173">
        <v>15.875</v>
      </c>
      <c r="AJ1061" s="171">
        <v>0.91907514450867056</v>
      </c>
      <c r="AK1061" s="171">
        <v>0.9668249660786975</v>
      </c>
      <c r="AL1061" s="171">
        <v>0.94757690165253461</v>
      </c>
      <c r="AM1061" s="171">
        <v>0.96766467065868267</v>
      </c>
      <c r="AN1061" s="171">
        <v>0.92151190820557349</v>
      </c>
      <c r="AO1061" s="171">
        <v>0.90555095277547648</v>
      </c>
      <c r="AP1061" s="173">
        <v>0.89462268413917778</v>
      </c>
      <c r="AQ1061" s="171">
        <v>0.91781708369283865</v>
      </c>
      <c r="AR1061" s="171">
        <v>0.96956641305344216</v>
      </c>
      <c r="AS1061" s="171">
        <v>0.93767002720435266</v>
      </c>
      <c r="AT1061" s="171">
        <v>0.92160804020100506</v>
      </c>
      <c r="AU1061" s="171">
        <v>0.94969315857261927</v>
      </c>
      <c r="AV1061" s="171">
        <v>0.92278026905829613</v>
      </c>
      <c r="AW1061" s="171">
        <v>0.94094439649858208</v>
      </c>
      <c r="AX1061" s="173">
        <v>0.92369712549661143</v>
      </c>
      <c r="AY1061" s="171"/>
      <c r="AZ1061" s="171"/>
      <c r="BA1061" s="171"/>
      <c r="BB1061" s="171"/>
      <c r="BC1061" s="171"/>
      <c r="BD1061" s="171"/>
      <c r="BE1061" s="171"/>
      <c r="BF1061" s="171"/>
      <c r="BG1061" s="171"/>
      <c r="BH1061" s="171"/>
      <c r="BI1061" s="171"/>
      <c r="BJ1061" s="171"/>
      <c r="BK1061" s="171"/>
      <c r="BL1061" s="171"/>
      <c r="BM1061" s="171"/>
      <c r="BN1061" s="171"/>
      <c r="BO1061" s="171"/>
      <c r="BP1061" s="171"/>
    </row>
    <row r="1062" spans="9:68" x14ac:dyDescent="0.25">
      <c r="I1062" s="171">
        <v>15.89</v>
      </c>
      <c r="J1062" s="175">
        <v>0.94275954854158872</v>
      </c>
      <c r="K1062" s="171">
        <v>0.94234233036133963</v>
      </c>
      <c r="L1062" s="171">
        <v>0.95032528211256972</v>
      </c>
      <c r="M1062" s="171">
        <v>0.93951544133270881</v>
      </c>
      <c r="N1062" s="171">
        <v>0.95583891202638216</v>
      </c>
      <c r="O1062" s="171">
        <v>0.93552660954294542</v>
      </c>
      <c r="P1062" s="171">
        <v>0.94870867882039944</v>
      </c>
      <c r="Q1062" s="171">
        <v>0.94834862189006075</v>
      </c>
      <c r="R1062" s="171">
        <v>0.95819333581652211</v>
      </c>
      <c r="S1062" s="171">
        <v>0.95038151983250696</v>
      </c>
      <c r="T1062" s="171">
        <v>0.95579722141049273</v>
      </c>
      <c r="U1062" s="173">
        <v>0.94990978558531847</v>
      </c>
      <c r="V1062" s="171">
        <v>0.93399348218616629</v>
      </c>
      <c r="W1062" s="171">
        <v>0.92669765347391542</v>
      </c>
      <c r="X1062" s="171">
        <v>0.92971538594882019</v>
      </c>
      <c r="Y1062" s="171">
        <v>0.93732944559017228</v>
      </c>
      <c r="Z1062" s="171">
        <v>0.9140386243864087</v>
      </c>
      <c r="AA1062" s="171">
        <v>0.8836241241188254</v>
      </c>
      <c r="AB1062" s="171">
        <v>0.89894114004938586</v>
      </c>
      <c r="AC1062" s="171">
        <v>0.89544302192926861</v>
      </c>
      <c r="AD1062" s="171">
        <v>0.93207308099499386</v>
      </c>
      <c r="AE1062" s="171">
        <v>0.9431093557946757</v>
      </c>
      <c r="AF1062" s="171">
        <v>0.92497602973506476</v>
      </c>
      <c r="AG1062" s="173">
        <v>0.94074236329602945</v>
      </c>
      <c r="AH1062" s="171"/>
      <c r="AI1062" s="173">
        <v>15.89</v>
      </c>
      <c r="AJ1062" s="171">
        <v>0.90220026104792095</v>
      </c>
      <c r="AK1062" s="171">
        <v>0.96831750339213041</v>
      </c>
      <c r="AL1062" s="171">
        <v>0.94757690165253461</v>
      </c>
      <c r="AM1062" s="171">
        <v>0.97420543528327952</v>
      </c>
      <c r="AN1062" s="171">
        <v>0.94831742358499693</v>
      </c>
      <c r="AO1062" s="171">
        <v>0.86302126484396591</v>
      </c>
      <c r="AP1062" s="173">
        <v>0.90266606416629003</v>
      </c>
      <c r="AQ1062" s="171">
        <v>0.94779982743744606</v>
      </c>
      <c r="AR1062" s="171">
        <v>0.9504995874965626</v>
      </c>
      <c r="AS1062" s="171">
        <v>0.95479276684269487</v>
      </c>
      <c r="AT1062" s="171">
        <v>0.91708542713567842</v>
      </c>
      <c r="AU1062" s="171">
        <v>0.95446624744298825</v>
      </c>
      <c r="AV1062" s="171">
        <v>0.94663677130044854</v>
      </c>
      <c r="AW1062" s="171">
        <v>0.94427320922204394</v>
      </c>
      <c r="AX1062" s="173">
        <v>0.91808833839682158</v>
      </c>
      <c r="AY1062" s="171"/>
      <c r="AZ1062" s="171"/>
      <c r="BA1062" s="171"/>
      <c r="BB1062" s="171"/>
      <c r="BC1062" s="171"/>
      <c r="BD1062" s="171"/>
      <c r="BE1062" s="171"/>
      <c r="BF1062" s="171"/>
      <c r="BG1062" s="171"/>
      <c r="BH1062" s="171"/>
      <c r="BI1062" s="171"/>
      <c r="BJ1062" s="171"/>
      <c r="BK1062" s="171"/>
      <c r="BL1062" s="171"/>
      <c r="BM1062" s="171"/>
      <c r="BN1062" s="171"/>
      <c r="BO1062" s="171"/>
      <c r="BP1062" s="171"/>
    </row>
    <row r="1063" spans="9:68" x14ac:dyDescent="0.25">
      <c r="I1063" s="171">
        <v>15.904999999999999</v>
      </c>
      <c r="J1063" s="175">
        <v>0.93728051006758528</v>
      </c>
      <c r="K1063" s="171">
        <v>0.94179492850928137</v>
      </c>
      <c r="L1063" s="171">
        <v>0.94847630945917427</v>
      </c>
      <c r="M1063" s="171">
        <v>0.93724229333652997</v>
      </c>
      <c r="N1063" s="171">
        <v>0.95477441452932266</v>
      </c>
      <c r="O1063" s="171">
        <v>0.93444601732468413</v>
      </c>
      <c r="P1063" s="171">
        <v>0.9461303574594071</v>
      </c>
      <c r="Q1063" s="171">
        <v>0.95023257064665456</v>
      </c>
      <c r="R1063" s="171">
        <v>0.96052120683833786</v>
      </c>
      <c r="S1063" s="171">
        <v>0.9520951252950195</v>
      </c>
      <c r="T1063" s="171">
        <v>0.95427520434958435</v>
      </c>
      <c r="U1063" s="173">
        <v>0.94973259958169298</v>
      </c>
      <c r="V1063" s="171">
        <v>0.94063492061467524</v>
      </c>
      <c r="W1063" s="171">
        <v>0.93270517243409745</v>
      </c>
      <c r="X1063" s="171">
        <v>0.92584045167973572</v>
      </c>
      <c r="Y1063" s="171">
        <v>0.93390669027638851</v>
      </c>
      <c r="Z1063" s="171">
        <v>0.91033310955215008</v>
      </c>
      <c r="AA1063" s="171">
        <v>0.89166868424288859</v>
      </c>
      <c r="AB1063" s="171">
        <v>0.89095391519707978</v>
      </c>
      <c r="AC1063" s="171">
        <v>0.89020961292478595</v>
      </c>
      <c r="AD1063" s="171">
        <v>0.93796839575753477</v>
      </c>
      <c r="AE1063" s="171">
        <v>0.9452232812788024</v>
      </c>
      <c r="AF1063" s="171">
        <v>0.91872961453687052</v>
      </c>
      <c r="AG1063" s="173">
        <v>0.93797515720348179</v>
      </c>
      <c r="AH1063" s="171"/>
      <c r="AI1063" s="173">
        <v>15.904999999999999</v>
      </c>
      <c r="AJ1063" s="171">
        <v>0.91450680589222444</v>
      </c>
      <c r="AK1063" s="171">
        <v>0.94748982360922684</v>
      </c>
      <c r="AL1063" s="171">
        <v>0.96026490066225167</v>
      </c>
      <c r="AM1063" s="171">
        <v>0.95310916628281905</v>
      </c>
      <c r="AN1063" s="171">
        <v>0.919487031144538</v>
      </c>
      <c r="AO1063" s="171">
        <v>0.9004418668876002</v>
      </c>
      <c r="AP1063" s="173">
        <v>0.8938996836873021</v>
      </c>
      <c r="AQ1063" s="171">
        <v>0.92547454702329579</v>
      </c>
      <c r="AR1063" s="171">
        <v>0.94609955082959052</v>
      </c>
      <c r="AS1063" s="171">
        <v>0.9279084653544567</v>
      </c>
      <c r="AT1063" s="171">
        <v>0.94924623115577889</v>
      </c>
      <c r="AU1063" s="171">
        <v>0.93802560800060586</v>
      </c>
      <c r="AV1063" s="171">
        <v>0.97237668161434987</v>
      </c>
      <c r="AW1063" s="171">
        <v>0.9704105535692269</v>
      </c>
      <c r="AX1063" s="173">
        <v>0.90909090909090895</v>
      </c>
      <c r="AY1063" s="171"/>
      <c r="AZ1063" s="171"/>
      <c r="BA1063" s="171"/>
      <c r="BB1063" s="171"/>
      <c r="BC1063" s="171"/>
      <c r="BD1063" s="171"/>
      <c r="BE1063" s="171"/>
      <c r="BF1063" s="171"/>
      <c r="BG1063" s="171"/>
      <c r="BH1063" s="171"/>
      <c r="BI1063" s="171"/>
      <c r="BJ1063" s="171"/>
      <c r="BK1063" s="171"/>
      <c r="BL1063" s="171"/>
      <c r="BM1063" s="171"/>
      <c r="BN1063" s="171"/>
      <c r="BO1063" s="171"/>
      <c r="BP1063" s="171"/>
    </row>
    <row r="1064" spans="9:68" x14ac:dyDescent="0.25">
      <c r="I1064" s="171">
        <v>15.92</v>
      </c>
      <c r="J1064" s="175">
        <v>0.93749632319362419</v>
      </c>
      <c r="K1064" s="171">
        <v>0.94348422887202599</v>
      </c>
      <c r="L1064" s="171">
        <v>0.95017279041746538</v>
      </c>
      <c r="M1064" s="171">
        <v>0.94154045320037127</v>
      </c>
      <c r="N1064" s="171">
        <v>0.95926593842874186</v>
      </c>
      <c r="O1064" s="171">
        <v>0.93645030066720536</v>
      </c>
      <c r="P1064" s="171">
        <v>0.95217301165530011</v>
      </c>
      <c r="Q1064" s="171">
        <v>0.95626557699648651</v>
      </c>
      <c r="R1064" s="171">
        <v>0.96055648120129877</v>
      </c>
      <c r="S1064" s="171">
        <v>0.95240248280623485</v>
      </c>
      <c r="T1064" s="171">
        <v>0.95936547421944074</v>
      </c>
      <c r="U1064" s="173">
        <v>0.94733634207336248</v>
      </c>
      <c r="V1064" s="171">
        <v>0.94035372842280618</v>
      </c>
      <c r="W1064" s="171">
        <v>0.93274249876447757</v>
      </c>
      <c r="X1064" s="171">
        <v>0.91930906450386451</v>
      </c>
      <c r="Y1064" s="171">
        <v>0.93677445115302305</v>
      </c>
      <c r="Z1064" s="171">
        <v>0.90518594672172858</v>
      </c>
      <c r="AA1064" s="171">
        <v>0.9016168517302523</v>
      </c>
      <c r="AB1064" s="171">
        <v>0.89221462733453638</v>
      </c>
      <c r="AC1064" s="171">
        <v>0.89128130077553336</v>
      </c>
      <c r="AD1064" s="171">
        <v>0.94058719018524439</v>
      </c>
      <c r="AE1064" s="171">
        <v>0.94410874251016841</v>
      </c>
      <c r="AF1064" s="171">
        <v>0.91845574665670338</v>
      </c>
      <c r="AG1064" s="173">
        <v>0.9395379434554233</v>
      </c>
      <c r="AH1064" s="171"/>
      <c r="AI1064" s="173">
        <v>15.92</v>
      </c>
      <c r="AJ1064" s="171">
        <v>0.92681335073652782</v>
      </c>
      <c r="AK1064" s="171">
        <v>0.96628222523744922</v>
      </c>
      <c r="AL1064" s="171">
        <v>0.96428792473850333</v>
      </c>
      <c r="AM1064" s="171">
        <v>0.97291570704744368</v>
      </c>
      <c r="AN1064" s="171">
        <v>0.92536881689326034</v>
      </c>
      <c r="AO1064" s="171">
        <v>0.88608119304059663</v>
      </c>
      <c r="AP1064" s="173">
        <v>0.90935381834613638</v>
      </c>
      <c r="AQ1064" s="171">
        <v>0.92547454702329579</v>
      </c>
      <c r="AR1064" s="171">
        <v>0.9498579154826291</v>
      </c>
      <c r="AS1064" s="171">
        <v>0.94735157625220023</v>
      </c>
      <c r="AT1064" s="171">
        <v>0.93291457286432156</v>
      </c>
      <c r="AU1064" s="171">
        <v>0.93431320554587471</v>
      </c>
      <c r="AV1064" s="171">
        <v>0.97174887892376693</v>
      </c>
      <c r="AW1064" s="171">
        <v>0.97472568117371472</v>
      </c>
      <c r="AX1064" s="173">
        <v>0.93269455480252383</v>
      </c>
      <c r="AY1064" s="171"/>
      <c r="AZ1064" s="171"/>
      <c r="BA1064" s="171"/>
      <c r="BB1064" s="171"/>
      <c r="BC1064" s="171"/>
      <c r="BD1064" s="171"/>
      <c r="BE1064" s="171"/>
      <c r="BF1064" s="171"/>
      <c r="BG1064" s="171"/>
      <c r="BH1064" s="171"/>
      <c r="BI1064" s="171"/>
      <c r="BJ1064" s="171"/>
      <c r="BK1064" s="171"/>
      <c r="BL1064" s="171"/>
      <c r="BM1064" s="171"/>
      <c r="BN1064" s="171"/>
      <c r="BO1064" s="171"/>
      <c r="BP1064" s="171"/>
    </row>
    <row r="1065" spans="9:68" x14ac:dyDescent="0.25">
      <c r="I1065" s="171">
        <v>15.935</v>
      </c>
      <c r="J1065" s="175">
        <v>0.93399169146179128</v>
      </c>
      <c r="K1065" s="171">
        <v>0.94501767665170522</v>
      </c>
      <c r="L1065" s="171">
        <v>0.94637373870148789</v>
      </c>
      <c r="M1065" s="171">
        <v>0.94469652897491585</v>
      </c>
      <c r="N1065" s="171">
        <v>0.95979278308528915</v>
      </c>
      <c r="O1065" s="171">
        <v>0.93850468647989382</v>
      </c>
      <c r="P1065" s="171">
        <v>0.95250806798701482</v>
      </c>
      <c r="Q1065" s="171">
        <v>0.95001743801845207</v>
      </c>
      <c r="R1065" s="171">
        <v>0.9610333228483926</v>
      </c>
      <c r="S1065" s="171">
        <v>0.9527318203899694</v>
      </c>
      <c r="T1065" s="171">
        <v>0.9566246297234744</v>
      </c>
      <c r="U1065" s="173">
        <v>0.95584428496051022</v>
      </c>
      <c r="V1065" s="171">
        <v>0.94116705722518612</v>
      </c>
      <c r="W1065" s="171">
        <v>0.93445883060024304</v>
      </c>
      <c r="X1065" s="171">
        <v>0.93076500248792249</v>
      </c>
      <c r="Y1065" s="171">
        <v>0.93420377715950809</v>
      </c>
      <c r="Z1065" s="171">
        <v>0.91356708781395568</v>
      </c>
      <c r="AA1065" s="171">
        <v>0.89560657251632059</v>
      </c>
      <c r="AB1065" s="171">
        <v>0.89361996343864947</v>
      </c>
      <c r="AC1065" s="171">
        <v>0.8907656230193941</v>
      </c>
      <c r="AD1065" s="171">
        <v>0.93301168064603068</v>
      </c>
      <c r="AE1065" s="171">
        <v>0.94515085053360037</v>
      </c>
      <c r="AF1065" s="171">
        <v>0.92029181755424982</v>
      </c>
      <c r="AG1065" s="173">
        <v>0.93596366066173697</v>
      </c>
      <c r="AH1065" s="171"/>
      <c r="AI1065" s="173">
        <v>15.935</v>
      </c>
      <c r="AJ1065" s="171">
        <v>0.91646466529927273</v>
      </c>
      <c r="AK1065" s="171">
        <v>0.95142469470827684</v>
      </c>
      <c r="AL1065" s="171">
        <v>0.94485362381630267</v>
      </c>
      <c r="AM1065" s="171">
        <v>0.97752187931828649</v>
      </c>
      <c r="AN1065" s="171">
        <v>0.93780734741104999</v>
      </c>
      <c r="AO1065" s="171">
        <v>0.88511460922397156</v>
      </c>
      <c r="AP1065" s="173">
        <v>0.91540894713059184</v>
      </c>
      <c r="AQ1065" s="171">
        <v>0.93011216566005184</v>
      </c>
      <c r="AR1065" s="171">
        <v>0.95114125951049577</v>
      </c>
      <c r="AS1065" s="171">
        <v>0.95767322771643448</v>
      </c>
      <c r="AT1065" s="171">
        <v>0.94137353433835835</v>
      </c>
      <c r="AU1065" s="171">
        <v>0.93272217592241835</v>
      </c>
      <c r="AV1065" s="171">
        <v>0.96547085201793725</v>
      </c>
      <c r="AW1065" s="171">
        <v>0.94513623474294173</v>
      </c>
      <c r="AX1065" s="173">
        <v>0.93678429539612051</v>
      </c>
      <c r="AY1065" s="171"/>
      <c r="AZ1065" s="171"/>
      <c r="BA1065" s="171"/>
      <c r="BB1065" s="171"/>
      <c r="BC1065" s="171"/>
      <c r="BD1065" s="171"/>
      <c r="BE1065" s="171"/>
      <c r="BF1065" s="171"/>
      <c r="BG1065" s="171"/>
      <c r="BH1065" s="171"/>
      <c r="BI1065" s="171"/>
      <c r="BJ1065" s="171"/>
      <c r="BK1065" s="171"/>
      <c r="BL1065" s="171"/>
      <c r="BM1065" s="171"/>
      <c r="BN1065" s="171"/>
      <c r="BO1065" s="171"/>
      <c r="BP1065" s="171"/>
    </row>
    <row r="1066" spans="9:68" x14ac:dyDescent="0.25">
      <c r="I1066" s="171">
        <v>15.95</v>
      </c>
      <c r="J1066" s="175">
        <v>0.93533045059449726</v>
      </c>
      <c r="K1066" s="171">
        <v>0.94643258703964017</v>
      </c>
      <c r="L1066" s="171">
        <v>0.9532925217501117</v>
      </c>
      <c r="M1066" s="171">
        <v>0.9449272780072282</v>
      </c>
      <c r="N1066" s="171">
        <v>0.95928738933188007</v>
      </c>
      <c r="O1066" s="171">
        <v>0.93653515540123433</v>
      </c>
      <c r="P1066" s="171">
        <v>0.94903003849347067</v>
      </c>
      <c r="Q1066" s="171">
        <v>0.95415933861723123</v>
      </c>
      <c r="R1066" s="171">
        <v>0.9627533339022033</v>
      </c>
      <c r="S1066" s="171">
        <v>0.95329953941990908</v>
      </c>
      <c r="T1066" s="171">
        <v>0.95479355146733003</v>
      </c>
      <c r="U1066" s="173">
        <v>0.95580141802709184</v>
      </c>
      <c r="V1066" s="171">
        <v>0.93691161630209929</v>
      </c>
      <c r="W1066" s="171">
        <v>0.92916818123306621</v>
      </c>
      <c r="X1066" s="171">
        <v>0.9334355886891309</v>
      </c>
      <c r="Y1066" s="171">
        <v>0.93547990436056716</v>
      </c>
      <c r="Z1066" s="171">
        <v>0.91354452792859964</v>
      </c>
      <c r="AA1066" s="171">
        <v>0.9018694829316849</v>
      </c>
      <c r="AB1066" s="171">
        <v>0.89611511751547535</v>
      </c>
      <c r="AC1066" s="171">
        <v>0.89850424641906457</v>
      </c>
      <c r="AD1066" s="171">
        <v>0.92911826668045172</v>
      </c>
      <c r="AE1066" s="171">
        <v>0.94645249410607646</v>
      </c>
      <c r="AF1066" s="171">
        <v>0.92347509283435036</v>
      </c>
      <c r="AG1066" s="173">
        <v>0.94066078121612007</v>
      </c>
      <c r="AH1066" s="171"/>
      <c r="AI1066" s="173">
        <v>15.95</v>
      </c>
      <c r="AJ1066" s="171">
        <v>0.90676859966436707</v>
      </c>
      <c r="AK1066" s="171">
        <v>0.95142469470827684</v>
      </c>
      <c r="AL1066" s="171">
        <v>0.95481834498978768</v>
      </c>
      <c r="AM1066" s="171">
        <v>0.96895439889451895</v>
      </c>
      <c r="AN1066" s="171">
        <v>0.93780734741104999</v>
      </c>
      <c r="AO1066" s="171">
        <v>0.90472245236122639</v>
      </c>
      <c r="AP1066" s="173">
        <v>0.89263443289652056</v>
      </c>
      <c r="AQ1066" s="171">
        <v>0.92547454702329579</v>
      </c>
      <c r="AR1066" s="171">
        <v>0.92382436520304345</v>
      </c>
      <c r="AS1066" s="171">
        <v>0.92454792766842686</v>
      </c>
      <c r="AT1066" s="171">
        <v>0.93291457286432156</v>
      </c>
      <c r="AU1066" s="171">
        <v>0.93802560800060586</v>
      </c>
      <c r="AV1066" s="171">
        <v>0.95542600896860996</v>
      </c>
      <c r="AW1066" s="171">
        <v>0.925779805202811</v>
      </c>
      <c r="AX1066" s="173">
        <v>0.93678429539612051</v>
      </c>
      <c r="AY1066" s="171"/>
      <c r="AZ1066" s="171"/>
      <c r="BA1066" s="171"/>
      <c r="BB1066" s="171"/>
      <c r="BC1066" s="171"/>
      <c r="BD1066" s="171"/>
      <c r="BE1066" s="171"/>
      <c r="BF1066" s="171"/>
      <c r="BG1066" s="171"/>
      <c r="BH1066" s="171"/>
      <c r="BI1066" s="171"/>
      <c r="BJ1066" s="171"/>
      <c r="BK1066" s="171"/>
      <c r="BL1066" s="171"/>
      <c r="BM1066" s="171"/>
      <c r="BN1066" s="171"/>
      <c r="BO1066" s="171"/>
      <c r="BP1066" s="171"/>
    </row>
    <row r="1067" spans="9:68" x14ac:dyDescent="0.25">
      <c r="I1067" s="171">
        <v>15.965</v>
      </c>
      <c r="J1067" s="175">
        <v>0.93405751115173163</v>
      </c>
      <c r="K1067" s="171">
        <v>0.9495222694624631</v>
      </c>
      <c r="L1067" s="171">
        <v>0.95464700989355844</v>
      </c>
      <c r="M1067" s="171">
        <v>0.94026226727526063</v>
      </c>
      <c r="N1067" s="171">
        <v>0.95801284916240348</v>
      </c>
      <c r="O1067" s="171">
        <v>0.93848376448205451</v>
      </c>
      <c r="P1067" s="171">
        <v>0.94987518572004837</v>
      </c>
      <c r="Q1067" s="171">
        <v>0.95639803951004987</v>
      </c>
      <c r="R1067" s="171">
        <v>0.96482690764650914</v>
      </c>
      <c r="S1067" s="171">
        <v>0.95830168463200882</v>
      </c>
      <c r="T1067" s="171">
        <v>0.95320663774267544</v>
      </c>
      <c r="U1067" s="173">
        <v>0.95299245133965549</v>
      </c>
      <c r="V1067" s="171">
        <v>0.93268248145332766</v>
      </c>
      <c r="W1067" s="171">
        <v>0.93496345681741422</v>
      </c>
      <c r="X1067" s="171">
        <v>0.9320464339670238</v>
      </c>
      <c r="Y1067" s="171">
        <v>0.93676352927342321</v>
      </c>
      <c r="Z1067" s="171">
        <v>0.91109864650901451</v>
      </c>
      <c r="AA1067" s="171">
        <v>0.88898331877334735</v>
      </c>
      <c r="AB1067" s="171">
        <v>0.88806943274020411</v>
      </c>
      <c r="AC1067" s="171">
        <v>0.90200106016432557</v>
      </c>
      <c r="AD1067" s="171">
        <v>0.93453485812338488</v>
      </c>
      <c r="AE1067" s="171">
        <v>0.94585913051332116</v>
      </c>
      <c r="AF1067" s="171">
        <v>0.92067440996119954</v>
      </c>
      <c r="AG1067" s="173">
        <v>0.93624090520884495</v>
      </c>
      <c r="AH1067" s="171"/>
      <c r="AI1067" s="173">
        <v>15.965</v>
      </c>
      <c r="AJ1067" s="171">
        <v>0.91254894648517615</v>
      </c>
      <c r="AK1067" s="171">
        <v>0.95542740841248308</v>
      </c>
      <c r="AL1067" s="171">
        <v>0.93631243423902955</v>
      </c>
      <c r="AM1067" s="171">
        <v>0.98083832335329346</v>
      </c>
      <c r="AN1067" s="171">
        <v>0.93520393404686153</v>
      </c>
      <c r="AO1067" s="171">
        <v>0.94642363987848688</v>
      </c>
      <c r="AP1067" s="173">
        <v>0.9013104383190238</v>
      </c>
      <c r="AQ1067" s="171">
        <v>0.93237704918032793</v>
      </c>
      <c r="AR1067" s="171">
        <v>0.93784948207901719</v>
      </c>
      <c r="AS1067" s="171">
        <v>0.93366938710193637</v>
      </c>
      <c r="AT1067" s="171">
        <v>0.9345896147403685</v>
      </c>
      <c r="AU1067" s="171">
        <v>0.93961663762406256</v>
      </c>
      <c r="AV1067" s="171">
        <v>0.97677130044843041</v>
      </c>
      <c r="AW1067" s="171">
        <v>0.9333004561706324</v>
      </c>
      <c r="AX1067" s="173">
        <v>0.93105865856508541</v>
      </c>
      <c r="AY1067" s="171"/>
      <c r="AZ1067" s="171"/>
      <c r="BA1067" s="171"/>
      <c r="BB1067" s="171"/>
      <c r="BC1067" s="171"/>
      <c r="BD1067" s="171"/>
      <c r="BE1067" s="171"/>
      <c r="BF1067" s="171"/>
      <c r="BG1067" s="171"/>
      <c r="BH1067" s="171"/>
      <c r="BI1067" s="171"/>
      <c r="BJ1067" s="171"/>
      <c r="BK1067" s="171"/>
      <c r="BL1067" s="171"/>
      <c r="BM1067" s="171"/>
      <c r="BN1067" s="171"/>
      <c r="BO1067" s="171"/>
      <c r="BP1067" s="171"/>
    </row>
    <row r="1068" spans="9:68" x14ac:dyDescent="0.25">
      <c r="I1068" s="171">
        <v>15.98</v>
      </c>
      <c r="J1068" s="175">
        <v>0.93603329820962067</v>
      </c>
      <c r="K1068" s="171">
        <v>0.9482626184533024</v>
      </c>
      <c r="L1068" s="171">
        <v>0.95414327196107385</v>
      </c>
      <c r="M1068" s="171">
        <v>0.94009657419107706</v>
      </c>
      <c r="N1068" s="171">
        <v>0.96188791910252558</v>
      </c>
      <c r="O1068" s="171">
        <v>0.94067899081870343</v>
      </c>
      <c r="P1068" s="171">
        <v>0.95765124023962667</v>
      </c>
      <c r="Q1068" s="171">
        <v>0.95932449812489273</v>
      </c>
      <c r="R1068" s="171">
        <v>0.96355539348872787</v>
      </c>
      <c r="S1068" s="171">
        <v>0.95588334524555485</v>
      </c>
      <c r="T1068" s="171">
        <v>0.95558168142035882</v>
      </c>
      <c r="U1068" s="173">
        <v>0.95060088487332295</v>
      </c>
      <c r="V1068" s="171">
        <v>0.93635619626277677</v>
      </c>
      <c r="W1068" s="171">
        <v>0.93679945435257916</v>
      </c>
      <c r="X1068" s="171">
        <v>0.92868010920502009</v>
      </c>
      <c r="Y1068" s="171">
        <v>0.93913358607072439</v>
      </c>
      <c r="Z1068" s="171">
        <v>0.9059420837263612</v>
      </c>
      <c r="AA1068" s="171">
        <v>0.90370618354948418</v>
      </c>
      <c r="AB1068" s="171">
        <v>0.89939319335307011</v>
      </c>
      <c r="AC1068" s="171">
        <v>0.89941633344472738</v>
      </c>
      <c r="AD1068" s="171">
        <v>0.93271866809156723</v>
      </c>
      <c r="AE1068" s="171">
        <v>0.94359593539776287</v>
      </c>
      <c r="AF1068" s="171">
        <v>0.92193804394228129</v>
      </c>
      <c r="AG1068" s="173">
        <v>0.9315086489572133</v>
      </c>
      <c r="AH1068" s="171"/>
      <c r="AI1068" s="173">
        <v>15.98</v>
      </c>
      <c r="AJ1068" s="171">
        <v>0.9112437068804774</v>
      </c>
      <c r="AK1068" s="171">
        <v>0.9668249660786975</v>
      </c>
      <c r="AL1068" s="171">
        <v>0.94534876524107214</v>
      </c>
      <c r="AM1068" s="171">
        <v>0.95707047443574411</v>
      </c>
      <c r="AN1068" s="171">
        <v>0.92411532156976206</v>
      </c>
      <c r="AO1068" s="171">
        <v>0.8971278652305994</v>
      </c>
      <c r="AP1068" s="173">
        <v>0.91143244464527784</v>
      </c>
      <c r="AQ1068" s="171">
        <v>0.9146893874029336</v>
      </c>
      <c r="AR1068" s="171">
        <v>0.91364928041067017</v>
      </c>
      <c r="AS1068" s="171">
        <v>0.90110417666826681</v>
      </c>
      <c r="AT1068" s="171">
        <v>0.9204355108877722</v>
      </c>
      <c r="AU1068" s="171">
        <v>0.94438972649443143</v>
      </c>
      <c r="AV1068" s="171">
        <v>0.9610762331838566</v>
      </c>
      <c r="AW1068" s="171">
        <v>0.91061521390703981</v>
      </c>
      <c r="AX1068" s="173">
        <v>0.92778686609020788</v>
      </c>
      <c r="AY1068" s="171"/>
      <c r="AZ1068" s="171"/>
      <c r="BA1068" s="171"/>
      <c r="BB1068" s="171"/>
      <c r="BC1068" s="171"/>
      <c r="BD1068" s="171"/>
      <c r="BE1068" s="171"/>
      <c r="BF1068" s="171"/>
      <c r="BG1068" s="171"/>
      <c r="BH1068" s="171"/>
      <c r="BI1068" s="171"/>
      <c r="BJ1068" s="171"/>
      <c r="BK1068" s="171"/>
      <c r="BL1068" s="171"/>
      <c r="BM1068" s="171"/>
      <c r="BN1068" s="171"/>
      <c r="BO1068" s="171"/>
      <c r="BP1068" s="171"/>
    </row>
    <row r="1069" spans="9:68" x14ac:dyDescent="0.25">
      <c r="I1069" s="171">
        <v>15.994999999999999</v>
      </c>
      <c r="J1069" s="175">
        <v>0.94594751220687145</v>
      </c>
      <c r="K1069" s="171">
        <v>0.94317821041555649</v>
      </c>
      <c r="L1069" s="171">
        <v>0.95041318982304901</v>
      </c>
      <c r="M1069" s="171">
        <v>0.94373372254214727</v>
      </c>
      <c r="N1069" s="171">
        <v>0.96262331784356703</v>
      </c>
      <c r="O1069" s="171">
        <v>0.94377673031271758</v>
      </c>
      <c r="P1069" s="171">
        <v>0.95892522343579645</v>
      </c>
      <c r="Q1069" s="171">
        <v>0.96133293344825443</v>
      </c>
      <c r="R1069" s="171">
        <v>0.95902529734297703</v>
      </c>
      <c r="S1069" s="171">
        <v>0.96204977093527677</v>
      </c>
      <c r="T1069" s="171">
        <v>0.95215182913500884</v>
      </c>
      <c r="U1069" s="173">
        <v>0.94978909557365565</v>
      </c>
      <c r="V1069" s="171">
        <v>0.93298081923903864</v>
      </c>
      <c r="W1069" s="171">
        <v>0.92508983359149344</v>
      </c>
      <c r="X1069" s="171">
        <v>0.93154562599591773</v>
      </c>
      <c r="Y1069" s="171">
        <v>0.93683935093567772</v>
      </c>
      <c r="Z1069" s="171">
        <v>0.89114910365223465</v>
      </c>
      <c r="AA1069" s="171">
        <v>0.90638265714172483</v>
      </c>
      <c r="AB1069" s="171">
        <v>0.89304244190407278</v>
      </c>
      <c r="AC1069" s="171">
        <v>0.89852844582214586</v>
      </c>
      <c r="AD1069" s="171">
        <v>0.93263353329652887</v>
      </c>
      <c r="AE1069" s="171">
        <v>0.94195508978988673</v>
      </c>
      <c r="AF1069" s="171">
        <v>0.9235490078534806</v>
      </c>
      <c r="AG1069" s="173">
        <v>0.93354990021284978</v>
      </c>
      <c r="AH1069" s="171"/>
      <c r="AI1069" s="173">
        <v>15.994999999999999</v>
      </c>
      <c r="AJ1069" s="171">
        <v>0.92028715271303385</v>
      </c>
      <c r="AK1069" s="171">
        <v>0.93412483039348715</v>
      </c>
      <c r="AL1069" s="171">
        <v>0.93674568298570293</v>
      </c>
      <c r="AM1069" s="171">
        <v>0.97420543528327952</v>
      </c>
      <c r="AN1069" s="171">
        <v>0.91428020441616042</v>
      </c>
      <c r="AO1069" s="171">
        <v>0.91148853907760297</v>
      </c>
      <c r="AP1069" s="173">
        <v>0.91143244464527784</v>
      </c>
      <c r="AQ1069" s="171">
        <v>0.92083692838654019</v>
      </c>
      <c r="AR1069" s="171">
        <v>0.91364928041067017</v>
      </c>
      <c r="AS1069" s="171">
        <v>0.9239078252520404</v>
      </c>
      <c r="AT1069" s="171">
        <v>0.9345896147403685</v>
      </c>
      <c r="AU1069" s="171">
        <v>0.95181453140389416</v>
      </c>
      <c r="AV1069" s="171">
        <v>0.97551569506726465</v>
      </c>
      <c r="AW1069" s="171">
        <v>0.89372457156947349</v>
      </c>
      <c r="AX1069" s="173">
        <v>0.9213601308716991</v>
      </c>
      <c r="AY1069" s="171"/>
      <c r="AZ1069" s="171"/>
      <c r="BA1069" s="171"/>
      <c r="BB1069" s="171"/>
      <c r="BC1069" s="171"/>
      <c r="BD1069" s="171"/>
      <c r="BE1069" s="171"/>
      <c r="BF1069" s="171"/>
      <c r="BG1069" s="171"/>
      <c r="BH1069" s="171"/>
      <c r="BI1069" s="171"/>
      <c r="BJ1069" s="171"/>
      <c r="BK1069" s="171"/>
      <c r="BL1069" s="171"/>
      <c r="BM1069" s="171"/>
      <c r="BN1069" s="171"/>
      <c r="BO1069" s="171"/>
      <c r="BP1069" s="171"/>
    </row>
    <row r="1070" spans="9:68" x14ac:dyDescent="0.25">
      <c r="I1070" s="171">
        <v>16.010000000000002</v>
      </c>
      <c r="J1070" s="175">
        <v>0.94487291922220962</v>
      </c>
      <c r="K1070" s="171">
        <v>0.94248170592552594</v>
      </c>
      <c r="L1070" s="171">
        <v>0.95363446040843425</v>
      </c>
      <c r="M1070" s="171">
        <v>0.94128503190006274</v>
      </c>
      <c r="N1070" s="171">
        <v>0.96368367931604526</v>
      </c>
      <c r="O1070" s="171">
        <v>0.93995448925752245</v>
      </c>
      <c r="P1070" s="171">
        <v>0.95045077844792636</v>
      </c>
      <c r="Q1070" s="171">
        <v>0.95659887364695417</v>
      </c>
      <c r="R1070" s="171">
        <v>0.96214672767040899</v>
      </c>
      <c r="S1070" s="171">
        <v>0.96076464506224524</v>
      </c>
      <c r="T1070" s="171">
        <v>0.95685106705730905</v>
      </c>
      <c r="U1070" s="173">
        <v>0.94450466973294245</v>
      </c>
      <c r="V1070" s="171">
        <v>0.93829308834941216</v>
      </c>
      <c r="W1070" s="171">
        <v>0.93509916777264468</v>
      </c>
      <c r="X1070" s="171">
        <v>0.92478390043935343</v>
      </c>
      <c r="Y1070" s="171">
        <v>0.94176953933134511</v>
      </c>
      <c r="Z1070" s="171">
        <v>0.91246672213504043</v>
      </c>
      <c r="AA1070" s="171">
        <v>0.90059843538341777</v>
      </c>
      <c r="AB1070" s="171">
        <v>0.89366121628994954</v>
      </c>
      <c r="AC1070" s="171">
        <v>0.91167333110545168</v>
      </c>
      <c r="AD1070" s="171">
        <v>0.93383006458368545</v>
      </c>
      <c r="AE1070" s="171">
        <v>0.93925648265797179</v>
      </c>
      <c r="AF1070" s="171">
        <v>0.92576819458569715</v>
      </c>
      <c r="AG1070" s="173">
        <v>0.9445836950894102</v>
      </c>
      <c r="AH1070" s="171"/>
      <c r="AI1070" s="173">
        <v>16.010000000000002</v>
      </c>
      <c r="AJ1070" s="171">
        <v>0.90993846727577821</v>
      </c>
      <c r="AK1070" s="171">
        <v>0.9563772048846676</v>
      </c>
      <c r="AL1070" s="171">
        <v>0.9353840440675868</v>
      </c>
      <c r="AM1070" s="171">
        <v>0.96563795485951209</v>
      </c>
      <c r="AN1070" s="171">
        <v>0.93722881110789713</v>
      </c>
      <c r="AO1070" s="171">
        <v>0.94380005523336119</v>
      </c>
      <c r="AP1070" s="173">
        <v>0.90872119295074538</v>
      </c>
      <c r="AQ1070" s="171">
        <v>0.93313201035375337</v>
      </c>
      <c r="AR1070" s="171">
        <v>0.94674122284352369</v>
      </c>
      <c r="AS1070" s="171">
        <v>0.92734837574011841</v>
      </c>
      <c r="AT1070" s="171">
        <v>0.95653266331658282</v>
      </c>
      <c r="AU1070" s="171">
        <v>0.94120766724751881</v>
      </c>
      <c r="AV1070" s="171">
        <v>0.96672645739910323</v>
      </c>
      <c r="AW1070" s="171">
        <v>0.90556035014178282</v>
      </c>
      <c r="AX1070" s="173">
        <v>0.95536340266417386</v>
      </c>
      <c r="AY1070" s="171"/>
      <c r="AZ1070" s="171"/>
      <c r="BA1070" s="171"/>
      <c r="BB1070" s="171"/>
      <c r="BC1070" s="171"/>
      <c r="BD1070" s="171"/>
      <c r="BE1070" s="171"/>
      <c r="BF1070" s="171"/>
      <c r="BG1070" s="171"/>
      <c r="BH1070" s="171"/>
      <c r="BI1070" s="171"/>
      <c r="BJ1070" s="171"/>
      <c r="BK1070" s="171"/>
      <c r="BL1070" s="171"/>
      <c r="BM1070" s="171"/>
      <c r="BN1070" s="171"/>
      <c r="BO1070" s="171"/>
      <c r="BP1070" s="171"/>
    </row>
    <row r="1071" spans="9:68" x14ac:dyDescent="0.25">
      <c r="I1071" s="171">
        <v>16.024999999999999</v>
      </c>
      <c r="J1071" s="175">
        <v>0.94483800020535469</v>
      </c>
      <c r="K1071" s="171">
        <v>0.94432393880821275</v>
      </c>
      <c r="L1071" s="171">
        <v>0.9567462362070821</v>
      </c>
      <c r="M1071" s="171">
        <v>0.94528765885795296</v>
      </c>
      <c r="N1071" s="171">
        <v>0.95471066832574281</v>
      </c>
      <c r="O1071" s="171">
        <v>0.93585035682324447</v>
      </c>
      <c r="P1071" s="171">
        <v>0.95081024617605492</v>
      </c>
      <c r="Q1071" s="171">
        <v>0.95484436391519689</v>
      </c>
      <c r="R1071" s="171">
        <v>0.96248590138858392</v>
      </c>
      <c r="S1071" s="171">
        <v>0.95191446411480063</v>
      </c>
      <c r="T1071" s="171">
        <v>0.95076646194057535</v>
      </c>
      <c r="U1071" s="173">
        <v>0.95374004661962275</v>
      </c>
      <c r="V1071" s="171">
        <v>0.93893658816834746</v>
      </c>
      <c r="W1071" s="171">
        <v>0.93169688265331219</v>
      </c>
      <c r="X1071" s="171">
        <v>0.92275017487466915</v>
      </c>
      <c r="Y1071" s="171">
        <v>0.94041170338071023</v>
      </c>
      <c r="Z1071" s="171">
        <v>0.90088372015002327</v>
      </c>
      <c r="AA1071" s="171">
        <v>0.89578808722409242</v>
      </c>
      <c r="AB1071" s="171">
        <v>0.90454959754571274</v>
      </c>
      <c r="AC1071" s="171">
        <v>0.90417382085527598</v>
      </c>
      <c r="AD1071" s="171">
        <v>0.92779496910159709</v>
      </c>
      <c r="AE1071" s="171">
        <v>0.94179999923119206</v>
      </c>
      <c r="AF1071" s="171">
        <v>0.92440571209312672</v>
      </c>
      <c r="AG1071" s="173">
        <v>0.9348640460923705</v>
      </c>
      <c r="AH1071" s="171"/>
      <c r="AI1071" s="173">
        <v>16.024999999999999</v>
      </c>
      <c r="AJ1071" s="171">
        <v>0.90611597986201753</v>
      </c>
      <c r="AK1071" s="171">
        <v>0.95691994572591577</v>
      </c>
      <c r="AL1071" s="171">
        <v>0.95617998390790382</v>
      </c>
      <c r="AM1071" s="171">
        <v>0.94583141409488736</v>
      </c>
      <c r="AN1071" s="171">
        <v>0.89788834249349159</v>
      </c>
      <c r="AO1071" s="171">
        <v>0.91742612537972945</v>
      </c>
      <c r="AP1071" s="173">
        <v>0.92417532760957966</v>
      </c>
      <c r="AQ1071" s="171">
        <v>0.89322691975841217</v>
      </c>
      <c r="AR1071" s="171">
        <v>0.91429095242460356</v>
      </c>
      <c r="AS1071" s="171">
        <v>0.93310929748759797</v>
      </c>
      <c r="AT1071" s="171">
        <v>0.92613065326633159</v>
      </c>
      <c r="AU1071" s="171">
        <v>0.96666414122281985</v>
      </c>
      <c r="AV1071" s="171">
        <v>0.96295964125560551</v>
      </c>
      <c r="AW1071" s="171">
        <v>0.92997164344717054</v>
      </c>
      <c r="AX1071" s="173">
        <v>0.93842019163355928</v>
      </c>
      <c r="AY1071" s="171"/>
      <c r="AZ1071" s="171"/>
      <c r="BA1071" s="171"/>
      <c r="BB1071" s="171"/>
      <c r="BC1071" s="171"/>
      <c r="BD1071" s="171"/>
      <c r="BE1071" s="171"/>
      <c r="BF1071" s="171"/>
      <c r="BG1071" s="171"/>
      <c r="BH1071" s="171"/>
      <c r="BI1071" s="171"/>
      <c r="BJ1071" s="171"/>
      <c r="BK1071" s="171"/>
      <c r="BL1071" s="171"/>
      <c r="BM1071" s="171"/>
      <c r="BN1071" s="171"/>
      <c r="BO1071" s="171"/>
      <c r="BP1071" s="171"/>
    </row>
    <row r="1072" spans="9:68" x14ac:dyDescent="0.25">
      <c r="I1072" s="171">
        <v>16.04</v>
      </c>
      <c r="J1072" s="175">
        <v>0.94387591420480133</v>
      </c>
      <c r="K1072" s="171">
        <v>0.94782821249233817</v>
      </c>
      <c r="L1072" s="171">
        <v>0.9558328304880237</v>
      </c>
      <c r="M1072" s="171">
        <v>0.94634350992811533</v>
      </c>
      <c r="N1072" s="171">
        <v>0.95144703364305139</v>
      </c>
      <c r="O1072" s="171">
        <v>0.93845179811395962</v>
      </c>
      <c r="P1072" s="171">
        <v>0.95911946658146408</v>
      </c>
      <c r="Q1072" s="171">
        <v>0.95802201569758538</v>
      </c>
      <c r="R1072" s="171">
        <v>0.96321723557575256</v>
      </c>
      <c r="S1072" s="171">
        <v>0.95128069448764441</v>
      </c>
      <c r="T1072" s="171">
        <v>0.95204005870158248</v>
      </c>
      <c r="U1072" s="173">
        <v>0.94863772913112843</v>
      </c>
      <c r="V1072" s="171">
        <v>0.93629636299002161</v>
      </c>
      <c r="W1072" s="171">
        <v>0.93246872754747978</v>
      </c>
      <c r="X1072" s="171">
        <v>0.92321200837746309</v>
      </c>
      <c r="Y1072" s="171">
        <v>0.94201215782775372</v>
      </c>
      <c r="Z1072" s="171">
        <v>0.89799541084984025</v>
      </c>
      <c r="AA1072" s="171">
        <v>0.89558569049822245</v>
      </c>
      <c r="AB1072" s="171">
        <v>0.89838393241885828</v>
      </c>
      <c r="AC1072" s="171">
        <v>0.90895723619769764</v>
      </c>
      <c r="AD1072" s="171">
        <v>0.93168337405288693</v>
      </c>
      <c r="AE1072" s="171">
        <v>0.94542578459536752</v>
      </c>
      <c r="AF1072" s="171">
        <v>0.92933048904932969</v>
      </c>
      <c r="AG1072" s="173">
        <v>0.93720387112190839</v>
      </c>
      <c r="AH1072" s="171"/>
      <c r="AI1072" s="173">
        <v>16.04</v>
      </c>
      <c r="AJ1072" s="171">
        <v>0.90863322767107957</v>
      </c>
      <c r="AK1072" s="171">
        <v>0.97618724559023085</v>
      </c>
      <c r="AL1072" s="171">
        <v>0.96069814940892495</v>
      </c>
      <c r="AM1072" s="171">
        <v>0.93855366190695533</v>
      </c>
      <c r="AN1072" s="171">
        <v>0.91360524539581556</v>
      </c>
      <c r="AO1072" s="171">
        <v>0.90555095277547648</v>
      </c>
      <c r="AP1072" s="173">
        <v>0.91604157252598284</v>
      </c>
      <c r="AQ1072" s="171">
        <v>0.89861949956859377</v>
      </c>
      <c r="AR1072" s="171">
        <v>0.91493262443853707</v>
      </c>
      <c r="AS1072" s="171">
        <v>0.9239078252520404</v>
      </c>
      <c r="AT1072" s="171">
        <v>0.93911222780569514</v>
      </c>
      <c r="AU1072" s="171">
        <v>0.95181453140389416</v>
      </c>
      <c r="AV1072" s="171">
        <v>0.95668161434977572</v>
      </c>
      <c r="AW1072" s="171">
        <v>0.90136851189742317</v>
      </c>
      <c r="AX1072" s="173">
        <v>0.93912129002103295</v>
      </c>
      <c r="AY1072" s="171"/>
      <c r="AZ1072" s="171"/>
      <c r="BA1072" s="171"/>
      <c r="BB1072" s="171"/>
      <c r="BC1072" s="171"/>
      <c r="BD1072" s="171"/>
      <c r="BE1072" s="171"/>
      <c r="BF1072" s="171"/>
      <c r="BG1072" s="171"/>
      <c r="BH1072" s="171"/>
      <c r="BI1072" s="171"/>
      <c r="BJ1072" s="171"/>
      <c r="BK1072" s="171"/>
      <c r="BL1072" s="171"/>
      <c r="BM1072" s="171"/>
      <c r="BN1072" s="171"/>
      <c r="BO1072" s="171"/>
      <c r="BP1072" s="171"/>
    </row>
    <row r="1073" spans="9:68" x14ac:dyDescent="0.25">
      <c r="I1073" s="171">
        <v>16.055</v>
      </c>
      <c r="J1073" s="175">
        <v>0.93948638308259191</v>
      </c>
      <c r="K1073" s="171">
        <v>0.94230890938582901</v>
      </c>
      <c r="L1073" s="171">
        <v>0.96259282324009432</v>
      </c>
      <c r="M1073" s="171">
        <v>0.94775817266582019</v>
      </c>
      <c r="N1073" s="171">
        <v>0.95471982245699349</v>
      </c>
      <c r="O1073" s="171">
        <v>0.94362016257376513</v>
      </c>
      <c r="P1073" s="171">
        <v>0.95585599903228224</v>
      </c>
      <c r="Q1073" s="171">
        <v>0.95670463715202358</v>
      </c>
      <c r="R1073" s="171">
        <v>0.96136883740934775</v>
      </c>
      <c r="S1073" s="171">
        <v>0.95533400605379348</v>
      </c>
      <c r="T1073" s="171">
        <v>0.95313060885610101</v>
      </c>
      <c r="U1073" s="173">
        <v>0.95344240191092999</v>
      </c>
      <c r="V1073" s="171">
        <v>0.9380804413080569</v>
      </c>
      <c r="W1073" s="171">
        <v>0.93726284330079412</v>
      </c>
      <c r="X1073" s="171">
        <v>0.92749326319219783</v>
      </c>
      <c r="Y1073" s="171">
        <v>0.94433670747582743</v>
      </c>
      <c r="Z1073" s="171">
        <v>0.91677850619040524</v>
      </c>
      <c r="AA1073" s="171">
        <v>0.89539431599525621</v>
      </c>
      <c r="AB1073" s="171">
        <v>0.89692146001267736</v>
      </c>
      <c r="AC1073" s="171">
        <v>0.90214798511160532</v>
      </c>
      <c r="AD1073" s="171">
        <v>0.93346457242950187</v>
      </c>
      <c r="AE1073" s="171">
        <v>0.94874459221928531</v>
      </c>
      <c r="AF1073" s="171">
        <v>0.91782600557021166</v>
      </c>
      <c r="AG1073" s="173">
        <v>0.93762360552435808</v>
      </c>
      <c r="AH1073" s="171"/>
      <c r="AI1073" s="173">
        <v>16.055</v>
      </c>
      <c r="AJ1073" s="171">
        <v>0.88663061719187009</v>
      </c>
      <c r="AK1073" s="171">
        <v>0.96336499321573943</v>
      </c>
      <c r="AL1073" s="171">
        <v>0.95617998390790382</v>
      </c>
      <c r="AM1073" s="171">
        <v>0.94454168585905107</v>
      </c>
      <c r="AN1073" s="171">
        <v>0.91167679105197197</v>
      </c>
      <c r="AO1073" s="171">
        <v>0.90983153824910268</v>
      </c>
      <c r="AP1073" s="173">
        <v>0.92074107546317208</v>
      </c>
      <c r="AQ1073" s="171">
        <v>0.90703192407247646</v>
      </c>
      <c r="AR1073" s="171">
        <v>0.91493262443853707</v>
      </c>
      <c r="AS1073" s="171">
        <v>0.94455112818050879</v>
      </c>
      <c r="AT1073" s="171">
        <v>0.93291457286432156</v>
      </c>
      <c r="AU1073" s="171">
        <v>0.93749526479278733</v>
      </c>
      <c r="AV1073" s="171">
        <v>0.97551569506726465</v>
      </c>
      <c r="AW1073" s="171">
        <v>0.96030082603871281</v>
      </c>
      <c r="AX1073" s="173">
        <v>0.92778686609020788</v>
      </c>
      <c r="AY1073" s="171"/>
      <c r="AZ1073" s="171"/>
      <c r="BA1073" s="171"/>
      <c r="BB1073" s="171"/>
      <c r="BC1073" s="171"/>
      <c r="BD1073" s="171"/>
      <c r="BE1073" s="171"/>
      <c r="BF1073" s="171"/>
      <c r="BG1073" s="171"/>
      <c r="BH1073" s="171"/>
      <c r="BI1073" s="171"/>
      <c r="BJ1073" s="171"/>
      <c r="BK1073" s="171"/>
      <c r="BL1073" s="171"/>
      <c r="BM1073" s="171"/>
      <c r="BN1073" s="171"/>
      <c r="BO1073" s="171"/>
      <c r="BP1073" s="171"/>
    </row>
    <row r="1074" spans="9:68" x14ac:dyDescent="0.25">
      <c r="I1074" s="171">
        <v>16.07</v>
      </c>
      <c r="J1074" s="175">
        <v>0.93604435026439026</v>
      </c>
      <c r="K1074" s="171">
        <v>0.94382537023996471</v>
      </c>
      <c r="L1074" s="171">
        <v>0.95067521000949096</v>
      </c>
      <c r="M1074" s="171">
        <v>0.94676344641761967</v>
      </c>
      <c r="N1074" s="171">
        <v>0.95432284147281421</v>
      </c>
      <c r="O1074" s="171">
        <v>0.94570686993641617</v>
      </c>
      <c r="P1074" s="171">
        <v>0.9567061436136618</v>
      </c>
      <c r="Q1074" s="171">
        <v>0.95730808685473545</v>
      </c>
      <c r="R1074" s="171">
        <v>0.95923604372158788</v>
      </c>
      <c r="S1074" s="171">
        <v>0.95652200051084346</v>
      </c>
      <c r="T1074" s="171">
        <v>0.95748819049778755</v>
      </c>
      <c r="U1074" s="173">
        <v>0.95068524017345801</v>
      </c>
      <c r="V1074" s="171">
        <v>0.9331133283332399</v>
      </c>
      <c r="W1074" s="171">
        <v>0.93603629379909925</v>
      </c>
      <c r="X1074" s="171">
        <v>0.92883556103529463</v>
      </c>
      <c r="Y1074" s="171">
        <v>0.93643660159450892</v>
      </c>
      <c r="Z1074" s="171">
        <v>0.90229842161645557</v>
      </c>
      <c r="AA1074" s="171">
        <v>0.89498586853768802</v>
      </c>
      <c r="AB1074" s="171">
        <v>0.90704839158000627</v>
      </c>
      <c r="AC1074" s="171">
        <v>0.90066433123221057</v>
      </c>
      <c r="AD1074" s="171">
        <v>0.9382467968520295</v>
      </c>
      <c r="AE1074" s="171">
        <v>0.94646558108877288</v>
      </c>
      <c r="AF1074" s="171">
        <v>0.92162637514222212</v>
      </c>
      <c r="AG1074" s="173">
        <v>0.93824512680269589</v>
      </c>
      <c r="AH1074" s="171"/>
      <c r="AI1074" s="173">
        <v>16.07</v>
      </c>
      <c r="AJ1074" s="171">
        <v>0.90481074025731878</v>
      </c>
      <c r="AK1074" s="171">
        <v>0.97618724559023085</v>
      </c>
      <c r="AL1074" s="171">
        <v>0.95438509624311463</v>
      </c>
      <c r="AM1074" s="171">
        <v>0.92602487333026273</v>
      </c>
      <c r="AN1074" s="171">
        <v>0.91100183203162655</v>
      </c>
      <c r="AO1074" s="171">
        <v>0.89450428058547371</v>
      </c>
      <c r="AP1074" s="173">
        <v>0.92417532760957966</v>
      </c>
      <c r="AQ1074" s="171">
        <v>0.89009922346850723</v>
      </c>
      <c r="AR1074" s="171">
        <v>0.9454578788156569</v>
      </c>
      <c r="AS1074" s="171">
        <v>0.92054728756601045</v>
      </c>
      <c r="AT1074" s="171">
        <v>0.95770519262981579</v>
      </c>
      <c r="AU1074" s="171">
        <v>0.91469050685658004</v>
      </c>
      <c r="AV1074" s="171">
        <v>0.97991031390134531</v>
      </c>
      <c r="AW1074" s="171">
        <v>0.93416348169152985</v>
      </c>
      <c r="AX1074" s="173">
        <v>0.94239308249591036</v>
      </c>
      <c r="AY1074" s="171"/>
      <c r="AZ1074" s="171"/>
      <c r="BA1074" s="171"/>
      <c r="BB1074" s="171"/>
      <c r="BC1074" s="171"/>
      <c r="BD1074" s="171"/>
      <c r="BE1074" s="171"/>
      <c r="BF1074" s="171"/>
      <c r="BG1074" s="171"/>
      <c r="BH1074" s="171"/>
      <c r="BI1074" s="171"/>
      <c r="BJ1074" s="171"/>
      <c r="BK1074" s="171"/>
      <c r="BL1074" s="171"/>
      <c r="BM1074" s="171"/>
      <c r="BN1074" s="171"/>
      <c r="BO1074" s="171"/>
      <c r="BP1074" s="171"/>
    </row>
    <row r="1075" spans="9:68" x14ac:dyDescent="0.25">
      <c r="I1075" s="171">
        <v>16.085000000000001</v>
      </c>
      <c r="J1075" s="175">
        <v>0.93255148376941543</v>
      </c>
      <c r="K1075" s="171">
        <v>0.93685191199046802</v>
      </c>
      <c r="L1075" s="171">
        <v>0.95507019931822679</v>
      </c>
      <c r="M1075" s="171">
        <v>0.94408005091836023</v>
      </c>
      <c r="N1075" s="171">
        <v>0.95462458854173926</v>
      </c>
      <c r="O1075" s="171">
        <v>0.94805621147129959</v>
      </c>
      <c r="P1075" s="171">
        <v>0.9478144821510528</v>
      </c>
      <c r="Q1075" s="171">
        <v>0.96014419047281208</v>
      </c>
      <c r="R1075" s="171">
        <v>0.96230578160849889</v>
      </c>
      <c r="S1075" s="171">
        <v>0.95564281345992164</v>
      </c>
      <c r="T1075" s="171">
        <v>0.95868765496130359</v>
      </c>
      <c r="U1075" s="173">
        <v>0.94878649121181857</v>
      </c>
      <c r="V1075" s="171">
        <v>0.93752174442869618</v>
      </c>
      <c r="W1075" s="171">
        <v>0.93373594516792568</v>
      </c>
      <c r="X1075" s="171">
        <v>0.92645280577423217</v>
      </c>
      <c r="Y1075" s="171">
        <v>0.93603447878021562</v>
      </c>
      <c r="Z1075" s="171">
        <v>0.89512966143501327</v>
      </c>
      <c r="AA1075" s="171">
        <v>0.90203150497718676</v>
      </c>
      <c r="AB1075" s="171">
        <v>0.91589677889501186</v>
      </c>
      <c r="AC1075" s="171">
        <v>0.89978681478237821</v>
      </c>
      <c r="AD1075" s="171">
        <v>0.93254427184785016</v>
      </c>
      <c r="AE1075" s="171">
        <v>0.94677846195269721</v>
      </c>
      <c r="AF1075" s="171">
        <v>0.92152212164310388</v>
      </c>
      <c r="AG1075" s="173">
        <v>0.94459635102066108</v>
      </c>
      <c r="AH1075" s="171"/>
      <c r="AI1075" s="173">
        <v>16.085000000000001</v>
      </c>
      <c r="AJ1075" s="171">
        <v>0.88924109640126792</v>
      </c>
      <c r="AK1075" s="171">
        <v>0.96431478968792417</v>
      </c>
      <c r="AL1075" s="171">
        <v>0.9493717893173238</v>
      </c>
      <c r="AM1075" s="171">
        <v>0.93661906955320129</v>
      </c>
      <c r="AN1075" s="171">
        <v>0.92479028059010693</v>
      </c>
      <c r="AO1075" s="171">
        <v>0.84948909141121254</v>
      </c>
      <c r="AP1075" s="173">
        <v>0.87853592408495251</v>
      </c>
      <c r="AQ1075" s="171">
        <v>0.90703192407247646</v>
      </c>
      <c r="AR1075" s="171">
        <v>0.93143276193968305</v>
      </c>
      <c r="AS1075" s="171">
        <v>0.93254920787325968</v>
      </c>
      <c r="AT1075" s="171">
        <v>0.94187604690117266</v>
      </c>
      <c r="AU1075" s="171">
        <v>0.93166148950678063</v>
      </c>
      <c r="AV1075" s="171">
        <v>0.97739910313901357</v>
      </c>
      <c r="AW1075" s="171">
        <v>0.93169769448896544</v>
      </c>
      <c r="AX1075" s="173">
        <v>0.91563449404066366</v>
      </c>
      <c r="AY1075" s="171"/>
      <c r="AZ1075" s="171"/>
      <c r="BA1075" s="171"/>
      <c r="BB1075" s="171"/>
      <c r="BC1075" s="171"/>
      <c r="BD1075" s="171"/>
      <c r="BE1075" s="171"/>
      <c r="BF1075" s="171"/>
      <c r="BG1075" s="171"/>
      <c r="BH1075" s="171"/>
      <c r="BI1075" s="171"/>
      <c r="BJ1075" s="171"/>
      <c r="BK1075" s="171"/>
      <c r="BL1075" s="171"/>
      <c r="BM1075" s="171"/>
      <c r="BN1075" s="171"/>
      <c r="BO1075" s="171"/>
      <c r="BP1075" s="171"/>
    </row>
    <row r="1076" spans="9:68" x14ac:dyDescent="0.25">
      <c r="I1076" s="171">
        <v>16.100000000000001</v>
      </c>
      <c r="J1076" s="175">
        <v>0.94303144592182886</v>
      </c>
      <c r="K1076" s="171">
        <v>0.94257704529129382</v>
      </c>
      <c r="L1076" s="171">
        <v>0.95574223430510574</v>
      </c>
      <c r="M1076" s="171">
        <v>0.94760868796822295</v>
      </c>
      <c r="N1076" s="171">
        <v>0.95189684194018676</v>
      </c>
      <c r="O1076" s="171">
        <v>0.93842797910200371</v>
      </c>
      <c r="P1076" s="171">
        <v>0.9438284389264362</v>
      </c>
      <c r="Q1076" s="171">
        <v>0.95684232769070432</v>
      </c>
      <c r="R1076" s="171">
        <v>0.96118726949244759</v>
      </c>
      <c r="S1076" s="171">
        <v>0.95702679028410909</v>
      </c>
      <c r="T1076" s="171">
        <v>0.94984086557218406</v>
      </c>
      <c r="U1076" s="173">
        <v>0.94862879111458254</v>
      </c>
      <c r="V1076" s="171">
        <v>0.9396536009298937</v>
      </c>
      <c r="W1076" s="171">
        <v>0.92958738290361531</v>
      </c>
      <c r="X1076" s="171">
        <v>0.9276044420950611</v>
      </c>
      <c r="Y1076" s="171">
        <v>0.9338379994902879</v>
      </c>
      <c r="Z1076" s="171">
        <v>0.89460279151575894</v>
      </c>
      <c r="AA1076" s="171">
        <v>0.90761268164357056</v>
      </c>
      <c r="AB1076" s="171">
        <v>0.90375364179583006</v>
      </c>
      <c r="AC1076" s="171">
        <v>0.90108551608107956</v>
      </c>
      <c r="AD1076" s="171">
        <v>0.93264429610062038</v>
      </c>
      <c r="AE1076" s="171">
        <v>0.94813846100815147</v>
      </c>
      <c r="AF1076" s="171">
        <v>0.92513300870834447</v>
      </c>
      <c r="AG1076" s="173">
        <v>0.94412779835472893</v>
      </c>
      <c r="AH1076" s="171"/>
      <c r="AI1076" s="173">
        <v>16.100000000000001</v>
      </c>
      <c r="AJ1076" s="171">
        <v>0.89576729442476233</v>
      </c>
      <c r="AK1076" s="171">
        <v>0.97075983717774783</v>
      </c>
      <c r="AL1076" s="171">
        <v>0.94850529182397736</v>
      </c>
      <c r="AM1076" s="171">
        <v>0.95375403040073714</v>
      </c>
      <c r="AN1076" s="171">
        <v>0.92806865297464081</v>
      </c>
      <c r="AO1076" s="171">
        <v>0.89022369511184751</v>
      </c>
      <c r="AP1076" s="173">
        <v>0.92417532760957966</v>
      </c>
      <c r="AQ1076" s="171">
        <v>0.91166954270923206</v>
      </c>
      <c r="AR1076" s="171">
        <v>0.96259968833073617</v>
      </c>
      <c r="AS1076" s="171">
        <v>0.93478956633061283</v>
      </c>
      <c r="AT1076" s="171">
        <v>0.94865996649916251</v>
      </c>
      <c r="AU1076" s="171">
        <v>0.93643457837714961</v>
      </c>
      <c r="AV1076" s="171">
        <v>0.96170403587443953</v>
      </c>
      <c r="AW1076" s="171">
        <v>0.91567007767229691</v>
      </c>
      <c r="AX1076" s="173">
        <v>0.90102827763496141</v>
      </c>
      <c r="AY1076" s="171"/>
      <c r="AZ1076" s="171"/>
      <c r="BA1076" s="171"/>
      <c r="BB1076" s="171"/>
      <c r="BC1076" s="171"/>
      <c r="BD1076" s="171"/>
      <c r="BE1076" s="171"/>
      <c r="BF1076" s="171"/>
      <c r="BG1076" s="171"/>
      <c r="BH1076" s="171"/>
      <c r="BI1076" s="171"/>
      <c r="BJ1076" s="171"/>
      <c r="BK1076" s="171"/>
      <c r="BL1076" s="171"/>
      <c r="BM1076" s="171"/>
      <c r="BN1076" s="171"/>
      <c r="BO1076" s="171"/>
      <c r="BP1076" s="171"/>
    </row>
    <row r="1077" spans="9:68" x14ac:dyDescent="0.25">
      <c r="I1077" s="171">
        <v>16.114999999999998</v>
      </c>
      <c r="J1077" s="175">
        <v>0.94343190759270434</v>
      </c>
      <c r="K1077" s="171">
        <v>0.94074871006489591</v>
      </c>
      <c r="L1077" s="171">
        <v>0.95430444122014835</v>
      </c>
      <c r="M1077" s="171">
        <v>0.94494411501106335</v>
      </c>
      <c r="N1077" s="171">
        <v>0.95507792635762101</v>
      </c>
      <c r="O1077" s="171">
        <v>0.93748013561073884</v>
      </c>
      <c r="P1077" s="171">
        <v>0.95065618870990576</v>
      </c>
      <c r="Q1077" s="171">
        <v>0.95084922432127916</v>
      </c>
      <c r="R1077" s="171">
        <v>0.95422301236492446</v>
      </c>
      <c r="S1077" s="171">
        <v>0.95866017136207848</v>
      </c>
      <c r="T1077" s="171">
        <v>0.95645007468089593</v>
      </c>
      <c r="U1077" s="173">
        <v>0.95019872358406055</v>
      </c>
      <c r="V1077" s="171">
        <v>0.94267341042558783</v>
      </c>
      <c r="W1077" s="171">
        <v>0.92186289706441837</v>
      </c>
      <c r="X1077" s="171">
        <v>0.93019222006187141</v>
      </c>
      <c r="Y1077" s="171">
        <v>0.93287132218249402</v>
      </c>
      <c r="Z1077" s="171">
        <v>0.90805608278093031</v>
      </c>
      <c r="AA1077" s="171">
        <v>0.89644282578933032</v>
      </c>
      <c r="AB1077" s="171">
        <v>0.8967271451115002</v>
      </c>
      <c r="AC1077" s="171">
        <v>0.90482432385715428</v>
      </c>
      <c r="AD1077" s="171">
        <v>0.93842022307959105</v>
      </c>
      <c r="AE1077" s="171">
        <v>0.95252433415442317</v>
      </c>
      <c r="AF1077" s="171">
        <v>0.92765472931640358</v>
      </c>
      <c r="AG1077" s="173">
        <v>0.95253395639456417</v>
      </c>
      <c r="AH1077" s="171"/>
      <c r="AI1077" s="173">
        <v>16.114999999999998</v>
      </c>
      <c r="AJ1077" s="171">
        <v>0.90993846727577821</v>
      </c>
      <c r="AK1077" s="171">
        <v>0.97523744911804611</v>
      </c>
      <c r="AL1077" s="171">
        <v>0.95345670607167188</v>
      </c>
      <c r="AM1077" s="171">
        <v>0.97881160755412278</v>
      </c>
      <c r="AN1077" s="171">
        <v>0.92083694918522818</v>
      </c>
      <c r="AO1077" s="171">
        <v>0.87917702292184507</v>
      </c>
      <c r="AP1077" s="173">
        <v>0.92281970176231343</v>
      </c>
      <c r="AQ1077" s="171">
        <v>0.9124245038826575</v>
      </c>
      <c r="AR1077" s="171">
        <v>0.95563296360803007</v>
      </c>
      <c r="AS1077" s="171">
        <v>0.95191230596895504</v>
      </c>
      <c r="AT1077" s="171">
        <v>0.94807370184254602</v>
      </c>
      <c r="AU1077" s="171">
        <v>0.94385938328661256</v>
      </c>
      <c r="AV1077" s="171">
        <v>0.952914798206278</v>
      </c>
      <c r="AW1077" s="171">
        <v>0.91394402663050167</v>
      </c>
      <c r="AX1077" s="173">
        <v>0.93024071044636591</v>
      </c>
      <c r="AY1077" s="171"/>
      <c r="AZ1077" s="171"/>
      <c r="BA1077" s="171"/>
      <c r="BB1077" s="171"/>
      <c r="BC1077" s="171"/>
      <c r="BD1077" s="171"/>
      <c r="BE1077" s="171"/>
      <c r="BF1077" s="171"/>
      <c r="BG1077" s="171"/>
      <c r="BH1077" s="171"/>
      <c r="BI1077" s="171"/>
      <c r="BJ1077" s="171"/>
      <c r="BK1077" s="171"/>
      <c r="BL1077" s="171"/>
      <c r="BM1077" s="171"/>
      <c r="BN1077" s="171"/>
      <c r="BO1077" s="171"/>
      <c r="BP1077" s="171"/>
    </row>
    <row r="1078" spans="9:68" x14ac:dyDescent="0.25">
      <c r="I1078" s="171">
        <v>16.13</v>
      </c>
      <c r="J1078" s="175">
        <v>0.94530455237051569</v>
      </c>
      <c r="K1078" s="171">
        <v>0.94260235484813304</v>
      </c>
      <c r="L1078" s="171">
        <v>0.95684845724558121</v>
      </c>
      <c r="M1078" s="171">
        <v>0.94511680026243017</v>
      </c>
      <c r="N1078" s="171">
        <v>0.95791496840568846</v>
      </c>
      <c r="O1078" s="171">
        <v>0.94123634657089417</v>
      </c>
      <c r="P1078" s="171">
        <v>0.95386853011319872</v>
      </c>
      <c r="Q1078" s="171">
        <v>0.94873089198711624</v>
      </c>
      <c r="R1078" s="171">
        <v>0.95560969578720878</v>
      </c>
      <c r="S1078" s="171">
        <v>0.95816038991638586</v>
      </c>
      <c r="T1078" s="171">
        <v>0.95557877273231118</v>
      </c>
      <c r="U1078" s="173">
        <v>0.95508591048410452</v>
      </c>
      <c r="V1078" s="171">
        <v>0.93681895882328714</v>
      </c>
      <c r="W1078" s="171">
        <v>0.92977499924000639</v>
      </c>
      <c r="X1078" s="171">
        <v>0.92544855728858277</v>
      </c>
      <c r="Y1078" s="171">
        <v>0.92691236822704293</v>
      </c>
      <c r="Z1078" s="171">
        <v>0.91096695196646915</v>
      </c>
      <c r="AA1078" s="171">
        <v>0.89002196877222706</v>
      </c>
      <c r="AB1078" s="171">
        <v>0.90246950892194022</v>
      </c>
      <c r="AC1078" s="171">
        <v>0.90980479148181015</v>
      </c>
      <c r="AD1078" s="171">
        <v>0.93611886029413149</v>
      </c>
      <c r="AE1078" s="171">
        <v>0.94555418579235584</v>
      </c>
      <c r="AF1078" s="171">
        <v>0.92595103190223382</v>
      </c>
      <c r="AG1078" s="173">
        <v>0.94354206769595672</v>
      </c>
      <c r="AH1078" s="171"/>
      <c r="AI1078" s="173">
        <v>16.13</v>
      </c>
      <c r="AJ1078" s="171">
        <v>0.90415812045496924</v>
      </c>
      <c r="AK1078" s="171">
        <v>0.96431478968792417</v>
      </c>
      <c r="AL1078" s="171">
        <v>0.96292628582038753</v>
      </c>
      <c r="AM1078" s="171">
        <v>0.96766467065868267</v>
      </c>
      <c r="AN1078" s="171">
        <v>0.91688361778034899</v>
      </c>
      <c r="AO1078" s="171">
        <v>0.92253521126760574</v>
      </c>
      <c r="AP1078" s="173">
        <v>0.92281970176231343</v>
      </c>
      <c r="AQ1078" s="171">
        <v>0.91166954270923206</v>
      </c>
      <c r="AR1078" s="171">
        <v>0.93656613805115052</v>
      </c>
      <c r="AS1078" s="171">
        <v>0.94735157625220023</v>
      </c>
      <c r="AT1078" s="171">
        <v>0.94530988274706873</v>
      </c>
      <c r="AU1078" s="171">
        <v>0.94014698083188109</v>
      </c>
      <c r="AV1078" s="171">
        <v>0.96798206278026921</v>
      </c>
      <c r="AW1078" s="171">
        <v>0.9383553199358895</v>
      </c>
      <c r="AX1078" s="173">
        <v>0.90827296097218979</v>
      </c>
      <c r="AY1078" s="171"/>
      <c r="AZ1078" s="171"/>
      <c r="BA1078" s="171"/>
      <c r="BB1078" s="171"/>
      <c r="BC1078" s="171"/>
      <c r="BD1078" s="171"/>
      <c r="BE1078" s="171"/>
      <c r="BF1078" s="171"/>
      <c r="BG1078" s="171"/>
      <c r="BH1078" s="171"/>
      <c r="BI1078" s="171"/>
      <c r="BJ1078" s="171"/>
      <c r="BK1078" s="171"/>
      <c r="BL1078" s="171"/>
      <c r="BM1078" s="171"/>
      <c r="BN1078" s="171"/>
      <c r="BO1078" s="171"/>
      <c r="BP1078" s="171"/>
    </row>
    <row r="1079" spans="9:68" x14ac:dyDescent="0.25">
      <c r="I1079" s="171">
        <v>16.145</v>
      </c>
      <c r="J1079" s="175">
        <v>0.95000381947421741</v>
      </c>
      <c r="K1079" s="171">
        <v>0.9433224967341779</v>
      </c>
      <c r="L1079" s="171">
        <v>0.95396707734939634</v>
      </c>
      <c r="M1079" s="171">
        <v>0.94699123700455135</v>
      </c>
      <c r="N1079" s="171">
        <v>0.95427817490716449</v>
      </c>
      <c r="O1079" s="171">
        <v>0.94710016506472106</v>
      </c>
      <c r="P1079" s="171">
        <v>0.96143462939453728</v>
      </c>
      <c r="Q1079" s="171">
        <v>0.95330003435357336</v>
      </c>
      <c r="R1079" s="171">
        <v>0.95999740664494804</v>
      </c>
      <c r="S1079" s="171">
        <v>0.95590177736620097</v>
      </c>
      <c r="T1079" s="171">
        <v>0.95694357468734148</v>
      </c>
      <c r="U1079" s="173">
        <v>0.95580932881568437</v>
      </c>
      <c r="V1079" s="171">
        <v>0.94417619070868619</v>
      </c>
      <c r="W1079" s="171">
        <v>0.92377175307709258</v>
      </c>
      <c r="X1079" s="171">
        <v>0.91604427774762398</v>
      </c>
      <c r="Y1079" s="171">
        <v>0.93405196424381254</v>
      </c>
      <c r="Z1079" s="171">
        <v>0.91217933287725395</v>
      </c>
      <c r="AA1079" s="171">
        <v>0.88897345897815305</v>
      </c>
      <c r="AB1079" s="171">
        <v>0.9086972739292275</v>
      </c>
      <c r="AC1079" s="171">
        <v>0.90125894513649607</v>
      </c>
      <c r="AD1079" s="171">
        <v>0.94150409729086226</v>
      </c>
      <c r="AE1079" s="171">
        <v>0.94940812552240195</v>
      </c>
      <c r="AF1079" s="171">
        <v>0.92442273150897414</v>
      </c>
      <c r="AG1079" s="173">
        <v>0.93931868608422842</v>
      </c>
      <c r="AH1079" s="171"/>
      <c r="AI1079" s="173">
        <v>16.145</v>
      </c>
      <c r="AJ1079" s="171">
        <v>0.9112437068804774</v>
      </c>
      <c r="AK1079" s="171">
        <v>0.95590230664857545</v>
      </c>
      <c r="AL1079" s="171">
        <v>0.95710837407934657</v>
      </c>
      <c r="AM1079" s="171">
        <v>0.97162597881160784</v>
      </c>
      <c r="AN1079" s="171">
        <v>0.91620865876000412</v>
      </c>
      <c r="AO1079" s="171">
        <v>0.93026788180060771</v>
      </c>
      <c r="AP1079" s="173">
        <v>0.90600994125621337</v>
      </c>
      <c r="AQ1079" s="171">
        <v>0.91857204486626409</v>
      </c>
      <c r="AR1079" s="171">
        <v>0.90796589971583097</v>
      </c>
      <c r="AS1079" s="171">
        <v>0.93022883661385813</v>
      </c>
      <c r="AT1079" s="171">
        <v>0.93567839195979896</v>
      </c>
      <c r="AU1079" s="171">
        <v>0.94598075611788779</v>
      </c>
      <c r="AV1079" s="171">
        <v>0.96421524663677127</v>
      </c>
      <c r="AW1079" s="171">
        <v>0.93921834545678695</v>
      </c>
      <c r="AX1079" s="173">
        <v>0.9139985978032249</v>
      </c>
      <c r="AY1079" s="171"/>
      <c r="AZ1079" s="171"/>
      <c r="BA1079" s="171"/>
      <c r="BB1079" s="171"/>
      <c r="BC1079" s="171"/>
      <c r="BD1079" s="171"/>
      <c r="BE1079" s="171"/>
      <c r="BF1079" s="171"/>
      <c r="BG1079" s="171"/>
      <c r="BH1079" s="171"/>
      <c r="BI1079" s="171"/>
      <c r="BJ1079" s="171"/>
      <c r="BK1079" s="171"/>
      <c r="BL1079" s="171"/>
      <c r="BM1079" s="171"/>
      <c r="BN1079" s="171"/>
      <c r="BO1079" s="171"/>
      <c r="BP1079" s="171"/>
    </row>
    <row r="1080" spans="9:68" x14ac:dyDescent="0.25">
      <c r="I1080" s="171">
        <v>16.16</v>
      </c>
      <c r="J1080" s="175">
        <v>0.94840838249498916</v>
      </c>
      <c r="K1080" s="171">
        <v>0.94947544801805439</v>
      </c>
      <c r="L1080" s="171">
        <v>0.95176053647735281</v>
      </c>
      <c r="M1080" s="171">
        <v>0.94703746977745107</v>
      </c>
      <c r="N1080" s="171">
        <v>0.95919866270641574</v>
      </c>
      <c r="O1080" s="171">
        <v>0.94449380678703254</v>
      </c>
      <c r="P1080" s="171">
        <v>0.96282478819106943</v>
      </c>
      <c r="Q1080" s="171">
        <v>0.95153424961924482</v>
      </c>
      <c r="R1080" s="171">
        <v>0.95937585398485703</v>
      </c>
      <c r="S1080" s="171">
        <v>0.95542329735245179</v>
      </c>
      <c r="T1080" s="171">
        <v>0.95665626116491786</v>
      </c>
      <c r="U1080" s="173">
        <v>0.94838204467521314</v>
      </c>
      <c r="V1080" s="171">
        <v>0.93408716426298077</v>
      </c>
      <c r="W1080" s="171">
        <v>0.92648474716805473</v>
      </c>
      <c r="X1080" s="171">
        <v>0.92849164197186929</v>
      </c>
      <c r="Y1080" s="171">
        <v>0.93003204655871086</v>
      </c>
      <c r="Z1080" s="171">
        <v>0.9122585746476779</v>
      </c>
      <c r="AA1080" s="171">
        <v>0.88753052958918977</v>
      </c>
      <c r="AB1080" s="171">
        <v>0.90372426476535883</v>
      </c>
      <c r="AC1080" s="171">
        <v>0.90780373131748471</v>
      </c>
      <c r="AD1080" s="171">
        <v>0.93370266826996229</v>
      </c>
      <c r="AE1080" s="171">
        <v>0.94458522723829264</v>
      </c>
      <c r="AF1080" s="171">
        <v>0.92453508015346086</v>
      </c>
      <c r="AG1080" s="173">
        <v>0.9473022776251101</v>
      </c>
      <c r="AH1080" s="171"/>
      <c r="AI1080" s="173">
        <v>16.16</v>
      </c>
      <c r="AJ1080" s="171">
        <v>0.90742121946671628</v>
      </c>
      <c r="AK1080" s="171">
        <v>0.94206241519674372</v>
      </c>
      <c r="AL1080" s="171">
        <v>0.96385467599183028</v>
      </c>
      <c r="AM1080" s="171">
        <v>0.96103178258866884</v>
      </c>
      <c r="AN1080" s="171">
        <v>0.89403143380580474</v>
      </c>
      <c r="AO1080" s="171">
        <v>0.87752002209334456</v>
      </c>
      <c r="AP1080" s="173">
        <v>0.92074107546317208</v>
      </c>
      <c r="AQ1080" s="171">
        <v>0.89549180327868827</v>
      </c>
      <c r="AR1080" s="171">
        <v>0.90924924374369798</v>
      </c>
      <c r="AS1080" s="171">
        <v>0.94167066730676907</v>
      </c>
      <c r="AT1080" s="171">
        <v>0.94639865996649908</v>
      </c>
      <c r="AU1080" s="171">
        <v>0.93749526479278733</v>
      </c>
      <c r="AV1080" s="171">
        <v>0.95165919282511202</v>
      </c>
      <c r="AW1080" s="171">
        <v>0.95019109850819872</v>
      </c>
      <c r="AX1080" s="173">
        <v>0.87017994858611825</v>
      </c>
      <c r="AY1080" s="171"/>
      <c r="AZ1080" s="171"/>
      <c r="BA1080" s="171"/>
      <c r="BB1080" s="171"/>
      <c r="BC1080" s="171"/>
      <c r="BD1080" s="171"/>
      <c r="BE1080" s="171"/>
      <c r="BF1080" s="171"/>
      <c r="BG1080" s="171"/>
      <c r="BH1080" s="171"/>
      <c r="BI1080" s="171"/>
      <c r="BJ1080" s="171"/>
      <c r="BK1080" s="171"/>
      <c r="BL1080" s="171"/>
      <c r="BM1080" s="171"/>
      <c r="BN1080" s="171"/>
      <c r="BO1080" s="171"/>
      <c r="BP1080" s="171"/>
    </row>
    <row r="1081" spans="9:68" x14ac:dyDescent="0.25">
      <c r="I1081" s="171">
        <v>16.175000000000001</v>
      </c>
      <c r="J1081" s="175">
        <v>0.94184133321862495</v>
      </c>
      <c r="K1081" s="171">
        <v>0.94537374187596568</v>
      </c>
      <c r="L1081" s="171">
        <v>0.95118140306903776</v>
      </c>
      <c r="M1081" s="171">
        <v>0.94991365177296727</v>
      </c>
      <c r="N1081" s="171">
        <v>0.95401993615035119</v>
      </c>
      <c r="O1081" s="171">
        <v>0.9437475835727458</v>
      </c>
      <c r="P1081" s="171">
        <v>0.95890103822865314</v>
      </c>
      <c r="Q1081" s="171">
        <v>0.94907575470482353</v>
      </c>
      <c r="R1081" s="171">
        <v>0.96259682681320446</v>
      </c>
      <c r="S1081" s="171">
        <v>0.95452145262234966</v>
      </c>
      <c r="T1081" s="171">
        <v>0.95202434915044798</v>
      </c>
      <c r="U1081" s="173">
        <v>0.94861756785069362</v>
      </c>
      <c r="V1081" s="171">
        <v>0.93700803807407329</v>
      </c>
      <c r="W1081" s="171">
        <v>0.9196799483360838</v>
      </c>
      <c r="X1081" s="171">
        <v>0.92917623107221736</v>
      </c>
      <c r="Y1081" s="171">
        <v>0.94554919674199589</v>
      </c>
      <c r="Z1081" s="171">
        <v>0.90090628003537909</v>
      </c>
      <c r="AA1081" s="171">
        <v>0.90014405582216828</v>
      </c>
      <c r="AB1081" s="171">
        <v>0.89818527898251799</v>
      </c>
      <c r="AC1081" s="171">
        <v>0.91334251374180386</v>
      </c>
      <c r="AD1081" s="171">
        <v>0.9376620963711888</v>
      </c>
      <c r="AE1081" s="171">
        <v>0.94084006420065835</v>
      </c>
      <c r="AF1081" s="171">
        <v>0.92585869283224975</v>
      </c>
      <c r="AG1081" s="173">
        <v>0.94114425549050573</v>
      </c>
      <c r="AH1081" s="171"/>
      <c r="AI1081" s="173">
        <v>16.175000000000001</v>
      </c>
      <c r="AJ1081" s="171">
        <v>0.88597799738952088</v>
      </c>
      <c r="AK1081" s="171">
        <v>0.94850746268656716</v>
      </c>
      <c r="AL1081" s="171">
        <v>0.95209506715355574</v>
      </c>
      <c r="AM1081" s="171">
        <v>0.9524643021649013</v>
      </c>
      <c r="AN1081" s="171">
        <v>0.9090733776877834</v>
      </c>
      <c r="AO1081" s="171">
        <v>0.88345760839547094</v>
      </c>
      <c r="AP1081" s="173">
        <v>0.91405332128332561</v>
      </c>
      <c r="AQ1081" s="171">
        <v>0.91317946505608261</v>
      </c>
      <c r="AR1081" s="171">
        <v>0.94417453478779012</v>
      </c>
      <c r="AS1081" s="171">
        <v>0.92454792766842686</v>
      </c>
      <c r="AT1081" s="171">
        <v>0.92269681742043552</v>
      </c>
      <c r="AU1081" s="171">
        <v>0.94545041291006893</v>
      </c>
      <c r="AV1081" s="171">
        <v>0.98242152466367727</v>
      </c>
      <c r="AW1081" s="171">
        <v>0.94180742201947953</v>
      </c>
      <c r="AX1081" s="173">
        <v>0.91808833839682158</v>
      </c>
      <c r="AY1081" s="171"/>
      <c r="AZ1081" s="171"/>
      <c r="BA1081" s="171"/>
      <c r="BB1081" s="171"/>
      <c r="BC1081" s="171"/>
      <c r="BD1081" s="171"/>
      <c r="BE1081" s="171"/>
      <c r="BF1081" s="171"/>
      <c r="BG1081" s="171"/>
      <c r="BH1081" s="171"/>
      <c r="BI1081" s="171"/>
      <c r="BJ1081" s="171"/>
      <c r="BK1081" s="171"/>
      <c r="BL1081" s="171"/>
      <c r="BM1081" s="171"/>
      <c r="BN1081" s="171"/>
      <c r="BO1081" s="171"/>
      <c r="BP1081" s="171"/>
    </row>
    <row r="1082" spans="9:68" x14ac:dyDescent="0.25">
      <c r="I1082" s="171">
        <v>16.190000000000001</v>
      </c>
      <c r="J1082" s="175">
        <v>0.94385200452347051</v>
      </c>
      <c r="K1082" s="171">
        <v>0.95015498197637616</v>
      </c>
      <c r="L1082" s="171">
        <v>0.95327516696241121</v>
      </c>
      <c r="M1082" s="171">
        <v>0.94679408463785231</v>
      </c>
      <c r="N1082" s="171">
        <v>0.95174199784593416</v>
      </c>
      <c r="O1082" s="171">
        <v>0.94606787758046962</v>
      </c>
      <c r="P1082" s="171">
        <v>0.96272208306007978</v>
      </c>
      <c r="Q1082" s="171">
        <v>0.95248447551138604</v>
      </c>
      <c r="R1082" s="171">
        <v>0.95935780833715578</v>
      </c>
      <c r="S1082" s="171">
        <v>0.95848290452950413</v>
      </c>
      <c r="T1082" s="171">
        <v>0.9549920848586414</v>
      </c>
      <c r="U1082" s="173">
        <v>0.95633057024331247</v>
      </c>
      <c r="V1082" s="171">
        <v>0.93610237197328916</v>
      </c>
      <c r="W1082" s="171">
        <v>0.92531612082833214</v>
      </c>
      <c r="X1082" s="171">
        <v>0.93234836943271582</v>
      </c>
      <c r="Y1082" s="171">
        <v>0.94083258891766519</v>
      </c>
      <c r="Z1082" s="171">
        <v>0.90305161226405362</v>
      </c>
      <c r="AA1082" s="171">
        <v>0.89580832087613749</v>
      </c>
      <c r="AB1082" s="171">
        <v>0.90500529080686465</v>
      </c>
      <c r="AC1082" s="171">
        <v>0.91469479943304266</v>
      </c>
      <c r="AD1082" s="171">
        <v>0.9377119625524718</v>
      </c>
      <c r="AE1082" s="171">
        <v>0.94439018908553141</v>
      </c>
      <c r="AF1082" s="171">
        <v>0.92906182995621656</v>
      </c>
      <c r="AG1082" s="173">
        <v>0.94485621357547755</v>
      </c>
      <c r="AH1082" s="171"/>
      <c r="AI1082" s="173">
        <v>16.190000000000001</v>
      </c>
      <c r="AJ1082" s="171">
        <v>0.89380943501771404</v>
      </c>
      <c r="AK1082" s="171">
        <v>0.95345997286295814</v>
      </c>
      <c r="AL1082" s="171">
        <v>0.93767407315714568</v>
      </c>
      <c r="AM1082" s="171">
        <v>0.95642561031782602</v>
      </c>
      <c r="AN1082" s="171">
        <v>0.87571111753929243</v>
      </c>
      <c r="AO1082" s="171">
        <v>0.85459817729908882</v>
      </c>
      <c r="AP1082" s="173">
        <v>0.90537731586082237</v>
      </c>
      <c r="AQ1082" s="171">
        <v>0.92396462467644525</v>
      </c>
      <c r="AR1082" s="171">
        <v>0.94417453478779012</v>
      </c>
      <c r="AS1082" s="171">
        <v>0.94391102576412222</v>
      </c>
      <c r="AT1082" s="171">
        <v>0.9430485762144053</v>
      </c>
      <c r="AU1082" s="171">
        <v>0.91309947723312368</v>
      </c>
      <c r="AV1082" s="171">
        <v>0.99434977578475336</v>
      </c>
      <c r="AW1082" s="171">
        <v>0.93083466896806799</v>
      </c>
      <c r="AX1082" s="173">
        <v>0.92615096985276946</v>
      </c>
      <c r="AY1082" s="171"/>
      <c r="AZ1082" s="171"/>
      <c r="BA1082" s="171"/>
      <c r="BB1082" s="171"/>
      <c r="BC1082" s="171"/>
      <c r="BD1082" s="171"/>
      <c r="BE1082" s="171"/>
      <c r="BF1082" s="171"/>
      <c r="BG1082" s="171"/>
      <c r="BH1082" s="171"/>
      <c r="BI1082" s="171"/>
      <c r="BJ1082" s="171"/>
      <c r="BK1082" s="171"/>
      <c r="BL1082" s="171"/>
      <c r="BM1082" s="171"/>
      <c r="BN1082" s="171"/>
      <c r="BO1082" s="171"/>
      <c r="BP1082" s="171"/>
    </row>
    <row r="1083" spans="9:68" x14ac:dyDescent="0.25">
      <c r="I1083" s="171">
        <v>16.204999999999998</v>
      </c>
      <c r="J1083" s="175">
        <v>0.94215823878039862</v>
      </c>
      <c r="K1083" s="171">
        <v>0.93852006254621523</v>
      </c>
      <c r="L1083" s="171">
        <v>0.95330286230340266</v>
      </c>
      <c r="M1083" s="171">
        <v>0.95166331331861109</v>
      </c>
      <c r="N1083" s="171">
        <v>0.95497866771964168</v>
      </c>
      <c r="O1083" s="171">
        <v>0.94661206977673595</v>
      </c>
      <c r="P1083" s="171">
        <v>0.95961884273855691</v>
      </c>
      <c r="Q1083" s="171">
        <v>0.94835466886751463</v>
      </c>
      <c r="R1083" s="171">
        <v>0.9578402207720359</v>
      </c>
      <c r="S1083" s="171">
        <v>0.9553259276778362</v>
      </c>
      <c r="T1083" s="171">
        <v>0.95625851578862475</v>
      </c>
      <c r="U1083" s="173">
        <v>0.94996651288387624</v>
      </c>
      <c r="V1083" s="171">
        <v>0.93553725911629115</v>
      </c>
      <c r="W1083" s="171">
        <v>0.92537758084132937</v>
      </c>
      <c r="X1083" s="171">
        <v>0.93393128091018907</v>
      </c>
      <c r="Y1083" s="171">
        <v>0.93681026462374117</v>
      </c>
      <c r="Z1083" s="171">
        <v>0.90748553337830429</v>
      </c>
      <c r="AA1083" s="171">
        <v>0.88936658184093598</v>
      </c>
      <c r="AB1083" s="171">
        <v>0.89878000758875976</v>
      </c>
      <c r="AC1083" s="171">
        <v>0.90778875073462473</v>
      </c>
      <c r="AD1083" s="171">
        <v>0.94158179217158533</v>
      </c>
      <c r="AE1083" s="171">
        <v>0.94299426286292054</v>
      </c>
      <c r="AF1083" s="171">
        <v>0.91919649618856469</v>
      </c>
      <c r="AG1083" s="173">
        <v>0.94285528429381227</v>
      </c>
      <c r="AH1083" s="171"/>
      <c r="AI1083" s="173">
        <v>16.204999999999998</v>
      </c>
      <c r="AJ1083" s="171">
        <v>0.90285288085027049</v>
      </c>
      <c r="AK1083" s="171">
        <v>0.97767978290366353</v>
      </c>
      <c r="AL1083" s="171">
        <v>0.96428792473850333</v>
      </c>
      <c r="AM1083" s="171">
        <v>0.97024412713035491</v>
      </c>
      <c r="AN1083" s="171">
        <v>0.88352135763185824</v>
      </c>
      <c r="AO1083" s="171">
        <v>0.88180060756697043</v>
      </c>
      <c r="AP1083" s="173">
        <v>0.91405332128332561</v>
      </c>
      <c r="AQ1083" s="171">
        <v>0.93388697152717848</v>
      </c>
      <c r="AR1083" s="171">
        <v>0.95306627555229617</v>
      </c>
      <c r="AS1083" s="171">
        <v>0.93823011681869084</v>
      </c>
      <c r="AT1083" s="171">
        <v>0.9148241206030151</v>
      </c>
      <c r="AU1083" s="171">
        <v>0.93855595120842472</v>
      </c>
      <c r="AV1083" s="171">
        <v>0.98116591928251129</v>
      </c>
      <c r="AW1083" s="171">
        <v>0.91147823942793726</v>
      </c>
      <c r="AX1083" s="173">
        <v>0.95863519513905104</v>
      </c>
      <c r="AY1083" s="171"/>
      <c r="AZ1083" s="171"/>
      <c r="BA1083" s="171"/>
      <c r="BB1083" s="171"/>
      <c r="BC1083" s="171"/>
      <c r="BD1083" s="171"/>
      <c r="BE1083" s="171"/>
      <c r="BF1083" s="171"/>
      <c r="BG1083" s="171"/>
      <c r="BH1083" s="171"/>
      <c r="BI1083" s="171"/>
      <c r="BJ1083" s="171"/>
      <c r="BK1083" s="171"/>
      <c r="BL1083" s="171"/>
      <c r="BM1083" s="171"/>
      <c r="BN1083" s="171"/>
      <c r="BO1083" s="171"/>
      <c r="BP1083" s="171"/>
    </row>
    <row r="1084" spans="9:68" x14ac:dyDescent="0.25">
      <c r="I1084" s="171">
        <v>16.22</v>
      </c>
      <c r="J1084" s="175">
        <v>0.9404372076446238</v>
      </c>
      <c r="K1084" s="171">
        <v>0.94984718720925543</v>
      </c>
      <c r="L1084" s="171">
        <v>0.95490837993238331</v>
      </c>
      <c r="M1084" s="171">
        <v>0.94905387150028853</v>
      </c>
      <c r="N1084" s="171">
        <v>0.96069416443893307</v>
      </c>
      <c r="O1084" s="171">
        <v>0.94303373746759622</v>
      </c>
      <c r="P1084" s="171">
        <v>0.96040007191768484</v>
      </c>
      <c r="Q1084" s="171">
        <v>0.95591273833198365</v>
      </c>
      <c r="R1084" s="171">
        <v>0.95427108719997944</v>
      </c>
      <c r="S1084" s="171">
        <v>0.95232070966550275</v>
      </c>
      <c r="T1084" s="171">
        <v>0.95984396941596895</v>
      </c>
      <c r="U1084" s="173">
        <v>0.95571729403355221</v>
      </c>
      <c r="V1084" s="171">
        <v>0.93555832431426256</v>
      </c>
      <c r="W1084" s="171">
        <v>0.92726828842112752</v>
      </c>
      <c r="X1084" s="171">
        <v>0.92722007942298745</v>
      </c>
      <c r="Y1084" s="171">
        <v>0.94304799107122916</v>
      </c>
      <c r="Z1084" s="171">
        <v>0.9055054533485305</v>
      </c>
      <c r="AA1084" s="171">
        <v>0.88816642385821098</v>
      </c>
      <c r="AB1084" s="171">
        <v>0.90127019808722064</v>
      </c>
      <c r="AC1084" s="171">
        <v>0.90718030860000698</v>
      </c>
      <c r="AD1084" s="171">
        <v>0.9414238533637036</v>
      </c>
      <c r="AE1084" s="171">
        <v>0.94684886928942547</v>
      </c>
      <c r="AF1084" s="171">
        <v>0.92451396782102735</v>
      </c>
      <c r="AG1084" s="173">
        <v>0.94086409034387852</v>
      </c>
      <c r="AH1084" s="171"/>
      <c r="AI1084" s="173">
        <v>16.22</v>
      </c>
      <c r="AJ1084" s="171">
        <v>0.8931568152153645</v>
      </c>
      <c r="AK1084" s="171">
        <v>0.96879240162822244</v>
      </c>
      <c r="AL1084" s="171">
        <v>0.95797487157269301</v>
      </c>
      <c r="AM1084" s="171">
        <v>0.97291570704744368</v>
      </c>
      <c r="AN1084" s="171">
        <v>0.88814964805708241</v>
      </c>
      <c r="AO1084" s="171">
        <v>0.87834852250759465</v>
      </c>
      <c r="AP1084" s="173">
        <v>0.8905558065973791</v>
      </c>
      <c r="AQ1084" s="171">
        <v>0.9193270060396892</v>
      </c>
      <c r="AR1084" s="171">
        <v>0.97084975708130894</v>
      </c>
      <c r="AS1084" s="171">
        <v>0.93254920787325968</v>
      </c>
      <c r="AT1084" s="171">
        <v>0.92386934673366838</v>
      </c>
      <c r="AU1084" s="171">
        <v>0.94916281536480041</v>
      </c>
      <c r="AV1084" s="171">
        <v>0.97237668161434987</v>
      </c>
      <c r="AW1084" s="171">
        <v>0.91147823942793726</v>
      </c>
      <c r="AX1084" s="173">
        <v>0.96599672820752525</v>
      </c>
      <c r="AY1084" s="171"/>
      <c r="AZ1084" s="171"/>
      <c r="BA1084" s="171"/>
      <c r="BB1084" s="171"/>
      <c r="BC1084" s="171"/>
      <c r="BD1084" s="171"/>
      <c r="BE1084" s="171"/>
      <c r="BF1084" s="171"/>
      <c r="BG1084" s="171"/>
      <c r="BH1084" s="171"/>
      <c r="BI1084" s="171"/>
      <c r="BJ1084" s="171"/>
      <c r="BK1084" s="171"/>
      <c r="BL1084" s="171"/>
      <c r="BM1084" s="171"/>
      <c r="BN1084" s="171"/>
      <c r="BO1084" s="171"/>
      <c r="BP1084" s="171"/>
    </row>
    <row r="1085" spans="9:68" x14ac:dyDescent="0.25">
      <c r="I1085" s="171">
        <v>16.234999999999999</v>
      </c>
      <c r="J1085" s="175">
        <v>0.94222409721491107</v>
      </c>
      <c r="K1085" s="171">
        <v>0.94494429740513886</v>
      </c>
      <c r="L1085" s="171">
        <v>0.95455977227892952</v>
      </c>
      <c r="M1085" s="171">
        <v>0.94830583139441804</v>
      </c>
      <c r="N1085" s="171">
        <v>0.96099944102660451</v>
      </c>
      <c r="O1085" s="171">
        <v>0.94606254985245386</v>
      </c>
      <c r="P1085" s="171">
        <v>0.96134792427525229</v>
      </c>
      <c r="Q1085" s="171">
        <v>0.95626749046820847</v>
      </c>
      <c r="R1085" s="171">
        <v>0.9531053632689056</v>
      </c>
      <c r="S1085" s="171">
        <v>0.95654762359645584</v>
      </c>
      <c r="T1085" s="171">
        <v>0.95940011029898653</v>
      </c>
      <c r="U1085" s="173">
        <v>0.95347712674916052</v>
      </c>
      <c r="V1085" s="171">
        <v>0.92880974004566264</v>
      </c>
      <c r="W1085" s="171">
        <v>0.9267064795825819</v>
      </c>
      <c r="X1085" s="171">
        <v>0.93200457004182191</v>
      </c>
      <c r="Y1085" s="171">
        <v>0.94116549439907649</v>
      </c>
      <c r="Z1085" s="171">
        <v>0.90142732302291861</v>
      </c>
      <c r="AA1085" s="171">
        <v>0.89977459368914015</v>
      </c>
      <c r="AB1085" s="171">
        <v>0.90660130185468701</v>
      </c>
      <c r="AC1085" s="171">
        <v>0.91172518696919758</v>
      </c>
      <c r="AD1085" s="171">
        <v>0.94329625729813404</v>
      </c>
      <c r="AE1085" s="171">
        <v>0.94625768847225478</v>
      </c>
      <c r="AF1085" s="171">
        <v>0.93384172027530621</v>
      </c>
      <c r="AG1085" s="173">
        <v>0.92744259030626464</v>
      </c>
      <c r="AH1085" s="171"/>
      <c r="AI1085" s="173">
        <v>16.234999999999999</v>
      </c>
      <c r="AJ1085" s="171">
        <v>0.89763192243147483</v>
      </c>
      <c r="AK1085" s="171">
        <v>0.96533242876526482</v>
      </c>
      <c r="AL1085" s="171">
        <v>0.95030017948876655</v>
      </c>
      <c r="AM1085" s="171">
        <v>0.98673422385997256</v>
      </c>
      <c r="AN1085" s="171">
        <v>0.88544981197570172</v>
      </c>
      <c r="AO1085" s="171">
        <v>0.89367578017122362</v>
      </c>
      <c r="AP1085" s="173">
        <v>0.90935381834613638</v>
      </c>
      <c r="AQ1085" s="171">
        <v>0.90012942191544432</v>
      </c>
      <c r="AR1085" s="171">
        <v>0.95114125951049577</v>
      </c>
      <c r="AS1085" s="171">
        <v>0.94111057769243067</v>
      </c>
      <c r="AT1085" s="171">
        <v>0.92948073701842537</v>
      </c>
      <c r="AU1085" s="171">
        <v>0.95552693385862564</v>
      </c>
      <c r="AV1085" s="171">
        <v>0.94475336322869963</v>
      </c>
      <c r="AW1085" s="171">
        <v>0.93675255825422254</v>
      </c>
      <c r="AX1085" s="173">
        <v>0.92942276232764665</v>
      </c>
      <c r="AY1085" s="171"/>
      <c r="AZ1085" s="171"/>
      <c r="BA1085" s="171"/>
      <c r="BB1085" s="171"/>
      <c r="BC1085" s="171"/>
      <c r="BD1085" s="171"/>
      <c r="BE1085" s="171"/>
      <c r="BF1085" s="171"/>
      <c r="BG1085" s="171"/>
      <c r="BH1085" s="171"/>
      <c r="BI1085" s="171"/>
      <c r="BJ1085" s="171"/>
      <c r="BK1085" s="171"/>
      <c r="BL1085" s="171"/>
      <c r="BM1085" s="171"/>
      <c r="BN1085" s="171"/>
      <c r="BO1085" s="171"/>
      <c r="BP1085" s="171"/>
    </row>
    <row r="1086" spans="9:68" x14ac:dyDescent="0.25">
      <c r="I1086" s="171">
        <v>16.25</v>
      </c>
      <c r="J1086" s="175">
        <v>0.94230954579507253</v>
      </c>
      <c r="K1086" s="171">
        <v>0.94477930736687432</v>
      </c>
      <c r="L1086" s="171">
        <v>0.9510981143181102</v>
      </c>
      <c r="M1086" s="171">
        <v>0.94694566846739381</v>
      </c>
      <c r="N1086" s="171">
        <v>0.95839477523137795</v>
      </c>
      <c r="O1086" s="171">
        <v>0.95031748972980701</v>
      </c>
      <c r="P1086" s="171">
        <v>0.95650690311319242</v>
      </c>
      <c r="Q1086" s="171">
        <v>0.96016151245283721</v>
      </c>
      <c r="R1086" s="171">
        <v>0.95472300740491656</v>
      </c>
      <c r="S1086" s="171">
        <v>0.9526527601465592</v>
      </c>
      <c r="T1086" s="171">
        <v>0.96191594057610308</v>
      </c>
      <c r="U1086" s="173">
        <v>0.94583770046023807</v>
      </c>
      <c r="V1086" s="171">
        <v>0.92682404379951588</v>
      </c>
      <c r="W1086" s="171">
        <v>0.93247307327303275</v>
      </c>
      <c r="X1086" s="171">
        <v>0.93482884635740537</v>
      </c>
      <c r="Y1086" s="171">
        <v>0.94908824246012147</v>
      </c>
      <c r="Z1086" s="171">
        <v>0.9116029565429129</v>
      </c>
      <c r="AA1086" s="171">
        <v>0.8908639137729466</v>
      </c>
      <c r="AB1086" s="171">
        <v>0.90787620614954267</v>
      </c>
      <c r="AC1086" s="171">
        <v>0.91493218405374566</v>
      </c>
      <c r="AD1086" s="171">
        <v>0.9354952226864347</v>
      </c>
      <c r="AE1086" s="171">
        <v>0.94391313402250887</v>
      </c>
      <c r="AF1086" s="171">
        <v>0.92621428341350764</v>
      </c>
      <c r="AG1086" s="173">
        <v>0.94503922011142527</v>
      </c>
      <c r="AH1086" s="171"/>
      <c r="AI1086" s="173">
        <v>16.25</v>
      </c>
      <c r="AJ1086" s="171">
        <v>0.87758717135931363</v>
      </c>
      <c r="AK1086" s="171">
        <v>0.95393487109905017</v>
      </c>
      <c r="AL1086" s="171">
        <v>0.95030017948876655</v>
      </c>
      <c r="AM1086" s="171">
        <v>0.98479963150621852</v>
      </c>
      <c r="AN1086" s="171">
        <v>0.89595988814964833</v>
      </c>
      <c r="AO1086" s="171">
        <v>0.91494062413697874</v>
      </c>
      <c r="AP1086" s="173">
        <v>0.91540894713059184</v>
      </c>
      <c r="AQ1086" s="171">
        <v>0.89473684210526327</v>
      </c>
      <c r="AR1086" s="171">
        <v>0.93399944999541662</v>
      </c>
      <c r="AS1086" s="171">
        <v>0.94791166586653852</v>
      </c>
      <c r="AT1086" s="171">
        <v>0.92780569514237854</v>
      </c>
      <c r="AU1086" s="171">
        <v>0.94279869687097517</v>
      </c>
      <c r="AV1086" s="171">
        <v>0.94035874439461886</v>
      </c>
      <c r="AW1086" s="171">
        <v>0.93675255825422254</v>
      </c>
      <c r="AX1086" s="173">
        <v>0.92054218275297961</v>
      </c>
      <c r="AY1086" s="171"/>
      <c r="AZ1086" s="171"/>
      <c r="BA1086" s="171"/>
      <c r="BB1086" s="171"/>
      <c r="BC1086" s="171"/>
      <c r="BD1086" s="171"/>
      <c r="BE1086" s="171"/>
      <c r="BF1086" s="171"/>
      <c r="BG1086" s="171"/>
      <c r="BH1086" s="171"/>
      <c r="BI1086" s="171"/>
      <c r="BJ1086" s="171"/>
      <c r="BK1086" s="171"/>
      <c r="BL1086" s="171"/>
      <c r="BM1086" s="171"/>
      <c r="BN1086" s="171"/>
      <c r="BO1086" s="171"/>
      <c r="BP1086" s="171"/>
    </row>
    <row r="1087" spans="9:68" x14ac:dyDescent="0.25">
      <c r="I1087" s="171">
        <v>16.265000000000001</v>
      </c>
      <c r="J1087" s="175">
        <v>0.94074737285686316</v>
      </c>
      <c r="K1087" s="171">
        <v>0.95172129734946465</v>
      </c>
      <c r="L1087" s="171">
        <v>0.95718250431332808</v>
      </c>
      <c r="M1087" s="171">
        <v>0.94405803115198739</v>
      </c>
      <c r="N1087" s="171">
        <v>0.9623773758586418</v>
      </c>
      <c r="O1087" s="171">
        <v>0.94512536181722062</v>
      </c>
      <c r="P1087" s="171">
        <v>0.96845662186300396</v>
      </c>
      <c r="Q1087" s="171">
        <v>0.95553653071000166</v>
      </c>
      <c r="R1087" s="171">
        <v>0.95245573377533932</v>
      </c>
      <c r="S1087" s="171">
        <v>0.95249126675679108</v>
      </c>
      <c r="T1087" s="171">
        <v>0.95492279229026311</v>
      </c>
      <c r="U1087" s="173">
        <v>0.94747066114356937</v>
      </c>
      <c r="V1087" s="171">
        <v>0.92307146012253016</v>
      </c>
      <c r="W1087" s="171">
        <v>0.92735144164048522</v>
      </c>
      <c r="X1087" s="171">
        <v>0.93653231544553561</v>
      </c>
      <c r="Y1087" s="171">
        <v>0.95036707482812943</v>
      </c>
      <c r="Z1087" s="171">
        <v>0.90775992023439434</v>
      </c>
      <c r="AA1087" s="171">
        <v>0.90077578202370479</v>
      </c>
      <c r="AB1087" s="171">
        <v>0.89384266265462475</v>
      </c>
      <c r="AC1087" s="171">
        <v>0.90112584841954846</v>
      </c>
      <c r="AD1087" s="171">
        <v>0.93482228710962667</v>
      </c>
      <c r="AE1087" s="171">
        <v>0.94924113775905494</v>
      </c>
      <c r="AF1087" s="171">
        <v>0.92866587191141259</v>
      </c>
      <c r="AG1087" s="173">
        <v>0.94886363012819652</v>
      </c>
      <c r="AH1087" s="171"/>
      <c r="AI1087" s="173">
        <v>16.265000000000001</v>
      </c>
      <c r="AJ1087" s="171">
        <v>0.88597799738952088</v>
      </c>
      <c r="AK1087" s="171">
        <v>0.96879240162822244</v>
      </c>
      <c r="AL1087" s="171">
        <v>0.95797487157269301</v>
      </c>
      <c r="AM1087" s="171">
        <v>0.95707047443574411</v>
      </c>
      <c r="AN1087" s="171">
        <v>0.89663484716999331</v>
      </c>
      <c r="AO1087" s="171">
        <v>0.8928472797569732</v>
      </c>
      <c r="AP1087" s="173">
        <v>0.92146407591504731</v>
      </c>
      <c r="AQ1087" s="171">
        <v>0.90778688524590145</v>
      </c>
      <c r="AR1087" s="171">
        <v>0.96195801631680256</v>
      </c>
      <c r="AS1087" s="171">
        <v>0.9525524083853415</v>
      </c>
      <c r="AT1087" s="171">
        <v>0.93006700167504197</v>
      </c>
      <c r="AU1087" s="171">
        <v>0.95499659065080678</v>
      </c>
      <c r="AV1087" s="171">
        <v>0.9391031390134531</v>
      </c>
      <c r="AW1087" s="171">
        <v>0.94267044754037732</v>
      </c>
      <c r="AX1087" s="173">
        <v>0.93024071044636591</v>
      </c>
      <c r="AY1087" s="171"/>
      <c r="AZ1087" s="171"/>
      <c r="BA1087" s="171"/>
      <c r="BB1087" s="171"/>
      <c r="BC1087" s="171"/>
      <c r="BD1087" s="171"/>
      <c r="BE1087" s="171"/>
      <c r="BF1087" s="171"/>
      <c r="BG1087" s="171"/>
      <c r="BH1087" s="171"/>
      <c r="BI1087" s="171"/>
      <c r="BJ1087" s="171"/>
      <c r="BK1087" s="171"/>
      <c r="BL1087" s="171"/>
      <c r="BM1087" s="171"/>
      <c r="BN1087" s="171"/>
      <c r="BO1087" s="171"/>
      <c r="BP1087" s="171"/>
    </row>
    <row r="1088" spans="9:68" x14ac:dyDescent="0.25">
      <c r="I1088" s="171">
        <v>16.28</v>
      </c>
      <c r="J1088" s="175">
        <v>0.93840817988856429</v>
      </c>
      <c r="K1088" s="171">
        <v>0.95077177753880793</v>
      </c>
      <c r="L1088" s="171">
        <v>0.95270922010090164</v>
      </c>
      <c r="M1088" s="171">
        <v>0.94700411842656285</v>
      </c>
      <c r="N1088" s="171">
        <v>0.9617777415739226</v>
      </c>
      <c r="O1088" s="171">
        <v>0.9448786334430419</v>
      </c>
      <c r="P1088" s="171">
        <v>0.96832950533560047</v>
      </c>
      <c r="Q1088" s="171">
        <v>0.94658504169212254</v>
      </c>
      <c r="R1088" s="171">
        <v>0.95479207746927985</v>
      </c>
      <c r="S1088" s="171">
        <v>0.953225644428492</v>
      </c>
      <c r="T1088" s="171">
        <v>0.9576530330003088</v>
      </c>
      <c r="U1088" s="173">
        <v>0.94931358948729194</v>
      </c>
      <c r="V1088" s="171">
        <v>0.93525081374998464</v>
      </c>
      <c r="W1088" s="171">
        <v>0.92836074838103022</v>
      </c>
      <c r="X1088" s="171">
        <v>0.92851407798395502</v>
      </c>
      <c r="Y1088" s="171">
        <v>0.94386173492913061</v>
      </c>
      <c r="Z1088" s="171">
        <v>0.91408957108883526</v>
      </c>
      <c r="AA1088" s="171">
        <v>0.90450687857566359</v>
      </c>
      <c r="AB1088" s="171">
        <v>0.90163557260575367</v>
      </c>
      <c r="AC1088" s="171">
        <v>0.89856762580808724</v>
      </c>
      <c r="AD1088" s="171">
        <v>0.93997502279452549</v>
      </c>
      <c r="AE1088" s="171">
        <v>0.95164504931552008</v>
      </c>
      <c r="AF1088" s="171">
        <v>0.91873607971218785</v>
      </c>
      <c r="AG1088" s="173">
        <v>0.93684985905894747</v>
      </c>
      <c r="AH1088" s="171"/>
      <c r="AI1088" s="173">
        <v>16.28</v>
      </c>
      <c r="AJ1088" s="171">
        <v>0.87562931195226534</v>
      </c>
      <c r="AK1088" s="171">
        <v>0.96336499321573943</v>
      </c>
      <c r="AL1088" s="171">
        <v>0.96342142724515689</v>
      </c>
      <c r="AM1088" s="171">
        <v>0.96766467065868267</v>
      </c>
      <c r="AN1088" s="171">
        <v>0.90377012824221392</v>
      </c>
      <c r="AO1088" s="171">
        <v>0.90306545153272588</v>
      </c>
      <c r="AP1088" s="173">
        <v>0.93014008133755088</v>
      </c>
      <c r="AQ1088" s="171">
        <v>0.93388697152717848</v>
      </c>
      <c r="AR1088" s="171">
        <v>0.95370794756622967</v>
      </c>
      <c r="AS1088" s="171">
        <v>0.94055048807809249</v>
      </c>
      <c r="AT1088" s="171">
        <v>0.9035175879396985</v>
      </c>
      <c r="AU1088" s="171">
        <v>0.94014698083188109</v>
      </c>
      <c r="AV1088" s="171">
        <v>0.94035874439461886</v>
      </c>
      <c r="AW1088" s="171">
        <v>0.91813586487486132</v>
      </c>
      <c r="AX1088" s="173">
        <v>0.92942276232764665</v>
      </c>
      <c r="AY1088" s="171"/>
      <c r="AZ1088" s="171"/>
      <c r="BA1088" s="171"/>
      <c r="BB1088" s="171"/>
      <c r="BC1088" s="171"/>
      <c r="BD1088" s="171"/>
      <c r="BE1088" s="171"/>
      <c r="BF1088" s="171"/>
      <c r="BG1088" s="171"/>
      <c r="BH1088" s="171"/>
      <c r="BI1088" s="171"/>
      <c r="BJ1088" s="171"/>
      <c r="BK1088" s="171"/>
      <c r="BL1088" s="171"/>
      <c r="BM1088" s="171"/>
      <c r="BN1088" s="171"/>
      <c r="BO1088" s="171"/>
      <c r="BP1088" s="171"/>
    </row>
    <row r="1089" spans="9:68" x14ac:dyDescent="0.25">
      <c r="I1089" s="171">
        <v>16.295000000000002</v>
      </c>
      <c r="J1089" s="175">
        <v>0.94833812306097842</v>
      </c>
      <c r="K1089" s="171">
        <v>0.95144395519659497</v>
      </c>
      <c r="L1089" s="171">
        <v>0.95598470003775649</v>
      </c>
      <c r="M1089" s="171">
        <v>0.94118418066918041</v>
      </c>
      <c r="N1089" s="171">
        <v>0.96295065184021189</v>
      </c>
      <c r="O1089" s="171">
        <v>0.94666495814267004</v>
      </c>
      <c r="P1089" s="171">
        <v>0.96232428062695274</v>
      </c>
      <c r="Q1089" s="171">
        <v>0.95224566736341631</v>
      </c>
      <c r="R1089" s="171">
        <v>0.95381973519459429</v>
      </c>
      <c r="S1089" s="171">
        <v>0.96182210370501409</v>
      </c>
      <c r="T1089" s="171">
        <v>0.9551314002006458</v>
      </c>
      <c r="U1089" s="173">
        <v>0.94651356081640148</v>
      </c>
      <c r="V1089" s="171">
        <v>0.93573853574783883</v>
      </c>
      <c r="W1089" s="171">
        <v>0.93076903146867362</v>
      </c>
      <c r="X1089" s="171">
        <v>0.93272936512029825</v>
      </c>
      <c r="Y1089" s="171">
        <v>0.94222171654097286</v>
      </c>
      <c r="Z1089" s="171">
        <v>0.90707146288582918</v>
      </c>
      <c r="AA1089" s="171">
        <v>0.89744452818555143</v>
      </c>
      <c r="AB1089" s="171">
        <v>0.90472297349963893</v>
      </c>
      <c r="AC1089" s="171">
        <v>0.8998265709445834</v>
      </c>
      <c r="AD1089" s="171">
        <v>0.93614849627055452</v>
      </c>
      <c r="AE1089" s="171">
        <v>0.95071410692205516</v>
      </c>
      <c r="AF1089" s="171">
        <v>0.92187612421297149</v>
      </c>
      <c r="AG1089" s="173">
        <v>0.93699434908244494</v>
      </c>
      <c r="AH1089" s="171"/>
      <c r="AI1089" s="173">
        <v>16.295000000000002</v>
      </c>
      <c r="AJ1089" s="171">
        <v>0.8931568152153645</v>
      </c>
      <c r="AK1089" s="171">
        <v>0.96729986431478987</v>
      </c>
      <c r="AL1089" s="171">
        <v>0.9688060902395248</v>
      </c>
      <c r="AM1089" s="171">
        <v>0.94979272224781208</v>
      </c>
      <c r="AN1089" s="171">
        <v>0.90839841866743809</v>
      </c>
      <c r="AO1089" s="171">
        <v>0.94297155481911077</v>
      </c>
      <c r="AP1089" s="173">
        <v>0.93149570718481711</v>
      </c>
      <c r="AQ1089" s="171">
        <v>0.93776962899050897</v>
      </c>
      <c r="AR1089" s="171">
        <v>0.94096617471812261</v>
      </c>
      <c r="AS1089" s="171">
        <v>0.95599295887341962</v>
      </c>
      <c r="AT1089" s="171">
        <v>0.92839195979899503</v>
      </c>
      <c r="AU1089" s="171">
        <v>0.94969315857261927</v>
      </c>
      <c r="AV1089" s="171">
        <v>0.97174887892376693</v>
      </c>
      <c r="AW1089" s="171">
        <v>0.93921834545678695</v>
      </c>
      <c r="AX1089" s="173">
        <v>0.93269455480252383</v>
      </c>
      <c r="AY1089" s="171"/>
      <c r="AZ1089" s="171"/>
      <c r="BA1089" s="171"/>
      <c r="BB1089" s="171"/>
      <c r="BC1089" s="171"/>
      <c r="BD1089" s="171"/>
      <c r="BE1089" s="171"/>
      <c r="BF1089" s="171"/>
      <c r="BG1089" s="171"/>
      <c r="BH1089" s="171"/>
      <c r="BI1089" s="171"/>
      <c r="BJ1089" s="171"/>
      <c r="BK1089" s="171"/>
      <c r="BL1089" s="171"/>
      <c r="BM1089" s="171"/>
      <c r="BN1089" s="171"/>
      <c r="BO1089" s="171"/>
      <c r="BP1089" s="171"/>
    </row>
    <row r="1090" spans="9:68" x14ac:dyDescent="0.25">
      <c r="I1090" s="171">
        <v>16.309999999999999</v>
      </c>
      <c r="J1090" s="175">
        <v>0.94027644768477481</v>
      </c>
      <c r="K1090" s="171">
        <v>0.94983169380894639</v>
      </c>
      <c r="L1090" s="171">
        <v>0.95329086827666754</v>
      </c>
      <c r="M1090" s="171">
        <v>0.94746001922293743</v>
      </c>
      <c r="N1090" s="171">
        <v>0.95844997380954244</v>
      </c>
      <c r="O1090" s="171">
        <v>0.94390164321180525</v>
      </c>
      <c r="P1090" s="171">
        <v>0.96055137365223153</v>
      </c>
      <c r="Q1090" s="171">
        <v>0.9522756809253059</v>
      </c>
      <c r="R1090" s="171">
        <v>0.95456528969931498</v>
      </c>
      <c r="S1090" s="171">
        <v>0.95575913879077579</v>
      </c>
      <c r="T1090" s="171">
        <v>0.95220633057028936</v>
      </c>
      <c r="U1090" s="173">
        <v>0.9442783158806034</v>
      </c>
      <c r="V1090" s="171">
        <v>0.93130223669990542</v>
      </c>
      <c r="W1090" s="171">
        <v>0.93305407446101896</v>
      </c>
      <c r="X1090" s="171">
        <v>0.93180086388380179</v>
      </c>
      <c r="Y1090" s="171">
        <v>0.93548830282718842</v>
      </c>
      <c r="Z1090" s="171">
        <v>0.90401072591676401</v>
      </c>
      <c r="AA1090" s="171">
        <v>0.89368838154800967</v>
      </c>
      <c r="AB1090" s="171">
        <v>0.90388096677270346</v>
      </c>
      <c r="AC1090" s="171">
        <v>0.90858445015499134</v>
      </c>
      <c r="AD1090" s="171">
        <v>0.94300369785994365</v>
      </c>
      <c r="AE1090" s="171">
        <v>0.94809440477477269</v>
      </c>
      <c r="AF1090" s="171">
        <v>0.92950226193310803</v>
      </c>
      <c r="AG1090" s="173">
        <v>0.94187201578893798</v>
      </c>
      <c r="AH1090" s="171"/>
      <c r="AI1090" s="173">
        <v>16.309999999999999</v>
      </c>
      <c r="AJ1090" s="171">
        <v>0.90154764124557141</v>
      </c>
      <c r="AK1090" s="171">
        <v>0.96729986431478987</v>
      </c>
      <c r="AL1090" s="171">
        <v>0.96428792473850333</v>
      </c>
      <c r="AM1090" s="171">
        <v>0.9649930907415939</v>
      </c>
      <c r="AN1090" s="171">
        <v>0.89991321955452719</v>
      </c>
      <c r="AO1090" s="171">
        <v>0.96589339961336673</v>
      </c>
      <c r="AP1090" s="173">
        <v>0.92480795300497065</v>
      </c>
      <c r="AQ1090" s="171">
        <v>0.93550474547023288</v>
      </c>
      <c r="AR1090" s="171">
        <v>0.942891190759923</v>
      </c>
      <c r="AS1090" s="171">
        <v>0.94223075692110736</v>
      </c>
      <c r="AT1090" s="171">
        <v>0.92839195979899503</v>
      </c>
      <c r="AU1090" s="171">
        <v>0.94438972649443143</v>
      </c>
      <c r="AV1090" s="171">
        <v>0.94349775784753365</v>
      </c>
      <c r="AW1090" s="171">
        <v>0.95524596227345582</v>
      </c>
      <c r="AX1090" s="173">
        <v>0.9407571862584716</v>
      </c>
      <c r="AY1090" s="171"/>
      <c r="AZ1090" s="171"/>
      <c r="BA1090" s="171"/>
      <c r="BB1090" s="171"/>
      <c r="BC1090" s="171"/>
      <c r="BD1090" s="171"/>
      <c r="BE1090" s="171"/>
      <c r="BF1090" s="171"/>
      <c r="BG1090" s="171"/>
      <c r="BH1090" s="171"/>
      <c r="BI1090" s="171"/>
      <c r="BJ1090" s="171"/>
      <c r="BK1090" s="171"/>
      <c r="BL1090" s="171"/>
      <c r="BM1090" s="171"/>
      <c r="BN1090" s="171"/>
      <c r="BO1090" s="171"/>
      <c r="BP1090" s="171"/>
    </row>
    <row r="1091" spans="9:68" x14ac:dyDescent="0.25">
      <c r="I1091" s="171">
        <v>16.324999999999999</v>
      </c>
      <c r="J1091" s="175">
        <v>0.9388072317903734</v>
      </c>
      <c r="K1091" s="171">
        <v>0.95006201374999499</v>
      </c>
      <c r="L1091" s="171">
        <v>0.95040796488786106</v>
      </c>
      <c r="M1091" s="171">
        <v>0.94783065583206183</v>
      </c>
      <c r="N1091" s="171">
        <v>0.96155678001088196</v>
      </c>
      <c r="O1091" s="171">
        <v>0.94700471043383527</v>
      </c>
      <c r="P1091" s="171">
        <v>0.96473805597329632</v>
      </c>
      <c r="Q1091" s="171">
        <v>0.94990231298253347</v>
      </c>
      <c r="R1091" s="171">
        <v>0.95910904842320777</v>
      </c>
      <c r="S1091" s="171">
        <v>0.95696290047674071</v>
      </c>
      <c r="T1091" s="171">
        <v>0.95662525695396539</v>
      </c>
      <c r="U1091" s="173">
        <v>0.95020789290720176</v>
      </c>
      <c r="V1091" s="171">
        <v>0.93767040979211036</v>
      </c>
      <c r="W1091" s="171">
        <v>0.9337038997421413</v>
      </c>
      <c r="X1091" s="171">
        <v>0.93016203615858972</v>
      </c>
      <c r="Y1091" s="171">
        <v>0.93984763262426529</v>
      </c>
      <c r="Z1091" s="171">
        <v>0.89588141179527125</v>
      </c>
      <c r="AA1091" s="171">
        <v>0.89951436734251322</v>
      </c>
      <c r="AB1091" s="171">
        <v>0.90510121655467368</v>
      </c>
      <c r="AC1091" s="171">
        <v>0.90829463349427852</v>
      </c>
      <c r="AD1091" s="171">
        <v>0.94141108832863252</v>
      </c>
      <c r="AE1091" s="171">
        <v>0.94461355317890305</v>
      </c>
      <c r="AF1091" s="171">
        <v>0.9330019530780328</v>
      </c>
      <c r="AG1091" s="173">
        <v>0.93338719626871303</v>
      </c>
      <c r="AH1091" s="171"/>
      <c r="AI1091" s="173">
        <v>16.324999999999999</v>
      </c>
      <c r="AJ1091" s="171">
        <v>0.89828454223382437</v>
      </c>
      <c r="AK1091" s="171">
        <v>0.95739484396200814</v>
      </c>
      <c r="AL1091" s="171">
        <v>0.96614470508138883</v>
      </c>
      <c r="AM1091" s="171">
        <v>0.94850299401197624</v>
      </c>
      <c r="AN1091" s="171">
        <v>0.91495516343650585</v>
      </c>
      <c r="AO1091" s="171">
        <v>0.94808064070698705</v>
      </c>
      <c r="AP1091" s="173">
        <v>0.92751920469950311</v>
      </c>
      <c r="AQ1091" s="171">
        <v>0.91015962036238141</v>
      </c>
      <c r="AR1091" s="171">
        <v>0.96259968833073617</v>
      </c>
      <c r="AS1091" s="171">
        <v>0.92054728756601045</v>
      </c>
      <c r="AT1091" s="171">
        <v>0.93115577889447232</v>
      </c>
      <c r="AU1091" s="171">
        <v>0.96454276839154474</v>
      </c>
      <c r="AV1091" s="171">
        <v>0.94663677130044854</v>
      </c>
      <c r="AW1091" s="171">
        <v>0.92910861792627286</v>
      </c>
      <c r="AX1091" s="173">
        <v>0.91318064968450574</v>
      </c>
      <c r="AY1091" s="171"/>
      <c r="AZ1091" s="171"/>
      <c r="BA1091" s="171"/>
      <c r="BB1091" s="171"/>
      <c r="BC1091" s="171"/>
      <c r="BD1091" s="171"/>
      <c r="BE1091" s="171"/>
      <c r="BF1091" s="171"/>
      <c r="BG1091" s="171"/>
      <c r="BH1091" s="171"/>
      <c r="BI1091" s="171"/>
      <c r="BJ1091" s="171"/>
      <c r="BK1091" s="171"/>
      <c r="BL1091" s="171"/>
      <c r="BM1091" s="171"/>
      <c r="BN1091" s="171"/>
      <c r="BO1091" s="171"/>
      <c r="BP1091" s="171"/>
    </row>
    <row r="1092" spans="9:68" x14ac:dyDescent="0.25">
      <c r="I1092" s="171">
        <v>16.34</v>
      </c>
      <c r="J1092" s="175">
        <v>0.94565942311159967</v>
      </c>
      <c r="K1092" s="171">
        <v>0.9456995469880759</v>
      </c>
      <c r="L1092" s="171">
        <v>0.95304417060987534</v>
      </c>
      <c r="M1092" s="171">
        <v>0.93781331588320427</v>
      </c>
      <c r="N1092" s="171">
        <v>0.96187258861106772</v>
      </c>
      <c r="O1092" s="171">
        <v>0.94500854071509666</v>
      </c>
      <c r="P1092" s="171">
        <v>0.96111579926379798</v>
      </c>
      <c r="Q1092" s="171">
        <v>0.95625621546563722</v>
      </c>
      <c r="R1092" s="171">
        <v>0.95288176128763658</v>
      </c>
      <c r="S1092" s="171">
        <v>0.95405297358974461</v>
      </c>
      <c r="T1092" s="171">
        <v>0.95995750065084728</v>
      </c>
      <c r="U1092" s="173">
        <v>0.95046518723641427</v>
      </c>
      <c r="V1092" s="171">
        <v>0.9269551638746355</v>
      </c>
      <c r="W1092" s="171">
        <v>0.93639777672852575</v>
      </c>
      <c r="X1092" s="171">
        <v>0.92807315090007003</v>
      </c>
      <c r="Y1092" s="171">
        <v>0.94878203520705107</v>
      </c>
      <c r="Z1092" s="171">
        <v>0.89569582419326466</v>
      </c>
      <c r="AA1092" s="171">
        <v>0.90721955878078764</v>
      </c>
      <c r="AB1092" s="171">
        <v>0.90615722704363399</v>
      </c>
      <c r="AC1092" s="171">
        <v>0.91461298240357691</v>
      </c>
      <c r="AD1092" s="171">
        <v>0.93551023491117691</v>
      </c>
      <c r="AE1092" s="171">
        <v>0.95081977472948109</v>
      </c>
      <c r="AF1092" s="171">
        <v>0.9296097136468302</v>
      </c>
      <c r="AG1092" s="173">
        <v>0.94099930525132658</v>
      </c>
      <c r="AH1092" s="171"/>
      <c r="AI1092" s="173">
        <v>16.34</v>
      </c>
      <c r="AJ1092" s="171">
        <v>0.9035055006526197</v>
      </c>
      <c r="AK1092" s="171">
        <v>0.97720488466757116</v>
      </c>
      <c r="AL1092" s="171">
        <v>0.96973448041096755</v>
      </c>
      <c r="AM1092" s="171">
        <v>0.96103178258866884</v>
      </c>
      <c r="AN1092" s="171">
        <v>0.91360524539581556</v>
      </c>
      <c r="AO1092" s="171">
        <v>0.92350179508423091</v>
      </c>
      <c r="AP1092" s="173">
        <v>0.93556258472661535</v>
      </c>
      <c r="AQ1092" s="171">
        <v>0.92159188955996529</v>
      </c>
      <c r="AR1092" s="171">
        <v>0.96195801631680256</v>
      </c>
      <c r="AS1092" s="171">
        <v>0.97767642822851653</v>
      </c>
      <c r="AT1092" s="171">
        <v>0.92495812395309895</v>
      </c>
      <c r="AU1092" s="171">
        <v>0.91787256610349266</v>
      </c>
      <c r="AV1092" s="171">
        <v>0.94035874439461886</v>
      </c>
      <c r="AW1092" s="171">
        <v>0.94180742201947953</v>
      </c>
      <c r="AX1092" s="173">
        <v>0.92860481420892738</v>
      </c>
      <c r="AY1092" s="171"/>
      <c r="AZ1092" s="171"/>
      <c r="BA1092" s="171"/>
      <c r="BB1092" s="171"/>
      <c r="BC1092" s="171"/>
      <c r="BD1092" s="171"/>
      <c r="BE1092" s="171"/>
      <c r="BF1092" s="171"/>
      <c r="BG1092" s="171"/>
      <c r="BH1092" s="171"/>
      <c r="BI1092" s="171"/>
      <c r="BJ1092" s="171"/>
      <c r="BK1092" s="171"/>
      <c r="BL1092" s="171"/>
      <c r="BM1092" s="171"/>
      <c r="BN1092" s="171"/>
      <c r="BO1092" s="171"/>
      <c r="BP1092" s="171"/>
    </row>
    <row r="1093" spans="9:68" x14ac:dyDescent="0.25">
      <c r="I1093" s="171">
        <v>16.355</v>
      </c>
      <c r="J1093" s="175">
        <v>0.94680271516525016</v>
      </c>
      <c r="K1093" s="171">
        <v>0.94921390513004134</v>
      </c>
      <c r="L1093" s="171">
        <v>0.95252190324472485</v>
      </c>
      <c r="M1093" s="171">
        <v>0.94081023762398974</v>
      </c>
      <c r="N1093" s="171">
        <v>0.96234737733008791</v>
      </c>
      <c r="O1093" s="171">
        <v>0.93954553206132663</v>
      </c>
      <c r="P1093" s="171">
        <v>0.9597217740588172</v>
      </c>
      <c r="Q1093" s="171">
        <v>0.95506554352085327</v>
      </c>
      <c r="R1093" s="171">
        <v>0.95318504963582562</v>
      </c>
      <c r="S1093" s="171">
        <v>0.94935187458682824</v>
      </c>
      <c r="T1093" s="171">
        <v>0.96097038454544437</v>
      </c>
      <c r="U1093" s="173">
        <v>0.94404909362041811</v>
      </c>
      <c r="V1093" s="171">
        <v>0.92967982147865469</v>
      </c>
      <c r="W1093" s="171">
        <v>0.93397502282185962</v>
      </c>
      <c r="X1093" s="171">
        <v>0.93474471218353827</v>
      </c>
      <c r="Y1093" s="171">
        <v>0.936655207924178</v>
      </c>
      <c r="Z1093" s="171">
        <v>0.90325753526916608</v>
      </c>
      <c r="AA1093" s="171">
        <v>0.89828573219649566</v>
      </c>
      <c r="AB1093" s="171">
        <v>0.90904349271199625</v>
      </c>
      <c r="AC1093" s="171">
        <v>0.91343354959149092</v>
      </c>
      <c r="AD1093" s="171">
        <v>0.94190269898747925</v>
      </c>
      <c r="AE1093" s="171">
        <v>0.94764285390430947</v>
      </c>
      <c r="AF1093" s="171">
        <v>0.93793578854065507</v>
      </c>
      <c r="AG1093" s="173">
        <v>0.93946692863559322</v>
      </c>
      <c r="AH1093" s="171"/>
      <c r="AI1093" s="173">
        <v>16.355</v>
      </c>
      <c r="AJ1093" s="171">
        <v>0.88467275778482179</v>
      </c>
      <c r="AK1093" s="171">
        <v>0.97075983717774783</v>
      </c>
      <c r="AL1093" s="171">
        <v>0.97152936807575674</v>
      </c>
      <c r="AM1093" s="171">
        <v>0.95439889451865534</v>
      </c>
      <c r="AN1093" s="171">
        <v>0.89200655674476914</v>
      </c>
      <c r="AO1093" s="171">
        <v>0.931924882629108</v>
      </c>
      <c r="AP1093" s="173">
        <v>0.92281970176231343</v>
      </c>
      <c r="AQ1093" s="171">
        <v>0.93237704918032793</v>
      </c>
      <c r="AR1093" s="171">
        <v>0.99055825465212211</v>
      </c>
      <c r="AS1093" s="171">
        <v>0.97767642822851653</v>
      </c>
      <c r="AT1093" s="171">
        <v>0.93852596314907877</v>
      </c>
      <c r="AU1093" s="171">
        <v>0.95393590423516939</v>
      </c>
      <c r="AV1093" s="171">
        <v>0.9610762331838566</v>
      </c>
      <c r="AW1093" s="171">
        <v>0.94427320922204394</v>
      </c>
      <c r="AX1093" s="173">
        <v>0.90675391446599662</v>
      </c>
      <c r="AY1093" s="171"/>
      <c r="AZ1093" s="171"/>
      <c r="BA1093" s="171"/>
      <c r="BB1093" s="171"/>
      <c r="BC1093" s="171"/>
      <c r="BD1093" s="171"/>
      <c r="BE1093" s="171"/>
      <c r="BF1093" s="171"/>
      <c r="BG1093" s="171"/>
      <c r="BH1093" s="171"/>
      <c r="BI1093" s="171"/>
      <c r="BJ1093" s="171"/>
      <c r="BK1093" s="171"/>
      <c r="BL1093" s="171"/>
      <c r="BM1093" s="171"/>
      <c r="BN1093" s="171"/>
      <c r="BO1093" s="171"/>
      <c r="BP1093" s="171"/>
    </row>
    <row r="1094" spans="9:68" x14ac:dyDescent="0.25">
      <c r="I1094" s="171">
        <v>16.37</v>
      </c>
      <c r="J1094" s="175">
        <v>0.94365374882040742</v>
      </c>
      <c r="K1094" s="171">
        <v>0.95870848367677963</v>
      </c>
      <c r="L1094" s="171">
        <v>0.95515674297434527</v>
      </c>
      <c r="M1094" s="171">
        <v>0.94845348943617147</v>
      </c>
      <c r="N1094" s="171">
        <v>0.97047420554491082</v>
      </c>
      <c r="O1094" s="171">
        <v>0.94125232975494144</v>
      </c>
      <c r="P1094" s="171">
        <v>0.95982879797679677</v>
      </c>
      <c r="Q1094" s="171">
        <v>0.95309699568027884</v>
      </c>
      <c r="R1094" s="171">
        <v>0.9575465612762436</v>
      </c>
      <c r="S1094" s="171">
        <v>0.95122037162634232</v>
      </c>
      <c r="T1094" s="171">
        <v>0.96041085492989675</v>
      </c>
      <c r="U1094" s="173">
        <v>0.94831339092011024</v>
      </c>
      <c r="V1094" s="171">
        <v>0.93195092367924637</v>
      </c>
      <c r="W1094" s="171">
        <v>0.92516093650376741</v>
      </c>
      <c r="X1094" s="171">
        <v>0.93547080414513717</v>
      </c>
      <c r="Y1094" s="171">
        <v>0.93935348998621426</v>
      </c>
      <c r="Z1094" s="171">
        <v>0.91344040657926717</v>
      </c>
      <c r="AA1094" s="171">
        <v>0.88483391496862607</v>
      </c>
      <c r="AB1094" s="171">
        <v>0.90431518796152099</v>
      </c>
      <c r="AC1094" s="171">
        <v>0.90503347584092919</v>
      </c>
      <c r="AD1094" s="171">
        <v>0.94345758985837769</v>
      </c>
      <c r="AE1094" s="171">
        <v>0.9412905472162616</v>
      </c>
      <c r="AF1094" s="171">
        <v>0.92395061428277758</v>
      </c>
      <c r="AG1094" s="173">
        <v>0.95050507786052796</v>
      </c>
      <c r="AH1094" s="171"/>
      <c r="AI1094" s="173">
        <v>16.37</v>
      </c>
      <c r="AJ1094" s="171">
        <v>0.89893716203617391</v>
      </c>
      <c r="AK1094" s="171">
        <v>0.96037991858887384</v>
      </c>
      <c r="AL1094" s="171">
        <v>0.96521631490994608</v>
      </c>
      <c r="AM1094" s="171">
        <v>0.98148318747121166</v>
      </c>
      <c r="AN1094" s="171">
        <v>0.87571111753929243</v>
      </c>
      <c r="AO1094" s="171">
        <v>0.92943938138635762</v>
      </c>
      <c r="AP1094" s="173">
        <v>0.91540894713059184</v>
      </c>
      <c r="AQ1094" s="171">
        <v>0.93011216566005184</v>
      </c>
      <c r="AR1094" s="171">
        <v>0.98166651388761572</v>
      </c>
      <c r="AS1094" s="171">
        <v>0.96223395743318918</v>
      </c>
      <c r="AT1094" s="171">
        <v>0.91876046901172526</v>
      </c>
      <c r="AU1094" s="171">
        <v>0.95923933631335723</v>
      </c>
      <c r="AV1094" s="171">
        <v>0.96044843049327355</v>
      </c>
      <c r="AW1094" s="171">
        <v>0.96202687708050771</v>
      </c>
      <c r="AX1094" s="173">
        <v>0.90021032951624225</v>
      </c>
      <c r="AY1094" s="171"/>
      <c r="AZ1094" s="171"/>
      <c r="BA1094" s="171"/>
      <c r="BB1094" s="171"/>
      <c r="BC1094" s="171"/>
      <c r="BD1094" s="171"/>
      <c r="BE1094" s="171"/>
      <c r="BF1094" s="171"/>
      <c r="BG1094" s="171"/>
      <c r="BH1094" s="171"/>
      <c r="BI1094" s="171"/>
      <c r="BJ1094" s="171"/>
      <c r="BK1094" s="171"/>
      <c r="BL1094" s="171"/>
      <c r="BM1094" s="171"/>
      <c r="BN1094" s="171"/>
      <c r="BO1094" s="171"/>
      <c r="BP1094" s="171"/>
    </row>
    <row r="1095" spans="9:68" x14ac:dyDescent="0.25">
      <c r="I1095" s="171">
        <v>16.385000000000002</v>
      </c>
      <c r="J1095" s="175">
        <v>0.94325407688654617</v>
      </c>
      <c r="K1095" s="171">
        <v>0.95266702804144565</v>
      </c>
      <c r="L1095" s="171">
        <v>0.9582848024712497</v>
      </c>
      <c r="M1095" s="171">
        <v>0.94738241072412654</v>
      </c>
      <c r="N1095" s="171">
        <v>0.96765833882372887</v>
      </c>
      <c r="O1095" s="171">
        <v>0.94548887756116684</v>
      </c>
      <c r="P1095" s="171">
        <v>0.95857922617704083</v>
      </c>
      <c r="Q1095" s="171">
        <v>0.95084428736083038</v>
      </c>
      <c r="R1095" s="171">
        <v>0.9560179656393778</v>
      </c>
      <c r="S1095" s="171">
        <v>0.95041728511605761</v>
      </c>
      <c r="T1095" s="171">
        <v>0.96208284448207892</v>
      </c>
      <c r="U1095" s="173">
        <v>0.94673991466874052</v>
      </c>
      <c r="V1095" s="171">
        <v>0.9324547921496249</v>
      </c>
      <c r="W1095" s="171">
        <v>0.91472020023671374</v>
      </c>
      <c r="X1095" s="171">
        <v>0.93974986105958436</v>
      </c>
      <c r="Y1095" s="171">
        <v>0.94171356974585418</v>
      </c>
      <c r="Z1095" s="171">
        <v>0.9072388772468547</v>
      </c>
      <c r="AA1095" s="171">
        <v>0.88585737467711723</v>
      </c>
      <c r="AB1095" s="171">
        <v>0.91459038345297394</v>
      </c>
      <c r="AC1095" s="171">
        <v>0.92077461136910999</v>
      </c>
      <c r="AD1095" s="171">
        <v>0.93944374192793634</v>
      </c>
      <c r="AE1095" s="171">
        <v>0.93885189685814774</v>
      </c>
      <c r="AF1095" s="171">
        <v>0.9301984855950064</v>
      </c>
      <c r="AG1095" s="173">
        <v>0.94367292825503024</v>
      </c>
      <c r="AH1095" s="171"/>
      <c r="AI1095" s="173">
        <v>16.385000000000002</v>
      </c>
      <c r="AJ1095" s="171">
        <v>0.89185157561066575</v>
      </c>
      <c r="AK1095" s="171">
        <v>0.98561736770691988</v>
      </c>
      <c r="AL1095" s="171">
        <v>0.95345670607167188</v>
      </c>
      <c r="AM1095" s="171">
        <v>0.9477660064486414</v>
      </c>
      <c r="AN1095" s="171">
        <v>0.9090733776877834</v>
      </c>
      <c r="AO1095" s="171">
        <v>0.90637945318972668</v>
      </c>
      <c r="AP1095" s="173">
        <v>0.90203343877089937</v>
      </c>
      <c r="AQ1095" s="171">
        <v>0.91857204486626409</v>
      </c>
      <c r="AR1095" s="171">
        <v>0.96699972499770825</v>
      </c>
      <c r="AS1095" s="171">
        <v>0.96511441830692901</v>
      </c>
      <c r="AT1095" s="171">
        <v>0.92445561139028476</v>
      </c>
      <c r="AU1095" s="171">
        <v>0.95605727706644461</v>
      </c>
      <c r="AV1095" s="171">
        <v>0.93533632286995516</v>
      </c>
      <c r="AW1095" s="171">
        <v>0.95697201331525072</v>
      </c>
      <c r="AX1095" s="173">
        <v>0.90827296097218979</v>
      </c>
      <c r="AY1095" s="171"/>
      <c r="AZ1095" s="171"/>
      <c r="BA1095" s="171"/>
      <c r="BB1095" s="171"/>
      <c r="BC1095" s="171"/>
      <c r="BD1095" s="171"/>
      <c r="BE1095" s="171"/>
      <c r="BF1095" s="171"/>
      <c r="BG1095" s="171"/>
      <c r="BH1095" s="171"/>
      <c r="BI1095" s="171"/>
      <c r="BJ1095" s="171"/>
      <c r="BK1095" s="171"/>
      <c r="BL1095" s="171"/>
      <c r="BM1095" s="171"/>
      <c r="BN1095" s="171"/>
      <c r="BO1095" s="171"/>
      <c r="BP1095" s="171"/>
    </row>
    <row r="1096" spans="9:68" x14ac:dyDescent="0.25">
      <c r="I1096" s="171">
        <v>16.399999999999999</v>
      </c>
      <c r="J1096" s="175">
        <v>0.94410638030375171</v>
      </c>
      <c r="K1096" s="171">
        <v>0.94949608074787983</v>
      </c>
      <c r="L1096" s="171">
        <v>0.95804550593585336</v>
      </c>
      <c r="M1096" s="171">
        <v>0.94343463179393228</v>
      </c>
      <c r="N1096" s="171">
        <v>0.96688621463661772</v>
      </c>
      <c r="O1096" s="171">
        <v>0.94336526501662887</v>
      </c>
      <c r="P1096" s="171">
        <v>0.96008965317165473</v>
      </c>
      <c r="Q1096" s="171">
        <v>0.94975746544939377</v>
      </c>
      <c r="R1096" s="171">
        <v>0.95557279245397952</v>
      </c>
      <c r="S1096" s="171">
        <v>0.9547062062212418</v>
      </c>
      <c r="T1096" s="171">
        <v>0.96452367678141171</v>
      </c>
      <c r="U1096" s="173">
        <v>0.95048019486166035</v>
      </c>
      <c r="V1096" s="171">
        <v>0.94102835052923128</v>
      </c>
      <c r="W1096" s="171">
        <v>0.93043253377856872</v>
      </c>
      <c r="X1096" s="171">
        <v>0.93277670932093992</v>
      </c>
      <c r="Y1096" s="171">
        <v>0.93914591395794345</v>
      </c>
      <c r="Z1096" s="171">
        <v>0.90587224190816884</v>
      </c>
      <c r="AA1096" s="171">
        <v>0.88750344178172558</v>
      </c>
      <c r="AB1096" s="171">
        <v>0.91356825398226049</v>
      </c>
      <c r="AC1096" s="171">
        <v>0.91381901151200173</v>
      </c>
      <c r="AD1096" s="171">
        <v>0.94223956219861738</v>
      </c>
      <c r="AE1096" s="171">
        <v>0.94633741241072389</v>
      </c>
      <c r="AF1096" s="171">
        <v>0.92170767762083816</v>
      </c>
      <c r="AG1096" s="173">
        <v>0.95332299618109495</v>
      </c>
      <c r="AH1096" s="171"/>
      <c r="AI1096" s="173">
        <v>16.399999999999999</v>
      </c>
      <c r="AJ1096" s="171">
        <v>0.87497669214991625</v>
      </c>
      <c r="AK1096" s="171">
        <v>0.98466757123473547</v>
      </c>
      <c r="AL1096" s="171">
        <v>0.96478306616327303</v>
      </c>
      <c r="AM1096" s="171">
        <v>0.96038691847075108</v>
      </c>
      <c r="AN1096" s="171">
        <v>0.89663484716999331</v>
      </c>
      <c r="AO1096" s="171">
        <v>0.89119027892847302</v>
      </c>
      <c r="AP1096" s="173">
        <v>0.92815183009489366</v>
      </c>
      <c r="AQ1096" s="171">
        <v>0.92547454702329579</v>
      </c>
      <c r="AR1096" s="171">
        <v>0.96195801631680256</v>
      </c>
      <c r="AS1096" s="171">
        <v>0.96799487918066884</v>
      </c>
      <c r="AT1096" s="171">
        <v>0.91934673366834163</v>
      </c>
      <c r="AU1096" s="171">
        <v>0.94438972649443143</v>
      </c>
      <c r="AV1096" s="171">
        <v>0.94224215246636767</v>
      </c>
      <c r="AW1096" s="171">
        <v>0.96535568980396991</v>
      </c>
      <c r="AX1096" s="173">
        <v>0.89214769806029437</v>
      </c>
      <c r="AY1096" s="171"/>
      <c r="AZ1096" s="171"/>
      <c r="BA1096" s="171"/>
      <c r="BB1096" s="171"/>
      <c r="BC1096" s="171"/>
      <c r="BD1096" s="171"/>
      <c r="BE1096" s="171"/>
      <c r="BF1096" s="171"/>
      <c r="BG1096" s="171"/>
      <c r="BH1096" s="171"/>
      <c r="BI1096" s="171"/>
      <c r="BJ1096" s="171"/>
      <c r="BK1096" s="171"/>
      <c r="BL1096" s="171"/>
      <c r="BM1096" s="171"/>
      <c r="BN1096" s="171"/>
      <c r="BO1096" s="171"/>
      <c r="BP1096" s="171"/>
    </row>
    <row r="1097" spans="9:68" x14ac:dyDescent="0.25">
      <c r="I1097" s="171">
        <v>16.414999999999999</v>
      </c>
      <c r="J1097" s="175">
        <v>0.94925837362051169</v>
      </c>
      <c r="K1097" s="171">
        <v>0.95097928626824579</v>
      </c>
      <c r="L1097" s="171">
        <v>0.95855232114077149</v>
      </c>
      <c r="M1097" s="171">
        <v>0.94152193989604804</v>
      </c>
      <c r="N1097" s="171">
        <v>0.96270410334945122</v>
      </c>
      <c r="O1097" s="171">
        <v>0.95061252283799558</v>
      </c>
      <c r="P1097" s="171">
        <v>0.96239595222147756</v>
      </c>
      <c r="Q1097" s="171">
        <v>0.95742652644404946</v>
      </c>
      <c r="R1097" s="171">
        <v>0.95759201794362703</v>
      </c>
      <c r="S1097" s="171">
        <v>0.95770700897583527</v>
      </c>
      <c r="T1097" s="171">
        <v>0.9612997167308226</v>
      </c>
      <c r="U1097" s="173">
        <v>0.94766091159097599</v>
      </c>
      <c r="V1097" s="171">
        <v>0.92907703941845698</v>
      </c>
      <c r="W1097" s="171">
        <v>0.92712168631076075</v>
      </c>
      <c r="X1097" s="171">
        <v>0.92656086481202637</v>
      </c>
      <c r="Y1097" s="171">
        <v>0.93986359581348144</v>
      </c>
      <c r="Z1097" s="171">
        <v>0.91024653478031681</v>
      </c>
      <c r="AA1097" s="171">
        <v>0.88878712783684355</v>
      </c>
      <c r="AB1097" s="171">
        <v>0.90656004900338705</v>
      </c>
      <c r="AC1097" s="171">
        <v>0.90918309729312385</v>
      </c>
      <c r="AD1097" s="171">
        <v>0.93997620540234939</v>
      </c>
      <c r="AE1097" s="171">
        <v>0.9404534999025741</v>
      </c>
      <c r="AF1097" s="171">
        <v>0.93250945799273355</v>
      </c>
      <c r="AG1097" s="173">
        <v>0.9483029281222759</v>
      </c>
      <c r="AH1097" s="171"/>
      <c r="AI1097" s="173">
        <v>16.414999999999999</v>
      </c>
      <c r="AJ1097" s="171">
        <v>0.9112437068804774</v>
      </c>
      <c r="AK1097" s="171">
        <v>0.98018995929443686</v>
      </c>
      <c r="AL1097" s="171">
        <v>0.95617998390790382</v>
      </c>
      <c r="AM1097" s="171">
        <v>0.93855366190695533</v>
      </c>
      <c r="AN1097" s="171">
        <v>0.91823353582103961</v>
      </c>
      <c r="AO1097" s="171">
        <v>0.87075393537696799</v>
      </c>
      <c r="AP1097" s="173">
        <v>0.93149570718481711</v>
      </c>
      <c r="AQ1097" s="171">
        <v>0.89624676445211382</v>
      </c>
      <c r="AR1097" s="171">
        <v>0.97845815381794865</v>
      </c>
      <c r="AS1097" s="171">
        <v>0.94567130740918537</v>
      </c>
      <c r="AT1097" s="171">
        <v>0.9148241206030151</v>
      </c>
      <c r="AU1097" s="171">
        <v>0.9640124251837261</v>
      </c>
      <c r="AV1097" s="171">
        <v>0.93784753363228712</v>
      </c>
      <c r="AW1097" s="171">
        <v>0.90716311182344944</v>
      </c>
      <c r="AX1097" s="173">
        <v>0.89366674456648754</v>
      </c>
      <c r="AY1097" s="171"/>
      <c r="AZ1097" s="171"/>
      <c r="BA1097" s="171"/>
      <c r="BB1097" s="171"/>
      <c r="BC1097" s="171"/>
      <c r="BD1097" s="171"/>
      <c r="BE1097" s="171"/>
      <c r="BF1097" s="171"/>
      <c r="BG1097" s="171"/>
      <c r="BH1097" s="171"/>
      <c r="BI1097" s="171"/>
      <c r="BJ1097" s="171"/>
      <c r="BK1097" s="171"/>
      <c r="BL1097" s="171"/>
      <c r="BM1097" s="171"/>
      <c r="BN1097" s="171"/>
      <c r="BO1097" s="171"/>
      <c r="BP1097" s="171"/>
    </row>
    <row r="1098" spans="9:68" x14ac:dyDescent="0.25">
      <c r="I1098" s="171">
        <v>16.43</v>
      </c>
      <c r="J1098" s="175">
        <v>0.94472827652870361</v>
      </c>
      <c r="K1098" s="171">
        <v>0.95289961651564636</v>
      </c>
      <c r="L1098" s="171">
        <v>0.95684642700229183</v>
      </c>
      <c r="M1098" s="171">
        <v>0.94505223982739295</v>
      </c>
      <c r="N1098" s="171">
        <v>0.96069416443893307</v>
      </c>
      <c r="O1098" s="171">
        <v>0.94519956109521797</v>
      </c>
      <c r="P1098" s="171">
        <v>0.96149490722280917</v>
      </c>
      <c r="Q1098" s="171">
        <v>0.95754578498570009</v>
      </c>
      <c r="R1098" s="171">
        <v>0.9584001160907718</v>
      </c>
      <c r="S1098" s="171">
        <v>0.95469366596513094</v>
      </c>
      <c r="T1098" s="171">
        <v>0.95859088933779457</v>
      </c>
      <c r="U1098" s="173">
        <v>0.94418525387051766</v>
      </c>
      <c r="V1098" s="171">
        <v>0.94436857423288567</v>
      </c>
      <c r="W1098" s="171">
        <v>0.93199160322072172</v>
      </c>
      <c r="X1098" s="171">
        <v>0.9304400467603543</v>
      </c>
      <c r="Y1098" s="171">
        <v>0.93983814721393311</v>
      </c>
      <c r="Z1098" s="171">
        <v>0.91127690110961157</v>
      </c>
      <c r="AA1098" s="171">
        <v>0.89045407695955014</v>
      </c>
      <c r="AB1098" s="171">
        <v>0.9065957132331206</v>
      </c>
      <c r="AC1098" s="171">
        <v>0.91299796033602598</v>
      </c>
      <c r="AD1098" s="171">
        <v>0.93770510711328514</v>
      </c>
      <c r="AE1098" s="171">
        <v>0.94186578135997767</v>
      </c>
      <c r="AF1098" s="171">
        <v>0.93139616546638615</v>
      </c>
      <c r="AG1098" s="173">
        <v>0.94454025780928486</v>
      </c>
      <c r="AH1098" s="171"/>
      <c r="AI1098" s="173">
        <v>16.43</v>
      </c>
      <c r="AJ1098" s="171">
        <v>0.90742121946671628</v>
      </c>
      <c r="AK1098" s="171">
        <v>0.97917232021709655</v>
      </c>
      <c r="AL1098" s="171">
        <v>0.95345670607167188</v>
      </c>
      <c r="AM1098" s="171">
        <v>0.93919852602487353</v>
      </c>
      <c r="AN1098" s="171">
        <v>0.89403143380580474</v>
      </c>
      <c r="AO1098" s="171">
        <v>0.88856669428334734</v>
      </c>
      <c r="AP1098" s="173">
        <v>0.88115680072300029</v>
      </c>
      <c r="AQ1098" s="171">
        <v>0.88934426229508168</v>
      </c>
      <c r="AR1098" s="171">
        <v>0.96452470437253646</v>
      </c>
      <c r="AS1098" s="171">
        <v>0.9279084653544567</v>
      </c>
      <c r="AT1098" s="171">
        <v>0.92554438860971522</v>
      </c>
      <c r="AU1098" s="171">
        <v>0.94810212894916301</v>
      </c>
      <c r="AV1098" s="171">
        <v>0.94475336322869963</v>
      </c>
      <c r="AW1098" s="171">
        <v>0.94267044754037732</v>
      </c>
      <c r="AX1098" s="173">
        <v>0.91236270156578647</v>
      </c>
      <c r="AY1098" s="171"/>
      <c r="AZ1098" s="171"/>
      <c r="BA1098" s="171"/>
      <c r="BB1098" s="171"/>
      <c r="BC1098" s="171"/>
      <c r="BD1098" s="171"/>
      <c r="BE1098" s="171"/>
      <c r="BF1098" s="171"/>
      <c r="BG1098" s="171"/>
      <c r="BH1098" s="171"/>
      <c r="BI1098" s="171"/>
      <c r="BJ1098" s="171"/>
      <c r="BK1098" s="171"/>
      <c r="BL1098" s="171"/>
      <c r="BM1098" s="171"/>
      <c r="BN1098" s="171"/>
      <c r="BO1098" s="171"/>
      <c r="BP1098" s="171"/>
    </row>
    <row r="1099" spans="9:68" x14ac:dyDescent="0.25">
      <c r="I1099" s="171">
        <v>16.445</v>
      </c>
      <c r="J1099" s="175">
        <v>0.94974415437193616</v>
      </c>
      <c r="K1099" s="171">
        <v>0.9533473989403829</v>
      </c>
      <c r="L1099" s="171">
        <v>0.95295927838159189</v>
      </c>
      <c r="M1099" s="171">
        <v>0.94582239836812343</v>
      </c>
      <c r="N1099" s="171">
        <v>0.96789137753093124</v>
      </c>
      <c r="O1099" s="171">
        <v>0.94470859061993495</v>
      </c>
      <c r="P1099" s="171">
        <v>0.9594588417001686</v>
      </c>
      <c r="Q1099" s="171">
        <v>0.95178928522785422</v>
      </c>
      <c r="R1099" s="171">
        <v>0.95679228128183358</v>
      </c>
      <c r="S1099" s="171">
        <v>0.95625079582555872</v>
      </c>
      <c r="T1099" s="171">
        <v>0.95919462427346802</v>
      </c>
      <c r="U1099" s="173">
        <v>0.95541941801826402</v>
      </c>
      <c r="V1099" s="171">
        <v>0.93769250787579217</v>
      </c>
      <c r="W1099" s="171">
        <v>0.93520818937637207</v>
      </c>
      <c r="X1099" s="171">
        <v>0.93066622815684175</v>
      </c>
      <c r="Y1099" s="171">
        <v>0.94055136106841353</v>
      </c>
      <c r="Z1099" s="171">
        <v>0.90999110536011774</v>
      </c>
      <c r="AA1099" s="171">
        <v>0.88773658032088809</v>
      </c>
      <c r="AB1099" s="171">
        <v>0.90244244822803932</v>
      </c>
      <c r="AC1099" s="171">
        <v>0.91244195024141783</v>
      </c>
      <c r="AD1099" s="171">
        <v>0.93964699263362472</v>
      </c>
      <c r="AE1099" s="171">
        <v>0.95010419272654012</v>
      </c>
      <c r="AF1099" s="171">
        <v>0.93339164613213732</v>
      </c>
      <c r="AG1099" s="173">
        <v>0.94857043733765223</v>
      </c>
      <c r="AH1099" s="171"/>
      <c r="AI1099" s="173">
        <v>16.445</v>
      </c>
      <c r="AJ1099" s="171">
        <v>0.89697930262912562</v>
      </c>
      <c r="AK1099" s="171">
        <v>0.97523744911804611</v>
      </c>
      <c r="AL1099" s="171">
        <v>0.95209506715355574</v>
      </c>
      <c r="AM1099" s="171">
        <v>0.93265776140027667</v>
      </c>
      <c r="AN1099" s="171">
        <v>0.88940314338058069</v>
      </c>
      <c r="AO1099" s="171">
        <v>0.88939519469759742</v>
      </c>
      <c r="AP1099" s="173">
        <v>0.89127880704925433</v>
      </c>
      <c r="AQ1099" s="171">
        <v>0.88632441760138059</v>
      </c>
      <c r="AR1099" s="171">
        <v>0.97020808506737577</v>
      </c>
      <c r="AS1099" s="171">
        <v>0.93534965594495123</v>
      </c>
      <c r="AT1099" s="171">
        <v>0.92386934673366838</v>
      </c>
      <c r="AU1099" s="171">
        <v>0.95923933631335723</v>
      </c>
      <c r="AV1099" s="171">
        <v>0.95542600896860996</v>
      </c>
      <c r="AW1099" s="171">
        <v>0.95019109850819872</v>
      </c>
      <c r="AX1099" s="173">
        <v>0.92369712549661143</v>
      </c>
      <c r="AY1099" s="171"/>
      <c r="AZ1099" s="171"/>
      <c r="BA1099" s="171"/>
      <c r="BB1099" s="171"/>
      <c r="BC1099" s="171"/>
      <c r="BD1099" s="171"/>
      <c r="BE1099" s="171"/>
      <c r="BF1099" s="171"/>
      <c r="BG1099" s="171"/>
      <c r="BH1099" s="171"/>
      <c r="BI1099" s="171"/>
      <c r="BJ1099" s="171"/>
      <c r="BK1099" s="171"/>
      <c r="BL1099" s="171"/>
      <c r="BM1099" s="171"/>
      <c r="BN1099" s="171"/>
      <c r="BO1099" s="171"/>
      <c r="BP1099" s="171"/>
    </row>
    <row r="1100" spans="9:68" x14ac:dyDescent="0.25">
      <c r="I1100" s="171">
        <v>16.46</v>
      </c>
      <c r="J1100" s="175">
        <v>0.94980859520693572</v>
      </c>
      <c r="K1100" s="171">
        <v>0.94962595860957333</v>
      </c>
      <c r="L1100" s="171">
        <v>0.9524467851578281</v>
      </c>
      <c r="M1100" s="171">
        <v>0.9516657294309635</v>
      </c>
      <c r="N1100" s="171">
        <v>0.96945851063808253</v>
      </c>
      <c r="O1100" s="171">
        <v>0.9387542563090141</v>
      </c>
      <c r="P1100" s="171">
        <v>0.95717857883200896</v>
      </c>
      <c r="Q1100" s="171">
        <v>0.95202780231115536</v>
      </c>
      <c r="R1100" s="171">
        <v>0.96131481969500265</v>
      </c>
      <c r="S1100" s="171">
        <v>0.95210904127242502</v>
      </c>
      <c r="T1100" s="171">
        <v>0.95728662049656432</v>
      </c>
      <c r="U1100" s="173">
        <v>0.95048605170950529</v>
      </c>
      <c r="V1100" s="171">
        <v>0.92864608244687552</v>
      </c>
      <c r="W1100" s="171">
        <v>0.93261084510458725</v>
      </c>
      <c r="X1100" s="171">
        <v>0.92842918831291987</v>
      </c>
      <c r="Y1100" s="171">
        <v>0.93218100035393336</v>
      </c>
      <c r="Z1100" s="171">
        <v>0.91532808490549267</v>
      </c>
      <c r="AA1100" s="171">
        <v>0.90035492298740438</v>
      </c>
      <c r="AB1100" s="171">
        <v>0.90741988784518934</v>
      </c>
      <c r="AC1100" s="171">
        <v>0.91572730729784846</v>
      </c>
      <c r="AD1100" s="171">
        <v>0.93812976673342785</v>
      </c>
      <c r="AE1100" s="171">
        <v>0.94733750272981698</v>
      </c>
      <c r="AF1100" s="171">
        <v>0.93003980049308221</v>
      </c>
      <c r="AG1100" s="173">
        <v>0.94410276970187756</v>
      </c>
      <c r="AH1100" s="171"/>
      <c r="AI1100" s="173">
        <v>16.46</v>
      </c>
      <c r="AJ1100" s="171">
        <v>0.9035055006526197</v>
      </c>
      <c r="AK1100" s="171">
        <v>0.97374491180461342</v>
      </c>
      <c r="AL1100" s="171">
        <v>0.94262548740484009</v>
      </c>
      <c r="AM1100" s="171">
        <v>0.92077383694150172</v>
      </c>
      <c r="AN1100" s="171">
        <v>0.9070485006267478</v>
      </c>
      <c r="AO1100" s="171">
        <v>0.87503452085059386</v>
      </c>
      <c r="AP1100" s="173">
        <v>0.92146407591504731</v>
      </c>
      <c r="AQ1100" s="171">
        <v>0.89861949956859377</v>
      </c>
      <c r="AR1100" s="171">
        <v>0.95306627555229617</v>
      </c>
      <c r="AS1100" s="171">
        <v>0.93991038566170571</v>
      </c>
      <c r="AT1100" s="171">
        <v>0.90301507537688452</v>
      </c>
      <c r="AU1100" s="171">
        <v>0.94704144253352518</v>
      </c>
      <c r="AV1100" s="171">
        <v>0.94726457399103148</v>
      </c>
      <c r="AW1100" s="171">
        <v>0.94094439649858208</v>
      </c>
      <c r="AX1100" s="173">
        <v>0.93842019163355928</v>
      </c>
      <c r="AY1100" s="171"/>
      <c r="AZ1100" s="171"/>
      <c r="BA1100" s="171"/>
      <c r="BB1100" s="171"/>
      <c r="BC1100" s="171"/>
      <c r="BD1100" s="171"/>
      <c r="BE1100" s="171"/>
      <c r="BF1100" s="171"/>
      <c r="BG1100" s="171"/>
      <c r="BH1100" s="171"/>
      <c r="BI1100" s="171"/>
      <c r="BJ1100" s="171"/>
      <c r="BK1100" s="171"/>
      <c r="BL1100" s="171"/>
      <c r="BM1100" s="171"/>
      <c r="BN1100" s="171"/>
      <c r="BO1100" s="171"/>
      <c r="BP1100" s="171"/>
    </row>
    <row r="1101" spans="9:68" x14ac:dyDescent="0.25">
      <c r="I1101" s="171">
        <v>16.475000000000001</v>
      </c>
      <c r="J1101" s="175">
        <v>0.94937457227780275</v>
      </c>
      <c r="K1101" s="171">
        <v>0.95443739735153332</v>
      </c>
      <c r="L1101" s="171">
        <v>0.96176348629282693</v>
      </c>
      <c r="M1101" s="171">
        <v>0.94680906784117791</v>
      </c>
      <c r="N1101" s="171">
        <v>0.96380913138757918</v>
      </c>
      <c r="O1101" s="171">
        <v>0.94639697441560311</v>
      </c>
      <c r="P1101" s="171">
        <v>0.95998262925367528</v>
      </c>
      <c r="Q1101" s="171">
        <v>0.95709515876292328</v>
      </c>
      <c r="R1101" s="171">
        <v>0.95958934040946575</v>
      </c>
      <c r="S1101" s="171">
        <v>0.95421342651813035</v>
      </c>
      <c r="T1101" s="171">
        <v>0.95767645223390785</v>
      </c>
      <c r="U1101" s="173">
        <v>0.94871716208266998</v>
      </c>
      <c r="V1101" s="171">
        <v>0.94116619784620459</v>
      </c>
      <c r="W1101" s="171">
        <v>0.93101493059627483</v>
      </c>
      <c r="X1101" s="171">
        <v>0.93347768116119856</v>
      </c>
      <c r="Y1101" s="171">
        <v>0.9372639100203336</v>
      </c>
      <c r="Z1101" s="171">
        <v>0.92079835681218092</v>
      </c>
      <c r="AA1101" s="171">
        <v>0.90826047342966731</v>
      </c>
      <c r="AB1101" s="171">
        <v>0.90741624788772168</v>
      </c>
      <c r="AC1101" s="171">
        <v>0.92011373719448253</v>
      </c>
      <c r="AD1101" s="171">
        <v>0.94121996080712</v>
      </c>
      <c r="AE1101" s="171">
        <v>0.93985584033171266</v>
      </c>
      <c r="AF1101" s="171">
        <v>0.93416169628079182</v>
      </c>
      <c r="AG1101" s="173">
        <v>0.94734325452139778</v>
      </c>
      <c r="AH1101" s="171"/>
      <c r="AI1101" s="173">
        <v>16.475000000000001</v>
      </c>
      <c r="AJ1101" s="171">
        <v>0.91385418608987479</v>
      </c>
      <c r="AK1101" s="171">
        <v>0.94796472184531888</v>
      </c>
      <c r="AL1101" s="171">
        <v>0.94534876524107214</v>
      </c>
      <c r="AM1101" s="171">
        <v>0.93127590971902374</v>
      </c>
      <c r="AN1101" s="171">
        <v>0.90184167389837078</v>
      </c>
      <c r="AO1101" s="171">
        <v>0.84603700635183676</v>
      </c>
      <c r="AP1101" s="173">
        <v>0.92010845006778141</v>
      </c>
      <c r="AQ1101" s="171">
        <v>0.90940465918895597</v>
      </c>
      <c r="AR1101" s="171">
        <v>0.96324136034466967</v>
      </c>
      <c r="AS1101" s="171">
        <v>0.95079212674027835</v>
      </c>
      <c r="AT1101" s="171">
        <v>0.94413735343383587</v>
      </c>
      <c r="AU1101" s="171">
        <v>0.95764830668990086</v>
      </c>
      <c r="AV1101" s="171">
        <v>0.93659192825112114</v>
      </c>
      <c r="AW1101" s="171">
        <v>0.92664283072370845</v>
      </c>
      <c r="AX1101" s="173">
        <v>0.94648282308950682</v>
      </c>
      <c r="AY1101" s="171"/>
      <c r="AZ1101" s="171"/>
      <c r="BA1101" s="171"/>
      <c r="BB1101" s="171"/>
      <c r="BC1101" s="171"/>
      <c r="BD1101" s="171"/>
      <c r="BE1101" s="171"/>
      <c r="BF1101" s="171"/>
      <c r="BG1101" s="171"/>
      <c r="BH1101" s="171"/>
      <c r="BI1101" s="171"/>
      <c r="BJ1101" s="171"/>
      <c r="BK1101" s="171"/>
      <c r="BL1101" s="171"/>
      <c r="BM1101" s="171"/>
      <c r="BN1101" s="171"/>
      <c r="BO1101" s="171"/>
      <c r="BP1101" s="171"/>
    </row>
    <row r="1102" spans="9:68" x14ac:dyDescent="0.25">
      <c r="I1102" s="171">
        <v>16.489999999999998</v>
      </c>
      <c r="J1102" s="175">
        <v>0.94444986302825606</v>
      </c>
      <c r="K1102" s="171">
        <v>0.95158539976351575</v>
      </c>
      <c r="L1102" s="171">
        <v>0.95345200157371668</v>
      </c>
      <c r="M1102" s="171">
        <v>0.94891552746817898</v>
      </c>
      <c r="N1102" s="171">
        <v>0.9637289523875302</v>
      </c>
      <c r="O1102" s="171">
        <v>0.94716127817278761</v>
      </c>
      <c r="P1102" s="171">
        <v>0.9657552765723274</v>
      </c>
      <c r="Q1102" s="171">
        <v>0.95295628165287105</v>
      </c>
      <c r="R1102" s="171">
        <v>0.95966083272506475</v>
      </c>
      <c r="S1102" s="171">
        <v>0.95194107632603231</v>
      </c>
      <c r="T1102" s="171">
        <v>0.96011756948196414</v>
      </c>
      <c r="U1102" s="173">
        <v>0.94990509454332006</v>
      </c>
      <c r="V1102" s="171">
        <v>0.93826443019958816</v>
      </c>
      <c r="W1102" s="171">
        <v>0.92507249209802322</v>
      </c>
      <c r="X1102" s="171">
        <v>0.93397790740730391</v>
      </c>
      <c r="Y1102" s="171">
        <v>0.9398224558787337</v>
      </c>
      <c r="Z1102" s="171">
        <v>0.92027292718026654</v>
      </c>
      <c r="AA1102" s="171">
        <v>0.91012981927824388</v>
      </c>
      <c r="AB1102" s="171">
        <v>0.9166537981301649</v>
      </c>
      <c r="AC1102" s="171">
        <v>0.91845550190714342</v>
      </c>
      <c r="AD1102" s="171">
        <v>0.94474297042000221</v>
      </c>
      <c r="AE1102" s="171">
        <v>0.94702741732783713</v>
      </c>
      <c r="AF1102" s="171">
        <v>0.93164875231904309</v>
      </c>
      <c r="AG1102" s="173">
        <v>0.95183952633185975</v>
      </c>
      <c r="AH1102" s="171"/>
      <c r="AI1102" s="173">
        <v>16.489999999999998</v>
      </c>
      <c r="AJ1102" s="171">
        <v>0.90220026104792095</v>
      </c>
      <c r="AK1102" s="171">
        <v>0.94850746268656716</v>
      </c>
      <c r="AL1102" s="171">
        <v>0.9353840440675868</v>
      </c>
      <c r="AM1102" s="171">
        <v>0.90419161676646742</v>
      </c>
      <c r="AN1102" s="171">
        <v>0.90772345964709311</v>
      </c>
      <c r="AO1102" s="171">
        <v>0.87158243579121808</v>
      </c>
      <c r="AP1102" s="173">
        <v>0.91269769543605983</v>
      </c>
      <c r="AQ1102" s="171">
        <v>0.90552200172562536</v>
      </c>
      <c r="AR1102" s="171">
        <v>0.96067467228893577</v>
      </c>
      <c r="AS1102" s="171">
        <v>0.93710993759001437</v>
      </c>
      <c r="AT1102" s="171">
        <v>0.93400335008375213</v>
      </c>
      <c r="AU1102" s="171">
        <v>0.95976967952117576</v>
      </c>
      <c r="AV1102" s="171">
        <v>0.91838565022421526</v>
      </c>
      <c r="AW1102" s="171">
        <v>0.93502650721242764</v>
      </c>
      <c r="AX1102" s="173">
        <v>0.94893666744566474</v>
      </c>
      <c r="AY1102" s="171"/>
      <c r="AZ1102" s="171"/>
      <c r="BA1102" s="171"/>
      <c r="BB1102" s="171"/>
      <c r="BC1102" s="171"/>
      <c r="BD1102" s="171"/>
      <c r="BE1102" s="171"/>
      <c r="BF1102" s="171"/>
      <c r="BG1102" s="171"/>
      <c r="BH1102" s="171"/>
      <c r="BI1102" s="171"/>
      <c r="BJ1102" s="171"/>
      <c r="BK1102" s="171"/>
      <c r="BL1102" s="171"/>
      <c r="BM1102" s="171"/>
      <c r="BN1102" s="171"/>
      <c r="BO1102" s="171"/>
      <c r="BP1102" s="171"/>
    </row>
    <row r="1103" spans="9:68" x14ac:dyDescent="0.25">
      <c r="I1103" s="171">
        <v>16.504999999999999</v>
      </c>
      <c r="J1103" s="175">
        <v>0.94645417810007348</v>
      </c>
      <c r="K1103" s="171">
        <v>0.95204516328976929</v>
      </c>
      <c r="L1103" s="171">
        <v>0.95624914320942933</v>
      </c>
      <c r="M1103" s="171">
        <v>0.9481470133582004</v>
      </c>
      <c r="N1103" s="171">
        <v>0.96223962701521959</v>
      </c>
      <c r="O1103" s="171">
        <v>0.94938565124940832</v>
      </c>
      <c r="P1103" s="171">
        <v>0.96227360685960517</v>
      </c>
      <c r="Q1103" s="171">
        <v>0.95343471690114678</v>
      </c>
      <c r="R1103" s="171">
        <v>0.95826827817619087</v>
      </c>
      <c r="S1103" s="171">
        <v>0.9485359430288548</v>
      </c>
      <c r="T1103" s="171">
        <v>0.95606137068981845</v>
      </c>
      <c r="U1103" s="173">
        <v>0.9507522840552638</v>
      </c>
      <c r="V1103" s="171">
        <v>0.93431787317986548</v>
      </c>
      <c r="W1103" s="171">
        <v>0.92927332037788146</v>
      </c>
      <c r="X1103" s="171">
        <v>0.93575702573004793</v>
      </c>
      <c r="Y1103" s="171">
        <v>0.94471826328905006</v>
      </c>
      <c r="Z1103" s="171">
        <v>0.91265086944970697</v>
      </c>
      <c r="AA1103" s="171">
        <v>0.89373635137357232</v>
      </c>
      <c r="AB1103" s="171">
        <v>0.91459349028535797</v>
      </c>
      <c r="AC1103" s="171">
        <v>0.92154380668133995</v>
      </c>
      <c r="AD1103" s="171">
        <v>0.9476676238585281</v>
      </c>
      <c r="AE1103" s="171">
        <v>0.9508707102288011</v>
      </c>
      <c r="AF1103" s="171">
        <v>0.93077477910778639</v>
      </c>
      <c r="AG1103" s="173">
        <v>0.94751615401294798</v>
      </c>
      <c r="AH1103" s="171"/>
      <c r="AI1103" s="173">
        <v>16.504999999999999</v>
      </c>
      <c r="AJ1103" s="171">
        <v>0.91842252470632102</v>
      </c>
      <c r="AK1103" s="171">
        <v>0.97523744911804611</v>
      </c>
      <c r="AL1103" s="171">
        <v>0.95481834498978768</v>
      </c>
      <c r="AM1103" s="171">
        <v>0.91874712114233104</v>
      </c>
      <c r="AN1103" s="171">
        <v>0.91360524539581556</v>
      </c>
      <c r="AO1103" s="171">
        <v>0.88180060756697043</v>
      </c>
      <c r="AP1103" s="173">
        <v>0.90203343877089937</v>
      </c>
      <c r="AQ1103" s="171">
        <v>0.90778688524590145</v>
      </c>
      <c r="AR1103" s="171">
        <v>0.96067467228893577</v>
      </c>
      <c r="AS1103" s="171">
        <v>0.94567130740918537</v>
      </c>
      <c r="AT1103" s="171">
        <v>0.94639865996649908</v>
      </c>
      <c r="AU1103" s="171">
        <v>0.9502235017804378</v>
      </c>
      <c r="AV1103" s="171">
        <v>0.9510313901345292</v>
      </c>
      <c r="AW1103" s="171">
        <v>0.94180742201947953</v>
      </c>
      <c r="AX1103" s="173">
        <v>0.95699929890161262</v>
      </c>
      <c r="AY1103" s="171"/>
      <c r="AZ1103" s="171"/>
      <c r="BA1103" s="171"/>
      <c r="BB1103" s="171"/>
      <c r="BC1103" s="171"/>
      <c r="BD1103" s="171"/>
      <c r="BE1103" s="171"/>
      <c r="BF1103" s="171"/>
      <c r="BG1103" s="171"/>
      <c r="BH1103" s="171"/>
      <c r="BI1103" s="171"/>
      <c r="BJ1103" s="171"/>
      <c r="BK1103" s="171"/>
      <c r="BL1103" s="171"/>
      <c r="BM1103" s="171"/>
      <c r="BN1103" s="171"/>
      <c r="BO1103" s="171"/>
      <c r="BP1103" s="171"/>
    </row>
    <row r="1104" spans="9:68" x14ac:dyDescent="0.25">
      <c r="I1104" s="171">
        <v>16.52</v>
      </c>
      <c r="J1104" s="175">
        <v>0.94022882946776054</v>
      </c>
      <c r="K1104" s="171">
        <v>0.95447041167623148</v>
      </c>
      <c r="L1104" s="171">
        <v>0.96158690870526142</v>
      </c>
      <c r="M1104" s="171">
        <v>0.94953182617534237</v>
      </c>
      <c r="N1104" s="171">
        <v>0.96306634327466045</v>
      </c>
      <c r="O1104" s="171">
        <v>0.94552860237117664</v>
      </c>
      <c r="P1104" s="171">
        <v>0.9572879061030497</v>
      </c>
      <c r="Q1104" s="171">
        <v>0.95577202430457597</v>
      </c>
      <c r="R1104" s="171">
        <v>0.95878286881981378</v>
      </c>
      <c r="S1104" s="171">
        <v>0.94919279643303289</v>
      </c>
      <c r="T1104" s="171">
        <v>0.957024609106361</v>
      </c>
      <c r="U1104" s="173">
        <v>0.95169437675718571</v>
      </c>
      <c r="V1104" s="171">
        <v>0.93532113171018194</v>
      </c>
      <c r="W1104" s="171">
        <v>0.92242485357672521</v>
      </c>
      <c r="X1104" s="171">
        <v>0.93222412620887896</v>
      </c>
      <c r="Y1104" s="171">
        <v>0.93575580460211649</v>
      </c>
      <c r="Z1104" s="171">
        <v>0.91638915774541085</v>
      </c>
      <c r="AA1104" s="171">
        <v>0.88980693353950635</v>
      </c>
      <c r="AB1104" s="171">
        <v>0.90183849104276326</v>
      </c>
      <c r="AC1104" s="171">
        <v>0.92166307516795531</v>
      </c>
      <c r="AD1104" s="171">
        <v>0.93925466012268455</v>
      </c>
      <c r="AE1104" s="171">
        <v>0.94142888967468064</v>
      </c>
      <c r="AF1104" s="171">
        <v>0.92179870910216188</v>
      </c>
      <c r="AG1104" s="173">
        <v>0.94679377469787274</v>
      </c>
      <c r="AH1104" s="171"/>
      <c r="AI1104" s="173">
        <v>16.52</v>
      </c>
      <c r="AJ1104" s="171">
        <v>0.92224501212008214</v>
      </c>
      <c r="AK1104" s="171">
        <v>0.96729986431478987</v>
      </c>
      <c r="AL1104" s="171">
        <v>0.95388995481834493</v>
      </c>
      <c r="AM1104" s="171">
        <v>0.91275909719023485</v>
      </c>
      <c r="AN1104" s="171">
        <v>0.8867997300163919</v>
      </c>
      <c r="AO1104" s="171">
        <v>0.88262910798122085</v>
      </c>
      <c r="AP1104" s="173">
        <v>0.91206507004066883</v>
      </c>
      <c r="AQ1104" s="171">
        <v>0.90703192407247646</v>
      </c>
      <c r="AR1104" s="171">
        <v>0.96635805298377508</v>
      </c>
      <c r="AS1104" s="171">
        <v>0.94391102576412222</v>
      </c>
      <c r="AT1104" s="171">
        <v>0.96675041876046897</v>
      </c>
      <c r="AU1104" s="171">
        <v>0.93696492158496847</v>
      </c>
      <c r="AV1104" s="171">
        <v>0.94224215246636767</v>
      </c>
      <c r="AW1104" s="171">
        <v>0.95610898779435327</v>
      </c>
      <c r="AX1104" s="173">
        <v>0.94811871932694558</v>
      </c>
      <c r="AY1104" s="171"/>
      <c r="AZ1104" s="171"/>
      <c r="BA1104" s="171"/>
      <c r="BB1104" s="171"/>
      <c r="BC1104" s="171"/>
      <c r="BD1104" s="171"/>
      <c r="BE1104" s="171"/>
      <c r="BF1104" s="171"/>
      <c r="BG1104" s="171"/>
      <c r="BH1104" s="171"/>
      <c r="BI1104" s="171"/>
      <c r="BJ1104" s="171"/>
      <c r="BK1104" s="171"/>
      <c r="BL1104" s="171"/>
      <c r="BM1104" s="171"/>
      <c r="BN1104" s="171"/>
      <c r="BO1104" s="171"/>
      <c r="BP1104" s="171"/>
    </row>
    <row r="1105" spans="9:68" x14ac:dyDescent="0.25">
      <c r="I1105" s="171">
        <v>16.535</v>
      </c>
      <c r="J1105" s="175">
        <v>0.93938985457399016</v>
      </c>
      <c r="K1105" s="171">
        <v>0.96016657101648395</v>
      </c>
      <c r="L1105" s="171">
        <v>0.96202403264249547</v>
      </c>
      <c r="M1105" s="171">
        <v>0.94586777150422263</v>
      </c>
      <c r="N1105" s="171">
        <v>0.96125089691737553</v>
      </c>
      <c r="O1105" s="171">
        <v>0.94105567011857416</v>
      </c>
      <c r="P1105" s="171">
        <v>0.95948964904736278</v>
      </c>
      <c r="Q1105" s="171">
        <v>0.95426045622652012</v>
      </c>
      <c r="R1105" s="171">
        <v>0.96069428692478687</v>
      </c>
      <c r="S1105" s="171">
        <v>0.95177909356167845</v>
      </c>
      <c r="T1105" s="171">
        <v>0.95657079673082601</v>
      </c>
      <c r="U1105" s="173">
        <v>0.94845562077890955</v>
      </c>
      <c r="V1105" s="171">
        <v>0.94366897995767285</v>
      </c>
      <c r="W1105" s="171">
        <v>0.93461301148701192</v>
      </c>
      <c r="X1105" s="171">
        <v>0.92925710195723477</v>
      </c>
      <c r="Y1105" s="171">
        <v>0.9413987539991826</v>
      </c>
      <c r="Z1105" s="171">
        <v>0.91804396653679321</v>
      </c>
      <c r="AA1105" s="171">
        <v>0.88960870488112098</v>
      </c>
      <c r="AB1105" s="171">
        <v>0.91172505673186233</v>
      </c>
      <c r="AC1105" s="171">
        <v>0.9222720934788371</v>
      </c>
      <c r="AD1105" s="171">
        <v>0.9393549826646409</v>
      </c>
      <c r="AE1105" s="171">
        <v>0.94725366465315719</v>
      </c>
      <c r="AF1105" s="171">
        <v>0.92477364607910284</v>
      </c>
      <c r="AG1105" s="173">
        <v>0.95290108460445788</v>
      </c>
      <c r="AH1105" s="171"/>
      <c r="AI1105" s="173">
        <v>16.535</v>
      </c>
      <c r="AJ1105" s="171">
        <v>0.89576729442476233</v>
      </c>
      <c r="AK1105" s="171">
        <v>0.9563772048846676</v>
      </c>
      <c r="AL1105" s="171">
        <v>0.95661323265457698</v>
      </c>
      <c r="AM1105" s="171">
        <v>0.90290188853063114</v>
      </c>
      <c r="AN1105" s="171">
        <v>0.91890849484138459</v>
      </c>
      <c r="AO1105" s="171">
        <v>0.9004418668876002</v>
      </c>
      <c r="AP1105" s="173">
        <v>0.91206507004066883</v>
      </c>
      <c r="AQ1105" s="171">
        <v>0.90778688524590145</v>
      </c>
      <c r="AR1105" s="171">
        <v>0.95178293152442939</v>
      </c>
      <c r="AS1105" s="171">
        <v>0.92854856777084316</v>
      </c>
      <c r="AT1105" s="171">
        <v>0.96331658291457278</v>
      </c>
      <c r="AU1105" s="171">
        <v>0.93696492158496847</v>
      </c>
      <c r="AV1105" s="171">
        <v>0.94035874439461886</v>
      </c>
      <c r="AW1105" s="171">
        <v>0.94772531130563431</v>
      </c>
      <c r="AX1105" s="173">
        <v>0.93024071044636591</v>
      </c>
      <c r="AY1105" s="171"/>
      <c r="AZ1105" s="171"/>
      <c r="BA1105" s="171"/>
      <c r="BB1105" s="171"/>
      <c r="BC1105" s="171"/>
      <c r="BD1105" s="171"/>
      <c r="BE1105" s="171"/>
      <c r="BF1105" s="171"/>
      <c r="BG1105" s="171"/>
      <c r="BH1105" s="171"/>
      <c r="BI1105" s="171"/>
      <c r="BJ1105" s="171"/>
      <c r="BK1105" s="171"/>
      <c r="BL1105" s="171"/>
      <c r="BM1105" s="171"/>
      <c r="BN1105" s="171"/>
      <c r="BO1105" s="171"/>
      <c r="BP1105" s="171"/>
    </row>
    <row r="1106" spans="9:68" x14ac:dyDescent="0.25">
      <c r="I1106" s="171">
        <v>16.55</v>
      </c>
      <c r="J1106" s="175">
        <v>0.94625497025892091</v>
      </c>
      <c r="K1106" s="171">
        <v>0.95732112420747584</v>
      </c>
      <c r="L1106" s="171">
        <v>0.96167790179055446</v>
      </c>
      <c r="M1106" s="171">
        <v>0.9439569652765839</v>
      </c>
      <c r="N1106" s="171">
        <v>0.96504076975077913</v>
      </c>
      <c r="O1106" s="171">
        <v>0.94385092959071493</v>
      </c>
      <c r="P1106" s="171">
        <v>0.962492035212416</v>
      </c>
      <c r="Q1106" s="171">
        <v>0.95556322971849572</v>
      </c>
      <c r="R1106" s="171">
        <v>0.95384870353050744</v>
      </c>
      <c r="S1106" s="171">
        <v>0.95357087807050112</v>
      </c>
      <c r="T1106" s="171">
        <v>0.95356474065647701</v>
      </c>
      <c r="U1106" s="173">
        <v>0.95037922206298209</v>
      </c>
      <c r="V1106" s="171">
        <v>0.94149231926747678</v>
      </c>
      <c r="W1106" s="171">
        <v>0.93408919292039994</v>
      </c>
      <c r="X1106" s="171">
        <v>0.93226627635643966</v>
      </c>
      <c r="Y1106" s="171">
        <v>0.939990716238574</v>
      </c>
      <c r="Z1106" s="171">
        <v>0.91951973653266861</v>
      </c>
      <c r="AA1106" s="171">
        <v>0.8991400887759472</v>
      </c>
      <c r="AB1106" s="171">
        <v>0.91071083221928573</v>
      </c>
      <c r="AC1106" s="171">
        <v>0.92253828691273232</v>
      </c>
      <c r="AD1106" s="171">
        <v>0.93453479319498367</v>
      </c>
      <c r="AE1106" s="171">
        <v>0.95075820030640656</v>
      </c>
      <c r="AF1106" s="171">
        <v>0.92014683458884072</v>
      </c>
      <c r="AG1106" s="173">
        <v>0.94220326487625072</v>
      </c>
      <c r="AH1106" s="171"/>
      <c r="AI1106" s="173">
        <v>16.55</v>
      </c>
      <c r="AJ1106" s="171">
        <v>0.90220026104792095</v>
      </c>
      <c r="AK1106" s="171">
        <v>0.9464721845318862</v>
      </c>
      <c r="AL1106" s="171">
        <v>0.94621526273441858</v>
      </c>
      <c r="AM1106" s="171">
        <v>0.92731460156609857</v>
      </c>
      <c r="AN1106" s="171">
        <v>0.92864718927779377</v>
      </c>
      <c r="AO1106" s="171">
        <v>0.91411212372272865</v>
      </c>
      <c r="AP1106" s="173">
        <v>0.94026208766380492</v>
      </c>
      <c r="AQ1106" s="171">
        <v>0.90163934426229486</v>
      </c>
      <c r="AR1106" s="171">
        <v>0.95306627555229617</v>
      </c>
      <c r="AS1106" s="171">
        <v>0.95311249799968001</v>
      </c>
      <c r="AT1106" s="171">
        <v>0.93961474036850912</v>
      </c>
      <c r="AU1106" s="171">
        <v>0.94279869687097517</v>
      </c>
      <c r="AV1106" s="171">
        <v>0.94035874439461886</v>
      </c>
      <c r="AW1106" s="171">
        <v>0.9383553199358895</v>
      </c>
      <c r="AX1106" s="173">
        <v>0.90909090909090895</v>
      </c>
      <c r="AY1106" s="171"/>
      <c r="AZ1106" s="171"/>
      <c r="BA1106" s="171"/>
      <c r="BB1106" s="171"/>
      <c r="BC1106" s="171"/>
      <c r="BD1106" s="171"/>
      <c r="BE1106" s="171"/>
      <c r="BF1106" s="171"/>
      <c r="BG1106" s="171"/>
      <c r="BH1106" s="171"/>
      <c r="BI1106" s="171"/>
      <c r="BJ1106" s="171"/>
      <c r="BK1106" s="171"/>
      <c r="BL1106" s="171"/>
      <c r="BM1106" s="171"/>
      <c r="BN1106" s="171"/>
      <c r="BO1106" s="171"/>
      <c r="BP1106" s="171"/>
    </row>
    <row r="1107" spans="9:68" x14ac:dyDescent="0.25">
      <c r="I1107" s="171">
        <v>16.565000000000001</v>
      </c>
      <c r="J1107" s="175">
        <v>0.94399861186062994</v>
      </c>
      <c r="K1107" s="171">
        <v>0.95007883907269297</v>
      </c>
      <c r="L1107" s="171">
        <v>0.95948975669943237</v>
      </c>
      <c r="M1107" s="171">
        <v>0.95332950129925698</v>
      </c>
      <c r="N1107" s="171">
        <v>0.96482482629440736</v>
      </c>
      <c r="O1107" s="171">
        <v>0.94773495046407463</v>
      </c>
      <c r="P1107" s="171">
        <v>0.95952960807694021</v>
      </c>
      <c r="Q1107" s="171">
        <v>0.95932781267828804</v>
      </c>
      <c r="R1107" s="171">
        <v>0.95533629275681342</v>
      </c>
      <c r="S1107" s="171">
        <v>0.95210195107538231</v>
      </c>
      <c r="T1107" s="171">
        <v>0.95645832721346113</v>
      </c>
      <c r="U1107" s="173">
        <v>0.95144807438526668</v>
      </c>
      <c r="V1107" s="171">
        <v>0.93630419107394791</v>
      </c>
      <c r="W1107" s="171">
        <v>0.93564980473606141</v>
      </c>
      <c r="X1107" s="171">
        <v>0.9276134172567404</v>
      </c>
      <c r="Y1107" s="171">
        <v>0.93860158685646367</v>
      </c>
      <c r="Z1107" s="171">
        <v>0.92363421334024265</v>
      </c>
      <c r="AA1107" s="171">
        <v>0.89767919038493893</v>
      </c>
      <c r="AB1107" s="171">
        <v>0.9156377904061016</v>
      </c>
      <c r="AC1107" s="171">
        <v>0.92889984904181899</v>
      </c>
      <c r="AD1107" s="171">
        <v>0.94140876877236723</v>
      </c>
      <c r="AE1107" s="171">
        <v>0.9534162827872148</v>
      </c>
      <c r="AF1107" s="171">
        <v>0.92664434241836957</v>
      </c>
      <c r="AG1107" s="173">
        <v>0.9403472858337647</v>
      </c>
      <c r="AH1107" s="171"/>
      <c r="AI1107" s="173">
        <v>16.565000000000001</v>
      </c>
      <c r="AJ1107" s="171">
        <v>0.89828454223382437</v>
      </c>
      <c r="AK1107" s="171">
        <v>0.94104477611940318</v>
      </c>
      <c r="AL1107" s="171">
        <v>0.95030017948876655</v>
      </c>
      <c r="AM1107" s="171">
        <v>0.92869645324735151</v>
      </c>
      <c r="AN1107" s="171">
        <v>0.93260052068267296</v>
      </c>
      <c r="AO1107" s="171">
        <v>0.89878486605909991</v>
      </c>
      <c r="AP1107" s="173">
        <v>0.93285133303208334</v>
      </c>
      <c r="AQ1107" s="171">
        <v>0.91166954270923206</v>
      </c>
      <c r="AR1107" s="171">
        <v>0.98285819048492074</v>
      </c>
      <c r="AS1107" s="171">
        <v>0.92166746679468703</v>
      </c>
      <c r="AT1107" s="171">
        <v>0.93852596314907877</v>
      </c>
      <c r="AU1107" s="171">
        <v>0.94226835366315631</v>
      </c>
      <c r="AV1107" s="171">
        <v>0.96295964125560551</v>
      </c>
      <c r="AW1107" s="171">
        <v>0.92750585624460613</v>
      </c>
      <c r="AX1107" s="173">
        <v>0.89857443327880349</v>
      </c>
      <c r="AY1107" s="171"/>
      <c r="AZ1107" s="171"/>
      <c r="BA1107" s="171"/>
      <c r="BB1107" s="171"/>
      <c r="BC1107" s="171"/>
      <c r="BD1107" s="171"/>
      <c r="BE1107" s="171"/>
      <c r="BF1107" s="171"/>
      <c r="BG1107" s="171"/>
      <c r="BH1107" s="171"/>
      <c r="BI1107" s="171"/>
      <c r="BJ1107" s="171"/>
      <c r="BK1107" s="171"/>
      <c r="BL1107" s="171"/>
      <c r="BM1107" s="171"/>
      <c r="BN1107" s="171"/>
      <c r="BO1107" s="171"/>
      <c r="BP1107" s="171"/>
    </row>
    <row r="1108" spans="9:68" x14ac:dyDescent="0.25">
      <c r="I1108" s="171">
        <v>16.579999999999998</v>
      </c>
      <c r="J1108" s="175">
        <v>0.9459131146365819</v>
      </c>
      <c r="K1108" s="171">
        <v>0.95353592763050887</v>
      </c>
      <c r="L1108" s="171">
        <v>0.95871587554756255</v>
      </c>
      <c r="M1108" s="171">
        <v>0.95396864945076576</v>
      </c>
      <c r="N1108" s="171">
        <v>0.96944858513140275</v>
      </c>
      <c r="O1108" s="171">
        <v>0.93939680015028282</v>
      </c>
      <c r="P1108" s="171">
        <v>0.96660317953050756</v>
      </c>
      <c r="Q1108" s="171">
        <v>0.96025215851427181</v>
      </c>
      <c r="R1108" s="171">
        <v>0.96135063560935752</v>
      </c>
      <c r="S1108" s="171">
        <v>0.95333215759773859</v>
      </c>
      <c r="T1108" s="171">
        <v>0.95684480976894959</v>
      </c>
      <c r="U1108" s="173">
        <v>0.94974645994683249</v>
      </c>
      <c r="V1108" s="171">
        <v>0.93596013175571724</v>
      </c>
      <c r="W1108" s="171">
        <v>0.92874194115756348</v>
      </c>
      <c r="X1108" s="171">
        <v>0.93741177207276927</v>
      </c>
      <c r="Y1108" s="171">
        <v>0.94106661218441034</v>
      </c>
      <c r="Z1108" s="171">
        <v>0.91987496297795057</v>
      </c>
      <c r="AA1108" s="171">
        <v>0.89707936842440472</v>
      </c>
      <c r="AB1108" s="171">
        <v>0.92096819559587206</v>
      </c>
      <c r="AC1108" s="171">
        <v>0.92105520920960138</v>
      </c>
      <c r="AD1108" s="171">
        <v>0.93788691818659153</v>
      </c>
      <c r="AE1108" s="171">
        <v>0.95056330640018993</v>
      </c>
      <c r="AF1108" s="171">
        <v>0.93171965950113667</v>
      </c>
      <c r="AG1108" s="173">
        <v>0.94277124183006533</v>
      </c>
      <c r="AH1108" s="171"/>
      <c r="AI1108" s="173">
        <v>16.579999999999998</v>
      </c>
      <c r="AJ1108" s="171">
        <v>0.89380943501771404</v>
      </c>
      <c r="AK1108" s="171">
        <v>0.92767978290366349</v>
      </c>
      <c r="AL1108" s="171">
        <v>0.96069814940892495</v>
      </c>
      <c r="AM1108" s="171">
        <v>0.91082450483648092</v>
      </c>
      <c r="AN1108" s="171">
        <v>0.89730980619033862</v>
      </c>
      <c r="AO1108" s="171">
        <v>0.88511460922397156</v>
      </c>
      <c r="AP1108" s="173">
        <v>0.92887483054676889</v>
      </c>
      <c r="AQ1108" s="171">
        <v>0.9170621225194131</v>
      </c>
      <c r="AR1108" s="171">
        <v>0.97213310110917617</v>
      </c>
      <c r="AS1108" s="171">
        <v>0.9656745079212673</v>
      </c>
      <c r="AT1108" s="171">
        <v>0.91825795644891128</v>
      </c>
      <c r="AU1108" s="171">
        <v>0.94492006970225007</v>
      </c>
      <c r="AV1108" s="171">
        <v>0.91713004484304927</v>
      </c>
      <c r="AW1108" s="171">
        <v>0.92750585624460613</v>
      </c>
      <c r="AX1108" s="173">
        <v>0.93187660668380456</v>
      </c>
      <c r="AY1108" s="171"/>
      <c r="AZ1108" s="171"/>
      <c r="BA1108" s="171"/>
      <c r="BB1108" s="171"/>
      <c r="BC1108" s="171"/>
      <c r="BD1108" s="171"/>
      <c r="BE1108" s="171"/>
      <c r="BF1108" s="171"/>
      <c r="BG1108" s="171"/>
      <c r="BH1108" s="171"/>
      <c r="BI1108" s="171"/>
      <c r="BJ1108" s="171"/>
      <c r="BK1108" s="171"/>
      <c r="BL1108" s="171"/>
      <c r="BM1108" s="171"/>
      <c r="BN1108" s="171"/>
      <c r="BO1108" s="171"/>
      <c r="BP1108" s="171"/>
    </row>
    <row r="1109" spans="9:68" x14ac:dyDescent="0.25">
      <c r="I1109" s="171">
        <v>16.594999999999999</v>
      </c>
      <c r="J1109" s="175">
        <v>0.94839164531549447</v>
      </c>
      <c r="K1109" s="171">
        <v>0.96046259180248283</v>
      </c>
      <c r="L1109" s="171">
        <v>0.96007888755409743</v>
      </c>
      <c r="M1109" s="171">
        <v>0.94865475523237597</v>
      </c>
      <c r="N1109" s="171">
        <v>0.96872664141578713</v>
      </c>
      <c r="O1109" s="171">
        <v>0.94196125887311766</v>
      </c>
      <c r="P1109" s="171">
        <v>0.96866225831425368</v>
      </c>
      <c r="Q1109" s="171">
        <v>0.9561275953931373</v>
      </c>
      <c r="R1109" s="171">
        <v>0.96003436052626279</v>
      </c>
      <c r="S1109" s="171">
        <v>0.95543321933924485</v>
      </c>
      <c r="T1109" s="171">
        <v>0.95459865025048884</v>
      </c>
      <c r="U1109" s="173">
        <v>0.95365615393267844</v>
      </c>
      <c r="V1109" s="171">
        <v>0.93451955798870812</v>
      </c>
      <c r="W1109" s="171">
        <v>0.92285455433479469</v>
      </c>
      <c r="X1109" s="171">
        <v>0.94060481221055481</v>
      </c>
      <c r="Y1109" s="171">
        <v>0.9368459981720324</v>
      </c>
      <c r="Z1109" s="171">
        <v>0.92075323704146905</v>
      </c>
      <c r="AA1109" s="171">
        <v>0.89953108129312676</v>
      </c>
      <c r="AB1109" s="171">
        <v>0.91769624150492746</v>
      </c>
      <c r="AC1109" s="171">
        <v>0.91584484725567239</v>
      </c>
      <c r="AD1109" s="171">
        <v>0.94020289809183166</v>
      </c>
      <c r="AE1109" s="171">
        <v>0.94457990039080064</v>
      </c>
      <c r="AF1109" s="171">
        <v>0.92670341113027943</v>
      </c>
      <c r="AG1109" s="173">
        <v>0.94321119032131029</v>
      </c>
      <c r="AH1109" s="171"/>
      <c r="AI1109" s="173">
        <v>16.594999999999999</v>
      </c>
      <c r="AJ1109" s="171">
        <v>0.91515942569457398</v>
      </c>
      <c r="AK1109" s="171">
        <v>0.94104477611940318</v>
      </c>
      <c r="AL1109" s="171">
        <v>0.96249303707371414</v>
      </c>
      <c r="AM1109" s="171">
        <v>0.92077383694150172</v>
      </c>
      <c r="AN1109" s="171">
        <v>0.9070485006267478</v>
      </c>
      <c r="AO1109" s="171">
        <v>0.8537696768848384</v>
      </c>
      <c r="AP1109" s="173">
        <v>0.92679620424762754</v>
      </c>
      <c r="AQ1109" s="171">
        <v>0.89937446074201877</v>
      </c>
      <c r="AR1109" s="171">
        <v>0.94857457145476232</v>
      </c>
      <c r="AS1109" s="171">
        <v>0.95999359897583614</v>
      </c>
      <c r="AT1109" s="171">
        <v>0.93626465661641534</v>
      </c>
      <c r="AU1109" s="171">
        <v>0.93961663762406256</v>
      </c>
      <c r="AV1109" s="171">
        <v>0.91964125560538124</v>
      </c>
      <c r="AW1109" s="171">
        <v>0.92997164344717054</v>
      </c>
      <c r="AX1109" s="173">
        <v>0.93912129002103295</v>
      </c>
      <c r="AY1109" s="171"/>
      <c r="AZ1109" s="171"/>
      <c r="BA1109" s="171"/>
      <c r="BB1109" s="171"/>
      <c r="BC1109" s="171"/>
      <c r="BD1109" s="171"/>
      <c r="BE1109" s="171"/>
      <c r="BF1109" s="171"/>
      <c r="BG1109" s="171"/>
      <c r="BH1109" s="171"/>
      <c r="BI1109" s="171"/>
      <c r="BJ1109" s="171"/>
      <c r="BK1109" s="171"/>
      <c r="BL1109" s="171"/>
      <c r="BM1109" s="171"/>
      <c r="BN1109" s="171"/>
      <c r="BO1109" s="171"/>
      <c r="BP1109" s="171"/>
    </row>
    <row r="1110" spans="9:68" x14ac:dyDescent="0.25">
      <c r="I1110" s="171">
        <v>16.61</v>
      </c>
      <c r="J1110" s="175">
        <v>0.95036656660800267</v>
      </c>
      <c r="K1110" s="171">
        <v>0.95612243937578334</v>
      </c>
      <c r="L1110" s="171">
        <v>0.9527952891064877</v>
      </c>
      <c r="M1110" s="171">
        <v>0.94622359595037908</v>
      </c>
      <c r="N1110" s="171">
        <v>0.97126342498285267</v>
      </c>
      <c r="O1110" s="171">
        <v>0.9444828179759519</v>
      </c>
      <c r="P1110" s="171">
        <v>0.96772287907125754</v>
      </c>
      <c r="Q1110" s="171">
        <v>0.94976240240984255</v>
      </c>
      <c r="R1110" s="171">
        <v>0.95885125809772498</v>
      </c>
      <c r="S1110" s="171">
        <v>0.95300597851684987</v>
      </c>
      <c r="T1110" s="171">
        <v>0.95889655516483951</v>
      </c>
      <c r="U1110" s="173">
        <v>0.95417452695246063</v>
      </c>
      <c r="V1110" s="171">
        <v>0.93877499544612342</v>
      </c>
      <c r="W1110" s="171">
        <v>0.92197315724147844</v>
      </c>
      <c r="X1110" s="171">
        <v>0.94426794585469198</v>
      </c>
      <c r="Y1110" s="171">
        <v>0.94123252428131898</v>
      </c>
      <c r="Z1110" s="171">
        <v>0.91624286298240132</v>
      </c>
      <c r="AA1110" s="171">
        <v>0.90574398416104718</v>
      </c>
      <c r="AB1110" s="171">
        <v>0.91934823068653282</v>
      </c>
      <c r="AC1110" s="171">
        <v>0.9007415388515656</v>
      </c>
      <c r="AD1110" s="171">
        <v>0.93845807148236438</v>
      </c>
      <c r="AE1110" s="171">
        <v>0.94461770705835357</v>
      </c>
      <c r="AF1110" s="171">
        <v>0.92973195311215162</v>
      </c>
      <c r="AG1110" s="173">
        <v>0.95666309999513244</v>
      </c>
      <c r="AH1110" s="171"/>
      <c r="AI1110" s="173">
        <v>16.61</v>
      </c>
      <c r="AJ1110" s="171">
        <v>0.90611597986201753</v>
      </c>
      <c r="AK1110" s="171">
        <v>0.95047489823609244</v>
      </c>
      <c r="AL1110" s="171">
        <v>0.96026490066225167</v>
      </c>
      <c r="AM1110" s="171">
        <v>0.9345923537540306</v>
      </c>
      <c r="AN1110" s="171">
        <v>0.92536881689326034</v>
      </c>
      <c r="AO1110" s="171">
        <v>0.91245512289422814</v>
      </c>
      <c r="AP1110" s="173">
        <v>0.94026208766380492</v>
      </c>
      <c r="AQ1110" s="171">
        <v>0.93388697152717848</v>
      </c>
      <c r="AR1110" s="171">
        <v>0.94674122284352369</v>
      </c>
      <c r="AS1110" s="171">
        <v>0.93590974555928941</v>
      </c>
      <c r="AT1110" s="171">
        <v>0.93626465661641534</v>
      </c>
      <c r="AU1110" s="171">
        <v>0.95393590423516939</v>
      </c>
      <c r="AV1110" s="171">
        <v>0.92591928251121081</v>
      </c>
      <c r="AW1110" s="171">
        <v>0.93416348169152985</v>
      </c>
      <c r="AX1110" s="173">
        <v>0.91972423463426034</v>
      </c>
      <c r="AY1110" s="171"/>
      <c r="AZ1110" s="171"/>
      <c r="BA1110" s="171"/>
      <c r="BB1110" s="171"/>
      <c r="BC1110" s="171"/>
      <c r="BD1110" s="171"/>
      <c r="BE1110" s="171"/>
      <c r="BF1110" s="171"/>
      <c r="BG1110" s="171"/>
      <c r="BH1110" s="171"/>
      <c r="BI1110" s="171"/>
      <c r="BJ1110" s="171"/>
      <c r="BK1110" s="171"/>
      <c r="BL1110" s="171"/>
      <c r="BM1110" s="171"/>
      <c r="BN1110" s="171"/>
      <c r="BO1110" s="171"/>
      <c r="BP1110" s="171"/>
    </row>
    <row r="1111" spans="9:68" x14ac:dyDescent="0.25">
      <c r="I1111" s="171">
        <v>16.625</v>
      </c>
      <c r="J1111" s="175">
        <v>0.94785708868098661</v>
      </c>
      <c r="K1111" s="171">
        <v>0.95600473393845042</v>
      </c>
      <c r="L1111" s="171">
        <v>0.95220012343221294</v>
      </c>
      <c r="M1111" s="171">
        <v>0.94369713592753113</v>
      </c>
      <c r="N1111" s="171">
        <v>0.97312767393036848</v>
      </c>
      <c r="O1111" s="171">
        <v>0.95020072418685819</v>
      </c>
      <c r="P1111" s="171">
        <v>0.96386827116103413</v>
      </c>
      <c r="Q1111" s="171">
        <v>0.95117454502495158</v>
      </c>
      <c r="R1111" s="171">
        <v>0.96458698339637572</v>
      </c>
      <c r="S1111" s="171">
        <v>0.95599336927834366</v>
      </c>
      <c r="T1111" s="171">
        <v>0.95918276455045992</v>
      </c>
      <c r="U1111" s="173">
        <v>0.94976514993186356</v>
      </c>
      <c r="V1111" s="171">
        <v>0.9340479855238577</v>
      </c>
      <c r="W1111" s="171">
        <v>0.92134510828966876</v>
      </c>
      <c r="X1111" s="171">
        <v>0.93349087530412245</v>
      </c>
      <c r="Y1111" s="171">
        <v>0.93871454788933528</v>
      </c>
      <c r="Z1111" s="171">
        <v>0.9298359002040828</v>
      </c>
      <c r="AA1111" s="171">
        <v>0.90573208664397153</v>
      </c>
      <c r="AB1111" s="171">
        <v>0.90986518553488249</v>
      </c>
      <c r="AC1111" s="171">
        <v>0.90720796506067125</v>
      </c>
      <c r="AD1111" s="171">
        <v>0.93708574072167006</v>
      </c>
      <c r="AE1111" s="171">
        <v>0.94371608702875098</v>
      </c>
      <c r="AF1111" s="171">
        <v>0.93347879535061251</v>
      </c>
      <c r="AG1111" s="173">
        <v>0.95542581013448036</v>
      </c>
      <c r="AH1111" s="171"/>
      <c r="AI1111" s="173">
        <v>16.625</v>
      </c>
      <c r="AJ1111" s="171">
        <v>0.9300764497482753</v>
      </c>
      <c r="AK1111" s="171">
        <v>0.97469470827679794</v>
      </c>
      <c r="AL1111" s="171">
        <v>0.96701120257473561</v>
      </c>
      <c r="AM1111" s="171">
        <v>0.93661906955320129</v>
      </c>
      <c r="AN1111" s="171">
        <v>0.90772345964709311</v>
      </c>
      <c r="AO1111" s="171">
        <v>0.94380005523336119</v>
      </c>
      <c r="AP1111" s="173">
        <v>0.9220967013104383</v>
      </c>
      <c r="AQ1111" s="171">
        <v>0.9170621225194131</v>
      </c>
      <c r="AR1111" s="171">
        <v>0.93271610596754984</v>
      </c>
      <c r="AS1111" s="171">
        <v>0.95023203712594018</v>
      </c>
      <c r="AT1111" s="171">
        <v>0.94530988274706873</v>
      </c>
      <c r="AU1111" s="171">
        <v>0.93908629441624358</v>
      </c>
      <c r="AV1111" s="171">
        <v>0.90206278026905828</v>
      </c>
      <c r="AW1111" s="171">
        <v>0.95191714954999362</v>
      </c>
      <c r="AX1111" s="173">
        <v>0.93269455480252383</v>
      </c>
      <c r="AY1111" s="171"/>
      <c r="AZ1111" s="171"/>
      <c r="BA1111" s="171"/>
      <c r="BB1111" s="171"/>
      <c r="BC1111" s="171"/>
      <c r="BD1111" s="171"/>
      <c r="BE1111" s="171"/>
      <c r="BF1111" s="171"/>
      <c r="BG1111" s="171"/>
      <c r="BH1111" s="171"/>
      <c r="BI1111" s="171"/>
      <c r="BJ1111" s="171"/>
      <c r="BK1111" s="171"/>
      <c r="BL1111" s="171"/>
      <c r="BM1111" s="171"/>
      <c r="BN1111" s="171"/>
      <c r="BO1111" s="171"/>
      <c r="BP1111" s="171"/>
    </row>
    <row r="1112" spans="9:68" x14ac:dyDescent="0.25">
      <c r="I1112" s="171">
        <v>16.64</v>
      </c>
      <c r="J1112" s="175">
        <v>0.95135659933500405</v>
      </c>
      <c r="K1112" s="171">
        <v>0.95865940321843601</v>
      </c>
      <c r="L1112" s="171">
        <v>0.95381134490825181</v>
      </c>
      <c r="M1112" s="171">
        <v>0.94815393569443929</v>
      </c>
      <c r="N1112" s="171">
        <v>0.97349906798682806</v>
      </c>
      <c r="O1112" s="171">
        <v>0.94983190254171468</v>
      </c>
      <c r="P1112" s="171">
        <v>0.96571352829809198</v>
      </c>
      <c r="Q1112" s="171">
        <v>0.95635704201025762</v>
      </c>
      <c r="R1112" s="171">
        <v>0.95606717987650025</v>
      </c>
      <c r="S1112" s="171">
        <v>0.95575512484602809</v>
      </c>
      <c r="T1112" s="171">
        <v>0.96512110227252546</v>
      </c>
      <c r="U1112" s="173">
        <v>0.9452065482173857</v>
      </c>
      <c r="V1112" s="171">
        <v>0.93861210462209865</v>
      </c>
      <c r="W1112" s="171">
        <v>0.92512292486896452</v>
      </c>
      <c r="X1112" s="171">
        <v>0.93988684409797385</v>
      </c>
      <c r="Y1112" s="171">
        <v>0.93774768488473936</v>
      </c>
      <c r="Z1112" s="171">
        <v>0.91315157703414052</v>
      </c>
      <c r="AA1112" s="171">
        <v>0.89641777570374748</v>
      </c>
      <c r="AB1112" s="171">
        <v>0.91850506579131208</v>
      </c>
      <c r="AC1112" s="171">
        <v>0.91661577109669379</v>
      </c>
      <c r="AD1112" s="171">
        <v>0.93656814450589188</v>
      </c>
      <c r="AE1112" s="171">
        <v>0.94598511641578542</v>
      </c>
      <c r="AF1112" s="171">
        <v>0.93426416092183295</v>
      </c>
      <c r="AG1112" s="173">
        <v>0.94692068802244433</v>
      </c>
      <c r="AH1112" s="171"/>
      <c r="AI1112" s="173">
        <v>16.64</v>
      </c>
      <c r="AJ1112" s="171">
        <v>0.92420287152713043</v>
      </c>
      <c r="AK1112" s="171">
        <v>0.95488466757123491</v>
      </c>
      <c r="AL1112" s="171">
        <v>0.96701120257473561</v>
      </c>
      <c r="AM1112" s="171">
        <v>0.93127590971902374</v>
      </c>
      <c r="AN1112" s="171">
        <v>0.91428020441616042</v>
      </c>
      <c r="AO1112" s="171">
        <v>0.86647334990334179</v>
      </c>
      <c r="AP1112" s="173">
        <v>0.93221870763669235</v>
      </c>
      <c r="AQ1112" s="171">
        <v>0.89549180327868827</v>
      </c>
      <c r="AR1112" s="171">
        <v>0.95178293152442939</v>
      </c>
      <c r="AS1112" s="171">
        <v>0.94223075692110736</v>
      </c>
      <c r="AT1112" s="171">
        <v>0.94589614740368511</v>
      </c>
      <c r="AU1112" s="171">
        <v>0.93272217592241835</v>
      </c>
      <c r="AV1112" s="171">
        <v>0.89013452914798197</v>
      </c>
      <c r="AW1112" s="171">
        <v>0.91739612871409182</v>
      </c>
      <c r="AX1112" s="173">
        <v>0.93993923813975211</v>
      </c>
      <c r="AY1112" s="171"/>
      <c r="AZ1112" s="171"/>
      <c r="BA1112" s="171"/>
      <c r="BB1112" s="171"/>
      <c r="BC1112" s="171"/>
      <c r="BD1112" s="171"/>
      <c r="BE1112" s="171"/>
      <c r="BF1112" s="171"/>
      <c r="BG1112" s="171"/>
      <c r="BH1112" s="171"/>
      <c r="BI1112" s="171"/>
      <c r="BJ1112" s="171"/>
      <c r="BK1112" s="171"/>
      <c r="BL1112" s="171"/>
      <c r="BM1112" s="171"/>
      <c r="BN1112" s="171"/>
      <c r="BO1112" s="171"/>
      <c r="BP1112" s="171"/>
    </row>
    <row r="1113" spans="9:68" x14ac:dyDescent="0.25">
      <c r="I1113" s="171">
        <v>16.655000000000001</v>
      </c>
      <c r="J1113" s="175">
        <v>0.95311814689777374</v>
      </c>
      <c r="K1113" s="171">
        <v>0.95808106921687874</v>
      </c>
      <c r="L1113" s="171">
        <v>0.95331399465419508</v>
      </c>
      <c r="M1113" s="171">
        <v>0.94428639866929931</v>
      </c>
      <c r="N1113" s="171">
        <v>0.96573889129804824</v>
      </c>
      <c r="O1113" s="171">
        <v>0.94629613649752675</v>
      </c>
      <c r="P1113" s="171">
        <v>0.9676003075201145</v>
      </c>
      <c r="Q1113" s="171">
        <v>0.95705938928824841</v>
      </c>
      <c r="R1113" s="171">
        <v>0.95610481855987828</v>
      </c>
      <c r="S1113" s="171">
        <v>0.95751530021317111</v>
      </c>
      <c r="T1113" s="171">
        <v>0.95943821071258084</v>
      </c>
      <c r="U1113" s="173">
        <v>0.94407672162199519</v>
      </c>
      <c r="V1113" s="171">
        <v>0.94121676633255758</v>
      </c>
      <c r="W1113" s="171">
        <v>0.92981145547872346</v>
      </c>
      <c r="X1113" s="171">
        <v>0.94168138649425448</v>
      </c>
      <c r="Y1113" s="171">
        <v>0.94078989509436395</v>
      </c>
      <c r="Z1113" s="171">
        <v>0.9172297073597524</v>
      </c>
      <c r="AA1113" s="171">
        <v>0.90432397451206348</v>
      </c>
      <c r="AB1113" s="171">
        <v>0.92181880585864029</v>
      </c>
      <c r="AC1113" s="171">
        <v>0.90976561149586876</v>
      </c>
      <c r="AD1113" s="171">
        <v>0.94056809282333742</v>
      </c>
      <c r="AE1113" s="171">
        <v>0.94988683350815817</v>
      </c>
      <c r="AF1113" s="171">
        <v>0.93813847845932175</v>
      </c>
      <c r="AG1113" s="173">
        <v>0.94942576588297256</v>
      </c>
      <c r="AH1113" s="171"/>
      <c r="AI1113" s="173">
        <v>16.655000000000001</v>
      </c>
      <c r="AJ1113" s="171">
        <v>0.89632668282677608</v>
      </c>
      <c r="AK1113" s="171">
        <v>0.97327001356852116</v>
      </c>
      <c r="AL1113" s="171">
        <v>0.95933651049080892</v>
      </c>
      <c r="AM1113" s="171">
        <v>0.93063104560110554</v>
      </c>
      <c r="AN1113" s="171">
        <v>0.93192556166232765</v>
      </c>
      <c r="AO1113" s="171">
        <v>0.89450428058547371</v>
      </c>
      <c r="AP1113" s="173">
        <v>0.92417532760957966</v>
      </c>
      <c r="AQ1113" s="171">
        <v>0.92008196721311475</v>
      </c>
      <c r="AR1113" s="171">
        <v>0.94096617471812261</v>
      </c>
      <c r="AS1113" s="171">
        <v>0.93478956633061283</v>
      </c>
      <c r="AT1113" s="171">
        <v>0.9436348408710219</v>
      </c>
      <c r="AU1113" s="171">
        <v>0.94279869687097517</v>
      </c>
      <c r="AV1113" s="171">
        <v>0.8989237668161435</v>
      </c>
      <c r="AW1113" s="171">
        <v>0.90975218838614214</v>
      </c>
      <c r="AX1113" s="173">
        <v>0.94811871932694558</v>
      </c>
      <c r="AY1113" s="171"/>
      <c r="AZ1113" s="171"/>
      <c r="BA1113" s="171"/>
      <c r="BB1113" s="171"/>
      <c r="BC1113" s="171"/>
      <c r="BD1113" s="171"/>
      <c r="BE1113" s="171"/>
      <c r="BF1113" s="171"/>
      <c r="BG1113" s="171"/>
      <c r="BH1113" s="171"/>
      <c r="BI1113" s="171"/>
      <c r="BJ1113" s="171"/>
      <c r="BK1113" s="171"/>
      <c r="BL1113" s="171"/>
      <c r="BM1113" s="171"/>
      <c r="BN1113" s="171"/>
      <c r="BO1113" s="171"/>
      <c r="BP1113" s="171"/>
    </row>
    <row r="1114" spans="9:68" x14ac:dyDescent="0.25">
      <c r="I1114" s="171">
        <v>16.670000000000002</v>
      </c>
      <c r="J1114" s="175">
        <v>0.94846725151742461</v>
      </c>
      <c r="K1114" s="171">
        <v>0.94965035110241036</v>
      </c>
      <c r="L1114" s="171">
        <v>0.95550760423192427</v>
      </c>
      <c r="M1114" s="171">
        <v>0.94548805310453743</v>
      </c>
      <c r="N1114" s="171">
        <v>0.97219717613025858</v>
      </c>
      <c r="O1114" s="171">
        <v>0.94605187256960344</v>
      </c>
      <c r="P1114" s="171">
        <v>0.95927784283460305</v>
      </c>
      <c r="Q1114" s="171">
        <v>0.95790164713892978</v>
      </c>
      <c r="R1114" s="171">
        <v>0.9573252531587727</v>
      </c>
      <c r="S1114" s="171">
        <v>0.95996589302932367</v>
      </c>
      <c r="T1114" s="171">
        <v>0.96221001625125069</v>
      </c>
      <c r="U1114" s="173">
        <v>0.94526934512464356</v>
      </c>
      <c r="V1114" s="171">
        <v>0.93348011826976818</v>
      </c>
      <c r="W1114" s="171">
        <v>0.92238286419227544</v>
      </c>
      <c r="X1114" s="171">
        <v>0.9386363184151546</v>
      </c>
      <c r="Y1114" s="171">
        <v>0.9352517467534408</v>
      </c>
      <c r="Z1114" s="171">
        <v>0.90539487840400101</v>
      </c>
      <c r="AA1114" s="171">
        <v>0.89413720368594618</v>
      </c>
      <c r="AB1114" s="171">
        <v>0.91894967372744885</v>
      </c>
      <c r="AC1114" s="171">
        <v>0.90398944445084628</v>
      </c>
      <c r="AD1114" s="171">
        <v>0.94499946100083154</v>
      </c>
      <c r="AE1114" s="171">
        <v>0.95085760479446402</v>
      </c>
      <c r="AF1114" s="171">
        <v>0.93608300711395576</v>
      </c>
      <c r="AG1114" s="173">
        <v>0.95073161017961683</v>
      </c>
      <c r="AH1114" s="171"/>
      <c r="AI1114" s="173">
        <v>16.670000000000002</v>
      </c>
      <c r="AJ1114" s="171">
        <v>0.88402013798247259</v>
      </c>
      <c r="AK1114" s="171">
        <v>0.97225237449118052</v>
      </c>
      <c r="AL1114" s="171">
        <v>0.9720245095005261</v>
      </c>
      <c r="AM1114" s="171">
        <v>0.9418701059419623</v>
      </c>
      <c r="AN1114" s="171">
        <v>0.92016199016488287</v>
      </c>
      <c r="AO1114" s="171">
        <v>0.89450428058547371</v>
      </c>
      <c r="AP1114" s="173">
        <v>0.93014008133755088</v>
      </c>
      <c r="AQ1114" s="171">
        <v>0.92547454702329579</v>
      </c>
      <c r="AR1114" s="171">
        <v>0.94417453478779012</v>
      </c>
      <c r="AS1114" s="171">
        <v>0.92166746679468703</v>
      </c>
      <c r="AT1114" s="171">
        <v>0.94530988274706873</v>
      </c>
      <c r="AU1114" s="171">
        <v>0.9502235017804378</v>
      </c>
      <c r="AV1114" s="171">
        <v>0.92717488789237679</v>
      </c>
      <c r="AW1114" s="171">
        <v>0.92405375416101576</v>
      </c>
      <c r="AX1114" s="173">
        <v>0.91727039027810242</v>
      </c>
      <c r="AY1114" s="171"/>
      <c r="AZ1114" s="171"/>
      <c r="BA1114" s="171"/>
      <c r="BB1114" s="171"/>
      <c r="BC1114" s="171"/>
      <c r="BD1114" s="171"/>
      <c r="BE1114" s="171"/>
      <c r="BF1114" s="171"/>
      <c r="BG1114" s="171"/>
      <c r="BH1114" s="171"/>
      <c r="BI1114" s="171"/>
      <c r="BJ1114" s="171"/>
      <c r="BK1114" s="171"/>
      <c r="BL1114" s="171"/>
      <c r="BM1114" s="171"/>
      <c r="BN1114" s="171"/>
      <c r="BO1114" s="171"/>
      <c r="BP1114" s="171"/>
    </row>
    <row r="1115" spans="9:68" x14ac:dyDescent="0.25">
      <c r="I1115" s="171">
        <v>16.684999999999999</v>
      </c>
      <c r="J1115" s="175">
        <v>0.95245258949788481</v>
      </c>
      <c r="K1115" s="171">
        <v>0.95528743569872354</v>
      </c>
      <c r="L1115" s="171">
        <v>0.95787489945713877</v>
      </c>
      <c r="M1115" s="171">
        <v>0.94885818909859088</v>
      </c>
      <c r="N1115" s="171">
        <v>0.96577501023828272</v>
      </c>
      <c r="O1115" s="171">
        <v>0.94306813454959026</v>
      </c>
      <c r="P1115" s="171">
        <v>0.96460431730584184</v>
      </c>
      <c r="Q1115" s="171">
        <v>0.95944404773121161</v>
      </c>
      <c r="R1115" s="171">
        <v>0.95591590407754368</v>
      </c>
      <c r="S1115" s="171">
        <v>0.96191218489295915</v>
      </c>
      <c r="T1115" s="171">
        <v>0.95633815635940123</v>
      </c>
      <c r="U1115" s="173">
        <v>0.94994210462889361</v>
      </c>
      <c r="V1115" s="171">
        <v>0.93618584188783294</v>
      </c>
      <c r="W1115" s="171">
        <v>0.92186051743021835</v>
      </c>
      <c r="X1115" s="171">
        <v>0.94039470471931941</v>
      </c>
      <c r="Y1115" s="171">
        <v>0.93568728445361893</v>
      </c>
      <c r="Z1115" s="171">
        <v>0.91292230994876233</v>
      </c>
      <c r="AA1115" s="171">
        <v>0.90600698921933054</v>
      </c>
      <c r="AB1115" s="171">
        <v>0.91278781401067421</v>
      </c>
      <c r="AC1115" s="171">
        <v>0.90259855494993024</v>
      </c>
      <c r="AD1115" s="171">
        <v>0.9451364965011283</v>
      </c>
      <c r="AE1115" s="171">
        <v>0.94827722872493503</v>
      </c>
      <c r="AF1115" s="171">
        <v>0.93495568658400041</v>
      </c>
      <c r="AG1115" s="173">
        <v>0.94567320261437904</v>
      </c>
      <c r="AH1115" s="171"/>
      <c r="AI1115" s="173">
        <v>16.684999999999999</v>
      </c>
      <c r="AJ1115" s="171">
        <v>0.90807383926906582</v>
      </c>
      <c r="AK1115" s="171">
        <v>0.93805970149253748</v>
      </c>
      <c r="AL1115" s="171">
        <v>0.96521631490994608</v>
      </c>
      <c r="AM1115" s="171">
        <v>0.92869645324735151</v>
      </c>
      <c r="AN1115" s="171">
        <v>0.90579500530324952</v>
      </c>
      <c r="AO1115" s="171">
        <v>0.85625517812758911</v>
      </c>
      <c r="AP1115" s="173">
        <v>0.92345232715770453</v>
      </c>
      <c r="AQ1115" s="171">
        <v>0.90778688524590145</v>
      </c>
      <c r="AR1115" s="171">
        <v>0.96195801631680256</v>
      </c>
      <c r="AS1115" s="171">
        <v>0.95479276684269487</v>
      </c>
      <c r="AT1115" s="171">
        <v>0.93174204355108881</v>
      </c>
      <c r="AU1115" s="171">
        <v>0.94492006970225007</v>
      </c>
      <c r="AV1115" s="171">
        <v>0.92026905829596417</v>
      </c>
      <c r="AW1115" s="171">
        <v>0.92824559240537541</v>
      </c>
      <c r="AX1115" s="173">
        <v>0.93024071044636591</v>
      </c>
      <c r="AY1115" s="171"/>
      <c r="AZ1115" s="171"/>
      <c r="BA1115" s="171"/>
      <c r="BB1115" s="171"/>
      <c r="BC1115" s="171"/>
      <c r="BD1115" s="171"/>
      <c r="BE1115" s="171"/>
      <c r="BF1115" s="171"/>
      <c r="BG1115" s="171"/>
      <c r="BH1115" s="171"/>
      <c r="BI1115" s="171"/>
      <c r="BJ1115" s="171"/>
      <c r="BK1115" s="171"/>
      <c r="BL1115" s="171"/>
      <c r="BM1115" s="171"/>
      <c r="BN1115" s="171"/>
      <c r="BO1115" s="171"/>
      <c r="BP1115" s="171"/>
    </row>
    <row r="1116" spans="9:68" x14ac:dyDescent="0.25">
      <c r="I1116" s="171">
        <v>16.7</v>
      </c>
      <c r="J1116" s="175">
        <v>0.95295635584991378</v>
      </c>
      <c r="K1116" s="171">
        <v>0.95491866266316461</v>
      </c>
      <c r="L1116" s="171">
        <v>0.95829518303608818</v>
      </c>
      <c r="M1116" s="171">
        <v>0.9505954279986466</v>
      </c>
      <c r="N1116" s="171">
        <v>0.97030706467877026</v>
      </c>
      <c r="O1116" s="171">
        <v>0.94764192654708801</v>
      </c>
      <c r="P1116" s="171">
        <v>0.96575118397460802</v>
      </c>
      <c r="Q1116" s="171">
        <v>0.95767935751626831</v>
      </c>
      <c r="R1116" s="171">
        <v>0.9597676802683629</v>
      </c>
      <c r="S1116" s="171">
        <v>0.95744934658382164</v>
      </c>
      <c r="T1116" s="171">
        <v>0.95935513012925877</v>
      </c>
      <c r="U1116" s="173">
        <v>0.95284574319971282</v>
      </c>
      <c r="V1116" s="171">
        <v>0.93813112031942847</v>
      </c>
      <c r="W1116" s="171">
        <v>0.92480533333311099</v>
      </c>
      <c r="X1116" s="171">
        <v>0.93941043747891617</v>
      </c>
      <c r="Y1116" s="171">
        <v>0.93228639561924442</v>
      </c>
      <c r="Z1116" s="171">
        <v>0.90418754023002113</v>
      </c>
      <c r="AA1116" s="171">
        <v>0.91282365518715125</v>
      </c>
      <c r="AB1116" s="171">
        <v>0.90021177934357233</v>
      </c>
      <c r="AC1116" s="171">
        <v>0.90014692494727988</v>
      </c>
      <c r="AD1116" s="171">
        <v>0.94565573853490215</v>
      </c>
      <c r="AE1116" s="171">
        <v>0.94892427352455655</v>
      </c>
      <c r="AF1116" s="171">
        <v>0.93715684242175845</v>
      </c>
      <c r="AG1116" s="173">
        <v>0.95860066111752762</v>
      </c>
      <c r="AH1116" s="171"/>
      <c r="AI1116" s="173">
        <v>16.7</v>
      </c>
      <c r="AJ1116" s="171">
        <v>0.92616073093417872</v>
      </c>
      <c r="AK1116" s="171">
        <v>0.94599728629579383</v>
      </c>
      <c r="AL1116" s="171">
        <v>0.96973448041096755</v>
      </c>
      <c r="AM1116" s="171">
        <v>0.92869645324735151</v>
      </c>
      <c r="AN1116" s="171">
        <v>0.86327258702150234</v>
      </c>
      <c r="AO1116" s="171">
        <v>0.88608119304059663</v>
      </c>
      <c r="AP1116" s="173">
        <v>0.89932218707636702</v>
      </c>
      <c r="AQ1116" s="171">
        <v>0.94542709232096611</v>
      </c>
      <c r="AR1116" s="171">
        <v>0.92446603721697695</v>
      </c>
      <c r="AS1116" s="171">
        <v>0.94679148663786206</v>
      </c>
      <c r="AT1116" s="171">
        <v>0.93232830820770518</v>
      </c>
      <c r="AU1116" s="171">
        <v>0.96984620046973247</v>
      </c>
      <c r="AV1116" s="171">
        <v>0.91775784753363243</v>
      </c>
      <c r="AW1116" s="171">
        <v>0.89631364813216607</v>
      </c>
      <c r="AX1116" s="173">
        <v>0.91481654592194439</v>
      </c>
      <c r="AY1116" s="171"/>
      <c r="AZ1116" s="171"/>
      <c r="BA1116" s="171"/>
      <c r="BB1116" s="171"/>
      <c r="BC1116" s="171"/>
      <c r="BD1116" s="171"/>
      <c r="BE1116" s="171"/>
      <c r="BF1116" s="171"/>
      <c r="BG1116" s="171"/>
      <c r="BH1116" s="171"/>
      <c r="BI1116" s="171"/>
      <c r="BJ1116" s="171"/>
      <c r="BK1116" s="171"/>
      <c r="BL1116" s="171"/>
      <c r="BM1116" s="171"/>
      <c r="BN1116" s="171"/>
      <c r="BO1116" s="171"/>
      <c r="BP1116" s="171"/>
    </row>
    <row r="1117" spans="9:68" x14ac:dyDescent="0.25">
      <c r="I1117" s="171">
        <v>16.715</v>
      </c>
      <c r="J1117" s="175">
        <v>0.95384088731123562</v>
      </c>
      <c r="K1117" s="171">
        <v>0.95029372715868121</v>
      </c>
      <c r="L1117" s="171">
        <v>0.96082301524786462</v>
      </c>
      <c r="M1117" s="171">
        <v>0.94582584931111213</v>
      </c>
      <c r="N1117" s="171">
        <v>0.97090118505764367</v>
      </c>
      <c r="O1117" s="171">
        <v>0.94443768805193273</v>
      </c>
      <c r="P1117" s="171">
        <v>0.96914131567265216</v>
      </c>
      <c r="Q1117" s="171">
        <v>0.95379249252609855</v>
      </c>
      <c r="R1117" s="171">
        <v>0.95641731867955981</v>
      </c>
      <c r="S1117" s="171">
        <v>0.95754926558097531</v>
      </c>
      <c r="T1117" s="171">
        <v>0.9575717272214872</v>
      </c>
      <c r="U1117" s="173">
        <v>0.95219751084512649</v>
      </c>
      <c r="V1117" s="171">
        <v>0.93683412808272992</v>
      </c>
      <c r="W1117" s="171">
        <v>0.93182958533626203</v>
      </c>
      <c r="X1117" s="171">
        <v>0.93454182497874994</v>
      </c>
      <c r="Y1117" s="171">
        <v>0.94113580803801222</v>
      </c>
      <c r="Z1117" s="171">
        <v>0.90418171329830632</v>
      </c>
      <c r="AA1117" s="171">
        <v>0.91363004194104014</v>
      </c>
      <c r="AB1117" s="171">
        <v>0.92225365209065924</v>
      </c>
      <c r="AC1117" s="171">
        <v>0.90360513488286331</v>
      </c>
      <c r="AD1117" s="171">
        <v>0.94091954022767066</v>
      </c>
      <c r="AE1117" s="171">
        <v>0.94869743357923175</v>
      </c>
      <c r="AF1117" s="171">
        <v>0.93767105366905135</v>
      </c>
      <c r="AG1117" s="173">
        <v>0.95028582048933319</v>
      </c>
      <c r="AH1117" s="171"/>
      <c r="AI1117" s="173">
        <v>16.715</v>
      </c>
      <c r="AJ1117" s="171">
        <v>0.89697930262912562</v>
      </c>
      <c r="AK1117" s="171">
        <v>0.96037991858887384</v>
      </c>
      <c r="AL1117" s="171">
        <v>0.98328897691403128</v>
      </c>
      <c r="AM1117" s="171">
        <v>0.91745739290649475</v>
      </c>
      <c r="AN1117" s="171">
        <v>0.90116671487802547</v>
      </c>
      <c r="AO1117" s="171">
        <v>0.8928472797569732</v>
      </c>
      <c r="AP1117" s="173">
        <v>0.9187528242205153</v>
      </c>
      <c r="AQ1117" s="171">
        <v>0.9232096635030197</v>
      </c>
      <c r="AR1117" s="171">
        <v>0.94417453478779012</v>
      </c>
      <c r="AS1117" s="171">
        <v>0.94055048807809249</v>
      </c>
      <c r="AT1117" s="171">
        <v>0.93115577889447232</v>
      </c>
      <c r="AU1117" s="171">
        <v>0.95393590423516939</v>
      </c>
      <c r="AV1117" s="171">
        <v>0.92278026905829613</v>
      </c>
      <c r="AW1117" s="171">
        <v>0.94008137097768463</v>
      </c>
      <c r="AX1117" s="173">
        <v>0.91563449404066366</v>
      </c>
      <c r="AY1117" s="171"/>
      <c r="AZ1117" s="171"/>
      <c r="BA1117" s="171"/>
      <c r="BB1117" s="171"/>
      <c r="BC1117" s="171"/>
      <c r="BD1117" s="171"/>
      <c r="BE1117" s="171"/>
      <c r="BF1117" s="171"/>
      <c r="BG1117" s="171"/>
      <c r="BH1117" s="171"/>
      <c r="BI1117" s="171"/>
      <c r="BJ1117" s="171"/>
      <c r="BK1117" s="171"/>
      <c r="BL1117" s="171"/>
      <c r="BM1117" s="171"/>
      <c r="BN1117" s="171"/>
      <c r="BO1117" s="171"/>
      <c r="BP1117" s="171"/>
    </row>
    <row r="1118" spans="9:68" x14ac:dyDescent="0.25">
      <c r="I1118" s="171">
        <v>16.73</v>
      </c>
      <c r="J1118" s="175">
        <v>0.95470226499256061</v>
      </c>
      <c r="K1118" s="171">
        <v>0.95414540368254708</v>
      </c>
      <c r="L1118" s="171">
        <v>0.95278347068774905</v>
      </c>
      <c r="M1118" s="171">
        <v>0.94207548852931267</v>
      </c>
      <c r="N1118" s="171">
        <v>0.9650939839418442</v>
      </c>
      <c r="O1118" s="171">
        <v>0.9462453454904427</v>
      </c>
      <c r="P1118" s="171">
        <v>0.96900118105441702</v>
      </c>
      <c r="Q1118" s="171">
        <v>0.95155268161627493</v>
      </c>
      <c r="R1118" s="171">
        <v>0.96113069395402428</v>
      </c>
      <c r="S1118" s="171">
        <v>0.95769461947060164</v>
      </c>
      <c r="T1118" s="171">
        <v>0.95731476542654059</v>
      </c>
      <c r="U1118" s="173">
        <v>0.94934992419881958</v>
      </c>
      <c r="V1118" s="171">
        <v>0.93394403482921418</v>
      </c>
      <c r="W1118" s="171">
        <v>0.93148088448363975</v>
      </c>
      <c r="X1118" s="171">
        <v>0.94568711328863253</v>
      </c>
      <c r="Y1118" s="171">
        <v>0.93996623136456003</v>
      </c>
      <c r="Z1118" s="171">
        <v>0.91449270613043587</v>
      </c>
      <c r="AA1118" s="171">
        <v>0.91115948477610109</v>
      </c>
      <c r="AB1118" s="171">
        <v>0.92493078565724396</v>
      </c>
      <c r="AC1118" s="171">
        <v>0.9005174062849306</v>
      </c>
      <c r="AD1118" s="171">
        <v>0.94660444639839181</v>
      </c>
      <c r="AE1118" s="171">
        <v>0.94786636028017446</v>
      </c>
      <c r="AF1118" s="171">
        <v>0.92936300430552354</v>
      </c>
      <c r="AG1118" s="173">
        <v>0.95899035759643514</v>
      </c>
      <c r="AH1118" s="171"/>
      <c r="AI1118" s="173">
        <v>16.73</v>
      </c>
      <c r="AJ1118" s="171">
        <v>0.92093977251538295</v>
      </c>
      <c r="AK1118" s="171">
        <v>0.95542740841248308</v>
      </c>
      <c r="AL1118" s="171">
        <v>0.99591508324565226</v>
      </c>
      <c r="AM1118" s="171">
        <v>0.9293413173652697</v>
      </c>
      <c r="AN1118" s="171">
        <v>0.8867997300163919</v>
      </c>
      <c r="AO1118" s="171">
        <v>0.87241093620546817</v>
      </c>
      <c r="AP1118" s="173">
        <v>0.94360596475372793</v>
      </c>
      <c r="AQ1118" s="171">
        <v>0.91015962036238141</v>
      </c>
      <c r="AR1118" s="171">
        <v>0.94481620680172329</v>
      </c>
      <c r="AS1118" s="171">
        <v>0.91990718514962388</v>
      </c>
      <c r="AT1118" s="171">
        <v>0.9148241206030151</v>
      </c>
      <c r="AU1118" s="171">
        <v>0.95870899310553825</v>
      </c>
      <c r="AV1118" s="171">
        <v>0.92089686098654699</v>
      </c>
      <c r="AW1118" s="171">
        <v>0.93675255825422254</v>
      </c>
      <c r="AX1118" s="173">
        <v>0.92615096985276946</v>
      </c>
      <c r="AY1118" s="171"/>
      <c r="AZ1118" s="171"/>
      <c r="BA1118" s="171"/>
      <c r="BB1118" s="171"/>
      <c r="BC1118" s="171"/>
      <c r="BD1118" s="171"/>
      <c r="BE1118" s="171"/>
      <c r="BF1118" s="171"/>
      <c r="BG1118" s="171"/>
      <c r="BH1118" s="171"/>
      <c r="BI1118" s="171"/>
      <c r="BJ1118" s="171"/>
      <c r="BK1118" s="171"/>
      <c r="BL1118" s="171"/>
      <c r="BM1118" s="171"/>
      <c r="BN1118" s="171"/>
      <c r="BO1118" s="171"/>
      <c r="BP1118" s="171"/>
    </row>
    <row r="1119" spans="9:68" x14ac:dyDescent="0.25">
      <c r="I1119" s="171">
        <v>16.745000000000001</v>
      </c>
      <c r="J1119" s="175">
        <v>0.95615076796404275</v>
      </c>
      <c r="K1119" s="171">
        <v>0.94880298309517197</v>
      </c>
      <c r="L1119" s="171">
        <v>0.95845695859019064</v>
      </c>
      <c r="M1119" s="171">
        <v>0.94556264754395059</v>
      </c>
      <c r="N1119" s="171">
        <v>0.97235615624909266</v>
      </c>
      <c r="O1119" s="171">
        <v>0.94644453505352155</v>
      </c>
      <c r="P1119" s="171">
        <v>0.96944533846790182</v>
      </c>
      <c r="Q1119" s="171">
        <v>0.9575201959942109</v>
      </c>
      <c r="R1119" s="171">
        <v>0.95853870313091283</v>
      </c>
      <c r="S1119" s="171">
        <v>0.95843619855768869</v>
      </c>
      <c r="T1119" s="171">
        <v>0.96380765835301707</v>
      </c>
      <c r="U1119" s="173">
        <v>0.94628926090480991</v>
      </c>
      <c r="V1119" s="171">
        <v>0.93169325351393384</v>
      </c>
      <c r="W1119" s="171">
        <v>0.92511792455367614</v>
      </c>
      <c r="X1119" s="171">
        <v>0.94577797320497436</v>
      </c>
      <c r="Y1119" s="171">
        <v>0.94101522607516719</v>
      </c>
      <c r="Z1119" s="171">
        <v>0.91987496297795057</v>
      </c>
      <c r="AA1119" s="171">
        <v>0.92026658255691729</v>
      </c>
      <c r="AB1119" s="171">
        <v>0.91711392184459806</v>
      </c>
      <c r="AC1119" s="171">
        <v>0.90291487571877993</v>
      </c>
      <c r="AD1119" s="171">
        <v>0.94487226442750227</v>
      </c>
      <c r="AE1119" s="171">
        <v>0.94223811911789301</v>
      </c>
      <c r="AF1119" s="171">
        <v>0.93515643036610652</v>
      </c>
      <c r="AG1119" s="173">
        <v>0.9504746682243197</v>
      </c>
      <c r="AH1119" s="171"/>
      <c r="AI1119" s="173">
        <v>16.745000000000001</v>
      </c>
      <c r="AJ1119" s="171">
        <v>0.89576729442476233</v>
      </c>
      <c r="AK1119" s="171">
        <v>0.95440976933514254</v>
      </c>
      <c r="AL1119" s="171">
        <v>0.97877081141300981</v>
      </c>
      <c r="AM1119" s="171">
        <v>0.94454168585905107</v>
      </c>
      <c r="AN1119" s="171">
        <v>0.89923826053418177</v>
      </c>
      <c r="AO1119" s="171">
        <v>0.88097210715272034</v>
      </c>
      <c r="AP1119" s="173">
        <v>0.91477632173520129</v>
      </c>
      <c r="AQ1119" s="171">
        <v>0.90627696289905091</v>
      </c>
      <c r="AR1119" s="171">
        <v>0.96764139701164187</v>
      </c>
      <c r="AS1119" s="171">
        <v>0.93823011681869084</v>
      </c>
      <c r="AT1119" s="171">
        <v>0.93961474036850912</v>
      </c>
      <c r="AU1119" s="171">
        <v>0.96878551405409508</v>
      </c>
      <c r="AV1119" s="171">
        <v>0.92591928251121081</v>
      </c>
      <c r="AW1119" s="171">
        <v>0.92750585624460613</v>
      </c>
      <c r="AX1119" s="173">
        <v>0.88315026875438174</v>
      </c>
      <c r="AY1119" s="171"/>
      <c r="AZ1119" s="171"/>
      <c r="BA1119" s="171"/>
      <c r="BB1119" s="171"/>
      <c r="BC1119" s="171"/>
      <c r="BD1119" s="171"/>
      <c r="BE1119" s="171"/>
      <c r="BF1119" s="171"/>
      <c r="BG1119" s="171"/>
      <c r="BH1119" s="171"/>
      <c r="BI1119" s="171"/>
      <c r="BJ1119" s="171"/>
      <c r="BK1119" s="171"/>
      <c r="BL1119" s="171"/>
      <c r="BM1119" s="171"/>
      <c r="BN1119" s="171"/>
      <c r="BO1119" s="171"/>
      <c r="BP1119" s="171"/>
    </row>
    <row r="1120" spans="9:68" x14ac:dyDescent="0.25">
      <c r="I1120" s="171">
        <v>16.760000000000002</v>
      </c>
      <c r="J1120" s="175">
        <v>0.95233250199643671</v>
      </c>
      <c r="K1120" s="171">
        <v>0.95033548980572302</v>
      </c>
      <c r="L1120" s="171">
        <v>0.95999043542555584</v>
      </c>
      <c r="M1120" s="171">
        <v>0.94749161254939407</v>
      </c>
      <c r="N1120" s="171">
        <v>0.97638518820137943</v>
      </c>
      <c r="O1120" s="171">
        <v>0.94436599687382805</v>
      </c>
      <c r="P1120" s="171">
        <v>0.96377264054863687</v>
      </c>
      <c r="Q1120" s="171">
        <v>0.94633111610051801</v>
      </c>
      <c r="R1120" s="171">
        <v>0.96090624244453038</v>
      </c>
      <c r="S1120" s="171">
        <v>0.95865121043946855</v>
      </c>
      <c r="T1120" s="171">
        <v>0.96227892648880697</v>
      </c>
      <c r="U1120" s="173">
        <v>0.95279416955634366</v>
      </c>
      <c r="V1120" s="171">
        <v>0.93645715547156438</v>
      </c>
      <c r="W1120" s="171">
        <v>0.93043473684708056</v>
      </c>
      <c r="X1120" s="171">
        <v>0.94330926649548463</v>
      </c>
      <c r="Y1120" s="171">
        <v>0.94553499681672493</v>
      </c>
      <c r="Z1120" s="171">
        <v>0.9199404181517683</v>
      </c>
      <c r="AA1120" s="171">
        <v>0.91051460600605738</v>
      </c>
      <c r="AB1120" s="171">
        <v>0.90865416433194657</v>
      </c>
      <c r="AC1120" s="171">
        <v>0.90754041876490854</v>
      </c>
      <c r="AD1120" s="171">
        <v>0.94382170104791951</v>
      </c>
      <c r="AE1120" s="171">
        <v>0.94150453381015298</v>
      </c>
      <c r="AF1120" s="171">
        <v>0.9386055870830825</v>
      </c>
      <c r="AG1120" s="173">
        <v>0.95011584159730245</v>
      </c>
      <c r="AH1120" s="171"/>
      <c r="AI1120" s="173">
        <v>16.760000000000002</v>
      </c>
      <c r="AJ1120" s="171">
        <v>0.89828454223382437</v>
      </c>
      <c r="AK1120" s="171">
        <v>0.95983717774762556</v>
      </c>
      <c r="AL1120" s="171">
        <v>0.96342142724515689</v>
      </c>
      <c r="AM1120" s="171">
        <v>0.93661906955320129</v>
      </c>
      <c r="AN1120" s="171">
        <v>0.89528492912930302</v>
      </c>
      <c r="AO1120" s="171">
        <v>0.88511460922397156</v>
      </c>
      <c r="AP1120" s="173">
        <v>0.9073655671034796</v>
      </c>
      <c r="AQ1120" s="171">
        <v>0.92935720448662629</v>
      </c>
      <c r="AR1120" s="171">
        <v>0.96067467228893577</v>
      </c>
      <c r="AS1120" s="171">
        <v>0.95823331733077288</v>
      </c>
      <c r="AT1120" s="171">
        <v>0.92721943048576216</v>
      </c>
      <c r="AU1120" s="171">
        <v>0.95340556102735052</v>
      </c>
      <c r="AV1120" s="171">
        <v>0.92591928251121081</v>
      </c>
      <c r="AW1120" s="171">
        <v>0.89199852052767836</v>
      </c>
      <c r="AX1120" s="173">
        <v>0.91972423463426034</v>
      </c>
      <c r="AY1120" s="171"/>
      <c r="AZ1120" s="171"/>
      <c r="BA1120" s="171"/>
      <c r="BB1120" s="171"/>
      <c r="BC1120" s="171"/>
      <c r="BD1120" s="171"/>
      <c r="BE1120" s="171"/>
      <c r="BF1120" s="171"/>
      <c r="BG1120" s="171"/>
      <c r="BH1120" s="171"/>
      <c r="BI1120" s="171"/>
      <c r="BJ1120" s="171"/>
      <c r="BK1120" s="171"/>
      <c r="BL1120" s="171"/>
      <c r="BM1120" s="171"/>
      <c r="BN1120" s="171"/>
      <c r="BO1120" s="171"/>
      <c r="BP1120" s="171"/>
    </row>
    <row r="1121" spans="9:68" x14ac:dyDescent="0.25">
      <c r="I1121" s="171">
        <v>16.774999999999999</v>
      </c>
      <c r="J1121" s="175">
        <v>0.95458679330981422</v>
      </c>
      <c r="K1121" s="171">
        <v>0.94910531372575646</v>
      </c>
      <c r="L1121" s="171">
        <v>0.96218632251843772</v>
      </c>
      <c r="M1121" s="171">
        <v>0.95006174448074943</v>
      </c>
      <c r="N1121" s="171">
        <v>0.96558845880462973</v>
      </c>
      <c r="O1121" s="171">
        <v>0.94722515534980245</v>
      </c>
      <c r="P1121" s="171">
        <v>0.96370074276484152</v>
      </c>
      <c r="Q1121" s="171">
        <v>0.95153727310797187</v>
      </c>
      <c r="R1121" s="171">
        <v>0.95950442186722151</v>
      </c>
      <c r="S1121" s="171">
        <v>0.95786182068575376</v>
      </c>
      <c r="T1121" s="171">
        <v>0.95744932151033335</v>
      </c>
      <c r="U1121" s="173">
        <v>0.95615315293309189</v>
      </c>
      <c r="V1121" s="171">
        <v>0.93698780712797924</v>
      </c>
      <c r="W1121" s="171">
        <v>0.93292417686575069</v>
      </c>
      <c r="X1121" s="171">
        <v>0.94084818547987015</v>
      </c>
      <c r="Y1121" s="171">
        <v>0.93920139015730264</v>
      </c>
      <c r="Z1121" s="171">
        <v>0.91244854889405924</v>
      </c>
      <c r="AA1121" s="171">
        <v>0.89790802655222013</v>
      </c>
      <c r="AB1121" s="171">
        <v>0.91111551092501986</v>
      </c>
      <c r="AC1121" s="171">
        <v>0.90212205717973237</v>
      </c>
      <c r="AD1121" s="171">
        <v>0.94011491947647974</v>
      </c>
      <c r="AE1121" s="171">
        <v>0.95051609196982467</v>
      </c>
      <c r="AF1121" s="171">
        <v>0.93669028871525961</v>
      </c>
      <c r="AG1121" s="173">
        <v>0.95100157977883093</v>
      </c>
      <c r="AH1121" s="171"/>
      <c r="AI1121" s="173">
        <v>16.774999999999999</v>
      </c>
      <c r="AJ1121" s="171">
        <v>0.91646466529927273</v>
      </c>
      <c r="AK1121" s="171">
        <v>0.95691994572591577</v>
      </c>
      <c r="AL1121" s="171">
        <v>0.97518103608343143</v>
      </c>
      <c r="AM1121" s="171">
        <v>0.90087517273146045</v>
      </c>
      <c r="AN1121" s="171">
        <v>0.91428020441616042</v>
      </c>
      <c r="AO1121" s="171">
        <v>0.91066003866335288</v>
      </c>
      <c r="AP1121" s="173">
        <v>0.9067329417080886</v>
      </c>
      <c r="AQ1121" s="171">
        <v>0.94003451251078507</v>
      </c>
      <c r="AR1121" s="171">
        <v>0.95114125951049577</v>
      </c>
      <c r="AS1121" s="171">
        <v>0.94567130740918537</v>
      </c>
      <c r="AT1121" s="171">
        <v>0.92102177554438858</v>
      </c>
      <c r="AU1121" s="171">
        <v>0.96560345480718246</v>
      </c>
      <c r="AV1121" s="171">
        <v>0.92340807174887896</v>
      </c>
      <c r="AW1121" s="171">
        <v>0.91986191591665623</v>
      </c>
      <c r="AX1121" s="173">
        <v>0.92860481420892738</v>
      </c>
      <c r="AY1121" s="171"/>
      <c r="AZ1121" s="171"/>
      <c r="BA1121" s="171"/>
      <c r="BB1121" s="171"/>
      <c r="BC1121" s="171"/>
      <c r="BD1121" s="171"/>
      <c r="BE1121" s="171"/>
      <c r="BF1121" s="171"/>
      <c r="BG1121" s="171"/>
      <c r="BH1121" s="171"/>
      <c r="BI1121" s="171"/>
      <c r="BJ1121" s="171"/>
      <c r="BK1121" s="171"/>
      <c r="BL1121" s="171"/>
      <c r="BM1121" s="171"/>
      <c r="BN1121" s="171"/>
      <c r="BO1121" s="171"/>
      <c r="BP1121" s="171"/>
    </row>
    <row r="1122" spans="9:68" x14ac:dyDescent="0.25">
      <c r="I1122" s="171">
        <v>16.79</v>
      </c>
      <c r="J1122" s="175">
        <v>0.95489421647306438</v>
      </c>
      <c r="K1122" s="171">
        <v>0.95620155108150939</v>
      </c>
      <c r="L1122" s="171">
        <v>0.96073631206675725</v>
      </c>
      <c r="M1122" s="171">
        <v>0.95106445025699438</v>
      </c>
      <c r="N1122" s="171">
        <v>0.96716827556177765</v>
      </c>
      <c r="O1122" s="171">
        <v>0.93806164372993439</v>
      </c>
      <c r="P1122" s="171">
        <v>0.96695349557625287</v>
      </c>
      <c r="Q1122" s="171">
        <v>0.94788479169537121</v>
      </c>
      <c r="R1122" s="171">
        <v>0.95888754767569762</v>
      </c>
      <c r="S1122" s="171">
        <v>0.95648624036324048</v>
      </c>
      <c r="T1122" s="171">
        <v>0.9551804419192117</v>
      </c>
      <c r="U1122" s="173">
        <v>0.95835675419936051</v>
      </c>
      <c r="V1122" s="171">
        <v>0.93577613893700684</v>
      </c>
      <c r="W1122" s="171">
        <v>0.93966654979099384</v>
      </c>
      <c r="X1122" s="171">
        <v>0.93349497718452523</v>
      </c>
      <c r="Y1122" s="171">
        <v>0.93895402320316046</v>
      </c>
      <c r="Z1122" s="171">
        <v>0.91829723379486761</v>
      </c>
      <c r="AA1122" s="171">
        <v>0.90389325568056889</v>
      </c>
      <c r="AB1122" s="171">
        <v>0.91231792859212324</v>
      </c>
      <c r="AC1122" s="171">
        <v>0.90247986263957869</v>
      </c>
      <c r="AD1122" s="171">
        <v>0.94120799849865777</v>
      </c>
      <c r="AE1122" s="171">
        <v>0.94894251080995506</v>
      </c>
      <c r="AF1122" s="171">
        <v>0.93508102582774699</v>
      </c>
      <c r="AG1122" s="173">
        <v>0.96029393621587666</v>
      </c>
      <c r="AH1122" s="171"/>
      <c r="AI1122" s="173">
        <v>16.79</v>
      </c>
      <c r="AJ1122" s="171">
        <v>0.9197277643110201</v>
      </c>
      <c r="AK1122" s="171">
        <v>0.95542740841248308</v>
      </c>
      <c r="AL1122" s="171">
        <v>0.97152936807575674</v>
      </c>
      <c r="AM1122" s="171">
        <v>0.92666973744818082</v>
      </c>
      <c r="AN1122" s="171">
        <v>0.90974833670812871</v>
      </c>
      <c r="AO1122" s="171">
        <v>0.88428610880972114</v>
      </c>
      <c r="AP1122" s="173">
        <v>0.93691821057388158</v>
      </c>
      <c r="AQ1122" s="171">
        <v>0.93313201035375337</v>
      </c>
      <c r="AR1122" s="171">
        <v>0.95370794756622967</v>
      </c>
      <c r="AS1122" s="171">
        <v>0.94679148663786206</v>
      </c>
      <c r="AT1122" s="171">
        <v>0.93852596314907877</v>
      </c>
      <c r="AU1122" s="171">
        <v>0.94916281536480041</v>
      </c>
      <c r="AV1122" s="171">
        <v>0.92591928251121081</v>
      </c>
      <c r="AW1122" s="171">
        <v>0.92664283072370845</v>
      </c>
      <c r="AX1122" s="173">
        <v>0.91236270156578647</v>
      </c>
      <c r="AY1122" s="171"/>
      <c r="AZ1122" s="171"/>
      <c r="BA1122" s="171"/>
      <c r="BB1122" s="171"/>
      <c r="BC1122" s="171"/>
      <c r="BD1122" s="171"/>
      <c r="BE1122" s="171"/>
      <c r="BF1122" s="171"/>
      <c r="BG1122" s="171"/>
      <c r="BH1122" s="171"/>
      <c r="BI1122" s="171"/>
      <c r="BJ1122" s="171"/>
      <c r="BK1122" s="171"/>
      <c r="BL1122" s="171"/>
      <c r="BM1122" s="171"/>
      <c r="BN1122" s="171"/>
      <c r="BO1122" s="171"/>
      <c r="BP1122" s="171"/>
    </row>
    <row r="1123" spans="9:68" x14ac:dyDescent="0.25">
      <c r="I1123" s="171">
        <v>16.805</v>
      </c>
      <c r="J1123" s="175">
        <v>0.95282086876544403</v>
      </c>
      <c r="K1123" s="171">
        <v>0.95866331141182837</v>
      </c>
      <c r="L1123" s="171">
        <v>0.95990532379923088</v>
      </c>
      <c r="M1123" s="171">
        <v>0.95315022020062656</v>
      </c>
      <c r="N1123" s="171">
        <v>0.96624191378624902</v>
      </c>
      <c r="O1123" s="171">
        <v>0.94735263190795793</v>
      </c>
      <c r="P1123" s="171">
        <v>0.96717215011833446</v>
      </c>
      <c r="Q1123" s="171">
        <v>0.9496351834190162</v>
      </c>
      <c r="R1123" s="171">
        <v>0.96276532958017691</v>
      </c>
      <c r="S1123" s="171">
        <v>0.95843237099195522</v>
      </c>
      <c r="T1123" s="171">
        <v>0.95926019356101933</v>
      </c>
      <c r="U1123" s="173">
        <v>0.95190880415297974</v>
      </c>
      <c r="V1123" s="171">
        <v>0.94107516506382527</v>
      </c>
      <c r="W1123" s="171">
        <v>0.92557879036407587</v>
      </c>
      <c r="X1123" s="171">
        <v>0.94449802078368406</v>
      </c>
      <c r="Y1123" s="171">
        <v>0.94867757148328213</v>
      </c>
      <c r="Z1123" s="171">
        <v>0.90615668480892064</v>
      </c>
      <c r="AA1123" s="171">
        <v>0.91219053962978647</v>
      </c>
      <c r="AB1123" s="171">
        <v>0.90678576313362846</v>
      </c>
      <c r="AC1123" s="171">
        <v>0.90588506435888871</v>
      </c>
      <c r="AD1123" s="171">
        <v>0.94606682058465574</v>
      </c>
      <c r="AE1123" s="171">
        <v>0.9505365543822698</v>
      </c>
      <c r="AF1123" s="171">
        <v>0.93935774719096476</v>
      </c>
      <c r="AG1123" s="173">
        <v>0.95566244949796675</v>
      </c>
      <c r="AH1123" s="171"/>
      <c r="AI1123" s="173">
        <v>16.805</v>
      </c>
      <c r="AJ1123" s="171">
        <v>0.9035055006526197</v>
      </c>
      <c r="AK1123" s="171">
        <v>0.94945725915875179</v>
      </c>
      <c r="AL1123" s="171">
        <v>0.96342142724515689</v>
      </c>
      <c r="AM1123" s="171">
        <v>0.93063104560110554</v>
      </c>
      <c r="AN1123" s="171">
        <v>0.93067206633882937</v>
      </c>
      <c r="AO1123" s="171">
        <v>0.88014360673847025</v>
      </c>
      <c r="AP1123" s="173">
        <v>0.89263443289652056</v>
      </c>
      <c r="AQ1123" s="171">
        <v>0.92773943054357189</v>
      </c>
      <c r="AR1123" s="171">
        <v>0.97332477770648074</v>
      </c>
      <c r="AS1123" s="171">
        <v>0.94679148663786206</v>
      </c>
      <c r="AT1123" s="171">
        <v>0.91993299832495823</v>
      </c>
      <c r="AU1123" s="171">
        <v>0.94438972649443143</v>
      </c>
      <c r="AV1123" s="171">
        <v>0.95730941704035888</v>
      </c>
      <c r="AW1123" s="171">
        <v>0.91899889039575877</v>
      </c>
      <c r="AX1123" s="173">
        <v>0.89612058892264546</v>
      </c>
      <c r="AY1123" s="171"/>
      <c r="AZ1123" s="171"/>
      <c r="BA1123" s="171"/>
      <c r="BB1123" s="171"/>
      <c r="BC1123" s="171"/>
      <c r="BD1123" s="171"/>
      <c r="BE1123" s="171"/>
      <c r="BF1123" s="171"/>
      <c r="BG1123" s="171"/>
      <c r="BH1123" s="171"/>
      <c r="BI1123" s="171"/>
      <c r="BJ1123" s="171"/>
      <c r="BK1123" s="171"/>
      <c r="BL1123" s="171"/>
      <c r="BM1123" s="171"/>
      <c r="BN1123" s="171"/>
      <c r="BO1123" s="171"/>
      <c r="BP1123" s="171"/>
    </row>
    <row r="1124" spans="9:68" x14ac:dyDescent="0.25">
      <c r="I1124" s="171">
        <v>16.82</v>
      </c>
      <c r="J1124" s="175">
        <v>0.95568501190556499</v>
      </c>
      <c r="K1124" s="171">
        <v>0.95884630731540366</v>
      </c>
      <c r="L1124" s="171">
        <v>0.9607684468523825</v>
      </c>
      <c r="M1124" s="171">
        <v>0.94982319716398333</v>
      </c>
      <c r="N1124" s="171">
        <v>0.97114949830777708</v>
      </c>
      <c r="O1124" s="171">
        <v>0.94359103766061203</v>
      </c>
      <c r="P1124" s="171">
        <v>0.96087705211229246</v>
      </c>
      <c r="Q1124" s="171">
        <v>0.94739234902046565</v>
      </c>
      <c r="R1124" s="171">
        <v>0.96259675664001942</v>
      </c>
      <c r="S1124" s="171">
        <v>0.96538812607599078</v>
      </c>
      <c r="T1124" s="171">
        <v>0.95903207283491787</v>
      </c>
      <c r="U1124" s="173">
        <v>0.95191018271968164</v>
      </c>
      <c r="V1124" s="171">
        <v>0.93437653428608181</v>
      </c>
      <c r="W1124" s="171">
        <v>0.93465034249330115</v>
      </c>
      <c r="X1124" s="171">
        <v>0.93731930681465114</v>
      </c>
      <c r="Y1124" s="171">
        <v>0.94863197400764598</v>
      </c>
      <c r="Z1124" s="171">
        <v>0.90976917127614876</v>
      </c>
      <c r="AA1124" s="171">
        <v>0.90970544054051206</v>
      </c>
      <c r="AB1124" s="171">
        <v>0.91066345762133571</v>
      </c>
      <c r="AC1124" s="171">
        <v>0.89807960451261248</v>
      </c>
      <c r="AD1124" s="171">
        <v>0.94119619631787754</v>
      </c>
      <c r="AE1124" s="171">
        <v>0.95704709094282869</v>
      </c>
      <c r="AF1124" s="171">
        <v>0.93483167994309291</v>
      </c>
      <c r="AG1124" s="173">
        <v>0.94482760940079036</v>
      </c>
      <c r="AH1124" s="171"/>
      <c r="AI1124" s="173">
        <v>16.82</v>
      </c>
      <c r="AJ1124" s="171">
        <v>0.88989371620361746</v>
      </c>
      <c r="AK1124" s="171">
        <v>0.96234735413839889</v>
      </c>
      <c r="AL1124" s="171">
        <v>0.96342142724515689</v>
      </c>
      <c r="AM1124" s="171">
        <v>0.92141870105941992</v>
      </c>
      <c r="AN1124" s="171">
        <v>0.93067206633882937</v>
      </c>
      <c r="AO1124" s="171">
        <v>0.88014360673847025</v>
      </c>
      <c r="AP1124" s="173">
        <v>0.92345232715770453</v>
      </c>
      <c r="AQ1124" s="171">
        <v>0.92935720448662629</v>
      </c>
      <c r="AR1124" s="171">
        <v>0.94224951874598983</v>
      </c>
      <c r="AS1124" s="171">
        <v>0.92910865738518167</v>
      </c>
      <c r="AT1124" s="171">
        <v>0.93626465661641534</v>
      </c>
      <c r="AU1124" s="171">
        <v>0.97196757330100769</v>
      </c>
      <c r="AV1124" s="171">
        <v>0.952914798206278</v>
      </c>
      <c r="AW1124" s="171">
        <v>0.925779805202811</v>
      </c>
      <c r="AX1124" s="173">
        <v>0.90266417387240017</v>
      </c>
      <c r="AY1124" s="171"/>
      <c r="AZ1124" s="171"/>
      <c r="BA1124" s="171"/>
      <c r="BB1124" s="171"/>
      <c r="BC1124" s="171"/>
      <c r="BD1124" s="171"/>
      <c r="BE1124" s="171"/>
      <c r="BF1124" s="171"/>
      <c r="BG1124" s="171"/>
      <c r="BH1124" s="171"/>
      <c r="BI1124" s="171"/>
      <c r="BJ1124" s="171"/>
      <c r="BK1124" s="171"/>
      <c r="BL1124" s="171"/>
      <c r="BM1124" s="171"/>
      <c r="BN1124" s="171"/>
      <c r="BO1124" s="171"/>
      <c r="BP1124" s="171"/>
    </row>
    <row r="1125" spans="9:68" x14ac:dyDescent="0.25">
      <c r="I1125" s="171">
        <v>16.835000000000001</v>
      </c>
      <c r="J1125" s="175">
        <v>0.95146125248353186</v>
      </c>
      <c r="K1125" s="171">
        <v>0.95482047204779308</v>
      </c>
      <c r="L1125" s="171">
        <v>0.96075361303817575</v>
      </c>
      <c r="M1125" s="171">
        <v>0.95472615728238142</v>
      </c>
      <c r="N1125" s="171">
        <v>0.96236507908675373</v>
      </c>
      <c r="O1125" s="171">
        <v>0.94443768805193273</v>
      </c>
      <c r="P1125" s="171">
        <v>0.96644704490056776</v>
      </c>
      <c r="Q1125" s="171">
        <v>0.94955692237715794</v>
      </c>
      <c r="R1125" s="171">
        <v>0.95666845857543603</v>
      </c>
      <c r="S1125" s="171">
        <v>0.9584427566317606</v>
      </c>
      <c r="T1125" s="171">
        <v>0.96303629263679291</v>
      </c>
      <c r="U1125" s="173">
        <v>0.95413980211423011</v>
      </c>
      <c r="V1125" s="171">
        <v>0.93698523308518977</v>
      </c>
      <c r="W1125" s="171">
        <v>0.92153294206311009</v>
      </c>
      <c r="X1125" s="171">
        <v>0.95153118481963828</v>
      </c>
      <c r="Y1125" s="171">
        <v>0.94299449282407322</v>
      </c>
      <c r="Z1125" s="171">
        <v>0.91105935367001745</v>
      </c>
      <c r="AA1125" s="171">
        <v>0.91279934609134339</v>
      </c>
      <c r="AB1125" s="171">
        <v>0.91234862924349192</v>
      </c>
      <c r="AC1125" s="171">
        <v>0.90108782078613481</v>
      </c>
      <c r="AD1125" s="171">
        <v>0.94253161264682117</v>
      </c>
      <c r="AE1125" s="171">
        <v>0.96006427042525999</v>
      </c>
      <c r="AF1125" s="171">
        <v>0.93618989821036347</v>
      </c>
      <c r="AG1125" s="173">
        <v>0.94345510463269044</v>
      </c>
      <c r="AH1125" s="171"/>
      <c r="AI1125" s="173">
        <v>16.835000000000001</v>
      </c>
      <c r="AJ1125" s="171">
        <v>0.89054633600596667</v>
      </c>
      <c r="AK1125" s="171">
        <v>0.95936227951153319</v>
      </c>
      <c r="AL1125" s="171">
        <v>0.96478306616327303</v>
      </c>
      <c r="AM1125" s="171">
        <v>0.92795946568401677</v>
      </c>
      <c r="AN1125" s="171">
        <v>0.91167679105197197</v>
      </c>
      <c r="AO1125" s="171">
        <v>0.91494062413697874</v>
      </c>
      <c r="AP1125" s="173">
        <v>0.91007681879801161</v>
      </c>
      <c r="AQ1125" s="171">
        <v>0.91317946505608261</v>
      </c>
      <c r="AR1125" s="171">
        <v>0.96003300027500227</v>
      </c>
      <c r="AS1125" s="171">
        <v>0.92222755640902532</v>
      </c>
      <c r="AT1125" s="171">
        <v>0.94137353433835835</v>
      </c>
      <c r="AU1125" s="171">
        <v>0.97454352602469896</v>
      </c>
      <c r="AV1125" s="171">
        <v>0.95354260089686116</v>
      </c>
      <c r="AW1125" s="171">
        <v>0.93169769448896544</v>
      </c>
      <c r="AX1125" s="173">
        <v>0.92942276232764665</v>
      </c>
      <c r="AY1125" s="171"/>
      <c r="AZ1125" s="171"/>
      <c r="BA1125" s="171"/>
      <c r="BB1125" s="171"/>
      <c r="BC1125" s="171"/>
      <c r="BD1125" s="171"/>
      <c r="BE1125" s="171"/>
      <c r="BF1125" s="171"/>
      <c r="BG1125" s="171"/>
      <c r="BH1125" s="171"/>
      <c r="BI1125" s="171"/>
      <c r="BJ1125" s="171"/>
      <c r="BK1125" s="171"/>
      <c r="BL1125" s="171"/>
      <c r="BM1125" s="171"/>
      <c r="BN1125" s="171"/>
      <c r="BO1125" s="171"/>
      <c r="BP1125" s="171"/>
    </row>
    <row r="1126" spans="9:68" x14ac:dyDescent="0.25">
      <c r="I1126" s="171">
        <v>16.850000000000001</v>
      </c>
      <c r="J1126" s="175">
        <v>0.95382069039943096</v>
      </c>
      <c r="K1126" s="171">
        <v>0.95775257351070131</v>
      </c>
      <c r="L1126" s="171">
        <v>0.95922674935689878</v>
      </c>
      <c r="M1126" s="171">
        <v>0.95401693111857888</v>
      </c>
      <c r="N1126" s="171">
        <v>0.97075488858880643</v>
      </c>
      <c r="O1126" s="171">
        <v>0.94949747797856543</v>
      </c>
      <c r="P1126" s="171">
        <v>0.96171125841182936</v>
      </c>
      <c r="Q1126" s="171">
        <v>0.94444745840859268</v>
      </c>
      <c r="R1126" s="171">
        <v>0.96092154878082958</v>
      </c>
      <c r="S1126" s="171">
        <v>0.95704286610465816</v>
      </c>
      <c r="T1126" s="171">
        <v>0.96167562185898292</v>
      </c>
      <c r="U1126" s="173">
        <v>0.95002622862243324</v>
      </c>
      <c r="V1126" s="171">
        <v>0.94471406286074178</v>
      </c>
      <c r="W1126" s="171">
        <v>0.9304739243152218</v>
      </c>
      <c r="X1126" s="171">
        <v>0.94319002614293168</v>
      </c>
      <c r="Y1126" s="171">
        <v>0.94702921022075248</v>
      </c>
      <c r="Z1126" s="171">
        <v>0.91741012412247414</v>
      </c>
      <c r="AA1126" s="171">
        <v>0.90846287015553739</v>
      </c>
      <c r="AB1126" s="171">
        <v>0.91909234903000647</v>
      </c>
      <c r="AC1126" s="171">
        <v>0.90458463453139593</v>
      </c>
      <c r="AD1126" s="171">
        <v>0.9446018582036384</v>
      </c>
      <c r="AE1126" s="171">
        <v>0.95435580515970198</v>
      </c>
      <c r="AF1126" s="171">
        <v>0.93031830088314926</v>
      </c>
      <c r="AG1126" s="173">
        <v>0.9464976613078091</v>
      </c>
      <c r="AH1126" s="171"/>
      <c r="AI1126" s="173">
        <v>16.850000000000001</v>
      </c>
      <c r="AJ1126" s="171">
        <v>0.89054633600596667</v>
      </c>
      <c r="AK1126" s="171">
        <v>0.9563772048846676</v>
      </c>
      <c r="AL1126" s="171">
        <v>0.95209506715355574</v>
      </c>
      <c r="AM1126" s="171">
        <v>0.92473514509442689</v>
      </c>
      <c r="AN1126" s="171">
        <v>0.90579500530324952</v>
      </c>
      <c r="AO1126" s="171">
        <v>0.90472245236122639</v>
      </c>
      <c r="AP1126" s="173">
        <v>0.93221870763669235</v>
      </c>
      <c r="AQ1126" s="171">
        <v>0.94467213114754112</v>
      </c>
      <c r="AR1126" s="171">
        <v>0.97020808506737577</v>
      </c>
      <c r="AS1126" s="171">
        <v>0.93366938710193637</v>
      </c>
      <c r="AT1126" s="171">
        <v>0.92721943048576216</v>
      </c>
      <c r="AU1126" s="171">
        <v>0.95234487461171302</v>
      </c>
      <c r="AV1126" s="171">
        <v>0.93345291479820625</v>
      </c>
      <c r="AW1126" s="171">
        <v>0.97386265565281704</v>
      </c>
      <c r="AX1126" s="173">
        <v>0.92615096985276946</v>
      </c>
      <c r="AY1126" s="171"/>
      <c r="AZ1126" s="171"/>
      <c r="BA1126" s="171"/>
      <c r="BB1126" s="171"/>
      <c r="BC1126" s="171"/>
      <c r="BD1126" s="171"/>
      <c r="BE1126" s="171"/>
      <c r="BF1126" s="171"/>
      <c r="BG1126" s="171"/>
      <c r="BH1126" s="171"/>
      <c r="BI1126" s="171"/>
      <c r="BJ1126" s="171"/>
      <c r="BK1126" s="171"/>
      <c r="BL1126" s="171"/>
      <c r="BM1126" s="171"/>
      <c r="BN1126" s="171"/>
      <c r="BO1126" s="171"/>
      <c r="BP1126" s="171"/>
    </row>
    <row r="1127" spans="9:68" x14ac:dyDescent="0.25">
      <c r="I1127" s="171">
        <v>16.864999999999998</v>
      </c>
      <c r="J1127" s="175">
        <v>0.94631376710876269</v>
      </c>
      <c r="K1127" s="171">
        <v>0.95884899258024614</v>
      </c>
      <c r="L1127" s="171">
        <v>0.96420507009167522</v>
      </c>
      <c r="M1127" s="171">
        <v>0.95098627913968603</v>
      </c>
      <c r="N1127" s="171">
        <v>0.96534604633845045</v>
      </c>
      <c r="O1127" s="171">
        <v>0.95190511299339242</v>
      </c>
      <c r="P1127" s="171">
        <v>0.96367223877070851</v>
      </c>
      <c r="Q1127" s="171">
        <v>0.95339894742647191</v>
      </c>
      <c r="R1127" s="171">
        <v>0.96254692936519426</v>
      </c>
      <c r="S1127" s="171">
        <v>0.95997318582649516</v>
      </c>
      <c r="T1127" s="171">
        <v>0.96184170863452823</v>
      </c>
      <c r="U1127" s="173">
        <v>0.95157060557682205</v>
      </c>
      <c r="V1127" s="171">
        <v>0.94091148434052219</v>
      </c>
      <c r="W1127" s="171">
        <v>0.93228001807649363</v>
      </c>
      <c r="X1127" s="171">
        <v>0.94850353647613994</v>
      </c>
      <c r="Y1127" s="171">
        <v>0.95066915141251673</v>
      </c>
      <c r="Z1127" s="171">
        <v>0.90934848965704906</v>
      </c>
      <c r="AA1127" s="171">
        <v>0.91031563635789714</v>
      </c>
      <c r="AB1127" s="171">
        <v>0.90844813906255284</v>
      </c>
      <c r="AC1127" s="171">
        <v>0.9098191958884061</v>
      </c>
      <c r="AD1127" s="171">
        <v>0.93949795347913756</v>
      </c>
      <c r="AE1127" s="171">
        <v>0.95283896100621102</v>
      </c>
      <c r="AF1127" s="171">
        <v>0.93188907926137199</v>
      </c>
      <c r="AG1127" s="173">
        <v>0.94341449944906874</v>
      </c>
      <c r="AH1127" s="171"/>
      <c r="AI1127" s="173">
        <v>16.864999999999998</v>
      </c>
      <c r="AJ1127" s="171">
        <v>0.92093977251538295</v>
      </c>
      <c r="AK1127" s="171">
        <v>0.97469470827679794</v>
      </c>
      <c r="AL1127" s="171">
        <v>0.9701677291576406</v>
      </c>
      <c r="AM1127" s="171">
        <v>0.92731460156609857</v>
      </c>
      <c r="AN1127" s="171">
        <v>0.90579500530324952</v>
      </c>
      <c r="AO1127" s="171">
        <v>0.91576912455122916</v>
      </c>
      <c r="AP1127" s="173">
        <v>0.9220967013104383</v>
      </c>
      <c r="AQ1127" s="171">
        <v>0.97842968075927517</v>
      </c>
      <c r="AR1127" s="171">
        <v>0.95682464020533509</v>
      </c>
      <c r="AS1127" s="171">
        <v>0.94735157625220023</v>
      </c>
      <c r="AT1127" s="171">
        <v>0.95318257956448904</v>
      </c>
      <c r="AU1127" s="171">
        <v>0.93908629441624358</v>
      </c>
      <c r="AV1127" s="171">
        <v>0.93470852017937223</v>
      </c>
      <c r="AW1127" s="171">
        <v>0.95191714954999362</v>
      </c>
      <c r="AX1127" s="173">
        <v>0.92054218275297961</v>
      </c>
      <c r="AY1127" s="171"/>
      <c r="AZ1127" s="171"/>
      <c r="BA1127" s="171"/>
      <c r="BB1127" s="171"/>
      <c r="BC1127" s="171"/>
      <c r="BD1127" s="171"/>
      <c r="BE1127" s="171"/>
      <c r="BF1127" s="171"/>
      <c r="BG1127" s="171"/>
      <c r="BH1127" s="171"/>
      <c r="BI1127" s="171"/>
      <c r="BJ1127" s="171"/>
      <c r="BK1127" s="171"/>
      <c r="BL1127" s="171"/>
      <c r="BM1127" s="171"/>
      <c r="BN1127" s="171"/>
      <c r="BO1127" s="171"/>
      <c r="BP1127" s="171"/>
    </row>
    <row r="1128" spans="9:68" x14ac:dyDescent="0.25">
      <c r="I1128" s="171">
        <v>16.88</v>
      </c>
      <c r="J1128" s="175">
        <v>0.95267034313077914</v>
      </c>
      <c r="K1128" s="171">
        <v>0.96008368724794257</v>
      </c>
      <c r="L1128" s="171">
        <v>0.96116882301781825</v>
      </c>
      <c r="M1128" s="171">
        <v>0.94748896963458407</v>
      </c>
      <c r="N1128" s="171">
        <v>0.96929489929068802</v>
      </c>
      <c r="O1128" s="171">
        <v>0.95443476389319071</v>
      </c>
      <c r="P1128" s="171">
        <v>0.96833635366492221</v>
      </c>
      <c r="Q1128" s="171">
        <v>0.9497420569410906</v>
      </c>
      <c r="R1128" s="171">
        <v>0.96298933460071667</v>
      </c>
      <c r="S1128" s="171">
        <v>0.96094370322318756</v>
      </c>
      <c r="T1128" s="171">
        <v>0.96309182635542889</v>
      </c>
      <c r="U1128" s="173">
        <v>0.94914270439896187</v>
      </c>
      <c r="V1128" s="171">
        <v>0.9422880116404263</v>
      </c>
      <c r="W1128" s="171">
        <v>0.92733960034860585</v>
      </c>
      <c r="X1128" s="171">
        <v>0.93371251795172761</v>
      </c>
      <c r="Y1128" s="171">
        <v>0.94253120517202671</v>
      </c>
      <c r="Z1128" s="171">
        <v>0.90218346002755134</v>
      </c>
      <c r="AA1128" s="171">
        <v>0.90661922275859697</v>
      </c>
      <c r="AB1128" s="171">
        <v>0.9049621812095836</v>
      </c>
      <c r="AC1128" s="171">
        <v>0.90287627190910236</v>
      </c>
      <c r="AD1128" s="171">
        <v>0.94264079748149976</v>
      </c>
      <c r="AE1128" s="171">
        <v>0.95945804020772008</v>
      </c>
      <c r="AF1128" s="171">
        <v>0.92744196391587541</v>
      </c>
      <c r="AG1128" s="173">
        <v>0.94491211208021908</v>
      </c>
      <c r="AH1128" s="171"/>
      <c r="AI1128" s="173">
        <v>16.88</v>
      </c>
      <c r="AJ1128" s="171">
        <v>0.93520417676673517</v>
      </c>
      <c r="AK1128" s="171">
        <v>0.97028493894165546</v>
      </c>
      <c r="AL1128" s="171">
        <v>0.96793959274617813</v>
      </c>
      <c r="AM1128" s="171">
        <v>0.94712114233072331</v>
      </c>
      <c r="AN1128" s="171">
        <v>0.88091794426766956</v>
      </c>
      <c r="AO1128" s="171">
        <v>0.94131455399061048</v>
      </c>
      <c r="AP1128" s="173">
        <v>0.91206507004066883</v>
      </c>
      <c r="AQ1128" s="171">
        <v>0.94618205349439166</v>
      </c>
      <c r="AR1128" s="171">
        <v>0.952424603538363</v>
      </c>
      <c r="AS1128" s="171">
        <v>0.93935029604736753</v>
      </c>
      <c r="AT1128" s="171">
        <v>0.95938023450586263</v>
      </c>
      <c r="AU1128" s="171">
        <v>0.95870899310553825</v>
      </c>
      <c r="AV1128" s="171">
        <v>0.94098654708520191</v>
      </c>
      <c r="AW1128" s="171">
        <v>0.95943780051781513</v>
      </c>
      <c r="AX1128" s="173">
        <v>0.90757186258471612</v>
      </c>
      <c r="AY1128" s="171"/>
      <c r="AZ1128" s="171"/>
      <c r="BA1128" s="171"/>
      <c r="BB1128" s="171"/>
      <c r="BC1128" s="171"/>
      <c r="BD1128" s="171"/>
      <c r="BE1128" s="171"/>
      <c r="BF1128" s="171"/>
      <c r="BG1128" s="171"/>
      <c r="BH1128" s="171"/>
      <c r="BI1128" s="171"/>
      <c r="BJ1128" s="171"/>
      <c r="BK1128" s="171"/>
      <c r="BL1128" s="171"/>
      <c r="BM1128" s="171"/>
      <c r="BN1128" s="171"/>
      <c r="BO1128" s="171"/>
      <c r="BP1128" s="171"/>
    </row>
    <row r="1129" spans="9:68" x14ac:dyDescent="0.25">
      <c r="I1129" s="171">
        <v>16.895</v>
      </c>
      <c r="J1129" s="175">
        <v>0.95558599345097139</v>
      </c>
      <c r="K1129" s="171">
        <v>0.95873539440462618</v>
      </c>
      <c r="L1129" s="171">
        <v>0.95803917587305332</v>
      </c>
      <c r="M1129" s="171">
        <v>0.94817007386518026</v>
      </c>
      <c r="N1129" s="171">
        <v>0.9693824676626146</v>
      </c>
      <c r="O1129" s="171">
        <v>0.95098385258303164</v>
      </c>
      <c r="P1129" s="171">
        <v>0.95871117559983743</v>
      </c>
      <c r="Q1129" s="171">
        <v>0.9506840313193875</v>
      </c>
      <c r="R1129" s="171">
        <v>0.95879063375057338</v>
      </c>
      <c r="S1129" s="171">
        <v>0.95834906381235008</v>
      </c>
      <c r="T1129" s="171">
        <v>0.96055894510409268</v>
      </c>
      <c r="U1129" s="173">
        <v>0.95508189481615202</v>
      </c>
      <c r="V1129" s="171">
        <v>0.94043847167936612</v>
      </c>
      <c r="W1129" s="171">
        <v>0.93363964248236764</v>
      </c>
      <c r="X1129" s="171">
        <v>0.93985767616055338</v>
      </c>
      <c r="Y1129" s="171">
        <v>0.94468525045899143</v>
      </c>
      <c r="Z1129" s="171">
        <v>0.92401416183300522</v>
      </c>
      <c r="AA1129" s="171">
        <v>0.9140481222656841</v>
      </c>
      <c r="AB1129" s="171">
        <v>0.91807332639167705</v>
      </c>
      <c r="AC1129" s="171">
        <v>0.90727422533101332</v>
      </c>
      <c r="AD1129" s="171">
        <v>0.9491112606658062</v>
      </c>
      <c r="AE1129" s="171">
        <v>0.9514670706873809</v>
      </c>
      <c r="AF1129" s="171">
        <v>0.93479369900828502</v>
      </c>
      <c r="AG1129" s="173">
        <v>0.94343044769250517</v>
      </c>
      <c r="AH1129" s="171"/>
      <c r="AI1129" s="173">
        <v>16.895</v>
      </c>
      <c r="AJ1129" s="171">
        <v>0.9307290695506244</v>
      </c>
      <c r="AK1129" s="171">
        <v>0.9638398914518318</v>
      </c>
      <c r="AL1129" s="171">
        <v>0.9706628705824103</v>
      </c>
      <c r="AM1129" s="171">
        <v>0.94454168585905107</v>
      </c>
      <c r="AN1129" s="171">
        <v>0.9005881785748725</v>
      </c>
      <c r="AO1129" s="171">
        <v>0.87323943661971826</v>
      </c>
      <c r="AP1129" s="173">
        <v>0.92074107546317208</v>
      </c>
      <c r="AQ1129" s="171">
        <v>0.92083692838654019</v>
      </c>
      <c r="AR1129" s="171">
        <v>0.92574938124484374</v>
      </c>
      <c r="AS1129" s="171">
        <v>0.94511121779484719</v>
      </c>
      <c r="AT1129" s="171">
        <v>0.95259631490787267</v>
      </c>
      <c r="AU1129" s="171">
        <v>0.94385938328661256</v>
      </c>
      <c r="AV1129" s="171">
        <v>0.93784753363228712</v>
      </c>
      <c r="AW1129" s="171">
        <v>0.92405375416101576</v>
      </c>
      <c r="AX1129" s="173">
        <v>0.92942276232764665</v>
      </c>
      <c r="AY1129" s="171"/>
      <c r="AZ1129" s="171"/>
      <c r="BA1129" s="171"/>
      <c r="BB1129" s="171"/>
      <c r="BC1129" s="171"/>
      <c r="BD1129" s="171"/>
      <c r="BE1129" s="171"/>
      <c r="BF1129" s="171"/>
      <c r="BG1129" s="171"/>
      <c r="BH1129" s="171"/>
      <c r="BI1129" s="171"/>
      <c r="BJ1129" s="171"/>
      <c r="BK1129" s="171"/>
      <c r="BL1129" s="171"/>
      <c r="BM1129" s="171"/>
      <c r="BN1129" s="171"/>
      <c r="BO1129" s="171"/>
      <c r="BP1129" s="171"/>
    </row>
    <row r="1130" spans="9:68" x14ac:dyDescent="0.25">
      <c r="I1130" s="171">
        <v>16.91</v>
      </c>
      <c r="J1130" s="175">
        <v>0.95582904251636547</v>
      </c>
      <c r="K1130" s="171">
        <v>0.96150730576989629</v>
      </c>
      <c r="L1130" s="171">
        <v>0.95862291002557554</v>
      </c>
      <c r="M1130" s="171">
        <v>0.94852152637443021</v>
      </c>
      <c r="N1130" s="171">
        <v>0.96950907798768671</v>
      </c>
      <c r="O1130" s="171">
        <v>0.94295914927537494</v>
      </c>
      <c r="P1130" s="171">
        <v>0.96008510819539428</v>
      </c>
      <c r="Q1130" s="171">
        <v>0.94939555631870998</v>
      </c>
      <c r="R1130" s="171">
        <v>0.96143536122646844</v>
      </c>
      <c r="S1130" s="171">
        <v>0.96588792702936521</v>
      </c>
      <c r="T1130" s="171">
        <v>0.95991328349924154</v>
      </c>
      <c r="U1130" s="173">
        <v>0.95869187160681713</v>
      </c>
      <c r="V1130" s="171">
        <v>0.9395286488856881</v>
      </c>
      <c r="W1130" s="171">
        <v>0.9336560282395906</v>
      </c>
      <c r="X1130" s="171">
        <v>0.93848995230915244</v>
      </c>
      <c r="Y1130" s="171">
        <v>0.94324128115679018</v>
      </c>
      <c r="Z1130" s="171">
        <v>0.91943754840520975</v>
      </c>
      <c r="AA1130" s="171">
        <v>0.91818766627521109</v>
      </c>
      <c r="AB1130" s="171">
        <v>0.91933962715070017</v>
      </c>
      <c r="AC1130" s="171">
        <v>0.90070235886562422</v>
      </c>
      <c r="AD1130" s="171">
        <v>0.94103313374417386</v>
      </c>
      <c r="AE1130" s="171">
        <v>0.95273304518774327</v>
      </c>
      <c r="AF1130" s="171">
        <v>0.93784688261571281</v>
      </c>
      <c r="AG1130" s="173">
        <v>0.94789338926723921</v>
      </c>
      <c r="AH1130" s="171"/>
      <c r="AI1130" s="173">
        <v>16.91</v>
      </c>
      <c r="AJ1130" s="171">
        <v>0.94685810180868901</v>
      </c>
      <c r="AK1130" s="171">
        <v>0.95244233378561749</v>
      </c>
      <c r="AL1130" s="171">
        <v>0.97152936807575674</v>
      </c>
      <c r="AM1130" s="171">
        <v>0.90879778903731023</v>
      </c>
      <c r="AN1130" s="171">
        <v>0.88747468903673721</v>
      </c>
      <c r="AO1130" s="171">
        <v>0.8537696768848384</v>
      </c>
      <c r="AP1130" s="173">
        <v>0.89525530953456833</v>
      </c>
      <c r="AQ1130" s="171">
        <v>0.93237704918032793</v>
      </c>
      <c r="AR1130" s="171">
        <v>0.94921624346869549</v>
      </c>
      <c r="AS1130" s="171">
        <v>0.94223075692110736</v>
      </c>
      <c r="AT1130" s="171">
        <v>0.96222780569514244</v>
      </c>
      <c r="AU1130" s="171">
        <v>0.94438972649443143</v>
      </c>
      <c r="AV1130" s="171">
        <v>0.92968609865470853</v>
      </c>
      <c r="AW1130" s="171">
        <v>0.95191714954999362</v>
      </c>
      <c r="AX1130" s="173">
        <v>0.92533302173404997</v>
      </c>
      <c r="AY1130" s="171"/>
      <c r="AZ1130" s="171"/>
      <c r="BA1130" s="171"/>
      <c r="BB1130" s="171"/>
      <c r="BC1130" s="171"/>
      <c r="BD1130" s="171"/>
      <c r="BE1130" s="171"/>
      <c r="BF1130" s="171"/>
      <c r="BG1130" s="171"/>
      <c r="BH1130" s="171"/>
      <c r="BI1130" s="171"/>
      <c r="BJ1130" s="171"/>
      <c r="BK1130" s="171"/>
      <c r="BL1130" s="171"/>
      <c r="BM1130" s="171"/>
      <c r="BN1130" s="171"/>
      <c r="BO1130" s="171"/>
      <c r="BP1130" s="171"/>
    </row>
    <row r="1131" spans="9:68" x14ac:dyDescent="0.25">
      <c r="I1131" s="171">
        <v>16.925000000000001</v>
      </c>
      <c r="J1131" s="175">
        <v>0.95220455522395753</v>
      </c>
      <c r="K1131" s="171">
        <v>0.95584805110006565</v>
      </c>
      <c r="L1131" s="171">
        <v>0.95683364354305633</v>
      </c>
      <c r="M1131" s="171">
        <v>0.94791514744483418</v>
      </c>
      <c r="N1131" s="171">
        <v>0.96912185764059333</v>
      </c>
      <c r="O1131" s="171">
        <v>0.94863200294825556</v>
      </c>
      <c r="P1131" s="171">
        <v>0.95940018819647543</v>
      </c>
      <c r="Q1131" s="171">
        <v>0.94325073948635474</v>
      </c>
      <c r="R1131" s="171">
        <v>0.95538190321035177</v>
      </c>
      <c r="S1131" s="171">
        <v>0.95965411733304418</v>
      </c>
      <c r="T1131" s="171">
        <v>0.95826689059749759</v>
      </c>
      <c r="U1131" s="173">
        <v>0.95987534433206467</v>
      </c>
      <c r="V1131" s="171">
        <v>0.94331815703422406</v>
      </c>
      <c r="W1131" s="171">
        <v>0.95046428149394269</v>
      </c>
      <c r="X1131" s="171">
        <v>0.94835668562019571</v>
      </c>
      <c r="Y1131" s="171">
        <v>0.94680432234669853</v>
      </c>
      <c r="Z1131" s="171">
        <v>0.91176303790252899</v>
      </c>
      <c r="AA1131" s="171">
        <v>0.91384294682815759</v>
      </c>
      <c r="AB1131" s="171">
        <v>0.91462303276844126</v>
      </c>
      <c r="AC1131" s="171">
        <v>0.89717846483596264</v>
      </c>
      <c r="AD1131" s="171">
        <v>0.94501341014773477</v>
      </c>
      <c r="AE1131" s="171">
        <v>0.95312518155032144</v>
      </c>
      <c r="AF1131" s="171">
        <v>0.94133108348409555</v>
      </c>
      <c r="AG1131" s="173">
        <v>0.95077221536323853</v>
      </c>
      <c r="AH1131" s="171"/>
      <c r="AI1131" s="173">
        <v>16.925000000000001</v>
      </c>
      <c r="AJ1131" s="171">
        <v>0.93259369755733723</v>
      </c>
      <c r="AK1131" s="171">
        <v>0.96831750339213041</v>
      </c>
      <c r="AL1131" s="171">
        <v>0.97245775824719949</v>
      </c>
      <c r="AM1131" s="171">
        <v>0.93192077383694183</v>
      </c>
      <c r="AN1131" s="171">
        <v>0.8776395718831359</v>
      </c>
      <c r="AO1131" s="171">
        <v>0.86730185031759188</v>
      </c>
      <c r="AP1131" s="173">
        <v>0.89733393583370979</v>
      </c>
      <c r="AQ1131" s="171">
        <v>0.91317946505608261</v>
      </c>
      <c r="AR1131" s="171">
        <v>0.93592446603721691</v>
      </c>
      <c r="AS1131" s="171">
        <v>0.93022883661385813</v>
      </c>
      <c r="AT1131" s="171">
        <v>0.9684254606365158</v>
      </c>
      <c r="AU1131" s="171">
        <v>0.93219183271459949</v>
      </c>
      <c r="AV1131" s="171">
        <v>0.93094170403587451</v>
      </c>
      <c r="AW1131" s="171">
        <v>0.94008137097768463</v>
      </c>
      <c r="AX1131" s="173">
        <v>0.8953026408039263</v>
      </c>
      <c r="AY1131" s="171"/>
      <c r="AZ1131" s="171"/>
      <c r="BA1131" s="171"/>
      <c r="BB1131" s="171"/>
      <c r="BC1131" s="171"/>
      <c r="BD1131" s="171"/>
      <c r="BE1131" s="171"/>
      <c r="BF1131" s="171"/>
      <c r="BG1131" s="171"/>
      <c r="BH1131" s="171"/>
      <c r="BI1131" s="171"/>
      <c r="BJ1131" s="171"/>
      <c r="BK1131" s="171"/>
      <c r="BL1131" s="171"/>
      <c r="BM1131" s="171"/>
      <c r="BN1131" s="171"/>
      <c r="BO1131" s="171"/>
      <c r="BP1131" s="171"/>
    </row>
    <row r="1132" spans="9:68" x14ac:dyDescent="0.25">
      <c r="I1132" s="171">
        <v>16.940000000000001</v>
      </c>
      <c r="J1132" s="175">
        <v>0.95062869763837776</v>
      </c>
      <c r="K1132" s="171">
        <v>0.95463945322228183</v>
      </c>
      <c r="L1132" s="171">
        <v>0.95649821019444226</v>
      </c>
      <c r="M1132" s="171">
        <v>0.94743070190050638</v>
      </c>
      <c r="N1132" s="171">
        <v>0.96651482058015836</v>
      </c>
      <c r="O1132" s="171">
        <v>0.94948398106759202</v>
      </c>
      <c r="P1132" s="171">
        <v>0.95857283022626039</v>
      </c>
      <c r="Q1132" s="171">
        <v>0.95186754626971259</v>
      </c>
      <c r="R1132" s="171">
        <v>0.95928468859044214</v>
      </c>
      <c r="S1132" s="171">
        <v>0.95340645394575263</v>
      </c>
      <c r="T1132" s="171">
        <v>0.96096059192008976</v>
      </c>
      <c r="U1132" s="173">
        <v>0.95504465342398315</v>
      </c>
      <c r="V1132" s="171">
        <v>0.94256082837401511</v>
      </c>
      <c r="W1132" s="171">
        <v>0.94763939330761382</v>
      </c>
      <c r="X1132" s="171">
        <v>0.94675750170988682</v>
      </c>
      <c r="Y1132" s="171">
        <v>0.93912989632015142</v>
      </c>
      <c r="Z1132" s="171">
        <v>0.92384969382901438</v>
      </c>
      <c r="AA1132" s="171">
        <v>0.91258153214696613</v>
      </c>
      <c r="AB1132" s="171">
        <v>0.9109655557075268</v>
      </c>
      <c r="AC1132" s="171">
        <v>0.90571163530347198</v>
      </c>
      <c r="AD1132" s="171">
        <v>0.94927121923675895</v>
      </c>
      <c r="AE1132" s="171">
        <v>0.95453633116788161</v>
      </c>
      <c r="AF1132" s="171">
        <v>0.94346658965595653</v>
      </c>
      <c r="AG1132" s="173">
        <v>0.94820150366623746</v>
      </c>
      <c r="AH1132" s="171"/>
      <c r="AI1132" s="173">
        <v>16.940000000000001</v>
      </c>
      <c r="AJ1132" s="171">
        <v>0.92420287152713043</v>
      </c>
      <c r="AK1132" s="171">
        <v>0.96777476255088191</v>
      </c>
      <c r="AL1132" s="171">
        <v>0.95574673516123054</v>
      </c>
      <c r="AM1132" s="171">
        <v>0.9239981575310916</v>
      </c>
      <c r="AN1132" s="171">
        <v>0.9005881785748725</v>
      </c>
      <c r="AO1132" s="171">
        <v>0.86481634907484117</v>
      </c>
      <c r="AP1132" s="173">
        <v>0.9220967013104383</v>
      </c>
      <c r="AQ1132" s="171">
        <v>0.9193270060396892</v>
      </c>
      <c r="AR1132" s="171">
        <v>0.93528279402328374</v>
      </c>
      <c r="AS1132" s="171">
        <v>0.94623139702352366</v>
      </c>
      <c r="AT1132" s="171">
        <v>0.93911222780569514</v>
      </c>
      <c r="AU1132" s="171">
        <v>0.92582771422077426</v>
      </c>
      <c r="AV1132" s="171">
        <v>0.92905829596412559</v>
      </c>
      <c r="AW1132" s="171">
        <v>0.94686228578473663</v>
      </c>
      <c r="AX1132" s="173">
        <v>0.92778686609020788</v>
      </c>
      <c r="AY1132" s="171"/>
      <c r="AZ1132" s="171"/>
      <c r="BA1132" s="171"/>
      <c r="BB1132" s="171"/>
      <c r="BC1132" s="171"/>
      <c r="BD1132" s="171"/>
      <c r="BE1132" s="171"/>
      <c r="BF1132" s="171"/>
      <c r="BG1132" s="171"/>
      <c r="BH1132" s="171"/>
      <c r="BI1132" s="171"/>
      <c r="BJ1132" s="171"/>
      <c r="BK1132" s="171"/>
      <c r="BL1132" s="171"/>
      <c r="BM1132" s="171"/>
      <c r="BN1132" s="171"/>
      <c r="BO1132" s="171"/>
      <c r="BP1132" s="171"/>
    </row>
    <row r="1133" spans="9:68" x14ac:dyDescent="0.25">
      <c r="I1133" s="171">
        <v>16.954999999999998</v>
      </c>
      <c r="J1133" s="175">
        <v>0.95722548501286653</v>
      </c>
      <c r="K1133" s="171">
        <v>0.95741480494921716</v>
      </c>
      <c r="L1133" s="171">
        <v>0.95897859572843769</v>
      </c>
      <c r="M1133" s="171">
        <v>0.94678588070641434</v>
      </c>
      <c r="N1133" s="171">
        <v>0.9737194230440338</v>
      </c>
      <c r="O1133" s="171">
        <v>0.9498159193576674</v>
      </c>
      <c r="P1133" s="171">
        <v>0.95905441712699047</v>
      </c>
      <c r="Q1133" s="171">
        <v>0.9453638437954005</v>
      </c>
      <c r="R1133" s="171">
        <v>0.96185749279592958</v>
      </c>
      <c r="S1133" s="171">
        <v>0.95275641540163358</v>
      </c>
      <c r="T1133" s="171">
        <v>0.95714923149038722</v>
      </c>
      <c r="U1133" s="173">
        <v>0.95122963132152005</v>
      </c>
      <c r="V1133" s="171">
        <v>0.93646485112223532</v>
      </c>
      <c r="W1133" s="171">
        <v>0.9453568312386782</v>
      </c>
      <c r="X1133" s="171">
        <v>0.94615912819375891</v>
      </c>
      <c r="Y1133" s="171">
        <v>0.94178872895788368</v>
      </c>
      <c r="Z1133" s="171">
        <v>0.9168148526723674</v>
      </c>
      <c r="AA1133" s="171">
        <v>0.91553698375832848</v>
      </c>
      <c r="AB1133" s="171">
        <v>0.89733536729744556</v>
      </c>
      <c r="AC1133" s="171">
        <v>0.90901082059023497</v>
      </c>
      <c r="AD1133" s="171">
        <v>0.94179050766354122</v>
      </c>
      <c r="AE1133" s="171">
        <v>0.95138457357207373</v>
      </c>
      <c r="AF1133" s="171">
        <v>0.94425147798129683</v>
      </c>
      <c r="AG1133" s="173">
        <v>0.94673184028745783</v>
      </c>
      <c r="AH1133" s="171"/>
      <c r="AI1133" s="173">
        <v>16.954999999999998</v>
      </c>
      <c r="AJ1133" s="171">
        <v>0.90154764124557141</v>
      </c>
      <c r="AK1133" s="171">
        <v>0.96729986431478987</v>
      </c>
      <c r="AL1133" s="171">
        <v>0.94033545831528131</v>
      </c>
      <c r="AM1133" s="171">
        <v>0.94914785812989433</v>
      </c>
      <c r="AN1133" s="171">
        <v>0.9090733776877834</v>
      </c>
      <c r="AO1133" s="171">
        <v>0.88097210715272034</v>
      </c>
      <c r="AP1133" s="173">
        <v>0.90935381834613638</v>
      </c>
      <c r="AQ1133" s="171">
        <v>0.916307161345988</v>
      </c>
      <c r="AR1133" s="171">
        <v>0.95114125951049577</v>
      </c>
      <c r="AS1133" s="171">
        <v>0.94679148663786206</v>
      </c>
      <c r="AT1133" s="171">
        <v>0.94639865996649908</v>
      </c>
      <c r="AU1133" s="171">
        <v>0.93696492158496847</v>
      </c>
      <c r="AV1133" s="171">
        <v>0.92591928251121081</v>
      </c>
      <c r="AW1133" s="171">
        <v>0.92405375416101576</v>
      </c>
      <c r="AX1133" s="173">
        <v>0.9407571862584716</v>
      </c>
      <c r="AY1133" s="171"/>
      <c r="AZ1133" s="171"/>
      <c r="BA1133" s="171"/>
      <c r="BB1133" s="171"/>
      <c r="BC1133" s="171"/>
      <c r="BD1133" s="171"/>
      <c r="BE1133" s="171"/>
      <c r="BF1133" s="171"/>
      <c r="BG1133" s="171"/>
      <c r="BH1133" s="171"/>
      <c r="BI1133" s="171"/>
      <c r="BJ1133" s="171"/>
      <c r="BK1133" s="171"/>
      <c r="BL1133" s="171"/>
      <c r="BM1133" s="171"/>
      <c r="BN1133" s="171"/>
      <c r="BO1133" s="171"/>
      <c r="BP1133" s="171"/>
    </row>
    <row r="1134" spans="9:68" x14ac:dyDescent="0.25">
      <c r="I1134" s="171">
        <v>16.97</v>
      </c>
      <c r="J1134" s="175">
        <v>0.95758500593489215</v>
      </c>
      <c r="K1134" s="171">
        <v>0.95684851454173447</v>
      </c>
      <c r="L1134" s="171">
        <v>0.96015800439320775</v>
      </c>
      <c r="M1134" s="171">
        <v>0.95346705072219373</v>
      </c>
      <c r="N1134" s="171">
        <v>0.97242343197141867</v>
      </c>
      <c r="O1134" s="171">
        <v>0.94762878481798229</v>
      </c>
      <c r="P1134" s="171">
        <v>0.96422543553610129</v>
      </c>
      <c r="Q1134" s="171">
        <v>0.94809278282673437</v>
      </c>
      <c r="R1134" s="171">
        <v>0.9622469948182597</v>
      </c>
      <c r="S1134" s="171">
        <v>0.95793488541298577</v>
      </c>
      <c r="T1134" s="171">
        <v>0.95675988489120589</v>
      </c>
      <c r="U1134" s="173">
        <v>0.95405969378864297</v>
      </c>
      <c r="V1134" s="171">
        <v>0.93701663485735265</v>
      </c>
      <c r="W1134" s="171">
        <v>0.93736487571759841</v>
      </c>
      <c r="X1134" s="171">
        <v>0.94616858409192106</v>
      </c>
      <c r="Y1134" s="171">
        <v>0.93875589029336937</v>
      </c>
      <c r="Z1134" s="171">
        <v>0.91609738184324963</v>
      </c>
      <c r="AA1134" s="171">
        <v>0.91861495802899606</v>
      </c>
      <c r="AB1134" s="171">
        <v>0.91114008982973826</v>
      </c>
      <c r="AC1134" s="171">
        <v>0.89853132670346514</v>
      </c>
      <c r="AD1134" s="171">
        <v>0.94356868074380484</v>
      </c>
      <c r="AE1134" s="171">
        <v>0.95671983596111609</v>
      </c>
      <c r="AF1134" s="171">
        <v>0.94375581914053008</v>
      </c>
      <c r="AG1134" s="173">
        <v>0.95001831127395664</v>
      </c>
      <c r="AH1134" s="171"/>
      <c r="AI1134" s="173">
        <v>16.97</v>
      </c>
      <c r="AJ1134" s="171">
        <v>0.90676859966436707</v>
      </c>
      <c r="AK1134" s="171">
        <v>0.97075983717774783</v>
      </c>
      <c r="AL1134" s="171">
        <v>0.94807204307730408</v>
      </c>
      <c r="AM1134" s="171">
        <v>0.93919852602487353</v>
      </c>
      <c r="AN1134" s="171">
        <v>0.91100183203162655</v>
      </c>
      <c r="AO1134" s="171">
        <v>0.88773819386909714</v>
      </c>
      <c r="AP1134" s="173">
        <v>0.87582467239042006</v>
      </c>
      <c r="AQ1134" s="171">
        <v>0.93237704918032793</v>
      </c>
      <c r="AR1134" s="171">
        <v>0.94921624346869549</v>
      </c>
      <c r="AS1134" s="171">
        <v>0.9279084653544567</v>
      </c>
      <c r="AT1134" s="171">
        <v>0.95485762144053599</v>
      </c>
      <c r="AU1134" s="171">
        <v>0.92794908705204948</v>
      </c>
      <c r="AV1134" s="171">
        <v>0.91273542600896862</v>
      </c>
      <c r="AW1134" s="171">
        <v>0.92245099247934914</v>
      </c>
      <c r="AX1134" s="173">
        <v>0.93842019163355928</v>
      </c>
      <c r="AY1134" s="171"/>
      <c r="AZ1134" s="171"/>
      <c r="BA1134" s="171"/>
      <c r="BB1134" s="171"/>
      <c r="BC1134" s="171"/>
      <c r="BD1134" s="171"/>
      <c r="BE1134" s="171"/>
      <c r="BF1134" s="171"/>
      <c r="BG1134" s="171"/>
      <c r="BH1134" s="171"/>
      <c r="BI1134" s="171"/>
      <c r="BJ1134" s="171"/>
      <c r="BK1134" s="171"/>
      <c r="BL1134" s="171"/>
      <c r="BM1134" s="171"/>
      <c r="BN1134" s="171"/>
      <c r="BO1134" s="171"/>
      <c r="BP1134" s="171"/>
    </row>
    <row r="1135" spans="9:68" x14ac:dyDescent="0.25">
      <c r="I1135" s="171">
        <v>16.984999999999999</v>
      </c>
      <c r="J1135" s="175">
        <v>0.95411385160250395</v>
      </c>
      <c r="K1135" s="171">
        <v>0.9574785232891162</v>
      </c>
      <c r="L1135" s="171">
        <v>0.95600887737219775</v>
      </c>
      <c r="M1135" s="171">
        <v>0.95324923646663029</v>
      </c>
      <c r="N1135" s="171">
        <v>0.96571131998322912</v>
      </c>
      <c r="O1135" s="171">
        <v>0.94488928889907364</v>
      </c>
      <c r="P1135" s="171">
        <v>0.9551041786043698</v>
      </c>
      <c r="Q1135" s="171">
        <v>0.95422550570418174</v>
      </c>
      <c r="R1135" s="171">
        <v>0.96333529876479362</v>
      </c>
      <c r="S1135" s="171">
        <v>0.96281173280963317</v>
      </c>
      <c r="T1135" s="171">
        <v>0.95943720056972437</v>
      </c>
      <c r="U1135" s="173">
        <v>0.95456144930988196</v>
      </c>
      <c r="V1135" s="171">
        <v>0.94526804576423817</v>
      </c>
      <c r="W1135" s="171">
        <v>0.94271882862417</v>
      </c>
      <c r="X1135" s="171">
        <v>0.94973529588263206</v>
      </c>
      <c r="Y1135" s="171">
        <v>0.94868557641015061</v>
      </c>
      <c r="Z1135" s="171">
        <v>0.91338588685632383</v>
      </c>
      <c r="AA1135" s="171">
        <v>0.91839649571856574</v>
      </c>
      <c r="AB1135" s="171">
        <v>0.90825018420390813</v>
      </c>
      <c r="AC1135" s="171">
        <v>0.89602553613201352</v>
      </c>
      <c r="AD1135" s="171">
        <v>0.9526964731171752</v>
      </c>
      <c r="AE1135" s="171">
        <v>0.95279025209559765</v>
      </c>
      <c r="AF1135" s="171">
        <v>0.93728479241936358</v>
      </c>
      <c r="AG1135" s="173">
        <v>0.93753910284492958</v>
      </c>
      <c r="AH1135" s="171"/>
      <c r="AI1135" s="173">
        <v>16.984999999999999</v>
      </c>
      <c r="AJ1135" s="171">
        <v>0.92811859034122701</v>
      </c>
      <c r="AK1135" s="171">
        <v>0.9563772048846676</v>
      </c>
      <c r="AL1135" s="171">
        <v>0.93315590765612422</v>
      </c>
      <c r="AM1135" s="171">
        <v>0.93192077383694183</v>
      </c>
      <c r="AN1135" s="171">
        <v>0.90444508726255934</v>
      </c>
      <c r="AO1135" s="171">
        <v>0.90637945318972668</v>
      </c>
      <c r="AP1135" s="173">
        <v>0.8938996836873021</v>
      </c>
      <c r="AQ1135" s="171">
        <v>0.93701466781708342</v>
      </c>
      <c r="AR1135" s="171">
        <v>0.94224951874598983</v>
      </c>
      <c r="AS1135" s="171">
        <v>0.931909105456873</v>
      </c>
      <c r="AT1135" s="171">
        <v>0.95829145728643206</v>
      </c>
      <c r="AU1135" s="171">
        <v>0.94120766724751881</v>
      </c>
      <c r="AV1135" s="171">
        <v>0.91650224215246645</v>
      </c>
      <c r="AW1135" s="171">
        <v>0.91986191591665623</v>
      </c>
      <c r="AX1135" s="173">
        <v>0.93024071044636591</v>
      </c>
      <c r="AY1135" s="171"/>
      <c r="AZ1135" s="171"/>
      <c r="BA1135" s="171"/>
      <c r="BB1135" s="171"/>
      <c r="BC1135" s="171"/>
      <c r="BD1135" s="171"/>
      <c r="BE1135" s="171"/>
      <c r="BF1135" s="171"/>
      <c r="BG1135" s="171"/>
      <c r="BH1135" s="171"/>
      <c r="BI1135" s="171"/>
      <c r="BJ1135" s="171"/>
      <c r="BK1135" s="171"/>
      <c r="BL1135" s="171"/>
      <c r="BM1135" s="171"/>
      <c r="BN1135" s="171"/>
      <c r="BO1135" s="171"/>
      <c r="BP1135" s="171"/>
    </row>
    <row r="1136" spans="9:68" x14ac:dyDescent="0.25">
      <c r="I1136" s="171">
        <v>17</v>
      </c>
      <c r="J1136" s="175">
        <v>0.95263348506784629</v>
      </c>
      <c r="K1136" s="171">
        <v>0.95839162118596866</v>
      </c>
      <c r="L1136" s="171">
        <v>0.95626053296589741</v>
      </c>
      <c r="M1136" s="171">
        <v>0.94998732106498462</v>
      </c>
      <c r="N1136" s="171">
        <v>0.97194186038635655</v>
      </c>
      <c r="O1136" s="171">
        <v>0.94756201062685097</v>
      </c>
      <c r="P1136" s="171">
        <v>0.96253222043126396</v>
      </c>
      <c r="Q1136" s="171">
        <v>0.95114372800834501</v>
      </c>
      <c r="R1136" s="171">
        <v>0.96186614711144625</v>
      </c>
      <c r="S1136" s="171">
        <v>0.95729488822490938</v>
      </c>
      <c r="T1136" s="171">
        <v>0.96035045760372795</v>
      </c>
      <c r="U1136" s="173">
        <v>0.95129060559462586</v>
      </c>
      <c r="V1136" s="171">
        <v>0.9467295087354457</v>
      </c>
      <c r="W1136" s="171">
        <v>0.95075578446758946</v>
      </c>
      <c r="X1136" s="171">
        <v>0.95030167440377789</v>
      </c>
      <c r="Y1136" s="171">
        <v>0.94377604468431331</v>
      </c>
      <c r="Z1136" s="171">
        <v>0.91981812356145454</v>
      </c>
      <c r="AA1136" s="171">
        <v>0.90576486617914542</v>
      </c>
      <c r="AB1136" s="171">
        <v>0.91485549368853436</v>
      </c>
      <c r="AC1136" s="171">
        <v>0.90699708454810501</v>
      </c>
      <c r="AD1136" s="171">
        <v>0.94689039281286791</v>
      </c>
      <c r="AE1136" s="171">
        <v>0.95901581162171412</v>
      </c>
      <c r="AF1136" s="171">
        <v>0.93742961356664578</v>
      </c>
      <c r="AG1136" s="173">
        <v>0.95054276244463032</v>
      </c>
      <c r="AH1136" s="171"/>
      <c r="AI1136" s="173">
        <v>17</v>
      </c>
      <c r="AJ1136" s="171">
        <v>0.92681335073652782</v>
      </c>
      <c r="AK1136" s="171">
        <v>0.96336499321573943</v>
      </c>
      <c r="AL1136" s="171">
        <v>0.95209506715355574</v>
      </c>
      <c r="AM1136" s="171">
        <v>0.91672040534316002</v>
      </c>
      <c r="AN1136" s="171">
        <v>0.92083694918522818</v>
      </c>
      <c r="AO1136" s="171">
        <v>0.90472245236122639</v>
      </c>
      <c r="AP1136" s="173">
        <v>0.90067781292363314</v>
      </c>
      <c r="AQ1136" s="171">
        <v>0.92396462467644525</v>
      </c>
      <c r="AR1136" s="171">
        <v>0.93014941791181593</v>
      </c>
      <c r="AS1136" s="171">
        <v>0.93310929748759797</v>
      </c>
      <c r="AT1136" s="171">
        <v>0.9543551088777219</v>
      </c>
      <c r="AU1136" s="171">
        <v>0.92370634138949903</v>
      </c>
      <c r="AV1136" s="171">
        <v>0.90582959641255612</v>
      </c>
      <c r="AW1136" s="171">
        <v>0.925779805202811</v>
      </c>
      <c r="AX1136" s="173">
        <v>0.92299602710913753</v>
      </c>
      <c r="AY1136" s="171"/>
      <c r="AZ1136" s="171"/>
      <c r="BA1136" s="171"/>
      <c r="BB1136" s="171"/>
      <c r="BC1136" s="171"/>
      <c r="BD1136" s="171"/>
      <c r="BE1136" s="171"/>
      <c r="BF1136" s="171"/>
      <c r="BG1136" s="171"/>
      <c r="BH1136" s="171"/>
      <c r="BI1136" s="171"/>
      <c r="BJ1136" s="171"/>
      <c r="BK1136" s="171"/>
      <c r="BL1136" s="171"/>
      <c r="BM1136" s="171"/>
      <c r="BN1136" s="171"/>
      <c r="BO1136" s="171"/>
      <c r="BP1136" s="171"/>
    </row>
    <row r="1137" spans="9:68" x14ac:dyDescent="0.25">
      <c r="I1137" s="171">
        <v>17.015000000000001</v>
      </c>
      <c r="J1137" s="175">
        <v>0.95378708893582431</v>
      </c>
      <c r="K1137" s="171">
        <v>0.96167565529465593</v>
      </c>
      <c r="L1137" s="171">
        <v>0.96082286977778653</v>
      </c>
      <c r="M1137" s="171">
        <v>0.95156725853225888</v>
      </c>
      <c r="N1137" s="171">
        <v>0.96771508253354011</v>
      </c>
      <c r="O1137" s="171">
        <v>0.94899055805159116</v>
      </c>
      <c r="P1137" s="171">
        <v>0.96809738032414616</v>
      </c>
      <c r="Q1137" s="171">
        <v>0.94824972431478183</v>
      </c>
      <c r="R1137" s="171">
        <v>0.96307444665828223</v>
      </c>
      <c r="S1137" s="171">
        <v>0.9525053025399185</v>
      </c>
      <c r="T1137" s="171">
        <v>0.96519047616230536</v>
      </c>
      <c r="U1137" s="173">
        <v>0.94901548216540843</v>
      </c>
      <c r="V1137" s="171">
        <v>0.94248477336329273</v>
      </c>
      <c r="W1137" s="171">
        <v>0.94340871382442815</v>
      </c>
      <c r="X1137" s="171">
        <v>0.95014482515105192</v>
      </c>
      <c r="Y1137" s="171">
        <v>0.93748472272069672</v>
      </c>
      <c r="Z1137" s="171">
        <v>0.90552722903897642</v>
      </c>
      <c r="AA1137" s="171">
        <v>0.90309191228833641</v>
      </c>
      <c r="AB1137" s="171">
        <v>0.90679747350184492</v>
      </c>
      <c r="AC1137" s="171">
        <v>0.91226909736226514</v>
      </c>
      <c r="AD1137" s="171">
        <v>0.94869095575949336</v>
      </c>
      <c r="AE1137" s="171">
        <v>0.94922863038360827</v>
      </c>
      <c r="AF1137" s="171">
        <v>0.93716532524611862</v>
      </c>
      <c r="AG1137" s="173">
        <v>0.95314245002898468</v>
      </c>
      <c r="AH1137" s="171"/>
      <c r="AI1137" s="173">
        <v>17.015000000000001</v>
      </c>
      <c r="AJ1137" s="171">
        <v>0.90220026104792095</v>
      </c>
      <c r="AK1137" s="171">
        <v>0.94945725915875179</v>
      </c>
      <c r="AL1137" s="171">
        <v>0.94850529182397736</v>
      </c>
      <c r="AM1137" s="171">
        <v>0.90557346844771991</v>
      </c>
      <c r="AN1137" s="171">
        <v>0.91235175007231728</v>
      </c>
      <c r="AO1137" s="171">
        <v>0.9004418668876002</v>
      </c>
      <c r="AP1137" s="173">
        <v>0.8905558065973791</v>
      </c>
      <c r="AQ1137" s="171">
        <v>0.94391716997411557</v>
      </c>
      <c r="AR1137" s="171">
        <v>0.95370794756622967</v>
      </c>
      <c r="AS1137" s="171">
        <v>0.95767322771643448</v>
      </c>
      <c r="AT1137" s="171">
        <v>0.95653266331658282</v>
      </c>
      <c r="AU1137" s="171">
        <v>0.94120766724751881</v>
      </c>
      <c r="AV1137" s="171">
        <v>0.9089686098654709</v>
      </c>
      <c r="AW1137" s="171">
        <v>0.91899889039575877</v>
      </c>
      <c r="AX1137" s="173">
        <v>0.91808833839682158</v>
      </c>
      <c r="AY1137" s="171"/>
      <c r="AZ1137" s="171"/>
      <c r="BA1137" s="171"/>
      <c r="BB1137" s="171"/>
      <c r="BC1137" s="171"/>
      <c r="BD1137" s="171"/>
      <c r="BE1137" s="171"/>
      <c r="BF1137" s="171"/>
      <c r="BG1137" s="171"/>
      <c r="BH1137" s="171"/>
      <c r="BI1137" s="171"/>
      <c r="BJ1137" s="171"/>
      <c r="BK1137" s="171"/>
      <c r="BL1137" s="171"/>
      <c r="BM1137" s="171"/>
      <c r="BN1137" s="171"/>
      <c r="BO1137" s="171"/>
      <c r="BP1137" s="171"/>
    </row>
    <row r="1138" spans="9:68" x14ac:dyDescent="0.25">
      <c r="I1138" s="171">
        <v>17.03</v>
      </c>
      <c r="J1138" s="175">
        <v>0.95760706732518575</v>
      </c>
      <c r="K1138" s="171">
        <v>0.95578010889332354</v>
      </c>
      <c r="L1138" s="171">
        <v>0.95879914642338526</v>
      </c>
      <c r="M1138" s="171">
        <v>0.95284901571863923</v>
      </c>
      <c r="N1138" s="171">
        <v>0.97602234177033553</v>
      </c>
      <c r="O1138" s="171">
        <v>0.94652439541458377</v>
      </c>
      <c r="P1138" s="171">
        <v>0.95986213486632299</v>
      </c>
      <c r="Q1138" s="171">
        <v>0.94881769560748719</v>
      </c>
      <c r="R1138" s="171">
        <v>0.95964324410180302</v>
      </c>
      <c r="S1138" s="171">
        <v>0.95754608428388011</v>
      </c>
      <c r="T1138" s="171">
        <v>0.96070124764893772</v>
      </c>
      <c r="U1138" s="173">
        <v>0.94879050687977107</v>
      </c>
      <c r="V1138" s="171">
        <v>0.94134579491276849</v>
      </c>
      <c r="W1138" s="171">
        <v>0.94189278874852633</v>
      </c>
      <c r="X1138" s="171">
        <v>0.94322379918609223</v>
      </c>
      <c r="Y1138" s="171">
        <v>0.94290396265144094</v>
      </c>
      <c r="Z1138" s="171">
        <v>0.91720341692245189</v>
      </c>
      <c r="AA1138" s="171">
        <v>0.904936949041105</v>
      </c>
      <c r="AB1138" s="171">
        <v>0.90864315254142558</v>
      </c>
      <c r="AC1138" s="171">
        <v>0.91090471196948575</v>
      </c>
      <c r="AD1138" s="171">
        <v>0.94691352641357707</v>
      </c>
      <c r="AE1138" s="171">
        <v>0.9559039988259328</v>
      </c>
      <c r="AF1138" s="171">
        <v>0.94112377642638456</v>
      </c>
      <c r="AG1138" s="173">
        <v>0.9480662887587894</v>
      </c>
      <c r="AH1138" s="171"/>
      <c r="AI1138" s="173">
        <v>17.03</v>
      </c>
      <c r="AJ1138" s="171">
        <v>0.89632668282677608</v>
      </c>
      <c r="AK1138" s="171">
        <v>0.97123473541383987</v>
      </c>
      <c r="AL1138" s="171">
        <v>0.95345670607167188</v>
      </c>
      <c r="AM1138" s="171">
        <v>0.93523721787194836</v>
      </c>
      <c r="AN1138" s="171">
        <v>0.90646996432359483</v>
      </c>
      <c r="AO1138" s="171">
        <v>0.88773819386909714</v>
      </c>
      <c r="AP1138" s="173">
        <v>0.89995481247175801</v>
      </c>
      <c r="AQ1138" s="171">
        <v>0.92547454702329579</v>
      </c>
      <c r="AR1138" s="171">
        <v>0.95563296360803007</v>
      </c>
      <c r="AS1138" s="171">
        <v>0.95367258761401819</v>
      </c>
      <c r="AT1138" s="171">
        <v>0.96448911222780565</v>
      </c>
      <c r="AU1138" s="171">
        <v>0.9502235017804378</v>
      </c>
      <c r="AV1138" s="171">
        <v>0.88573991031390142</v>
      </c>
      <c r="AW1138" s="171">
        <v>0.90802613734434723</v>
      </c>
      <c r="AX1138" s="173">
        <v>0.94648282308950682</v>
      </c>
      <c r="AY1138" s="171"/>
      <c r="AZ1138" s="171"/>
      <c r="BA1138" s="171"/>
      <c r="BB1138" s="171"/>
      <c r="BC1138" s="171"/>
      <c r="BD1138" s="171"/>
      <c r="BE1138" s="171"/>
      <c r="BF1138" s="171"/>
      <c r="BG1138" s="171"/>
      <c r="BH1138" s="171"/>
      <c r="BI1138" s="171"/>
      <c r="BJ1138" s="171"/>
      <c r="BK1138" s="171"/>
      <c r="BL1138" s="171"/>
      <c r="BM1138" s="171"/>
      <c r="BN1138" s="171"/>
      <c r="BO1138" s="171"/>
      <c r="BP1138" s="171"/>
    </row>
    <row r="1139" spans="9:68" x14ac:dyDescent="0.25">
      <c r="I1139" s="171">
        <v>17.045000000000002</v>
      </c>
      <c r="J1139" s="175">
        <v>0.95586088352242093</v>
      </c>
      <c r="K1139" s="171">
        <v>0.95525063181456671</v>
      </c>
      <c r="L1139" s="171">
        <v>0.95389181174681237</v>
      </c>
      <c r="M1139" s="171">
        <v>0.95201874497038608</v>
      </c>
      <c r="N1139" s="171">
        <v>0.96721470688680045</v>
      </c>
      <c r="O1139" s="171">
        <v>0.94845702131135656</v>
      </c>
      <c r="P1139" s="171">
        <v>0.96519568385615395</v>
      </c>
      <c r="Q1139" s="171">
        <v>0.94812441879567733</v>
      </c>
      <c r="R1139" s="171">
        <v>0.95865236830643707</v>
      </c>
      <c r="S1139" s="171">
        <v>0.95979835128707236</v>
      </c>
      <c r="T1139" s="171">
        <v>0.96005948833429111</v>
      </c>
      <c r="U1139" s="173">
        <v>0.94885962324806483</v>
      </c>
      <c r="V1139" s="171">
        <v>0.9430621798712866</v>
      </c>
      <c r="W1139" s="171">
        <v>0.93526133943613343</v>
      </c>
      <c r="X1139" s="171">
        <v>0.9408568506942262</v>
      </c>
      <c r="Y1139" s="171">
        <v>0.93979093269980074</v>
      </c>
      <c r="Z1139" s="171">
        <v>0.92061938033679913</v>
      </c>
      <c r="AA1139" s="171">
        <v>0.90061237062237487</v>
      </c>
      <c r="AB1139" s="171">
        <v>0.91254923134393118</v>
      </c>
      <c r="AC1139" s="171">
        <v>0.90377741158575231</v>
      </c>
      <c r="AD1139" s="171">
        <v>0.94065595992613593</v>
      </c>
      <c r="AE1139" s="171">
        <v>0.96115315488437592</v>
      </c>
      <c r="AF1139" s="171">
        <v>0.93834495628545422</v>
      </c>
      <c r="AG1139" s="173">
        <v>0.95407171399365431</v>
      </c>
      <c r="AH1139" s="171"/>
      <c r="AI1139" s="173">
        <v>17.045000000000002</v>
      </c>
      <c r="AJ1139" s="171">
        <v>0.88215550997575976</v>
      </c>
      <c r="AK1139" s="171">
        <v>0.9647896879240162</v>
      </c>
      <c r="AL1139" s="171">
        <v>0.96428792473850333</v>
      </c>
      <c r="AM1139" s="171">
        <v>0.91939198526024879</v>
      </c>
      <c r="AN1139" s="171">
        <v>0.89403143380580474</v>
      </c>
      <c r="AO1139" s="171">
        <v>0.86992543496271757</v>
      </c>
      <c r="AP1139" s="173">
        <v>0.90537731586082237</v>
      </c>
      <c r="AQ1139" s="171">
        <v>0.95470232959447776</v>
      </c>
      <c r="AR1139" s="171">
        <v>0.93399944999541662</v>
      </c>
      <c r="AS1139" s="171">
        <v>0.94335093614978394</v>
      </c>
      <c r="AT1139" s="171">
        <v>0.94530988274706873</v>
      </c>
      <c r="AU1139" s="171">
        <v>0.94651109932570632</v>
      </c>
      <c r="AV1139" s="171">
        <v>0.92529147982062787</v>
      </c>
      <c r="AW1139" s="171">
        <v>0.91653310319319437</v>
      </c>
      <c r="AX1139" s="173">
        <v>0.9213601308716991</v>
      </c>
      <c r="AY1139" s="171"/>
      <c r="AZ1139" s="171"/>
      <c r="BA1139" s="171"/>
      <c r="BB1139" s="171"/>
      <c r="BC1139" s="171"/>
      <c r="BD1139" s="171"/>
      <c r="BE1139" s="171"/>
      <c r="BF1139" s="171"/>
      <c r="BG1139" s="171"/>
      <c r="BH1139" s="171"/>
      <c r="BI1139" s="171"/>
      <c r="BJ1139" s="171"/>
      <c r="BK1139" s="171"/>
      <c r="BL1139" s="171"/>
      <c r="BM1139" s="171"/>
      <c r="BN1139" s="171"/>
      <c r="BO1139" s="171"/>
      <c r="BP1139" s="171"/>
    </row>
    <row r="1140" spans="9:68" x14ac:dyDescent="0.25">
      <c r="I1140" s="171">
        <v>17.059999999999999</v>
      </c>
      <c r="J1140" s="175">
        <v>0.95610080256654639</v>
      </c>
      <c r="K1140" s="171">
        <v>0.95070857503908623</v>
      </c>
      <c r="L1140" s="171">
        <v>0.95439119808911344</v>
      </c>
      <c r="M1140" s="171">
        <v>0.95491671435150993</v>
      </c>
      <c r="N1140" s="171">
        <v>0.96945713275681822</v>
      </c>
      <c r="O1140" s="171">
        <v>0.94624040667665077</v>
      </c>
      <c r="P1140" s="171">
        <v>0.96323902228426461</v>
      </c>
      <c r="Q1140" s="171">
        <v>0.95023752310472309</v>
      </c>
      <c r="R1140" s="171">
        <v>0.95696968738064569</v>
      </c>
      <c r="S1140" s="171">
        <v>0.95843723050566521</v>
      </c>
      <c r="T1140" s="171">
        <v>0.96112622255525737</v>
      </c>
      <c r="U1140" s="173">
        <v>0.95455491708799123</v>
      </c>
      <c r="V1140" s="171">
        <v>0.93674743004127592</v>
      </c>
      <c r="W1140" s="171">
        <v>0.93474834052573208</v>
      </c>
      <c r="X1140" s="171">
        <v>0.94859899241456791</v>
      </c>
      <c r="Y1140" s="171">
        <v>0.93595227883314747</v>
      </c>
      <c r="Z1140" s="171">
        <v>0.92993268855200584</v>
      </c>
      <c r="AA1140" s="171">
        <v>0.90289016392851962</v>
      </c>
      <c r="AB1140" s="171">
        <v>0.90206304700471951</v>
      </c>
      <c r="AC1140" s="171">
        <v>0.89705862017308324</v>
      </c>
      <c r="AD1140" s="171">
        <v>0.9456710024025069</v>
      </c>
      <c r="AE1140" s="171">
        <v>0.95644951631328745</v>
      </c>
      <c r="AF1140" s="171">
        <v>0.93839969894981212</v>
      </c>
      <c r="AG1140" s="173">
        <v>0.94229458228789142</v>
      </c>
      <c r="AH1140" s="171"/>
      <c r="AI1140" s="173">
        <v>17.059999999999999</v>
      </c>
      <c r="AJ1140" s="171">
        <v>0.90676859966436707</v>
      </c>
      <c r="AK1140" s="171">
        <v>0.94748982360922684</v>
      </c>
      <c r="AL1140" s="171">
        <v>0.93315590765612422</v>
      </c>
      <c r="AM1140" s="171">
        <v>0.91082450483648092</v>
      </c>
      <c r="AN1140" s="171">
        <v>0.9070485006267478</v>
      </c>
      <c r="AO1140" s="171">
        <v>0.91576912455122916</v>
      </c>
      <c r="AP1140" s="173">
        <v>0.91405332128332561</v>
      </c>
      <c r="AQ1140" s="171">
        <v>0.94467213114754112</v>
      </c>
      <c r="AR1140" s="171">
        <v>0.93784948207901719</v>
      </c>
      <c r="AS1140" s="171">
        <v>0.94735157625220023</v>
      </c>
      <c r="AT1140" s="171">
        <v>0.95150753768844221</v>
      </c>
      <c r="AU1140" s="171">
        <v>0.95605727706644461</v>
      </c>
      <c r="AV1140" s="171">
        <v>0.92591928251121081</v>
      </c>
      <c r="AW1140" s="171">
        <v>0.89705338429293535</v>
      </c>
      <c r="AX1140" s="173">
        <v>0.9213601308716991</v>
      </c>
      <c r="AY1140" s="171"/>
      <c r="AZ1140" s="171"/>
      <c r="BA1140" s="171"/>
      <c r="BB1140" s="171"/>
      <c r="BC1140" s="171"/>
      <c r="BD1140" s="171"/>
      <c r="BE1140" s="171"/>
      <c r="BF1140" s="171"/>
      <c r="BG1140" s="171"/>
      <c r="BH1140" s="171"/>
      <c r="BI1140" s="171"/>
      <c r="BJ1140" s="171"/>
      <c r="BK1140" s="171"/>
      <c r="BL1140" s="171"/>
      <c r="BM1140" s="171"/>
      <c r="BN1140" s="171"/>
      <c r="BO1140" s="171"/>
      <c r="BP1140" s="171"/>
    </row>
    <row r="1141" spans="9:68" x14ac:dyDescent="0.25">
      <c r="I1141" s="171">
        <v>17.074999999999999</v>
      </c>
      <c r="J1141" s="175">
        <v>0.95984909702615651</v>
      </c>
      <c r="K1141" s="171">
        <v>0.94896676468899388</v>
      </c>
      <c r="L1141" s="171">
        <v>0.95643139465540694</v>
      </c>
      <c r="M1141" s="171">
        <v>0.95465008847937138</v>
      </c>
      <c r="N1141" s="171">
        <v>0.96277375033698565</v>
      </c>
      <c r="O1141" s="171">
        <v>0.94437665232985979</v>
      </c>
      <c r="P1141" s="171">
        <v>0.96309866147675904</v>
      </c>
      <c r="Q1141" s="171">
        <v>0.95352616641729837</v>
      </c>
      <c r="R1141" s="171">
        <v>0.96209338048508319</v>
      </c>
      <c r="S1141" s="171">
        <v>0.96102543880874913</v>
      </c>
      <c r="T1141" s="171">
        <v>0.9595453956103922</v>
      </c>
      <c r="U1141" s="173">
        <v>0.94943404819235933</v>
      </c>
      <c r="V1141" s="171">
        <v>0.94087957943467704</v>
      </c>
      <c r="W1141" s="171">
        <v>0.93816688416142291</v>
      </c>
      <c r="X1141" s="171">
        <v>0.95160849266480196</v>
      </c>
      <c r="Y1141" s="171">
        <v>0.94024432933162494</v>
      </c>
      <c r="Z1141" s="171">
        <v>0.92051742114959134</v>
      </c>
      <c r="AA1141" s="171">
        <v>0.91757478436989137</v>
      </c>
      <c r="AB1141" s="171">
        <v>0.89423563099214221</v>
      </c>
      <c r="AC1141" s="171">
        <v>0.91060049090217676</v>
      </c>
      <c r="AD1141" s="171">
        <v>0.94429199547693898</v>
      </c>
      <c r="AE1141" s="171">
        <v>0.95278465971004811</v>
      </c>
      <c r="AF1141" s="171">
        <v>0.94174384090689001</v>
      </c>
      <c r="AG1141" s="173">
        <v>0.95699397736977898</v>
      </c>
      <c r="AH1141" s="171"/>
      <c r="AI1141" s="173">
        <v>17.074999999999999</v>
      </c>
      <c r="AJ1141" s="171">
        <v>0.89380943501771404</v>
      </c>
      <c r="AK1141" s="171">
        <v>0.93561736770692006</v>
      </c>
      <c r="AL1141" s="171">
        <v>0.94485362381630267</v>
      </c>
      <c r="AM1141" s="171">
        <v>0.94850299401197624</v>
      </c>
      <c r="AN1141" s="171">
        <v>0.90444508726255934</v>
      </c>
      <c r="AO1141" s="171">
        <v>0.86730185031759188</v>
      </c>
      <c r="AP1141" s="173">
        <v>0.92544057840036165</v>
      </c>
      <c r="AQ1141" s="171">
        <v>0.93237704918032793</v>
      </c>
      <c r="AR1141" s="171">
        <v>0.92510770923091012</v>
      </c>
      <c r="AS1141" s="171">
        <v>0.93078892622819653</v>
      </c>
      <c r="AT1141" s="171">
        <v>0.95603015075376885</v>
      </c>
      <c r="AU1141" s="171">
        <v>0.94810212894916301</v>
      </c>
      <c r="AV1141" s="171">
        <v>0.92278026905829613</v>
      </c>
      <c r="AW1141" s="171">
        <v>0.88780668228331894</v>
      </c>
      <c r="AX1141" s="173">
        <v>0.94893666744566474</v>
      </c>
      <c r="AY1141" s="171"/>
      <c r="AZ1141" s="171"/>
      <c r="BA1141" s="171"/>
      <c r="BB1141" s="171"/>
      <c r="BC1141" s="171"/>
      <c r="BD1141" s="171"/>
      <c r="BE1141" s="171"/>
      <c r="BF1141" s="171"/>
      <c r="BG1141" s="171"/>
      <c r="BH1141" s="171"/>
      <c r="BI1141" s="171"/>
      <c r="BJ1141" s="171"/>
      <c r="BK1141" s="171"/>
      <c r="BL1141" s="171"/>
      <c r="BM1141" s="171"/>
      <c r="BN1141" s="171"/>
      <c r="BO1141" s="171"/>
      <c r="BP1141" s="171"/>
    </row>
    <row r="1142" spans="9:68" x14ac:dyDescent="0.25">
      <c r="I1142" s="171">
        <v>17.09</v>
      </c>
      <c r="J1142" s="175">
        <v>0.95586166104665704</v>
      </c>
      <c r="K1142" s="171">
        <v>0.95627257715183234</v>
      </c>
      <c r="L1142" s="171">
        <v>0.95585249459246813</v>
      </c>
      <c r="M1142" s="171">
        <v>0.95501982742894997</v>
      </c>
      <c r="N1142" s="171">
        <v>0.96430162186326518</v>
      </c>
      <c r="O1142" s="171">
        <v>0.94864514467736116</v>
      </c>
      <c r="P1142" s="171">
        <v>0.96231103634685056</v>
      </c>
      <c r="Q1142" s="171">
        <v>0.95448768280963048</v>
      </c>
      <c r="R1142" s="171">
        <v>0.9630764655634928</v>
      </c>
      <c r="S1142" s="171">
        <v>0.95833213580609844</v>
      </c>
      <c r="T1142" s="171">
        <v>0.96346184035541749</v>
      </c>
      <c r="U1142" s="173">
        <v>0.95281503402943479</v>
      </c>
      <c r="V1142" s="171">
        <v>0.94609704152358376</v>
      </c>
      <c r="W1142" s="171">
        <v>0.93621838440645355</v>
      </c>
      <c r="X1142" s="171">
        <v>0.95291542809985208</v>
      </c>
      <c r="Y1142" s="171">
        <v>0.94851481973020924</v>
      </c>
      <c r="Z1142" s="171">
        <v>0.91731477606189116</v>
      </c>
      <c r="AA1142" s="171">
        <v>0.91325780109635546</v>
      </c>
      <c r="AB1142" s="171">
        <v>0.90743523817087357</v>
      </c>
      <c r="AC1142" s="171">
        <v>0.91142038972562478</v>
      </c>
      <c r="AD1142" s="171">
        <v>0.93673916728866979</v>
      </c>
      <c r="AE1142" s="171">
        <v>0.95447744990391448</v>
      </c>
      <c r="AF1142" s="171">
        <v>0.9417758730175082</v>
      </c>
      <c r="AG1142" s="173">
        <v>0.94972803908293169</v>
      </c>
      <c r="AH1142" s="171"/>
      <c r="AI1142" s="173">
        <v>17.09</v>
      </c>
      <c r="AJ1142" s="171">
        <v>0.89119895580831621</v>
      </c>
      <c r="AK1142" s="171">
        <v>0.95440976933514254</v>
      </c>
      <c r="AL1142" s="171">
        <v>0.95574673516123054</v>
      </c>
      <c r="AM1142" s="171">
        <v>0.92731460156609857</v>
      </c>
      <c r="AN1142" s="171">
        <v>0.90839841866743809</v>
      </c>
      <c r="AO1142" s="171">
        <v>0.85791217895608962</v>
      </c>
      <c r="AP1142" s="173">
        <v>0.93357433348395857</v>
      </c>
      <c r="AQ1142" s="171">
        <v>0.94003451251078507</v>
      </c>
      <c r="AR1142" s="171">
        <v>0.91300760839673678</v>
      </c>
      <c r="AS1142" s="171">
        <v>0.94679148663786206</v>
      </c>
      <c r="AT1142" s="171">
        <v>0.93911222780569514</v>
      </c>
      <c r="AU1142" s="171">
        <v>0.94757178574134415</v>
      </c>
      <c r="AV1142" s="171">
        <v>0.94412556053811658</v>
      </c>
      <c r="AW1142" s="171">
        <v>0.92824559240537541</v>
      </c>
      <c r="AX1142" s="173">
        <v>0.91318064968450574</v>
      </c>
      <c r="AY1142" s="171"/>
      <c r="AZ1142" s="171"/>
      <c r="BA1142" s="171"/>
      <c r="BB1142" s="171"/>
      <c r="BC1142" s="171"/>
      <c r="BD1142" s="171"/>
      <c r="BE1142" s="171"/>
      <c r="BF1142" s="171"/>
      <c r="BG1142" s="171"/>
      <c r="BH1142" s="171"/>
      <c r="BI1142" s="171"/>
      <c r="BJ1142" s="171"/>
      <c r="BK1142" s="171"/>
      <c r="BL1142" s="171"/>
      <c r="BM1142" s="171"/>
      <c r="BN1142" s="171"/>
      <c r="BO1142" s="171"/>
      <c r="BP1142" s="171"/>
    </row>
    <row r="1143" spans="9:68" x14ac:dyDescent="0.25">
      <c r="I1143" s="171">
        <v>17.105</v>
      </c>
      <c r="J1143" s="175">
        <v>0.95845748914223294</v>
      </c>
      <c r="K1143" s="171">
        <v>0.95515401778390341</v>
      </c>
      <c r="L1143" s="171">
        <v>0.95286336524860216</v>
      </c>
      <c r="M1143" s="171">
        <v>0.95645561451605232</v>
      </c>
      <c r="N1143" s="171">
        <v>0.96507490430391418</v>
      </c>
      <c r="O1143" s="171">
        <v>0.95348443412885175</v>
      </c>
      <c r="P1143" s="171">
        <v>0.96218644936177899</v>
      </c>
      <c r="Q1143" s="171">
        <v>0.95332150533695015</v>
      </c>
      <c r="R1143" s="171">
        <v>0.96325332981581691</v>
      </c>
      <c r="S1143" s="171">
        <v>0.96206916839698309</v>
      </c>
      <c r="T1143" s="171">
        <v>0.96109726313404253</v>
      </c>
      <c r="U1143" s="173">
        <v>0.95293903651639389</v>
      </c>
      <c r="V1143" s="171">
        <v>0.94236988591282067</v>
      </c>
      <c r="W1143" s="171">
        <v>0.94183993933589061</v>
      </c>
      <c r="X1143" s="171">
        <v>0.94528197866122221</v>
      </c>
      <c r="Y1143" s="171">
        <v>0.94939926877685643</v>
      </c>
      <c r="Z1143" s="171">
        <v>0.9105251507493537</v>
      </c>
      <c r="AA1143" s="171">
        <v>0.91941287434351904</v>
      </c>
      <c r="AB1143" s="171">
        <v>0.91218137503621577</v>
      </c>
      <c r="AC1143" s="171">
        <v>0.90279560723216457</v>
      </c>
      <c r="AD1143" s="171">
        <v>0.9461066516681117</v>
      </c>
      <c r="AE1143" s="171">
        <v>0.95838795603682625</v>
      </c>
      <c r="AF1143" s="171">
        <v>0.93983701979962264</v>
      </c>
      <c r="AG1143" s="173">
        <v>0.95316029223695797</v>
      </c>
      <c r="AH1143" s="171"/>
      <c r="AI1143" s="173">
        <v>17.105</v>
      </c>
      <c r="AJ1143" s="171">
        <v>0.89576729442476233</v>
      </c>
      <c r="AK1143" s="171">
        <v>0.94993215739484393</v>
      </c>
      <c r="AL1143" s="171">
        <v>0.96478306616327303</v>
      </c>
      <c r="AM1143" s="171">
        <v>0.90023030861354225</v>
      </c>
      <c r="AN1143" s="171">
        <v>0.90116671487802547</v>
      </c>
      <c r="AO1143" s="171">
        <v>0.90900303783485226</v>
      </c>
      <c r="AP1143" s="173">
        <v>0.94089471305919559</v>
      </c>
      <c r="AQ1143" s="171">
        <v>0.95696721311475386</v>
      </c>
      <c r="AR1143" s="171">
        <v>0.93014941791181593</v>
      </c>
      <c r="AS1143" s="171">
        <v>0.91710673707793233</v>
      </c>
      <c r="AT1143" s="171">
        <v>0.95033500837520946</v>
      </c>
      <c r="AU1143" s="171">
        <v>0.96878551405409508</v>
      </c>
      <c r="AV1143" s="171">
        <v>0.94035874439461886</v>
      </c>
      <c r="AW1143" s="171">
        <v>0.96967081740845773</v>
      </c>
      <c r="AX1143" s="173">
        <v>0.95618135078289312</v>
      </c>
      <c r="AY1143" s="171"/>
      <c r="AZ1143" s="171"/>
      <c r="BA1143" s="171"/>
      <c r="BB1143" s="171"/>
      <c r="BC1143" s="171"/>
      <c r="BD1143" s="171"/>
      <c r="BE1143" s="171"/>
      <c r="BF1143" s="171"/>
      <c r="BG1143" s="171"/>
      <c r="BH1143" s="171"/>
      <c r="BI1143" s="171"/>
      <c r="BJ1143" s="171"/>
      <c r="BK1143" s="171"/>
      <c r="BL1143" s="171"/>
      <c r="BM1143" s="171"/>
      <c r="BN1143" s="171"/>
      <c r="BO1143" s="171"/>
      <c r="BP1143" s="171"/>
    </row>
    <row r="1144" spans="9:68" x14ac:dyDescent="0.25">
      <c r="I1144" s="171">
        <v>17.12</v>
      </c>
      <c r="J1144" s="175">
        <v>0.96088177456675827</v>
      </c>
      <c r="K1144" s="171">
        <v>0.95830864147517525</v>
      </c>
      <c r="L1144" s="171">
        <v>0.95735869084347369</v>
      </c>
      <c r="M1144" s="171">
        <v>0.95414696467353632</v>
      </c>
      <c r="N1144" s="171">
        <v>0.96443738631958786</v>
      </c>
      <c r="O1144" s="171">
        <v>0.94858160085539533</v>
      </c>
      <c r="P1144" s="171">
        <v>0.96750445071844671</v>
      </c>
      <c r="Q1144" s="171">
        <v>0.95379027249208859</v>
      </c>
      <c r="R1144" s="171">
        <v>0.95867799974666612</v>
      </c>
      <c r="S1144" s="171">
        <v>0.95932385058024339</v>
      </c>
      <c r="T1144" s="171">
        <v>0.96613139076305776</v>
      </c>
      <c r="U1144" s="173">
        <v>0.95397580110169855</v>
      </c>
      <c r="V1144" s="171">
        <v>0.94698493841210174</v>
      </c>
      <c r="W1144" s="171">
        <v>0.94111519875314942</v>
      </c>
      <c r="X1144" s="171">
        <v>0.94873208696436373</v>
      </c>
      <c r="Y1144" s="171">
        <v>0.94961080605740855</v>
      </c>
      <c r="Z1144" s="171">
        <v>0.91620357014340437</v>
      </c>
      <c r="AA1144" s="171">
        <v>0.91862736960772828</v>
      </c>
      <c r="AB1144" s="171">
        <v>0.91357251898292979</v>
      </c>
      <c r="AC1144" s="171">
        <v>0.8998824600421762</v>
      </c>
      <c r="AD1144" s="171">
        <v>0.94107792621568542</v>
      </c>
      <c r="AE1144" s="171">
        <v>0.95946655630726541</v>
      </c>
      <c r="AF1144" s="171">
        <v>0.93679391749706487</v>
      </c>
      <c r="AG1144" s="173">
        <v>0.9498603333908604</v>
      </c>
      <c r="AH1144" s="171"/>
      <c r="AI1144" s="173">
        <v>17.12</v>
      </c>
      <c r="AJ1144" s="171">
        <v>0.90863322767107957</v>
      </c>
      <c r="AK1144" s="171">
        <v>0.95094979647218447</v>
      </c>
      <c r="AL1144" s="171">
        <v>0.96292628582038753</v>
      </c>
      <c r="AM1144" s="171">
        <v>0.91349608475357014</v>
      </c>
      <c r="AN1144" s="171">
        <v>0.90646996432359483</v>
      </c>
      <c r="AO1144" s="171">
        <v>0.9310963822148578</v>
      </c>
      <c r="AP1144" s="173">
        <v>0.95436059647537264</v>
      </c>
      <c r="AQ1144" s="171">
        <v>0.97001725625539248</v>
      </c>
      <c r="AR1144" s="171">
        <v>0.9504995874965626</v>
      </c>
      <c r="AS1144" s="171">
        <v>0.92966874699951985</v>
      </c>
      <c r="AT1144" s="171">
        <v>0.95150753768844221</v>
      </c>
      <c r="AU1144" s="171">
        <v>0.96613379801500099</v>
      </c>
      <c r="AV1144" s="171">
        <v>0.91524663677130047</v>
      </c>
      <c r="AW1144" s="171">
        <v>0.95610898779435327</v>
      </c>
      <c r="AX1144" s="173">
        <v>0.94321103061462963</v>
      </c>
      <c r="AY1144" s="171"/>
      <c r="AZ1144" s="171"/>
      <c r="BA1144" s="171"/>
      <c r="BB1144" s="171"/>
      <c r="BC1144" s="171"/>
      <c r="BD1144" s="171"/>
      <c r="BE1144" s="171"/>
      <c r="BF1144" s="171"/>
      <c r="BG1144" s="171"/>
      <c r="BH1144" s="171"/>
      <c r="BI1144" s="171"/>
      <c r="BJ1144" s="171"/>
      <c r="BK1144" s="171"/>
      <c r="BL1144" s="171"/>
      <c r="BM1144" s="171"/>
      <c r="BN1144" s="171"/>
      <c r="BO1144" s="171"/>
      <c r="BP1144" s="171"/>
    </row>
    <row r="1145" spans="9:68" x14ac:dyDescent="0.25">
      <c r="I1145" s="171">
        <v>17.135000000000002</v>
      </c>
      <c r="J1145" s="175">
        <v>0.9578259025957826</v>
      </c>
      <c r="K1145" s="171">
        <v>0.9542580557495004</v>
      </c>
      <c r="L1145" s="171">
        <v>0.95888339257442157</v>
      </c>
      <c r="M1145" s="171">
        <v>0.95147247193880957</v>
      </c>
      <c r="N1145" s="171">
        <v>0.96290951479330811</v>
      </c>
      <c r="O1145" s="171">
        <v>0.9472038444377392</v>
      </c>
      <c r="P1145" s="171">
        <v>0.96052264346882787</v>
      </c>
      <c r="Q1145" s="171">
        <v>0.95354652738367007</v>
      </c>
      <c r="R1145" s="171">
        <v>0.96070469551432092</v>
      </c>
      <c r="S1145" s="171">
        <v>0.95779197054389142</v>
      </c>
      <c r="T1145" s="171">
        <v>0.96573795557336206</v>
      </c>
      <c r="U1145" s="173">
        <v>0.95184085359053294</v>
      </c>
      <c r="V1145" s="171">
        <v>0.93992998170246655</v>
      </c>
      <c r="W1145" s="171">
        <v>0.93950114933392481</v>
      </c>
      <c r="X1145" s="171">
        <v>0.94482177069917217</v>
      </c>
      <c r="Y1145" s="171">
        <v>0.94138896423183294</v>
      </c>
      <c r="Z1145" s="171">
        <v>0.91663365171473554</v>
      </c>
      <c r="AA1145" s="171">
        <v>0.91652145814227959</v>
      </c>
      <c r="AB1145" s="171">
        <v>0.91381420848205686</v>
      </c>
      <c r="AC1145" s="171">
        <v>0.90561887092499338</v>
      </c>
      <c r="AD1145" s="171">
        <v>0.94002856234242882</v>
      </c>
      <c r="AE1145" s="171">
        <v>0.95675118197728271</v>
      </c>
      <c r="AF1145" s="171">
        <v>0.93627687827491535</v>
      </c>
      <c r="AG1145" s="173">
        <v>0.9561415694239781</v>
      </c>
      <c r="AH1145" s="171"/>
      <c r="AI1145" s="173">
        <v>17.135000000000002</v>
      </c>
      <c r="AJ1145" s="171">
        <v>0.90154764124557141</v>
      </c>
      <c r="AK1145" s="171">
        <v>0.94850746268656716</v>
      </c>
      <c r="AL1145" s="171">
        <v>0.94757690165253461</v>
      </c>
      <c r="AM1145" s="171">
        <v>0.91349608475357014</v>
      </c>
      <c r="AN1145" s="171">
        <v>0.93327547970301827</v>
      </c>
      <c r="AO1145" s="171">
        <v>0.89961336647335011</v>
      </c>
      <c r="AP1145" s="173">
        <v>0.94830546769091717</v>
      </c>
      <c r="AQ1145" s="171">
        <v>0.95232959447799825</v>
      </c>
      <c r="AR1145" s="171">
        <v>0.93968283069025593</v>
      </c>
      <c r="AS1145" s="171">
        <v>0.92678828612578001</v>
      </c>
      <c r="AT1145" s="171">
        <v>0.95603015075376885</v>
      </c>
      <c r="AU1145" s="171">
        <v>0.95976967952117576</v>
      </c>
      <c r="AV1145" s="171">
        <v>0.93784753363228712</v>
      </c>
      <c r="AW1145" s="171">
        <v>0.92491677968191321</v>
      </c>
      <c r="AX1145" s="173">
        <v>0.94975461556438434</v>
      </c>
      <c r="AY1145" s="171"/>
      <c r="AZ1145" s="171"/>
      <c r="BA1145" s="171"/>
      <c r="BB1145" s="171"/>
      <c r="BC1145" s="171"/>
      <c r="BD1145" s="171"/>
      <c r="BE1145" s="171"/>
      <c r="BF1145" s="171"/>
      <c r="BG1145" s="171"/>
      <c r="BH1145" s="171"/>
      <c r="BI1145" s="171"/>
      <c r="BJ1145" s="171"/>
      <c r="BK1145" s="171"/>
      <c r="BL1145" s="171"/>
      <c r="BM1145" s="171"/>
      <c r="BN1145" s="171"/>
      <c r="BO1145" s="171"/>
      <c r="BP1145" s="171"/>
    </row>
    <row r="1146" spans="9:68" x14ac:dyDescent="0.25">
      <c r="I1146" s="171">
        <v>17.149999999999999</v>
      </c>
      <c r="J1146" s="175">
        <v>0.95956570760839899</v>
      </c>
      <c r="K1146" s="171">
        <v>0.95583473618154213</v>
      </c>
      <c r="L1146" s="171">
        <v>0.96065717131661943</v>
      </c>
      <c r="M1146" s="171">
        <v>0.95004821391298044</v>
      </c>
      <c r="N1146" s="171">
        <v>0.96226344918356621</v>
      </c>
      <c r="O1146" s="171">
        <v>0.95133710178517017</v>
      </c>
      <c r="P1146" s="171">
        <v>0.95698641285013186</v>
      </c>
      <c r="Q1146" s="171">
        <v>0.948826766073668</v>
      </c>
      <c r="R1146" s="171">
        <v>0.9662426431970651</v>
      </c>
      <c r="S1146" s="171">
        <v>0.95803481679757374</v>
      </c>
      <c r="T1146" s="171">
        <v>0.96459078126057529</v>
      </c>
      <c r="U1146" s="173">
        <v>0.95792089529982072</v>
      </c>
      <c r="V1146" s="171">
        <v>0.9285357339565582</v>
      </c>
      <c r="W1146" s="171">
        <v>0.9428818899258079</v>
      </c>
      <c r="X1146" s="171">
        <v>0.94372995756378764</v>
      </c>
      <c r="Y1146" s="171">
        <v>0.94174599815559679</v>
      </c>
      <c r="Z1146" s="171">
        <v>0.90682696891650449</v>
      </c>
      <c r="AA1146" s="171">
        <v>0.91445161898531779</v>
      </c>
      <c r="AB1146" s="171">
        <v>0.90784054191980912</v>
      </c>
      <c r="AC1146" s="171">
        <v>0.90524838958734255</v>
      </c>
      <c r="AD1146" s="171">
        <v>0.94176079309919469</v>
      </c>
      <c r="AE1146" s="171">
        <v>0.94786081568497271</v>
      </c>
      <c r="AF1146" s="171">
        <v>0.93393687179655582</v>
      </c>
      <c r="AG1146" s="173">
        <v>0.95153576628123604</v>
      </c>
      <c r="AH1146" s="171"/>
      <c r="AI1146" s="173">
        <v>17.149999999999999</v>
      </c>
      <c r="AJ1146" s="171">
        <v>0.89185157561066575</v>
      </c>
      <c r="AK1146" s="171">
        <v>0.95291723202170953</v>
      </c>
      <c r="AL1146" s="171">
        <v>0.94850529182397736</v>
      </c>
      <c r="AM1146" s="171">
        <v>0.90023030861354225</v>
      </c>
      <c r="AN1146" s="171">
        <v>0.92083694918522818</v>
      </c>
      <c r="AO1146" s="171">
        <v>0.89795636564484949</v>
      </c>
      <c r="AP1146" s="173">
        <v>0.91947582467239042</v>
      </c>
      <c r="AQ1146" s="171">
        <v>0.95394736842105265</v>
      </c>
      <c r="AR1146" s="171">
        <v>0.93849115409295081</v>
      </c>
      <c r="AS1146" s="171">
        <v>0.92966874699951985</v>
      </c>
      <c r="AT1146" s="171">
        <v>0.95376884422110564</v>
      </c>
      <c r="AU1146" s="171">
        <v>0.95870899310553825</v>
      </c>
      <c r="AV1146" s="171">
        <v>0.93470852017937223</v>
      </c>
      <c r="AW1146" s="171">
        <v>0.90716311182344944</v>
      </c>
      <c r="AX1146" s="173">
        <v>0.93842019163355928</v>
      </c>
      <c r="AY1146" s="171"/>
      <c r="AZ1146" s="171"/>
      <c r="BA1146" s="171"/>
      <c r="BB1146" s="171"/>
      <c r="BC1146" s="171"/>
      <c r="BD1146" s="171"/>
      <c r="BE1146" s="171"/>
      <c r="BF1146" s="171"/>
      <c r="BG1146" s="171"/>
      <c r="BH1146" s="171"/>
      <c r="BI1146" s="171"/>
      <c r="BJ1146" s="171"/>
      <c r="BK1146" s="171"/>
      <c r="BL1146" s="171"/>
      <c r="BM1146" s="171"/>
      <c r="BN1146" s="171"/>
      <c r="BO1146" s="171"/>
      <c r="BP1146" s="171"/>
    </row>
    <row r="1147" spans="9:68" x14ac:dyDescent="0.25">
      <c r="I1147" s="171">
        <v>17.164999999999999</v>
      </c>
      <c r="J1147" s="175">
        <v>0.96046226038424987</v>
      </c>
      <c r="K1147" s="171">
        <v>0.95499759660415962</v>
      </c>
      <c r="L1147" s="171">
        <v>0.96090786569001596</v>
      </c>
      <c r="M1147" s="171">
        <v>0.9540442801706529</v>
      </c>
      <c r="N1147" s="171">
        <v>0.96290951479330811</v>
      </c>
      <c r="O1147" s="171">
        <v>0.95392535769314235</v>
      </c>
      <c r="P1147" s="171">
        <v>0.96495716289391908</v>
      </c>
      <c r="Q1147" s="171">
        <v>0.94943928624256091</v>
      </c>
      <c r="R1147" s="171">
        <v>0.97131674420945779</v>
      </c>
      <c r="S1147" s="171">
        <v>0.9620662419388798</v>
      </c>
      <c r="T1147" s="171">
        <v>0.95987013767156426</v>
      </c>
      <c r="U1147" s="173">
        <v>0.95504488473057847</v>
      </c>
      <c r="V1147" s="171">
        <v>0.93381715803246168</v>
      </c>
      <c r="W1147" s="171">
        <v>0.94352229299125401</v>
      </c>
      <c r="X1147" s="171">
        <v>0.9530766953162636</v>
      </c>
      <c r="Y1147" s="171">
        <v>0.93766193281288512</v>
      </c>
      <c r="Z1147" s="171">
        <v>0.91077196441223096</v>
      </c>
      <c r="AA1147" s="171">
        <v>0.91341843378602905</v>
      </c>
      <c r="AB1147" s="171">
        <v>0.91092430285622683</v>
      </c>
      <c r="AC1147" s="171">
        <v>0.90711635303472038</v>
      </c>
      <c r="AD1147" s="171">
        <v>0.94291161484036368</v>
      </c>
      <c r="AE1147" s="171">
        <v>0.96011675787685657</v>
      </c>
      <c r="AF1147" s="171">
        <v>0.93931666935057267</v>
      </c>
      <c r="AG1147" s="173">
        <v>0.95532684606227947</v>
      </c>
      <c r="AH1147" s="171"/>
      <c r="AI1147" s="173">
        <v>17.164999999999999</v>
      </c>
      <c r="AJ1147" s="171">
        <v>0.89763192243147483</v>
      </c>
      <c r="AK1147" s="171">
        <v>0.93907734056987779</v>
      </c>
      <c r="AL1147" s="171">
        <v>0.96701120257473561</v>
      </c>
      <c r="AM1147" s="171">
        <v>0.91939198526024879</v>
      </c>
      <c r="AN1147" s="171">
        <v>0.92016199016488287</v>
      </c>
      <c r="AO1147" s="171">
        <v>0.92087821043910545</v>
      </c>
      <c r="AP1147" s="173">
        <v>0.93014008133755088</v>
      </c>
      <c r="AQ1147" s="171">
        <v>0.94930974978429661</v>
      </c>
      <c r="AR1147" s="171">
        <v>0.94609955082959052</v>
      </c>
      <c r="AS1147" s="171">
        <v>0.94279084653544554</v>
      </c>
      <c r="AT1147" s="171">
        <v>0.93174204355108881</v>
      </c>
      <c r="AU1147" s="171">
        <v>0.93537389196151211</v>
      </c>
      <c r="AV1147" s="171">
        <v>0.94726457399103148</v>
      </c>
      <c r="AW1147" s="171">
        <v>0.94008137097768463</v>
      </c>
      <c r="AX1147" s="173">
        <v>0.94893666744566474</v>
      </c>
      <c r="AY1147" s="171"/>
      <c r="AZ1147" s="171"/>
      <c r="BA1147" s="171"/>
      <c r="BB1147" s="171"/>
      <c r="BC1147" s="171"/>
      <c r="BD1147" s="171"/>
      <c r="BE1147" s="171"/>
      <c r="BF1147" s="171"/>
      <c r="BG1147" s="171"/>
      <c r="BH1147" s="171"/>
      <c r="BI1147" s="171"/>
      <c r="BJ1147" s="171"/>
      <c r="BK1147" s="171"/>
      <c r="BL1147" s="171"/>
      <c r="BM1147" s="171"/>
      <c r="BN1147" s="171"/>
      <c r="BO1147" s="171"/>
      <c r="BP1147" s="171"/>
    </row>
    <row r="1148" spans="9:68" x14ac:dyDescent="0.25">
      <c r="I1148" s="171">
        <v>17.18</v>
      </c>
      <c r="J1148" s="175">
        <v>0.96170909356115841</v>
      </c>
      <c r="K1148" s="171">
        <v>0.95447319224701743</v>
      </c>
      <c r="L1148" s="171">
        <v>0.95913587802162448</v>
      </c>
      <c r="M1148" s="171">
        <v>0.94996651491223683</v>
      </c>
      <c r="N1148" s="171">
        <v>0.96347187188425498</v>
      </c>
      <c r="O1148" s="171">
        <v>0.95076374102211347</v>
      </c>
      <c r="P1148" s="171">
        <v>0.9606807935326962</v>
      </c>
      <c r="Q1148" s="171">
        <v>0.95073328033302418</v>
      </c>
      <c r="R1148" s="171">
        <v>0.97160293268098608</v>
      </c>
      <c r="S1148" s="171">
        <v>0.95971180573753834</v>
      </c>
      <c r="T1148" s="171">
        <v>0.96356967119200565</v>
      </c>
      <c r="U1148" s="173">
        <v>0.95151226840496683</v>
      </c>
      <c r="V1148" s="171">
        <v>0.93773112488820975</v>
      </c>
      <c r="W1148" s="171">
        <v>0.93735696161509996</v>
      </c>
      <c r="X1148" s="171">
        <v>0.95035674590338826</v>
      </c>
      <c r="Y1148" s="171">
        <v>0.94163361157495651</v>
      </c>
      <c r="Z1148" s="171">
        <v>0.91091888583872271</v>
      </c>
      <c r="AA1148" s="171">
        <v>0.91011375369368352</v>
      </c>
      <c r="AB1148" s="171">
        <v>0.90803733861016867</v>
      </c>
      <c r="AC1148" s="171">
        <v>0.8993650537572454</v>
      </c>
      <c r="AD1148" s="171">
        <v>0.95047254837456141</v>
      </c>
      <c r="AE1148" s="171">
        <v>0.95649901924778524</v>
      </c>
      <c r="AF1148" s="171">
        <v>0.94018146919443402</v>
      </c>
      <c r="AG1148" s="173">
        <v>0.95040282147614186</v>
      </c>
      <c r="AH1148" s="171"/>
      <c r="AI1148" s="173">
        <v>17.18</v>
      </c>
      <c r="AJ1148" s="171">
        <v>0.9008950214432222</v>
      </c>
      <c r="AK1148" s="171">
        <v>0.91974219810040714</v>
      </c>
      <c r="AL1148" s="171">
        <v>0.95073342823543994</v>
      </c>
      <c r="AM1148" s="171">
        <v>0.93790879778903757</v>
      </c>
      <c r="AN1148" s="171">
        <v>0.90772345964709311</v>
      </c>
      <c r="AO1148" s="171">
        <v>0.89961336647335011</v>
      </c>
      <c r="AP1148" s="173">
        <v>0.93619521012200635</v>
      </c>
      <c r="AQ1148" s="171">
        <v>0.94467213114754112</v>
      </c>
      <c r="AR1148" s="171">
        <v>0.96324136034466967</v>
      </c>
      <c r="AS1148" s="171">
        <v>0.92166746679468703</v>
      </c>
      <c r="AT1148" s="171">
        <v>0.92889447236180911</v>
      </c>
      <c r="AU1148" s="171">
        <v>0.9650731115993636</v>
      </c>
      <c r="AV1148" s="171">
        <v>0.95417040358744398</v>
      </c>
      <c r="AW1148" s="171">
        <v>0.90297127357909013</v>
      </c>
      <c r="AX1148" s="173">
        <v>0.92615096985276946</v>
      </c>
      <c r="AY1148" s="171"/>
      <c r="AZ1148" s="171"/>
      <c r="BA1148" s="171"/>
      <c r="BB1148" s="171"/>
      <c r="BC1148" s="171"/>
      <c r="BD1148" s="171"/>
      <c r="BE1148" s="171"/>
      <c r="BF1148" s="171"/>
      <c r="BG1148" s="171"/>
      <c r="BH1148" s="171"/>
      <c r="BI1148" s="171"/>
      <c r="BJ1148" s="171"/>
      <c r="BK1148" s="171"/>
      <c r="BL1148" s="171"/>
      <c r="BM1148" s="171"/>
      <c r="BN1148" s="171"/>
      <c r="BO1148" s="171"/>
      <c r="BP1148" s="171"/>
    </row>
    <row r="1149" spans="9:68" x14ac:dyDescent="0.25">
      <c r="I1149" s="171">
        <v>17.195</v>
      </c>
      <c r="J1149" s="175">
        <v>0.95920686655934062</v>
      </c>
      <c r="K1149" s="171">
        <v>0.95110349827868168</v>
      </c>
      <c r="L1149" s="171">
        <v>0.95778349575479993</v>
      </c>
      <c r="M1149" s="171">
        <v>0.95383493179603107</v>
      </c>
      <c r="N1149" s="171">
        <v>0.96050320140444612</v>
      </c>
      <c r="O1149" s="171">
        <v>0.94833487248121684</v>
      </c>
      <c r="P1149" s="171">
        <v>0.96074584298716981</v>
      </c>
      <c r="Q1149" s="171">
        <v>0.9513048030021245</v>
      </c>
      <c r="R1149" s="171">
        <v>0.97127234261361828</v>
      </c>
      <c r="S1149" s="171">
        <v>0.96278680210158407</v>
      </c>
      <c r="T1149" s="171">
        <v>0.96518520945801622</v>
      </c>
      <c r="U1149" s="173">
        <v>0.96042398245467453</v>
      </c>
      <c r="V1149" s="171">
        <v>0.93647406094432029</v>
      </c>
      <c r="W1149" s="171">
        <v>0.93781458368059667</v>
      </c>
      <c r="X1149" s="171">
        <v>0.95095645552902031</v>
      </c>
      <c r="Y1149" s="171">
        <v>0.94233745743839059</v>
      </c>
      <c r="Z1149" s="171">
        <v>0.91094583236845339</v>
      </c>
      <c r="AA1149" s="171">
        <v>0.92149864478064447</v>
      </c>
      <c r="AB1149" s="171">
        <v>0.90743159821340591</v>
      </c>
      <c r="AC1149" s="171">
        <v>0.90544601804584057</v>
      </c>
      <c r="AD1149" s="171">
        <v>0.94470318887045368</v>
      </c>
      <c r="AE1149" s="171">
        <v>0.95728164387916104</v>
      </c>
      <c r="AF1149" s="171">
        <v>0.93203761862253698</v>
      </c>
      <c r="AG1149" s="173">
        <v>0.94617697948057566</v>
      </c>
      <c r="AH1149" s="171"/>
      <c r="AI1149" s="173">
        <v>17.195</v>
      </c>
      <c r="AJ1149" s="171">
        <v>0.90928584747342911</v>
      </c>
      <c r="AK1149" s="171">
        <v>0.93459972862957952</v>
      </c>
      <c r="AL1149" s="171">
        <v>0.94355387757628284</v>
      </c>
      <c r="AM1149" s="171">
        <v>0.93523721787194836</v>
      </c>
      <c r="AN1149" s="171">
        <v>0.88419631665220333</v>
      </c>
      <c r="AO1149" s="171">
        <v>0.89878486605909991</v>
      </c>
      <c r="AP1149" s="173">
        <v>0.93014008133755088</v>
      </c>
      <c r="AQ1149" s="171">
        <v>0.94240724762726502</v>
      </c>
      <c r="AR1149" s="171">
        <v>0.96131634430286939</v>
      </c>
      <c r="AS1149" s="171">
        <v>0.92054728756601045</v>
      </c>
      <c r="AT1149" s="171">
        <v>0.9148241206030151</v>
      </c>
      <c r="AU1149" s="171">
        <v>0.94438972649443143</v>
      </c>
      <c r="AV1149" s="171">
        <v>0.92591928251121081</v>
      </c>
      <c r="AW1149" s="171">
        <v>0.90136851189742317</v>
      </c>
      <c r="AX1149" s="173">
        <v>0.91318064968450574</v>
      </c>
      <c r="AY1149" s="171"/>
      <c r="AZ1149" s="171"/>
      <c r="BA1149" s="171"/>
      <c r="BB1149" s="171"/>
      <c r="BC1149" s="171"/>
      <c r="BD1149" s="171"/>
      <c r="BE1149" s="171"/>
      <c r="BF1149" s="171"/>
      <c r="BG1149" s="171"/>
      <c r="BH1149" s="171"/>
      <c r="BI1149" s="171"/>
      <c r="BJ1149" s="171"/>
      <c r="BK1149" s="171"/>
      <c r="BL1149" s="171"/>
      <c r="BM1149" s="171"/>
      <c r="BN1149" s="171"/>
      <c r="BO1149" s="171"/>
      <c r="BP1149" s="171"/>
    </row>
    <row r="1150" spans="9:68" x14ac:dyDescent="0.25">
      <c r="I1150" s="171">
        <v>17.21</v>
      </c>
      <c r="J1150" s="175">
        <v>0.95719592842482337</v>
      </c>
      <c r="K1150" s="171">
        <v>0.95133310068614529</v>
      </c>
      <c r="L1150" s="171">
        <v>0.96125392879918836</v>
      </c>
      <c r="M1150" s="171">
        <v>0.95573215511919374</v>
      </c>
      <c r="N1150" s="171">
        <v>0.96097975488283915</v>
      </c>
      <c r="O1150" s="171">
        <v>0.9485869285834112</v>
      </c>
      <c r="P1150" s="171">
        <v>0.95672578384454454</v>
      </c>
      <c r="Q1150" s="171">
        <v>0.95508397551788338</v>
      </c>
      <c r="R1150" s="171">
        <v>0.97326891603479193</v>
      </c>
      <c r="S1150" s="171">
        <v>0.95655900070174316</v>
      </c>
      <c r="T1150" s="171">
        <v>0.96667280906143682</v>
      </c>
      <c r="U1150" s="173">
        <v>0.96186290832924204</v>
      </c>
      <c r="V1150" s="171">
        <v>0.93613054865086343</v>
      </c>
      <c r="W1150" s="171">
        <v>0.94978026763060852</v>
      </c>
      <c r="X1150" s="171">
        <v>0.95321682042973332</v>
      </c>
      <c r="Y1150" s="171">
        <v>0.939786523193468</v>
      </c>
      <c r="Z1150" s="171">
        <v>0.90239520996437872</v>
      </c>
      <c r="AA1150" s="171">
        <v>0.92211569475344879</v>
      </c>
      <c r="AB1150" s="171">
        <v>0.91219672536190011</v>
      </c>
      <c r="AC1150" s="171">
        <v>0.90687954459028108</v>
      </c>
      <c r="AD1150" s="171">
        <v>0.95381921867380048</v>
      </c>
      <c r="AE1150" s="171">
        <v>0.95624722544930629</v>
      </c>
      <c r="AF1150" s="171">
        <v>0.93722970209895495</v>
      </c>
      <c r="AG1150" s="173">
        <v>0.95002123187347609</v>
      </c>
      <c r="AH1150" s="171"/>
      <c r="AI1150" s="173">
        <v>17.21</v>
      </c>
      <c r="AJ1150" s="171">
        <v>0.90611597986201753</v>
      </c>
      <c r="AK1150" s="171">
        <v>0.94002713704206253</v>
      </c>
      <c r="AL1150" s="171">
        <v>0.95209506715355574</v>
      </c>
      <c r="AM1150" s="171">
        <v>0.90815292491939204</v>
      </c>
      <c r="AN1150" s="171">
        <v>0.89991321955452719</v>
      </c>
      <c r="AO1150" s="171">
        <v>0.92253521126760574</v>
      </c>
      <c r="AP1150" s="173">
        <v>0.92887483054676889</v>
      </c>
      <c r="AQ1150" s="171">
        <v>0.93852459016393452</v>
      </c>
      <c r="AR1150" s="171">
        <v>0.92189934916124305</v>
      </c>
      <c r="AS1150" s="171">
        <v>0.93935029604736753</v>
      </c>
      <c r="AT1150" s="171">
        <v>0.95770519262981579</v>
      </c>
      <c r="AU1150" s="171">
        <v>0.9740131828168801</v>
      </c>
      <c r="AV1150" s="171">
        <v>0.94098654708520191</v>
      </c>
      <c r="AW1150" s="171">
        <v>0.9207249414375539</v>
      </c>
      <c r="AX1150" s="173">
        <v>0.92615096985276946</v>
      </c>
      <c r="AY1150" s="171"/>
      <c r="AZ1150" s="171"/>
      <c r="BA1150" s="171"/>
      <c r="BB1150" s="171"/>
      <c r="BC1150" s="171"/>
      <c r="BD1150" s="171"/>
      <c r="BE1150" s="171"/>
      <c r="BF1150" s="171"/>
      <c r="BG1150" s="171"/>
      <c r="BH1150" s="171"/>
      <c r="BI1150" s="171"/>
      <c r="BJ1150" s="171"/>
      <c r="BK1150" s="171"/>
      <c r="BL1150" s="171"/>
      <c r="BM1150" s="171"/>
      <c r="BN1150" s="171"/>
      <c r="BO1150" s="171"/>
      <c r="BP1150" s="171"/>
    </row>
    <row r="1151" spans="9:68" x14ac:dyDescent="0.25">
      <c r="I1151" s="171">
        <v>17.225000000000001</v>
      </c>
      <c r="J1151" s="175">
        <v>0.95463588908615671</v>
      </c>
      <c r="K1151" s="171">
        <v>0.95191631739811655</v>
      </c>
      <c r="L1151" s="171">
        <v>0.95770389025194225</v>
      </c>
      <c r="M1151" s="171">
        <v>0.95027551647914621</v>
      </c>
      <c r="N1151" s="171">
        <v>0.95686138979925262</v>
      </c>
      <c r="O1151" s="171">
        <v>0.94866394748953164</v>
      </c>
      <c r="P1151" s="171">
        <v>0.95289581352000563</v>
      </c>
      <c r="Q1151" s="171">
        <v>0.95661812459632101</v>
      </c>
      <c r="R1151" s="171">
        <v>0.97341829972479943</v>
      </c>
      <c r="S1151" s="171">
        <v>0.95964206589768242</v>
      </c>
      <c r="T1151" s="171">
        <v>0.96747483920757749</v>
      </c>
      <c r="U1151" s="173">
        <v>0.95683956117909841</v>
      </c>
      <c r="V1151" s="171">
        <v>0.93476816110659389</v>
      </c>
      <c r="W1151" s="171">
        <v>0.94587969275761452</v>
      </c>
      <c r="X1151" s="171">
        <v>0.94784011586056149</v>
      </c>
      <c r="Y1151" s="171">
        <v>0.94621493068486717</v>
      </c>
      <c r="Z1151" s="171">
        <v>0.9117943710766343</v>
      </c>
      <c r="AA1151" s="171">
        <v>0.92068808995927087</v>
      </c>
      <c r="AB1151" s="171">
        <v>0.91623376909874654</v>
      </c>
      <c r="AC1151" s="171">
        <v>0.90308830477419644</v>
      </c>
      <c r="AD1151" s="171">
        <v>0.94857112079579009</v>
      </c>
      <c r="AE1151" s="171">
        <v>0.95580811654229025</v>
      </c>
      <c r="AF1151" s="171">
        <v>0.93612981055137634</v>
      </c>
      <c r="AG1151" s="173">
        <v>0.94655421473486701</v>
      </c>
      <c r="AH1151" s="171"/>
      <c r="AI1151" s="173">
        <v>17.225000000000001</v>
      </c>
      <c r="AJ1151" s="171">
        <v>0.8931568152153645</v>
      </c>
      <c r="AK1151" s="171">
        <v>0.92421981004070575</v>
      </c>
      <c r="AL1151" s="171">
        <v>0.95661323265457698</v>
      </c>
      <c r="AM1151" s="171">
        <v>0.91543067710732418</v>
      </c>
      <c r="AN1151" s="171">
        <v>0.92671873493395063</v>
      </c>
      <c r="AO1151" s="171">
        <v>0.89795636564484949</v>
      </c>
      <c r="AP1151" s="173">
        <v>0.91206507004066883</v>
      </c>
      <c r="AQ1151" s="171">
        <v>0.94693701466781721</v>
      </c>
      <c r="AR1151" s="171">
        <v>0.93968283069025593</v>
      </c>
      <c r="AS1151" s="171">
        <v>0.93310929748759797</v>
      </c>
      <c r="AT1151" s="171">
        <v>0.9690117252931324</v>
      </c>
      <c r="AU1151" s="171">
        <v>0.96030002272899462</v>
      </c>
      <c r="AV1151" s="171">
        <v>0.93282511210762331</v>
      </c>
      <c r="AW1151" s="171">
        <v>0.90469732462088503</v>
      </c>
      <c r="AX1151" s="173">
        <v>0.9245150736153307</v>
      </c>
      <c r="AY1151" s="171"/>
      <c r="AZ1151" s="171"/>
      <c r="BA1151" s="171"/>
      <c r="BB1151" s="171"/>
      <c r="BC1151" s="171"/>
      <c r="BD1151" s="171"/>
      <c r="BE1151" s="171"/>
      <c r="BF1151" s="171"/>
      <c r="BG1151" s="171"/>
      <c r="BH1151" s="171"/>
      <c r="BI1151" s="171"/>
      <c r="BJ1151" s="171"/>
      <c r="BK1151" s="171"/>
      <c r="BL1151" s="171"/>
      <c r="BM1151" s="171"/>
      <c r="BN1151" s="171"/>
      <c r="BO1151" s="171"/>
      <c r="BP1151" s="171"/>
    </row>
    <row r="1152" spans="9:68" x14ac:dyDescent="0.25">
      <c r="I1152" s="171">
        <v>17.239999999999998</v>
      </c>
      <c r="J1152" s="175">
        <v>0.95698972030069263</v>
      </c>
      <c r="K1152" s="171">
        <v>0.95373775463648947</v>
      </c>
      <c r="L1152" s="171">
        <v>0.96098694656710126</v>
      </c>
      <c r="M1152" s="171">
        <v>0.94823108979871273</v>
      </c>
      <c r="N1152" s="171">
        <v>0.96556149399564584</v>
      </c>
      <c r="O1152" s="171">
        <v>0.94724646626186559</v>
      </c>
      <c r="P1152" s="171">
        <v>0.95929108711470534</v>
      </c>
      <c r="Q1152" s="171">
        <v>0.95532331155352113</v>
      </c>
      <c r="R1152" s="171">
        <v>0.9720293626540264</v>
      </c>
      <c r="S1152" s="171">
        <v>0.95616077930751608</v>
      </c>
      <c r="T1152" s="171">
        <v>0.96193260948845793</v>
      </c>
      <c r="U1152" s="173">
        <v>0.96123862161644769</v>
      </c>
      <c r="V1152" s="171">
        <v>0.93367962653536773</v>
      </c>
      <c r="W1152" s="171">
        <v>0.94601723502232948</v>
      </c>
      <c r="X1152" s="171">
        <v>0.95348876907795754</v>
      </c>
      <c r="Y1152" s="171">
        <v>0.94374133801149895</v>
      </c>
      <c r="Z1152" s="171">
        <v>0.9113918626985158</v>
      </c>
      <c r="AA1152" s="171">
        <v>0.91113925112405614</v>
      </c>
      <c r="AB1152" s="171">
        <v>0.90821878497484376</v>
      </c>
      <c r="AC1152" s="171">
        <v>0.91256352343308866</v>
      </c>
      <c r="AD1152" s="171">
        <v>0.95342147858161175</v>
      </c>
      <c r="AE1152" s="171">
        <v>0.95987143400211528</v>
      </c>
      <c r="AF1152" s="171">
        <v>0.93235828994012449</v>
      </c>
      <c r="AG1152" s="173">
        <v>0.94728197503329925</v>
      </c>
      <c r="AH1152" s="171"/>
      <c r="AI1152" s="173">
        <v>17.239999999999998</v>
      </c>
      <c r="AJ1152" s="171">
        <v>0.86789110572440809</v>
      </c>
      <c r="AK1152" s="171">
        <v>0.93561736770692006</v>
      </c>
      <c r="AL1152" s="171">
        <v>0.96428792473850333</v>
      </c>
      <c r="AM1152" s="171">
        <v>0.89626900046061719</v>
      </c>
      <c r="AN1152" s="171">
        <v>0.89595988814964833</v>
      </c>
      <c r="AO1152" s="171">
        <v>0.88014360673847025</v>
      </c>
      <c r="AP1152" s="173">
        <v>0.89932218707636702</v>
      </c>
      <c r="AQ1152" s="171">
        <v>0.9530845556514238</v>
      </c>
      <c r="AR1152" s="171">
        <v>0.9454578788156569</v>
      </c>
      <c r="AS1152" s="171">
        <v>0.931909105456873</v>
      </c>
      <c r="AT1152" s="171">
        <v>0.96222780569514244</v>
      </c>
      <c r="AU1152" s="171">
        <v>0.96719448443063871</v>
      </c>
      <c r="AV1152" s="171">
        <v>0.93659192825112114</v>
      </c>
      <c r="AW1152" s="171">
        <v>0.93169769448896544</v>
      </c>
      <c r="AX1152" s="173">
        <v>0.89693853704136473</v>
      </c>
      <c r="AY1152" s="171"/>
      <c r="AZ1152" s="171"/>
      <c r="BA1152" s="171"/>
      <c r="BB1152" s="171"/>
      <c r="BC1152" s="171"/>
      <c r="BD1152" s="171"/>
      <c r="BE1152" s="171"/>
      <c r="BF1152" s="171"/>
      <c r="BG1152" s="171"/>
      <c r="BH1152" s="171"/>
      <c r="BI1152" s="171"/>
      <c r="BJ1152" s="171"/>
      <c r="BK1152" s="171"/>
      <c r="BL1152" s="171"/>
      <c r="BM1152" s="171"/>
      <c r="BN1152" s="171"/>
      <c r="BO1152" s="171"/>
      <c r="BP1152" s="171"/>
    </row>
    <row r="1153" spans="9:68" x14ac:dyDescent="0.25">
      <c r="I1153" s="171">
        <v>17.254999999999999</v>
      </c>
      <c r="J1153" s="175">
        <v>0.95543537466627038</v>
      </c>
      <c r="K1153" s="171">
        <v>0.95189589999626012</v>
      </c>
      <c r="L1153" s="171">
        <v>0.95980943850503808</v>
      </c>
      <c r="M1153" s="171">
        <v>0.9535945785167218</v>
      </c>
      <c r="N1153" s="171">
        <v>0.96877544400601812</v>
      </c>
      <c r="O1153" s="171">
        <v>0.94436105806003612</v>
      </c>
      <c r="P1153" s="171">
        <v>0.96228022899965637</v>
      </c>
      <c r="Q1153" s="171">
        <v>0.95485452890076306</v>
      </c>
      <c r="R1153" s="171">
        <v>0.96754071676360331</v>
      </c>
      <c r="S1153" s="171">
        <v>0.95745544005817651</v>
      </c>
      <c r="T1153" s="171">
        <v>0.96160274402247381</v>
      </c>
      <c r="U1153" s="173">
        <v>0.9574620067120001</v>
      </c>
      <c r="V1153" s="171">
        <v>0.93557304061046198</v>
      </c>
      <c r="W1153" s="171">
        <v>0.93885611577709538</v>
      </c>
      <c r="X1153" s="171">
        <v>0.96275080327100138</v>
      </c>
      <c r="Y1153" s="171">
        <v>0.94442303285624007</v>
      </c>
      <c r="Z1153" s="171">
        <v>0.91916394574402971</v>
      </c>
      <c r="AA1153" s="171">
        <v>0.91822257615598823</v>
      </c>
      <c r="AB1153" s="171">
        <v>0.91627803686431264</v>
      </c>
      <c r="AC1153" s="171">
        <v>0.92085585222231181</v>
      </c>
      <c r="AD1153" s="171">
        <v>0.9542660618935912</v>
      </c>
      <c r="AE1153" s="171">
        <v>0.95613109561225229</v>
      </c>
      <c r="AF1153" s="171">
        <v>0.92874018816149084</v>
      </c>
      <c r="AG1153" s="173">
        <v>0.95068627893495461</v>
      </c>
      <c r="AH1153" s="171"/>
      <c r="AI1153" s="173">
        <v>17.254999999999999</v>
      </c>
      <c r="AJ1153" s="171">
        <v>0.91385418608987479</v>
      </c>
      <c r="AK1153" s="171">
        <v>0.95393487109905017</v>
      </c>
      <c r="AL1153" s="171">
        <v>0.95617998390790382</v>
      </c>
      <c r="AM1153" s="171">
        <v>0.93330262551819432</v>
      </c>
      <c r="AN1153" s="171">
        <v>0.92151190820557349</v>
      </c>
      <c r="AO1153" s="171">
        <v>0.92253521126760574</v>
      </c>
      <c r="AP1153" s="173">
        <v>0.90872119295074538</v>
      </c>
      <c r="AQ1153" s="171">
        <v>0.9577221742881793</v>
      </c>
      <c r="AR1153" s="171">
        <v>0.94729122742689509</v>
      </c>
      <c r="AS1153" s="171">
        <v>0.92622819651144184</v>
      </c>
      <c r="AT1153" s="171">
        <v>0.96448911222780565</v>
      </c>
      <c r="AU1153" s="171">
        <v>0.96454276839154474</v>
      </c>
      <c r="AV1153" s="171">
        <v>0.92278026905829613</v>
      </c>
      <c r="AW1153" s="171">
        <v>0.90297127357909013</v>
      </c>
      <c r="AX1153" s="173">
        <v>0.91890628651554107</v>
      </c>
      <c r="AY1153" s="171"/>
      <c r="AZ1153" s="171"/>
      <c r="BA1153" s="171"/>
      <c r="BB1153" s="171"/>
      <c r="BC1153" s="171"/>
      <c r="BD1153" s="171"/>
      <c r="BE1153" s="171"/>
      <c r="BF1153" s="171"/>
      <c r="BG1153" s="171"/>
      <c r="BH1153" s="171"/>
      <c r="BI1153" s="171"/>
      <c r="BJ1153" s="171"/>
      <c r="BK1153" s="171"/>
      <c r="BL1153" s="171"/>
      <c r="BM1153" s="171"/>
      <c r="BN1153" s="171"/>
      <c r="BO1153" s="171"/>
      <c r="BP1153" s="171"/>
    </row>
    <row r="1154" spans="9:68" x14ac:dyDescent="0.25">
      <c r="I1154" s="171">
        <v>17.27</v>
      </c>
      <c r="J1154" s="175">
        <v>0.96000353949754913</v>
      </c>
      <c r="K1154" s="171">
        <v>0.95411499235942909</v>
      </c>
      <c r="L1154" s="171">
        <v>0.96040406788447885</v>
      </c>
      <c r="M1154" s="171">
        <v>0.94990572584269939</v>
      </c>
      <c r="N1154" s="171">
        <v>0.97065088742041072</v>
      </c>
      <c r="O1154" s="171">
        <v>0.94410331904795819</v>
      </c>
      <c r="P1154" s="171">
        <v>0.97098634662043937</v>
      </c>
      <c r="Q1154" s="171">
        <v>0.95625812893735906</v>
      </c>
      <c r="R1154" s="171">
        <v>0.96665668910172364</v>
      </c>
      <c r="S1154" s="171">
        <v>0.95785449036703529</v>
      </c>
      <c r="T1154" s="171">
        <v>0.96331040923121647</v>
      </c>
      <c r="U1154" s="173">
        <v>0.95793774410495913</v>
      </c>
      <c r="V1154" s="171">
        <v>0.93855915225253561</v>
      </c>
      <c r="W1154" s="171">
        <v>0.93817497857554633</v>
      </c>
      <c r="X1154" s="171">
        <v>0.95951298976077481</v>
      </c>
      <c r="Y1154" s="171">
        <v>0.94183787557830234</v>
      </c>
      <c r="Z1154" s="171">
        <v>0.932085196250662</v>
      </c>
      <c r="AA1154" s="171">
        <v>0.91301364033428911</v>
      </c>
      <c r="AB1154" s="171">
        <v>0.90887872029390271</v>
      </c>
      <c r="AC1154" s="171">
        <v>0.90958065891517537</v>
      </c>
      <c r="AD1154" s="171">
        <v>0.94808231347999217</v>
      </c>
      <c r="AE1154" s="171">
        <v>0.95370039759173297</v>
      </c>
      <c r="AF1154" s="171">
        <v>0.94006552995425852</v>
      </c>
      <c r="AG1154" s="173">
        <v>0.94971311747447795</v>
      </c>
      <c r="AH1154" s="171"/>
      <c r="AI1154" s="173">
        <v>17.27</v>
      </c>
      <c r="AJ1154" s="171">
        <v>0.91450680589222444</v>
      </c>
      <c r="AK1154" s="171">
        <v>0.94898236092265953</v>
      </c>
      <c r="AL1154" s="171">
        <v>0.96342142724515689</v>
      </c>
      <c r="AM1154" s="171">
        <v>0.90023030861354225</v>
      </c>
      <c r="AN1154" s="171">
        <v>0.90512004628290421</v>
      </c>
      <c r="AO1154" s="171">
        <v>0.91411212372272865</v>
      </c>
      <c r="AP1154" s="173">
        <v>0.9067329417080886</v>
      </c>
      <c r="AQ1154" s="171">
        <v>0.9530845556514238</v>
      </c>
      <c r="AR1154" s="171">
        <v>0.93207443395361622</v>
      </c>
      <c r="AS1154" s="171">
        <v>0.9147863658185309</v>
      </c>
      <c r="AT1154" s="171">
        <v>0.96105527638190957</v>
      </c>
      <c r="AU1154" s="171">
        <v>0.95817864989771939</v>
      </c>
      <c r="AV1154" s="171">
        <v>0.91461883408071754</v>
      </c>
      <c r="AW1154" s="171">
        <v>0.91567007767229691</v>
      </c>
      <c r="AX1154" s="173">
        <v>0.92533302173404997</v>
      </c>
      <c r="AY1154" s="171"/>
      <c r="AZ1154" s="171"/>
      <c r="BA1154" s="171"/>
      <c r="BB1154" s="171"/>
      <c r="BC1154" s="171"/>
      <c r="BD1154" s="171"/>
      <c r="BE1154" s="171"/>
      <c r="BF1154" s="171"/>
      <c r="BG1154" s="171"/>
      <c r="BH1154" s="171"/>
      <c r="BI1154" s="171"/>
      <c r="BJ1154" s="171"/>
      <c r="BK1154" s="171"/>
      <c r="BL1154" s="171"/>
      <c r="BM1154" s="171"/>
      <c r="BN1154" s="171"/>
      <c r="BO1154" s="171"/>
      <c r="BP1154" s="171"/>
    </row>
    <row r="1155" spans="9:68" x14ac:dyDescent="0.25">
      <c r="I1155" s="171">
        <v>17.285</v>
      </c>
      <c r="J1155" s="175">
        <v>0.95644740058564504</v>
      </c>
      <c r="K1155" s="171">
        <v>0.94982574192958802</v>
      </c>
      <c r="L1155" s="171">
        <v>0.95498301138029396</v>
      </c>
      <c r="M1155" s="171">
        <v>0.95006779591720736</v>
      </c>
      <c r="N1155" s="171">
        <v>0.97015288303887903</v>
      </c>
      <c r="O1155" s="171">
        <v>0.94471141024805805</v>
      </c>
      <c r="P1155" s="171">
        <v>0.96368980183780062</v>
      </c>
      <c r="Q1155" s="171">
        <v>0.95967925026111756</v>
      </c>
      <c r="R1155" s="171">
        <v>0.96239718518865713</v>
      </c>
      <c r="S1155" s="171">
        <v>0.95567167685247723</v>
      </c>
      <c r="T1155" s="171">
        <v>0.96270962815200944</v>
      </c>
      <c r="U1155" s="173">
        <v>0.96152193407394004</v>
      </c>
      <c r="V1155" s="171">
        <v>0.93403183555750413</v>
      </c>
      <c r="W1155" s="171">
        <v>0.94181935135673045</v>
      </c>
      <c r="X1155" s="171">
        <v>0.96299508262767664</v>
      </c>
      <c r="Y1155" s="171">
        <v>0.94092430258914384</v>
      </c>
      <c r="Z1155" s="171">
        <v>0.9292290043194944</v>
      </c>
      <c r="AA1155" s="171">
        <v>0.90806770957087313</v>
      </c>
      <c r="AB1155" s="171">
        <v>0.91048449304584289</v>
      </c>
      <c r="AC1155" s="171">
        <v>0.90542009011396762</v>
      </c>
      <c r="AD1155" s="171">
        <v>0.95647767989952515</v>
      </c>
      <c r="AE1155" s="171">
        <v>0.95572192508653286</v>
      </c>
      <c r="AF1155" s="171">
        <v>0.93811679889182731</v>
      </c>
      <c r="AG1155" s="173">
        <v>0.95329796752824358</v>
      </c>
      <c r="AH1155" s="171"/>
      <c r="AI1155" s="173">
        <v>17.285</v>
      </c>
      <c r="AJ1155" s="171">
        <v>0.91059108707812786</v>
      </c>
      <c r="AK1155" s="171">
        <v>0.92767978290366349</v>
      </c>
      <c r="AL1155" s="171">
        <v>0.95754162282601973</v>
      </c>
      <c r="AM1155" s="171">
        <v>0.91082450483648092</v>
      </c>
      <c r="AN1155" s="171">
        <v>0.90184167389837078</v>
      </c>
      <c r="AO1155" s="171">
        <v>0.90734603700635208</v>
      </c>
      <c r="AP1155" s="173">
        <v>0.92950745594215989</v>
      </c>
      <c r="AQ1155" s="171">
        <v>0.93313201035375337</v>
      </c>
      <c r="AR1155" s="171">
        <v>0.93904115867632232</v>
      </c>
      <c r="AS1155" s="171">
        <v>0.91310609697551604</v>
      </c>
      <c r="AT1155" s="171">
        <v>0.96281407035175881</v>
      </c>
      <c r="AU1155" s="171">
        <v>0.97984695810288647</v>
      </c>
      <c r="AV1155" s="171">
        <v>0.91147982062780264</v>
      </c>
      <c r="AW1155" s="171">
        <v>0.92824559240537541</v>
      </c>
      <c r="AX1155" s="173">
        <v>0.9343304510399626</v>
      </c>
      <c r="AY1155" s="171"/>
      <c r="AZ1155" s="171"/>
      <c r="BA1155" s="171"/>
      <c r="BB1155" s="171"/>
      <c r="BC1155" s="171"/>
      <c r="BD1155" s="171"/>
      <c r="BE1155" s="171"/>
      <c r="BF1155" s="171"/>
      <c r="BG1155" s="171"/>
      <c r="BH1155" s="171"/>
      <c r="BI1155" s="171"/>
      <c r="BJ1155" s="171"/>
      <c r="BK1155" s="171"/>
      <c r="BL1155" s="171"/>
      <c r="BM1155" s="171"/>
      <c r="BN1155" s="171"/>
      <c r="BO1155" s="171"/>
      <c r="BP1155" s="171"/>
    </row>
    <row r="1156" spans="9:68" x14ac:dyDescent="0.25">
      <c r="I1156" s="171">
        <v>17.3</v>
      </c>
      <c r="J1156" s="175">
        <v>0.95711854996022294</v>
      </c>
      <c r="K1156" s="171">
        <v>0.95564185627653941</v>
      </c>
      <c r="L1156" s="171">
        <v>0.95979350386625351</v>
      </c>
      <c r="M1156" s="171">
        <v>0.9516133516015528</v>
      </c>
      <c r="N1156" s="171">
        <v>0.9668169545271923</v>
      </c>
      <c r="O1156" s="171">
        <v>0.94702886280084009</v>
      </c>
      <c r="P1156" s="171">
        <v>0.96032408153617033</v>
      </c>
      <c r="Q1156" s="171">
        <v>0.95390761756201725</v>
      </c>
      <c r="R1156" s="171">
        <v>0.96552013030828154</v>
      </c>
      <c r="S1156" s="171">
        <v>0.95696682983107495</v>
      </c>
      <c r="T1156" s="171">
        <v>0.962406073273951</v>
      </c>
      <c r="U1156" s="173">
        <v>0.96173143912114067</v>
      </c>
      <c r="V1156" s="171">
        <v>0.94203584448355659</v>
      </c>
      <c r="W1156" s="171">
        <v>0.94496852662314323</v>
      </c>
      <c r="X1156" s="171">
        <v>0.94887885951727446</v>
      </c>
      <c r="Y1156" s="171">
        <v>0.94364765262260464</v>
      </c>
      <c r="Z1156" s="171">
        <v>0.92418658950188748</v>
      </c>
      <c r="AA1156" s="171">
        <v>0.92008636458125193</v>
      </c>
      <c r="AB1156" s="171">
        <v>0.90633370982994421</v>
      </c>
      <c r="AC1156" s="171">
        <v>0.9051942290185413</v>
      </c>
      <c r="AD1156" s="171">
        <v>0.9550050443618846</v>
      </c>
      <c r="AE1156" s="171">
        <v>0.95431173480124432</v>
      </c>
      <c r="AF1156" s="171">
        <v>0.93630600509167383</v>
      </c>
      <c r="AG1156" s="173">
        <v>0.94892926396466959</v>
      </c>
      <c r="AH1156" s="171"/>
      <c r="AI1156" s="173">
        <v>17.3</v>
      </c>
      <c r="AJ1156" s="171">
        <v>0.90415812045496924</v>
      </c>
      <c r="AK1156" s="171">
        <v>0.91526458616010853</v>
      </c>
      <c r="AL1156" s="171">
        <v>0.97468589465866207</v>
      </c>
      <c r="AM1156" s="171">
        <v>0.91745739290649475</v>
      </c>
      <c r="AN1156" s="171">
        <v>0.89991321955452719</v>
      </c>
      <c r="AO1156" s="171">
        <v>0.91659762496547925</v>
      </c>
      <c r="AP1156" s="173">
        <v>0.92480795300497065</v>
      </c>
      <c r="AQ1156" s="171">
        <v>0.99687230371009505</v>
      </c>
      <c r="AR1156" s="171">
        <v>0.91814098450820447</v>
      </c>
      <c r="AS1156" s="171">
        <v>0.91366618658985432</v>
      </c>
      <c r="AT1156" s="171">
        <v>0.95485762144053599</v>
      </c>
      <c r="AU1156" s="171">
        <v>0.9740131828168801</v>
      </c>
      <c r="AV1156" s="171">
        <v>0.89327354260089686</v>
      </c>
      <c r="AW1156" s="171">
        <v>0.92491677968191321</v>
      </c>
      <c r="AX1156" s="173">
        <v>0.94648282308950682</v>
      </c>
      <c r="AY1156" s="171"/>
      <c r="AZ1156" s="171"/>
      <c r="BA1156" s="171"/>
      <c r="BB1156" s="171"/>
      <c r="BC1156" s="171"/>
      <c r="BD1156" s="171"/>
      <c r="BE1156" s="171"/>
      <c r="BF1156" s="171"/>
      <c r="BG1156" s="171"/>
      <c r="BH1156" s="171"/>
      <c r="BI1156" s="171"/>
      <c r="BJ1156" s="171"/>
      <c r="BK1156" s="171"/>
      <c r="BL1156" s="171"/>
      <c r="BM1156" s="171"/>
      <c r="BN1156" s="171"/>
      <c r="BO1156" s="171"/>
      <c r="BP1156" s="171"/>
    </row>
    <row r="1157" spans="9:68" x14ac:dyDescent="0.25">
      <c r="I1157" s="171">
        <v>17.315000000000001</v>
      </c>
      <c r="J1157" s="175">
        <v>0.95609530520267116</v>
      </c>
      <c r="K1157" s="171">
        <v>0.95417188414190435</v>
      </c>
      <c r="L1157" s="171">
        <v>0.95685300039500898</v>
      </c>
      <c r="M1157" s="171">
        <v>0.95111775317226355</v>
      </c>
      <c r="N1157" s="171">
        <v>0.96959229070730568</v>
      </c>
      <c r="O1157" s="171">
        <v>0.95014783582092388</v>
      </c>
      <c r="P1157" s="171">
        <v>0.95789683572045392</v>
      </c>
      <c r="Q1157" s="171">
        <v>0.95770081300202548</v>
      </c>
      <c r="R1157" s="171">
        <v>0.96884305197253662</v>
      </c>
      <c r="S1157" s="171">
        <v>0.95397774419863568</v>
      </c>
      <c r="T1157" s="171">
        <v>0.95804434999812926</v>
      </c>
      <c r="U1157" s="173">
        <v>0.95692699764793443</v>
      </c>
      <c r="V1157" s="171">
        <v>0.93494018035658666</v>
      </c>
      <c r="W1157" s="171">
        <v>0.94359928219177469</v>
      </c>
      <c r="X1157" s="171">
        <v>0.95084115411821335</v>
      </c>
      <c r="Y1157" s="171">
        <v>0.95176222434104851</v>
      </c>
      <c r="Z1157" s="171">
        <v>0.9274431276490489</v>
      </c>
      <c r="AA1157" s="171">
        <v>0.91716494755649514</v>
      </c>
      <c r="AB1157" s="171">
        <v>0.90204210805746865</v>
      </c>
      <c r="AC1157" s="171">
        <v>0.90649293031724265</v>
      </c>
      <c r="AD1157" s="171">
        <v>0.9503446500462025</v>
      </c>
      <c r="AE1157" s="171">
        <v>0.95793466872932542</v>
      </c>
      <c r="AF1157" s="171">
        <v>0.93817983369686697</v>
      </c>
      <c r="AG1157" s="173">
        <v>0.94749293082161778</v>
      </c>
      <c r="AH1157" s="171"/>
      <c r="AI1157" s="173">
        <v>17.315000000000001</v>
      </c>
      <c r="AJ1157" s="171">
        <v>0.9035055006526197</v>
      </c>
      <c r="AK1157" s="171">
        <v>0.92320217096336521</v>
      </c>
      <c r="AL1157" s="171">
        <v>0.96026490066225167</v>
      </c>
      <c r="AM1157" s="171">
        <v>0.91745739290649475</v>
      </c>
      <c r="AN1157" s="171">
        <v>0.9005881785748725</v>
      </c>
      <c r="AO1157" s="171">
        <v>0.89878486605909991</v>
      </c>
      <c r="AP1157" s="173">
        <v>0.92417532760957966</v>
      </c>
      <c r="AQ1157" s="171">
        <v>0.95847713546160485</v>
      </c>
      <c r="AR1157" s="171">
        <v>0.91493262443853707</v>
      </c>
      <c r="AS1157" s="171">
        <v>0.93078892622819653</v>
      </c>
      <c r="AT1157" s="171">
        <v>0.9543551088777219</v>
      </c>
      <c r="AU1157" s="171">
        <v>0.96295173876808837</v>
      </c>
      <c r="AV1157" s="171">
        <v>0.88950672645739914</v>
      </c>
      <c r="AW1157" s="171">
        <v>0.92664283072370845</v>
      </c>
      <c r="AX1157" s="173">
        <v>0.95139051180182277</v>
      </c>
      <c r="AY1157" s="171"/>
      <c r="AZ1157" s="171"/>
      <c r="BA1157" s="171"/>
      <c r="BB1157" s="171"/>
      <c r="BC1157" s="171"/>
      <c r="BD1157" s="171"/>
      <c r="BE1157" s="171"/>
      <c r="BF1157" s="171"/>
      <c r="BG1157" s="171"/>
      <c r="BH1157" s="171"/>
      <c r="BI1157" s="171"/>
      <c r="BJ1157" s="171"/>
      <c r="BK1157" s="171"/>
      <c r="BL1157" s="171"/>
      <c r="BM1157" s="171"/>
      <c r="BN1157" s="171"/>
      <c r="BO1157" s="171"/>
      <c r="BP1157" s="171"/>
    </row>
    <row r="1158" spans="9:68" x14ac:dyDescent="0.25">
      <c r="I1158" s="171">
        <v>17.329999999999998</v>
      </c>
      <c r="J1158" s="175">
        <v>0.95575647172488998</v>
      </c>
      <c r="K1158" s="171">
        <v>0.95569148222041045</v>
      </c>
      <c r="L1158" s="171">
        <v>0.95389256557837532</v>
      </c>
      <c r="M1158" s="171">
        <v>0.94851859268928285</v>
      </c>
      <c r="N1158" s="171">
        <v>0.96845610588708597</v>
      </c>
      <c r="O1158" s="171">
        <v>0.95098424149725558</v>
      </c>
      <c r="P1158" s="171">
        <v>0.96678849718306292</v>
      </c>
      <c r="Q1158" s="171">
        <v>0.95685884621601247</v>
      </c>
      <c r="R1158" s="171">
        <v>0.9672680407929185</v>
      </c>
      <c r="S1158" s="171">
        <v>0.9561574149179739</v>
      </c>
      <c r="T1158" s="171">
        <v>0.95977204377751757</v>
      </c>
      <c r="U1158" s="173">
        <v>0.96102510090129467</v>
      </c>
      <c r="V1158" s="171">
        <v>0.94544051023504372</v>
      </c>
      <c r="W1158" s="171">
        <v>0.9367614589805271</v>
      </c>
      <c r="X1158" s="171">
        <v>0.95059199786909143</v>
      </c>
      <c r="Y1158" s="171">
        <v>0.95066491430258948</v>
      </c>
      <c r="Z1158" s="171">
        <v>0.92288979598139409</v>
      </c>
      <c r="AA1158" s="171">
        <v>0.92521594039804289</v>
      </c>
      <c r="AB1158" s="171">
        <v>0.90311587712680141</v>
      </c>
      <c r="AC1158" s="171">
        <v>0.90251961880178377</v>
      </c>
      <c r="AD1158" s="171">
        <v>0.95407825386697864</v>
      </c>
      <c r="AE1158" s="171">
        <v>0.95460599280810765</v>
      </c>
      <c r="AF1158" s="171">
        <v>0.94637828456664674</v>
      </c>
      <c r="AG1158" s="173">
        <v>0.95214944619237896</v>
      </c>
      <c r="AH1158" s="171"/>
      <c r="AI1158" s="173">
        <v>17.329999999999998</v>
      </c>
      <c r="AJ1158" s="171">
        <v>0.90220026104792095</v>
      </c>
      <c r="AK1158" s="171">
        <v>0.9261872455902308</v>
      </c>
      <c r="AL1158" s="171">
        <v>0.95710837407934657</v>
      </c>
      <c r="AM1158" s="171">
        <v>0.91607554122524182</v>
      </c>
      <c r="AN1158" s="171">
        <v>0.90319159193906096</v>
      </c>
      <c r="AO1158" s="171">
        <v>0.93454846727423369</v>
      </c>
      <c r="AP1158" s="173">
        <v>0.91739719837324907</v>
      </c>
      <c r="AQ1158" s="171">
        <v>0.95847713546160485</v>
      </c>
      <c r="AR1158" s="171">
        <v>0.93849115409295081</v>
      </c>
      <c r="AS1158" s="171">
        <v>0.94111057769243067</v>
      </c>
      <c r="AT1158" s="171">
        <v>0.96105527638190957</v>
      </c>
      <c r="AU1158" s="171">
        <v>0.96189105235245098</v>
      </c>
      <c r="AV1158" s="171">
        <v>0.91901345291479819</v>
      </c>
      <c r="AW1158" s="171">
        <v>0.91308100110960422</v>
      </c>
      <c r="AX1158" s="173">
        <v>0.93187660668380456</v>
      </c>
      <c r="AY1158" s="171"/>
      <c r="AZ1158" s="171"/>
      <c r="BA1158" s="171"/>
      <c r="BB1158" s="171"/>
      <c r="BC1158" s="171"/>
      <c r="BD1158" s="171"/>
      <c r="BE1158" s="171"/>
      <c r="BF1158" s="171"/>
      <c r="BG1158" s="171"/>
      <c r="BH1158" s="171"/>
      <c r="BI1158" s="171"/>
      <c r="BJ1158" s="171"/>
      <c r="BK1158" s="171"/>
      <c r="BL1158" s="171"/>
      <c r="BM1158" s="171"/>
      <c r="BN1158" s="171"/>
      <c r="BO1158" s="171"/>
      <c r="BP1158" s="171"/>
    </row>
    <row r="1159" spans="9:68" x14ac:dyDescent="0.25">
      <c r="I1159" s="171">
        <v>17.344999999999999</v>
      </c>
      <c r="J1159" s="175">
        <v>0.95985760566368794</v>
      </c>
      <c r="K1159" s="171">
        <v>0.95491741163725941</v>
      </c>
      <c r="L1159" s="171">
        <v>0.95830054985382429</v>
      </c>
      <c r="M1159" s="171">
        <v>0.95130662243280628</v>
      </c>
      <c r="N1159" s="171">
        <v>0.96323210625953681</v>
      </c>
      <c r="O1159" s="171">
        <v>0.94689078634582791</v>
      </c>
      <c r="P1159" s="171">
        <v>0.9680620280006913</v>
      </c>
      <c r="Q1159" s="171">
        <v>0.96180885759785184</v>
      </c>
      <c r="R1159" s="171">
        <v>0.97067718946705439</v>
      </c>
      <c r="S1159" s="171">
        <v>0.95430505219536832</v>
      </c>
      <c r="T1159" s="171">
        <v>0.96094368287078258</v>
      </c>
      <c r="U1159" s="173">
        <v>0.96469341486381499</v>
      </c>
      <c r="V1159" s="171">
        <v>0.94479174941547062</v>
      </c>
      <c r="W1159" s="171">
        <v>0.93319890189025057</v>
      </c>
      <c r="X1159" s="171">
        <v>0.94686689284372594</v>
      </c>
      <c r="Y1159" s="171">
        <v>0.9483508647213531</v>
      </c>
      <c r="Z1159" s="171">
        <v>0.92748602293751059</v>
      </c>
      <c r="AA1159" s="171">
        <v>0.92439487741542181</v>
      </c>
      <c r="AB1159" s="171">
        <v>0.90887011675807006</v>
      </c>
      <c r="AC1159" s="171">
        <v>0.90964922389057268</v>
      </c>
      <c r="AD1159" s="171">
        <v>0.95299034577401398</v>
      </c>
      <c r="AE1159" s="171">
        <v>0.96225257358015925</v>
      </c>
      <c r="AF1159" s="171">
        <v>0.94381237219271963</v>
      </c>
      <c r="AG1159" s="173">
        <v>0.96083284877932218</v>
      </c>
      <c r="AH1159" s="171"/>
      <c r="AI1159" s="173">
        <v>17.344999999999999</v>
      </c>
      <c r="AJ1159" s="171">
        <v>0.90154764124557141</v>
      </c>
      <c r="AK1159" s="171">
        <v>0.94056987788331081</v>
      </c>
      <c r="AL1159" s="171">
        <v>0.95166181840688246</v>
      </c>
      <c r="AM1159" s="171">
        <v>0.93919852602487353</v>
      </c>
      <c r="AN1159" s="171">
        <v>0.90251663291871564</v>
      </c>
      <c r="AO1159" s="171">
        <v>0.98301574150787097</v>
      </c>
      <c r="AP1159" s="173">
        <v>0.92345232715770453</v>
      </c>
      <c r="AQ1159" s="171">
        <v>0.95696721311475386</v>
      </c>
      <c r="AR1159" s="171">
        <v>0.93656613805115052</v>
      </c>
      <c r="AS1159" s="171">
        <v>0.91822691630660902</v>
      </c>
      <c r="AT1159" s="171">
        <v>0.94137353433835835</v>
      </c>
      <c r="AU1159" s="171">
        <v>0.95552693385862564</v>
      </c>
      <c r="AV1159" s="171">
        <v>0.90834080717488808</v>
      </c>
      <c r="AW1159" s="171">
        <v>0.91061521390703981</v>
      </c>
      <c r="AX1159" s="173">
        <v>0.9343304510399626</v>
      </c>
      <c r="AY1159" s="171"/>
      <c r="AZ1159" s="171"/>
      <c r="BA1159" s="171"/>
      <c r="BB1159" s="171"/>
      <c r="BC1159" s="171"/>
      <c r="BD1159" s="171"/>
      <c r="BE1159" s="171"/>
      <c r="BF1159" s="171"/>
      <c r="BG1159" s="171"/>
      <c r="BH1159" s="171"/>
      <c r="BI1159" s="171"/>
      <c r="BJ1159" s="171"/>
      <c r="BK1159" s="171"/>
      <c r="BL1159" s="171"/>
      <c r="BM1159" s="171"/>
      <c r="BN1159" s="171"/>
      <c r="BO1159" s="171"/>
      <c r="BP1159" s="171"/>
    </row>
    <row r="1160" spans="9:68" x14ac:dyDescent="0.25">
      <c r="I1160" s="171">
        <v>17.36</v>
      </c>
      <c r="J1160" s="175">
        <v>0.960495518989818</v>
      </c>
      <c r="K1160" s="171">
        <v>0.95333573225400803</v>
      </c>
      <c r="L1160" s="171">
        <v>0.96058118381248747</v>
      </c>
      <c r="M1160" s="171">
        <v>0.9461253072767658</v>
      </c>
      <c r="N1160" s="171">
        <v>0.96740192077481513</v>
      </c>
      <c r="O1160" s="171">
        <v>0.94724646626186559</v>
      </c>
      <c r="P1160" s="171">
        <v>0.97061386080147927</v>
      </c>
      <c r="Q1160" s="171">
        <v>0.95627353744566235</v>
      </c>
      <c r="R1160" s="171">
        <v>0.96969861162193993</v>
      </c>
      <c r="S1160" s="171">
        <v>0.95841674929033538</v>
      </c>
      <c r="T1160" s="171">
        <v>0.9659093581913103</v>
      </c>
      <c r="U1160" s="173">
        <v>0.96241199051930204</v>
      </c>
      <c r="V1160" s="171">
        <v>0.94495504798344054</v>
      </c>
      <c r="W1160" s="171">
        <v>0.93623110139587784</v>
      </c>
      <c r="X1160" s="171">
        <v>0.94454209129053879</v>
      </c>
      <c r="Y1160" s="171">
        <v>0.94126525414560336</v>
      </c>
      <c r="Z1160" s="171">
        <v>0.93006582338189125</v>
      </c>
      <c r="AA1160" s="171">
        <v>0.92088224317389344</v>
      </c>
      <c r="AB1160" s="171">
        <v>0.90906939523761199</v>
      </c>
      <c r="AC1160" s="171">
        <v>0.91623376623376629</v>
      </c>
      <c r="AD1160" s="171">
        <v>0.95546093150346101</v>
      </c>
      <c r="AE1160" s="171">
        <v>0.95705928489523429</v>
      </c>
      <c r="AF1160" s="171">
        <v>0.94194799355733749</v>
      </c>
      <c r="AG1160" s="173">
        <v>0.95536309689752674</v>
      </c>
      <c r="AH1160" s="171"/>
      <c r="AI1160" s="173">
        <v>17.36</v>
      </c>
      <c r="AJ1160" s="171">
        <v>0.90546336005966799</v>
      </c>
      <c r="AK1160" s="171">
        <v>0.94993215739484393</v>
      </c>
      <c r="AL1160" s="171">
        <v>0.94578201398774542</v>
      </c>
      <c r="AM1160" s="171">
        <v>0.92666973744818082</v>
      </c>
      <c r="AN1160" s="171">
        <v>0.88940314338058069</v>
      </c>
      <c r="AO1160" s="171">
        <v>0.94131455399061048</v>
      </c>
      <c r="AP1160" s="173">
        <v>0.89995481247175801</v>
      </c>
      <c r="AQ1160" s="171">
        <v>0.95621225194132875</v>
      </c>
      <c r="AR1160" s="171">
        <v>0.93592446603721691</v>
      </c>
      <c r="AS1160" s="171">
        <v>0.9187870059209472</v>
      </c>
      <c r="AT1160" s="171">
        <v>0.96616415410385259</v>
      </c>
      <c r="AU1160" s="171">
        <v>0.94651109932570632</v>
      </c>
      <c r="AV1160" s="171">
        <v>0.92905829596412559</v>
      </c>
      <c r="AW1160" s="171">
        <v>0.91899889039575877</v>
      </c>
      <c r="AX1160" s="173">
        <v>0.93187660668380456</v>
      </c>
      <c r="AY1160" s="171"/>
      <c r="AZ1160" s="171"/>
      <c r="BA1160" s="171"/>
      <c r="BB1160" s="171"/>
      <c r="BC1160" s="171"/>
      <c r="BD1160" s="171"/>
      <c r="BE1160" s="171"/>
      <c r="BF1160" s="171"/>
      <c r="BG1160" s="171"/>
      <c r="BH1160" s="171"/>
      <c r="BI1160" s="171"/>
      <c r="BJ1160" s="171"/>
      <c r="BK1160" s="171"/>
      <c r="BL1160" s="171"/>
      <c r="BM1160" s="171"/>
      <c r="BN1160" s="171"/>
      <c r="BO1160" s="171"/>
      <c r="BP1160" s="171"/>
    </row>
    <row r="1161" spans="9:68" x14ac:dyDescent="0.25">
      <c r="I1161" s="171">
        <v>17.375</v>
      </c>
      <c r="J1161" s="175">
        <v>0.95905209741736108</v>
      </c>
      <c r="K1161" s="171">
        <v>0.96089837321460758</v>
      </c>
      <c r="L1161" s="171">
        <v>0.95964941415579508</v>
      </c>
      <c r="M1161" s="171">
        <v>0.95335254518816759</v>
      </c>
      <c r="N1161" s="171">
        <v>0.97009966884781385</v>
      </c>
      <c r="O1161" s="171">
        <v>0.9478328913680345</v>
      </c>
      <c r="P1161" s="171">
        <v>0.96537869815564803</v>
      </c>
      <c r="Q1161" s="171">
        <v>0.95826546974133553</v>
      </c>
      <c r="R1161" s="171">
        <v>0.96533848065302086</v>
      </c>
      <c r="S1161" s="171">
        <v>0.9576962357500447</v>
      </c>
      <c r="T1161" s="171">
        <v>0.96748378317377437</v>
      </c>
      <c r="U1161" s="173">
        <v>0.95850838468789656</v>
      </c>
      <c r="V1161" s="171">
        <v>0.95579227744890483</v>
      </c>
      <c r="W1161" s="171">
        <v>0.93724012711652926</v>
      </c>
      <c r="X1161" s="171">
        <v>0.95270756384496147</v>
      </c>
      <c r="Y1161" s="171">
        <v>0.94437304221691909</v>
      </c>
      <c r="Z1161" s="171">
        <v>0.92503296604794383</v>
      </c>
      <c r="AA1161" s="171">
        <v>0.91694231717857999</v>
      </c>
      <c r="AB1161" s="171">
        <v>0.9156377904061016</v>
      </c>
      <c r="AC1161" s="171">
        <v>0.92718975789073388</v>
      </c>
      <c r="AD1161" s="171">
        <v>0.95279526597624509</v>
      </c>
      <c r="AE1161" s="171">
        <v>0.95533673143784437</v>
      </c>
      <c r="AF1161" s="171">
        <v>0.94357679152041785</v>
      </c>
      <c r="AG1161" s="173">
        <v>0.9587688345480373</v>
      </c>
      <c r="AH1161" s="171"/>
      <c r="AI1161" s="173">
        <v>17.375</v>
      </c>
      <c r="AJ1161" s="171">
        <v>0.91581204549692352</v>
      </c>
      <c r="AK1161" s="171">
        <v>0.93955223880597016</v>
      </c>
      <c r="AL1161" s="171">
        <v>0.94485362381630267</v>
      </c>
      <c r="AM1161" s="171">
        <v>0.93919852602487353</v>
      </c>
      <c r="AN1161" s="171">
        <v>0.9260437759136052</v>
      </c>
      <c r="AO1161" s="171">
        <v>0.92350179508423091</v>
      </c>
      <c r="AP1161" s="173">
        <v>0.91477632173520129</v>
      </c>
      <c r="AQ1161" s="171">
        <v>0.93852459016393452</v>
      </c>
      <c r="AR1161" s="171">
        <v>0.9504995874965626</v>
      </c>
      <c r="AS1161" s="171">
        <v>0.94111057769243067</v>
      </c>
      <c r="AT1161" s="171">
        <v>0.97127303182579561</v>
      </c>
      <c r="AU1161" s="171">
        <v>0.96666414122281985</v>
      </c>
      <c r="AV1161" s="171">
        <v>0.90645739910313894</v>
      </c>
      <c r="AW1161" s="171">
        <v>0.90802613734434723</v>
      </c>
      <c r="AX1161" s="173">
        <v>0.92217807899041837</v>
      </c>
      <c r="AY1161" s="171"/>
      <c r="AZ1161" s="171"/>
      <c r="BA1161" s="171"/>
      <c r="BB1161" s="171"/>
      <c r="BC1161" s="171"/>
      <c r="BD1161" s="171"/>
      <c r="BE1161" s="171"/>
      <c r="BF1161" s="171"/>
      <c r="BG1161" s="171"/>
      <c r="BH1161" s="171"/>
      <c r="BI1161" s="171"/>
      <c r="BJ1161" s="171"/>
      <c r="BK1161" s="171"/>
      <c r="BL1161" s="171"/>
      <c r="BM1161" s="171"/>
      <c r="BN1161" s="171"/>
      <c r="BO1161" s="171"/>
      <c r="BP1161" s="171"/>
    </row>
    <row r="1162" spans="9:68" x14ac:dyDescent="0.25">
      <c r="I1162" s="171">
        <v>17.39</v>
      </c>
      <c r="J1162" s="175">
        <v>0.96308324658226629</v>
      </c>
      <c r="K1162" s="171">
        <v>0.96107237819874702</v>
      </c>
      <c r="L1162" s="171">
        <v>0.96201176555070889</v>
      </c>
      <c r="M1162" s="171">
        <v>0.95075189693929374</v>
      </c>
      <c r="N1162" s="171">
        <v>0.96526763209777422</v>
      </c>
      <c r="O1162" s="171">
        <v>0.95204068134851194</v>
      </c>
      <c r="P1162" s="171">
        <v>0.96424530195625469</v>
      </c>
      <c r="Q1162" s="171">
        <v>0.95499030596772194</v>
      </c>
      <c r="R1162" s="171">
        <v>0.96510495574513089</v>
      </c>
      <c r="S1162" s="171">
        <v>0.95558845287012772</v>
      </c>
      <c r="T1162" s="171">
        <v>0.96808101073176456</v>
      </c>
      <c r="U1162" s="173">
        <v>0.96268832668745352</v>
      </c>
      <c r="V1162" s="171">
        <v>0.94661507184437932</v>
      </c>
      <c r="W1162" s="171">
        <v>0.9408331226710881</v>
      </c>
      <c r="X1162" s="171">
        <v>0.95738936594638557</v>
      </c>
      <c r="Y1162" s="171">
        <v>0.94461082763543003</v>
      </c>
      <c r="Z1162" s="171">
        <v>0.93317384228379296</v>
      </c>
      <c r="AA1162" s="171">
        <v>0.92316485291357597</v>
      </c>
      <c r="AB1162" s="171">
        <v>0.89608689865328928</v>
      </c>
      <c r="AC1162" s="171">
        <v>0.92109669390059812</v>
      </c>
      <c r="AD1162" s="171">
        <v>0.95300346013423154</v>
      </c>
      <c r="AE1162" s="171">
        <v>0.96126523342329107</v>
      </c>
      <c r="AF1162" s="171">
        <v>0.94338943490592075</v>
      </c>
      <c r="AG1162" s="173">
        <v>0.93749603727747033</v>
      </c>
      <c r="AH1162" s="171"/>
      <c r="AI1162" s="173">
        <v>17.39</v>
      </c>
      <c r="AJ1162" s="171">
        <v>0.9215923923177326</v>
      </c>
      <c r="AK1162" s="171">
        <v>0.96879240162822244</v>
      </c>
      <c r="AL1162" s="171">
        <v>0.94355387757628284</v>
      </c>
      <c r="AM1162" s="171">
        <v>0.93919852602487353</v>
      </c>
      <c r="AN1162" s="171">
        <v>0.90319159193906096</v>
      </c>
      <c r="AO1162" s="171">
        <v>0.88939519469759742</v>
      </c>
      <c r="AP1162" s="173">
        <v>0.90600994125621337</v>
      </c>
      <c r="AQ1162" s="171">
        <v>0.93927955133735952</v>
      </c>
      <c r="AR1162" s="171">
        <v>0.93271610596754984</v>
      </c>
      <c r="AS1162" s="171">
        <v>0.93310929748759797</v>
      </c>
      <c r="AT1162" s="171">
        <v>0.94020100502512571</v>
      </c>
      <c r="AU1162" s="171">
        <v>0.96083036593681348</v>
      </c>
      <c r="AV1162" s="171">
        <v>0.90331838565022426</v>
      </c>
      <c r="AW1162" s="171">
        <v>0.90975218838614214</v>
      </c>
      <c r="AX1162" s="173">
        <v>0.90266417387240017</v>
      </c>
      <c r="AY1162" s="171"/>
      <c r="AZ1162" s="171"/>
      <c r="BA1162" s="171"/>
      <c r="BB1162" s="171"/>
      <c r="BC1162" s="171"/>
      <c r="BD1162" s="171"/>
      <c r="BE1162" s="171"/>
      <c r="BF1162" s="171"/>
      <c r="BG1162" s="171"/>
      <c r="BH1162" s="171"/>
      <c r="BI1162" s="171"/>
      <c r="BJ1162" s="171"/>
      <c r="BK1162" s="171"/>
      <c r="BL1162" s="171"/>
      <c r="BM1162" s="171"/>
      <c r="BN1162" s="171"/>
      <c r="BO1162" s="171"/>
      <c r="BP1162" s="171"/>
    </row>
    <row r="1163" spans="9:68" x14ac:dyDescent="0.25">
      <c r="I1163" s="171">
        <v>17.405000000000001</v>
      </c>
      <c r="J1163" s="175">
        <v>0.96041231900465129</v>
      </c>
      <c r="K1163" s="171">
        <v>0.95836091249556377</v>
      </c>
      <c r="L1163" s="171">
        <v>0.96353956829499798</v>
      </c>
      <c r="M1163" s="171">
        <v>0.95559476234440666</v>
      </c>
      <c r="N1163" s="171">
        <v>0.96800155505953422</v>
      </c>
      <c r="O1163" s="171">
        <v>0.94385126294576394</v>
      </c>
      <c r="P1163" s="171">
        <v>0.96480972756782113</v>
      </c>
      <c r="Q1163" s="171">
        <v>0.95659444907655389</v>
      </c>
      <c r="R1163" s="171">
        <v>0.96512294741932381</v>
      </c>
      <c r="S1163" s="171">
        <v>0.95411802841097815</v>
      </c>
      <c r="T1163" s="171">
        <v>0.96616519433456005</v>
      </c>
      <c r="U1163" s="173">
        <v>0.96296648548975705</v>
      </c>
      <c r="V1163" s="171">
        <v>0.94513590957395877</v>
      </c>
      <c r="W1163" s="171">
        <v>0.93521650540406831</v>
      </c>
      <c r="X1163" s="171">
        <v>0.95826038481974807</v>
      </c>
      <c r="Y1163" s="171">
        <v>0.95631644900675161</v>
      </c>
      <c r="Z1163" s="171">
        <v>0.92434228421712872</v>
      </c>
      <c r="AA1163" s="171">
        <v>0.92645633875673938</v>
      </c>
      <c r="AB1163" s="171">
        <v>0.90701210230707119</v>
      </c>
      <c r="AC1163" s="171">
        <v>0.91190034455340574</v>
      </c>
      <c r="AD1163" s="171">
        <v>0.954823386611657</v>
      </c>
      <c r="AE1163" s="171">
        <v>0.95499330731695442</v>
      </c>
      <c r="AF1163" s="171">
        <v>0.94181534530079747</v>
      </c>
      <c r="AG1163" s="173">
        <v>0.95140865825002985</v>
      </c>
      <c r="AH1163" s="171"/>
      <c r="AI1163" s="173">
        <v>17.405000000000001</v>
      </c>
      <c r="AJ1163" s="171">
        <v>0.89511467462241279</v>
      </c>
      <c r="AK1163" s="171">
        <v>0.94850746268656716</v>
      </c>
      <c r="AL1163" s="171">
        <v>0.93990220956860815</v>
      </c>
      <c r="AM1163" s="171">
        <v>0.94583141409488736</v>
      </c>
      <c r="AN1163" s="171">
        <v>0.89788834249349159</v>
      </c>
      <c r="AO1163" s="171">
        <v>0.91494062413697874</v>
      </c>
      <c r="AP1163" s="173">
        <v>0.91405332128332561</v>
      </c>
      <c r="AQ1163" s="171">
        <v>0.9592320966350304</v>
      </c>
      <c r="AR1163" s="171">
        <v>0.93271610596754984</v>
      </c>
      <c r="AS1163" s="171">
        <v>0.93991038566170571</v>
      </c>
      <c r="AT1163" s="171">
        <v>0.94924623115577889</v>
      </c>
      <c r="AU1163" s="171">
        <v>0.97507386923251749</v>
      </c>
      <c r="AV1163" s="171">
        <v>0.9121076233183858</v>
      </c>
      <c r="AW1163" s="171">
        <v>0.89964246085562805</v>
      </c>
      <c r="AX1163" s="173">
        <v>0.90266417387240017</v>
      </c>
      <c r="AY1163" s="171"/>
      <c r="AZ1163" s="171"/>
      <c r="BA1163" s="171"/>
      <c r="BB1163" s="171"/>
      <c r="BC1163" s="171"/>
      <c r="BD1163" s="171"/>
      <c r="BE1163" s="171"/>
      <c r="BF1163" s="171"/>
      <c r="BG1163" s="171"/>
      <c r="BH1163" s="171"/>
      <c r="BI1163" s="171"/>
      <c r="BJ1163" s="171"/>
      <c r="BK1163" s="171"/>
      <c r="BL1163" s="171"/>
      <c r="BM1163" s="171"/>
      <c r="BN1163" s="171"/>
      <c r="BO1163" s="171"/>
      <c r="BP1163" s="171"/>
    </row>
    <row r="1164" spans="9:68" x14ac:dyDescent="0.25">
      <c r="I1164" s="171">
        <v>17.420000000000002</v>
      </c>
      <c r="J1164" s="175">
        <v>0.96049894926877977</v>
      </c>
      <c r="K1164" s="171">
        <v>0.96311479562527358</v>
      </c>
      <c r="L1164" s="171">
        <v>0.96362912935049749</v>
      </c>
      <c r="M1164" s="171">
        <v>0.95447826255815071</v>
      </c>
      <c r="N1164" s="171">
        <v>0.96016180587654043</v>
      </c>
      <c r="O1164" s="171">
        <v>0.95067606665996141</v>
      </c>
      <c r="P1164" s="171">
        <v>0.95817161422389663</v>
      </c>
      <c r="Q1164" s="171">
        <v>0.9605267361369163</v>
      </c>
      <c r="R1164" s="171">
        <v>0.96550332046153164</v>
      </c>
      <c r="S1164" s="171">
        <v>0.95509754955263804</v>
      </c>
      <c r="T1164" s="171">
        <v>0.96761213902658605</v>
      </c>
      <c r="U1164" s="173">
        <v>0.95920349964385387</v>
      </c>
      <c r="V1164" s="171">
        <v>0.93735956379477103</v>
      </c>
      <c r="W1164" s="171">
        <v>0.93424578913743517</v>
      </c>
      <c r="X1164" s="171">
        <v>0.97028049771727787</v>
      </c>
      <c r="Y1164" s="171">
        <v>0.95248113325400385</v>
      </c>
      <c r="Z1164" s="171">
        <v>0.91501518940531557</v>
      </c>
      <c r="AA1164" s="171">
        <v>0.93224120888109963</v>
      </c>
      <c r="AB1164" s="171">
        <v>0.90575006654871748</v>
      </c>
      <c r="AC1164" s="171">
        <v>0.90710367715691587</v>
      </c>
      <c r="AD1164" s="171">
        <v>0.96169901481163989</v>
      </c>
      <c r="AE1164" s="171">
        <v>0.95174124448516884</v>
      </c>
      <c r="AF1164" s="171">
        <v>0.93681898627930538</v>
      </c>
      <c r="AG1164" s="173">
        <v>0.94440504290183691</v>
      </c>
      <c r="AH1164" s="171"/>
      <c r="AI1164" s="173">
        <v>17.420000000000002</v>
      </c>
      <c r="AJ1164" s="171">
        <v>0.91254894648517615</v>
      </c>
      <c r="AK1164" s="171">
        <v>0.94253731343283587</v>
      </c>
      <c r="AL1164" s="171">
        <v>0.93179426873800841</v>
      </c>
      <c r="AM1164" s="171">
        <v>0.91810225702441295</v>
      </c>
      <c r="AN1164" s="171">
        <v>0.91823353582103961</v>
      </c>
      <c r="AO1164" s="171">
        <v>0.92253521126760574</v>
      </c>
      <c r="AP1164" s="173">
        <v>0.90402169001355615</v>
      </c>
      <c r="AQ1164" s="171">
        <v>0.92245470232959459</v>
      </c>
      <c r="AR1164" s="171">
        <v>0.94224951874598983</v>
      </c>
      <c r="AS1164" s="171">
        <v>0.93710993759001437</v>
      </c>
      <c r="AT1164" s="171">
        <v>0.96331658291457278</v>
      </c>
      <c r="AU1164" s="171">
        <v>0.96984620046973247</v>
      </c>
      <c r="AV1164" s="171">
        <v>0.91838565022421526</v>
      </c>
      <c r="AW1164" s="171">
        <v>0.91567007767229691</v>
      </c>
      <c r="AX1164" s="173">
        <v>0.91890628651554107</v>
      </c>
      <c r="AY1164" s="171"/>
      <c r="AZ1164" s="171"/>
      <c r="BA1164" s="171"/>
      <c r="BB1164" s="171"/>
      <c r="BC1164" s="171"/>
      <c r="BD1164" s="171"/>
      <c r="BE1164" s="171"/>
      <c r="BF1164" s="171"/>
      <c r="BG1164" s="171"/>
      <c r="BH1164" s="171"/>
      <c r="BI1164" s="171"/>
      <c r="BJ1164" s="171"/>
      <c r="BK1164" s="171"/>
      <c r="BL1164" s="171"/>
      <c r="BM1164" s="171"/>
      <c r="BN1164" s="171"/>
      <c r="BO1164" s="171"/>
      <c r="BP1164" s="171"/>
    </row>
    <row r="1165" spans="9:68" x14ac:dyDescent="0.25">
      <c r="I1165" s="171">
        <v>17.434999999999999</v>
      </c>
      <c r="J1165" s="175">
        <v>0.95777932475800276</v>
      </c>
      <c r="K1165" s="171">
        <v>0.95851015852437882</v>
      </c>
      <c r="L1165" s="171">
        <v>0.95905569813290625</v>
      </c>
      <c r="M1165" s="171">
        <v>0.95323779065530678</v>
      </c>
      <c r="N1165" s="171">
        <v>0.9639252097001364</v>
      </c>
      <c r="O1165" s="171">
        <v>0.94997246526980106</v>
      </c>
      <c r="P1165" s="171">
        <v>0.95715871241185568</v>
      </c>
      <c r="Q1165" s="171">
        <v>0.94885951205961605</v>
      </c>
      <c r="R1165" s="171">
        <v>0.95990782553871901</v>
      </c>
      <c r="S1165" s="171">
        <v>0.95776926817931196</v>
      </c>
      <c r="T1165" s="171">
        <v>0.96505888439189402</v>
      </c>
      <c r="U1165" s="173">
        <v>0.96418134275932799</v>
      </c>
      <c r="V1165" s="171">
        <v>0.94095284343814001</v>
      </c>
      <c r="W1165" s="171">
        <v>0.9368505690634622</v>
      </c>
      <c r="X1165" s="171">
        <v>0.97189582404184216</v>
      </c>
      <c r="Y1165" s="171">
        <v>0.9560247388670442</v>
      </c>
      <c r="Z1165" s="171">
        <v>0.92421497631895833</v>
      </c>
      <c r="AA1165" s="171">
        <v>0.92937154999213023</v>
      </c>
      <c r="AB1165" s="171">
        <v>0.90883134569595247</v>
      </c>
      <c r="AC1165" s="171">
        <v>0.91115822952557646</v>
      </c>
      <c r="AD1165" s="171">
        <v>0.95737559148327833</v>
      </c>
      <c r="AE1165" s="171">
        <v>0.95519957812579837</v>
      </c>
      <c r="AF1165" s="171">
        <v>0.94498021715859315</v>
      </c>
      <c r="AG1165" s="173">
        <v>0.94462137967351234</v>
      </c>
      <c r="AH1165" s="171"/>
      <c r="AI1165" s="173">
        <v>17.434999999999999</v>
      </c>
      <c r="AJ1165" s="171">
        <v>0.90742121946671628</v>
      </c>
      <c r="AK1165" s="171">
        <v>0.94945725915875179</v>
      </c>
      <c r="AL1165" s="171">
        <v>0.94578201398774542</v>
      </c>
      <c r="AM1165" s="171">
        <v>0.9477660064486414</v>
      </c>
      <c r="AN1165" s="171">
        <v>0.90184167389837078</v>
      </c>
      <c r="AO1165" s="171">
        <v>0.91922120961060494</v>
      </c>
      <c r="AP1165" s="173">
        <v>0.9073655671034796</v>
      </c>
      <c r="AQ1165" s="171">
        <v>0.95696721311475386</v>
      </c>
      <c r="AR1165" s="171">
        <v>0.93528279402328374</v>
      </c>
      <c r="AS1165" s="171">
        <v>0.92854856777084316</v>
      </c>
      <c r="AT1165" s="171">
        <v>0.95150753768844221</v>
      </c>
      <c r="AU1165" s="171">
        <v>0.99469656792181216</v>
      </c>
      <c r="AV1165" s="171">
        <v>0.92278026905829613</v>
      </c>
      <c r="AW1165" s="171">
        <v>0.90383429909998758</v>
      </c>
      <c r="AX1165" s="173">
        <v>0.93514839915868186</v>
      </c>
      <c r="AY1165" s="171"/>
      <c r="AZ1165" s="171"/>
      <c r="BA1165" s="171"/>
      <c r="BB1165" s="171"/>
      <c r="BC1165" s="171"/>
      <c r="BD1165" s="171"/>
      <c r="BE1165" s="171"/>
      <c r="BF1165" s="171"/>
      <c r="BG1165" s="171"/>
      <c r="BH1165" s="171"/>
      <c r="BI1165" s="171"/>
      <c r="BJ1165" s="171"/>
      <c r="BK1165" s="171"/>
      <c r="BL1165" s="171"/>
      <c r="BM1165" s="171"/>
      <c r="BN1165" s="171"/>
      <c r="BO1165" s="171"/>
      <c r="BP1165" s="171"/>
    </row>
    <row r="1166" spans="9:68" x14ac:dyDescent="0.25">
      <c r="I1166" s="171">
        <v>17.45</v>
      </c>
      <c r="J1166" s="175">
        <v>0.96044257708856395</v>
      </c>
      <c r="K1166" s="171">
        <v>0.9619827726187542</v>
      </c>
      <c r="L1166" s="171">
        <v>0.96023849716755683</v>
      </c>
      <c r="M1166" s="171">
        <v>0.9535865957896138</v>
      </c>
      <c r="N1166" s="171">
        <v>0.96094010642385863</v>
      </c>
      <c r="O1166" s="171">
        <v>0.95101049122311077</v>
      </c>
      <c r="P1166" s="171">
        <v>0.9651422543572038</v>
      </c>
      <c r="Q1166" s="171">
        <v>0.95759474293466817</v>
      </c>
      <c r="R1166" s="171">
        <v>0.9637178434973791</v>
      </c>
      <c r="S1166" s="171">
        <v>0.96418408381947929</v>
      </c>
      <c r="T1166" s="171">
        <v>0.96441545901870163</v>
      </c>
      <c r="U1166" s="173">
        <v>0.95979568007392779</v>
      </c>
      <c r="V1166" s="171">
        <v>0.94013247807202027</v>
      </c>
      <c r="W1166" s="171">
        <v>0.93299555662777245</v>
      </c>
      <c r="X1166" s="171">
        <v>0.96578923703701702</v>
      </c>
      <c r="Y1166" s="171">
        <v>0.9534454299386389</v>
      </c>
      <c r="Z1166" s="171">
        <v>0.92358191809954915</v>
      </c>
      <c r="AA1166" s="171">
        <v>0.92876274353057353</v>
      </c>
      <c r="AB1166" s="171">
        <v>0.91557258369328465</v>
      </c>
      <c r="AC1166" s="171">
        <v>0.91576821581258139</v>
      </c>
      <c r="AD1166" s="171">
        <v>0.95933682467708215</v>
      </c>
      <c r="AE1166" s="171">
        <v>0.95188321955630972</v>
      </c>
      <c r="AF1166" s="171">
        <v>0.94346955938570565</v>
      </c>
      <c r="AG1166" s="173">
        <v>0.94660784756240557</v>
      </c>
      <c r="AH1166" s="171"/>
      <c r="AI1166" s="173">
        <v>17.45</v>
      </c>
      <c r="AJ1166" s="171">
        <v>0.90285288085027049</v>
      </c>
      <c r="AK1166" s="171">
        <v>0.95841248303934878</v>
      </c>
      <c r="AL1166" s="171">
        <v>0.93402240514947088</v>
      </c>
      <c r="AM1166" s="171">
        <v>0.91939198526024879</v>
      </c>
      <c r="AN1166" s="171">
        <v>0.92344036254941675</v>
      </c>
      <c r="AO1166" s="171">
        <v>0.93275338304335842</v>
      </c>
      <c r="AP1166" s="173">
        <v>0.87582467239042006</v>
      </c>
      <c r="AQ1166" s="171">
        <v>0.98544003451251072</v>
      </c>
      <c r="AR1166" s="171">
        <v>0.93399944999541662</v>
      </c>
      <c r="AS1166" s="171">
        <v>0.93710993759001437</v>
      </c>
      <c r="AT1166" s="171">
        <v>1</v>
      </c>
      <c r="AU1166" s="171">
        <v>0.97878627168724897</v>
      </c>
      <c r="AV1166" s="171">
        <v>0.91650224215246645</v>
      </c>
      <c r="AW1166" s="171">
        <v>0.92405375416101576</v>
      </c>
      <c r="AX1166" s="173">
        <v>0.93187660668380456</v>
      </c>
      <c r="AY1166" s="171"/>
      <c r="AZ1166" s="171"/>
      <c r="BA1166" s="171"/>
      <c r="BB1166" s="171"/>
      <c r="BC1166" s="171"/>
      <c r="BD1166" s="171"/>
      <c r="BE1166" s="171"/>
      <c r="BF1166" s="171"/>
      <c r="BG1166" s="171"/>
      <c r="BH1166" s="171"/>
      <c r="BI1166" s="171"/>
      <c r="BJ1166" s="171"/>
      <c r="BK1166" s="171"/>
      <c r="BL1166" s="171"/>
      <c r="BM1166" s="171"/>
      <c r="BN1166" s="171"/>
      <c r="BO1166" s="171"/>
      <c r="BP1166" s="171"/>
    </row>
    <row r="1167" spans="9:68" x14ac:dyDescent="0.25">
      <c r="I1167" s="171">
        <v>17.465</v>
      </c>
      <c r="J1167" s="175">
        <v>0.95699672058367069</v>
      </c>
      <c r="K1167" s="171">
        <v>0.96201047973455722</v>
      </c>
      <c r="L1167" s="171">
        <v>0.9571865429344889</v>
      </c>
      <c r="M1167" s="171">
        <v>0.94537555380207661</v>
      </c>
      <c r="N1167" s="171">
        <v>0.96650075904889743</v>
      </c>
      <c r="O1167" s="171">
        <v>0.94996997899672697</v>
      </c>
      <c r="P1167" s="171">
        <v>0.96037975311899026</v>
      </c>
      <c r="Q1167" s="171">
        <v>0.95557944168151598</v>
      </c>
      <c r="R1167" s="171">
        <v>0.96474033348583832</v>
      </c>
      <c r="S1167" s="171">
        <v>0.96207701417436076</v>
      </c>
      <c r="T1167" s="171">
        <v>0.96319694748625961</v>
      </c>
      <c r="U1167" s="173">
        <v>0.95688081823921967</v>
      </c>
      <c r="V1167" s="171">
        <v>0.94233480348385379</v>
      </c>
      <c r="W1167" s="171">
        <v>0.94358016134126022</v>
      </c>
      <c r="X1167" s="171">
        <v>0.95546768725820808</v>
      </c>
      <c r="Y1167" s="171">
        <v>0.95180029863103721</v>
      </c>
      <c r="Z1167" s="171">
        <v>0.92345739902698554</v>
      </c>
      <c r="AA1167" s="171">
        <v>0.92278094147993428</v>
      </c>
      <c r="AB1167" s="171">
        <v>0.91207987905046384</v>
      </c>
      <c r="AC1167" s="171">
        <v>0.91122333744339068</v>
      </c>
      <c r="AD1167" s="171">
        <v>0.95592011426803969</v>
      </c>
      <c r="AE1167" s="171">
        <v>0.95578022198515944</v>
      </c>
      <c r="AF1167" s="171">
        <v>0.94376538979432512</v>
      </c>
      <c r="AG1167" s="173">
        <v>0.94707036432266434</v>
      </c>
      <c r="AH1167" s="171"/>
      <c r="AI1167" s="173">
        <v>17.465</v>
      </c>
      <c r="AJ1167" s="171">
        <v>0.92485549132947953</v>
      </c>
      <c r="AK1167" s="171">
        <v>0.95936227951153319</v>
      </c>
      <c r="AL1167" s="171">
        <v>0.94126384848672406</v>
      </c>
      <c r="AM1167" s="171">
        <v>0.92473514509442689</v>
      </c>
      <c r="AN1167" s="171">
        <v>0.92479028059010693</v>
      </c>
      <c r="AO1167" s="171">
        <v>0.91576912455122916</v>
      </c>
      <c r="AP1167" s="173">
        <v>0.9067329417080886</v>
      </c>
      <c r="AQ1167" s="171">
        <v>0.99158757549611731</v>
      </c>
      <c r="AR1167" s="171">
        <v>0.93207443395361622</v>
      </c>
      <c r="AS1167" s="171">
        <v>0.93078892622819653</v>
      </c>
      <c r="AT1167" s="171">
        <v>0.95879396984924625</v>
      </c>
      <c r="AU1167" s="171">
        <v>0.95446624744298825</v>
      </c>
      <c r="AV1167" s="171">
        <v>0.92278026905829613</v>
      </c>
      <c r="AW1167" s="171">
        <v>0.87177906546665007</v>
      </c>
      <c r="AX1167" s="173">
        <v>0.93596634727740136</v>
      </c>
      <c r="AY1167" s="171"/>
      <c r="AZ1167" s="171"/>
      <c r="BA1167" s="171"/>
      <c r="BB1167" s="171"/>
      <c r="BC1167" s="171"/>
      <c r="BD1167" s="171"/>
      <c r="BE1167" s="171"/>
      <c r="BF1167" s="171"/>
      <c r="BG1167" s="171"/>
      <c r="BH1167" s="171"/>
      <c r="BI1167" s="171"/>
      <c r="BJ1167" s="171"/>
      <c r="BK1167" s="171"/>
      <c r="BL1167" s="171"/>
      <c r="BM1167" s="171"/>
      <c r="BN1167" s="171"/>
      <c r="BO1167" s="171"/>
      <c r="BP1167" s="171"/>
    </row>
    <row r="1168" spans="9:68" x14ac:dyDescent="0.25">
      <c r="I1168" s="171">
        <v>17.48</v>
      </c>
      <c r="J1168" s="175">
        <v>0.95476333299451788</v>
      </c>
      <c r="K1168" s="171">
        <v>0.95968399620397171</v>
      </c>
      <c r="L1168" s="171">
        <v>0.96048714737117713</v>
      </c>
      <c r="M1168" s="171">
        <v>0.95512492924371806</v>
      </c>
      <c r="N1168" s="171">
        <v>0.96600451942673904</v>
      </c>
      <c r="O1168" s="171">
        <v>0.94318740819243208</v>
      </c>
      <c r="P1168" s="171">
        <v>0.96397782462134551</v>
      </c>
      <c r="Q1168" s="171">
        <v>0.95405246509515695</v>
      </c>
      <c r="R1168" s="171">
        <v>0.96830814672998944</v>
      </c>
      <c r="S1168" s="171">
        <v>0.95988083492987253</v>
      </c>
      <c r="T1168" s="171">
        <v>0.95994412471347002</v>
      </c>
      <c r="U1168" s="173">
        <v>0.96230770524532749</v>
      </c>
      <c r="V1168" s="171">
        <v>0.9447274382775519</v>
      </c>
      <c r="W1168" s="171">
        <v>0.93836875711995971</v>
      </c>
      <c r="X1168" s="171">
        <v>0.95908883985001703</v>
      </c>
      <c r="Y1168" s="171">
        <v>0.9565535968792761</v>
      </c>
      <c r="Z1168" s="171">
        <v>0.9290179104750973</v>
      </c>
      <c r="AA1168" s="171">
        <v>0.92462181016521827</v>
      </c>
      <c r="AB1168" s="171">
        <v>0.91581559681330915</v>
      </c>
      <c r="AC1168" s="171">
        <v>0.91743739844893346</v>
      </c>
      <c r="AD1168" s="171">
        <v>0.95649415866794951</v>
      </c>
      <c r="AE1168" s="171">
        <v>0.95271665432363062</v>
      </c>
      <c r="AF1168" s="171">
        <v>0.94231242411994653</v>
      </c>
      <c r="AG1168" s="173">
        <v>0.94059950172802131</v>
      </c>
      <c r="AH1168" s="171"/>
      <c r="AI1168" s="173">
        <v>17.48</v>
      </c>
      <c r="AJ1168" s="171">
        <v>0.90220026104792095</v>
      </c>
      <c r="AK1168" s="171">
        <v>0.96282225237449126</v>
      </c>
      <c r="AL1168" s="171">
        <v>0.95073342823543994</v>
      </c>
      <c r="AM1168" s="171">
        <v>0.91810225702441295</v>
      </c>
      <c r="AN1168" s="171">
        <v>0.94436409218011774</v>
      </c>
      <c r="AO1168" s="171">
        <v>0.93869096934548479</v>
      </c>
      <c r="AP1168" s="173">
        <v>0.91206507004066883</v>
      </c>
      <c r="AQ1168" s="171">
        <v>0.96624245038826584</v>
      </c>
      <c r="AR1168" s="171">
        <v>0.94481620680172329</v>
      </c>
      <c r="AS1168" s="171">
        <v>0.95935349655944935</v>
      </c>
      <c r="AT1168" s="171">
        <v>0.95259631490787267</v>
      </c>
      <c r="AU1168" s="171">
        <v>0.94385938328661256</v>
      </c>
      <c r="AV1168" s="171">
        <v>0.91461883408071754</v>
      </c>
      <c r="AW1168" s="171">
        <v>0.90556035014178282</v>
      </c>
      <c r="AX1168" s="173">
        <v>0.93269455480252383</v>
      </c>
      <c r="AY1168" s="171"/>
      <c r="AZ1168" s="171"/>
      <c r="BA1168" s="171"/>
      <c r="BB1168" s="171"/>
      <c r="BC1168" s="171"/>
      <c r="BD1168" s="171"/>
      <c r="BE1168" s="171"/>
      <c r="BF1168" s="171"/>
      <c r="BG1168" s="171"/>
      <c r="BH1168" s="171"/>
      <c r="BI1168" s="171"/>
      <c r="BJ1168" s="171"/>
      <c r="BK1168" s="171"/>
      <c r="BL1168" s="171"/>
      <c r="BM1168" s="171"/>
      <c r="BN1168" s="171"/>
      <c r="BO1168" s="171"/>
      <c r="BP1168" s="171"/>
    </row>
    <row r="1169" spans="9:68" x14ac:dyDescent="0.25">
      <c r="I1169" s="171">
        <v>17.495000000000001</v>
      </c>
      <c r="J1169" s="175">
        <v>0.95278881837563623</v>
      </c>
      <c r="K1169" s="171">
        <v>0.95954554685867055</v>
      </c>
      <c r="L1169" s="171">
        <v>0.95507164922312471</v>
      </c>
      <c r="M1169" s="171">
        <v>0.95359519762540434</v>
      </c>
      <c r="N1169" s="171">
        <v>0.96600804894548498</v>
      </c>
      <c r="O1169" s="171">
        <v>0.94750669154701761</v>
      </c>
      <c r="P1169" s="171">
        <v>0.96607254364767914</v>
      </c>
      <c r="Q1169" s="171">
        <v>0.95414282009192308</v>
      </c>
      <c r="R1169" s="171">
        <v>0.96525848688779747</v>
      </c>
      <c r="S1169" s="171">
        <v>0.96241062013898671</v>
      </c>
      <c r="T1169" s="171">
        <v>0.9602652633222899</v>
      </c>
      <c r="U1169" s="173">
        <v>0.96257554746438334</v>
      </c>
      <c r="V1169" s="171">
        <v>0.9547545685908877</v>
      </c>
      <c r="W1169" s="171">
        <v>0.94258362825567321</v>
      </c>
      <c r="X1169" s="171">
        <v>0.95253597028452308</v>
      </c>
      <c r="Y1169" s="171">
        <v>0.95342567398717426</v>
      </c>
      <c r="Z1169" s="171">
        <v>0.91950378777393738</v>
      </c>
      <c r="AA1169" s="171">
        <v>0.92049138496111049</v>
      </c>
      <c r="AB1169" s="171">
        <v>0.91463411809345641</v>
      </c>
      <c r="AC1169" s="171">
        <v>0.91191129190241882</v>
      </c>
      <c r="AD1169" s="171">
        <v>0.95605295621944431</v>
      </c>
      <c r="AE1169" s="171">
        <v>0.95272705110675782</v>
      </c>
      <c r="AF1169" s="171">
        <v>0.94337350423720157</v>
      </c>
      <c r="AG1169" s="173">
        <v>0.9362332585482851</v>
      </c>
      <c r="AH1169" s="171"/>
      <c r="AI1169" s="173">
        <v>17.495000000000001</v>
      </c>
      <c r="AJ1169" s="171">
        <v>0.90546336005966799</v>
      </c>
      <c r="AK1169" s="171">
        <v>0.97123473541383987</v>
      </c>
      <c r="AL1169" s="171">
        <v>0.95617998390790382</v>
      </c>
      <c r="AM1169" s="171">
        <v>0.90557346844771991</v>
      </c>
      <c r="AN1169" s="171">
        <v>0.93848230643139541</v>
      </c>
      <c r="AO1169" s="171">
        <v>0.92515879591273142</v>
      </c>
      <c r="AP1169" s="173">
        <v>0.92345232715770453</v>
      </c>
      <c r="AQ1169" s="171">
        <v>0.97540983606557363</v>
      </c>
      <c r="AR1169" s="171">
        <v>0.92510770923091012</v>
      </c>
      <c r="AS1169" s="171">
        <v>0.97255560889742354</v>
      </c>
      <c r="AT1169" s="171">
        <v>0.94246231155778892</v>
      </c>
      <c r="AU1169" s="171">
        <v>0.94916281536480041</v>
      </c>
      <c r="AV1169" s="171">
        <v>0.9139910313901346</v>
      </c>
      <c r="AW1169" s="171">
        <v>0.92824559240537541</v>
      </c>
      <c r="AX1169" s="173">
        <v>0.91972423463426034</v>
      </c>
      <c r="AY1169" s="171"/>
      <c r="AZ1169" s="171"/>
      <c r="BA1169" s="171"/>
      <c r="BB1169" s="171"/>
      <c r="BC1169" s="171"/>
      <c r="BD1169" s="171"/>
      <c r="BE1169" s="171"/>
      <c r="BF1169" s="171"/>
      <c r="BG1169" s="171"/>
      <c r="BH1169" s="171"/>
      <c r="BI1169" s="171"/>
      <c r="BJ1169" s="171"/>
      <c r="BK1169" s="171"/>
      <c r="BL1169" s="171"/>
      <c r="BM1169" s="171"/>
      <c r="BN1169" s="171"/>
      <c r="BO1169" s="171"/>
      <c r="BP1169" s="171"/>
    </row>
    <row r="1170" spans="9:68" x14ac:dyDescent="0.25">
      <c r="I1170" s="171">
        <v>17.510000000000002</v>
      </c>
      <c r="J1170" s="175">
        <v>0.95543366224451487</v>
      </c>
      <c r="K1170" s="171">
        <v>0.9646393385424169</v>
      </c>
      <c r="L1170" s="171">
        <v>0.95990366842944963</v>
      </c>
      <c r="M1170" s="171">
        <v>0.95291396254993066</v>
      </c>
      <c r="N1170" s="171">
        <v>0.96611883297992307</v>
      </c>
      <c r="O1170" s="171">
        <v>0.94267267426436785</v>
      </c>
      <c r="P1170" s="171">
        <v>0.9598176308604851</v>
      </c>
      <c r="Q1170" s="171">
        <v>0.95898433554463447</v>
      </c>
      <c r="R1170" s="171">
        <v>0.9665422040490963</v>
      </c>
      <c r="S1170" s="171">
        <v>0.95892117197560756</v>
      </c>
      <c r="T1170" s="171">
        <v>0.96327574509207725</v>
      </c>
      <c r="U1170" s="173">
        <v>0.96418134275932799</v>
      </c>
      <c r="V1170" s="171">
        <v>0.94505092662966195</v>
      </c>
      <c r="W1170" s="171">
        <v>0.94226302304114273</v>
      </c>
      <c r="X1170" s="171">
        <v>0.95051102389933995</v>
      </c>
      <c r="Y1170" s="171">
        <v>0.94908375026866187</v>
      </c>
      <c r="Z1170" s="171">
        <v>0.93420141978748106</v>
      </c>
      <c r="AA1170" s="171">
        <v>0.92485216999272435</v>
      </c>
      <c r="AB1170" s="171">
        <v>0.90804167714533213</v>
      </c>
      <c r="AC1170" s="171">
        <v>0.9246171308726765</v>
      </c>
      <c r="AD1170" s="171">
        <v>0.95504569194994815</v>
      </c>
      <c r="AE1170" s="171">
        <v>0.94353185211264401</v>
      </c>
      <c r="AF1170" s="171">
        <v>0.94415795788690493</v>
      </c>
      <c r="AG1170" s="173">
        <v>0.94486821458441195</v>
      </c>
      <c r="AH1170" s="171"/>
      <c r="AI1170" s="173">
        <v>17.510000000000002</v>
      </c>
      <c r="AJ1170" s="171">
        <v>0.9300764497482753</v>
      </c>
      <c r="AK1170" s="171">
        <v>0.97225237449118052</v>
      </c>
      <c r="AL1170" s="171">
        <v>0.94807204307730408</v>
      </c>
      <c r="AM1170" s="171">
        <v>0.90557346844771991</v>
      </c>
      <c r="AN1170" s="171">
        <v>0.91620865876000412</v>
      </c>
      <c r="AO1170" s="171">
        <v>0.91659762496547925</v>
      </c>
      <c r="AP1170" s="173">
        <v>0.93014008133755088</v>
      </c>
      <c r="AQ1170" s="171">
        <v>0.97077221742881803</v>
      </c>
      <c r="AR1170" s="171">
        <v>0.92446603721697695</v>
      </c>
      <c r="AS1170" s="171">
        <v>0.9656745079212673</v>
      </c>
      <c r="AT1170" s="171">
        <v>0.96281407035175881</v>
      </c>
      <c r="AU1170" s="171">
        <v>0.94173801045533734</v>
      </c>
      <c r="AV1170" s="171">
        <v>0.92152466367713015</v>
      </c>
      <c r="AW1170" s="171">
        <v>0.86006657625446903</v>
      </c>
      <c r="AX1170" s="173">
        <v>0.93269455480252383</v>
      </c>
      <c r="AY1170" s="171"/>
      <c r="AZ1170" s="171"/>
      <c r="BA1170" s="171"/>
      <c r="BB1170" s="171"/>
      <c r="BC1170" s="171"/>
      <c r="BD1170" s="171"/>
      <c r="BE1170" s="171"/>
      <c r="BF1170" s="171"/>
      <c r="BG1170" s="171"/>
      <c r="BH1170" s="171"/>
      <c r="BI1170" s="171"/>
      <c r="BJ1170" s="171"/>
      <c r="BK1170" s="171"/>
      <c r="BL1170" s="171"/>
      <c r="BM1170" s="171"/>
      <c r="BN1170" s="171"/>
      <c r="BO1170" s="171"/>
      <c r="BP1170" s="171"/>
    </row>
    <row r="1171" spans="9:68" x14ac:dyDescent="0.25">
      <c r="I1171" s="171">
        <v>17.524999999999999</v>
      </c>
      <c r="J1171" s="175">
        <v>0.95042626902091598</v>
      </c>
      <c r="K1171" s="171">
        <v>0.96413753997558238</v>
      </c>
      <c r="L1171" s="171">
        <v>0.96311140927436034</v>
      </c>
      <c r="M1171" s="171">
        <v>0.9602904895148322</v>
      </c>
      <c r="N1171" s="171">
        <v>0.95778223766893578</v>
      </c>
      <c r="O1171" s="171">
        <v>0.94502452389914415</v>
      </c>
      <c r="P1171" s="171">
        <v>0.96677502671369009</v>
      </c>
      <c r="Q1171" s="171">
        <v>0.95757328744891113</v>
      </c>
      <c r="R1171" s="171">
        <v>0.96032258144145011</v>
      </c>
      <c r="S1171" s="171">
        <v>0.95769430700493885</v>
      </c>
      <c r="T1171" s="171">
        <v>0.96568262993888743</v>
      </c>
      <c r="U1171" s="173">
        <v>0.96285725004857836</v>
      </c>
      <c r="V1171" s="171">
        <v>0.94519300893729419</v>
      </c>
      <c r="W1171" s="171">
        <v>0.94306958386639295</v>
      </c>
      <c r="X1171" s="171">
        <v>0.95786465096041284</v>
      </c>
      <c r="Y1171" s="171">
        <v>0.94771383936477038</v>
      </c>
      <c r="Z1171" s="171">
        <v>0.91987496297795057</v>
      </c>
      <c r="AA1171" s="171">
        <v>0.91097306101106956</v>
      </c>
      <c r="AB1171" s="171">
        <v>0.9012622931290839</v>
      </c>
      <c r="AC1171" s="171">
        <v>0.91539658212240282</v>
      </c>
      <c r="AD1171" s="171">
        <v>0.95887395517155039</v>
      </c>
      <c r="AE1171" s="171">
        <v>0.95439748937464408</v>
      </c>
      <c r="AF1171" s="171">
        <v>0.93828739331792776</v>
      </c>
      <c r="AG1171" s="173">
        <v>0.94038562534018344</v>
      </c>
      <c r="AH1171" s="171"/>
      <c r="AI1171" s="173">
        <v>17.524999999999999</v>
      </c>
      <c r="AJ1171" s="171">
        <v>0.93389893716203598</v>
      </c>
      <c r="AK1171" s="171">
        <v>0.95936227951153319</v>
      </c>
      <c r="AL1171" s="171">
        <v>0.94807204307730408</v>
      </c>
      <c r="AM1171" s="171">
        <v>0.90023030861354225</v>
      </c>
      <c r="AN1171" s="171">
        <v>0.91428020441616042</v>
      </c>
      <c r="AO1171" s="171">
        <v>0.931924882629108</v>
      </c>
      <c r="AP1171" s="173">
        <v>0.91269769543605983</v>
      </c>
      <c r="AQ1171" s="171">
        <v>0.94003451251078507</v>
      </c>
      <c r="AR1171" s="171">
        <v>0.952424603538363</v>
      </c>
      <c r="AS1171" s="171">
        <v>0.95079212674027835</v>
      </c>
      <c r="AT1171" s="171">
        <v>0.95209380234505869</v>
      </c>
      <c r="AU1171" s="171">
        <v>0.96348208197590723</v>
      </c>
      <c r="AV1171" s="171">
        <v>0.92026905829596417</v>
      </c>
      <c r="AW1171" s="171">
        <v>0.93761558377512022</v>
      </c>
      <c r="AX1171" s="173">
        <v>0.92860481420892738</v>
      </c>
      <c r="AY1171" s="171"/>
      <c r="AZ1171" s="171"/>
      <c r="BA1171" s="171"/>
      <c r="BB1171" s="171"/>
      <c r="BC1171" s="171"/>
      <c r="BD1171" s="171"/>
      <c r="BE1171" s="171"/>
      <c r="BF1171" s="171"/>
      <c r="BG1171" s="171"/>
      <c r="BH1171" s="171"/>
      <c r="BI1171" s="171"/>
      <c r="BJ1171" s="171"/>
      <c r="BK1171" s="171"/>
      <c r="BL1171" s="171"/>
      <c r="BM1171" s="171"/>
      <c r="BN1171" s="171"/>
      <c r="BO1171" s="171"/>
      <c r="BP1171" s="171"/>
    </row>
    <row r="1172" spans="9:68" x14ac:dyDescent="0.25">
      <c r="I1172" s="171">
        <v>17.54</v>
      </c>
      <c r="J1172" s="175">
        <v>0.95168567043759378</v>
      </c>
      <c r="K1172" s="171">
        <v>0.96375489014213811</v>
      </c>
      <c r="L1172" s="171">
        <v>0.95753076909250467</v>
      </c>
      <c r="M1172" s="171">
        <v>0.9537656244473075</v>
      </c>
      <c r="N1172" s="171">
        <v>0.95916017250097307</v>
      </c>
      <c r="O1172" s="171">
        <v>0.94785420228009776</v>
      </c>
      <c r="P1172" s="171">
        <v>0.96873140036644656</v>
      </c>
      <c r="Q1172" s="171">
        <v>0.95367212396744305</v>
      </c>
      <c r="R1172" s="171">
        <v>0.95981793879309085</v>
      </c>
      <c r="S1172" s="171">
        <v>0.95533845847383647</v>
      </c>
      <c r="T1172" s="171">
        <v>0.96392195678719117</v>
      </c>
      <c r="U1172" s="173">
        <v>0.96469502473711222</v>
      </c>
      <c r="V1172" s="171">
        <v>0.94471656163808782</v>
      </c>
      <c r="W1172" s="171">
        <v>0.94749662220310515</v>
      </c>
      <c r="X1172" s="171">
        <v>0.95561042033004384</v>
      </c>
      <c r="Y1172" s="171">
        <v>0.95002618399149308</v>
      </c>
      <c r="Z1172" s="171">
        <v>0.93633575424515603</v>
      </c>
      <c r="AA1172" s="171">
        <v>0.91304919858111944</v>
      </c>
      <c r="AB1172" s="171">
        <v>0.92386554658924958</v>
      </c>
      <c r="AC1172" s="171">
        <v>0.91001797669943185</v>
      </c>
      <c r="AD1172" s="171">
        <v>0.95753401708204955</v>
      </c>
      <c r="AE1172" s="171">
        <v>0.95458464996879788</v>
      </c>
      <c r="AF1172" s="171">
        <v>0.94023867560006458</v>
      </c>
      <c r="AG1172" s="173">
        <v>0.93975682911395197</v>
      </c>
      <c r="AH1172" s="171"/>
      <c r="AI1172" s="173">
        <v>17.54</v>
      </c>
      <c r="AJ1172" s="171">
        <v>0.93977251538318085</v>
      </c>
      <c r="AK1172" s="171">
        <v>0.95841248303934878</v>
      </c>
      <c r="AL1172" s="171">
        <v>0.95797487157269301</v>
      </c>
      <c r="AM1172" s="171">
        <v>0.9239981575310916</v>
      </c>
      <c r="AN1172" s="171">
        <v>0.93067206633882937</v>
      </c>
      <c r="AO1172" s="171">
        <v>0.91148853907760297</v>
      </c>
      <c r="AP1172" s="173">
        <v>0.91007681879801161</v>
      </c>
      <c r="AQ1172" s="171">
        <v>0.9577221742881793</v>
      </c>
      <c r="AR1172" s="171">
        <v>0.92574938124484374</v>
      </c>
      <c r="AS1172" s="171">
        <v>0.94223075692110736</v>
      </c>
      <c r="AT1172" s="171">
        <v>0.94757118927973205</v>
      </c>
      <c r="AU1172" s="171">
        <v>0.95658762027426314</v>
      </c>
      <c r="AV1172" s="171">
        <v>0.94098654708520191</v>
      </c>
      <c r="AW1172" s="171">
        <v>0.91739612871409182</v>
      </c>
      <c r="AX1172" s="173">
        <v>0.93351250292124333</v>
      </c>
      <c r="AY1172" s="171"/>
      <c r="AZ1172" s="171"/>
      <c r="BA1172" s="171"/>
      <c r="BB1172" s="171"/>
      <c r="BC1172" s="171"/>
      <c r="BD1172" s="171"/>
      <c r="BE1172" s="171"/>
      <c r="BF1172" s="171"/>
      <c r="BG1172" s="171"/>
      <c r="BH1172" s="171"/>
      <c r="BI1172" s="171"/>
      <c r="BJ1172" s="171"/>
      <c r="BK1172" s="171"/>
      <c r="BL1172" s="171"/>
      <c r="BM1172" s="171"/>
      <c r="BN1172" s="171"/>
      <c r="BO1172" s="171"/>
      <c r="BP1172" s="171"/>
    </row>
    <row r="1173" spans="9:68" x14ac:dyDescent="0.25">
      <c r="I1173" s="171">
        <v>17.555</v>
      </c>
      <c r="J1173" s="175">
        <v>0.95947973758167215</v>
      </c>
      <c r="K1173" s="171">
        <v>0.96203894238796606</v>
      </c>
      <c r="L1173" s="171">
        <v>0.95981299449837432</v>
      </c>
      <c r="M1173" s="171">
        <v>0.95564821783259368</v>
      </c>
      <c r="N1173" s="171">
        <v>0.96985350723516228</v>
      </c>
      <c r="O1173" s="171">
        <v>0.94619002641060923</v>
      </c>
      <c r="P1173" s="171">
        <v>0.96768723882867014</v>
      </c>
      <c r="Q1173" s="171">
        <v>0.96074350666979202</v>
      </c>
      <c r="R1173" s="171">
        <v>0.96409759237621107</v>
      </c>
      <c r="S1173" s="171">
        <v>0.9602832486379641</v>
      </c>
      <c r="T1173" s="171">
        <v>0.96443715992363499</v>
      </c>
      <c r="U1173" s="173">
        <v>0.9669593689698911</v>
      </c>
      <c r="V1173" s="171">
        <v>0.93826279516175248</v>
      </c>
      <c r="W1173" s="171">
        <v>0.94216136134103134</v>
      </c>
      <c r="X1173" s="171">
        <v>0.95157589281877264</v>
      </c>
      <c r="Y1173" s="171">
        <v>0.94259754318275146</v>
      </c>
      <c r="Z1173" s="171">
        <v>0.93966730504979457</v>
      </c>
      <c r="AA1173" s="171">
        <v>0.90534743422055464</v>
      </c>
      <c r="AB1173" s="171">
        <v>0.92183167439514202</v>
      </c>
      <c r="AC1173" s="171">
        <v>0.91595432074580252</v>
      </c>
      <c r="AD1173" s="171">
        <v>0.94684282929130337</v>
      </c>
      <c r="AE1173" s="171">
        <v>0.95213993256556806</v>
      </c>
      <c r="AF1173" s="171">
        <v>0.93829100362447215</v>
      </c>
      <c r="AG1173" s="173">
        <v>0.93961623322314713</v>
      </c>
      <c r="AH1173" s="171"/>
      <c r="AI1173" s="173">
        <v>17.555</v>
      </c>
      <c r="AJ1173" s="171">
        <v>0.93203430915532359</v>
      </c>
      <c r="AK1173" s="171">
        <v>0.95590230664857545</v>
      </c>
      <c r="AL1173" s="171">
        <v>0.94305873615151325</v>
      </c>
      <c r="AM1173" s="171">
        <v>0.91543067710732418</v>
      </c>
      <c r="AN1173" s="171">
        <v>0.95024587792884019</v>
      </c>
      <c r="AO1173" s="171">
        <v>0.90637945318972668</v>
      </c>
      <c r="AP1173" s="173">
        <v>0.9067329417080886</v>
      </c>
      <c r="AQ1173" s="171">
        <v>0.96160483175150979</v>
      </c>
      <c r="AR1173" s="171">
        <v>0.93968283069025593</v>
      </c>
      <c r="AS1173" s="171">
        <v>0.94567130740918537</v>
      </c>
      <c r="AT1173" s="171">
        <v>0.95485762144053599</v>
      </c>
      <c r="AU1173" s="171">
        <v>0.93908629441624358</v>
      </c>
      <c r="AV1173" s="171">
        <v>0.91650224215246645</v>
      </c>
      <c r="AW1173" s="171">
        <v>0.88620392060165198</v>
      </c>
      <c r="AX1173" s="173">
        <v>0.94239308249591036</v>
      </c>
      <c r="AY1173" s="171"/>
      <c r="AZ1173" s="171"/>
      <c r="BA1173" s="171"/>
      <c r="BB1173" s="171"/>
      <c r="BC1173" s="171"/>
      <c r="BD1173" s="171"/>
      <c r="BE1173" s="171"/>
      <c r="BF1173" s="171"/>
      <c r="BG1173" s="171"/>
      <c r="BH1173" s="171"/>
      <c r="BI1173" s="171"/>
      <c r="BJ1173" s="171"/>
      <c r="BK1173" s="171"/>
      <c r="BL1173" s="171"/>
      <c r="BM1173" s="171"/>
      <c r="BN1173" s="171"/>
      <c r="BO1173" s="171"/>
      <c r="BP1173" s="171"/>
    </row>
    <row r="1174" spans="9:68" x14ac:dyDescent="0.25">
      <c r="I1174" s="171">
        <v>17.57</v>
      </c>
      <c r="J1174" s="175">
        <v>0.96063022071960547</v>
      </c>
      <c r="K1174" s="171">
        <v>0.9610021573779749</v>
      </c>
      <c r="L1174" s="171">
        <v>0.96075591841297392</v>
      </c>
      <c r="M1174" s="171">
        <v>0.95401732391296024</v>
      </c>
      <c r="N1174" s="171">
        <v>0.97379144129677631</v>
      </c>
      <c r="O1174" s="171">
        <v>0.94475654017207722</v>
      </c>
      <c r="P1174" s="171">
        <v>0.962492035212416</v>
      </c>
      <c r="Q1174" s="171">
        <v>0.96274973745676329</v>
      </c>
      <c r="R1174" s="171">
        <v>0.96576657915776709</v>
      </c>
      <c r="S1174" s="171">
        <v>0.96229570809457898</v>
      </c>
      <c r="T1174" s="171">
        <v>0.96642467621099026</v>
      </c>
      <c r="U1174" s="173">
        <v>0.96191515734665667</v>
      </c>
      <c r="V1174" s="171">
        <v>0.94604141776480299</v>
      </c>
      <c r="W1174" s="171">
        <v>0.95147285890565314</v>
      </c>
      <c r="X1174" s="171">
        <v>0.95065412310532216</v>
      </c>
      <c r="Y1174" s="171">
        <v>0.94628594776859554</v>
      </c>
      <c r="Z1174" s="171">
        <v>0.92494272650652021</v>
      </c>
      <c r="AA1174" s="171">
        <v>0.92153207268187165</v>
      </c>
      <c r="AB1174" s="171">
        <v>0.91854499502171472</v>
      </c>
      <c r="AC1174" s="171">
        <v>0.92333283398057131</v>
      </c>
      <c r="AD1174" s="171">
        <v>0.94926233411134986</v>
      </c>
      <c r="AE1174" s="171">
        <v>0.95228168924284839</v>
      </c>
      <c r="AF1174" s="171">
        <v>0.93864360941123659</v>
      </c>
      <c r="AG1174" s="173">
        <v>0.94488124222832903</v>
      </c>
      <c r="AH1174" s="171"/>
      <c r="AI1174" s="173">
        <v>17.57</v>
      </c>
      <c r="AJ1174" s="171">
        <v>0.92746597053887736</v>
      </c>
      <c r="AK1174" s="171">
        <v>0.97123473541383987</v>
      </c>
      <c r="AL1174" s="171">
        <v>0.93990220956860815</v>
      </c>
      <c r="AM1174" s="171">
        <v>0.90815292491939204</v>
      </c>
      <c r="AN1174" s="171">
        <v>0.91563012245685116</v>
      </c>
      <c r="AO1174" s="171">
        <v>0.91494062413697874</v>
      </c>
      <c r="AP1174" s="173">
        <v>0.92417532760957966</v>
      </c>
      <c r="AQ1174" s="171">
        <v>0.93388697152717848</v>
      </c>
      <c r="AR1174" s="171">
        <v>0.92767439728664414</v>
      </c>
      <c r="AS1174" s="171">
        <v>0.94223075692110736</v>
      </c>
      <c r="AT1174" s="171">
        <v>0.9543551088777219</v>
      </c>
      <c r="AU1174" s="171">
        <v>0.93590423516933097</v>
      </c>
      <c r="AV1174" s="171">
        <v>0.92654708520179385</v>
      </c>
      <c r="AW1174" s="171">
        <v>0.93083466896806799</v>
      </c>
      <c r="AX1174" s="173">
        <v>0.95384435615798069</v>
      </c>
      <c r="AY1174" s="171"/>
      <c r="AZ1174" s="171"/>
      <c r="BA1174" s="171"/>
      <c r="BB1174" s="171"/>
      <c r="BC1174" s="171"/>
      <c r="BD1174" s="171"/>
      <c r="BE1174" s="171"/>
      <c r="BF1174" s="171"/>
      <c r="BG1174" s="171"/>
      <c r="BH1174" s="171"/>
      <c r="BI1174" s="171"/>
      <c r="BJ1174" s="171"/>
      <c r="BK1174" s="171"/>
      <c r="BL1174" s="171"/>
      <c r="BM1174" s="171"/>
      <c r="BN1174" s="171"/>
      <c r="BO1174" s="171"/>
      <c r="BP1174" s="171"/>
    </row>
    <row r="1175" spans="9:68" x14ac:dyDescent="0.25">
      <c r="I1175" s="171">
        <v>17.585000000000001</v>
      </c>
      <c r="J1175" s="175">
        <v>0.96159173723779823</v>
      </c>
      <c r="K1175" s="171">
        <v>0.96183193084591923</v>
      </c>
      <c r="L1175" s="171">
        <v>0.95727330788498577</v>
      </c>
      <c r="M1175" s="171">
        <v>0.95729807399793321</v>
      </c>
      <c r="N1175" s="171">
        <v>0.97169768316080396</v>
      </c>
      <c r="O1175" s="171">
        <v>0.94641538831354977</v>
      </c>
      <c r="P1175" s="171">
        <v>0.96549032877975005</v>
      </c>
      <c r="Q1175" s="171">
        <v>0.96229222980657647</v>
      </c>
      <c r="R1175" s="171">
        <v>0.96784300522283528</v>
      </c>
      <c r="S1175" s="171">
        <v>0.9699292742314366</v>
      </c>
      <c r="T1175" s="171">
        <v>0.96403349415242845</v>
      </c>
      <c r="U1175" s="173">
        <v>0.96412300558747299</v>
      </c>
      <c r="V1175" s="171">
        <v>0.93743378665716603</v>
      </c>
      <c r="W1175" s="171">
        <v>0.95187846178396518</v>
      </c>
      <c r="X1175" s="171">
        <v>0.9559563184940213</v>
      </c>
      <c r="Y1175" s="171">
        <v>0.94614179100305673</v>
      </c>
      <c r="Z1175" s="171">
        <v>0.93233263657702148</v>
      </c>
      <c r="AA1175" s="171">
        <v>0.9159482099275531</v>
      </c>
      <c r="AB1175" s="171">
        <v>0.92553536788572144</v>
      </c>
      <c r="AC1175" s="171">
        <v>0.92899146106776986</v>
      </c>
      <c r="AD1175" s="171">
        <v>0.94684316189065054</v>
      </c>
      <c r="AE1175" s="171">
        <v>0.9499799817082476</v>
      </c>
      <c r="AF1175" s="171">
        <v>0.94003054330453129</v>
      </c>
      <c r="AG1175" s="173">
        <v>0.94239646695961166</v>
      </c>
      <c r="AH1175" s="171"/>
      <c r="AI1175" s="173">
        <v>17.585000000000001</v>
      </c>
      <c r="AJ1175" s="171">
        <v>0.91254894648517615</v>
      </c>
      <c r="AK1175" s="171">
        <v>0.95936227951153319</v>
      </c>
      <c r="AL1175" s="171">
        <v>0.9408305997400509</v>
      </c>
      <c r="AM1175" s="171">
        <v>0.93661906955320129</v>
      </c>
      <c r="AN1175" s="171">
        <v>0.94571401022080803</v>
      </c>
      <c r="AO1175" s="171">
        <v>0.86398784866059108</v>
      </c>
      <c r="AP1175" s="173">
        <v>0.91947582467239042</v>
      </c>
      <c r="AQ1175" s="171">
        <v>0.94467213114754112</v>
      </c>
      <c r="AR1175" s="171">
        <v>0.96259968833073617</v>
      </c>
      <c r="AS1175" s="171">
        <v>0.91590654504720759</v>
      </c>
      <c r="AT1175" s="171">
        <v>0.95092127303182583</v>
      </c>
      <c r="AU1175" s="171">
        <v>0.96030002272899462</v>
      </c>
      <c r="AV1175" s="171">
        <v>0.94475336322869963</v>
      </c>
      <c r="AW1175" s="171">
        <v>0.91394402663050167</v>
      </c>
      <c r="AX1175" s="173">
        <v>0.96436083197008649</v>
      </c>
      <c r="AY1175" s="171"/>
      <c r="AZ1175" s="171"/>
      <c r="BA1175" s="171"/>
      <c r="BB1175" s="171"/>
      <c r="BC1175" s="171"/>
      <c r="BD1175" s="171"/>
      <c r="BE1175" s="171"/>
      <c r="BF1175" s="171"/>
      <c r="BG1175" s="171"/>
      <c r="BH1175" s="171"/>
      <c r="BI1175" s="171"/>
      <c r="BJ1175" s="171"/>
      <c r="BK1175" s="171"/>
      <c r="BL1175" s="171"/>
      <c r="BM1175" s="171"/>
      <c r="BN1175" s="171"/>
      <c r="BO1175" s="171"/>
      <c r="BP1175" s="171"/>
    </row>
    <row r="1176" spans="9:68" x14ac:dyDescent="0.25">
      <c r="I1176" s="171">
        <v>17.600000000000001</v>
      </c>
      <c r="J1176" s="175">
        <v>0.95538544257789548</v>
      </c>
      <c r="K1176" s="171">
        <v>0.95488513176781986</v>
      </c>
      <c r="L1176" s="171">
        <v>0.96150732949928031</v>
      </c>
      <c r="M1176" s="171">
        <v>0.95458718198365278</v>
      </c>
      <c r="N1176" s="171">
        <v>0.96296973147814202</v>
      </c>
      <c r="O1176" s="171">
        <v>0.94851234039118981</v>
      </c>
      <c r="P1176" s="171">
        <v>0.96866635091197306</v>
      </c>
      <c r="Q1176" s="171">
        <v>0.95499443947345375</v>
      </c>
      <c r="R1176" s="171">
        <v>0.969290534104716</v>
      </c>
      <c r="S1176" s="171">
        <v>0.96934643851809721</v>
      </c>
      <c r="T1176" s="171">
        <v>0.96575109110482982</v>
      </c>
      <c r="U1176" s="173">
        <v>0.96576651416064729</v>
      </c>
      <c r="V1176" s="171">
        <v>0.93356314642917093</v>
      </c>
      <c r="W1176" s="171">
        <v>0.94168208968132305</v>
      </c>
      <c r="X1176" s="171">
        <v>0.94302972059315648</v>
      </c>
      <c r="Y1176" s="171">
        <v>0.94886498598665703</v>
      </c>
      <c r="Z1176" s="171">
        <v>0.93532212086950217</v>
      </c>
      <c r="AA1176" s="171">
        <v>0.91923274899157548</v>
      </c>
      <c r="AB1176" s="171">
        <v>0.92120198013686239</v>
      </c>
      <c r="AC1176" s="171">
        <v>0.9236255315226034</v>
      </c>
      <c r="AD1176" s="171">
        <v>0.9443961048668742</v>
      </c>
      <c r="AE1176" s="171">
        <v>0.9528277283501283</v>
      </c>
      <c r="AF1176" s="171">
        <v>0.94431748297493234</v>
      </c>
      <c r="AG1176" s="173">
        <v>0.95177286586040433</v>
      </c>
      <c r="AH1176" s="171"/>
      <c r="AI1176" s="173">
        <v>17.600000000000001</v>
      </c>
      <c r="AJ1176" s="171">
        <v>0.93138168935297394</v>
      </c>
      <c r="AK1176" s="171">
        <v>0.94993215739484393</v>
      </c>
      <c r="AL1176" s="171">
        <v>0.9408305997400509</v>
      </c>
      <c r="AM1176" s="171">
        <v>0.92998618148318779</v>
      </c>
      <c r="AN1176" s="171">
        <v>0.93192556166232765</v>
      </c>
      <c r="AO1176" s="171">
        <v>0.90472245236122639</v>
      </c>
      <c r="AP1176" s="173">
        <v>0.92074107546317208</v>
      </c>
      <c r="AQ1176" s="171">
        <v>0.93852459016393452</v>
      </c>
      <c r="AR1176" s="171">
        <v>0.95178293152442939</v>
      </c>
      <c r="AS1176" s="171">
        <v>0.94335093614978394</v>
      </c>
      <c r="AT1176" s="171">
        <v>0.95033500837520946</v>
      </c>
      <c r="AU1176" s="171">
        <v>0.97196757330100769</v>
      </c>
      <c r="AV1176" s="171">
        <v>0.94726457399103148</v>
      </c>
      <c r="AW1176" s="171">
        <v>0.88447786955985686</v>
      </c>
      <c r="AX1176" s="173">
        <v>0.99030147230661369</v>
      </c>
      <c r="AY1176" s="171"/>
      <c r="AZ1176" s="171"/>
      <c r="BA1176" s="171"/>
      <c r="BB1176" s="171"/>
      <c r="BC1176" s="171"/>
      <c r="BD1176" s="171"/>
      <c r="BE1176" s="171"/>
      <c r="BF1176" s="171"/>
      <c r="BG1176" s="171"/>
      <c r="BH1176" s="171"/>
      <c r="BI1176" s="171"/>
      <c r="BJ1176" s="171"/>
      <c r="BK1176" s="171"/>
      <c r="BL1176" s="171"/>
      <c r="BM1176" s="171"/>
      <c r="BN1176" s="171"/>
      <c r="BO1176" s="171"/>
      <c r="BP1176" s="171"/>
    </row>
    <row r="1177" spans="9:68" x14ac:dyDescent="0.25">
      <c r="I1177" s="171">
        <v>17.614999999999998</v>
      </c>
      <c r="J1177" s="175">
        <v>0.95738180522864502</v>
      </c>
      <c r="K1177" s="171">
        <v>0.95672278318277026</v>
      </c>
      <c r="L1177" s="171">
        <v>0.95634408515842351</v>
      </c>
      <c r="M1177" s="171">
        <v>0.95645360021849124</v>
      </c>
      <c r="N1177" s="171">
        <v>0.96877367924664526</v>
      </c>
      <c r="O1177" s="171">
        <v>0.95321112267376895</v>
      </c>
      <c r="P1177" s="171">
        <v>0.96910820497239647</v>
      </c>
      <c r="Q1177" s="171">
        <v>0.96249690638454433</v>
      </c>
      <c r="R1177" s="171">
        <v>0.96978849866266226</v>
      </c>
      <c r="S1177" s="171">
        <v>0.96440547824958511</v>
      </c>
      <c r="T1177" s="171">
        <v>0.96637457081880296</v>
      </c>
      <c r="U1177" s="173">
        <v>0.96415934029900074</v>
      </c>
      <c r="V1177" s="171">
        <v>0.94399278412966214</v>
      </c>
      <c r="W1177" s="171">
        <v>0.94764305933462556</v>
      </c>
      <c r="X1177" s="171">
        <v>0.94352470633745833</v>
      </c>
      <c r="Y1177" s="171">
        <v>0.95477536953272357</v>
      </c>
      <c r="Z1177" s="171">
        <v>0.93253639742000916</v>
      </c>
      <c r="AA1177" s="171">
        <v>0.92816240750838275</v>
      </c>
      <c r="AB1177" s="171">
        <v>0.9191249983454739</v>
      </c>
      <c r="AC1177" s="171">
        <v>0.9233201581027668</v>
      </c>
      <c r="AD1177" s="171">
        <v>0.9530602013069539</v>
      </c>
      <c r="AE1177" s="171">
        <v>0.95317468744435774</v>
      </c>
      <c r="AF1177" s="171">
        <v>0.94291196909292507</v>
      </c>
      <c r="AG1177" s="173">
        <v>0.94218551117129312</v>
      </c>
      <c r="AH1177" s="171"/>
      <c r="AI1177" s="173">
        <v>17.614999999999998</v>
      </c>
      <c r="AJ1177" s="171">
        <v>0.9112437068804774</v>
      </c>
      <c r="AK1177" s="171">
        <v>0.94552238805970146</v>
      </c>
      <c r="AL1177" s="171">
        <v>0.94485362381630267</v>
      </c>
      <c r="AM1177" s="171">
        <v>0.90953477660064497</v>
      </c>
      <c r="AN1177" s="171">
        <v>0.92151190820557349</v>
      </c>
      <c r="AO1177" s="171">
        <v>0.92170671085335565</v>
      </c>
      <c r="AP1177" s="173">
        <v>0.91342069588793506</v>
      </c>
      <c r="AQ1177" s="171">
        <v>0.93011216566005184</v>
      </c>
      <c r="AR1177" s="171">
        <v>0.93014941791181593</v>
      </c>
      <c r="AS1177" s="171">
        <v>0.93478956633061283</v>
      </c>
      <c r="AT1177" s="171">
        <v>0.95653266331658282</v>
      </c>
      <c r="AU1177" s="171">
        <v>0.95605727706644461</v>
      </c>
      <c r="AV1177" s="171">
        <v>0.92215246636771298</v>
      </c>
      <c r="AW1177" s="171">
        <v>0.89705338429293535</v>
      </c>
      <c r="AX1177" s="173">
        <v>0.95454545454545459</v>
      </c>
      <c r="AY1177" s="171"/>
      <c r="AZ1177" s="171"/>
      <c r="BA1177" s="171"/>
      <c r="BB1177" s="171"/>
      <c r="BC1177" s="171"/>
      <c r="BD1177" s="171"/>
      <c r="BE1177" s="171"/>
      <c r="BF1177" s="171"/>
      <c r="BG1177" s="171"/>
      <c r="BH1177" s="171"/>
      <c r="BI1177" s="171"/>
      <c r="BJ1177" s="171"/>
      <c r="BK1177" s="171"/>
      <c r="BL1177" s="171"/>
      <c r="BM1177" s="171"/>
      <c r="BN1177" s="171"/>
      <c r="BO1177" s="171"/>
      <c r="BP1177" s="171"/>
    </row>
    <row r="1178" spans="9:68" x14ac:dyDescent="0.25">
      <c r="I1178" s="171">
        <v>17.63</v>
      </c>
      <c r="J1178" s="175">
        <v>0.95160548716153437</v>
      </c>
      <c r="K1178" s="171">
        <v>0.9614903178970442</v>
      </c>
      <c r="L1178" s="171">
        <v>0.9554934683873898</v>
      </c>
      <c r="M1178" s="171">
        <v>0.95015871641211758</v>
      </c>
      <c r="N1178" s="171">
        <v>0.96792573171179264</v>
      </c>
      <c r="O1178" s="171">
        <v>0.94733664872391055</v>
      </c>
      <c r="P1178" s="171">
        <v>0.97489685230275325</v>
      </c>
      <c r="Q1178" s="171">
        <v>0.96262443193765879</v>
      </c>
      <c r="R1178" s="171">
        <v>0.96320788576661931</v>
      </c>
      <c r="S1178" s="171">
        <v>0.96748760284570912</v>
      </c>
      <c r="T1178" s="171">
        <v>0.96265868023794576</v>
      </c>
      <c r="U1178" s="173">
        <v>0.96504962805095817</v>
      </c>
      <c r="V1178" s="171">
        <v>0.94424143203349653</v>
      </c>
      <c r="W1178" s="171">
        <v>0.95152100308142928</v>
      </c>
      <c r="X1178" s="171">
        <v>0.9463912442203416</v>
      </c>
      <c r="Y1178" s="171">
        <v>0.95127573736713023</v>
      </c>
      <c r="Z1178" s="171">
        <v>0.92381980094224914</v>
      </c>
      <c r="AA1178" s="171">
        <v>0.93003175335695931</v>
      </c>
      <c r="AB1178" s="171">
        <v>0.91892013124436533</v>
      </c>
      <c r="AC1178" s="171">
        <v>0.92677894421461415</v>
      </c>
      <c r="AD1178" s="171">
        <v>0.94881914707644333</v>
      </c>
      <c r="AE1178" s="171">
        <v>0.95633269342280602</v>
      </c>
      <c r="AF1178" s="171">
        <v>0.94221440928292566</v>
      </c>
      <c r="AG1178" s="173">
        <v>0.94280892641416769</v>
      </c>
      <c r="AH1178" s="171"/>
      <c r="AI1178" s="173">
        <v>17.63</v>
      </c>
      <c r="AJ1178" s="171">
        <v>0.92028715271303385</v>
      </c>
      <c r="AK1178" s="171">
        <v>0.95393487109905017</v>
      </c>
      <c r="AL1178" s="171">
        <v>0.9584081203193664</v>
      </c>
      <c r="AM1178" s="171">
        <v>0.89829571625978821</v>
      </c>
      <c r="AN1178" s="171">
        <v>0.9405071834924309</v>
      </c>
      <c r="AO1178" s="171">
        <v>0.87075393537696799</v>
      </c>
      <c r="AP1178" s="173">
        <v>0.91206507004066883</v>
      </c>
      <c r="AQ1178" s="171">
        <v>0.93388697152717848</v>
      </c>
      <c r="AR1178" s="171">
        <v>0.92382436520304345</v>
      </c>
      <c r="AS1178" s="171">
        <v>0.92566810689710355</v>
      </c>
      <c r="AT1178" s="171">
        <v>0.94589614740368511</v>
      </c>
      <c r="AU1178" s="171">
        <v>0.91893325251913005</v>
      </c>
      <c r="AV1178" s="171">
        <v>0.92466367713004494</v>
      </c>
      <c r="AW1178" s="171">
        <v>0.89039575884601163</v>
      </c>
      <c r="AX1178" s="173">
        <v>0.94648282308950682</v>
      </c>
      <c r="AY1178" s="171"/>
      <c r="AZ1178" s="171"/>
      <c r="BA1178" s="171"/>
      <c r="BB1178" s="171"/>
      <c r="BC1178" s="171"/>
      <c r="BD1178" s="171"/>
      <c r="BE1178" s="171"/>
      <c r="BF1178" s="171"/>
      <c r="BG1178" s="171"/>
      <c r="BH1178" s="171"/>
      <c r="BI1178" s="171"/>
      <c r="BJ1178" s="171"/>
      <c r="BK1178" s="171"/>
      <c r="BL1178" s="171"/>
      <c r="BM1178" s="171"/>
      <c r="BN1178" s="171"/>
      <c r="BO1178" s="171"/>
      <c r="BP1178" s="171"/>
    </row>
    <row r="1179" spans="9:68" x14ac:dyDescent="0.25">
      <c r="I1179" s="171">
        <v>17.645</v>
      </c>
      <c r="J1179" s="175">
        <v>0.95456797139717731</v>
      </c>
      <c r="K1179" s="171">
        <v>0.95856245486153568</v>
      </c>
      <c r="L1179" s="171">
        <v>0.95700314096638905</v>
      </c>
      <c r="M1179" s="171">
        <v>0.95200594734801813</v>
      </c>
      <c r="N1179" s="171">
        <v>0.96683162256428834</v>
      </c>
      <c r="O1179" s="171">
        <v>0.95307304621875677</v>
      </c>
      <c r="P1179" s="171">
        <v>0.96992231866250944</v>
      </c>
      <c r="Q1179" s="171">
        <v>0.95899724845187895</v>
      </c>
      <c r="R1179" s="171">
        <v>0.96459282845333461</v>
      </c>
      <c r="S1179" s="171">
        <v>0.96213750535720777</v>
      </c>
      <c r="T1179" s="171">
        <v>0.9624175248316087</v>
      </c>
      <c r="U1179" s="173">
        <v>0.9539448606248252</v>
      </c>
      <c r="V1179" s="171">
        <v>0.94241640279513861</v>
      </c>
      <c r="W1179" s="171">
        <v>0.94932815411337124</v>
      </c>
      <c r="X1179" s="171">
        <v>0.95114372643899348</v>
      </c>
      <c r="Y1179" s="171">
        <v>0.95648321734153419</v>
      </c>
      <c r="Z1179" s="171">
        <v>0.92516466059048907</v>
      </c>
      <c r="AA1179" s="171">
        <v>0.93191095900073018</v>
      </c>
      <c r="AB1179" s="171">
        <v>0.92574751490176532</v>
      </c>
      <c r="AC1179" s="171">
        <v>0.92365261180700409</v>
      </c>
      <c r="AD1179" s="171">
        <v>0.94908186220792634</v>
      </c>
      <c r="AE1179" s="171">
        <v>0.95707336422932021</v>
      </c>
      <c r="AF1179" s="171">
        <v>0.94569512235800046</v>
      </c>
      <c r="AG1179" s="173">
        <v>0.94311658059748393</v>
      </c>
      <c r="AH1179" s="171"/>
      <c r="AI1179" s="173">
        <v>17.645</v>
      </c>
      <c r="AJ1179" s="171">
        <v>0.9307290695506244</v>
      </c>
      <c r="AK1179" s="171">
        <v>0.95983717774762556</v>
      </c>
      <c r="AL1179" s="171">
        <v>0.94621526273441858</v>
      </c>
      <c r="AM1179" s="171">
        <v>0.90686319668355619</v>
      </c>
      <c r="AN1179" s="171">
        <v>0.91032687301128168</v>
      </c>
      <c r="AO1179" s="171">
        <v>0.91148853907760297</v>
      </c>
      <c r="AP1179" s="173">
        <v>0.92281970176231343</v>
      </c>
      <c r="AQ1179" s="171">
        <v>0.90476704055219992</v>
      </c>
      <c r="AR1179" s="171">
        <v>0.93528279402328374</v>
      </c>
      <c r="AS1179" s="171">
        <v>0.95023203712594018</v>
      </c>
      <c r="AT1179" s="171">
        <v>0.9684254606365158</v>
      </c>
      <c r="AU1179" s="171">
        <v>0.93961663762406256</v>
      </c>
      <c r="AV1179" s="171">
        <v>0.92278026905829613</v>
      </c>
      <c r="AW1179" s="171">
        <v>0.90050548637652572</v>
      </c>
      <c r="AX1179" s="173">
        <v>0.94157513437719087</v>
      </c>
      <c r="AY1179" s="171"/>
      <c r="AZ1179" s="171"/>
      <c r="BA1179" s="171"/>
      <c r="BB1179" s="171"/>
      <c r="BC1179" s="171"/>
      <c r="BD1179" s="171"/>
      <c r="BE1179" s="171"/>
      <c r="BF1179" s="171"/>
      <c r="BG1179" s="171"/>
      <c r="BH1179" s="171"/>
      <c r="BI1179" s="171"/>
      <c r="BJ1179" s="171"/>
      <c r="BK1179" s="171"/>
      <c r="BL1179" s="171"/>
      <c r="BM1179" s="171"/>
      <c r="BN1179" s="171"/>
      <c r="BO1179" s="171"/>
      <c r="BP1179" s="171"/>
    </row>
    <row r="1180" spans="9:68" x14ac:dyDescent="0.25">
      <c r="I1180" s="171">
        <v>17.66</v>
      </c>
      <c r="J1180" s="175">
        <v>0.95502451042602587</v>
      </c>
      <c r="K1180" s="171">
        <v>0.95687528095454477</v>
      </c>
      <c r="L1180" s="171">
        <v>0.95522858450244863</v>
      </c>
      <c r="M1180" s="171">
        <v>0.95580941420145715</v>
      </c>
      <c r="N1180" s="171">
        <v>0.97051925898866931</v>
      </c>
      <c r="O1180" s="171">
        <v>0.95247555491551383</v>
      </c>
      <c r="P1180" s="171">
        <v>0.96736818250866019</v>
      </c>
      <c r="Q1180" s="171">
        <v>0.96500384685788521</v>
      </c>
      <c r="R1180" s="171">
        <v>0.96835972616115085</v>
      </c>
      <c r="S1180" s="171">
        <v>0.96667528913309253</v>
      </c>
      <c r="T1180" s="171">
        <v>0.9625888322925239</v>
      </c>
      <c r="U1180" s="173">
        <v>0.96477777016394994</v>
      </c>
      <c r="V1180" s="171">
        <v>0.94094516053270993</v>
      </c>
      <c r="W1180" s="171">
        <v>0.95126267640614348</v>
      </c>
      <c r="X1180" s="171">
        <v>0.94509643650017239</v>
      </c>
      <c r="Y1180" s="171">
        <v>0.95644435566985875</v>
      </c>
      <c r="Z1180" s="171">
        <v>0.93156271297578241</v>
      </c>
      <c r="AA1180" s="171">
        <v>0.92630204616082867</v>
      </c>
      <c r="AB1180" s="171">
        <v>0.92740810761920311</v>
      </c>
      <c r="AC1180" s="171">
        <v>0.92019324951889281</v>
      </c>
      <c r="AD1180" s="171">
        <v>0.94454184621631165</v>
      </c>
      <c r="AE1180" s="171">
        <v>0.95631620806654738</v>
      </c>
      <c r="AF1180" s="171">
        <v>0.94493436384673146</v>
      </c>
      <c r="AG1180" s="173">
        <v>0.94278343754563443</v>
      </c>
      <c r="AH1180" s="171"/>
      <c r="AI1180" s="173">
        <v>17.66</v>
      </c>
      <c r="AJ1180" s="171">
        <v>0.91059108707812786</v>
      </c>
      <c r="AK1180" s="171">
        <v>0.93860244233378576</v>
      </c>
      <c r="AL1180" s="171">
        <v>0.94305873615151325</v>
      </c>
      <c r="AM1180" s="171">
        <v>0.91478581298940598</v>
      </c>
      <c r="AN1180" s="171">
        <v>0.90184167389837078</v>
      </c>
      <c r="AO1180" s="171">
        <v>0.92170671085335565</v>
      </c>
      <c r="AP1180" s="173">
        <v>0.92010845006778141</v>
      </c>
      <c r="AQ1180" s="171">
        <v>0.92773943054357189</v>
      </c>
      <c r="AR1180" s="171">
        <v>0.9574663122192687</v>
      </c>
      <c r="AS1180" s="171">
        <v>0.90734517522803637</v>
      </c>
      <c r="AT1180" s="171">
        <v>0.95092127303182583</v>
      </c>
      <c r="AU1180" s="171">
        <v>0.93060080309114313</v>
      </c>
      <c r="AV1180" s="171">
        <v>0.91461883408071754</v>
      </c>
      <c r="AW1180" s="171">
        <v>0.88694365676242126</v>
      </c>
      <c r="AX1180" s="173">
        <v>0.9245150736153307</v>
      </c>
      <c r="AY1180" s="171"/>
      <c r="AZ1180" s="171"/>
      <c r="BA1180" s="171"/>
      <c r="BB1180" s="171"/>
      <c r="BC1180" s="171"/>
      <c r="BD1180" s="171"/>
      <c r="BE1180" s="171"/>
      <c r="BF1180" s="171"/>
      <c r="BG1180" s="171"/>
      <c r="BH1180" s="171"/>
      <c r="BI1180" s="171"/>
      <c r="BJ1180" s="171"/>
      <c r="BK1180" s="171"/>
      <c r="BL1180" s="171"/>
      <c r="BM1180" s="171"/>
      <c r="BN1180" s="171"/>
      <c r="BO1180" s="171"/>
      <c r="BP1180" s="171"/>
    </row>
    <row r="1181" spans="9:68" x14ac:dyDescent="0.25">
      <c r="I1181" s="171">
        <v>17.675000000000001</v>
      </c>
      <c r="J1181" s="175">
        <v>0.95627902668043474</v>
      </c>
      <c r="K1181" s="171">
        <v>0.9613245971314166</v>
      </c>
      <c r="L1181" s="171">
        <v>0.95480902877757778</v>
      </c>
      <c r="M1181" s="171">
        <v>0.95229533399792621</v>
      </c>
      <c r="N1181" s="171">
        <v>0.97392544099372569</v>
      </c>
      <c r="O1181" s="171">
        <v>0.95179894734730019</v>
      </c>
      <c r="P1181" s="171">
        <v>0.97073688473116349</v>
      </c>
      <c r="Q1181" s="171">
        <v>0.96003318344500577</v>
      </c>
      <c r="R1181" s="171">
        <v>0.9705092713944049</v>
      </c>
      <c r="S1181" s="171">
        <v>0.9662100612606993</v>
      </c>
      <c r="T1181" s="171">
        <v>0.96497628773958599</v>
      </c>
      <c r="U1181" s="173">
        <v>0.96078063970926797</v>
      </c>
      <c r="V1181" s="171">
        <v>0.94287860709461491</v>
      </c>
      <c r="W1181" s="171">
        <v>0.94754264833125956</v>
      </c>
      <c r="X1181" s="171">
        <v>0.94283270054894064</v>
      </c>
      <c r="Y1181" s="171">
        <v>0.94938612246763121</v>
      </c>
      <c r="Z1181" s="171">
        <v>0.93151981768732051</v>
      </c>
      <c r="AA1181" s="171">
        <v>0.92817986244877138</v>
      </c>
      <c r="AB1181" s="171">
        <v>0.92454393906637666</v>
      </c>
      <c r="AC1181" s="171">
        <v>0.92358577536039821</v>
      </c>
      <c r="AD1181" s="171">
        <v>0.94758532891451352</v>
      </c>
      <c r="AE1181" s="171">
        <v>0.95158961951058851</v>
      </c>
      <c r="AF1181" s="171">
        <v>0.94400019132424351</v>
      </c>
      <c r="AG1181" s="173">
        <v>0.94564960771038287</v>
      </c>
      <c r="AH1181" s="171"/>
      <c r="AI1181" s="173">
        <v>17.675000000000001</v>
      </c>
      <c r="AJ1181" s="171">
        <v>0.92616073093417872</v>
      </c>
      <c r="AK1181" s="171">
        <v>0.92720488466757145</v>
      </c>
      <c r="AL1181" s="171">
        <v>0.96342142724515689</v>
      </c>
      <c r="AM1181" s="171">
        <v>0.89626900046061719</v>
      </c>
      <c r="AN1181" s="171">
        <v>0.90251663291871564</v>
      </c>
      <c r="AO1181" s="171">
        <v>0.91148853907760297</v>
      </c>
      <c r="AP1181" s="173">
        <v>0.92815183009489366</v>
      </c>
      <c r="AQ1181" s="171">
        <v>0.96235979292493534</v>
      </c>
      <c r="AR1181" s="171">
        <v>0.92318269318910984</v>
      </c>
      <c r="AS1181" s="171">
        <v>0.91710673707793233</v>
      </c>
      <c r="AT1181" s="171">
        <v>0.9436348408710219</v>
      </c>
      <c r="AU1181" s="171">
        <v>0.9433290400787937</v>
      </c>
      <c r="AV1181" s="171">
        <v>0.9121076233183858</v>
      </c>
      <c r="AW1181" s="171">
        <v>0.87942300579459975</v>
      </c>
      <c r="AX1181" s="173">
        <v>0.9407571862584716</v>
      </c>
      <c r="AY1181" s="171"/>
      <c r="AZ1181" s="171"/>
      <c r="BA1181" s="171"/>
      <c r="BB1181" s="171"/>
      <c r="BC1181" s="171"/>
      <c r="BD1181" s="171"/>
      <c r="BE1181" s="171"/>
      <c r="BF1181" s="171"/>
      <c r="BG1181" s="171"/>
      <c r="BH1181" s="171"/>
      <c r="BI1181" s="171"/>
      <c r="BJ1181" s="171"/>
      <c r="BK1181" s="171"/>
      <c r="BL1181" s="171"/>
      <c r="BM1181" s="171"/>
      <c r="BN1181" s="171"/>
      <c r="BO1181" s="171"/>
      <c r="BP1181" s="171"/>
    </row>
    <row r="1182" spans="9:68" x14ac:dyDescent="0.25">
      <c r="I1182" s="171">
        <v>17.690000000000001</v>
      </c>
      <c r="J1182" s="175">
        <v>0.96128413256446643</v>
      </c>
      <c r="K1182" s="171">
        <v>0.95840847082479208</v>
      </c>
      <c r="L1182" s="171">
        <v>0.95404458473777198</v>
      </c>
      <c r="M1182" s="171">
        <v>0.95584823199242708</v>
      </c>
      <c r="N1182" s="171">
        <v>0.97606524357661217</v>
      </c>
      <c r="O1182" s="171">
        <v>0.94949463652362365</v>
      </c>
      <c r="P1182" s="171">
        <v>0.96820031164440634</v>
      </c>
      <c r="Q1182" s="171">
        <v>0.95956632976158929</v>
      </c>
      <c r="R1182" s="171">
        <v>0.96706450236357322</v>
      </c>
      <c r="S1182" s="171">
        <v>0.96799094177735734</v>
      </c>
      <c r="T1182" s="171">
        <v>0.96742120599024084</v>
      </c>
      <c r="U1182" s="173">
        <v>0.96172112253789266</v>
      </c>
      <c r="V1182" s="171">
        <v>0.94104728451518582</v>
      </c>
      <c r="W1182" s="171">
        <v>0.9424929097818775</v>
      </c>
      <c r="X1182" s="171">
        <v>0.95118085781156447</v>
      </c>
      <c r="Y1182" s="171">
        <v>0.95770078939807857</v>
      </c>
      <c r="Z1182" s="171">
        <v>0.93158088621676349</v>
      </c>
      <c r="AA1182" s="171">
        <v>0.93458048581382958</v>
      </c>
      <c r="AB1182" s="171">
        <v>0.92328074513973757</v>
      </c>
      <c r="AC1182" s="171">
        <v>0.91975650791090013</v>
      </c>
      <c r="AD1182" s="171">
        <v>0.94259329727184171</v>
      </c>
      <c r="AE1182" s="171">
        <v>0.95147107698921241</v>
      </c>
      <c r="AF1182" s="171">
        <v>0.94307235818813107</v>
      </c>
      <c r="AG1182" s="173">
        <v>0.94032369092976853</v>
      </c>
      <c r="AH1182" s="171"/>
      <c r="AI1182" s="173">
        <v>17.690000000000001</v>
      </c>
      <c r="AJ1182" s="171">
        <v>0.92550811113182907</v>
      </c>
      <c r="AK1182" s="171">
        <v>0.9360922659430122</v>
      </c>
      <c r="AL1182" s="171">
        <v>0.96342142724515689</v>
      </c>
      <c r="AM1182" s="171">
        <v>0.91017964071856317</v>
      </c>
      <c r="AN1182" s="171">
        <v>0.9005881785748725</v>
      </c>
      <c r="AO1182" s="171">
        <v>0.90983153824910268</v>
      </c>
      <c r="AP1182" s="173">
        <v>0.94694984184365094</v>
      </c>
      <c r="AQ1182" s="171">
        <v>0.93776962899050897</v>
      </c>
      <c r="AR1182" s="171">
        <v>0.92125767714730944</v>
      </c>
      <c r="AS1182" s="171">
        <v>0.94391102576412222</v>
      </c>
      <c r="AT1182" s="171">
        <v>0.94807370184254602</v>
      </c>
      <c r="AU1182" s="171">
        <v>0.96719448443063871</v>
      </c>
      <c r="AV1182" s="171">
        <v>0.88394618834080718</v>
      </c>
      <c r="AW1182" s="171">
        <v>0.8785599802737023</v>
      </c>
      <c r="AX1182" s="173">
        <v>0.94321103061462963</v>
      </c>
      <c r="AY1182" s="171"/>
      <c r="AZ1182" s="171"/>
      <c r="BA1182" s="171"/>
      <c r="BB1182" s="171"/>
      <c r="BC1182" s="171"/>
      <c r="BD1182" s="171"/>
      <c r="BE1182" s="171"/>
      <c r="BF1182" s="171"/>
      <c r="BG1182" s="171"/>
      <c r="BH1182" s="171"/>
      <c r="BI1182" s="171"/>
      <c r="BJ1182" s="171"/>
      <c r="BK1182" s="171"/>
      <c r="BL1182" s="171"/>
      <c r="BM1182" s="171"/>
      <c r="BN1182" s="171"/>
      <c r="BO1182" s="171"/>
      <c r="BP1182" s="171"/>
    </row>
    <row r="1183" spans="9:68" x14ac:dyDescent="0.25">
      <c r="I1183" s="171">
        <v>17.704999999999998</v>
      </c>
      <c r="J1183" s="175">
        <v>0.95890216528295458</v>
      </c>
      <c r="K1183" s="171">
        <v>0.9562448700360292</v>
      </c>
      <c r="L1183" s="171">
        <v>0.95404574748101167</v>
      </c>
      <c r="M1183" s="171">
        <v>0.95532081335597685</v>
      </c>
      <c r="N1183" s="171">
        <v>0.96797894590285782</v>
      </c>
      <c r="O1183" s="171">
        <v>0.94610478276235632</v>
      </c>
      <c r="P1183" s="171">
        <v>0.96797048998601332</v>
      </c>
      <c r="Q1183" s="171">
        <v>0.95674069769136683</v>
      </c>
      <c r="R1183" s="171">
        <v>0.96644652741743575</v>
      </c>
      <c r="S1183" s="171">
        <v>0.96514527036219755</v>
      </c>
      <c r="T1183" s="171">
        <v>0.96634773682564334</v>
      </c>
      <c r="U1183" s="173">
        <v>0.96888619000055787</v>
      </c>
      <c r="V1183" s="171">
        <v>0.94108356218353817</v>
      </c>
      <c r="W1183" s="171">
        <v>0.95090287761820402</v>
      </c>
      <c r="X1183" s="171">
        <v>0.95493021933245714</v>
      </c>
      <c r="Y1183" s="171">
        <v>0.9537786090328696</v>
      </c>
      <c r="Z1183" s="171">
        <v>0.94137816906276295</v>
      </c>
      <c r="AA1183" s="171">
        <v>0.92981051233487255</v>
      </c>
      <c r="AB1183" s="171">
        <v>0.91175886421561481</v>
      </c>
      <c r="AC1183" s="171">
        <v>0.92741561898616021</v>
      </c>
      <c r="AD1183" s="171">
        <v>0.94361631156428727</v>
      </c>
      <c r="AE1183" s="171">
        <v>0.9603719331297792</v>
      </c>
      <c r="AF1183" s="171">
        <v>0.94434806590572562</v>
      </c>
      <c r="AG1183" s="173">
        <v>0.94144944928998464</v>
      </c>
      <c r="AH1183" s="171"/>
      <c r="AI1183" s="173">
        <v>17.704999999999998</v>
      </c>
      <c r="AJ1183" s="171">
        <v>0.86332276710796185</v>
      </c>
      <c r="AK1183" s="171">
        <v>0.92320217096336521</v>
      </c>
      <c r="AL1183" s="171">
        <v>0.9512285696602093</v>
      </c>
      <c r="AM1183" s="171">
        <v>0.91017964071856317</v>
      </c>
      <c r="AN1183" s="171">
        <v>0.9299971073184844</v>
      </c>
      <c r="AO1183" s="171">
        <v>0.90817453742060217</v>
      </c>
      <c r="AP1183" s="173">
        <v>0.9496610935381834</v>
      </c>
      <c r="AQ1183" s="171">
        <v>0.92159188955996529</v>
      </c>
      <c r="AR1183" s="171">
        <v>0.94481620680172329</v>
      </c>
      <c r="AS1183" s="171">
        <v>0.93823011681869084</v>
      </c>
      <c r="AT1183" s="171">
        <v>0.95318257956448904</v>
      </c>
      <c r="AU1183" s="171">
        <v>0.96242139556026984</v>
      </c>
      <c r="AV1183" s="171">
        <v>0.91964125560538124</v>
      </c>
      <c r="AW1183" s="171">
        <v>0.89039575884601163</v>
      </c>
      <c r="AX1183" s="173">
        <v>0.94566487497078755</v>
      </c>
      <c r="AY1183" s="171"/>
      <c r="AZ1183" s="171"/>
      <c r="BA1183" s="171"/>
      <c r="BB1183" s="171"/>
      <c r="BC1183" s="171"/>
      <c r="BD1183" s="171"/>
      <c r="BE1183" s="171"/>
      <c r="BF1183" s="171"/>
      <c r="BG1183" s="171"/>
      <c r="BH1183" s="171"/>
      <c r="BI1183" s="171"/>
      <c r="BJ1183" s="171"/>
      <c r="BK1183" s="171"/>
      <c r="BL1183" s="171"/>
      <c r="BM1183" s="171"/>
      <c r="BN1183" s="171"/>
      <c r="BO1183" s="171"/>
      <c r="BP1183" s="171"/>
    </row>
    <row r="1184" spans="9:68" x14ac:dyDescent="0.25">
      <c r="I1184" s="171">
        <v>17.72</v>
      </c>
      <c r="J1184" s="175">
        <v>0.95695612958908705</v>
      </c>
      <c r="K1184" s="171">
        <v>0.95973033121720119</v>
      </c>
      <c r="L1184" s="171">
        <v>0.95617026590088994</v>
      </c>
      <c r="M1184" s="171">
        <v>0.95128732066402089</v>
      </c>
      <c r="N1184" s="171">
        <v>0.96680603563656864</v>
      </c>
      <c r="O1184" s="171">
        <v>0.94636782767563143</v>
      </c>
      <c r="P1184" s="171">
        <v>0.96599194656004206</v>
      </c>
      <c r="Q1184" s="171">
        <v>0.9576845855413858</v>
      </c>
      <c r="R1184" s="171">
        <v>0.96725681116922557</v>
      </c>
      <c r="S1184" s="171">
        <v>0.9659533333385627</v>
      </c>
      <c r="T1184" s="171">
        <v>0.96330802342433886</v>
      </c>
      <c r="U1184" s="173">
        <v>0.96298424097553659</v>
      </c>
      <c r="V1184" s="171">
        <v>0.94191426867951211</v>
      </c>
      <c r="W1184" s="171">
        <v>0.94784206721821918</v>
      </c>
      <c r="X1184" s="171">
        <v>0.95359589469225658</v>
      </c>
      <c r="Y1184" s="171">
        <v>0.94918873526280445</v>
      </c>
      <c r="Z1184" s="171">
        <v>0.93435567421538224</v>
      </c>
      <c r="AA1184" s="171">
        <v>0.93166883596054506</v>
      </c>
      <c r="AB1184" s="171">
        <v>0.91400061842509706</v>
      </c>
      <c r="AC1184" s="171">
        <v>0.93242316689521654</v>
      </c>
      <c r="AD1184" s="171">
        <v>0.94581287773472278</v>
      </c>
      <c r="AE1184" s="171">
        <v>0.95938450588370172</v>
      </c>
      <c r="AF1184" s="171">
        <v>0.94262830823300747</v>
      </c>
      <c r="AG1184" s="173">
        <v>0.94623015209243255</v>
      </c>
      <c r="AH1184" s="171"/>
      <c r="AI1184" s="173">
        <v>17.72</v>
      </c>
      <c r="AJ1184" s="171">
        <v>0.9035055006526197</v>
      </c>
      <c r="AK1184" s="171">
        <v>0.94748982360922684</v>
      </c>
      <c r="AL1184" s="171">
        <v>0.94262548740484009</v>
      </c>
      <c r="AM1184" s="171">
        <v>0.93192077383694183</v>
      </c>
      <c r="AN1184" s="171">
        <v>0.93452897502651622</v>
      </c>
      <c r="AO1184" s="171">
        <v>0.92170671085335565</v>
      </c>
      <c r="AP1184" s="173">
        <v>0.92010845006778141</v>
      </c>
      <c r="AQ1184" s="171">
        <v>0.93011216566005184</v>
      </c>
      <c r="AR1184" s="171">
        <v>0.92639105325877735</v>
      </c>
      <c r="AS1184" s="171">
        <v>0.92966874699951985</v>
      </c>
      <c r="AT1184" s="171">
        <v>0.96331658291457278</v>
      </c>
      <c r="AU1184" s="171">
        <v>0.96083036593681348</v>
      </c>
      <c r="AV1184" s="171">
        <v>0.9460089686098655</v>
      </c>
      <c r="AW1184" s="171">
        <v>0.8836148440389594</v>
      </c>
      <c r="AX1184" s="173">
        <v>0.93105865856508541</v>
      </c>
      <c r="AY1184" s="171"/>
      <c r="AZ1184" s="171"/>
      <c r="BA1184" s="171"/>
      <c r="BB1184" s="171"/>
      <c r="BC1184" s="171"/>
      <c r="BD1184" s="171"/>
      <c r="BE1184" s="171"/>
      <c r="BF1184" s="171"/>
      <c r="BG1184" s="171"/>
      <c r="BH1184" s="171"/>
      <c r="BI1184" s="171"/>
      <c r="BJ1184" s="171"/>
      <c r="BK1184" s="171"/>
      <c r="BL1184" s="171"/>
      <c r="BM1184" s="171"/>
      <c r="BN1184" s="171"/>
      <c r="BO1184" s="171"/>
      <c r="BP1184" s="171"/>
    </row>
    <row r="1185" spans="9:68" x14ac:dyDescent="0.25">
      <c r="I1185" s="171">
        <v>17.734999999999999</v>
      </c>
      <c r="J1185" s="175">
        <v>0.9567058987306335</v>
      </c>
      <c r="K1185" s="171">
        <v>0.96277943506796504</v>
      </c>
      <c r="L1185" s="171">
        <v>0.95540482090025824</v>
      </c>
      <c r="M1185" s="171">
        <v>0.95262931259376649</v>
      </c>
      <c r="N1185" s="171">
        <v>0.96165405426176176</v>
      </c>
      <c r="O1185" s="171">
        <v>0.94506965382316332</v>
      </c>
      <c r="P1185" s="171">
        <v>0.96923077652353951</v>
      </c>
      <c r="Q1185" s="171">
        <v>0.96392829994901974</v>
      </c>
      <c r="R1185" s="171">
        <v>0.96822749898254035</v>
      </c>
      <c r="S1185" s="171">
        <v>0.97154795038941844</v>
      </c>
      <c r="T1185" s="171">
        <v>0.96608954208460895</v>
      </c>
      <c r="U1185" s="173">
        <v>0.96485043958700545</v>
      </c>
      <c r="V1185" s="171">
        <v>0.94805512625243304</v>
      </c>
      <c r="W1185" s="171">
        <v>0.94865751974527912</v>
      </c>
      <c r="X1185" s="171">
        <v>0.95088603121257986</v>
      </c>
      <c r="Y1185" s="171">
        <v>0.94905431332395496</v>
      </c>
      <c r="Z1185" s="171">
        <v>0.93869863391342467</v>
      </c>
      <c r="AA1185" s="171">
        <v>0.93166744660471679</v>
      </c>
      <c r="AB1185" s="171">
        <v>0.91650073608028793</v>
      </c>
      <c r="AC1185" s="171">
        <v>0.93243584277302116</v>
      </c>
      <c r="AD1185" s="171">
        <v>0.94416314628101061</v>
      </c>
      <c r="AE1185" s="171">
        <v>0.95260650714732142</v>
      </c>
      <c r="AF1185" s="171">
        <v>0.94097798256984733</v>
      </c>
      <c r="AG1185" s="173">
        <v>0.94740954328018734</v>
      </c>
      <c r="AH1185" s="171"/>
      <c r="AI1185" s="173">
        <v>17.734999999999999</v>
      </c>
      <c r="AJ1185" s="171">
        <v>0.92224501212008214</v>
      </c>
      <c r="AK1185" s="171">
        <v>0.95345997286295814</v>
      </c>
      <c r="AL1185" s="171">
        <v>0.94534876524107214</v>
      </c>
      <c r="AM1185" s="171">
        <v>0.90686319668355619</v>
      </c>
      <c r="AN1185" s="171">
        <v>0.93452897502651622</v>
      </c>
      <c r="AO1185" s="171">
        <v>0.93703396851698428</v>
      </c>
      <c r="AP1185" s="173">
        <v>0.91947582467239042</v>
      </c>
      <c r="AQ1185" s="171">
        <v>0.88556945642795504</v>
      </c>
      <c r="AR1185" s="171">
        <v>0.9454578788156569</v>
      </c>
      <c r="AS1185" s="171">
        <v>0.95023203712594018</v>
      </c>
      <c r="AT1185" s="171">
        <v>0.96105527638190957</v>
      </c>
      <c r="AU1185" s="171">
        <v>0.95499659065080678</v>
      </c>
      <c r="AV1185" s="171">
        <v>0.91461883408071754</v>
      </c>
      <c r="AW1185" s="171">
        <v>0.91061521390703981</v>
      </c>
      <c r="AX1185" s="173">
        <v>0.90909090909090895</v>
      </c>
      <c r="AY1185" s="171"/>
      <c r="AZ1185" s="171"/>
      <c r="BA1185" s="171"/>
      <c r="BB1185" s="171"/>
      <c r="BC1185" s="171"/>
      <c r="BD1185" s="171"/>
      <c r="BE1185" s="171"/>
      <c r="BF1185" s="171"/>
      <c r="BG1185" s="171"/>
      <c r="BH1185" s="171"/>
      <c r="BI1185" s="171"/>
      <c r="BJ1185" s="171"/>
      <c r="BK1185" s="171"/>
      <c r="BL1185" s="171"/>
      <c r="BM1185" s="171"/>
      <c r="BN1185" s="171"/>
      <c r="BO1185" s="171"/>
      <c r="BP1185" s="171"/>
    </row>
    <row r="1186" spans="9:68" x14ac:dyDescent="0.25">
      <c r="I1186" s="171">
        <v>17.75</v>
      </c>
      <c r="J1186" s="175">
        <v>0.95251515656317187</v>
      </c>
      <c r="K1186" s="171">
        <v>0.95762431980138285</v>
      </c>
      <c r="L1186" s="171">
        <v>0.9500839153014885</v>
      </c>
      <c r="M1186" s="171">
        <v>0.95104769562694091</v>
      </c>
      <c r="N1186" s="171">
        <v>0.96806149616811532</v>
      </c>
      <c r="O1186" s="171">
        <v>0.95049004065280696</v>
      </c>
      <c r="P1186" s="171">
        <v>0.96714751253265008</v>
      </c>
      <c r="Q1186" s="171">
        <v>0.96087433127868227</v>
      </c>
      <c r="R1186" s="171">
        <v>0.96988372626522779</v>
      </c>
      <c r="S1186" s="171">
        <v>0.96894125622302729</v>
      </c>
      <c r="T1186" s="171">
        <v>0.96466652883497617</v>
      </c>
      <c r="U1186" s="173">
        <v>0.95959019069467966</v>
      </c>
      <c r="V1186" s="171">
        <v>0.94597357345484756</v>
      </c>
      <c r="W1186" s="171">
        <v>0.94401353410730149</v>
      </c>
      <c r="X1186" s="171">
        <v>0.94808504290583573</v>
      </c>
      <c r="Y1186" s="171">
        <v>0.95963856159556593</v>
      </c>
      <c r="Z1186" s="171">
        <v>0.92892328428929893</v>
      </c>
      <c r="AA1186" s="171">
        <v>0.92256247916950396</v>
      </c>
      <c r="AB1186" s="171">
        <v>0.92389819590471689</v>
      </c>
      <c r="AC1186" s="171">
        <v>0.92375632353449566</v>
      </c>
      <c r="AD1186" s="171">
        <v>0.94693001510319741</v>
      </c>
      <c r="AE1186" s="171">
        <v>0.95482511754367383</v>
      </c>
      <c r="AF1186" s="171">
        <v>0.94573905586190321</v>
      </c>
      <c r="AG1186" s="173">
        <v>0.9312154561666689</v>
      </c>
      <c r="AH1186" s="171"/>
      <c r="AI1186" s="173">
        <v>17.75</v>
      </c>
      <c r="AJ1186" s="171">
        <v>0.9112437068804774</v>
      </c>
      <c r="AK1186" s="171">
        <v>0.94552238805970146</v>
      </c>
      <c r="AL1186" s="171">
        <v>0.95259020857832521</v>
      </c>
      <c r="AM1186" s="171">
        <v>0.93523721787194836</v>
      </c>
      <c r="AN1186" s="171">
        <v>0.94638896924115334</v>
      </c>
      <c r="AO1186" s="171">
        <v>0.91576912455122916</v>
      </c>
      <c r="AP1186" s="173">
        <v>0.94893809308630817</v>
      </c>
      <c r="AQ1186" s="171">
        <v>0.9146893874029336</v>
      </c>
      <c r="AR1186" s="171">
        <v>0.93592446603721691</v>
      </c>
      <c r="AS1186" s="171">
        <v>0.94567130740918537</v>
      </c>
      <c r="AT1186" s="171">
        <v>0.97010050251256275</v>
      </c>
      <c r="AU1186" s="171">
        <v>0.95181453140389416</v>
      </c>
      <c r="AV1186" s="171">
        <v>0.93345291479820625</v>
      </c>
      <c r="AW1186" s="171">
        <v>0.92245099247934914</v>
      </c>
      <c r="AX1186" s="173">
        <v>0.92533302173404997</v>
      </c>
      <c r="AY1186" s="171"/>
      <c r="AZ1186" s="171"/>
      <c r="BA1186" s="171"/>
      <c r="BB1186" s="171"/>
      <c r="BC1186" s="171"/>
      <c r="BD1186" s="171"/>
      <c r="BE1186" s="171"/>
      <c r="BF1186" s="171"/>
      <c r="BG1186" s="171"/>
      <c r="BH1186" s="171"/>
      <c r="BI1186" s="171"/>
      <c r="BJ1186" s="171"/>
      <c r="BK1186" s="171"/>
      <c r="BL1186" s="171"/>
      <c r="BM1186" s="171"/>
      <c r="BN1186" s="171"/>
      <c r="BO1186" s="171"/>
      <c r="BP1186" s="171"/>
    </row>
    <row r="1187" spans="9:68" x14ac:dyDescent="0.25">
      <c r="I1187" s="171">
        <v>17.765000000000001</v>
      </c>
      <c r="J1187" s="175">
        <v>0.95893244592398774</v>
      </c>
      <c r="K1187" s="171">
        <v>0.96618580314286306</v>
      </c>
      <c r="L1187" s="171">
        <v>0.95440589844254375</v>
      </c>
      <c r="M1187" s="171">
        <v>0.95508082556159068</v>
      </c>
      <c r="N1187" s="171">
        <v>0.97109567761087701</v>
      </c>
      <c r="O1187" s="171">
        <v>0.95069455794390145</v>
      </c>
      <c r="P1187" s="171">
        <v>0.96898771058504418</v>
      </c>
      <c r="Q1187" s="171">
        <v>0.96098945631460087</v>
      </c>
      <c r="R1187" s="171">
        <v>0.96813510737369446</v>
      </c>
      <c r="S1187" s="171">
        <v>0.96327679137017208</v>
      </c>
      <c r="T1187" s="171">
        <v>0.96664899789060099</v>
      </c>
      <c r="U1187" s="173">
        <v>0.960977542925878</v>
      </c>
      <c r="V1187" s="171">
        <v>0.93518512534580056</v>
      </c>
      <c r="W1187" s="171">
        <v>0.93799337483829393</v>
      </c>
      <c r="X1187" s="171">
        <v>0.9582253951047125</v>
      </c>
      <c r="Y1187" s="171">
        <v>0.95370360246030916</v>
      </c>
      <c r="Z1187" s="171">
        <v>0.92953895346263682</v>
      </c>
      <c r="AA1187" s="171">
        <v>0.92899791979161739</v>
      </c>
      <c r="AB1187" s="171">
        <v>0.91361129004504726</v>
      </c>
      <c r="AC1187" s="171">
        <v>0.91960958296362016</v>
      </c>
      <c r="AD1187" s="171">
        <v>0.94403698136098779</v>
      </c>
      <c r="AE1187" s="171">
        <v>0.95231097784680507</v>
      </c>
      <c r="AF1187" s="171">
        <v>0.95059711744762454</v>
      </c>
      <c r="AG1187" s="173">
        <v>0.94116701846615425</v>
      </c>
      <c r="AH1187" s="171"/>
      <c r="AI1187" s="173">
        <v>17.765000000000001</v>
      </c>
      <c r="AJ1187" s="171">
        <v>0.90928584747342911</v>
      </c>
      <c r="AK1187" s="171">
        <v>0.95047489823609244</v>
      </c>
      <c r="AL1187" s="171">
        <v>0.95166181840688246</v>
      </c>
      <c r="AM1187" s="171">
        <v>0.93984339014279161</v>
      </c>
      <c r="AN1187" s="171">
        <v>0.92932214829813908</v>
      </c>
      <c r="AO1187" s="171">
        <v>0.91922120961060494</v>
      </c>
      <c r="AP1187" s="173">
        <v>0.91739719837324907</v>
      </c>
      <c r="AQ1187" s="171">
        <v>0.9232096635030197</v>
      </c>
      <c r="AR1187" s="171">
        <v>0.94096617471812261</v>
      </c>
      <c r="AS1187" s="171">
        <v>0.90510481677068333</v>
      </c>
      <c r="AT1187" s="171">
        <v>0.97068676716917934</v>
      </c>
      <c r="AU1187" s="171">
        <v>0.96083036593681348</v>
      </c>
      <c r="AV1187" s="171">
        <v>0.95479820627802692</v>
      </c>
      <c r="AW1187" s="171">
        <v>0.93675255825422254</v>
      </c>
      <c r="AX1187" s="173">
        <v>0.91972423463426034</v>
      </c>
      <c r="AY1187" s="171"/>
      <c r="AZ1187" s="171"/>
      <c r="BA1187" s="171"/>
      <c r="BB1187" s="171"/>
      <c r="BC1187" s="171"/>
      <c r="BD1187" s="171"/>
      <c r="BE1187" s="171"/>
      <c r="BF1187" s="171"/>
      <c r="BG1187" s="171"/>
      <c r="BH1187" s="171"/>
      <c r="BI1187" s="171"/>
      <c r="BJ1187" s="171"/>
      <c r="BK1187" s="171"/>
      <c r="BL1187" s="171"/>
      <c r="BM1187" s="171"/>
      <c r="BN1187" s="171"/>
      <c r="BO1187" s="171"/>
      <c r="BP1187" s="171"/>
    </row>
    <row r="1188" spans="9:68" x14ac:dyDescent="0.25">
      <c r="I1188" s="171">
        <v>17.78</v>
      </c>
      <c r="J1188" s="175">
        <v>0.95657422300117656</v>
      </c>
      <c r="K1188" s="171">
        <v>0.95967447961234065</v>
      </c>
      <c r="L1188" s="171">
        <v>0.94897474076636745</v>
      </c>
      <c r="M1188" s="171">
        <v>0.95441557639059427</v>
      </c>
      <c r="N1188" s="171">
        <v>0.96094010642385863</v>
      </c>
      <c r="O1188" s="171">
        <v>0.93631222421219307</v>
      </c>
      <c r="P1188" s="171">
        <v>0.97559479039250363</v>
      </c>
      <c r="Q1188" s="171">
        <v>0.95815528166586583</v>
      </c>
      <c r="R1188" s="171">
        <v>0.96668170736522407</v>
      </c>
      <c r="S1188" s="171">
        <v>0.96286836504511875</v>
      </c>
      <c r="T1188" s="171">
        <v>0.96927840182188529</v>
      </c>
      <c r="U1188" s="173">
        <v>0.9577648050758818</v>
      </c>
      <c r="V1188" s="171">
        <v>0.94831972139857512</v>
      </c>
      <c r="W1188" s="171">
        <v>0.93569590522823642</v>
      </c>
      <c r="X1188" s="171">
        <v>0.9463938572489029</v>
      </c>
      <c r="Y1188" s="171">
        <v>0.94927087671514787</v>
      </c>
      <c r="Z1188" s="171">
        <v>0.93676583581648742</v>
      </c>
      <c r="AA1188" s="171">
        <v>0.93379220236638227</v>
      </c>
      <c r="AB1188" s="171">
        <v>0.91297716533348627</v>
      </c>
      <c r="AC1188" s="171">
        <v>0.91615252538056446</v>
      </c>
      <c r="AD1188" s="171">
        <v>0.94304507644356628</v>
      </c>
      <c r="AE1188" s="171">
        <v>0.95770038394125245</v>
      </c>
      <c r="AF1188" s="171">
        <v>0.94856759363995857</v>
      </c>
      <c r="AG1188" s="173">
        <v>0.93272460959107184</v>
      </c>
      <c r="AH1188" s="171"/>
      <c r="AI1188" s="173">
        <v>17.78</v>
      </c>
      <c r="AJ1188" s="171">
        <v>0.9118963266828265</v>
      </c>
      <c r="AK1188" s="171">
        <v>0.9331071913161465</v>
      </c>
      <c r="AL1188" s="171">
        <v>0.95345670607167188</v>
      </c>
      <c r="AM1188" s="171">
        <v>0.90483648088438506</v>
      </c>
      <c r="AN1188" s="171">
        <v>0.9090733776877834</v>
      </c>
      <c r="AO1188" s="171">
        <v>0.88690969345484671</v>
      </c>
      <c r="AP1188" s="173">
        <v>0.93619521012200635</v>
      </c>
      <c r="AQ1188" s="171">
        <v>0.92083692838654019</v>
      </c>
      <c r="AR1188" s="171">
        <v>0.952424603538363</v>
      </c>
      <c r="AS1188" s="171">
        <v>0.91646663466154576</v>
      </c>
      <c r="AT1188" s="171">
        <v>0.95209380234505869</v>
      </c>
      <c r="AU1188" s="171">
        <v>0.9693158572619136</v>
      </c>
      <c r="AV1188" s="171">
        <v>0.93847533632286995</v>
      </c>
      <c r="AW1188" s="171">
        <v>0.95191714954999362</v>
      </c>
      <c r="AX1188" s="173">
        <v>0.91481654592194439</v>
      </c>
      <c r="AY1188" s="171"/>
      <c r="AZ1188" s="171"/>
      <c r="BA1188" s="171"/>
      <c r="BB1188" s="171"/>
      <c r="BC1188" s="171"/>
      <c r="BD1188" s="171"/>
      <c r="BE1188" s="171"/>
      <c r="BF1188" s="171"/>
      <c r="BG1188" s="171"/>
      <c r="BH1188" s="171"/>
      <c r="BI1188" s="171"/>
      <c r="BJ1188" s="171"/>
      <c r="BK1188" s="171"/>
      <c r="BL1188" s="171"/>
      <c r="BM1188" s="171"/>
      <c r="BN1188" s="171"/>
      <c r="BO1188" s="171"/>
      <c r="BP1188" s="171"/>
    </row>
    <row r="1189" spans="9:68" x14ac:dyDescent="0.25">
      <c r="I1189" s="171">
        <v>17.795000000000002</v>
      </c>
      <c r="J1189" s="175">
        <v>0.95732399926146494</v>
      </c>
      <c r="K1189" s="171">
        <v>0.96245146464653397</v>
      </c>
      <c r="L1189" s="171">
        <v>0.95895865840966976</v>
      </c>
      <c r="M1189" s="171">
        <v>0.95029470057902066</v>
      </c>
      <c r="N1189" s="171">
        <v>0.96883367630375261</v>
      </c>
      <c r="O1189" s="171">
        <v>0.94692236379969896</v>
      </c>
      <c r="P1189" s="171">
        <v>0.97061616415454055</v>
      </c>
      <c r="Q1189" s="171">
        <v>0.95887828097489669</v>
      </c>
      <c r="R1189" s="171">
        <v>0.97062083446254854</v>
      </c>
      <c r="S1189" s="171">
        <v>0.96173845983871464</v>
      </c>
      <c r="T1189" s="171">
        <v>0.96711947917849095</v>
      </c>
      <c r="U1189" s="173">
        <v>0.95467721697295116</v>
      </c>
      <c r="V1189" s="171">
        <v>0.94869535662418081</v>
      </c>
      <c r="W1189" s="171">
        <v>0.94027893582769184</v>
      </c>
      <c r="X1189" s="171">
        <v>0.94011452557307351</v>
      </c>
      <c r="Y1189" s="171">
        <v>0.95415720911911317</v>
      </c>
      <c r="Z1189" s="171">
        <v>0.92127794479859881</v>
      </c>
      <c r="AA1189" s="171">
        <v>0.93026628125194999</v>
      </c>
      <c r="AB1189" s="171">
        <v>0.90949190605821284</v>
      </c>
      <c r="AC1189" s="171">
        <v>0.91633747796125786</v>
      </c>
      <c r="AD1189" s="171">
        <v>0.94360326853145304</v>
      </c>
      <c r="AE1189" s="171">
        <v>0.94864488700624905</v>
      </c>
      <c r="AF1189" s="171">
        <v>0.94775899965108257</v>
      </c>
      <c r="AG1189" s="173">
        <v>0.93456320664126635</v>
      </c>
      <c r="AH1189" s="171"/>
      <c r="AI1189" s="173">
        <v>17.795000000000002</v>
      </c>
      <c r="AJ1189" s="171">
        <v>0.90481074025731878</v>
      </c>
      <c r="AK1189" s="171">
        <v>0.92815468113975585</v>
      </c>
      <c r="AL1189" s="171">
        <v>0.93266076623135485</v>
      </c>
      <c r="AM1189" s="171">
        <v>0.92869645324735151</v>
      </c>
      <c r="AN1189" s="171">
        <v>0.92932214829813908</v>
      </c>
      <c r="AO1189" s="171">
        <v>0.94559513946423646</v>
      </c>
      <c r="AP1189" s="173">
        <v>0.94161771351107071</v>
      </c>
      <c r="AQ1189" s="171">
        <v>0.93625970664365843</v>
      </c>
      <c r="AR1189" s="171">
        <v>0.92510770923091012</v>
      </c>
      <c r="AS1189" s="171">
        <v>0.93366938710193637</v>
      </c>
      <c r="AT1189" s="171">
        <v>0.95770519262981579</v>
      </c>
      <c r="AU1189" s="171">
        <v>0.98515039018107431</v>
      </c>
      <c r="AV1189" s="171">
        <v>0.93784753363228712</v>
      </c>
      <c r="AW1189" s="171">
        <v>0.95524596227345582</v>
      </c>
      <c r="AX1189" s="173">
        <v>0.91808833839682158</v>
      </c>
      <c r="AY1189" s="171"/>
      <c r="AZ1189" s="171"/>
      <c r="BA1189" s="171"/>
      <c r="BB1189" s="171"/>
      <c r="BC1189" s="171"/>
      <c r="BD1189" s="171"/>
      <c r="BE1189" s="171"/>
      <c r="BF1189" s="171"/>
      <c r="BG1189" s="171"/>
      <c r="BH1189" s="171"/>
      <c r="BI1189" s="171"/>
      <c r="BJ1189" s="171"/>
      <c r="BK1189" s="171"/>
      <c r="BL1189" s="171"/>
      <c r="BM1189" s="171"/>
      <c r="BN1189" s="171"/>
      <c r="BO1189" s="171"/>
      <c r="BP1189" s="171"/>
    </row>
    <row r="1190" spans="9:68" x14ac:dyDescent="0.25">
      <c r="I1190" s="171">
        <v>17.809999999999999</v>
      </c>
      <c r="J1190" s="175">
        <v>0.95918284356584882</v>
      </c>
      <c r="K1190" s="171">
        <v>0.956911286772967</v>
      </c>
      <c r="L1190" s="171">
        <v>0.95998539774657798</v>
      </c>
      <c r="M1190" s="171">
        <v>0.95490097553495945</v>
      </c>
      <c r="N1190" s="171">
        <v>0.96336610595648597</v>
      </c>
      <c r="O1190" s="171">
        <v>0.94923973896648761</v>
      </c>
      <c r="P1190" s="171">
        <v>0.96843675544285057</v>
      </c>
      <c r="Q1190" s="171">
        <v>0.96450616066024264</v>
      </c>
      <c r="R1190" s="171">
        <v>0.95918520021910336</v>
      </c>
      <c r="S1190" s="171">
        <v>0.96174019362436514</v>
      </c>
      <c r="T1190" s="171">
        <v>0.96647181742825661</v>
      </c>
      <c r="U1190" s="173">
        <v>0.95986720223687683</v>
      </c>
      <c r="V1190" s="171">
        <v>0.94376234621460797</v>
      </c>
      <c r="W1190" s="171">
        <v>0.94140133579493324</v>
      </c>
      <c r="X1190" s="171">
        <v>0.94172907835364761</v>
      </c>
      <c r="Y1190" s="171">
        <v>0.95083940302495662</v>
      </c>
      <c r="Z1190" s="171">
        <v>0.92172397512866122</v>
      </c>
      <c r="AA1190" s="171">
        <v>0.93540206285810701</v>
      </c>
      <c r="AB1190" s="171">
        <v>0.91834455837388762</v>
      </c>
      <c r="AC1190" s="171">
        <v>0.91525196188017843</v>
      </c>
      <c r="AD1190" s="171">
        <v>0.9512882932546084</v>
      </c>
      <c r="AE1190" s="171">
        <v>0.95375608960364699</v>
      </c>
      <c r="AF1190" s="171">
        <v>0.95295062379977835</v>
      </c>
      <c r="AG1190" s="173">
        <v>0.93333129776397139</v>
      </c>
      <c r="AH1190" s="171"/>
      <c r="AI1190" s="173">
        <v>17.809999999999999</v>
      </c>
      <c r="AJ1190" s="171">
        <v>0.90742121946671628</v>
      </c>
      <c r="AK1190" s="171">
        <v>0.95542740841248308</v>
      </c>
      <c r="AL1190" s="171">
        <v>0.92907099090177647</v>
      </c>
      <c r="AM1190" s="171">
        <v>0.91810225702441295</v>
      </c>
      <c r="AN1190" s="171">
        <v>0.93655385208755171</v>
      </c>
      <c r="AO1190" s="171">
        <v>0.89022369511184751</v>
      </c>
      <c r="AP1190" s="173">
        <v>0.94559421599638516</v>
      </c>
      <c r="AQ1190" s="171">
        <v>0.92083692838654019</v>
      </c>
      <c r="AR1190" s="171">
        <v>0.91621596846640407</v>
      </c>
      <c r="AS1190" s="171">
        <v>0.94623139702352366</v>
      </c>
      <c r="AT1190" s="171">
        <v>0.96557788944723622</v>
      </c>
      <c r="AU1190" s="171">
        <v>0.95976967952117576</v>
      </c>
      <c r="AV1190" s="171">
        <v>0.93784753363228712</v>
      </c>
      <c r="AW1190" s="171">
        <v>0.95105412402909617</v>
      </c>
      <c r="AX1190" s="173">
        <v>0.93514839915868186</v>
      </c>
      <c r="AY1190" s="171"/>
      <c r="AZ1190" s="171"/>
      <c r="BA1190" s="171"/>
      <c r="BB1190" s="171"/>
      <c r="BC1190" s="171"/>
      <c r="BD1190" s="171"/>
      <c r="BE1190" s="171"/>
      <c r="BF1190" s="171"/>
      <c r="BG1190" s="171"/>
      <c r="BH1190" s="171"/>
      <c r="BI1190" s="171"/>
      <c r="BJ1190" s="171"/>
      <c r="BK1190" s="171"/>
      <c r="BL1190" s="171"/>
      <c r="BM1190" s="171"/>
      <c r="BN1190" s="171"/>
      <c r="BO1190" s="171"/>
      <c r="BP1190" s="171"/>
    </row>
    <row r="1191" spans="9:68" x14ac:dyDescent="0.25">
      <c r="I1191" s="171">
        <v>17.824999999999999</v>
      </c>
      <c r="J1191" s="175">
        <v>0.96121538148500918</v>
      </c>
      <c r="K1191" s="171">
        <v>0.96134293060564791</v>
      </c>
      <c r="L1191" s="171">
        <v>0.95523514966436185</v>
      </c>
      <c r="M1191" s="171">
        <v>0.95295270061648829</v>
      </c>
      <c r="N1191" s="171">
        <v>0.96468531269161262</v>
      </c>
      <c r="O1191" s="171">
        <v>0.94562695401617902</v>
      </c>
      <c r="P1191" s="171">
        <v>0.9687647372559729</v>
      </c>
      <c r="Q1191" s="171">
        <v>0.96641983191405756</v>
      </c>
      <c r="R1191" s="171">
        <v>0.96005033329524492</v>
      </c>
      <c r="S1191" s="171">
        <v>0.96003016420878573</v>
      </c>
      <c r="T1191" s="171">
        <v>0.9635568779423056</v>
      </c>
      <c r="U1191" s="173">
        <v>0.96024987761975023</v>
      </c>
      <c r="V1191" s="171">
        <v>0.94833781373980142</v>
      </c>
      <c r="W1191" s="171">
        <v>0.93496064798379608</v>
      </c>
      <c r="X1191" s="171">
        <v>0.94660236197005199</v>
      </c>
      <c r="Y1191" s="171">
        <v>0.95289373308234515</v>
      </c>
      <c r="Z1191" s="171">
        <v>0.92382418758662399</v>
      </c>
      <c r="AA1191" s="171">
        <v>0.93581810546086952</v>
      </c>
      <c r="AB1191" s="171">
        <v>0.91996141645084295</v>
      </c>
      <c r="AC1191" s="171">
        <v>0.9217460445499488</v>
      </c>
      <c r="AD1191" s="171">
        <v>0.94984364376990726</v>
      </c>
      <c r="AE1191" s="171">
        <v>0.95042966662810435</v>
      </c>
      <c r="AF1191" s="171">
        <v>0.94976086827961581</v>
      </c>
      <c r="AG1191" s="173">
        <v>0.94142914669817379</v>
      </c>
      <c r="AH1191" s="171"/>
      <c r="AI1191" s="173">
        <v>17.824999999999999</v>
      </c>
      <c r="AJ1191" s="171">
        <v>0.92355025172478089</v>
      </c>
      <c r="AK1191" s="171">
        <v>0.94104477611940318</v>
      </c>
      <c r="AL1191" s="171">
        <v>0.9231911864826392</v>
      </c>
      <c r="AM1191" s="171">
        <v>0.93063104560110554</v>
      </c>
      <c r="AN1191" s="171">
        <v>0.92864718927779377</v>
      </c>
      <c r="AO1191" s="171">
        <v>0.94380005523336119</v>
      </c>
      <c r="AP1191" s="173">
        <v>0.92146407591504731</v>
      </c>
      <c r="AQ1191" s="171">
        <v>0.90552200172562536</v>
      </c>
      <c r="AR1191" s="171">
        <v>0.94096617471812261</v>
      </c>
      <c r="AS1191" s="171">
        <v>0.94735157625220023</v>
      </c>
      <c r="AT1191" s="171">
        <v>0.96725293132328316</v>
      </c>
      <c r="AU1191" s="171">
        <v>0.95764830668990086</v>
      </c>
      <c r="AV1191" s="171">
        <v>0.93408071748878929</v>
      </c>
      <c r="AW1191" s="171">
        <v>0.94267044754037732</v>
      </c>
      <c r="AX1191" s="173">
        <v>0.9440289787333489</v>
      </c>
      <c r="AY1191" s="171"/>
      <c r="AZ1191" s="171"/>
      <c r="BA1191" s="171"/>
      <c r="BB1191" s="171"/>
      <c r="BC1191" s="171"/>
      <c r="BD1191" s="171"/>
      <c r="BE1191" s="171"/>
      <c r="BF1191" s="171"/>
      <c r="BG1191" s="171"/>
      <c r="BH1191" s="171"/>
      <c r="BI1191" s="171"/>
      <c r="BJ1191" s="171"/>
      <c r="BK1191" s="171"/>
      <c r="BL1191" s="171"/>
      <c r="BM1191" s="171"/>
      <c r="BN1191" s="171"/>
      <c r="BO1191" s="171"/>
      <c r="BP1191" s="171"/>
    </row>
    <row r="1192" spans="9:68" x14ac:dyDescent="0.25">
      <c r="I1192" s="171">
        <v>17.84</v>
      </c>
      <c r="J1192" s="175">
        <v>0.96072134127749598</v>
      </c>
      <c r="K1192" s="171">
        <v>0.96027058089969819</v>
      </c>
      <c r="L1192" s="171">
        <v>0.95598904956148267</v>
      </c>
      <c r="M1192" s="171">
        <v>0.95153536812596196</v>
      </c>
      <c r="N1192" s="171">
        <v>0.95937848722255292</v>
      </c>
      <c r="O1192" s="171">
        <v>0.94332021247860331</v>
      </c>
      <c r="P1192" s="171">
        <v>0.96305668701325309</v>
      </c>
      <c r="Q1192" s="171">
        <v>0.96851339420906801</v>
      </c>
      <c r="R1192" s="171">
        <v>0.96304515817851455</v>
      </c>
      <c r="S1192" s="171">
        <v>0.95880476246716873</v>
      </c>
      <c r="T1192" s="171">
        <v>0.96561169862259699</v>
      </c>
      <c r="U1192" s="173">
        <v>0.96002467102751754</v>
      </c>
      <c r="V1192" s="171">
        <v>0.94051679033536117</v>
      </c>
      <c r="W1192" s="171">
        <v>0.94274704825657618</v>
      </c>
      <c r="X1192" s="171">
        <v>0.94987628896974519</v>
      </c>
      <c r="Y1192" s="171">
        <v>0.9499879147337239</v>
      </c>
      <c r="Z1192" s="171">
        <v>0.93691291477440697</v>
      </c>
      <c r="AA1192" s="171">
        <v>0.93288075715594898</v>
      </c>
      <c r="AB1192" s="171">
        <v>0.92429480419970211</v>
      </c>
      <c r="AC1192" s="171">
        <v>0.92390382465803933</v>
      </c>
      <c r="AD1192" s="171">
        <v>0.95218518073573455</v>
      </c>
      <c r="AE1192" s="171">
        <v>0.94943752614552024</v>
      </c>
      <c r="AF1192" s="171">
        <v>0.94529118402880441</v>
      </c>
      <c r="AG1192" s="173">
        <v>0.94539804673844263</v>
      </c>
      <c r="AH1192" s="171"/>
      <c r="AI1192" s="173">
        <v>17.84</v>
      </c>
      <c r="AJ1192" s="171">
        <v>0.90415812045496924</v>
      </c>
      <c r="AK1192" s="171">
        <v>0.94552238805970146</v>
      </c>
      <c r="AL1192" s="171">
        <v>0.94169709723339734</v>
      </c>
      <c r="AM1192" s="171">
        <v>0.92666973744818082</v>
      </c>
      <c r="AN1192" s="171">
        <v>0.91167679105197197</v>
      </c>
      <c r="AO1192" s="171">
        <v>0.88939519469759742</v>
      </c>
      <c r="AP1192" s="173">
        <v>0.93086308178942612</v>
      </c>
      <c r="AQ1192" s="171">
        <v>0.92860224331320074</v>
      </c>
      <c r="AR1192" s="171">
        <v>0.92895774131451081</v>
      </c>
      <c r="AS1192" s="171">
        <v>0.94511121779484719</v>
      </c>
      <c r="AT1192" s="171">
        <v>0.94530988274706873</v>
      </c>
      <c r="AU1192" s="171">
        <v>0.95976967952117576</v>
      </c>
      <c r="AV1192" s="171">
        <v>0.92026905829596417</v>
      </c>
      <c r="AW1192" s="171">
        <v>0.94772531130563431</v>
      </c>
      <c r="AX1192" s="173">
        <v>0.94484692685206839</v>
      </c>
      <c r="AY1192" s="171"/>
      <c r="AZ1192" s="171"/>
      <c r="BA1192" s="171"/>
      <c r="BB1192" s="171"/>
      <c r="BC1192" s="171"/>
      <c r="BD1192" s="171"/>
      <c r="BE1192" s="171"/>
      <c r="BF1192" s="171"/>
      <c r="BG1192" s="171"/>
      <c r="BH1192" s="171"/>
      <c r="BI1192" s="171"/>
      <c r="BJ1192" s="171"/>
      <c r="BK1192" s="171"/>
      <c r="BL1192" s="171"/>
      <c r="BM1192" s="171"/>
      <c r="BN1192" s="171"/>
      <c r="BO1192" s="171"/>
      <c r="BP1192" s="171"/>
    </row>
    <row r="1193" spans="9:68" x14ac:dyDescent="0.25">
      <c r="I1193" s="171">
        <v>17.855</v>
      </c>
      <c r="J1193" s="175">
        <v>0.95925131454973711</v>
      </c>
      <c r="K1193" s="171">
        <v>0.96377590888121178</v>
      </c>
      <c r="L1193" s="171">
        <v>0.95192731790884144</v>
      </c>
      <c r="M1193" s="171">
        <v>0.95846931141726877</v>
      </c>
      <c r="N1193" s="171">
        <v>0.9554707713172188</v>
      </c>
      <c r="O1193" s="171">
        <v>0.94107163147580275</v>
      </c>
      <c r="P1193" s="171">
        <v>0.9687647372559729</v>
      </c>
      <c r="Q1193" s="171">
        <v>0.96321961462890671</v>
      </c>
      <c r="R1193" s="171">
        <v>0.96104672059263263</v>
      </c>
      <c r="S1193" s="171">
        <v>0.95961744092791612</v>
      </c>
      <c r="T1193" s="171">
        <v>0.9681562925593733</v>
      </c>
      <c r="U1193" s="173">
        <v>0.9596119618484118</v>
      </c>
      <c r="V1193" s="171">
        <v>0.94062779836031973</v>
      </c>
      <c r="W1193" s="171">
        <v>0.94254523938026924</v>
      </c>
      <c r="X1193" s="171">
        <v>0.9603278061640399</v>
      </c>
      <c r="Y1193" s="171">
        <v>0.95080023125356028</v>
      </c>
      <c r="Z1193" s="171">
        <v>0.93697836994822459</v>
      </c>
      <c r="AA1193" s="171">
        <v>0.92853034598118589</v>
      </c>
      <c r="AB1193" s="171">
        <v>0.91173428531089651</v>
      </c>
      <c r="AC1193" s="171">
        <v>0.92709699351225527</v>
      </c>
      <c r="AD1193" s="171">
        <v>0.94977678671362042</v>
      </c>
      <c r="AE1193" s="171">
        <v>0.95183692790427132</v>
      </c>
      <c r="AF1193" s="171">
        <v>0.94705694248481687</v>
      </c>
      <c r="AG1193" s="173">
        <v>0.94383233988698167</v>
      </c>
      <c r="AH1193" s="171"/>
      <c r="AI1193" s="173">
        <v>17.855</v>
      </c>
      <c r="AJ1193" s="171">
        <v>0.88858847659891838</v>
      </c>
      <c r="AK1193" s="171">
        <v>0.96533242876526482</v>
      </c>
      <c r="AL1193" s="171">
        <v>0.92455282540075534</v>
      </c>
      <c r="AM1193" s="171">
        <v>0.92602487333026273</v>
      </c>
      <c r="AN1193" s="171">
        <v>0.92536881689326034</v>
      </c>
      <c r="AO1193" s="171">
        <v>0.96506489919911631</v>
      </c>
      <c r="AP1193" s="173">
        <v>0.92010845006778141</v>
      </c>
      <c r="AQ1193" s="171">
        <v>0.94003451251078507</v>
      </c>
      <c r="AR1193" s="171">
        <v>0.97020808506737577</v>
      </c>
      <c r="AS1193" s="171">
        <v>0.93654984797567598</v>
      </c>
      <c r="AT1193" s="171">
        <v>0.93961474036850912</v>
      </c>
      <c r="AU1193" s="171">
        <v>0.94226835366315631</v>
      </c>
      <c r="AV1193" s="171">
        <v>0.92654708520179385</v>
      </c>
      <c r="AW1193" s="171">
        <v>0.92405375416101576</v>
      </c>
      <c r="AX1193" s="173">
        <v>0.93514839915868186</v>
      </c>
      <c r="AY1193" s="171"/>
      <c r="AZ1193" s="171"/>
      <c r="BA1193" s="171"/>
      <c r="BB1193" s="171"/>
      <c r="BC1193" s="171"/>
      <c r="BD1193" s="171"/>
      <c r="BE1193" s="171"/>
      <c r="BF1193" s="171"/>
      <c r="BG1193" s="171"/>
      <c r="BH1193" s="171"/>
      <c r="BI1193" s="171"/>
      <c r="BJ1193" s="171"/>
      <c r="BK1193" s="171"/>
      <c r="BL1193" s="171"/>
      <c r="BM1193" s="171"/>
      <c r="BN1193" s="171"/>
      <c r="BO1193" s="171"/>
      <c r="BP1193" s="171"/>
    </row>
    <row r="1194" spans="9:68" x14ac:dyDescent="0.25">
      <c r="I1194" s="171">
        <v>17.87</v>
      </c>
      <c r="J1194" s="175">
        <v>0.95862056828999276</v>
      </c>
      <c r="K1194" s="171">
        <v>0.96323490404855761</v>
      </c>
      <c r="L1194" s="171">
        <v>0.96495665435843281</v>
      </c>
      <c r="M1194" s="171">
        <v>0.95362646837332521</v>
      </c>
      <c r="N1194" s="171">
        <v>0.95802751719949963</v>
      </c>
      <c r="O1194" s="171">
        <v>0.94038936282452434</v>
      </c>
      <c r="P1194" s="171">
        <v>0.96724129217052734</v>
      </c>
      <c r="Q1194" s="171">
        <v>0.963456218240486</v>
      </c>
      <c r="R1194" s="171">
        <v>0.96720802663119265</v>
      </c>
      <c r="S1194" s="171">
        <v>0.96155631829524879</v>
      </c>
      <c r="T1194" s="171">
        <v>0.96771282009284698</v>
      </c>
      <c r="U1194" s="173">
        <v>0.96237498043372871</v>
      </c>
      <c r="V1194" s="171">
        <v>0.93727156879317697</v>
      </c>
      <c r="W1194" s="171">
        <v>0.94510878907258034</v>
      </c>
      <c r="X1194" s="171">
        <v>0.94764642041814273</v>
      </c>
      <c r="Y1194" s="171">
        <v>0.95085722445974374</v>
      </c>
      <c r="Z1194" s="171">
        <v>0.93420580643185591</v>
      </c>
      <c r="AA1194" s="171">
        <v>0.93497425704266557</v>
      </c>
      <c r="AB1194" s="171">
        <v>0.91360950683356057</v>
      </c>
      <c r="AC1194" s="171">
        <v>0.92241959460238077</v>
      </c>
      <c r="AD1194" s="171">
        <v>0.95334352571822001</v>
      </c>
      <c r="AE1194" s="171">
        <v>0.94797847165436933</v>
      </c>
      <c r="AF1194" s="171">
        <v>0.95059600853079396</v>
      </c>
      <c r="AG1194" s="173">
        <v>0.9448305300003097</v>
      </c>
      <c r="AH1194" s="171"/>
      <c r="AI1194" s="173">
        <v>17.87</v>
      </c>
      <c r="AJ1194" s="171">
        <v>0.90676859966436707</v>
      </c>
      <c r="AK1194" s="171">
        <v>0.95983717774762556</v>
      </c>
      <c r="AL1194" s="171">
        <v>0.93495079532091374</v>
      </c>
      <c r="AM1194" s="171">
        <v>0.94850299401197624</v>
      </c>
      <c r="AN1194" s="171">
        <v>0.91032687301128168</v>
      </c>
      <c r="AO1194" s="171">
        <v>0.95995581331124025</v>
      </c>
      <c r="AP1194" s="173">
        <v>0.92950745594215989</v>
      </c>
      <c r="AQ1194" s="171">
        <v>0.9170621225194131</v>
      </c>
      <c r="AR1194" s="171">
        <v>0.96452470437253646</v>
      </c>
      <c r="AS1194" s="171">
        <v>0.94455112818050879</v>
      </c>
      <c r="AT1194" s="171">
        <v>0.96725293132328316</v>
      </c>
      <c r="AU1194" s="171">
        <v>0.96878551405409508</v>
      </c>
      <c r="AV1194" s="171">
        <v>0.91587443946188352</v>
      </c>
      <c r="AW1194" s="171">
        <v>0.9578350388361484</v>
      </c>
      <c r="AX1194" s="173">
        <v>0.92054218275297961</v>
      </c>
      <c r="AY1194" s="171"/>
      <c r="AZ1194" s="171"/>
      <c r="BA1194" s="171"/>
      <c r="BB1194" s="171"/>
      <c r="BC1194" s="171"/>
      <c r="BD1194" s="171"/>
      <c r="BE1194" s="171"/>
      <c r="BF1194" s="171"/>
      <c r="BG1194" s="171"/>
      <c r="BH1194" s="171"/>
      <c r="BI1194" s="171"/>
      <c r="BJ1194" s="171"/>
      <c r="BK1194" s="171"/>
      <c r="BL1194" s="171"/>
      <c r="BM1194" s="171"/>
      <c r="BN1194" s="171"/>
      <c r="BO1194" s="171"/>
      <c r="BP1194" s="171"/>
    </row>
    <row r="1195" spans="9:68" x14ac:dyDescent="0.25">
      <c r="I1195" s="171">
        <v>17.885000000000002</v>
      </c>
      <c r="J1195" s="175">
        <v>0.96158197088793329</v>
      </c>
      <c r="K1195" s="171">
        <v>0.96215193374604713</v>
      </c>
      <c r="L1195" s="171">
        <v>0.9599659748572259</v>
      </c>
      <c r="M1195" s="171">
        <v>0.95875169217433343</v>
      </c>
      <c r="N1195" s="171">
        <v>0.96279696599949727</v>
      </c>
      <c r="O1195" s="171">
        <v>0.94682685360963825</v>
      </c>
      <c r="P1195" s="171">
        <v>0.96920613893785501</v>
      </c>
      <c r="Q1195" s="171">
        <v>0.96321467766845781</v>
      </c>
      <c r="R1195" s="171">
        <v>0.96540217858944732</v>
      </c>
      <c r="S1195" s="171">
        <v>0.96611395791866561</v>
      </c>
      <c r="T1195" s="171">
        <v>0.96821572829925628</v>
      </c>
      <c r="U1195" s="173">
        <v>0.95638398506657418</v>
      </c>
      <c r="V1195" s="171">
        <v>0.94779423830161313</v>
      </c>
      <c r="W1195" s="171">
        <v>0.94789248920798352</v>
      </c>
      <c r="X1195" s="171">
        <v>0.94821751197704363</v>
      </c>
      <c r="Y1195" s="171">
        <v>0.94444330609417759</v>
      </c>
      <c r="Z1195" s="171">
        <v>0.93021569116541758</v>
      </c>
      <c r="AA1195" s="171">
        <v>0.93625706780361173</v>
      </c>
      <c r="AB1195" s="171">
        <v>0.90455386254638181</v>
      </c>
      <c r="AC1195" s="171">
        <v>0.91525311423270606</v>
      </c>
      <c r="AD1195" s="171">
        <v>0.9531178893039286</v>
      </c>
      <c r="AE1195" s="171">
        <v>0.95120374683891518</v>
      </c>
      <c r="AF1195" s="171">
        <v>0.9487665963754367</v>
      </c>
      <c r="AG1195" s="173">
        <v>0.94239938755913122</v>
      </c>
      <c r="AH1195" s="171"/>
      <c r="AI1195" s="173">
        <v>17.885000000000002</v>
      </c>
      <c r="AJ1195" s="171">
        <v>0.89763192243147483</v>
      </c>
      <c r="AK1195" s="171">
        <v>0.96580732700135685</v>
      </c>
      <c r="AL1195" s="171">
        <v>0.93402240514947088</v>
      </c>
      <c r="AM1195" s="171">
        <v>0.93661906955320129</v>
      </c>
      <c r="AN1195" s="171">
        <v>0.90839841866743809</v>
      </c>
      <c r="AO1195" s="171">
        <v>0.91066003866335288</v>
      </c>
      <c r="AP1195" s="173">
        <v>0.92074107546317208</v>
      </c>
      <c r="AQ1195" s="171">
        <v>0.91857204486626409</v>
      </c>
      <c r="AR1195" s="171">
        <v>0.94609955082959052</v>
      </c>
      <c r="AS1195" s="171">
        <v>0.95135221635461675</v>
      </c>
      <c r="AT1195" s="171">
        <v>0.95318257956448904</v>
      </c>
      <c r="AU1195" s="171">
        <v>0.95287521781953188</v>
      </c>
      <c r="AV1195" s="171">
        <v>0.9121076233183858</v>
      </c>
      <c r="AW1195" s="171">
        <v>0.90136851189742317</v>
      </c>
      <c r="AX1195" s="173">
        <v>0.94484692685206839</v>
      </c>
      <c r="AY1195" s="171"/>
      <c r="AZ1195" s="171"/>
      <c r="BA1195" s="171"/>
      <c r="BB1195" s="171"/>
      <c r="BC1195" s="171"/>
      <c r="BD1195" s="171"/>
      <c r="BE1195" s="171"/>
      <c r="BF1195" s="171"/>
      <c r="BG1195" s="171"/>
      <c r="BH1195" s="171"/>
      <c r="BI1195" s="171"/>
      <c r="BJ1195" s="171"/>
      <c r="BK1195" s="171"/>
      <c r="BL1195" s="171"/>
      <c r="BM1195" s="171"/>
      <c r="BN1195" s="171"/>
      <c r="BO1195" s="171"/>
      <c r="BP1195" s="171"/>
    </row>
    <row r="1196" spans="9:68" x14ac:dyDescent="0.25">
      <c r="I1196" s="171">
        <v>17.899999999999999</v>
      </c>
      <c r="J1196" s="175">
        <v>0.9550794664675063</v>
      </c>
      <c r="K1196" s="171">
        <v>0.96086738859829346</v>
      </c>
      <c r="L1196" s="171">
        <v>0.95778018500856588</v>
      </c>
      <c r="M1196" s="171">
        <v>0.95578465957638847</v>
      </c>
      <c r="N1196" s="171">
        <v>0.96482107714793508</v>
      </c>
      <c r="O1196" s="171">
        <v>0.94353781593962882</v>
      </c>
      <c r="P1196" s="171">
        <v>0.9746578789619772</v>
      </c>
      <c r="Q1196" s="171">
        <v>0.96924464503194319</v>
      </c>
      <c r="R1196" s="171">
        <v>0.96919957612822971</v>
      </c>
      <c r="S1196" s="171">
        <v>0.9693553143064374</v>
      </c>
      <c r="T1196" s="171">
        <v>0.96980680263528907</v>
      </c>
      <c r="U1196" s="173">
        <v>0.96172112253789266</v>
      </c>
      <c r="V1196" s="171">
        <v>0.95218910146314473</v>
      </c>
      <c r="W1196" s="171">
        <v>0.9450410125667682</v>
      </c>
      <c r="X1196" s="171">
        <v>0.95309640584056809</v>
      </c>
      <c r="Y1196" s="171">
        <v>0.94936450536811989</v>
      </c>
      <c r="Z1196" s="171">
        <v>0.92955712670361801</v>
      </c>
      <c r="AA1196" s="171">
        <v>0.9343682292927652</v>
      </c>
      <c r="AB1196" s="171">
        <v>0.92310852735409665</v>
      </c>
      <c r="AC1196" s="171">
        <v>0.92251293515712329</v>
      </c>
      <c r="AD1196" s="171">
        <v>0.95327412642010101</v>
      </c>
      <c r="AE1196" s="171">
        <v>0.9500271853446085</v>
      </c>
      <c r="AF1196" s="171">
        <v>0.94739103271875846</v>
      </c>
      <c r="AG1196" s="173">
        <v>0.9455839738739098</v>
      </c>
      <c r="AH1196" s="171"/>
      <c r="AI1196" s="173">
        <v>17.899999999999999</v>
      </c>
      <c r="AJ1196" s="171">
        <v>0.91581204549692352</v>
      </c>
      <c r="AK1196" s="171">
        <v>0.9464721845318862</v>
      </c>
      <c r="AL1196" s="171">
        <v>0.94578201398774542</v>
      </c>
      <c r="AM1196" s="171">
        <v>0.91349608475357014</v>
      </c>
      <c r="AN1196" s="171">
        <v>0.9070485006267478</v>
      </c>
      <c r="AO1196" s="171">
        <v>0.88262910798122085</v>
      </c>
      <c r="AP1196" s="173">
        <v>0.9220967013104383</v>
      </c>
      <c r="AQ1196" s="171">
        <v>0.92935720448662629</v>
      </c>
      <c r="AR1196" s="171">
        <v>0.93592446603721691</v>
      </c>
      <c r="AS1196" s="171">
        <v>0.96455432869259083</v>
      </c>
      <c r="AT1196" s="171">
        <v>0.94589614740368511</v>
      </c>
      <c r="AU1196" s="171">
        <v>0.93325251913023688</v>
      </c>
      <c r="AV1196" s="171">
        <v>0.9121076233183858</v>
      </c>
      <c r="AW1196" s="171">
        <v>0.89199852052767836</v>
      </c>
      <c r="AX1196" s="173">
        <v>0.96599672820752525</v>
      </c>
      <c r="AY1196" s="171"/>
      <c r="AZ1196" s="171"/>
      <c r="BA1196" s="171"/>
      <c r="BB1196" s="171"/>
      <c r="BC1196" s="171"/>
      <c r="BD1196" s="171"/>
      <c r="BE1196" s="171"/>
      <c r="BF1196" s="171"/>
      <c r="BG1196" s="171"/>
      <c r="BH1196" s="171"/>
      <c r="BI1196" s="171"/>
      <c r="BJ1196" s="171"/>
      <c r="BK1196" s="171"/>
      <c r="BL1196" s="171"/>
      <c r="BM1196" s="171"/>
      <c r="BN1196" s="171"/>
      <c r="BO1196" s="171"/>
      <c r="BP1196" s="171"/>
    </row>
    <row r="1197" spans="9:68" x14ac:dyDescent="0.25">
      <c r="I1197" s="171">
        <v>17.914999999999999</v>
      </c>
      <c r="J1197" s="175">
        <v>0.96049147411425462</v>
      </c>
      <c r="K1197" s="171">
        <v>0.95649727824942998</v>
      </c>
      <c r="L1197" s="171">
        <v>0.96090896069048704</v>
      </c>
      <c r="M1197" s="171">
        <v>0.95652781337162118</v>
      </c>
      <c r="N1197" s="171">
        <v>0.9660318711138316</v>
      </c>
      <c r="O1197" s="171">
        <v>0.94674448514868326</v>
      </c>
      <c r="P1197" s="171">
        <v>0.96582032602680079</v>
      </c>
      <c r="Q1197" s="171">
        <v>0.96758874181079624</v>
      </c>
      <c r="R1197" s="171">
        <v>0.96569938803434108</v>
      </c>
      <c r="S1197" s="171">
        <v>0.97072967539560329</v>
      </c>
      <c r="T1197" s="171">
        <v>0.96588789827383004</v>
      </c>
      <c r="U1197" s="173">
        <v>0.97111821518976171</v>
      </c>
      <c r="V1197" s="171">
        <v>0.94736580362737122</v>
      </c>
      <c r="W1197" s="171">
        <v>0.94754212148177519</v>
      </c>
      <c r="X1197" s="171">
        <v>0.94087623069959536</v>
      </c>
      <c r="Y1197" s="171">
        <v>0.94774939875785336</v>
      </c>
      <c r="Z1197" s="171">
        <v>0.93769878713437715</v>
      </c>
      <c r="AA1197" s="171">
        <v>0.93355285803785382</v>
      </c>
      <c r="AB1197" s="171">
        <v>0.92165085307366834</v>
      </c>
      <c r="AC1197" s="171">
        <v>0.92643381463257235</v>
      </c>
      <c r="AD1197" s="171">
        <v>0.94854860269107577</v>
      </c>
      <c r="AE1197" s="171">
        <v>0.9496541268984755</v>
      </c>
      <c r="AF1197" s="171">
        <v>0.93699334555997593</v>
      </c>
      <c r="AG1197" s="173">
        <v>0.95005456210920392</v>
      </c>
      <c r="AH1197" s="171"/>
      <c r="AI1197" s="173">
        <v>17.914999999999999</v>
      </c>
      <c r="AJ1197" s="171">
        <v>0.90611597986201753</v>
      </c>
      <c r="AK1197" s="171">
        <v>0.93364993215739478</v>
      </c>
      <c r="AL1197" s="171">
        <v>0.94986693074209327</v>
      </c>
      <c r="AM1197" s="171">
        <v>0.95310916628281905</v>
      </c>
      <c r="AN1197" s="171">
        <v>0.91167679105197197</v>
      </c>
      <c r="AO1197" s="171">
        <v>0.90900303783485226</v>
      </c>
      <c r="AP1197" s="173">
        <v>0.94893809308630817</v>
      </c>
      <c r="AQ1197" s="171">
        <v>0.91393442622950805</v>
      </c>
      <c r="AR1197" s="171">
        <v>0.92318269318910984</v>
      </c>
      <c r="AS1197" s="171">
        <v>0.95711313810209631</v>
      </c>
      <c r="AT1197" s="171">
        <v>0.94757118927973205</v>
      </c>
      <c r="AU1197" s="171">
        <v>0.94810212894916301</v>
      </c>
      <c r="AV1197" s="171">
        <v>0.9139910313901346</v>
      </c>
      <c r="AW1197" s="171">
        <v>0.90297127357909013</v>
      </c>
      <c r="AX1197" s="173">
        <v>0.92217807899041837</v>
      </c>
      <c r="AY1197" s="171"/>
      <c r="AZ1197" s="171"/>
      <c r="BA1197" s="171"/>
      <c r="BB1197" s="171"/>
      <c r="BC1197" s="171"/>
      <c r="BD1197" s="171"/>
      <c r="BE1197" s="171"/>
      <c r="BF1197" s="171"/>
      <c r="BG1197" s="171"/>
      <c r="BH1197" s="171"/>
      <c r="BI1197" s="171"/>
      <c r="BJ1197" s="171"/>
      <c r="BK1197" s="171"/>
      <c r="BL1197" s="171"/>
      <c r="BM1197" s="171"/>
      <c r="BN1197" s="171"/>
      <c r="BO1197" s="171"/>
      <c r="BP1197" s="171"/>
    </row>
    <row r="1198" spans="9:68" x14ac:dyDescent="0.25">
      <c r="I1198" s="171">
        <v>17.93</v>
      </c>
      <c r="J1198" s="175">
        <v>0.95731643878734962</v>
      </c>
      <c r="K1198" s="171">
        <v>0.96334701053222105</v>
      </c>
      <c r="L1198" s="171">
        <v>0.96960436224793201</v>
      </c>
      <c r="M1198" s="171">
        <v>0.96524431676917544</v>
      </c>
      <c r="N1198" s="171">
        <v>0.96276823643114018</v>
      </c>
      <c r="O1198" s="171">
        <v>0.94975237553570158</v>
      </c>
      <c r="P1198" s="171">
        <v>0.96840549571711509</v>
      </c>
      <c r="Q1198" s="171">
        <v>0.96913254348475153</v>
      </c>
      <c r="R1198" s="171">
        <v>0.96632855034652476</v>
      </c>
      <c r="S1198" s="171">
        <v>0.97235695492228447</v>
      </c>
      <c r="T1198" s="171">
        <v>0.96545056944853114</v>
      </c>
      <c r="U1198" s="173">
        <v>0.9652640554467522</v>
      </c>
      <c r="V1198" s="171">
        <v>0.94884854723767942</v>
      </c>
      <c r="W1198" s="171">
        <v>0.94192564030167469</v>
      </c>
      <c r="X1198" s="171">
        <v>0.94825935369223446</v>
      </c>
      <c r="Y1198" s="171">
        <v>0.94389306011476204</v>
      </c>
      <c r="Z1198" s="171">
        <v>0.93693325017751283</v>
      </c>
      <c r="AA1198" s="171">
        <v>0.92838429689652269</v>
      </c>
      <c r="AB1198" s="171">
        <v>0.91833036621648856</v>
      </c>
      <c r="AC1198" s="171">
        <v>0.92846253125756228</v>
      </c>
      <c r="AD1198" s="171">
        <v>0.95376279557439503</v>
      </c>
      <c r="AE1198" s="171">
        <v>0.95582084564267245</v>
      </c>
      <c r="AF1198" s="171">
        <v>0.93778782006270234</v>
      </c>
      <c r="AG1198" s="173">
        <v>0.94169146963682793</v>
      </c>
      <c r="AH1198" s="171"/>
      <c r="AI1198" s="173">
        <v>17.93</v>
      </c>
      <c r="AJ1198" s="171">
        <v>0.91907514450867056</v>
      </c>
      <c r="AK1198" s="171">
        <v>0.93263229308005446</v>
      </c>
      <c r="AL1198" s="171">
        <v>0.95933651049080892</v>
      </c>
      <c r="AM1198" s="171">
        <v>0.93790879778903757</v>
      </c>
      <c r="AN1198" s="171">
        <v>0.9175585768006943</v>
      </c>
      <c r="AO1198" s="171">
        <v>0.87834852250759465</v>
      </c>
      <c r="AP1198" s="173">
        <v>0.93086308178942612</v>
      </c>
      <c r="AQ1198" s="171">
        <v>0.908541846419327</v>
      </c>
      <c r="AR1198" s="171">
        <v>0.95434961958016329</v>
      </c>
      <c r="AS1198" s="171">
        <v>0.94623139702352366</v>
      </c>
      <c r="AT1198" s="171">
        <v>0.95544388609715247</v>
      </c>
      <c r="AU1198" s="171">
        <v>0.94704144253352518</v>
      </c>
      <c r="AV1198" s="171">
        <v>0.91713004484304927</v>
      </c>
      <c r="AW1198" s="171">
        <v>0.91567007767229691</v>
      </c>
      <c r="AX1198" s="173">
        <v>0.93024071044636591</v>
      </c>
      <c r="AY1198" s="171"/>
      <c r="AZ1198" s="171"/>
      <c r="BA1198" s="171"/>
      <c r="BB1198" s="171"/>
      <c r="BC1198" s="171"/>
      <c r="BD1198" s="171"/>
      <c r="BE1198" s="171"/>
      <c r="BF1198" s="171"/>
      <c r="BG1198" s="171"/>
      <c r="BH1198" s="171"/>
      <c r="BI1198" s="171"/>
      <c r="BJ1198" s="171"/>
      <c r="BK1198" s="171"/>
      <c r="BL1198" s="171"/>
      <c r="BM1198" s="171"/>
      <c r="BN1198" s="171"/>
      <c r="BO1198" s="171"/>
      <c r="BP1198" s="171"/>
    </row>
    <row r="1199" spans="9:68" x14ac:dyDescent="0.25">
      <c r="I1199" s="171">
        <v>17.945</v>
      </c>
      <c r="J1199" s="175">
        <v>0.9576498828968667</v>
      </c>
      <c r="K1199" s="171">
        <v>0.96224980422960293</v>
      </c>
      <c r="L1199" s="171">
        <v>0.96876910596248633</v>
      </c>
      <c r="M1199" s="171">
        <v>0.96080183771907635</v>
      </c>
      <c r="N1199" s="171">
        <v>0.96811410385334506</v>
      </c>
      <c r="O1199" s="171">
        <v>0.94476186790009309</v>
      </c>
      <c r="P1199" s="171">
        <v>0.96758661086147102</v>
      </c>
      <c r="Q1199" s="171">
        <v>0.96662862650013759</v>
      </c>
      <c r="R1199" s="171">
        <v>0.97032269375106939</v>
      </c>
      <c r="S1199" s="171">
        <v>0.96588236093122026</v>
      </c>
      <c r="T1199" s="171">
        <v>0.968455850673278</v>
      </c>
      <c r="U1199" s="173">
        <v>0.96642596977912265</v>
      </c>
      <c r="V1199" s="171">
        <v>0.94374524843903629</v>
      </c>
      <c r="W1199" s="171">
        <v>0.94522184506068108</v>
      </c>
      <c r="X1199" s="171">
        <v>0.94880536420644701</v>
      </c>
      <c r="Y1199" s="171">
        <v>0.94574744531227017</v>
      </c>
      <c r="Z1199" s="171">
        <v>0.94098443397339393</v>
      </c>
      <c r="AA1199" s="171">
        <v>0.92796825429376018</v>
      </c>
      <c r="AB1199" s="171">
        <v>0.91628726544334693</v>
      </c>
      <c r="AC1199" s="171">
        <v>0.93425195035665309</v>
      </c>
      <c r="AD1199" s="171">
        <v>0.95238711153860345</v>
      </c>
      <c r="AE1199" s="171">
        <v>0.95246684497323086</v>
      </c>
      <c r="AF1199" s="171">
        <v>0.94943242132521</v>
      </c>
      <c r="AG1199" s="173">
        <v>0.94197636084449576</v>
      </c>
      <c r="AH1199" s="171"/>
      <c r="AI1199" s="173">
        <v>17.945</v>
      </c>
      <c r="AJ1199" s="171">
        <v>0.89763192243147483</v>
      </c>
      <c r="AK1199" s="171">
        <v>0.93412483039348715</v>
      </c>
      <c r="AL1199" s="171">
        <v>0.97152936807575674</v>
      </c>
      <c r="AM1199" s="171">
        <v>0.94647627821280511</v>
      </c>
      <c r="AN1199" s="171">
        <v>0.92344036254941675</v>
      </c>
      <c r="AO1199" s="171">
        <v>0.86647334990334179</v>
      </c>
      <c r="AP1199" s="173">
        <v>0.9382738364211477</v>
      </c>
      <c r="AQ1199" s="171">
        <v>0.90703192407247646</v>
      </c>
      <c r="AR1199" s="171">
        <v>0.95563296360803007</v>
      </c>
      <c r="AS1199" s="171">
        <v>0.93590974555928941</v>
      </c>
      <c r="AT1199" s="171">
        <v>0.97177554438860969</v>
      </c>
      <c r="AU1199" s="171">
        <v>0.93643457837714961</v>
      </c>
      <c r="AV1199" s="171">
        <v>0.91964125560538124</v>
      </c>
      <c r="AW1199" s="171">
        <v>0.94772531130563431</v>
      </c>
      <c r="AX1199" s="173">
        <v>0.93842019163355928</v>
      </c>
      <c r="AY1199" s="171"/>
      <c r="AZ1199" s="171"/>
      <c r="BA1199" s="171"/>
      <c r="BB1199" s="171"/>
      <c r="BC1199" s="171"/>
      <c r="BD1199" s="171"/>
      <c r="BE1199" s="171"/>
      <c r="BF1199" s="171"/>
      <c r="BG1199" s="171"/>
      <c r="BH1199" s="171"/>
      <c r="BI1199" s="171"/>
      <c r="BJ1199" s="171"/>
      <c r="BK1199" s="171"/>
      <c r="BL1199" s="171"/>
      <c r="BM1199" s="171"/>
      <c r="BN1199" s="171"/>
      <c r="BO1199" s="171"/>
      <c r="BP1199" s="171"/>
    </row>
    <row r="1200" spans="9:68" x14ac:dyDescent="0.25">
      <c r="I1200" s="171">
        <v>17.96</v>
      </c>
      <c r="J1200" s="175">
        <v>0.95855274135605428</v>
      </c>
      <c r="K1200" s="171">
        <v>0.96320797472125896</v>
      </c>
      <c r="L1200" s="171">
        <v>0.96284976790337284</v>
      </c>
      <c r="M1200" s="171">
        <v>0.95820553072019532</v>
      </c>
      <c r="N1200" s="171">
        <v>0.95573314609861337</v>
      </c>
      <c r="O1200" s="171">
        <v>0.94843038267127744</v>
      </c>
      <c r="P1200" s="171">
        <v>0.96802891730043572</v>
      </c>
      <c r="Q1200" s="171">
        <v>0.96816498011496555</v>
      </c>
      <c r="R1200" s="171">
        <v>0.96917481054326815</v>
      </c>
      <c r="S1200" s="171">
        <v>0.96863266709102991</v>
      </c>
      <c r="T1200" s="171">
        <v>0.96616066841349457</v>
      </c>
      <c r="U1200" s="173">
        <v>0.95804788622677872</v>
      </c>
      <c r="V1200" s="171">
        <v>0.95085398402768118</v>
      </c>
      <c r="W1200" s="171">
        <v>0.94773811144136888</v>
      </c>
      <c r="X1200" s="171">
        <v>0.95139732596786397</v>
      </c>
      <c r="Y1200" s="171">
        <v>0.95369899737106623</v>
      </c>
      <c r="Z1200" s="171">
        <v>0.93813685779954792</v>
      </c>
      <c r="AA1200" s="171">
        <v>0.93584393821690237</v>
      </c>
      <c r="AB1200" s="171">
        <v>0.91522698995371743</v>
      </c>
      <c r="AC1200" s="171">
        <v>0.92472718053907044</v>
      </c>
      <c r="AD1200" s="171">
        <v>0.95120693077956353</v>
      </c>
      <c r="AE1200" s="171">
        <v>0.95133841611336312</v>
      </c>
      <c r="AF1200" s="171">
        <v>0.95049671982677097</v>
      </c>
      <c r="AG1200" s="173">
        <v>0.94981792274571752</v>
      </c>
      <c r="AH1200" s="171"/>
      <c r="AI1200" s="173">
        <v>17.96</v>
      </c>
      <c r="AJ1200" s="171">
        <v>0.89250419541301496</v>
      </c>
      <c r="AK1200" s="171">
        <v>0.95142469470827684</v>
      </c>
      <c r="AL1200" s="171">
        <v>0.96701120257473561</v>
      </c>
      <c r="AM1200" s="171">
        <v>0.95771533855366231</v>
      </c>
      <c r="AN1200" s="171">
        <v>0.93134702535917469</v>
      </c>
      <c r="AO1200" s="171">
        <v>0.8928472797569732</v>
      </c>
      <c r="AP1200" s="173">
        <v>0.9220967013104383</v>
      </c>
      <c r="AQ1200" s="171">
        <v>0.90552200172562536</v>
      </c>
      <c r="AR1200" s="171">
        <v>0.94729122742689509</v>
      </c>
      <c r="AS1200" s="171">
        <v>0.9485517682829252</v>
      </c>
      <c r="AT1200" s="171">
        <v>0.96105527638190957</v>
      </c>
      <c r="AU1200" s="171">
        <v>0.96242139556026984</v>
      </c>
      <c r="AV1200" s="171">
        <v>0.9139910313901346</v>
      </c>
      <c r="AW1200" s="171">
        <v>0.93921834545678695</v>
      </c>
      <c r="AX1200" s="173">
        <v>0.93024071044636591</v>
      </c>
      <c r="AY1200" s="171"/>
      <c r="AZ1200" s="171"/>
      <c r="BA1200" s="171"/>
      <c r="BB1200" s="171"/>
      <c r="BC1200" s="171"/>
      <c r="BD1200" s="171"/>
      <c r="BE1200" s="171"/>
      <c r="BF1200" s="171"/>
      <c r="BG1200" s="171"/>
      <c r="BH1200" s="171"/>
      <c r="BI1200" s="171"/>
      <c r="BJ1200" s="171"/>
      <c r="BK1200" s="171"/>
      <c r="BL1200" s="171"/>
      <c r="BM1200" s="171"/>
      <c r="BN1200" s="171"/>
      <c r="BO1200" s="171"/>
      <c r="BP1200" s="171"/>
    </row>
    <row r="1201" spans="9:68" x14ac:dyDescent="0.25">
      <c r="I1201" s="171">
        <v>17.975000000000001</v>
      </c>
      <c r="J1201" s="175">
        <v>0.95560219603690444</v>
      </c>
      <c r="K1201" s="171">
        <v>0.9651679130412788</v>
      </c>
      <c r="L1201" s="171">
        <v>0.96784543935547929</v>
      </c>
      <c r="M1201" s="171">
        <v>0.95668420378738805</v>
      </c>
      <c r="N1201" s="171">
        <v>0.95637193304313672</v>
      </c>
      <c r="O1201" s="171">
        <v>0.95029905400504178</v>
      </c>
      <c r="P1201" s="171">
        <v>0.96935334807468254</v>
      </c>
      <c r="Q1201" s="171">
        <v>0.96711090418947698</v>
      </c>
      <c r="R1201" s="171">
        <v>0.96595620233043167</v>
      </c>
      <c r="S1201" s="171">
        <v>0.96755751006040491</v>
      </c>
      <c r="T1201" s="171">
        <v>0.96640930582242868</v>
      </c>
      <c r="U1201" s="173">
        <v>0.95911043763376813</v>
      </c>
      <c r="V1201" s="171">
        <v>0.94354356951406382</v>
      </c>
      <c r="W1201" s="171">
        <v>0.94751241938794484</v>
      </c>
      <c r="X1201" s="171">
        <v>0.94943561920160136</v>
      </c>
      <c r="Y1201" s="171">
        <v>0.95191741527789964</v>
      </c>
      <c r="Z1201" s="171">
        <v>0.9354959888257246</v>
      </c>
      <c r="AA1201" s="171">
        <v>0.92465662742227361</v>
      </c>
      <c r="AB1201" s="171">
        <v>0.91835183828882294</v>
      </c>
      <c r="AC1201" s="171">
        <v>0.93129847082819572</v>
      </c>
      <c r="AD1201" s="171">
        <v>0.95386340279828585</v>
      </c>
      <c r="AE1201" s="171">
        <v>0.95330066397983437</v>
      </c>
      <c r="AF1201" s="171">
        <v>0.95216676568537262</v>
      </c>
      <c r="AG1201" s="173">
        <v>0.9380437116394742</v>
      </c>
      <c r="AH1201" s="171"/>
      <c r="AI1201" s="173">
        <v>17.975000000000001</v>
      </c>
      <c r="AJ1201" s="171">
        <v>0.87628193175461488</v>
      </c>
      <c r="AK1201" s="171">
        <v>0.93805970149253748</v>
      </c>
      <c r="AL1201" s="171">
        <v>0.95073342823543994</v>
      </c>
      <c r="AM1201" s="171">
        <v>0.93790879778903757</v>
      </c>
      <c r="AN1201" s="171">
        <v>0.91032687301128168</v>
      </c>
      <c r="AO1201" s="171">
        <v>0.91922120961060494</v>
      </c>
      <c r="AP1201" s="173">
        <v>0.9187528242205153</v>
      </c>
      <c r="AQ1201" s="171">
        <v>0.92860224331320074</v>
      </c>
      <c r="AR1201" s="171">
        <v>0.92767439728664414</v>
      </c>
      <c r="AS1201" s="171">
        <v>0.94223075692110736</v>
      </c>
      <c r="AT1201" s="171">
        <v>0.94020100502512571</v>
      </c>
      <c r="AU1201" s="171">
        <v>0.94863247215698154</v>
      </c>
      <c r="AV1201" s="171">
        <v>0.92717488789237679</v>
      </c>
      <c r="AW1201" s="171">
        <v>0.91813586487486132</v>
      </c>
      <c r="AX1201" s="173">
        <v>0.93596634727740136</v>
      </c>
      <c r="AY1201" s="171"/>
      <c r="AZ1201" s="171"/>
      <c r="BA1201" s="171"/>
      <c r="BB1201" s="171"/>
      <c r="BC1201" s="171"/>
      <c r="BD1201" s="171"/>
      <c r="BE1201" s="171"/>
      <c r="BF1201" s="171"/>
      <c r="BG1201" s="171"/>
      <c r="BH1201" s="171"/>
      <c r="BI1201" s="171"/>
      <c r="BJ1201" s="171"/>
      <c r="BK1201" s="171"/>
      <c r="BL1201" s="171"/>
      <c r="BM1201" s="171"/>
      <c r="BN1201" s="171"/>
      <c r="BO1201" s="171"/>
      <c r="BP1201" s="171"/>
    </row>
    <row r="1202" spans="9:68" x14ac:dyDescent="0.25">
      <c r="I1202" s="171">
        <v>17.989999999999998</v>
      </c>
      <c r="J1202" s="175">
        <v>0.95477547597821333</v>
      </c>
      <c r="K1202" s="171">
        <v>0.96009270996060858</v>
      </c>
      <c r="L1202" s="171">
        <v>0.96437227794885727</v>
      </c>
      <c r="M1202" s="171">
        <v>0.9630674175105689</v>
      </c>
      <c r="N1202" s="171">
        <v>0.95983006027906148</v>
      </c>
      <c r="O1202" s="171">
        <v>0.9451122200881148</v>
      </c>
      <c r="P1202" s="171">
        <v>0.97490577779586562</v>
      </c>
      <c r="Q1202" s="171">
        <v>0.96862660577326465</v>
      </c>
      <c r="R1202" s="171">
        <v>0.96648076973515806</v>
      </c>
      <c r="S1202" s="171">
        <v>0.96749581436152698</v>
      </c>
      <c r="T1202" s="171">
        <v>0.96731890573485391</v>
      </c>
      <c r="U1202" s="173">
        <v>0.96173167042773611</v>
      </c>
      <c r="V1202" s="171">
        <v>0.93695867914735731</v>
      </c>
      <c r="W1202" s="171">
        <v>0.94572926759465659</v>
      </c>
      <c r="X1202" s="171">
        <v>0.94308169067680891</v>
      </c>
      <c r="Y1202" s="171">
        <v>0.95101395422594914</v>
      </c>
      <c r="Z1202" s="171">
        <v>0.93842941789661927</v>
      </c>
      <c r="AA1202" s="171">
        <v>0.91946449817490983</v>
      </c>
      <c r="AB1202" s="171">
        <v>0.91669008740309987</v>
      </c>
      <c r="AC1202" s="171">
        <v>0.92194252065591908</v>
      </c>
      <c r="AD1202" s="171">
        <v>0.94946237564153968</v>
      </c>
      <c r="AE1202" s="171">
        <v>0.95432174258699776</v>
      </c>
      <c r="AF1202" s="171">
        <v>0.95172127376326543</v>
      </c>
      <c r="AG1202" s="173">
        <v>0.95457340218867959</v>
      </c>
      <c r="AH1202" s="171"/>
      <c r="AI1202" s="173">
        <v>17.989999999999998</v>
      </c>
      <c r="AJ1202" s="171">
        <v>0.89697930262912562</v>
      </c>
      <c r="AK1202" s="171">
        <v>0.9464721845318862</v>
      </c>
      <c r="AL1202" s="171">
        <v>0.95073342823543994</v>
      </c>
      <c r="AM1202" s="171">
        <v>0.97881160755412278</v>
      </c>
      <c r="AN1202" s="171">
        <v>0.91360524539581556</v>
      </c>
      <c r="AO1202" s="171">
        <v>0.92943938138635762</v>
      </c>
      <c r="AP1202" s="173">
        <v>0.91739719837324907</v>
      </c>
      <c r="AQ1202" s="171">
        <v>0.88244176013805009</v>
      </c>
      <c r="AR1202" s="171">
        <v>0.94417453478779012</v>
      </c>
      <c r="AS1202" s="171">
        <v>0.95135221635461675</v>
      </c>
      <c r="AT1202" s="171">
        <v>0.94589614740368511</v>
      </c>
      <c r="AU1202" s="171">
        <v>0.95499659065080678</v>
      </c>
      <c r="AV1202" s="171">
        <v>0.92968609865470853</v>
      </c>
      <c r="AW1202" s="171">
        <v>0.90383429909998758</v>
      </c>
      <c r="AX1202" s="173">
        <v>0.92696891797148862</v>
      </c>
      <c r="AY1202" s="171"/>
      <c r="AZ1202" s="171"/>
      <c r="BA1202" s="171"/>
      <c r="BB1202" s="171"/>
      <c r="BC1202" s="171"/>
      <c r="BD1202" s="171"/>
      <c r="BE1202" s="171"/>
      <c r="BF1202" s="171"/>
      <c r="BG1202" s="171"/>
      <c r="BH1202" s="171"/>
      <c r="BI1202" s="171"/>
      <c r="BJ1202" s="171"/>
      <c r="BK1202" s="171"/>
      <c r="BL1202" s="171"/>
      <c r="BM1202" s="171"/>
      <c r="BN1202" s="171"/>
      <c r="BO1202" s="171"/>
      <c r="BP1202" s="171"/>
    </row>
    <row r="1203" spans="9:68" x14ac:dyDescent="0.25">
      <c r="I1203" s="171">
        <v>18.004999999999999</v>
      </c>
      <c r="J1203" s="175">
        <v>0.95521093123353318</v>
      </c>
      <c r="K1203" s="171">
        <v>0.95849987191103425</v>
      </c>
      <c r="L1203" s="171">
        <v>0.95684540388417505</v>
      </c>
      <c r="M1203" s="171">
        <v>0.96269327762174894</v>
      </c>
      <c r="N1203" s="171">
        <v>0.96631332553315641</v>
      </c>
      <c r="O1203" s="171">
        <v>0.9483267032982593</v>
      </c>
      <c r="P1203" s="171">
        <v>0.9759273171818863</v>
      </c>
      <c r="Q1203" s="171">
        <v>0.96238067133162064</v>
      </c>
      <c r="R1203" s="171">
        <v>0.96579862458910293</v>
      </c>
      <c r="S1203" s="171">
        <v>0.96894892322844006</v>
      </c>
      <c r="T1203" s="171">
        <v>0.96978477587536827</v>
      </c>
      <c r="U1203" s="173">
        <v>0.95657262564068368</v>
      </c>
      <c r="V1203" s="171">
        <v>0.93454363784294892</v>
      </c>
      <c r="W1203" s="171">
        <v>0.94595909168252001</v>
      </c>
      <c r="X1203" s="171">
        <v>0.94822077269420368</v>
      </c>
      <c r="Y1203" s="171">
        <v>0.95471021168853321</v>
      </c>
      <c r="Z1203" s="171">
        <v>0.93385496663094858</v>
      </c>
      <c r="AA1203" s="171">
        <v>0.93253078768519093</v>
      </c>
      <c r="AB1203" s="171">
        <v>0.92616638576489851</v>
      </c>
      <c r="AC1203" s="171">
        <v>0.92073715991196026</v>
      </c>
      <c r="AD1203" s="171">
        <v>0.95061743821346889</v>
      </c>
      <c r="AE1203" s="171">
        <v>0.95121057013070665</v>
      </c>
      <c r="AF1203" s="171">
        <v>0.94622506408939444</v>
      </c>
      <c r="AG1203" s="173">
        <v>0.95521958040720234</v>
      </c>
      <c r="AH1203" s="171"/>
      <c r="AI1203" s="173">
        <v>18.004999999999999</v>
      </c>
      <c r="AJ1203" s="171">
        <v>0.89054633600596667</v>
      </c>
      <c r="AK1203" s="171">
        <v>0.97272727272727288</v>
      </c>
      <c r="AL1203" s="171">
        <v>0.95661323265457698</v>
      </c>
      <c r="AM1203" s="171">
        <v>0.94454168585905107</v>
      </c>
      <c r="AN1203" s="171">
        <v>0.93192556166232765</v>
      </c>
      <c r="AO1203" s="171">
        <v>0.93786246893123471</v>
      </c>
      <c r="AP1203" s="173">
        <v>0.91269769543605983</v>
      </c>
      <c r="AQ1203" s="171">
        <v>0.90627696289905091</v>
      </c>
      <c r="AR1203" s="171">
        <v>0.95563296360803007</v>
      </c>
      <c r="AS1203" s="171">
        <v>0.94735157625220023</v>
      </c>
      <c r="AT1203" s="171">
        <v>0.9436348408710219</v>
      </c>
      <c r="AU1203" s="171">
        <v>0.96136070914463201</v>
      </c>
      <c r="AV1203" s="171">
        <v>0.93470852017937223</v>
      </c>
      <c r="AW1203" s="171">
        <v>0.91986191591665623</v>
      </c>
      <c r="AX1203" s="173">
        <v>0.93842019163355928</v>
      </c>
      <c r="AY1203" s="171"/>
      <c r="AZ1203" s="171"/>
      <c r="BA1203" s="171"/>
      <c r="BB1203" s="171"/>
      <c r="BC1203" s="171"/>
      <c r="BD1203" s="171"/>
      <c r="BE1203" s="171"/>
      <c r="BF1203" s="171"/>
      <c r="BG1203" s="171"/>
      <c r="BH1203" s="171"/>
      <c r="BI1203" s="171"/>
      <c r="BJ1203" s="171"/>
      <c r="BK1203" s="171"/>
      <c r="BL1203" s="171"/>
      <c r="BM1203" s="171"/>
      <c r="BN1203" s="171"/>
      <c r="BO1203" s="171"/>
      <c r="BP1203" s="171"/>
    </row>
    <row r="1204" spans="9:68" x14ac:dyDescent="0.25">
      <c r="I1204" s="171">
        <v>18.02</v>
      </c>
      <c r="J1204" s="175">
        <v>0.95683024061029753</v>
      </c>
      <c r="K1204" s="171">
        <v>0.96244544581625313</v>
      </c>
      <c r="L1204" s="171">
        <v>0.96123737579353008</v>
      </c>
      <c r="M1204" s="171">
        <v>0.96306036023751151</v>
      </c>
      <c r="N1204" s="171">
        <v>0.96237539147154227</v>
      </c>
      <c r="O1204" s="171">
        <v>0.94454669515296674</v>
      </c>
      <c r="P1204" s="171">
        <v>0.96723674719426689</v>
      </c>
      <c r="Q1204" s="171">
        <v>0.96462955270762518</v>
      </c>
      <c r="R1204" s="171">
        <v>0.96749406385670689</v>
      </c>
      <c r="S1204" s="171">
        <v>0.96984391602013342</v>
      </c>
      <c r="T1204" s="171">
        <v>0.96952251958549607</v>
      </c>
      <c r="U1204" s="173">
        <v>0.9677655327283089</v>
      </c>
      <c r="V1204" s="171">
        <v>0.9366421713649361</v>
      </c>
      <c r="W1204" s="171">
        <v>0.94600532640166968</v>
      </c>
      <c r="X1204" s="171">
        <v>0.95149988756411819</v>
      </c>
      <c r="Y1204" s="171">
        <v>0.95563310124568224</v>
      </c>
      <c r="Z1204" s="171">
        <v>0.92996681055171826</v>
      </c>
      <c r="AA1204" s="171">
        <v>0.93953882815597756</v>
      </c>
      <c r="AB1204" s="171">
        <v>0.91707329403649962</v>
      </c>
      <c r="AC1204" s="171">
        <v>0.91892047615206451</v>
      </c>
      <c r="AD1204" s="171">
        <v>0.94377193231795686</v>
      </c>
      <c r="AE1204" s="171">
        <v>0.95386855767697065</v>
      </c>
      <c r="AF1204" s="171">
        <v>0.95315674506401515</v>
      </c>
      <c r="AG1204" s="173">
        <v>0.95679066824202041</v>
      </c>
      <c r="AH1204" s="171"/>
      <c r="AI1204" s="173">
        <v>18.02</v>
      </c>
      <c r="AJ1204" s="171">
        <v>0.89185157561066575</v>
      </c>
      <c r="AK1204" s="171">
        <v>0.95094979647218447</v>
      </c>
      <c r="AL1204" s="171">
        <v>0.95797487157269301</v>
      </c>
      <c r="AM1204" s="171">
        <v>0.96766467065868267</v>
      </c>
      <c r="AN1204" s="171">
        <v>0.9090733776877834</v>
      </c>
      <c r="AO1204" s="171">
        <v>0.91328362330847856</v>
      </c>
      <c r="AP1204" s="173">
        <v>0.90799819249887026</v>
      </c>
      <c r="AQ1204" s="171">
        <v>0.92773943054357189</v>
      </c>
      <c r="AR1204" s="171">
        <v>0.95114125951049577</v>
      </c>
      <c r="AS1204" s="171">
        <v>0.94279084653544554</v>
      </c>
      <c r="AT1204" s="171">
        <v>0.95770519262981579</v>
      </c>
      <c r="AU1204" s="171">
        <v>0.94173801045533734</v>
      </c>
      <c r="AV1204" s="171">
        <v>0.92591928251121081</v>
      </c>
      <c r="AW1204" s="171">
        <v>0.92245099247934914</v>
      </c>
      <c r="AX1204" s="173">
        <v>0.93760224351483978</v>
      </c>
      <c r="AY1204" s="171"/>
      <c r="AZ1204" s="171"/>
      <c r="BA1204" s="171"/>
      <c r="BB1204" s="171"/>
      <c r="BC1204" s="171"/>
      <c r="BD1204" s="171"/>
      <c r="BE1204" s="171"/>
      <c r="BF1204" s="171"/>
      <c r="BG1204" s="171"/>
      <c r="BH1204" s="171"/>
      <c r="BI1204" s="171"/>
      <c r="BJ1204" s="171"/>
      <c r="BK1204" s="171"/>
      <c r="BL1204" s="171"/>
      <c r="BM1204" s="171"/>
      <c r="BN1204" s="171"/>
      <c r="BO1204" s="171"/>
      <c r="BP1204" s="171"/>
    </row>
    <row r="1205" spans="9:68" x14ac:dyDescent="0.25">
      <c r="I1205" s="171">
        <v>18.035</v>
      </c>
      <c r="J1205" s="175">
        <v>0.96064468832666261</v>
      </c>
      <c r="K1205" s="171">
        <v>0.96038867234627956</v>
      </c>
      <c r="L1205" s="171">
        <v>0.96083060971308942</v>
      </c>
      <c r="M1205" s="171">
        <v>0.95911436578485887</v>
      </c>
      <c r="N1205" s="171">
        <v>0.95905175973174317</v>
      </c>
      <c r="O1205" s="171">
        <v>0.94159492350104834</v>
      </c>
      <c r="P1205" s="171">
        <v>0.97442805730358417</v>
      </c>
      <c r="Q1205" s="171">
        <v>0.95920553064791048</v>
      </c>
      <c r="R1205" s="171">
        <v>0.9682965267892566</v>
      </c>
      <c r="S1205" s="171">
        <v>0.96198211395520017</v>
      </c>
      <c r="T1205" s="171">
        <v>0.96508890415605786</v>
      </c>
      <c r="U1205" s="173">
        <v>0.96906360731077856</v>
      </c>
      <c r="V1205" s="171">
        <v>0.95502663573869073</v>
      </c>
      <c r="W1205" s="171">
        <v>0.94163400217108084</v>
      </c>
      <c r="X1205" s="171">
        <v>0.95258934097322356</v>
      </c>
      <c r="Y1205" s="171">
        <v>0.955077361103569</v>
      </c>
      <c r="Z1205" s="171">
        <v>0.93547781558474341</v>
      </c>
      <c r="AA1205" s="171">
        <v>0.93478427189552771</v>
      </c>
      <c r="AB1205" s="171">
        <v>0.91547976477785964</v>
      </c>
      <c r="AC1205" s="171">
        <v>0.92566404314407857</v>
      </c>
      <c r="AD1205" s="171">
        <v>0.94121200181087461</v>
      </c>
      <c r="AE1205" s="171">
        <v>0.95745622295055188</v>
      </c>
      <c r="AF1205" s="171">
        <v>0.95704599271957769</v>
      </c>
      <c r="AG1205" s="173">
        <v>0.95750832149605491</v>
      </c>
      <c r="AH1205" s="171"/>
      <c r="AI1205" s="173">
        <v>18.035</v>
      </c>
      <c r="AJ1205" s="171">
        <v>0.90676859966436707</v>
      </c>
      <c r="AK1205" s="171">
        <v>0.95983717774762556</v>
      </c>
      <c r="AL1205" s="171">
        <v>0.95438509624311463</v>
      </c>
      <c r="AM1205" s="171">
        <v>0.95578074619990827</v>
      </c>
      <c r="AN1205" s="171">
        <v>0.92276540352907144</v>
      </c>
      <c r="AO1205" s="171">
        <v>0.92598729632698151</v>
      </c>
      <c r="AP1205" s="173">
        <v>0.93755083596927258</v>
      </c>
      <c r="AQ1205" s="171">
        <v>0.916307161345988</v>
      </c>
      <c r="AR1205" s="171">
        <v>0.95370794756622967</v>
      </c>
      <c r="AS1205" s="171">
        <v>0.93078892622819653</v>
      </c>
      <c r="AT1205" s="171">
        <v>0.9690117252931324</v>
      </c>
      <c r="AU1205" s="171">
        <v>0.94226835366315631</v>
      </c>
      <c r="AV1205" s="171">
        <v>0.92591928251121081</v>
      </c>
      <c r="AW1205" s="171">
        <v>0.92664283072370845</v>
      </c>
      <c r="AX1205" s="173">
        <v>0.9407571862584716</v>
      </c>
      <c r="AY1205" s="171"/>
      <c r="AZ1205" s="171"/>
      <c r="BA1205" s="171"/>
      <c r="BB1205" s="171"/>
      <c r="BC1205" s="171"/>
      <c r="BD1205" s="171"/>
      <c r="BE1205" s="171"/>
      <c r="BF1205" s="171"/>
      <c r="BG1205" s="171"/>
      <c r="BH1205" s="171"/>
      <c r="BI1205" s="171"/>
      <c r="BJ1205" s="171"/>
      <c r="BK1205" s="171"/>
      <c r="BL1205" s="171"/>
      <c r="BM1205" s="171"/>
      <c r="BN1205" s="171"/>
      <c r="BO1205" s="171"/>
      <c r="BP1205" s="171"/>
    </row>
    <row r="1206" spans="9:68" x14ac:dyDescent="0.25">
      <c r="I1206" s="171">
        <v>18.05</v>
      </c>
      <c r="J1206" s="175">
        <v>0.95673869333555606</v>
      </c>
      <c r="K1206" s="171">
        <v>0.96377602378725002</v>
      </c>
      <c r="L1206" s="171">
        <v>0.96404541848026748</v>
      </c>
      <c r="M1206" s="171">
        <v>0.95919592082837379</v>
      </c>
      <c r="N1206" s="171">
        <v>0.96362908724371565</v>
      </c>
      <c r="O1206" s="171">
        <v>0.94725712171789722</v>
      </c>
      <c r="P1206" s="171">
        <v>0.96294735974221235</v>
      </c>
      <c r="Q1206" s="171">
        <v>0.95742734539638596</v>
      </c>
      <c r="R1206" s="171">
        <v>0.96802404287008326</v>
      </c>
      <c r="S1206" s="171">
        <v>0.96286818005926245</v>
      </c>
      <c r="T1206" s="171">
        <v>0.9647580271726528</v>
      </c>
      <c r="U1206" s="173">
        <v>0.96277312605503873</v>
      </c>
      <c r="V1206" s="171">
        <v>0.95409528978098745</v>
      </c>
      <c r="W1206" s="171">
        <v>0.94446432037150274</v>
      </c>
      <c r="X1206" s="171">
        <v>0.95542654479743305</v>
      </c>
      <c r="Y1206" s="171">
        <v>0.95792384611943893</v>
      </c>
      <c r="Z1206" s="171">
        <v>0.93893228764317782</v>
      </c>
      <c r="AA1206" s="171">
        <v>0.93954364458951534</v>
      </c>
      <c r="AB1206" s="171">
        <v>0.90743408000258841</v>
      </c>
      <c r="AC1206" s="171">
        <v>0.92082877193791124</v>
      </c>
      <c r="AD1206" s="171">
        <v>0.94148699668859237</v>
      </c>
      <c r="AE1206" s="171">
        <v>0.95689472169876255</v>
      </c>
      <c r="AF1206" s="171">
        <v>0.9567491027652727</v>
      </c>
      <c r="AG1206" s="173">
        <v>0.95542581013448036</v>
      </c>
      <c r="AH1206" s="171"/>
      <c r="AI1206" s="173">
        <v>18.05</v>
      </c>
      <c r="AJ1206" s="171">
        <v>0.87562931195226534</v>
      </c>
      <c r="AK1206" s="171">
        <v>0.95983717774762556</v>
      </c>
      <c r="AL1206" s="171">
        <v>0.94671040415918795</v>
      </c>
      <c r="AM1206" s="171">
        <v>0.96103178258866884</v>
      </c>
      <c r="AN1206" s="171">
        <v>0.92411532156976206</v>
      </c>
      <c r="AO1206" s="171">
        <v>0.94214305440486057</v>
      </c>
      <c r="AP1206" s="173">
        <v>0.9187528242205153</v>
      </c>
      <c r="AQ1206" s="171">
        <v>0.92159188955996529</v>
      </c>
      <c r="AR1206" s="171">
        <v>0.94921624346869549</v>
      </c>
      <c r="AS1206" s="171">
        <v>0.92566810689710355</v>
      </c>
      <c r="AT1206" s="171">
        <v>0.97177554438860969</v>
      </c>
      <c r="AU1206" s="171">
        <v>0.95287521781953188</v>
      </c>
      <c r="AV1206" s="171">
        <v>0.93345291479820625</v>
      </c>
      <c r="AW1206" s="171">
        <v>0.94513623474294173</v>
      </c>
      <c r="AX1206" s="173">
        <v>0.92369712549661143</v>
      </c>
      <c r="AY1206" s="171"/>
      <c r="AZ1206" s="171"/>
      <c r="BA1206" s="171"/>
      <c r="BB1206" s="171"/>
      <c r="BC1206" s="171"/>
      <c r="BD1206" s="171"/>
      <c r="BE1206" s="171"/>
      <c r="BF1206" s="171"/>
      <c r="BG1206" s="171"/>
      <c r="BH1206" s="171"/>
      <c r="BI1206" s="171"/>
      <c r="BJ1206" s="171"/>
      <c r="BK1206" s="171"/>
      <c r="BL1206" s="171"/>
      <c r="BM1206" s="171"/>
      <c r="BN1206" s="171"/>
      <c r="BO1206" s="171"/>
      <c r="BP1206" s="171"/>
    </row>
    <row r="1207" spans="9:68" x14ac:dyDescent="0.25">
      <c r="I1207" s="171">
        <v>18.065000000000001</v>
      </c>
      <c r="J1207" s="175">
        <v>0.95705365295502365</v>
      </c>
      <c r="K1207" s="171">
        <v>0.96239883398314008</v>
      </c>
      <c r="L1207" s="171">
        <v>0.96023702940840205</v>
      </c>
      <c r="M1207" s="171">
        <v>0.9576027096944002</v>
      </c>
      <c r="N1207" s="171">
        <v>0.95706090045915526</v>
      </c>
      <c r="O1207" s="171">
        <v>0.9439521008638404</v>
      </c>
      <c r="P1207" s="171">
        <v>0.96887429071628417</v>
      </c>
      <c r="Q1207" s="171">
        <v>0.95804318011867418</v>
      </c>
      <c r="R1207" s="171">
        <v>0.96425910802292902</v>
      </c>
      <c r="S1207" s="171">
        <v>0.96301901345257013</v>
      </c>
      <c r="T1207" s="171">
        <v>0.96524955704941651</v>
      </c>
      <c r="U1207" s="173">
        <v>0.96322870216756296</v>
      </c>
      <c r="V1207" s="171">
        <v>0.95826154084477511</v>
      </c>
      <c r="W1207" s="171">
        <v>0.93873104049569134</v>
      </c>
      <c r="X1207" s="171">
        <v>0.95028040901713384</v>
      </c>
      <c r="Y1207" s="171">
        <v>0.95376390769141761</v>
      </c>
      <c r="Z1207" s="171">
        <v>0.93750818622451371</v>
      </c>
      <c r="AA1207" s="171">
        <v>0.93310060882220758</v>
      </c>
      <c r="AB1207" s="171">
        <v>0.91748968311045032</v>
      </c>
      <c r="AC1207" s="171">
        <v>0.92581212044388617</v>
      </c>
      <c r="AD1207" s="171">
        <v>0.94422054279144774</v>
      </c>
      <c r="AE1207" s="171">
        <v>0.95835150632511945</v>
      </c>
      <c r="AF1207" s="171">
        <v>0.95044800240440031</v>
      </c>
      <c r="AG1207" s="173">
        <v>0.96110035799469884</v>
      </c>
      <c r="AH1207" s="171"/>
      <c r="AI1207" s="173">
        <v>18.065000000000001</v>
      </c>
      <c r="AJ1207" s="171">
        <v>0.9197277643110201</v>
      </c>
      <c r="AK1207" s="171">
        <v>0.9638398914518318</v>
      </c>
      <c r="AL1207" s="171">
        <v>0.95345670607167188</v>
      </c>
      <c r="AM1207" s="171">
        <v>0.95836020267157995</v>
      </c>
      <c r="AN1207" s="171">
        <v>0.92932214829813908</v>
      </c>
      <c r="AO1207" s="171">
        <v>0.9701739850869926</v>
      </c>
      <c r="AP1207" s="173">
        <v>0.92679620424762754</v>
      </c>
      <c r="AQ1207" s="171">
        <v>0.90401207937877481</v>
      </c>
      <c r="AR1207" s="171">
        <v>0.95682464020533509</v>
      </c>
      <c r="AS1207" s="171">
        <v>0.93422947671627454</v>
      </c>
      <c r="AT1207" s="171">
        <v>0.97345058626465653</v>
      </c>
      <c r="AU1207" s="171">
        <v>0.95393590423516939</v>
      </c>
      <c r="AV1207" s="171">
        <v>0.92905829596412559</v>
      </c>
      <c r="AW1207" s="171">
        <v>0.91739612871409182</v>
      </c>
      <c r="AX1207" s="173">
        <v>0.9139985978032249</v>
      </c>
      <c r="AY1207" s="171"/>
      <c r="AZ1207" s="171"/>
      <c r="BA1207" s="171"/>
      <c r="BB1207" s="171"/>
      <c r="BC1207" s="171"/>
      <c r="BD1207" s="171"/>
      <c r="BE1207" s="171"/>
      <c r="BF1207" s="171"/>
      <c r="BG1207" s="171"/>
      <c r="BH1207" s="171"/>
      <c r="BI1207" s="171"/>
      <c r="BJ1207" s="171"/>
      <c r="BK1207" s="171"/>
      <c r="BL1207" s="171"/>
      <c r="BM1207" s="171"/>
      <c r="BN1207" s="171"/>
      <c r="BO1207" s="171"/>
      <c r="BP1207" s="171"/>
    </row>
    <row r="1208" spans="9:68" x14ac:dyDescent="0.25">
      <c r="I1208" s="171">
        <v>18.079999999999998</v>
      </c>
      <c r="J1208" s="175">
        <v>0.95903254601628352</v>
      </c>
      <c r="K1208" s="171">
        <v>0.96208955667894569</v>
      </c>
      <c r="L1208" s="171">
        <v>0.96370133595853658</v>
      </c>
      <c r="M1208" s="171">
        <v>0.95577235052447973</v>
      </c>
      <c r="N1208" s="171">
        <v>0.95144703364305139</v>
      </c>
      <c r="O1208" s="171">
        <v>0.94410331904795819</v>
      </c>
      <c r="P1208" s="171">
        <v>0.97036624988672349</v>
      </c>
      <c r="Q1208" s="171">
        <v>0.95850921484975404</v>
      </c>
      <c r="R1208" s="171">
        <v>0.96859569720854255</v>
      </c>
      <c r="S1208" s="171">
        <v>0.96440259323066202</v>
      </c>
      <c r="T1208" s="171">
        <v>0.9657717262415727</v>
      </c>
      <c r="U1208" s="173">
        <v>0.96190393408276775</v>
      </c>
      <c r="V1208" s="171">
        <v>0.95512539685473019</v>
      </c>
      <c r="W1208" s="171">
        <v>0.93934923235772427</v>
      </c>
      <c r="X1208" s="171">
        <v>0.95159726490132102</v>
      </c>
      <c r="Y1208" s="171">
        <v>0.9566304599021459</v>
      </c>
      <c r="Z1208" s="171">
        <v>0.9462262229896139</v>
      </c>
      <c r="AA1208" s="171">
        <v>0.93894747663480937</v>
      </c>
      <c r="AB1208" s="171">
        <v>0.91504802537822461</v>
      </c>
      <c r="AC1208" s="171">
        <v>0.91984811993685112</v>
      </c>
      <c r="AD1208" s="171">
        <v>0.95054830595075102</v>
      </c>
      <c r="AE1208" s="171">
        <v>0.95094738523365974</v>
      </c>
      <c r="AF1208" s="171">
        <v>0.95423410501882844</v>
      </c>
      <c r="AG1208" s="173">
        <v>0.95548708962257889</v>
      </c>
      <c r="AH1208" s="171"/>
      <c r="AI1208" s="173">
        <v>18.079999999999998</v>
      </c>
      <c r="AJ1208" s="171">
        <v>0.93138168935297394</v>
      </c>
      <c r="AK1208" s="171">
        <v>0.97075983717774783</v>
      </c>
      <c r="AL1208" s="171">
        <v>0.96205978832704109</v>
      </c>
      <c r="AM1208" s="171">
        <v>0.92473514509442689</v>
      </c>
      <c r="AN1208" s="171">
        <v>0.92806865297464081</v>
      </c>
      <c r="AO1208" s="171">
        <v>0.95829881248273974</v>
      </c>
      <c r="AP1208" s="173">
        <v>0.93149570718481711</v>
      </c>
      <c r="AQ1208" s="171">
        <v>0.89398188093183772</v>
      </c>
      <c r="AR1208" s="171">
        <v>0.96571638096984158</v>
      </c>
      <c r="AS1208" s="171">
        <v>0.93478956633061283</v>
      </c>
      <c r="AT1208" s="171">
        <v>0.95603015075376885</v>
      </c>
      <c r="AU1208" s="171">
        <v>0.92476702780513675</v>
      </c>
      <c r="AV1208" s="171">
        <v>0.93533632286995516</v>
      </c>
      <c r="AW1208" s="171">
        <v>0.93256072000986323</v>
      </c>
      <c r="AX1208" s="173">
        <v>0.96272493573264772</v>
      </c>
      <c r="AY1208" s="171"/>
      <c r="AZ1208" s="171"/>
      <c r="BA1208" s="171"/>
      <c r="BB1208" s="171"/>
      <c r="BC1208" s="171"/>
      <c r="BD1208" s="171"/>
      <c r="BE1208" s="171"/>
      <c r="BF1208" s="171"/>
      <c r="BG1208" s="171"/>
      <c r="BH1208" s="171"/>
      <c r="BI1208" s="171"/>
      <c r="BJ1208" s="171"/>
      <c r="BK1208" s="171"/>
      <c r="BL1208" s="171"/>
      <c r="BM1208" s="171"/>
      <c r="BN1208" s="171"/>
      <c r="BO1208" s="171"/>
      <c r="BP1208" s="171"/>
    </row>
    <row r="1209" spans="9:68" x14ac:dyDescent="0.25">
      <c r="I1209" s="171">
        <v>18.094999999999999</v>
      </c>
      <c r="J1209" s="175">
        <v>0.96054572573831065</v>
      </c>
      <c r="K1209" s="171">
        <v>0.95700887028111348</v>
      </c>
      <c r="L1209" s="171">
        <v>0.96455175498513113</v>
      </c>
      <c r="M1209" s="171">
        <v>0.95511091896421763</v>
      </c>
      <c r="N1209" s="171">
        <v>0.95730066608387343</v>
      </c>
      <c r="O1209" s="171">
        <v>0.95021137964288971</v>
      </c>
      <c r="P1209" s="171">
        <v>0.97015853627168291</v>
      </c>
      <c r="Q1209" s="171">
        <v>0.96652146191339483</v>
      </c>
      <c r="R1209" s="171">
        <v>0.96681386349702736</v>
      </c>
      <c r="S1209" s="171">
        <v>0.96869721076410509</v>
      </c>
      <c r="T1209" s="171">
        <v>0.96532183976570496</v>
      </c>
      <c r="U1209" s="173">
        <v>0.96293507312682269</v>
      </c>
      <c r="V1209" s="171">
        <v>0.94624106969991806</v>
      </c>
      <c r="W1209" s="171">
        <v>0.93387736440997859</v>
      </c>
      <c r="X1209" s="171">
        <v>0.9457399444526926</v>
      </c>
      <c r="Y1209" s="171">
        <v>0.9536681558252339</v>
      </c>
      <c r="Z1209" s="171">
        <v>0.93444368927455579</v>
      </c>
      <c r="AA1209" s="171">
        <v>0.94454879432951655</v>
      </c>
      <c r="AB1209" s="171">
        <v>0.91114931840877245</v>
      </c>
      <c r="AC1209" s="171">
        <v>0.90754041876490854</v>
      </c>
      <c r="AD1209" s="171">
        <v>0.94586663478607491</v>
      </c>
      <c r="AE1209" s="171">
        <v>0.95407233969012539</v>
      </c>
      <c r="AF1209" s="171">
        <v>0.9543175491725121</v>
      </c>
      <c r="AG1209" s="173">
        <v>0.95961150716210664</v>
      </c>
      <c r="AH1209" s="171"/>
      <c r="AI1209" s="173">
        <v>18.094999999999999</v>
      </c>
      <c r="AJ1209" s="171">
        <v>0.9118963266828265</v>
      </c>
      <c r="AK1209" s="171">
        <v>0.95094979647218447</v>
      </c>
      <c r="AL1209" s="171">
        <v>0.95388995481834493</v>
      </c>
      <c r="AM1209" s="171">
        <v>0.95642561031782602</v>
      </c>
      <c r="AN1209" s="171">
        <v>0.93915726545174072</v>
      </c>
      <c r="AO1209" s="171">
        <v>0.931924882629108</v>
      </c>
      <c r="AP1209" s="173">
        <v>0.89995481247175801</v>
      </c>
      <c r="AQ1209" s="171">
        <v>0.88934426229508168</v>
      </c>
      <c r="AR1209" s="171">
        <v>0.96131634430286939</v>
      </c>
      <c r="AS1209" s="171">
        <v>0.93935029604736753</v>
      </c>
      <c r="AT1209" s="171">
        <v>0.94865996649916251</v>
      </c>
      <c r="AU1209" s="171">
        <v>0.91893325251913005</v>
      </c>
      <c r="AV1209" s="171">
        <v>0.94538116591928256</v>
      </c>
      <c r="AW1209" s="171">
        <v>0.92245099247934914</v>
      </c>
      <c r="AX1209" s="173">
        <v>0.95302640803926153</v>
      </c>
      <c r="AY1209" s="171"/>
      <c r="AZ1209" s="171"/>
      <c r="BA1209" s="171"/>
      <c r="BB1209" s="171"/>
      <c r="BC1209" s="171"/>
      <c r="BD1209" s="171"/>
      <c r="BE1209" s="171"/>
      <c r="BF1209" s="171"/>
      <c r="BG1209" s="171"/>
      <c r="BH1209" s="171"/>
      <c r="BI1209" s="171"/>
      <c r="BJ1209" s="171"/>
      <c r="BK1209" s="171"/>
      <c r="BL1209" s="171"/>
      <c r="BM1209" s="171"/>
      <c r="BN1209" s="171"/>
      <c r="BO1209" s="171"/>
      <c r="BP1209" s="171"/>
    </row>
    <row r="1210" spans="9:68" x14ac:dyDescent="0.25">
      <c r="I1210" s="171">
        <v>18.11</v>
      </c>
      <c r="J1210" s="175">
        <v>0.95958360788941333</v>
      </c>
      <c r="K1210" s="171">
        <v>0.96441904655349797</v>
      </c>
      <c r="L1210" s="171">
        <v>0.95506802738335717</v>
      </c>
      <c r="M1210" s="171">
        <v>0.95490023507325661</v>
      </c>
      <c r="N1210" s="171">
        <v>0.95122193605542904</v>
      </c>
      <c r="O1210" s="171">
        <v>0.94449347343198353</v>
      </c>
      <c r="P1210" s="171">
        <v>0.97387710216139056</v>
      </c>
      <c r="Q1210" s="171">
        <v>0.96287533404053627</v>
      </c>
      <c r="R1210" s="171">
        <v>0.96454713230412625</v>
      </c>
      <c r="S1210" s="171">
        <v>0.96659869406826016</v>
      </c>
      <c r="T1210" s="171">
        <v>0.96306938947404996</v>
      </c>
      <c r="U1210" s="173">
        <v>0.96247032769115726</v>
      </c>
      <c r="V1210" s="171">
        <v>0.95061415247056846</v>
      </c>
      <c r="W1210" s="171">
        <v>0.94920493069308709</v>
      </c>
      <c r="X1210" s="171">
        <v>0.95000833415812946</v>
      </c>
      <c r="Y1210" s="171">
        <v>0.95359895935650218</v>
      </c>
      <c r="Z1210" s="171">
        <v>0.93469050293743317</v>
      </c>
      <c r="AA1210" s="171">
        <v>0.94246302389239101</v>
      </c>
      <c r="AB1210" s="171">
        <v>0.91109155706350287</v>
      </c>
      <c r="AC1210" s="171">
        <v>0.90531522603394832</v>
      </c>
      <c r="AD1210" s="171">
        <v>0.95514244284685013</v>
      </c>
      <c r="AE1210" s="171">
        <v>0.95314593345134269</v>
      </c>
      <c r="AF1210" s="171">
        <v>0.94701828928045051</v>
      </c>
      <c r="AG1210" s="173">
        <v>0.96546187511339454</v>
      </c>
      <c r="AH1210" s="171"/>
      <c r="AI1210" s="173">
        <v>18.11</v>
      </c>
      <c r="AJ1210" s="171">
        <v>0.90807383926906582</v>
      </c>
      <c r="AK1210" s="171">
        <v>0.98812754409769343</v>
      </c>
      <c r="AL1210" s="171">
        <v>0.96069814940892495</v>
      </c>
      <c r="AM1210" s="171">
        <v>0.97227084292952559</v>
      </c>
      <c r="AN1210" s="171">
        <v>0.91167679105197197</v>
      </c>
      <c r="AO1210" s="171">
        <v>0.96340789837061602</v>
      </c>
      <c r="AP1210" s="173">
        <v>0.88793492995933132</v>
      </c>
      <c r="AQ1210" s="171">
        <v>0.88783433994823113</v>
      </c>
      <c r="AR1210" s="171">
        <v>0.95874965624713548</v>
      </c>
      <c r="AS1210" s="171">
        <v>0.91246599455912936</v>
      </c>
      <c r="AT1210" s="171">
        <v>0.92889447236180911</v>
      </c>
      <c r="AU1210" s="171">
        <v>0.93643457837714961</v>
      </c>
      <c r="AV1210" s="171">
        <v>0.92780269058295961</v>
      </c>
      <c r="AW1210" s="171">
        <v>0.88780668228331894</v>
      </c>
      <c r="AX1210" s="173">
        <v>0.95302640803926153</v>
      </c>
      <c r="AY1210" s="171"/>
      <c r="AZ1210" s="171"/>
      <c r="BA1210" s="171"/>
      <c r="BB1210" s="171"/>
      <c r="BC1210" s="171"/>
      <c r="BD1210" s="171"/>
      <c r="BE1210" s="171"/>
      <c r="BF1210" s="171"/>
      <c r="BG1210" s="171"/>
      <c r="BH1210" s="171"/>
      <c r="BI1210" s="171"/>
      <c r="BJ1210" s="171"/>
      <c r="BK1210" s="171"/>
      <c r="BL1210" s="171"/>
      <c r="BM1210" s="171"/>
      <c r="BN1210" s="171"/>
      <c r="BO1210" s="171"/>
      <c r="BP1210" s="171"/>
    </row>
    <row r="1211" spans="9:68" x14ac:dyDescent="0.25">
      <c r="I1211" s="171">
        <v>18.125</v>
      </c>
      <c r="J1211" s="175">
        <v>0.95247598714277437</v>
      </c>
      <c r="K1211" s="171">
        <v>0.96183897273131214</v>
      </c>
      <c r="L1211" s="171">
        <v>0.96194112460335968</v>
      </c>
      <c r="M1211" s="171">
        <v>0.95029936856102759</v>
      </c>
      <c r="N1211" s="171">
        <v>0.9542494453388074</v>
      </c>
      <c r="O1211" s="171">
        <v>0.94528474918429595</v>
      </c>
      <c r="P1211" s="171">
        <v>0.96855932699399361</v>
      </c>
      <c r="Q1211" s="171">
        <v>0.9639120879859997</v>
      </c>
      <c r="R1211" s="171">
        <v>0.96531287682157563</v>
      </c>
      <c r="S1211" s="171">
        <v>0.96829687227511962</v>
      </c>
      <c r="T1211" s="171">
        <v>0.96610116082016406</v>
      </c>
      <c r="U1211" s="173">
        <v>0.96449044203850509</v>
      </c>
      <c r="V1211" s="171">
        <v>0.95716536858741741</v>
      </c>
      <c r="W1211" s="171">
        <v>0.94731804006061215</v>
      </c>
      <c r="X1211" s="171">
        <v>0.95172340330046235</v>
      </c>
      <c r="Y1211" s="171">
        <v>0.95033700608013894</v>
      </c>
      <c r="Z1211" s="171">
        <v>0.92263436656119513</v>
      </c>
      <c r="AA1211" s="171">
        <v>0.94722313757615373</v>
      </c>
      <c r="AB1211" s="171">
        <v>0.91544836554879527</v>
      </c>
      <c r="AC1211" s="171">
        <v>0.9126534069302481</v>
      </c>
      <c r="AD1211" s="171">
        <v>0.95009081853807542</v>
      </c>
      <c r="AE1211" s="171">
        <v>0.95727207630683975</v>
      </c>
      <c r="AF1211" s="171">
        <v>0.94332172665648162</v>
      </c>
      <c r="AG1211" s="173">
        <v>0.95724410459286402</v>
      </c>
      <c r="AH1211" s="171"/>
      <c r="AI1211" s="173">
        <v>18.125</v>
      </c>
      <c r="AJ1211" s="171">
        <v>0.91646466529927273</v>
      </c>
      <c r="AK1211" s="171">
        <v>0.97917232021709655</v>
      </c>
      <c r="AL1211" s="171">
        <v>0.95302345732499849</v>
      </c>
      <c r="AM1211" s="171">
        <v>0.96296637494242288</v>
      </c>
      <c r="AN1211" s="171">
        <v>0.92218686722591847</v>
      </c>
      <c r="AO1211" s="171">
        <v>0.94297155481911077</v>
      </c>
      <c r="AP1211" s="173">
        <v>0.93014008133755088</v>
      </c>
      <c r="AQ1211" s="171">
        <v>0.90476704055219992</v>
      </c>
      <c r="AR1211" s="171">
        <v>0.94417453478779012</v>
      </c>
      <c r="AS1211" s="171">
        <v>0.93134901584253471</v>
      </c>
      <c r="AT1211" s="171">
        <v>0.95653266331658282</v>
      </c>
      <c r="AU1211" s="171">
        <v>0.93272217592241835</v>
      </c>
      <c r="AV1211" s="171">
        <v>0.91964125560538124</v>
      </c>
      <c r="AW1211" s="171">
        <v>0.91147823942793726</v>
      </c>
      <c r="AX1211" s="173">
        <v>0.92942276232764665</v>
      </c>
      <c r="AY1211" s="171"/>
      <c r="AZ1211" s="171"/>
      <c r="BA1211" s="171"/>
      <c r="BB1211" s="171"/>
      <c r="BC1211" s="171"/>
      <c r="BD1211" s="171"/>
      <c r="BE1211" s="171"/>
      <c r="BF1211" s="171"/>
      <c r="BG1211" s="171"/>
      <c r="BH1211" s="171"/>
      <c r="BI1211" s="171"/>
      <c r="BJ1211" s="171"/>
      <c r="BK1211" s="171"/>
      <c r="BL1211" s="171"/>
      <c r="BM1211" s="171"/>
      <c r="BN1211" s="171"/>
      <c r="BO1211" s="171"/>
      <c r="BP1211" s="171"/>
    </row>
    <row r="1212" spans="9:68" x14ac:dyDescent="0.25">
      <c r="I1212" s="171">
        <v>18.14</v>
      </c>
      <c r="J1212" s="175">
        <v>0.95477523316643931</v>
      </c>
      <c r="K1212" s="171">
        <v>0.95957791726468866</v>
      </c>
      <c r="L1212" s="171">
        <v>0.96523108739861196</v>
      </c>
      <c r="M1212" s="171">
        <v>0.95533805113986414</v>
      </c>
      <c r="N1212" s="171">
        <v>0.96092042028009317</v>
      </c>
      <c r="O1212" s="171">
        <v>0.94600643111735405</v>
      </c>
      <c r="P1212" s="171">
        <v>0.97691074805217926</v>
      </c>
      <c r="Q1212" s="171">
        <v>0.9654544730806619</v>
      </c>
      <c r="R1212" s="171">
        <v>0.9742615432572802</v>
      </c>
      <c r="S1212" s="171">
        <v>0.97168983524755037</v>
      </c>
      <c r="T1212" s="171">
        <v>0.97165176348186699</v>
      </c>
      <c r="U1212" s="173">
        <v>0.9629931789920827</v>
      </c>
      <c r="V1212" s="171">
        <v>0.9517042156401786</v>
      </c>
      <c r="W1212" s="171">
        <v>0.9403116535353212</v>
      </c>
      <c r="X1212" s="171">
        <v>0.94971767143658659</v>
      </c>
      <c r="Y1212" s="171">
        <v>0.94899082678760394</v>
      </c>
      <c r="Z1212" s="171">
        <v>0.93343882918765153</v>
      </c>
      <c r="AA1212" s="171">
        <v>0.93959387906507807</v>
      </c>
      <c r="AB1212" s="171">
        <v>0.91999459889139401</v>
      </c>
      <c r="AC1212" s="171">
        <v>0.91033372129201773</v>
      </c>
      <c r="AD1212" s="171">
        <v>0.94762707221777676</v>
      </c>
      <c r="AE1212" s="171">
        <v>0.95892836227650957</v>
      </c>
      <c r="AF1212" s="171">
        <v>0.95132814505337082</v>
      </c>
      <c r="AG1212" s="173">
        <v>0.95039308614441032</v>
      </c>
      <c r="AH1212" s="171"/>
      <c r="AI1212" s="173">
        <v>18.14</v>
      </c>
      <c r="AJ1212" s="171">
        <v>0.90220026104792095</v>
      </c>
      <c r="AK1212" s="171">
        <v>1.0000000000000002</v>
      </c>
      <c r="AL1212" s="171">
        <v>0.96292628582038753</v>
      </c>
      <c r="AM1212" s="171">
        <v>0.94122524182404455</v>
      </c>
      <c r="AN1212" s="171">
        <v>0.92739369395429594</v>
      </c>
      <c r="AO1212" s="171">
        <v>0.91576912455122916</v>
      </c>
      <c r="AP1212" s="173">
        <v>0.92417532760957966</v>
      </c>
      <c r="AQ1212" s="171">
        <v>0.88858930112165668</v>
      </c>
      <c r="AR1212" s="171">
        <v>0.96699972499770825</v>
      </c>
      <c r="AS1212" s="171">
        <v>0.9193470955352856</v>
      </c>
      <c r="AT1212" s="171">
        <v>0.97345058626465653</v>
      </c>
      <c r="AU1212" s="171">
        <v>0.92741874384423051</v>
      </c>
      <c r="AV1212" s="171">
        <v>0.91901345291479819</v>
      </c>
      <c r="AW1212" s="171">
        <v>0.92910861792627286</v>
      </c>
      <c r="AX1212" s="173">
        <v>0.94648282308950682</v>
      </c>
      <c r="AY1212" s="171"/>
      <c r="AZ1212" s="171"/>
      <c r="BA1212" s="171"/>
      <c r="BB1212" s="171"/>
      <c r="BC1212" s="171"/>
      <c r="BD1212" s="171"/>
      <c r="BE1212" s="171"/>
      <c r="BF1212" s="171"/>
      <c r="BG1212" s="171"/>
      <c r="BH1212" s="171"/>
      <c r="BI1212" s="171"/>
      <c r="BJ1212" s="171"/>
      <c r="BK1212" s="171"/>
      <c r="BL1212" s="171"/>
      <c r="BM1212" s="171"/>
      <c r="BN1212" s="171"/>
      <c r="BO1212" s="171"/>
      <c r="BP1212" s="171"/>
    </row>
    <row r="1213" spans="9:68" x14ac:dyDescent="0.25">
      <c r="I1213" s="171">
        <v>18.155000000000001</v>
      </c>
      <c r="J1213" s="175">
        <v>0.95714999609777118</v>
      </c>
      <c r="K1213" s="171">
        <v>0.96749241481859594</v>
      </c>
      <c r="L1213" s="171">
        <v>0.95938250380606205</v>
      </c>
      <c r="M1213" s="171">
        <v>0.96007279172864768</v>
      </c>
      <c r="N1213" s="171">
        <v>0.95516025699515184</v>
      </c>
      <c r="O1213" s="171">
        <v>0.9493512323405956</v>
      </c>
      <c r="P1213" s="171">
        <v>0.97583577916720832</v>
      </c>
      <c r="Q1213" s="171">
        <v>0.96627992134136664</v>
      </c>
      <c r="R1213" s="171">
        <v>0.96934502277480983</v>
      </c>
      <c r="S1213" s="171">
        <v>0.97178033825645993</v>
      </c>
      <c r="T1213" s="171">
        <v>0.97126683999641061</v>
      </c>
      <c r="U1213" s="173">
        <v>0.96191515734665667</v>
      </c>
      <c r="V1213" s="171">
        <v>0.94461739082141249</v>
      </c>
      <c r="W1213" s="171">
        <v>0.93661294968574182</v>
      </c>
      <c r="X1213" s="171">
        <v>0.95431903840880805</v>
      </c>
      <c r="Y1213" s="171">
        <v>0.95591907579386515</v>
      </c>
      <c r="Z1213" s="171">
        <v>0.92283311409632596</v>
      </c>
      <c r="AA1213" s="171">
        <v>0.94326168119668885</v>
      </c>
      <c r="AB1213" s="171">
        <v>0.91975353443546837</v>
      </c>
      <c r="AC1213" s="171">
        <v>0.92004690074787687</v>
      </c>
      <c r="AD1213" s="171">
        <v>0.95271535891177328</v>
      </c>
      <c r="AE1213" s="171">
        <v>0.95583794172123993</v>
      </c>
      <c r="AF1213" s="171">
        <v>0.95126319731732234</v>
      </c>
      <c r="AG1213" s="173">
        <v>0.94841245945455588</v>
      </c>
      <c r="AH1213" s="171"/>
      <c r="AI1213" s="173">
        <v>18.155000000000001</v>
      </c>
      <c r="AJ1213" s="171">
        <v>0.90993846727577821</v>
      </c>
      <c r="AK1213" s="171">
        <v>0.98412483039348719</v>
      </c>
      <c r="AL1213" s="171">
        <v>0.93990220956860815</v>
      </c>
      <c r="AM1213" s="171">
        <v>0.93855366190695533</v>
      </c>
      <c r="AN1213" s="171">
        <v>0.93395043872336325</v>
      </c>
      <c r="AO1213" s="171">
        <v>0.9362054681027342</v>
      </c>
      <c r="AP1213" s="173">
        <v>0.9181201988251243</v>
      </c>
      <c r="AQ1213" s="171">
        <v>0.88244176013805009</v>
      </c>
      <c r="AR1213" s="171">
        <v>0.97460812173434797</v>
      </c>
      <c r="AS1213" s="171">
        <v>0.91822691630660902</v>
      </c>
      <c r="AT1213" s="171">
        <v>0.95653266331658282</v>
      </c>
      <c r="AU1213" s="171">
        <v>0.93696492158496847</v>
      </c>
      <c r="AV1213" s="171">
        <v>0.93094170403587451</v>
      </c>
      <c r="AW1213" s="171">
        <v>0.88447786955985686</v>
      </c>
      <c r="AX1213" s="173">
        <v>0.93993923813975211</v>
      </c>
      <c r="AY1213" s="171"/>
      <c r="AZ1213" s="171"/>
      <c r="BA1213" s="171"/>
      <c r="BB1213" s="171"/>
      <c r="BC1213" s="171"/>
      <c r="BD1213" s="171"/>
      <c r="BE1213" s="171"/>
      <c r="BF1213" s="171"/>
      <c r="BG1213" s="171"/>
      <c r="BH1213" s="171"/>
      <c r="BI1213" s="171"/>
      <c r="BJ1213" s="171"/>
      <c r="BK1213" s="171"/>
      <c r="BL1213" s="171"/>
      <c r="BM1213" s="171"/>
      <c r="BN1213" s="171"/>
      <c r="BO1213" s="171"/>
      <c r="BP1213" s="171"/>
    </row>
    <row r="1214" spans="9:68" x14ac:dyDescent="0.25">
      <c r="I1214" s="171">
        <v>18.170000000000002</v>
      </c>
      <c r="J1214" s="175">
        <v>0.95756778459262692</v>
      </c>
      <c r="K1214" s="171">
        <v>0.9634524202360556</v>
      </c>
      <c r="L1214" s="171">
        <v>0.96099537877639329</v>
      </c>
      <c r="M1214" s="171">
        <v>0.95894370314008792</v>
      </c>
      <c r="N1214" s="171">
        <v>0.95794998504091144</v>
      </c>
      <c r="O1214" s="171">
        <v>0.94839841630318267</v>
      </c>
      <c r="P1214" s="171">
        <v>0.97523145625592655</v>
      </c>
      <c r="Q1214" s="171">
        <v>0.96862851924498661</v>
      </c>
      <c r="R1214" s="171">
        <v>0.96814401349412782</v>
      </c>
      <c r="S1214" s="171">
        <v>0.96942069018071175</v>
      </c>
      <c r="T1214" s="171">
        <v>0.96797447066712261</v>
      </c>
      <c r="U1214" s="173">
        <v>0.95955569716304445</v>
      </c>
      <c r="V1214" s="171">
        <v>0.95119399523570614</v>
      </c>
      <c r="W1214" s="171">
        <v>0.94178912658356129</v>
      </c>
      <c r="X1214" s="171">
        <v>0.95179546493643574</v>
      </c>
      <c r="Y1214" s="171">
        <v>0.94882810112351124</v>
      </c>
      <c r="Z1214" s="171">
        <v>0.92684857807372678</v>
      </c>
      <c r="AA1214" s="171">
        <v>0.95092575696481996</v>
      </c>
      <c r="AB1214" s="171">
        <v>0.92121484867336423</v>
      </c>
      <c r="AC1214" s="171">
        <v>0.91853674276034525</v>
      </c>
      <c r="AD1214" s="171">
        <v>0.95545171666433382</v>
      </c>
      <c r="AE1214" s="171">
        <v>0.95666769584166056</v>
      </c>
      <c r="AF1214" s="171">
        <v>0.95353732689851445</v>
      </c>
      <c r="AG1214" s="173">
        <v>0.94982264880675804</v>
      </c>
      <c r="AH1214" s="171"/>
      <c r="AI1214" s="173">
        <v>18.170000000000002</v>
      </c>
      <c r="AJ1214" s="171">
        <v>0.91385418608987479</v>
      </c>
      <c r="AK1214" s="171">
        <v>0.96336499321573943</v>
      </c>
      <c r="AL1214" s="171">
        <v>0.94850529182397736</v>
      </c>
      <c r="AM1214" s="171">
        <v>0.94914785812989433</v>
      </c>
      <c r="AN1214" s="171">
        <v>0.89923826053418177</v>
      </c>
      <c r="AO1214" s="171">
        <v>0.8971278652305994</v>
      </c>
      <c r="AP1214" s="173">
        <v>0.90465431540894725</v>
      </c>
      <c r="AQ1214" s="171">
        <v>0.89096203623813608</v>
      </c>
      <c r="AR1214" s="171">
        <v>0.95499129159409646</v>
      </c>
      <c r="AS1214" s="171">
        <v>0.94567130740918537</v>
      </c>
      <c r="AT1214" s="171">
        <v>0.94807370184254602</v>
      </c>
      <c r="AU1214" s="171">
        <v>0.93749526479278733</v>
      </c>
      <c r="AV1214" s="171">
        <v>0.94726457399103148</v>
      </c>
      <c r="AW1214" s="171">
        <v>0.92491677968191321</v>
      </c>
      <c r="AX1214" s="173">
        <v>0.94566487497078755</v>
      </c>
      <c r="AY1214" s="171"/>
      <c r="AZ1214" s="171"/>
      <c r="BA1214" s="171"/>
      <c r="BB1214" s="171"/>
      <c r="BC1214" s="171"/>
      <c r="BD1214" s="171"/>
      <c r="BE1214" s="171"/>
      <c r="BF1214" s="171"/>
      <c r="BG1214" s="171"/>
      <c r="BH1214" s="171"/>
      <c r="BI1214" s="171"/>
      <c r="BJ1214" s="171"/>
      <c r="BK1214" s="171"/>
      <c r="BL1214" s="171"/>
      <c r="BM1214" s="171"/>
      <c r="BN1214" s="171"/>
      <c r="BO1214" s="171"/>
      <c r="BP1214" s="171"/>
    </row>
    <row r="1215" spans="9:68" x14ac:dyDescent="0.25">
      <c r="I1215" s="171">
        <v>18.184999999999999</v>
      </c>
      <c r="J1215" s="175">
        <v>0.95551837455890831</v>
      </c>
      <c r="K1215" s="171">
        <v>0.96500393954163888</v>
      </c>
      <c r="L1215" s="171">
        <v>0.96106973304718657</v>
      </c>
      <c r="M1215" s="171">
        <v>0.95759845200101179</v>
      </c>
      <c r="N1215" s="171">
        <v>0.95829491008756329</v>
      </c>
      <c r="O1215" s="171">
        <v>0.95468433372231098</v>
      </c>
      <c r="P1215" s="171">
        <v>0.97650975823908615</v>
      </c>
      <c r="Q1215" s="171">
        <v>0.96875906828682812</v>
      </c>
      <c r="R1215" s="171">
        <v>0.96365912387736208</v>
      </c>
      <c r="S1215" s="171">
        <v>0.97081813643007653</v>
      </c>
      <c r="T1215" s="171">
        <v>0.96610582808459855</v>
      </c>
      <c r="U1215" s="173">
        <v>0.96096837360273657</v>
      </c>
      <c r="V1215" s="171">
        <v>0.94817841778211875</v>
      </c>
      <c r="W1215" s="171">
        <v>0.94776083971823899</v>
      </c>
      <c r="X1215" s="171">
        <v>0.94917240808453673</v>
      </c>
      <c r="Y1215" s="171">
        <v>0.95737486887416379</v>
      </c>
      <c r="Z1215" s="171">
        <v>0.92355497156981847</v>
      </c>
      <c r="AA1215" s="171">
        <v>0.95923128442528505</v>
      </c>
      <c r="AB1215" s="171">
        <v>0.92142087394275785</v>
      </c>
      <c r="AC1215" s="171">
        <v>0.92226114612982402</v>
      </c>
      <c r="AD1215" s="171">
        <v>0.9471269649065821</v>
      </c>
      <c r="AE1215" s="171">
        <v>0.95762791467805408</v>
      </c>
      <c r="AF1215" s="171">
        <v>0.94546073953776844</v>
      </c>
      <c r="AG1215" s="173">
        <v>0.94092064377093654</v>
      </c>
      <c r="AH1215" s="171"/>
      <c r="AI1215" s="173">
        <v>18.184999999999999</v>
      </c>
      <c r="AJ1215" s="171">
        <v>0.93781465597613256</v>
      </c>
      <c r="AK1215" s="171">
        <v>0.98962008141112612</v>
      </c>
      <c r="AL1215" s="171">
        <v>0.94807204307730408</v>
      </c>
      <c r="AM1215" s="171">
        <v>0.93855366190695533</v>
      </c>
      <c r="AN1215" s="171">
        <v>0.93260052068267296</v>
      </c>
      <c r="AO1215" s="171">
        <v>0.89795636564484949</v>
      </c>
      <c r="AP1215" s="173">
        <v>0.91143244464527784</v>
      </c>
      <c r="AQ1215" s="171">
        <v>0.90778688524590145</v>
      </c>
      <c r="AR1215" s="171">
        <v>0.9454578788156569</v>
      </c>
      <c r="AS1215" s="171">
        <v>0.95879340694511117</v>
      </c>
      <c r="AT1215" s="171">
        <v>0.96390284757118938</v>
      </c>
      <c r="AU1215" s="171">
        <v>0.95658762027426314</v>
      </c>
      <c r="AV1215" s="171">
        <v>0.9478923766816143</v>
      </c>
      <c r="AW1215" s="171">
        <v>0.92750585624460613</v>
      </c>
      <c r="AX1215" s="173">
        <v>0.92778686609020788</v>
      </c>
      <c r="AY1215" s="171"/>
      <c r="AZ1215" s="171"/>
      <c r="BA1215" s="171"/>
      <c r="BB1215" s="171"/>
      <c r="BC1215" s="171"/>
      <c r="BD1215" s="171"/>
      <c r="BE1215" s="171"/>
      <c r="BF1215" s="171"/>
      <c r="BG1215" s="171"/>
      <c r="BH1215" s="171"/>
      <c r="BI1215" s="171"/>
      <c r="BJ1215" s="171"/>
      <c r="BK1215" s="171"/>
      <c r="BL1215" s="171"/>
      <c r="BM1215" s="171"/>
      <c r="BN1215" s="171"/>
      <c r="BO1215" s="171"/>
      <c r="BP1215" s="171"/>
    </row>
    <row r="1216" spans="9:68" x14ac:dyDescent="0.25">
      <c r="I1216" s="171">
        <v>18.2</v>
      </c>
      <c r="J1216" s="175">
        <v>0.95900452723614238</v>
      </c>
      <c r="K1216" s="171">
        <v>0.96183088972099584</v>
      </c>
      <c r="L1216" s="171">
        <v>0.9630423339460048</v>
      </c>
      <c r="M1216" s="171">
        <v>0.95946524201356675</v>
      </c>
      <c r="N1216" s="171">
        <v>0.95784333703105484</v>
      </c>
      <c r="O1216" s="171">
        <v>0.95073428275391136</v>
      </c>
      <c r="P1216" s="171">
        <v>0.98245402609097943</v>
      </c>
      <c r="Q1216" s="171">
        <v>0.96840047370953974</v>
      </c>
      <c r="R1216" s="171">
        <v>0.97005035007960261</v>
      </c>
      <c r="S1216" s="171">
        <v>0.96708767810075447</v>
      </c>
      <c r="T1216" s="171">
        <v>0.96298164025172872</v>
      </c>
      <c r="U1216" s="173">
        <v>0.96192570523649978</v>
      </c>
      <c r="V1216" s="171">
        <v>0.95036171381826062</v>
      </c>
      <c r="W1216" s="171">
        <v>0.94483802132764605</v>
      </c>
      <c r="X1216" s="171">
        <v>0.95041844154037991</v>
      </c>
      <c r="Y1216" s="171">
        <v>0.95694372688783769</v>
      </c>
      <c r="Z1216" s="171">
        <v>0.9344350735172342</v>
      </c>
      <c r="AA1216" s="171">
        <v>0.94699138839281938</v>
      </c>
      <c r="AB1216" s="171">
        <v>0.92021977989655168</v>
      </c>
      <c r="AC1216" s="171">
        <v>0.92523018241740518</v>
      </c>
      <c r="AD1216" s="171">
        <v>0.95176087741608928</v>
      </c>
      <c r="AE1216" s="171">
        <v>0.95393197705967092</v>
      </c>
      <c r="AF1216" s="171">
        <v>0.96286517824781936</v>
      </c>
      <c r="AG1216" s="173">
        <v>0.94791841792009057</v>
      </c>
      <c r="AH1216" s="171"/>
      <c r="AI1216" s="173">
        <v>18.2</v>
      </c>
      <c r="AJ1216" s="171">
        <v>0.9215923923177326</v>
      </c>
      <c r="AK1216" s="171">
        <v>0.96628222523744922</v>
      </c>
      <c r="AL1216" s="171">
        <v>0.94850529182397736</v>
      </c>
      <c r="AM1216" s="171">
        <v>0.95836020267157995</v>
      </c>
      <c r="AN1216" s="171">
        <v>0.9090733776877834</v>
      </c>
      <c r="AO1216" s="171">
        <v>0.90637945318972668</v>
      </c>
      <c r="AP1216" s="173">
        <v>0.91143244464527784</v>
      </c>
      <c r="AQ1216" s="171">
        <v>0.90627696289905091</v>
      </c>
      <c r="AR1216" s="171">
        <v>0.92703272527271052</v>
      </c>
      <c r="AS1216" s="171">
        <v>0.95023203712594018</v>
      </c>
      <c r="AT1216" s="171">
        <v>0.9543551088777219</v>
      </c>
      <c r="AU1216" s="171">
        <v>0.96030002272899462</v>
      </c>
      <c r="AV1216" s="171">
        <v>0.9579372197309417</v>
      </c>
      <c r="AW1216" s="171">
        <v>0.89039575884601163</v>
      </c>
      <c r="AX1216" s="173">
        <v>0.93024071044636591</v>
      </c>
      <c r="AY1216" s="171"/>
      <c r="AZ1216" s="171"/>
      <c r="BA1216" s="171"/>
      <c r="BB1216" s="171"/>
      <c r="BC1216" s="171"/>
      <c r="BD1216" s="171"/>
      <c r="BE1216" s="171"/>
      <c r="BF1216" s="171"/>
      <c r="BG1216" s="171"/>
      <c r="BH1216" s="171"/>
      <c r="BI1216" s="171"/>
      <c r="BJ1216" s="171"/>
      <c r="BK1216" s="171"/>
      <c r="BL1216" s="171"/>
      <c r="BM1216" s="171"/>
      <c r="BN1216" s="171"/>
      <c r="BO1216" s="171"/>
      <c r="BP1216" s="171"/>
    </row>
    <row r="1217" spans="9:68" x14ac:dyDescent="0.25">
      <c r="I1217" s="171">
        <v>18.215</v>
      </c>
      <c r="J1217" s="175">
        <v>0.95912776492098362</v>
      </c>
      <c r="K1217" s="171">
        <v>0.9558161336008838</v>
      </c>
      <c r="L1217" s="171">
        <v>0.95997418766847631</v>
      </c>
      <c r="M1217" s="171">
        <v>0.95355605334545956</v>
      </c>
      <c r="N1217" s="171">
        <v>0.9612832667111374</v>
      </c>
      <c r="O1217" s="171">
        <v>0.94816731593118386</v>
      </c>
      <c r="P1217" s="171">
        <v>0.97911249099649245</v>
      </c>
      <c r="Q1217" s="171">
        <v>0.97218348866636228</v>
      </c>
      <c r="R1217" s="171">
        <v>0.97308036233408124</v>
      </c>
      <c r="S1217" s="171">
        <v>0.97080191793558368</v>
      </c>
      <c r="T1217" s="171">
        <v>0.96627121440164043</v>
      </c>
      <c r="U1217" s="173">
        <v>0.964375377568092</v>
      </c>
      <c r="V1217" s="171">
        <v>0.94593676560111772</v>
      </c>
      <c r="W1217" s="171">
        <v>0.95002405422296921</v>
      </c>
      <c r="X1217" s="171">
        <v>0.9486995840202086</v>
      </c>
      <c r="Y1217" s="171">
        <v>0.9562344179020249</v>
      </c>
      <c r="Z1217" s="171">
        <v>0.93511619786438971</v>
      </c>
      <c r="AA1217" s="171">
        <v>0.93623340707385705</v>
      </c>
      <c r="AB1217" s="171">
        <v>0.92247192085335317</v>
      </c>
      <c r="AC1217" s="171">
        <v>0.92634220260662148</v>
      </c>
      <c r="AD1217" s="171">
        <v>0.95962409796972858</v>
      </c>
      <c r="AE1217" s="171">
        <v>0.95383620994242646</v>
      </c>
      <c r="AF1217" s="171">
        <v>0.95982592329012684</v>
      </c>
      <c r="AG1217" s="173">
        <v>0.94736893809656564</v>
      </c>
      <c r="AH1217" s="171"/>
      <c r="AI1217" s="173">
        <v>18.215</v>
      </c>
      <c r="AJ1217" s="171">
        <v>0.89763192243147483</v>
      </c>
      <c r="AK1217" s="171">
        <v>0.97075983717774783</v>
      </c>
      <c r="AL1217" s="171">
        <v>0.95030017948876655</v>
      </c>
      <c r="AM1217" s="171">
        <v>0.94583141409488736</v>
      </c>
      <c r="AN1217" s="171">
        <v>0.90184167389837078</v>
      </c>
      <c r="AO1217" s="171">
        <v>0.89629936481634931</v>
      </c>
      <c r="AP1217" s="173">
        <v>0.91070944419340261</v>
      </c>
      <c r="AQ1217" s="171">
        <v>0.8779119930974979</v>
      </c>
      <c r="AR1217" s="171">
        <v>0.91942432853607126</v>
      </c>
      <c r="AS1217" s="171">
        <v>0.94679148663786206</v>
      </c>
      <c r="AT1217" s="171">
        <v>0.93911222780569514</v>
      </c>
      <c r="AU1217" s="171">
        <v>0.95499659065080678</v>
      </c>
      <c r="AV1217" s="171">
        <v>0.9478923766816143</v>
      </c>
      <c r="AW1217" s="171">
        <v>0.88780668228331894</v>
      </c>
      <c r="AX1217" s="173">
        <v>0.9440289787333489</v>
      </c>
      <c r="AY1217" s="171"/>
      <c r="AZ1217" s="171"/>
      <c r="BA1217" s="171"/>
      <c r="BB1217" s="171"/>
      <c r="BC1217" s="171"/>
      <c r="BD1217" s="171"/>
      <c r="BE1217" s="171"/>
      <c r="BF1217" s="171"/>
      <c r="BG1217" s="171"/>
      <c r="BH1217" s="171"/>
      <c r="BI1217" s="171"/>
      <c r="BJ1217" s="171"/>
      <c r="BK1217" s="171"/>
      <c r="BL1217" s="171"/>
      <c r="BM1217" s="171"/>
      <c r="BN1217" s="171"/>
      <c r="BO1217" s="171"/>
      <c r="BP1217" s="171"/>
    </row>
    <row r="1218" spans="9:68" x14ac:dyDescent="0.25">
      <c r="I1218" s="171">
        <v>18.23</v>
      </c>
      <c r="J1218" s="175">
        <v>0.95971694256937956</v>
      </c>
      <c r="K1218" s="171">
        <v>0.9647610285899475</v>
      </c>
      <c r="L1218" s="171">
        <v>0.96580657900474931</v>
      </c>
      <c r="M1218" s="171">
        <v>0.9589154720117975</v>
      </c>
      <c r="N1218" s="171">
        <v>0.96173985787431526</v>
      </c>
      <c r="O1218" s="171">
        <v>0.943020184997448</v>
      </c>
      <c r="P1218" s="171">
        <v>0.98038832516718211</v>
      </c>
      <c r="Q1218" s="171">
        <v>0.96402610300491332</v>
      </c>
      <c r="R1218" s="171">
        <v>0.97206154600729722</v>
      </c>
      <c r="S1218" s="171">
        <v>0.96684533167207787</v>
      </c>
      <c r="T1218" s="171">
        <v>0.96363702067237889</v>
      </c>
      <c r="U1218" s="173">
        <v>0.95919031465275983</v>
      </c>
      <c r="V1218" s="171">
        <v>0.9440056228631013</v>
      </c>
      <c r="W1218" s="171">
        <v>0.94709087569686989</v>
      </c>
      <c r="X1218" s="171">
        <v>0.9436154275538543</v>
      </c>
      <c r="Y1218" s="171">
        <v>0.94904155162675397</v>
      </c>
      <c r="Z1218" s="171">
        <v>0.92906597660284373</v>
      </c>
      <c r="AA1218" s="171">
        <v>0.93498046283203173</v>
      </c>
      <c r="AB1218" s="171">
        <v>0.92802688200507977</v>
      </c>
      <c r="AC1218" s="171">
        <v>0.92571993224167137</v>
      </c>
      <c r="AD1218" s="171">
        <v>0.95180765672408663</v>
      </c>
      <c r="AE1218" s="171">
        <v>0.95471186074159142</v>
      </c>
      <c r="AF1218" s="171">
        <v>0.95425975145476327</v>
      </c>
      <c r="AG1218" s="173">
        <v>0.94575724507812597</v>
      </c>
      <c r="AH1218" s="171"/>
      <c r="AI1218" s="173">
        <v>18.23</v>
      </c>
      <c r="AJ1218" s="171">
        <v>0.91059108707812786</v>
      </c>
      <c r="AK1218" s="171">
        <v>0.97571234735413848</v>
      </c>
      <c r="AL1218" s="171">
        <v>0.9335891564027976</v>
      </c>
      <c r="AM1218" s="171">
        <v>0.95375403040073714</v>
      </c>
      <c r="AN1218" s="171">
        <v>0.93983222447208559</v>
      </c>
      <c r="AO1218" s="171">
        <v>0.90223695111847579</v>
      </c>
      <c r="AP1218" s="173">
        <v>0.91947582467239042</v>
      </c>
      <c r="AQ1218" s="171">
        <v>0.908541846419327</v>
      </c>
      <c r="AR1218" s="171">
        <v>0.91117425978549837</v>
      </c>
      <c r="AS1218" s="171">
        <v>0.94735157625220023</v>
      </c>
      <c r="AT1218" s="171">
        <v>0.97571189279731996</v>
      </c>
      <c r="AU1218" s="171">
        <v>0.96560345480718246</v>
      </c>
      <c r="AV1218" s="171">
        <v>0.95165919282511202</v>
      </c>
      <c r="AW1218" s="171">
        <v>0.87523116755024044</v>
      </c>
      <c r="AX1218" s="173">
        <v>0.92533302173404997</v>
      </c>
      <c r="AY1218" s="171"/>
      <c r="AZ1218" s="171"/>
      <c r="BA1218" s="171"/>
      <c r="BB1218" s="171"/>
      <c r="BC1218" s="171"/>
      <c r="BD1218" s="171"/>
      <c r="BE1218" s="171"/>
      <c r="BF1218" s="171"/>
      <c r="BG1218" s="171"/>
      <c r="BH1218" s="171"/>
      <c r="BI1218" s="171"/>
      <c r="BJ1218" s="171"/>
      <c r="BK1218" s="171"/>
      <c r="BL1218" s="171"/>
      <c r="BM1218" s="171"/>
      <c r="BN1218" s="171"/>
      <c r="BO1218" s="171"/>
      <c r="BP1218" s="171"/>
    </row>
    <row r="1219" spans="9:68" x14ac:dyDescent="0.25">
      <c r="I1219" s="171">
        <v>18.245000000000001</v>
      </c>
      <c r="J1219" s="175">
        <v>0.95674828361079012</v>
      </c>
      <c r="K1219" s="171">
        <v>0.96541761783116842</v>
      </c>
      <c r="L1219" s="171">
        <v>0.96733587187730008</v>
      </c>
      <c r="M1219" s="171">
        <v>0.96255097784302335</v>
      </c>
      <c r="N1219" s="171">
        <v>0.95829077406298202</v>
      </c>
      <c r="O1219" s="171">
        <v>0.94174332205704325</v>
      </c>
      <c r="P1219" s="171">
        <v>0.97933322270236456</v>
      </c>
      <c r="Q1219" s="171">
        <v>0.96946886362394613</v>
      </c>
      <c r="R1219" s="171">
        <v>0.96610585114943526</v>
      </c>
      <c r="S1219" s="171">
        <v>0.96642353716659157</v>
      </c>
      <c r="T1219" s="171">
        <v>0.96387375745204107</v>
      </c>
      <c r="U1219" s="173">
        <v>0.95982330807550476</v>
      </c>
      <c r="V1219" s="171">
        <v>0.9485169567674907</v>
      </c>
      <c r="W1219" s="171">
        <v>0.94521259524054735</v>
      </c>
      <c r="X1219" s="171">
        <v>0.94976676071843069</v>
      </c>
      <c r="Y1219" s="171">
        <v>0.95271525425601655</v>
      </c>
      <c r="Z1219" s="171">
        <v>0.92585017158201932</v>
      </c>
      <c r="AA1219" s="171">
        <v>0.93892659461671113</v>
      </c>
      <c r="AB1219" s="171">
        <v>0.92182803443767436</v>
      </c>
      <c r="AC1219" s="171">
        <v>0.93210799847889469</v>
      </c>
      <c r="AD1219" s="171">
        <v>0.95452254255322488</v>
      </c>
      <c r="AE1219" s="171">
        <v>0.95880665561687062</v>
      </c>
      <c r="AF1219" s="171">
        <v>0.95416998959719501</v>
      </c>
      <c r="AG1219" s="173">
        <v>0.95653080568720383</v>
      </c>
      <c r="AH1219" s="171"/>
      <c r="AI1219" s="173">
        <v>18.245000000000001</v>
      </c>
      <c r="AJ1219" s="171">
        <v>0.92355025172478089</v>
      </c>
      <c r="AK1219" s="171">
        <v>0.97028493894165546</v>
      </c>
      <c r="AL1219" s="171">
        <v>0.94126384848672406</v>
      </c>
      <c r="AM1219" s="171">
        <v>0.92602487333026273</v>
      </c>
      <c r="AN1219" s="171">
        <v>0.89595988814964833</v>
      </c>
      <c r="AO1219" s="171">
        <v>0.87586302126484394</v>
      </c>
      <c r="AP1219" s="173">
        <v>0.92887483054676889</v>
      </c>
      <c r="AQ1219" s="171">
        <v>0.87704918032786894</v>
      </c>
      <c r="AR1219" s="171">
        <v>0.91181593179943166</v>
      </c>
      <c r="AS1219" s="171">
        <v>0.92854856777084316</v>
      </c>
      <c r="AT1219" s="171">
        <v>0.96222780569514244</v>
      </c>
      <c r="AU1219" s="171">
        <v>0.95605727706644461</v>
      </c>
      <c r="AV1219" s="171">
        <v>0.92089686098654699</v>
      </c>
      <c r="AW1219" s="171">
        <v>0.88188879299716427</v>
      </c>
      <c r="AX1219" s="173">
        <v>0.94811871932694558</v>
      </c>
      <c r="AY1219" s="171"/>
      <c r="AZ1219" s="171"/>
      <c r="BA1219" s="171"/>
      <c r="BB1219" s="171"/>
      <c r="BC1219" s="171"/>
      <c r="BD1219" s="171"/>
      <c r="BE1219" s="171"/>
      <c r="BF1219" s="171"/>
      <c r="BG1219" s="171"/>
      <c r="BH1219" s="171"/>
      <c r="BI1219" s="171"/>
      <c r="BJ1219" s="171"/>
      <c r="BK1219" s="171"/>
      <c r="BL1219" s="171"/>
      <c r="BM1219" s="171"/>
      <c r="BN1219" s="171"/>
      <c r="BO1219" s="171"/>
      <c r="BP1219" s="171"/>
    </row>
    <row r="1220" spans="9:68" x14ac:dyDescent="0.25">
      <c r="I1220" s="171">
        <v>18.260000000000002</v>
      </c>
      <c r="J1220" s="175">
        <v>0.95652058211794921</v>
      </c>
      <c r="K1220" s="171">
        <v>0.97055502488941325</v>
      </c>
      <c r="L1220" s="171">
        <v>0.9639536377162109</v>
      </c>
      <c r="M1220" s="171">
        <v>0.9575615403472586</v>
      </c>
      <c r="N1220" s="171">
        <v>0.95825024352191357</v>
      </c>
      <c r="O1220" s="171">
        <v>0.95093629194511331</v>
      </c>
      <c r="P1220" s="171">
        <v>0.98015872969805962</v>
      </c>
      <c r="Q1220" s="171">
        <v>0.97289078840242138</v>
      </c>
      <c r="R1220" s="171">
        <v>0.96432710833190483</v>
      </c>
      <c r="S1220" s="171">
        <v>0.97041223658970699</v>
      </c>
      <c r="T1220" s="171">
        <v>0.9680153662600931</v>
      </c>
      <c r="U1220" s="173">
        <v>0.96064001972376567</v>
      </c>
      <c r="V1220" s="171">
        <v>0.95292629413364693</v>
      </c>
      <c r="W1220" s="171">
        <v>0.94088045797233633</v>
      </c>
      <c r="X1220" s="171">
        <v>0.94879569019264076</v>
      </c>
      <c r="Y1220" s="171">
        <v>0.95506911944561068</v>
      </c>
      <c r="Z1220" s="171">
        <v>0.92687991124783209</v>
      </c>
      <c r="AA1220" s="171">
        <v>0.94100476990864235</v>
      </c>
      <c r="AB1220" s="171">
        <v>0.93335782031993386</v>
      </c>
      <c r="AC1220" s="171">
        <v>0.92829140690720102</v>
      </c>
      <c r="AD1220" s="171">
        <v>0.94741263436250567</v>
      </c>
      <c r="AE1220" s="171">
        <v>0.95329118325289175</v>
      </c>
      <c r="AF1220" s="171">
        <v>0.94767088282831002</v>
      </c>
      <c r="AG1220" s="173">
        <v>0.95225198578641579</v>
      </c>
      <c r="AH1220" s="171"/>
      <c r="AI1220" s="173">
        <v>18.260000000000002</v>
      </c>
      <c r="AJ1220" s="171">
        <v>0.93455155696438552</v>
      </c>
      <c r="AK1220" s="171">
        <v>0.97272727272727288</v>
      </c>
      <c r="AL1220" s="171">
        <v>0.95617998390790382</v>
      </c>
      <c r="AM1220" s="171">
        <v>0.9418701059419623</v>
      </c>
      <c r="AN1220" s="171">
        <v>0.93915726545174072</v>
      </c>
      <c r="AO1220" s="171">
        <v>0.90306545153272588</v>
      </c>
      <c r="AP1220" s="173">
        <v>0.90266606416629003</v>
      </c>
      <c r="AQ1220" s="171">
        <v>0.89549180327868827</v>
      </c>
      <c r="AR1220" s="171">
        <v>0.92959941332844442</v>
      </c>
      <c r="AS1220" s="171">
        <v>0.94623139702352366</v>
      </c>
      <c r="AT1220" s="171">
        <v>0.96499162479061973</v>
      </c>
      <c r="AU1220" s="171">
        <v>0.94067732403969995</v>
      </c>
      <c r="AV1220" s="171">
        <v>0.93408071748878929</v>
      </c>
      <c r="AW1220" s="171">
        <v>0.90888916286524468</v>
      </c>
      <c r="AX1220" s="173">
        <v>0.95781724702033177</v>
      </c>
      <c r="AY1220" s="171"/>
      <c r="AZ1220" s="171"/>
      <c r="BA1220" s="171"/>
      <c r="BB1220" s="171"/>
      <c r="BC1220" s="171"/>
      <c r="BD1220" s="171"/>
      <c r="BE1220" s="171"/>
      <c r="BF1220" s="171"/>
      <c r="BG1220" s="171"/>
      <c r="BH1220" s="171"/>
      <c r="BI1220" s="171"/>
      <c r="BJ1220" s="171"/>
      <c r="BK1220" s="171"/>
      <c r="BL1220" s="171"/>
      <c r="BM1220" s="171"/>
      <c r="BN1220" s="171"/>
      <c r="BO1220" s="171"/>
      <c r="BP1220" s="171"/>
    </row>
    <row r="1221" spans="9:68" x14ac:dyDescent="0.25">
      <c r="I1221" s="171">
        <v>18.274999999999999</v>
      </c>
      <c r="J1221" s="175">
        <v>0.95894052001422203</v>
      </c>
      <c r="K1221" s="171">
        <v>0.96866848346810297</v>
      </c>
      <c r="L1221" s="171">
        <v>0.96724888926165009</v>
      </c>
      <c r="M1221" s="171">
        <v>0.95844938630599785</v>
      </c>
      <c r="N1221" s="171">
        <v>0.95573551736382167</v>
      </c>
      <c r="O1221" s="171">
        <v>0.95198456261341202</v>
      </c>
      <c r="P1221" s="171">
        <v>0.97290051962041946</v>
      </c>
      <c r="Q1221" s="171">
        <v>0.9673351072838603</v>
      </c>
      <c r="R1221" s="171">
        <v>0.96510235435566383</v>
      </c>
      <c r="S1221" s="171">
        <v>0.97025481654740242</v>
      </c>
      <c r="T1221" s="171">
        <v>0.96451917473876669</v>
      </c>
      <c r="U1221" s="173">
        <v>0.96741092941446294</v>
      </c>
      <c r="V1221" s="171">
        <v>0.95176262691238944</v>
      </c>
      <c r="W1221" s="171">
        <v>0.93832795097916721</v>
      </c>
      <c r="X1221" s="171">
        <v>0.94437953377615369</v>
      </c>
      <c r="Y1221" s="171">
        <v>0.96440198104132102</v>
      </c>
      <c r="Z1221" s="171">
        <v>0.93217399550474545</v>
      </c>
      <c r="AA1221" s="171">
        <v>0.93954590923951553</v>
      </c>
      <c r="AB1221" s="171">
        <v>0.93090329405120653</v>
      </c>
      <c r="AC1221" s="171">
        <v>0.93655780776455133</v>
      </c>
      <c r="AD1221" s="171">
        <v>0.95126776832618576</v>
      </c>
      <c r="AE1221" s="171">
        <v>0.95358470174836019</v>
      </c>
      <c r="AF1221" s="171">
        <v>0.94307881058680276</v>
      </c>
      <c r="AG1221" s="173">
        <v>0.94663579681477639</v>
      </c>
      <c r="AH1221" s="171"/>
      <c r="AI1221" s="173">
        <v>18.274999999999999</v>
      </c>
      <c r="AJ1221" s="171">
        <v>0.91254894648517615</v>
      </c>
      <c r="AK1221" s="171">
        <v>0.96234735413839889</v>
      </c>
      <c r="AL1221" s="171">
        <v>0.94757690165253461</v>
      </c>
      <c r="AM1221" s="171">
        <v>0.92473514509442689</v>
      </c>
      <c r="AN1221" s="171">
        <v>0.93395043872336325</v>
      </c>
      <c r="AO1221" s="171">
        <v>0.931924882629108</v>
      </c>
      <c r="AP1221" s="173">
        <v>0.9187528242205153</v>
      </c>
      <c r="AQ1221" s="171">
        <v>0.89171699741156163</v>
      </c>
      <c r="AR1221" s="171">
        <v>0.94032450270418944</v>
      </c>
      <c r="AS1221" s="171">
        <v>0.93590974555928941</v>
      </c>
      <c r="AT1221" s="171">
        <v>0.95829145728643206</v>
      </c>
      <c r="AU1221" s="171">
        <v>0.93219183271459949</v>
      </c>
      <c r="AV1221" s="171">
        <v>0.93031390134529157</v>
      </c>
      <c r="AW1221" s="171">
        <v>0.90642337566268016</v>
      </c>
      <c r="AX1221" s="173">
        <v>0.95454545454545459</v>
      </c>
      <c r="AY1221" s="171"/>
      <c r="AZ1221" s="171"/>
      <c r="BA1221" s="171"/>
      <c r="BB1221" s="171"/>
      <c r="BC1221" s="171"/>
      <c r="BD1221" s="171"/>
      <c r="BE1221" s="171"/>
      <c r="BF1221" s="171"/>
      <c r="BG1221" s="171"/>
      <c r="BH1221" s="171"/>
      <c r="BI1221" s="171"/>
      <c r="BJ1221" s="171"/>
      <c r="BK1221" s="171"/>
      <c r="BL1221" s="171"/>
      <c r="BM1221" s="171"/>
      <c r="BN1221" s="171"/>
      <c r="BO1221" s="171"/>
      <c r="BP1221" s="171"/>
    </row>
    <row r="1222" spans="9:68" x14ac:dyDescent="0.25">
      <c r="I1222" s="171">
        <v>18.29</v>
      </c>
      <c r="J1222" s="175">
        <v>0.95403473523747262</v>
      </c>
      <c r="K1222" s="171">
        <v>0.97004561172696413</v>
      </c>
      <c r="L1222" s="171">
        <v>0.96241468645139394</v>
      </c>
      <c r="M1222" s="171">
        <v>0.95895910469802759</v>
      </c>
      <c r="N1222" s="171">
        <v>0.95346436192544703</v>
      </c>
      <c r="O1222" s="171">
        <v>0.95119902533015799</v>
      </c>
      <c r="P1222" s="171">
        <v>0.97107535509278553</v>
      </c>
      <c r="Q1222" s="171">
        <v>0.96629643986667491</v>
      </c>
      <c r="R1222" s="171">
        <v>0.9693171792208034</v>
      </c>
      <c r="S1222" s="171">
        <v>0.96926404526677279</v>
      </c>
      <c r="T1222" s="171">
        <v>0.96911034348461467</v>
      </c>
      <c r="U1222" s="173">
        <v>0.96315111039591406</v>
      </c>
      <c r="V1222" s="171">
        <v>0.94593582856665248</v>
      </c>
      <c r="W1222" s="171">
        <v>0.94584998829807587</v>
      </c>
      <c r="X1222" s="171">
        <v>0.94859339445998325</v>
      </c>
      <c r="Y1222" s="171">
        <v>0.9609119749283096</v>
      </c>
      <c r="Z1222" s="171">
        <v>0.9355891747241829</v>
      </c>
      <c r="AA1222" s="171">
        <v>0.94143196903870563</v>
      </c>
      <c r="AB1222" s="171">
        <v>0.93089469051537388</v>
      </c>
      <c r="AC1222" s="171">
        <v>0.93231772663893331</v>
      </c>
      <c r="AD1222" s="171">
        <v>0.9514228778397843</v>
      </c>
      <c r="AE1222" s="171">
        <v>0.95987731012266264</v>
      </c>
      <c r="AF1222" s="171">
        <v>0.95249706639259191</v>
      </c>
      <c r="AG1222" s="173">
        <v>0.9541812453259344</v>
      </c>
      <c r="AH1222" s="171"/>
      <c r="AI1222" s="173">
        <v>18.29</v>
      </c>
      <c r="AJ1222" s="171">
        <v>0.89446205482006325</v>
      </c>
      <c r="AK1222" s="171">
        <v>0.94850746268656716</v>
      </c>
      <c r="AL1222" s="171">
        <v>0.96205978832704109</v>
      </c>
      <c r="AM1222" s="171">
        <v>0.92602487333026273</v>
      </c>
      <c r="AN1222" s="171">
        <v>0.95554912737440956</v>
      </c>
      <c r="AO1222" s="171">
        <v>0.92681579674123193</v>
      </c>
      <c r="AP1222" s="173">
        <v>0.94161771351107071</v>
      </c>
      <c r="AQ1222" s="171">
        <v>0.89398188093183772</v>
      </c>
      <c r="AR1222" s="171">
        <v>0.942891190759923</v>
      </c>
      <c r="AS1222" s="171">
        <v>0.92622819651144184</v>
      </c>
      <c r="AT1222" s="171">
        <v>0.92780569514237854</v>
      </c>
      <c r="AU1222" s="171">
        <v>0.95446624744298825</v>
      </c>
      <c r="AV1222" s="171">
        <v>0.92152466367713015</v>
      </c>
      <c r="AW1222" s="171">
        <v>0.92910861792627286</v>
      </c>
      <c r="AX1222" s="173">
        <v>0.93760224351483978</v>
      </c>
      <c r="AY1222" s="171"/>
      <c r="AZ1222" s="171"/>
      <c r="BA1222" s="171"/>
      <c r="BB1222" s="171"/>
      <c r="BC1222" s="171"/>
      <c r="BD1222" s="171"/>
      <c r="BE1222" s="171"/>
      <c r="BF1222" s="171"/>
      <c r="BG1222" s="171"/>
      <c r="BH1222" s="171"/>
      <c r="BI1222" s="171"/>
      <c r="BJ1222" s="171"/>
      <c r="BK1222" s="171"/>
      <c r="BL1222" s="171"/>
      <c r="BM1222" s="171"/>
      <c r="BN1222" s="171"/>
      <c r="BO1222" s="171"/>
      <c r="BP1222" s="171"/>
    </row>
    <row r="1223" spans="9:68" x14ac:dyDescent="0.25">
      <c r="I1223" s="171">
        <v>18.305</v>
      </c>
      <c r="J1223" s="175">
        <v>0.95518126425488348</v>
      </c>
      <c r="K1223" s="171">
        <v>0.96740969301723412</v>
      </c>
      <c r="L1223" s="171">
        <v>0.96149391961248709</v>
      </c>
      <c r="M1223" s="171">
        <v>0.95546542005197121</v>
      </c>
      <c r="N1223" s="171">
        <v>0.95135218660590604</v>
      </c>
      <c r="O1223" s="171">
        <v>0.94900082459339896</v>
      </c>
      <c r="P1223" s="171">
        <v>0.97043584431745755</v>
      </c>
      <c r="Q1223" s="171">
        <v>0.96664787744950442</v>
      </c>
      <c r="R1223" s="171">
        <v>0.96671592236925674</v>
      </c>
      <c r="S1223" s="171">
        <v>0.96400594437718334</v>
      </c>
      <c r="T1223" s="171">
        <v>0.9698583541703808</v>
      </c>
      <c r="U1223" s="173">
        <v>0.96131403890003664</v>
      </c>
      <c r="V1223" s="171">
        <v>0.94348349336680426</v>
      </c>
      <c r="W1223" s="171">
        <v>0.93845675543984086</v>
      </c>
      <c r="X1223" s="171">
        <v>0.94343464621486095</v>
      </c>
      <c r="Y1223" s="171">
        <v>0.96383238472033117</v>
      </c>
      <c r="Z1223" s="171">
        <v>0.93549160218134975</v>
      </c>
      <c r="AA1223" s="171">
        <v>0.93891622075986048</v>
      </c>
      <c r="AB1223" s="171">
        <v>0.93912678523368531</v>
      </c>
      <c r="AC1223" s="171">
        <v>0.93642701575265908</v>
      </c>
      <c r="AD1223" s="171">
        <v>0.9512843034311661</v>
      </c>
      <c r="AE1223" s="171">
        <v>0.95421680355695548</v>
      </c>
      <c r="AF1223" s="171">
        <v>0.95179757425719169</v>
      </c>
      <c r="AG1223" s="173">
        <v>0.95378616786366988</v>
      </c>
      <c r="AH1223" s="171"/>
      <c r="AI1223" s="173">
        <v>18.305</v>
      </c>
      <c r="AJ1223" s="171">
        <v>0.91646466529927273</v>
      </c>
      <c r="AK1223" s="171">
        <v>0.98561736770691988</v>
      </c>
      <c r="AL1223" s="171">
        <v>0.92993748839512291</v>
      </c>
      <c r="AM1223" s="171">
        <v>0.94914785812989433</v>
      </c>
      <c r="AN1223" s="171">
        <v>0.93067206633882937</v>
      </c>
      <c r="AO1223" s="171">
        <v>0.91742612537972945</v>
      </c>
      <c r="AP1223" s="173">
        <v>0.91342069588793506</v>
      </c>
      <c r="AQ1223" s="171">
        <v>0.89247195858498718</v>
      </c>
      <c r="AR1223" s="171">
        <v>0.92767439728664414</v>
      </c>
      <c r="AS1223" s="171">
        <v>0.96335413666186587</v>
      </c>
      <c r="AT1223" s="171">
        <v>0.92721943048576216</v>
      </c>
      <c r="AU1223" s="171">
        <v>0.96348208197590723</v>
      </c>
      <c r="AV1223" s="171">
        <v>0.94726457399103148</v>
      </c>
      <c r="AW1223" s="171">
        <v>0.91813586487486132</v>
      </c>
      <c r="AX1223" s="173">
        <v>0.95454545454545459</v>
      </c>
      <c r="AY1223" s="171"/>
      <c r="AZ1223" s="171"/>
      <c r="BA1223" s="171"/>
      <c r="BB1223" s="171"/>
      <c r="BC1223" s="171"/>
      <c r="BD1223" s="171"/>
      <c r="BE1223" s="171"/>
      <c r="BF1223" s="171"/>
      <c r="BG1223" s="171"/>
      <c r="BH1223" s="171"/>
      <c r="BI1223" s="171"/>
      <c r="BJ1223" s="171"/>
      <c r="BK1223" s="171"/>
      <c r="BL1223" s="171"/>
      <c r="BM1223" s="171"/>
      <c r="BN1223" s="171"/>
      <c r="BO1223" s="171"/>
      <c r="BP1223" s="171"/>
    </row>
    <row r="1224" spans="9:68" x14ac:dyDescent="0.25">
      <c r="I1224" s="171">
        <v>18.32</v>
      </c>
      <c r="J1224" s="175">
        <v>0.95389488297652159</v>
      </c>
      <c r="K1224" s="171">
        <v>0.96083923634244506</v>
      </c>
      <c r="L1224" s="171">
        <v>0.96081403077164251</v>
      </c>
      <c r="M1224" s="171">
        <v>0.95063711947886054</v>
      </c>
      <c r="N1224" s="171">
        <v>0.95296751579745331</v>
      </c>
      <c r="O1224" s="171">
        <v>0.9549285758234155</v>
      </c>
      <c r="P1224" s="171">
        <v>0.97233177522186298</v>
      </c>
      <c r="Q1224" s="171">
        <v>0.96876650084833582</v>
      </c>
      <c r="R1224" s="171">
        <v>0.96523115872855081</v>
      </c>
      <c r="S1224" s="171">
        <v>0.96448660564514854</v>
      </c>
      <c r="T1224" s="171">
        <v>0.97374179740259892</v>
      </c>
      <c r="U1224" s="173">
        <v>0.96511851311265651</v>
      </c>
      <c r="V1224" s="171">
        <v>0.9403375194300797</v>
      </c>
      <c r="W1224" s="171">
        <v>0.93892071627904805</v>
      </c>
      <c r="X1224" s="171">
        <v>0.9399533016227869</v>
      </c>
      <c r="Y1224" s="171">
        <v>0.95796449841075804</v>
      </c>
      <c r="Z1224" s="171">
        <v>0.94476201510809488</v>
      </c>
      <c r="AA1224" s="171">
        <v>0.94266542061826097</v>
      </c>
      <c r="AB1224" s="171">
        <v>0.94075287188967471</v>
      </c>
      <c r="AC1224" s="171">
        <v>0.9390094377672018</v>
      </c>
      <c r="AD1224" s="171">
        <v>0.95811776623052369</v>
      </c>
      <c r="AE1224" s="171">
        <v>0.9589326341163984</v>
      </c>
      <c r="AF1224" s="171">
        <v>0.95150488273224465</v>
      </c>
      <c r="AG1224" s="173">
        <v>0.9443311074824875</v>
      </c>
      <c r="AH1224" s="171"/>
      <c r="AI1224" s="173">
        <v>18.32</v>
      </c>
      <c r="AJ1224" s="171">
        <v>0.90611597986201753</v>
      </c>
      <c r="AK1224" s="171">
        <v>0.97571234735413848</v>
      </c>
      <c r="AL1224" s="171">
        <v>0.95661323265457698</v>
      </c>
      <c r="AM1224" s="171">
        <v>0.97420543528327952</v>
      </c>
      <c r="AN1224" s="171">
        <v>0.92344036254941675</v>
      </c>
      <c r="AO1224" s="171">
        <v>0.93869096934548479</v>
      </c>
      <c r="AP1224" s="173">
        <v>0.93086308178942612</v>
      </c>
      <c r="AQ1224" s="171">
        <v>0.88481449525452949</v>
      </c>
      <c r="AR1224" s="171">
        <v>0.95618296819140158</v>
      </c>
      <c r="AS1224" s="171">
        <v>0.94279084653544554</v>
      </c>
      <c r="AT1224" s="171">
        <v>0.93517587939698499</v>
      </c>
      <c r="AU1224" s="171">
        <v>0.93007045988332426</v>
      </c>
      <c r="AV1224" s="171">
        <v>0.91713004484304927</v>
      </c>
      <c r="AW1224" s="171">
        <v>0.93416348169152985</v>
      </c>
      <c r="AX1224" s="173">
        <v>0.96915167095115684</v>
      </c>
      <c r="AY1224" s="171"/>
      <c r="AZ1224" s="171"/>
      <c r="BA1224" s="171"/>
      <c r="BB1224" s="171"/>
      <c r="BC1224" s="171"/>
      <c r="BD1224" s="171"/>
      <c r="BE1224" s="171"/>
      <c r="BF1224" s="171"/>
      <c r="BG1224" s="171"/>
      <c r="BH1224" s="171"/>
      <c r="BI1224" s="171"/>
      <c r="BJ1224" s="171"/>
      <c r="BK1224" s="171"/>
      <c r="BL1224" s="171"/>
      <c r="BM1224" s="171"/>
      <c r="BN1224" s="171"/>
      <c r="BO1224" s="171"/>
      <c r="BP1224" s="171"/>
    </row>
    <row r="1225" spans="9:68" x14ac:dyDescent="0.25">
      <c r="I1225" s="171">
        <v>18.335000000000001</v>
      </c>
      <c r="J1225" s="175">
        <v>0.95973250496113549</v>
      </c>
      <c r="K1225" s="171">
        <v>0.96456477522086781</v>
      </c>
      <c r="L1225" s="171">
        <v>0.95277953587895825</v>
      </c>
      <c r="M1225" s="171">
        <v>0.95792402982178471</v>
      </c>
      <c r="N1225" s="171">
        <v>0.95550843538909991</v>
      </c>
      <c r="O1225" s="171">
        <v>0.95498961154548856</v>
      </c>
      <c r="P1225" s="171">
        <v>0.96918649870697238</v>
      </c>
      <c r="Q1225" s="171">
        <v>0.96287009051779926</v>
      </c>
      <c r="R1225" s="171">
        <v>0.96814979995473716</v>
      </c>
      <c r="S1225" s="171">
        <v>0.96596190667518755</v>
      </c>
      <c r="T1225" s="171">
        <v>0.96705854994628115</v>
      </c>
      <c r="U1225" s="173">
        <v>0.96243984982747444</v>
      </c>
      <c r="V1225" s="171">
        <v>0.93916548207477446</v>
      </c>
      <c r="W1225" s="171">
        <v>0.93915722849444594</v>
      </c>
      <c r="X1225" s="171">
        <v>0.94315969419150225</v>
      </c>
      <c r="Y1225" s="171">
        <v>0.96479011760864386</v>
      </c>
      <c r="Z1225" s="171">
        <v>0.9406926580712327</v>
      </c>
      <c r="AA1225" s="171">
        <v>0.9424720083934135</v>
      </c>
      <c r="AB1225" s="171">
        <v>0.92531213554466263</v>
      </c>
      <c r="AC1225" s="171">
        <v>0.92814390578365735</v>
      </c>
      <c r="AD1225" s="171">
        <v>0.95416203346209583</v>
      </c>
      <c r="AE1225" s="171">
        <v>0.95675685193585913</v>
      </c>
      <c r="AF1225" s="171">
        <v>0.94648810158546282</v>
      </c>
      <c r="AG1225" s="173">
        <v>0.93082037870440437</v>
      </c>
      <c r="AH1225" s="171"/>
      <c r="AI1225" s="173">
        <v>18.335000000000001</v>
      </c>
      <c r="AJ1225" s="171">
        <v>0.90481074025731878</v>
      </c>
      <c r="AK1225" s="171">
        <v>0.97327001356852116</v>
      </c>
      <c r="AL1225" s="171">
        <v>0.95388995481834493</v>
      </c>
      <c r="AM1225" s="171">
        <v>0.94712114233072331</v>
      </c>
      <c r="AN1225" s="171">
        <v>0.9260437759136052</v>
      </c>
      <c r="AO1225" s="171">
        <v>0.87917702292184507</v>
      </c>
      <c r="AP1225" s="173">
        <v>0.93619521012200635</v>
      </c>
      <c r="AQ1225" s="171">
        <v>0.90012942191544432</v>
      </c>
      <c r="AR1225" s="171">
        <v>0.92125767714730944</v>
      </c>
      <c r="AS1225" s="171">
        <v>0.94111057769243067</v>
      </c>
      <c r="AT1225" s="171">
        <v>0.92160804020100506</v>
      </c>
      <c r="AU1225" s="171">
        <v>0.94651109932570632</v>
      </c>
      <c r="AV1225" s="171">
        <v>0.90520179372197318</v>
      </c>
      <c r="AW1225" s="171">
        <v>0.88780668228331894</v>
      </c>
      <c r="AX1225" s="173">
        <v>0.95618135078289312</v>
      </c>
      <c r="AY1225" s="171"/>
      <c r="AZ1225" s="171"/>
      <c r="BA1225" s="171"/>
      <c r="BB1225" s="171"/>
      <c r="BC1225" s="171"/>
      <c r="BD1225" s="171"/>
      <c r="BE1225" s="171"/>
      <c r="BF1225" s="171"/>
      <c r="BG1225" s="171"/>
      <c r="BH1225" s="171"/>
      <c r="BI1225" s="171"/>
      <c r="BJ1225" s="171"/>
      <c r="BK1225" s="171"/>
      <c r="BL1225" s="171"/>
      <c r="BM1225" s="171"/>
      <c r="BN1225" s="171"/>
      <c r="BO1225" s="171"/>
      <c r="BP1225" s="171"/>
    </row>
    <row r="1226" spans="9:68" x14ac:dyDescent="0.25">
      <c r="I1226" s="171">
        <v>18.350000000000001</v>
      </c>
      <c r="J1226" s="175">
        <v>0.96144570879312352</v>
      </c>
      <c r="K1226" s="171">
        <v>0.96434614185597523</v>
      </c>
      <c r="L1226" s="171">
        <v>0.9601406975559863</v>
      </c>
      <c r="M1226" s="171">
        <v>0.95861165137476478</v>
      </c>
      <c r="N1226" s="171">
        <v>0.96486513720774969</v>
      </c>
      <c r="O1226" s="171">
        <v>0.95512236027248498</v>
      </c>
      <c r="P1226" s="171">
        <v>0.96665245516254705</v>
      </c>
      <c r="Q1226" s="171">
        <v>0.9681762551175368</v>
      </c>
      <c r="R1226" s="171">
        <v>0.9716712503335625</v>
      </c>
      <c r="S1226" s="171">
        <v>0.96831085098541314</v>
      </c>
      <c r="T1226" s="171">
        <v>0.96705328461655649</v>
      </c>
      <c r="U1226" s="173">
        <v>0.96106957770801016</v>
      </c>
      <c r="V1226" s="171">
        <v>0.94111899089808126</v>
      </c>
      <c r="W1226" s="171">
        <v>0.94147793461434459</v>
      </c>
      <c r="X1226" s="171">
        <v>0.95038505462171496</v>
      </c>
      <c r="Y1226" s="171">
        <v>0.960633788393639</v>
      </c>
      <c r="Z1226" s="171">
        <v>0.93577181596915482</v>
      </c>
      <c r="AA1226" s="171">
        <v>0.93373094566791581</v>
      </c>
      <c r="AB1226" s="171">
        <v>0.92965412682935433</v>
      </c>
      <c r="AC1226" s="171">
        <v>0.94391039306744728</v>
      </c>
      <c r="AD1226" s="171">
        <v>0.9554230467792264</v>
      </c>
      <c r="AE1226" s="171">
        <v>0.96169386925197475</v>
      </c>
      <c r="AF1226" s="171">
        <v>0.94992975526392653</v>
      </c>
      <c r="AG1226" s="173">
        <v>0.94103180355870619</v>
      </c>
      <c r="AH1226" s="171"/>
      <c r="AI1226" s="173">
        <v>18.350000000000001</v>
      </c>
      <c r="AJ1226" s="171">
        <v>0.89958978183852312</v>
      </c>
      <c r="AK1226" s="171">
        <v>0.96037991858887384</v>
      </c>
      <c r="AL1226" s="171">
        <v>0.96205978832704109</v>
      </c>
      <c r="AM1226" s="171">
        <v>0.96692768309534793</v>
      </c>
      <c r="AN1226" s="171">
        <v>0.92671873493395063</v>
      </c>
      <c r="AO1226" s="171">
        <v>0.90900303783485226</v>
      </c>
      <c r="AP1226" s="173">
        <v>0.93420695887934913</v>
      </c>
      <c r="AQ1226" s="171">
        <v>0.89322691975841217</v>
      </c>
      <c r="AR1226" s="171">
        <v>0.92125767714730944</v>
      </c>
      <c r="AS1226" s="171">
        <v>0.94055048807809249</v>
      </c>
      <c r="AT1226" s="171">
        <v>0.93006700167504197</v>
      </c>
      <c r="AU1226" s="171">
        <v>0.9433290400787937</v>
      </c>
      <c r="AV1226" s="171">
        <v>0.92089686098654699</v>
      </c>
      <c r="AW1226" s="171">
        <v>0.89877943533473059</v>
      </c>
      <c r="AX1226" s="173">
        <v>0.93105865856508541</v>
      </c>
      <c r="AY1226" s="171"/>
      <c r="AZ1226" s="171"/>
      <c r="BA1226" s="171"/>
      <c r="BB1226" s="171"/>
      <c r="BC1226" s="171"/>
      <c r="BD1226" s="171"/>
      <c r="BE1226" s="171"/>
      <c r="BF1226" s="171"/>
      <c r="BG1226" s="171"/>
      <c r="BH1226" s="171"/>
      <c r="BI1226" s="171"/>
      <c r="BJ1226" s="171"/>
      <c r="BK1226" s="171"/>
      <c r="BL1226" s="171"/>
      <c r="BM1226" s="171"/>
      <c r="BN1226" s="171"/>
      <c r="BO1226" s="171"/>
      <c r="BP1226" s="171"/>
    </row>
    <row r="1227" spans="9:68" x14ac:dyDescent="0.25">
      <c r="I1227" s="171">
        <v>18.364999999999998</v>
      </c>
      <c r="J1227" s="175">
        <v>0.95974399699865287</v>
      </c>
      <c r="K1227" s="171">
        <v>0.9636870053884149</v>
      </c>
      <c r="L1227" s="171">
        <v>0.96182726047975786</v>
      </c>
      <c r="M1227" s="171">
        <v>0.9563453522999158</v>
      </c>
      <c r="N1227" s="171">
        <v>0.95836781042239383</v>
      </c>
      <c r="O1227" s="171">
        <v>0.95623458550379214</v>
      </c>
      <c r="P1227" s="171">
        <v>0.97109314434914817</v>
      </c>
      <c r="Q1227" s="171">
        <v>0.97051962499603939</v>
      </c>
      <c r="R1227" s="171">
        <v>0.97118174629237775</v>
      </c>
      <c r="S1227" s="171">
        <v>0.97048883501833549</v>
      </c>
      <c r="T1227" s="171">
        <v>0.9684024780021806</v>
      </c>
      <c r="U1227" s="173">
        <v>0.96477284781535644</v>
      </c>
      <c r="V1227" s="171">
        <v>0.94758511506895582</v>
      </c>
      <c r="W1227" s="171">
        <v>0.9471093242655394</v>
      </c>
      <c r="X1227" s="171">
        <v>0.94258841399620918</v>
      </c>
      <c r="Y1227" s="171">
        <v>0.95583086041372545</v>
      </c>
      <c r="Z1227" s="171">
        <v>0.92494711315089495</v>
      </c>
      <c r="AA1227" s="171">
        <v>0.93625706780361173</v>
      </c>
      <c r="AB1227" s="171">
        <v>0.92986333246562625</v>
      </c>
      <c r="AC1227" s="171">
        <v>0.9340393413152952</v>
      </c>
      <c r="AD1227" s="171">
        <v>0.95607402277325926</v>
      </c>
      <c r="AE1227" s="171">
        <v>0.96044081144548843</v>
      </c>
      <c r="AF1227" s="171">
        <v>0.95574288645520633</v>
      </c>
      <c r="AG1227" s="173">
        <v>0.94744184688093247</v>
      </c>
      <c r="AH1227" s="171"/>
      <c r="AI1227" s="173">
        <v>18.364999999999998</v>
      </c>
      <c r="AJ1227" s="171">
        <v>0.89828454223382437</v>
      </c>
      <c r="AK1227" s="171">
        <v>0.97869742198100418</v>
      </c>
      <c r="AL1227" s="171">
        <v>0.94893854057065052</v>
      </c>
      <c r="AM1227" s="171">
        <v>0.94712114233072331</v>
      </c>
      <c r="AN1227" s="171">
        <v>0.94966734162568722</v>
      </c>
      <c r="AO1227" s="171">
        <v>0.89795636564484949</v>
      </c>
      <c r="AP1227" s="173">
        <v>0.94423859014911893</v>
      </c>
      <c r="AQ1227" s="171">
        <v>0.93701466781708342</v>
      </c>
      <c r="AR1227" s="171">
        <v>0.94609955082959052</v>
      </c>
      <c r="AS1227" s="171">
        <v>0.94223075692110736</v>
      </c>
      <c r="AT1227" s="171">
        <v>0.91876046901172526</v>
      </c>
      <c r="AU1227" s="171">
        <v>0.94969315857261927</v>
      </c>
      <c r="AV1227" s="171">
        <v>0.92278026905829613</v>
      </c>
      <c r="AW1227" s="171">
        <v>0.90297127357909013</v>
      </c>
      <c r="AX1227" s="173">
        <v>0.94975461556438434</v>
      </c>
      <c r="AY1227" s="171"/>
      <c r="AZ1227" s="171"/>
      <c r="BA1227" s="171"/>
      <c r="BB1227" s="171"/>
      <c r="BC1227" s="171"/>
      <c r="BD1227" s="171"/>
      <c r="BE1227" s="171"/>
      <c r="BF1227" s="171"/>
      <c r="BG1227" s="171"/>
      <c r="BH1227" s="171"/>
      <c r="BI1227" s="171"/>
      <c r="BJ1227" s="171"/>
      <c r="BK1227" s="171"/>
      <c r="BL1227" s="171"/>
      <c r="BM1227" s="171"/>
      <c r="BN1227" s="171"/>
      <c r="BO1227" s="171"/>
      <c r="BP1227" s="171"/>
    </row>
    <row r="1228" spans="9:68" x14ac:dyDescent="0.25">
      <c r="I1228" s="171">
        <v>18.38</v>
      </c>
      <c r="J1228" s="175">
        <v>0.95844870040913266</v>
      </c>
      <c r="K1228" s="171">
        <v>0.9639483768646796</v>
      </c>
      <c r="L1228" s="171">
        <v>0.96293295710994009</v>
      </c>
      <c r="M1228" s="171">
        <v>0.95184576168268631</v>
      </c>
      <c r="N1228" s="171">
        <v>0.96799780591306162</v>
      </c>
      <c r="O1228" s="171">
        <v>0.95167677669034179</v>
      </c>
      <c r="P1228" s="171">
        <v>0.96878252651233543</v>
      </c>
      <c r="Q1228" s="171">
        <v>0.97216697014105402</v>
      </c>
      <c r="R1228" s="171">
        <v>0.96817948078222216</v>
      </c>
      <c r="S1228" s="171">
        <v>0.9664153893739712</v>
      </c>
      <c r="T1228" s="171">
        <v>0.96402714349572738</v>
      </c>
      <c r="U1228" s="173">
        <v>0.96693358214820657</v>
      </c>
      <c r="V1228" s="171">
        <v>0.9426108153628906</v>
      </c>
      <c r="W1228" s="171">
        <v>0.9425834874928446</v>
      </c>
      <c r="X1228" s="171">
        <v>0.9487967113109107</v>
      </c>
      <c r="Y1228" s="171">
        <v>0.9593766957692581</v>
      </c>
      <c r="Z1228" s="171">
        <v>0.92985184896281392</v>
      </c>
      <c r="AA1228" s="171">
        <v>0.93830954464390692</v>
      </c>
      <c r="AB1228" s="171">
        <v>0.93455100940800317</v>
      </c>
      <c r="AC1228" s="171">
        <v>0.93390797312713913</v>
      </c>
      <c r="AD1228" s="171">
        <v>0.9636026467303459</v>
      </c>
      <c r="AE1228" s="171">
        <v>0.96356875010435983</v>
      </c>
      <c r="AF1228" s="171">
        <v>0.95317557532654107</v>
      </c>
      <c r="AG1228" s="173">
        <v>0.94142103982193204</v>
      </c>
      <c r="AH1228" s="171"/>
      <c r="AI1228" s="173">
        <v>18.38</v>
      </c>
      <c r="AJ1228" s="171">
        <v>0.88989371620361746</v>
      </c>
      <c r="AK1228" s="171">
        <v>0.97374491180461342</v>
      </c>
      <c r="AL1228" s="171">
        <v>0.95166181840688246</v>
      </c>
      <c r="AM1228" s="171">
        <v>0.92141870105941992</v>
      </c>
      <c r="AN1228" s="171">
        <v>0.93260052068267296</v>
      </c>
      <c r="AO1228" s="171">
        <v>0.89201877934272311</v>
      </c>
      <c r="AP1228" s="173">
        <v>0.91206507004066883</v>
      </c>
      <c r="AQ1228" s="171">
        <v>0.91317946505608261</v>
      </c>
      <c r="AR1228" s="171">
        <v>0.93207443395361622</v>
      </c>
      <c r="AS1228" s="171">
        <v>0.94567130740918537</v>
      </c>
      <c r="AT1228" s="171">
        <v>0.93517587939698499</v>
      </c>
      <c r="AU1228" s="171">
        <v>0.95817864989771939</v>
      </c>
      <c r="AV1228" s="171">
        <v>0.93784753363228712</v>
      </c>
      <c r="AW1228" s="171">
        <v>0.89039575884601163</v>
      </c>
      <c r="AX1228" s="173">
        <v>0.96996961906987611</v>
      </c>
      <c r="AY1228" s="171"/>
      <c r="AZ1228" s="171"/>
      <c r="BA1228" s="171"/>
      <c r="BB1228" s="171"/>
      <c r="BC1228" s="171"/>
      <c r="BD1228" s="171"/>
      <c r="BE1228" s="171"/>
      <c r="BF1228" s="171"/>
      <c r="BG1228" s="171"/>
      <c r="BH1228" s="171"/>
      <c r="BI1228" s="171"/>
      <c r="BJ1228" s="171"/>
      <c r="BK1228" s="171"/>
      <c r="BL1228" s="171"/>
      <c r="BM1228" s="171"/>
      <c r="BN1228" s="171"/>
      <c r="BO1228" s="171"/>
      <c r="BP1228" s="171"/>
    </row>
    <row r="1229" spans="9:68" x14ac:dyDescent="0.25">
      <c r="I1229" s="171">
        <v>18.395</v>
      </c>
      <c r="J1229" s="175">
        <v>0.96261617548443612</v>
      </c>
      <c r="K1229" s="171">
        <v>0.96648570680548573</v>
      </c>
      <c r="L1229" s="171">
        <v>0.9576836895991514</v>
      </c>
      <c r="M1229" s="171">
        <v>0.95784150114306887</v>
      </c>
      <c r="N1229" s="171">
        <v>0.96729174324621225</v>
      </c>
      <c r="O1229" s="171">
        <v>0.95292425874853803</v>
      </c>
      <c r="P1229" s="171">
        <v>0.96450846050417383</v>
      </c>
      <c r="Q1229" s="171">
        <v>0.97337113712241918</v>
      </c>
      <c r="R1229" s="171">
        <v>0.97223994058595886</v>
      </c>
      <c r="S1229" s="171">
        <v>0.96828999322197917</v>
      </c>
      <c r="T1229" s="171">
        <v>0.96570249983244294</v>
      </c>
      <c r="U1229" s="173">
        <v>0.9689487741469609</v>
      </c>
      <c r="V1229" s="171">
        <v>0.94354084166928764</v>
      </c>
      <c r="W1229" s="171">
        <v>0.94594284201221657</v>
      </c>
      <c r="X1229" s="171">
        <v>0.953017511129024</v>
      </c>
      <c r="Y1229" s="171">
        <v>0.96171438598385384</v>
      </c>
      <c r="Z1229" s="171">
        <v>0.94088263231761393</v>
      </c>
      <c r="AA1229" s="171">
        <v>0.93765619543449708</v>
      </c>
      <c r="AB1229" s="171">
        <v>0.9331727339977911</v>
      </c>
      <c r="AC1229" s="171">
        <v>0.93812155014462029</v>
      </c>
      <c r="AD1229" s="171">
        <v>0.95784586439515051</v>
      </c>
      <c r="AE1229" s="171">
        <v>0.96215054610308492</v>
      </c>
      <c r="AF1229" s="171">
        <v>0.95291073254759873</v>
      </c>
      <c r="AG1229" s="173">
        <v>0.94134464401874496</v>
      </c>
      <c r="AH1229" s="171"/>
      <c r="AI1229" s="173">
        <v>18.395</v>
      </c>
      <c r="AJ1229" s="171">
        <v>0.88663061719187009</v>
      </c>
      <c r="AK1229" s="171">
        <v>0.95488466757123491</v>
      </c>
      <c r="AL1229" s="171">
        <v>0.94534876524107214</v>
      </c>
      <c r="AM1229" s="171">
        <v>0.9345923537540306</v>
      </c>
      <c r="AN1229" s="171">
        <v>0.95680262269790783</v>
      </c>
      <c r="AO1229" s="171">
        <v>0.87158243579121808</v>
      </c>
      <c r="AP1229" s="173">
        <v>0.8938996836873021</v>
      </c>
      <c r="AQ1229" s="171">
        <v>0.90325711820534937</v>
      </c>
      <c r="AR1229" s="171">
        <v>0.93720781006508402</v>
      </c>
      <c r="AS1229" s="171">
        <v>0.93078892622819653</v>
      </c>
      <c r="AT1229" s="171">
        <v>0.92554438860971522</v>
      </c>
      <c r="AU1229" s="171">
        <v>0.94492006970225007</v>
      </c>
      <c r="AV1229" s="171">
        <v>0.95165919282511202</v>
      </c>
      <c r="AW1229" s="171">
        <v>0.92245099247934914</v>
      </c>
      <c r="AX1229" s="173">
        <v>0.96996961906987611</v>
      </c>
      <c r="AY1229" s="171"/>
      <c r="AZ1229" s="171"/>
      <c r="BA1229" s="171"/>
      <c r="BB1229" s="171"/>
      <c r="BC1229" s="171"/>
      <c r="BD1229" s="171"/>
      <c r="BE1229" s="171"/>
      <c r="BF1229" s="171"/>
      <c r="BG1229" s="171"/>
      <c r="BH1229" s="171"/>
      <c r="BI1229" s="171"/>
      <c r="BJ1229" s="171"/>
      <c r="BK1229" s="171"/>
      <c r="BL1229" s="171"/>
      <c r="BM1229" s="171"/>
      <c r="BN1229" s="171"/>
      <c r="BO1229" s="171"/>
      <c r="BP1229" s="171"/>
    </row>
    <row r="1230" spans="9:68" x14ac:dyDescent="0.25">
      <c r="I1230" s="171">
        <v>18.41</v>
      </c>
      <c r="J1230" s="175">
        <v>0.96225725986778865</v>
      </c>
      <c r="K1230" s="171">
        <v>0.96717698963699539</v>
      </c>
      <c r="L1230" s="171">
        <v>0.95861280281766115</v>
      </c>
      <c r="M1230" s="171">
        <v>0.95671749834143649</v>
      </c>
      <c r="N1230" s="171">
        <v>0.95866806890339584</v>
      </c>
      <c r="O1230" s="171">
        <v>0.95675754417398862</v>
      </c>
      <c r="P1230" s="171">
        <v>0.95926005357824029</v>
      </c>
      <c r="Q1230" s="171">
        <v>0.96936169903720337</v>
      </c>
      <c r="R1230" s="171">
        <v>0.96774998915551935</v>
      </c>
      <c r="S1230" s="171">
        <v>0.96690143649794213</v>
      </c>
      <c r="T1230" s="171">
        <v>0.96772381636062776</v>
      </c>
      <c r="U1230" s="173">
        <v>0.96325448898924759</v>
      </c>
      <c r="V1230" s="171">
        <v>0.94380470247685266</v>
      </c>
      <c r="W1230" s="171">
        <v>0.95247813214266708</v>
      </c>
      <c r="X1230" s="171">
        <v>0.9516222221102888</v>
      </c>
      <c r="Y1230" s="171">
        <v>0.96560261226758881</v>
      </c>
      <c r="Z1230" s="171">
        <v>0.93224606180518799</v>
      </c>
      <c r="AA1230" s="171">
        <v>0.92587271668516224</v>
      </c>
      <c r="AB1230" s="171">
        <v>0.91730148995592342</v>
      </c>
      <c r="AC1230" s="171">
        <v>0.95125203102133005</v>
      </c>
      <c r="AD1230" s="171">
        <v>0.96102990327077997</v>
      </c>
      <c r="AE1230" s="171">
        <v>0.96158105742141586</v>
      </c>
      <c r="AF1230" s="171">
        <v>0.95413258570449899</v>
      </c>
      <c r="AG1230" s="173">
        <v>0.9552225010067219</v>
      </c>
      <c r="AH1230" s="171"/>
      <c r="AI1230" s="173">
        <v>18.41</v>
      </c>
      <c r="AJ1230" s="171">
        <v>0.89632668282677608</v>
      </c>
      <c r="AK1230" s="171">
        <v>0.95345997286295814</v>
      </c>
      <c r="AL1230" s="171">
        <v>0.94534876524107214</v>
      </c>
      <c r="AM1230" s="171">
        <v>0.93855366190695533</v>
      </c>
      <c r="AN1230" s="171">
        <v>0.95159579596953037</v>
      </c>
      <c r="AO1230" s="171">
        <v>0.88608119304059663</v>
      </c>
      <c r="AP1230" s="173">
        <v>0.92074107546317208</v>
      </c>
      <c r="AQ1230" s="171">
        <v>0.89624676445211382</v>
      </c>
      <c r="AR1230" s="171">
        <v>0.95563296360803007</v>
      </c>
      <c r="AS1230" s="171">
        <v>0.96799487918066884</v>
      </c>
      <c r="AT1230" s="171">
        <v>0.93232830820770518</v>
      </c>
      <c r="AU1230" s="171">
        <v>0.95446624744298825</v>
      </c>
      <c r="AV1230" s="171">
        <v>0.94914798206278028</v>
      </c>
      <c r="AW1230" s="171">
        <v>0.92405375416101576</v>
      </c>
      <c r="AX1230" s="173">
        <v>0.96845057256368317</v>
      </c>
      <c r="AY1230" s="171"/>
      <c r="AZ1230" s="171"/>
      <c r="BA1230" s="171"/>
      <c r="BB1230" s="171"/>
      <c r="BC1230" s="171"/>
      <c r="BD1230" s="171"/>
      <c r="BE1230" s="171"/>
      <c r="BF1230" s="171"/>
      <c r="BG1230" s="171"/>
      <c r="BH1230" s="171"/>
      <c r="BI1230" s="171"/>
      <c r="BJ1230" s="171"/>
      <c r="BK1230" s="171"/>
      <c r="BL1230" s="171"/>
      <c r="BM1230" s="171"/>
      <c r="BN1230" s="171"/>
      <c r="BO1230" s="171"/>
      <c r="BP1230" s="171"/>
    </row>
    <row r="1231" spans="9:68" x14ac:dyDescent="0.25">
      <c r="I1231" s="171">
        <v>18.425000000000001</v>
      </c>
      <c r="J1231" s="175">
        <v>0.96140759301785705</v>
      </c>
      <c r="K1231" s="171">
        <v>0.96238746943341713</v>
      </c>
      <c r="L1231" s="171">
        <v>0.95827215449755165</v>
      </c>
      <c r="M1231" s="171">
        <v>0.95902418437372816</v>
      </c>
      <c r="N1231" s="171">
        <v>0.96274441426279367</v>
      </c>
      <c r="O1231" s="171">
        <v>0.95646292180684278</v>
      </c>
      <c r="P1231" s="171">
        <v>0.96923970201665188</v>
      </c>
      <c r="Q1231" s="171">
        <v>0.96463066272463016</v>
      </c>
      <c r="R1231" s="171">
        <v>0.97396593752296257</v>
      </c>
      <c r="S1231" s="171">
        <v>0.96641738472599359</v>
      </c>
      <c r="T1231" s="171">
        <v>0.96674169568953039</v>
      </c>
      <c r="U1231" s="173">
        <v>0.96732050450562779</v>
      </c>
      <c r="V1231" s="171">
        <v>0.95000886192010559</v>
      </c>
      <c r="W1231" s="171">
        <v>0.95084186216821109</v>
      </c>
      <c r="X1231" s="171">
        <v>0.94814743671086266</v>
      </c>
      <c r="Y1231" s="171">
        <v>0.95674490145494051</v>
      </c>
      <c r="Z1231" s="171">
        <v>0.93262879912355745</v>
      </c>
      <c r="AA1231" s="171">
        <v>0.93518360054767669</v>
      </c>
      <c r="AB1231" s="171">
        <v>0.91690967978669113</v>
      </c>
      <c r="AC1231" s="171">
        <v>0.95376992129432248</v>
      </c>
      <c r="AD1231" s="171">
        <v>0.95639171954519109</v>
      </c>
      <c r="AE1231" s="171">
        <v>0.96102322866736822</v>
      </c>
      <c r="AF1231" s="171">
        <v>0.95195781588096473</v>
      </c>
      <c r="AG1231" s="173">
        <v>0.95444064766506931</v>
      </c>
      <c r="AH1231" s="171"/>
      <c r="AI1231" s="173">
        <v>18.425000000000001</v>
      </c>
      <c r="AJ1231" s="171">
        <v>0.89632668282677608</v>
      </c>
      <c r="AK1231" s="171">
        <v>0.96831750339213041</v>
      </c>
      <c r="AL1231" s="171">
        <v>0.95030017948876655</v>
      </c>
      <c r="AM1231" s="171">
        <v>0.91478581298940598</v>
      </c>
      <c r="AN1231" s="171">
        <v>0.92411532156976206</v>
      </c>
      <c r="AO1231" s="171">
        <v>0.87241093620546817</v>
      </c>
      <c r="AP1231" s="173">
        <v>0.93014008133755088</v>
      </c>
      <c r="AQ1231" s="171">
        <v>0.89322691975841217</v>
      </c>
      <c r="AR1231" s="171">
        <v>0.94353286277385651</v>
      </c>
      <c r="AS1231" s="171">
        <v>0.94391102576412222</v>
      </c>
      <c r="AT1231" s="171">
        <v>0.93961474036850912</v>
      </c>
      <c r="AU1231" s="171">
        <v>0.96295173876808837</v>
      </c>
      <c r="AV1231" s="171">
        <v>0.93596412556053821</v>
      </c>
      <c r="AW1231" s="171">
        <v>0.90383429909998758</v>
      </c>
      <c r="AX1231" s="173">
        <v>0.99766300537508767</v>
      </c>
      <c r="AY1231" s="171"/>
      <c r="AZ1231" s="171"/>
      <c r="BA1231" s="171"/>
      <c r="BB1231" s="171"/>
      <c r="BC1231" s="171"/>
      <c r="BD1231" s="171"/>
      <c r="BE1231" s="171"/>
      <c r="BF1231" s="171"/>
      <c r="BG1231" s="171"/>
      <c r="BH1231" s="171"/>
      <c r="BI1231" s="171"/>
      <c r="BJ1231" s="171"/>
      <c r="BK1231" s="171"/>
      <c r="BL1231" s="171"/>
      <c r="BM1231" s="171"/>
      <c r="BN1231" s="171"/>
      <c r="BO1231" s="171"/>
      <c r="BP1231" s="171"/>
    </row>
    <row r="1232" spans="9:68" x14ac:dyDescent="0.25">
      <c r="I1232" s="171">
        <v>18.440000000000001</v>
      </c>
      <c r="J1232" s="175">
        <v>0.95996898443507561</v>
      </c>
      <c r="K1232" s="171">
        <v>0.96449881646648583</v>
      </c>
      <c r="L1232" s="171">
        <v>0.95792485507826386</v>
      </c>
      <c r="M1232" s="171">
        <v>0.96271937063885671</v>
      </c>
      <c r="N1232" s="171">
        <v>0.9613579318053409</v>
      </c>
      <c r="O1232" s="171">
        <v>0.95894501206872262</v>
      </c>
      <c r="P1232" s="171">
        <v>0.96887636788007492</v>
      </c>
      <c r="Q1232" s="171">
        <v>0.96596425323321222</v>
      </c>
      <c r="R1232" s="171">
        <v>0.97645672993163812</v>
      </c>
      <c r="S1232" s="171">
        <v>0.97015246858726922</v>
      </c>
      <c r="T1232" s="171">
        <v>0.97016873461128261</v>
      </c>
      <c r="U1232" s="173">
        <v>0.96342859382417201</v>
      </c>
      <c r="V1232" s="171">
        <v>0.95027352351362904</v>
      </c>
      <c r="W1232" s="171">
        <v>0.94848211582972342</v>
      </c>
      <c r="X1232" s="171">
        <v>0.94568380397963392</v>
      </c>
      <c r="Y1232" s="171">
        <v>0.94659940678313326</v>
      </c>
      <c r="Z1232" s="171">
        <v>0.93245420929255052</v>
      </c>
      <c r="AA1232" s="171">
        <v>0.94326168119668885</v>
      </c>
      <c r="AB1232" s="171">
        <v>0.91810286887476045</v>
      </c>
      <c r="AC1232" s="171">
        <v>0.93753845976561156</v>
      </c>
      <c r="AD1232" s="171">
        <v>0.95711877602648376</v>
      </c>
      <c r="AE1232" s="171">
        <v>0.95974674425239404</v>
      </c>
      <c r="AF1232" s="171">
        <v>0.95914911067777153</v>
      </c>
      <c r="AG1232" s="173">
        <v>0.95365679415526095</v>
      </c>
      <c r="AH1232" s="171"/>
      <c r="AI1232" s="173">
        <v>18.440000000000001</v>
      </c>
      <c r="AJ1232" s="171">
        <v>0.89958978183852312</v>
      </c>
      <c r="AK1232" s="171">
        <v>0.97767978290366353</v>
      </c>
      <c r="AL1232" s="171">
        <v>0.94305873615151325</v>
      </c>
      <c r="AM1232" s="171">
        <v>0.91414094887148778</v>
      </c>
      <c r="AN1232" s="171">
        <v>0.93780734741104999</v>
      </c>
      <c r="AO1232" s="171">
        <v>0.91742612537972945</v>
      </c>
      <c r="AP1232" s="173">
        <v>0.91739719837324907</v>
      </c>
      <c r="AQ1232" s="171">
        <v>0.89322691975841217</v>
      </c>
      <c r="AR1232" s="171">
        <v>0.95114125951049577</v>
      </c>
      <c r="AS1232" s="171">
        <v>0.96399423907825244</v>
      </c>
      <c r="AT1232" s="171">
        <v>0.94639865996649908</v>
      </c>
      <c r="AU1232" s="171">
        <v>0.96136070914463201</v>
      </c>
      <c r="AV1232" s="171">
        <v>0.91775784753363243</v>
      </c>
      <c r="AW1232" s="171">
        <v>0.90297127357909013</v>
      </c>
      <c r="AX1232" s="173">
        <v>0.93760224351483978</v>
      </c>
      <c r="AY1232" s="171"/>
      <c r="AZ1232" s="171"/>
      <c r="BA1232" s="171"/>
      <c r="BB1232" s="171"/>
      <c r="BC1232" s="171"/>
      <c r="BD1232" s="171"/>
      <c r="BE1232" s="171"/>
      <c r="BF1232" s="171"/>
      <c r="BG1232" s="171"/>
      <c r="BH1232" s="171"/>
      <c r="BI1232" s="171"/>
      <c r="BJ1232" s="171"/>
      <c r="BK1232" s="171"/>
      <c r="BL1232" s="171"/>
      <c r="BM1232" s="171"/>
      <c r="BN1232" s="171"/>
      <c r="BO1232" s="171"/>
      <c r="BP1232" s="171"/>
    </row>
    <row r="1233" spans="9:68" x14ac:dyDescent="0.25">
      <c r="I1233" s="171">
        <v>18.454999999999998</v>
      </c>
      <c r="J1233" s="175">
        <v>0.95912453087877758</v>
      </c>
      <c r="K1233" s="171">
        <v>0.9630397975555568</v>
      </c>
      <c r="L1233" s="171">
        <v>0.9610618753521788</v>
      </c>
      <c r="M1233" s="171">
        <v>0.96311324798052089</v>
      </c>
      <c r="N1233" s="171">
        <v>0.96879138100331108</v>
      </c>
      <c r="O1233" s="171">
        <v>0.94993274045979115</v>
      </c>
      <c r="P1233" s="171">
        <v>0.97456000672638066</v>
      </c>
      <c r="Q1233" s="171">
        <v>0.96065204165602069</v>
      </c>
      <c r="R1233" s="171">
        <v>0.97248492986082002</v>
      </c>
      <c r="S1233" s="171">
        <v>0.96206028160438584</v>
      </c>
      <c r="T1233" s="171">
        <v>0.96522201646047234</v>
      </c>
      <c r="U1233" s="173">
        <v>0.96063348750187516</v>
      </c>
      <c r="V1233" s="171">
        <v>0.94872999882134768</v>
      </c>
      <c r="W1233" s="171">
        <v>0.94672344850223455</v>
      </c>
      <c r="X1233" s="171">
        <v>0.95068566013447853</v>
      </c>
      <c r="Y1233" s="171">
        <v>0.95523173454033439</v>
      </c>
      <c r="Z1233" s="171">
        <v>0.94180825063409435</v>
      </c>
      <c r="AA1233" s="171">
        <v>0.95489416012342598</v>
      </c>
      <c r="AB1233" s="171">
        <v>0.92017356346688672</v>
      </c>
      <c r="AC1233" s="171">
        <v>0.94319708685281001</v>
      </c>
      <c r="AD1233" s="171">
        <v>0.95717680492946222</v>
      </c>
      <c r="AE1233" s="171">
        <v>0.96410993505966347</v>
      </c>
      <c r="AF1233" s="171">
        <v>0.96006833185854124</v>
      </c>
      <c r="AG1233" s="173">
        <v>0.9523374619990177</v>
      </c>
      <c r="AH1233" s="171"/>
      <c r="AI1233" s="173">
        <v>18.454999999999998</v>
      </c>
      <c r="AJ1233" s="171">
        <v>0.94368823419727743</v>
      </c>
      <c r="AK1233" s="171">
        <v>0.98018995929443686</v>
      </c>
      <c r="AL1233" s="171">
        <v>0.94671040415918795</v>
      </c>
      <c r="AM1233" s="171">
        <v>0.95504375863657309</v>
      </c>
      <c r="AN1233" s="171">
        <v>0.9175585768006943</v>
      </c>
      <c r="AO1233" s="171">
        <v>0.91659762496547925</v>
      </c>
      <c r="AP1233" s="173">
        <v>0.92146407591504731</v>
      </c>
      <c r="AQ1233" s="171">
        <v>0.91781708369283865</v>
      </c>
      <c r="AR1233" s="171">
        <v>0.96507470895590797</v>
      </c>
      <c r="AS1233" s="171">
        <v>0.94911185789726349</v>
      </c>
      <c r="AT1233" s="171">
        <v>0.93291457286432156</v>
      </c>
      <c r="AU1233" s="171">
        <v>0.98143798772634272</v>
      </c>
      <c r="AV1233" s="171">
        <v>0.92403587443946189</v>
      </c>
      <c r="AW1233" s="171">
        <v>0.88447786955985686</v>
      </c>
      <c r="AX1233" s="173">
        <v>0.93514839915868186</v>
      </c>
      <c r="AY1233" s="171"/>
      <c r="AZ1233" s="171"/>
      <c r="BA1233" s="171"/>
      <c r="BB1233" s="171"/>
      <c r="BC1233" s="171"/>
      <c r="BD1233" s="171"/>
      <c r="BE1233" s="171"/>
      <c r="BF1233" s="171"/>
      <c r="BG1233" s="171"/>
      <c r="BH1233" s="171"/>
      <c r="BI1233" s="171"/>
      <c r="BJ1233" s="171"/>
      <c r="BK1233" s="171"/>
      <c r="BL1233" s="171"/>
      <c r="BM1233" s="171"/>
      <c r="BN1233" s="171"/>
      <c r="BO1233" s="171"/>
      <c r="BP1233" s="171"/>
    </row>
    <row r="1234" spans="9:68" x14ac:dyDescent="0.25">
      <c r="I1234" s="171">
        <v>18.47</v>
      </c>
      <c r="J1234" s="175">
        <v>0.95592950270726984</v>
      </c>
      <c r="K1234" s="171">
        <v>0.96451731358567472</v>
      </c>
      <c r="L1234" s="171">
        <v>0.95903673199813377</v>
      </c>
      <c r="M1234" s="171">
        <v>0.95813286702173883</v>
      </c>
      <c r="N1234" s="171">
        <v>0.96484605756981945</v>
      </c>
      <c r="O1234" s="171">
        <v>0.95296688057266454</v>
      </c>
      <c r="P1234" s="171">
        <v>0.96479648328771894</v>
      </c>
      <c r="Q1234" s="171">
        <v>0.96558170756910799</v>
      </c>
      <c r="R1234" s="171">
        <v>0.97122081860811538</v>
      </c>
      <c r="S1234" s="171">
        <v>0.968051217069541</v>
      </c>
      <c r="T1234" s="171">
        <v>0.96787162855332287</v>
      </c>
      <c r="U1234" s="173">
        <v>0.95663497848049139</v>
      </c>
      <c r="V1234" s="171">
        <v>0.95413710641130922</v>
      </c>
      <c r="W1234" s="171">
        <v>0.93460550146874899</v>
      </c>
      <c r="X1234" s="171">
        <v>0.95010711106089973</v>
      </c>
      <c r="Y1234" s="171">
        <v>0.95993238272951353</v>
      </c>
      <c r="Z1234" s="171">
        <v>0.9394453709658257</v>
      </c>
      <c r="AA1234" s="171">
        <v>0.94575173102389787</v>
      </c>
      <c r="AB1234" s="171">
        <v>0.92080954492442868</v>
      </c>
      <c r="AC1234" s="171">
        <v>0.94201707786446032</v>
      </c>
      <c r="AD1234" s="171">
        <v>0.96148695953336116</v>
      </c>
      <c r="AE1234" s="171">
        <v>0.97029504153178003</v>
      </c>
      <c r="AF1234" s="171">
        <v>0.95609476862963216</v>
      </c>
      <c r="AG1234" s="173">
        <v>0.94304264517813441</v>
      </c>
      <c r="AH1234" s="171"/>
      <c r="AI1234" s="173">
        <v>18.47</v>
      </c>
      <c r="AJ1234" s="171">
        <v>0.93716203617378346</v>
      </c>
      <c r="AK1234" s="171">
        <v>0.96580732700135685</v>
      </c>
      <c r="AL1234" s="171">
        <v>0.94986693074209327</v>
      </c>
      <c r="AM1234" s="171">
        <v>0.96959926301243671</v>
      </c>
      <c r="AN1234" s="171">
        <v>0.92276540352907144</v>
      </c>
      <c r="AO1234" s="171">
        <v>0.91742612537972945</v>
      </c>
      <c r="AP1234" s="173">
        <v>0.92544057840036165</v>
      </c>
      <c r="AQ1234" s="171">
        <v>0.93474978429680733</v>
      </c>
      <c r="AR1234" s="171">
        <v>0.96764139701164187</v>
      </c>
      <c r="AS1234" s="171">
        <v>0.97199551928308514</v>
      </c>
      <c r="AT1234" s="171">
        <v>0.92328308207705201</v>
      </c>
      <c r="AU1234" s="171">
        <v>0.9433290400787937</v>
      </c>
      <c r="AV1234" s="171">
        <v>0.93784753363228712</v>
      </c>
      <c r="AW1234" s="171">
        <v>0.87436814202934277</v>
      </c>
      <c r="AX1234" s="173">
        <v>0.9806029446132275</v>
      </c>
      <c r="AY1234" s="171"/>
      <c r="AZ1234" s="171"/>
      <c r="BA1234" s="171"/>
      <c r="BB1234" s="171"/>
      <c r="BC1234" s="171"/>
      <c r="BD1234" s="171"/>
      <c r="BE1234" s="171"/>
      <c r="BF1234" s="171"/>
      <c r="BG1234" s="171"/>
      <c r="BH1234" s="171"/>
      <c r="BI1234" s="171"/>
      <c r="BJ1234" s="171"/>
      <c r="BK1234" s="171"/>
      <c r="BL1234" s="171"/>
      <c r="BM1234" s="171"/>
      <c r="BN1234" s="171"/>
      <c r="BO1234" s="171"/>
      <c r="BP1234" s="171"/>
    </row>
    <row r="1235" spans="9:68" x14ac:dyDescent="0.25">
      <c r="I1235" s="171">
        <v>18.484999999999999</v>
      </c>
      <c r="J1235" s="175">
        <v>0.95857505882401861</v>
      </c>
      <c r="K1235" s="171">
        <v>0.97010179598028345</v>
      </c>
      <c r="L1235" s="171">
        <v>0.96479770705116419</v>
      </c>
      <c r="M1235" s="171">
        <v>0.95793988944166208</v>
      </c>
      <c r="N1235" s="171">
        <v>0.9628361186593013</v>
      </c>
      <c r="O1235" s="171">
        <v>0.95573834285966819</v>
      </c>
      <c r="P1235" s="171">
        <v>0.96319474446769759</v>
      </c>
      <c r="Q1235" s="171">
        <v>0.96650000642763778</v>
      </c>
      <c r="R1235" s="171">
        <v>0.97204013364506203</v>
      </c>
      <c r="S1235" s="171">
        <v>0.9689369545974662</v>
      </c>
      <c r="T1235" s="171">
        <v>0.96738247683313039</v>
      </c>
      <c r="U1235" s="173">
        <v>0.96431704039623678</v>
      </c>
      <c r="V1235" s="171">
        <v>0.95951191883893028</v>
      </c>
      <c r="W1235" s="171">
        <v>0.95071496673995526</v>
      </c>
      <c r="X1235" s="171">
        <v>0.94889194953598377</v>
      </c>
      <c r="Y1235" s="171">
        <v>0.95022461079813281</v>
      </c>
      <c r="Z1235" s="171">
        <v>0.94480274823443189</v>
      </c>
      <c r="AA1235" s="171">
        <v>0.94122184286324462</v>
      </c>
      <c r="AB1235" s="171">
        <v>0.9221982070819601</v>
      </c>
      <c r="AC1235" s="171">
        <v>0.93637343136012174</v>
      </c>
      <c r="AD1235" s="171">
        <v>0.9536198584345148</v>
      </c>
      <c r="AE1235" s="171">
        <v>0.96731958785866168</v>
      </c>
      <c r="AF1235" s="171">
        <v>0.95748340729151893</v>
      </c>
      <c r="AG1235" s="173">
        <v>0.95520655276328537</v>
      </c>
      <c r="AH1235" s="171"/>
      <c r="AI1235" s="173">
        <v>18.484999999999999</v>
      </c>
      <c r="AJ1235" s="171">
        <v>0.91254894648517615</v>
      </c>
      <c r="AK1235" s="171">
        <v>0.97272727272727288</v>
      </c>
      <c r="AL1235" s="171">
        <v>0.94169709723339734</v>
      </c>
      <c r="AM1235" s="171">
        <v>0.96692768309534793</v>
      </c>
      <c r="AN1235" s="171">
        <v>0.94311059685661947</v>
      </c>
      <c r="AO1235" s="171">
        <v>0.88511460922397156</v>
      </c>
      <c r="AP1235" s="173">
        <v>0.92751920469950311</v>
      </c>
      <c r="AQ1235" s="171">
        <v>0.94165228645383947</v>
      </c>
      <c r="AR1235" s="171">
        <v>0.96764139701164187</v>
      </c>
      <c r="AS1235" s="171">
        <v>0.95479276684269487</v>
      </c>
      <c r="AT1235" s="171">
        <v>0.92219430485762144</v>
      </c>
      <c r="AU1235" s="171">
        <v>0.94757178574134415</v>
      </c>
      <c r="AV1235" s="171">
        <v>0.93345291479820625</v>
      </c>
      <c r="AW1235" s="171">
        <v>0.88447786955985686</v>
      </c>
      <c r="AX1235" s="173">
        <v>0.95139051180182277</v>
      </c>
      <c r="AY1235" s="171"/>
      <c r="AZ1235" s="171"/>
      <c r="BA1235" s="171"/>
      <c r="BB1235" s="171"/>
      <c r="BC1235" s="171"/>
      <c r="BD1235" s="171"/>
      <c r="BE1235" s="171"/>
      <c r="BF1235" s="171"/>
      <c r="BG1235" s="171"/>
      <c r="BH1235" s="171"/>
      <c r="BI1235" s="171"/>
      <c r="BJ1235" s="171"/>
      <c r="BK1235" s="171"/>
      <c r="BL1235" s="171"/>
      <c r="BM1235" s="171"/>
      <c r="BN1235" s="171"/>
      <c r="BO1235" s="171"/>
      <c r="BP1235" s="171"/>
    </row>
    <row r="1236" spans="9:68" x14ac:dyDescent="0.25">
      <c r="I1236" s="171">
        <v>18.5</v>
      </c>
      <c r="J1236" s="175">
        <v>0.95971348044207383</v>
      </c>
      <c r="K1236" s="171">
        <v>0.96767552468090068</v>
      </c>
      <c r="L1236" s="171">
        <v>0.95988324050890128</v>
      </c>
      <c r="M1236" s="171">
        <v>0.95863538067776422</v>
      </c>
      <c r="N1236" s="171">
        <v>0.95980811357674678</v>
      </c>
      <c r="O1236" s="171">
        <v>0.9519239158055629</v>
      </c>
      <c r="P1236" s="171">
        <v>0.96873117417717602</v>
      </c>
      <c r="Q1236" s="171">
        <v>0.96758298589801073</v>
      </c>
      <c r="R1236" s="171">
        <v>0.96798308032000635</v>
      </c>
      <c r="S1236" s="171">
        <v>0.97160985822250823</v>
      </c>
      <c r="T1236" s="171">
        <v>0.97089969542843635</v>
      </c>
      <c r="U1236" s="173">
        <v>0.96467325358338007</v>
      </c>
      <c r="V1236" s="171">
        <v>0.95564902207987634</v>
      </c>
      <c r="W1236" s="171">
        <v>0.93945210477600705</v>
      </c>
      <c r="X1236" s="171">
        <v>0.95265017484571624</v>
      </c>
      <c r="Y1236" s="171">
        <v>0.95282947889545477</v>
      </c>
      <c r="Z1236" s="171">
        <v>0.94085129914350851</v>
      </c>
      <c r="AA1236" s="171">
        <v>0.94305563046499064</v>
      </c>
      <c r="AB1236" s="171">
        <v>0.92823592218873952</v>
      </c>
      <c r="AC1236" s="171">
        <v>0.93688738058746934</v>
      </c>
      <c r="AD1236" s="171">
        <v>0.95364881075147245</v>
      </c>
      <c r="AE1236" s="171">
        <v>0.96543999691700655</v>
      </c>
      <c r="AF1236" s="171">
        <v>0.95177562496423163</v>
      </c>
      <c r="AG1236" s="173">
        <v>0.9460721742093362</v>
      </c>
      <c r="AH1236" s="171"/>
      <c r="AI1236" s="173">
        <v>18.5</v>
      </c>
      <c r="AJ1236" s="171">
        <v>0.9112437068804774</v>
      </c>
      <c r="AK1236" s="171">
        <v>0.97767978290366353</v>
      </c>
      <c r="AL1236" s="171">
        <v>0.94169709723339734</v>
      </c>
      <c r="AM1236" s="171">
        <v>0.93588208198986655</v>
      </c>
      <c r="AN1236" s="171">
        <v>0.95227075498987568</v>
      </c>
      <c r="AO1236" s="171">
        <v>0.92087821043910545</v>
      </c>
      <c r="AP1236" s="173">
        <v>0.91739719837324907</v>
      </c>
      <c r="AQ1236" s="171">
        <v>0.90163934426229486</v>
      </c>
      <c r="AR1236" s="171">
        <v>0.96067467228893577</v>
      </c>
      <c r="AS1236" s="171">
        <v>0.94511121779484719</v>
      </c>
      <c r="AT1236" s="171">
        <v>0.93400335008375213</v>
      </c>
      <c r="AU1236" s="171">
        <v>0.94014698083188109</v>
      </c>
      <c r="AV1236" s="171">
        <v>0.89452914798206284</v>
      </c>
      <c r="AW1236" s="171">
        <v>0.84477869559856966</v>
      </c>
      <c r="AX1236" s="173">
        <v>0.93842019163355928</v>
      </c>
      <c r="AY1236" s="171"/>
      <c r="AZ1236" s="171"/>
      <c r="BA1236" s="171"/>
      <c r="BB1236" s="171"/>
      <c r="BC1236" s="171"/>
      <c r="BD1236" s="171"/>
      <c r="BE1236" s="171"/>
      <c r="BF1236" s="171"/>
      <c r="BG1236" s="171"/>
      <c r="BH1236" s="171"/>
      <c r="BI1236" s="171"/>
      <c r="BJ1236" s="171"/>
      <c r="BK1236" s="171"/>
      <c r="BL1236" s="171"/>
      <c r="BM1236" s="171"/>
      <c r="BN1236" s="171"/>
      <c r="BO1236" s="171"/>
      <c r="BP1236" s="171"/>
    </row>
    <row r="1237" spans="9:68" x14ac:dyDescent="0.25">
      <c r="I1237" s="171">
        <v>18.515000000000001</v>
      </c>
      <c r="J1237" s="175">
        <v>0.95865146113263189</v>
      </c>
      <c r="K1237" s="171">
        <v>0.96150579140757209</v>
      </c>
      <c r="L1237" s="171">
        <v>0.96241740862843261</v>
      </c>
      <c r="M1237" s="171">
        <v>0.95694552530092969</v>
      </c>
      <c r="N1237" s="171">
        <v>0.96102943955515818</v>
      </c>
      <c r="O1237" s="171">
        <v>0.95109534595713963</v>
      </c>
      <c r="P1237" s="171">
        <v>0.97467387897368196</v>
      </c>
      <c r="Q1237" s="171">
        <v>0.97100079266837369</v>
      </c>
      <c r="R1237" s="171">
        <v>0.96673004600449086</v>
      </c>
      <c r="S1237" s="171">
        <v>0.97016983119478717</v>
      </c>
      <c r="T1237" s="171">
        <v>0.97096867889400507</v>
      </c>
      <c r="U1237" s="173">
        <v>0.96007831715737457</v>
      </c>
      <c r="V1237" s="171">
        <v>0.94041238560184315</v>
      </c>
      <c r="W1237" s="171">
        <v>0.93112322093604527</v>
      </c>
      <c r="X1237" s="171">
        <v>0.96195488212316371</v>
      </c>
      <c r="Y1237" s="171">
        <v>0.95134573451794557</v>
      </c>
      <c r="Z1237" s="171">
        <v>0.94660974450289315</v>
      </c>
      <c r="AA1237" s="171">
        <v>0.94080163219299728</v>
      </c>
      <c r="AB1237" s="171">
        <v>0.92187904899309214</v>
      </c>
      <c r="AC1237" s="171">
        <v>0.94144723953952003</v>
      </c>
      <c r="AD1237" s="171">
        <v>0.95216501210780935</v>
      </c>
      <c r="AE1237" s="171">
        <v>0.96511867689489328</v>
      </c>
      <c r="AF1237" s="171">
        <v>0.95762775826951374</v>
      </c>
      <c r="AG1237" s="173">
        <v>0.95383507463016803</v>
      </c>
      <c r="AH1237" s="171"/>
      <c r="AI1237" s="173">
        <v>18.515000000000001</v>
      </c>
      <c r="AJ1237" s="171">
        <v>0.92028715271303385</v>
      </c>
      <c r="AK1237" s="171">
        <v>0.99104477611940289</v>
      </c>
      <c r="AL1237" s="171">
        <v>0.94714365290586133</v>
      </c>
      <c r="AM1237" s="171">
        <v>0.94850299401197624</v>
      </c>
      <c r="AN1237" s="171">
        <v>0.93134702535917469</v>
      </c>
      <c r="AO1237" s="171">
        <v>0.87406793703396879</v>
      </c>
      <c r="AP1237" s="173">
        <v>0.89859918662449179</v>
      </c>
      <c r="AQ1237" s="171">
        <v>0.8740293356341674</v>
      </c>
      <c r="AR1237" s="171">
        <v>0.97524979374828114</v>
      </c>
      <c r="AS1237" s="171">
        <v>0.93823011681869084</v>
      </c>
      <c r="AT1237" s="171">
        <v>0.95938023450586263</v>
      </c>
      <c r="AU1237" s="171">
        <v>0.96348208197590723</v>
      </c>
      <c r="AV1237" s="171">
        <v>0.93094170403587451</v>
      </c>
      <c r="AW1237" s="171">
        <v>0.88188879299716427</v>
      </c>
      <c r="AX1237" s="173">
        <v>0.90021032951624225</v>
      </c>
      <c r="AY1237" s="171"/>
      <c r="AZ1237" s="171"/>
      <c r="BA1237" s="171"/>
      <c r="BB1237" s="171"/>
      <c r="BC1237" s="171"/>
      <c r="BD1237" s="171"/>
      <c r="BE1237" s="171"/>
      <c r="BF1237" s="171"/>
      <c r="BG1237" s="171"/>
      <c r="BH1237" s="171"/>
      <c r="BI1237" s="171"/>
      <c r="BJ1237" s="171"/>
      <c r="BK1237" s="171"/>
      <c r="BL1237" s="171"/>
      <c r="BM1237" s="171"/>
      <c r="BN1237" s="171"/>
      <c r="BO1237" s="171"/>
      <c r="BP1237" s="171"/>
    </row>
    <row r="1238" spans="9:68" x14ac:dyDescent="0.25">
      <c r="I1238" s="171">
        <v>18.53</v>
      </c>
      <c r="J1238" s="175">
        <v>0.96134916158317418</v>
      </c>
      <c r="K1238" s="171">
        <v>0.96679256218125686</v>
      </c>
      <c r="L1238" s="171">
        <v>0.96014939489139817</v>
      </c>
      <c r="M1238" s="171">
        <v>0.95192152059808122</v>
      </c>
      <c r="N1238" s="171">
        <v>0.95762915833405615</v>
      </c>
      <c r="O1238" s="171">
        <v>0.95058839229780934</v>
      </c>
      <c r="P1238" s="171">
        <v>0.97174293821388291</v>
      </c>
      <c r="Q1238" s="171">
        <v>0.96912538649029267</v>
      </c>
      <c r="R1238" s="171">
        <v>0.97182080217515443</v>
      </c>
      <c r="S1238" s="171">
        <v>0.96732509654576238</v>
      </c>
      <c r="T1238" s="171">
        <v>0.96794140642727999</v>
      </c>
      <c r="U1238" s="173">
        <v>0.96241784736714719</v>
      </c>
      <c r="V1238" s="171">
        <v>0.94854058566684862</v>
      </c>
      <c r="W1238" s="171">
        <v>0.93237447782216376</v>
      </c>
      <c r="X1238" s="171">
        <v>0.95722028739996923</v>
      </c>
      <c r="Y1238" s="171">
        <v>0.95202599113461639</v>
      </c>
      <c r="Z1238" s="171">
        <v>0.93720763703360288</v>
      </c>
      <c r="AA1238" s="171">
        <v>0.94371809847981969</v>
      </c>
      <c r="AB1238" s="171">
        <v>0.93276991203803794</v>
      </c>
      <c r="AC1238" s="171">
        <v>0.93292789730234271</v>
      </c>
      <c r="AD1238" s="171">
        <v>0.95413990469695042</v>
      </c>
      <c r="AE1238" s="171">
        <v>0.96562408425549429</v>
      </c>
      <c r="AF1238" s="171">
        <v>0.95736061382662907</v>
      </c>
      <c r="AG1238" s="173">
        <v>0.96340940167536215</v>
      </c>
      <c r="AH1238" s="171"/>
      <c r="AI1238" s="173">
        <v>18.53</v>
      </c>
      <c r="AJ1238" s="171">
        <v>0.94368823419727743</v>
      </c>
      <c r="AK1238" s="171">
        <v>0.97971506105834472</v>
      </c>
      <c r="AL1238" s="171">
        <v>0.95661323265457698</v>
      </c>
      <c r="AM1238" s="171">
        <v>0.96103178258866884</v>
      </c>
      <c r="AN1238" s="171">
        <v>0.93983222447208559</v>
      </c>
      <c r="AO1238" s="171">
        <v>0.88428610880972114</v>
      </c>
      <c r="AP1238" s="173">
        <v>0.92281970176231343</v>
      </c>
      <c r="AQ1238" s="171">
        <v>0.91091458153580651</v>
      </c>
      <c r="AR1238" s="171">
        <v>0.94481620680172329</v>
      </c>
      <c r="AS1238" s="171">
        <v>0.95023203712594018</v>
      </c>
      <c r="AT1238" s="171">
        <v>0.93852596314907877</v>
      </c>
      <c r="AU1238" s="171">
        <v>0.96136070914463201</v>
      </c>
      <c r="AV1238" s="171">
        <v>0.93094170403587451</v>
      </c>
      <c r="AW1238" s="171">
        <v>0.86080631241523853</v>
      </c>
      <c r="AX1238" s="173">
        <v>0.95536340266417386</v>
      </c>
      <c r="AY1238" s="171"/>
      <c r="AZ1238" s="171"/>
      <c r="BA1238" s="171"/>
      <c r="BB1238" s="171"/>
      <c r="BC1238" s="171"/>
      <c r="BD1238" s="171"/>
      <c r="BE1238" s="171"/>
      <c r="BF1238" s="171"/>
      <c r="BG1238" s="171"/>
      <c r="BH1238" s="171"/>
      <c r="BI1238" s="171"/>
      <c r="BJ1238" s="171"/>
      <c r="BK1238" s="171"/>
      <c r="BL1238" s="171"/>
      <c r="BM1238" s="171"/>
      <c r="BN1238" s="171"/>
      <c r="BO1238" s="171"/>
      <c r="BP1238" s="171"/>
    </row>
    <row r="1239" spans="9:68" x14ac:dyDescent="0.25">
      <c r="I1239" s="171">
        <v>18.545000000000002</v>
      </c>
      <c r="J1239" s="175">
        <v>0.96082563047164216</v>
      </c>
      <c r="K1239" s="171">
        <v>0.96813670757453529</v>
      </c>
      <c r="L1239" s="171">
        <v>0.95725991194552762</v>
      </c>
      <c r="M1239" s="171">
        <v>0.9599544768929219</v>
      </c>
      <c r="N1239" s="171">
        <v>0.96116459750564576</v>
      </c>
      <c r="O1239" s="171">
        <v>0.95385366651503767</v>
      </c>
      <c r="P1239" s="171">
        <v>0.96965484132760027</v>
      </c>
      <c r="Q1239" s="171">
        <v>0.96288027100098517</v>
      </c>
      <c r="R1239" s="171">
        <v>0.9724244169955355</v>
      </c>
      <c r="S1239" s="171">
        <v>0.96763253396766613</v>
      </c>
      <c r="T1239" s="171">
        <v>0.97398122696842415</v>
      </c>
      <c r="U1239" s="173">
        <v>0.96534750406624625</v>
      </c>
      <c r="V1239" s="171">
        <v>0.94915020746440726</v>
      </c>
      <c r="W1239" s="171">
        <v>0.93995143146012305</v>
      </c>
      <c r="X1239" s="171">
        <v>0.94747022682215898</v>
      </c>
      <c r="Y1239" s="171">
        <v>0.96099195742938504</v>
      </c>
      <c r="Z1239" s="171">
        <v>0.93929907620281605</v>
      </c>
      <c r="AA1239" s="171">
        <v>0.94701999986050867</v>
      </c>
      <c r="AB1239" s="171">
        <v>0.92779557925327194</v>
      </c>
      <c r="AC1239" s="171">
        <v>0.91872342386983019</v>
      </c>
      <c r="AD1239" s="171">
        <v>0.95606570586002171</v>
      </c>
      <c r="AE1239" s="171">
        <v>0.96512618848202081</v>
      </c>
      <c r="AF1239" s="171">
        <v>0.95309684449653653</v>
      </c>
      <c r="AG1239" s="173">
        <v>0.95936137993902149</v>
      </c>
      <c r="AH1239" s="171"/>
      <c r="AI1239" s="173">
        <v>18.545000000000002</v>
      </c>
      <c r="AJ1239" s="171">
        <v>0.91385418608987479</v>
      </c>
      <c r="AK1239" s="171">
        <v>0.97917232021709655</v>
      </c>
      <c r="AL1239" s="171">
        <v>0.95073342823543994</v>
      </c>
      <c r="AM1239" s="171">
        <v>0.93790879778903757</v>
      </c>
      <c r="AN1239" s="171">
        <v>0.91235175007231728</v>
      </c>
      <c r="AO1239" s="171">
        <v>0.90734603700635208</v>
      </c>
      <c r="AP1239" s="173">
        <v>0.94360596475372793</v>
      </c>
      <c r="AQ1239" s="171">
        <v>0.90163934426229486</v>
      </c>
      <c r="AR1239" s="171">
        <v>0.94729122742689509</v>
      </c>
      <c r="AS1239" s="171">
        <v>0.94567130740918537</v>
      </c>
      <c r="AT1239" s="171">
        <v>0.94413735343383587</v>
      </c>
      <c r="AU1239" s="171">
        <v>0.94279869687097517</v>
      </c>
      <c r="AV1239" s="171">
        <v>0.92968609865470853</v>
      </c>
      <c r="AW1239" s="171">
        <v>0.90050548637652572</v>
      </c>
      <c r="AX1239" s="173">
        <v>0.93596634727740136</v>
      </c>
      <c r="AY1239" s="171"/>
      <c r="AZ1239" s="171"/>
      <c r="BA1239" s="171"/>
      <c r="BB1239" s="171"/>
      <c r="BC1239" s="171"/>
      <c r="BD1239" s="171"/>
      <c r="BE1239" s="171"/>
      <c r="BF1239" s="171"/>
      <c r="BG1239" s="171"/>
      <c r="BH1239" s="171"/>
      <c r="BI1239" s="171"/>
      <c r="BJ1239" s="171"/>
      <c r="BK1239" s="171"/>
      <c r="BL1239" s="171"/>
      <c r="BM1239" s="171"/>
      <c r="BN1239" s="171"/>
      <c r="BO1239" s="171"/>
      <c r="BP1239" s="171"/>
    </row>
    <row r="1240" spans="9:68" x14ac:dyDescent="0.25">
      <c r="I1240" s="171">
        <v>18.559999999999999</v>
      </c>
      <c r="J1240" s="175">
        <v>0.97001545439614489</v>
      </c>
      <c r="K1240" s="171">
        <v>0.96382820521836854</v>
      </c>
      <c r="L1240" s="171">
        <v>0.95905579394713592</v>
      </c>
      <c r="M1240" s="171">
        <v>0.95882522622287747</v>
      </c>
      <c r="N1240" s="171">
        <v>0.960551397488842</v>
      </c>
      <c r="O1240" s="171">
        <v>0.95193989898961029</v>
      </c>
      <c r="P1240" s="171">
        <v>0.96690646202808339</v>
      </c>
      <c r="Q1240" s="171">
        <v>0.97075400857360861</v>
      </c>
      <c r="R1240" s="171">
        <v>0.97216711395284383</v>
      </c>
      <c r="S1240" s="171">
        <v>0.96464155049492761</v>
      </c>
      <c r="T1240" s="171">
        <v>0.96926320056732906</v>
      </c>
      <c r="U1240" s="173">
        <v>0.96282023996300503</v>
      </c>
      <c r="V1240" s="171">
        <v>0.95082538883140921</v>
      </c>
      <c r="W1240" s="171">
        <v>0.94919067264158263</v>
      </c>
      <c r="X1240" s="171">
        <v>0.95624674976790425</v>
      </c>
      <c r="Y1240" s="171">
        <v>0.95613374005412854</v>
      </c>
      <c r="Z1240" s="171">
        <v>0.94814586115342681</v>
      </c>
      <c r="AA1240" s="171">
        <v>0.9358145857594381</v>
      </c>
      <c r="AB1240" s="171">
        <v>0.93273851280897357</v>
      </c>
      <c r="AC1240" s="171">
        <v>0.9222202376150912</v>
      </c>
      <c r="AD1240" s="171">
        <v>0.95110989046164951</v>
      </c>
      <c r="AE1240" s="171">
        <v>0.96647186463574564</v>
      </c>
      <c r="AF1240" s="171">
        <v>0.95136035986986867</v>
      </c>
      <c r="AG1240" s="173">
        <v>0.95324868904907933</v>
      </c>
      <c r="AH1240" s="171"/>
      <c r="AI1240" s="173">
        <v>18.559999999999999</v>
      </c>
      <c r="AJ1240" s="171">
        <v>0.90481074025731878</v>
      </c>
      <c r="AK1240" s="171">
        <v>0.97177747625508815</v>
      </c>
      <c r="AL1240" s="171">
        <v>0.94534876524107214</v>
      </c>
      <c r="AM1240" s="171">
        <v>0.92206356517733756</v>
      </c>
      <c r="AN1240" s="171">
        <v>0.88940314338058069</v>
      </c>
      <c r="AO1240" s="171">
        <v>0.89119027892847302</v>
      </c>
      <c r="AP1240" s="173">
        <v>0.91604157252598284</v>
      </c>
      <c r="AQ1240" s="171">
        <v>0.89861949956859377</v>
      </c>
      <c r="AR1240" s="171">
        <v>0.94857457145476232</v>
      </c>
      <c r="AS1240" s="171">
        <v>0.95599295887341962</v>
      </c>
      <c r="AT1240" s="171">
        <v>0.94807370184254602</v>
      </c>
      <c r="AU1240" s="171">
        <v>0.96454276839154474</v>
      </c>
      <c r="AV1240" s="171">
        <v>0.93784753363228712</v>
      </c>
      <c r="AW1240" s="171">
        <v>0.86758722722229054</v>
      </c>
      <c r="AX1240" s="173">
        <v>0.95618135078289312</v>
      </c>
      <c r="AY1240" s="171"/>
      <c r="AZ1240" s="171"/>
      <c r="BA1240" s="171"/>
      <c r="BB1240" s="171"/>
      <c r="BC1240" s="171"/>
      <c r="BD1240" s="171"/>
      <c r="BE1240" s="171"/>
      <c r="BF1240" s="171"/>
      <c r="BG1240" s="171"/>
      <c r="BH1240" s="171"/>
      <c r="BI1240" s="171"/>
      <c r="BJ1240" s="171"/>
      <c r="BK1240" s="171"/>
      <c r="BL1240" s="171"/>
      <c r="BM1240" s="171"/>
      <c r="BN1240" s="171"/>
      <c r="BO1240" s="171"/>
      <c r="BP1240" s="171"/>
    </row>
    <row r="1241" spans="9:68" x14ac:dyDescent="0.25">
      <c r="I1241" s="171">
        <v>18.574999999999999</v>
      </c>
      <c r="J1241" s="175">
        <v>0.96662030352918948</v>
      </c>
      <c r="K1241" s="171">
        <v>0.96095780177821011</v>
      </c>
      <c r="L1241" s="171">
        <v>0.95820356992024847</v>
      </c>
      <c r="M1241" s="171">
        <v>0.95738426140496191</v>
      </c>
      <c r="N1241" s="171">
        <v>0.96274502076862878</v>
      </c>
      <c r="O1241" s="171">
        <v>0.95285787347163042</v>
      </c>
      <c r="P1241" s="171">
        <v>0.96845915140533578</v>
      </c>
      <c r="Q1241" s="171">
        <v>0.9695960826147727</v>
      </c>
      <c r="R1241" s="171">
        <v>0.96752997616994529</v>
      </c>
      <c r="S1241" s="171">
        <v>0.96853633981481135</v>
      </c>
      <c r="T1241" s="171">
        <v>0.96735770438188606</v>
      </c>
      <c r="U1241" s="173">
        <v>0.96722721118894683</v>
      </c>
      <c r="V1241" s="171">
        <v>0.94123878567076413</v>
      </c>
      <c r="W1241" s="171">
        <v>0.94214473901891294</v>
      </c>
      <c r="X1241" s="171">
        <v>0.94823098554855856</v>
      </c>
      <c r="Y1241" s="171">
        <v>0.96026241179124316</v>
      </c>
      <c r="Z1241" s="171">
        <v>0.93607092487272547</v>
      </c>
      <c r="AA1241" s="171">
        <v>0.9393175871338908</v>
      </c>
      <c r="AB1241" s="171">
        <v>0.92967692252258605</v>
      </c>
      <c r="AC1241" s="171">
        <v>0.92850343977229521</v>
      </c>
      <c r="AD1241" s="171">
        <v>0.94997023585496876</v>
      </c>
      <c r="AE1241" s="171">
        <v>0.97115304809164549</v>
      </c>
      <c r="AF1241" s="171">
        <v>0.95155429036175965</v>
      </c>
      <c r="AG1241" s="173">
        <v>0.94583261424633047</v>
      </c>
      <c r="AH1241" s="171"/>
      <c r="AI1241" s="173">
        <v>18.574999999999999</v>
      </c>
      <c r="AJ1241" s="171">
        <v>0.9112437068804774</v>
      </c>
      <c r="AK1241" s="171">
        <v>0.9578697421981005</v>
      </c>
      <c r="AL1241" s="171">
        <v>0.94578201398774542</v>
      </c>
      <c r="AM1241" s="171">
        <v>0.90557346844771991</v>
      </c>
      <c r="AN1241" s="171">
        <v>0.90116671487802547</v>
      </c>
      <c r="AO1241" s="171">
        <v>0.89367578017122362</v>
      </c>
      <c r="AP1241" s="173">
        <v>0.90935381834613638</v>
      </c>
      <c r="AQ1241" s="171">
        <v>0.92773943054357189</v>
      </c>
      <c r="AR1241" s="171">
        <v>0.96388303235860284</v>
      </c>
      <c r="AS1241" s="171">
        <v>0.95023203712594018</v>
      </c>
      <c r="AT1241" s="171">
        <v>0.96499162479061973</v>
      </c>
      <c r="AU1241" s="171">
        <v>0.99257519509053727</v>
      </c>
      <c r="AV1241" s="171">
        <v>0.92466367713004494</v>
      </c>
      <c r="AW1241" s="171">
        <v>0.89372457156947349</v>
      </c>
      <c r="AX1241" s="173">
        <v>0.93514839915868186</v>
      </c>
      <c r="AY1241" s="171"/>
      <c r="AZ1241" s="171"/>
      <c r="BA1241" s="171"/>
      <c r="BB1241" s="171"/>
      <c r="BC1241" s="171"/>
      <c r="BD1241" s="171"/>
      <c r="BE1241" s="171"/>
      <c r="BF1241" s="171"/>
      <c r="BG1241" s="171"/>
      <c r="BH1241" s="171"/>
      <c r="BI1241" s="171"/>
      <c r="BJ1241" s="171"/>
      <c r="BK1241" s="171"/>
      <c r="BL1241" s="171"/>
      <c r="BM1241" s="171"/>
      <c r="BN1241" s="171"/>
      <c r="BO1241" s="171"/>
      <c r="BP1241" s="171"/>
    </row>
    <row r="1242" spans="9:68" x14ac:dyDescent="0.25">
      <c r="I1242" s="171">
        <v>18.59</v>
      </c>
      <c r="J1242" s="175">
        <v>0.96710570559955811</v>
      </c>
      <c r="K1242" s="171">
        <v>0.96643983689673085</v>
      </c>
      <c r="L1242" s="171">
        <v>0.95709710160424677</v>
      </c>
      <c r="M1242" s="171">
        <v>0.9583389890915055</v>
      </c>
      <c r="N1242" s="171">
        <v>0.96111551933916162</v>
      </c>
      <c r="O1242" s="171">
        <v>0.95371269304590889</v>
      </c>
      <c r="P1242" s="171">
        <v>0.97708035315149178</v>
      </c>
      <c r="Q1242" s="171">
        <v>0.96877970482024867</v>
      </c>
      <c r="R1242" s="171">
        <v>0.97375000153342839</v>
      </c>
      <c r="S1242" s="171">
        <v>0.96423179601769771</v>
      </c>
      <c r="T1242" s="171">
        <v>0.96762597306044873</v>
      </c>
      <c r="U1242" s="173">
        <v>0.96095805701948878</v>
      </c>
      <c r="V1242" s="171">
        <v>0.94142960612387583</v>
      </c>
      <c r="W1242" s="171">
        <v>0.93775349024495425</v>
      </c>
      <c r="X1242" s="171">
        <v>0.94868929273937475</v>
      </c>
      <c r="Y1242" s="171">
        <v>0.96234980606528675</v>
      </c>
      <c r="Z1242" s="171">
        <v>0.93529883910936151</v>
      </c>
      <c r="AA1242" s="171">
        <v>0.92735741011032202</v>
      </c>
      <c r="AB1242" s="171">
        <v>0.93579521305149038</v>
      </c>
      <c r="AC1242" s="171">
        <v>0.93336348655780776</v>
      </c>
      <c r="AD1242" s="171">
        <v>0.94539101286578309</v>
      </c>
      <c r="AE1242" s="171">
        <v>0.96935527701866553</v>
      </c>
      <c r="AF1242" s="171">
        <v>0.9522788527921886</v>
      </c>
      <c r="AG1242" s="173">
        <v>0.95072396351905697</v>
      </c>
      <c r="AH1242" s="171"/>
      <c r="AI1242" s="173">
        <v>18.59</v>
      </c>
      <c r="AJ1242" s="171">
        <v>0.89511467462241279</v>
      </c>
      <c r="AK1242" s="171">
        <v>0.97123473541383987</v>
      </c>
      <c r="AL1242" s="171">
        <v>0.943987126322956</v>
      </c>
      <c r="AM1242" s="171">
        <v>0.91017964071856317</v>
      </c>
      <c r="AN1242" s="171">
        <v>0.90839841866743809</v>
      </c>
      <c r="AO1242" s="171">
        <v>0.91922120961060494</v>
      </c>
      <c r="AP1242" s="173">
        <v>0.92950745594215989</v>
      </c>
      <c r="AQ1242" s="171">
        <v>0.91091458153580651</v>
      </c>
      <c r="AR1242" s="171">
        <v>0.97149142909524255</v>
      </c>
      <c r="AS1242" s="171">
        <v>0.95999359897583614</v>
      </c>
      <c r="AT1242" s="171">
        <v>0.96055276381909549</v>
      </c>
      <c r="AU1242" s="171">
        <v>0.96189105235245098</v>
      </c>
      <c r="AV1242" s="171">
        <v>0.92089686098654699</v>
      </c>
      <c r="AW1242" s="171">
        <v>0.89791640981383314</v>
      </c>
      <c r="AX1242" s="173">
        <v>0.93024071044636591</v>
      </c>
      <c r="AY1242" s="171"/>
      <c r="AZ1242" s="171"/>
      <c r="BA1242" s="171"/>
      <c r="BB1242" s="171"/>
      <c r="BC1242" s="171"/>
      <c r="BD1242" s="171"/>
      <c r="BE1242" s="171"/>
      <c r="BF1242" s="171"/>
      <c r="BG1242" s="171"/>
      <c r="BH1242" s="171"/>
      <c r="BI1242" s="171"/>
      <c r="BJ1242" s="171"/>
      <c r="BK1242" s="171"/>
      <c r="BL1242" s="171"/>
      <c r="BM1242" s="171"/>
      <c r="BN1242" s="171"/>
      <c r="BO1242" s="171"/>
      <c r="BP1242" s="171"/>
    </row>
    <row r="1243" spans="9:68" x14ac:dyDescent="0.25">
      <c r="I1243" s="171">
        <v>18.605</v>
      </c>
      <c r="J1243" s="175">
        <v>0.96159453129725636</v>
      </c>
      <c r="K1243" s="171">
        <v>0.96024554821607666</v>
      </c>
      <c r="L1243" s="171">
        <v>0.95853074835208796</v>
      </c>
      <c r="M1243" s="171">
        <v>0.96009765428773119</v>
      </c>
      <c r="N1243" s="171">
        <v>0.96264890477128684</v>
      </c>
      <c r="O1243" s="171">
        <v>0.95689029290098515</v>
      </c>
      <c r="P1243" s="171">
        <v>0.97601632519356185</v>
      </c>
      <c r="Q1243" s="171">
        <v>0.97098043170200188</v>
      </c>
      <c r="R1243" s="171">
        <v>0.97270683482797704</v>
      </c>
      <c r="S1243" s="171">
        <v>0.96781343815327947</v>
      </c>
      <c r="T1243" s="171">
        <v>0.96786476764393559</v>
      </c>
      <c r="U1243" s="173">
        <v>0.9620463952481626</v>
      </c>
      <c r="V1243" s="171">
        <v>0.94342238675203272</v>
      </c>
      <c r="W1243" s="171">
        <v>0.94477641731164697</v>
      </c>
      <c r="X1243" s="171">
        <v>0.94298624413012222</v>
      </c>
      <c r="Y1243" s="171">
        <v>0.96316952948448764</v>
      </c>
      <c r="Z1243" s="171">
        <v>0.93806701598135556</v>
      </c>
      <c r="AA1243" s="171">
        <v>0.93310972762762678</v>
      </c>
      <c r="AB1243" s="171">
        <v>0.93601232364589904</v>
      </c>
      <c r="AC1243" s="171">
        <v>0.93189423708500907</v>
      </c>
      <c r="AD1243" s="171">
        <v>0.94452577638507329</v>
      </c>
      <c r="AE1243" s="171">
        <v>0.97037054142070811</v>
      </c>
      <c r="AF1243" s="171">
        <v>0.95827360958079388</v>
      </c>
      <c r="AG1243" s="173">
        <v>0.96250290068634092</v>
      </c>
      <c r="AH1243" s="171"/>
      <c r="AI1243" s="173">
        <v>18.605</v>
      </c>
      <c r="AJ1243" s="171">
        <v>0.89054633600596667</v>
      </c>
      <c r="AK1243" s="171">
        <v>0.98066485753052923</v>
      </c>
      <c r="AL1243" s="171">
        <v>0.94219223865816681</v>
      </c>
      <c r="AM1243" s="171">
        <v>0.92141870105941992</v>
      </c>
      <c r="AN1243" s="171">
        <v>0.91890849484138459</v>
      </c>
      <c r="AO1243" s="171">
        <v>0.91922120961060494</v>
      </c>
      <c r="AP1243" s="173">
        <v>0.9187528242205153</v>
      </c>
      <c r="AQ1243" s="171">
        <v>0.93011216566005184</v>
      </c>
      <c r="AR1243" s="171">
        <v>0.95874965624713548</v>
      </c>
      <c r="AS1243" s="171">
        <v>0.93991038566170571</v>
      </c>
      <c r="AT1243" s="171">
        <v>0.94865996649916251</v>
      </c>
      <c r="AU1243" s="171">
        <v>0.97090688688536997</v>
      </c>
      <c r="AV1243" s="171">
        <v>0.90834080717488808</v>
      </c>
      <c r="AW1243" s="171">
        <v>0.87942300579459975</v>
      </c>
      <c r="AX1243" s="173">
        <v>0.94893666744566474</v>
      </c>
      <c r="AY1243" s="171"/>
      <c r="AZ1243" s="171"/>
      <c r="BA1243" s="171"/>
      <c r="BB1243" s="171"/>
      <c r="BC1243" s="171"/>
      <c r="BD1243" s="171"/>
      <c r="BE1243" s="171"/>
      <c r="BF1243" s="171"/>
      <c r="BG1243" s="171"/>
      <c r="BH1243" s="171"/>
      <c r="BI1243" s="171"/>
      <c r="BJ1243" s="171"/>
      <c r="BK1243" s="171"/>
      <c r="BL1243" s="171"/>
      <c r="BM1243" s="171"/>
      <c r="BN1243" s="171"/>
      <c r="BO1243" s="171"/>
      <c r="BP1243" s="171"/>
    </row>
    <row r="1244" spans="9:68" x14ac:dyDescent="0.25">
      <c r="I1244" s="171">
        <v>18.62</v>
      </c>
      <c r="J1244" s="175">
        <v>0.96046354065370354</v>
      </c>
      <c r="K1244" s="171">
        <v>0.9596032662580698</v>
      </c>
      <c r="L1244" s="171">
        <v>0.95751394097618581</v>
      </c>
      <c r="M1244" s="171">
        <v>0.958383851052937</v>
      </c>
      <c r="N1244" s="171">
        <v>0.96249847227786811</v>
      </c>
      <c r="O1244" s="171">
        <v>0.95002286736266117</v>
      </c>
      <c r="P1244" s="171">
        <v>0.97463577045795402</v>
      </c>
      <c r="Q1244" s="171">
        <v>0.9730092279917355</v>
      </c>
      <c r="R1244" s="171">
        <v>0.9713549253178515</v>
      </c>
      <c r="S1244" s="171">
        <v>0.96611475825837223</v>
      </c>
      <c r="T1244" s="171">
        <v>0.96997763244093216</v>
      </c>
      <c r="U1244" s="173">
        <v>0.96727901613891132</v>
      </c>
      <c r="V1244" s="171">
        <v>0.95380674999937798</v>
      </c>
      <c r="W1244" s="171">
        <v>0.94783207778746004</v>
      </c>
      <c r="X1244" s="171">
        <v>0.94421810043848853</v>
      </c>
      <c r="Y1244" s="171">
        <v>0.96492324016641129</v>
      </c>
      <c r="Z1244" s="171">
        <v>0.93699654318920578</v>
      </c>
      <c r="AA1244" s="171">
        <v>0.94860897833413516</v>
      </c>
      <c r="AB1244" s="171">
        <v>0.91482727482634829</v>
      </c>
      <c r="AC1244" s="171">
        <v>0.9344772352758155</v>
      </c>
      <c r="AD1244" s="171">
        <v>0.95220960073539429</v>
      </c>
      <c r="AE1244" s="171">
        <v>0.96347971197059923</v>
      </c>
      <c r="AF1244" s="171">
        <v>0.95500601872734692</v>
      </c>
      <c r="AG1244" s="173">
        <v>0.95276521477469345</v>
      </c>
      <c r="AH1244" s="171"/>
      <c r="AI1244" s="173">
        <v>18.62</v>
      </c>
      <c r="AJ1244" s="171">
        <v>0.91842252470632102</v>
      </c>
      <c r="AK1244" s="171">
        <v>0.97075983717774783</v>
      </c>
      <c r="AL1244" s="171">
        <v>0.94807204307730408</v>
      </c>
      <c r="AM1244" s="171">
        <v>0.95043758636573017</v>
      </c>
      <c r="AN1244" s="171">
        <v>0.91032687301128168</v>
      </c>
      <c r="AO1244" s="171">
        <v>0.9286108809721072</v>
      </c>
      <c r="AP1244" s="173">
        <v>0.9073655671034796</v>
      </c>
      <c r="AQ1244" s="171">
        <v>0.90239430543572041</v>
      </c>
      <c r="AR1244" s="171">
        <v>0.92959941332844442</v>
      </c>
      <c r="AS1244" s="171">
        <v>0.94911185789726349</v>
      </c>
      <c r="AT1244" s="171">
        <v>0.92328308207705201</v>
      </c>
      <c r="AU1244" s="171">
        <v>0.95923933631335723</v>
      </c>
      <c r="AV1244" s="171">
        <v>0.91650224215246645</v>
      </c>
      <c r="AW1244" s="171">
        <v>0.87017630378498312</v>
      </c>
      <c r="AX1244" s="173">
        <v>0.95618135078289312</v>
      </c>
      <c r="AY1244" s="171"/>
      <c r="AZ1244" s="171"/>
      <c r="BA1244" s="171"/>
      <c r="BB1244" s="171"/>
      <c r="BC1244" s="171"/>
      <c r="BD1244" s="171"/>
      <c r="BE1244" s="171"/>
      <c r="BF1244" s="171"/>
      <c r="BG1244" s="171"/>
      <c r="BH1244" s="171"/>
      <c r="BI1244" s="171"/>
      <c r="BJ1244" s="171"/>
      <c r="BK1244" s="171"/>
      <c r="BL1244" s="171"/>
      <c r="BM1244" s="171"/>
      <c r="BN1244" s="171"/>
      <c r="BO1244" s="171"/>
      <c r="BP1244" s="171"/>
    </row>
    <row r="1245" spans="9:68" x14ac:dyDescent="0.25">
      <c r="I1245" s="171">
        <v>18.635000000000002</v>
      </c>
      <c r="J1245" s="175">
        <v>0.96151683399251509</v>
      </c>
      <c r="K1245" s="171">
        <v>0.96469097031932971</v>
      </c>
      <c r="L1245" s="171">
        <v>0.96131478927068426</v>
      </c>
      <c r="M1245" s="171">
        <v>0.95695796201536165</v>
      </c>
      <c r="N1245" s="171">
        <v>0.96757556893074514</v>
      </c>
      <c r="O1245" s="171">
        <v>0.95218093254836789</v>
      </c>
      <c r="P1245" s="171">
        <v>0.97041961765581153</v>
      </c>
      <c r="Q1245" s="171">
        <v>0.96121972188405769</v>
      </c>
      <c r="R1245" s="171">
        <v>0.97305529053119244</v>
      </c>
      <c r="S1245" s="171">
        <v>0.96530088047480833</v>
      </c>
      <c r="T1245" s="171">
        <v>0.96665135453227791</v>
      </c>
      <c r="U1245" s="173">
        <v>0.96363833017796796</v>
      </c>
      <c r="V1245" s="171">
        <v>0.95738255655941573</v>
      </c>
      <c r="W1245" s="171">
        <v>0.93860982171678353</v>
      </c>
      <c r="X1245" s="171">
        <v>0.95194215288000772</v>
      </c>
      <c r="Y1245" s="171">
        <v>0.95928348537498431</v>
      </c>
      <c r="Z1245" s="171">
        <v>0.93531040122371789</v>
      </c>
      <c r="AA1245" s="171">
        <v>0.93373233502374409</v>
      </c>
      <c r="AB1245" s="171">
        <v>0.93807689649137516</v>
      </c>
      <c r="AC1245" s="171">
        <v>0.93581626891298586</v>
      </c>
      <c r="AD1245" s="171">
        <v>0.95337935896275683</v>
      </c>
      <c r="AE1245" s="171">
        <v>0.96482568884930275</v>
      </c>
      <c r="AF1245" s="171">
        <v>0.9536990452648717</v>
      </c>
      <c r="AG1245" s="173">
        <v>0.94898289679220815</v>
      </c>
      <c r="AH1245" s="171"/>
      <c r="AI1245" s="173">
        <v>18.635000000000002</v>
      </c>
      <c r="AJ1245" s="171">
        <v>0.88924109640126792</v>
      </c>
      <c r="AK1245" s="171">
        <v>0.9668249660786975</v>
      </c>
      <c r="AL1245" s="171">
        <v>0.94219223865816681</v>
      </c>
      <c r="AM1245" s="171">
        <v>0.9477660064486414</v>
      </c>
      <c r="AN1245" s="171">
        <v>0.92739369395429594</v>
      </c>
      <c r="AO1245" s="171">
        <v>0.90637945318972668</v>
      </c>
      <c r="AP1245" s="173">
        <v>0.94026208766380492</v>
      </c>
      <c r="AQ1245" s="171">
        <v>0.90088438308886987</v>
      </c>
      <c r="AR1245" s="171">
        <v>0.93656613805115052</v>
      </c>
      <c r="AS1245" s="171">
        <v>0.95535285645703305</v>
      </c>
      <c r="AT1245" s="171">
        <v>0.94983249581239526</v>
      </c>
      <c r="AU1245" s="171">
        <v>0.95552693385862564</v>
      </c>
      <c r="AV1245" s="171">
        <v>0.93596412556053821</v>
      </c>
      <c r="AW1245" s="171">
        <v>0.87597090371100972</v>
      </c>
      <c r="AX1245" s="173">
        <v>0.96915167095115684</v>
      </c>
      <c r="AY1245" s="171"/>
      <c r="AZ1245" s="171"/>
      <c r="BA1245" s="171"/>
      <c r="BB1245" s="171"/>
      <c r="BC1245" s="171"/>
      <c r="BD1245" s="171"/>
      <c r="BE1245" s="171"/>
      <c r="BF1245" s="171"/>
      <c r="BG1245" s="171"/>
      <c r="BH1245" s="171"/>
      <c r="BI1245" s="171"/>
      <c r="BJ1245" s="171"/>
      <c r="BK1245" s="171"/>
      <c r="BL1245" s="171"/>
      <c r="BM1245" s="171"/>
      <c r="BN1245" s="171"/>
      <c r="BO1245" s="171"/>
      <c r="BP1245" s="171"/>
    </row>
    <row r="1246" spans="9:68" x14ac:dyDescent="0.25">
      <c r="I1246" s="171">
        <v>18.649999999999999</v>
      </c>
      <c r="J1246" s="175">
        <v>0.96211990433015659</v>
      </c>
      <c r="K1246" s="171">
        <v>0.96150070420184985</v>
      </c>
      <c r="L1246" s="171">
        <v>0.9646268792572229</v>
      </c>
      <c r="M1246" s="171">
        <v>0.95770752784833357</v>
      </c>
      <c r="N1246" s="171">
        <v>0.95810041753433006</v>
      </c>
      <c r="O1246" s="171">
        <v>0.95183052480117114</v>
      </c>
      <c r="P1246" s="171">
        <v>0.96995335219897438</v>
      </c>
      <c r="Q1246" s="171">
        <v>0.96589766674193089</v>
      </c>
      <c r="R1246" s="171">
        <v>0.97304548090902554</v>
      </c>
      <c r="S1246" s="171">
        <v>0.96700983091714876</v>
      </c>
      <c r="T1246" s="171">
        <v>0.96744751990883937</v>
      </c>
      <c r="U1246" s="173">
        <v>0.96386330546360499</v>
      </c>
      <c r="V1246" s="171">
        <v>0.9522391592599303</v>
      </c>
      <c r="W1246" s="171">
        <v>0.94690981140109365</v>
      </c>
      <c r="X1246" s="171">
        <v>0.93812290413580091</v>
      </c>
      <c r="Y1246" s="171">
        <v>0.95816767661406599</v>
      </c>
      <c r="Z1246" s="171">
        <v>0.94901695974696354</v>
      </c>
      <c r="AA1246" s="171">
        <v>0.93373993016893841</v>
      </c>
      <c r="AB1246" s="171">
        <v>0.93808496690212417</v>
      </c>
      <c r="AC1246" s="171">
        <v>0.93800285783426873</v>
      </c>
      <c r="AD1246" s="171">
        <v>0.95412480159257262</v>
      </c>
      <c r="AE1246" s="171">
        <v>0.97258006205154235</v>
      </c>
      <c r="AF1246" s="171">
        <v>0.9595224796281302</v>
      </c>
      <c r="AG1246" s="173">
        <v>0.95368247773042869</v>
      </c>
      <c r="AH1246" s="171"/>
      <c r="AI1246" s="173">
        <v>18.649999999999999</v>
      </c>
      <c r="AJ1246" s="171">
        <v>0.90154764124557141</v>
      </c>
      <c r="AK1246" s="171">
        <v>0.96580732700135685</v>
      </c>
      <c r="AL1246" s="171">
        <v>0.96026490066225167</v>
      </c>
      <c r="AM1246" s="171">
        <v>0.92666973744818082</v>
      </c>
      <c r="AN1246" s="171">
        <v>0.92536881689326034</v>
      </c>
      <c r="AO1246" s="171">
        <v>0.931924882629108</v>
      </c>
      <c r="AP1246" s="173">
        <v>0.9067329417080886</v>
      </c>
      <c r="AQ1246" s="171">
        <v>0.87327437446074185</v>
      </c>
      <c r="AR1246" s="171">
        <v>0.96324136034466967</v>
      </c>
      <c r="AS1246" s="171">
        <v>0.95079212674027835</v>
      </c>
      <c r="AT1246" s="171">
        <v>0.94698492462311568</v>
      </c>
      <c r="AU1246" s="171">
        <v>0.9862110765967117</v>
      </c>
      <c r="AV1246" s="171">
        <v>0.93408071748878929</v>
      </c>
      <c r="AW1246" s="171">
        <v>0.89125878436690908</v>
      </c>
      <c r="AX1246" s="173">
        <v>0.92369712549661143</v>
      </c>
      <c r="AY1246" s="171"/>
      <c r="AZ1246" s="171"/>
      <c r="BA1246" s="171"/>
      <c r="BB1246" s="171"/>
      <c r="BC1246" s="171"/>
      <c r="BD1246" s="171"/>
      <c r="BE1246" s="171"/>
      <c r="BF1246" s="171"/>
      <c r="BG1246" s="171"/>
      <c r="BH1246" s="171"/>
      <c r="BI1246" s="171"/>
      <c r="BJ1246" s="171"/>
      <c r="BK1246" s="171"/>
      <c r="BL1246" s="171"/>
      <c r="BM1246" s="171"/>
      <c r="BN1246" s="171"/>
      <c r="BO1246" s="171"/>
      <c r="BP1246" s="171"/>
    </row>
    <row r="1247" spans="9:68" x14ac:dyDescent="0.25">
      <c r="I1247" s="171">
        <v>18.664999999999999</v>
      </c>
      <c r="J1247" s="175">
        <v>0.96066843122458589</v>
      </c>
      <c r="K1247" s="171">
        <v>0.96278337634491695</v>
      </c>
      <c r="L1247" s="171">
        <v>0.9620769019790556</v>
      </c>
      <c r="M1247" s="171">
        <v>0.95782387887383502</v>
      </c>
      <c r="N1247" s="171">
        <v>0.96048853336734996</v>
      </c>
      <c r="O1247" s="171">
        <v>0.9534631232167885</v>
      </c>
      <c r="P1247" s="171">
        <v>0.97376777489034971</v>
      </c>
      <c r="Q1247" s="171">
        <v>0.9659323261996009</v>
      </c>
      <c r="R1247" s="171">
        <v>0.97292254883144424</v>
      </c>
      <c r="S1247" s="171">
        <v>0.96667343930836525</v>
      </c>
      <c r="T1247" s="171">
        <v>0.96598938246747357</v>
      </c>
      <c r="U1247" s="173">
        <v>0.9673940806093243</v>
      </c>
      <c r="V1247" s="171">
        <v>0.94564611724698777</v>
      </c>
      <c r="W1247" s="171">
        <v>0.9505896308779308</v>
      </c>
      <c r="X1247" s="171">
        <v>0.946436127497568</v>
      </c>
      <c r="Y1247" s="171">
        <v>0.96320868505301183</v>
      </c>
      <c r="Z1247" s="171">
        <v>0.95203840387703198</v>
      </c>
      <c r="AA1247" s="171">
        <v>0.9278978787898744</v>
      </c>
      <c r="AB1247" s="171">
        <v>0.93230366657695463</v>
      </c>
      <c r="AC1247" s="171">
        <v>0.93459650376243097</v>
      </c>
      <c r="AD1247" s="171">
        <v>0.95333987039984402</v>
      </c>
      <c r="AE1247" s="171">
        <v>0.96766986829046109</v>
      </c>
      <c r="AF1247" s="171">
        <v>0.95167257802338512</v>
      </c>
      <c r="AG1247" s="173">
        <v>0.96020405255309083</v>
      </c>
      <c r="AH1247" s="171"/>
      <c r="AI1247" s="173">
        <v>18.664999999999999</v>
      </c>
      <c r="AJ1247" s="171">
        <v>0.8828081297781093</v>
      </c>
      <c r="AK1247" s="171">
        <v>0.9811397557666216</v>
      </c>
      <c r="AL1247" s="171">
        <v>0.95438509624311463</v>
      </c>
      <c r="AM1247" s="171">
        <v>0.91874712114233104</v>
      </c>
      <c r="AN1247" s="171">
        <v>0.94571401022080803</v>
      </c>
      <c r="AO1247" s="171">
        <v>0.92170671085335565</v>
      </c>
      <c r="AP1247" s="173">
        <v>0.92010845006778141</v>
      </c>
      <c r="AQ1247" s="171">
        <v>0.90012942191544432</v>
      </c>
      <c r="AR1247" s="171">
        <v>0.94417453478779012</v>
      </c>
      <c r="AS1247" s="171">
        <v>0.96679468714994388</v>
      </c>
      <c r="AT1247" s="171">
        <v>0.93735343383584591</v>
      </c>
      <c r="AU1247" s="171">
        <v>0.97560421244033635</v>
      </c>
      <c r="AV1247" s="171">
        <v>0.93156950672645733</v>
      </c>
      <c r="AW1247" s="171">
        <v>0.89964246085562805</v>
      </c>
      <c r="AX1247" s="173">
        <v>0.96763262444496367</v>
      </c>
      <c r="AY1247" s="171"/>
      <c r="AZ1247" s="171"/>
      <c r="BA1247" s="171"/>
      <c r="BB1247" s="171"/>
      <c r="BC1247" s="171"/>
      <c r="BD1247" s="171"/>
      <c r="BE1247" s="171"/>
      <c r="BF1247" s="171"/>
      <c r="BG1247" s="171"/>
      <c r="BH1247" s="171"/>
      <c r="BI1247" s="171"/>
      <c r="BJ1247" s="171"/>
      <c r="BK1247" s="171"/>
      <c r="BL1247" s="171"/>
      <c r="BM1247" s="171"/>
      <c r="BN1247" s="171"/>
      <c r="BO1247" s="171"/>
      <c r="BP1247" s="171"/>
    </row>
    <row r="1248" spans="9:68" x14ac:dyDescent="0.25">
      <c r="I1248" s="171">
        <v>18.68</v>
      </c>
      <c r="J1248" s="175">
        <v>0.96614005198998409</v>
      </c>
      <c r="K1248" s="171">
        <v>0.96256369146322296</v>
      </c>
      <c r="L1248" s="171">
        <v>0.96217221655830942</v>
      </c>
      <c r="M1248" s="171">
        <v>0.95892491959393578</v>
      </c>
      <c r="N1248" s="171">
        <v>0.95543200553552343</v>
      </c>
      <c r="O1248" s="171">
        <v>0.95358811350187</v>
      </c>
      <c r="P1248" s="171">
        <v>0.97950052444861591</v>
      </c>
      <c r="Q1248" s="171">
        <v>0.96733208379513336</v>
      </c>
      <c r="R1248" s="171">
        <v>0.972101510120567</v>
      </c>
      <c r="S1248" s="171">
        <v>0.9674152043716181</v>
      </c>
      <c r="T1248" s="171">
        <v>0.9637847091243833</v>
      </c>
      <c r="U1248" s="173">
        <v>0.96078488668381601</v>
      </c>
      <c r="V1248" s="171">
        <v>0.95189631101031758</v>
      </c>
      <c r="W1248" s="171">
        <v>0.95307927481168697</v>
      </c>
      <c r="X1248" s="171">
        <v>0.94079381217457902</v>
      </c>
      <c r="Y1248" s="171">
        <v>0.96068140943958247</v>
      </c>
      <c r="Z1248" s="171">
        <v>0.9444802952505954</v>
      </c>
      <c r="AA1248" s="171">
        <v>0.9289693083239281</v>
      </c>
      <c r="AB1248" s="171">
        <v>0.93848041702882412</v>
      </c>
      <c r="AC1248" s="171">
        <v>0.93598796943961093</v>
      </c>
      <c r="AD1248" s="171">
        <v>0.95623446900356479</v>
      </c>
      <c r="AE1248" s="171">
        <v>0.96626016600895237</v>
      </c>
      <c r="AF1248" s="171">
        <v>0.95415226825149946</v>
      </c>
      <c r="AG1248" s="173">
        <v>0.95558670861709616</v>
      </c>
      <c r="AH1248" s="171"/>
      <c r="AI1248" s="173">
        <v>18.68</v>
      </c>
      <c r="AJ1248" s="171">
        <v>0.90154764124557141</v>
      </c>
      <c r="AK1248" s="171">
        <v>0.98168249660786977</v>
      </c>
      <c r="AL1248" s="171">
        <v>0.93043262981989228</v>
      </c>
      <c r="AM1248" s="171">
        <v>0.93726393367111949</v>
      </c>
      <c r="AN1248" s="171">
        <v>0.91563012245685116</v>
      </c>
      <c r="AO1248" s="171">
        <v>0.89961336647335011</v>
      </c>
      <c r="AP1248" s="173">
        <v>0.93357433348395857</v>
      </c>
      <c r="AQ1248" s="171">
        <v>0.89322691975841217</v>
      </c>
      <c r="AR1248" s="171">
        <v>0.95810798423320187</v>
      </c>
      <c r="AS1248" s="171">
        <v>0.95191230596895504</v>
      </c>
      <c r="AT1248" s="171">
        <v>0.93232830820770518</v>
      </c>
      <c r="AU1248" s="171">
        <v>0.95393590423516939</v>
      </c>
      <c r="AV1248" s="171">
        <v>0.92591928251121081</v>
      </c>
      <c r="AW1248" s="171">
        <v>0.87436814202934277</v>
      </c>
      <c r="AX1248" s="173">
        <v>0.94975461556438434</v>
      </c>
      <c r="AY1248" s="171"/>
      <c r="AZ1248" s="171"/>
      <c r="BA1248" s="171"/>
      <c r="BB1248" s="171"/>
      <c r="BC1248" s="171"/>
      <c r="BD1248" s="171"/>
      <c r="BE1248" s="171"/>
      <c r="BF1248" s="171"/>
      <c r="BG1248" s="171"/>
      <c r="BH1248" s="171"/>
      <c r="BI1248" s="171"/>
      <c r="BJ1248" s="171"/>
      <c r="BK1248" s="171"/>
      <c r="BL1248" s="171"/>
      <c r="BM1248" s="171"/>
      <c r="BN1248" s="171"/>
      <c r="BO1248" s="171"/>
      <c r="BP1248" s="171"/>
    </row>
    <row r="1249" spans="9:68" x14ac:dyDescent="0.25">
      <c r="I1249" s="171">
        <v>18.695</v>
      </c>
      <c r="J1249" s="175">
        <v>0.9646871240011059</v>
      </c>
      <c r="K1249" s="171">
        <v>0.9594373585728283</v>
      </c>
      <c r="L1249" s="171">
        <v>0.95787809244366795</v>
      </c>
      <c r="M1249" s="171">
        <v>0.96151026254910466</v>
      </c>
      <c r="N1249" s="171">
        <v>0.95877885293783383</v>
      </c>
      <c r="O1249" s="171">
        <v>0.95376064259805116</v>
      </c>
      <c r="P1249" s="171">
        <v>0.97775157649176714</v>
      </c>
      <c r="Q1249" s="171">
        <v>0.96922923652364001</v>
      </c>
      <c r="R1249" s="171">
        <v>0.97580593165127461</v>
      </c>
      <c r="S1249" s="171">
        <v>0.97058768783253357</v>
      </c>
      <c r="T1249" s="171">
        <v>0.97112934997158507</v>
      </c>
      <c r="U1249" s="173">
        <v>0.96405596170566721</v>
      </c>
      <c r="V1249" s="171">
        <v>0.95480499973874222</v>
      </c>
      <c r="W1249" s="171">
        <v>0.94332181983258234</v>
      </c>
      <c r="X1249" s="171">
        <v>0.94619732495489206</v>
      </c>
      <c r="Y1249" s="171">
        <v>0.95761344228949141</v>
      </c>
      <c r="Z1249" s="171">
        <v>0.94014905519833714</v>
      </c>
      <c r="AA1249" s="171">
        <v>0.93480858099133557</v>
      </c>
      <c r="AB1249" s="171">
        <v>0.94073503977480799</v>
      </c>
      <c r="AC1249" s="171">
        <v>0.93960462784775123</v>
      </c>
      <c r="AD1249" s="171">
        <v>0.95808711619310138</v>
      </c>
      <c r="AE1249" s="171">
        <v>0.96876936309761164</v>
      </c>
      <c r="AF1249" s="171">
        <v>0.95107576349028999</v>
      </c>
      <c r="AG1249" s="173">
        <v>0.94919923356388369</v>
      </c>
      <c r="AH1249" s="171"/>
      <c r="AI1249" s="173">
        <v>18.695</v>
      </c>
      <c r="AJ1249" s="171">
        <v>0.91581204549692352</v>
      </c>
      <c r="AK1249" s="171">
        <v>0.9668249660786975</v>
      </c>
      <c r="AL1249" s="171">
        <v>0.9408305997400509</v>
      </c>
      <c r="AM1249" s="171">
        <v>0.94712114233072331</v>
      </c>
      <c r="AN1249" s="171">
        <v>0.91167679105197197</v>
      </c>
      <c r="AO1249" s="171">
        <v>0.91742612537972945</v>
      </c>
      <c r="AP1249" s="173">
        <v>0.93755083596927258</v>
      </c>
      <c r="AQ1249" s="171">
        <v>0.88556945642795504</v>
      </c>
      <c r="AR1249" s="171">
        <v>0.95306627555229617</v>
      </c>
      <c r="AS1249" s="171">
        <v>0.93366938710193637</v>
      </c>
      <c r="AT1249" s="171">
        <v>0.93852596314907877</v>
      </c>
      <c r="AU1249" s="171">
        <v>0.96454276839154474</v>
      </c>
      <c r="AV1249" s="171">
        <v>0.93659192825112114</v>
      </c>
      <c r="AW1249" s="171">
        <v>0.91234126494883472</v>
      </c>
      <c r="AX1249" s="173">
        <v>0.97160551530731476</v>
      </c>
      <c r="AY1249" s="171"/>
      <c r="AZ1249" s="171"/>
      <c r="BA1249" s="171"/>
      <c r="BB1249" s="171"/>
      <c r="BC1249" s="171"/>
      <c r="BD1249" s="171"/>
      <c r="BE1249" s="171"/>
      <c r="BF1249" s="171"/>
      <c r="BG1249" s="171"/>
      <c r="BH1249" s="171"/>
      <c r="BI1249" s="171"/>
      <c r="BJ1249" s="171"/>
      <c r="BK1249" s="171"/>
      <c r="BL1249" s="171"/>
      <c r="BM1249" s="171"/>
      <c r="BN1249" s="171"/>
      <c r="BO1249" s="171"/>
      <c r="BP1249" s="171"/>
    </row>
    <row r="1250" spans="9:68" x14ac:dyDescent="0.25">
      <c r="I1250" s="171">
        <v>18.71</v>
      </c>
      <c r="J1250" s="175">
        <v>0.96438602907831272</v>
      </c>
      <c r="K1250" s="171">
        <v>0.96333903261903986</v>
      </c>
      <c r="L1250" s="171">
        <v>0.95988912365239021</v>
      </c>
      <c r="M1250" s="171">
        <v>0.96216907795432138</v>
      </c>
      <c r="N1250" s="171">
        <v>0.95929654346313065</v>
      </c>
      <c r="O1250" s="171">
        <v>0.95468966145032685</v>
      </c>
      <c r="P1250" s="171">
        <v>0.97942290974252266</v>
      </c>
      <c r="Q1250" s="171">
        <v>0.9668600020865995</v>
      </c>
      <c r="R1250" s="171">
        <v>0.97196162852705692</v>
      </c>
      <c r="S1250" s="171">
        <v>0.97041563521422847</v>
      </c>
      <c r="T1250" s="171">
        <v>0.96658056514089985</v>
      </c>
      <c r="U1250" s="173">
        <v>0.96099439173101642</v>
      </c>
      <c r="V1250" s="171">
        <v>0.9499005590487567</v>
      </c>
      <c r="W1250" s="171">
        <v>0.95202482417000933</v>
      </c>
      <c r="X1250" s="171">
        <v>0.93953240116710524</v>
      </c>
      <c r="Y1250" s="171">
        <v>0.96050664886319836</v>
      </c>
      <c r="Z1250" s="171">
        <v>0.9397327602236123</v>
      </c>
      <c r="AA1250" s="171">
        <v>0.93291974248048914</v>
      </c>
      <c r="AB1250" s="171">
        <v>0.94443625147620491</v>
      </c>
      <c r="AC1250" s="171">
        <v>0.94640350776109428</v>
      </c>
      <c r="AD1250" s="171">
        <v>0.95401928153462379</v>
      </c>
      <c r="AE1250" s="171">
        <v>0.9703703541419072</v>
      </c>
      <c r="AF1250" s="171">
        <v>0.95267419042989909</v>
      </c>
      <c r="AG1250" s="173">
        <v>0.9564293812311655</v>
      </c>
      <c r="AH1250" s="171"/>
      <c r="AI1250" s="173">
        <v>18.71</v>
      </c>
      <c r="AJ1250" s="171">
        <v>0.91254894648517615</v>
      </c>
      <c r="AK1250" s="171">
        <v>0.97028493894165546</v>
      </c>
      <c r="AL1250" s="171">
        <v>0.94534876524107214</v>
      </c>
      <c r="AM1250" s="171">
        <v>0.93127590971902374</v>
      </c>
      <c r="AN1250" s="171">
        <v>0.92218686722591847</v>
      </c>
      <c r="AO1250" s="171">
        <v>0.91245512289422814</v>
      </c>
      <c r="AP1250" s="173">
        <v>0.9181201988251243</v>
      </c>
      <c r="AQ1250" s="171">
        <v>0.87942191544434845</v>
      </c>
      <c r="AR1250" s="171">
        <v>0.95434961958016329</v>
      </c>
      <c r="AS1250" s="171">
        <v>0.91246599455912936</v>
      </c>
      <c r="AT1250" s="171">
        <v>0.93517587939698499</v>
      </c>
      <c r="AU1250" s="171">
        <v>0.92794908705204948</v>
      </c>
      <c r="AV1250" s="171">
        <v>0.95730941704035888</v>
      </c>
      <c r="AW1250" s="171">
        <v>0.90469732462088503</v>
      </c>
      <c r="AX1250" s="173">
        <v>0.9440289787333489</v>
      </c>
      <c r="AY1250" s="171"/>
      <c r="AZ1250" s="171"/>
      <c r="BA1250" s="171"/>
      <c r="BB1250" s="171"/>
      <c r="BC1250" s="171"/>
      <c r="BD1250" s="171"/>
      <c r="BE1250" s="171"/>
      <c r="BF1250" s="171"/>
      <c r="BG1250" s="171"/>
      <c r="BH1250" s="171"/>
      <c r="BI1250" s="171"/>
      <c r="BJ1250" s="171"/>
      <c r="BK1250" s="171"/>
      <c r="BL1250" s="171"/>
      <c r="BM1250" s="171"/>
      <c r="BN1250" s="171"/>
      <c r="BO1250" s="171"/>
      <c r="BP1250" s="171"/>
    </row>
    <row r="1251" spans="9:68" x14ac:dyDescent="0.25">
      <c r="I1251" s="171">
        <v>18.725000000000001</v>
      </c>
      <c r="J1251" s="175">
        <v>0.96636264023545593</v>
      </c>
      <c r="K1251" s="171">
        <v>0.96087099092713812</v>
      </c>
      <c r="L1251" s="171">
        <v>0.96268345145726775</v>
      </c>
      <c r="M1251" s="171">
        <v>0.96219004563886001</v>
      </c>
      <c r="N1251" s="171">
        <v>0.95840155809742</v>
      </c>
      <c r="O1251" s="171">
        <v>0.9510051634950949</v>
      </c>
      <c r="P1251" s="171">
        <v>0.97849514999437903</v>
      </c>
      <c r="Q1251" s="171">
        <v>0.96782040846192663</v>
      </c>
      <c r="R1251" s="171">
        <v>0.97484911682533315</v>
      </c>
      <c r="S1251" s="171">
        <v>0.96886624276618638</v>
      </c>
      <c r="T1251" s="171">
        <v>0.96743662239772188</v>
      </c>
      <c r="U1251" s="173">
        <v>0.96392381712352027</v>
      </c>
      <c r="V1251" s="171">
        <v>0.95527264174094106</v>
      </c>
      <c r="W1251" s="171">
        <v>0.95310088342136634</v>
      </c>
      <c r="X1251" s="171">
        <v>0.94352102069799404</v>
      </c>
      <c r="Y1251" s="171">
        <v>0.96765278334221561</v>
      </c>
      <c r="Z1251" s="171">
        <v>0.93875691361726077</v>
      </c>
      <c r="AA1251" s="171">
        <v>0.93412749560840835</v>
      </c>
      <c r="AB1251" s="171">
        <v>0.94303091537209194</v>
      </c>
      <c r="AC1251" s="171">
        <v>0.95214049482017549</v>
      </c>
      <c r="AD1251" s="171">
        <v>0.95487470417309239</v>
      </c>
      <c r="AE1251" s="171">
        <v>0.96252201235872503</v>
      </c>
      <c r="AF1251" s="171">
        <v>0.95480970170671808</v>
      </c>
      <c r="AG1251" s="173">
        <v>0.96164038569614263</v>
      </c>
      <c r="AH1251" s="171"/>
      <c r="AI1251" s="173">
        <v>18.725000000000001</v>
      </c>
      <c r="AJ1251" s="171">
        <v>0.91320156628752569</v>
      </c>
      <c r="AK1251" s="171">
        <v>0.96831750339213041</v>
      </c>
      <c r="AL1251" s="171">
        <v>0.95030017948876655</v>
      </c>
      <c r="AM1251" s="171">
        <v>0.9293413173652697</v>
      </c>
      <c r="AN1251" s="171">
        <v>0.90377012824221392</v>
      </c>
      <c r="AO1251" s="171">
        <v>0.94476663904998626</v>
      </c>
      <c r="AP1251" s="173">
        <v>0.92887483054676889</v>
      </c>
      <c r="AQ1251" s="171">
        <v>0.86939171699741136</v>
      </c>
      <c r="AR1251" s="171">
        <v>0.93720781006508402</v>
      </c>
      <c r="AS1251" s="171">
        <v>0.92454792766842686</v>
      </c>
      <c r="AT1251" s="171">
        <v>0.91088777219430483</v>
      </c>
      <c r="AU1251" s="171">
        <v>0.94492006970225007</v>
      </c>
      <c r="AV1251" s="171">
        <v>0.94349775784753365</v>
      </c>
      <c r="AW1251" s="171">
        <v>0.90975218838614214</v>
      </c>
      <c r="AX1251" s="173">
        <v>0.96190698761392857</v>
      </c>
      <c r="AY1251" s="171"/>
      <c r="AZ1251" s="171"/>
      <c r="BA1251" s="171"/>
      <c r="BB1251" s="171"/>
      <c r="BC1251" s="171"/>
      <c r="BD1251" s="171"/>
      <c r="BE1251" s="171"/>
      <c r="BF1251" s="171"/>
      <c r="BG1251" s="171"/>
      <c r="BH1251" s="171"/>
      <c r="BI1251" s="171"/>
      <c r="BJ1251" s="171"/>
      <c r="BK1251" s="171"/>
      <c r="BL1251" s="171"/>
      <c r="BM1251" s="171"/>
      <c r="BN1251" s="171"/>
      <c r="BO1251" s="171"/>
      <c r="BP1251" s="171"/>
    </row>
    <row r="1252" spans="9:68" x14ac:dyDescent="0.25">
      <c r="I1252" s="171">
        <v>18.739999999999998</v>
      </c>
      <c r="J1252" s="175">
        <v>0.96494401520605377</v>
      </c>
      <c r="K1252" s="171">
        <v>0.96419848346136894</v>
      </c>
      <c r="L1252" s="171">
        <v>0.95963804843877798</v>
      </c>
      <c r="M1252" s="171">
        <v>0.96446908578227653</v>
      </c>
      <c r="N1252" s="171">
        <v>0.9587893849503486</v>
      </c>
      <c r="O1252" s="171">
        <v>0.95095760285717656</v>
      </c>
      <c r="P1252" s="171">
        <v>0.97447509085175388</v>
      </c>
      <c r="Q1252" s="171">
        <v>0.96723952426197679</v>
      </c>
      <c r="R1252" s="171">
        <v>0.97557700067333764</v>
      </c>
      <c r="S1252" s="171">
        <v>0.97042084515162064</v>
      </c>
      <c r="T1252" s="171">
        <v>0.96406072008282484</v>
      </c>
      <c r="U1252" s="173">
        <v>0.96056460244017683</v>
      </c>
      <c r="V1252" s="171">
        <v>0.95270792124986869</v>
      </c>
      <c r="W1252" s="171">
        <v>0.95256788889287802</v>
      </c>
      <c r="X1252" s="171">
        <v>0.95164865330687298</v>
      </c>
      <c r="Y1252" s="171">
        <v>0.9627127964975607</v>
      </c>
      <c r="Z1252" s="171">
        <v>0.94173323797661712</v>
      </c>
      <c r="AA1252" s="171">
        <v>0.93310264654408903</v>
      </c>
      <c r="AB1252" s="171">
        <v>0.93374714869998376</v>
      </c>
      <c r="AC1252" s="171">
        <v>0.94302308162112947</v>
      </c>
      <c r="AD1252" s="171">
        <v>0.96203542490650518</v>
      </c>
      <c r="AE1252" s="171">
        <v>0.96690412532101799</v>
      </c>
      <c r="AF1252" s="171">
        <v>0.96589572418439518</v>
      </c>
      <c r="AG1252" s="173">
        <v>0.95940235683530917</v>
      </c>
      <c r="AH1252" s="171"/>
      <c r="AI1252" s="173">
        <v>18.739999999999998</v>
      </c>
      <c r="AJ1252" s="171">
        <v>0.90415812045496924</v>
      </c>
      <c r="AK1252" s="171">
        <v>0.98263229308005418</v>
      </c>
      <c r="AL1252" s="171">
        <v>0.97604753357677787</v>
      </c>
      <c r="AM1252" s="171">
        <v>0.94712114233072331</v>
      </c>
      <c r="AN1252" s="171">
        <v>0.90444508726255934</v>
      </c>
      <c r="AO1252" s="171">
        <v>0.92598729632698151</v>
      </c>
      <c r="AP1252" s="173">
        <v>0.91405332128332561</v>
      </c>
      <c r="AQ1252" s="171">
        <v>0.90163934426229486</v>
      </c>
      <c r="AR1252" s="171">
        <v>0.93014941791181593</v>
      </c>
      <c r="AS1252" s="171">
        <v>0.93078892622819653</v>
      </c>
      <c r="AT1252" s="171">
        <v>0.94530988274706873</v>
      </c>
      <c r="AU1252" s="171">
        <v>0.97090688688536997</v>
      </c>
      <c r="AV1252" s="171">
        <v>0.91461883408071754</v>
      </c>
      <c r="AW1252" s="171">
        <v>0.89877943533473059</v>
      </c>
      <c r="AX1252" s="173">
        <v>0.91645244215938315</v>
      </c>
      <c r="AY1252" s="171"/>
      <c r="AZ1252" s="171"/>
      <c r="BA1252" s="171"/>
      <c r="BB1252" s="171"/>
      <c r="BC1252" s="171"/>
      <c r="BD1252" s="171"/>
      <c r="BE1252" s="171"/>
      <c r="BF1252" s="171"/>
      <c r="BG1252" s="171"/>
      <c r="BH1252" s="171"/>
      <c r="BI1252" s="171"/>
      <c r="BJ1252" s="171"/>
      <c r="BK1252" s="171"/>
      <c r="BL1252" s="171"/>
      <c r="BM1252" s="171"/>
      <c r="BN1252" s="171"/>
      <c r="BO1252" s="171"/>
      <c r="BP1252" s="171"/>
    </row>
    <row r="1253" spans="9:68" x14ac:dyDescent="0.25">
      <c r="I1253" s="171">
        <v>18.754999999999999</v>
      </c>
      <c r="J1253" s="175">
        <v>0.96394723283829453</v>
      </c>
      <c r="K1253" s="171">
        <v>0.96351953502139931</v>
      </c>
      <c r="L1253" s="171">
        <v>0.96073707588286095</v>
      </c>
      <c r="M1253" s="171">
        <v>0.96232436389000997</v>
      </c>
      <c r="N1253" s="171">
        <v>0.96361993311246519</v>
      </c>
      <c r="O1253" s="171">
        <v>0.95711855181804206</v>
      </c>
      <c r="P1253" s="171">
        <v>0.97124265683903688</v>
      </c>
      <c r="Q1253" s="171">
        <v>0.96355813930449175</v>
      </c>
      <c r="R1253" s="171">
        <v>0.97506627632142917</v>
      </c>
      <c r="S1253" s="171">
        <v>0.97163704818881469</v>
      </c>
      <c r="T1253" s="171">
        <v>0.96072727829925475</v>
      </c>
      <c r="U1253" s="173">
        <v>0.96414879240915752</v>
      </c>
      <c r="V1253" s="171">
        <v>0.95610344362665245</v>
      </c>
      <c r="W1253" s="171">
        <v>0.94927094452324612</v>
      </c>
      <c r="X1253" s="171">
        <v>0.94680295076150822</v>
      </c>
      <c r="Y1253" s="171">
        <v>0.95307939244908058</v>
      </c>
      <c r="Z1253" s="171">
        <v>0.93056430648407495</v>
      </c>
      <c r="AA1253" s="171">
        <v>0.93953401172243978</v>
      </c>
      <c r="AB1253" s="171">
        <v>0.9308141334768727</v>
      </c>
      <c r="AC1253" s="171">
        <v>0.93651805160234614</v>
      </c>
      <c r="AD1253" s="171">
        <v>0.95932669869961906</v>
      </c>
      <c r="AE1253" s="171">
        <v>0.97011936771152574</v>
      </c>
      <c r="AF1253" s="171">
        <v>0.96016783908763237</v>
      </c>
      <c r="AG1253" s="173">
        <v>0.94861350290511148</v>
      </c>
      <c r="AH1253" s="171"/>
      <c r="AI1253" s="173">
        <v>18.754999999999999</v>
      </c>
      <c r="AJ1253" s="171">
        <v>0.91450680589222444</v>
      </c>
      <c r="AK1253" s="171">
        <v>0.97123473541383987</v>
      </c>
      <c r="AL1253" s="171">
        <v>0.9493717893173238</v>
      </c>
      <c r="AM1253" s="171">
        <v>0.93984339014279161</v>
      </c>
      <c r="AN1253" s="171">
        <v>0.9005881785748725</v>
      </c>
      <c r="AO1253" s="171">
        <v>0.91659762496547925</v>
      </c>
      <c r="AP1253" s="173">
        <v>0.89127880704925433</v>
      </c>
      <c r="AQ1253" s="171">
        <v>0.89624676445211382</v>
      </c>
      <c r="AR1253" s="171">
        <v>0.92070767256393804</v>
      </c>
      <c r="AS1253" s="171">
        <v>0.91366618658985432</v>
      </c>
      <c r="AT1253" s="171">
        <v>0.94246231155778892</v>
      </c>
      <c r="AU1253" s="171">
        <v>0.9693158572619136</v>
      </c>
      <c r="AV1253" s="171">
        <v>0.89390134529147991</v>
      </c>
      <c r="AW1253" s="171">
        <v>0.89631364813216607</v>
      </c>
      <c r="AX1253" s="173">
        <v>0.93993923813975211</v>
      </c>
      <c r="AY1253" s="171"/>
      <c r="AZ1253" s="171"/>
      <c r="BA1253" s="171"/>
      <c r="BB1253" s="171"/>
      <c r="BC1253" s="171"/>
      <c r="BD1253" s="171"/>
      <c r="BE1253" s="171"/>
      <c r="BF1253" s="171"/>
      <c r="BG1253" s="171"/>
      <c r="BH1253" s="171"/>
      <c r="BI1253" s="171"/>
      <c r="BJ1253" s="171"/>
      <c r="BK1253" s="171"/>
      <c r="BL1253" s="171"/>
      <c r="BM1253" s="171"/>
      <c r="BN1253" s="171"/>
      <c r="BO1253" s="171"/>
      <c r="BP1253" s="171"/>
    </row>
    <row r="1254" spans="9:68" x14ac:dyDescent="0.25">
      <c r="I1254" s="171">
        <v>18.77</v>
      </c>
      <c r="J1254" s="175">
        <v>0.96668278913065941</v>
      </c>
      <c r="K1254" s="171">
        <v>0.97043138522486494</v>
      </c>
      <c r="L1254" s="171">
        <v>0.96099527887094516</v>
      </c>
      <c r="M1254" s="171">
        <v>0.9611897009273539</v>
      </c>
      <c r="N1254" s="171">
        <v>0.96665058503648082</v>
      </c>
      <c r="O1254" s="171">
        <v>0.95886515170766029</v>
      </c>
      <c r="P1254" s="171">
        <v>0.97412500099527888</v>
      </c>
      <c r="Q1254" s="171">
        <v>0.96759316638119675</v>
      </c>
      <c r="R1254" s="171">
        <v>0.9706326487805641</v>
      </c>
      <c r="S1254" s="171">
        <v>0.97064047156109678</v>
      </c>
      <c r="T1254" s="171">
        <v>0.9619686422228555</v>
      </c>
      <c r="U1254" s="173">
        <v>0.97007274389450626</v>
      </c>
      <c r="V1254" s="171">
        <v>0.96034932211106094</v>
      </c>
      <c r="W1254" s="171">
        <v>0.95697368933660354</v>
      </c>
      <c r="X1254" s="171">
        <v>0.94837495631307045</v>
      </c>
      <c r="Y1254" s="171">
        <v>0.95572173088089085</v>
      </c>
      <c r="Z1254" s="171">
        <v>0.94776528599718191</v>
      </c>
      <c r="AA1254" s="171">
        <v>0.94411807549802174</v>
      </c>
      <c r="AB1254" s="171">
        <v>0.93478711028556383</v>
      </c>
      <c r="AC1254" s="171">
        <v>0.93042383525968264</v>
      </c>
      <c r="AD1254" s="171">
        <v>0.95821766667707298</v>
      </c>
      <c r="AE1254" s="171">
        <v>0.96404709824375079</v>
      </c>
      <c r="AF1254" s="171">
        <v>0.95695790509824763</v>
      </c>
      <c r="AG1254" s="173">
        <v>0.95326171669299642</v>
      </c>
      <c r="AH1254" s="171"/>
      <c r="AI1254" s="173">
        <v>18.77</v>
      </c>
      <c r="AJ1254" s="171">
        <v>0.90928584747342911</v>
      </c>
      <c r="AK1254" s="171">
        <v>0.9811397557666216</v>
      </c>
      <c r="AL1254" s="171">
        <v>0.95438509624311463</v>
      </c>
      <c r="AM1254" s="171">
        <v>0.92731460156609857</v>
      </c>
      <c r="AN1254" s="171">
        <v>0.90772345964709311</v>
      </c>
      <c r="AO1254" s="171">
        <v>0.967688483844242</v>
      </c>
      <c r="AP1254" s="173">
        <v>0.89733393583370979</v>
      </c>
      <c r="AQ1254" s="171">
        <v>0.8786669542709229</v>
      </c>
      <c r="AR1254" s="171">
        <v>0.942891190759923</v>
      </c>
      <c r="AS1254" s="171">
        <v>0.9239078252520404</v>
      </c>
      <c r="AT1254" s="171">
        <v>0.95829145728643206</v>
      </c>
      <c r="AU1254" s="171">
        <v>0.96613379801500099</v>
      </c>
      <c r="AV1254" s="171">
        <v>0.92591928251121081</v>
      </c>
      <c r="AW1254" s="171">
        <v>0.90469732462088503</v>
      </c>
      <c r="AX1254" s="173">
        <v>0.93024071044636591</v>
      </c>
      <c r="AY1254" s="171"/>
      <c r="AZ1254" s="171"/>
      <c r="BA1254" s="171"/>
      <c r="BB1254" s="171"/>
      <c r="BC1254" s="171"/>
      <c r="BD1254" s="171"/>
      <c r="BE1254" s="171"/>
      <c r="BF1254" s="171"/>
      <c r="BG1254" s="171"/>
      <c r="BH1254" s="171"/>
      <c r="BI1254" s="171"/>
      <c r="BJ1254" s="171"/>
      <c r="BK1254" s="171"/>
      <c r="BL1254" s="171"/>
      <c r="BM1254" s="171"/>
      <c r="BN1254" s="171"/>
      <c r="BO1254" s="171"/>
      <c r="BP1254" s="171"/>
    </row>
    <row r="1255" spans="9:68" x14ac:dyDescent="0.25">
      <c r="I1255" s="171">
        <v>18.785</v>
      </c>
      <c r="J1255" s="175">
        <v>0.97173301650838617</v>
      </c>
      <c r="K1255" s="171">
        <v>0.96787435785335374</v>
      </c>
      <c r="L1255" s="171">
        <v>0.95769748244098485</v>
      </c>
      <c r="M1255" s="171">
        <v>0.96367893614823263</v>
      </c>
      <c r="N1255" s="171">
        <v>0.96792926123053857</v>
      </c>
      <c r="O1255" s="171">
        <v>0.95640713642679187</v>
      </c>
      <c r="P1255" s="171">
        <v>0.98296047676666465</v>
      </c>
      <c r="Q1255" s="171">
        <v>0.96861944877880579</v>
      </c>
      <c r="R1255" s="171">
        <v>0.97553483996877544</v>
      </c>
      <c r="S1255" s="171">
        <v>0.96609329131463084</v>
      </c>
      <c r="T1255" s="171">
        <v>0.96163288419665582</v>
      </c>
      <c r="U1255" s="173">
        <v>0.96837880893806938</v>
      </c>
      <c r="V1255" s="171">
        <v>0.95463565918704807</v>
      </c>
      <c r="W1255" s="171">
        <v>0.95031077575411371</v>
      </c>
      <c r="X1255" s="171">
        <v>0.93767839558356669</v>
      </c>
      <c r="Y1255" s="171">
        <v>0.94662544844817642</v>
      </c>
      <c r="Z1255" s="171">
        <v>0.94321417881177716</v>
      </c>
      <c r="AA1255" s="171">
        <v>0.93893141105024891</v>
      </c>
      <c r="AB1255" s="171">
        <v>0.93270470532522098</v>
      </c>
      <c r="AC1255" s="171">
        <v>0.93356226736883352</v>
      </c>
      <c r="AD1255" s="171">
        <v>0.95367949117421602</v>
      </c>
      <c r="AE1255" s="171">
        <v>0.96083399398571689</v>
      </c>
      <c r="AF1255" s="171">
        <v>0.96119818082486252</v>
      </c>
      <c r="AG1255" s="173">
        <v>0.95374375721852722</v>
      </c>
      <c r="AH1255" s="171"/>
      <c r="AI1255" s="173">
        <v>18.785</v>
      </c>
      <c r="AJ1255" s="171">
        <v>0.92289763192243124</v>
      </c>
      <c r="AK1255" s="171">
        <v>0.97075983717774783</v>
      </c>
      <c r="AL1255" s="171">
        <v>0.95209506715355574</v>
      </c>
      <c r="AM1255" s="171">
        <v>0.95578074619990827</v>
      </c>
      <c r="AN1255" s="171">
        <v>0.89663484716999331</v>
      </c>
      <c r="AO1255" s="171">
        <v>0.94297155481911077</v>
      </c>
      <c r="AP1255" s="173">
        <v>0.90537731586082237</v>
      </c>
      <c r="AQ1255" s="171">
        <v>0.89549180327868827</v>
      </c>
      <c r="AR1255" s="171">
        <v>0.95434961958016329</v>
      </c>
      <c r="AS1255" s="171">
        <v>0.91534645543286919</v>
      </c>
      <c r="AT1255" s="171">
        <v>0.93567839195979896</v>
      </c>
      <c r="AU1255" s="171">
        <v>0.95605727706644461</v>
      </c>
      <c r="AV1255" s="171">
        <v>0.92780269058295961</v>
      </c>
      <c r="AW1255" s="171">
        <v>0.88780668228331894</v>
      </c>
      <c r="AX1255" s="173">
        <v>0.92615096985276946</v>
      </c>
      <c r="AY1255" s="171"/>
      <c r="AZ1255" s="171"/>
      <c r="BA1255" s="171"/>
      <c r="BB1255" s="171"/>
      <c r="BC1255" s="171"/>
      <c r="BD1255" s="171"/>
      <c r="BE1255" s="171"/>
      <c r="BF1255" s="171"/>
      <c r="BG1255" s="171"/>
      <c r="BH1255" s="171"/>
      <c r="BI1255" s="171"/>
      <c r="BJ1255" s="171"/>
      <c r="BK1255" s="171"/>
      <c r="BL1255" s="171"/>
      <c r="BM1255" s="171"/>
      <c r="BN1255" s="171"/>
      <c r="BO1255" s="171"/>
      <c r="BP1255" s="171"/>
    </row>
    <row r="1256" spans="9:68" x14ac:dyDescent="0.25">
      <c r="I1256" s="171">
        <v>18.8</v>
      </c>
      <c r="J1256" s="175">
        <v>0.96462272191067833</v>
      </c>
      <c r="K1256" s="171">
        <v>0.95922302423327543</v>
      </c>
      <c r="L1256" s="171">
        <v>0.96554991755451158</v>
      </c>
      <c r="M1256" s="171">
        <v>0.96485144302154024</v>
      </c>
      <c r="N1256" s="171">
        <v>0.96285216457766176</v>
      </c>
      <c r="O1256" s="171">
        <v>0.95525234493053324</v>
      </c>
      <c r="P1256" s="171">
        <v>0.97348296067761919</v>
      </c>
      <c r="Q1256" s="171">
        <v>0.96791296799508308</v>
      </c>
      <c r="R1256" s="171">
        <v>0.97580924230959987</v>
      </c>
      <c r="S1256" s="171">
        <v>0.97161627362263625</v>
      </c>
      <c r="T1256" s="171">
        <v>0.96203972253282188</v>
      </c>
      <c r="U1256" s="173">
        <v>0.9660221986165628</v>
      </c>
      <c r="V1256" s="171">
        <v>0.95065824092194295</v>
      </c>
      <c r="W1256" s="171">
        <v>0.94562016514018465</v>
      </c>
      <c r="X1256" s="171">
        <v>0.93731213193744578</v>
      </c>
      <c r="Y1256" s="171">
        <v>0.94794607033059697</v>
      </c>
      <c r="Z1256" s="171">
        <v>0.94200618454536711</v>
      </c>
      <c r="AA1256" s="171">
        <v>0.93846878797775224</v>
      </c>
      <c r="AB1256" s="171">
        <v>0.9312551014555418</v>
      </c>
      <c r="AC1256" s="171">
        <v>0.9367295082911764</v>
      </c>
      <c r="AD1256" s="171">
        <v>0.95811673544372544</v>
      </c>
      <c r="AE1256" s="171">
        <v>0.96557509153902077</v>
      </c>
      <c r="AF1256" s="171">
        <v>0.96318301648559224</v>
      </c>
      <c r="AG1256" s="173">
        <v>0.95098855213491407</v>
      </c>
      <c r="AH1256" s="171"/>
      <c r="AI1256" s="173">
        <v>18.8</v>
      </c>
      <c r="AJ1256" s="171">
        <v>0.89054633600596667</v>
      </c>
      <c r="AK1256" s="171">
        <v>0.96431478968792417</v>
      </c>
      <c r="AL1256" s="171">
        <v>0.94578201398774542</v>
      </c>
      <c r="AM1256" s="171">
        <v>0.94518654997696927</v>
      </c>
      <c r="AN1256" s="171">
        <v>0.9260437759136052</v>
      </c>
      <c r="AO1256" s="171">
        <v>0.94973764153548756</v>
      </c>
      <c r="AP1256" s="173">
        <v>0.91143244464527784</v>
      </c>
      <c r="AQ1256" s="171">
        <v>0.89009922346850723</v>
      </c>
      <c r="AR1256" s="171">
        <v>0.92446603721697695</v>
      </c>
      <c r="AS1256" s="171">
        <v>0.94279084653544554</v>
      </c>
      <c r="AT1256" s="171">
        <v>0.91825795644891128</v>
      </c>
      <c r="AU1256" s="171">
        <v>0.97666489885597385</v>
      </c>
      <c r="AV1256" s="171">
        <v>0.9121076233183858</v>
      </c>
      <c r="AW1256" s="171">
        <v>0.90716311182344944</v>
      </c>
      <c r="AX1256" s="173">
        <v>0.90757186258471612</v>
      </c>
      <c r="AY1256" s="171"/>
      <c r="AZ1256" s="171"/>
      <c r="BA1256" s="171"/>
      <c r="BB1256" s="171"/>
      <c r="BC1256" s="171"/>
      <c r="BD1256" s="171"/>
      <c r="BE1256" s="171"/>
      <c r="BF1256" s="171"/>
      <c r="BG1256" s="171"/>
      <c r="BH1256" s="171"/>
      <c r="BI1256" s="171"/>
      <c r="BJ1256" s="171"/>
      <c r="BK1256" s="171"/>
      <c r="BL1256" s="171"/>
      <c r="BM1256" s="171"/>
      <c r="BN1256" s="171"/>
      <c r="BO1256" s="171"/>
      <c r="BP1256" s="171"/>
    </row>
    <row r="1257" spans="9:68" x14ac:dyDescent="0.25">
      <c r="I1257" s="171">
        <v>18.815000000000001</v>
      </c>
      <c r="J1257" s="175">
        <v>0.96414224374715063</v>
      </c>
      <c r="K1257" s="171">
        <v>0.96201281112640202</v>
      </c>
      <c r="L1257" s="171">
        <v>0.96176479655175395</v>
      </c>
      <c r="M1257" s="171">
        <v>0.9733944314897558</v>
      </c>
      <c r="N1257" s="171">
        <v>0.96299471190002672</v>
      </c>
      <c r="O1257" s="171">
        <v>0.95579937858174124</v>
      </c>
      <c r="P1257" s="171">
        <v>0.97561488300192767</v>
      </c>
      <c r="Q1257" s="171">
        <v>0.96864806125902181</v>
      </c>
      <c r="R1257" s="171">
        <v>0.9764615988201788</v>
      </c>
      <c r="S1257" s="171">
        <v>0.96854997855184299</v>
      </c>
      <c r="T1257" s="171">
        <v>0.95988533697001233</v>
      </c>
      <c r="U1257" s="173">
        <v>0.95971339726028049</v>
      </c>
      <c r="V1257" s="171">
        <v>0.95856470372775304</v>
      </c>
      <c r="W1257" s="171">
        <v>0.95232462029756981</v>
      </c>
      <c r="X1257" s="171">
        <v>0.943941283232823</v>
      </c>
      <c r="Y1257" s="171">
        <v>0.95054635766885409</v>
      </c>
      <c r="Z1257" s="171">
        <v>0.93839745805903174</v>
      </c>
      <c r="AA1257" s="171">
        <v>0.94699416710447581</v>
      </c>
      <c r="AB1257" s="171">
        <v>0.92451687837247576</v>
      </c>
      <c r="AC1257" s="171">
        <v>0.93479586074972043</v>
      </c>
      <c r="AD1257" s="171">
        <v>0.96039267269820072</v>
      </c>
      <c r="AE1257" s="171">
        <v>0.95988106637853898</v>
      </c>
      <c r="AF1257" s="171">
        <v>0.96214294215348473</v>
      </c>
      <c r="AG1257" s="173">
        <v>0.96310939415260577</v>
      </c>
      <c r="AH1257" s="171"/>
      <c r="AI1257" s="173">
        <v>18.815000000000001</v>
      </c>
      <c r="AJ1257" s="171">
        <v>0.92355025172478089</v>
      </c>
      <c r="AK1257" s="171">
        <v>0.95393487109905017</v>
      </c>
      <c r="AL1257" s="171">
        <v>0.93990220956860815</v>
      </c>
      <c r="AM1257" s="171">
        <v>0.96959926301243671</v>
      </c>
      <c r="AN1257" s="171">
        <v>0.91360524539581556</v>
      </c>
      <c r="AO1257" s="171">
        <v>0.94890914112123748</v>
      </c>
      <c r="AP1257" s="173">
        <v>0.89932218707636702</v>
      </c>
      <c r="AQ1257" s="171">
        <v>0.89009922346850723</v>
      </c>
      <c r="AR1257" s="171">
        <v>0.94417453478779012</v>
      </c>
      <c r="AS1257" s="171">
        <v>0.90910545687309963</v>
      </c>
      <c r="AT1257" s="171">
        <v>0.91708542713567842</v>
      </c>
      <c r="AU1257" s="171">
        <v>0.97931661489506794</v>
      </c>
      <c r="AV1257" s="171">
        <v>0.90520179372197318</v>
      </c>
      <c r="AW1257" s="171">
        <v>0.89791640981383314</v>
      </c>
      <c r="AX1257" s="173">
        <v>0.91072680532834771</v>
      </c>
      <c r="AY1257" s="171"/>
      <c r="AZ1257" s="171"/>
      <c r="BA1257" s="171"/>
      <c r="BB1257" s="171"/>
      <c r="BC1257" s="171"/>
      <c r="BD1257" s="171"/>
      <c r="BE1257" s="171"/>
      <c r="BF1257" s="171"/>
      <c r="BG1257" s="171"/>
      <c r="BH1257" s="171"/>
      <c r="BI1257" s="171"/>
      <c r="BJ1257" s="171"/>
      <c r="BK1257" s="171"/>
      <c r="BL1257" s="171"/>
      <c r="BM1257" s="171"/>
      <c r="BN1257" s="171"/>
      <c r="BO1257" s="171"/>
      <c r="BP1257" s="171"/>
    </row>
    <row r="1258" spans="9:68" x14ac:dyDescent="0.25">
      <c r="I1258" s="171">
        <v>18.829999999999998</v>
      </c>
      <c r="J1258" s="175">
        <v>0.96674971593697701</v>
      </c>
      <c r="K1258" s="171">
        <v>0.97016521790020382</v>
      </c>
      <c r="L1258" s="171">
        <v>0.96785335276310569</v>
      </c>
      <c r="M1258" s="171">
        <v>0.96284984618737601</v>
      </c>
      <c r="N1258" s="171">
        <v>0.96203835159594409</v>
      </c>
      <c r="O1258" s="171">
        <v>0.96015267010409688</v>
      </c>
      <c r="P1258" s="171">
        <v>0.97677269059773486</v>
      </c>
      <c r="Q1258" s="171">
        <v>0.9719427670466706</v>
      </c>
      <c r="R1258" s="171">
        <v>0.9765834608356182</v>
      </c>
      <c r="S1258" s="171">
        <v>0.97665106411731617</v>
      </c>
      <c r="T1258" s="171">
        <v>0.96464540643654695</v>
      </c>
      <c r="U1258" s="173">
        <v>0.96032037255474556</v>
      </c>
      <c r="V1258" s="171">
        <v>0.94894091936230929</v>
      </c>
      <c r="W1258" s="171">
        <v>0.95172597106877388</v>
      </c>
      <c r="X1258" s="171">
        <v>0.94735104414509863</v>
      </c>
      <c r="Y1258" s="171">
        <v>0.95051504868609482</v>
      </c>
      <c r="Z1258" s="171">
        <v>0.94355107448465025</v>
      </c>
      <c r="AA1258" s="171">
        <v>0.95402308959336091</v>
      </c>
      <c r="AB1258" s="171">
        <v>0.92901884394950829</v>
      </c>
      <c r="AC1258" s="171">
        <v>0.92981424077253716</v>
      </c>
      <c r="AD1258" s="171">
        <v>0.96350510481722873</v>
      </c>
      <c r="AE1258" s="171">
        <v>0.96566203320554067</v>
      </c>
      <c r="AF1258" s="171">
        <v>0.96280304661118743</v>
      </c>
      <c r="AG1258" s="173">
        <v>0.95989347777025502</v>
      </c>
      <c r="AH1258" s="171"/>
      <c r="AI1258" s="173">
        <v>18.829999999999998</v>
      </c>
      <c r="AJ1258" s="171">
        <v>0.91515942569457398</v>
      </c>
      <c r="AK1258" s="171">
        <v>0.97767978290366353</v>
      </c>
      <c r="AL1258" s="171">
        <v>0.94355387757628284</v>
      </c>
      <c r="AM1258" s="171">
        <v>0.93265776140027667</v>
      </c>
      <c r="AN1258" s="171">
        <v>0.93395043872336325</v>
      </c>
      <c r="AO1258" s="171">
        <v>0.95484672742336396</v>
      </c>
      <c r="AP1258" s="173">
        <v>0.92146407591504731</v>
      </c>
      <c r="AQ1258" s="171">
        <v>0.92547454702329579</v>
      </c>
      <c r="AR1258" s="171">
        <v>0.93904115867632232</v>
      </c>
      <c r="AS1258" s="171">
        <v>0.91646663466154576</v>
      </c>
      <c r="AT1258" s="171">
        <v>0.94865996649916251</v>
      </c>
      <c r="AU1258" s="171">
        <v>0.96825517084627621</v>
      </c>
      <c r="AV1258" s="171">
        <v>0.92905829596412559</v>
      </c>
      <c r="AW1258" s="171">
        <v>0.87942300579459975</v>
      </c>
      <c r="AX1258" s="173">
        <v>0.91154475344706698</v>
      </c>
      <c r="AY1258" s="171"/>
      <c r="AZ1258" s="171"/>
      <c r="BA1258" s="171"/>
      <c r="BB1258" s="171"/>
      <c r="BC1258" s="171"/>
      <c r="BD1258" s="171"/>
      <c r="BE1258" s="171"/>
      <c r="BF1258" s="171"/>
      <c r="BG1258" s="171"/>
      <c r="BH1258" s="171"/>
      <c r="BI1258" s="171"/>
      <c r="BJ1258" s="171"/>
      <c r="BK1258" s="171"/>
      <c r="BL1258" s="171"/>
      <c r="BM1258" s="171"/>
      <c r="BN1258" s="171"/>
      <c r="BO1258" s="171"/>
      <c r="BP1258" s="171"/>
    </row>
    <row r="1259" spans="9:68" x14ac:dyDescent="0.25">
      <c r="I1259" s="171">
        <v>18.844999999999999</v>
      </c>
      <c r="J1259" s="175">
        <v>0.96238400771573096</v>
      </c>
      <c r="K1259" s="171">
        <v>0.96828846546406366</v>
      </c>
      <c r="L1259" s="171">
        <v>0.9682674978384993</v>
      </c>
      <c r="M1259" s="171">
        <v>0.96375267414990873</v>
      </c>
      <c r="N1259" s="171">
        <v>0.96119216882046454</v>
      </c>
      <c r="O1259" s="171">
        <v>0.96030391011503347</v>
      </c>
      <c r="P1259" s="171">
        <v>0.9741183788552279</v>
      </c>
      <c r="Q1259" s="171">
        <v>0.96688668559747404</v>
      </c>
      <c r="R1259" s="171">
        <v>0.9760991467004505</v>
      </c>
      <c r="S1259" s="171">
        <v>0.97752798759947968</v>
      </c>
      <c r="T1259" s="171">
        <v>0.96496750663165232</v>
      </c>
      <c r="U1259" s="173">
        <v>0.96470888510225161</v>
      </c>
      <c r="V1259" s="171">
        <v>0.95107784608467005</v>
      </c>
      <c r="W1259" s="171">
        <v>0.94978748079043573</v>
      </c>
      <c r="X1259" s="171">
        <v>0.94835898002006858</v>
      </c>
      <c r="Y1259" s="171">
        <v>0.95545275214010417</v>
      </c>
      <c r="Z1259" s="171">
        <v>0.94498394919206374</v>
      </c>
      <c r="AA1259" s="171">
        <v>0.93702169052130424</v>
      </c>
      <c r="AB1259" s="171">
        <v>0.94095215036921664</v>
      </c>
      <c r="AC1259" s="171">
        <v>0.93589578123739625</v>
      </c>
      <c r="AD1259" s="171">
        <v>0.9543373681109224</v>
      </c>
      <c r="AE1259" s="171">
        <v>0.96257729791711188</v>
      </c>
      <c r="AF1259" s="171">
        <v>0.96789980835849077</v>
      </c>
      <c r="AG1259" s="173">
        <v>0.95417832472641506</v>
      </c>
      <c r="AH1259" s="171"/>
      <c r="AI1259" s="173">
        <v>18.844999999999999</v>
      </c>
      <c r="AJ1259" s="171">
        <v>0.92028715271303385</v>
      </c>
      <c r="AK1259" s="171">
        <v>0.96974219810040718</v>
      </c>
      <c r="AL1259" s="171">
        <v>0.94986693074209327</v>
      </c>
      <c r="AM1259" s="171">
        <v>0.93984339014279161</v>
      </c>
      <c r="AN1259" s="171">
        <v>0.94108571979558386</v>
      </c>
      <c r="AO1259" s="171">
        <v>1.0000000000000002</v>
      </c>
      <c r="AP1259" s="173">
        <v>0.89995481247175801</v>
      </c>
      <c r="AQ1259" s="171">
        <v>0.93162208800690238</v>
      </c>
      <c r="AR1259" s="171">
        <v>0.93968283069025593</v>
      </c>
      <c r="AS1259" s="171">
        <v>0.90966554648743803</v>
      </c>
      <c r="AT1259" s="171">
        <v>0.92948073701842537</v>
      </c>
      <c r="AU1259" s="171">
        <v>0.9693158572619136</v>
      </c>
      <c r="AV1259" s="171">
        <v>0.92026905829596417</v>
      </c>
      <c r="AW1259" s="171">
        <v>0.87017630378498312</v>
      </c>
      <c r="AX1259" s="173">
        <v>0.92860481420892738</v>
      </c>
      <c r="AY1259" s="171"/>
      <c r="AZ1259" s="171"/>
      <c r="BA1259" s="171"/>
      <c r="BB1259" s="171"/>
      <c r="BC1259" s="171"/>
      <c r="BD1259" s="171"/>
      <c r="BE1259" s="171"/>
      <c r="BF1259" s="171"/>
      <c r="BG1259" s="171"/>
      <c r="BH1259" s="171"/>
      <c r="BI1259" s="171"/>
      <c r="BJ1259" s="171"/>
      <c r="BK1259" s="171"/>
      <c r="BL1259" s="171"/>
      <c r="BM1259" s="171"/>
      <c r="BN1259" s="171"/>
      <c r="BO1259" s="171"/>
      <c r="BP1259" s="171"/>
    </row>
    <row r="1260" spans="9:68" x14ac:dyDescent="0.25">
      <c r="I1260" s="171">
        <v>18.86</v>
      </c>
      <c r="J1260" s="175">
        <v>0.96283248352524653</v>
      </c>
      <c r="K1260" s="171">
        <v>0.96258082265046863</v>
      </c>
      <c r="L1260" s="171">
        <v>0.96563633154919948</v>
      </c>
      <c r="M1260" s="171">
        <v>0.96178487402405055</v>
      </c>
      <c r="N1260" s="171">
        <v>0.9610220501832808</v>
      </c>
      <c r="O1260" s="171">
        <v>0.95739186327312487</v>
      </c>
      <c r="P1260" s="171">
        <v>0.97505477617735103</v>
      </c>
      <c r="Q1260" s="171">
        <v>0.96665230201990482</v>
      </c>
      <c r="R1260" s="171">
        <v>0.97255543414773127</v>
      </c>
      <c r="S1260" s="171">
        <v>0.97633064562414396</v>
      </c>
      <c r="T1260" s="171">
        <v>0.96153065552575923</v>
      </c>
      <c r="U1260" s="173">
        <v>0.96193625312634301</v>
      </c>
      <c r="V1260" s="171">
        <v>0.95108078847571809</v>
      </c>
      <c r="W1260" s="171">
        <v>0.94480229454207165</v>
      </c>
      <c r="X1260" s="171">
        <v>0.94853884335181071</v>
      </c>
      <c r="Y1260" s="171">
        <v>0.95765410547081598</v>
      </c>
      <c r="Z1260" s="171">
        <v>0.9405158437579757</v>
      </c>
      <c r="AA1260" s="171">
        <v>0.93913177005423765</v>
      </c>
      <c r="AB1260" s="171">
        <v>0.93949464154140072</v>
      </c>
      <c r="AC1260" s="171">
        <v>0.93573502805978404</v>
      </c>
      <c r="AD1260" s="171">
        <v>0.95502837176489253</v>
      </c>
      <c r="AE1260" s="171">
        <v>0.96300111267292954</v>
      </c>
      <c r="AF1260" s="171">
        <v>0.96654417680457616</v>
      </c>
      <c r="AG1260" s="173">
        <v>0.96130658772197664</v>
      </c>
      <c r="AH1260" s="171"/>
      <c r="AI1260" s="173">
        <v>18.86</v>
      </c>
      <c r="AJ1260" s="171">
        <v>0.92746597053887736</v>
      </c>
      <c r="AK1260" s="171">
        <v>0.97720488466757116</v>
      </c>
      <c r="AL1260" s="171">
        <v>0.95574673516123054</v>
      </c>
      <c r="AM1260" s="171">
        <v>0.95310916628281905</v>
      </c>
      <c r="AN1260" s="171">
        <v>0.95024587792884019</v>
      </c>
      <c r="AO1260" s="171">
        <v>0.98812482739574725</v>
      </c>
      <c r="AP1260" s="173">
        <v>0.93420695887934913</v>
      </c>
      <c r="AQ1260" s="171">
        <v>0.89398188093183772</v>
      </c>
      <c r="AR1260" s="171">
        <v>0.96699972499770825</v>
      </c>
      <c r="AS1260" s="171">
        <v>0.92622819651144184</v>
      </c>
      <c r="AT1260" s="171">
        <v>0.96281407035175881</v>
      </c>
      <c r="AU1260" s="171">
        <v>0.97143723009318883</v>
      </c>
      <c r="AV1260" s="171">
        <v>0.93219730941704049</v>
      </c>
      <c r="AW1260" s="171">
        <v>0.89286154604857604</v>
      </c>
      <c r="AX1260" s="173">
        <v>0.91563449404066366</v>
      </c>
      <c r="AY1260" s="171"/>
      <c r="AZ1260" s="171"/>
      <c r="BA1260" s="171"/>
      <c r="BB1260" s="171"/>
      <c r="BC1260" s="171"/>
      <c r="BD1260" s="171"/>
      <c r="BE1260" s="171"/>
      <c r="BF1260" s="171"/>
      <c r="BG1260" s="171"/>
      <c r="BH1260" s="171"/>
      <c r="BI1260" s="171"/>
      <c r="BJ1260" s="171"/>
      <c r="BK1260" s="171"/>
      <c r="BL1260" s="171"/>
      <c r="BM1260" s="171"/>
      <c r="BN1260" s="171"/>
      <c r="BO1260" s="171"/>
      <c r="BP1260" s="171"/>
    </row>
    <row r="1261" spans="9:68" x14ac:dyDescent="0.25">
      <c r="I1261" s="171">
        <v>18.875</v>
      </c>
      <c r="J1261" s="175">
        <v>0.95904410479094393</v>
      </c>
      <c r="K1261" s="171">
        <v>0.96979859086715925</v>
      </c>
      <c r="L1261" s="171">
        <v>0.96157995065213486</v>
      </c>
      <c r="M1261" s="171">
        <v>0.96453954929794727</v>
      </c>
      <c r="N1261" s="171">
        <v>0.9612344641209063</v>
      </c>
      <c r="O1261" s="171">
        <v>0.95827339887347573</v>
      </c>
      <c r="P1261" s="171">
        <v>0.97518442224708635</v>
      </c>
      <c r="Q1261" s="171">
        <v>0.97018441487384965</v>
      </c>
      <c r="R1261" s="171">
        <v>0.96795451533011834</v>
      </c>
      <c r="S1261" s="171">
        <v>0.97487590615333908</v>
      </c>
      <c r="T1261" s="171">
        <v>0.96359343840157086</v>
      </c>
      <c r="U1261" s="173">
        <v>0.96554244555565116</v>
      </c>
      <c r="V1261" s="171">
        <v>0.95130168561352679</v>
      </c>
      <c r="W1261" s="171">
        <v>0.94435567650776264</v>
      </c>
      <c r="X1261" s="171">
        <v>0.95221795690011968</v>
      </c>
      <c r="Y1261" s="171">
        <v>0.95820376079512759</v>
      </c>
      <c r="Z1261" s="171">
        <v>0.93933902513424306</v>
      </c>
      <c r="AA1261" s="171">
        <v>0.9502869496797457</v>
      </c>
      <c r="AB1261" s="171">
        <v>0.94196948171417727</v>
      </c>
      <c r="AC1261" s="171">
        <v>0.93407852130123636</v>
      </c>
      <c r="AD1261" s="171">
        <v>0.95488152178876495</v>
      </c>
      <c r="AE1261" s="171">
        <v>0.96629972460564517</v>
      </c>
      <c r="AF1261" s="171">
        <v>0.96220638799652314</v>
      </c>
      <c r="AG1261" s="173">
        <v>0.95400069917382435</v>
      </c>
      <c r="AH1261" s="171"/>
      <c r="AI1261" s="173">
        <v>18.875</v>
      </c>
      <c r="AJ1261" s="171">
        <v>0.96177512586239033</v>
      </c>
      <c r="AK1261" s="171">
        <v>0.96336499321573943</v>
      </c>
      <c r="AL1261" s="171">
        <v>0.95661323265457698</v>
      </c>
      <c r="AM1261" s="171">
        <v>0.93265776140027667</v>
      </c>
      <c r="AN1261" s="171">
        <v>0.9509208369491855</v>
      </c>
      <c r="AO1261" s="171">
        <v>0.95581331123998903</v>
      </c>
      <c r="AP1261" s="173">
        <v>0.9382738364211477</v>
      </c>
      <c r="AQ1261" s="171">
        <v>0.88244176013805009</v>
      </c>
      <c r="AR1261" s="171">
        <v>0.92254102117517667</v>
      </c>
      <c r="AS1261" s="171">
        <v>0.91590654504720759</v>
      </c>
      <c r="AT1261" s="171">
        <v>0.94413735343383587</v>
      </c>
      <c r="AU1261" s="171">
        <v>0.97719524206379271</v>
      </c>
      <c r="AV1261" s="171">
        <v>0.94977578475336322</v>
      </c>
      <c r="AW1261" s="171">
        <v>0.88188879299716427</v>
      </c>
      <c r="AX1261" s="173">
        <v>0.92942276232764665</v>
      </c>
      <c r="AY1261" s="171"/>
      <c r="AZ1261" s="171"/>
      <c r="BA1261" s="171"/>
      <c r="BB1261" s="171"/>
      <c r="BC1261" s="171"/>
      <c r="BD1261" s="171"/>
      <c r="BE1261" s="171"/>
      <c r="BF1261" s="171"/>
      <c r="BG1261" s="171"/>
      <c r="BH1261" s="171"/>
      <c r="BI1261" s="171"/>
      <c r="BJ1261" s="171"/>
      <c r="BK1261" s="171"/>
      <c r="BL1261" s="171"/>
      <c r="BM1261" s="171"/>
      <c r="BN1261" s="171"/>
      <c r="BO1261" s="171"/>
      <c r="BP1261" s="171"/>
    </row>
    <row r="1262" spans="9:68" x14ac:dyDescent="0.25">
      <c r="I1262" s="171">
        <v>18.89</v>
      </c>
      <c r="J1262" s="175">
        <v>0.95930645064052189</v>
      </c>
      <c r="K1262" s="171">
        <v>0.96318932418548509</v>
      </c>
      <c r="L1262" s="171">
        <v>0.96809169630900316</v>
      </c>
      <c r="M1262" s="171">
        <v>0.96594915150230276</v>
      </c>
      <c r="N1262" s="171">
        <v>0.95772725871849762</v>
      </c>
      <c r="O1262" s="171">
        <v>0.9541905217920863</v>
      </c>
      <c r="P1262" s="171">
        <v>0.97133643647691414</v>
      </c>
      <c r="Q1262" s="171">
        <v>0.97242916274412228</v>
      </c>
      <c r="R1262" s="171">
        <v>0.97526529185596822</v>
      </c>
      <c r="S1262" s="171">
        <v>0.9714635856142354</v>
      </c>
      <c r="T1262" s="171">
        <v>0.96202684933628468</v>
      </c>
      <c r="U1262" s="173">
        <v>0.96577143650924091</v>
      </c>
      <c r="V1262" s="171">
        <v>0.95938461274872744</v>
      </c>
      <c r="W1262" s="171">
        <v>0.94368925170312667</v>
      </c>
      <c r="X1262" s="171">
        <v>0.94160601512070963</v>
      </c>
      <c r="Y1262" s="171">
        <v>0.95248824616848282</v>
      </c>
      <c r="Z1262" s="171">
        <v>0.93450930197980142</v>
      </c>
      <c r="AA1262" s="171">
        <v>0.95360148956728541</v>
      </c>
      <c r="AB1262" s="171">
        <v>0.94360231516001836</v>
      </c>
      <c r="AC1262" s="171">
        <v>0.93286048467947313</v>
      </c>
      <c r="AD1262" s="171">
        <v>0.95382496652550763</v>
      </c>
      <c r="AE1262" s="171">
        <v>0.95940155417192174</v>
      </c>
      <c r="AF1262" s="171">
        <v>0.96085815157378229</v>
      </c>
      <c r="AG1262" s="173">
        <v>0.9520041242405336</v>
      </c>
      <c r="AH1262" s="171"/>
      <c r="AI1262" s="173">
        <v>18.89</v>
      </c>
      <c r="AJ1262" s="171">
        <v>0.94173037479022914</v>
      </c>
      <c r="AK1262" s="171">
        <v>0.96729986431478987</v>
      </c>
      <c r="AL1262" s="171">
        <v>0.94621526273441858</v>
      </c>
      <c r="AM1262" s="171">
        <v>0.93127590971902374</v>
      </c>
      <c r="AN1262" s="171">
        <v>0.9594060360620964</v>
      </c>
      <c r="AO1262" s="171">
        <v>0.92764429715548202</v>
      </c>
      <c r="AP1262" s="173">
        <v>0.91947582467239042</v>
      </c>
      <c r="AQ1262" s="171">
        <v>0.88707937877480558</v>
      </c>
      <c r="AR1262" s="171">
        <v>0.91053258777156476</v>
      </c>
      <c r="AS1262" s="171">
        <v>0.9239078252520404</v>
      </c>
      <c r="AT1262" s="171">
        <v>0.959966499162479</v>
      </c>
      <c r="AU1262" s="171">
        <v>0.97507386923251749</v>
      </c>
      <c r="AV1262" s="171">
        <v>0.952914798206278</v>
      </c>
      <c r="AW1262" s="171">
        <v>0.90469732462088503</v>
      </c>
      <c r="AX1262" s="173">
        <v>0.9051180182285582</v>
      </c>
      <c r="AY1262" s="171"/>
      <c r="AZ1262" s="171"/>
      <c r="BA1262" s="171"/>
      <c r="BB1262" s="171"/>
      <c r="BC1262" s="171"/>
      <c r="BD1262" s="171"/>
      <c r="BE1262" s="171"/>
      <c r="BF1262" s="171"/>
      <c r="BG1262" s="171"/>
      <c r="BH1262" s="171"/>
      <c r="BI1262" s="171"/>
      <c r="BJ1262" s="171"/>
      <c r="BK1262" s="171"/>
      <c r="BL1262" s="171"/>
      <c r="BM1262" s="171"/>
      <c r="BN1262" s="171"/>
      <c r="BO1262" s="171"/>
      <c r="BP1262" s="171"/>
    </row>
    <row r="1263" spans="9:68" x14ac:dyDescent="0.25">
      <c r="I1263" s="171">
        <v>18.905000000000001</v>
      </c>
      <c r="J1263" s="175">
        <v>0.96266188118716611</v>
      </c>
      <c r="K1263" s="171">
        <v>0.96999814437509746</v>
      </c>
      <c r="L1263" s="171">
        <v>0.96783507664489754</v>
      </c>
      <c r="M1263" s="171">
        <v>0.96743055176546611</v>
      </c>
      <c r="N1263" s="171">
        <v>0.96912185764059333</v>
      </c>
      <c r="O1263" s="171">
        <v>0.95204034799346293</v>
      </c>
      <c r="P1263" s="171">
        <v>0.97577556260812781</v>
      </c>
      <c r="Q1263" s="171">
        <v>0.97254126429131404</v>
      </c>
      <c r="R1263" s="171">
        <v>0.98002818672352043</v>
      </c>
      <c r="S1263" s="171">
        <v>0.97421979075882825</v>
      </c>
      <c r="T1263" s="171">
        <v>0.96210425446842407</v>
      </c>
      <c r="U1263" s="173">
        <v>0.96460035285372936</v>
      </c>
      <c r="V1263" s="171">
        <v>0.95953883578642862</v>
      </c>
      <c r="W1263" s="171">
        <v>0.94609487413667637</v>
      </c>
      <c r="X1263" s="171">
        <v>0.94393973559282374</v>
      </c>
      <c r="Y1263" s="171">
        <v>0.95315908855481324</v>
      </c>
      <c r="Z1263" s="171">
        <v>0.93105545658484923</v>
      </c>
      <c r="AA1263" s="171">
        <v>0.94805661213750703</v>
      </c>
      <c r="AB1263" s="171">
        <v>0.95081592036508411</v>
      </c>
      <c r="AC1263" s="171">
        <v>0.92903121722997506</v>
      </c>
      <c r="AD1263" s="171">
        <v>0.95730884727280563</v>
      </c>
      <c r="AE1263" s="171">
        <v>0.96431029530182555</v>
      </c>
      <c r="AF1263" s="171">
        <v>0.9630942094556757</v>
      </c>
      <c r="AG1263" s="173">
        <v>0.94637593425995992</v>
      </c>
      <c r="AH1263" s="171"/>
      <c r="AI1263" s="173">
        <v>18.905000000000001</v>
      </c>
      <c r="AJ1263" s="171">
        <v>0.94238299459257868</v>
      </c>
      <c r="AK1263" s="171">
        <v>0.98066485753052923</v>
      </c>
      <c r="AL1263" s="171">
        <v>0.94305873615151325</v>
      </c>
      <c r="AM1263" s="171">
        <v>0.95771533855366231</v>
      </c>
      <c r="AN1263" s="171">
        <v>0.919487031144538</v>
      </c>
      <c r="AO1263" s="171">
        <v>0.93869096934548479</v>
      </c>
      <c r="AP1263" s="173">
        <v>0.94767284229552662</v>
      </c>
      <c r="AQ1263" s="171">
        <v>0.88168679896462454</v>
      </c>
      <c r="AR1263" s="171">
        <v>0.91300760839673678</v>
      </c>
      <c r="AS1263" s="171">
        <v>0.92966874699951985</v>
      </c>
      <c r="AT1263" s="171">
        <v>0.93911222780569514</v>
      </c>
      <c r="AU1263" s="171">
        <v>0.96984620046973247</v>
      </c>
      <c r="AV1263" s="171">
        <v>0.95730941704035888</v>
      </c>
      <c r="AW1263" s="171">
        <v>0.88953273332511384</v>
      </c>
      <c r="AX1263" s="173">
        <v>0.93596634727740136</v>
      </c>
      <c r="AY1263" s="171"/>
      <c r="AZ1263" s="171"/>
      <c r="BA1263" s="171"/>
      <c r="BB1263" s="171"/>
      <c r="BC1263" s="171"/>
      <c r="BD1263" s="171"/>
      <c r="BE1263" s="171"/>
      <c r="BF1263" s="171"/>
      <c r="BG1263" s="171"/>
      <c r="BH1263" s="171"/>
      <c r="BI1263" s="171"/>
      <c r="BJ1263" s="171"/>
      <c r="BK1263" s="171"/>
      <c r="BL1263" s="171"/>
      <c r="BM1263" s="171"/>
      <c r="BN1263" s="171"/>
      <c r="BO1263" s="171"/>
      <c r="BP1263" s="171"/>
    </row>
    <row r="1264" spans="9:68" x14ac:dyDescent="0.25">
      <c r="I1264" s="171">
        <v>18.920000000000002</v>
      </c>
      <c r="J1264" s="175">
        <v>0.96270734553889936</v>
      </c>
      <c r="K1264" s="171">
        <v>0.97158720406220833</v>
      </c>
      <c r="L1264" s="171">
        <v>0.96469706935749144</v>
      </c>
      <c r="M1264" s="171">
        <v>0.97153190301949099</v>
      </c>
      <c r="N1264" s="171">
        <v>0.97871396943165345</v>
      </c>
      <c r="O1264" s="171">
        <v>0.95875898606156806</v>
      </c>
      <c r="P1264" s="171">
        <v>0.97704247128570509</v>
      </c>
      <c r="Q1264" s="171">
        <v>0.97477251712500523</v>
      </c>
      <c r="R1264" s="171">
        <v>0.97519121352897964</v>
      </c>
      <c r="S1264" s="171">
        <v>0.97080364645404738</v>
      </c>
      <c r="T1264" s="171">
        <v>0.96353669894594018</v>
      </c>
      <c r="U1264" s="173">
        <v>0.96290413264994945</v>
      </c>
      <c r="V1264" s="171">
        <v>0.96089441190720926</v>
      </c>
      <c r="W1264" s="171">
        <v>0.94184235647697145</v>
      </c>
      <c r="X1264" s="171">
        <v>0.94270069458693773</v>
      </c>
      <c r="Y1264" s="171">
        <v>0.95849304560943283</v>
      </c>
      <c r="Z1264" s="171">
        <v>0.93628345900446264</v>
      </c>
      <c r="AA1264" s="171">
        <v>0.94965952585009061</v>
      </c>
      <c r="AB1264" s="171">
        <v>0.9333271196685653</v>
      </c>
      <c r="AC1264" s="171">
        <v>0.92783910854008456</v>
      </c>
      <c r="AD1264" s="171">
        <v>0.95656373810884532</v>
      </c>
      <c r="AE1264" s="171">
        <v>0.96428571678713881</v>
      </c>
      <c r="AF1264" s="171">
        <v>0.96169210569559471</v>
      </c>
      <c r="AG1264" s="173">
        <v>0.9522157349511684</v>
      </c>
      <c r="AH1264" s="171"/>
      <c r="AI1264" s="173">
        <v>18.920000000000002</v>
      </c>
      <c r="AJ1264" s="171">
        <v>0.95534215923923171</v>
      </c>
      <c r="AK1264" s="171">
        <v>0.96729986431478987</v>
      </c>
      <c r="AL1264" s="171">
        <v>0.95030017948876655</v>
      </c>
      <c r="AM1264" s="171">
        <v>0.93661906955320129</v>
      </c>
      <c r="AN1264" s="171">
        <v>0.91823353582103961</v>
      </c>
      <c r="AO1264" s="171">
        <v>0.96340789837061602</v>
      </c>
      <c r="AP1264" s="173">
        <v>0.9181201988251243</v>
      </c>
      <c r="AQ1264" s="171">
        <v>0.8786669542709229</v>
      </c>
      <c r="AR1264" s="171">
        <v>0.94160784673205622</v>
      </c>
      <c r="AS1264" s="171">
        <v>0.94679148663786206</v>
      </c>
      <c r="AT1264" s="171">
        <v>0.95603015075376885</v>
      </c>
      <c r="AU1264" s="171">
        <v>0.95923933631335723</v>
      </c>
      <c r="AV1264" s="171">
        <v>0.92278026905829613</v>
      </c>
      <c r="AW1264" s="171">
        <v>0.89964246085562805</v>
      </c>
      <c r="AX1264" s="173">
        <v>0.92533302173404997</v>
      </c>
      <c r="AY1264" s="171"/>
      <c r="AZ1264" s="171"/>
      <c r="BA1264" s="171"/>
      <c r="BB1264" s="171"/>
      <c r="BC1264" s="171"/>
      <c r="BD1264" s="171"/>
      <c r="BE1264" s="171"/>
      <c r="BF1264" s="171"/>
      <c r="BG1264" s="171"/>
      <c r="BH1264" s="171"/>
      <c r="BI1264" s="171"/>
      <c r="BJ1264" s="171"/>
      <c r="BK1264" s="171"/>
      <c r="BL1264" s="171"/>
      <c r="BM1264" s="171"/>
      <c r="BN1264" s="171"/>
      <c r="BO1264" s="171"/>
      <c r="BP1264" s="171"/>
    </row>
    <row r="1265" spans="9:68" x14ac:dyDescent="0.25">
      <c r="I1265" s="171">
        <v>18.934999999999999</v>
      </c>
      <c r="J1265" s="175">
        <v>0.96221680620326377</v>
      </c>
      <c r="K1265" s="171">
        <v>0.97610800556922206</v>
      </c>
      <c r="L1265" s="171">
        <v>0.9625163809677838</v>
      </c>
      <c r="M1265" s="171">
        <v>0.96971102265160625</v>
      </c>
      <c r="N1265" s="171">
        <v>0.97097083204517787</v>
      </c>
      <c r="O1265" s="171">
        <v>0.9538217001469429</v>
      </c>
      <c r="P1265" s="171">
        <v>0.97445499824232984</v>
      </c>
      <c r="Q1265" s="171">
        <v>0.97019046185130364</v>
      </c>
      <c r="R1265" s="171">
        <v>0.97874968911936044</v>
      </c>
      <c r="S1265" s="171">
        <v>0.97331631542483465</v>
      </c>
      <c r="T1265" s="171">
        <v>0.96075587367540993</v>
      </c>
      <c r="U1265" s="173">
        <v>0.96679926307799957</v>
      </c>
      <c r="V1265" s="171">
        <v>0.95634203613649493</v>
      </c>
      <c r="W1265" s="171">
        <v>0.95093596421976601</v>
      </c>
      <c r="X1265" s="171">
        <v>0.9414023151455494</v>
      </c>
      <c r="Y1265" s="171">
        <v>0.96039852424053651</v>
      </c>
      <c r="Z1265" s="171">
        <v>0.9339707124147627</v>
      </c>
      <c r="AA1265" s="171">
        <v>0.94017194371334223</v>
      </c>
      <c r="AB1265" s="171">
        <v>0.93702274274839581</v>
      </c>
      <c r="AC1265" s="171">
        <v>0.92444658269857927</v>
      </c>
      <c r="AD1265" s="171">
        <v>0.96067047242101999</v>
      </c>
      <c r="AE1265" s="171">
        <v>0.96161531023245939</v>
      </c>
      <c r="AF1265" s="171">
        <v>0.95566568384681394</v>
      </c>
      <c r="AG1265" s="173">
        <v>0.94932142082741466</v>
      </c>
      <c r="AH1265" s="171"/>
      <c r="AI1265" s="173">
        <v>18.934999999999999</v>
      </c>
      <c r="AJ1265" s="171">
        <v>0.92681335073652782</v>
      </c>
      <c r="AK1265" s="171">
        <v>0.96879240162822244</v>
      </c>
      <c r="AL1265" s="171">
        <v>0.95209506715355574</v>
      </c>
      <c r="AM1265" s="171">
        <v>0.93330262551819432</v>
      </c>
      <c r="AN1265" s="171">
        <v>0.93587889306720684</v>
      </c>
      <c r="AO1265" s="171">
        <v>0.94973764153548756</v>
      </c>
      <c r="AP1265" s="173">
        <v>0.91269769543605983</v>
      </c>
      <c r="AQ1265" s="171">
        <v>0.87942191544434845</v>
      </c>
      <c r="AR1265" s="171">
        <v>0.97717480979008142</v>
      </c>
      <c r="AS1265" s="171">
        <v>0.93422947671627454</v>
      </c>
      <c r="AT1265" s="171">
        <v>0.94472361809045224</v>
      </c>
      <c r="AU1265" s="171">
        <v>0.97249791650882622</v>
      </c>
      <c r="AV1265" s="171">
        <v>0.94412556053811658</v>
      </c>
      <c r="AW1265" s="171">
        <v>0.87436814202934277</v>
      </c>
      <c r="AX1265" s="173">
        <v>0.93912129002103295</v>
      </c>
      <c r="AY1265" s="171"/>
      <c r="AZ1265" s="171"/>
      <c r="BA1265" s="171"/>
      <c r="BB1265" s="171"/>
      <c r="BC1265" s="171"/>
      <c r="BD1265" s="171"/>
      <c r="BE1265" s="171"/>
      <c r="BF1265" s="171"/>
      <c r="BG1265" s="171"/>
      <c r="BH1265" s="171"/>
      <c r="BI1265" s="171"/>
      <c r="BJ1265" s="171"/>
      <c r="BK1265" s="171"/>
      <c r="BL1265" s="171"/>
      <c r="BM1265" s="171"/>
      <c r="BN1265" s="171"/>
      <c r="BO1265" s="171"/>
      <c r="BP1265" s="171"/>
    </row>
    <row r="1266" spans="9:68" x14ac:dyDescent="0.25">
      <c r="I1266" s="171">
        <v>18.95</v>
      </c>
      <c r="J1266" s="175">
        <v>0.95644047487025607</v>
      </c>
      <c r="K1266" s="171">
        <v>0.96792326278460417</v>
      </c>
      <c r="L1266" s="171">
        <v>0.9716417964138232</v>
      </c>
      <c r="M1266" s="171">
        <v>0.97119983909623153</v>
      </c>
      <c r="N1266" s="171">
        <v>0.96108138478602656</v>
      </c>
      <c r="O1266" s="171">
        <v>0.96286842439704312</v>
      </c>
      <c r="P1266" s="171">
        <v>0.97436576358071303</v>
      </c>
      <c r="Q1266" s="171">
        <v>0.96688063862001994</v>
      </c>
      <c r="R1266" s="171">
        <v>0.98199704309185509</v>
      </c>
      <c r="S1266" s="171">
        <v>0.97332683848137791</v>
      </c>
      <c r="T1266" s="171">
        <v>0.96123102222773416</v>
      </c>
      <c r="U1266" s="173">
        <v>0.9639949874325614</v>
      </c>
      <c r="V1266" s="171">
        <v>0.96113093724857823</v>
      </c>
      <c r="W1266" s="171">
        <v>0.95412402824788545</v>
      </c>
      <c r="X1266" s="171">
        <v>0.94334323044159962</v>
      </c>
      <c r="Y1266" s="171">
        <v>0.9504455872497225</v>
      </c>
      <c r="Z1266" s="171">
        <v>0.94039649552469662</v>
      </c>
      <c r="AA1266" s="171">
        <v>0.94452083122788033</v>
      </c>
      <c r="AB1266" s="171">
        <v>0.93950866824618751</v>
      </c>
      <c r="AC1266" s="171">
        <v>0.92729404579448949</v>
      </c>
      <c r="AD1266" s="171">
        <v>0.95740306139921783</v>
      </c>
      <c r="AE1266" s="171">
        <v>0.9640329418736725</v>
      </c>
      <c r="AF1266" s="171">
        <v>0.95922631388125879</v>
      </c>
      <c r="AG1266" s="173">
        <v>0.94950980834671928</v>
      </c>
      <c r="AH1266" s="171"/>
      <c r="AI1266" s="173">
        <v>18.95</v>
      </c>
      <c r="AJ1266" s="171">
        <v>0.93781465597613256</v>
      </c>
      <c r="AK1266" s="171">
        <v>0.96777476255088191</v>
      </c>
      <c r="AL1266" s="171">
        <v>0.95030017948876655</v>
      </c>
      <c r="AM1266" s="171">
        <v>0.94518654997696927</v>
      </c>
      <c r="AN1266" s="171">
        <v>0.93587889306720684</v>
      </c>
      <c r="AO1266" s="171">
        <v>0.92681579674123193</v>
      </c>
      <c r="AP1266" s="173">
        <v>0.9187528242205153</v>
      </c>
      <c r="AQ1266" s="171">
        <v>0.88556945642795504</v>
      </c>
      <c r="AR1266" s="171">
        <v>0.92574938124484374</v>
      </c>
      <c r="AS1266" s="171">
        <v>0.93590974555928941</v>
      </c>
      <c r="AT1266" s="171">
        <v>0.91993299832495823</v>
      </c>
      <c r="AU1266" s="171">
        <v>0.95499659065080678</v>
      </c>
      <c r="AV1266" s="171">
        <v>0.91838565022421526</v>
      </c>
      <c r="AW1266" s="171">
        <v>0.86758722722229054</v>
      </c>
      <c r="AX1266" s="173">
        <v>0.92533302173404997</v>
      </c>
      <c r="AY1266" s="171"/>
      <c r="AZ1266" s="171"/>
      <c r="BA1266" s="171"/>
      <c r="BB1266" s="171"/>
      <c r="BC1266" s="171"/>
      <c r="BD1266" s="171"/>
      <c r="BE1266" s="171"/>
      <c r="BF1266" s="171"/>
      <c r="BG1266" s="171"/>
      <c r="BH1266" s="171"/>
      <c r="BI1266" s="171"/>
      <c r="BJ1266" s="171"/>
      <c r="BK1266" s="171"/>
      <c r="BL1266" s="171"/>
      <c r="BM1266" s="171"/>
      <c r="BN1266" s="171"/>
      <c r="BO1266" s="171"/>
      <c r="BP1266" s="171"/>
    </row>
    <row r="1267" spans="9:68" x14ac:dyDescent="0.25">
      <c r="I1267" s="171">
        <v>18.965</v>
      </c>
      <c r="J1267" s="175">
        <v>0.96145050466112914</v>
      </c>
      <c r="K1267" s="171">
        <v>0.96630909399706677</v>
      </c>
      <c r="L1267" s="171">
        <v>0.96175904887295438</v>
      </c>
      <c r="M1267" s="171">
        <v>0.96288825776495879</v>
      </c>
      <c r="N1267" s="171">
        <v>0.96646640486803614</v>
      </c>
      <c r="O1267" s="171">
        <v>0.95959782245179892</v>
      </c>
      <c r="P1267" s="171">
        <v>0.97470900510786618</v>
      </c>
      <c r="Q1267" s="171">
        <v>0.96803636004246574</v>
      </c>
      <c r="R1267" s="171">
        <v>0.97685019805832951</v>
      </c>
      <c r="S1267" s="171">
        <v>0.97153426602028281</v>
      </c>
      <c r="T1267" s="171">
        <v>0.96264153171421096</v>
      </c>
      <c r="U1267" s="173">
        <v>0.96187551015983264</v>
      </c>
      <c r="V1267" s="171">
        <v>0.95681031067330968</v>
      </c>
      <c r="W1267" s="171">
        <v>0.93936013286467901</v>
      </c>
      <c r="X1267" s="171">
        <v>0.94695926006102038</v>
      </c>
      <c r="Y1267" s="171">
        <v>0.95789322900819729</v>
      </c>
      <c r="Z1267" s="171">
        <v>0.94002970696505816</v>
      </c>
      <c r="AA1267" s="171">
        <v>0.94285388210517374</v>
      </c>
      <c r="AB1267" s="171">
        <v>0.94443873326538752</v>
      </c>
      <c r="AC1267" s="171">
        <v>0.94237257861925117</v>
      </c>
      <c r="AD1267" s="171">
        <v>0.9510261207877283</v>
      </c>
      <c r="AE1267" s="171">
        <v>0.96960961639863286</v>
      </c>
      <c r="AF1267" s="171">
        <v>0.96098155620402892</v>
      </c>
      <c r="AG1267" s="173">
        <v>0.95909178205247358</v>
      </c>
      <c r="AH1267" s="171"/>
      <c r="AI1267" s="173">
        <v>18.965</v>
      </c>
      <c r="AJ1267" s="171">
        <v>0.92877121014357611</v>
      </c>
      <c r="AK1267" s="171">
        <v>0.97327001356852116</v>
      </c>
      <c r="AL1267" s="171">
        <v>0.94671040415918795</v>
      </c>
      <c r="AM1267" s="171">
        <v>0.96434822662367581</v>
      </c>
      <c r="AN1267" s="171">
        <v>0.94311059685661947</v>
      </c>
      <c r="AO1267" s="171">
        <v>0.92253521126760574</v>
      </c>
      <c r="AP1267" s="173">
        <v>0.89932218707636702</v>
      </c>
      <c r="AQ1267" s="171">
        <v>0.87942191544434845</v>
      </c>
      <c r="AR1267" s="171">
        <v>0.94224951874598983</v>
      </c>
      <c r="AS1267" s="171">
        <v>0.92166746679468703</v>
      </c>
      <c r="AT1267" s="171">
        <v>0.92889447236180911</v>
      </c>
      <c r="AU1267" s="171">
        <v>0.96825517084627621</v>
      </c>
      <c r="AV1267" s="171">
        <v>0.92340807174887896</v>
      </c>
      <c r="AW1267" s="171">
        <v>0.87436814202934277</v>
      </c>
      <c r="AX1267" s="173">
        <v>0.92778686609020788</v>
      </c>
      <c r="AY1267" s="171"/>
      <c r="AZ1267" s="171"/>
      <c r="BA1267" s="171"/>
      <c r="BB1267" s="171"/>
      <c r="BC1267" s="171"/>
      <c r="BD1267" s="171"/>
      <c r="BE1267" s="171"/>
      <c r="BF1267" s="171"/>
      <c r="BG1267" s="171"/>
      <c r="BH1267" s="171"/>
      <c r="BI1267" s="171"/>
      <c r="BJ1267" s="171"/>
      <c r="BK1267" s="171"/>
      <c r="BL1267" s="171"/>
      <c r="BM1267" s="171"/>
      <c r="BN1267" s="171"/>
      <c r="BO1267" s="171"/>
      <c r="BP1267" s="171"/>
    </row>
    <row r="1268" spans="9:68" x14ac:dyDescent="0.25">
      <c r="I1268" s="171">
        <v>18.98</v>
      </c>
      <c r="J1268" s="175">
        <v>0.95769333071337825</v>
      </c>
      <c r="K1268" s="171">
        <v>0.96502661690473879</v>
      </c>
      <c r="L1268" s="171">
        <v>0.96978391319132129</v>
      </c>
      <c r="M1268" s="171">
        <v>0.97440774510702666</v>
      </c>
      <c r="N1268" s="171">
        <v>0.96706664565859002</v>
      </c>
      <c r="O1268" s="171">
        <v>0.96554937086695292</v>
      </c>
      <c r="P1268" s="171">
        <v>0.98408910180052689</v>
      </c>
      <c r="Q1268" s="171">
        <v>0.96711281766119894</v>
      </c>
      <c r="R1268" s="171">
        <v>0.97683390369334278</v>
      </c>
      <c r="S1268" s="171">
        <v>0.96909663334419094</v>
      </c>
      <c r="T1268" s="171">
        <v>0.96739075101905048</v>
      </c>
      <c r="U1268" s="173">
        <v>0.96429125357455225</v>
      </c>
      <c r="V1268" s="171">
        <v>0.96218946583109022</v>
      </c>
      <c r="W1268" s="171">
        <v>0.95093141874927267</v>
      </c>
      <c r="X1268" s="171">
        <v>0.94057157444367301</v>
      </c>
      <c r="Y1268" s="171">
        <v>0.97076680952239069</v>
      </c>
      <c r="Z1268" s="171">
        <v>0.94300164468004</v>
      </c>
      <c r="AA1268" s="171">
        <v>0.93518147020207343</v>
      </c>
      <c r="AB1268" s="171">
        <v>0.94114282531292615</v>
      </c>
      <c r="AC1268" s="171">
        <v>0.94768665230067184</v>
      </c>
      <c r="AD1268" s="171">
        <v>0.94917392521241173</v>
      </c>
      <c r="AE1268" s="171">
        <v>0.96235869563146004</v>
      </c>
      <c r="AF1268" s="171">
        <v>0.96060076907995329</v>
      </c>
      <c r="AG1268" s="173">
        <v>0.96650785685522234</v>
      </c>
      <c r="AH1268" s="171"/>
      <c r="AI1268" s="173">
        <v>18.98</v>
      </c>
      <c r="AJ1268" s="171">
        <v>0.93324631735968688</v>
      </c>
      <c r="AK1268" s="171">
        <v>0.97374491180461342</v>
      </c>
      <c r="AL1268" s="171">
        <v>0.96428792473850333</v>
      </c>
      <c r="AM1268" s="171">
        <v>0.95707047443574411</v>
      </c>
      <c r="AN1268" s="171">
        <v>0.93915726545174072</v>
      </c>
      <c r="AO1268" s="171">
        <v>0.967688483844242</v>
      </c>
      <c r="AP1268" s="173">
        <v>0.93285133303208334</v>
      </c>
      <c r="AQ1268" s="171">
        <v>0.88244176013805009</v>
      </c>
      <c r="AR1268" s="171">
        <v>0.96067467228893577</v>
      </c>
      <c r="AS1268" s="171">
        <v>0.91366618658985432</v>
      </c>
      <c r="AT1268" s="171">
        <v>0.92219430485762144</v>
      </c>
      <c r="AU1268" s="171">
        <v>0.95446624744298825</v>
      </c>
      <c r="AV1268" s="171">
        <v>0.92466367713004494</v>
      </c>
      <c r="AW1268" s="171">
        <v>0.90297127357909013</v>
      </c>
      <c r="AX1268" s="173">
        <v>0.90184622575368067</v>
      </c>
      <c r="AY1268" s="171"/>
      <c r="AZ1268" s="171"/>
      <c r="BA1268" s="171"/>
      <c r="BB1268" s="171"/>
      <c r="BC1268" s="171"/>
      <c r="BD1268" s="171"/>
      <c r="BE1268" s="171"/>
      <c r="BF1268" s="171"/>
      <c r="BG1268" s="171"/>
      <c r="BH1268" s="171"/>
      <c r="BI1268" s="171"/>
      <c r="BJ1268" s="171"/>
      <c r="BK1268" s="171"/>
      <c r="BL1268" s="171"/>
      <c r="BM1268" s="171"/>
      <c r="BN1268" s="171"/>
      <c r="BO1268" s="171"/>
      <c r="BP1268" s="171"/>
    </row>
    <row r="1269" spans="9:68" x14ac:dyDescent="0.25">
      <c r="I1269" s="171">
        <v>18.995000000000001</v>
      </c>
      <c r="J1269" s="175">
        <v>0.95967499381619825</v>
      </c>
      <c r="K1269" s="171">
        <v>0.97386633677140921</v>
      </c>
      <c r="L1269" s="171">
        <v>0.9674176290540738</v>
      </c>
      <c r="M1269" s="171">
        <v>0.96450846979552829</v>
      </c>
      <c r="N1269" s="171">
        <v>0.96121361972360297</v>
      </c>
      <c r="O1269" s="171">
        <v>0.96230007983377197</v>
      </c>
      <c r="P1269" s="171">
        <v>0.97038835793007605</v>
      </c>
      <c r="Q1269" s="171">
        <v>0.97137095331290169</v>
      </c>
      <c r="R1269" s="171">
        <v>0.97524497755213801</v>
      </c>
      <c r="S1269" s="171">
        <v>0.97357375143216018</v>
      </c>
      <c r="T1269" s="171">
        <v>0.96543076767033253</v>
      </c>
      <c r="U1269" s="173">
        <v>0.96042465782872011</v>
      </c>
      <c r="V1269" s="171">
        <v>0.96056520513368504</v>
      </c>
      <c r="W1269" s="171">
        <v>0.94364609949597034</v>
      </c>
      <c r="X1269" s="171">
        <v>0.94345477656499011</v>
      </c>
      <c r="Y1269" s="171">
        <v>0.95584835616104946</v>
      </c>
      <c r="Z1269" s="171">
        <v>0.94457204086171354</v>
      </c>
      <c r="AA1269" s="171">
        <v>0.94430375827327817</v>
      </c>
      <c r="AB1269" s="171">
        <v>0.9392854359051287</v>
      </c>
      <c r="AC1269" s="171">
        <v>0.93955334816026925</v>
      </c>
      <c r="AD1269" s="171">
        <v>0.95282706344482193</v>
      </c>
      <c r="AE1269" s="171">
        <v>0.96245394029879028</v>
      </c>
      <c r="AF1269" s="171">
        <v>0.95831269897358551</v>
      </c>
      <c r="AG1269" s="173">
        <v>0.96049432474411567</v>
      </c>
      <c r="AH1269" s="171"/>
      <c r="AI1269" s="173">
        <v>18.995000000000001</v>
      </c>
      <c r="AJ1269" s="171">
        <v>0.94107775498788004</v>
      </c>
      <c r="AK1269" s="171">
        <v>0.96187245590230674</v>
      </c>
      <c r="AL1269" s="171">
        <v>0.94534876524107214</v>
      </c>
      <c r="AM1269" s="171">
        <v>0.93919852602487353</v>
      </c>
      <c r="AN1269" s="171">
        <v>0.91100183203162655</v>
      </c>
      <c r="AO1269" s="171">
        <v>0.94297155481911077</v>
      </c>
      <c r="AP1269" s="173">
        <v>0.95698147311342086</v>
      </c>
      <c r="AQ1269" s="171">
        <v>0.90703192407247646</v>
      </c>
      <c r="AR1269" s="171">
        <v>0.95370794756622967</v>
      </c>
      <c r="AS1269" s="171">
        <v>0.92734837574011841</v>
      </c>
      <c r="AT1269" s="171">
        <v>0.94983249581239526</v>
      </c>
      <c r="AU1269" s="171">
        <v>0.97090688688536997</v>
      </c>
      <c r="AV1269" s="171">
        <v>0.93282511210762331</v>
      </c>
      <c r="AW1269" s="171">
        <v>0.89791640981383314</v>
      </c>
      <c r="AX1269" s="173">
        <v>0.91318064968450574</v>
      </c>
      <c r="AY1269" s="171"/>
      <c r="AZ1269" s="171"/>
      <c r="BA1269" s="171"/>
      <c r="BB1269" s="171"/>
      <c r="BC1269" s="171"/>
      <c r="BD1269" s="171"/>
      <c r="BE1269" s="171"/>
      <c r="BF1269" s="171"/>
      <c r="BG1269" s="171"/>
      <c r="BH1269" s="171"/>
      <c r="BI1269" s="171"/>
      <c r="BJ1269" s="171"/>
      <c r="BK1269" s="171"/>
      <c r="BL1269" s="171"/>
      <c r="BM1269" s="171"/>
      <c r="BN1269" s="171"/>
      <c r="BO1269" s="171"/>
      <c r="BP1269" s="171"/>
    </row>
    <row r="1270" spans="9:68" x14ac:dyDescent="0.25">
      <c r="I1270" s="171">
        <v>19.010000000000002</v>
      </c>
      <c r="J1270" s="175">
        <v>0.95624584953868352</v>
      </c>
      <c r="K1270" s="171">
        <v>0.97047827824206612</v>
      </c>
      <c r="L1270" s="171">
        <v>0.96706820771685242</v>
      </c>
      <c r="M1270" s="171">
        <v>0.96990113963808067</v>
      </c>
      <c r="N1270" s="171">
        <v>0.96056694760802608</v>
      </c>
      <c r="O1270" s="171">
        <v>0.95797869912033629</v>
      </c>
      <c r="P1270" s="171">
        <v>0.98479158486653784</v>
      </c>
      <c r="Q1270" s="171">
        <v>0.96877365784279479</v>
      </c>
      <c r="R1270" s="171">
        <v>0.97547704092379028</v>
      </c>
      <c r="S1270" s="171">
        <v>0.97136217916699852</v>
      </c>
      <c r="T1270" s="171">
        <v>0.96295763833045267</v>
      </c>
      <c r="U1270" s="173">
        <v>0.95661549257410217</v>
      </c>
      <c r="V1270" s="171">
        <v>0.95649921440861518</v>
      </c>
      <c r="W1270" s="171">
        <v>0.93492110830311326</v>
      </c>
      <c r="X1270" s="171">
        <v>0.94024341312903204</v>
      </c>
      <c r="Y1270" s="171">
        <v>0.96093425614881189</v>
      </c>
      <c r="Z1270" s="171">
        <v>0.93880059310063246</v>
      </c>
      <c r="AA1270" s="171">
        <v>0.94390239189924785</v>
      </c>
      <c r="AB1270" s="171">
        <v>0.93167397231867488</v>
      </c>
      <c r="AC1270" s="171">
        <v>0.948985929775637</v>
      </c>
      <c r="AD1270" s="171">
        <v>0.95079689622664088</v>
      </c>
      <c r="AE1270" s="171">
        <v>0.96283396024734624</v>
      </c>
      <c r="AF1270" s="171">
        <v>0.96073535149114608</v>
      </c>
      <c r="AG1270" s="173">
        <v>0.95383215403064869</v>
      </c>
      <c r="AH1270" s="171"/>
      <c r="AI1270" s="173">
        <v>19.010000000000002</v>
      </c>
      <c r="AJ1270" s="171">
        <v>0.91254894648517615</v>
      </c>
      <c r="AK1270" s="171">
        <v>0.96777476255088191</v>
      </c>
      <c r="AL1270" s="171">
        <v>0.95661323265457698</v>
      </c>
      <c r="AM1270" s="171">
        <v>0.95439889451865534</v>
      </c>
      <c r="AN1270" s="171">
        <v>0.91428020441616042</v>
      </c>
      <c r="AO1270" s="171">
        <v>0.93869096934548479</v>
      </c>
      <c r="AP1270" s="173">
        <v>0.96638047898779922</v>
      </c>
      <c r="AQ1270" s="171">
        <v>0.89549180327868827</v>
      </c>
      <c r="AR1270" s="171">
        <v>0.93271610596754984</v>
      </c>
      <c r="AS1270" s="171">
        <v>0.94111057769243067</v>
      </c>
      <c r="AT1270" s="171">
        <v>0.959966499162479</v>
      </c>
      <c r="AU1270" s="171">
        <v>0.97037654367755144</v>
      </c>
      <c r="AV1270" s="171">
        <v>0.92529147982062787</v>
      </c>
      <c r="AW1270" s="171">
        <v>0.89039575884601163</v>
      </c>
      <c r="AX1270" s="173">
        <v>0.95699929890161262</v>
      </c>
      <c r="AY1270" s="171"/>
      <c r="AZ1270" s="171"/>
      <c r="BA1270" s="171"/>
      <c r="BB1270" s="171"/>
      <c r="BC1270" s="171"/>
      <c r="BD1270" s="171"/>
      <c r="BE1270" s="171"/>
      <c r="BF1270" s="171"/>
      <c r="BG1270" s="171"/>
      <c r="BH1270" s="171"/>
      <c r="BI1270" s="171"/>
      <c r="BJ1270" s="171"/>
      <c r="BK1270" s="171"/>
      <c r="BL1270" s="171"/>
      <c r="BM1270" s="171"/>
      <c r="BN1270" s="171"/>
      <c r="BO1270" s="171"/>
      <c r="BP1270" s="171"/>
    </row>
    <row r="1271" spans="9:68" x14ac:dyDescent="0.25">
      <c r="I1271" s="171">
        <v>19.024999999999999</v>
      </c>
      <c r="J1271" s="175">
        <v>0.95836813699124013</v>
      </c>
      <c r="K1271" s="171">
        <v>0.96891441042516957</v>
      </c>
      <c r="L1271" s="171">
        <v>0.96065628404512793</v>
      </c>
      <c r="M1271" s="171">
        <v>0.96534090861379218</v>
      </c>
      <c r="N1271" s="171">
        <v>0.96268325895214812</v>
      </c>
      <c r="O1271" s="171">
        <v>0.9581139341204068</v>
      </c>
      <c r="P1271" s="171">
        <v>0.98166185598481048</v>
      </c>
      <c r="Q1271" s="171">
        <v>0.97501848226743371</v>
      </c>
      <c r="R1271" s="171">
        <v>0.97361087306925975</v>
      </c>
      <c r="S1271" s="171">
        <v>0.96747812883792628</v>
      </c>
      <c r="T1271" s="171">
        <v>0.96599075538236578</v>
      </c>
      <c r="U1271" s="173">
        <v>0.95897026171571609</v>
      </c>
      <c r="V1271" s="171">
        <v>0.95719809892707808</v>
      </c>
      <c r="W1271" s="171">
        <v>0.93420217976890596</v>
      </c>
      <c r="X1271" s="171">
        <v>0.95580460455311955</v>
      </c>
      <c r="Y1271" s="171">
        <v>0.96468323207707751</v>
      </c>
      <c r="Z1271" s="171">
        <v>0.9421167594898967</v>
      </c>
      <c r="AA1271" s="171">
        <v>0.94203369441672447</v>
      </c>
      <c r="AB1271" s="171">
        <v>0.93145127310269982</v>
      </c>
      <c r="AC1271" s="171">
        <v>0.94409534564814068</v>
      </c>
      <c r="AD1271" s="171">
        <v>0.95623539137863578</v>
      </c>
      <c r="AE1271" s="171">
        <v>0.96382164297826434</v>
      </c>
      <c r="AF1271" s="171">
        <v>0.95849367273025832</v>
      </c>
      <c r="AG1271" s="173">
        <v>0.95733542200450472</v>
      </c>
      <c r="AH1271" s="171"/>
      <c r="AI1271" s="173">
        <v>19.024999999999999</v>
      </c>
      <c r="AJ1271" s="171">
        <v>0.91254894648517615</v>
      </c>
      <c r="AK1271" s="171">
        <v>0.96580732700135685</v>
      </c>
      <c r="AL1271" s="171">
        <v>0.96657795382806222</v>
      </c>
      <c r="AM1271" s="171">
        <v>0.96296637494242288</v>
      </c>
      <c r="AN1271" s="171">
        <v>0.91563012245685116</v>
      </c>
      <c r="AO1271" s="171">
        <v>0.96423639878486611</v>
      </c>
      <c r="AP1271" s="173">
        <v>0.93483958427474012</v>
      </c>
      <c r="AQ1271" s="171">
        <v>0.88168679896462454</v>
      </c>
      <c r="AR1271" s="171">
        <v>0.94729122742689509</v>
      </c>
      <c r="AS1271" s="171">
        <v>0.91990718514962388</v>
      </c>
      <c r="AT1271" s="171">
        <v>0.93626465661641534</v>
      </c>
      <c r="AU1271" s="171">
        <v>0.96984620046973247</v>
      </c>
      <c r="AV1271" s="171">
        <v>0.90959641255605383</v>
      </c>
      <c r="AW1271" s="171">
        <v>0.88780668228331894</v>
      </c>
      <c r="AX1271" s="173">
        <v>0.94157513437719087</v>
      </c>
      <c r="AY1271" s="171"/>
      <c r="AZ1271" s="171"/>
      <c r="BA1271" s="171"/>
      <c r="BB1271" s="171"/>
      <c r="BC1271" s="171"/>
      <c r="BD1271" s="171"/>
      <c r="BE1271" s="171"/>
      <c r="BF1271" s="171"/>
      <c r="BG1271" s="171"/>
      <c r="BH1271" s="171"/>
      <c r="BI1271" s="171"/>
      <c r="BJ1271" s="171"/>
      <c r="BK1271" s="171"/>
      <c r="BL1271" s="171"/>
      <c r="BM1271" s="171"/>
      <c r="BN1271" s="171"/>
      <c r="BO1271" s="171"/>
      <c r="BP1271" s="171"/>
    </row>
    <row r="1272" spans="9:68" x14ac:dyDescent="0.25">
      <c r="I1272" s="171">
        <v>19.04</v>
      </c>
      <c r="J1272" s="175">
        <v>0.96351700414250485</v>
      </c>
      <c r="K1272" s="171">
        <v>0.97175867221188617</v>
      </c>
      <c r="L1272" s="171">
        <v>0.96030541660235402</v>
      </c>
      <c r="M1272" s="171">
        <v>0.96550659849891218</v>
      </c>
      <c r="N1272" s="171">
        <v>0.9692038014000155</v>
      </c>
      <c r="O1272" s="171">
        <v>0.95464460891230107</v>
      </c>
      <c r="P1272" s="171">
        <v>0.97341768503387494</v>
      </c>
      <c r="Q1272" s="171">
        <v>0.97525177132561769</v>
      </c>
      <c r="R1272" s="171">
        <v>0.97675947585481149</v>
      </c>
      <c r="S1272" s="171">
        <v>0.96764733680222559</v>
      </c>
      <c r="T1272" s="171">
        <v>0.96606513004187455</v>
      </c>
      <c r="U1272" s="173">
        <v>0.96602380848985991</v>
      </c>
      <c r="V1272" s="171">
        <v>0.95142057684976311</v>
      </c>
      <c r="W1272" s="171">
        <v>0.92848837700836562</v>
      </c>
      <c r="X1272" s="171">
        <v>0.95236583503090966</v>
      </c>
      <c r="Y1272" s="171">
        <v>0.95881993565777268</v>
      </c>
      <c r="Z1272" s="171">
        <v>0.9391360484861655</v>
      </c>
      <c r="AA1272" s="171">
        <v>0.93747329137089719</v>
      </c>
      <c r="AB1272" s="171">
        <v>0.92489085642684121</v>
      </c>
      <c r="AC1272" s="171">
        <v>0.94813664596273295</v>
      </c>
      <c r="AD1272" s="171">
        <v>0.95825900651644769</v>
      </c>
      <c r="AE1272" s="171">
        <v>0.967116926951339</v>
      </c>
      <c r="AF1272" s="171">
        <v>0.960751184777628</v>
      </c>
      <c r="AG1272" s="173">
        <v>0.97009952164119995</v>
      </c>
      <c r="AH1272" s="171"/>
      <c r="AI1272" s="173">
        <v>19.04</v>
      </c>
      <c r="AJ1272" s="171">
        <v>0.9035055006526197</v>
      </c>
      <c r="AK1272" s="171">
        <v>0.98663500678426053</v>
      </c>
      <c r="AL1272" s="171">
        <v>0.94850529182397736</v>
      </c>
      <c r="AM1272" s="171">
        <v>0.92869645324735151</v>
      </c>
      <c r="AN1272" s="171">
        <v>0.92536881689326034</v>
      </c>
      <c r="AO1272" s="171">
        <v>0.98122065727699537</v>
      </c>
      <c r="AP1272" s="173">
        <v>0.92417532760957966</v>
      </c>
      <c r="AQ1272" s="171">
        <v>0.86712683347713526</v>
      </c>
      <c r="AR1272" s="171">
        <v>0.94921624346869549</v>
      </c>
      <c r="AS1272" s="171">
        <v>0.93654984797567598</v>
      </c>
      <c r="AT1272" s="171">
        <v>0.94413735343383587</v>
      </c>
      <c r="AU1272" s="171">
        <v>0.97249791650882622</v>
      </c>
      <c r="AV1272" s="171">
        <v>0.90206278026905828</v>
      </c>
      <c r="AW1272" s="171">
        <v>0.86845025274318821</v>
      </c>
      <c r="AX1272" s="173">
        <v>0.97569525590091155</v>
      </c>
      <c r="AY1272" s="171"/>
      <c r="AZ1272" s="171"/>
      <c r="BA1272" s="171"/>
      <c r="BB1272" s="171"/>
      <c r="BC1272" s="171"/>
      <c r="BD1272" s="171"/>
      <c r="BE1272" s="171"/>
      <c r="BF1272" s="171"/>
      <c r="BG1272" s="171"/>
      <c r="BH1272" s="171"/>
      <c r="BI1272" s="171"/>
      <c r="BJ1272" s="171"/>
      <c r="BK1272" s="171"/>
      <c r="BL1272" s="171"/>
      <c r="BM1272" s="171"/>
      <c r="BN1272" s="171"/>
      <c r="BO1272" s="171"/>
      <c r="BP1272" s="171"/>
    </row>
    <row r="1273" spans="9:68" x14ac:dyDescent="0.25">
      <c r="I1273" s="171">
        <v>19.055</v>
      </c>
      <c r="J1273" s="175">
        <v>0.96384269843737869</v>
      </c>
      <c r="K1273" s="171">
        <v>0.97217741465112217</v>
      </c>
      <c r="L1273" s="171">
        <v>0.9674074659842683</v>
      </c>
      <c r="M1273" s="171">
        <v>0.96957082032024688</v>
      </c>
      <c r="N1273" s="171">
        <v>0.96412532686587404</v>
      </c>
      <c r="O1273" s="171">
        <v>0.95640962269986596</v>
      </c>
      <c r="P1273" s="171">
        <v>0.97830045447017011</v>
      </c>
      <c r="Q1273" s="171">
        <v>0.9741968764477924</v>
      </c>
      <c r="R1273" s="171">
        <v>0.97418006289883652</v>
      </c>
      <c r="S1273" s="171">
        <v>0.9738191222335123</v>
      </c>
      <c r="T1273" s="171">
        <v>0.96553090910324624</v>
      </c>
      <c r="U1273" s="173">
        <v>0.96044552230181113</v>
      </c>
      <c r="V1273" s="171">
        <v>0.95864256289435323</v>
      </c>
      <c r="W1273" s="171">
        <v>0.92861063684512002</v>
      </c>
      <c r="X1273" s="171">
        <v>0.9447070705282421</v>
      </c>
      <c r="Y1273" s="171">
        <v>0.96613454052361014</v>
      </c>
      <c r="Z1273" s="171">
        <v>0.93096305488130082</v>
      </c>
      <c r="AA1273" s="171">
        <v>0.94306613862623812</v>
      </c>
      <c r="AB1273" s="171">
        <v>0.92363804924752158</v>
      </c>
      <c r="AC1273" s="171">
        <v>0.93230332223233736</v>
      </c>
      <c r="AD1273" s="171">
        <v>0.95030237710231358</v>
      </c>
      <c r="AE1273" s="171">
        <v>0.97117905176821751</v>
      </c>
      <c r="AF1273" s="171">
        <v>0.96493967296373617</v>
      </c>
      <c r="AG1273" s="173">
        <v>0.96102169651430869</v>
      </c>
      <c r="AH1273" s="171"/>
      <c r="AI1273" s="173">
        <v>19.055</v>
      </c>
      <c r="AJ1273" s="171">
        <v>0.92093977251538295</v>
      </c>
      <c r="AK1273" s="171">
        <v>0.9647896879240162</v>
      </c>
      <c r="AL1273" s="171">
        <v>0.95797487157269301</v>
      </c>
      <c r="AM1273" s="171">
        <v>0.92731460156609857</v>
      </c>
      <c r="AN1273" s="171">
        <v>0.9299971073184844</v>
      </c>
      <c r="AO1273" s="171">
        <v>0.95401822700911354</v>
      </c>
      <c r="AP1273" s="173">
        <v>0.9220967013104383</v>
      </c>
      <c r="AQ1273" s="171">
        <v>0.90012942191544432</v>
      </c>
      <c r="AR1273" s="171">
        <v>0.95939132826106899</v>
      </c>
      <c r="AS1273" s="171">
        <v>0.95367258761401819</v>
      </c>
      <c r="AT1273" s="171">
        <v>0.95376884422110564</v>
      </c>
      <c r="AU1273" s="171">
        <v>0.94014698083188109</v>
      </c>
      <c r="AV1273" s="171">
        <v>0.94349775784753365</v>
      </c>
      <c r="AW1273" s="171">
        <v>0.85834052521267412</v>
      </c>
      <c r="AX1273" s="173">
        <v>0.96108903949520907</v>
      </c>
      <c r="AY1273" s="171"/>
      <c r="AZ1273" s="171"/>
      <c r="BA1273" s="171"/>
      <c r="BB1273" s="171"/>
      <c r="BC1273" s="171"/>
      <c r="BD1273" s="171"/>
      <c r="BE1273" s="171"/>
      <c r="BF1273" s="171"/>
      <c r="BG1273" s="171"/>
      <c r="BH1273" s="171"/>
      <c r="BI1273" s="171"/>
      <c r="BJ1273" s="171"/>
      <c r="BK1273" s="171"/>
      <c r="BL1273" s="171"/>
      <c r="BM1273" s="171"/>
      <c r="BN1273" s="171"/>
      <c r="BO1273" s="171"/>
      <c r="BP1273" s="171"/>
    </row>
    <row r="1274" spans="9:68" x14ac:dyDescent="0.25">
      <c r="I1274" s="171">
        <v>19.07</v>
      </c>
      <c r="J1274" s="175">
        <v>0.96361872590151532</v>
      </c>
      <c r="K1274" s="171">
        <v>0.97095809212471396</v>
      </c>
      <c r="L1274" s="171">
        <v>0.96649126192363044</v>
      </c>
      <c r="M1274" s="171">
        <v>0.9672590038454153</v>
      </c>
      <c r="N1274" s="171">
        <v>0.96312871159697599</v>
      </c>
      <c r="O1274" s="171">
        <v>0.95836601204941985</v>
      </c>
      <c r="P1274" s="171">
        <v>0.98120951337588735</v>
      </c>
      <c r="Q1274" s="171">
        <v>0.97193892460560716</v>
      </c>
      <c r="R1274" s="171">
        <v>0.97776668798937738</v>
      </c>
      <c r="S1274" s="171">
        <v>0.97381632420192021</v>
      </c>
      <c r="T1274" s="171">
        <v>0.96297945843825572</v>
      </c>
      <c r="U1274" s="173">
        <v>0.96163837711105482</v>
      </c>
      <c r="V1274" s="171">
        <v>0.95641041063182819</v>
      </c>
      <c r="W1274" s="171">
        <v>0.9342741480969341</v>
      </c>
      <c r="X1274" s="171">
        <v>0.95056604276736845</v>
      </c>
      <c r="Y1274" s="171">
        <v>0.95883952097163438</v>
      </c>
      <c r="Z1274" s="171">
        <v>0.93417447325775038</v>
      </c>
      <c r="AA1274" s="171">
        <v>0.94802179488045168</v>
      </c>
      <c r="AB1274" s="171">
        <v>0.92796105024906139</v>
      </c>
      <c r="AC1274" s="171">
        <v>0.93765772825222693</v>
      </c>
      <c r="AD1274" s="171">
        <v>0.95502810472753608</v>
      </c>
      <c r="AE1274" s="171">
        <v>0.96325240841441195</v>
      </c>
      <c r="AF1274" s="171">
        <v>0.95447994884016796</v>
      </c>
      <c r="AG1274" s="173">
        <v>0.96120224266641885</v>
      </c>
      <c r="AH1274" s="171"/>
      <c r="AI1274" s="173">
        <v>19.07</v>
      </c>
      <c r="AJ1274" s="171">
        <v>0.92616073093417872</v>
      </c>
      <c r="AK1274" s="171">
        <v>0.96085481682496621</v>
      </c>
      <c r="AL1274" s="171">
        <v>0.96069814940892495</v>
      </c>
      <c r="AM1274" s="171">
        <v>0.94583141409488736</v>
      </c>
      <c r="AN1274" s="171">
        <v>0.9509208369491855</v>
      </c>
      <c r="AO1274" s="171">
        <v>0.95829881248273974</v>
      </c>
      <c r="AP1274" s="173">
        <v>0.92281970176231343</v>
      </c>
      <c r="AQ1274" s="171">
        <v>0.8779119930974979</v>
      </c>
      <c r="AR1274" s="171">
        <v>0.95434961958016329</v>
      </c>
      <c r="AS1274" s="171">
        <v>0.94791166586653852</v>
      </c>
      <c r="AT1274" s="171">
        <v>0.94698492462311568</v>
      </c>
      <c r="AU1274" s="171">
        <v>0.96560345480718246</v>
      </c>
      <c r="AV1274" s="171">
        <v>0.93156950672645733</v>
      </c>
      <c r="AW1274" s="171">
        <v>0.90469732462088503</v>
      </c>
      <c r="AX1274" s="173">
        <v>0.98948352418789454</v>
      </c>
      <c r="AY1274" s="171"/>
      <c r="AZ1274" s="171"/>
      <c r="BA1274" s="171"/>
      <c r="BB1274" s="171"/>
      <c r="BC1274" s="171"/>
      <c r="BD1274" s="171"/>
      <c r="BE1274" s="171"/>
      <c r="BF1274" s="171"/>
      <c r="BG1274" s="171"/>
      <c r="BH1274" s="171"/>
      <c r="BI1274" s="171"/>
      <c r="BJ1274" s="171"/>
      <c r="BK1274" s="171"/>
      <c r="BL1274" s="171"/>
      <c r="BM1274" s="171"/>
      <c r="BN1274" s="171"/>
      <c r="BO1274" s="171"/>
      <c r="BP1274" s="171"/>
    </row>
    <row r="1275" spans="9:68" x14ac:dyDescent="0.25">
      <c r="I1275" s="171">
        <v>19.085000000000001</v>
      </c>
      <c r="J1275" s="175">
        <v>0.96560092903334771</v>
      </c>
      <c r="K1275" s="171">
        <v>0.96661249956660356</v>
      </c>
      <c r="L1275" s="171">
        <v>0.95944651549880333</v>
      </c>
      <c r="M1275" s="171">
        <v>0.97011649351058027</v>
      </c>
      <c r="N1275" s="171">
        <v>0.96592108707939373</v>
      </c>
      <c r="O1275" s="171">
        <v>0.95918643454170405</v>
      </c>
      <c r="P1275" s="171">
        <v>0.9806179206363046</v>
      </c>
      <c r="Q1275" s="171">
        <v>0.96946059661248229</v>
      </c>
      <c r="R1275" s="171">
        <v>0.97643139065066131</v>
      </c>
      <c r="S1275" s="171">
        <v>0.97582860919707093</v>
      </c>
      <c r="T1275" s="171">
        <v>0.96524280117243444</v>
      </c>
      <c r="U1275" s="173">
        <v>0.95983693713404894</v>
      </c>
      <c r="V1275" s="171">
        <v>0.96521242036205124</v>
      </c>
      <c r="W1275" s="171">
        <v>0.93501616272643451</v>
      </c>
      <c r="X1275" s="171">
        <v>0.94970570559459722</v>
      </c>
      <c r="Y1275" s="171">
        <v>0.95060846731208681</v>
      </c>
      <c r="Z1275" s="171">
        <v>0.94100555357140969</v>
      </c>
      <c r="AA1275" s="171">
        <v>0.93640667827038127</v>
      </c>
      <c r="AB1275" s="171">
        <v>0.92751147873455952</v>
      </c>
      <c r="AC1275" s="171">
        <v>0.94119314580716529</v>
      </c>
      <c r="AD1275" s="171">
        <v>0.94820635322932267</v>
      </c>
      <c r="AE1275" s="171">
        <v>0.96387715707836497</v>
      </c>
      <c r="AF1275" s="171">
        <v>0.96097953239608647</v>
      </c>
      <c r="AG1275" s="173">
        <v>0.96037013731242893</v>
      </c>
      <c r="AH1275" s="171"/>
      <c r="AI1275" s="173">
        <v>19.085000000000001</v>
      </c>
      <c r="AJ1275" s="171">
        <v>0.92093977251538295</v>
      </c>
      <c r="AK1275" s="171">
        <v>0.97720488466757116</v>
      </c>
      <c r="AL1275" s="171">
        <v>0.96478306616327303</v>
      </c>
      <c r="AM1275" s="171">
        <v>0.97623215108245065</v>
      </c>
      <c r="AN1275" s="171">
        <v>0.97386944364092209</v>
      </c>
      <c r="AO1275" s="171">
        <v>0.93454846727423369</v>
      </c>
      <c r="AP1275" s="173">
        <v>0.92815183009489366</v>
      </c>
      <c r="AQ1275" s="171">
        <v>0.87942191544434845</v>
      </c>
      <c r="AR1275" s="171">
        <v>0.93143276193968305</v>
      </c>
      <c r="AS1275" s="171">
        <v>0.93534965594495123</v>
      </c>
      <c r="AT1275" s="171">
        <v>0.93232830820770518</v>
      </c>
      <c r="AU1275" s="171">
        <v>0.95817864989771939</v>
      </c>
      <c r="AV1275" s="171">
        <v>0.92278026905829613</v>
      </c>
      <c r="AW1275" s="171">
        <v>0.90642337566268016</v>
      </c>
      <c r="AX1275" s="173">
        <v>0.97569525590091155</v>
      </c>
      <c r="AY1275" s="171"/>
      <c r="AZ1275" s="171"/>
      <c r="BA1275" s="171"/>
      <c r="BB1275" s="171"/>
      <c r="BC1275" s="171"/>
      <c r="BD1275" s="171"/>
      <c r="BE1275" s="171"/>
      <c r="BF1275" s="171"/>
      <c r="BG1275" s="171"/>
      <c r="BH1275" s="171"/>
      <c r="BI1275" s="171"/>
      <c r="BJ1275" s="171"/>
      <c r="BK1275" s="171"/>
      <c r="BL1275" s="171"/>
      <c r="BM1275" s="171"/>
      <c r="BN1275" s="171"/>
      <c r="BO1275" s="171"/>
      <c r="BP1275" s="171"/>
    </row>
    <row r="1276" spans="9:68" x14ac:dyDescent="0.25">
      <c r="I1276" s="171">
        <v>19.100000000000001</v>
      </c>
      <c r="J1276" s="175">
        <v>0.96551807588089245</v>
      </c>
      <c r="K1276" s="171">
        <v>0.96647121418627535</v>
      </c>
      <c r="L1276" s="171">
        <v>0.9633433388449536</v>
      </c>
      <c r="M1276" s="171">
        <v>0.97196438373393368</v>
      </c>
      <c r="N1276" s="171">
        <v>0.96267035567442516</v>
      </c>
      <c r="O1276" s="171">
        <v>0.9607952913313591</v>
      </c>
      <c r="P1276" s="171">
        <v>0.97379679299288613</v>
      </c>
      <c r="Q1276" s="171">
        <v>0.96993129273696232</v>
      </c>
      <c r="R1276" s="171">
        <v>0.97529565348156588</v>
      </c>
      <c r="S1276" s="171">
        <v>0.97267351446809547</v>
      </c>
      <c r="T1276" s="171">
        <v>0.96259463344050555</v>
      </c>
      <c r="U1276" s="173">
        <v>0.96033400161328974</v>
      </c>
      <c r="V1276" s="171">
        <v>0.96553503614222846</v>
      </c>
      <c r="W1276" s="171">
        <v>0.93946429491594674</v>
      </c>
      <c r="X1276" s="171">
        <v>0.95080236845663901</v>
      </c>
      <c r="Y1276" s="171">
        <v>0.95503078080311121</v>
      </c>
      <c r="Z1276" s="171">
        <v>0.94540240632891326</v>
      </c>
      <c r="AA1276" s="171">
        <v>0.94183407640251104</v>
      </c>
      <c r="AB1276" s="171">
        <v>0.93371892983779747</v>
      </c>
      <c r="AC1276" s="171">
        <v>0.94397665333778913</v>
      </c>
      <c r="AD1276" s="171">
        <v>0.95453658032772448</v>
      </c>
      <c r="AE1276" s="171">
        <v>0.96206233242203931</v>
      </c>
      <c r="AF1276" s="171">
        <v>0.95542608562178166</v>
      </c>
      <c r="AG1276" s="173">
        <v>0.95205775706807216</v>
      </c>
      <c r="AH1276" s="171"/>
      <c r="AI1276" s="173">
        <v>19.100000000000001</v>
      </c>
      <c r="AJ1276" s="171">
        <v>0.94107775498788004</v>
      </c>
      <c r="AK1276" s="171">
        <v>0.96926729986431481</v>
      </c>
      <c r="AL1276" s="171">
        <v>0.96113139815559834</v>
      </c>
      <c r="AM1276" s="171">
        <v>0.95108245048364837</v>
      </c>
      <c r="AN1276" s="171">
        <v>0.95680262269790783</v>
      </c>
      <c r="AO1276" s="171">
        <v>0.89629936481634931</v>
      </c>
      <c r="AP1276" s="173">
        <v>0.92887483054676889</v>
      </c>
      <c r="AQ1276" s="171">
        <v>0.87327437446074185</v>
      </c>
      <c r="AR1276" s="171">
        <v>0.93271610596754984</v>
      </c>
      <c r="AS1276" s="171">
        <v>0.93935029604736753</v>
      </c>
      <c r="AT1276" s="171">
        <v>0.93735343383584591</v>
      </c>
      <c r="AU1276" s="171">
        <v>0.95446624744298825</v>
      </c>
      <c r="AV1276" s="171">
        <v>0.91838565022421526</v>
      </c>
      <c r="AW1276" s="171">
        <v>0.85834052521267412</v>
      </c>
      <c r="AX1276" s="173">
        <v>0.98539378359429775</v>
      </c>
      <c r="AY1276" s="171"/>
      <c r="AZ1276" s="171"/>
      <c r="BA1276" s="171"/>
      <c r="BB1276" s="171"/>
      <c r="BC1276" s="171"/>
      <c r="BD1276" s="171"/>
      <c r="BE1276" s="171"/>
      <c r="BF1276" s="171"/>
      <c r="BG1276" s="171"/>
      <c r="BH1276" s="171"/>
      <c r="BI1276" s="171"/>
      <c r="BJ1276" s="171"/>
      <c r="BK1276" s="171"/>
      <c r="BL1276" s="171"/>
      <c r="BM1276" s="171"/>
      <c r="BN1276" s="171"/>
      <c r="BO1276" s="171"/>
      <c r="BP1276" s="171"/>
    </row>
    <row r="1277" spans="9:68" x14ac:dyDescent="0.25">
      <c r="I1277" s="171">
        <v>19.114999999999998</v>
      </c>
      <c r="J1277" s="175">
        <v>0.96719490966849131</v>
      </c>
      <c r="K1277" s="171">
        <v>0.96675545337986124</v>
      </c>
      <c r="L1277" s="171">
        <v>0.96293095472629575</v>
      </c>
      <c r="M1277" s="171">
        <v>0.96737111666299791</v>
      </c>
      <c r="N1277" s="171">
        <v>0.9698493712105809</v>
      </c>
      <c r="O1277" s="171">
        <v>0.9548330656333549</v>
      </c>
      <c r="P1277" s="171">
        <v>0.9714482932902867</v>
      </c>
      <c r="Q1277" s="171">
        <v>0.97135885935799393</v>
      </c>
      <c r="R1277" s="171">
        <v>0.97438979275469395</v>
      </c>
      <c r="S1277" s="171">
        <v>0.97534299568405691</v>
      </c>
      <c r="T1277" s="171">
        <v>0.96241485771255741</v>
      </c>
      <c r="U1277" s="173">
        <v>0.95947787408480001</v>
      </c>
      <c r="V1277" s="171">
        <v>0.95695841832040418</v>
      </c>
      <c r="W1277" s="171">
        <v>0.95193791522684068</v>
      </c>
      <c r="X1277" s="171">
        <v>0.95332942285803191</v>
      </c>
      <c r="Y1277" s="171">
        <v>0.94930120176587141</v>
      </c>
      <c r="Z1277" s="171">
        <v>0.94456264090948183</v>
      </c>
      <c r="AA1277" s="171">
        <v>0.93144264420052358</v>
      </c>
      <c r="AB1277" s="171">
        <v>0.9288134437233162</v>
      </c>
      <c r="AC1277" s="171">
        <v>0.94569884419041483</v>
      </c>
      <c r="AD1277" s="171">
        <v>0.95148713988330635</v>
      </c>
      <c r="AE1277" s="171">
        <v>0.96463932856964674</v>
      </c>
      <c r="AF1277" s="171">
        <v>0.95772801457783385</v>
      </c>
      <c r="AG1277" s="173">
        <v>0.96126125647731442</v>
      </c>
      <c r="AH1277" s="171"/>
      <c r="AI1277" s="173">
        <v>19.114999999999998</v>
      </c>
      <c r="AJ1277" s="171">
        <v>0.94042513518553039</v>
      </c>
      <c r="AK1277" s="171">
        <v>0.97028493894165546</v>
      </c>
      <c r="AL1277" s="171">
        <v>0.94442037506962928</v>
      </c>
      <c r="AM1277" s="171">
        <v>0.97420543528327952</v>
      </c>
      <c r="AN1277" s="171">
        <v>0.9594060360620964</v>
      </c>
      <c r="AO1277" s="171">
        <v>0.931924882629108</v>
      </c>
      <c r="AP1277" s="173">
        <v>0.93149570718481711</v>
      </c>
      <c r="AQ1277" s="171">
        <v>0.88934426229508168</v>
      </c>
      <c r="AR1277" s="171">
        <v>0.96003300027500227</v>
      </c>
      <c r="AS1277" s="171">
        <v>0.95079212674027835</v>
      </c>
      <c r="AT1277" s="171">
        <v>0.93567839195979896</v>
      </c>
      <c r="AU1277" s="171">
        <v>0.96878551405409508</v>
      </c>
      <c r="AV1277" s="171">
        <v>0.94852017937219735</v>
      </c>
      <c r="AW1277" s="171">
        <v>0.87683392923190717</v>
      </c>
      <c r="AX1277" s="173">
        <v>0.95618135078289312</v>
      </c>
      <c r="AY1277" s="171"/>
      <c r="AZ1277" s="171"/>
      <c r="BA1277" s="171"/>
      <c r="BB1277" s="171"/>
      <c r="BC1277" s="171"/>
      <c r="BD1277" s="171"/>
      <c r="BE1277" s="171"/>
      <c r="BF1277" s="171"/>
      <c r="BG1277" s="171"/>
      <c r="BH1277" s="171"/>
      <c r="BI1277" s="171"/>
      <c r="BJ1277" s="171"/>
      <c r="BK1277" s="171"/>
      <c r="BL1277" s="171"/>
      <c r="BM1277" s="171"/>
      <c r="BN1277" s="171"/>
      <c r="BO1277" s="171"/>
      <c r="BP1277" s="171"/>
    </row>
    <row r="1278" spans="9:68" x14ac:dyDescent="0.25">
      <c r="I1278" s="171">
        <v>19.13</v>
      </c>
      <c r="J1278" s="175">
        <v>0.96805428156659523</v>
      </c>
      <c r="K1278" s="171">
        <v>0.96169876696514056</v>
      </c>
      <c r="L1278" s="171">
        <v>0.97222345079563199</v>
      </c>
      <c r="M1278" s="171">
        <v>0.96642914761958387</v>
      </c>
      <c r="N1278" s="171">
        <v>0.96215442990850142</v>
      </c>
      <c r="O1278" s="171">
        <v>0.95829714049943826</v>
      </c>
      <c r="P1278" s="171">
        <v>0.97609871152585703</v>
      </c>
      <c r="Q1278" s="171">
        <v>0.96663798803098688</v>
      </c>
      <c r="R1278" s="171">
        <v>0.97504573897852165</v>
      </c>
      <c r="S1278" s="171">
        <v>0.9710516446255838</v>
      </c>
      <c r="T1278" s="171">
        <v>0.96623961421996662</v>
      </c>
      <c r="U1278" s="173">
        <v>0.95623281719122866</v>
      </c>
      <c r="V1278" s="171">
        <v>0.94922404860481879</v>
      </c>
      <c r="W1278" s="171">
        <v>0.94720218539637602</v>
      </c>
      <c r="X1278" s="171">
        <v>0.94518293469558057</v>
      </c>
      <c r="Y1278" s="171">
        <v>0.95209672485919306</v>
      </c>
      <c r="Z1278" s="171">
        <v>0.94850324976083356</v>
      </c>
      <c r="AA1278" s="171">
        <v>0.94158561326856305</v>
      </c>
      <c r="AB1278" s="171">
        <v>0.93004097342022174</v>
      </c>
      <c r="AC1278" s="171">
        <v>0.93475552841125165</v>
      </c>
      <c r="AD1278" s="171">
        <v>0.95680243358600947</v>
      </c>
      <c r="AE1278" s="171">
        <v>0.9637667416591601</v>
      </c>
      <c r="AF1278" s="171">
        <v>0.95559243735233712</v>
      </c>
      <c r="AG1278" s="173">
        <v>0.9529004296821415</v>
      </c>
      <c r="AH1278" s="171"/>
      <c r="AI1278" s="173">
        <v>19.13</v>
      </c>
      <c r="AJ1278" s="171">
        <v>0.90481074025731878</v>
      </c>
      <c r="AK1278" s="171">
        <v>0.98168249660786977</v>
      </c>
      <c r="AL1278" s="171">
        <v>0.94126384848672406</v>
      </c>
      <c r="AM1278" s="171">
        <v>0.97485029940119772</v>
      </c>
      <c r="AN1278" s="171">
        <v>0.95352425031337407</v>
      </c>
      <c r="AO1278" s="171">
        <v>0.94476663904998626</v>
      </c>
      <c r="AP1278" s="173">
        <v>0.9382738364211477</v>
      </c>
      <c r="AQ1278" s="171">
        <v>0.8779119930974979</v>
      </c>
      <c r="AR1278" s="171">
        <v>0.97332477770648074</v>
      </c>
      <c r="AS1278" s="171">
        <v>0.94111057769243067</v>
      </c>
      <c r="AT1278" s="171">
        <v>0.93626465661641534</v>
      </c>
      <c r="AU1278" s="171">
        <v>0.93643457837714961</v>
      </c>
      <c r="AV1278" s="171">
        <v>0.91964125560538124</v>
      </c>
      <c r="AW1278" s="171">
        <v>0.88447786955985686</v>
      </c>
      <c r="AX1278" s="173">
        <v>0.93351250292124333</v>
      </c>
      <c r="AY1278" s="171"/>
      <c r="AZ1278" s="171"/>
      <c r="BA1278" s="171"/>
      <c r="BB1278" s="171"/>
      <c r="BC1278" s="171"/>
      <c r="BD1278" s="171"/>
      <c r="BE1278" s="171"/>
      <c r="BF1278" s="171"/>
      <c r="BG1278" s="171"/>
      <c r="BH1278" s="171"/>
      <c r="BI1278" s="171"/>
      <c r="BJ1278" s="171"/>
      <c r="BK1278" s="171"/>
      <c r="BL1278" s="171"/>
      <c r="BM1278" s="171"/>
      <c r="BN1278" s="171"/>
      <c r="BO1278" s="171"/>
      <c r="BP1278" s="171"/>
    </row>
    <row r="1279" spans="9:68" x14ac:dyDescent="0.25">
      <c r="I1279" s="171">
        <v>19.145</v>
      </c>
      <c r="J1279" s="175">
        <v>0.96669666855400804</v>
      </c>
      <c r="K1279" s="171">
        <v>0.96482219020560367</v>
      </c>
      <c r="L1279" s="171">
        <v>0.96231692259003265</v>
      </c>
      <c r="M1279" s="171">
        <v>0.96525021498287689</v>
      </c>
      <c r="N1279" s="171">
        <v>0.95967962778564297</v>
      </c>
      <c r="O1279" s="171">
        <v>0.96507156394759419</v>
      </c>
      <c r="P1279" s="171">
        <v>0.97551694903646902</v>
      </c>
      <c r="Q1279" s="171">
        <v>0.96440644413262722</v>
      </c>
      <c r="R1279" s="171">
        <v>0.97508070552071968</v>
      </c>
      <c r="S1279" s="171">
        <v>0.97072329423045434</v>
      </c>
      <c r="T1279" s="171">
        <v>0.96663093513000298</v>
      </c>
      <c r="U1279" s="173">
        <v>0.96407120063750851</v>
      </c>
      <c r="V1279" s="171">
        <v>0.95870100703609917</v>
      </c>
      <c r="W1279" s="171">
        <v>0.93976829651199523</v>
      </c>
      <c r="X1279" s="171">
        <v>0.94478350179158099</v>
      </c>
      <c r="Y1279" s="171">
        <v>0.9504562257337118</v>
      </c>
      <c r="Z1279" s="171">
        <v>0.93594217668721491</v>
      </c>
      <c r="AA1279" s="171">
        <v>0.93414698827067832</v>
      </c>
      <c r="AB1279" s="171">
        <v>0.92860741845392258</v>
      </c>
      <c r="AC1279" s="171">
        <v>0.94198884522753201</v>
      </c>
      <c r="AD1279" s="171">
        <v>0.95193400859148947</v>
      </c>
      <c r="AE1279" s="171">
        <v>0.96543574736222437</v>
      </c>
      <c r="AF1279" s="171">
        <v>0.95718796515698623</v>
      </c>
      <c r="AG1279" s="173">
        <v>0.9581298427743925</v>
      </c>
      <c r="AH1279" s="171"/>
      <c r="AI1279" s="173">
        <v>19.145</v>
      </c>
      <c r="AJ1279" s="171">
        <v>0.91385418608987479</v>
      </c>
      <c r="AK1279" s="171">
        <v>0.95739484396200814</v>
      </c>
      <c r="AL1279" s="171">
        <v>0.95481834498978768</v>
      </c>
      <c r="AM1279" s="171">
        <v>0.95642561031782602</v>
      </c>
      <c r="AN1279" s="171">
        <v>0.94108571979558386</v>
      </c>
      <c r="AO1279" s="171">
        <v>0.93537696768848411</v>
      </c>
      <c r="AP1279" s="173">
        <v>0.91604157252598284</v>
      </c>
      <c r="AQ1279" s="171">
        <v>0.90012942191544432</v>
      </c>
      <c r="AR1279" s="171">
        <v>0.952424603538363</v>
      </c>
      <c r="AS1279" s="171">
        <v>0.92910865738518167</v>
      </c>
      <c r="AT1279" s="171">
        <v>0.95485762144053599</v>
      </c>
      <c r="AU1279" s="171">
        <v>0.94438972649443143</v>
      </c>
      <c r="AV1279" s="171">
        <v>0.92905829596412559</v>
      </c>
      <c r="AW1279" s="171">
        <v>0.87177906546665007</v>
      </c>
      <c r="AX1279" s="173">
        <v>0.9213601308716991</v>
      </c>
      <c r="AY1279" s="171"/>
      <c r="AZ1279" s="171"/>
      <c r="BA1279" s="171"/>
      <c r="BB1279" s="171"/>
      <c r="BC1279" s="171"/>
      <c r="BD1279" s="171"/>
      <c r="BE1279" s="171"/>
      <c r="BF1279" s="171"/>
      <c r="BG1279" s="171"/>
      <c r="BH1279" s="171"/>
      <c r="BI1279" s="171"/>
      <c r="BJ1279" s="171"/>
      <c r="BK1279" s="171"/>
      <c r="BL1279" s="171"/>
      <c r="BM1279" s="171"/>
      <c r="BN1279" s="171"/>
      <c r="BO1279" s="171"/>
      <c r="BP1279" s="171"/>
    </row>
    <row r="1280" spans="9:68" x14ac:dyDescent="0.25">
      <c r="I1280" s="171">
        <v>19.16</v>
      </c>
      <c r="J1280" s="175">
        <v>0.97058616228116568</v>
      </c>
      <c r="K1280" s="171">
        <v>0.95734422234116157</v>
      </c>
      <c r="L1280" s="171">
        <v>0.9621443099074799</v>
      </c>
      <c r="M1280" s="171">
        <v>0.97006445558914989</v>
      </c>
      <c r="N1280" s="171">
        <v>0.95759563028675632</v>
      </c>
      <c r="O1280" s="171">
        <v>0.96162063081061655</v>
      </c>
      <c r="P1280" s="171">
        <v>0.97189676949076143</v>
      </c>
      <c r="Q1280" s="171">
        <v>0.96853595971183015</v>
      </c>
      <c r="R1280" s="171">
        <v>0.97665965460572701</v>
      </c>
      <c r="S1280" s="171">
        <v>0.96983892102669944</v>
      </c>
      <c r="T1280" s="171">
        <v>0.96462972752671872</v>
      </c>
      <c r="U1280" s="173">
        <v>0.96973762648704942</v>
      </c>
      <c r="V1280" s="171">
        <v>0.95569858067015867</v>
      </c>
      <c r="W1280" s="171">
        <v>0.94093023472418347</v>
      </c>
      <c r="X1280" s="171">
        <v>0.93475015338232625</v>
      </c>
      <c r="Y1280" s="171">
        <v>0.96222113635067041</v>
      </c>
      <c r="Z1280" s="171">
        <v>0.93534690523710806</v>
      </c>
      <c r="AA1280" s="171">
        <v>0.94844899401051475</v>
      </c>
      <c r="AB1280" s="171">
        <v>0.93359276302920935</v>
      </c>
      <c r="AC1280" s="171">
        <v>0.9293342859447562</v>
      </c>
      <c r="AD1280" s="171">
        <v>0.95638988009564441</v>
      </c>
      <c r="AE1280" s="171">
        <v>0.96435898414608368</v>
      </c>
      <c r="AF1280" s="171">
        <v>0.95814664552793616</v>
      </c>
      <c r="AG1280" s="173">
        <v>0.95619520225151677</v>
      </c>
      <c r="AH1280" s="171"/>
      <c r="AI1280" s="173">
        <v>19.16</v>
      </c>
      <c r="AJ1280" s="171">
        <v>0.9307290695506244</v>
      </c>
      <c r="AK1280" s="171">
        <v>0.9578697421981005</v>
      </c>
      <c r="AL1280" s="171">
        <v>0.95574673516123054</v>
      </c>
      <c r="AM1280" s="171">
        <v>0.98083832335329346</v>
      </c>
      <c r="AN1280" s="171">
        <v>0.94966734162568722</v>
      </c>
      <c r="AO1280" s="171">
        <v>0.94131455399061048</v>
      </c>
      <c r="AP1280" s="173">
        <v>0.92146407591504731</v>
      </c>
      <c r="AQ1280" s="171">
        <v>0.89786453839516822</v>
      </c>
      <c r="AR1280" s="171">
        <v>0.9498579154826291</v>
      </c>
      <c r="AS1280" s="171">
        <v>0.9279084653544567</v>
      </c>
      <c r="AT1280" s="171">
        <v>0.94639865996649908</v>
      </c>
      <c r="AU1280" s="171">
        <v>0.92688840063641165</v>
      </c>
      <c r="AV1280" s="171">
        <v>0.94914798206278028</v>
      </c>
      <c r="AW1280" s="171">
        <v>0.90050548637652572</v>
      </c>
      <c r="AX1280" s="173">
        <v>0.91890628651554107</v>
      </c>
      <c r="AY1280" s="171"/>
      <c r="AZ1280" s="171"/>
      <c r="BA1280" s="171"/>
      <c r="BB1280" s="171"/>
      <c r="BC1280" s="171"/>
      <c r="BD1280" s="171"/>
      <c r="BE1280" s="171"/>
      <c r="BF1280" s="171"/>
      <c r="BG1280" s="171"/>
      <c r="BH1280" s="171"/>
      <c r="BI1280" s="171"/>
      <c r="BJ1280" s="171"/>
      <c r="BK1280" s="171"/>
      <c r="BL1280" s="171"/>
      <c r="BM1280" s="171"/>
      <c r="BN1280" s="171"/>
      <c r="BO1280" s="171"/>
      <c r="BP1280" s="171"/>
    </row>
    <row r="1281" spans="9:68" x14ac:dyDescent="0.25">
      <c r="I1281" s="171">
        <v>19.175000000000001</v>
      </c>
      <c r="J1281" s="175">
        <v>0.96613327050088227</v>
      </c>
      <c r="K1281" s="171">
        <v>0.96674390125650411</v>
      </c>
      <c r="L1281" s="171">
        <v>0.96528722333027284</v>
      </c>
      <c r="M1281" s="171">
        <v>0.96490617625602482</v>
      </c>
      <c r="N1281" s="171">
        <v>0.96402309045685142</v>
      </c>
      <c r="O1281" s="171">
        <v>0.96075799723524846</v>
      </c>
      <c r="P1281" s="171">
        <v>0.96911713046550885</v>
      </c>
      <c r="Q1281" s="171">
        <v>0.97007120330965302</v>
      </c>
      <c r="R1281" s="171">
        <v>0.973043198031875</v>
      </c>
      <c r="S1281" s="171">
        <v>0.96692128668541966</v>
      </c>
      <c r="T1281" s="171">
        <v>0.96476966814310605</v>
      </c>
      <c r="U1281" s="173">
        <v>0.96415532463104814</v>
      </c>
      <c r="V1281" s="171">
        <v>0.95357695103316342</v>
      </c>
      <c r="W1281" s="171">
        <v>0.9396910328210577</v>
      </c>
      <c r="X1281" s="171">
        <v>0.94936841640222369</v>
      </c>
      <c r="Y1281" s="171">
        <v>0.96484649166035175</v>
      </c>
      <c r="Z1281" s="171">
        <v>0.93759698547859716</v>
      </c>
      <c r="AA1281" s="171">
        <v>0.95424358962567268</v>
      </c>
      <c r="AB1281" s="171">
        <v>0.93539665609240641</v>
      </c>
      <c r="AC1281" s="171">
        <v>0.92134444969405049</v>
      </c>
      <c r="AD1281" s="171">
        <v>0.95415080583329315</v>
      </c>
      <c r="AE1281" s="171">
        <v>0.95980615400218816</v>
      </c>
      <c r="AF1281" s="171">
        <v>0.95437857189231334</v>
      </c>
      <c r="AG1281" s="173">
        <v>0.95598605192471942</v>
      </c>
      <c r="AH1281" s="171"/>
      <c r="AI1281" s="173">
        <v>19.175000000000001</v>
      </c>
      <c r="AJ1281" s="171">
        <v>0.91646466529927273</v>
      </c>
      <c r="AK1281" s="171">
        <v>0.96187245590230674</v>
      </c>
      <c r="AL1281" s="171">
        <v>0.93179426873800841</v>
      </c>
      <c r="AM1281" s="171">
        <v>0.93919852602487353</v>
      </c>
      <c r="AN1281" s="171">
        <v>0.90579500530324952</v>
      </c>
      <c r="AO1281" s="171">
        <v>0.92087821043910545</v>
      </c>
      <c r="AP1281" s="173">
        <v>0.9422503389064617</v>
      </c>
      <c r="AQ1281" s="171">
        <v>0.89937446074201877</v>
      </c>
      <c r="AR1281" s="171">
        <v>0.96388303235860284</v>
      </c>
      <c r="AS1281" s="171">
        <v>0.94511121779484719</v>
      </c>
      <c r="AT1281" s="171">
        <v>0.9430485762144053</v>
      </c>
      <c r="AU1281" s="171">
        <v>0.94651109932570632</v>
      </c>
      <c r="AV1281" s="171">
        <v>0.91964125560538124</v>
      </c>
      <c r="AW1281" s="171">
        <v>0.88028603131549754</v>
      </c>
      <c r="AX1281" s="173">
        <v>0.9440289787333489</v>
      </c>
      <c r="AY1281" s="171"/>
      <c r="AZ1281" s="171"/>
      <c r="BA1281" s="171"/>
      <c r="BB1281" s="171"/>
      <c r="BC1281" s="171"/>
      <c r="BD1281" s="171"/>
      <c r="BE1281" s="171"/>
      <c r="BF1281" s="171"/>
      <c r="BG1281" s="171"/>
      <c r="BH1281" s="171"/>
      <c r="BI1281" s="171"/>
      <c r="BJ1281" s="171"/>
      <c r="BK1281" s="171"/>
      <c r="BL1281" s="171"/>
      <c r="BM1281" s="171"/>
      <c r="BN1281" s="171"/>
      <c r="BO1281" s="171"/>
      <c r="BP1281" s="171"/>
    </row>
    <row r="1282" spans="9:68" x14ac:dyDescent="0.25">
      <c r="I1282" s="171">
        <v>19.190000000000001</v>
      </c>
      <c r="J1282" s="175">
        <v>0.96715641906794214</v>
      </c>
      <c r="K1282" s="171">
        <v>0.97050847050931921</v>
      </c>
      <c r="L1282" s="171">
        <v>0.967065954112727</v>
      </c>
      <c r="M1282" s="171">
        <v>0.96174531554504805</v>
      </c>
      <c r="N1282" s="171">
        <v>0.96519798511024002</v>
      </c>
      <c r="O1282" s="171">
        <v>0.95378689232390634</v>
      </c>
      <c r="P1282" s="171">
        <v>0.97619047572980566</v>
      </c>
      <c r="Q1282" s="171">
        <v>0.96818120757560533</v>
      </c>
      <c r="R1282" s="171">
        <v>0.97303183019115325</v>
      </c>
      <c r="S1282" s="171">
        <v>0.96603992551051043</v>
      </c>
      <c r="T1282" s="171">
        <v>0.96465228899928912</v>
      </c>
      <c r="U1282" s="173">
        <v>0.96635262498202135</v>
      </c>
      <c r="V1282" s="171">
        <v>0.95278773652957005</v>
      </c>
      <c r="W1282" s="171">
        <v>0.94164856634571625</v>
      </c>
      <c r="X1282" s="171">
        <v>0.94379331367264252</v>
      </c>
      <c r="Y1282" s="171">
        <v>0.95802928827563261</v>
      </c>
      <c r="Z1282" s="171">
        <v>0.94446585256155879</v>
      </c>
      <c r="AA1282" s="171">
        <v>0.95469519047526563</v>
      </c>
      <c r="AB1282" s="171">
        <v>0.93189108291308376</v>
      </c>
      <c r="AC1282" s="171">
        <v>0.9210402286267414</v>
      </c>
      <c r="AD1282" s="171">
        <v>0.95289814990861998</v>
      </c>
      <c r="AE1282" s="171">
        <v>0.96308189495007668</v>
      </c>
      <c r="AF1282" s="171">
        <v>0.95849415613503786</v>
      </c>
      <c r="AG1282" s="173">
        <v>0.95777829109526902</v>
      </c>
      <c r="AH1282" s="171"/>
      <c r="AI1282" s="173">
        <v>19.190000000000001</v>
      </c>
      <c r="AJ1282" s="171">
        <v>0.9307290695506244</v>
      </c>
      <c r="AK1282" s="171">
        <v>0.95244233378561749</v>
      </c>
      <c r="AL1282" s="171">
        <v>0.95710837407934657</v>
      </c>
      <c r="AM1282" s="171">
        <v>0.96766467065868267</v>
      </c>
      <c r="AN1282" s="171">
        <v>0.91235175007231728</v>
      </c>
      <c r="AO1282" s="171">
        <v>0.88939519469759742</v>
      </c>
      <c r="AP1282" s="173">
        <v>0.9382738364211477</v>
      </c>
      <c r="AQ1282" s="171">
        <v>0.88093183779119955</v>
      </c>
      <c r="AR1282" s="171">
        <v>0.95874965624713548</v>
      </c>
      <c r="AS1282" s="171">
        <v>0.92966874699951985</v>
      </c>
      <c r="AT1282" s="171">
        <v>0.95829145728643206</v>
      </c>
      <c r="AU1282" s="171">
        <v>0.94385938328661256</v>
      </c>
      <c r="AV1282" s="171">
        <v>0.93031390134529157</v>
      </c>
      <c r="AW1282" s="171">
        <v>0.8465047466403649</v>
      </c>
      <c r="AX1282" s="173">
        <v>0.90430007010983871</v>
      </c>
      <c r="AY1282" s="171"/>
      <c r="AZ1282" s="171"/>
      <c r="BA1282" s="171"/>
      <c r="BB1282" s="171"/>
      <c r="BC1282" s="171"/>
      <c r="BD1282" s="171"/>
      <c r="BE1282" s="171"/>
      <c r="BF1282" s="171"/>
      <c r="BG1282" s="171"/>
      <c r="BH1282" s="171"/>
      <c r="BI1282" s="171"/>
      <c r="BJ1282" s="171"/>
      <c r="BK1282" s="171"/>
      <c r="BL1282" s="171"/>
      <c r="BM1282" s="171"/>
      <c r="BN1282" s="171"/>
      <c r="BO1282" s="171"/>
      <c r="BP1282" s="171"/>
    </row>
    <row r="1283" spans="9:68" x14ac:dyDescent="0.25">
      <c r="I1283" s="171">
        <v>19.204999999999998</v>
      </c>
      <c r="J1283" s="175">
        <v>0.96532973460975446</v>
      </c>
      <c r="K1283" s="171">
        <v>0.96985697762870304</v>
      </c>
      <c r="L1283" s="171">
        <v>0.96641383658644653</v>
      </c>
      <c r="M1283" s="171">
        <v>0.96261756695112011</v>
      </c>
      <c r="N1283" s="171">
        <v>0.96117750078336872</v>
      </c>
      <c r="O1283" s="171">
        <v>0.95634077297670306</v>
      </c>
      <c r="P1283" s="171">
        <v>0.97249632123651197</v>
      </c>
      <c r="Q1283" s="171">
        <v>0.96404453500194354</v>
      </c>
      <c r="R1283" s="171">
        <v>0.96976800299887389</v>
      </c>
      <c r="S1283" s="171">
        <v>0.96620068615779797</v>
      </c>
      <c r="T1283" s="171">
        <v>0.96338475530706769</v>
      </c>
      <c r="U1283" s="173">
        <v>0.96430672381298899</v>
      </c>
      <c r="V1283" s="171">
        <v>0.95022721022205692</v>
      </c>
      <c r="W1283" s="171">
        <v>0.94297260279372208</v>
      </c>
      <c r="X1283" s="171">
        <v>0.94447003944859576</v>
      </c>
      <c r="Y1283" s="171">
        <v>0.96558689784314122</v>
      </c>
      <c r="Z1283" s="171">
        <v>0.95002197736529592</v>
      </c>
      <c r="AA1283" s="171">
        <v>0.9505486996865975</v>
      </c>
      <c r="AB1283" s="171">
        <v>0.928399536438548</v>
      </c>
      <c r="AC1283" s="171">
        <v>0.93467486373431363</v>
      </c>
      <c r="AD1283" s="171">
        <v>0.95371086932156823</v>
      </c>
      <c r="AE1283" s="171">
        <v>0.96213805285271714</v>
      </c>
      <c r="AF1283" s="171">
        <v>0.95337436615469728</v>
      </c>
      <c r="AG1283" s="173">
        <v>0.96451958350480793</v>
      </c>
      <c r="AH1283" s="171"/>
      <c r="AI1283" s="173">
        <v>19.204999999999998</v>
      </c>
      <c r="AJ1283" s="171">
        <v>0.93716203617378346</v>
      </c>
      <c r="AK1283" s="171">
        <v>0.96628222523744922</v>
      </c>
      <c r="AL1283" s="171">
        <v>0.94757690165253461</v>
      </c>
      <c r="AM1283" s="171">
        <v>0.95974205435283289</v>
      </c>
      <c r="AN1283" s="171">
        <v>0.9070485006267478</v>
      </c>
      <c r="AO1283" s="171">
        <v>0.87406793703396879</v>
      </c>
      <c r="AP1283" s="173">
        <v>0.92480795300497065</v>
      </c>
      <c r="AQ1283" s="171">
        <v>0.90627696289905091</v>
      </c>
      <c r="AR1283" s="171">
        <v>0.95810798423320187</v>
      </c>
      <c r="AS1283" s="171">
        <v>0.93134901584253471</v>
      </c>
      <c r="AT1283" s="171">
        <v>0.96331658291457278</v>
      </c>
      <c r="AU1283" s="171">
        <v>0.9173422228956738</v>
      </c>
      <c r="AV1283" s="171">
        <v>0.92340807174887896</v>
      </c>
      <c r="AW1283" s="171">
        <v>0.89372457156947349</v>
      </c>
      <c r="AX1283" s="173">
        <v>0.91890628651554107</v>
      </c>
      <c r="AY1283" s="171"/>
      <c r="AZ1283" s="171"/>
      <c r="BA1283" s="171"/>
      <c r="BB1283" s="171"/>
      <c r="BC1283" s="171"/>
      <c r="BD1283" s="171"/>
      <c r="BE1283" s="171"/>
      <c r="BF1283" s="171"/>
      <c r="BG1283" s="171"/>
      <c r="BH1283" s="171"/>
      <c r="BI1283" s="171"/>
      <c r="BJ1283" s="171"/>
      <c r="BK1283" s="171"/>
      <c r="BL1283" s="171"/>
      <c r="BM1283" s="171"/>
      <c r="BN1283" s="171"/>
      <c r="BO1283" s="171"/>
      <c r="BP1283" s="171"/>
    </row>
    <row r="1284" spans="9:68" x14ac:dyDescent="0.25">
      <c r="I1284" s="171">
        <v>19.22</v>
      </c>
      <c r="J1284" s="175">
        <v>0.96784008864649362</v>
      </c>
      <c r="K1284" s="171">
        <v>0.96743979365310551</v>
      </c>
      <c r="L1284" s="171">
        <v>0.96165731033385538</v>
      </c>
      <c r="M1284" s="171">
        <v>0.96594532949297329</v>
      </c>
      <c r="N1284" s="171">
        <v>0.96090332502926268</v>
      </c>
      <c r="O1284" s="171">
        <v>0.94965404571751777</v>
      </c>
      <c r="P1284" s="171">
        <v>0.97514222159430985</v>
      </c>
      <c r="Q1284" s="171">
        <v>0.96276624048445192</v>
      </c>
      <c r="R1284" s="171">
        <v>0.97107989456124733</v>
      </c>
      <c r="S1284" s="171">
        <v>0.96391939689063477</v>
      </c>
      <c r="T1284" s="171">
        <v>0.96545076441706479</v>
      </c>
      <c r="U1284" s="173">
        <v>0.96278367394488207</v>
      </c>
      <c r="V1284" s="171">
        <v>0.95033076697982966</v>
      </c>
      <c r="W1284" s="171">
        <v>0.94364250222709778</v>
      </c>
      <c r="X1284" s="171">
        <v>0.94947290010762864</v>
      </c>
      <c r="Y1284" s="171">
        <v>0.95859493212323554</v>
      </c>
      <c r="Z1284" s="171">
        <v>0.93707450220371746</v>
      </c>
      <c r="AA1284" s="171">
        <v>0.94225354608298306</v>
      </c>
      <c r="AB1284" s="171">
        <v>0.9395136318245525</v>
      </c>
      <c r="AC1284" s="171">
        <v>0.93528561057398685</v>
      </c>
      <c r="AD1284" s="171">
        <v>0.95868922790938116</v>
      </c>
      <c r="AE1284" s="171">
        <v>0.95478973442530901</v>
      </c>
      <c r="AF1284" s="171">
        <v>0.95581794333751502</v>
      </c>
      <c r="AG1284" s="173">
        <v>0.97854419619348532</v>
      </c>
      <c r="AH1284" s="171"/>
      <c r="AI1284" s="173">
        <v>19.22</v>
      </c>
      <c r="AJ1284" s="171">
        <v>0.89893716203617391</v>
      </c>
      <c r="AK1284" s="171">
        <v>0.95345997286295814</v>
      </c>
      <c r="AL1284" s="171">
        <v>0.93990220956860815</v>
      </c>
      <c r="AM1284" s="171">
        <v>0.96766467065868267</v>
      </c>
      <c r="AN1284" s="171">
        <v>0.92218686722591847</v>
      </c>
      <c r="AO1284" s="171">
        <v>0.8971278652305994</v>
      </c>
      <c r="AP1284" s="173">
        <v>0.90266606416629003</v>
      </c>
      <c r="AQ1284" s="171">
        <v>0.89398188093183772</v>
      </c>
      <c r="AR1284" s="171">
        <v>0.94481620680172329</v>
      </c>
      <c r="AS1284" s="171">
        <v>0.93654984797567598</v>
      </c>
      <c r="AT1284" s="171">
        <v>0.96951423785594637</v>
      </c>
      <c r="AU1284" s="171">
        <v>0.94279869687097517</v>
      </c>
      <c r="AV1284" s="171">
        <v>0.91461883408071754</v>
      </c>
      <c r="AW1284" s="171">
        <v>0.90716311182344944</v>
      </c>
      <c r="AX1284" s="173">
        <v>0.9139985978032249</v>
      </c>
      <c r="AY1284" s="171"/>
      <c r="AZ1284" s="171"/>
      <c r="BA1284" s="171"/>
      <c r="BB1284" s="171"/>
      <c r="BC1284" s="171"/>
      <c r="BD1284" s="171"/>
      <c r="BE1284" s="171"/>
      <c r="BF1284" s="171"/>
      <c r="BG1284" s="171"/>
      <c r="BH1284" s="171"/>
      <c r="BI1284" s="171"/>
      <c r="BJ1284" s="171"/>
      <c r="BK1284" s="171"/>
      <c r="BL1284" s="171"/>
      <c r="BM1284" s="171"/>
      <c r="BN1284" s="171"/>
      <c r="BO1284" s="171"/>
      <c r="BP1284" s="171"/>
    </row>
    <row r="1285" spans="9:68" x14ac:dyDescent="0.25">
      <c r="I1285" s="171">
        <v>19.234999999999999</v>
      </c>
      <c r="J1285" s="175">
        <v>0.96955399146045529</v>
      </c>
      <c r="K1285" s="171">
        <v>0.96261491286142775</v>
      </c>
      <c r="L1285" s="171">
        <v>0.96978180127877611</v>
      </c>
      <c r="M1285" s="171">
        <v>0.95756680994371102</v>
      </c>
      <c r="N1285" s="171">
        <v>0.96184562380208405</v>
      </c>
      <c r="O1285" s="171">
        <v>0.95471348046228277</v>
      </c>
      <c r="P1285" s="171">
        <v>0.98060697970926358</v>
      </c>
      <c r="Q1285" s="171">
        <v>0.96350517618945419</v>
      </c>
      <c r="R1285" s="171">
        <v>0.97173360075575965</v>
      </c>
      <c r="S1285" s="171">
        <v>0.96577568225017563</v>
      </c>
      <c r="T1285" s="171">
        <v>0.96400381207473218</v>
      </c>
      <c r="U1285" s="173">
        <v>0.9648078039601824</v>
      </c>
      <c r="V1285" s="171">
        <v>0.95309171204888987</v>
      </c>
      <c r="W1285" s="171">
        <v>0.93359301793062521</v>
      </c>
      <c r="X1285" s="171">
        <v>0.94250802063879346</v>
      </c>
      <c r="Y1285" s="171">
        <v>0.96177084351205311</v>
      </c>
      <c r="Z1285" s="171">
        <v>0.94627428911736033</v>
      </c>
      <c r="AA1285" s="171">
        <v>0.94142007152162988</v>
      </c>
      <c r="AB1285" s="171">
        <v>0.9345688415228699</v>
      </c>
      <c r="AC1285" s="171">
        <v>0.93686202883186032</v>
      </c>
      <c r="AD1285" s="171">
        <v>0.95177993580082942</v>
      </c>
      <c r="AE1285" s="171">
        <v>0.9592692471065245</v>
      </c>
      <c r="AF1285" s="171">
        <v>0.95948327812424805</v>
      </c>
      <c r="AG1285" s="173">
        <v>0.95943568707103699</v>
      </c>
      <c r="AH1285" s="171"/>
      <c r="AI1285" s="173">
        <v>19.234999999999999</v>
      </c>
      <c r="AJ1285" s="171">
        <v>0.93455155696438552</v>
      </c>
      <c r="AK1285" s="171">
        <v>0.9668249660786975</v>
      </c>
      <c r="AL1285" s="171">
        <v>0.94578201398774542</v>
      </c>
      <c r="AM1285" s="171">
        <v>0.95310916628281905</v>
      </c>
      <c r="AN1285" s="171">
        <v>0.91167679105197197</v>
      </c>
      <c r="AO1285" s="171">
        <v>0.95664181165423923</v>
      </c>
      <c r="AP1285" s="173">
        <v>0.93014008133755088</v>
      </c>
      <c r="AQ1285" s="171">
        <v>0.880176876617774</v>
      </c>
      <c r="AR1285" s="171">
        <v>0.95178293152442939</v>
      </c>
      <c r="AS1285" s="171">
        <v>0.94055048807809249</v>
      </c>
      <c r="AT1285" s="171">
        <v>0.95770519262981579</v>
      </c>
      <c r="AU1285" s="171">
        <v>0.95764830668990086</v>
      </c>
      <c r="AV1285" s="171">
        <v>0.91901345291479819</v>
      </c>
      <c r="AW1285" s="171">
        <v>0.89372457156947349</v>
      </c>
      <c r="AX1285" s="173">
        <v>0.9440289787333489</v>
      </c>
      <c r="AY1285" s="171"/>
      <c r="AZ1285" s="171"/>
      <c r="BA1285" s="171"/>
      <c r="BB1285" s="171"/>
      <c r="BC1285" s="171"/>
      <c r="BD1285" s="171"/>
      <c r="BE1285" s="171"/>
      <c r="BF1285" s="171"/>
      <c r="BG1285" s="171"/>
      <c r="BH1285" s="171"/>
      <c r="BI1285" s="171"/>
      <c r="BJ1285" s="171"/>
      <c r="BK1285" s="171"/>
      <c r="BL1285" s="171"/>
      <c r="BM1285" s="171"/>
      <c r="BN1285" s="171"/>
      <c r="BO1285" s="171"/>
      <c r="BP1285" s="171"/>
    </row>
    <row r="1286" spans="9:68" x14ac:dyDescent="0.25">
      <c r="I1286" s="171">
        <v>19.25</v>
      </c>
      <c r="J1286" s="175">
        <v>0.96670852998135759</v>
      </c>
      <c r="K1286" s="171">
        <v>0.95989664387547691</v>
      </c>
      <c r="L1286" s="171">
        <v>0.96715813366131931</v>
      </c>
      <c r="M1286" s="171">
        <v>0.95645952279289348</v>
      </c>
      <c r="N1286" s="171">
        <v>0.96255780688061399</v>
      </c>
      <c r="O1286" s="171">
        <v>0.96100223933635287</v>
      </c>
      <c r="P1286" s="171">
        <v>0.98027467910915145</v>
      </c>
      <c r="Q1286" s="171">
        <v>0.96925453445046061</v>
      </c>
      <c r="R1286" s="171">
        <v>0.9741734810395789</v>
      </c>
      <c r="S1286" s="171">
        <v>0.96732042684189812</v>
      </c>
      <c r="T1286" s="171">
        <v>0.9704898252450751</v>
      </c>
      <c r="U1286" s="173">
        <v>0.95970056412309457</v>
      </c>
      <c r="V1286" s="171">
        <v>0.95479285900867339</v>
      </c>
      <c r="W1286" s="171">
        <v>0.94184162247222758</v>
      </c>
      <c r="X1286" s="171">
        <v>0.92715249307080405</v>
      </c>
      <c r="Y1286" s="171">
        <v>0.96391855680968597</v>
      </c>
      <c r="Z1286" s="171">
        <v>0.94474822851148854</v>
      </c>
      <c r="AA1286" s="171">
        <v>0.93064120818456919</v>
      </c>
      <c r="AB1286" s="171">
        <v>0.92715533279506079</v>
      </c>
      <c r="AC1286" s="171">
        <v>0.9250544486569332</v>
      </c>
      <c r="AD1286" s="171">
        <v>0.94599869229099343</v>
      </c>
      <c r="AE1286" s="171">
        <v>0.96344404028828323</v>
      </c>
      <c r="AF1286" s="171">
        <v>0.9510513065257612</v>
      </c>
      <c r="AG1286" s="173">
        <v>0.9601359583327802</v>
      </c>
      <c r="AH1286" s="171"/>
      <c r="AI1286" s="173">
        <v>19.25</v>
      </c>
      <c r="AJ1286" s="171">
        <v>0.966996084281186</v>
      </c>
      <c r="AK1286" s="171">
        <v>0.9638398914518318</v>
      </c>
      <c r="AL1286" s="171">
        <v>0.95933651049080892</v>
      </c>
      <c r="AM1286" s="171">
        <v>0.94647627821280511</v>
      </c>
      <c r="AN1286" s="171">
        <v>0.92151190820557349</v>
      </c>
      <c r="AO1286" s="171">
        <v>0.93026788180060771</v>
      </c>
      <c r="AP1286" s="173">
        <v>0.93221870763669235</v>
      </c>
      <c r="AQ1286" s="171">
        <v>0.89473684210526327</v>
      </c>
      <c r="AR1286" s="171">
        <v>0.9498579154826291</v>
      </c>
      <c r="AS1286" s="171">
        <v>0.94335093614978394</v>
      </c>
      <c r="AT1286" s="171">
        <v>0.96675041876046897</v>
      </c>
      <c r="AU1286" s="171">
        <v>0.96613379801500099</v>
      </c>
      <c r="AV1286" s="171">
        <v>0.93219730941704049</v>
      </c>
      <c r="AW1286" s="171">
        <v>0.87350511650844531</v>
      </c>
      <c r="AX1286" s="173">
        <v>0.94566487497078755</v>
      </c>
      <c r="AY1286" s="171"/>
      <c r="AZ1286" s="171"/>
      <c r="BA1286" s="171"/>
      <c r="BB1286" s="171"/>
      <c r="BC1286" s="171"/>
      <c r="BD1286" s="171"/>
      <c r="BE1286" s="171"/>
      <c r="BF1286" s="171"/>
      <c r="BG1286" s="171"/>
      <c r="BH1286" s="171"/>
      <c r="BI1286" s="171"/>
      <c r="BJ1286" s="171"/>
      <c r="BK1286" s="171"/>
      <c r="BL1286" s="171"/>
      <c r="BM1286" s="171"/>
      <c r="BN1286" s="171"/>
      <c r="BO1286" s="171"/>
      <c r="BP1286" s="171"/>
    </row>
    <row r="1287" spans="9:68" x14ac:dyDescent="0.25">
      <c r="I1287" s="171">
        <v>19.265000000000001</v>
      </c>
      <c r="J1287" s="175">
        <v>0.96919569587585974</v>
      </c>
      <c r="K1287" s="171">
        <v>0.9641808645526152</v>
      </c>
      <c r="L1287" s="171">
        <v>0.96648337651824967</v>
      </c>
      <c r="M1287" s="171">
        <v>0.95762106411630243</v>
      </c>
      <c r="N1287" s="171">
        <v>0.95904823021299701</v>
      </c>
      <c r="O1287" s="171">
        <v>0.95852539941649528</v>
      </c>
      <c r="P1287" s="171">
        <v>0.9773660725819755</v>
      </c>
      <c r="Q1287" s="171">
        <v>0.97266134178530117</v>
      </c>
      <c r="R1287" s="171">
        <v>0.96865128442318404</v>
      </c>
      <c r="S1287" s="171">
        <v>0.96650091729997734</v>
      </c>
      <c r="T1287" s="171">
        <v>0.96109346604365997</v>
      </c>
      <c r="U1287" s="173">
        <v>0.96152193407394004</v>
      </c>
      <c r="V1287" s="171">
        <v>0.95063466376803485</v>
      </c>
      <c r="W1287" s="171">
        <v>0.93834272610412894</v>
      </c>
      <c r="X1287" s="171">
        <v>0.93607877337203782</v>
      </c>
      <c r="Y1287" s="171">
        <v>0.95794619333617181</v>
      </c>
      <c r="Z1287" s="171">
        <v>0.94498833583643838</v>
      </c>
      <c r="AA1287" s="171">
        <v>0.92961848946585324</v>
      </c>
      <c r="AB1287" s="171">
        <v>0.94403901813801838</v>
      </c>
      <c r="AC1287" s="171">
        <v>0.93137683080007849</v>
      </c>
      <c r="AD1287" s="171">
        <v>0.94579459999597126</v>
      </c>
      <c r="AE1287" s="171">
        <v>0.97070776233910328</v>
      </c>
      <c r="AF1287" s="171">
        <v>0.96140879354566933</v>
      </c>
      <c r="AG1287" s="173">
        <v>0.96067487089622583</v>
      </c>
      <c r="AH1287" s="171"/>
      <c r="AI1287" s="173">
        <v>19.265000000000001</v>
      </c>
      <c r="AJ1287" s="171">
        <v>0.9488159612157373</v>
      </c>
      <c r="AK1287" s="171">
        <v>0.95739484396200814</v>
      </c>
      <c r="AL1287" s="171">
        <v>0.95710837407934657</v>
      </c>
      <c r="AM1287" s="171">
        <v>0.97088899124827299</v>
      </c>
      <c r="AN1287" s="171">
        <v>0.94831742358499693</v>
      </c>
      <c r="AO1287" s="171">
        <v>0.94048605357636039</v>
      </c>
      <c r="AP1287" s="173">
        <v>0.94767284229552662</v>
      </c>
      <c r="AQ1287" s="171">
        <v>0.92622950819672134</v>
      </c>
      <c r="AR1287" s="171">
        <v>0.93464112200935012</v>
      </c>
      <c r="AS1287" s="171">
        <v>0.94167066730676907</v>
      </c>
      <c r="AT1287" s="171">
        <v>0.98927973199329988</v>
      </c>
      <c r="AU1287" s="171">
        <v>0.96825517084627621</v>
      </c>
      <c r="AV1287" s="171">
        <v>0.9510313901345292</v>
      </c>
      <c r="AW1287" s="171">
        <v>0.86339538897793122</v>
      </c>
      <c r="AX1287" s="173">
        <v>0.91236270156578647</v>
      </c>
      <c r="AY1287" s="171"/>
      <c r="AZ1287" s="171"/>
      <c r="BA1287" s="171"/>
      <c r="BB1287" s="171"/>
      <c r="BC1287" s="171"/>
      <c r="BD1287" s="171"/>
      <c r="BE1287" s="171"/>
      <c r="BF1287" s="171"/>
      <c r="BG1287" s="171"/>
      <c r="BH1287" s="171"/>
      <c r="BI1287" s="171"/>
      <c r="BJ1287" s="171"/>
      <c r="BK1287" s="171"/>
      <c r="BL1287" s="171"/>
      <c r="BM1287" s="171"/>
      <c r="BN1287" s="171"/>
      <c r="BO1287" s="171"/>
      <c r="BP1287" s="171"/>
    </row>
    <row r="1288" spans="9:68" x14ac:dyDescent="0.25">
      <c r="I1288" s="171">
        <v>19.28</v>
      </c>
      <c r="J1288" s="175">
        <v>0.96486384665666858</v>
      </c>
      <c r="K1288" s="171">
        <v>0.96930436451000224</v>
      </c>
      <c r="L1288" s="171">
        <v>0.96140519391520585</v>
      </c>
      <c r="M1288" s="171">
        <v>0.95941027175668248</v>
      </c>
      <c r="N1288" s="171">
        <v>0.96695409686477918</v>
      </c>
      <c r="O1288" s="171">
        <v>0.95532938566347247</v>
      </c>
      <c r="P1288" s="171">
        <v>0.9735603491944419</v>
      </c>
      <c r="Q1288" s="171">
        <v>0.96592738923915189</v>
      </c>
      <c r="R1288" s="171">
        <v>0.97669957528097351</v>
      </c>
      <c r="S1288" s="171">
        <v>0.96755401918136574</v>
      </c>
      <c r="T1288" s="171">
        <v>0.96402170823897604</v>
      </c>
      <c r="U1288" s="173">
        <v>0.96132789926517614</v>
      </c>
      <c r="V1288" s="171">
        <v>0.9605528130462696</v>
      </c>
      <c r="W1288" s="171">
        <v>0.93967691603176817</v>
      </c>
      <c r="X1288" s="171">
        <v>0.92290915962835463</v>
      </c>
      <c r="Y1288" s="171">
        <v>0.96112258836478848</v>
      </c>
      <c r="Z1288" s="171">
        <v>0.92726925969282648</v>
      </c>
      <c r="AA1288" s="171">
        <v>0.93127228602005241</v>
      </c>
      <c r="AB1288" s="171">
        <v>0.9405321213377984</v>
      </c>
      <c r="AC1288" s="171">
        <v>0.94651989536639047</v>
      </c>
      <c r="AD1288" s="171">
        <v>0.94875838719701056</v>
      </c>
      <c r="AE1288" s="171">
        <v>0.96988538103822985</v>
      </c>
      <c r="AF1288" s="171">
        <v>0.96623705363107926</v>
      </c>
      <c r="AG1288" s="173">
        <v>0.96428294414132165</v>
      </c>
      <c r="AH1288" s="171"/>
      <c r="AI1288" s="173">
        <v>19.28</v>
      </c>
      <c r="AJ1288" s="171">
        <v>0.9118963266828265</v>
      </c>
      <c r="AK1288" s="171">
        <v>0.95142469470827684</v>
      </c>
      <c r="AL1288" s="171">
        <v>0.95073342823543994</v>
      </c>
      <c r="AM1288" s="171">
        <v>0.96232151082450512</v>
      </c>
      <c r="AN1288" s="171">
        <v>0.92479028059010693</v>
      </c>
      <c r="AO1288" s="171">
        <v>0.90983153824910268</v>
      </c>
      <c r="AP1288" s="173">
        <v>0.91206507004066883</v>
      </c>
      <c r="AQ1288" s="171">
        <v>0.91317946505608261</v>
      </c>
      <c r="AR1288" s="171">
        <v>0.942891190759923</v>
      </c>
      <c r="AS1288" s="171">
        <v>0.93534965594495123</v>
      </c>
      <c r="AT1288" s="171">
        <v>0.97629815745393633</v>
      </c>
      <c r="AU1288" s="171">
        <v>0.96242139556026984</v>
      </c>
      <c r="AV1288" s="171">
        <v>0.92780269058295961</v>
      </c>
      <c r="AW1288" s="171">
        <v>0.87942300579459975</v>
      </c>
      <c r="AX1288" s="173">
        <v>0.91072680532834771</v>
      </c>
      <c r="AY1288" s="171"/>
      <c r="AZ1288" s="171"/>
      <c r="BA1288" s="171"/>
      <c r="BB1288" s="171"/>
      <c r="BC1288" s="171"/>
      <c r="BD1288" s="171"/>
      <c r="BE1288" s="171"/>
      <c r="BF1288" s="171"/>
      <c r="BG1288" s="171"/>
      <c r="BH1288" s="171"/>
      <c r="BI1288" s="171"/>
      <c r="BJ1288" s="171"/>
      <c r="BK1288" s="171"/>
      <c r="BL1288" s="171"/>
      <c r="BM1288" s="171"/>
      <c r="BN1288" s="171"/>
      <c r="BO1288" s="171"/>
      <c r="BP1288" s="171"/>
    </row>
    <row r="1289" spans="9:68" x14ac:dyDescent="0.25">
      <c r="I1289" s="171">
        <v>19.295000000000002</v>
      </c>
      <c r="J1289" s="175">
        <v>0.96628735684833966</v>
      </c>
      <c r="K1289" s="171">
        <v>0.9691889136069255</v>
      </c>
      <c r="L1289" s="171">
        <v>0.96740230071031708</v>
      </c>
      <c r="M1289" s="171">
        <v>0.96394319710673093</v>
      </c>
      <c r="N1289" s="171">
        <v>0.96583914331997156</v>
      </c>
      <c r="O1289" s="171">
        <v>0.95453311553819309</v>
      </c>
      <c r="P1289" s="171">
        <v>0.9745061243882186</v>
      </c>
      <c r="Q1289" s="171">
        <v>0.96438992560731907</v>
      </c>
      <c r="R1289" s="171">
        <v>0.97179469847143485</v>
      </c>
      <c r="S1289" s="171">
        <v>0.96738929260490225</v>
      </c>
      <c r="T1289" s="171">
        <v>0.9689673500876812</v>
      </c>
      <c r="U1289" s="173">
        <v>0.9602297163393152</v>
      </c>
      <c r="V1289" s="171">
        <v>0.96014593049276897</v>
      </c>
      <c r="W1289" s="171">
        <v>0.94272529787891834</v>
      </c>
      <c r="X1289" s="171">
        <v>0.9304470907292286</v>
      </c>
      <c r="Y1289" s="171">
        <v>0.9649424748475024</v>
      </c>
      <c r="Z1289" s="171">
        <v>0.93855609913130766</v>
      </c>
      <c r="AA1289" s="171">
        <v>0.93706623326915717</v>
      </c>
      <c r="AB1289" s="171">
        <v>0.93127905531705868</v>
      </c>
      <c r="AC1289" s="171">
        <v>0.92603682918678487</v>
      </c>
      <c r="AD1289" s="171">
        <v>0.95309852490466518</v>
      </c>
      <c r="AE1289" s="171">
        <v>0.96728400444874074</v>
      </c>
      <c r="AF1289" s="171">
        <v>0.96776290385444963</v>
      </c>
      <c r="AG1289" s="173">
        <v>0.96049724534363512</v>
      </c>
      <c r="AH1289" s="171"/>
      <c r="AI1289" s="173">
        <v>19.295000000000002</v>
      </c>
      <c r="AJ1289" s="171">
        <v>0.90863322767107957</v>
      </c>
      <c r="AK1289" s="171">
        <v>0.95047489823609244</v>
      </c>
      <c r="AL1289" s="171">
        <v>0.94850529182397736</v>
      </c>
      <c r="AM1289" s="171">
        <v>0.95504375863657309</v>
      </c>
      <c r="AN1289" s="171">
        <v>0.93915726545174072</v>
      </c>
      <c r="AO1289" s="171">
        <v>0.92253521126760574</v>
      </c>
      <c r="AP1289" s="173">
        <v>0.93691821057388158</v>
      </c>
      <c r="AQ1289" s="171">
        <v>0.89009922346850723</v>
      </c>
      <c r="AR1289" s="171">
        <v>0.93720781006508402</v>
      </c>
      <c r="AS1289" s="171">
        <v>0.9485517682829252</v>
      </c>
      <c r="AT1289" s="171">
        <v>0.96105527638190957</v>
      </c>
      <c r="AU1289" s="171">
        <v>0.98090764451852419</v>
      </c>
      <c r="AV1289" s="171">
        <v>0.92780269058295961</v>
      </c>
      <c r="AW1289" s="171">
        <v>0.88188879299716427</v>
      </c>
      <c r="AX1289" s="173">
        <v>0.9440289787333489</v>
      </c>
      <c r="AY1289" s="171"/>
      <c r="AZ1289" s="171"/>
      <c r="BA1289" s="171"/>
      <c r="BB1289" s="171"/>
      <c r="BC1289" s="171"/>
      <c r="BD1289" s="171"/>
      <c r="BE1289" s="171"/>
      <c r="BF1289" s="171"/>
      <c r="BG1289" s="171"/>
      <c r="BH1289" s="171"/>
      <c r="BI1289" s="171"/>
      <c r="BJ1289" s="171"/>
      <c r="BK1289" s="171"/>
      <c r="BL1289" s="171"/>
      <c r="BM1289" s="171"/>
      <c r="BN1289" s="171"/>
      <c r="BO1289" s="171"/>
      <c r="BP1289" s="171"/>
    </row>
    <row r="1290" spans="9:68" x14ac:dyDescent="0.25">
      <c r="I1290" s="171">
        <v>19.309999999999999</v>
      </c>
      <c r="J1290" s="175">
        <v>0.96181688999685111</v>
      </c>
      <c r="K1290" s="171">
        <v>0.96414316256824195</v>
      </c>
      <c r="L1290" s="171">
        <v>0.96292388680402841</v>
      </c>
      <c r="M1290" s="171">
        <v>0.96930870523227208</v>
      </c>
      <c r="N1290" s="171">
        <v>0.9595162360659748</v>
      </c>
      <c r="O1290" s="171">
        <v>0.95434990915916174</v>
      </c>
      <c r="P1290" s="171">
        <v>0.97774495435171604</v>
      </c>
      <c r="Q1290" s="171">
        <v>0.96133787040870333</v>
      </c>
      <c r="R1290" s="171">
        <v>0.96953325458442208</v>
      </c>
      <c r="S1290" s="171">
        <v>0.96706820504884206</v>
      </c>
      <c r="T1290" s="171">
        <v>0.96579958162752522</v>
      </c>
      <c r="U1290" s="173">
        <v>0.96636763260726743</v>
      </c>
      <c r="V1290" s="171">
        <v>0.95728169274036556</v>
      </c>
      <c r="W1290" s="171">
        <v>0.94299833509117248</v>
      </c>
      <c r="X1290" s="171">
        <v>0.93294999283249336</v>
      </c>
      <c r="Y1290" s="171">
        <v>0.96141702724671763</v>
      </c>
      <c r="Z1290" s="171">
        <v>0.92495651310312665</v>
      </c>
      <c r="AA1290" s="171">
        <v>0.92838225917464134</v>
      </c>
      <c r="AB1290" s="171">
        <v>0.93640839881580051</v>
      </c>
      <c r="AC1290" s="171">
        <v>0.92749282660551513</v>
      </c>
      <c r="AD1290" s="171">
        <v>0.9463690333317839</v>
      </c>
      <c r="AE1290" s="171">
        <v>0.96709495297402814</v>
      </c>
      <c r="AF1290" s="171">
        <v>0.96229172126336193</v>
      </c>
      <c r="AG1290" s="173">
        <v>0.95327729322376675</v>
      </c>
      <c r="AH1290" s="171"/>
      <c r="AI1290" s="173">
        <v>19.309999999999999</v>
      </c>
      <c r="AJ1290" s="171">
        <v>0.92028715271303385</v>
      </c>
      <c r="AK1290" s="171">
        <v>0.95542740841248308</v>
      </c>
      <c r="AL1290" s="171">
        <v>0.94534876524107214</v>
      </c>
      <c r="AM1290" s="171">
        <v>0.94122524182404455</v>
      </c>
      <c r="AN1290" s="171">
        <v>0.95882749975894344</v>
      </c>
      <c r="AO1290" s="171">
        <v>0.94890914112123748</v>
      </c>
      <c r="AP1290" s="173">
        <v>0.93420695887934913</v>
      </c>
      <c r="AQ1290" s="171">
        <v>0.88783433994823113</v>
      </c>
      <c r="AR1290" s="171">
        <v>0.91685764048033735</v>
      </c>
      <c r="AS1290" s="171">
        <v>0.95711313810209631</v>
      </c>
      <c r="AT1290" s="171">
        <v>0.95259631490787267</v>
      </c>
      <c r="AU1290" s="171">
        <v>0.95870899310553825</v>
      </c>
      <c r="AV1290" s="171">
        <v>0.92466367713004494</v>
      </c>
      <c r="AW1290" s="171">
        <v>0.89199852052767836</v>
      </c>
      <c r="AX1290" s="173">
        <v>0.94811871932694558</v>
      </c>
      <c r="AY1290" s="171"/>
      <c r="AZ1290" s="171"/>
      <c r="BA1290" s="171"/>
      <c r="BB1290" s="171"/>
      <c r="BC1290" s="171"/>
      <c r="BD1290" s="171"/>
      <c r="BE1290" s="171"/>
      <c r="BF1290" s="171"/>
      <c r="BG1290" s="171"/>
      <c r="BH1290" s="171"/>
      <c r="BI1290" s="171"/>
      <c r="BJ1290" s="171"/>
      <c r="BK1290" s="171"/>
      <c r="BL1290" s="171"/>
      <c r="BM1290" s="171"/>
      <c r="BN1290" s="171"/>
      <c r="BO1290" s="171"/>
      <c r="BP1290" s="171"/>
    </row>
    <row r="1291" spans="9:68" x14ac:dyDescent="0.25">
      <c r="I1291" s="171">
        <v>19.324999999999999</v>
      </c>
      <c r="J1291" s="175">
        <v>0.96868376228356023</v>
      </c>
      <c r="K1291" s="171">
        <v>0.96716206095797463</v>
      </c>
      <c r="L1291" s="171">
        <v>0.96460322240896801</v>
      </c>
      <c r="M1291" s="171">
        <v>0.96563429125062417</v>
      </c>
      <c r="N1291" s="171">
        <v>0.96563549663548764</v>
      </c>
      <c r="O1291" s="171">
        <v>0.95959249472378316</v>
      </c>
      <c r="P1291" s="171">
        <v>0.97579312567521992</v>
      </c>
      <c r="Q1291" s="171">
        <v>0.96606810326655967</v>
      </c>
      <c r="R1291" s="171">
        <v>0.96934219806283162</v>
      </c>
      <c r="S1291" s="171">
        <v>0.96576683162957166</v>
      </c>
      <c r="T1291" s="171">
        <v>0.96405896706217586</v>
      </c>
      <c r="U1291" s="173">
        <v>0.96532148593796641</v>
      </c>
      <c r="V1291" s="171">
        <v>0.95510199274604302</v>
      </c>
      <c r="W1291" s="171">
        <v>0.94172656315417846</v>
      </c>
      <c r="X1291" s="171">
        <v>0.93898109244931227</v>
      </c>
      <c r="Y1291" s="171">
        <v>0.96675853874905637</v>
      </c>
      <c r="Z1291" s="171">
        <v>0.93739466492294954</v>
      </c>
      <c r="AA1291" s="171">
        <v>0.93869914780525832</v>
      </c>
      <c r="AB1291" s="171">
        <v>0.92820637970565611</v>
      </c>
      <c r="AC1291" s="171">
        <v>0.93661023980456104</v>
      </c>
      <c r="AD1291" s="171">
        <v>0.95033545653770901</v>
      </c>
      <c r="AE1291" s="171">
        <v>0.96824654623540152</v>
      </c>
      <c r="AF1291" s="171">
        <v>0.9616978689410639</v>
      </c>
      <c r="AG1291" s="173">
        <v>0.95662976975940461</v>
      </c>
      <c r="AH1291" s="171"/>
      <c r="AI1291" s="173">
        <v>19.324999999999999</v>
      </c>
      <c r="AJ1291" s="171">
        <v>0.92224501212008214</v>
      </c>
      <c r="AK1291" s="171">
        <v>0.96777476255088191</v>
      </c>
      <c r="AL1291" s="171">
        <v>0.94671040415918795</v>
      </c>
      <c r="AM1291" s="171">
        <v>0.92666973744818082</v>
      </c>
      <c r="AN1291" s="171">
        <v>0.95747758171825281</v>
      </c>
      <c r="AO1291" s="171">
        <v>0.93786246893123471</v>
      </c>
      <c r="AP1291" s="173">
        <v>0.92345232715770453</v>
      </c>
      <c r="AQ1291" s="171">
        <v>0.86399913718723031</v>
      </c>
      <c r="AR1291" s="171">
        <v>0.90668255568796408</v>
      </c>
      <c r="AS1291" s="171">
        <v>0.92734837574011841</v>
      </c>
      <c r="AT1291" s="171">
        <v>0.9690117252931324</v>
      </c>
      <c r="AU1291" s="171">
        <v>0.95287521781953188</v>
      </c>
      <c r="AV1291" s="171">
        <v>0.89578475336322883</v>
      </c>
      <c r="AW1291" s="171">
        <v>0.90888916286524468</v>
      </c>
      <c r="AX1291" s="173">
        <v>0.96845057256368317</v>
      </c>
      <c r="AY1291" s="171"/>
      <c r="AZ1291" s="171"/>
      <c r="BA1291" s="171"/>
      <c r="BB1291" s="171"/>
      <c r="BC1291" s="171"/>
      <c r="BD1291" s="171"/>
      <c r="BE1291" s="171"/>
      <c r="BF1291" s="171"/>
      <c r="BG1291" s="171"/>
      <c r="BH1291" s="171"/>
      <c r="BI1291" s="171"/>
      <c r="BJ1291" s="171"/>
      <c r="BK1291" s="171"/>
      <c r="BL1291" s="171"/>
      <c r="BM1291" s="171"/>
      <c r="BN1291" s="171"/>
      <c r="BO1291" s="171"/>
      <c r="BP1291" s="171"/>
    </row>
    <row r="1292" spans="9:68" x14ac:dyDescent="0.25">
      <c r="I1292" s="171">
        <v>19.34</v>
      </c>
      <c r="J1292" s="175">
        <v>0.96270539030536983</v>
      </c>
      <c r="K1292" s="171">
        <v>0.96465481578084011</v>
      </c>
      <c r="L1292" s="171">
        <v>0.97019883603015356</v>
      </c>
      <c r="M1292" s="171">
        <v>0.96121163202715121</v>
      </c>
      <c r="N1292" s="171">
        <v>0.9669135663237105</v>
      </c>
      <c r="O1292" s="171">
        <v>0.9538057169628954</v>
      </c>
      <c r="P1292" s="171">
        <v>0.98298949486920095</v>
      </c>
      <c r="Q1292" s="171">
        <v>0.96960655416262687</v>
      </c>
      <c r="R1292" s="171">
        <v>0.97287909357351288</v>
      </c>
      <c r="S1292" s="171">
        <v>0.96269995449320234</v>
      </c>
      <c r="T1292" s="171">
        <v>0.96212980118772695</v>
      </c>
      <c r="U1292" s="173">
        <v>0.96582748843375332</v>
      </c>
      <c r="V1292" s="171">
        <v>0.94762287270239176</v>
      </c>
      <c r="W1292" s="171">
        <v>0.94449020501862346</v>
      </c>
      <c r="X1292" s="171">
        <v>0.94193315895453511</v>
      </c>
      <c r="Y1292" s="171">
        <v>0.95701665539899494</v>
      </c>
      <c r="Z1292" s="171">
        <v>0.93289585297823807</v>
      </c>
      <c r="AA1292" s="171">
        <v>0.93270331789194016</v>
      </c>
      <c r="AB1292" s="171">
        <v>0.91807021955929313</v>
      </c>
      <c r="AC1292" s="171">
        <v>0.93614526555964006</v>
      </c>
      <c r="AD1292" s="171">
        <v>0.95249618813230219</v>
      </c>
      <c r="AE1292" s="171">
        <v>0.96399644240756699</v>
      </c>
      <c r="AF1292" s="171">
        <v>0.95238835089754958</v>
      </c>
      <c r="AG1292" s="173">
        <v>0.95845533916568204</v>
      </c>
      <c r="AH1292" s="171"/>
      <c r="AI1292" s="173">
        <v>19.34</v>
      </c>
      <c r="AJ1292" s="171">
        <v>0.92028715271303385</v>
      </c>
      <c r="AK1292" s="171">
        <v>0.97028493894165546</v>
      </c>
      <c r="AL1292" s="171">
        <v>0.96249303707371414</v>
      </c>
      <c r="AM1292" s="171">
        <v>0.94647627821280511</v>
      </c>
      <c r="AN1292" s="171">
        <v>0.95554912737440956</v>
      </c>
      <c r="AO1292" s="171">
        <v>0.94890914112123748</v>
      </c>
      <c r="AP1292" s="173">
        <v>0.94089471305919559</v>
      </c>
      <c r="AQ1292" s="171">
        <v>0.86939171699741136</v>
      </c>
      <c r="AR1292" s="171">
        <v>0.93207443395361622</v>
      </c>
      <c r="AS1292" s="171">
        <v>0.92910865738518167</v>
      </c>
      <c r="AT1292" s="171">
        <v>0.97068676716917934</v>
      </c>
      <c r="AU1292" s="171">
        <v>0.94226835366315631</v>
      </c>
      <c r="AV1292" s="171">
        <v>0.9139910313901346</v>
      </c>
      <c r="AW1292" s="171">
        <v>0.89458759709037095</v>
      </c>
      <c r="AX1292" s="173">
        <v>0.94648282308950682</v>
      </c>
      <c r="AY1292" s="171"/>
      <c r="AZ1292" s="171"/>
      <c r="BA1292" s="171"/>
      <c r="BB1292" s="171"/>
      <c r="BC1292" s="171"/>
      <c r="BD1292" s="171"/>
      <c r="BE1292" s="171"/>
      <c r="BF1292" s="171"/>
      <c r="BG1292" s="171"/>
      <c r="BH1292" s="171"/>
      <c r="BI1292" s="171"/>
      <c r="BJ1292" s="171"/>
      <c r="BK1292" s="171"/>
      <c r="BL1292" s="171"/>
      <c r="BM1292" s="171"/>
      <c r="BN1292" s="171"/>
      <c r="BO1292" s="171"/>
      <c r="BP1292" s="171"/>
    </row>
    <row r="1293" spans="9:68" x14ac:dyDescent="0.25">
      <c r="I1293" s="171">
        <v>19.355</v>
      </c>
      <c r="J1293" s="175">
        <v>0.96056686695775906</v>
      </c>
      <c r="K1293" s="171">
        <v>0.96879169249982799</v>
      </c>
      <c r="L1293" s="171">
        <v>0.9651370509364533</v>
      </c>
      <c r="M1293" s="171">
        <v>0.96558911375862222</v>
      </c>
      <c r="N1293" s="171">
        <v>0.96889654042524476</v>
      </c>
      <c r="O1293" s="171">
        <v>0.96071004768310619</v>
      </c>
      <c r="P1293" s="171">
        <v>0.97399558111481421</v>
      </c>
      <c r="Q1293" s="171">
        <v>0.97031303494634957</v>
      </c>
      <c r="R1293" s="171">
        <v>0.97026547968384069</v>
      </c>
      <c r="S1293" s="171">
        <v>0.96682975893273448</v>
      </c>
      <c r="T1293" s="171">
        <v>0.9614186642452095</v>
      </c>
      <c r="U1293" s="173">
        <v>0.96447760890131895</v>
      </c>
      <c r="V1293" s="171">
        <v>0.95190751622926228</v>
      </c>
      <c r="W1293" s="171">
        <v>0.93670286353670962</v>
      </c>
      <c r="X1293" s="171">
        <v>0.94118057087223495</v>
      </c>
      <c r="Y1293" s="171">
        <v>0.96268590966994216</v>
      </c>
      <c r="Z1293" s="171">
        <v>0.93542614700753213</v>
      </c>
      <c r="AA1293" s="171">
        <v>0.93085333040123674</v>
      </c>
      <c r="AB1293" s="171">
        <v>0.92901636216032579</v>
      </c>
      <c r="AC1293" s="171">
        <v>0.92907097339218014</v>
      </c>
      <c r="AD1293" s="171">
        <v>0.9536239914890926</v>
      </c>
      <c r="AE1293" s="171">
        <v>0.96827011233234328</v>
      </c>
      <c r="AF1293" s="171">
        <v>0.95742550990343389</v>
      </c>
      <c r="AG1293" s="173">
        <v>0.95556102504192841</v>
      </c>
      <c r="AH1293" s="171"/>
      <c r="AI1293" s="173">
        <v>19.355</v>
      </c>
      <c r="AJ1293" s="171">
        <v>0.93585679656908427</v>
      </c>
      <c r="AK1293" s="171">
        <v>0.97327001356852116</v>
      </c>
      <c r="AL1293" s="171">
        <v>0.94714365290586133</v>
      </c>
      <c r="AM1293" s="171">
        <v>0.9293413173652697</v>
      </c>
      <c r="AN1293" s="171">
        <v>0.91302670909266215</v>
      </c>
      <c r="AO1293" s="171">
        <v>0.92004971002485503</v>
      </c>
      <c r="AP1293" s="173">
        <v>0.94893809308630817</v>
      </c>
      <c r="AQ1293" s="171">
        <v>0.89096203623813608</v>
      </c>
      <c r="AR1293" s="171">
        <v>0.93079108992574944</v>
      </c>
      <c r="AS1293" s="171">
        <v>0.94167066730676907</v>
      </c>
      <c r="AT1293" s="171">
        <v>0.9430485762144053</v>
      </c>
      <c r="AU1293" s="171">
        <v>0.95287521781953188</v>
      </c>
      <c r="AV1293" s="171">
        <v>0.94538116591928256</v>
      </c>
      <c r="AW1293" s="171">
        <v>0.87350511650844531</v>
      </c>
      <c r="AX1293" s="173">
        <v>0.92054218275297961</v>
      </c>
      <c r="AY1293" s="171"/>
      <c r="AZ1293" s="171"/>
      <c r="BA1293" s="171"/>
      <c r="BB1293" s="171"/>
      <c r="BC1293" s="171"/>
      <c r="BD1293" s="171"/>
      <c r="BE1293" s="171"/>
      <c r="BF1293" s="171"/>
      <c r="BG1293" s="171"/>
      <c r="BH1293" s="171"/>
      <c r="BI1293" s="171"/>
      <c r="BJ1293" s="171"/>
      <c r="BK1293" s="171"/>
      <c r="BL1293" s="171"/>
      <c r="BM1293" s="171"/>
      <c r="BN1293" s="171"/>
      <c r="BO1293" s="171"/>
      <c r="BP1293" s="171"/>
    </row>
    <row r="1294" spans="9:68" x14ac:dyDescent="0.25">
      <c r="I1294" s="171">
        <v>19.37</v>
      </c>
      <c r="J1294" s="175">
        <v>0.96156752344300112</v>
      </c>
      <c r="K1294" s="171">
        <v>0.9664787239033954</v>
      </c>
      <c r="L1294" s="171">
        <v>0.9612546148671347</v>
      </c>
      <c r="M1294" s="171">
        <v>0.96789794686096942</v>
      </c>
      <c r="N1294" s="171">
        <v>0.96766865120851731</v>
      </c>
      <c r="O1294" s="171">
        <v>0.95534779956141902</v>
      </c>
      <c r="P1294" s="171">
        <v>0.97784126353192513</v>
      </c>
      <c r="Q1294" s="171">
        <v>0.96531649147731269</v>
      </c>
      <c r="R1294" s="171">
        <v>0.97329518570873219</v>
      </c>
      <c r="S1294" s="171">
        <v>0.96433525817635857</v>
      </c>
      <c r="T1294" s="171">
        <v>0.96023218810146782</v>
      </c>
      <c r="U1294" s="173">
        <v>0.97335838247415318</v>
      </c>
      <c r="V1294" s="171">
        <v>0.94530256752833308</v>
      </c>
      <c r="W1294" s="171">
        <v>0.93584433173715531</v>
      </c>
      <c r="X1294" s="171">
        <v>0.9434685730867397</v>
      </c>
      <c r="Y1294" s="171">
        <v>0.96011384551937173</v>
      </c>
      <c r="Z1294" s="171">
        <v>0.9380561757417839</v>
      </c>
      <c r="AA1294" s="171">
        <v>0.92918295420082064</v>
      </c>
      <c r="AB1294" s="171">
        <v>0.93642623093066724</v>
      </c>
      <c r="AC1294" s="171">
        <v>0.94591145323177273</v>
      </c>
      <c r="AD1294" s="171">
        <v>0.95502780314905478</v>
      </c>
      <c r="AE1294" s="171">
        <v>0.96442494615073382</v>
      </c>
      <c r="AF1294" s="171">
        <v>0.95211589637801852</v>
      </c>
      <c r="AG1294" s="173">
        <v>0.97157391108102009</v>
      </c>
      <c r="AH1294" s="171"/>
      <c r="AI1294" s="173">
        <v>19.37</v>
      </c>
      <c r="AJ1294" s="171">
        <v>0.90676859966436707</v>
      </c>
      <c r="AK1294" s="171">
        <v>0.96085481682496621</v>
      </c>
      <c r="AL1294" s="171">
        <v>0.95345670607167188</v>
      </c>
      <c r="AM1294" s="171">
        <v>0.93394748963611252</v>
      </c>
      <c r="AN1294" s="171">
        <v>0.89663484716999331</v>
      </c>
      <c r="AO1294" s="171">
        <v>0.87834852250759465</v>
      </c>
      <c r="AP1294" s="173">
        <v>0.94496159060099416</v>
      </c>
      <c r="AQ1294" s="171">
        <v>0.86475409836065575</v>
      </c>
      <c r="AR1294" s="171">
        <v>0.92639105325877735</v>
      </c>
      <c r="AS1294" s="171">
        <v>0.9279084653544567</v>
      </c>
      <c r="AT1294" s="171">
        <v>0.93852596314907877</v>
      </c>
      <c r="AU1294" s="171">
        <v>0.96878551405409508</v>
      </c>
      <c r="AV1294" s="171">
        <v>0.93784753363228712</v>
      </c>
      <c r="AW1294" s="171">
        <v>0.87017630378498312</v>
      </c>
      <c r="AX1294" s="173">
        <v>0.92533302173404997</v>
      </c>
      <c r="AY1294" s="171"/>
      <c r="AZ1294" s="171"/>
      <c r="BA1294" s="171"/>
      <c r="BB1294" s="171"/>
      <c r="BC1294" s="171"/>
      <c r="BD1294" s="171"/>
      <c r="BE1294" s="171"/>
      <c r="BF1294" s="171"/>
      <c r="BG1294" s="171"/>
      <c r="BH1294" s="171"/>
      <c r="BI1294" s="171"/>
      <c r="BJ1294" s="171"/>
      <c r="BK1294" s="171"/>
      <c r="BL1294" s="171"/>
      <c r="BM1294" s="171"/>
      <c r="BN1294" s="171"/>
      <c r="BO1294" s="171"/>
      <c r="BP1294" s="171"/>
    </row>
    <row r="1295" spans="9:68" x14ac:dyDescent="0.25">
      <c r="I1295" s="171">
        <v>19.385000000000002</v>
      </c>
      <c r="J1295" s="175">
        <v>0.9654304321769821</v>
      </c>
      <c r="K1295" s="171">
        <v>0.97087195045575625</v>
      </c>
      <c r="L1295" s="171">
        <v>0.96259085284900958</v>
      </c>
      <c r="M1295" s="171">
        <v>0.96686371789586678</v>
      </c>
      <c r="N1295" s="171">
        <v>0.96145277884248626</v>
      </c>
      <c r="O1295" s="171">
        <v>0.95746895956523892</v>
      </c>
      <c r="P1295" s="171">
        <v>0.97597613997471411</v>
      </c>
      <c r="Q1295" s="171">
        <v>0.97878388417956264</v>
      </c>
      <c r="R1295" s="171">
        <v>0.98355260134447686</v>
      </c>
      <c r="S1295" s="171">
        <v>0.96781027157350064</v>
      </c>
      <c r="T1295" s="171">
        <v>0.95980552980288192</v>
      </c>
      <c r="U1295" s="173">
        <v>0.97288308914864463</v>
      </c>
      <c r="V1295" s="171">
        <v>0.95408767418963836</v>
      </c>
      <c r="W1295" s="171">
        <v>0.9353857289073515</v>
      </c>
      <c r="X1295" s="171">
        <v>0.94952792874340319</v>
      </c>
      <c r="Y1295" s="171">
        <v>0.96104380921675248</v>
      </c>
      <c r="Z1295" s="171">
        <v>0.93905602252083131</v>
      </c>
      <c r="AA1295" s="171">
        <v>0.93539928414645068</v>
      </c>
      <c r="AB1295" s="171">
        <v>0.9353695953985055</v>
      </c>
      <c r="AC1295" s="171">
        <v>0.93435911914172776</v>
      </c>
      <c r="AD1295" s="171">
        <v>0.94964540224925542</v>
      </c>
      <c r="AE1295" s="171">
        <v>0.96436815198701975</v>
      </c>
      <c r="AF1295" s="171">
        <v>0.95974336952820538</v>
      </c>
      <c r="AG1295" s="173">
        <v>0.9566529929507348</v>
      </c>
      <c r="AH1295" s="171"/>
      <c r="AI1295" s="173">
        <v>19.385000000000002</v>
      </c>
      <c r="AJ1295" s="171">
        <v>0.90546336005966799</v>
      </c>
      <c r="AK1295" s="171">
        <v>0.96879240162822244</v>
      </c>
      <c r="AL1295" s="171">
        <v>0.94850529182397736</v>
      </c>
      <c r="AM1295" s="171">
        <v>0.9524643021649013</v>
      </c>
      <c r="AN1295" s="171">
        <v>0.88352135763185824</v>
      </c>
      <c r="AO1295" s="171">
        <v>0.92087821043910545</v>
      </c>
      <c r="AP1295" s="173">
        <v>0.92146407591504731</v>
      </c>
      <c r="AQ1295" s="171">
        <v>0.89786453839516822</v>
      </c>
      <c r="AR1295" s="171">
        <v>0.91814098450820447</v>
      </c>
      <c r="AS1295" s="171">
        <v>0.91134581533045289</v>
      </c>
      <c r="AT1295" s="171">
        <v>0.94530988274706873</v>
      </c>
      <c r="AU1295" s="171">
        <v>0.93855595120842472</v>
      </c>
      <c r="AV1295" s="171">
        <v>0.92403587443946189</v>
      </c>
      <c r="AW1295" s="171">
        <v>0.88534089508075453</v>
      </c>
      <c r="AX1295" s="173">
        <v>0.90909090909090895</v>
      </c>
      <c r="AY1295" s="171"/>
      <c r="AZ1295" s="171"/>
      <c r="BA1295" s="171"/>
      <c r="BB1295" s="171"/>
      <c r="BC1295" s="171"/>
      <c r="BD1295" s="171"/>
      <c r="BE1295" s="171"/>
      <c r="BF1295" s="171"/>
      <c r="BG1295" s="171"/>
      <c r="BH1295" s="171"/>
      <c r="BI1295" s="171"/>
      <c r="BJ1295" s="171"/>
      <c r="BK1295" s="171"/>
      <c r="BL1295" s="171"/>
      <c r="BM1295" s="171"/>
      <c r="BN1295" s="171"/>
      <c r="BO1295" s="171"/>
      <c r="BP1295" s="171"/>
    </row>
    <row r="1296" spans="9:68" x14ac:dyDescent="0.25">
      <c r="I1296" s="171">
        <v>19.399999999999999</v>
      </c>
      <c r="J1296" s="175">
        <v>0.96249100804474053</v>
      </c>
      <c r="K1296" s="171">
        <v>0.97216534763489637</v>
      </c>
      <c r="L1296" s="171">
        <v>0.96842992147376183</v>
      </c>
      <c r="M1296" s="171">
        <v>0.96565159479022411</v>
      </c>
      <c r="N1296" s="171">
        <v>0.96585822295790158</v>
      </c>
      <c r="O1296" s="171">
        <v>0.95988184492208828</v>
      </c>
      <c r="P1296" s="171">
        <v>0.9745844181227945</v>
      </c>
      <c r="Q1296" s="171">
        <v>0.97947605097436752</v>
      </c>
      <c r="R1296" s="171">
        <v>0.97218098606659531</v>
      </c>
      <c r="S1296" s="171">
        <v>0.96027504570952438</v>
      </c>
      <c r="T1296" s="171">
        <v>0.96054120465234927</v>
      </c>
      <c r="U1296" s="173">
        <v>0.97640448221036724</v>
      </c>
      <c r="V1296" s="171">
        <v>0.95462649371756214</v>
      </c>
      <c r="W1296" s="171">
        <v>0.94404897195689996</v>
      </c>
      <c r="X1296" s="171">
        <v>0.94322528442676346</v>
      </c>
      <c r="Y1296" s="171">
        <v>0.964569730053355</v>
      </c>
      <c r="Z1296" s="171">
        <v>0.93460377063417188</v>
      </c>
      <c r="AA1296" s="171">
        <v>0.94308702064433636</v>
      </c>
      <c r="AB1296" s="171">
        <v>0.93312969793500433</v>
      </c>
      <c r="AC1296" s="171">
        <v>0.93656933128982822</v>
      </c>
      <c r="AD1296" s="171">
        <v>0.96162095503857403</v>
      </c>
      <c r="AE1296" s="171">
        <v>0.96268137260941933</v>
      </c>
      <c r="AF1296" s="171">
        <v>0.95881324645085442</v>
      </c>
      <c r="AG1296" s="173">
        <v>0.9561361884406212</v>
      </c>
      <c r="AH1296" s="171"/>
      <c r="AI1296" s="173">
        <v>19.399999999999999</v>
      </c>
      <c r="AJ1296" s="171">
        <v>0.91320156628752569</v>
      </c>
      <c r="AK1296" s="171">
        <v>0.96234735413839889</v>
      </c>
      <c r="AL1296" s="171">
        <v>0.94671040415918795</v>
      </c>
      <c r="AM1296" s="171">
        <v>0.93523721787194836</v>
      </c>
      <c r="AN1296" s="171">
        <v>0.90377012824221392</v>
      </c>
      <c r="AO1296" s="171">
        <v>0.94890914112123748</v>
      </c>
      <c r="AP1296" s="173">
        <v>0.91739719837324907</v>
      </c>
      <c r="AQ1296" s="171">
        <v>0.89624676445211382</v>
      </c>
      <c r="AR1296" s="171">
        <v>0.96324136034466967</v>
      </c>
      <c r="AS1296" s="171">
        <v>0.93534965594495123</v>
      </c>
      <c r="AT1296" s="171">
        <v>0.96951423785594637</v>
      </c>
      <c r="AU1296" s="171">
        <v>0.98143798772634272</v>
      </c>
      <c r="AV1296" s="171">
        <v>0.90582959641255612</v>
      </c>
      <c r="AW1296" s="171">
        <v>0.8389840956725434</v>
      </c>
      <c r="AX1296" s="173">
        <v>0.93993923813975211</v>
      </c>
      <c r="AY1296" s="171"/>
      <c r="AZ1296" s="171"/>
      <c r="BA1296" s="171"/>
      <c r="BB1296" s="171"/>
      <c r="BC1296" s="171"/>
      <c r="BD1296" s="171"/>
      <c r="BE1296" s="171"/>
      <c r="BF1296" s="171"/>
      <c r="BG1296" s="171"/>
      <c r="BH1296" s="171"/>
      <c r="BI1296" s="171"/>
      <c r="BJ1296" s="171"/>
      <c r="BK1296" s="171"/>
      <c r="BL1296" s="171"/>
      <c r="BM1296" s="171"/>
      <c r="BN1296" s="171"/>
      <c r="BO1296" s="171"/>
      <c r="BP1296" s="171"/>
    </row>
    <row r="1297" spans="9:68" x14ac:dyDescent="0.25">
      <c r="I1297" s="171">
        <v>19.414999999999999</v>
      </c>
      <c r="J1297" s="175">
        <v>0.96140800500803403</v>
      </c>
      <c r="K1297" s="171">
        <v>0.97433192782641387</v>
      </c>
      <c r="L1297" s="171">
        <v>0.96099242705332388</v>
      </c>
      <c r="M1297" s="171">
        <v>0.96744089109717979</v>
      </c>
      <c r="N1297" s="171">
        <v>0.96116895315795314</v>
      </c>
      <c r="O1297" s="171">
        <v>0.96014734237608113</v>
      </c>
      <c r="P1297" s="171">
        <v>0.98028607241473364</v>
      </c>
      <c r="Q1297" s="171">
        <v>0.9724280527271173</v>
      </c>
      <c r="R1297" s="171">
        <v>0.97442162777679842</v>
      </c>
      <c r="S1297" s="171">
        <v>0.96262247589140737</v>
      </c>
      <c r="T1297" s="171">
        <v>0.96268001641473522</v>
      </c>
      <c r="U1297" s="173">
        <v>0.96879553378512751</v>
      </c>
      <c r="V1297" s="171">
        <v>0.94154426193610352</v>
      </c>
      <c r="W1297" s="171">
        <v>0.94068328476908525</v>
      </c>
      <c r="X1297" s="171">
        <v>0.93610591250440323</v>
      </c>
      <c r="Y1297" s="171">
        <v>0.95866182899844954</v>
      </c>
      <c r="Z1297" s="171">
        <v>0.93553170864420476</v>
      </c>
      <c r="AA1297" s="171">
        <v>0.9275180427999955</v>
      </c>
      <c r="AB1297" s="171">
        <v>0.93398457319844153</v>
      </c>
      <c r="AC1297" s="171">
        <v>0.94274594083822127</v>
      </c>
      <c r="AD1297" s="171">
        <v>0.95865112256314988</v>
      </c>
      <c r="AE1297" s="171">
        <v>0.96770251793316964</v>
      </c>
      <c r="AF1297" s="171">
        <v>0.9666436789287095</v>
      </c>
      <c r="AG1297" s="173">
        <v>0.96118732105796512</v>
      </c>
      <c r="AH1297" s="171"/>
      <c r="AI1297" s="173">
        <v>19.414999999999999</v>
      </c>
      <c r="AJ1297" s="171">
        <v>0.93585679656908427</v>
      </c>
      <c r="AK1297" s="171">
        <v>0.96187245590230674</v>
      </c>
      <c r="AL1297" s="171">
        <v>0.9584081203193664</v>
      </c>
      <c r="AM1297" s="171">
        <v>0.93984339014279161</v>
      </c>
      <c r="AN1297" s="171">
        <v>0.91360524539581556</v>
      </c>
      <c r="AO1297" s="171">
        <v>0.8971278652305994</v>
      </c>
      <c r="AP1297" s="173">
        <v>0.96041572525982843</v>
      </c>
      <c r="AQ1297" s="171">
        <v>0.88319672131147553</v>
      </c>
      <c r="AR1297" s="171">
        <v>0.93849115409295081</v>
      </c>
      <c r="AS1297" s="171">
        <v>0.92622819651144184</v>
      </c>
      <c r="AT1297" s="171">
        <v>0.96675041876046897</v>
      </c>
      <c r="AU1297" s="171">
        <v>0.98886279263580579</v>
      </c>
      <c r="AV1297" s="171">
        <v>0.92529147982062787</v>
      </c>
      <c r="AW1297" s="171">
        <v>0.86253236345703344</v>
      </c>
      <c r="AX1297" s="173">
        <v>0.94893666744566474</v>
      </c>
      <c r="AY1297" s="171"/>
      <c r="AZ1297" s="171"/>
      <c r="BA1297" s="171"/>
      <c r="BB1297" s="171"/>
      <c r="BC1297" s="171"/>
      <c r="BD1297" s="171"/>
      <c r="BE1297" s="171"/>
      <c r="BF1297" s="171"/>
      <c r="BG1297" s="171"/>
      <c r="BH1297" s="171"/>
      <c r="BI1297" s="171"/>
      <c r="BJ1297" s="171"/>
      <c r="BK1297" s="171"/>
      <c r="BL1297" s="171"/>
      <c r="BM1297" s="171"/>
      <c r="BN1297" s="171"/>
      <c r="BO1297" s="171"/>
      <c r="BP1297" s="171"/>
    </row>
    <row r="1298" spans="9:68" x14ac:dyDescent="0.25">
      <c r="I1298" s="171">
        <v>19.43</v>
      </c>
      <c r="J1298" s="175">
        <v>0.96090686593205576</v>
      </c>
      <c r="K1298" s="171">
        <v>0.96751835475731662</v>
      </c>
      <c r="L1298" s="171">
        <v>0.95878445430075876</v>
      </c>
      <c r="M1298" s="171">
        <v>0.96372082327254394</v>
      </c>
      <c r="N1298" s="171">
        <v>0.96167550516489997</v>
      </c>
      <c r="O1298" s="171">
        <v>0.95692468998297908</v>
      </c>
      <c r="P1298" s="171">
        <v>0.97874893067064472</v>
      </c>
      <c r="Q1298" s="171">
        <v>0.98234076707266027</v>
      </c>
      <c r="R1298" s="171">
        <v>0.97150024328190021</v>
      </c>
      <c r="S1298" s="171">
        <v>0.96570019088984582</v>
      </c>
      <c r="T1298" s="171">
        <v>0.96163247465674084</v>
      </c>
      <c r="U1298" s="173">
        <v>0.96853891482996068</v>
      </c>
      <c r="V1298" s="171">
        <v>0.95191833143851545</v>
      </c>
      <c r="W1298" s="171">
        <v>0.94103271781563702</v>
      </c>
      <c r="X1298" s="171">
        <v>0.94294601134159317</v>
      </c>
      <c r="Y1298" s="171">
        <v>0.95595786693713747</v>
      </c>
      <c r="Z1298" s="171">
        <v>0.94092336544395105</v>
      </c>
      <c r="AA1298" s="171">
        <v>0.93702511759901386</v>
      </c>
      <c r="AB1298" s="171">
        <v>0.92694070398983452</v>
      </c>
      <c r="AC1298" s="171">
        <v>0.93846495119787043</v>
      </c>
      <c r="AD1298" s="171">
        <v>0.94773240394672464</v>
      </c>
      <c r="AE1298" s="171">
        <v>0.96961599157166434</v>
      </c>
      <c r="AF1298" s="171">
        <v>0.9617136927266059</v>
      </c>
      <c r="AG1298" s="173">
        <v>0.96329532128807294</v>
      </c>
      <c r="AH1298" s="171"/>
      <c r="AI1298" s="173">
        <v>19.43</v>
      </c>
      <c r="AJ1298" s="171">
        <v>0.93911989558083175</v>
      </c>
      <c r="AK1298" s="171">
        <v>0.96132971506105858</v>
      </c>
      <c r="AL1298" s="171">
        <v>0.97152936807575674</v>
      </c>
      <c r="AM1298" s="171">
        <v>0.92795946568401677</v>
      </c>
      <c r="AN1298" s="171">
        <v>0.94311059685661947</v>
      </c>
      <c r="AO1298" s="171">
        <v>0.91576912455122916</v>
      </c>
      <c r="AP1298" s="173">
        <v>0.90465431540894725</v>
      </c>
      <c r="AQ1298" s="171">
        <v>0.90239430543572041</v>
      </c>
      <c r="AR1298" s="171">
        <v>0.92831606930057764</v>
      </c>
      <c r="AS1298" s="171">
        <v>0.94391102576412222</v>
      </c>
      <c r="AT1298" s="171">
        <v>0.97914572864321614</v>
      </c>
      <c r="AU1298" s="171">
        <v>0.98674141980453056</v>
      </c>
      <c r="AV1298" s="171">
        <v>0.91713004484304927</v>
      </c>
      <c r="AW1298" s="171">
        <v>0.87597090371100972</v>
      </c>
      <c r="AX1298" s="173">
        <v>0.94239308249591036</v>
      </c>
      <c r="AY1298" s="171"/>
      <c r="AZ1298" s="171"/>
      <c r="BA1298" s="171"/>
      <c r="BB1298" s="171"/>
      <c r="BC1298" s="171"/>
      <c r="BD1298" s="171"/>
      <c r="BE1298" s="171"/>
      <c r="BF1298" s="171"/>
      <c r="BG1298" s="171"/>
      <c r="BH1298" s="171"/>
      <c r="BI1298" s="171"/>
      <c r="BJ1298" s="171"/>
      <c r="BK1298" s="171"/>
      <c r="BL1298" s="171"/>
      <c r="BM1298" s="171"/>
      <c r="BN1298" s="171"/>
      <c r="BO1298" s="171"/>
      <c r="BP1298" s="171"/>
    </row>
    <row r="1299" spans="9:68" x14ac:dyDescent="0.25">
      <c r="I1299" s="171">
        <v>19.445</v>
      </c>
      <c r="J1299" s="175">
        <v>0.96399604997984556</v>
      </c>
      <c r="K1299" s="171">
        <v>0.97136276997559057</v>
      </c>
      <c r="L1299" s="171">
        <v>0.96377680894986051</v>
      </c>
      <c r="M1299" s="171">
        <v>0.96645576396929567</v>
      </c>
      <c r="N1299" s="171">
        <v>0.96747592341465716</v>
      </c>
      <c r="O1299" s="171">
        <v>0.96151446516452421</v>
      </c>
      <c r="P1299" s="171">
        <v>0.97415373117868254</v>
      </c>
      <c r="Q1299" s="171">
        <v>0.97903699081883044</v>
      </c>
      <c r="R1299" s="171">
        <v>0.97429350637172785</v>
      </c>
      <c r="S1299" s="171">
        <v>0.96854871075906768</v>
      </c>
      <c r="T1299" s="171">
        <v>0.95823321731138567</v>
      </c>
      <c r="U1299" s="173">
        <v>0.96464093453980482</v>
      </c>
      <c r="V1299" s="171">
        <v>0.96034910864042011</v>
      </c>
      <c r="W1299" s="171">
        <v>0.93614406664120364</v>
      </c>
      <c r="X1299" s="171">
        <v>0.9399633969214426</v>
      </c>
      <c r="Y1299" s="171">
        <v>0.95161765730434134</v>
      </c>
      <c r="Z1299" s="171">
        <v>0.93228895709364967</v>
      </c>
      <c r="AA1299" s="171">
        <v>0.93436063414757087</v>
      </c>
      <c r="AB1299" s="171">
        <v>0.91974794581390185</v>
      </c>
      <c r="AC1299" s="171">
        <v>0.9450229894329274</v>
      </c>
      <c r="AD1299" s="171">
        <v>0.95756306027864291</v>
      </c>
      <c r="AE1299" s="171">
        <v>0.96702255191686926</v>
      </c>
      <c r="AF1299" s="171">
        <v>0.96112924146182033</v>
      </c>
      <c r="AG1299" s="173">
        <v>0.96867441068054394</v>
      </c>
      <c r="AH1299" s="171"/>
      <c r="AI1299" s="173">
        <v>19.445</v>
      </c>
      <c r="AJ1299" s="171">
        <v>0.94434085399962697</v>
      </c>
      <c r="AK1299" s="171">
        <v>0.96974219810040718</v>
      </c>
      <c r="AL1299" s="171">
        <v>0.9597697592374822</v>
      </c>
      <c r="AM1299" s="171">
        <v>0.9418701059419623</v>
      </c>
      <c r="AN1299" s="171">
        <v>0.94966734162568722</v>
      </c>
      <c r="AO1299" s="171">
        <v>0.92350179508423091</v>
      </c>
      <c r="AP1299" s="173">
        <v>0.93420695887934913</v>
      </c>
      <c r="AQ1299" s="171">
        <v>0.89247195858498718</v>
      </c>
      <c r="AR1299" s="171">
        <v>0.95178293152442939</v>
      </c>
      <c r="AS1299" s="171">
        <v>0.93478956633061283</v>
      </c>
      <c r="AT1299" s="171">
        <v>0.96448911222780565</v>
      </c>
      <c r="AU1299" s="171">
        <v>0.97249791650882622</v>
      </c>
      <c r="AV1299" s="171">
        <v>0.91587443946188352</v>
      </c>
      <c r="AW1299" s="171">
        <v>0.90802613734434723</v>
      </c>
      <c r="AX1299" s="173">
        <v>0.91563449404066366</v>
      </c>
      <c r="AY1299" s="171"/>
      <c r="AZ1299" s="171"/>
      <c r="BA1299" s="171"/>
      <c r="BB1299" s="171"/>
      <c r="BC1299" s="171"/>
      <c r="BD1299" s="171"/>
      <c r="BE1299" s="171"/>
      <c r="BF1299" s="171"/>
      <c r="BG1299" s="171"/>
      <c r="BH1299" s="171"/>
      <c r="BI1299" s="171"/>
      <c r="BJ1299" s="171"/>
      <c r="BK1299" s="171"/>
      <c r="BL1299" s="171"/>
      <c r="BM1299" s="171"/>
      <c r="BN1299" s="171"/>
      <c r="BO1299" s="171"/>
      <c r="BP1299" s="171"/>
    </row>
    <row r="1300" spans="9:68" x14ac:dyDescent="0.25">
      <c r="I1300" s="171">
        <v>19.46</v>
      </c>
      <c r="J1300" s="175">
        <v>0.96262779304689305</v>
      </c>
      <c r="K1300" s="171">
        <v>0.97008264915109299</v>
      </c>
      <c r="L1300" s="171">
        <v>0.96876462059213464</v>
      </c>
      <c r="M1300" s="171">
        <v>0.96152652349872747</v>
      </c>
      <c r="N1300" s="171">
        <v>0.96548004603539983</v>
      </c>
      <c r="O1300" s="171">
        <v>0.96080061905937486</v>
      </c>
      <c r="P1300" s="171">
        <v>0.98366526318573677</v>
      </c>
      <c r="Q1300" s="171">
        <v>0.97795923937357476</v>
      </c>
      <c r="R1300" s="171">
        <v>0.97948398697013228</v>
      </c>
      <c r="S1300" s="171">
        <v>0.96772731909445453</v>
      </c>
      <c r="T1300" s="171">
        <v>0.96037845687070111</v>
      </c>
      <c r="U1300" s="173">
        <v>0.96688579286619469</v>
      </c>
      <c r="V1300" s="171">
        <v>0.95915027677904907</v>
      </c>
      <c r="W1300" s="171">
        <v>0.93386210292067851</v>
      </c>
      <c r="X1300" s="171">
        <v>0.94521085620303114</v>
      </c>
      <c r="Y1300" s="171">
        <v>0.95956513324173687</v>
      </c>
      <c r="Z1300" s="171">
        <v>0.93293157279671823</v>
      </c>
      <c r="AA1300" s="171">
        <v>0.94433653780845217</v>
      </c>
      <c r="AB1300" s="171">
        <v>0.92983689681492698</v>
      </c>
      <c r="AC1300" s="171">
        <v>0.94270618467601608</v>
      </c>
      <c r="AD1300" s="171">
        <v>0.96103835898106604</v>
      </c>
      <c r="AE1300" s="171">
        <v>0.96979318741232123</v>
      </c>
      <c r="AF1300" s="171">
        <v>0.96684384475101037</v>
      </c>
      <c r="AG1300" s="173">
        <v>0.95731219881317453</v>
      </c>
      <c r="AH1300" s="171"/>
      <c r="AI1300" s="173">
        <v>19.46</v>
      </c>
      <c r="AJ1300" s="171">
        <v>0.94816334141338809</v>
      </c>
      <c r="AK1300" s="171">
        <v>0.96431478968792417</v>
      </c>
      <c r="AL1300" s="171">
        <v>0.95388995481834493</v>
      </c>
      <c r="AM1300" s="171">
        <v>0.9418701059419623</v>
      </c>
      <c r="AN1300" s="171">
        <v>0.95554912737440956</v>
      </c>
      <c r="AO1300" s="171">
        <v>0.91245512289422814</v>
      </c>
      <c r="AP1300" s="173">
        <v>0.92751920469950311</v>
      </c>
      <c r="AQ1300" s="171">
        <v>0.87176445211389131</v>
      </c>
      <c r="AR1300" s="171">
        <v>0.91878265652213764</v>
      </c>
      <c r="AS1300" s="171">
        <v>0.94455112818050879</v>
      </c>
      <c r="AT1300" s="171">
        <v>0.95770519262981579</v>
      </c>
      <c r="AU1300" s="171">
        <v>0.95234487461171302</v>
      </c>
      <c r="AV1300" s="171">
        <v>0.91524663677130047</v>
      </c>
      <c r="AW1300" s="171">
        <v>0.87683392923190717</v>
      </c>
      <c r="AX1300" s="173">
        <v>0.91563449404066366</v>
      </c>
      <c r="AY1300" s="171"/>
      <c r="AZ1300" s="171"/>
      <c r="BA1300" s="171"/>
      <c r="BB1300" s="171"/>
      <c r="BC1300" s="171"/>
      <c r="BD1300" s="171"/>
      <c r="BE1300" s="171"/>
      <c r="BF1300" s="171"/>
      <c r="BG1300" s="171"/>
      <c r="BH1300" s="171"/>
      <c r="BI1300" s="171"/>
      <c r="BJ1300" s="171"/>
      <c r="BK1300" s="171"/>
      <c r="BL1300" s="171"/>
      <c r="BM1300" s="171"/>
      <c r="BN1300" s="171"/>
      <c r="BO1300" s="171"/>
      <c r="BP1300" s="171"/>
    </row>
    <row r="1301" spans="9:68" x14ac:dyDescent="0.25">
      <c r="I1301" s="171">
        <v>19.475000000000001</v>
      </c>
      <c r="J1301" s="175">
        <v>0.95927313312825691</v>
      </c>
      <c r="K1301" s="171">
        <v>0.96989256802887913</v>
      </c>
      <c r="L1301" s="171">
        <v>0.96911533431317831</v>
      </c>
      <c r="M1301" s="171">
        <v>0.96388181568827547</v>
      </c>
      <c r="N1301" s="171">
        <v>0.96582761792351279</v>
      </c>
      <c r="O1301" s="171">
        <v>0.95678128579995114</v>
      </c>
      <c r="P1301" s="171">
        <v>0.97306097303734895</v>
      </c>
      <c r="Q1301" s="171">
        <v>0.97924580090253022</v>
      </c>
      <c r="R1301" s="171">
        <v>0.97696688087096517</v>
      </c>
      <c r="S1301" s="171">
        <v>0.96488725798297414</v>
      </c>
      <c r="T1301" s="171">
        <v>0.9640211561926052</v>
      </c>
      <c r="U1301" s="173">
        <v>0.96833526663060532</v>
      </c>
      <c r="V1301" s="171">
        <v>0.958286897572734</v>
      </c>
      <c r="W1301" s="171">
        <v>0.93447161360701936</v>
      </c>
      <c r="X1301" s="171">
        <v>0.94771120767706218</v>
      </c>
      <c r="Y1301" s="171">
        <v>0.96334099309514565</v>
      </c>
      <c r="Z1301" s="171">
        <v>0.93927795660480018</v>
      </c>
      <c r="AA1301" s="171">
        <v>0.93379081301055411</v>
      </c>
      <c r="AB1301" s="171">
        <v>0.92283418853950194</v>
      </c>
      <c r="AC1301" s="171">
        <v>0.9507761094273961</v>
      </c>
      <c r="AD1301" s="171">
        <v>0.95648775547657239</v>
      </c>
      <c r="AE1301" s="171">
        <v>0.97090942978271288</v>
      </c>
      <c r="AF1301" s="171">
        <v>0.96291395885249476</v>
      </c>
      <c r="AG1301" s="173">
        <v>0.95715422093007818</v>
      </c>
      <c r="AH1301" s="171"/>
      <c r="AI1301" s="173">
        <v>19.475000000000001</v>
      </c>
      <c r="AJ1301" s="171">
        <v>0.95338429983218342</v>
      </c>
      <c r="AK1301" s="171">
        <v>0.96282225237449126</v>
      </c>
      <c r="AL1301" s="171">
        <v>0.95797487157269301</v>
      </c>
      <c r="AM1301" s="171">
        <v>0.95043758636573017</v>
      </c>
      <c r="AN1301" s="171">
        <v>0.96268440844663028</v>
      </c>
      <c r="AO1301" s="171">
        <v>0.92350179508423091</v>
      </c>
      <c r="AP1301" s="173">
        <v>0.92417532760957966</v>
      </c>
      <c r="AQ1301" s="171">
        <v>0.86399913718723031</v>
      </c>
      <c r="AR1301" s="171">
        <v>0.94674122284352369</v>
      </c>
      <c r="AS1301" s="171">
        <v>0.93654984797567598</v>
      </c>
      <c r="AT1301" s="171">
        <v>0.95770519262981579</v>
      </c>
      <c r="AU1301" s="171">
        <v>0.95817864989771939</v>
      </c>
      <c r="AV1301" s="171">
        <v>0.92529147982062787</v>
      </c>
      <c r="AW1301" s="171">
        <v>0.88866970780421639</v>
      </c>
      <c r="AX1301" s="173">
        <v>0.93105865856508541</v>
      </c>
      <c r="AY1301" s="171"/>
      <c r="AZ1301" s="171"/>
      <c r="BA1301" s="171"/>
      <c r="BB1301" s="171"/>
      <c r="BC1301" s="171"/>
      <c r="BD1301" s="171"/>
      <c r="BE1301" s="171"/>
      <c r="BF1301" s="171"/>
      <c r="BG1301" s="171"/>
      <c r="BH1301" s="171"/>
      <c r="BI1301" s="171"/>
      <c r="BJ1301" s="171"/>
      <c r="BK1301" s="171"/>
      <c r="BL1301" s="171"/>
      <c r="BM1301" s="171"/>
      <c r="BN1301" s="171"/>
      <c r="BO1301" s="171"/>
      <c r="BP1301" s="171"/>
    </row>
    <row r="1302" spans="9:68" x14ac:dyDescent="0.25">
      <c r="I1302" s="171">
        <v>19.489999999999998</v>
      </c>
      <c r="J1302" s="175">
        <v>0.96448818298962491</v>
      </c>
      <c r="K1302" s="171">
        <v>0.96730529130142962</v>
      </c>
      <c r="L1302" s="171">
        <v>0.96793689102914493</v>
      </c>
      <c r="M1302" s="171">
        <v>0.96166824379784754</v>
      </c>
      <c r="N1302" s="171">
        <v>0.96966039256319336</v>
      </c>
      <c r="O1302" s="171">
        <v>0.96357986161511211</v>
      </c>
      <c r="P1302" s="171">
        <v>0.97457802217201406</v>
      </c>
      <c r="Q1302" s="171">
        <v>0.96393051998302981</v>
      </c>
      <c r="R1302" s="171">
        <v>0.97380725785830402</v>
      </c>
      <c r="S1302" s="171">
        <v>0.96384602163475408</v>
      </c>
      <c r="T1302" s="171">
        <v>0.96546747992988224</v>
      </c>
      <c r="U1302" s="173">
        <v>0.97174719294455414</v>
      </c>
      <c r="V1302" s="171">
        <v>0.95426837350968807</v>
      </c>
      <c r="W1302" s="171">
        <v>0.93696869829513607</v>
      </c>
      <c r="X1302" s="171">
        <v>0.94735350145734387</v>
      </c>
      <c r="Y1302" s="171">
        <v>0.95998380875667699</v>
      </c>
      <c r="Z1302" s="171">
        <v>0.93837489817367592</v>
      </c>
      <c r="AA1302" s="171">
        <v>0.9521919880795493</v>
      </c>
      <c r="AB1302" s="171">
        <v>0.92035749162074443</v>
      </c>
      <c r="AC1302" s="171">
        <v>0.95120247986263962</v>
      </c>
      <c r="AD1302" s="171">
        <v>0.95539645212723734</v>
      </c>
      <c r="AE1302" s="171">
        <v>0.9741903350637463</v>
      </c>
      <c r="AF1302" s="171">
        <v>0.96360737622202741</v>
      </c>
      <c r="AG1302" s="173">
        <v>0.95639605099543767</v>
      </c>
      <c r="AH1302" s="171"/>
      <c r="AI1302" s="173">
        <v>19.489999999999998</v>
      </c>
      <c r="AJ1302" s="171">
        <v>0.94685810180868901</v>
      </c>
      <c r="AK1302" s="171">
        <v>0.97523744911804611</v>
      </c>
      <c r="AL1302" s="171">
        <v>0.9597697592374822</v>
      </c>
      <c r="AM1302" s="171">
        <v>0.93394748963611252</v>
      </c>
      <c r="AN1302" s="171">
        <v>0.95352425031337407</v>
      </c>
      <c r="AO1302" s="171">
        <v>0.88511460922397156</v>
      </c>
      <c r="AP1302" s="173">
        <v>0.95029371893357439</v>
      </c>
      <c r="AQ1302" s="171">
        <v>0.86022433132010356</v>
      </c>
      <c r="AR1302" s="171">
        <v>0.94417453478779012</v>
      </c>
      <c r="AS1302" s="171">
        <v>0.9525524083853415</v>
      </c>
      <c r="AT1302" s="171">
        <v>0.9430485762144053</v>
      </c>
      <c r="AU1302" s="171">
        <v>0.95075384498825677</v>
      </c>
      <c r="AV1302" s="171">
        <v>0.9089686098654709</v>
      </c>
      <c r="AW1302" s="171">
        <v>0.88620392060165198</v>
      </c>
      <c r="AX1302" s="173">
        <v>0.9407571862584716</v>
      </c>
      <c r="AY1302" s="171"/>
      <c r="AZ1302" s="171"/>
      <c r="BA1302" s="171"/>
      <c r="BB1302" s="171"/>
      <c r="BC1302" s="171"/>
      <c r="BD1302" s="171"/>
      <c r="BE1302" s="171"/>
      <c r="BF1302" s="171"/>
      <c r="BG1302" s="171"/>
      <c r="BH1302" s="171"/>
      <c r="BI1302" s="171"/>
      <c r="BJ1302" s="171"/>
      <c r="BK1302" s="171"/>
      <c r="BL1302" s="171"/>
      <c r="BM1302" s="171"/>
      <c r="BN1302" s="171"/>
      <c r="BO1302" s="171"/>
      <c r="BP1302" s="171"/>
    </row>
    <row r="1303" spans="9:68" x14ac:dyDescent="0.25">
      <c r="I1303" s="171">
        <v>19.504999999999999</v>
      </c>
      <c r="J1303" s="175">
        <v>0.96736936356693404</v>
      </c>
      <c r="K1303" s="171">
        <v>0.9634083783209636</v>
      </c>
      <c r="L1303" s="171">
        <v>0.96530240618310359</v>
      </c>
      <c r="M1303" s="171">
        <v>0.96821075261960721</v>
      </c>
      <c r="N1303" s="171">
        <v>0.96698144855187174</v>
      </c>
      <c r="O1303" s="171">
        <v>0.9562530767877323</v>
      </c>
      <c r="P1303" s="171">
        <v>0.96797480877300313</v>
      </c>
      <c r="Q1303" s="171">
        <v>0.97052596303816174</v>
      </c>
      <c r="R1303" s="171">
        <v>0.97463447567260186</v>
      </c>
      <c r="S1303" s="171">
        <v>0.96350812017450538</v>
      </c>
      <c r="T1303" s="171">
        <v>0.96494860286220341</v>
      </c>
      <c r="U1303" s="173">
        <v>0.97010930991262945</v>
      </c>
      <c r="V1303" s="171">
        <v>0.96331509550088945</v>
      </c>
      <c r="W1303" s="171">
        <v>0.93657964665227944</v>
      </c>
      <c r="X1303" s="171">
        <v>0.94682164489137799</v>
      </c>
      <c r="Y1303" s="171">
        <v>0.95838663748287845</v>
      </c>
      <c r="Z1303" s="171">
        <v>0.93679134205887804</v>
      </c>
      <c r="AA1303" s="171">
        <v>0.93811122336179975</v>
      </c>
      <c r="AB1303" s="171">
        <v>0.92387113521081599</v>
      </c>
      <c r="AC1303" s="171">
        <v>0.95003457057583063</v>
      </c>
      <c r="AD1303" s="171">
        <v>0.96011536213678728</v>
      </c>
      <c r="AE1303" s="171">
        <v>0.96952641686291063</v>
      </c>
      <c r="AF1303" s="171">
        <v>0.96258399964242702</v>
      </c>
      <c r="AG1303" s="173">
        <v>0.95869489912868777</v>
      </c>
      <c r="AH1303" s="171"/>
      <c r="AI1303" s="173">
        <v>19.504999999999999</v>
      </c>
      <c r="AJ1303" s="171">
        <v>0.94368823419727743</v>
      </c>
      <c r="AK1303" s="171">
        <v>0.95047489823609244</v>
      </c>
      <c r="AL1303" s="171">
        <v>0.94850529182397736</v>
      </c>
      <c r="AM1303" s="171">
        <v>0.94712114233072331</v>
      </c>
      <c r="AN1303" s="171">
        <v>0.95419920933371938</v>
      </c>
      <c r="AO1303" s="171">
        <v>0.93026788180060771</v>
      </c>
      <c r="AP1303" s="173">
        <v>0.92751920469950311</v>
      </c>
      <c r="AQ1303" s="171">
        <v>0.88556945642795504</v>
      </c>
      <c r="AR1303" s="171">
        <v>0.94096617471812261</v>
      </c>
      <c r="AS1303" s="171">
        <v>0.93134901584253471</v>
      </c>
      <c r="AT1303" s="171">
        <v>0.93400335008375213</v>
      </c>
      <c r="AU1303" s="171">
        <v>0.95605727706644461</v>
      </c>
      <c r="AV1303" s="171">
        <v>0.87578475336322881</v>
      </c>
      <c r="AW1303" s="171">
        <v>0.89458759709037095</v>
      </c>
      <c r="AX1303" s="173">
        <v>0.95618135078289312</v>
      </c>
      <c r="AY1303" s="171"/>
      <c r="AZ1303" s="171"/>
      <c r="BA1303" s="171"/>
      <c r="BB1303" s="171"/>
      <c r="BC1303" s="171"/>
      <c r="BD1303" s="171"/>
      <c r="BE1303" s="171"/>
      <c r="BF1303" s="171"/>
      <c r="BG1303" s="171"/>
      <c r="BH1303" s="171"/>
      <c r="BI1303" s="171"/>
      <c r="BJ1303" s="171"/>
      <c r="BK1303" s="171"/>
      <c r="BL1303" s="171"/>
      <c r="BM1303" s="171"/>
      <c r="BN1303" s="171"/>
      <c r="BO1303" s="171"/>
      <c r="BP1303" s="171"/>
    </row>
    <row r="1304" spans="9:68" x14ac:dyDescent="0.25">
      <c r="I1304" s="171">
        <v>19.52</v>
      </c>
      <c r="J1304" s="175">
        <v>0.96472572393914258</v>
      </c>
      <c r="K1304" s="171">
        <v>0.96860391019242498</v>
      </c>
      <c r="L1304" s="171">
        <v>0.96961598914912239</v>
      </c>
      <c r="M1304" s="171">
        <v>0.97148318006949141</v>
      </c>
      <c r="N1304" s="171">
        <v>0.96471029311349699</v>
      </c>
      <c r="O1304" s="171">
        <v>0.95696200590590852</v>
      </c>
      <c r="P1304" s="171">
        <v>0.97433220050191627</v>
      </c>
      <c r="Q1304" s="171">
        <v>0.97206312010770657</v>
      </c>
      <c r="R1304" s="171">
        <v>0.97080252783926602</v>
      </c>
      <c r="S1304" s="171">
        <v>0.96917938322310804</v>
      </c>
      <c r="T1304" s="171">
        <v>0.96624997982504279</v>
      </c>
      <c r="U1304" s="173">
        <v>0.97260023930434292</v>
      </c>
      <c r="V1304" s="171">
        <v>0.96425568567355369</v>
      </c>
      <c r="W1304" s="171">
        <v>0.93394003564691064</v>
      </c>
      <c r="X1304" s="171">
        <v>0.9468636970243991</v>
      </c>
      <c r="Y1304" s="171">
        <v>0.95694308995698074</v>
      </c>
      <c r="Z1304" s="171">
        <v>0.92799550381069396</v>
      </c>
      <c r="AA1304" s="171">
        <v>0.93997158470935371</v>
      </c>
      <c r="AB1304" s="171">
        <v>0.93271889748262016</v>
      </c>
      <c r="AC1304" s="171">
        <v>0.93932748706484293</v>
      </c>
      <c r="AD1304" s="171">
        <v>0.96125962736350035</v>
      </c>
      <c r="AE1304" s="171">
        <v>0.97253453906190723</v>
      </c>
      <c r="AF1304" s="171">
        <v>0.95717728800035484</v>
      </c>
      <c r="AG1304" s="173">
        <v>0.95708612670976767</v>
      </c>
      <c r="AH1304" s="171"/>
      <c r="AI1304" s="173">
        <v>19.52</v>
      </c>
      <c r="AJ1304" s="171">
        <v>0.9384672757784821</v>
      </c>
      <c r="AK1304" s="171">
        <v>0.95936227951153319</v>
      </c>
      <c r="AL1304" s="171">
        <v>0.9408305997400509</v>
      </c>
      <c r="AM1304" s="171">
        <v>0.94058037770612646</v>
      </c>
      <c r="AN1304" s="171">
        <v>0.98756146948221013</v>
      </c>
      <c r="AO1304" s="171">
        <v>0.8971278652305994</v>
      </c>
      <c r="AP1304" s="173">
        <v>0.94089471305919559</v>
      </c>
      <c r="AQ1304" s="171">
        <v>0.8779119930974979</v>
      </c>
      <c r="AR1304" s="171">
        <v>0.942891190759923</v>
      </c>
      <c r="AS1304" s="171">
        <v>0.92510801728276515</v>
      </c>
      <c r="AT1304" s="171">
        <v>0.95603015075376885</v>
      </c>
      <c r="AU1304" s="171">
        <v>0.99628759754526852</v>
      </c>
      <c r="AV1304" s="171">
        <v>0.88143497757847544</v>
      </c>
      <c r="AW1304" s="171">
        <v>0.89286154604857604</v>
      </c>
      <c r="AX1304" s="173">
        <v>0.96354288385136699</v>
      </c>
      <c r="AY1304" s="171"/>
      <c r="AZ1304" s="171"/>
      <c r="BA1304" s="171"/>
      <c r="BB1304" s="171"/>
      <c r="BC1304" s="171"/>
      <c r="BD1304" s="171"/>
      <c r="BE1304" s="171"/>
      <c r="BF1304" s="171"/>
      <c r="BG1304" s="171"/>
      <c r="BH1304" s="171"/>
      <c r="BI1304" s="171"/>
      <c r="BJ1304" s="171"/>
      <c r="BK1304" s="171"/>
      <c r="BL1304" s="171"/>
      <c r="BM1304" s="171"/>
      <c r="BN1304" s="171"/>
      <c r="BO1304" s="171"/>
      <c r="BP1304" s="171"/>
    </row>
    <row r="1305" spans="9:68" x14ac:dyDescent="0.25">
      <c r="I1305" s="171">
        <v>19.535</v>
      </c>
      <c r="J1305" s="175">
        <v>0.96583850089699119</v>
      </c>
      <c r="K1305" s="171">
        <v>0.96520535711622013</v>
      </c>
      <c r="L1305" s="171">
        <v>0.96108443719996262</v>
      </c>
      <c r="M1305" s="171">
        <v>0.96896036694038423</v>
      </c>
      <c r="N1305" s="171">
        <v>0.9628930819968391</v>
      </c>
      <c r="O1305" s="171">
        <v>0.95901139734563023</v>
      </c>
      <c r="P1305" s="171">
        <v>0.97401567372423825</v>
      </c>
      <c r="Q1305" s="171">
        <v>0.97122419230804002</v>
      </c>
      <c r="R1305" s="171">
        <v>0.96998203155340423</v>
      </c>
      <c r="S1305" s="171">
        <v>0.96780891726327811</v>
      </c>
      <c r="T1305" s="171">
        <v>0.96933959476359055</v>
      </c>
      <c r="U1305" s="173">
        <v>0.96872688003002461</v>
      </c>
      <c r="V1305" s="171">
        <v>0.96083752558116498</v>
      </c>
      <c r="W1305" s="171">
        <v>0.93670815422370979</v>
      </c>
      <c r="X1305" s="171">
        <v>0.94774224397938667</v>
      </c>
      <c r="Y1305" s="171">
        <v>0.95804692501751498</v>
      </c>
      <c r="Z1305" s="171">
        <v>0.93190183313090547</v>
      </c>
      <c r="AA1305" s="171">
        <v>0.9397384461701912</v>
      </c>
      <c r="AB1305" s="171">
        <v>0.92407839218298915</v>
      </c>
      <c r="AC1305" s="171">
        <v>0.94756853616658399</v>
      </c>
      <c r="AD1305" s="171">
        <v>0.95942960264708832</v>
      </c>
      <c r="AE1305" s="171">
        <v>0.97835450037045479</v>
      </c>
      <c r="AF1305" s="171">
        <v>0.95672848150930656</v>
      </c>
      <c r="AG1305" s="173">
        <v>0.96003699426057942</v>
      </c>
      <c r="AH1305" s="171"/>
      <c r="AI1305" s="173">
        <v>19.535</v>
      </c>
      <c r="AJ1305" s="171">
        <v>0.95077382062278559</v>
      </c>
      <c r="AK1305" s="171">
        <v>0.97028493894165546</v>
      </c>
      <c r="AL1305" s="171">
        <v>0.94714365290586133</v>
      </c>
      <c r="AM1305" s="171">
        <v>0.95974205435283289</v>
      </c>
      <c r="AN1305" s="171">
        <v>0.95352425031337407</v>
      </c>
      <c r="AO1305" s="171">
        <v>0.90223695111847579</v>
      </c>
      <c r="AP1305" s="173">
        <v>0.93014008133755088</v>
      </c>
      <c r="AQ1305" s="171">
        <v>0.89398188093183772</v>
      </c>
      <c r="AR1305" s="171">
        <v>0.92574938124484374</v>
      </c>
      <c r="AS1305" s="171">
        <v>0.94735157625220023</v>
      </c>
      <c r="AT1305" s="171">
        <v>0.95711892797319942</v>
      </c>
      <c r="AU1305" s="171">
        <v>0.96825517084627621</v>
      </c>
      <c r="AV1305" s="171">
        <v>0.90017937219730948</v>
      </c>
      <c r="AW1305" s="171">
        <v>0.91899889039575877</v>
      </c>
      <c r="AX1305" s="173">
        <v>0.96681467632624452</v>
      </c>
      <c r="AY1305" s="171"/>
      <c r="AZ1305" s="171"/>
      <c r="BA1305" s="171"/>
      <c r="BB1305" s="171"/>
      <c r="BC1305" s="171"/>
      <c r="BD1305" s="171"/>
      <c r="BE1305" s="171"/>
      <c r="BF1305" s="171"/>
      <c r="BG1305" s="171"/>
      <c r="BH1305" s="171"/>
      <c r="BI1305" s="171"/>
      <c r="BJ1305" s="171"/>
      <c r="BK1305" s="171"/>
      <c r="BL1305" s="171"/>
      <c r="BM1305" s="171"/>
      <c r="BN1305" s="171"/>
      <c r="BO1305" s="171"/>
      <c r="BP1305" s="171"/>
    </row>
    <row r="1306" spans="9:68" x14ac:dyDescent="0.25">
      <c r="I1306" s="171">
        <v>19.55</v>
      </c>
      <c r="J1306" s="175">
        <v>0.96544864440190903</v>
      </c>
      <c r="K1306" s="171">
        <v>0.97057240821608259</v>
      </c>
      <c r="L1306" s="171">
        <v>0.95920060760475145</v>
      </c>
      <c r="M1306" s="171">
        <v>0.96980396375358069</v>
      </c>
      <c r="N1306" s="171">
        <v>0.96477464582291206</v>
      </c>
      <c r="O1306" s="171">
        <v>0.955624029857437</v>
      </c>
      <c r="P1306" s="171">
        <v>0.9742427396510287</v>
      </c>
      <c r="Q1306" s="171">
        <v>0.96910997798198939</v>
      </c>
      <c r="R1306" s="171">
        <v>0.97087048558384048</v>
      </c>
      <c r="S1306" s="171">
        <v>0.96998630256631302</v>
      </c>
      <c r="T1306" s="171">
        <v>0.97022427460566041</v>
      </c>
      <c r="U1306" s="173">
        <v>0.97281443539354151</v>
      </c>
      <c r="V1306" s="171">
        <v>0.9555595685794972</v>
      </c>
      <c r="W1306" s="171">
        <v>0.93164108171548421</v>
      </c>
      <c r="X1306" s="171">
        <v>0.95045460949645799</v>
      </c>
      <c r="Y1306" s="171">
        <v>0.95991462892065382</v>
      </c>
      <c r="Z1306" s="171">
        <v>0.93604836498736943</v>
      </c>
      <c r="AA1306" s="171">
        <v>0.93459011868090514</v>
      </c>
      <c r="AB1306" s="171">
        <v>0.92981959782514378</v>
      </c>
      <c r="AC1306" s="171">
        <v>0.94501146590765051</v>
      </c>
      <c r="AD1306" s="171">
        <v>0.95885499510463879</v>
      </c>
      <c r="AE1306" s="171">
        <v>0.97297268530557679</v>
      </c>
      <c r="AF1306" s="171">
        <v>0.96005761659462208</v>
      </c>
      <c r="AG1306" s="173">
        <v>0.95264122204964141</v>
      </c>
      <c r="AH1306" s="171"/>
      <c r="AI1306" s="173">
        <v>19.55</v>
      </c>
      <c r="AJ1306" s="171">
        <v>0.91646466529927273</v>
      </c>
      <c r="AK1306" s="171">
        <v>0.95590230664857545</v>
      </c>
      <c r="AL1306" s="171">
        <v>0.93266076623135485</v>
      </c>
      <c r="AM1306" s="171">
        <v>0.9477660064486414</v>
      </c>
      <c r="AN1306" s="171">
        <v>0.96210587214347731</v>
      </c>
      <c r="AO1306" s="171">
        <v>0.94725214029273697</v>
      </c>
      <c r="AP1306" s="173">
        <v>0.9220967013104383</v>
      </c>
      <c r="AQ1306" s="171">
        <v>0.87478429680759284</v>
      </c>
      <c r="AR1306" s="171">
        <v>0.92382436520304345</v>
      </c>
      <c r="AS1306" s="171">
        <v>0.93134901584253471</v>
      </c>
      <c r="AT1306" s="171">
        <v>0.95092127303182583</v>
      </c>
      <c r="AU1306" s="171">
        <v>0.97878627168724897</v>
      </c>
      <c r="AV1306" s="171">
        <v>0.88331838565022436</v>
      </c>
      <c r="AW1306" s="171">
        <v>0.88620392060165198</v>
      </c>
      <c r="AX1306" s="173">
        <v>0.94975461556438434</v>
      </c>
      <c r="AY1306" s="171"/>
      <c r="AZ1306" s="171"/>
      <c r="BA1306" s="171"/>
      <c r="BB1306" s="171"/>
      <c r="BC1306" s="171"/>
      <c r="BD1306" s="171"/>
      <c r="BE1306" s="171"/>
      <c r="BF1306" s="171"/>
      <c r="BG1306" s="171"/>
      <c r="BH1306" s="171"/>
      <c r="BI1306" s="171"/>
      <c r="BJ1306" s="171"/>
      <c r="BK1306" s="171"/>
      <c r="BL1306" s="171"/>
      <c r="BM1306" s="171"/>
      <c r="BN1306" s="171"/>
      <c r="BO1306" s="171"/>
      <c r="BP1306" s="171"/>
    </row>
    <row r="1307" spans="9:68" x14ac:dyDescent="0.25">
      <c r="I1307" s="171">
        <v>19.565000000000001</v>
      </c>
      <c r="J1307" s="175">
        <v>0.96635759372523022</v>
      </c>
      <c r="K1307" s="171">
        <v>0.96676085560501368</v>
      </c>
      <c r="L1307" s="171">
        <v>0.96539458798912092</v>
      </c>
      <c r="M1307" s="171">
        <v>0.97003265319959031</v>
      </c>
      <c r="N1307" s="171">
        <v>0.97047045639843832</v>
      </c>
      <c r="O1307" s="171">
        <v>0.9580980283223528</v>
      </c>
      <c r="P1307" s="171">
        <v>0.97702900081633237</v>
      </c>
      <c r="Q1307" s="171">
        <v>0.96887639785913715</v>
      </c>
      <c r="R1307" s="171">
        <v>0.96832503677594639</v>
      </c>
      <c r="S1307" s="171">
        <v>0.96877382438991477</v>
      </c>
      <c r="T1307" s="171">
        <v>0.96623398416209805</v>
      </c>
      <c r="U1307" s="173">
        <v>0.97009383967419271</v>
      </c>
      <c r="V1307" s="171">
        <v>0.96088952924665294</v>
      </c>
      <c r="W1307" s="171">
        <v>0.94331983003097497</v>
      </c>
      <c r="X1307" s="171">
        <v>0.94140867005632689</v>
      </c>
      <c r="Y1307" s="171">
        <v>0.95076952157108374</v>
      </c>
      <c r="Z1307" s="171">
        <v>0.93416507330551879</v>
      </c>
      <c r="AA1307" s="171">
        <v>0.93789757748490721</v>
      </c>
      <c r="AB1307" s="171">
        <v>0.94074559197473939</v>
      </c>
      <c r="AC1307" s="171">
        <v>0.94518489496306712</v>
      </c>
      <c r="AD1307" s="171">
        <v>0.95965314266837487</v>
      </c>
      <c r="AE1307" s="171">
        <v>0.96796689010717474</v>
      </c>
      <c r="AF1307" s="171">
        <v>0.95688681385022223</v>
      </c>
      <c r="AG1307" s="173">
        <v>0.96585875803718013</v>
      </c>
      <c r="AH1307" s="171"/>
      <c r="AI1307" s="173">
        <v>19.565000000000001</v>
      </c>
      <c r="AJ1307" s="171">
        <v>0.94107775498788004</v>
      </c>
      <c r="AK1307" s="171">
        <v>0.9578697421981005</v>
      </c>
      <c r="AL1307" s="171">
        <v>0.92950423964844975</v>
      </c>
      <c r="AM1307" s="171">
        <v>0.97356057116536188</v>
      </c>
      <c r="AN1307" s="171">
        <v>0.96470928550766588</v>
      </c>
      <c r="AO1307" s="171">
        <v>0.96423639878486611</v>
      </c>
      <c r="AP1307" s="173">
        <v>0.92010845006778141</v>
      </c>
      <c r="AQ1307" s="171">
        <v>0.87090163934426235</v>
      </c>
      <c r="AR1307" s="171">
        <v>0.94609955082959052</v>
      </c>
      <c r="AS1307" s="171">
        <v>0.94567130740918537</v>
      </c>
      <c r="AT1307" s="171">
        <v>0.95150753768844221</v>
      </c>
      <c r="AU1307" s="171">
        <v>0.96719448443063871</v>
      </c>
      <c r="AV1307" s="171">
        <v>0.89955156950672654</v>
      </c>
      <c r="AW1307" s="171">
        <v>0.90297127357909013</v>
      </c>
      <c r="AX1307" s="173">
        <v>0.95139051180182277</v>
      </c>
      <c r="AY1307" s="171"/>
      <c r="AZ1307" s="171"/>
      <c r="BA1307" s="171"/>
      <c r="BB1307" s="171"/>
      <c r="BC1307" s="171"/>
      <c r="BD1307" s="171"/>
      <c r="BE1307" s="171"/>
      <c r="BF1307" s="171"/>
      <c r="BG1307" s="171"/>
      <c r="BH1307" s="171"/>
      <c r="BI1307" s="171"/>
      <c r="BJ1307" s="171"/>
      <c r="BK1307" s="171"/>
      <c r="BL1307" s="171"/>
      <c r="BM1307" s="171"/>
      <c r="BN1307" s="171"/>
      <c r="BO1307" s="171"/>
      <c r="BP1307" s="171"/>
    </row>
    <row r="1308" spans="9:68" x14ac:dyDescent="0.25">
      <c r="I1308" s="171">
        <v>19.579999999999998</v>
      </c>
      <c r="J1308" s="175">
        <v>0.96180845195223552</v>
      </c>
      <c r="K1308" s="171">
        <v>0.96838737796651764</v>
      </c>
      <c r="L1308" s="171">
        <v>0.95803150973729012</v>
      </c>
      <c r="M1308" s="171">
        <v>0.96540459310061433</v>
      </c>
      <c r="N1308" s="171">
        <v>0.96040471414189599</v>
      </c>
      <c r="O1308" s="171">
        <v>0.96279924131883132</v>
      </c>
      <c r="P1308" s="171">
        <v>0.9684212695395491</v>
      </c>
      <c r="Q1308" s="171">
        <v>0.9725239423112888</v>
      </c>
      <c r="R1308" s="171">
        <v>0.96699614186316196</v>
      </c>
      <c r="S1308" s="171">
        <v>0.96927963178670851</v>
      </c>
      <c r="T1308" s="171">
        <v>0.97006470841384329</v>
      </c>
      <c r="U1308" s="173">
        <v>0.97153092436886745</v>
      </c>
      <c r="V1308" s="171">
        <v>0.95263500333684803</v>
      </c>
      <c r="W1308" s="171">
        <v>0.94111726430538301</v>
      </c>
      <c r="X1308" s="171">
        <v>0.94761558882626185</v>
      </c>
      <c r="Y1308" s="171">
        <v>0.95022916661189061</v>
      </c>
      <c r="Z1308" s="171">
        <v>0.92974271430562461</v>
      </c>
      <c r="AA1308" s="171">
        <v>0.94427528110998571</v>
      </c>
      <c r="AB1308" s="171">
        <v>0.92655207418748065</v>
      </c>
      <c r="AC1308" s="171">
        <v>0.94237545950057044</v>
      </c>
      <c r="AD1308" s="171">
        <v>0.95364989787482657</v>
      </c>
      <c r="AE1308" s="171">
        <v>0.96776340406090788</v>
      </c>
      <c r="AF1308" s="171">
        <v>0.96772064650243816</v>
      </c>
      <c r="AG1308" s="173">
        <v>0.97055833897540067</v>
      </c>
      <c r="AH1308" s="171"/>
      <c r="AI1308" s="173">
        <v>19.579999999999998</v>
      </c>
      <c r="AJ1308" s="171">
        <v>0.91646466529927273</v>
      </c>
      <c r="AK1308" s="171">
        <v>0.95142469470827684</v>
      </c>
      <c r="AL1308" s="171">
        <v>0.95525159373646107</v>
      </c>
      <c r="AM1308" s="171">
        <v>0.97420543528327952</v>
      </c>
      <c r="AN1308" s="171">
        <v>0.94696750554430631</v>
      </c>
      <c r="AO1308" s="171">
        <v>0.95664181165423923</v>
      </c>
      <c r="AP1308" s="173">
        <v>0.92281970176231343</v>
      </c>
      <c r="AQ1308" s="171">
        <v>0.88319672131147553</v>
      </c>
      <c r="AR1308" s="171">
        <v>0.9041158676322304</v>
      </c>
      <c r="AS1308" s="171">
        <v>0.93654984797567598</v>
      </c>
      <c r="AT1308" s="171">
        <v>0.96725293132328316</v>
      </c>
      <c r="AU1308" s="171">
        <v>0.94757178574134415</v>
      </c>
      <c r="AV1308" s="171">
        <v>0.90269058295964122</v>
      </c>
      <c r="AW1308" s="171">
        <v>0.90050548637652572</v>
      </c>
      <c r="AX1308" s="173">
        <v>0.93596634727740136</v>
      </c>
      <c r="AY1308" s="171"/>
      <c r="AZ1308" s="171"/>
      <c r="BA1308" s="171"/>
      <c r="BB1308" s="171"/>
      <c r="BC1308" s="171"/>
      <c r="BD1308" s="171"/>
      <c r="BE1308" s="171"/>
      <c r="BF1308" s="171"/>
      <c r="BG1308" s="171"/>
      <c r="BH1308" s="171"/>
      <c r="BI1308" s="171"/>
      <c r="BJ1308" s="171"/>
      <c r="BK1308" s="171"/>
      <c r="BL1308" s="171"/>
      <c r="BM1308" s="171"/>
      <c r="BN1308" s="171"/>
      <c r="BO1308" s="171"/>
      <c r="BP1308" s="171"/>
    </row>
    <row r="1309" spans="9:68" x14ac:dyDescent="0.25">
      <c r="I1309" s="171">
        <v>19.594999999999999</v>
      </c>
      <c r="J1309" s="175">
        <v>0.96802866331928161</v>
      </c>
      <c r="K1309" s="171">
        <v>0.96735276243452617</v>
      </c>
      <c r="L1309" s="171">
        <v>0.95971871491811489</v>
      </c>
      <c r="M1309" s="171">
        <v>0.96459781992443361</v>
      </c>
      <c r="N1309" s="171">
        <v>0.96726174471765836</v>
      </c>
      <c r="O1309" s="171">
        <v>0.96315774086299211</v>
      </c>
      <c r="P1309" s="171">
        <v>0.97594763598058099</v>
      </c>
      <c r="Q1309" s="171">
        <v>0.97370745726161378</v>
      </c>
      <c r="R1309" s="171">
        <v>0.97133679484810198</v>
      </c>
      <c r="S1309" s="171">
        <v>0.97331758555747261</v>
      </c>
      <c r="T1309" s="171">
        <v>0.97155422790993295</v>
      </c>
      <c r="U1309" s="173">
        <v>0.96623595063831125</v>
      </c>
      <c r="V1309" s="171">
        <v>0.96114645814598754</v>
      </c>
      <c r="W1309" s="171">
        <v>0.94080701641039466</v>
      </c>
      <c r="X1309" s="171">
        <v>0.93808133273926264</v>
      </c>
      <c r="Y1309" s="171">
        <v>0.95172407074376275</v>
      </c>
      <c r="Z1309" s="171">
        <v>0.92510719451051104</v>
      </c>
      <c r="AA1309" s="171">
        <v>0.95362098222955549</v>
      </c>
      <c r="AB1309" s="171">
        <v>0.93291933413044725</v>
      </c>
      <c r="AC1309" s="171">
        <v>0.9391016259694166</v>
      </c>
      <c r="AD1309" s="171">
        <v>0.95483272335128599</v>
      </c>
      <c r="AE1309" s="171">
        <v>0.97063154786873262</v>
      </c>
      <c r="AF1309" s="171">
        <v>0.95704879526703834</v>
      </c>
      <c r="AG1309" s="173">
        <v>0.95904937140733071</v>
      </c>
      <c r="AH1309" s="171"/>
      <c r="AI1309" s="173">
        <v>19.594999999999999</v>
      </c>
      <c r="AJ1309" s="171">
        <v>0.93520417676673517</v>
      </c>
      <c r="AK1309" s="171">
        <v>0.9464721845318862</v>
      </c>
      <c r="AL1309" s="171">
        <v>0.94807204307730408</v>
      </c>
      <c r="AM1309" s="171">
        <v>0.96370336250575805</v>
      </c>
      <c r="AN1309" s="171">
        <v>0.97059107125638822</v>
      </c>
      <c r="AO1309" s="171">
        <v>0.94297155481911077</v>
      </c>
      <c r="AP1309" s="173">
        <v>0.94026208766380492</v>
      </c>
      <c r="AQ1309" s="171">
        <v>0.90940465918895597</v>
      </c>
      <c r="AR1309" s="171">
        <v>0.90164084700705849</v>
      </c>
      <c r="AS1309" s="171">
        <v>0.91590654504720759</v>
      </c>
      <c r="AT1309" s="171">
        <v>0.9345896147403685</v>
      </c>
      <c r="AU1309" s="171">
        <v>0.96189105235245098</v>
      </c>
      <c r="AV1309" s="171">
        <v>0.9070852017937221</v>
      </c>
      <c r="AW1309" s="171">
        <v>0.89705338429293535</v>
      </c>
      <c r="AX1309" s="173">
        <v>0.93514839915868186</v>
      </c>
      <c r="AY1309" s="171"/>
      <c r="AZ1309" s="171"/>
      <c r="BA1309" s="171"/>
      <c r="BB1309" s="171"/>
      <c r="BC1309" s="171"/>
      <c r="BD1309" s="171"/>
      <c r="BE1309" s="171"/>
      <c r="BF1309" s="171"/>
      <c r="BG1309" s="171"/>
      <c r="BH1309" s="171"/>
      <c r="BI1309" s="171"/>
      <c r="BJ1309" s="171"/>
      <c r="BK1309" s="171"/>
      <c r="BL1309" s="171"/>
      <c r="BM1309" s="171"/>
      <c r="BN1309" s="171"/>
      <c r="BO1309" s="171"/>
      <c r="BP1309" s="171"/>
    </row>
    <row r="1310" spans="9:68" x14ac:dyDescent="0.25">
      <c r="I1310" s="171">
        <v>19.61</v>
      </c>
      <c r="J1310" s="175">
        <v>0.96633619257233805</v>
      </c>
      <c r="K1310" s="171">
        <v>0.97024656519771391</v>
      </c>
      <c r="L1310" s="171">
        <v>0.960567249511738</v>
      </c>
      <c r="M1310" s="171">
        <v>0.9677287843830672</v>
      </c>
      <c r="N1310" s="171">
        <v>0.97311300589327254</v>
      </c>
      <c r="O1310" s="171">
        <v>0.95848277759236877</v>
      </c>
      <c r="P1310" s="171">
        <v>0.97796360889379752</v>
      </c>
      <c r="Q1310" s="171">
        <v>0.97112638925214667</v>
      </c>
      <c r="R1310" s="171">
        <v>0.97158857210406768</v>
      </c>
      <c r="S1310" s="171">
        <v>0.97250754487372504</v>
      </c>
      <c r="T1310" s="171">
        <v>0.96660093629919019</v>
      </c>
      <c r="U1310" s="173">
        <v>0.96719489214537158</v>
      </c>
      <c r="V1310" s="171">
        <v>0.95836629922462035</v>
      </c>
      <c r="W1310" s="171">
        <v>0.9406283037868638</v>
      </c>
      <c r="X1310" s="171">
        <v>0.94044049878145708</v>
      </c>
      <c r="Y1310" s="171">
        <v>0.95902696397438092</v>
      </c>
      <c r="Z1310" s="171">
        <v>0.94061764541375548</v>
      </c>
      <c r="AA1310" s="171">
        <v>0.94661572047042508</v>
      </c>
      <c r="AB1310" s="171">
        <v>0.92221852098600932</v>
      </c>
      <c r="AC1310" s="171">
        <v>0.94337973472844816</v>
      </c>
      <c r="AD1310" s="171">
        <v>0.95081123027902648</v>
      </c>
      <c r="AE1310" s="171">
        <v>0.96574105668764598</v>
      </c>
      <c r="AF1310" s="171">
        <v>0.95398558509004694</v>
      </c>
      <c r="AG1310" s="173">
        <v>0.96052519459600583</v>
      </c>
      <c r="AH1310" s="171"/>
      <c r="AI1310" s="173">
        <v>19.61</v>
      </c>
      <c r="AJ1310" s="171">
        <v>0.9215923923177326</v>
      </c>
      <c r="AK1310" s="171">
        <v>0.95393487109905017</v>
      </c>
      <c r="AL1310" s="171">
        <v>0.95797487157269301</v>
      </c>
      <c r="AM1310" s="171">
        <v>0.95108245048364837</v>
      </c>
      <c r="AN1310" s="171">
        <v>0.961430913123132</v>
      </c>
      <c r="AO1310" s="171">
        <v>0.95581331123998903</v>
      </c>
      <c r="AP1310" s="173">
        <v>0.91405332128332561</v>
      </c>
      <c r="AQ1310" s="171">
        <v>0.90476704055219992</v>
      </c>
      <c r="AR1310" s="171">
        <v>0.94674122284352369</v>
      </c>
      <c r="AS1310" s="171">
        <v>0.9279084653544567</v>
      </c>
      <c r="AT1310" s="171">
        <v>0.95376884422110564</v>
      </c>
      <c r="AU1310" s="171">
        <v>0.957117963482082</v>
      </c>
      <c r="AV1310" s="171">
        <v>0.93408071748878929</v>
      </c>
      <c r="AW1310" s="171">
        <v>0.92245099247934914</v>
      </c>
      <c r="AX1310" s="173">
        <v>0.96354288385136699</v>
      </c>
      <c r="AY1310" s="171"/>
      <c r="AZ1310" s="171"/>
      <c r="BA1310" s="171"/>
      <c r="BB1310" s="171"/>
      <c r="BC1310" s="171"/>
      <c r="BD1310" s="171"/>
      <c r="BE1310" s="171"/>
      <c r="BF1310" s="171"/>
      <c r="BG1310" s="171"/>
      <c r="BH1310" s="171"/>
      <c r="BI1310" s="171"/>
      <c r="BJ1310" s="171"/>
      <c r="BK1310" s="171"/>
      <c r="BL1310" s="171"/>
      <c r="BM1310" s="171"/>
      <c r="BN1310" s="171"/>
      <c r="BO1310" s="171"/>
      <c r="BP1310" s="171"/>
    </row>
    <row r="1311" spans="9:68" x14ac:dyDescent="0.25">
      <c r="I1311" s="171">
        <v>19.625</v>
      </c>
      <c r="J1311" s="175">
        <v>0.96198190036024289</v>
      </c>
      <c r="K1311" s="171">
        <v>0.96667561651595102</v>
      </c>
      <c r="L1311" s="171">
        <v>0.96588499187996091</v>
      </c>
      <c r="M1311" s="171">
        <v>0.96747312526035911</v>
      </c>
      <c r="N1311" s="171">
        <v>0.96908573870035875</v>
      </c>
      <c r="O1311" s="171">
        <v>0.96188369755071024</v>
      </c>
      <c r="P1311" s="171">
        <v>0.9769062030759188</v>
      </c>
      <c r="Q1311" s="171">
        <v>0.96490302031326469</v>
      </c>
      <c r="R1311" s="171">
        <v>0.9686820074089334</v>
      </c>
      <c r="S1311" s="171">
        <v>0.97170767389551493</v>
      </c>
      <c r="T1311" s="171">
        <v>0.97243356861272279</v>
      </c>
      <c r="U1311" s="173">
        <v>0.96710584580323844</v>
      </c>
      <c r="V1311" s="171">
        <v>0.9562261109094301</v>
      </c>
      <c r="W1311" s="171">
        <v>0.93554761488141447</v>
      </c>
      <c r="X1311" s="171">
        <v>0.94245939911680521</v>
      </c>
      <c r="Y1311" s="171">
        <v>0.96047491921134975</v>
      </c>
      <c r="Z1311" s="171">
        <v>0.94286477929820989</v>
      </c>
      <c r="AA1311" s="171">
        <v>0.93725964549400465</v>
      </c>
      <c r="AB1311" s="171">
        <v>0.92572789957541191</v>
      </c>
      <c r="AC1311" s="171">
        <v>0.93846437502160662</v>
      </c>
      <c r="AD1311" s="171">
        <v>0.95161634699622688</v>
      </c>
      <c r="AE1311" s="171">
        <v>0.96598534185853591</v>
      </c>
      <c r="AF1311" s="171">
        <v>0.95440747789590485</v>
      </c>
      <c r="AG1311" s="173">
        <v>0.9626993950818874</v>
      </c>
      <c r="AH1311" s="171"/>
      <c r="AI1311" s="173">
        <v>19.625</v>
      </c>
      <c r="AJ1311" s="171">
        <v>0.94303561439492822</v>
      </c>
      <c r="AK1311" s="171">
        <v>0.96879240162822244</v>
      </c>
      <c r="AL1311" s="171">
        <v>0.9493717893173238</v>
      </c>
      <c r="AM1311" s="171">
        <v>0.92869645324735151</v>
      </c>
      <c r="AN1311" s="171">
        <v>0.93452897502651622</v>
      </c>
      <c r="AO1311" s="171">
        <v>0.93703396851698428</v>
      </c>
      <c r="AP1311" s="173">
        <v>0.93420695887934913</v>
      </c>
      <c r="AQ1311" s="171">
        <v>0.94855478861087161</v>
      </c>
      <c r="AR1311" s="171">
        <v>0.94857457145476232</v>
      </c>
      <c r="AS1311" s="171">
        <v>0.91822691630660902</v>
      </c>
      <c r="AT1311" s="171">
        <v>0.94698492462311568</v>
      </c>
      <c r="AU1311" s="171">
        <v>0.94492006970225007</v>
      </c>
      <c r="AV1311" s="171">
        <v>0.92591928251121081</v>
      </c>
      <c r="AW1311" s="171">
        <v>0.90383429909998758</v>
      </c>
      <c r="AX1311" s="173">
        <v>0.92696891797148862</v>
      </c>
      <c r="AY1311" s="171"/>
      <c r="AZ1311" s="171"/>
      <c r="BA1311" s="171"/>
      <c r="BB1311" s="171"/>
      <c r="BC1311" s="171"/>
      <c r="BD1311" s="171"/>
      <c r="BE1311" s="171"/>
      <c r="BF1311" s="171"/>
      <c r="BG1311" s="171"/>
      <c r="BH1311" s="171"/>
      <c r="BI1311" s="171"/>
      <c r="BJ1311" s="171"/>
      <c r="BK1311" s="171"/>
      <c r="BL1311" s="171"/>
      <c r="BM1311" s="171"/>
      <c r="BN1311" s="171"/>
      <c r="BO1311" s="171"/>
      <c r="BP1311" s="171"/>
    </row>
    <row r="1312" spans="9:68" x14ac:dyDescent="0.25">
      <c r="I1312" s="171">
        <v>19.64</v>
      </c>
      <c r="J1312" s="175">
        <v>0.95980615739031327</v>
      </c>
      <c r="K1312" s="171">
        <v>0.96940769944109428</v>
      </c>
      <c r="L1312" s="171">
        <v>0.96352148975110874</v>
      </c>
      <c r="M1312" s="171">
        <v>0.96013340026597049</v>
      </c>
      <c r="N1312" s="171">
        <v>0.96832210619013659</v>
      </c>
      <c r="O1312" s="171">
        <v>0.96186238663864709</v>
      </c>
      <c r="P1312" s="171">
        <v>0.97562374676517805</v>
      </c>
      <c r="Q1312" s="171">
        <v>0.97348212865260586</v>
      </c>
      <c r="R1312" s="171">
        <v>0.97254250720317215</v>
      </c>
      <c r="S1312" s="171">
        <v>0.96975739132783445</v>
      </c>
      <c r="T1312" s="171">
        <v>0.97134256231782645</v>
      </c>
      <c r="U1312" s="173">
        <v>0.96931436941810056</v>
      </c>
      <c r="V1312" s="171">
        <v>0.9577321193194388</v>
      </c>
      <c r="W1312" s="171">
        <v>0.94259266813063025</v>
      </c>
      <c r="X1312" s="171">
        <v>0.94365611724244436</v>
      </c>
      <c r="Y1312" s="171">
        <v>0.96118281191466748</v>
      </c>
      <c r="Z1312" s="171">
        <v>0.94267496258325645</v>
      </c>
      <c r="AA1312" s="171">
        <v>0.95077133006451264</v>
      </c>
      <c r="AB1312" s="171">
        <v>0.92551327077018553</v>
      </c>
      <c r="AC1312" s="171">
        <v>0.93773608822410948</v>
      </c>
      <c r="AD1312" s="171">
        <v>0.95593889419217459</v>
      </c>
      <c r="AE1312" s="171">
        <v>0.96345921733077111</v>
      </c>
      <c r="AF1312" s="171">
        <v>0.95841657187030505</v>
      </c>
      <c r="AG1312" s="173">
        <v>0.9549119262238861</v>
      </c>
      <c r="AH1312" s="171"/>
      <c r="AI1312" s="173">
        <v>19.64</v>
      </c>
      <c r="AJ1312" s="171">
        <v>0.9384672757784821</v>
      </c>
      <c r="AK1312" s="171">
        <v>0.95488466757123491</v>
      </c>
      <c r="AL1312" s="171">
        <v>0.9493717893173238</v>
      </c>
      <c r="AM1312" s="171">
        <v>0.96370336250575805</v>
      </c>
      <c r="AN1312" s="171">
        <v>0.94311059685661947</v>
      </c>
      <c r="AO1312" s="171">
        <v>0.97611157138911908</v>
      </c>
      <c r="AP1312" s="173">
        <v>0.94893809308630817</v>
      </c>
      <c r="AQ1312" s="171">
        <v>0.90552200172562536</v>
      </c>
      <c r="AR1312" s="171">
        <v>0.94353286277385651</v>
      </c>
      <c r="AS1312" s="171">
        <v>0.94111057769243067</v>
      </c>
      <c r="AT1312" s="171">
        <v>0.94865996649916251</v>
      </c>
      <c r="AU1312" s="171">
        <v>0.95128418819607563</v>
      </c>
      <c r="AV1312" s="171">
        <v>0.92717488789237679</v>
      </c>
      <c r="AW1312" s="171">
        <v>0.90050548637652572</v>
      </c>
      <c r="AX1312" s="173">
        <v>0.94730077120822631</v>
      </c>
      <c r="AY1312" s="171"/>
      <c r="AZ1312" s="171"/>
      <c r="BA1312" s="171"/>
      <c r="BB1312" s="171"/>
      <c r="BC1312" s="171"/>
      <c r="BD1312" s="171"/>
      <c r="BE1312" s="171"/>
      <c r="BF1312" s="171"/>
      <c r="BG1312" s="171"/>
      <c r="BH1312" s="171"/>
      <c r="BI1312" s="171"/>
      <c r="BJ1312" s="171"/>
      <c r="BK1312" s="171"/>
      <c r="BL1312" s="171"/>
      <c r="BM1312" s="171"/>
      <c r="BN1312" s="171"/>
      <c r="BO1312" s="171"/>
      <c r="BP1312" s="171"/>
    </row>
    <row r="1313" spans="9:68" x14ac:dyDescent="0.25">
      <c r="I1313" s="171">
        <v>19.655000000000001</v>
      </c>
      <c r="J1313" s="175">
        <v>0.96818417270170276</v>
      </c>
      <c r="K1313" s="171">
        <v>0.96654128562935815</v>
      </c>
      <c r="L1313" s="171">
        <v>0.962322034047702</v>
      </c>
      <c r="M1313" s="171">
        <v>0.96721201311657534</v>
      </c>
      <c r="N1313" s="171">
        <v>0.96325179240330172</v>
      </c>
      <c r="O1313" s="171">
        <v>0.95642027815589759</v>
      </c>
      <c r="P1313" s="171">
        <v>0.97609439273886711</v>
      </c>
      <c r="Q1313" s="171">
        <v>0.97488270520047493</v>
      </c>
      <c r="R1313" s="171">
        <v>0.97590639199603224</v>
      </c>
      <c r="S1313" s="171">
        <v>0.96700690639605991</v>
      </c>
      <c r="T1313" s="171">
        <v>0.97051810929335502</v>
      </c>
      <c r="U1313" s="173">
        <v>0.96656052015592475</v>
      </c>
      <c r="V1313" s="171">
        <v>0.95936840375600096</v>
      </c>
      <c r="W1313" s="171">
        <v>0.94381555670543171</v>
      </c>
      <c r="X1313" s="171">
        <v>0.94461641171117361</v>
      </c>
      <c r="Y1313" s="171">
        <v>0.95495088911446813</v>
      </c>
      <c r="Z1313" s="171">
        <v>0.93282099785218886</v>
      </c>
      <c r="AA1313" s="171">
        <v>0.95155822415613156</v>
      </c>
      <c r="AB1313" s="171">
        <v>0.94196141130342836</v>
      </c>
      <c r="AC1313" s="171">
        <v>0.93797577754986805</v>
      </c>
      <c r="AD1313" s="171">
        <v>0.95791941082680188</v>
      </c>
      <c r="AE1313" s="171">
        <v>0.96420684488161712</v>
      </c>
      <c r="AF1313" s="171">
        <v>0.95903256386313041</v>
      </c>
      <c r="AG1313" s="173">
        <v>0.96807356370668329</v>
      </c>
      <c r="AH1313" s="171"/>
      <c r="AI1313" s="173">
        <v>19.655000000000001</v>
      </c>
      <c r="AJ1313" s="171">
        <v>0.90928584747342911</v>
      </c>
      <c r="AK1313" s="171">
        <v>0.97075983717774783</v>
      </c>
      <c r="AL1313" s="171">
        <v>0.95574673516123054</v>
      </c>
      <c r="AM1313" s="171">
        <v>0.93790879778903757</v>
      </c>
      <c r="AN1313" s="171">
        <v>0.95159579596953037</v>
      </c>
      <c r="AO1313" s="171">
        <v>0.94725214029273697</v>
      </c>
      <c r="AP1313" s="173">
        <v>0.96240397650248521</v>
      </c>
      <c r="AQ1313" s="171">
        <v>0.90703192407247646</v>
      </c>
      <c r="AR1313" s="171">
        <v>0.93784948207901719</v>
      </c>
      <c r="AS1313" s="171">
        <v>0.9485517682829252</v>
      </c>
      <c r="AT1313" s="171">
        <v>0.96164154103852595</v>
      </c>
      <c r="AU1313" s="171">
        <v>0.94704144253352518</v>
      </c>
      <c r="AV1313" s="171">
        <v>0.88457399103139012</v>
      </c>
      <c r="AW1313" s="171">
        <v>0.92158796695845135</v>
      </c>
      <c r="AX1313" s="173">
        <v>0.95384435615798069</v>
      </c>
      <c r="AY1313" s="171"/>
      <c r="AZ1313" s="171"/>
      <c r="BA1313" s="171"/>
      <c r="BB1313" s="171"/>
      <c r="BC1313" s="171"/>
      <c r="BD1313" s="171"/>
      <c r="BE1313" s="171"/>
      <c r="BF1313" s="171"/>
      <c r="BG1313" s="171"/>
      <c r="BH1313" s="171"/>
      <c r="BI1313" s="171"/>
      <c r="BJ1313" s="171"/>
      <c r="BK1313" s="171"/>
      <c r="BL1313" s="171"/>
      <c r="BM1313" s="171"/>
      <c r="BN1313" s="171"/>
      <c r="BO1313" s="171"/>
      <c r="BP1313" s="171"/>
    </row>
    <row r="1314" spans="9:68" x14ac:dyDescent="0.25">
      <c r="I1314" s="171">
        <v>19.670000000000002</v>
      </c>
      <c r="J1314" s="175">
        <v>0.96823639996009081</v>
      </c>
      <c r="K1314" s="171">
        <v>0.96811134056467685</v>
      </c>
      <c r="L1314" s="171">
        <v>0.96284925740172678</v>
      </c>
      <c r="M1314" s="171">
        <v>0.96350054832726206</v>
      </c>
      <c r="N1314" s="171">
        <v>0.96565634103279097</v>
      </c>
      <c r="O1314" s="171">
        <v>0.9607526695072327</v>
      </c>
      <c r="P1314" s="171">
        <v>0.97341538168081354</v>
      </c>
      <c r="Q1314" s="171">
        <v>0.97088455761545012</v>
      </c>
      <c r="R1314" s="171">
        <v>0.97143909042400045</v>
      </c>
      <c r="S1314" s="171">
        <v>0.9697540117411112</v>
      </c>
      <c r="T1314" s="171">
        <v>0.96639506598674141</v>
      </c>
      <c r="U1314" s="173">
        <v>0.9641965816911694</v>
      </c>
      <c r="V1314" s="171">
        <v>0.95257805841778065</v>
      </c>
      <c r="W1314" s="171">
        <v>0.94414337739636733</v>
      </c>
      <c r="X1314" s="171">
        <v>0.94472698937416011</v>
      </c>
      <c r="Y1314" s="171">
        <v>0.94719784430261189</v>
      </c>
      <c r="Z1314" s="171">
        <v>0.93864195202835643</v>
      </c>
      <c r="AA1314" s="171">
        <v>0.95445306743508052</v>
      </c>
      <c r="AB1314" s="171">
        <v>0.94341164021630908</v>
      </c>
      <c r="AC1314" s="171">
        <v>0.93766925177750382</v>
      </c>
      <c r="AD1314" s="171">
        <v>0.96276553874227011</v>
      </c>
      <c r="AE1314" s="171">
        <v>0.96443090467326142</v>
      </c>
      <c r="AF1314" s="171">
        <v>0.96040785091739345</v>
      </c>
      <c r="AG1314" s="173">
        <v>0.95962161420650416</v>
      </c>
      <c r="AH1314" s="171"/>
      <c r="AI1314" s="173">
        <v>19.670000000000002</v>
      </c>
      <c r="AJ1314" s="171">
        <v>0.90415812045496924</v>
      </c>
      <c r="AK1314" s="171">
        <v>0.96336499321573943</v>
      </c>
      <c r="AL1314" s="171">
        <v>0.96701120257473561</v>
      </c>
      <c r="AM1314" s="171">
        <v>0.93063104560110554</v>
      </c>
      <c r="AN1314" s="171">
        <v>0.96268440844663028</v>
      </c>
      <c r="AO1314" s="171">
        <v>0.96092239712786542</v>
      </c>
      <c r="AP1314" s="173">
        <v>0.94423859014911893</v>
      </c>
      <c r="AQ1314" s="171">
        <v>0.9154443485763587</v>
      </c>
      <c r="AR1314" s="171">
        <v>0.92382436520304345</v>
      </c>
      <c r="AS1314" s="171">
        <v>0.94167066730676907</v>
      </c>
      <c r="AT1314" s="171">
        <v>0.94589614740368511</v>
      </c>
      <c r="AU1314" s="171">
        <v>0.96348208197590723</v>
      </c>
      <c r="AV1314" s="171">
        <v>0.89829596412556056</v>
      </c>
      <c r="AW1314" s="171">
        <v>0.92158796695845135</v>
      </c>
      <c r="AX1314" s="173">
        <v>0.9602710913764898</v>
      </c>
      <c r="AY1314" s="171"/>
      <c r="AZ1314" s="171"/>
      <c r="BA1314" s="171"/>
      <c r="BB1314" s="171"/>
      <c r="BC1314" s="171"/>
      <c r="BD1314" s="171"/>
      <c r="BE1314" s="171"/>
      <c r="BF1314" s="171"/>
      <c r="BG1314" s="171"/>
      <c r="BH1314" s="171"/>
      <c r="BI1314" s="171"/>
      <c r="BJ1314" s="171"/>
      <c r="BK1314" s="171"/>
      <c r="BL1314" s="171"/>
      <c r="BM1314" s="171"/>
      <c r="BN1314" s="171"/>
      <c r="BO1314" s="171"/>
      <c r="BP1314" s="171"/>
    </row>
    <row r="1315" spans="9:68" x14ac:dyDescent="0.25">
      <c r="I1315" s="171">
        <v>19.684999999999999</v>
      </c>
      <c r="J1315" s="175">
        <v>0.96222058570993285</v>
      </c>
      <c r="K1315" s="171">
        <v>0.96858829367850374</v>
      </c>
      <c r="L1315" s="171">
        <v>0.96258717531747084</v>
      </c>
      <c r="M1315" s="171">
        <v>0.96777284077692138</v>
      </c>
      <c r="N1315" s="171">
        <v>0.96263247197481761</v>
      </c>
      <c r="O1315" s="171">
        <v>0.95850165779053276</v>
      </c>
      <c r="P1315" s="171">
        <v>0.9687514929758706</v>
      </c>
      <c r="Q1315" s="171">
        <v>0.97300731452001354</v>
      </c>
      <c r="R1315" s="171">
        <v>0.97013320995248942</v>
      </c>
      <c r="S1315" s="171">
        <v>0.97348483627875748</v>
      </c>
      <c r="T1315" s="171">
        <v>0.97024094489258006</v>
      </c>
      <c r="U1315" s="173">
        <v>0.97348537340111152</v>
      </c>
      <c r="V1315" s="171">
        <v>0.95393673483954899</v>
      </c>
      <c r="W1315" s="171">
        <v>0.94582279123131097</v>
      </c>
      <c r="X1315" s="171">
        <v>0.95686060611944235</v>
      </c>
      <c r="Y1315" s="171">
        <v>0.94673951627895192</v>
      </c>
      <c r="Z1315" s="171">
        <v>0.93665526087195783</v>
      </c>
      <c r="AA1315" s="171">
        <v>0.94841556610928768</v>
      </c>
      <c r="AB1315" s="171">
        <v>0.94135070732830073</v>
      </c>
      <c r="AC1315" s="171">
        <v>0.94435981055324447</v>
      </c>
      <c r="AD1315" s="171">
        <v>0.96394227846512459</v>
      </c>
      <c r="AE1315" s="171">
        <v>0.96806110279279556</v>
      </c>
      <c r="AF1315" s="171">
        <v>0.95467757267414666</v>
      </c>
      <c r="AG1315" s="173">
        <v>0.95996305884123001</v>
      </c>
      <c r="AH1315" s="171"/>
      <c r="AI1315" s="173">
        <v>19.684999999999999</v>
      </c>
      <c r="AJ1315" s="171">
        <v>0.88793585679656917</v>
      </c>
      <c r="AK1315" s="171">
        <v>0.96234735413839889</v>
      </c>
      <c r="AL1315" s="171">
        <v>0.97381939716531529</v>
      </c>
      <c r="AM1315" s="171">
        <v>0.93984339014279161</v>
      </c>
      <c r="AN1315" s="171">
        <v>0.97184456657988649</v>
      </c>
      <c r="AO1315" s="171">
        <v>0.94380005523336119</v>
      </c>
      <c r="AP1315" s="173">
        <v>0.93014008133755088</v>
      </c>
      <c r="AQ1315" s="171">
        <v>0.9154443485763587</v>
      </c>
      <c r="AR1315" s="171">
        <v>0.93592446603721691</v>
      </c>
      <c r="AS1315" s="171">
        <v>0.92622819651144184</v>
      </c>
      <c r="AT1315" s="171">
        <v>0.94078726968174209</v>
      </c>
      <c r="AU1315" s="171">
        <v>0.94704144253352518</v>
      </c>
      <c r="AV1315" s="171">
        <v>0.91587443946188352</v>
      </c>
      <c r="AW1315" s="171">
        <v>0.89964246085562805</v>
      </c>
      <c r="AX1315" s="173">
        <v>0.93842019163355928</v>
      </c>
      <c r="AY1315" s="171"/>
      <c r="AZ1315" s="171"/>
      <c r="BA1315" s="171"/>
      <c r="BB1315" s="171"/>
      <c r="BC1315" s="171"/>
      <c r="BD1315" s="171"/>
      <c r="BE1315" s="171"/>
      <c r="BF1315" s="171"/>
      <c r="BG1315" s="171"/>
      <c r="BH1315" s="171"/>
      <c r="BI1315" s="171"/>
      <c r="BJ1315" s="171"/>
      <c r="BK1315" s="171"/>
      <c r="BL1315" s="171"/>
      <c r="BM1315" s="171"/>
      <c r="BN1315" s="171"/>
      <c r="BO1315" s="171"/>
      <c r="BP1315" s="171"/>
    </row>
    <row r="1316" spans="9:68" x14ac:dyDescent="0.25">
      <c r="I1316" s="171">
        <v>19.7</v>
      </c>
      <c r="J1316" s="175">
        <v>0.96271778539206299</v>
      </c>
      <c r="K1316" s="171">
        <v>0.96456608912677966</v>
      </c>
      <c r="L1316" s="171">
        <v>0.95988302313562102</v>
      </c>
      <c r="M1316" s="171">
        <v>0.96533524652961311</v>
      </c>
      <c r="N1316" s="171">
        <v>0.96826277158739082</v>
      </c>
      <c r="O1316" s="171">
        <v>0.9591388739037856</v>
      </c>
      <c r="P1316" s="171">
        <v>0.97632853318425017</v>
      </c>
      <c r="Q1316" s="171">
        <v>0.97406109938083374</v>
      </c>
      <c r="R1316" s="171">
        <v>0.97127104863877722</v>
      </c>
      <c r="S1316" s="171">
        <v>0.97129764926453488</v>
      </c>
      <c r="T1316" s="171">
        <v>0.97283975250930477</v>
      </c>
      <c r="U1316" s="173">
        <v>0.97252241622609847</v>
      </c>
      <c r="V1316" s="171">
        <v>0.9472360033154853</v>
      </c>
      <c r="W1316" s="171">
        <v>0.94186323950375284</v>
      </c>
      <c r="X1316" s="171">
        <v>0.95145227630060514</v>
      </c>
      <c r="Y1316" s="171">
        <v>0.95604494092498993</v>
      </c>
      <c r="Z1316" s="171">
        <v>0.92889633775956826</v>
      </c>
      <c r="AA1316" s="171">
        <v>0.94220835496907696</v>
      </c>
      <c r="AB1316" s="171">
        <v>0.93473183072947685</v>
      </c>
      <c r="AC1316" s="171">
        <v>0.94062618836354428</v>
      </c>
      <c r="AD1316" s="171">
        <v>0.96276598505393984</v>
      </c>
      <c r="AE1316" s="171">
        <v>0.97456400358603756</v>
      </c>
      <c r="AF1316" s="171">
        <v>0.95833860694719109</v>
      </c>
      <c r="AG1316" s="173">
        <v>0.95400834583438421</v>
      </c>
      <c r="AH1316" s="171"/>
      <c r="AI1316" s="173">
        <v>19.7</v>
      </c>
      <c r="AJ1316" s="171">
        <v>0.9035055006526197</v>
      </c>
      <c r="AK1316" s="171">
        <v>0.9464721845318862</v>
      </c>
      <c r="AL1316" s="171">
        <v>0.97152936807575674</v>
      </c>
      <c r="AM1316" s="171">
        <v>0.93919852602487353</v>
      </c>
      <c r="AN1316" s="171">
        <v>0.95487416835406425</v>
      </c>
      <c r="AO1316" s="171">
        <v>0.98039215686274528</v>
      </c>
      <c r="AP1316" s="173">
        <v>0.94161771351107071</v>
      </c>
      <c r="AQ1316" s="171">
        <v>0.92245470232959459</v>
      </c>
      <c r="AR1316" s="171">
        <v>0.94674122284352369</v>
      </c>
      <c r="AS1316" s="171">
        <v>0.93879020643302924</v>
      </c>
      <c r="AT1316" s="171">
        <v>0.96499162479061973</v>
      </c>
      <c r="AU1316" s="171">
        <v>0.957117963482082</v>
      </c>
      <c r="AV1316" s="171">
        <v>0.93847533632286995</v>
      </c>
      <c r="AW1316" s="171">
        <v>0.89877943533473059</v>
      </c>
      <c r="AX1316" s="173">
        <v>0.95220845992054226</v>
      </c>
      <c r="AY1316" s="171"/>
      <c r="AZ1316" s="171"/>
      <c r="BA1316" s="171"/>
      <c r="BB1316" s="171"/>
      <c r="BC1316" s="171"/>
      <c r="BD1316" s="171"/>
      <c r="BE1316" s="171"/>
      <c r="BF1316" s="171"/>
      <c r="BG1316" s="171"/>
      <c r="BH1316" s="171"/>
      <c r="BI1316" s="171"/>
      <c r="BJ1316" s="171"/>
      <c r="BK1316" s="171"/>
      <c r="BL1316" s="171"/>
      <c r="BM1316" s="171"/>
      <c r="BN1316" s="171"/>
      <c r="BO1316" s="171"/>
      <c r="BP1316" s="171"/>
    </row>
    <row r="1317" spans="9:68" x14ac:dyDescent="0.25">
      <c r="I1317" s="171">
        <v>19.715</v>
      </c>
      <c r="J1317" s="175">
        <v>0.96456877293931098</v>
      </c>
      <c r="K1317" s="171">
        <v>0.96684206844972476</v>
      </c>
      <c r="L1317" s="171">
        <v>0.96563059401838913</v>
      </c>
      <c r="M1317" s="171">
        <v>0.96802239773279597</v>
      </c>
      <c r="N1317" s="171">
        <v>0.96125150342321053</v>
      </c>
      <c r="O1317" s="171">
        <v>0.9564706802487577</v>
      </c>
      <c r="P1317" s="171">
        <v>0.97714517641669474</v>
      </c>
      <c r="Q1317" s="171">
        <v>0.96933913353444134</v>
      </c>
      <c r="R1317" s="171">
        <v>0.97627248957846369</v>
      </c>
      <c r="S1317" s="171">
        <v>0.96894040217428312</v>
      </c>
      <c r="T1317" s="171">
        <v>0.96648779157630704</v>
      </c>
      <c r="U1317" s="173">
        <v>0.97119363247335067</v>
      </c>
      <c r="V1317" s="171">
        <v>0.95180671493041435</v>
      </c>
      <c r="W1317" s="171">
        <v>0.94014823311020923</v>
      </c>
      <c r="X1317" s="171">
        <v>0.94411747321763617</v>
      </c>
      <c r="Y1317" s="171">
        <v>0.95930679122613682</v>
      </c>
      <c r="Z1317" s="171">
        <v>0.9321347026657486</v>
      </c>
      <c r="AA1317" s="171">
        <v>0.94862847099640524</v>
      </c>
      <c r="AB1317" s="171">
        <v>0.93393471681130902</v>
      </c>
      <c r="AC1317" s="171">
        <v>0.94123578285068965</v>
      </c>
      <c r="AD1317" s="171">
        <v>0.95554350582881487</v>
      </c>
      <c r="AE1317" s="171">
        <v>0.97165419588432611</v>
      </c>
      <c r="AF1317" s="171">
        <v>0.96031875096673236</v>
      </c>
      <c r="AG1317" s="173">
        <v>0.95972641947774373</v>
      </c>
      <c r="AH1317" s="171"/>
      <c r="AI1317" s="173">
        <v>19.715</v>
      </c>
      <c r="AJ1317" s="171">
        <v>0.90742121946671628</v>
      </c>
      <c r="AK1317" s="171">
        <v>0.95691994572591577</v>
      </c>
      <c r="AL1317" s="171">
        <v>0.9701677291576406</v>
      </c>
      <c r="AM1317" s="171">
        <v>0.92473514509442689</v>
      </c>
      <c r="AN1317" s="171">
        <v>0.94696750554430631</v>
      </c>
      <c r="AO1317" s="171">
        <v>0.94808064070698705</v>
      </c>
      <c r="AP1317" s="173">
        <v>0.94694984184365094</v>
      </c>
      <c r="AQ1317" s="171">
        <v>0.9193270060396892</v>
      </c>
      <c r="AR1317" s="171">
        <v>0.93784948207901719</v>
      </c>
      <c r="AS1317" s="171">
        <v>0.94911185789726349</v>
      </c>
      <c r="AT1317" s="171">
        <v>0.97177554438860969</v>
      </c>
      <c r="AU1317" s="171">
        <v>0.95764830668990086</v>
      </c>
      <c r="AV1317" s="171">
        <v>0.94098654708520191</v>
      </c>
      <c r="AW1317" s="171">
        <v>0.89458759709037095</v>
      </c>
      <c r="AX1317" s="173">
        <v>0.93514839915868186</v>
      </c>
      <c r="AY1317" s="171"/>
      <c r="AZ1317" s="171"/>
      <c r="BA1317" s="171"/>
      <c r="BB1317" s="171"/>
      <c r="BC1317" s="171"/>
      <c r="BD1317" s="171"/>
      <c r="BE1317" s="171"/>
      <c r="BF1317" s="171"/>
      <c r="BG1317" s="171"/>
      <c r="BH1317" s="171"/>
      <c r="BI1317" s="171"/>
      <c r="BJ1317" s="171"/>
      <c r="BK1317" s="171"/>
      <c r="BL1317" s="171"/>
      <c r="BM1317" s="171"/>
      <c r="BN1317" s="171"/>
      <c r="BO1317" s="171"/>
      <c r="BP1317" s="171"/>
    </row>
    <row r="1318" spans="9:68" x14ac:dyDescent="0.25">
      <c r="I1318" s="171">
        <v>19.73</v>
      </c>
      <c r="J1318" s="175">
        <v>0.96333266117191185</v>
      </c>
      <c r="K1318" s="171">
        <v>0.96600162683886615</v>
      </c>
      <c r="L1318" s="171">
        <v>0.95980700144404851</v>
      </c>
      <c r="M1318" s="171">
        <v>0.9750984458085693</v>
      </c>
      <c r="N1318" s="171">
        <v>0.96714682465863933</v>
      </c>
      <c r="O1318" s="171">
        <v>0.95311812058360124</v>
      </c>
      <c r="P1318" s="171">
        <v>0.9718027019337514</v>
      </c>
      <c r="Q1318" s="171">
        <v>0.97545451893424384</v>
      </c>
      <c r="R1318" s="171">
        <v>0.97647687637897818</v>
      </c>
      <c r="S1318" s="171">
        <v>0.96806075340736319</v>
      </c>
      <c r="T1318" s="171">
        <v>0.9636862372191487</v>
      </c>
      <c r="U1318" s="173">
        <v>0.9688904369751058</v>
      </c>
      <c r="V1318" s="171">
        <v>0.96395163097540892</v>
      </c>
      <c r="W1318" s="171">
        <v>0.94409234627701544</v>
      </c>
      <c r="X1318" s="171">
        <v>0.95703156282479274</v>
      </c>
      <c r="Y1318" s="171">
        <v>0.95471169220845598</v>
      </c>
      <c r="Z1318" s="171">
        <v>0.92783980909545272</v>
      </c>
      <c r="AA1318" s="171">
        <v>0.95774520164429711</v>
      </c>
      <c r="AB1318" s="171">
        <v>0.93250116184500997</v>
      </c>
      <c r="AC1318" s="171">
        <v>0.95264464905103774</v>
      </c>
      <c r="AD1318" s="171">
        <v>0.95448357116847815</v>
      </c>
      <c r="AE1318" s="171">
        <v>0.97053460581939588</v>
      </c>
      <c r="AF1318" s="171">
        <v>0.95434766809291771</v>
      </c>
      <c r="AG1318" s="173">
        <v>0.9561009642403564</v>
      </c>
      <c r="AH1318" s="171"/>
      <c r="AI1318" s="173">
        <v>19.73</v>
      </c>
      <c r="AJ1318" s="171">
        <v>0.91907514450867056</v>
      </c>
      <c r="AK1318" s="171">
        <v>0.96085481682496621</v>
      </c>
      <c r="AL1318" s="171">
        <v>0.95345670607167188</v>
      </c>
      <c r="AM1318" s="171">
        <v>0.94914785812989433</v>
      </c>
      <c r="AN1318" s="171">
        <v>0.96663773985150903</v>
      </c>
      <c r="AO1318" s="171">
        <v>0.98812482739574725</v>
      </c>
      <c r="AP1318" s="173">
        <v>0.91604157252598284</v>
      </c>
      <c r="AQ1318" s="171">
        <v>0.91166954270923206</v>
      </c>
      <c r="AR1318" s="171">
        <v>0.94224951874598983</v>
      </c>
      <c r="AS1318" s="171">
        <v>0.94455112818050879</v>
      </c>
      <c r="AT1318" s="171">
        <v>0.94698492462311568</v>
      </c>
      <c r="AU1318" s="171">
        <v>0.94704144253352518</v>
      </c>
      <c r="AV1318" s="171">
        <v>0.94161434977578484</v>
      </c>
      <c r="AW1318" s="171">
        <v>0.88447786955985686</v>
      </c>
      <c r="AX1318" s="173">
        <v>0.95454545454545459</v>
      </c>
      <c r="AY1318" s="171"/>
      <c r="AZ1318" s="171"/>
      <c r="BA1318" s="171"/>
      <c r="BB1318" s="171"/>
      <c r="BC1318" s="171"/>
      <c r="BD1318" s="171"/>
      <c r="BE1318" s="171"/>
      <c r="BF1318" s="171"/>
      <c r="BG1318" s="171"/>
      <c r="BH1318" s="171"/>
      <c r="BI1318" s="171"/>
      <c r="BJ1318" s="171"/>
      <c r="BK1318" s="171"/>
      <c r="BL1318" s="171"/>
      <c r="BM1318" s="171"/>
      <c r="BN1318" s="171"/>
      <c r="BO1318" s="171"/>
      <c r="BP1318" s="171"/>
    </row>
    <row r="1319" spans="9:68" x14ac:dyDescent="0.25">
      <c r="I1319" s="171">
        <v>19.745000000000001</v>
      </c>
      <c r="J1319" s="175">
        <v>0.96136345843215054</v>
      </c>
      <c r="K1319" s="171">
        <v>0.96797750650114089</v>
      </c>
      <c r="L1319" s="171">
        <v>0.96124492037024256</v>
      </c>
      <c r="M1319" s="171">
        <v>0.97419029976177918</v>
      </c>
      <c r="N1319" s="171">
        <v>0.96807555769937603</v>
      </c>
      <c r="O1319" s="171">
        <v>0.95541708185244312</v>
      </c>
      <c r="P1319" s="171">
        <v>0.97664557407033137</v>
      </c>
      <c r="Q1319" s="171">
        <v>0.97230990420247165</v>
      </c>
      <c r="R1319" s="171">
        <v>0.97894996985124116</v>
      </c>
      <c r="S1319" s="171">
        <v>0.97008145861477535</v>
      </c>
      <c r="T1319" s="171">
        <v>0.96650539597146212</v>
      </c>
      <c r="U1319" s="173">
        <v>0.96703317638018294</v>
      </c>
      <c r="V1319" s="171">
        <v>0.95821562787613945</v>
      </c>
      <c r="W1319" s="171">
        <v>0.94233293659811446</v>
      </c>
      <c r="X1319" s="171">
        <v>0.94476816492535709</v>
      </c>
      <c r="Y1319" s="171">
        <v>0.95788244777084708</v>
      </c>
      <c r="Z1319" s="171">
        <v>0.92562823749805057</v>
      </c>
      <c r="AA1319" s="171">
        <v>0.95570814202250931</v>
      </c>
      <c r="AB1319" s="171">
        <v>0.93519311261219529</v>
      </c>
      <c r="AC1319" s="171">
        <v>0.9438873460168935</v>
      </c>
      <c r="AD1319" s="171">
        <v>0.95630242771119123</v>
      </c>
      <c r="AE1319" s="171">
        <v>0.96971428914983082</v>
      </c>
      <c r="AF1319" s="171">
        <v>0.95919023894324995</v>
      </c>
      <c r="AG1319" s="173">
        <v>0.96517878936724788</v>
      </c>
      <c r="AH1319" s="171"/>
      <c r="AI1319" s="173">
        <v>19.745000000000001</v>
      </c>
      <c r="AJ1319" s="171">
        <v>0.91320156628752569</v>
      </c>
      <c r="AK1319" s="171">
        <v>0.94552238805970146</v>
      </c>
      <c r="AL1319" s="171">
        <v>0.94671040415918795</v>
      </c>
      <c r="AM1319" s="171">
        <v>0.9477660064486414</v>
      </c>
      <c r="AN1319" s="171">
        <v>0.97772635232860894</v>
      </c>
      <c r="AO1319" s="171">
        <v>0.9719690693178682</v>
      </c>
      <c r="AP1319" s="173">
        <v>0.93556258472661535</v>
      </c>
      <c r="AQ1319" s="171">
        <v>0.90627696289905091</v>
      </c>
      <c r="AR1319" s="171">
        <v>0.91749931249427097</v>
      </c>
      <c r="AS1319" s="171">
        <v>0.91246599455912936</v>
      </c>
      <c r="AT1319" s="171">
        <v>0.94757118927973205</v>
      </c>
      <c r="AU1319" s="171">
        <v>0.9502235017804378</v>
      </c>
      <c r="AV1319" s="171">
        <v>0.93596412556053821</v>
      </c>
      <c r="AW1319" s="171">
        <v>0.88188879299716427</v>
      </c>
      <c r="AX1319" s="173">
        <v>0.94730077120822631</v>
      </c>
      <c r="AY1319" s="171"/>
      <c r="AZ1319" s="171"/>
      <c r="BA1319" s="171"/>
      <c r="BB1319" s="171"/>
      <c r="BC1319" s="171"/>
      <c r="BD1319" s="171"/>
      <c r="BE1319" s="171"/>
      <c r="BF1319" s="171"/>
      <c r="BG1319" s="171"/>
      <c r="BH1319" s="171"/>
      <c r="BI1319" s="171"/>
      <c r="BJ1319" s="171"/>
      <c r="BK1319" s="171"/>
      <c r="BL1319" s="171"/>
      <c r="BM1319" s="171"/>
      <c r="BN1319" s="171"/>
      <c r="BO1319" s="171"/>
      <c r="BP1319" s="171"/>
    </row>
    <row r="1320" spans="9:68" x14ac:dyDescent="0.25">
      <c r="I1320" s="171">
        <v>19.760000000000002</v>
      </c>
      <c r="J1320" s="175">
        <v>0.96797450245026651</v>
      </c>
      <c r="K1320" s="171">
        <v>0.97252526674445117</v>
      </c>
      <c r="L1320" s="171">
        <v>0.96267708545329045</v>
      </c>
      <c r="M1320" s="171">
        <v>0.96953976350236137</v>
      </c>
      <c r="N1320" s="171">
        <v>0.96744857172756449</v>
      </c>
      <c r="O1320" s="171">
        <v>0.94890249477521516</v>
      </c>
      <c r="P1320" s="171">
        <v>0.97315452648595568</v>
      </c>
      <c r="Q1320" s="171">
        <v>0.97381844879180046</v>
      </c>
      <c r="R1320" s="171">
        <v>0.97391335386343714</v>
      </c>
      <c r="S1320" s="171">
        <v>0.97229308889947541</v>
      </c>
      <c r="T1320" s="171">
        <v>0.97283503864440768</v>
      </c>
      <c r="U1320" s="173">
        <v>0.96414902371575284</v>
      </c>
      <c r="V1320" s="171">
        <v>0.95611800582816375</v>
      </c>
      <c r="W1320" s="171">
        <v>0.94360565716093792</v>
      </c>
      <c r="X1320" s="171">
        <v>0.9478254705509398</v>
      </c>
      <c r="Y1320" s="171">
        <v>0.95466725645165573</v>
      </c>
      <c r="Z1320" s="171">
        <v>0.93370365856008208</v>
      </c>
      <c r="AA1320" s="171">
        <v>0.94492724096356717</v>
      </c>
      <c r="AB1320" s="171">
        <v>0.93949215975221823</v>
      </c>
      <c r="AC1320" s="171">
        <v>0.95167724910404594</v>
      </c>
      <c r="AD1320" s="171">
        <v>0.95986478115184204</v>
      </c>
      <c r="AE1320" s="171">
        <v>0.97292683523399448</v>
      </c>
      <c r="AF1320" s="171">
        <v>0.95964811520457516</v>
      </c>
      <c r="AG1320" s="173">
        <v>0.96683145928197511</v>
      </c>
      <c r="AH1320" s="171"/>
      <c r="AI1320" s="173">
        <v>19.760000000000002</v>
      </c>
      <c r="AJ1320" s="171">
        <v>0.91776990490397181</v>
      </c>
      <c r="AK1320" s="171">
        <v>0.95936227951153319</v>
      </c>
      <c r="AL1320" s="171">
        <v>0.9512285696602093</v>
      </c>
      <c r="AM1320" s="171">
        <v>0.9293413173652697</v>
      </c>
      <c r="AN1320" s="171">
        <v>0.96528782181081885</v>
      </c>
      <c r="AO1320" s="171">
        <v>0.95747031206848965</v>
      </c>
      <c r="AP1320" s="173">
        <v>0.96303660189787621</v>
      </c>
      <c r="AQ1320" s="171">
        <v>0.94316220880069002</v>
      </c>
      <c r="AR1320" s="171">
        <v>0.93592446603721691</v>
      </c>
      <c r="AS1320" s="171">
        <v>0.92678828612578001</v>
      </c>
      <c r="AT1320" s="171">
        <v>0.9543551088777219</v>
      </c>
      <c r="AU1320" s="171">
        <v>0.94916281536480041</v>
      </c>
      <c r="AV1320" s="171">
        <v>0.93659192825112114</v>
      </c>
      <c r="AW1320" s="171">
        <v>0.88780668228331894</v>
      </c>
      <c r="AX1320" s="173">
        <v>0.96599672820752525</v>
      </c>
      <c r="AY1320" s="171"/>
      <c r="AZ1320" s="171"/>
      <c r="BA1320" s="171"/>
      <c r="BB1320" s="171"/>
      <c r="BC1320" s="171"/>
      <c r="BD1320" s="171"/>
      <c r="BE1320" s="171"/>
      <c r="BF1320" s="171"/>
      <c r="BG1320" s="171"/>
      <c r="BH1320" s="171"/>
      <c r="BI1320" s="171"/>
      <c r="BJ1320" s="171"/>
      <c r="BK1320" s="171"/>
      <c r="BL1320" s="171"/>
      <c r="BM1320" s="171"/>
      <c r="BN1320" s="171"/>
      <c r="BO1320" s="171"/>
      <c r="BP1320" s="171"/>
    </row>
    <row r="1321" spans="9:68" x14ac:dyDescent="0.25">
      <c r="I1321" s="171">
        <v>19.774999999999999</v>
      </c>
      <c r="J1321" s="175">
        <v>0.96687733060341896</v>
      </c>
      <c r="K1321" s="171">
        <v>0.97226872147289034</v>
      </c>
      <c r="L1321" s="171">
        <v>0.96132594555335216</v>
      </c>
      <c r="M1321" s="171">
        <v>0.96959145320677609</v>
      </c>
      <c r="N1321" s="171">
        <v>0.97103694951396624</v>
      </c>
      <c r="O1321" s="171">
        <v>0.9525341043645128</v>
      </c>
      <c r="P1321" s="171">
        <v>0.97700913439617909</v>
      </c>
      <c r="Q1321" s="171">
        <v>0.97806560050560054</v>
      </c>
      <c r="R1321" s="171">
        <v>0.97285787267260115</v>
      </c>
      <c r="S1321" s="171">
        <v>0.96951859197829826</v>
      </c>
      <c r="T1321" s="171">
        <v>0.97196428620454245</v>
      </c>
      <c r="U1321" s="173">
        <v>0.96749769050925316</v>
      </c>
      <c r="V1321" s="171">
        <v>0.95916483952583753</v>
      </c>
      <c r="W1321" s="171">
        <v>0.94865818592185625</v>
      </c>
      <c r="X1321" s="171">
        <v>0.94771649315953432</v>
      </c>
      <c r="Y1321" s="171">
        <v>0.96138344175968893</v>
      </c>
      <c r="Z1321" s="171">
        <v>0.93201096778809478</v>
      </c>
      <c r="AA1321" s="171">
        <v>0.93394093753898011</v>
      </c>
      <c r="AB1321" s="171">
        <v>0.93494033778805297</v>
      </c>
      <c r="AC1321" s="171">
        <v>0.96104529897786328</v>
      </c>
      <c r="AD1321" s="171">
        <v>0.96041021263874471</v>
      </c>
      <c r="AE1321" s="171">
        <v>0.96542269610348452</v>
      </c>
      <c r="AF1321" s="171">
        <v>0.96033667249704602</v>
      </c>
      <c r="AG1321" s="173">
        <v>0.96016390758515091</v>
      </c>
      <c r="AH1321" s="171"/>
      <c r="AI1321" s="173">
        <v>19.774999999999999</v>
      </c>
      <c r="AJ1321" s="171">
        <v>0.90285288085027049</v>
      </c>
      <c r="AK1321" s="171">
        <v>0.97123473541383987</v>
      </c>
      <c r="AL1321" s="171">
        <v>0.94893854057065052</v>
      </c>
      <c r="AM1321" s="171">
        <v>0.9239981575310916</v>
      </c>
      <c r="AN1321" s="171">
        <v>0.95227075498987568</v>
      </c>
      <c r="AO1321" s="171">
        <v>0.9701739850869926</v>
      </c>
      <c r="AP1321" s="173">
        <v>0.95499322187076363</v>
      </c>
      <c r="AQ1321" s="171">
        <v>0.91317946505608261</v>
      </c>
      <c r="AR1321" s="171">
        <v>0.93399944999541662</v>
      </c>
      <c r="AS1321" s="171">
        <v>0.93078892622819653</v>
      </c>
      <c r="AT1321" s="171">
        <v>0.94983249581239526</v>
      </c>
      <c r="AU1321" s="171">
        <v>0.97355860292446406</v>
      </c>
      <c r="AV1321" s="171">
        <v>0.93408071748878929</v>
      </c>
      <c r="AW1321" s="171">
        <v>0.86672420170139308</v>
      </c>
      <c r="AX1321" s="173">
        <v>0.9505725636831035</v>
      </c>
      <c r="AY1321" s="171"/>
      <c r="AZ1321" s="171"/>
      <c r="BA1321" s="171"/>
      <c r="BB1321" s="171"/>
      <c r="BC1321" s="171"/>
      <c r="BD1321" s="171"/>
      <c r="BE1321" s="171"/>
      <c r="BF1321" s="171"/>
      <c r="BG1321" s="171"/>
      <c r="BH1321" s="171"/>
      <c r="BI1321" s="171"/>
      <c r="BJ1321" s="171"/>
      <c r="BK1321" s="171"/>
      <c r="BL1321" s="171"/>
      <c r="BM1321" s="171"/>
      <c r="BN1321" s="171"/>
      <c r="BO1321" s="171"/>
      <c r="BP1321" s="171"/>
    </row>
    <row r="1322" spans="9:68" x14ac:dyDescent="0.25">
      <c r="I1322" s="171">
        <v>19.79</v>
      </c>
      <c r="J1322" s="175">
        <v>0.96429032069429166</v>
      </c>
      <c r="K1322" s="171">
        <v>0.96838976138439425</v>
      </c>
      <c r="L1322" s="171">
        <v>0.95776724179167749</v>
      </c>
      <c r="M1322" s="171">
        <v>0.96746070261477124</v>
      </c>
      <c r="N1322" s="171">
        <v>0.97214137104625886</v>
      </c>
      <c r="O1322" s="171">
        <v>0.95394384897708251</v>
      </c>
      <c r="P1322" s="171">
        <v>0.9755993353687642</v>
      </c>
      <c r="Q1322" s="171">
        <v>0.98220941457610178</v>
      </c>
      <c r="R1322" s="171">
        <v>0.97129808493386616</v>
      </c>
      <c r="S1322" s="171">
        <v>0.96991129769685036</v>
      </c>
      <c r="T1322" s="171">
        <v>0.97605918125050717</v>
      </c>
      <c r="U1322" s="173">
        <v>0.96689473088274058</v>
      </c>
      <c r="V1322" s="171">
        <v>0.96258840221976116</v>
      </c>
      <c r="W1322" s="171">
        <v>0.94520083947532141</v>
      </c>
      <c r="X1322" s="171">
        <v>0.9464763432434421</v>
      </c>
      <c r="Y1322" s="171">
        <v>0.9633728789405277</v>
      </c>
      <c r="Z1322" s="171">
        <v>0.92829166635723004</v>
      </c>
      <c r="AA1322" s="171">
        <v>0.9383143610774447</v>
      </c>
      <c r="AB1322" s="171">
        <v>0.93785436272801226</v>
      </c>
      <c r="AC1322" s="171">
        <v>0.9664371564549028</v>
      </c>
      <c r="AD1322" s="171">
        <v>0.95601023079482716</v>
      </c>
      <c r="AE1322" s="171">
        <v>0.96485103195453092</v>
      </c>
      <c r="AF1322" s="171">
        <v>0.97052174252147116</v>
      </c>
      <c r="AG1322" s="173">
        <v>0.97145756501652791</v>
      </c>
      <c r="AH1322" s="171"/>
      <c r="AI1322" s="173">
        <v>19.79</v>
      </c>
      <c r="AJ1322" s="171">
        <v>0.94107775498788004</v>
      </c>
      <c r="AK1322" s="171">
        <v>0.96132971506105858</v>
      </c>
      <c r="AL1322" s="171">
        <v>0.94757690165253461</v>
      </c>
      <c r="AM1322" s="171">
        <v>0.92473514509442689</v>
      </c>
      <c r="AN1322" s="171">
        <v>0.98100472471314237</v>
      </c>
      <c r="AO1322" s="171">
        <v>0.94380005523336119</v>
      </c>
      <c r="AP1322" s="173">
        <v>0.95906009941256221</v>
      </c>
      <c r="AQ1322" s="171">
        <v>0.89937446074201877</v>
      </c>
      <c r="AR1322" s="171">
        <v>0.90860757172976436</v>
      </c>
      <c r="AS1322" s="171">
        <v>0.9239078252520404</v>
      </c>
      <c r="AT1322" s="171">
        <v>0.9204355108877722</v>
      </c>
      <c r="AU1322" s="171">
        <v>0.95658762027426314</v>
      </c>
      <c r="AV1322" s="171">
        <v>0.92717488789237679</v>
      </c>
      <c r="AW1322" s="171">
        <v>0.81950437677228449</v>
      </c>
      <c r="AX1322" s="173">
        <v>0.97160551530731476</v>
      </c>
      <c r="AY1322" s="171"/>
      <c r="AZ1322" s="171"/>
      <c r="BA1322" s="171"/>
      <c r="BB1322" s="171"/>
      <c r="BC1322" s="171"/>
      <c r="BD1322" s="171"/>
      <c r="BE1322" s="171"/>
      <c r="BF1322" s="171"/>
      <c r="BG1322" s="171"/>
      <c r="BH1322" s="171"/>
      <c r="BI1322" s="171"/>
      <c r="BJ1322" s="171"/>
      <c r="BK1322" s="171"/>
      <c r="BL1322" s="171"/>
      <c r="BM1322" s="171"/>
      <c r="BN1322" s="171"/>
      <c r="BO1322" s="171"/>
      <c r="BP1322" s="171"/>
    </row>
    <row r="1323" spans="9:68" x14ac:dyDescent="0.25">
      <c r="I1323" s="171">
        <v>19.805</v>
      </c>
      <c r="J1323" s="175">
        <v>0.96793103061585717</v>
      </c>
      <c r="K1323" s="171">
        <v>0.97527294443914292</v>
      </c>
      <c r="L1323" s="171">
        <v>0.95905047117295716</v>
      </c>
      <c r="M1323" s="171">
        <v>0.96544807832389745</v>
      </c>
      <c r="N1323" s="171">
        <v>0.97480537144423152</v>
      </c>
      <c r="O1323" s="171">
        <v>0.95093347231699021</v>
      </c>
      <c r="P1323" s="171">
        <v>0.97524947170155984</v>
      </c>
      <c r="Q1323" s="171">
        <v>0.9855112618605899</v>
      </c>
      <c r="R1323" s="171">
        <v>0.97606598864257121</v>
      </c>
      <c r="S1323" s="171">
        <v>0.96651737219310585</v>
      </c>
      <c r="T1323" s="171">
        <v>0.97007208939779177</v>
      </c>
      <c r="U1323" s="173">
        <v>0.9674133352091181</v>
      </c>
      <c r="V1323" s="171">
        <v>0.9608614819700122</v>
      </c>
      <c r="W1323" s="171">
        <v>0.94115887320905844</v>
      </c>
      <c r="X1323" s="171">
        <v>0.95176164183338274</v>
      </c>
      <c r="Y1323" s="171">
        <v>0.95410219970509236</v>
      </c>
      <c r="Z1323" s="171">
        <v>0.92001965992219237</v>
      </c>
      <c r="AA1323" s="171">
        <v>0.93435077435237657</v>
      </c>
      <c r="AB1323" s="171">
        <v>0.94197808525000992</v>
      </c>
      <c r="AC1323" s="171">
        <v>0.96184042222196608</v>
      </c>
      <c r="AD1323" s="171">
        <v>0.96376232223585889</v>
      </c>
      <c r="AE1323" s="171">
        <v>0.96730248241310646</v>
      </c>
      <c r="AF1323" s="171">
        <v>0.96286827756739746</v>
      </c>
      <c r="AG1323" s="173">
        <v>0.96475186851991979</v>
      </c>
      <c r="AH1323" s="171"/>
      <c r="AI1323" s="173">
        <v>19.805</v>
      </c>
      <c r="AJ1323" s="171">
        <v>0.91515942569457398</v>
      </c>
      <c r="AK1323" s="171">
        <v>0.95094979647218447</v>
      </c>
      <c r="AL1323" s="171">
        <v>0.94126384848672406</v>
      </c>
      <c r="AM1323" s="171">
        <v>0.93192077383694183</v>
      </c>
      <c r="AN1323" s="171">
        <v>0.95159579596953037</v>
      </c>
      <c r="AO1323" s="171">
        <v>0.94890914112123748</v>
      </c>
      <c r="AP1323" s="173">
        <v>0.95228197017623117</v>
      </c>
      <c r="AQ1323" s="171">
        <v>0.89549180327868827</v>
      </c>
      <c r="AR1323" s="171">
        <v>0.90860757172976436</v>
      </c>
      <c r="AS1323" s="171">
        <v>0.92334773563770189</v>
      </c>
      <c r="AT1323" s="171">
        <v>0.91314907872696827</v>
      </c>
      <c r="AU1323" s="171">
        <v>0.95764830668990086</v>
      </c>
      <c r="AV1323" s="171">
        <v>0.92403587443946189</v>
      </c>
      <c r="AW1323" s="171">
        <v>0.82628529157933672</v>
      </c>
      <c r="AX1323" s="173">
        <v>0.96354288385136699</v>
      </c>
      <c r="AY1323" s="171"/>
      <c r="AZ1323" s="171"/>
      <c r="BA1323" s="171"/>
      <c r="BB1323" s="171"/>
      <c r="BC1323" s="171"/>
      <c r="BD1323" s="171"/>
      <c r="BE1323" s="171"/>
      <c r="BF1323" s="171"/>
      <c r="BG1323" s="171"/>
      <c r="BH1323" s="171"/>
      <c r="BI1323" s="171"/>
      <c r="BJ1323" s="171"/>
      <c r="BK1323" s="171"/>
      <c r="BL1323" s="171"/>
      <c r="BM1323" s="171"/>
      <c r="BN1323" s="171"/>
      <c r="BO1323" s="171"/>
      <c r="BP1323" s="171"/>
    </row>
    <row r="1324" spans="9:68" x14ac:dyDescent="0.25">
      <c r="I1324" s="171">
        <v>19.82</v>
      </c>
      <c r="J1324" s="175">
        <v>0.96332713049891538</v>
      </c>
      <c r="K1324" s="171">
        <v>0.97722343754479857</v>
      </c>
      <c r="L1324" s="171">
        <v>0.9550670104712834</v>
      </c>
      <c r="M1324" s="171">
        <v>0.97138534489753869</v>
      </c>
      <c r="N1324" s="171">
        <v>0.97144385600482486</v>
      </c>
      <c r="O1324" s="171">
        <v>0.95431551207716758</v>
      </c>
      <c r="P1324" s="171">
        <v>0.97604371897151943</v>
      </c>
      <c r="Q1324" s="171">
        <v>0.97994401467478898</v>
      </c>
      <c r="R1324" s="171">
        <v>0.97872674331211906</v>
      </c>
      <c r="S1324" s="171">
        <v>0.96779997818821284</v>
      </c>
      <c r="T1324" s="171">
        <v>0.96804680691417622</v>
      </c>
      <c r="U1324" s="173">
        <v>0.97133826812680546</v>
      </c>
      <c r="V1324" s="171">
        <v>0.95468388723934428</v>
      </c>
      <c r="W1324" s="171">
        <v>0.94340438162083906</v>
      </c>
      <c r="X1324" s="171">
        <v>0.94717502028153888</v>
      </c>
      <c r="Y1324" s="171">
        <v>0.95677013317759163</v>
      </c>
      <c r="Z1324" s="171">
        <v>0.92732594157789461</v>
      </c>
      <c r="AA1324" s="171">
        <v>0.93992778295127577</v>
      </c>
      <c r="AB1324" s="171">
        <v>0.94585577973771717</v>
      </c>
      <c r="AC1324" s="171">
        <v>0.95301743509374393</v>
      </c>
      <c r="AD1324" s="171">
        <v>0.96361474039766382</v>
      </c>
      <c r="AE1324" s="171">
        <v>0.96716732587566601</v>
      </c>
      <c r="AF1324" s="171">
        <v>0.95862714111966263</v>
      </c>
      <c r="AG1324" s="173">
        <v>0.95436281811302726</v>
      </c>
      <c r="AH1324" s="171"/>
      <c r="AI1324" s="173">
        <v>19.82</v>
      </c>
      <c r="AJ1324" s="171">
        <v>0.91907514450867056</v>
      </c>
      <c r="AK1324" s="171">
        <v>0.94599728629579383</v>
      </c>
      <c r="AL1324" s="171">
        <v>0.95259020857832521</v>
      </c>
      <c r="AM1324" s="171">
        <v>0.9121142330723172</v>
      </c>
      <c r="AN1324" s="171">
        <v>0.94831742358499693</v>
      </c>
      <c r="AO1324" s="171">
        <v>0.97611157138911908</v>
      </c>
      <c r="AP1324" s="173">
        <v>0.94893809308630817</v>
      </c>
      <c r="AQ1324" s="171">
        <v>0.91166954270923206</v>
      </c>
      <c r="AR1324" s="171">
        <v>0.90164084700705849</v>
      </c>
      <c r="AS1324" s="171">
        <v>0.9193470955352856</v>
      </c>
      <c r="AT1324" s="171">
        <v>0.91423785594639861</v>
      </c>
      <c r="AU1324" s="171">
        <v>0.95075384498825677</v>
      </c>
      <c r="AV1324" s="171">
        <v>0.92278026905829613</v>
      </c>
      <c r="AW1324" s="171">
        <v>0.86758722722229054</v>
      </c>
      <c r="AX1324" s="173">
        <v>0.95139051180182277</v>
      </c>
      <c r="AY1324" s="171"/>
      <c r="AZ1324" s="171"/>
      <c r="BA1324" s="171"/>
      <c r="BB1324" s="171"/>
      <c r="BC1324" s="171"/>
      <c r="BD1324" s="171"/>
      <c r="BE1324" s="171"/>
      <c r="BF1324" s="171"/>
      <c r="BG1324" s="171"/>
      <c r="BH1324" s="171"/>
      <c r="BI1324" s="171"/>
      <c r="BJ1324" s="171"/>
      <c r="BK1324" s="171"/>
      <c r="BL1324" s="171"/>
      <c r="BM1324" s="171"/>
      <c r="BN1324" s="171"/>
      <c r="BO1324" s="171"/>
      <c r="BP1324" s="171"/>
    </row>
    <row r="1325" spans="9:68" x14ac:dyDescent="0.25">
      <c r="I1325" s="171">
        <v>19.835000000000001</v>
      </c>
      <c r="J1325" s="175">
        <v>0.96241984158688076</v>
      </c>
      <c r="K1325" s="171">
        <v>0.97476905827012195</v>
      </c>
      <c r="L1325" s="171">
        <v>0.9600668199396386</v>
      </c>
      <c r="M1325" s="171">
        <v>0.96692677376543978</v>
      </c>
      <c r="N1325" s="171">
        <v>0.96499433842575633</v>
      </c>
      <c r="O1325" s="171">
        <v>0.95278618229352596</v>
      </c>
      <c r="P1325" s="171">
        <v>0.97202388601816481</v>
      </c>
      <c r="Q1325" s="171">
        <v>0.97443207897769835</v>
      </c>
      <c r="R1325" s="171">
        <v>0.97733555347813938</v>
      </c>
      <c r="S1325" s="171">
        <v>0.96690404483032832</v>
      </c>
      <c r="T1325" s="171">
        <v>0.96890101222626956</v>
      </c>
      <c r="U1325" s="173">
        <v>0.96962587449193283</v>
      </c>
      <c r="V1325" s="171">
        <v>0.95107134308820973</v>
      </c>
      <c r="W1325" s="171">
        <v>0.93701142312006558</v>
      </c>
      <c r="X1325" s="171">
        <v>0.94887773066361947</v>
      </c>
      <c r="Y1325" s="171">
        <v>0.95000125310825434</v>
      </c>
      <c r="Z1325" s="171">
        <v>0.93035910535374722</v>
      </c>
      <c r="AA1325" s="171">
        <v>0.94597704748974765</v>
      </c>
      <c r="AB1325" s="171">
        <v>0.94977595877950383</v>
      </c>
      <c r="AC1325" s="171">
        <v>0.95385000979499646</v>
      </c>
      <c r="AD1325" s="171">
        <v>0.95560327673001966</v>
      </c>
      <c r="AE1325" s="171">
        <v>0.96993616895993051</v>
      </c>
      <c r="AF1325" s="171">
        <v>0.95325533046778432</v>
      </c>
      <c r="AG1325" s="173">
        <v>0.95460673242440741</v>
      </c>
      <c r="AH1325" s="171"/>
      <c r="AI1325" s="173">
        <v>19.835000000000001</v>
      </c>
      <c r="AJ1325" s="171">
        <v>0.91581204549692352</v>
      </c>
      <c r="AK1325" s="171">
        <v>0.95542740841248308</v>
      </c>
      <c r="AL1325" s="171">
        <v>0.96744445132140866</v>
      </c>
      <c r="AM1325" s="171">
        <v>0.94454168585905107</v>
      </c>
      <c r="AN1325" s="171">
        <v>0.94108571979558386</v>
      </c>
      <c r="AO1325" s="171">
        <v>0.89961336647335011</v>
      </c>
      <c r="AP1325" s="173">
        <v>0.95634884771802986</v>
      </c>
      <c r="AQ1325" s="171">
        <v>0.94930974978429661</v>
      </c>
      <c r="AR1325" s="171">
        <v>0.90732422770189769</v>
      </c>
      <c r="AS1325" s="171">
        <v>0.91366618658985432</v>
      </c>
      <c r="AT1325" s="171">
        <v>0.92613065326633159</v>
      </c>
      <c r="AU1325" s="171">
        <v>0.9693158572619136</v>
      </c>
      <c r="AV1325" s="171">
        <v>0.92780269058295961</v>
      </c>
      <c r="AW1325" s="171">
        <v>0.87017630378498312</v>
      </c>
      <c r="AX1325" s="173">
        <v>0.93993923813975211</v>
      </c>
      <c r="AY1325" s="171"/>
      <c r="AZ1325" s="171"/>
      <c r="BA1325" s="171"/>
      <c r="BB1325" s="171"/>
      <c r="BC1325" s="171"/>
      <c r="BD1325" s="171"/>
      <c r="BE1325" s="171"/>
      <c r="BF1325" s="171"/>
      <c r="BG1325" s="171"/>
      <c r="BH1325" s="171"/>
      <c r="BI1325" s="171"/>
      <c r="BJ1325" s="171"/>
      <c r="BK1325" s="171"/>
      <c r="BL1325" s="171"/>
      <c r="BM1325" s="171"/>
      <c r="BN1325" s="171"/>
      <c r="BO1325" s="171"/>
      <c r="BP1325" s="171"/>
    </row>
    <row r="1326" spans="9:68" x14ac:dyDescent="0.25">
      <c r="I1326" s="171">
        <v>19.850000000000001</v>
      </c>
      <c r="J1326" s="175">
        <v>0.96243460787195367</v>
      </c>
      <c r="K1326" s="171">
        <v>0.97206380330303765</v>
      </c>
      <c r="L1326" s="171">
        <v>0.95981642665438682</v>
      </c>
      <c r="M1326" s="171">
        <v>0.96422074834999771</v>
      </c>
      <c r="N1326" s="171">
        <v>0.97092440072015507</v>
      </c>
      <c r="O1326" s="171">
        <v>0.9602059692110736</v>
      </c>
      <c r="P1326" s="171">
        <v>0.96718948699615592</v>
      </c>
      <c r="Q1326" s="171">
        <v>0.97676555943768339</v>
      </c>
      <c r="R1326" s="171">
        <v>0.97492639530644709</v>
      </c>
      <c r="S1326" s="171">
        <v>0.96700134409797089</v>
      </c>
      <c r="T1326" s="171">
        <v>0.96631030481776159</v>
      </c>
      <c r="U1326" s="173">
        <v>0.9681562394470874</v>
      </c>
      <c r="V1326" s="171">
        <v>0.95714084165380298</v>
      </c>
      <c r="W1326" s="171">
        <v>0.94443552741874581</v>
      </c>
      <c r="X1326" s="171">
        <v>0.95109787981845839</v>
      </c>
      <c r="Y1326" s="171">
        <v>0.95909599094918263</v>
      </c>
      <c r="Z1326" s="171">
        <v>0.93344384249550827</v>
      </c>
      <c r="AA1326" s="171">
        <v>0.93309921946637941</v>
      </c>
      <c r="AB1326" s="171">
        <v>0.94753420457002169</v>
      </c>
      <c r="AC1326" s="171">
        <v>0.94384643750216068</v>
      </c>
      <c r="AD1326" s="171">
        <v>0.95100947877502906</v>
      </c>
      <c r="AE1326" s="171">
        <v>0.96750027564040142</v>
      </c>
      <c r="AF1326" s="171">
        <v>0.95700676999205136</v>
      </c>
      <c r="AG1326" s="173">
        <v>0.95344291776742307</v>
      </c>
      <c r="AH1326" s="171"/>
      <c r="AI1326" s="173">
        <v>19.850000000000001</v>
      </c>
      <c r="AJ1326" s="171">
        <v>0.91776990490397181</v>
      </c>
      <c r="AK1326" s="171">
        <v>0.95291723202170953</v>
      </c>
      <c r="AL1326" s="171">
        <v>0.95797487157269301</v>
      </c>
      <c r="AM1326" s="171">
        <v>0.92731460156609857</v>
      </c>
      <c r="AN1326" s="171">
        <v>0.94571401022080803</v>
      </c>
      <c r="AO1326" s="171">
        <v>0.91148853907760297</v>
      </c>
      <c r="AP1326" s="173">
        <v>0.98319023949389972</v>
      </c>
      <c r="AQ1326" s="171">
        <v>0.92245470232959459</v>
      </c>
      <c r="AR1326" s="171">
        <v>0.91878265652213764</v>
      </c>
      <c r="AS1326" s="171">
        <v>0.89246279404704743</v>
      </c>
      <c r="AT1326" s="171">
        <v>0.93174204355108881</v>
      </c>
      <c r="AU1326" s="171">
        <v>0.98408970376543681</v>
      </c>
      <c r="AV1326" s="171">
        <v>0.93219730941704049</v>
      </c>
      <c r="AW1326" s="171">
        <v>0.91480705215139912</v>
      </c>
      <c r="AX1326" s="173">
        <v>0.91727039027810242</v>
      </c>
      <c r="AY1326" s="171"/>
      <c r="AZ1326" s="171"/>
      <c r="BA1326" s="171"/>
      <c r="BB1326" s="171"/>
      <c r="BC1326" s="171"/>
      <c r="BD1326" s="171"/>
      <c r="BE1326" s="171"/>
      <c r="BF1326" s="171"/>
      <c r="BG1326" s="171"/>
      <c r="BH1326" s="171"/>
      <c r="BI1326" s="171"/>
      <c r="BJ1326" s="171"/>
      <c r="BK1326" s="171"/>
      <c r="BL1326" s="171"/>
      <c r="BM1326" s="171"/>
      <c r="BN1326" s="171"/>
      <c r="BO1326" s="171"/>
      <c r="BP1326" s="171"/>
    </row>
    <row r="1327" spans="9:68" x14ac:dyDescent="0.25">
      <c r="I1327" s="171">
        <v>19.864999999999998</v>
      </c>
      <c r="J1327" s="175">
        <v>0.96063549145915827</v>
      </c>
      <c r="K1327" s="171">
        <v>0.96786380013679929</v>
      </c>
      <c r="L1327" s="171">
        <v>0.95083992525651306</v>
      </c>
      <c r="M1327" s="171">
        <v>0.96807377821614315</v>
      </c>
      <c r="N1327" s="171">
        <v>0.9704190069667461</v>
      </c>
      <c r="O1327" s="171">
        <v>0.95812458957643831</v>
      </c>
      <c r="P1327" s="171">
        <v>0.97159936883556275</v>
      </c>
      <c r="Q1327" s="171">
        <v>0.97325187858076867</v>
      </c>
      <c r="R1327" s="171">
        <v>0.97155001642714867</v>
      </c>
      <c r="S1327" s="171">
        <v>0.96739840333168459</v>
      </c>
      <c r="T1327" s="171">
        <v>0.97237932576757347</v>
      </c>
      <c r="U1327" s="173">
        <v>0.9736869676597194</v>
      </c>
      <c r="V1327" s="171">
        <v>0.95549063734647122</v>
      </c>
      <c r="W1327" s="171">
        <v>0.94256025839969937</v>
      </c>
      <c r="X1327" s="171">
        <v>0.95259835389323089</v>
      </c>
      <c r="Y1327" s="171">
        <v>0.95377204057526876</v>
      </c>
      <c r="Z1327" s="171">
        <v>0.93132483013308232</v>
      </c>
      <c r="AA1327" s="171">
        <v>0.93684082417958559</v>
      </c>
      <c r="AB1327" s="171">
        <v>0.94919347366656226</v>
      </c>
      <c r="AC1327" s="171">
        <v>0.9467209808824717</v>
      </c>
      <c r="AD1327" s="171">
        <v>0.95490401590909524</v>
      </c>
      <c r="AE1327" s="171">
        <v>0.97015655958490765</v>
      </c>
      <c r="AF1327" s="171">
        <v>0.95451880884689888</v>
      </c>
      <c r="AG1327" s="173">
        <v>0.95804041932728856</v>
      </c>
      <c r="AH1327" s="171"/>
      <c r="AI1327" s="173">
        <v>19.864999999999998</v>
      </c>
      <c r="AJ1327" s="171">
        <v>0.92028715271303385</v>
      </c>
      <c r="AK1327" s="171">
        <v>0.95841248303934878</v>
      </c>
      <c r="AL1327" s="171">
        <v>0.96113139815559834</v>
      </c>
      <c r="AM1327" s="171">
        <v>0.93192077383694183</v>
      </c>
      <c r="AN1327" s="171">
        <v>0.91563012245685116</v>
      </c>
      <c r="AO1327" s="171">
        <v>0.90983153824910268</v>
      </c>
      <c r="AP1327" s="173">
        <v>0.97243560777225468</v>
      </c>
      <c r="AQ1327" s="171">
        <v>0.92698446937014678</v>
      </c>
      <c r="AR1327" s="171">
        <v>0.92703272527271052</v>
      </c>
      <c r="AS1327" s="171">
        <v>0.89478316530644886</v>
      </c>
      <c r="AT1327" s="171">
        <v>0.93006700167504197</v>
      </c>
      <c r="AU1327" s="171">
        <v>0.94598075611788779</v>
      </c>
      <c r="AV1327" s="171">
        <v>0.90520179372197318</v>
      </c>
      <c r="AW1327" s="171">
        <v>0.90297127357909013</v>
      </c>
      <c r="AX1327" s="173">
        <v>0.95454545454545459</v>
      </c>
      <c r="AY1327" s="171"/>
      <c r="AZ1327" s="171"/>
      <c r="BA1327" s="171"/>
      <c r="BB1327" s="171"/>
      <c r="BC1327" s="171"/>
      <c r="BD1327" s="171"/>
      <c r="BE1327" s="171"/>
      <c r="BF1327" s="171"/>
      <c r="BG1327" s="171"/>
      <c r="BH1327" s="171"/>
      <c r="BI1327" s="171"/>
      <c r="BJ1327" s="171"/>
      <c r="BK1327" s="171"/>
      <c r="BL1327" s="171"/>
      <c r="BM1327" s="171"/>
      <c r="BN1327" s="171"/>
      <c r="BO1327" s="171"/>
      <c r="BP1327" s="171"/>
    </row>
    <row r="1328" spans="9:68" x14ac:dyDescent="0.25">
      <c r="I1328" s="171">
        <v>19.88</v>
      </c>
      <c r="J1328" s="175">
        <v>0.96315496779581233</v>
      </c>
      <c r="K1328" s="171">
        <v>0.9700890408181575</v>
      </c>
      <c r="L1328" s="171">
        <v>0.95701757000850451</v>
      </c>
      <c r="M1328" s="171">
        <v>0.96762576828123759</v>
      </c>
      <c r="N1328" s="171">
        <v>0.96869791184743015</v>
      </c>
      <c r="O1328" s="171">
        <v>0.95627971542781132</v>
      </c>
      <c r="P1328" s="171">
        <v>0.96959232141545848</v>
      </c>
      <c r="Q1328" s="171">
        <v>0.97642319232103492</v>
      </c>
      <c r="R1328" s="171">
        <v>0.97513839367402577</v>
      </c>
      <c r="S1328" s="171">
        <v>0.97161226107104648</v>
      </c>
      <c r="T1328" s="171">
        <v>0.97333825773560934</v>
      </c>
      <c r="U1328" s="173">
        <v>0.97276195506953145</v>
      </c>
      <c r="V1328" s="171">
        <v>0.96668391440081558</v>
      </c>
      <c r="W1328" s="171">
        <v>0.94368852325513408</v>
      </c>
      <c r="X1328" s="171">
        <v>0.95783382512281889</v>
      </c>
      <c r="Y1328" s="171">
        <v>0.96119662880142354</v>
      </c>
      <c r="Z1328" s="171">
        <v>0.93921027694873249</v>
      </c>
      <c r="AA1328" s="171">
        <v>0.9414556297684602</v>
      </c>
      <c r="AB1328" s="171">
        <v>0.94505440081888015</v>
      </c>
      <c r="AC1328" s="171">
        <v>0.95179651759066131</v>
      </c>
      <c r="AD1328" s="171">
        <v>0.96233812768154747</v>
      </c>
      <c r="AE1328" s="171">
        <v>0.96888361421513469</v>
      </c>
      <c r="AF1328" s="171">
        <v>0.96189375775106623</v>
      </c>
      <c r="AG1328" s="173">
        <v>0.95319070187316624</v>
      </c>
      <c r="AH1328" s="171"/>
      <c r="AI1328" s="173">
        <v>19.88</v>
      </c>
      <c r="AJ1328" s="171">
        <v>0.91842252470632102</v>
      </c>
      <c r="AK1328" s="171">
        <v>0.9464721845318862</v>
      </c>
      <c r="AL1328" s="171">
        <v>0.97332425574054593</v>
      </c>
      <c r="AM1328" s="171">
        <v>0.94058037770612646</v>
      </c>
      <c r="AN1328" s="171">
        <v>0.94243563783627415</v>
      </c>
      <c r="AO1328" s="171">
        <v>0.89450428058547371</v>
      </c>
      <c r="AP1328" s="173">
        <v>0.96375960234975144</v>
      </c>
      <c r="AQ1328" s="171">
        <v>0.92622950819672134</v>
      </c>
      <c r="AR1328" s="171">
        <v>0.942891190759923</v>
      </c>
      <c r="AS1328" s="171">
        <v>0.9102256361017762</v>
      </c>
      <c r="AT1328" s="171">
        <v>0.97236180904522618</v>
      </c>
      <c r="AU1328" s="171">
        <v>0.95499659065080678</v>
      </c>
      <c r="AV1328" s="171">
        <v>0.91085201793721982</v>
      </c>
      <c r="AW1328" s="171">
        <v>0.89458759709037095</v>
      </c>
      <c r="AX1328" s="173">
        <v>0.92942276232764665</v>
      </c>
      <c r="AY1328" s="171"/>
      <c r="AZ1328" s="171"/>
      <c r="BA1328" s="171"/>
      <c r="BB1328" s="171"/>
      <c r="BC1328" s="171"/>
      <c r="BD1328" s="171"/>
      <c r="BE1328" s="171"/>
      <c r="BF1328" s="171"/>
      <c r="BG1328" s="171"/>
      <c r="BH1328" s="171"/>
      <c r="BI1328" s="171"/>
      <c r="BJ1328" s="171"/>
      <c r="BK1328" s="171"/>
      <c r="BL1328" s="171"/>
      <c r="BM1328" s="171"/>
      <c r="BN1328" s="171"/>
      <c r="BO1328" s="171"/>
      <c r="BP1328" s="171"/>
    </row>
    <row r="1329" spans="9:68" x14ac:dyDescent="0.25">
      <c r="I1329" s="171">
        <v>19.895</v>
      </c>
      <c r="J1329" s="175">
        <v>0.96375213660984815</v>
      </c>
      <c r="K1329" s="171">
        <v>0.97032976060081066</v>
      </c>
      <c r="L1329" s="171">
        <v>0.95998232047414433</v>
      </c>
      <c r="M1329" s="171">
        <v>0.96696747181002951</v>
      </c>
      <c r="N1329" s="171">
        <v>0.96184501729624894</v>
      </c>
      <c r="O1329" s="171">
        <v>0.95517033165144594</v>
      </c>
      <c r="P1329" s="171">
        <v>0.97071202095620845</v>
      </c>
      <c r="Q1329" s="171">
        <v>0.97937633444675209</v>
      </c>
      <c r="R1329" s="171">
        <v>0.97601010801923704</v>
      </c>
      <c r="S1329" s="171">
        <v>0.96910021461470575</v>
      </c>
      <c r="T1329" s="171">
        <v>0.97297647951600819</v>
      </c>
      <c r="U1329" s="173">
        <v>0.97488612338425851</v>
      </c>
      <c r="V1329" s="171">
        <v>0.95798175182920542</v>
      </c>
      <c r="W1329" s="171">
        <v>0.9413057651853739</v>
      </c>
      <c r="X1329" s="171">
        <v>0.94336801964171624</v>
      </c>
      <c r="Y1329" s="171">
        <v>0.95991411642917457</v>
      </c>
      <c r="Z1329" s="171">
        <v>0.939817172833321</v>
      </c>
      <c r="AA1329" s="171">
        <v>0.94659344909649867</v>
      </c>
      <c r="AB1329" s="171">
        <v>0.94528322178150548</v>
      </c>
      <c r="AC1329" s="171">
        <v>0.94847140437202548</v>
      </c>
      <c r="AD1329" s="171">
        <v>0.96748171033717256</v>
      </c>
      <c r="AE1329" s="171">
        <v>0.9692758388501076</v>
      </c>
      <c r="AF1329" s="171">
        <v>0.96227358677178454</v>
      </c>
      <c r="AG1329" s="173">
        <v>0.96332819130811898</v>
      </c>
      <c r="AH1329" s="171"/>
      <c r="AI1329" s="173">
        <v>19.895</v>
      </c>
      <c r="AJ1329" s="171">
        <v>0.92289763192243124</v>
      </c>
      <c r="AK1329" s="171">
        <v>0.95841248303934878</v>
      </c>
      <c r="AL1329" s="171">
        <v>0.98465061583214708</v>
      </c>
      <c r="AM1329" s="171">
        <v>0.94979272224781208</v>
      </c>
      <c r="AN1329" s="171">
        <v>0.92411532156976206</v>
      </c>
      <c r="AO1329" s="171">
        <v>0.90983153824910268</v>
      </c>
      <c r="AP1329" s="173">
        <v>0.96909173068233168</v>
      </c>
      <c r="AQ1329" s="171">
        <v>0.90703192407247646</v>
      </c>
      <c r="AR1329" s="171">
        <v>0.92318269318910984</v>
      </c>
      <c r="AS1329" s="171">
        <v>0.89590334453512555</v>
      </c>
      <c r="AT1329" s="171">
        <v>0.94983249581239526</v>
      </c>
      <c r="AU1329" s="171">
        <v>0.97560421244033635</v>
      </c>
      <c r="AV1329" s="171">
        <v>0.94286995515695082</v>
      </c>
      <c r="AW1329" s="171">
        <v>0.90888916286524468</v>
      </c>
      <c r="AX1329" s="173">
        <v>0.94157513437719087</v>
      </c>
      <c r="AY1329" s="171"/>
      <c r="AZ1329" s="171"/>
      <c r="BA1329" s="171"/>
      <c r="BB1329" s="171"/>
      <c r="BC1329" s="171"/>
      <c r="BD1329" s="171"/>
      <c r="BE1329" s="171"/>
      <c r="BF1329" s="171"/>
      <c r="BG1329" s="171"/>
      <c r="BH1329" s="171"/>
      <c r="BI1329" s="171"/>
      <c r="BJ1329" s="171"/>
      <c r="BK1329" s="171"/>
      <c r="BL1329" s="171"/>
      <c r="BM1329" s="171"/>
      <c r="BN1329" s="171"/>
      <c r="BO1329" s="171"/>
      <c r="BP1329" s="171"/>
    </row>
    <row r="1330" spans="9:68" x14ac:dyDescent="0.25">
      <c r="I1330" s="171">
        <v>19.91</v>
      </c>
      <c r="J1330" s="175">
        <v>0.96223088425836389</v>
      </c>
      <c r="K1330" s="171">
        <v>0.96596506863898524</v>
      </c>
      <c r="L1330" s="171">
        <v>0.95955358696007031</v>
      </c>
      <c r="M1330" s="171">
        <v>0.96356302424889273</v>
      </c>
      <c r="N1330" s="171">
        <v>0.95869326895300666</v>
      </c>
      <c r="O1330" s="171">
        <v>0.95613915269972516</v>
      </c>
      <c r="P1330" s="171">
        <v>0.97746653608976608</v>
      </c>
      <c r="Q1330" s="171">
        <v>0.97571780605669756</v>
      </c>
      <c r="R1330" s="171">
        <v>0.97700037151149621</v>
      </c>
      <c r="S1330" s="171">
        <v>0.97000440611082206</v>
      </c>
      <c r="T1330" s="171">
        <v>0.97327466471502089</v>
      </c>
      <c r="U1330" s="173">
        <v>0.97404948176215811</v>
      </c>
      <c r="V1330" s="171">
        <v>0.96019440063663986</v>
      </c>
      <c r="W1330" s="171">
        <v>0.94499815347211091</v>
      </c>
      <c r="X1330" s="171">
        <v>0.94282159649773467</v>
      </c>
      <c r="Y1330" s="171">
        <v>0.96226568956321579</v>
      </c>
      <c r="Z1330" s="171">
        <v>0.92854349332796415</v>
      </c>
      <c r="AA1330" s="171">
        <v>0.94263264108308698</v>
      </c>
      <c r="AB1330" s="171">
        <v>0.94631573799953816</v>
      </c>
      <c r="AC1330" s="171">
        <v>0.95887196211064896</v>
      </c>
      <c r="AD1330" s="171">
        <v>0.95928115580958895</v>
      </c>
      <c r="AE1330" s="171">
        <v>0.96271066454445098</v>
      </c>
      <c r="AF1330" s="171">
        <v>0.96094751967986036</v>
      </c>
      <c r="AG1330" s="173">
        <v>0.95571172797713078</v>
      </c>
      <c r="AH1330" s="171"/>
      <c r="AI1330" s="173">
        <v>19.91</v>
      </c>
      <c r="AJ1330" s="171">
        <v>0.93520417676673517</v>
      </c>
      <c r="AK1330" s="171">
        <v>0.96431478968792417</v>
      </c>
      <c r="AL1330" s="171">
        <v>0.95617998390790382</v>
      </c>
      <c r="AM1330" s="171">
        <v>0.94712114233072331</v>
      </c>
      <c r="AN1330" s="171">
        <v>0.94108571979558386</v>
      </c>
      <c r="AO1330" s="171">
        <v>0.92764429715548202</v>
      </c>
      <c r="AP1330" s="173">
        <v>0.95571622232263886</v>
      </c>
      <c r="AQ1330" s="171">
        <v>0.91166954270923206</v>
      </c>
      <c r="AR1330" s="171">
        <v>0.89843248693739119</v>
      </c>
      <c r="AS1330" s="171">
        <v>0.91766682669227073</v>
      </c>
      <c r="AT1330" s="171">
        <v>0.95485762144053599</v>
      </c>
      <c r="AU1330" s="171">
        <v>0.96454276839154474</v>
      </c>
      <c r="AV1330" s="171">
        <v>0.92403587443946189</v>
      </c>
      <c r="AW1330" s="171">
        <v>0.89877943533473059</v>
      </c>
      <c r="AX1330" s="173">
        <v>0.94484692685206839</v>
      </c>
      <c r="AY1330" s="171"/>
      <c r="AZ1330" s="171"/>
      <c r="BA1330" s="171"/>
      <c r="BB1330" s="171"/>
      <c r="BC1330" s="171"/>
      <c r="BD1330" s="171"/>
      <c r="BE1330" s="171"/>
      <c r="BF1330" s="171"/>
      <c r="BG1330" s="171"/>
      <c r="BH1330" s="171"/>
      <c r="BI1330" s="171"/>
      <c r="BJ1330" s="171"/>
      <c r="BK1330" s="171"/>
      <c r="BL1330" s="171"/>
      <c r="BM1330" s="171"/>
      <c r="BN1330" s="171"/>
      <c r="BO1330" s="171"/>
      <c r="BP1330" s="171"/>
    </row>
    <row r="1331" spans="9:68" x14ac:dyDescent="0.25">
      <c r="I1331" s="171">
        <v>19.925000000000001</v>
      </c>
      <c r="J1331" s="175">
        <v>0.96180462587054849</v>
      </c>
      <c r="K1331" s="171">
        <v>0.97023232859331798</v>
      </c>
      <c r="L1331" s="171">
        <v>0.9616745552315672</v>
      </c>
      <c r="M1331" s="171">
        <v>0.96617368414097327</v>
      </c>
      <c r="N1331" s="171">
        <v>0.97092440072015507</v>
      </c>
      <c r="O1331" s="171">
        <v>0.95015851310377419</v>
      </c>
      <c r="P1331" s="171">
        <v>0.98014548541795743</v>
      </c>
      <c r="Q1331" s="171">
        <v>0.97796255392697007</v>
      </c>
      <c r="R1331" s="171">
        <v>0.97932121594400445</v>
      </c>
      <c r="S1331" s="171">
        <v>0.97234891604849338</v>
      </c>
      <c r="T1331" s="171">
        <v>0.96448574354571504</v>
      </c>
      <c r="U1331" s="173">
        <v>0.97485380434068336</v>
      </c>
      <c r="V1331" s="171">
        <v>0.95574446556313808</v>
      </c>
      <c r="W1331" s="171">
        <v>0.94696084109108669</v>
      </c>
      <c r="X1331" s="171">
        <v>0.95028584660475168</v>
      </c>
      <c r="Y1331" s="171">
        <v>0.95835251452260406</v>
      </c>
      <c r="Z1331" s="171">
        <v>0.93626591242696366</v>
      </c>
      <c r="AA1331" s="171">
        <v>0.95135786515214282</v>
      </c>
      <c r="AB1331" s="171">
        <v>0.94283047872426473</v>
      </c>
      <c r="AC1331" s="171">
        <v>0.96089895020684724</v>
      </c>
      <c r="AD1331" s="171">
        <v>0.96531209274870733</v>
      </c>
      <c r="AE1331" s="171">
        <v>0.95765829208959763</v>
      </c>
      <c r="AF1331" s="171">
        <v>0.95406545162433076</v>
      </c>
      <c r="AG1331" s="173">
        <v>0.95579474380589513</v>
      </c>
      <c r="AH1331" s="171"/>
      <c r="AI1331" s="173">
        <v>19.925000000000001</v>
      </c>
      <c r="AJ1331" s="171">
        <v>0.9215923923177326</v>
      </c>
      <c r="AK1331" s="171">
        <v>0.95345997286295814</v>
      </c>
      <c r="AL1331" s="171">
        <v>0.9616265395803677</v>
      </c>
      <c r="AM1331" s="171">
        <v>0.93330262551819432</v>
      </c>
      <c r="AN1331" s="171">
        <v>0.93587889306720684</v>
      </c>
      <c r="AO1331" s="171">
        <v>0.88773819386909714</v>
      </c>
      <c r="AP1331" s="173">
        <v>0.94297333935833694</v>
      </c>
      <c r="AQ1331" s="171">
        <v>0.88783433994823113</v>
      </c>
      <c r="AR1331" s="171">
        <v>0.92125767714730944</v>
      </c>
      <c r="AS1331" s="171">
        <v>0.92966874699951985</v>
      </c>
      <c r="AT1331" s="171">
        <v>0.9430485762144053</v>
      </c>
      <c r="AU1331" s="171">
        <v>0.93961663762406256</v>
      </c>
      <c r="AV1331" s="171">
        <v>0.91524663677130047</v>
      </c>
      <c r="AW1331" s="171">
        <v>0.90050548637652572</v>
      </c>
      <c r="AX1331" s="173">
        <v>0.97160551530731476</v>
      </c>
      <c r="AY1331" s="171"/>
      <c r="AZ1331" s="171"/>
      <c r="BA1331" s="171"/>
      <c r="BB1331" s="171"/>
      <c r="BC1331" s="171"/>
      <c r="BD1331" s="171"/>
      <c r="BE1331" s="171"/>
      <c r="BF1331" s="171"/>
      <c r="BG1331" s="171"/>
      <c r="BH1331" s="171"/>
      <c r="BI1331" s="171"/>
      <c r="BJ1331" s="171"/>
      <c r="BK1331" s="171"/>
      <c r="BL1331" s="171"/>
      <c r="BM1331" s="171"/>
      <c r="BN1331" s="171"/>
      <c r="BO1331" s="171"/>
      <c r="BP1331" s="171"/>
    </row>
    <row r="1332" spans="9:68" x14ac:dyDescent="0.25">
      <c r="I1332" s="171">
        <v>19.940000000000001</v>
      </c>
      <c r="J1332" s="175">
        <v>0.96302471510131904</v>
      </c>
      <c r="K1332" s="171">
        <v>0.97295364075600421</v>
      </c>
      <c r="L1332" s="171">
        <v>0.96114472338983814</v>
      </c>
      <c r="M1332" s="171">
        <v>0.96847080557205401</v>
      </c>
      <c r="N1332" s="171">
        <v>0.96609059921074236</v>
      </c>
      <c r="O1332" s="171">
        <v>0.94961147945256619</v>
      </c>
      <c r="P1332" s="171">
        <v>0.97653624679929063</v>
      </c>
      <c r="Q1332" s="171">
        <v>0.98007234368262042</v>
      </c>
      <c r="R1332" s="171">
        <v>0.97738440693363804</v>
      </c>
      <c r="S1332" s="171">
        <v>0.96935352677812558</v>
      </c>
      <c r="T1332" s="171">
        <v>0.96838739853220712</v>
      </c>
      <c r="U1332" s="173">
        <v>0.97127430541370063</v>
      </c>
      <c r="V1332" s="171">
        <v>0.95925703708190524</v>
      </c>
      <c r="W1332" s="171">
        <v>0.94627624607206517</v>
      </c>
      <c r="X1332" s="171">
        <v>0.94640384585165427</v>
      </c>
      <c r="Y1332" s="171">
        <v>0.95712858912655341</v>
      </c>
      <c r="Z1332" s="171">
        <v>0.93347000483032905</v>
      </c>
      <c r="AA1332" s="171">
        <v>0.9482541924298391</v>
      </c>
      <c r="AB1332" s="171">
        <v>0.94547505489350003</v>
      </c>
      <c r="AC1332" s="171">
        <v>0.9693243757130181</v>
      </c>
      <c r="AD1332" s="171">
        <v>0.96830091983412281</v>
      </c>
      <c r="AE1332" s="171">
        <v>0.9636025230007893</v>
      </c>
      <c r="AF1332" s="171">
        <v>0.95840094538618736</v>
      </c>
      <c r="AG1332" s="173">
        <v>0.95906429301578444</v>
      </c>
      <c r="AH1332" s="171"/>
      <c r="AI1332" s="173">
        <v>19.940000000000001</v>
      </c>
      <c r="AJ1332" s="171">
        <v>0.92746597053887736</v>
      </c>
      <c r="AK1332" s="171">
        <v>0.98466757123473547</v>
      </c>
      <c r="AL1332" s="171">
        <v>0.94714365290586133</v>
      </c>
      <c r="AM1332" s="171">
        <v>0.9477660064486414</v>
      </c>
      <c r="AN1332" s="171">
        <v>0.97512293896441993</v>
      </c>
      <c r="AO1332" s="171">
        <v>0.93965755316210997</v>
      </c>
      <c r="AP1332" s="173">
        <v>0.92950745594215989</v>
      </c>
      <c r="AQ1332" s="171">
        <v>0.9232096635030197</v>
      </c>
      <c r="AR1332" s="171">
        <v>0.95434961958016329</v>
      </c>
      <c r="AS1332" s="171">
        <v>0.92054728756601045</v>
      </c>
      <c r="AT1332" s="171">
        <v>0.92219430485762144</v>
      </c>
      <c r="AU1332" s="171">
        <v>0.95552693385862564</v>
      </c>
      <c r="AV1332" s="171">
        <v>0.9139910313901346</v>
      </c>
      <c r="AW1332" s="171">
        <v>0.91480705215139912</v>
      </c>
      <c r="AX1332" s="173">
        <v>0.9707875671885956</v>
      </c>
      <c r="AY1332" s="171"/>
      <c r="AZ1332" s="171"/>
      <c r="BA1332" s="171"/>
      <c r="BB1332" s="171"/>
      <c r="BC1332" s="171"/>
      <c r="BD1332" s="171"/>
      <c r="BE1332" s="171"/>
      <c r="BF1332" s="171"/>
      <c r="BG1332" s="171"/>
      <c r="BH1332" s="171"/>
      <c r="BI1332" s="171"/>
      <c r="BJ1332" s="171"/>
      <c r="BK1332" s="171"/>
      <c r="BL1332" s="171"/>
      <c r="BM1332" s="171"/>
      <c r="BN1332" s="171"/>
      <c r="BO1332" s="171"/>
      <c r="BP1332" s="171"/>
    </row>
    <row r="1333" spans="9:68" x14ac:dyDescent="0.25">
      <c r="I1333" s="171">
        <v>19.954999999999998</v>
      </c>
      <c r="J1333" s="175">
        <v>0.96330076669461018</v>
      </c>
      <c r="K1333" s="171">
        <v>0.9711150902722151</v>
      </c>
      <c r="L1333" s="171">
        <v>0.96353740049971404</v>
      </c>
      <c r="M1333" s="171">
        <v>0.96282349561936009</v>
      </c>
      <c r="N1333" s="171">
        <v>0.96484980671629195</v>
      </c>
      <c r="O1333" s="171">
        <v>0.95140346523525898</v>
      </c>
      <c r="P1333" s="171">
        <v>0.97189676949076143</v>
      </c>
      <c r="Q1333" s="171">
        <v>0.98029987682801889</v>
      </c>
      <c r="R1333" s="171">
        <v>0.97649415819412455</v>
      </c>
      <c r="S1333" s="171">
        <v>0.96960016537225291</v>
      </c>
      <c r="T1333" s="171">
        <v>0.97271773331014622</v>
      </c>
      <c r="U1333" s="173">
        <v>0.97085529531929948</v>
      </c>
      <c r="V1333" s="171">
        <v>0.96590951496506072</v>
      </c>
      <c r="W1333" s="171">
        <v>0.9410721227208283</v>
      </c>
      <c r="X1333" s="171">
        <v>0.94744298096760515</v>
      </c>
      <c r="Y1333" s="171">
        <v>0.96282818109703239</v>
      </c>
      <c r="Z1333" s="171">
        <v>0.94321856545615179</v>
      </c>
      <c r="AA1333" s="171">
        <v>0.94367911315527964</v>
      </c>
      <c r="AB1333" s="171">
        <v>0.93418136988880107</v>
      </c>
      <c r="AC1333" s="171">
        <v>0.95982611000357232</v>
      </c>
      <c r="AD1333" s="171">
        <v>0.96801024136391012</v>
      </c>
      <c r="AE1333" s="171">
        <v>0.96427215710892711</v>
      </c>
      <c r="AF1333" s="171">
        <v>0.9622456465432383</v>
      </c>
      <c r="AG1333" s="173">
        <v>0.96146210522123554</v>
      </c>
      <c r="AH1333" s="171"/>
      <c r="AI1333" s="173">
        <v>19.954999999999998</v>
      </c>
      <c r="AJ1333" s="171">
        <v>0.9307290695506244</v>
      </c>
      <c r="AK1333" s="171">
        <v>0.97672998643147912</v>
      </c>
      <c r="AL1333" s="171">
        <v>0.95345670607167188</v>
      </c>
      <c r="AM1333" s="171">
        <v>0.95043758636573017</v>
      </c>
      <c r="AN1333" s="171">
        <v>0.95882749975894344</v>
      </c>
      <c r="AO1333" s="171">
        <v>0.93026788180060771</v>
      </c>
      <c r="AP1333" s="173">
        <v>0.94360596475372793</v>
      </c>
      <c r="AQ1333" s="171">
        <v>0.89398188093183772</v>
      </c>
      <c r="AR1333" s="171">
        <v>0.9454578788156569</v>
      </c>
      <c r="AS1333" s="171">
        <v>0.91990718514962388</v>
      </c>
      <c r="AT1333" s="171">
        <v>0.91993299832495823</v>
      </c>
      <c r="AU1333" s="171">
        <v>0.95658762027426314</v>
      </c>
      <c r="AV1333" s="171">
        <v>0.92717488789237679</v>
      </c>
      <c r="AW1333" s="171">
        <v>0.90975218838614214</v>
      </c>
      <c r="AX1333" s="173">
        <v>0.94484692685206839</v>
      </c>
      <c r="AY1333" s="171"/>
      <c r="AZ1333" s="171"/>
      <c r="BA1333" s="171"/>
      <c r="BB1333" s="171"/>
      <c r="BC1333" s="171"/>
      <c r="BD1333" s="171"/>
      <c r="BE1333" s="171"/>
      <c r="BF1333" s="171"/>
      <c r="BG1333" s="171"/>
      <c r="BH1333" s="171"/>
      <c r="BI1333" s="171"/>
      <c r="BJ1333" s="171"/>
      <c r="BK1333" s="171"/>
      <c r="BL1333" s="171"/>
      <c r="BM1333" s="171"/>
      <c r="BN1333" s="171"/>
      <c r="BO1333" s="171"/>
      <c r="BP1333" s="171"/>
    </row>
    <row r="1334" spans="9:68" x14ac:dyDescent="0.25">
      <c r="I1334" s="171">
        <v>19.97</v>
      </c>
      <c r="J1334" s="175">
        <v>0.96748916711704058</v>
      </c>
      <c r="K1334" s="171">
        <v>0.97139997508357279</v>
      </c>
      <c r="L1334" s="171">
        <v>0.9659727479351673</v>
      </c>
      <c r="M1334" s="171">
        <v>0.9594486226885236</v>
      </c>
      <c r="N1334" s="171">
        <v>0.96643265719300975</v>
      </c>
      <c r="O1334" s="171">
        <v>0.95196082098744972</v>
      </c>
      <c r="P1334" s="171">
        <v>0.97929556702584852</v>
      </c>
      <c r="Q1334" s="171">
        <v>0.97099776917964675</v>
      </c>
      <c r="R1334" s="171">
        <v>0.97726343670407056</v>
      </c>
      <c r="S1334" s="171">
        <v>0.96570902912301515</v>
      </c>
      <c r="T1334" s="171">
        <v>0.97307778781276033</v>
      </c>
      <c r="U1334" s="173">
        <v>0.97333075447257622</v>
      </c>
      <c r="V1334" s="171">
        <v>0.96277714854489826</v>
      </c>
      <c r="W1334" s="171">
        <v>0.94761550313800968</v>
      </c>
      <c r="X1334" s="171">
        <v>0.95106877789153599</v>
      </c>
      <c r="Y1334" s="171">
        <v>0.95370273933605898</v>
      </c>
      <c r="Z1334" s="171">
        <v>0.95166077507782176</v>
      </c>
      <c r="AA1334" s="171">
        <v>0.94120438792285588</v>
      </c>
      <c r="AB1334" s="171">
        <v>0.93889680610277471</v>
      </c>
      <c r="AC1334" s="171">
        <v>0.95158275619677579</v>
      </c>
      <c r="AD1334" s="171">
        <v>0.96198052572459358</v>
      </c>
      <c r="AE1334" s="171">
        <v>0.96446504957708379</v>
      </c>
      <c r="AF1334" s="171">
        <v>0.95503659426508369</v>
      </c>
      <c r="AG1334" s="173">
        <v>0.95772757886724991</v>
      </c>
      <c r="AH1334" s="171"/>
      <c r="AI1334" s="173">
        <v>19.97</v>
      </c>
      <c r="AJ1334" s="171">
        <v>0.92811859034122701</v>
      </c>
      <c r="AK1334" s="171">
        <v>0.96533242876526482</v>
      </c>
      <c r="AL1334" s="171">
        <v>0.97381939716531529</v>
      </c>
      <c r="AM1334" s="171">
        <v>0.94712114233072331</v>
      </c>
      <c r="AN1334" s="171">
        <v>0.9509208369491855</v>
      </c>
      <c r="AO1334" s="171">
        <v>0.9286108809721072</v>
      </c>
      <c r="AP1334" s="173">
        <v>0.95101671938544963</v>
      </c>
      <c r="AQ1334" s="171">
        <v>0.91857204486626409</v>
      </c>
      <c r="AR1334" s="171">
        <v>0.93271610596754984</v>
      </c>
      <c r="AS1334" s="171">
        <v>0.90846535445671306</v>
      </c>
      <c r="AT1334" s="171">
        <v>0.9119765494137354</v>
      </c>
      <c r="AU1334" s="171">
        <v>0.94438972649443143</v>
      </c>
      <c r="AV1334" s="171">
        <v>0.93094170403587451</v>
      </c>
      <c r="AW1334" s="171">
        <v>0.89631364813216607</v>
      </c>
      <c r="AX1334" s="173">
        <v>0.96915167095115684</v>
      </c>
      <c r="AY1334" s="171"/>
      <c r="AZ1334" s="171"/>
      <c r="BA1334" s="171"/>
      <c r="BB1334" s="171"/>
      <c r="BC1334" s="171"/>
      <c r="BD1334" s="171"/>
      <c r="BE1334" s="171"/>
      <c r="BF1334" s="171"/>
      <c r="BG1334" s="171"/>
      <c r="BH1334" s="171"/>
      <c r="BI1334" s="171"/>
      <c r="BJ1334" s="171"/>
      <c r="BK1334" s="171"/>
      <c r="BL1334" s="171"/>
      <c r="BM1334" s="171"/>
      <c r="BN1334" s="171"/>
      <c r="BO1334" s="171"/>
      <c r="BP1334" s="171"/>
    </row>
    <row r="1335" spans="9:68" x14ac:dyDescent="0.25">
      <c r="I1335" s="171">
        <v>19.984999999999999</v>
      </c>
      <c r="J1335" s="175">
        <v>0.96938486802357982</v>
      </c>
      <c r="K1335" s="171">
        <v>0.97403109794490605</v>
      </c>
      <c r="L1335" s="171">
        <v>0.96488580013569292</v>
      </c>
      <c r="M1335" s="171">
        <v>0.96341327880132388</v>
      </c>
      <c r="N1335" s="171">
        <v>0.96175017025910359</v>
      </c>
      <c r="O1335" s="171">
        <v>0.95594777713773604</v>
      </c>
      <c r="P1335" s="171">
        <v>0.97339349982673173</v>
      </c>
      <c r="Q1335" s="171">
        <v>0.97582387612405497</v>
      </c>
      <c r="R1335" s="171">
        <v>0.97307609241290782</v>
      </c>
      <c r="S1335" s="171">
        <v>0.97209551543061201</v>
      </c>
      <c r="T1335" s="171">
        <v>0.97483134369000324</v>
      </c>
      <c r="U1335" s="173">
        <v>0.97377578269525733</v>
      </c>
      <c r="V1335" s="171">
        <v>0.95570436706229556</v>
      </c>
      <c r="W1335" s="171">
        <v>0.95321093551319469</v>
      </c>
      <c r="X1335" s="171">
        <v>0.94840540114326399</v>
      </c>
      <c r="Y1335" s="171">
        <v>0.96051749737416758</v>
      </c>
      <c r="Z1335" s="171">
        <v>0.94388446291936101</v>
      </c>
      <c r="AA1335" s="171">
        <v>0.95221703816513226</v>
      </c>
      <c r="AB1335" s="171">
        <v>0.93625649493420871</v>
      </c>
      <c r="AC1335" s="171">
        <v>0.9607652773136357</v>
      </c>
      <c r="AD1335" s="171">
        <v>0.96241162814686998</v>
      </c>
      <c r="AE1335" s="171">
        <v>0.97114154106755268</v>
      </c>
      <c r="AF1335" s="171">
        <v>0.95781002049908626</v>
      </c>
      <c r="AG1335" s="173">
        <v>0.95483507020501734</v>
      </c>
      <c r="AH1335" s="171"/>
      <c r="AI1335" s="173">
        <v>19.984999999999999</v>
      </c>
      <c r="AJ1335" s="171">
        <v>0.9118963266828265</v>
      </c>
      <c r="AK1335" s="171">
        <v>0.96187245590230674</v>
      </c>
      <c r="AL1335" s="171">
        <v>0.95933651049080892</v>
      </c>
      <c r="AM1335" s="171">
        <v>0.94712114233072331</v>
      </c>
      <c r="AN1335" s="171">
        <v>0.92344036254941675</v>
      </c>
      <c r="AO1335" s="171">
        <v>0.91922120961060494</v>
      </c>
      <c r="AP1335" s="173">
        <v>0.94694984184365094</v>
      </c>
      <c r="AQ1335" s="171">
        <v>0.91857204486626409</v>
      </c>
      <c r="AR1335" s="171">
        <v>0.94096617471812261</v>
      </c>
      <c r="AS1335" s="171">
        <v>0.93422947671627454</v>
      </c>
      <c r="AT1335" s="171">
        <v>0.93517587939698499</v>
      </c>
      <c r="AU1335" s="171">
        <v>0.92900977346768687</v>
      </c>
      <c r="AV1335" s="171">
        <v>0.92780269058295961</v>
      </c>
      <c r="AW1335" s="171">
        <v>0.90297127357909013</v>
      </c>
      <c r="AX1335" s="173">
        <v>0.92860481420892738</v>
      </c>
      <c r="AY1335" s="171"/>
      <c r="AZ1335" s="171"/>
      <c r="BA1335" s="171"/>
      <c r="BB1335" s="171"/>
      <c r="BC1335" s="171"/>
      <c r="BD1335" s="171"/>
      <c r="BE1335" s="171"/>
      <c r="BF1335" s="171"/>
      <c r="BG1335" s="171"/>
      <c r="BH1335" s="171"/>
      <c r="BI1335" s="171"/>
      <c r="BJ1335" s="171"/>
      <c r="BK1335" s="171"/>
      <c r="BL1335" s="171"/>
      <c r="BM1335" s="171"/>
      <c r="BN1335" s="171"/>
      <c r="BO1335" s="171"/>
      <c r="BP1335" s="171"/>
    </row>
    <row r="1336" spans="9:68" x14ac:dyDescent="0.25">
      <c r="I1336" s="171">
        <v>20</v>
      </c>
      <c r="J1336" s="175">
        <v>0.96614503719851752</v>
      </c>
      <c r="K1336" s="171">
        <v>0.96937177471468139</v>
      </c>
      <c r="L1336" s="171">
        <v>0.95989433691851644</v>
      </c>
      <c r="M1336" s="171">
        <v>0.96569146346349621</v>
      </c>
      <c r="N1336" s="171">
        <v>0.96446258636919846</v>
      </c>
      <c r="O1336" s="171">
        <v>0.96274384485300435</v>
      </c>
      <c r="P1336" s="171">
        <v>0.97770090272441945</v>
      </c>
      <c r="Q1336" s="171">
        <v>0.96933722006271927</v>
      </c>
      <c r="R1336" s="171">
        <v>0.97689530652191203</v>
      </c>
      <c r="S1336" s="171">
        <v>0.9742099030070146</v>
      </c>
      <c r="T1336" s="171">
        <v>0.97442513062822045</v>
      </c>
      <c r="U1336" s="173">
        <v>0.97437806694772422</v>
      </c>
      <c r="V1336" s="171">
        <v>0.96263271066792788</v>
      </c>
      <c r="W1336" s="171">
        <v>0.95332525104409571</v>
      </c>
      <c r="X1336" s="171">
        <v>0.95990280021678531</v>
      </c>
      <c r="Y1336" s="171">
        <v>0.96348981054217686</v>
      </c>
      <c r="Z1336" s="171">
        <v>0.94181558363550377</v>
      </c>
      <c r="AA1336" s="171">
        <v>0.94617879584956444</v>
      </c>
      <c r="AB1336" s="171">
        <v>0.95006005929821624</v>
      </c>
      <c r="AC1336" s="171">
        <v>0.94914437824819364</v>
      </c>
      <c r="AD1336" s="171">
        <v>0.97062278488606568</v>
      </c>
      <c r="AE1336" s="171">
        <v>0.966474179496847</v>
      </c>
      <c r="AF1336" s="171">
        <v>0.95802604113762369</v>
      </c>
      <c r="AG1336" s="173">
        <v>0.96243188586651107</v>
      </c>
      <c r="AH1336" s="171"/>
      <c r="AI1336" s="173">
        <v>20</v>
      </c>
      <c r="AJ1336" s="171">
        <v>0.90928584747342911</v>
      </c>
      <c r="AK1336" s="171">
        <v>0.96533242876526482</v>
      </c>
      <c r="AL1336" s="171">
        <v>0.95797487157269301</v>
      </c>
      <c r="AM1336" s="171">
        <v>0.94058037770612646</v>
      </c>
      <c r="AN1336" s="171">
        <v>0.92671873493395063</v>
      </c>
      <c r="AO1336" s="171">
        <v>0.93275338304335842</v>
      </c>
      <c r="AP1336" s="173">
        <v>0.95499322187076363</v>
      </c>
      <c r="AQ1336" s="171">
        <v>0.90088438308886987</v>
      </c>
      <c r="AR1336" s="171">
        <v>0.93784948207901719</v>
      </c>
      <c r="AS1336" s="171">
        <v>0.9239078252520404</v>
      </c>
      <c r="AT1336" s="171">
        <v>0.95033500837520946</v>
      </c>
      <c r="AU1336" s="171">
        <v>0.94598075611788779</v>
      </c>
      <c r="AV1336" s="171">
        <v>0.94412556053811658</v>
      </c>
      <c r="AW1336" s="171">
        <v>0.91234126494883472</v>
      </c>
      <c r="AX1336" s="173">
        <v>0.94730077120822631</v>
      </c>
      <c r="AY1336" s="171"/>
      <c r="AZ1336" s="171"/>
      <c r="BA1336" s="171"/>
      <c r="BB1336" s="171"/>
      <c r="BC1336" s="171"/>
      <c r="BD1336" s="171"/>
      <c r="BE1336" s="171"/>
      <c r="BF1336" s="171"/>
      <c r="BG1336" s="171"/>
      <c r="BH1336" s="171"/>
      <c r="BI1336" s="171"/>
      <c r="BJ1336" s="171"/>
      <c r="BK1336" s="171"/>
      <c r="BL1336" s="171"/>
      <c r="BM1336" s="171"/>
      <c r="BN1336" s="171"/>
      <c r="BO1336" s="171"/>
      <c r="BP1336" s="171"/>
    </row>
    <row r="1337" spans="9:68" x14ac:dyDescent="0.25">
      <c r="I1337" s="171">
        <v>20.015000000000001</v>
      </c>
      <c r="J1337" s="175">
        <v>0.96885155583550853</v>
      </c>
      <c r="K1337" s="171">
        <v>0.9728234941309043</v>
      </c>
      <c r="L1337" s="171">
        <v>0.96005266807464062</v>
      </c>
      <c r="M1337" s="171">
        <v>0.96861495084225491</v>
      </c>
      <c r="N1337" s="171">
        <v>0.96275555278114355</v>
      </c>
      <c r="O1337" s="171">
        <v>0.96026167720513089</v>
      </c>
      <c r="P1337" s="171">
        <v>0.97584924963658115</v>
      </c>
      <c r="Q1337" s="171">
        <v>0.9730092279917355</v>
      </c>
      <c r="R1337" s="171">
        <v>0.97680486490081064</v>
      </c>
      <c r="S1337" s="171">
        <v>0.96852117883888</v>
      </c>
      <c r="T1337" s="171">
        <v>0.96546466323561175</v>
      </c>
      <c r="U1337" s="173">
        <v>0.97052178778513987</v>
      </c>
      <c r="V1337" s="171">
        <v>0.95759427352580673</v>
      </c>
      <c r="W1337" s="171">
        <v>0.95723790461671399</v>
      </c>
      <c r="X1337" s="171">
        <v>0.94901262610879622</v>
      </c>
      <c r="Y1337" s="171">
        <v>0.9626253788605702</v>
      </c>
      <c r="Z1337" s="171">
        <v>0.94463326692258431</v>
      </c>
      <c r="AA1337" s="171">
        <v>0.94268148620282133</v>
      </c>
      <c r="AB1337" s="171">
        <v>0.95289352719967413</v>
      </c>
      <c r="AC1337" s="171">
        <v>0.95579633321425694</v>
      </c>
      <c r="AD1337" s="171">
        <v>0.95991081407174184</v>
      </c>
      <c r="AE1337" s="171">
        <v>0.96767564462373679</v>
      </c>
      <c r="AF1337" s="171">
        <v>0.95495563792973026</v>
      </c>
      <c r="AG1337" s="173">
        <v>0.96046683570742686</v>
      </c>
      <c r="AH1337" s="171"/>
      <c r="AI1337" s="173">
        <v>20.015000000000001</v>
      </c>
      <c r="AJ1337" s="171">
        <v>0.92093977251538295</v>
      </c>
      <c r="AK1337" s="171">
        <v>0.9811397557666216</v>
      </c>
      <c r="AL1337" s="171">
        <v>0.94305873615151325</v>
      </c>
      <c r="AM1337" s="171">
        <v>0.94712114233072331</v>
      </c>
      <c r="AN1337" s="171">
        <v>0.94243563783627415</v>
      </c>
      <c r="AO1337" s="171">
        <v>0.89450428058547371</v>
      </c>
      <c r="AP1337" s="173">
        <v>0.96240397650248521</v>
      </c>
      <c r="AQ1337" s="171">
        <v>0.9170621225194131</v>
      </c>
      <c r="AR1337" s="171">
        <v>0.91364928041067017</v>
      </c>
      <c r="AS1337" s="171">
        <v>0.92166746679468703</v>
      </c>
      <c r="AT1337" s="171">
        <v>0.94413735343383587</v>
      </c>
      <c r="AU1337" s="171">
        <v>0.95393590423516939</v>
      </c>
      <c r="AV1337" s="171">
        <v>0.93094170403587451</v>
      </c>
      <c r="AW1337" s="171">
        <v>0.86006657625446903</v>
      </c>
      <c r="AX1337" s="173">
        <v>0.96517878008880575</v>
      </c>
      <c r="AY1337" s="171"/>
      <c r="AZ1337" s="171"/>
      <c r="BA1337" s="171"/>
      <c r="BB1337" s="171"/>
      <c r="BC1337" s="171"/>
      <c r="BD1337" s="171"/>
      <c r="BE1337" s="171"/>
      <c r="BF1337" s="171"/>
      <c r="BG1337" s="171"/>
      <c r="BH1337" s="171"/>
      <c r="BI1337" s="171"/>
      <c r="BJ1337" s="171"/>
      <c r="BK1337" s="171"/>
      <c r="BL1337" s="171"/>
      <c r="BM1337" s="171"/>
      <c r="BN1337" s="171"/>
      <c r="BO1337" s="171"/>
      <c r="BP1337" s="171"/>
    </row>
    <row r="1338" spans="9:68" x14ac:dyDescent="0.25">
      <c r="I1338" s="171">
        <v>20.03</v>
      </c>
      <c r="J1338" s="175">
        <v>0.96782996219802009</v>
      </c>
      <c r="K1338" s="171">
        <v>0.97183647001170048</v>
      </c>
      <c r="L1338" s="171">
        <v>0.96099870724845993</v>
      </c>
      <c r="M1338" s="171">
        <v>0.96377702376112262</v>
      </c>
      <c r="N1338" s="171">
        <v>0.96935925200010331</v>
      </c>
      <c r="O1338" s="171">
        <v>0.96211195646776726</v>
      </c>
      <c r="P1338" s="171">
        <v>0.97665242239965311</v>
      </c>
      <c r="Q1338" s="171">
        <v>0.96862358228453771</v>
      </c>
      <c r="R1338" s="171">
        <v>0.97531862464088404</v>
      </c>
      <c r="S1338" s="171">
        <v>0.96535906344710243</v>
      </c>
      <c r="T1338" s="171">
        <v>0.96806703672909744</v>
      </c>
      <c r="U1338" s="173">
        <v>0.97137952518692683</v>
      </c>
      <c r="V1338" s="171">
        <v>0.96077863327005419</v>
      </c>
      <c r="W1338" s="171">
        <v>0.94943584935128145</v>
      </c>
      <c r="X1338" s="171">
        <v>0.95472133764365108</v>
      </c>
      <c r="Y1338" s="171">
        <v>0.95873508609954572</v>
      </c>
      <c r="Z1338" s="171">
        <v>0.93996641395336522</v>
      </c>
      <c r="AA1338" s="171">
        <v>0.94246515423799426</v>
      </c>
      <c r="AB1338" s="171">
        <v>0.95105645169592612</v>
      </c>
      <c r="AC1338" s="171">
        <v>0.95787690570299278</v>
      </c>
      <c r="AD1338" s="171">
        <v>0.96326805411884953</v>
      </c>
      <c r="AE1338" s="171">
        <v>0.96356817780541071</v>
      </c>
      <c r="AF1338" s="171">
        <v>0.95488898143133316</v>
      </c>
      <c r="AG1338" s="173">
        <v>0.96394149950659569</v>
      </c>
      <c r="AH1338" s="171"/>
      <c r="AI1338" s="173">
        <v>20.03</v>
      </c>
      <c r="AJ1338" s="171">
        <v>0.92289763192243124</v>
      </c>
      <c r="AK1338" s="171">
        <v>0.97469470827679794</v>
      </c>
      <c r="AL1338" s="171">
        <v>0.95259020857832521</v>
      </c>
      <c r="AM1338" s="171">
        <v>0.94583141409488736</v>
      </c>
      <c r="AN1338" s="171">
        <v>0.95612766367756252</v>
      </c>
      <c r="AO1338" s="171">
        <v>0.96175089754211551</v>
      </c>
      <c r="AP1338" s="173">
        <v>0.96375960234975144</v>
      </c>
      <c r="AQ1338" s="171">
        <v>0.90325711820534937</v>
      </c>
      <c r="AR1338" s="171">
        <v>0.91685764048033735</v>
      </c>
      <c r="AS1338" s="171">
        <v>0.93310929748759797</v>
      </c>
      <c r="AT1338" s="171">
        <v>0.93517587939698499</v>
      </c>
      <c r="AU1338" s="171">
        <v>0.96719448443063871</v>
      </c>
      <c r="AV1338" s="171">
        <v>0.93659192825112114</v>
      </c>
      <c r="AW1338" s="171">
        <v>0.84231290839600526</v>
      </c>
      <c r="AX1338" s="173">
        <v>0.9213601308716991</v>
      </c>
      <c r="AY1338" s="171"/>
      <c r="AZ1338" s="171"/>
      <c r="BA1338" s="171"/>
      <c r="BB1338" s="171"/>
      <c r="BC1338" s="171"/>
      <c r="BD1338" s="171"/>
      <c r="BE1338" s="171"/>
      <c r="BF1338" s="171"/>
      <c r="BG1338" s="171"/>
      <c r="BH1338" s="171"/>
      <c r="BI1338" s="171"/>
      <c r="BJ1338" s="171"/>
      <c r="BK1338" s="171"/>
      <c r="BL1338" s="171"/>
      <c r="BM1338" s="171"/>
      <c r="BN1338" s="171"/>
      <c r="BO1338" s="171"/>
      <c r="BP1338" s="171"/>
    </row>
    <row r="1339" spans="9:68" x14ac:dyDescent="0.25">
      <c r="I1339" s="171">
        <v>20.045000000000002</v>
      </c>
      <c r="J1339" s="175">
        <v>0.96566284661323409</v>
      </c>
      <c r="K1339" s="171">
        <v>0.96825526853062183</v>
      </c>
      <c r="L1339" s="171">
        <v>0.96752471634483628</v>
      </c>
      <c r="M1339" s="171">
        <v>0.96502999683443458</v>
      </c>
      <c r="N1339" s="171">
        <v>0.96230397972463499</v>
      </c>
      <c r="O1339" s="171">
        <v>0.95940685763085265</v>
      </c>
      <c r="P1339" s="171">
        <v>0.97922844040758417</v>
      </c>
      <c r="Q1339" s="171">
        <v>0.97018139138512283</v>
      </c>
      <c r="R1339" s="171">
        <v>0.96990284534219284</v>
      </c>
      <c r="S1339" s="171">
        <v>0.96877838711196418</v>
      </c>
      <c r="T1339" s="171">
        <v>0.96927641128291686</v>
      </c>
      <c r="U1339" s="173">
        <v>0.97162158058429793</v>
      </c>
      <c r="V1339" s="171">
        <v>0.96114620527966022</v>
      </c>
      <c r="W1339" s="171">
        <v>0.94545910156261359</v>
      </c>
      <c r="X1339" s="171">
        <v>0.95462149320017309</v>
      </c>
      <c r="Y1339" s="171">
        <v>0.9659161303919811</v>
      </c>
      <c r="Z1339" s="171">
        <v>0.92798673052194447</v>
      </c>
      <c r="AA1339" s="171">
        <v>0.94144095353972812</v>
      </c>
      <c r="AB1339" s="171">
        <v>0.94961296957289698</v>
      </c>
      <c r="AC1339" s="171">
        <v>0.95799559801334433</v>
      </c>
      <c r="AD1339" s="171">
        <v>0.96915610599325897</v>
      </c>
      <c r="AE1339" s="171">
        <v>0.97267211550276844</v>
      </c>
      <c r="AF1339" s="171">
        <v>0.96091062087443435</v>
      </c>
      <c r="AG1339" s="173">
        <v>0.959687248042977</v>
      </c>
      <c r="AH1339" s="171"/>
      <c r="AI1339" s="173">
        <v>20.045000000000002</v>
      </c>
      <c r="AJ1339" s="171">
        <v>0.92877121014357611</v>
      </c>
      <c r="AK1339" s="171">
        <v>0.9871099050203529</v>
      </c>
      <c r="AL1339" s="171">
        <v>0.95388995481834493</v>
      </c>
      <c r="AM1339" s="171">
        <v>0.95108245048364837</v>
      </c>
      <c r="AN1339" s="171">
        <v>0.9405071834924309</v>
      </c>
      <c r="AO1339" s="171">
        <v>0.96423639878486611</v>
      </c>
      <c r="AP1339" s="173">
        <v>0.98924536827835519</v>
      </c>
      <c r="AQ1339" s="171">
        <v>0.94078947368421062</v>
      </c>
      <c r="AR1339" s="171">
        <v>0.91364928041067017</v>
      </c>
      <c r="AS1339" s="171">
        <v>0.9193470955352856</v>
      </c>
      <c r="AT1339" s="171">
        <v>0.93852596314907877</v>
      </c>
      <c r="AU1339" s="171">
        <v>0.95287521781953188</v>
      </c>
      <c r="AV1339" s="171">
        <v>0.91336322869955155</v>
      </c>
      <c r="AW1339" s="171">
        <v>0.87091603994575262</v>
      </c>
      <c r="AX1339" s="173">
        <v>0.95699929890161262</v>
      </c>
      <c r="AY1339" s="171"/>
      <c r="AZ1339" s="171"/>
      <c r="BA1339" s="171"/>
      <c r="BB1339" s="171"/>
      <c r="BC1339" s="171"/>
      <c r="BD1339" s="171"/>
      <c r="BE1339" s="171"/>
      <c r="BF1339" s="171"/>
      <c r="BG1339" s="171"/>
      <c r="BH1339" s="171"/>
      <c r="BI1339" s="171"/>
      <c r="BJ1339" s="171"/>
      <c r="BK1339" s="171"/>
      <c r="BL1339" s="171"/>
      <c r="BM1339" s="171"/>
      <c r="BN1339" s="171"/>
      <c r="BO1339" s="171"/>
      <c r="BP1339" s="171"/>
    </row>
    <row r="1340" spans="9:68" x14ac:dyDescent="0.25">
      <c r="I1340" s="171">
        <v>20.059999999999999</v>
      </c>
      <c r="J1340" s="175">
        <v>0.96126270885445397</v>
      </c>
      <c r="K1340" s="171">
        <v>0.96600133136619648</v>
      </c>
      <c r="L1340" s="171">
        <v>0.96878728219609467</v>
      </c>
      <c r="M1340" s="171">
        <v>0.9682778139231335</v>
      </c>
      <c r="N1340" s="171">
        <v>0.9659854397888088</v>
      </c>
      <c r="O1340" s="171">
        <v>0.9664255231801131</v>
      </c>
      <c r="P1340" s="171">
        <v>0.97348296067761919</v>
      </c>
      <c r="Q1340" s="171">
        <v>0.9769095880184866</v>
      </c>
      <c r="R1340" s="171">
        <v>0.97605474451442298</v>
      </c>
      <c r="S1340" s="171">
        <v>0.96990583331333358</v>
      </c>
      <c r="T1340" s="171">
        <v>0.96728617362574065</v>
      </c>
      <c r="U1340" s="173">
        <v>0.96859657662777021</v>
      </c>
      <c r="V1340" s="171">
        <v>0.95750734232276713</v>
      </c>
      <c r="W1340" s="171">
        <v>0.94385173559501423</v>
      </c>
      <c r="X1340" s="171">
        <v>0.9543498627783481</v>
      </c>
      <c r="Y1340" s="171">
        <v>0.96063913804417334</v>
      </c>
      <c r="Z1340" s="171">
        <v>0.9357659890374399</v>
      </c>
      <c r="AA1340" s="171">
        <v>0.9571462549779346</v>
      </c>
      <c r="AB1340" s="171">
        <v>0.9463120980420705</v>
      </c>
      <c r="AC1340" s="171">
        <v>0.94978162919600373</v>
      </c>
      <c r="AD1340" s="171">
        <v>0.96645666860858925</v>
      </c>
      <c r="AE1340" s="171">
        <v>0.97010289053906928</v>
      </c>
      <c r="AF1340" s="171">
        <v>0.95398372892323968</v>
      </c>
      <c r="AG1340" s="173">
        <v>0.97063700045579049</v>
      </c>
      <c r="AH1340" s="171"/>
      <c r="AI1340" s="173">
        <v>20.059999999999999</v>
      </c>
      <c r="AJ1340" s="171">
        <v>0.91581204549692352</v>
      </c>
      <c r="AK1340" s="171">
        <v>0.96974219810040718</v>
      </c>
      <c r="AL1340" s="171">
        <v>0.93631243423902955</v>
      </c>
      <c r="AM1340" s="171">
        <v>0.95900506678949815</v>
      </c>
      <c r="AN1340" s="171">
        <v>0.96663773985150903</v>
      </c>
      <c r="AO1340" s="171">
        <v>0.93026788180060771</v>
      </c>
      <c r="AP1340" s="173">
        <v>0.95906009941256221</v>
      </c>
      <c r="AQ1340" s="171">
        <v>0.90401207937877481</v>
      </c>
      <c r="AR1340" s="171">
        <v>0.92831606930057764</v>
      </c>
      <c r="AS1340" s="171">
        <v>0.9147863658185309</v>
      </c>
      <c r="AT1340" s="171">
        <v>0.95376884422110564</v>
      </c>
      <c r="AU1340" s="171">
        <v>0.9231759981816805</v>
      </c>
      <c r="AV1340" s="171">
        <v>0.92591928251121081</v>
      </c>
      <c r="AW1340" s="171">
        <v>0.87769695475280485</v>
      </c>
      <c r="AX1340" s="173">
        <v>0.97487730778219206</v>
      </c>
      <c r="AY1340" s="171"/>
      <c r="AZ1340" s="171"/>
      <c r="BA1340" s="171"/>
      <c r="BB1340" s="171"/>
      <c r="BC1340" s="171"/>
      <c r="BD1340" s="171"/>
      <c r="BE1340" s="171"/>
      <c r="BF1340" s="171"/>
      <c r="BG1340" s="171"/>
      <c r="BH1340" s="171"/>
      <c r="BI1340" s="171"/>
      <c r="BJ1340" s="171"/>
      <c r="BK1340" s="171"/>
      <c r="BL1340" s="171"/>
      <c r="BM1340" s="171"/>
      <c r="BN1340" s="171"/>
      <c r="BO1340" s="171"/>
      <c r="BP1340" s="171"/>
    </row>
    <row r="1341" spans="9:68" x14ac:dyDescent="0.25">
      <c r="I1341" s="171">
        <v>20.074999999999999</v>
      </c>
      <c r="J1341" s="175">
        <v>0.96964046423239969</v>
      </c>
      <c r="K1341" s="171">
        <v>0.96995817385757233</v>
      </c>
      <c r="L1341" s="171">
        <v>0.97089848444943261</v>
      </c>
      <c r="M1341" s="171">
        <v>0.97196923106533284</v>
      </c>
      <c r="N1341" s="171">
        <v>0.96762398464286759</v>
      </c>
      <c r="O1341" s="171">
        <v>0.95924747026377721</v>
      </c>
      <c r="P1341" s="171">
        <v>0.97537204325270288</v>
      </c>
      <c r="Q1341" s="171">
        <v>0.97384212431156758</v>
      </c>
      <c r="R1341" s="171">
        <v>0.97325185533209035</v>
      </c>
      <c r="S1341" s="171">
        <v>0.9678875205040397</v>
      </c>
      <c r="T1341" s="171">
        <v>0.96992072443283961</v>
      </c>
      <c r="U1341" s="173">
        <v>0.96447921877461629</v>
      </c>
      <c r="V1341" s="171">
        <v>0.96485305469268334</v>
      </c>
      <c r="W1341" s="171">
        <v>0.93854776428534847</v>
      </c>
      <c r="X1341" s="171">
        <v>0.95128876009356222</v>
      </c>
      <c r="Y1341" s="171">
        <v>0.96190482410295608</v>
      </c>
      <c r="Z1341" s="171">
        <v>0.93247676917790634</v>
      </c>
      <c r="AA1341" s="171">
        <v>0.95321188640593402</v>
      </c>
      <c r="AB1341" s="171">
        <v>0.94755319485317369</v>
      </c>
      <c r="AC1341" s="171">
        <v>0.95331992763226125</v>
      </c>
      <c r="AD1341" s="171">
        <v>0.96725230978911203</v>
      </c>
      <c r="AE1341" s="171">
        <v>0.96386034130908416</v>
      </c>
      <c r="AF1341" s="171">
        <v>0.9560608668002506</v>
      </c>
      <c r="AG1341" s="173">
        <v>0.96980197450228123</v>
      </c>
      <c r="AH1341" s="171"/>
      <c r="AI1341" s="173">
        <v>20.074999999999999</v>
      </c>
      <c r="AJ1341" s="171">
        <v>0.91646466529927273</v>
      </c>
      <c r="AK1341" s="171">
        <v>0.9578697421981005</v>
      </c>
      <c r="AL1341" s="171">
        <v>0.9408305997400509</v>
      </c>
      <c r="AM1341" s="171">
        <v>0.95900506678949815</v>
      </c>
      <c r="AN1341" s="171">
        <v>0.93327547970301827</v>
      </c>
      <c r="AO1341" s="171">
        <v>0.92170671085335565</v>
      </c>
      <c r="AP1341" s="173">
        <v>0.98183461364663349</v>
      </c>
      <c r="AQ1341" s="171">
        <v>0.92547454702329579</v>
      </c>
      <c r="AR1341" s="171">
        <v>0.92767439728664414</v>
      </c>
      <c r="AS1341" s="171">
        <v>0.92622819651144184</v>
      </c>
      <c r="AT1341" s="171">
        <v>0.94807370184254602</v>
      </c>
      <c r="AU1341" s="171">
        <v>0.94757178574134415</v>
      </c>
      <c r="AV1341" s="171">
        <v>0.92340807174887896</v>
      </c>
      <c r="AW1341" s="171">
        <v>0.91147823942793726</v>
      </c>
      <c r="AX1341" s="173">
        <v>0.95302640803926153</v>
      </c>
      <c r="AY1341" s="171"/>
      <c r="AZ1341" s="171"/>
      <c r="BA1341" s="171"/>
      <c r="BB1341" s="171"/>
      <c r="BC1341" s="171"/>
      <c r="BD1341" s="171"/>
      <c r="BE1341" s="171"/>
      <c r="BF1341" s="171"/>
      <c r="BG1341" s="171"/>
      <c r="BH1341" s="171"/>
      <c r="BI1341" s="171"/>
      <c r="BJ1341" s="171"/>
      <c r="BK1341" s="171"/>
      <c r="BL1341" s="171"/>
      <c r="BM1341" s="171"/>
      <c r="BN1341" s="171"/>
      <c r="BO1341" s="171"/>
      <c r="BP1341" s="171"/>
    </row>
    <row r="1342" spans="9:68" x14ac:dyDescent="0.25">
      <c r="I1342" s="171">
        <v>20.09</v>
      </c>
      <c r="J1342" s="175">
        <v>0.96698085553922597</v>
      </c>
      <c r="K1342" s="171">
        <v>0.98018791350595469</v>
      </c>
      <c r="L1342" s="171">
        <v>0.9660685833616961</v>
      </c>
      <c r="M1342" s="171">
        <v>0.96947326890927332</v>
      </c>
      <c r="N1342" s="171">
        <v>0.96422458550385348</v>
      </c>
      <c r="O1342" s="171">
        <v>0.9590298668027516</v>
      </c>
      <c r="P1342" s="171">
        <v>0.97653192801230082</v>
      </c>
      <c r="Q1342" s="171">
        <v>0.9758318365732308</v>
      </c>
      <c r="R1342" s="171">
        <v>0.97056567848614961</v>
      </c>
      <c r="S1342" s="171">
        <v>0.96951087641345746</v>
      </c>
      <c r="T1342" s="171">
        <v>0.96938356897163536</v>
      </c>
      <c r="U1342" s="173">
        <v>0.96860149897636372</v>
      </c>
      <c r="V1342" s="171">
        <v>0.96994010166934197</v>
      </c>
      <c r="W1342" s="171">
        <v>0.95126870109788764</v>
      </c>
      <c r="X1342" s="171">
        <v>0.95007783281640457</v>
      </c>
      <c r="Y1342" s="171">
        <v>0.96346762013410681</v>
      </c>
      <c r="Z1342" s="171">
        <v>0.94071960460096338</v>
      </c>
      <c r="AA1342" s="171">
        <v>0.94265717710701347</v>
      </c>
      <c r="AB1342" s="171">
        <v>0.94734663645869643</v>
      </c>
      <c r="AC1342" s="171">
        <v>0.9577576372163773</v>
      </c>
      <c r="AD1342" s="171">
        <v>0.96436415635804151</v>
      </c>
      <c r="AE1342" s="171">
        <v>0.96095766095521773</v>
      </c>
      <c r="AF1342" s="171">
        <v>0.95231109681012904</v>
      </c>
      <c r="AG1342" s="173">
        <v>0.96483015828764362</v>
      </c>
      <c r="AH1342" s="171"/>
      <c r="AI1342" s="173">
        <v>20.09</v>
      </c>
      <c r="AJ1342" s="171">
        <v>0.90863322767107957</v>
      </c>
      <c r="AK1342" s="171">
        <v>0.95691994572591577</v>
      </c>
      <c r="AL1342" s="171">
        <v>0.93903571207526149</v>
      </c>
      <c r="AM1342" s="171">
        <v>0.95771533855366231</v>
      </c>
      <c r="AN1342" s="171">
        <v>0.95227075498987568</v>
      </c>
      <c r="AO1342" s="171">
        <v>0.90389395194697597</v>
      </c>
      <c r="AP1342" s="173">
        <v>0.95634884771802986</v>
      </c>
      <c r="AQ1342" s="171">
        <v>0.9146893874029336</v>
      </c>
      <c r="AR1342" s="171">
        <v>0.93656613805115052</v>
      </c>
      <c r="AS1342" s="171">
        <v>0.9239078252520404</v>
      </c>
      <c r="AT1342" s="171">
        <v>0.9543551088777219</v>
      </c>
      <c r="AU1342" s="171">
        <v>0.95128418819607563</v>
      </c>
      <c r="AV1342" s="171">
        <v>0.94349775784753365</v>
      </c>
      <c r="AW1342" s="171">
        <v>0.90642337566268016</v>
      </c>
      <c r="AX1342" s="173">
        <v>0.95302640803926153</v>
      </c>
      <c r="AY1342" s="171"/>
      <c r="AZ1342" s="171"/>
      <c r="BA1342" s="171"/>
      <c r="BB1342" s="171"/>
      <c r="BC1342" s="171"/>
      <c r="BD1342" s="171"/>
      <c r="BE1342" s="171"/>
      <c r="BF1342" s="171"/>
      <c r="BG1342" s="171"/>
      <c r="BH1342" s="171"/>
      <c r="BI1342" s="171"/>
      <c r="BJ1342" s="171"/>
      <c r="BK1342" s="171"/>
      <c r="BL1342" s="171"/>
      <c r="BM1342" s="171"/>
      <c r="BN1342" s="171"/>
      <c r="BO1342" s="171"/>
      <c r="BP1342" s="171"/>
    </row>
    <row r="1343" spans="9:68" x14ac:dyDescent="0.25">
      <c r="I1343" s="171">
        <v>20.105</v>
      </c>
      <c r="J1343" s="175">
        <v>0.9643801662992787</v>
      </c>
      <c r="K1343" s="171">
        <v>0.97551614674815956</v>
      </c>
      <c r="L1343" s="171">
        <v>0.96827128715636412</v>
      </c>
      <c r="M1343" s="171">
        <v>0.96779274807059112</v>
      </c>
      <c r="N1343" s="171">
        <v>0.95710992267711281</v>
      </c>
      <c r="O1343" s="171">
        <v>0.95839797841751473</v>
      </c>
      <c r="P1343" s="171">
        <v>0.97338687768668064</v>
      </c>
      <c r="Q1343" s="171">
        <v>0.97677078746280077</v>
      </c>
      <c r="R1343" s="171">
        <v>0.97532520620504759</v>
      </c>
      <c r="S1343" s="171">
        <v>0.96942839569798112</v>
      </c>
      <c r="T1343" s="171">
        <v>0.96590974052213241</v>
      </c>
      <c r="U1343" s="173">
        <v>0.97027170105186356</v>
      </c>
      <c r="V1343" s="171">
        <v>0.96077887874353085</v>
      </c>
      <c r="W1343" s="171">
        <v>0.95084641792049507</v>
      </c>
      <c r="X1343" s="171">
        <v>0.9538333899205883</v>
      </c>
      <c r="Y1343" s="171">
        <v>0.9639764004913115</v>
      </c>
      <c r="Z1343" s="171">
        <v>0.94296091155370299</v>
      </c>
      <c r="AA1343" s="171">
        <v>0.95216198725603185</v>
      </c>
      <c r="AB1343" s="171">
        <v>0.94858339473463604</v>
      </c>
      <c r="AC1343" s="171">
        <v>0.95629760656380003</v>
      </c>
      <c r="AD1343" s="171">
        <v>0.96620250704237864</v>
      </c>
      <c r="AE1343" s="171">
        <v>0.9658662699996049</v>
      </c>
      <c r="AF1343" s="171">
        <v>0.95540817915621234</v>
      </c>
      <c r="AG1343" s="173">
        <v>0.96548982436576525</v>
      </c>
      <c r="AH1343" s="171"/>
      <c r="AI1343" s="173">
        <v>20.105</v>
      </c>
      <c r="AJ1343" s="171">
        <v>0.93324631735968688</v>
      </c>
      <c r="AK1343" s="171">
        <v>0.96234735413839889</v>
      </c>
      <c r="AL1343" s="171">
        <v>0.943987126322956</v>
      </c>
      <c r="AM1343" s="171">
        <v>0.97881160755412278</v>
      </c>
      <c r="AN1343" s="171">
        <v>0.94378555587696478</v>
      </c>
      <c r="AO1343" s="171">
        <v>0.90817453742060217</v>
      </c>
      <c r="AP1343" s="173">
        <v>0.96041572525982843</v>
      </c>
      <c r="AQ1343" s="171">
        <v>0.90627696289905091</v>
      </c>
      <c r="AR1343" s="171">
        <v>0.93720781006508402</v>
      </c>
      <c r="AS1343" s="171">
        <v>0.91422627620419272</v>
      </c>
      <c r="AT1343" s="171">
        <v>0.93626465661641534</v>
      </c>
      <c r="AU1343" s="171">
        <v>0.9433290400787937</v>
      </c>
      <c r="AV1343" s="171">
        <v>0.94914798206278028</v>
      </c>
      <c r="AW1343" s="171">
        <v>0.90469732462088503</v>
      </c>
      <c r="AX1343" s="173">
        <v>0.96436083197008649</v>
      </c>
      <c r="AY1343" s="171"/>
      <c r="AZ1343" s="171"/>
      <c r="BA1343" s="171"/>
      <c r="BB1343" s="171"/>
      <c r="BC1343" s="171"/>
      <c r="BD1343" s="171"/>
      <c r="BE1343" s="171"/>
      <c r="BF1343" s="171"/>
      <c r="BG1343" s="171"/>
      <c r="BH1343" s="171"/>
      <c r="BI1343" s="171"/>
      <c r="BJ1343" s="171"/>
      <c r="BK1343" s="171"/>
      <c r="BL1343" s="171"/>
      <c r="BM1343" s="171"/>
      <c r="BN1343" s="171"/>
      <c r="BO1343" s="171"/>
      <c r="BP1343" s="171"/>
    </row>
    <row r="1344" spans="9:68" x14ac:dyDescent="0.25">
      <c r="I1344" s="171">
        <v>20.12</v>
      </c>
      <c r="J1344" s="175">
        <v>0.9690126586533957</v>
      </c>
      <c r="K1344" s="171">
        <v>0.96916028307413782</v>
      </c>
      <c r="L1344" s="171">
        <v>0.96683371726879397</v>
      </c>
      <c r="M1344" s="171">
        <v>0.96997376315776673</v>
      </c>
      <c r="N1344" s="171">
        <v>0.96478192448813072</v>
      </c>
      <c r="O1344" s="171">
        <v>0.96675211191535393</v>
      </c>
      <c r="P1344" s="171">
        <v>0.9753521768325496</v>
      </c>
      <c r="Q1344" s="171">
        <v>0.97547295093127406</v>
      </c>
      <c r="R1344" s="171">
        <v>0.97512230943483669</v>
      </c>
      <c r="S1344" s="171">
        <v>0.96764914099484889</v>
      </c>
      <c r="T1344" s="171">
        <v>0.9660846338327217</v>
      </c>
      <c r="U1344" s="173">
        <v>0.97215967081706456</v>
      </c>
      <c r="V1344" s="171">
        <v>0.96273729987806134</v>
      </c>
      <c r="W1344" s="171">
        <v>0.95630826897491328</v>
      </c>
      <c r="X1344" s="171">
        <v>0.95131676351521621</v>
      </c>
      <c r="Y1344" s="171">
        <v>0.96044320461870025</v>
      </c>
      <c r="Z1344" s="171">
        <v>0.93425164807735228</v>
      </c>
      <c r="AA1344" s="171">
        <v>0.95278116757443931</v>
      </c>
      <c r="AB1344" s="171">
        <v>0.94693636913139589</v>
      </c>
      <c r="AC1344" s="171">
        <v>0.95560792357598034</v>
      </c>
      <c r="AD1344" s="171">
        <v>0.96617024636363025</v>
      </c>
      <c r="AE1344" s="171">
        <v>0.96665977544066184</v>
      </c>
      <c r="AF1344" s="171">
        <v>0.95775441847366094</v>
      </c>
      <c r="AG1344" s="173">
        <v>0.95906967399914156</v>
      </c>
      <c r="AH1344" s="171"/>
      <c r="AI1344" s="173">
        <v>20.12</v>
      </c>
      <c r="AJ1344" s="171">
        <v>0.90220026104792095</v>
      </c>
      <c r="AK1344" s="171">
        <v>0.96729986431478987</v>
      </c>
      <c r="AL1344" s="171">
        <v>0.92863774215510309</v>
      </c>
      <c r="AM1344" s="171">
        <v>0.96434822662367581</v>
      </c>
      <c r="AN1344" s="171">
        <v>0.95815254073859812</v>
      </c>
      <c r="AO1344" s="171">
        <v>0.90472245236122639</v>
      </c>
      <c r="AP1344" s="173">
        <v>0.97180298237686413</v>
      </c>
      <c r="AQ1344" s="171">
        <v>0.92008196721311475</v>
      </c>
      <c r="AR1344" s="171">
        <v>0.92006600055000487</v>
      </c>
      <c r="AS1344" s="171">
        <v>0.90966554648743803</v>
      </c>
      <c r="AT1344" s="171">
        <v>0.94413735343383587</v>
      </c>
      <c r="AU1344" s="171">
        <v>0.94598075611788779</v>
      </c>
      <c r="AV1344" s="171">
        <v>0.9460089686098655</v>
      </c>
      <c r="AW1344" s="171">
        <v>0.89286154604857604</v>
      </c>
      <c r="AX1344" s="173">
        <v>0.97487730778219206</v>
      </c>
      <c r="AY1344" s="171"/>
      <c r="AZ1344" s="171"/>
      <c r="BA1344" s="171"/>
      <c r="BB1344" s="171"/>
      <c r="BC1344" s="171"/>
      <c r="BD1344" s="171"/>
      <c r="BE1344" s="171"/>
      <c r="BF1344" s="171"/>
      <c r="BG1344" s="171"/>
      <c r="BH1344" s="171"/>
      <c r="BI1344" s="171"/>
      <c r="BJ1344" s="171"/>
      <c r="BK1344" s="171"/>
      <c r="BL1344" s="171"/>
      <c r="BM1344" s="171"/>
      <c r="BN1344" s="171"/>
      <c r="BO1344" s="171"/>
      <c r="BP1344" s="171"/>
    </row>
    <row r="1345" spans="9:68" x14ac:dyDescent="0.25">
      <c r="I1345" s="171">
        <v>20.135000000000002</v>
      </c>
      <c r="J1345" s="175">
        <v>0.96903180192006921</v>
      </c>
      <c r="K1345" s="171">
        <v>0.97113585687186499</v>
      </c>
      <c r="L1345" s="171">
        <v>0.96666081744543109</v>
      </c>
      <c r="M1345" s="171">
        <v>0.96803961091294333</v>
      </c>
      <c r="N1345" s="171">
        <v>0.95661131178974612</v>
      </c>
      <c r="O1345" s="171">
        <v>0.96487519401263844</v>
      </c>
      <c r="P1345" s="171">
        <v>0.9714549154303378</v>
      </c>
      <c r="Q1345" s="171">
        <v>0.97064079700941197</v>
      </c>
      <c r="R1345" s="171">
        <v>0.97558751985945646</v>
      </c>
      <c r="S1345" s="171">
        <v>0.96984355320901683</v>
      </c>
      <c r="T1345" s="171">
        <v>0.96639460984636383</v>
      </c>
      <c r="U1345" s="173">
        <v>0.96788438156007905</v>
      </c>
      <c r="V1345" s="171">
        <v>0.96402957172467196</v>
      </c>
      <c r="W1345" s="171">
        <v>0.95789897651206457</v>
      </c>
      <c r="X1345" s="171">
        <v>0.95648459361792215</v>
      </c>
      <c r="Y1345" s="171">
        <v>0.95862478908544357</v>
      </c>
      <c r="Z1345" s="171">
        <v>0.94239913543982623</v>
      </c>
      <c r="AA1345" s="171">
        <v>0.95299129374990033</v>
      </c>
      <c r="AB1345" s="171">
        <v>0.94546334452528324</v>
      </c>
      <c r="AC1345" s="171">
        <v>0.95685476901093591</v>
      </c>
      <c r="AD1345" s="171">
        <v>0.96386401762231444</v>
      </c>
      <c r="AE1345" s="171">
        <v>0.96928873658995174</v>
      </c>
      <c r="AF1345" s="171">
        <v>0.94677180671156769</v>
      </c>
      <c r="AG1345" s="173">
        <v>0.97067033069151842</v>
      </c>
      <c r="AH1345" s="171"/>
      <c r="AI1345" s="173">
        <v>20.135000000000002</v>
      </c>
      <c r="AJ1345" s="171">
        <v>0.9035055006526197</v>
      </c>
      <c r="AK1345" s="171">
        <v>0.96336499321573943</v>
      </c>
      <c r="AL1345" s="171">
        <v>0.91910626972829113</v>
      </c>
      <c r="AM1345" s="171">
        <v>0.96296637494242288</v>
      </c>
      <c r="AN1345" s="171">
        <v>0.95352425031337407</v>
      </c>
      <c r="AO1345" s="171">
        <v>0.91245512289422814</v>
      </c>
      <c r="AP1345" s="173">
        <v>0.98924536827835519</v>
      </c>
      <c r="AQ1345" s="171">
        <v>0.89937446074201877</v>
      </c>
      <c r="AR1345" s="171">
        <v>0.93399944999541662</v>
      </c>
      <c r="AS1345" s="171">
        <v>0.89590334453512555</v>
      </c>
      <c r="AT1345" s="171">
        <v>0.92495812395309895</v>
      </c>
      <c r="AU1345" s="171">
        <v>0.95446624744298825</v>
      </c>
      <c r="AV1345" s="171">
        <v>0.92717488789237679</v>
      </c>
      <c r="AW1345" s="171">
        <v>0.88275181851806195</v>
      </c>
      <c r="AX1345" s="173">
        <v>0.96436083197008649</v>
      </c>
      <c r="AY1345" s="171"/>
      <c r="AZ1345" s="171"/>
      <c r="BA1345" s="171"/>
      <c r="BB1345" s="171"/>
      <c r="BC1345" s="171"/>
      <c r="BD1345" s="171"/>
      <c r="BE1345" s="171"/>
      <c r="BF1345" s="171"/>
      <c r="BG1345" s="171"/>
      <c r="BH1345" s="171"/>
      <c r="BI1345" s="171"/>
      <c r="BJ1345" s="171"/>
      <c r="BK1345" s="171"/>
      <c r="BL1345" s="171"/>
      <c r="BM1345" s="171"/>
      <c r="BN1345" s="171"/>
      <c r="BO1345" s="171"/>
      <c r="BP1345" s="171"/>
    </row>
    <row r="1346" spans="9:68" x14ac:dyDescent="0.25">
      <c r="I1346" s="171">
        <v>20.149999999999999</v>
      </c>
      <c r="J1346" s="175">
        <v>0.97178639599739258</v>
      </c>
      <c r="K1346" s="171">
        <v>0.97780044819587519</v>
      </c>
      <c r="L1346" s="171">
        <v>0.97055571423223774</v>
      </c>
      <c r="M1346" s="171">
        <v>0.96430013843394136</v>
      </c>
      <c r="N1346" s="171">
        <v>0.96300083231170719</v>
      </c>
      <c r="O1346" s="171">
        <v>0.96224186373982201</v>
      </c>
      <c r="P1346" s="171">
        <v>0.97109135510449018</v>
      </c>
      <c r="Q1346" s="171">
        <v>0.97445382552812376</v>
      </c>
      <c r="R1346" s="171">
        <v>0.97303800812585772</v>
      </c>
      <c r="S1346" s="171">
        <v>0.96650475107960221</v>
      </c>
      <c r="T1346" s="171">
        <v>0.96231311225267069</v>
      </c>
      <c r="U1346" s="173">
        <v>0.97268252211799</v>
      </c>
      <c r="V1346" s="171">
        <v>0.9606129841499168</v>
      </c>
      <c r="W1346" s="171">
        <v>0.95751904733054671</v>
      </c>
      <c r="X1346" s="171">
        <v>0.95437250968373766</v>
      </c>
      <c r="Y1346" s="171">
        <v>0.96250157046040241</v>
      </c>
      <c r="Z1346" s="171">
        <v>0.95104071926010914</v>
      </c>
      <c r="AA1346" s="171">
        <v>0.95653402143866817</v>
      </c>
      <c r="AB1346" s="171">
        <v>0.94670817321197198</v>
      </c>
      <c r="AC1346" s="171">
        <v>0.95346454787448587</v>
      </c>
      <c r="AD1346" s="171">
        <v>0.96312095088531946</v>
      </c>
      <c r="AE1346" s="171">
        <v>0.96844901510583237</v>
      </c>
      <c r="AF1346" s="171">
        <v>0.95313665042507401</v>
      </c>
      <c r="AG1346" s="173">
        <v>0.96545603391435564</v>
      </c>
      <c r="AH1346" s="171"/>
      <c r="AI1346" s="173">
        <v>20.149999999999999</v>
      </c>
      <c r="AJ1346" s="171">
        <v>0.92224501212008214</v>
      </c>
      <c r="AK1346" s="171">
        <v>0.97720488466757116</v>
      </c>
      <c r="AL1346" s="171">
        <v>0.94219223865816681</v>
      </c>
      <c r="AM1346" s="171">
        <v>0.97752187931828649</v>
      </c>
      <c r="AN1346" s="171">
        <v>0.92671873493395063</v>
      </c>
      <c r="AO1346" s="171">
        <v>0.90734603700635208</v>
      </c>
      <c r="AP1346" s="173">
        <v>0.9872571170356983</v>
      </c>
      <c r="AQ1346" s="171">
        <v>0.90552200172562536</v>
      </c>
      <c r="AR1346" s="171">
        <v>0.93079108992574944</v>
      </c>
      <c r="AS1346" s="171">
        <v>0.9187870059209472</v>
      </c>
      <c r="AT1346" s="171">
        <v>0.94246231155778892</v>
      </c>
      <c r="AU1346" s="171">
        <v>0.94651109932570632</v>
      </c>
      <c r="AV1346" s="171">
        <v>0.94349775784753365</v>
      </c>
      <c r="AW1346" s="171">
        <v>0.90556035014178282</v>
      </c>
      <c r="AX1346" s="173">
        <v>0.95302640803926153</v>
      </c>
      <c r="AY1346" s="171"/>
      <c r="AZ1346" s="171"/>
      <c r="BA1346" s="171"/>
      <c r="BB1346" s="171"/>
      <c r="BC1346" s="171"/>
      <c r="BD1346" s="171"/>
      <c r="BE1346" s="171"/>
      <c r="BF1346" s="171"/>
      <c r="BG1346" s="171"/>
      <c r="BH1346" s="171"/>
      <c r="BI1346" s="171"/>
      <c r="BJ1346" s="171"/>
      <c r="BK1346" s="171"/>
      <c r="BL1346" s="171"/>
      <c r="BM1346" s="171"/>
      <c r="BN1346" s="171"/>
      <c r="BO1346" s="171"/>
      <c r="BP1346" s="171"/>
    </row>
    <row r="1347" spans="9:68" x14ac:dyDescent="0.25">
      <c r="I1347" s="171">
        <v>20.164999999999999</v>
      </c>
      <c r="J1347" s="175">
        <v>0.96661978062184684</v>
      </c>
      <c r="K1347" s="171">
        <v>0.9782183395960361</v>
      </c>
      <c r="L1347" s="171">
        <v>0.97453627905188522</v>
      </c>
      <c r="M1347" s="171">
        <v>0.96733990662235581</v>
      </c>
      <c r="N1347" s="171">
        <v>0.95601542665149963</v>
      </c>
      <c r="O1347" s="171">
        <v>0.96435764045645134</v>
      </c>
      <c r="P1347" s="171">
        <v>0.97160621716488449</v>
      </c>
      <c r="Q1347" s="171">
        <v>0.97183891701332326</v>
      </c>
      <c r="R1347" s="171">
        <v>0.97017773642961824</v>
      </c>
      <c r="S1347" s="171">
        <v>0.96780387236086296</v>
      </c>
      <c r="T1347" s="171">
        <v>0.96865475159934189</v>
      </c>
      <c r="U1347" s="173">
        <v>0.97327894952261196</v>
      </c>
      <c r="V1347" s="171">
        <v>0.95595354400984667</v>
      </c>
      <c r="W1347" s="171">
        <v>0.94980763343410224</v>
      </c>
      <c r="X1347" s="171">
        <v>0.95176917780082382</v>
      </c>
      <c r="Y1347" s="171">
        <v>0.96574516372151864</v>
      </c>
      <c r="Z1347" s="171">
        <v>0.94792831371383257</v>
      </c>
      <c r="AA1347" s="171">
        <v>0.94223683213236953</v>
      </c>
      <c r="AB1347" s="171">
        <v>0.94737981889924749</v>
      </c>
      <c r="AC1347" s="171">
        <v>0.94661554062618847</v>
      </c>
      <c r="AD1347" s="171">
        <v>0.96292890098873596</v>
      </c>
      <c r="AE1347" s="171">
        <v>0.9659529239539012</v>
      </c>
      <c r="AF1347" s="171">
        <v>0.95938000315739291</v>
      </c>
      <c r="AG1347" s="173">
        <v>0.95675441740677314</v>
      </c>
      <c r="AH1347" s="171"/>
      <c r="AI1347" s="173">
        <v>20.164999999999999</v>
      </c>
      <c r="AJ1347" s="171">
        <v>0.93324631735968688</v>
      </c>
      <c r="AK1347" s="171">
        <v>0.97075983717774783</v>
      </c>
      <c r="AL1347" s="171">
        <v>0.93767407315714568</v>
      </c>
      <c r="AM1347" s="171">
        <v>0.97420543528327952</v>
      </c>
      <c r="AN1347" s="171">
        <v>0.93655385208755171</v>
      </c>
      <c r="AO1347" s="171">
        <v>0.8971278652305994</v>
      </c>
      <c r="AP1347" s="173">
        <v>0.96041572525982843</v>
      </c>
      <c r="AQ1347" s="171">
        <v>0.9154443485763587</v>
      </c>
      <c r="AR1347" s="171">
        <v>0.92831606930057764</v>
      </c>
      <c r="AS1347" s="171">
        <v>0.90566490638502151</v>
      </c>
      <c r="AT1347" s="171">
        <v>0.95259631490787267</v>
      </c>
      <c r="AU1347" s="171">
        <v>0.9433290400787937</v>
      </c>
      <c r="AV1347" s="171">
        <v>0.93784753363228712</v>
      </c>
      <c r="AW1347" s="171">
        <v>0.89791640981383314</v>
      </c>
      <c r="AX1347" s="173">
        <v>0.97487730778219206</v>
      </c>
      <c r="AY1347" s="171"/>
      <c r="AZ1347" s="171"/>
      <c r="BA1347" s="171"/>
      <c r="BB1347" s="171"/>
      <c r="BC1347" s="171"/>
      <c r="BD1347" s="171"/>
      <c r="BE1347" s="171"/>
      <c r="BF1347" s="171"/>
      <c r="BG1347" s="171"/>
      <c r="BH1347" s="171"/>
      <c r="BI1347" s="171"/>
      <c r="BJ1347" s="171"/>
      <c r="BK1347" s="171"/>
      <c r="BL1347" s="171"/>
      <c r="BM1347" s="171"/>
      <c r="BN1347" s="171"/>
      <c r="BO1347" s="171"/>
      <c r="BP1347" s="171"/>
    </row>
    <row r="1348" spans="9:68" x14ac:dyDescent="0.25">
      <c r="I1348" s="171">
        <v>20.18</v>
      </c>
      <c r="J1348" s="175">
        <v>0.96858273261029515</v>
      </c>
      <c r="K1348" s="171">
        <v>0.97317584292539905</v>
      </c>
      <c r="L1348" s="171">
        <v>0.96970555020462179</v>
      </c>
      <c r="M1348" s="171">
        <v>0.95940215529228812</v>
      </c>
      <c r="N1348" s="171">
        <v>0.96216143240227003</v>
      </c>
      <c r="O1348" s="171">
        <v>0.9692420380051423</v>
      </c>
      <c r="P1348" s="171">
        <v>0.9705314744691842</v>
      </c>
      <c r="Q1348" s="171">
        <v>0.97655372586525668</v>
      </c>
      <c r="R1348" s="171">
        <v>0.98064232044658672</v>
      </c>
      <c r="S1348" s="171">
        <v>0.96782164867878795</v>
      </c>
      <c r="T1348" s="171">
        <v>0.96787199132535884</v>
      </c>
      <c r="U1348" s="173">
        <v>0.97577617982962062</v>
      </c>
      <c r="V1348" s="171">
        <v>0.95959538875347405</v>
      </c>
      <c r="W1348" s="171">
        <v>0.94552224614768365</v>
      </c>
      <c r="X1348" s="171">
        <v>0.95333214730633264</v>
      </c>
      <c r="Y1348" s="171">
        <v>0.96049584088527917</v>
      </c>
      <c r="Z1348" s="171">
        <v>0.93320595965280839</v>
      </c>
      <c r="AA1348" s="171">
        <v>0.95734587299214802</v>
      </c>
      <c r="AB1348" s="171">
        <v>0.94367364361948547</v>
      </c>
      <c r="AC1348" s="171">
        <v>0.94755470793625185</v>
      </c>
      <c r="AD1348" s="171">
        <v>0.96748321735811971</v>
      </c>
      <c r="AE1348" s="171">
        <v>0.97272791953384374</v>
      </c>
      <c r="AF1348" s="171">
        <v>0.95827690063799198</v>
      </c>
      <c r="AG1348" s="173">
        <v>0.96888536646886236</v>
      </c>
      <c r="AH1348" s="171"/>
      <c r="AI1348" s="173">
        <v>20.18</v>
      </c>
      <c r="AJ1348" s="171">
        <v>0.91450680589222444</v>
      </c>
      <c r="AK1348" s="171">
        <v>0.9638398914518318</v>
      </c>
      <c r="AL1348" s="171">
        <v>0.93990220956860815</v>
      </c>
      <c r="AM1348" s="171">
        <v>0.97954859511745762</v>
      </c>
      <c r="AN1348" s="171">
        <v>0.93655385208755171</v>
      </c>
      <c r="AO1348" s="171">
        <v>0.89629936481634931</v>
      </c>
      <c r="AP1348" s="173">
        <v>0.96168097605061009</v>
      </c>
      <c r="AQ1348" s="171">
        <v>0.90401207937877481</v>
      </c>
      <c r="AR1348" s="171">
        <v>0.93784948207901719</v>
      </c>
      <c r="AS1348" s="171">
        <v>0.91422627620419272</v>
      </c>
      <c r="AT1348" s="171">
        <v>0.94639865996649908</v>
      </c>
      <c r="AU1348" s="171">
        <v>0.93325251913023688</v>
      </c>
      <c r="AV1348" s="171">
        <v>0.96986547085201802</v>
      </c>
      <c r="AW1348" s="171">
        <v>0.91147823942793726</v>
      </c>
      <c r="AX1348" s="173">
        <v>0.9505725636831035</v>
      </c>
      <c r="AY1348" s="171"/>
      <c r="AZ1348" s="171"/>
      <c r="BA1348" s="171"/>
      <c r="BB1348" s="171"/>
      <c r="BC1348" s="171"/>
      <c r="BD1348" s="171"/>
      <c r="BE1348" s="171"/>
      <c r="BF1348" s="171"/>
      <c r="BG1348" s="171"/>
      <c r="BH1348" s="171"/>
      <c r="BI1348" s="171"/>
      <c r="BJ1348" s="171"/>
      <c r="BK1348" s="171"/>
      <c r="BL1348" s="171"/>
      <c r="BM1348" s="171"/>
      <c r="BN1348" s="171"/>
      <c r="BO1348" s="171"/>
      <c r="BP1348" s="171"/>
    </row>
    <row r="1349" spans="9:68" x14ac:dyDescent="0.25">
      <c r="I1349" s="171">
        <v>20.195</v>
      </c>
      <c r="J1349" s="175">
        <v>0.96657596885095398</v>
      </c>
      <c r="K1349" s="171">
        <v>0.9715086710020181</v>
      </c>
      <c r="L1349" s="171">
        <v>0.97090258876775282</v>
      </c>
      <c r="M1349" s="171">
        <v>0.96758762759532202</v>
      </c>
      <c r="N1349" s="171">
        <v>0.95246708420218718</v>
      </c>
      <c r="O1349" s="171">
        <v>0.96261642385402379</v>
      </c>
      <c r="P1349" s="171">
        <v>0.97553451210356124</v>
      </c>
      <c r="Q1349" s="171">
        <v>0.96995194476800251</v>
      </c>
      <c r="R1349" s="171">
        <v>0.98212391308648594</v>
      </c>
      <c r="S1349" s="171">
        <v>0.97097358296790348</v>
      </c>
      <c r="T1349" s="171">
        <v>0.97295843631419654</v>
      </c>
      <c r="U1349" s="173">
        <v>0.97607405584490858</v>
      </c>
      <c r="V1349" s="171">
        <v>0.95555267753003637</v>
      </c>
      <c r="W1349" s="171">
        <v>0.94970763119088109</v>
      </c>
      <c r="X1349" s="171">
        <v>0.94602686850090034</v>
      </c>
      <c r="Y1349" s="171">
        <v>0.96102294137626965</v>
      </c>
      <c r="Z1349" s="171">
        <v>0.93923578319112311</v>
      </c>
      <c r="AA1349" s="171">
        <v>0.95320771833844942</v>
      </c>
      <c r="AB1349" s="171">
        <v>0.94755567664235618</v>
      </c>
      <c r="AC1349" s="171">
        <v>0.9501503820048629</v>
      </c>
      <c r="AD1349" s="171">
        <v>0.96976611782796418</v>
      </c>
      <c r="AE1349" s="171">
        <v>0.96875520476348209</v>
      </c>
      <c r="AF1349" s="171">
        <v>0.95936291394149453</v>
      </c>
      <c r="AG1349" s="173">
        <v>0.9654053216863363</v>
      </c>
      <c r="AH1349" s="171"/>
      <c r="AI1349" s="173">
        <v>20.195</v>
      </c>
      <c r="AJ1349" s="171">
        <v>0.91450680589222444</v>
      </c>
      <c r="AK1349" s="171">
        <v>0.97421981004070557</v>
      </c>
      <c r="AL1349" s="171">
        <v>0.94578201398774542</v>
      </c>
      <c r="AM1349" s="171">
        <v>0.97356057116536188</v>
      </c>
      <c r="AN1349" s="171">
        <v>0.91428020441616042</v>
      </c>
      <c r="AO1349" s="171">
        <v>0.93275338304335842</v>
      </c>
      <c r="AP1349" s="173">
        <v>0.97315860822413025</v>
      </c>
      <c r="AQ1349" s="171">
        <v>0.90163934426229486</v>
      </c>
      <c r="AR1349" s="171">
        <v>0.92006600055000487</v>
      </c>
      <c r="AS1349" s="171">
        <v>0.89478316530644886</v>
      </c>
      <c r="AT1349" s="171">
        <v>0.95544388609715247</v>
      </c>
      <c r="AU1349" s="171">
        <v>0.93749526479278733</v>
      </c>
      <c r="AV1349" s="171">
        <v>0.95668161434977572</v>
      </c>
      <c r="AW1349" s="171">
        <v>0.90469732462088503</v>
      </c>
      <c r="AX1349" s="173">
        <v>0.95384435615798069</v>
      </c>
      <c r="AY1349" s="171"/>
      <c r="AZ1349" s="171"/>
      <c r="BA1349" s="171"/>
      <c r="BB1349" s="171"/>
      <c r="BC1349" s="171"/>
      <c r="BD1349" s="171"/>
      <c r="BE1349" s="171"/>
      <c r="BF1349" s="171"/>
      <c r="BG1349" s="171"/>
      <c r="BH1349" s="171"/>
      <c r="BI1349" s="171"/>
      <c r="BJ1349" s="171"/>
      <c r="BK1349" s="171"/>
      <c r="BL1349" s="171"/>
      <c r="BM1349" s="171"/>
      <c r="BN1349" s="171"/>
      <c r="BO1349" s="171"/>
      <c r="BP1349" s="171"/>
    </row>
    <row r="1350" spans="9:68" x14ac:dyDescent="0.25">
      <c r="I1350" s="171">
        <v>20.21</v>
      </c>
      <c r="J1350" s="175">
        <v>0.97177917838131556</v>
      </c>
      <c r="K1350" s="171">
        <v>0.97006112781895448</v>
      </c>
      <c r="L1350" s="171">
        <v>0.97426728276709218</v>
      </c>
      <c r="M1350" s="171">
        <v>0.95717232267856678</v>
      </c>
      <c r="N1350" s="171">
        <v>0.9551072624318131</v>
      </c>
      <c r="O1350" s="171">
        <v>0.96548049931697133</v>
      </c>
      <c r="P1350" s="171">
        <v>0.97137431834270072</v>
      </c>
      <c r="Q1350" s="171">
        <v>0.96970213718451048</v>
      </c>
      <c r="R1350" s="171">
        <v>0.98019556208772085</v>
      </c>
      <c r="S1350" s="171">
        <v>0.97478350863430296</v>
      </c>
      <c r="T1350" s="171">
        <v>0.9737573872637193</v>
      </c>
      <c r="U1350" s="173">
        <v>0.97430516621807328</v>
      </c>
      <c r="V1350" s="171">
        <v>0.9557574950760519</v>
      </c>
      <c r="W1350" s="171">
        <v>0.95492389964055013</v>
      </c>
      <c r="X1350" s="171">
        <v>0.94701012914089933</v>
      </c>
      <c r="Y1350" s="171">
        <v>0.95673309036211018</v>
      </c>
      <c r="Z1350" s="171">
        <v>0.94680911870150619</v>
      </c>
      <c r="AA1350" s="171">
        <v>0.95839919921976002</v>
      </c>
      <c r="AB1350" s="171">
        <v>0.94238587078812797</v>
      </c>
      <c r="AC1350" s="171">
        <v>0.94356526348540548</v>
      </c>
      <c r="AD1350" s="171">
        <v>0.96324721412317116</v>
      </c>
      <c r="AE1350" s="171">
        <v>0.96702085714506458</v>
      </c>
      <c r="AF1350" s="171">
        <v>0.9520108509038897</v>
      </c>
      <c r="AG1350" s="173">
        <v>0.96543865192206424</v>
      </c>
      <c r="AH1350" s="171"/>
      <c r="AI1350" s="173">
        <v>20.21</v>
      </c>
      <c r="AJ1350" s="171">
        <v>0.91842252470632102</v>
      </c>
      <c r="AK1350" s="171">
        <v>0.98609226594301225</v>
      </c>
      <c r="AL1350" s="171">
        <v>0.94219223865816681</v>
      </c>
      <c r="AM1350" s="171">
        <v>0.96434822662367581</v>
      </c>
      <c r="AN1350" s="171">
        <v>0.92276540352907144</v>
      </c>
      <c r="AO1350" s="171">
        <v>0.90900303783485226</v>
      </c>
      <c r="AP1350" s="173">
        <v>0.98382286488929072</v>
      </c>
      <c r="AQ1350" s="171">
        <v>0.90239430543572041</v>
      </c>
      <c r="AR1350" s="171">
        <v>0.91621596846640407</v>
      </c>
      <c r="AS1350" s="171">
        <v>0.92110737718034885</v>
      </c>
      <c r="AT1350" s="171">
        <v>0.94413735343383587</v>
      </c>
      <c r="AU1350" s="171">
        <v>0.94385938328661256</v>
      </c>
      <c r="AV1350" s="171">
        <v>0.94286995515695082</v>
      </c>
      <c r="AW1350" s="171">
        <v>0.87597090371100972</v>
      </c>
      <c r="AX1350" s="173">
        <v>0.93024071044636591</v>
      </c>
      <c r="AY1350" s="171"/>
      <c r="AZ1350" s="171"/>
      <c r="BA1350" s="171"/>
      <c r="BB1350" s="171"/>
      <c r="BC1350" s="171"/>
      <c r="BD1350" s="171"/>
      <c r="BE1350" s="171"/>
      <c r="BF1350" s="171"/>
      <c r="BG1350" s="171"/>
      <c r="BH1350" s="171"/>
      <c r="BI1350" s="171"/>
      <c r="BJ1350" s="171"/>
      <c r="BK1350" s="171"/>
      <c r="BL1350" s="171"/>
      <c r="BM1350" s="171"/>
      <c r="BN1350" s="171"/>
      <c r="BO1350" s="171"/>
      <c r="BP1350" s="171"/>
    </row>
    <row r="1351" spans="9:68" x14ac:dyDescent="0.25">
      <c r="I1351" s="171">
        <v>20.225000000000001</v>
      </c>
      <c r="J1351" s="175">
        <v>0.96641032226805856</v>
      </c>
      <c r="K1351" s="171">
        <v>0.96975063703077913</v>
      </c>
      <c r="L1351" s="171">
        <v>0.96555557357951505</v>
      </c>
      <c r="M1351" s="171">
        <v>0.9647710875228066</v>
      </c>
      <c r="N1351" s="171">
        <v>0.95671029485147252</v>
      </c>
      <c r="O1351" s="171">
        <v>0.96641768735220457</v>
      </c>
      <c r="P1351" s="171">
        <v>0.97160621716488449</v>
      </c>
      <c r="Q1351" s="171">
        <v>0.96924244049555286</v>
      </c>
      <c r="R1351" s="171">
        <v>0.97633201500524869</v>
      </c>
      <c r="S1351" s="171">
        <v>0.96993002269152384</v>
      </c>
      <c r="T1351" s="171">
        <v>0.96637823212155449</v>
      </c>
      <c r="U1351" s="173">
        <v>0.97410196208616806</v>
      </c>
      <c r="V1351" s="171">
        <v>0.96774277307178913</v>
      </c>
      <c r="W1351" s="171">
        <v>0.95370931774162682</v>
      </c>
      <c r="X1351" s="171">
        <v>0.94188465389619724</v>
      </c>
      <c r="Y1351" s="171">
        <v>0.95593933857163371</v>
      </c>
      <c r="Z1351" s="171">
        <v>0.94294273831272168</v>
      </c>
      <c r="AA1351" s="171">
        <v>0.95176339959365786</v>
      </c>
      <c r="AB1351" s="171">
        <v>0.93619128822139186</v>
      </c>
      <c r="AC1351" s="171">
        <v>0.94382857603798154</v>
      </c>
      <c r="AD1351" s="171">
        <v>0.96277305517898315</v>
      </c>
      <c r="AE1351" s="171">
        <v>0.96835753198950447</v>
      </c>
      <c r="AF1351" s="171">
        <v>0.95239895084164594</v>
      </c>
      <c r="AG1351" s="173">
        <v>0.95956552099512793</v>
      </c>
      <c r="AH1351" s="171"/>
      <c r="AI1351" s="173">
        <v>20.225000000000001</v>
      </c>
      <c r="AJ1351" s="171">
        <v>0.95403691963453296</v>
      </c>
      <c r="AK1351" s="171">
        <v>0.97672998643147912</v>
      </c>
      <c r="AL1351" s="171">
        <v>0.95661323265457698</v>
      </c>
      <c r="AM1351" s="171">
        <v>0.94979272224781208</v>
      </c>
      <c r="AN1351" s="171">
        <v>0.93915726545174072</v>
      </c>
      <c r="AO1351" s="171">
        <v>0.96851698425849242</v>
      </c>
      <c r="AP1351" s="173">
        <v>0.97577948486217814</v>
      </c>
      <c r="AQ1351" s="171">
        <v>0.93388697152717848</v>
      </c>
      <c r="AR1351" s="171">
        <v>0.92895774131451081</v>
      </c>
      <c r="AS1351" s="171">
        <v>0.93134901584253471</v>
      </c>
      <c r="AT1351" s="171">
        <v>0.94472361809045224</v>
      </c>
      <c r="AU1351" s="171">
        <v>0.94067732403969995</v>
      </c>
      <c r="AV1351" s="171">
        <v>0.93282511210762331</v>
      </c>
      <c r="AW1351" s="171">
        <v>0.88780668228331894</v>
      </c>
      <c r="AX1351" s="173">
        <v>0.96845057256368317</v>
      </c>
      <c r="AY1351" s="171"/>
      <c r="AZ1351" s="171"/>
      <c r="BA1351" s="171"/>
      <c r="BB1351" s="171"/>
      <c r="BC1351" s="171"/>
      <c r="BD1351" s="171"/>
      <c r="BE1351" s="171"/>
      <c r="BF1351" s="171"/>
      <c r="BG1351" s="171"/>
      <c r="BH1351" s="171"/>
      <c r="BI1351" s="171"/>
      <c r="BJ1351" s="171"/>
      <c r="BK1351" s="171"/>
      <c r="BL1351" s="171"/>
      <c r="BM1351" s="171"/>
      <c r="BN1351" s="171"/>
      <c r="BO1351" s="171"/>
      <c r="BP1351" s="171"/>
    </row>
    <row r="1352" spans="9:68" x14ac:dyDescent="0.25">
      <c r="I1352" s="171">
        <v>20.239999999999998</v>
      </c>
      <c r="J1352" s="175">
        <v>0.96755689003004142</v>
      </c>
      <c r="K1352" s="171">
        <v>0.96942571928398691</v>
      </c>
      <c r="L1352" s="171">
        <v>0.97013394291087585</v>
      </c>
      <c r="M1352" s="171">
        <v>0.96134490426293073</v>
      </c>
      <c r="N1352" s="171">
        <v>0.96246494423056839</v>
      </c>
      <c r="O1352" s="171">
        <v>0.96331961450314152</v>
      </c>
      <c r="P1352" s="171">
        <v>0.96985979875036765</v>
      </c>
      <c r="Q1352" s="171">
        <v>0.97157672441025489</v>
      </c>
      <c r="R1352" s="171">
        <v>0.9742700037740416</v>
      </c>
      <c r="S1352" s="171">
        <v>0.97204263085017184</v>
      </c>
      <c r="T1352" s="171">
        <v>0.9687962111792281</v>
      </c>
      <c r="U1352" s="173">
        <v>0.9733736214059947</v>
      </c>
      <c r="V1352" s="171">
        <v>0.96771144852176028</v>
      </c>
      <c r="W1352" s="171">
        <v>0.95672630875272835</v>
      </c>
      <c r="X1352" s="171">
        <v>0.94590463703946404</v>
      </c>
      <c r="Y1352" s="171">
        <v>0.95807462302845481</v>
      </c>
      <c r="Z1352" s="171">
        <v>0.94944058772309803</v>
      </c>
      <c r="AA1352" s="171">
        <v>0.95629671483202094</v>
      </c>
      <c r="AB1352" s="171">
        <v>0.9384921273970408</v>
      </c>
      <c r="AC1352" s="171">
        <v>0.94939616727549292</v>
      </c>
      <c r="AD1352" s="171">
        <v>0.96586133790133133</v>
      </c>
      <c r="AE1352" s="171">
        <v>0.97266497481071024</v>
      </c>
      <c r="AF1352" s="171">
        <v>0.95522587507444701</v>
      </c>
      <c r="AG1352" s="173">
        <v>0.95375821861129917</v>
      </c>
      <c r="AH1352" s="171"/>
      <c r="AI1352" s="173">
        <v>20.239999999999998</v>
      </c>
      <c r="AJ1352" s="171">
        <v>0.94490024240164072</v>
      </c>
      <c r="AK1352" s="171">
        <v>0.96729986431478987</v>
      </c>
      <c r="AL1352" s="171">
        <v>0.94757690165253461</v>
      </c>
      <c r="AM1352" s="171">
        <v>0.96370336250575805</v>
      </c>
      <c r="AN1352" s="171">
        <v>0.9405071834924309</v>
      </c>
      <c r="AO1352" s="171">
        <v>0.95484672742336396</v>
      </c>
      <c r="AP1352" s="173">
        <v>0.97785811116131949</v>
      </c>
      <c r="AQ1352" s="171">
        <v>0.94316220880069002</v>
      </c>
      <c r="AR1352" s="171">
        <v>0.92639105325877735</v>
      </c>
      <c r="AS1352" s="171">
        <v>0.91990718514962388</v>
      </c>
      <c r="AT1352" s="171">
        <v>0.93793969849246228</v>
      </c>
      <c r="AU1352" s="171">
        <v>0.95128418819607563</v>
      </c>
      <c r="AV1352" s="171">
        <v>0.94977578475336322</v>
      </c>
      <c r="AW1352" s="171">
        <v>0.88188879299716427</v>
      </c>
      <c r="AX1352" s="173">
        <v>0.97160551530731476</v>
      </c>
      <c r="AY1352" s="171"/>
      <c r="AZ1352" s="171"/>
      <c r="BA1352" s="171"/>
      <c r="BB1352" s="171"/>
      <c r="BC1352" s="171"/>
      <c r="BD1352" s="171"/>
      <c r="BE1352" s="171"/>
      <c r="BF1352" s="171"/>
      <c r="BG1352" s="171"/>
      <c r="BH1352" s="171"/>
      <c r="BI1352" s="171"/>
      <c r="BJ1352" s="171"/>
      <c r="BK1352" s="171"/>
      <c r="BL1352" s="171"/>
      <c r="BM1352" s="171"/>
      <c r="BN1352" s="171"/>
      <c r="BO1352" s="171"/>
      <c r="BP1352" s="171"/>
    </row>
    <row r="1353" spans="9:68" x14ac:dyDescent="0.25">
      <c r="I1353" s="171">
        <v>20.254999999999999</v>
      </c>
      <c r="J1353" s="175">
        <v>0.96395064839058209</v>
      </c>
      <c r="K1353" s="171">
        <v>0.97158867540228666</v>
      </c>
      <c r="L1353" s="171">
        <v>0.97114192138692701</v>
      </c>
      <c r="M1353" s="171">
        <v>0.96265371083371198</v>
      </c>
      <c r="N1353" s="171">
        <v>0.95667742925853438</v>
      </c>
      <c r="O1353" s="171">
        <v>0.96430723836359111</v>
      </c>
      <c r="P1353" s="171">
        <v>0.96889870211269802</v>
      </c>
      <c r="Q1353" s="171">
        <v>0.97266465633869648</v>
      </c>
      <c r="R1353" s="171">
        <v>0.97939515754109463</v>
      </c>
      <c r="S1353" s="171">
        <v>0.96953199673357304</v>
      </c>
      <c r="T1353" s="171">
        <v>0.97033816998713951</v>
      </c>
      <c r="U1353" s="173">
        <v>0.96998861990096663</v>
      </c>
      <c r="V1353" s="171">
        <v>0.96328871569826946</v>
      </c>
      <c r="W1353" s="171">
        <v>0.95190830931653325</v>
      </c>
      <c r="X1353" s="171">
        <v>0.95799178982399935</v>
      </c>
      <c r="Y1353" s="171">
        <v>0.95752022100521206</v>
      </c>
      <c r="Z1353" s="171">
        <v>0.93632713848783433</v>
      </c>
      <c r="AA1353" s="171">
        <v>0.95279927088088112</v>
      </c>
      <c r="AB1353" s="171">
        <v>0.94428434759461322</v>
      </c>
      <c r="AC1353" s="171">
        <v>0.95261468788531789</v>
      </c>
      <c r="AD1353" s="171">
        <v>0.97149252243028883</v>
      </c>
      <c r="AE1353" s="171">
        <v>0.97030216079045939</v>
      </c>
      <c r="AF1353" s="171">
        <v>0.95308335771585162</v>
      </c>
      <c r="AG1353" s="173">
        <v>0.9553775582902988</v>
      </c>
      <c r="AH1353" s="171"/>
      <c r="AI1353" s="173">
        <v>20.254999999999999</v>
      </c>
      <c r="AJ1353" s="171">
        <v>0.91907514450867056</v>
      </c>
      <c r="AK1353" s="171">
        <v>0.97374491180461342</v>
      </c>
      <c r="AL1353" s="171">
        <v>0.94714365290586133</v>
      </c>
      <c r="AM1353" s="171">
        <v>0.9524643021649013</v>
      </c>
      <c r="AN1353" s="171">
        <v>0.94764246456465162</v>
      </c>
      <c r="AO1353" s="171">
        <v>0.97445457056061879</v>
      </c>
      <c r="AP1353" s="173">
        <v>0.95029371893357439</v>
      </c>
      <c r="AQ1353" s="171">
        <v>0.90476704055219992</v>
      </c>
      <c r="AR1353" s="171">
        <v>0.93968283069025593</v>
      </c>
      <c r="AS1353" s="171">
        <v>0.9147863658185309</v>
      </c>
      <c r="AT1353" s="171">
        <v>0.95879396984924625</v>
      </c>
      <c r="AU1353" s="171">
        <v>0.94969315857261927</v>
      </c>
      <c r="AV1353" s="171">
        <v>0.93282511210762331</v>
      </c>
      <c r="AW1353" s="171">
        <v>0.85328566144741713</v>
      </c>
      <c r="AX1353" s="173">
        <v>0.92217807899041837</v>
      </c>
      <c r="AY1353" s="171"/>
      <c r="AZ1353" s="171"/>
      <c r="BA1353" s="171"/>
      <c r="BB1353" s="171"/>
      <c r="BC1353" s="171"/>
      <c r="BD1353" s="171"/>
      <c r="BE1353" s="171"/>
      <c r="BF1353" s="171"/>
      <c r="BG1353" s="171"/>
      <c r="BH1353" s="171"/>
      <c r="BI1353" s="171"/>
      <c r="BJ1353" s="171"/>
      <c r="BK1353" s="171"/>
      <c r="BL1353" s="171"/>
      <c r="BM1353" s="171"/>
      <c r="BN1353" s="171"/>
      <c r="BO1353" s="171"/>
      <c r="BP1353" s="171"/>
    </row>
    <row r="1354" spans="9:68" x14ac:dyDescent="0.25">
      <c r="I1354" s="171">
        <v>20.27</v>
      </c>
      <c r="J1354" s="175">
        <v>0.96598327706478349</v>
      </c>
      <c r="K1354" s="171">
        <v>0.96840094069228144</v>
      </c>
      <c r="L1354" s="171">
        <v>0.97062879004569547</v>
      </c>
      <c r="M1354" s="171">
        <v>0.96266096916749244</v>
      </c>
      <c r="N1354" s="171">
        <v>0.96181562527353015</v>
      </c>
      <c r="O1354" s="171">
        <v>0.96630868025117056</v>
      </c>
      <c r="P1354" s="171">
        <v>0.97040845053950009</v>
      </c>
      <c r="Q1354" s="171">
        <v>0.97209284260492768</v>
      </c>
      <c r="R1354" s="171">
        <v>0.98139831152544377</v>
      </c>
      <c r="S1354" s="171">
        <v>0.96822246700827641</v>
      </c>
      <c r="T1354" s="171">
        <v>0.96900217290391044</v>
      </c>
      <c r="U1354" s="173">
        <v>0.96972077768191101</v>
      </c>
      <c r="V1354" s="171">
        <v>0.97073485013209471</v>
      </c>
      <c r="W1354" s="171">
        <v>0.9547933274041055</v>
      </c>
      <c r="X1354" s="171">
        <v>0.95561319225751851</v>
      </c>
      <c r="Y1354" s="171">
        <v>0.9571903590270211</v>
      </c>
      <c r="Z1354" s="171">
        <v>0.93137289626082875</v>
      </c>
      <c r="AA1354" s="171">
        <v>0.95859613114603892</v>
      </c>
      <c r="AB1354" s="171">
        <v>0.95164125314543813</v>
      </c>
      <c r="AC1354" s="171">
        <v>0.95162136000645314</v>
      </c>
      <c r="AD1354" s="171">
        <v>0.97189564236524906</v>
      </c>
      <c r="AE1354" s="171">
        <v>0.97325480461331149</v>
      </c>
      <c r="AF1354" s="171">
        <v>0.95496211816979193</v>
      </c>
      <c r="AG1354" s="173">
        <v>0.96163311074824875</v>
      </c>
      <c r="AH1354" s="171"/>
      <c r="AI1354" s="173">
        <v>20.27</v>
      </c>
      <c r="AJ1354" s="171">
        <v>0.90611597986201753</v>
      </c>
      <c r="AK1354" s="171">
        <v>0.96533242876526482</v>
      </c>
      <c r="AL1354" s="171">
        <v>0.94621526273441858</v>
      </c>
      <c r="AM1354" s="171">
        <v>0.96232151082450512</v>
      </c>
      <c r="AN1354" s="171">
        <v>0.94243563783627415</v>
      </c>
      <c r="AO1354" s="171">
        <v>0.96340789837061602</v>
      </c>
      <c r="AP1354" s="173">
        <v>0.96375960234975144</v>
      </c>
      <c r="AQ1354" s="171">
        <v>0.92159188955996529</v>
      </c>
      <c r="AR1354" s="171">
        <v>0.92006600055000487</v>
      </c>
      <c r="AS1354" s="171">
        <v>0.90966554648743803</v>
      </c>
      <c r="AT1354" s="171">
        <v>0.9430485762144053</v>
      </c>
      <c r="AU1354" s="171">
        <v>0.95234487461171302</v>
      </c>
      <c r="AV1354" s="171">
        <v>0.9560538116591929</v>
      </c>
      <c r="AW1354" s="171">
        <v>0.88188879299716427</v>
      </c>
      <c r="AX1354" s="173">
        <v>0.95536340266417386</v>
      </c>
      <c r="AY1354" s="171"/>
      <c r="AZ1354" s="171"/>
      <c r="BA1354" s="171"/>
      <c r="BB1354" s="171"/>
      <c r="BC1354" s="171"/>
      <c r="BD1354" s="171"/>
      <c r="BE1354" s="171"/>
      <c r="BF1354" s="171"/>
      <c r="BG1354" s="171"/>
      <c r="BH1354" s="171"/>
      <c r="BI1354" s="171"/>
      <c r="BJ1354" s="171"/>
      <c r="BK1354" s="171"/>
      <c r="BL1354" s="171"/>
      <c r="BM1354" s="171"/>
      <c r="BN1354" s="171"/>
      <c r="BO1354" s="171"/>
      <c r="BP1354" s="171"/>
    </row>
    <row r="1355" spans="9:68" x14ac:dyDescent="0.25">
      <c r="I1355" s="171">
        <v>20.285</v>
      </c>
      <c r="J1355" s="175">
        <v>0.96717823764646171</v>
      </c>
      <c r="K1355" s="171">
        <v>0.9738613111109361</v>
      </c>
      <c r="L1355" s="171">
        <v>0.96700986581215309</v>
      </c>
      <c r="M1355" s="171">
        <v>0.96991548206622069</v>
      </c>
      <c r="N1355" s="171">
        <v>0.96225253029294278</v>
      </c>
      <c r="O1355" s="171">
        <v>0.96700662055826614</v>
      </c>
      <c r="P1355" s="171">
        <v>0.97575546999870388</v>
      </c>
      <c r="Q1355" s="171">
        <v>0.968071310564804</v>
      </c>
      <c r="R1355" s="171">
        <v>0.98221986505255288</v>
      </c>
      <c r="S1355" s="171">
        <v>0.9695220580824685</v>
      </c>
      <c r="T1355" s="171">
        <v>0.97201332654854333</v>
      </c>
      <c r="U1355" s="173">
        <v>0.9772088047888926</v>
      </c>
      <c r="V1355" s="171">
        <v>0.9659566584981244</v>
      </c>
      <c r="W1355" s="171">
        <v>0.95364242771453667</v>
      </c>
      <c r="X1355" s="171">
        <v>0.94552198451747327</v>
      </c>
      <c r="Y1355" s="171">
        <v>0.9558889817117997</v>
      </c>
      <c r="Z1355" s="171">
        <v>0.92801662340870972</v>
      </c>
      <c r="AA1355" s="171">
        <v>0.96441933822888615</v>
      </c>
      <c r="AB1355" s="171">
        <v>0.94916091626921273</v>
      </c>
      <c r="AC1355" s="171">
        <v>0.95701436983602028</v>
      </c>
      <c r="AD1355" s="171">
        <v>0.96519497486901773</v>
      </c>
      <c r="AE1355" s="171">
        <v>0.97160206577800878</v>
      </c>
      <c r="AF1355" s="171">
        <v>0.96237148890261981</v>
      </c>
      <c r="AG1355" s="173">
        <v>0.95922991755944076</v>
      </c>
      <c r="AH1355" s="171"/>
      <c r="AI1355" s="173">
        <v>20.285</v>
      </c>
      <c r="AJ1355" s="171">
        <v>0.9118963266828265</v>
      </c>
      <c r="AK1355" s="171">
        <v>0.95888738127544115</v>
      </c>
      <c r="AL1355" s="171">
        <v>0.93581729281426018</v>
      </c>
      <c r="AM1355" s="171">
        <v>0.96766467065868267</v>
      </c>
      <c r="AN1355" s="171">
        <v>0.94311059685661947</v>
      </c>
      <c r="AO1355" s="171">
        <v>0.92764429715548202</v>
      </c>
      <c r="AP1355" s="173">
        <v>0.96845910528694068</v>
      </c>
      <c r="AQ1355" s="171">
        <v>0.93313201035375337</v>
      </c>
      <c r="AR1355" s="171">
        <v>0.93849115409295081</v>
      </c>
      <c r="AS1355" s="171">
        <v>0.91246599455912936</v>
      </c>
      <c r="AT1355" s="171">
        <v>0.95033500837520946</v>
      </c>
      <c r="AU1355" s="171">
        <v>0.9640124251837261</v>
      </c>
      <c r="AV1355" s="171">
        <v>0.97739910313901357</v>
      </c>
      <c r="AW1355" s="171">
        <v>0.87091603994575262</v>
      </c>
      <c r="AX1355" s="173">
        <v>0.9505725636831035</v>
      </c>
      <c r="AY1355" s="171"/>
      <c r="AZ1355" s="171"/>
      <c r="BA1355" s="171"/>
      <c r="BB1355" s="171"/>
      <c r="BC1355" s="171"/>
      <c r="BD1355" s="171"/>
      <c r="BE1355" s="171"/>
      <c r="BF1355" s="171"/>
      <c r="BG1355" s="171"/>
      <c r="BH1355" s="171"/>
      <c r="BI1355" s="171"/>
      <c r="BJ1355" s="171"/>
      <c r="BK1355" s="171"/>
      <c r="BL1355" s="171"/>
      <c r="BM1355" s="171"/>
      <c r="BN1355" s="171"/>
      <c r="BO1355" s="171"/>
      <c r="BP1355" s="171"/>
    </row>
    <row r="1356" spans="9:68" x14ac:dyDescent="0.25">
      <c r="I1356" s="171">
        <v>20.3</v>
      </c>
      <c r="J1356" s="175">
        <v>0.96391492637081588</v>
      </c>
      <c r="K1356" s="171">
        <v>0.96980011021568757</v>
      </c>
      <c r="L1356" s="171">
        <v>0.96233222307414401</v>
      </c>
      <c r="M1356" s="171">
        <v>0.96535902401376295</v>
      </c>
      <c r="N1356" s="171">
        <v>0.96239706200240693</v>
      </c>
      <c r="O1356" s="171">
        <v>0.96086659359523985</v>
      </c>
      <c r="P1356" s="171">
        <v>0.97856383920736001</v>
      </c>
      <c r="Q1356" s="171">
        <v>0.96829139565107503</v>
      </c>
      <c r="R1356" s="171">
        <v>0.97963550008121014</v>
      </c>
      <c r="S1356" s="171">
        <v>0.96763437239526862</v>
      </c>
      <c r="T1356" s="171">
        <v>0.97589562816990816</v>
      </c>
      <c r="U1356" s="173">
        <v>0.96984592742897657</v>
      </c>
      <c r="V1356" s="171">
        <v>0.96399935093710987</v>
      </c>
      <c r="W1356" s="171">
        <v>0.94555776901817212</v>
      </c>
      <c r="X1356" s="171">
        <v>0.94562588182094232</v>
      </c>
      <c r="Y1356" s="171">
        <v>0.95082635617334255</v>
      </c>
      <c r="Z1356" s="171">
        <v>0.92690685777756299</v>
      </c>
      <c r="AA1356" s="171">
        <v>0.95754002620677059</v>
      </c>
      <c r="AB1356" s="171">
        <v>0.94363371438908272</v>
      </c>
      <c r="AC1356" s="171">
        <v>0.95559755240323119</v>
      </c>
      <c r="AD1356" s="171">
        <v>0.95700016802239374</v>
      </c>
      <c r="AE1356" s="171">
        <v>0.97849246913976418</v>
      </c>
      <c r="AF1356" s="171">
        <v>0.96039375080620826</v>
      </c>
      <c r="AG1356" s="173">
        <v>0.9620735194551755</v>
      </c>
      <c r="AH1356" s="171"/>
      <c r="AI1356" s="173">
        <v>20.3</v>
      </c>
      <c r="AJ1356" s="171">
        <v>0.92811859034122701</v>
      </c>
      <c r="AK1356" s="171">
        <v>0.95590230664857545</v>
      </c>
      <c r="AL1356" s="171">
        <v>0.95617998390790382</v>
      </c>
      <c r="AM1356" s="171">
        <v>0.98212805158912975</v>
      </c>
      <c r="AN1356" s="171">
        <v>0.95227075498987568</v>
      </c>
      <c r="AO1356" s="171">
        <v>0.90223695111847579</v>
      </c>
      <c r="AP1356" s="173">
        <v>0.95906009941256221</v>
      </c>
      <c r="AQ1356" s="171">
        <v>0.93625970664365843</v>
      </c>
      <c r="AR1356" s="171">
        <v>0.96131634430286939</v>
      </c>
      <c r="AS1356" s="171">
        <v>0.90790526484237477</v>
      </c>
      <c r="AT1356" s="171">
        <v>0.93735343383584591</v>
      </c>
      <c r="AU1356" s="171">
        <v>0.95128418819607563</v>
      </c>
      <c r="AV1356" s="171">
        <v>0.95228699551569518</v>
      </c>
      <c r="AW1356" s="171">
        <v>0.88102576747626682</v>
      </c>
      <c r="AX1356" s="173">
        <v>0.93596634727740136</v>
      </c>
      <c r="AY1356" s="171"/>
      <c r="AZ1356" s="171"/>
      <c r="BA1356" s="171"/>
      <c r="BB1356" s="171"/>
      <c r="BC1356" s="171"/>
      <c r="BD1356" s="171"/>
      <c r="BE1356" s="171"/>
      <c r="BF1356" s="171"/>
      <c r="BG1356" s="171"/>
      <c r="BH1356" s="171"/>
      <c r="BI1356" s="171"/>
      <c r="BJ1356" s="171"/>
      <c r="BK1356" s="171"/>
      <c r="BL1356" s="171"/>
      <c r="BM1356" s="171"/>
      <c r="BN1356" s="171"/>
      <c r="BO1356" s="171"/>
      <c r="BP1356" s="171"/>
    </row>
    <row r="1357" spans="9:68" x14ac:dyDescent="0.25">
      <c r="I1357" s="171">
        <v>20.315000000000001</v>
      </c>
      <c r="J1357" s="175">
        <v>0.96207401711734519</v>
      </c>
      <c r="K1357" s="171">
        <v>0.9660759521407648</v>
      </c>
      <c r="L1357" s="171">
        <v>0.97055109333465273</v>
      </c>
      <c r="M1357" s="171">
        <v>0.96303769012584917</v>
      </c>
      <c r="N1357" s="171">
        <v>0.96227398119608099</v>
      </c>
      <c r="O1357" s="171">
        <v>0.96138455789246957</v>
      </c>
      <c r="P1357" s="171">
        <v>0.97543411032563276</v>
      </c>
      <c r="Q1357" s="171">
        <v>0.96476230628585702</v>
      </c>
      <c r="R1357" s="171">
        <v>0.97520661567397449</v>
      </c>
      <c r="S1357" s="171">
        <v>0.96788601737995439</v>
      </c>
      <c r="T1357" s="171">
        <v>0.97419722368047912</v>
      </c>
      <c r="U1357" s="173">
        <v>0.97018690168427835</v>
      </c>
      <c r="V1357" s="171">
        <v>0.96640063420786737</v>
      </c>
      <c r="W1357" s="171">
        <v>0.94403360876531839</v>
      </c>
      <c r="X1357" s="171">
        <v>0.94687292548836044</v>
      </c>
      <c r="Y1357" s="171">
        <v>0.9448832734510022</v>
      </c>
      <c r="Z1357" s="171">
        <v>0.92203185732098136</v>
      </c>
      <c r="AA1357" s="171">
        <v>0.95071146272187423</v>
      </c>
      <c r="AB1357" s="171">
        <v>0.94447750432750499</v>
      </c>
      <c r="AC1357" s="171">
        <v>0.94087452033326047</v>
      </c>
      <c r="AD1357" s="171">
        <v>0.96514010013628759</v>
      </c>
      <c r="AE1357" s="171">
        <v>0.96780349590151893</v>
      </c>
      <c r="AF1357" s="171">
        <v>0.95000171627516528</v>
      </c>
      <c r="AG1357" s="173">
        <v>0.95708612670976767</v>
      </c>
      <c r="AH1357" s="171"/>
      <c r="AI1357" s="173">
        <v>20.315000000000001</v>
      </c>
      <c r="AJ1357" s="171">
        <v>0.90993846727577821</v>
      </c>
      <c r="AK1357" s="171">
        <v>0.94748982360922684</v>
      </c>
      <c r="AL1357" s="171">
        <v>0.95933651049080892</v>
      </c>
      <c r="AM1357" s="171">
        <v>0.95310916628281905</v>
      </c>
      <c r="AN1357" s="171">
        <v>0.93452897502651622</v>
      </c>
      <c r="AO1357" s="171">
        <v>0.90555095277547648</v>
      </c>
      <c r="AP1357" s="173">
        <v>0.95101671938544963</v>
      </c>
      <c r="AQ1357" s="171">
        <v>0.91393442622950805</v>
      </c>
      <c r="AR1357" s="171">
        <v>0.93207443395361622</v>
      </c>
      <c r="AS1357" s="171">
        <v>0.92734837574011841</v>
      </c>
      <c r="AT1357" s="171">
        <v>0.95376884422110564</v>
      </c>
      <c r="AU1357" s="171">
        <v>0.96083036593681348</v>
      </c>
      <c r="AV1357" s="171">
        <v>0.94412556053811658</v>
      </c>
      <c r="AW1357" s="171">
        <v>0.86586117618049563</v>
      </c>
      <c r="AX1357" s="173">
        <v>0.93678429539612051</v>
      </c>
      <c r="AY1357" s="171"/>
      <c r="AZ1357" s="171"/>
      <c r="BA1357" s="171"/>
      <c r="BB1357" s="171"/>
      <c r="BC1357" s="171"/>
      <c r="BD1357" s="171"/>
      <c r="BE1357" s="171"/>
      <c r="BF1357" s="171"/>
      <c r="BG1357" s="171"/>
      <c r="BH1357" s="171"/>
      <c r="BI1357" s="171"/>
      <c r="BJ1357" s="171"/>
      <c r="BK1357" s="171"/>
      <c r="BL1357" s="171"/>
      <c r="BM1357" s="171"/>
      <c r="BN1357" s="171"/>
      <c r="BO1357" s="171"/>
      <c r="BP1357" s="171"/>
    </row>
    <row r="1358" spans="9:68" x14ac:dyDescent="0.25">
      <c r="I1358" s="171">
        <v>20.329999999999998</v>
      </c>
      <c r="J1358" s="175">
        <v>0.96633551906903958</v>
      </c>
      <c r="K1358" s="171">
        <v>0.97346326924642235</v>
      </c>
      <c r="L1358" s="171">
        <v>0.97207203174606871</v>
      </c>
      <c r="M1358" s="171">
        <v>0.96412678846178668</v>
      </c>
      <c r="N1358" s="171">
        <v>0.96452192097194445</v>
      </c>
      <c r="O1358" s="171">
        <v>0.96940393347211051</v>
      </c>
      <c r="P1358" s="171">
        <v>0.97936470861737068</v>
      </c>
      <c r="Q1358" s="171">
        <v>0.97250631376897556</v>
      </c>
      <c r="R1358" s="171">
        <v>0.98531334092263956</v>
      </c>
      <c r="S1358" s="171">
        <v>0.97162465773687634</v>
      </c>
      <c r="T1358" s="171">
        <v>0.97717540645361101</v>
      </c>
      <c r="U1358" s="173">
        <v>0.96864252472988976</v>
      </c>
      <c r="V1358" s="171">
        <v>0.96368142703801418</v>
      </c>
      <c r="W1358" s="171">
        <v>0.94326050432835051</v>
      </c>
      <c r="X1358" s="171">
        <v>0.93947571455797274</v>
      </c>
      <c r="Y1358" s="171">
        <v>0.95011257875663591</v>
      </c>
      <c r="Z1358" s="171">
        <v>0.92400833490129042</v>
      </c>
      <c r="AA1358" s="171">
        <v>0.95112889468046502</v>
      </c>
      <c r="AB1358" s="171">
        <v>0.94569332365619385</v>
      </c>
      <c r="AC1358" s="171">
        <v>0.94946300372209869</v>
      </c>
      <c r="AD1358" s="171">
        <v>0.96252981729257758</v>
      </c>
      <c r="AE1358" s="171">
        <v>0.96491283413845386</v>
      </c>
      <c r="AF1358" s="171">
        <v>0.95761262979607364</v>
      </c>
      <c r="AG1358" s="173">
        <v>0.96690539470132442</v>
      </c>
      <c r="AH1358" s="171"/>
      <c r="AI1358" s="173">
        <v>20.329999999999998</v>
      </c>
      <c r="AJ1358" s="171">
        <v>0.89893716203617391</v>
      </c>
      <c r="AK1358" s="171">
        <v>0.93955223880597016</v>
      </c>
      <c r="AL1358" s="171">
        <v>0.94757690165253461</v>
      </c>
      <c r="AM1358" s="171">
        <v>0.97356057116536188</v>
      </c>
      <c r="AN1358" s="171">
        <v>0.92671873493395063</v>
      </c>
      <c r="AO1358" s="171">
        <v>0.93537696768848411</v>
      </c>
      <c r="AP1358" s="173">
        <v>0.95698147311342086</v>
      </c>
      <c r="AQ1358" s="171">
        <v>0.89096203623813608</v>
      </c>
      <c r="AR1358" s="171">
        <v>0.9498579154826291</v>
      </c>
      <c r="AS1358" s="171">
        <v>0.93310929748759797</v>
      </c>
      <c r="AT1358" s="171">
        <v>0.9746231155778895</v>
      </c>
      <c r="AU1358" s="171">
        <v>0.9311311462989621</v>
      </c>
      <c r="AV1358" s="171">
        <v>0.93721973094170419</v>
      </c>
      <c r="AW1358" s="171">
        <v>0.88102576747626682</v>
      </c>
      <c r="AX1358" s="173">
        <v>0.9213601308716991</v>
      </c>
      <c r="AY1358" s="171"/>
      <c r="AZ1358" s="171"/>
      <c r="BA1358" s="171"/>
      <c r="BB1358" s="171"/>
      <c r="BC1358" s="171"/>
      <c r="BD1358" s="171"/>
      <c r="BE1358" s="171"/>
      <c r="BF1358" s="171"/>
      <c r="BG1358" s="171"/>
      <c r="BH1358" s="171"/>
      <c r="BI1358" s="171"/>
      <c r="BJ1358" s="171"/>
      <c r="BK1358" s="171"/>
      <c r="BL1358" s="171"/>
      <c r="BM1358" s="171"/>
      <c r="BN1358" s="171"/>
      <c r="BO1358" s="171"/>
      <c r="BP1358" s="171"/>
    </row>
    <row r="1359" spans="9:68" x14ac:dyDescent="0.25">
      <c r="I1359" s="171">
        <v>20.344999999999999</v>
      </c>
      <c r="J1359" s="175">
        <v>0.96454457918773862</v>
      </c>
      <c r="K1359" s="171">
        <v>0.97117973110310374</v>
      </c>
      <c r="L1359" s="171">
        <v>0.9740318072085512</v>
      </c>
      <c r="M1359" s="171">
        <v>0.9662907685186749</v>
      </c>
      <c r="N1359" s="171">
        <v>0.96796979177160725</v>
      </c>
      <c r="O1359" s="171">
        <v>0.96502400330967586</v>
      </c>
      <c r="P1359" s="171">
        <v>0.97228681837681341</v>
      </c>
      <c r="Q1359" s="171">
        <v>0.97124262430507025</v>
      </c>
      <c r="R1359" s="171">
        <v>0.980685608258827</v>
      </c>
      <c r="S1359" s="171">
        <v>0.97040785928998652</v>
      </c>
      <c r="T1359" s="171">
        <v>0.97821022792096024</v>
      </c>
      <c r="U1359" s="173">
        <v>0.97055433813531033</v>
      </c>
      <c r="V1359" s="171">
        <v>0.95363699625321841</v>
      </c>
      <c r="W1359" s="171">
        <v>0.94762748051680834</v>
      </c>
      <c r="X1359" s="171">
        <v>0.94462072255038176</v>
      </c>
      <c r="Y1359" s="171">
        <v>0.94478964479803007</v>
      </c>
      <c r="Z1359" s="171">
        <v>0.93200156783586319</v>
      </c>
      <c r="AA1359" s="171">
        <v>0.96314893904667209</v>
      </c>
      <c r="AB1359" s="171">
        <v>0.94466871239629802</v>
      </c>
      <c r="AC1359" s="171">
        <v>0.95463072863250331</v>
      </c>
      <c r="AD1359" s="171">
        <v>0.96111203958916536</v>
      </c>
      <c r="AE1359" s="171">
        <v>0.97087603920159327</v>
      </c>
      <c r="AF1359" s="171">
        <v>0.96414247121043106</v>
      </c>
      <c r="AG1359" s="173">
        <v>0.95508293175089953</v>
      </c>
      <c r="AH1359" s="171"/>
      <c r="AI1359" s="173">
        <v>20.344999999999999</v>
      </c>
      <c r="AJ1359" s="171">
        <v>0.90993846727577821</v>
      </c>
      <c r="AK1359" s="171">
        <v>0.95542740841248308</v>
      </c>
      <c r="AL1359" s="171">
        <v>0.95166181840688246</v>
      </c>
      <c r="AM1359" s="171">
        <v>0.95771533855366231</v>
      </c>
      <c r="AN1359" s="171">
        <v>0.94436409218011774</v>
      </c>
      <c r="AO1359" s="171">
        <v>0.96092239712786542</v>
      </c>
      <c r="AP1359" s="173">
        <v>0.96104835065521899</v>
      </c>
      <c r="AQ1359" s="171">
        <v>0.91317946505608261</v>
      </c>
      <c r="AR1359" s="171">
        <v>0.93399944999541662</v>
      </c>
      <c r="AS1359" s="171">
        <v>0.93366938710193637</v>
      </c>
      <c r="AT1359" s="171">
        <v>0.94413735343383587</v>
      </c>
      <c r="AU1359" s="171">
        <v>0.94173801045533734</v>
      </c>
      <c r="AV1359" s="171">
        <v>0.93659192825112114</v>
      </c>
      <c r="AW1359" s="171">
        <v>0.8440389594378005</v>
      </c>
      <c r="AX1359" s="173">
        <v>0.92696891797148862</v>
      </c>
      <c r="AY1359" s="171"/>
      <c r="AZ1359" s="171"/>
      <c r="BA1359" s="171"/>
      <c r="BB1359" s="171"/>
      <c r="BC1359" s="171"/>
      <c r="BD1359" s="171"/>
      <c r="BE1359" s="171"/>
      <c r="BF1359" s="171"/>
      <c r="BG1359" s="171"/>
      <c r="BH1359" s="171"/>
      <c r="BI1359" s="171"/>
      <c r="BJ1359" s="171"/>
      <c r="BK1359" s="171"/>
      <c r="BL1359" s="171"/>
      <c r="BM1359" s="171"/>
      <c r="BN1359" s="171"/>
      <c r="BO1359" s="171"/>
      <c r="BP1359" s="171"/>
    </row>
    <row r="1360" spans="9:68" x14ac:dyDescent="0.25">
      <c r="I1360" s="171">
        <v>20.36</v>
      </c>
      <c r="J1360" s="175">
        <v>0.96704894784205908</v>
      </c>
      <c r="K1360" s="171">
        <v>0.97138181229062071</v>
      </c>
      <c r="L1360" s="171">
        <v>0.97309332449232244</v>
      </c>
      <c r="M1360" s="171">
        <v>0.96840981574844809</v>
      </c>
      <c r="N1360" s="171">
        <v>0.97158838771428924</v>
      </c>
      <c r="O1360" s="171">
        <v>0.96636689634512063</v>
      </c>
      <c r="P1360" s="171">
        <v>0.97985746263441253</v>
      </c>
      <c r="Q1360" s="171">
        <v>0.97546056591169772</v>
      </c>
      <c r="R1360" s="171">
        <v>0.97383558679178994</v>
      </c>
      <c r="S1360" s="171">
        <v>0.96708014657506525</v>
      </c>
      <c r="T1360" s="171">
        <v>0.97717533264405565</v>
      </c>
      <c r="U1360" s="173">
        <v>0.97220092787718593</v>
      </c>
      <c r="V1360" s="171">
        <v>0.9657371204073083</v>
      </c>
      <c r="W1360" s="171">
        <v>0.94722071013988074</v>
      </c>
      <c r="X1360" s="171">
        <v>0.94400528299053332</v>
      </c>
      <c r="Y1360" s="171">
        <v>0.95465603421866752</v>
      </c>
      <c r="Z1360" s="171">
        <v>0.92844153414075636</v>
      </c>
      <c r="AA1360" s="171">
        <v>0.94948143822002851</v>
      </c>
      <c r="AB1360" s="171">
        <v>0.95433452753352077</v>
      </c>
      <c r="AC1360" s="171">
        <v>0.95412772675416857</v>
      </c>
      <c r="AD1360" s="171">
        <v>0.96218040400855342</v>
      </c>
      <c r="AE1360" s="171">
        <v>0.9656270180227069</v>
      </c>
      <c r="AF1360" s="171">
        <v>0.96248360202157379</v>
      </c>
      <c r="AG1360" s="173">
        <v>0.96523534279430567</v>
      </c>
      <c r="AH1360" s="171"/>
      <c r="AI1360" s="173">
        <v>20.36</v>
      </c>
      <c r="AJ1360" s="171">
        <v>0.8931568152153645</v>
      </c>
      <c r="AK1360" s="171">
        <v>0.94599728629579383</v>
      </c>
      <c r="AL1360" s="171">
        <v>0.95890326174413576</v>
      </c>
      <c r="AM1360" s="171">
        <v>0.9649930907415939</v>
      </c>
      <c r="AN1360" s="171">
        <v>0.95419920933371938</v>
      </c>
      <c r="AO1360" s="171">
        <v>0.91066003866335288</v>
      </c>
      <c r="AP1360" s="173">
        <v>0.9536375960234974</v>
      </c>
      <c r="AQ1360" s="171">
        <v>0.9154443485763587</v>
      </c>
      <c r="AR1360" s="171">
        <v>0.91749931249427097</v>
      </c>
      <c r="AS1360" s="171">
        <v>0.931909105456873</v>
      </c>
      <c r="AT1360" s="171">
        <v>0.94865996649916251</v>
      </c>
      <c r="AU1360" s="171">
        <v>0.94863247215698154</v>
      </c>
      <c r="AV1360" s="171">
        <v>0.95165919282511202</v>
      </c>
      <c r="AW1360" s="171">
        <v>0.89286154604857604</v>
      </c>
      <c r="AX1360" s="173">
        <v>0.93993923813975211</v>
      </c>
      <c r="AY1360" s="171"/>
      <c r="AZ1360" s="171"/>
      <c r="BA1360" s="171"/>
      <c r="BB1360" s="171"/>
      <c r="BC1360" s="171"/>
      <c r="BD1360" s="171"/>
      <c r="BE1360" s="171"/>
      <c r="BF1360" s="171"/>
      <c r="BG1360" s="171"/>
      <c r="BH1360" s="171"/>
      <c r="BI1360" s="171"/>
      <c r="BJ1360" s="171"/>
      <c r="BK1360" s="171"/>
      <c r="BL1360" s="171"/>
      <c r="BM1360" s="171"/>
      <c r="BN1360" s="171"/>
      <c r="BO1360" s="171"/>
      <c r="BP1360" s="171"/>
    </row>
    <row r="1361" spans="9:68" x14ac:dyDescent="0.25">
      <c r="I1361" s="171">
        <v>20.375</v>
      </c>
      <c r="J1361" s="175">
        <v>0.96849489810507927</v>
      </c>
      <c r="K1361" s="171">
        <v>0.97197241465879058</v>
      </c>
      <c r="L1361" s="171">
        <v>0.97080457180374991</v>
      </c>
      <c r="M1361" s="171">
        <v>0.966592978594223</v>
      </c>
      <c r="N1361" s="171">
        <v>0.966841548070968</v>
      </c>
      <c r="O1361" s="171">
        <v>0.96250454156569165</v>
      </c>
      <c r="P1361" s="171">
        <v>0.97726314126171532</v>
      </c>
      <c r="Q1361" s="171">
        <v>0.97454447158955837</v>
      </c>
      <c r="R1361" s="171">
        <v>0.97552611549173396</v>
      </c>
      <c r="S1361" s="171">
        <v>0.96779956974499226</v>
      </c>
      <c r="T1361" s="171">
        <v>0.97492266915558379</v>
      </c>
      <c r="U1361" s="173">
        <v>0.96598987957298754</v>
      </c>
      <c r="V1361" s="171">
        <v>0.9619556222203417</v>
      </c>
      <c r="W1361" s="171">
        <v>0.95346289462963607</v>
      </c>
      <c r="X1361" s="171">
        <v>0.9457772837183045</v>
      </c>
      <c r="Y1361" s="171">
        <v>0.95088922772441176</v>
      </c>
      <c r="Z1361" s="171">
        <v>0.94157315661700114</v>
      </c>
      <c r="AA1361" s="171">
        <v>0.95670794100124557</v>
      </c>
      <c r="AB1361" s="171">
        <v>0.95305581782858517</v>
      </c>
      <c r="AC1361" s="171">
        <v>0.95427407552518462</v>
      </c>
      <c r="AD1361" s="171">
        <v>0.96207569411540639</v>
      </c>
      <c r="AE1361" s="171">
        <v>0.96686144621534631</v>
      </c>
      <c r="AF1361" s="171">
        <v>0.95620430196944017</v>
      </c>
      <c r="AG1361" s="173">
        <v>0.95651634429443178</v>
      </c>
      <c r="AH1361" s="171"/>
      <c r="AI1361" s="173">
        <v>20.375</v>
      </c>
      <c r="AJ1361" s="171">
        <v>0.92550811113182907</v>
      </c>
      <c r="AK1361" s="171">
        <v>0.95888738127544115</v>
      </c>
      <c r="AL1361" s="171">
        <v>0.95345670607167188</v>
      </c>
      <c r="AM1361" s="171">
        <v>0.95771533855366231</v>
      </c>
      <c r="AN1361" s="171">
        <v>0.94436409218011774</v>
      </c>
      <c r="AO1361" s="171">
        <v>0.9286108809721072</v>
      </c>
      <c r="AP1361" s="173">
        <v>0.96845910528694068</v>
      </c>
      <c r="AQ1361" s="171">
        <v>0.94003451251078507</v>
      </c>
      <c r="AR1361" s="171">
        <v>0.92959941332844442</v>
      </c>
      <c r="AS1361" s="171">
        <v>0.92622819651144184</v>
      </c>
      <c r="AT1361" s="171">
        <v>0.96222780569514244</v>
      </c>
      <c r="AU1361" s="171">
        <v>0.94916281536480041</v>
      </c>
      <c r="AV1361" s="171">
        <v>0.92654708520179385</v>
      </c>
      <c r="AW1361" s="171">
        <v>0.88447786955985686</v>
      </c>
      <c r="AX1361" s="173">
        <v>0.97242346342603403</v>
      </c>
      <c r="AY1361" s="171"/>
      <c r="AZ1361" s="171"/>
      <c r="BA1361" s="171"/>
      <c r="BB1361" s="171"/>
      <c r="BC1361" s="171"/>
      <c r="BD1361" s="171"/>
      <c r="BE1361" s="171"/>
      <c r="BF1361" s="171"/>
      <c r="BG1361" s="171"/>
      <c r="BH1361" s="171"/>
      <c r="BI1361" s="171"/>
      <c r="BJ1361" s="171"/>
      <c r="BK1361" s="171"/>
      <c r="BL1361" s="171"/>
      <c r="BM1361" s="171"/>
      <c r="BN1361" s="171"/>
      <c r="BO1361" s="171"/>
      <c r="BP1361" s="171"/>
    </row>
    <row r="1362" spans="9:68" x14ac:dyDescent="0.25">
      <c r="I1362" s="171">
        <v>20.39</v>
      </c>
      <c r="J1362" s="175">
        <v>0.96851929194918085</v>
      </c>
      <c r="K1362" s="171">
        <v>0.97086397159526638</v>
      </c>
      <c r="L1362" s="171">
        <v>0.97073924174970172</v>
      </c>
      <c r="M1362" s="171">
        <v>0.96795984265315616</v>
      </c>
      <c r="N1362" s="171">
        <v>0.97213960628688589</v>
      </c>
      <c r="O1362" s="171">
        <v>0.96466826783446336</v>
      </c>
      <c r="P1362" s="171">
        <v>0.974626618775571</v>
      </c>
      <c r="Q1362" s="171">
        <v>0.9687631862949404</v>
      </c>
      <c r="R1362" s="171">
        <v>0.97887548817822756</v>
      </c>
      <c r="S1362" s="171">
        <v>0.97130154771406219</v>
      </c>
      <c r="T1362" s="171">
        <v>0.97135619880144286</v>
      </c>
      <c r="U1362" s="173">
        <v>0.97434173223619647</v>
      </c>
      <c r="V1362" s="171">
        <v>0.9715963494837393</v>
      </c>
      <c r="W1362" s="171">
        <v>0.9578846511317799</v>
      </c>
      <c r="X1362" s="171">
        <v>0.95197740566507161</v>
      </c>
      <c r="Y1362" s="171">
        <v>0.95419317878336474</v>
      </c>
      <c r="Z1362" s="171">
        <v>0.93934419597352781</v>
      </c>
      <c r="AA1362" s="171">
        <v>0.95342618064887974</v>
      </c>
      <c r="AB1362" s="171">
        <v>0.95020157643248881</v>
      </c>
      <c r="AC1362" s="171">
        <v>0.9540199817928301</v>
      </c>
      <c r="AD1362" s="171">
        <v>0.96071444688391561</v>
      </c>
      <c r="AE1362" s="171">
        <v>0.97087105278026187</v>
      </c>
      <c r="AF1362" s="171">
        <v>0.95839582841756632</v>
      </c>
      <c r="AG1362" s="173">
        <v>0.95297682548532847</v>
      </c>
      <c r="AH1362" s="171"/>
      <c r="AI1362" s="173">
        <v>20.39</v>
      </c>
      <c r="AJ1362" s="171">
        <v>0.90928584747342911</v>
      </c>
      <c r="AK1362" s="171">
        <v>0.96085481682496621</v>
      </c>
      <c r="AL1362" s="171">
        <v>0.95166181840688246</v>
      </c>
      <c r="AM1362" s="171">
        <v>0.95375403040073714</v>
      </c>
      <c r="AN1362" s="171">
        <v>0.92479028059010693</v>
      </c>
      <c r="AO1362" s="171">
        <v>0.94214305440486057</v>
      </c>
      <c r="AP1362" s="173">
        <v>0.95228197017623117</v>
      </c>
      <c r="AQ1362" s="171">
        <v>0.90239430543572041</v>
      </c>
      <c r="AR1362" s="171">
        <v>0.92959941332844442</v>
      </c>
      <c r="AS1362" s="171">
        <v>0.91646663466154576</v>
      </c>
      <c r="AT1362" s="171">
        <v>0.95150753768844221</v>
      </c>
      <c r="AU1362" s="171">
        <v>0.94757178574134415</v>
      </c>
      <c r="AV1362" s="171">
        <v>0.92968609865470853</v>
      </c>
      <c r="AW1362" s="171">
        <v>0.85414868696831459</v>
      </c>
      <c r="AX1362" s="173">
        <v>0.93187660668380456</v>
      </c>
      <c r="AY1362" s="171"/>
      <c r="AZ1362" s="171"/>
      <c r="BA1362" s="171"/>
      <c r="BB1362" s="171"/>
      <c r="BC1362" s="171"/>
      <c r="BD1362" s="171"/>
      <c r="BE1362" s="171"/>
      <c r="BF1362" s="171"/>
      <c r="BG1362" s="171"/>
      <c r="BH1362" s="171"/>
      <c r="BI1362" s="171"/>
      <c r="BJ1362" s="171"/>
      <c r="BK1362" s="171"/>
      <c r="BL1362" s="171"/>
      <c r="BM1362" s="171"/>
      <c r="BN1362" s="171"/>
      <c r="BO1362" s="171"/>
      <c r="BP1362" s="171"/>
    </row>
    <row r="1363" spans="9:68" x14ac:dyDescent="0.25">
      <c r="I1363" s="171">
        <v>20.405000000000001</v>
      </c>
      <c r="J1363" s="175">
        <v>0.97093255623306229</v>
      </c>
      <c r="K1363" s="171">
        <v>0.96963640876656632</v>
      </c>
      <c r="L1363" s="171">
        <v>0.96851688397773028</v>
      </c>
      <c r="M1363" s="171">
        <v>0.96772284399106379</v>
      </c>
      <c r="N1363" s="171">
        <v>0.96681833240845649</v>
      </c>
      <c r="O1363" s="171">
        <v>0.95693252581088772</v>
      </c>
      <c r="P1363" s="171">
        <v>0.97728346006040989</v>
      </c>
      <c r="Q1363" s="171">
        <v>0.97289107946708997</v>
      </c>
      <c r="R1363" s="171">
        <v>0.97680183006303489</v>
      </c>
      <c r="S1363" s="171">
        <v>0.97170468470452365</v>
      </c>
      <c r="T1363" s="171">
        <v>0.97505520099738652</v>
      </c>
      <c r="U1363" s="173">
        <v>0.9719194565995859</v>
      </c>
      <c r="V1363" s="171">
        <v>0.96774699772104533</v>
      </c>
      <c r="W1363" s="171">
        <v>0.95782177872054852</v>
      </c>
      <c r="X1363" s="171">
        <v>0.94369790014319344</v>
      </c>
      <c r="Y1363" s="171">
        <v>0.95522316784650163</v>
      </c>
      <c r="Z1363" s="171">
        <v>0.95100221061602208</v>
      </c>
      <c r="AA1363" s="171">
        <v>0.95796227459889927</v>
      </c>
      <c r="AB1363" s="171">
        <v>0.93905909673168586</v>
      </c>
      <c r="AC1363" s="171">
        <v>0.94711739015199536</v>
      </c>
      <c r="AD1363" s="171">
        <v>0.9605287712954409</v>
      </c>
      <c r="AE1363" s="171">
        <v>0.97034220331907017</v>
      </c>
      <c r="AF1363" s="171">
        <v>0.9631283231923794</v>
      </c>
      <c r="AG1363" s="173">
        <v>0.96029393621587666</v>
      </c>
      <c r="AH1363" s="171"/>
      <c r="AI1363" s="173">
        <v>20.405000000000001</v>
      </c>
      <c r="AJ1363" s="171">
        <v>0.93455155696438552</v>
      </c>
      <c r="AK1363" s="171">
        <v>0.96037991858887384</v>
      </c>
      <c r="AL1363" s="171">
        <v>0.93767407315714568</v>
      </c>
      <c r="AM1363" s="171">
        <v>0.94380469829571634</v>
      </c>
      <c r="AN1363" s="171">
        <v>0.95882749975894344</v>
      </c>
      <c r="AO1363" s="171">
        <v>0.95070422535211274</v>
      </c>
      <c r="AP1363" s="173">
        <v>0.95101671938544963</v>
      </c>
      <c r="AQ1363" s="171">
        <v>0.84253666954270934</v>
      </c>
      <c r="AR1363" s="171">
        <v>0.92959941332844442</v>
      </c>
      <c r="AS1363" s="171">
        <v>0.91246599455912936</v>
      </c>
      <c r="AT1363" s="171">
        <v>0.93291457286432156</v>
      </c>
      <c r="AU1363" s="171">
        <v>0.95605727706644461</v>
      </c>
      <c r="AV1363" s="171">
        <v>0.95354260089686116</v>
      </c>
      <c r="AW1363" s="171">
        <v>0.86672420170139308</v>
      </c>
      <c r="AX1363" s="173">
        <v>0.93514839915868186</v>
      </c>
      <c r="AY1363" s="171"/>
      <c r="AZ1363" s="171"/>
      <c r="BA1363" s="171"/>
      <c r="BB1363" s="171"/>
      <c r="BC1363" s="171"/>
      <c r="BD1363" s="171"/>
      <c r="BE1363" s="171"/>
      <c r="BF1363" s="171"/>
      <c r="BG1363" s="171"/>
      <c r="BH1363" s="171"/>
      <c r="BI1363" s="171"/>
      <c r="BJ1363" s="171"/>
      <c r="BK1363" s="171"/>
      <c r="BL1363" s="171"/>
      <c r="BM1363" s="171"/>
      <c r="BN1363" s="171"/>
      <c r="BO1363" s="171"/>
      <c r="BP1363" s="171"/>
    </row>
    <row r="1364" spans="9:68" x14ac:dyDescent="0.25">
      <c r="I1364" s="171">
        <v>20.420000000000002</v>
      </c>
      <c r="J1364" s="175">
        <v>0.9687416133649811</v>
      </c>
      <c r="K1364" s="171">
        <v>0.97133412179065992</v>
      </c>
      <c r="L1364" s="171">
        <v>0.96538934878720628</v>
      </c>
      <c r="M1364" s="171">
        <v>0.96317052547803772</v>
      </c>
      <c r="N1364" s="171">
        <v>0.96985312035705351</v>
      </c>
      <c r="O1364" s="171">
        <v>0.96124609252323356</v>
      </c>
      <c r="P1364" s="171">
        <v>0.97691305140524043</v>
      </c>
      <c r="Q1364" s="171">
        <v>0.97004781885455427</v>
      </c>
      <c r="R1364" s="171">
        <v>0.97639750881946874</v>
      </c>
      <c r="S1364" s="171">
        <v>0.96764112162873961</v>
      </c>
      <c r="T1364" s="171">
        <v>0.97276747548721509</v>
      </c>
      <c r="U1364" s="173">
        <v>0.97023469096629023</v>
      </c>
      <c r="V1364" s="171">
        <v>0.97556135836052504</v>
      </c>
      <c r="W1364" s="171">
        <v>0.95255679146332417</v>
      </c>
      <c r="X1364" s="171">
        <v>0.94271233899364626</v>
      </c>
      <c r="Y1364" s="171">
        <v>0.95739784789418003</v>
      </c>
      <c r="Z1364" s="171">
        <v>0.95002931036670535</v>
      </c>
      <c r="AA1364" s="171">
        <v>0.94781930553085969</v>
      </c>
      <c r="AB1364" s="171">
        <v>0.94589508392491839</v>
      </c>
      <c r="AC1364" s="171">
        <v>0.95557220064762216</v>
      </c>
      <c r="AD1364" s="171">
        <v>0.96295289619387348</v>
      </c>
      <c r="AE1364" s="171">
        <v>0.96682863191040136</v>
      </c>
      <c r="AF1364" s="171">
        <v>0.95993959891766567</v>
      </c>
      <c r="AG1364" s="173">
        <v>0.96301807674096507</v>
      </c>
      <c r="AH1364" s="171"/>
      <c r="AI1364" s="173">
        <v>20.420000000000002</v>
      </c>
      <c r="AJ1364" s="171">
        <v>0.9300764497482753</v>
      </c>
      <c r="AK1364" s="171">
        <v>0.95936227951153319</v>
      </c>
      <c r="AL1364" s="171">
        <v>0.96113139815559834</v>
      </c>
      <c r="AM1364" s="171">
        <v>0.96895439889451895</v>
      </c>
      <c r="AN1364" s="171">
        <v>0.95815254073859812</v>
      </c>
      <c r="AO1364" s="171">
        <v>0.94131455399061048</v>
      </c>
      <c r="AP1364" s="173">
        <v>0.96240397650248521</v>
      </c>
      <c r="AQ1364" s="171">
        <v>0.86712683347713526</v>
      </c>
      <c r="AR1364" s="171">
        <v>0.96003300027500227</v>
      </c>
      <c r="AS1364" s="171">
        <v>0.89710353656585051</v>
      </c>
      <c r="AT1364" s="171">
        <v>0.93065326633165835</v>
      </c>
      <c r="AU1364" s="171">
        <v>0.94810212894916301</v>
      </c>
      <c r="AV1364" s="171">
        <v>0.94412556053811658</v>
      </c>
      <c r="AW1364" s="171">
        <v>0.85834052521267412</v>
      </c>
      <c r="AX1364" s="173">
        <v>0.95781724702033177</v>
      </c>
      <c r="AY1364" s="171"/>
      <c r="AZ1364" s="171"/>
      <c r="BA1364" s="171"/>
      <c r="BB1364" s="171"/>
      <c r="BC1364" s="171"/>
      <c r="BD1364" s="171"/>
      <c r="BE1364" s="171"/>
      <c r="BF1364" s="171"/>
      <c r="BG1364" s="171"/>
      <c r="BH1364" s="171"/>
      <c r="BI1364" s="171"/>
      <c r="BJ1364" s="171"/>
      <c r="BK1364" s="171"/>
      <c r="BL1364" s="171"/>
      <c r="BM1364" s="171"/>
      <c r="BN1364" s="171"/>
      <c r="BO1364" s="171"/>
      <c r="BP1364" s="171"/>
    </row>
    <row r="1365" spans="9:68" x14ac:dyDescent="0.25">
      <c r="I1365" s="171">
        <v>20.434999999999999</v>
      </c>
      <c r="J1365" s="175">
        <v>0.96907267301022149</v>
      </c>
      <c r="K1365" s="171">
        <v>0.97373300910348137</v>
      </c>
      <c r="L1365" s="171">
        <v>0.97088437266519767</v>
      </c>
      <c r="M1365" s="171">
        <v>0.96729167609171762</v>
      </c>
      <c r="N1365" s="171">
        <v>0.96942299820368327</v>
      </c>
      <c r="O1365" s="171">
        <v>0.96537934987066443</v>
      </c>
      <c r="P1365" s="171">
        <v>0.97602064398055188</v>
      </c>
      <c r="Q1365" s="171">
        <v>0.97016818741320998</v>
      </c>
      <c r="R1365" s="171">
        <v>0.97205102827332812</v>
      </c>
      <c r="S1365" s="171">
        <v>0.97380591243769266</v>
      </c>
      <c r="T1365" s="171">
        <v>0.97060676705834092</v>
      </c>
      <c r="U1365" s="173">
        <v>0.96680659122124846</v>
      </c>
      <c r="V1365" s="171">
        <v>0.97520800725586676</v>
      </c>
      <c r="W1365" s="171">
        <v>0.94703441599916083</v>
      </c>
      <c r="X1365" s="171">
        <v>0.95042437617047548</v>
      </c>
      <c r="Y1365" s="171">
        <v>0.95732472380011213</v>
      </c>
      <c r="Z1365" s="171">
        <v>0.94892455804341536</v>
      </c>
      <c r="AA1365" s="171">
        <v>0.95900661632548867</v>
      </c>
      <c r="AB1365" s="171">
        <v>0.93926333878959278</v>
      </c>
      <c r="AC1365" s="171">
        <v>0.93976480484909941</v>
      </c>
      <c r="AD1365" s="171">
        <v>0.96982193096580394</v>
      </c>
      <c r="AE1365" s="171">
        <v>0.96218723166480602</v>
      </c>
      <c r="AF1365" s="171">
        <v>0.96069642043077952</v>
      </c>
      <c r="AG1365" s="173">
        <v>0.96125587549395741</v>
      </c>
      <c r="AH1365" s="171"/>
      <c r="AI1365" s="173">
        <v>20.434999999999999</v>
      </c>
      <c r="AJ1365" s="171">
        <v>0.92028715271303385</v>
      </c>
      <c r="AK1365" s="171">
        <v>0.95542740841248308</v>
      </c>
      <c r="AL1365" s="171">
        <v>0.94714365290586133</v>
      </c>
      <c r="AM1365" s="171">
        <v>0.97420543528327952</v>
      </c>
      <c r="AN1365" s="171">
        <v>0.96856619419535273</v>
      </c>
      <c r="AO1365" s="171">
        <v>0.96423639878486611</v>
      </c>
      <c r="AP1365" s="173">
        <v>0.94631721644826039</v>
      </c>
      <c r="AQ1365" s="171">
        <v>0.88319672131147553</v>
      </c>
      <c r="AR1365" s="171">
        <v>0.95114125951049577</v>
      </c>
      <c r="AS1365" s="171">
        <v>0.88966234597535598</v>
      </c>
      <c r="AT1365" s="171">
        <v>0.92613065326633159</v>
      </c>
      <c r="AU1365" s="171">
        <v>0.95446624744298825</v>
      </c>
      <c r="AV1365" s="171">
        <v>0.92780269058295961</v>
      </c>
      <c r="AW1365" s="171">
        <v>0.87683392923190717</v>
      </c>
      <c r="AX1365" s="173">
        <v>0.9440289787333489</v>
      </c>
      <c r="AY1365" s="171"/>
      <c r="AZ1365" s="171"/>
      <c r="BA1365" s="171"/>
      <c r="BB1365" s="171"/>
      <c r="BC1365" s="171"/>
      <c r="BD1365" s="171"/>
      <c r="BE1365" s="171"/>
      <c r="BF1365" s="171"/>
      <c r="BG1365" s="171"/>
      <c r="BH1365" s="171"/>
      <c r="BI1365" s="171"/>
      <c r="BJ1365" s="171"/>
      <c r="BK1365" s="171"/>
      <c r="BL1365" s="171"/>
      <c r="BM1365" s="171"/>
      <c r="BN1365" s="171"/>
      <c r="BO1365" s="171"/>
      <c r="BP1365" s="171"/>
    </row>
    <row r="1366" spans="9:68" x14ac:dyDescent="0.25">
      <c r="I1366" s="171">
        <v>20.45</v>
      </c>
      <c r="J1366" s="175">
        <v>0.96839624506564481</v>
      </c>
      <c r="K1366" s="171">
        <v>0.9759733024501337</v>
      </c>
      <c r="L1366" s="171">
        <v>0.97639964480621899</v>
      </c>
      <c r="M1366" s="171">
        <v>0.97036084397634526</v>
      </c>
      <c r="N1366" s="171">
        <v>0.96374362042462636</v>
      </c>
      <c r="O1366" s="171">
        <v>0.96661116027304383</v>
      </c>
      <c r="P1366" s="171">
        <v>0.97261704181313491</v>
      </c>
      <c r="Q1366" s="171">
        <v>0.96508844594186582</v>
      </c>
      <c r="R1366" s="171">
        <v>0.9735289032466613</v>
      </c>
      <c r="S1366" s="171">
        <v>0.9747043005237348</v>
      </c>
      <c r="T1366" s="171">
        <v>0.96641229027613973</v>
      </c>
      <c r="U1366" s="173">
        <v>0.96882647426200097</v>
      </c>
      <c r="V1366" s="171">
        <v>0.96565355946355602</v>
      </c>
      <c r="W1366" s="171">
        <v>0.95425989298214497</v>
      </c>
      <c r="X1366" s="171">
        <v>0.94059374334598722</v>
      </c>
      <c r="Y1366" s="171">
        <v>0.96426690776400381</v>
      </c>
      <c r="Z1366" s="171">
        <v>0.93589489475437837</v>
      </c>
      <c r="AA1366" s="171">
        <v>0.95882788032937327</v>
      </c>
      <c r="AB1366" s="171">
        <v>0.95035960206073067</v>
      </c>
      <c r="AC1366" s="171">
        <v>0.94999135735604234</v>
      </c>
      <c r="AD1366" s="171">
        <v>0.96885384180650413</v>
      </c>
      <c r="AE1366" s="171">
        <v>0.96858412979420194</v>
      </c>
      <c r="AF1366" s="171">
        <v>0.95880658619587678</v>
      </c>
      <c r="AG1366" s="173">
        <v>0.95690558055765751</v>
      </c>
      <c r="AH1366" s="171"/>
      <c r="AI1366" s="173">
        <v>20.45</v>
      </c>
      <c r="AJ1366" s="171">
        <v>0.93389893716203598</v>
      </c>
      <c r="AK1366" s="171">
        <v>0.9563772048846676</v>
      </c>
      <c r="AL1366" s="171">
        <v>0.94033545831528131</v>
      </c>
      <c r="AM1366" s="171">
        <v>0.98212805158912975</v>
      </c>
      <c r="AN1366" s="171">
        <v>0.95680262269790783</v>
      </c>
      <c r="AO1366" s="171">
        <v>0.95829881248273974</v>
      </c>
      <c r="AP1366" s="173">
        <v>0.94767284229552662</v>
      </c>
      <c r="AQ1366" s="171">
        <v>0.88632441760138059</v>
      </c>
      <c r="AR1366" s="171">
        <v>0.94609955082959052</v>
      </c>
      <c r="AS1366" s="171">
        <v>0.89534325492078726</v>
      </c>
      <c r="AT1366" s="171">
        <v>0.93006700167504197</v>
      </c>
      <c r="AU1366" s="171">
        <v>0.9311311462989621</v>
      </c>
      <c r="AV1366" s="171">
        <v>0.95354260089686116</v>
      </c>
      <c r="AW1366" s="171">
        <v>0.88953273332511384</v>
      </c>
      <c r="AX1366" s="173">
        <v>0.97978499649450801</v>
      </c>
      <c r="AY1366" s="171"/>
      <c r="AZ1366" s="171"/>
      <c r="BA1366" s="171"/>
      <c r="BB1366" s="171"/>
      <c r="BC1366" s="171"/>
      <c r="BD1366" s="171"/>
      <c r="BE1366" s="171"/>
      <c r="BF1366" s="171"/>
      <c r="BG1366" s="171"/>
      <c r="BH1366" s="171"/>
      <c r="BI1366" s="171"/>
      <c r="BJ1366" s="171"/>
      <c r="BK1366" s="171"/>
      <c r="BL1366" s="171"/>
      <c r="BM1366" s="171"/>
      <c r="BN1366" s="171"/>
      <c r="BO1366" s="171"/>
      <c r="BP1366" s="171"/>
    </row>
    <row r="1367" spans="9:68" x14ac:dyDescent="0.25">
      <c r="I1367" s="171">
        <v>20.465</v>
      </c>
      <c r="J1367" s="175">
        <v>0.96403512864520247</v>
      </c>
      <c r="K1367" s="171">
        <v>0.97279124778580728</v>
      </c>
      <c r="L1367" s="171">
        <v>0.97031681029618211</v>
      </c>
      <c r="M1367" s="171">
        <v>0.96712812311824858</v>
      </c>
      <c r="N1367" s="171">
        <v>0.96653864274850487</v>
      </c>
      <c r="O1367" s="171">
        <v>0.96232141257265391</v>
      </c>
      <c r="P1367" s="171">
        <v>0.97891623241689607</v>
      </c>
      <c r="Q1367" s="171">
        <v>0.97312657306166406</v>
      </c>
      <c r="R1367" s="171">
        <v>0.97209633090610303</v>
      </c>
      <c r="S1367" s="171">
        <v>0.97518468977490791</v>
      </c>
      <c r="T1367" s="171">
        <v>0.9712795912409482</v>
      </c>
      <c r="U1367" s="173">
        <v>0.9743787423217698</v>
      </c>
      <c r="V1367" s="171">
        <v>0.96694847321175104</v>
      </c>
      <c r="W1367" s="171">
        <v>0.95347693655551857</v>
      </c>
      <c r="X1367" s="171">
        <v>0.93868595444397951</v>
      </c>
      <c r="Y1367" s="171">
        <v>0.95708452711150072</v>
      </c>
      <c r="Z1367" s="171">
        <v>0.93315128239843714</v>
      </c>
      <c r="AA1367" s="171">
        <v>0.95488721334428472</v>
      </c>
      <c r="AB1367" s="171">
        <v>0.94483977201365388</v>
      </c>
      <c r="AC1367" s="171">
        <v>0.93699282084375257</v>
      </c>
      <c r="AD1367" s="171">
        <v>0.96590928067052195</v>
      </c>
      <c r="AE1367" s="171">
        <v>0.9733813041357372</v>
      </c>
      <c r="AF1367" s="171">
        <v>0.95318730782510597</v>
      </c>
      <c r="AG1367" s="173">
        <v>0.96565790929325912</v>
      </c>
      <c r="AH1367" s="171"/>
      <c r="AI1367" s="173">
        <v>20.465</v>
      </c>
      <c r="AJ1367" s="171">
        <v>0.92616073093417872</v>
      </c>
      <c r="AK1367" s="171">
        <v>0.97028493894165546</v>
      </c>
      <c r="AL1367" s="171">
        <v>0.94671040415918795</v>
      </c>
      <c r="AM1367" s="171">
        <v>0.98673422385997256</v>
      </c>
      <c r="AN1367" s="171">
        <v>0.92671873493395063</v>
      </c>
      <c r="AO1367" s="171">
        <v>0.92764429715548202</v>
      </c>
      <c r="AP1367" s="173">
        <v>0.94089471305919559</v>
      </c>
      <c r="AQ1367" s="171">
        <v>0.90940465918895597</v>
      </c>
      <c r="AR1367" s="171">
        <v>0.93014941791181593</v>
      </c>
      <c r="AS1367" s="171">
        <v>0.88390142422787643</v>
      </c>
      <c r="AT1367" s="171">
        <v>0.94530988274706873</v>
      </c>
      <c r="AU1367" s="171">
        <v>0.9433290400787937</v>
      </c>
      <c r="AV1367" s="171">
        <v>0.96358744394618834</v>
      </c>
      <c r="AW1367" s="171">
        <v>0.89705338429293535</v>
      </c>
      <c r="AX1367" s="173">
        <v>0.95863519513905104</v>
      </c>
      <c r="AY1367" s="171"/>
      <c r="AZ1367" s="171"/>
      <c r="BA1367" s="171"/>
      <c r="BB1367" s="171"/>
      <c r="BC1367" s="171"/>
      <c r="BD1367" s="171"/>
      <c r="BE1367" s="171"/>
      <c r="BF1367" s="171"/>
      <c r="BG1367" s="171"/>
      <c r="BH1367" s="171"/>
      <c r="BI1367" s="171"/>
      <c r="BJ1367" s="171"/>
      <c r="BK1367" s="171"/>
      <c r="BL1367" s="171"/>
      <c r="BM1367" s="171"/>
      <c r="BN1367" s="171"/>
      <c r="BO1367" s="171"/>
      <c r="BP1367" s="171"/>
    </row>
    <row r="1368" spans="9:68" x14ac:dyDescent="0.25">
      <c r="I1368" s="171">
        <v>20.48</v>
      </c>
      <c r="J1368" s="175">
        <v>0.96911878684735553</v>
      </c>
      <c r="K1368" s="171">
        <v>0.97173315771895563</v>
      </c>
      <c r="L1368" s="171">
        <v>0.97224674241467934</v>
      </c>
      <c r="M1368" s="171">
        <v>0.97317299526755552</v>
      </c>
      <c r="N1368" s="171">
        <v>0.96992100258521463</v>
      </c>
      <c r="O1368" s="171">
        <v>0.95697514763501412</v>
      </c>
      <c r="P1368" s="171">
        <v>0.97920425520044097</v>
      </c>
      <c r="Q1368" s="171">
        <v>0.97573071896394192</v>
      </c>
      <c r="R1368" s="171">
        <v>0.97607162386882651</v>
      </c>
      <c r="S1368" s="171">
        <v>0.97260674770875644</v>
      </c>
      <c r="T1368" s="171">
        <v>0.97255939241411005</v>
      </c>
      <c r="U1368" s="173">
        <v>0.97323367679453798</v>
      </c>
      <c r="V1368" s="171">
        <v>0.96536545653128158</v>
      </c>
      <c r="W1368" s="171">
        <v>0.95592799237469361</v>
      </c>
      <c r="X1368" s="171">
        <v>0.94680657869919538</v>
      </c>
      <c r="Y1368" s="171">
        <v>0.9602450236743536</v>
      </c>
      <c r="Z1368" s="171">
        <v>0.93657084826224923</v>
      </c>
      <c r="AA1368" s="171">
        <v>0.9538303257345665</v>
      </c>
      <c r="AB1368" s="171">
        <v>0.9462900009265347</v>
      </c>
      <c r="AC1368" s="171">
        <v>0.94679991703061805</v>
      </c>
      <c r="AD1368" s="171">
        <v>0.96380313497587145</v>
      </c>
      <c r="AE1368" s="171">
        <v>0.96672327715448036</v>
      </c>
      <c r="AF1368" s="171">
        <v>0.95480677578430939</v>
      </c>
      <c r="AG1368" s="173">
        <v>0.95715714152959763</v>
      </c>
      <c r="AH1368" s="171"/>
      <c r="AI1368" s="173">
        <v>20.48</v>
      </c>
      <c r="AJ1368" s="171">
        <v>0.91711728510162227</v>
      </c>
      <c r="AK1368" s="171">
        <v>0.95888738127544115</v>
      </c>
      <c r="AL1368" s="171">
        <v>0.95388995481834493</v>
      </c>
      <c r="AM1368" s="171">
        <v>0.97881160755412278</v>
      </c>
      <c r="AN1368" s="171">
        <v>0.94311059685661947</v>
      </c>
      <c r="AO1368" s="171">
        <v>0.94642363987848688</v>
      </c>
      <c r="AP1368" s="173">
        <v>0.94423859014911893</v>
      </c>
      <c r="AQ1368" s="171">
        <v>0.92396462467644525</v>
      </c>
      <c r="AR1368" s="171">
        <v>0.94857457145476232</v>
      </c>
      <c r="AS1368" s="171">
        <v>0.90390462473995836</v>
      </c>
      <c r="AT1368" s="171">
        <v>0.95879396984924625</v>
      </c>
      <c r="AU1368" s="171">
        <v>0.95181453140389416</v>
      </c>
      <c r="AV1368" s="171">
        <v>0.93031390134529157</v>
      </c>
      <c r="AW1368" s="171">
        <v>0.87350511650844531</v>
      </c>
      <c r="AX1368" s="173">
        <v>0.93842019163355928</v>
      </c>
      <c r="AY1368" s="171"/>
      <c r="AZ1368" s="171"/>
      <c r="BA1368" s="171"/>
      <c r="BB1368" s="171"/>
      <c r="BC1368" s="171"/>
      <c r="BD1368" s="171"/>
      <c r="BE1368" s="171"/>
      <c r="BF1368" s="171"/>
      <c r="BG1368" s="171"/>
      <c r="BH1368" s="171"/>
      <c r="BI1368" s="171"/>
      <c r="BJ1368" s="171"/>
      <c r="BK1368" s="171"/>
      <c r="BL1368" s="171"/>
      <c r="BM1368" s="171"/>
      <c r="BN1368" s="171"/>
      <c r="BO1368" s="171"/>
      <c r="BP1368" s="171"/>
    </row>
    <row r="1369" spans="9:68" x14ac:dyDescent="0.25">
      <c r="I1369" s="171">
        <v>20.495000000000001</v>
      </c>
      <c r="J1369" s="175">
        <v>0.96502094042200959</v>
      </c>
      <c r="K1369" s="171">
        <v>0.96976343983702107</v>
      </c>
      <c r="L1369" s="171">
        <v>0.96555737237376515</v>
      </c>
      <c r="M1369" s="171">
        <v>0.96799664071322988</v>
      </c>
      <c r="N1369" s="171">
        <v>0.96979615701951571</v>
      </c>
      <c r="O1369" s="171">
        <v>0.96073135859516934</v>
      </c>
      <c r="P1369" s="171">
        <v>0.97515085916828959</v>
      </c>
      <c r="Q1369" s="171">
        <v>0.96921905604045411</v>
      </c>
      <c r="R1369" s="171">
        <v>0.98289970212544853</v>
      </c>
      <c r="S1369" s="171">
        <v>0.97054153362260998</v>
      </c>
      <c r="T1369" s="171">
        <v>0.9692150769978426</v>
      </c>
      <c r="U1369" s="173">
        <v>0.9748708844524171</v>
      </c>
      <c r="V1369" s="171">
        <v>0.97167534731885963</v>
      </c>
      <c r="W1369" s="171">
        <v>0.94927844986559984</v>
      </c>
      <c r="X1369" s="171">
        <v>0.94798557797542005</v>
      </c>
      <c r="Y1369" s="171">
        <v>0.95972276376276688</v>
      </c>
      <c r="Z1369" s="171">
        <v>0.94752301651010717</v>
      </c>
      <c r="AA1369" s="171">
        <v>0.964196707850971</v>
      </c>
      <c r="AB1369" s="171">
        <v>0.95268502014109802</v>
      </c>
      <c r="AC1369" s="171">
        <v>0.94384586132589687</v>
      </c>
      <c r="AD1369" s="171">
        <v>0.96226287229074103</v>
      </c>
      <c r="AE1369" s="171">
        <v>0.9688132320521895</v>
      </c>
      <c r="AF1369" s="171">
        <v>0.96449061394732993</v>
      </c>
      <c r="AG1369" s="173">
        <v>0.97066268403095846</v>
      </c>
      <c r="AH1369" s="171"/>
      <c r="AI1369" s="173">
        <v>20.495000000000001</v>
      </c>
      <c r="AJ1369" s="171">
        <v>0.90546336005966799</v>
      </c>
      <c r="AK1369" s="171">
        <v>0.96777476255088191</v>
      </c>
      <c r="AL1369" s="171">
        <v>0.94807204307730408</v>
      </c>
      <c r="AM1369" s="171">
        <v>0.96563795485951209</v>
      </c>
      <c r="AN1369" s="171">
        <v>0.94831742358499693</v>
      </c>
      <c r="AO1369" s="171">
        <v>0.99654791494062434</v>
      </c>
      <c r="AP1369" s="173">
        <v>0.94089471305919559</v>
      </c>
      <c r="AQ1369" s="171">
        <v>0.90476704055219992</v>
      </c>
      <c r="AR1369" s="171">
        <v>0.93968283069025593</v>
      </c>
      <c r="AS1369" s="171">
        <v>0.90966554648743803</v>
      </c>
      <c r="AT1369" s="171">
        <v>0.96105527638190957</v>
      </c>
      <c r="AU1369" s="171">
        <v>0.95923933631335723</v>
      </c>
      <c r="AV1369" s="171">
        <v>0.93031390134529157</v>
      </c>
      <c r="AW1369" s="171">
        <v>0.85834052521267412</v>
      </c>
      <c r="AX1369" s="173">
        <v>0.95863519513905104</v>
      </c>
      <c r="AY1369" s="171"/>
      <c r="AZ1369" s="171"/>
      <c r="BA1369" s="171"/>
      <c r="BB1369" s="171"/>
      <c r="BC1369" s="171"/>
      <c r="BD1369" s="171"/>
      <c r="BE1369" s="171"/>
      <c r="BF1369" s="171"/>
      <c r="BG1369" s="171"/>
      <c r="BH1369" s="171"/>
      <c r="BI1369" s="171"/>
      <c r="BJ1369" s="171"/>
      <c r="BK1369" s="171"/>
      <c r="BL1369" s="171"/>
      <c r="BM1369" s="171"/>
      <c r="BN1369" s="171"/>
      <c r="BO1369" s="171"/>
      <c r="BP1369" s="171"/>
    </row>
    <row r="1370" spans="9:68" x14ac:dyDescent="0.25">
      <c r="I1370" s="171">
        <v>20.51</v>
      </c>
      <c r="J1370" s="175">
        <v>0.96167773525709632</v>
      </c>
      <c r="K1370" s="171">
        <v>0.97121961699624959</v>
      </c>
      <c r="L1370" s="171">
        <v>0.96326569406803209</v>
      </c>
      <c r="M1370" s="171">
        <v>0.96876125045680617</v>
      </c>
      <c r="N1370" s="171">
        <v>0.97443221262839907</v>
      </c>
      <c r="O1370" s="171">
        <v>0.96116413480332108</v>
      </c>
      <c r="P1370" s="171">
        <v>0.97006290565928555</v>
      </c>
      <c r="Q1370" s="171">
        <v>0.96946362010120923</v>
      </c>
      <c r="R1370" s="171">
        <v>0.97509443768185855</v>
      </c>
      <c r="S1370" s="171">
        <v>0.97282959397078927</v>
      </c>
      <c r="T1370" s="171">
        <v>0.97103954072037402</v>
      </c>
      <c r="U1370" s="173">
        <v>0.97505276149804065</v>
      </c>
      <c r="V1370" s="171">
        <v>0.97236384253961772</v>
      </c>
      <c r="W1370" s="171">
        <v>0.95466583679243489</v>
      </c>
      <c r="X1370" s="171">
        <v>0.94907427017997092</v>
      </c>
      <c r="Y1370" s="171">
        <v>0.96913932839684358</v>
      </c>
      <c r="Z1370" s="171">
        <v>0.9415593700203948</v>
      </c>
      <c r="AA1370" s="171">
        <v>0.96667486016110438</v>
      </c>
      <c r="AB1370" s="171">
        <v>0.94771432731379956</v>
      </c>
      <c r="AC1370" s="171">
        <v>0.94752878000437901</v>
      </c>
      <c r="AD1370" s="171">
        <v>0.97068350578833174</v>
      </c>
      <c r="AE1370" s="171">
        <v>0.97045518456995661</v>
      </c>
      <c r="AF1370" s="171">
        <v>0.96219280038509247</v>
      </c>
      <c r="AG1370" s="173">
        <v>0.96632485031927462</v>
      </c>
      <c r="AH1370" s="171"/>
      <c r="AI1370" s="173">
        <v>20.51</v>
      </c>
      <c r="AJ1370" s="171">
        <v>0.94042513518553039</v>
      </c>
      <c r="AK1370" s="171">
        <v>0.9464721845318862</v>
      </c>
      <c r="AL1370" s="171">
        <v>0.93903571207526149</v>
      </c>
      <c r="AM1370" s="171">
        <v>0.97954859511745762</v>
      </c>
      <c r="AN1370" s="171">
        <v>0.97126603027673319</v>
      </c>
      <c r="AO1370" s="171">
        <v>0.90637945318972668</v>
      </c>
      <c r="AP1370" s="173">
        <v>0.92751920469950311</v>
      </c>
      <c r="AQ1370" s="171">
        <v>0.87014667817083691</v>
      </c>
      <c r="AR1370" s="171">
        <v>0.95306627555229617</v>
      </c>
      <c r="AS1370" s="171">
        <v>0.91822691630660902</v>
      </c>
      <c r="AT1370" s="171">
        <v>0.9345896147403685</v>
      </c>
      <c r="AU1370" s="171">
        <v>0.95923933631335723</v>
      </c>
      <c r="AV1370" s="171">
        <v>0.97865470852017933</v>
      </c>
      <c r="AW1370" s="171">
        <v>0.88694365676242126</v>
      </c>
      <c r="AX1370" s="173">
        <v>0.99111942042533296</v>
      </c>
      <c r="AY1370" s="171"/>
      <c r="AZ1370" s="171"/>
      <c r="BA1370" s="171"/>
      <c r="BB1370" s="171"/>
      <c r="BC1370" s="171"/>
      <c r="BD1370" s="171"/>
      <c r="BE1370" s="171"/>
      <c r="BF1370" s="171"/>
      <c r="BG1370" s="171"/>
      <c r="BH1370" s="171"/>
      <c r="BI1370" s="171"/>
      <c r="BJ1370" s="171"/>
      <c r="BK1370" s="171"/>
      <c r="BL1370" s="171"/>
      <c r="BM1370" s="171"/>
      <c r="BN1370" s="171"/>
      <c r="BO1370" s="171"/>
      <c r="BP1370" s="171"/>
    </row>
    <row r="1371" spans="9:68" x14ac:dyDescent="0.25">
      <c r="I1371" s="171">
        <v>20.524999999999999</v>
      </c>
      <c r="J1371" s="175">
        <v>0.9577044680877379</v>
      </c>
      <c r="K1371" s="171">
        <v>0.97165711353811124</v>
      </c>
      <c r="L1371" s="171">
        <v>0.97012351435386268</v>
      </c>
      <c r="M1371" s="171">
        <v>0.96906839533079714</v>
      </c>
      <c r="N1371" s="171">
        <v>0.97160305575138528</v>
      </c>
      <c r="O1371" s="171">
        <v>0.96153830600329893</v>
      </c>
      <c r="P1371" s="171">
        <v>0.97062755746012264</v>
      </c>
      <c r="Q1371" s="171">
        <v>0.97017202985427353</v>
      </c>
      <c r="R1371" s="171">
        <v>0.97837447750076389</v>
      </c>
      <c r="S1371" s="171">
        <v>0.96780477968238465</v>
      </c>
      <c r="T1371" s="171">
        <v>0.97106241600099164</v>
      </c>
      <c r="U1371" s="173">
        <v>0.97680641219303466</v>
      </c>
      <c r="V1371" s="171">
        <v>0.96866793730343181</v>
      </c>
      <c r="W1371" s="171">
        <v>0.95339687469420908</v>
      </c>
      <c r="X1371" s="171">
        <v>0.93826488893280924</v>
      </c>
      <c r="Y1371" s="171">
        <v>0.96898742401106652</v>
      </c>
      <c r="Z1371" s="171">
        <v>0.94137378241838821</v>
      </c>
      <c r="AA1371" s="171">
        <v>0.94991215705152321</v>
      </c>
      <c r="AB1371" s="171">
        <v>0.94586375823034829</v>
      </c>
      <c r="AC1371" s="171">
        <v>0.95380967745652745</v>
      </c>
      <c r="AD1371" s="171">
        <v>0.96847600347563156</v>
      </c>
      <c r="AE1371" s="171">
        <v>0.9701177897169736</v>
      </c>
      <c r="AF1371" s="171">
        <v>0.96021813376686893</v>
      </c>
      <c r="AG1371" s="173">
        <v>0.96700143817400575</v>
      </c>
      <c r="AH1371" s="171"/>
      <c r="AI1371" s="173">
        <v>20.524999999999999</v>
      </c>
      <c r="AJ1371" s="171">
        <v>0.92093977251538295</v>
      </c>
      <c r="AK1371" s="171">
        <v>0.96187245590230674</v>
      </c>
      <c r="AL1371" s="171">
        <v>0.94126384848672406</v>
      </c>
      <c r="AM1371" s="171">
        <v>0.95974205435283289</v>
      </c>
      <c r="AN1371" s="171">
        <v>0.95024587792884019</v>
      </c>
      <c r="AO1371" s="171">
        <v>0.8928472797569732</v>
      </c>
      <c r="AP1371" s="173">
        <v>0.9496610935381834</v>
      </c>
      <c r="AQ1371" s="171">
        <v>0.88783433994823113</v>
      </c>
      <c r="AR1371" s="171">
        <v>0.92639105325877735</v>
      </c>
      <c r="AS1371" s="171">
        <v>0.90622499599935991</v>
      </c>
      <c r="AT1371" s="171">
        <v>0.94472361809045224</v>
      </c>
      <c r="AU1371" s="171">
        <v>0.95181453140389416</v>
      </c>
      <c r="AV1371" s="171">
        <v>0.94538116591928256</v>
      </c>
      <c r="AW1371" s="171">
        <v>0.88028603131549754</v>
      </c>
      <c r="AX1371" s="173">
        <v>0.95220845992054226</v>
      </c>
      <c r="AY1371" s="171"/>
      <c r="AZ1371" s="171"/>
      <c r="BA1371" s="171"/>
      <c r="BB1371" s="171"/>
      <c r="BC1371" s="171"/>
      <c r="BD1371" s="171"/>
      <c r="BE1371" s="171"/>
      <c r="BF1371" s="171"/>
      <c r="BG1371" s="171"/>
      <c r="BH1371" s="171"/>
      <c r="BI1371" s="171"/>
      <c r="BJ1371" s="171"/>
      <c r="BK1371" s="171"/>
      <c r="BL1371" s="171"/>
      <c r="BM1371" s="171"/>
      <c r="BN1371" s="171"/>
      <c r="BO1371" s="171"/>
      <c r="BP1371" s="171"/>
    </row>
    <row r="1372" spans="9:68" x14ac:dyDescent="0.25">
      <c r="I1372" s="171">
        <v>20.54</v>
      </c>
      <c r="J1372" s="175">
        <v>0.96439937086764449</v>
      </c>
      <c r="K1372" s="171">
        <v>0.97211526366820167</v>
      </c>
      <c r="L1372" s="171">
        <v>0.96555905560319177</v>
      </c>
      <c r="M1372" s="171">
        <v>0.969289865438974</v>
      </c>
      <c r="N1372" s="171">
        <v>0.96955374455333643</v>
      </c>
      <c r="O1372" s="171">
        <v>0.95728826128610023</v>
      </c>
      <c r="P1372" s="171">
        <v>0.96938028901342821</v>
      </c>
      <c r="Q1372" s="171">
        <v>0.97311912500253683</v>
      </c>
      <c r="R1372" s="171">
        <v>0.97810338466120916</v>
      </c>
      <c r="S1372" s="171">
        <v>0.97243132595414838</v>
      </c>
      <c r="T1372" s="171">
        <v>0.96666220665008096</v>
      </c>
      <c r="U1372" s="173">
        <v>0.979092758886141</v>
      </c>
      <c r="V1372" s="171">
        <v>0.95977169757676306</v>
      </c>
      <c r="W1372" s="171">
        <v>0.96086112169789162</v>
      </c>
      <c r="X1372" s="171">
        <v>0.93041649018271888</v>
      </c>
      <c r="Y1372" s="171">
        <v>0.96188728207987895</v>
      </c>
      <c r="Z1372" s="171">
        <v>0.94419585234984349</v>
      </c>
      <c r="AA1372" s="171">
        <v>0.95324670366298947</v>
      </c>
      <c r="AB1372" s="171">
        <v>0.94381019717539294</v>
      </c>
      <c r="AC1372" s="171">
        <v>0.94680049320688187</v>
      </c>
      <c r="AD1372" s="171">
        <v>0.97073949756689515</v>
      </c>
      <c r="AE1372" s="171">
        <v>0.96750722429556779</v>
      </c>
      <c r="AF1372" s="171">
        <v>0.95298719617279704</v>
      </c>
      <c r="AG1372" s="173">
        <v>0.96509766750302006</v>
      </c>
      <c r="AH1372" s="171"/>
      <c r="AI1372" s="173">
        <v>20.54</v>
      </c>
      <c r="AJ1372" s="171">
        <v>0.92420287152713043</v>
      </c>
      <c r="AK1372" s="171">
        <v>0.94945725915875179</v>
      </c>
      <c r="AL1372" s="171">
        <v>0.94355387757628284</v>
      </c>
      <c r="AM1372" s="171">
        <v>0.95707047443574411</v>
      </c>
      <c r="AN1372" s="171">
        <v>0.95554912737440956</v>
      </c>
      <c r="AO1372" s="171">
        <v>0.97873515603424477</v>
      </c>
      <c r="AP1372" s="173">
        <v>0.95436059647537264</v>
      </c>
      <c r="AQ1372" s="171">
        <v>0.88405953408110449</v>
      </c>
      <c r="AR1372" s="171">
        <v>0.93464112200935012</v>
      </c>
      <c r="AS1372" s="171">
        <v>0.89590334453512555</v>
      </c>
      <c r="AT1372" s="171">
        <v>0.93852596314907877</v>
      </c>
      <c r="AU1372" s="171">
        <v>0.93643457837714961</v>
      </c>
      <c r="AV1372" s="171">
        <v>0.92843049327354277</v>
      </c>
      <c r="AW1372" s="171">
        <v>0.90802613734434723</v>
      </c>
      <c r="AX1372" s="173">
        <v>0.95699929890161262</v>
      </c>
      <c r="AY1372" s="171"/>
      <c r="AZ1372" s="171"/>
      <c r="BA1372" s="171"/>
      <c r="BB1372" s="171"/>
      <c r="BC1372" s="171"/>
      <c r="BD1372" s="171"/>
      <c r="BE1372" s="171"/>
      <c r="BF1372" s="171"/>
      <c r="BG1372" s="171"/>
      <c r="BH1372" s="171"/>
      <c r="BI1372" s="171"/>
      <c r="BJ1372" s="171"/>
      <c r="BK1372" s="171"/>
      <c r="BL1372" s="171"/>
      <c r="BM1372" s="171"/>
      <c r="BN1372" s="171"/>
      <c r="BO1372" s="171"/>
      <c r="BP1372" s="171"/>
    </row>
    <row r="1373" spans="9:68" x14ac:dyDescent="0.25">
      <c r="I1373" s="171">
        <v>20.555</v>
      </c>
      <c r="J1373" s="175">
        <v>0.96005149765104714</v>
      </c>
      <c r="K1373" s="171">
        <v>0.97471518980662175</v>
      </c>
      <c r="L1373" s="171">
        <v>0.96539193939980583</v>
      </c>
      <c r="M1373" s="171">
        <v>0.97171628387374842</v>
      </c>
      <c r="N1373" s="171">
        <v>0.97114034417652684</v>
      </c>
      <c r="O1373" s="171">
        <v>0.95540109866839573</v>
      </c>
      <c r="P1373" s="171">
        <v>0.96903451794394324</v>
      </c>
      <c r="Q1373" s="171">
        <v>0.97701121801782387</v>
      </c>
      <c r="R1373" s="171">
        <v>0.97549848147333718</v>
      </c>
      <c r="S1373" s="171">
        <v>0.9670044959504529</v>
      </c>
      <c r="T1373" s="171">
        <v>0.96763583517572493</v>
      </c>
      <c r="U1373" s="173">
        <v>0.97365224282148888</v>
      </c>
      <c r="V1373" s="171">
        <v>0.96240997688638663</v>
      </c>
      <c r="W1373" s="171">
        <v>0.96311036628142865</v>
      </c>
      <c r="X1373" s="171">
        <v>0.94222055116488779</v>
      </c>
      <c r="Y1373" s="171">
        <v>0.9664234446733323</v>
      </c>
      <c r="Z1373" s="171">
        <v>0.94912753469149314</v>
      </c>
      <c r="AA1373" s="171">
        <v>0.96542330527510711</v>
      </c>
      <c r="AB1373" s="171">
        <v>0.95202081982136999</v>
      </c>
      <c r="AC1373" s="171">
        <v>0.9537434171861856</v>
      </c>
      <c r="AD1373" s="171">
        <v>0.9675915002798976</v>
      </c>
      <c r="AE1373" s="171">
        <v>0.96474751740014486</v>
      </c>
      <c r="AF1373" s="171">
        <v>0.95505064859729327</v>
      </c>
      <c r="AG1373" s="173">
        <v>0.97486038206751902</v>
      </c>
      <c r="AH1373" s="171"/>
      <c r="AI1373" s="173">
        <v>20.555</v>
      </c>
      <c r="AJ1373" s="171">
        <v>0.91776990490397181</v>
      </c>
      <c r="AK1373" s="171">
        <v>0.94945725915875179</v>
      </c>
      <c r="AL1373" s="171">
        <v>0.95209506715355574</v>
      </c>
      <c r="AM1373" s="171">
        <v>0.95439889451865534</v>
      </c>
      <c r="AN1373" s="171">
        <v>0.95227075498987568</v>
      </c>
      <c r="AO1373" s="171">
        <v>0.93275338304335842</v>
      </c>
      <c r="AP1373" s="173">
        <v>0.93357433348395857</v>
      </c>
      <c r="AQ1373" s="171">
        <v>0.88556945642795504</v>
      </c>
      <c r="AR1373" s="171">
        <v>0.92254102117517667</v>
      </c>
      <c r="AS1373" s="171">
        <v>0.9102256361017762</v>
      </c>
      <c r="AT1373" s="171">
        <v>0.95653266331658282</v>
      </c>
      <c r="AU1373" s="171">
        <v>0.96666414122281985</v>
      </c>
      <c r="AV1373" s="171">
        <v>0.9121076233183858</v>
      </c>
      <c r="AW1373" s="171">
        <v>0.86931327826408566</v>
      </c>
      <c r="AX1373" s="173">
        <v>0.94566487497078755</v>
      </c>
      <c r="AY1373" s="171"/>
      <c r="AZ1373" s="171"/>
      <c r="BA1373" s="171"/>
      <c r="BB1373" s="171"/>
      <c r="BC1373" s="171"/>
      <c r="BD1373" s="171"/>
      <c r="BE1373" s="171"/>
      <c r="BF1373" s="171"/>
      <c r="BG1373" s="171"/>
      <c r="BH1373" s="171"/>
      <c r="BI1373" s="171"/>
      <c r="BJ1373" s="171"/>
      <c r="BK1373" s="171"/>
      <c r="BL1373" s="171"/>
      <c r="BM1373" s="171"/>
      <c r="BN1373" s="171"/>
      <c r="BO1373" s="171"/>
      <c r="BP1373" s="171"/>
    </row>
    <row r="1374" spans="9:68" x14ac:dyDescent="0.25">
      <c r="I1374" s="171">
        <v>20.57</v>
      </c>
      <c r="J1374" s="175">
        <v>0.96373785051287264</v>
      </c>
      <c r="K1374" s="171">
        <v>0.97671668489028329</v>
      </c>
      <c r="L1374" s="171">
        <v>0.96532369183097699</v>
      </c>
      <c r="M1374" s="171">
        <v>0.96946094643835901</v>
      </c>
      <c r="N1374" s="171">
        <v>0.96627544183354885</v>
      </c>
      <c r="O1374" s="171">
        <v>0.95497897791627562</v>
      </c>
      <c r="P1374" s="171">
        <v>0.9721263649598838</v>
      </c>
      <c r="Q1374" s="171">
        <v>0.97487143019790379</v>
      </c>
      <c r="R1374" s="171">
        <v>0.97749868556932462</v>
      </c>
      <c r="S1374" s="171">
        <v>0.96773071438880365</v>
      </c>
      <c r="T1374" s="171">
        <v>0.96394084432852656</v>
      </c>
      <c r="U1374" s="173">
        <v>0.97151166976907366</v>
      </c>
      <c r="V1374" s="171">
        <v>0.96894443458189727</v>
      </c>
      <c r="W1374" s="171">
        <v>0.95822773512283022</v>
      </c>
      <c r="X1374" s="171">
        <v>0.93653605007912721</v>
      </c>
      <c r="Y1374" s="171">
        <v>0.96384978965522261</v>
      </c>
      <c r="Z1374" s="171">
        <v>0.94530267162395565</v>
      </c>
      <c r="AA1374" s="171">
        <v>0.95487605681698418</v>
      </c>
      <c r="AB1374" s="171">
        <v>0.94937243824205497</v>
      </c>
      <c r="AC1374" s="171">
        <v>0.95050933981723684</v>
      </c>
      <c r="AD1374" s="171">
        <v>0.96894491912401193</v>
      </c>
      <c r="AE1374" s="171">
        <v>0.96347650265219065</v>
      </c>
      <c r="AF1374" s="171">
        <v>0.95845292976927154</v>
      </c>
      <c r="AG1374" s="173">
        <v>0.96712654603705628</v>
      </c>
      <c r="AH1374" s="171"/>
      <c r="AI1374" s="173">
        <v>20.57</v>
      </c>
      <c r="AJ1374" s="171">
        <v>0.87693455155696454</v>
      </c>
      <c r="AK1374" s="171">
        <v>0.94898236092265953</v>
      </c>
      <c r="AL1374" s="171">
        <v>0.93903571207526149</v>
      </c>
      <c r="AM1374" s="171">
        <v>0.99797328420082931</v>
      </c>
      <c r="AN1374" s="171">
        <v>0.93983222447208559</v>
      </c>
      <c r="AO1374" s="171">
        <v>0.91576912455122916</v>
      </c>
      <c r="AP1374" s="173">
        <v>0.94631721644826039</v>
      </c>
      <c r="AQ1374" s="171">
        <v>0.91166954270923206</v>
      </c>
      <c r="AR1374" s="171">
        <v>0.91878265652213764</v>
      </c>
      <c r="AS1374" s="171">
        <v>0.90790526484237477</v>
      </c>
      <c r="AT1374" s="171">
        <v>0.94757118927973205</v>
      </c>
      <c r="AU1374" s="171">
        <v>0.94545041291006893</v>
      </c>
      <c r="AV1374" s="171">
        <v>0.91964125560538124</v>
      </c>
      <c r="AW1374" s="171">
        <v>0.89631364813216607</v>
      </c>
      <c r="AX1374" s="173">
        <v>0.93105865856508541</v>
      </c>
      <c r="AY1374" s="171"/>
      <c r="AZ1374" s="171"/>
      <c r="BA1374" s="171"/>
      <c r="BB1374" s="171"/>
      <c r="BC1374" s="171"/>
      <c r="BD1374" s="171"/>
      <c r="BE1374" s="171"/>
      <c r="BF1374" s="171"/>
      <c r="BG1374" s="171"/>
      <c r="BH1374" s="171"/>
      <c r="BI1374" s="171"/>
      <c r="BJ1374" s="171"/>
      <c r="BK1374" s="171"/>
      <c r="BL1374" s="171"/>
      <c r="BM1374" s="171"/>
      <c r="BN1374" s="171"/>
      <c r="BO1374" s="171"/>
      <c r="BP1374" s="171"/>
    </row>
    <row r="1375" spans="9:68" x14ac:dyDescent="0.25">
      <c r="I1375" s="171">
        <v>20.585000000000001</v>
      </c>
      <c r="J1375" s="175">
        <v>0.96928701652627891</v>
      </c>
      <c r="K1375" s="171">
        <v>0.97978891701420068</v>
      </c>
      <c r="L1375" s="171">
        <v>0.96699598926963171</v>
      </c>
      <c r="M1375" s="171">
        <v>0.97232182194063821</v>
      </c>
      <c r="N1375" s="171">
        <v>0.96807682665957295</v>
      </c>
      <c r="O1375" s="171">
        <v>0.95783247530918525</v>
      </c>
      <c r="P1375" s="171">
        <v>0.97760436735493972</v>
      </c>
      <c r="Q1375" s="171">
        <v>0.96898327138121143</v>
      </c>
      <c r="R1375" s="171">
        <v>0.97954829778819341</v>
      </c>
      <c r="S1375" s="171">
        <v>0.97234017006984141</v>
      </c>
      <c r="T1375" s="171">
        <v>0.97129414587364382</v>
      </c>
      <c r="U1375" s="173">
        <v>0.97134972269728959</v>
      </c>
      <c r="V1375" s="171">
        <v>0.96758049225424803</v>
      </c>
      <c r="W1375" s="171">
        <v>0.9619595380907856</v>
      </c>
      <c r="X1375" s="171">
        <v>0.94337710872164016</v>
      </c>
      <c r="Y1375" s="171">
        <v>0.96130917913329039</v>
      </c>
      <c r="Z1375" s="171">
        <v>0.95414300297936938</v>
      </c>
      <c r="AA1375" s="171">
        <v>0.94577604011970584</v>
      </c>
      <c r="AB1375" s="171">
        <v>0.94895240921063673</v>
      </c>
      <c r="AC1375" s="171">
        <v>0.95749317231127351</v>
      </c>
      <c r="AD1375" s="171">
        <v>0.96875993935247173</v>
      </c>
      <c r="AE1375" s="171">
        <v>0.96510761008423251</v>
      </c>
      <c r="AF1375" s="171">
        <v>0.95894660436619017</v>
      </c>
      <c r="AG1375" s="173">
        <v>0.96410712405025201</v>
      </c>
      <c r="AH1375" s="171"/>
      <c r="AI1375" s="173">
        <v>20.585000000000001</v>
      </c>
      <c r="AJ1375" s="171">
        <v>0.88467275778482179</v>
      </c>
      <c r="AK1375" s="171">
        <v>0.94253731343283587</v>
      </c>
      <c r="AL1375" s="171">
        <v>0.94442037506962928</v>
      </c>
      <c r="AM1375" s="171">
        <v>0.96628281897742974</v>
      </c>
      <c r="AN1375" s="171">
        <v>0.961430913123132</v>
      </c>
      <c r="AO1375" s="171">
        <v>0.90734603700635208</v>
      </c>
      <c r="AP1375" s="173">
        <v>0.96375960234975144</v>
      </c>
      <c r="AQ1375" s="171">
        <v>0.89009922346850723</v>
      </c>
      <c r="AR1375" s="171">
        <v>0.90860757172976436</v>
      </c>
      <c r="AS1375" s="171">
        <v>0.90334453512562007</v>
      </c>
      <c r="AT1375" s="171">
        <v>0.93006700167504197</v>
      </c>
      <c r="AU1375" s="171">
        <v>0.95817864989771939</v>
      </c>
      <c r="AV1375" s="171">
        <v>0.93408071748878929</v>
      </c>
      <c r="AW1375" s="171">
        <v>0.93083466896806799</v>
      </c>
      <c r="AX1375" s="173">
        <v>0.93514839915868186</v>
      </c>
      <c r="AY1375" s="171"/>
      <c r="AZ1375" s="171"/>
      <c r="BA1375" s="171"/>
      <c r="BB1375" s="171"/>
      <c r="BC1375" s="171"/>
      <c r="BD1375" s="171"/>
      <c r="BE1375" s="171"/>
      <c r="BF1375" s="171"/>
      <c r="BG1375" s="171"/>
      <c r="BH1375" s="171"/>
      <c r="BI1375" s="171"/>
      <c r="BJ1375" s="171"/>
      <c r="BK1375" s="171"/>
      <c r="BL1375" s="171"/>
      <c r="BM1375" s="171"/>
      <c r="BN1375" s="171"/>
      <c r="BO1375" s="171"/>
      <c r="BP1375" s="171"/>
    </row>
    <row r="1376" spans="9:68" x14ac:dyDescent="0.25">
      <c r="I1376" s="171">
        <v>20.6</v>
      </c>
      <c r="J1376" s="175">
        <v>0.9640789566035467</v>
      </c>
      <c r="K1376" s="171">
        <v>0.97946690351166632</v>
      </c>
      <c r="L1376" s="171">
        <v>0.96300771032871735</v>
      </c>
      <c r="M1376" s="171">
        <v>0.97582975268906269</v>
      </c>
      <c r="N1376" s="171">
        <v>0.97195040801177179</v>
      </c>
      <c r="O1376" s="171">
        <v>0.95770789576514637</v>
      </c>
      <c r="P1376" s="171">
        <v>0.98178056112750478</v>
      </c>
      <c r="Q1376" s="171">
        <v>0.9724035737526332</v>
      </c>
      <c r="R1376" s="171">
        <v>0.98022890207242563</v>
      </c>
      <c r="S1376" s="171">
        <v>0.96999595253631388</v>
      </c>
      <c r="T1376" s="171">
        <v>0.97152969630768082</v>
      </c>
      <c r="U1376" s="173">
        <v>0.97148096059879552</v>
      </c>
      <c r="V1376" s="171">
        <v>0.96104721446770702</v>
      </c>
      <c r="W1376" s="171">
        <v>0.94893676095575241</v>
      </c>
      <c r="X1376" s="171">
        <v>0.94512129062440609</v>
      </c>
      <c r="Y1376" s="171">
        <v>0.96297635796188574</v>
      </c>
      <c r="Z1376" s="171">
        <v>0.94777907259378846</v>
      </c>
      <c r="AA1376" s="171">
        <v>0.95987768685555364</v>
      </c>
      <c r="AB1376" s="171">
        <v>0.93846374308224245</v>
      </c>
      <c r="AC1376" s="171">
        <v>0.95188870579287621</v>
      </c>
      <c r="AD1376" s="171">
        <v>0.96659871416238563</v>
      </c>
      <c r="AE1376" s="171">
        <v>0.96569381256923759</v>
      </c>
      <c r="AF1376" s="171">
        <v>0.95628386431912205</v>
      </c>
      <c r="AG1376" s="173">
        <v>0.96423469229714009</v>
      </c>
      <c r="AH1376" s="171"/>
      <c r="AI1376" s="173">
        <v>20.6</v>
      </c>
      <c r="AJ1376" s="171">
        <v>0.89250419541301496</v>
      </c>
      <c r="AK1376" s="171">
        <v>0.97374491180461342</v>
      </c>
      <c r="AL1376" s="171">
        <v>0.94169709723339734</v>
      </c>
      <c r="AM1376" s="171">
        <v>0.94454168585905107</v>
      </c>
      <c r="AN1376" s="171">
        <v>0.96008099508244171</v>
      </c>
      <c r="AO1376" s="171">
        <v>0.89795636564484949</v>
      </c>
      <c r="AP1376" s="173">
        <v>0.96375960234975144</v>
      </c>
      <c r="AQ1376" s="171">
        <v>0.90778688524590145</v>
      </c>
      <c r="AR1376" s="171">
        <v>0.9041158676322304</v>
      </c>
      <c r="AS1376" s="171">
        <v>0.9239078252520404</v>
      </c>
      <c r="AT1376" s="171">
        <v>0.95033500837520946</v>
      </c>
      <c r="AU1376" s="171">
        <v>0.95976967952117576</v>
      </c>
      <c r="AV1376" s="171">
        <v>0.94286995515695082</v>
      </c>
      <c r="AW1376" s="171">
        <v>0.90297127357909013</v>
      </c>
      <c r="AX1376" s="173">
        <v>0.91154475344706698</v>
      </c>
      <c r="AY1376" s="171"/>
      <c r="AZ1376" s="171"/>
      <c r="BA1376" s="171"/>
      <c r="BB1376" s="171"/>
      <c r="BC1376" s="171"/>
      <c r="BD1376" s="171"/>
      <c r="BE1376" s="171"/>
      <c r="BF1376" s="171"/>
      <c r="BG1376" s="171"/>
      <c r="BH1376" s="171"/>
      <c r="BI1376" s="171"/>
      <c r="BJ1376" s="171"/>
      <c r="BK1376" s="171"/>
      <c r="BL1376" s="171"/>
      <c r="BM1376" s="171"/>
      <c r="BN1376" s="171"/>
      <c r="BO1376" s="171"/>
      <c r="BP1376" s="171"/>
    </row>
    <row r="1377" spans="9:68" x14ac:dyDescent="0.25">
      <c r="I1377" s="171">
        <v>20.614999999999998</v>
      </c>
      <c r="J1377" s="175">
        <v>0.96708566074448665</v>
      </c>
      <c r="K1377" s="171">
        <v>0.9801911956283359</v>
      </c>
      <c r="L1377" s="171">
        <v>0.96352916398925215</v>
      </c>
      <c r="M1377" s="171">
        <v>0.9718891701858382</v>
      </c>
      <c r="N1377" s="171">
        <v>0.96675083705840414</v>
      </c>
      <c r="O1377" s="171">
        <v>0.95998797683582415</v>
      </c>
      <c r="P1377" s="171">
        <v>0.9819704237563206</v>
      </c>
      <c r="Q1377" s="171">
        <v>0.9651189718938038</v>
      </c>
      <c r="R1377" s="171">
        <v>0.97843220762828331</v>
      </c>
      <c r="S1377" s="171">
        <v>0.9735775219250602</v>
      </c>
      <c r="T1377" s="171">
        <v>0.96977640413993316</v>
      </c>
      <c r="U1377" s="173">
        <v>0.96973762648704942</v>
      </c>
      <c r="V1377" s="171">
        <v>0.95961920539998469</v>
      </c>
      <c r="W1377" s="171">
        <v>0.95687246853511443</v>
      </c>
      <c r="X1377" s="171">
        <v>0.94776671747789276</v>
      </c>
      <c r="Y1377" s="171">
        <v>0.9647847929034169</v>
      </c>
      <c r="Z1377" s="171">
        <v>0.94624000958622012</v>
      </c>
      <c r="AA1377" s="171">
        <v>0.95820161892742794</v>
      </c>
      <c r="AB1377" s="171">
        <v>0.94115027068047352</v>
      </c>
      <c r="AC1377" s="171">
        <v>0.93547171550720798</v>
      </c>
      <c r="AD1377" s="171">
        <v>0.96681190060886191</v>
      </c>
      <c r="AE1377" s="171">
        <v>0.96833091612896316</v>
      </c>
      <c r="AF1377" s="171">
        <v>0.95419172036508648</v>
      </c>
      <c r="AG1377" s="173">
        <v>0.96904088396812127</v>
      </c>
      <c r="AH1377" s="171"/>
      <c r="AI1377" s="173">
        <v>20.614999999999998</v>
      </c>
      <c r="AJ1377" s="171">
        <v>0.89958978183852312</v>
      </c>
      <c r="AK1377" s="171">
        <v>0.97327001356852116</v>
      </c>
      <c r="AL1377" s="171">
        <v>0.9335891564027976</v>
      </c>
      <c r="AM1377" s="171">
        <v>0.97687701520036874</v>
      </c>
      <c r="AN1377" s="171">
        <v>0.96924115321569759</v>
      </c>
      <c r="AO1377" s="171">
        <v>0.89367578017122362</v>
      </c>
      <c r="AP1377" s="173">
        <v>0.9496610935381834</v>
      </c>
      <c r="AQ1377" s="171">
        <v>0.91015962036238141</v>
      </c>
      <c r="AR1377" s="171">
        <v>0.92189934916124305</v>
      </c>
      <c r="AS1377" s="171">
        <v>0.9147863658185309</v>
      </c>
      <c r="AT1377" s="171">
        <v>0.95544388609715247</v>
      </c>
      <c r="AU1377" s="171">
        <v>0.94067732403969995</v>
      </c>
      <c r="AV1377" s="171">
        <v>0.91838565022421526</v>
      </c>
      <c r="AW1377" s="171">
        <v>0.8836148440389594</v>
      </c>
      <c r="AX1377" s="173">
        <v>0.91645244215938315</v>
      </c>
      <c r="AY1377" s="171"/>
      <c r="AZ1377" s="171"/>
      <c r="BA1377" s="171"/>
      <c r="BB1377" s="171"/>
      <c r="BC1377" s="171"/>
      <c r="BD1377" s="171"/>
      <c r="BE1377" s="171"/>
      <c r="BF1377" s="171"/>
      <c r="BG1377" s="171"/>
      <c r="BH1377" s="171"/>
      <c r="BI1377" s="171"/>
      <c r="BJ1377" s="171"/>
      <c r="BK1377" s="171"/>
      <c r="BL1377" s="171"/>
      <c r="BM1377" s="171"/>
      <c r="BN1377" s="171"/>
      <c r="BO1377" s="171"/>
      <c r="BP1377" s="171"/>
    </row>
    <row r="1378" spans="9:68" x14ac:dyDescent="0.25">
      <c r="I1378" s="171">
        <v>20.63</v>
      </c>
      <c r="J1378" s="175">
        <v>0.96941193864030462</v>
      </c>
      <c r="K1378" s="171">
        <v>0.98192305536909907</v>
      </c>
      <c r="L1378" s="171">
        <v>0.97215069377530405</v>
      </c>
      <c r="M1378" s="171">
        <v>0.96841116755949253</v>
      </c>
      <c r="N1378" s="171">
        <v>0.96689211542057207</v>
      </c>
      <c r="O1378" s="171">
        <v>0.9605055859511864</v>
      </c>
      <c r="P1378" s="171">
        <v>0.97527365690870316</v>
      </c>
      <c r="Q1378" s="171">
        <v>0.96900170337824165</v>
      </c>
      <c r="R1378" s="171">
        <v>0.97483914034766384</v>
      </c>
      <c r="S1378" s="171">
        <v>0.96967613277302911</v>
      </c>
      <c r="T1378" s="171">
        <v>0.97249651470557341</v>
      </c>
      <c r="U1378" s="173">
        <v>0.97446711328985725</v>
      </c>
      <c r="V1378" s="171">
        <v>0.95966359107028565</v>
      </c>
      <c r="W1378" s="171">
        <v>0.9588849254892412</v>
      </c>
      <c r="X1378" s="171">
        <v>0.94426282545399332</v>
      </c>
      <c r="Y1378" s="171">
        <v>0.96241980673370719</v>
      </c>
      <c r="Z1378" s="171">
        <v>0.95106989027208988</v>
      </c>
      <c r="AA1378" s="171">
        <v>0.95881524182252253</v>
      </c>
      <c r="AB1378" s="171">
        <v>0.94796346218047423</v>
      </c>
      <c r="AC1378" s="171">
        <v>0.94962202837091914</v>
      </c>
      <c r="AD1378" s="171">
        <v>0.96886258813486459</v>
      </c>
      <c r="AE1378" s="171">
        <v>0.96281378147526286</v>
      </c>
      <c r="AF1378" s="171">
        <v>0.94581095879579502</v>
      </c>
      <c r="AG1378" s="173">
        <v>0.96662815015421655</v>
      </c>
      <c r="AH1378" s="171"/>
      <c r="AI1378" s="173">
        <v>20.63</v>
      </c>
      <c r="AJ1378" s="171">
        <v>0.92942382994592565</v>
      </c>
      <c r="AK1378" s="171">
        <v>0.95841248303934878</v>
      </c>
      <c r="AL1378" s="171">
        <v>0.93990220956860815</v>
      </c>
      <c r="AM1378" s="171">
        <v>0.95642561031782602</v>
      </c>
      <c r="AN1378" s="171">
        <v>0.95747758171825281</v>
      </c>
      <c r="AO1378" s="171">
        <v>0.91922120961060494</v>
      </c>
      <c r="AP1378" s="173">
        <v>0.94694984184365094</v>
      </c>
      <c r="AQ1378" s="171">
        <v>0.88632441760138059</v>
      </c>
      <c r="AR1378" s="171">
        <v>0.94417453478779012</v>
      </c>
      <c r="AS1378" s="171">
        <v>0.91590654504720759</v>
      </c>
      <c r="AT1378" s="171">
        <v>0.93735343383584591</v>
      </c>
      <c r="AU1378" s="171">
        <v>0.91893325251913005</v>
      </c>
      <c r="AV1378" s="171">
        <v>0.91587443946188352</v>
      </c>
      <c r="AW1378" s="171">
        <v>0.91480705215139912</v>
      </c>
      <c r="AX1378" s="173">
        <v>0.92369712549661143</v>
      </c>
      <c r="AY1378" s="171"/>
      <c r="AZ1378" s="171"/>
      <c r="BA1378" s="171"/>
      <c r="BB1378" s="171"/>
      <c r="BC1378" s="171"/>
      <c r="BD1378" s="171"/>
      <c r="BE1378" s="171"/>
      <c r="BF1378" s="171"/>
      <c r="BG1378" s="171"/>
      <c r="BH1378" s="171"/>
      <c r="BI1378" s="171"/>
      <c r="BJ1378" s="171"/>
      <c r="BK1378" s="171"/>
      <c r="BL1378" s="171"/>
      <c r="BM1378" s="171"/>
      <c r="BN1378" s="171"/>
      <c r="BO1378" s="171"/>
      <c r="BP1378" s="171"/>
    </row>
    <row r="1379" spans="9:68" x14ac:dyDescent="0.25">
      <c r="I1379" s="171">
        <v>20.645</v>
      </c>
      <c r="J1379" s="175">
        <v>0.96779206124195671</v>
      </c>
      <c r="K1379" s="171">
        <v>0.97527053200862301</v>
      </c>
      <c r="L1379" s="171">
        <v>0.96766828746544509</v>
      </c>
      <c r="M1379" s="171">
        <v>0.97328430451709247</v>
      </c>
      <c r="N1379" s="171">
        <v>0.96710452935819768</v>
      </c>
      <c r="O1379" s="171">
        <v>0.95526012519926695</v>
      </c>
      <c r="P1379" s="171">
        <v>0.96773836497455901</v>
      </c>
      <c r="Q1379" s="171">
        <v>0.97073668659358359</v>
      </c>
      <c r="R1379" s="171">
        <v>0.97660391423009918</v>
      </c>
      <c r="S1379" s="171">
        <v>0.97042170585072884</v>
      </c>
      <c r="T1379" s="171">
        <v>0.97117324677044448</v>
      </c>
      <c r="U1379" s="173">
        <v>0.97992608803294523</v>
      </c>
      <c r="V1379" s="171">
        <v>0.9607117402631461</v>
      </c>
      <c r="W1379" s="171">
        <v>0.96385084270756627</v>
      </c>
      <c r="X1379" s="171">
        <v>0.94587280137196827</v>
      </c>
      <c r="Y1379" s="171">
        <v>0.96218798291482122</v>
      </c>
      <c r="Z1379" s="171">
        <v>0.94214514630696744</v>
      </c>
      <c r="AA1379" s="171">
        <v>0.95841665416014865</v>
      </c>
      <c r="AB1379" s="171">
        <v>0.94337597598657552</v>
      </c>
      <c r="AC1379" s="171">
        <v>0.94095691353898991</v>
      </c>
      <c r="AD1379" s="171">
        <v>0.97182460081475786</v>
      </c>
      <c r="AE1379" s="171">
        <v>0.97064494773743526</v>
      </c>
      <c r="AF1379" s="171">
        <v>0.95571586294702404</v>
      </c>
      <c r="AG1379" s="173">
        <v>0.95622069112004993</v>
      </c>
      <c r="AH1379" s="171"/>
      <c r="AI1379" s="173">
        <v>20.645</v>
      </c>
      <c r="AJ1379" s="171">
        <v>0.92485549132947953</v>
      </c>
      <c r="AK1379" s="171">
        <v>0.95936227951153319</v>
      </c>
      <c r="AL1379" s="171">
        <v>0.94305873615151325</v>
      </c>
      <c r="AM1379" s="171">
        <v>0.95439889451865534</v>
      </c>
      <c r="AN1379" s="171">
        <v>0.95487416835406425</v>
      </c>
      <c r="AO1379" s="171">
        <v>0.91659762496547925</v>
      </c>
      <c r="AP1379" s="173">
        <v>0.95499322187076363</v>
      </c>
      <c r="AQ1379" s="171">
        <v>0.93011216566005184</v>
      </c>
      <c r="AR1379" s="171">
        <v>0.93968283069025593</v>
      </c>
      <c r="AS1379" s="171">
        <v>0.90390462473995836</v>
      </c>
      <c r="AT1379" s="171">
        <v>0.94807370184254602</v>
      </c>
      <c r="AU1379" s="171">
        <v>0.9311311462989621</v>
      </c>
      <c r="AV1379" s="171">
        <v>0.92717488789237679</v>
      </c>
      <c r="AW1379" s="171">
        <v>0.89286154604857604</v>
      </c>
      <c r="AX1379" s="173">
        <v>0.91727039027810242</v>
      </c>
      <c r="AY1379" s="171"/>
      <c r="AZ1379" s="171"/>
      <c r="BA1379" s="171"/>
      <c r="BB1379" s="171"/>
      <c r="BC1379" s="171"/>
      <c r="BD1379" s="171"/>
      <c r="BE1379" s="171"/>
      <c r="BF1379" s="171"/>
      <c r="BG1379" s="171"/>
      <c r="BH1379" s="171"/>
      <c r="BI1379" s="171"/>
      <c r="BJ1379" s="171"/>
      <c r="BK1379" s="171"/>
      <c r="BL1379" s="171"/>
      <c r="BM1379" s="171"/>
      <c r="BN1379" s="171"/>
      <c r="BO1379" s="171"/>
      <c r="BP1379" s="171"/>
    </row>
    <row r="1380" spans="9:68" x14ac:dyDescent="0.25">
      <c r="I1380" s="171">
        <v>20.66</v>
      </c>
      <c r="J1380" s="175">
        <v>0.96796564698002319</v>
      </c>
      <c r="K1380" s="171">
        <v>0.97798007297077394</v>
      </c>
      <c r="L1380" s="171">
        <v>0.97148012680109186</v>
      </c>
      <c r="M1380" s="171">
        <v>0.96901438529010786</v>
      </c>
      <c r="N1380" s="171">
        <v>0.96658683883290064</v>
      </c>
      <c r="O1380" s="171">
        <v>0.95212514716831698</v>
      </c>
      <c r="P1380" s="171">
        <v>0.96958316973307557</v>
      </c>
      <c r="Q1380" s="171">
        <v>0.97135170236353496</v>
      </c>
      <c r="R1380" s="171">
        <v>0.97580722619298321</v>
      </c>
      <c r="S1380" s="171">
        <v>0.9696693701618142</v>
      </c>
      <c r="T1380" s="171">
        <v>0.97104367803487524</v>
      </c>
      <c r="U1380" s="173">
        <v>0.97679278313449047</v>
      </c>
      <c r="V1380" s="171">
        <v>0.95796175601518507</v>
      </c>
      <c r="W1380" s="171">
        <v>0.95410328884902729</v>
      </c>
      <c r="X1380" s="171">
        <v>0.95236898182982477</v>
      </c>
      <c r="Y1380" s="171">
        <v>0.96569495774235092</v>
      </c>
      <c r="Z1380" s="171">
        <v>0.9364216071422049</v>
      </c>
      <c r="AA1380" s="171">
        <v>0.96276984404656818</v>
      </c>
      <c r="AB1380" s="171">
        <v>0.94871568328987443</v>
      </c>
      <c r="AC1380" s="171">
        <v>0.94400315744592589</v>
      </c>
      <c r="AD1380" s="171">
        <v>0.9705997236519508</v>
      </c>
      <c r="AE1380" s="171">
        <v>0.97124665879027383</v>
      </c>
      <c r="AF1380" s="171">
        <v>0.95475715624747259</v>
      </c>
      <c r="AG1380" s="173">
        <v>0.96579993893291904</v>
      </c>
      <c r="AH1380" s="171"/>
      <c r="AI1380" s="173">
        <v>20.66</v>
      </c>
      <c r="AJ1380" s="171">
        <v>0.91581204549692352</v>
      </c>
      <c r="AK1380" s="171">
        <v>0.94497964721845318</v>
      </c>
      <c r="AL1380" s="171">
        <v>0.94169709723339734</v>
      </c>
      <c r="AM1380" s="171">
        <v>0.95900506678949815</v>
      </c>
      <c r="AN1380" s="171">
        <v>0.94831742358499693</v>
      </c>
      <c r="AO1380" s="171">
        <v>0.96423639878486611</v>
      </c>
      <c r="AP1380" s="173">
        <v>0.93285133303208334</v>
      </c>
      <c r="AQ1380" s="171">
        <v>0.9146893874029336</v>
      </c>
      <c r="AR1380" s="171">
        <v>0.9454578788156569</v>
      </c>
      <c r="AS1380" s="171">
        <v>0.90678508561369819</v>
      </c>
      <c r="AT1380" s="171">
        <v>0.94078726968174209</v>
      </c>
      <c r="AU1380" s="171">
        <v>0.95075384498825677</v>
      </c>
      <c r="AV1380" s="171">
        <v>0.92403587443946189</v>
      </c>
      <c r="AW1380" s="171">
        <v>0.86339538897793122</v>
      </c>
      <c r="AX1380" s="173">
        <v>0.91563449404066366</v>
      </c>
      <c r="AY1380" s="171"/>
      <c r="AZ1380" s="171"/>
      <c r="BA1380" s="171"/>
      <c r="BB1380" s="171"/>
      <c r="BC1380" s="171"/>
      <c r="BD1380" s="171"/>
      <c r="BE1380" s="171"/>
      <c r="BF1380" s="171"/>
      <c r="BG1380" s="171"/>
      <c r="BH1380" s="171"/>
      <c r="BI1380" s="171"/>
      <c r="BJ1380" s="171"/>
      <c r="BK1380" s="171"/>
      <c r="BL1380" s="171"/>
      <c r="BM1380" s="171"/>
      <c r="BN1380" s="171"/>
      <c r="BO1380" s="171"/>
      <c r="BP1380" s="171"/>
    </row>
    <row r="1381" spans="9:68" x14ac:dyDescent="0.25">
      <c r="I1381" s="171">
        <v>20.675000000000001</v>
      </c>
      <c r="J1381" s="175">
        <v>0.96539991801539848</v>
      </c>
      <c r="K1381" s="171">
        <v>0.97071004595885058</v>
      </c>
      <c r="L1381" s="171">
        <v>0.97544440792248277</v>
      </c>
      <c r="M1381" s="171">
        <v>0.97083237319465443</v>
      </c>
      <c r="N1381" s="171">
        <v>0.9696945271163282</v>
      </c>
      <c r="O1381" s="171">
        <v>0.95874300287752079</v>
      </c>
      <c r="P1381" s="171">
        <v>0.97594718360203969</v>
      </c>
      <c r="Q1381" s="171">
        <v>0.96662753198075224</v>
      </c>
      <c r="R1381" s="171">
        <v>0.97840821966277802</v>
      </c>
      <c r="S1381" s="171">
        <v>0.9692779707478939</v>
      </c>
      <c r="T1381" s="171">
        <v>0.97574365732194268</v>
      </c>
      <c r="U1381" s="173">
        <v>0.96578667544108232</v>
      </c>
      <c r="V1381" s="171">
        <v>0.96845559519527546</v>
      </c>
      <c r="W1381" s="171">
        <v>0.95821943118773911</v>
      </c>
      <c r="X1381" s="171">
        <v>0.9532253068017269</v>
      </c>
      <c r="Y1381" s="171">
        <v>0.96222427712286296</v>
      </c>
      <c r="Z1381" s="171">
        <v>0.94862322465759463</v>
      </c>
      <c r="AA1381" s="171">
        <v>0.95675109439327033</v>
      </c>
      <c r="AB1381" s="171">
        <v>0.93703941669497748</v>
      </c>
      <c r="AC1381" s="171">
        <v>0.93986966892911883</v>
      </c>
      <c r="AD1381" s="171">
        <v>0.96705466773441628</v>
      </c>
      <c r="AE1381" s="171">
        <v>0.97049863150804272</v>
      </c>
      <c r="AF1381" s="171">
        <v>0.95327382616736889</v>
      </c>
      <c r="AG1381" s="173">
        <v>0.96154906828450182</v>
      </c>
      <c r="AH1381" s="171"/>
      <c r="AI1381" s="173">
        <v>20.675000000000001</v>
      </c>
      <c r="AJ1381" s="171">
        <v>0.9118963266828265</v>
      </c>
      <c r="AK1381" s="171">
        <v>0.94151967435549522</v>
      </c>
      <c r="AL1381" s="171">
        <v>0.94126384848672406</v>
      </c>
      <c r="AM1381" s="171">
        <v>0.97227084292952559</v>
      </c>
      <c r="AN1381" s="171">
        <v>0.93260052068267296</v>
      </c>
      <c r="AO1381" s="171">
        <v>0.91839270919635485</v>
      </c>
      <c r="AP1381" s="173">
        <v>0.95906009941256221</v>
      </c>
      <c r="AQ1381" s="171">
        <v>0.88405953408110449</v>
      </c>
      <c r="AR1381" s="171">
        <v>0.90356586304885889</v>
      </c>
      <c r="AS1381" s="171">
        <v>0.90334453512562007</v>
      </c>
      <c r="AT1381" s="171">
        <v>0.92780569514237854</v>
      </c>
      <c r="AU1381" s="171">
        <v>0.95923933631335723</v>
      </c>
      <c r="AV1381" s="171">
        <v>0.93470852017937223</v>
      </c>
      <c r="AW1381" s="171">
        <v>0.85575144864998154</v>
      </c>
      <c r="AX1381" s="173">
        <v>0.91645244215938315</v>
      </c>
      <c r="AY1381" s="171"/>
      <c r="AZ1381" s="171"/>
      <c r="BA1381" s="171"/>
      <c r="BB1381" s="171"/>
      <c r="BC1381" s="171"/>
      <c r="BD1381" s="171"/>
      <c r="BE1381" s="171"/>
      <c r="BF1381" s="171"/>
      <c r="BG1381" s="171"/>
      <c r="BH1381" s="171"/>
      <c r="BI1381" s="171"/>
      <c r="BJ1381" s="171"/>
      <c r="BK1381" s="171"/>
      <c r="BL1381" s="171"/>
      <c r="BM1381" s="171"/>
      <c r="BN1381" s="171"/>
      <c r="BO1381" s="171"/>
      <c r="BP1381" s="171"/>
    </row>
    <row r="1382" spans="9:68" x14ac:dyDescent="0.25">
      <c r="I1382" s="171">
        <v>20.69</v>
      </c>
      <c r="J1382" s="175">
        <v>0.96534151603406404</v>
      </c>
      <c r="K1382" s="171">
        <v>0.969662096565863</v>
      </c>
      <c r="L1382" s="171">
        <v>0.97115303192066849</v>
      </c>
      <c r="M1382" s="171">
        <v>0.97106207014513224</v>
      </c>
      <c r="N1382" s="171">
        <v>0.97404438577547037</v>
      </c>
      <c r="O1382" s="171">
        <v>0.96260005175575236</v>
      </c>
      <c r="P1382" s="171">
        <v>0.97501280171384519</v>
      </c>
      <c r="Q1382" s="171">
        <v>0.9685288027173713</v>
      </c>
      <c r="R1382" s="171">
        <v>0.97383752117004574</v>
      </c>
      <c r="S1382" s="171">
        <v>0.96960824275790058</v>
      </c>
      <c r="T1382" s="171">
        <v>0.96927746744469268</v>
      </c>
      <c r="U1382" s="173">
        <v>0.9743067760913704</v>
      </c>
      <c r="V1382" s="171">
        <v>0.96729593175978257</v>
      </c>
      <c r="W1382" s="171">
        <v>0.95384649856628967</v>
      </c>
      <c r="X1382" s="171">
        <v>0.94791639650406367</v>
      </c>
      <c r="Y1382" s="171">
        <v>0.95578293510802126</v>
      </c>
      <c r="Z1382" s="171">
        <v>0.95316571608567791</v>
      </c>
      <c r="AA1382" s="171">
        <v>0.95965440811158542</v>
      </c>
      <c r="AB1382" s="171">
        <v>0.94139560013706824</v>
      </c>
      <c r="AC1382" s="171">
        <v>0.94400315744592589</v>
      </c>
      <c r="AD1382" s="171">
        <v>0.96452476254528186</v>
      </c>
      <c r="AE1382" s="171">
        <v>0.96991168951164264</v>
      </c>
      <c r="AF1382" s="171">
        <v>0.9554269877362479</v>
      </c>
      <c r="AG1382" s="173">
        <v>0.95535725569848795</v>
      </c>
      <c r="AH1382" s="171"/>
      <c r="AI1382" s="173">
        <v>20.69</v>
      </c>
      <c r="AJ1382" s="171">
        <v>0.93911989558083175</v>
      </c>
      <c r="AK1382" s="171">
        <v>0.97327001356852116</v>
      </c>
      <c r="AL1382" s="171">
        <v>0.93946896082193487</v>
      </c>
      <c r="AM1382" s="171">
        <v>0.96103178258866884</v>
      </c>
      <c r="AN1382" s="171">
        <v>0.93260052068267296</v>
      </c>
      <c r="AO1382" s="171">
        <v>0.88511460922397156</v>
      </c>
      <c r="AP1382" s="173">
        <v>0.99195661997288753</v>
      </c>
      <c r="AQ1382" s="171">
        <v>0.87090163934426235</v>
      </c>
      <c r="AR1382" s="171">
        <v>0.91814098450820447</v>
      </c>
      <c r="AS1382" s="171">
        <v>0.92054728756601045</v>
      </c>
      <c r="AT1382" s="171">
        <v>0.94078726968174209</v>
      </c>
      <c r="AU1382" s="171">
        <v>0.93855595120842472</v>
      </c>
      <c r="AV1382" s="171">
        <v>0.89704035874439458</v>
      </c>
      <c r="AW1382" s="171">
        <v>0.87769695475280485</v>
      </c>
      <c r="AX1382" s="173">
        <v>0.93187660668380456</v>
      </c>
      <c r="AY1382" s="171"/>
      <c r="AZ1382" s="171"/>
      <c r="BA1382" s="171"/>
      <c r="BB1382" s="171"/>
      <c r="BC1382" s="171"/>
      <c r="BD1382" s="171"/>
      <c r="BE1382" s="171"/>
      <c r="BF1382" s="171"/>
      <c r="BG1382" s="171"/>
      <c r="BH1382" s="171"/>
      <c r="BI1382" s="171"/>
      <c r="BJ1382" s="171"/>
      <c r="BK1382" s="171"/>
      <c r="BL1382" s="171"/>
      <c r="BM1382" s="171"/>
      <c r="BN1382" s="171"/>
      <c r="BO1382" s="171"/>
      <c r="BP1382" s="171"/>
    </row>
    <row r="1383" spans="9:68" x14ac:dyDescent="0.25">
      <c r="I1383" s="171">
        <v>20.704999999999998</v>
      </c>
      <c r="J1383" s="175">
        <v>0.96492759926169513</v>
      </c>
      <c r="K1383" s="171">
        <v>0.97398368431816296</v>
      </c>
      <c r="L1383" s="171">
        <v>0.97562498198398873</v>
      </c>
      <c r="M1383" s="171">
        <v>0.97299332192423738</v>
      </c>
      <c r="N1383" s="171">
        <v>0.96039004610479983</v>
      </c>
      <c r="O1383" s="171">
        <v>0.95935890807871027</v>
      </c>
      <c r="P1383" s="171">
        <v>0.97005628351923456</v>
      </c>
      <c r="Q1383" s="171">
        <v>0.97030476793488574</v>
      </c>
      <c r="R1383" s="171">
        <v>0.97521790090271399</v>
      </c>
      <c r="S1383" s="171">
        <v>0.96603222233310415</v>
      </c>
      <c r="T1383" s="171">
        <v>0.97429420974369352</v>
      </c>
      <c r="U1383" s="173">
        <v>0.96935987345276964</v>
      </c>
      <c r="V1383" s="171">
        <v>0.95996539942406178</v>
      </c>
      <c r="W1383" s="171">
        <v>0.95492558041755604</v>
      </c>
      <c r="X1383" s="171">
        <v>0.94440546051128982</v>
      </c>
      <c r="Y1383" s="171">
        <v>0.96134593963458614</v>
      </c>
      <c r="Z1383" s="171">
        <v>0.95261333992403285</v>
      </c>
      <c r="AA1383" s="171">
        <v>0.95530464530287551</v>
      </c>
      <c r="AB1383" s="171">
        <v>0.94197063988246243</v>
      </c>
      <c r="AC1383" s="171">
        <v>0.94664089238179749</v>
      </c>
      <c r="AD1383" s="171">
        <v>0.96856833663602115</v>
      </c>
      <c r="AE1383" s="171">
        <v>0.96702547759491608</v>
      </c>
      <c r="AF1383" s="171">
        <v>0.95471241847018751</v>
      </c>
      <c r="AG1383" s="173">
        <v>0.96483261867148129</v>
      </c>
      <c r="AH1383" s="171"/>
      <c r="AI1383" s="173">
        <v>20.704999999999998</v>
      </c>
      <c r="AJ1383" s="171">
        <v>0.9307290695506244</v>
      </c>
      <c r="AK1383" s="171">
        <v>0.96926729986431481</v>
      </c>
      <c r="AL1383" s="171">
        <v>0.95209506715355574</v>
      </c>
      <c r="AM1383" s="171">
        <v>0.98544449562413627</v>
      </c>
      <c r="AN1383" s="171">
        <v>0.94764246456465162</v>
      </c>
      <c r="AO1383" s="171">
        <v>0.91245512289422814</v>
      </c>
      <c r="AP1383" s="173">
        <v>0.96439222774514244</v>
      </c>
      <c r="AQ1383" s="171">
        <v>0.88934426229508168</v>
      </c>
      <c r="AR1383" s="171">
        <v>0.91053258777156476</v>
      </c>
      <c r="AS1383" s="171">
        <v>0.93254920787325968</v>
      </c>
      <c r="AT1383" s="171">
        <v>0.95318257956448904</v>
      </c>
      <c r="AU1383" s="171">
        <v>0.93855595120842472</v>
      </c>
      <c r="AV1383" s="171">
        <v>0.93031390134529157</v>
      </c>
      <c r="AW1383" s="171">
        <v>0.87177906546665007</v>
      </c>
      <c r="AX1383" s="173">
        <v>0.92696891797148862</v>
      </c>
      <c r="AY1383" s="171"/>
      <c r="AZ1383" s="171"/>
      <c r="BA1383" s="171"/>
      <c r="BB1383" s="171"/>
      <c r="BC1383" s="171"/>
      <c r="BD1383" s="171"/>
      <c r="BE1383" s="171"/>
      <c r="BF1383" s="171"/>
      <c r="BG1383" s="171"/>
      <c r="BH1383" s="171"/>
      <c r="BI1383" s="171"/>
      <c r="BJ1383" s="171"/>
      <c r="BK1383" s="171"/>
      <c r="BL1383" s="171"/>
      <c r="BM1383" s="171"/>
      <c r="BN1383" s="171"/>
      <c r="BO1383" s="171"/>
      <c r="BP1383" s="171"/>
    </row>
    <row r="1384" spans="9:68" x14ac:dyDescent="0.25">
      <c r="I1384" s="171">
        <v>20.72</v>
      </c>
      <c r="J1384" s="175">
        <v>0.96593834345083884</v>
      </c>
      <c r="K1384" s="171">
        <v>0.96801628846400478</v>
      </c>
      <c r="L1384" s="171">
        <v>0.97655435638667187</v>
      </c>
      <c r="M1384" s="171">
        <v>0.9751352171088784</v>
      </c>
      <c r="N1384" s="171">
        <v>0.9648657437135848</v>
      </c>
      <c r="O1384" s="171">
        <v>0.96153577607658747</v>
      </c>
      <c r="P1384" s="171">
        <v>0.98375017906036366</v>
      </c>
      <c r="Q1384" s="171">
        <v>0.96639424292256848</v>
      </c>
      <c r="R1384" s="171">
        <v>0.97860428502552155</v>
      </c>
      <c r="S1384" s="171">
        <v>0.97487313855667013</v>
      </c>
      <c r="T1384" s="171">
        <v>0.97094575327483401</v>
      </c>
      <c r="U1384" s="173">
        <v>0.97602649786949214</v>
      </c>
      <c r="V1384" s="171">
        <v>0.94862440080513533</v>
      </c>
      <c r="W1384" s="171">
        <v>0.95462623028873539</v>
      </c>
      <c r="X1384" s="171">
        <v>0.96063839452526834</v>
      </c>
      <c r="Y1384" s="171">
        <v>0.96633006833919299</v>
      </c>
      <c r="Z1384" s="171">
        <v>0.95434676382235706</v>
      </c>
      <c r="AA1384" s="171">
        <v>0.95656680097384217</v>
      </c>
      <c r="AB1384" s="171">
        <v>0.9370006456328599</v>
      </c>
      <c r="AC1384" s="171">
        <v>0.94291533665979099</v>
      </c>
      <c r="AD1384" s="171">
        <v>0.96565931178474029</v>
      </c>
      <c r="AE1384" s="171">
        <v>0.96405505813347669</v>
      </c>
      <c r="AF1384" s="171">
        <v>0.95690874055948549</v>
      </c>
      <c r="AG1384" s="173">
        <v>0.96673684955814854</v>
      </c>
      <c r="AH1384" s="171"/>
      <c r="AI1384" s="173">
        <v>20.72</v>
      </c>
      <c r="AJ1384" s="171">
        <v>0.92355025172478089</v>
      </c>
      <c r="AK1384" s="171">
        <v>0.96580732700135685</v>
      </c>
      <c r="AL1384" s="171">
        <v>0.9493717893173238</v>
      </c>
      <c r="AM1384" s="171">
        <v>0.96296637494242288</v>
      </c>
      <c r="AN1384" s="171">
        <v>0.97184456657988649</v>
      </c>
      <c r="AO1384" s="171">
        <v>0.91839270919635485</v>
      </c>
      <c r="AP1384" s="173">
        <v>0.96041572525982843</v>
      </c>
      <c r="AQ1384" s="171">
        <v>0.88858930112165668</v>
      </c>
      <c r="AR1384" s="171">
        <v>0.92510770923091012</v>
      </c>
      <c r="AS1384" s="171">
        <v>0.91646663466154576</v>
      </c>
      <c r="AT1384" s="171">
        <v>0.94246231155778892</v>
      </c>
      <c r="AU1384" s="171">
        <v>0.96454276839154474</v>
      </c>
      <c r="AV1384" s="171">
        <v>0.93156950672645733</v>
      </c>
      <c r="AW1384" s="171">
        <v>0.85661447417087899</v>
      </c>
      <c r="AX1384" s="173">
        <v>0.89775648516008422</v>
      </c>
      <c r="AY1384" s="171"/>
      <c r="AZ1384" s="171"/>
      <c r="BA1384" s="171"/>
      <c r="BB1384" s="171"/>
      <c r="BC1384" s="171"/>
      <c r="BD1384" s="171"/>
      <c r="BE1384" s="171"/>
      <c r="BF1384" s="171"/>
      <c r="BG1384" s="171"/>
      <c r="BH1384" s="171"/>
      <c r="BI1384" s="171"/>
      <c r="BJ1384" s="171"/>
      <c r="BK1384" s="171"/>
      <c r="BL1384" s="171"/>
      <c r="BM1384" s="171"/>
      <c r="BN1384" s="171"/>
      <c r="BO1384" s="171"/>
      <c r="BP1384" s="171"/>
    </row>
    <row r="1385" spans="9:68" x14ac:dyDescent="0.25">
      <c r="I1385" s="171">
        <v>20.734999999999999</v>
      </c>
      <c r="J1385" s="175">
        <v>0.96543738044949123</v>
      </c>
      <c r="K1385" s="171">
        <v>0.97348830193004388</v>
      </c>
      <c r="L1385" s="171">
        <v>0.98194950243847645</v>
      </c>
      <c r="M1385" s="171">
        <v>0.96964592059802701</v>
      </c>
      <c r="N1385" s="171">
        <v>0.9671216246090284</v>
      </c>
      <c r="O1385" s="171">
        <v>0.96064650386114048</v>
      </c>
      <c r="P1385" s="171">
        <v>0.98420982237714982</v>
      </c>
      <c r="Q1385" s="171">
        <v>0.96934215702316828</v>
      </c>
      <c r="R1385" s="171">
        <v>0.97682403810735219</v>
      </c>
      <c r="S1385" s="171">
        <v>0.97188798034155066</v>
      </c>
      <c r="T1385" s="171">
        <v>0.97214084139250379</v>
      </c>
      <c r="U1385" s="173">
        <v>0.96632007463185077</v>
      </c>
      <c r="V1385" s="171">
        <v>0.95785516147662664</v>
      </c>
      <c r="W1385" s="171">
        <v>0.95601112840132796</v>
      </c>
      <c r="X1385" s="171">
        <v>0.95497563638003735</v>
      </c>
      <c r="Y1385" s="171">
        <v>0.9719784569582961</v>
      </c>
      <c r="Z1385" s="171">
        <v>0.95515958271205803</v>
      </c>
      <c r="AA1385" s="171">
        <v>0.94704023351255384</v>
      </c>
      <c r="AB1385" s="171">
        <v>0.95697235691290428</v>
      </c>
      <c r="AC1385" s="171">
        <v>0.94813549361020533</v>
      </c>
      <c r="AD1385" s="171">
        <v>0.96607120249724243</v>
      </c>
      <c r="AE1385" s="171">
        <v>0.96391273852423487</v>
      </c>
      <c r="AF1385" s="171">
        <v>0.95850010495922755</v>
      </c>
      <c r="AG1385" s="173">
        <v>0.97235057814595027</v>
      </c>
      <c r="AH1385" s="171"/>
      <c r="AI1385" s="173">
        <v>20.734999999999999</v>
      </c>
      <c r="AJ1385" s="171">
        <v>0.9118963266828265</v>
      </c>
      <c r="AK1385" s="171">
        <v>0.94898236092265953</v>
      </c>
      <c r="AL1385" s="171">
        <v>0.94169709723339734</v>
      </c>
      <c r="AM1385" s="171">
        <v>0.96895439889451895</v>
      </c>
      <c r="AN1385" s="171">
        <v>0.97714781602545553</v>
      </c>
      <c r="AO1385" s="171">
        <v>0.91066003866335288</v>
      </c>
      <c r="AP1385" s="173">
        <v>0.96710347943967445</v>
      </c>
      <c r="AQ1385" s="171">
        <v>0.84253666954270934</v>
      </c>
      <c r="AR1385" s="171">
        <v>0.92959941332844442</v>
      </c>
      <c r="AS1385" s="171">
        <v>0.91246599455912936</v>
      </c>
      <c r="AT1385" s="171">
        <v>0.95485762144053599</v>
      </c>
      <c r="AU1385" s="171">
        <v>0.94757178574134415</v>
      </c>
      <c r="AV1385" s="171">
        <v>0.92215246636771298</v>
      </c>
      <c r="AW1385" s="171">
        <v>0.8389840956725434</v>
      </c>
      <c r="AX1385" s="173">
        <v>0.91236270156578647</v>
      </c>
      <c r="AY1385" s="171"/>
      <c r="AZ1385" s="171"/>
      <c r="BA1385" s="171"/>
      <c r="BB1385" s="171"/>
      <c r="BC1385" s="171"/>
      <c r="BD1385" s="171"/>
      <c r="BE1385" s="171"/>
      <c r="BF1385" s="171"/>
      <c r="BG1385" s="171"/>
      <c r="BH1385" s="171"/>
      <c r="BI1385" s="171"/>
      <c r="BJ1385" s="171"/>
      <c r="BK1385" s="171"/>
      <c r="BL1385" s="171"/>
      <c r="BM1385" s="171"/>
      <c r="BN1385" s="171"/>
      <c r="BO1385" s="171"/>
      <c r="BP1385" s="171"/>
    </row>
    <row r="1386" spans="9:68" x14ac:dyDescent="0.25">
      <c r="I1386" s="171">
        <v>20.75</v>
      </c>
      <c r="J1386" s="175">
        <v>0.96732421805534108</v>
      </c>
      <c r="K1386" s="171">
        <v>0.9682616797444471</v>
      </c>
      <c r="L1386" s="171">
        <v>0.97324523412281827</v>
      </c>
      <c r="M1386" s="171">
        <v>0.96794891217205692</v>
      </c>
      <c r="N1386" s="171">
        <v>0.96540841466076621</v>
      </c>
      <c r="O1386" s="171">
        <v>0.96175588763750575</v>
      </c>
      <c r="P1386" s="171">
        <v>0.98037508088707981</v>
      </c>
      <c r="Q1386" s="171">
        <v>0.96816498011496555</v>
      </c>
      <c r="R1386" s="171">
        <v>0.97648024409449974</v>
      </c>
      <c r="S1386" s="171">
        <v>0.97090608053876026</v>
      </c>
      <c r="T1386" s="171">
        <v>0.9693807076330101</v>
      </c>
      <c r="U1386" s="173">
        <v>0.96466293700013217</v>
      </c>
      <c r="V1386" s="171">
        <v>0.95843476171683994</v>
      </c>
      <c r="W1386" s="171">
        <v>0.95439016314210523</v>
      </c>
      <c r="X1386" s="171">
        <v>0.95153996102516081</v>
      </c>
      <c r="Y1386" s="171">
        <v>0.96444032907784416</v>
      </c>
      <c r="Z1386" s="171">
        <v>0.95133910628889518</v>
      </c>
      <c r="AA1386" s="171">
        <v>0.95181085535756405</v>
      </c>
      <c r="AB1386" s="171">
        <v>0.94479914420555544</v>
      </c>
      <c r="AC1386" s="171">
        <v>0.94657463211145565</v>
      </c>
      <c r="AD1386" s="171">
        <v>0.96771151388432441</v>
      </c>
      <c r="AE1386" s="171">
        <v>0.96960105333872904</v>
      </c>
      <c r="AF1386" s="171">
        <v>0.9498650581375826</v>
      </c>
      <c r="AG1386" s="173">
        <v>0.97389060142224348</v>
      </c>
      <c r="AH1386" s="171"/>
      <c r="AI1386" s="173">
        <v>20.75</v>
      </c>
      <c r="AJ1386" s="171">
        <v>0.89632668282677608</v>
      </c>
      <c r="AK1386" s="171">
        <v>0.96533242876526482</v>
      </c>
      <c r="AL1386" s="171">
        <v>0.94986693074209327</v>
      </c>
      <c r="AM1386" s="171">
        <v>0.96959926301243671</v>
      </c>
      <c r="AN1386" s="171">
        <v>0.96268440844663028</v>
      </c>
      <c r="AO1386" s="171">
        <v>0.95484672742336396</v>
      </c>
      <c r="AP1386" s="173">
        <v>0.95164934478084062</v>
      </c>
      <c r="AQ1386" s="171">
        <v>0.88244176013805009</v>
      </c>
      <c r="AR1386" s="171">
        <v>0.93849115409295081</v>
      </c>
      <c r="AS1386" s="171">
        <v>0.90910545687309963</v>
      </c>
      <c r="AT1386" s="171">
        <v>0.95653266331658282</v>
      </c>
      <c r="AU1386" s="171">
        <v>0.96825517084627621</v>
      </c>
      <c r="AV1386" s="171">
        <v>0.94914798206278028</v>
      </c>
      <c r="AW1386" s="171">
        <v>0.90136851189742317</v>
      </c>
      <c r="AX1386" s="173">
        <v>0.94321103061462963</v>
      </c>
      <c r="AY1386" s="171"/>
      <c r="AZ1386" s="171"/>
      <c r="BA1386" s="171"/>
      <c r="BB1386" s="171"/>
      <c r="BC1386" s="171"/>
      <c r="BD1386" s="171"/>
      <c r="BE1386" s="171"/>
      <c r="BF1386" s="171"/>
      <c r="BG1386" s="171"/>
      <c r="BH1386" s="171"/>
      <c r="BI1386" s="171"/>
      <c r="BJ1386" s="171"/>
      <c r="BK1386" s="171"/>
      <c r="BL1386" s="171"/>
      <c r="BM1386" s="171"/>
      <c r="BN1386" s="171"/>
      <c r="BO1386" s="171"/>
      <c r="BP1386" s="171"/>
    </row>
    <row r="1387" spans="9:68" x14ac:dyDescent="0.25">
      <c r="I1387" s="171">
        <v>20.765000000000001</v>
      </c>
      <c r="J1387" s="175">
        <v>0.96582752487058843</v>
      </c>
      <c r="K1387" s="171">
        <v>0.96600677785058975</v>
      </c>
      <c r="L1387" s="171">
        <v>0.97612596798345219</v>
      </c>
      <c r="M1387" s="171">
        <v>0.97250248161007802</v>
      </c>
      <c r="N1387" s="171">
        <v>0.96429660375659587</v>
      </c>
      <c r="O1387" s="171">
        <v>0.95362791569787342</v>
      </c>
      <c r="P1387" s="171">
        <v>0.98097031384584055</v>
      </c>
      <c r="Q1387" s="171">
        <v>0.96910777344559906</v>
      </c>
      <c r="R1387" s="171">
        <v>0.97722405845383953</v>
      </c>
      <c r="S1387" s="171">
        <v>0.96983590805114905</v>
      </c>
      <c r="T1387" s="171">
        <v>0.97319596105908834</v>
      </c>
      <c r="U1387" s="173">
        <v>0.96825744355236087</v>
      </c>
      <c r="V1387" s="171">
        <v>0.97130557178034549</v>
      </c>
      <c r="W1387" s="171">
        <v>0.95900011204177782</v>
      </c>
      <c r="X1387" s="171">
        <v>0.95205887099619824</v>
      </c>
      <c r="Y1387" s="171">
        <v>0.96045190682720938</v>
      </c>
      <c r="Z1387" s="171">
        <v>0.95042871485636127</v>
      </c>
      <c r="AA1387" s="171">
        <v>0.94351773947583117</v>
      </c>
      <c r="AB1387" s="171">
        <v>0.93739920259194387</v>
      </c>
      <c r="AC1387" s="171">
        <v>0.94273211260788903</v>
      </c>
      <c r="AD1387" s="171">
        <v>0.97317396819632396</v>
      </c>
      <c r="AE1387" s="171">
        <v>0.9672238625904882</v>
      </c>
      <c r="AF1387" s="171">
        <v>0.95823618551839551</v>
      </c>
      <c r="AG1387" s="173">
        <v>0.96767083958385891</v>
      </c>
      <c r="AH1387" s="171"/>
      <c r="AI1387" s="173">
        <v>20.765000000000001</v>
      </c>
      <c r="AJ1387" s="171">
        <v>0.92224501212008214</v>
      </c>
      <c r="AK1387" s="171">
        <v>0.96132971506105858</v>
      </c>
      <c r="AL1387" s="171">
        <v>0.95797487157269301</v>
      </c>
      <c r="AM1387" s="171">
        <v>0.96296637494242288</v>
      </c>
      <c r="AN1387" s="171">
        <v>0.98823642850255544</v>
      </c>
      <c r="AO1387" s="171">
        <v>0.92515879591273142</v>
      </c>
      <c r="AP1387" s="173">
        <v>0.97315860822413025</v>
      </c>
      <c r="AQ1387" s="171">
        <v>0.87478429680759284</v>
      </c>
      <c r="AR1387" s="171">
        <v>0.93079108992574944</v>
      </c>
      <c r="AS1387" s="171">
        <v>0.931909105456873</v>
      </c>
      <c r="AT1387" s="171">
        <v>0.95603015075376885</v>
      </c>
      <c r="AU1387" s="171">
        <v>0.95605727706644461</v>
      </c>
      <c r="AV1387" s="171">
        <v>0.93219730941704049</v>
      </c>
      <c r="AW1387" s="171">
        <v>0.88028603131549754</v>
      </c>
      <c r="AX1387" s="173">
        <v>0.99193736854405246</v>
      </c>
      <c r="AY1387" s="171"/>
      <c r="AZ1387" s="171"/>
      <c r="BA1387" s="171"/>
      <c r="BB1387" s="171"/>
      <c r="BC1387" s="171"/>
      <c r="BD1387" s="171"/>
      <c r="BE1387" s="171"/>
      <c r="BF1387" s="171"/>
      <c r="BG1387" s="171"/>
      <c r="BH1387" s="171"/>
      <c r="BI1387" s="171"/>
      <c r="BJ1387" s="171"/>
      <c r="BK1387" s="171"/>
      <c r="BL1387" s="171"/>
      <c r="BM1387" s="171"/>
      <c r="BN1387" s="171"/>
      <c r="BO1387" s="171"/>
      <c r="BP1387" s="171"/>
    </row>
    <row r="1388" spans="9:68" x14ac:dyDescent="0.25">
      <c r="I1388" s="171">
        <v>20.78</v>
      </c>
      <c r="J1388" s="175">
        <v>0.961697101173419</v>
      </c>
      <c r="K1388" s="171">
        <v>0.96919445510757585</v>
      </c>
      <c r="L1388" s="171">
        <v>0.97705716715787005</v>
      </c>
      <c r="M1388" s="171">
        <v>0.96629879022502119</v>
      </c>
      <c r="N1388" s="171">
        <v>0.96412295560066585</v>
      </c>
      <c r="O1388" s="171">
        <v>0.95571170421958906</v>
      </c>
      <c r="P1388" s="171">
        <v>0.97657182531201603</v>
      </c>
      <c r="Q1388" s="171">
        <v>0.96404866850767545</v>
      </c>
      <c r="R1388" s="171">
        <v>0.97731229015956922</v>
      </c>
      <c r="S1388" s="171">
        <v>0.97503185057915764</v>
      </c>
      <c r="T1388" s="171">
        <v>0.96653169393090421</v>
      </c>
      <c r="U1388" s="173">
        <v>0.97517975242499877</v>
      </c>
      <c r="V1388" s="171">
        <v>0.97008796624679794</v>
      </c>
      <c r="W1388" s="171">
        <v>0.95200849963629885</v>
      </c>
      <c r="X1388" s="171">
        <v>0.95047143160335334</v>
      </c>
      <c r="Y1388" s="171">
        <v>0.96445975934184569</v>
      </c>
      <c r="Z1388" s="171">
        <v>0.95842489414796894</v>
      </c>
      <c r="AA1388" s="171">
        <v>0.95492832901442815</v>
      </c>
      <c r="AB1388" s="171">
        <v>0.9341008128503</v>
      </c>
      <c r="AC1388" s="171">
        <v>0.94302365779739339</v>
      </c>
      <c r="AD1388" s="171">
        <v>0.96944992807697938</v>
      </c>
      <c r="AE1388" s="171">
        <v>0.96973607499661274</v>
      </c>
      <c r="AF1388" s="171">
        <v>0.95541480974054782</v>
      </c>
      <c r="AG1388" s="173">
        <v>0.97290297856899477</v>
      </c>
      <c r="AH1388" s="171"/>
      <c r="AI1388" s="173">
        <v>20.78</v>
      </c>
      <c r="AJ1388" s="171">
        <v>0.9112437068804774</v>
      </c>
      <c r="AK1388" s="171">
        <v>0.96533242876526482</v>
      </c>
      <c r="AL1388" s="171">
        <v>0.95209506715355574</v>
      </c>
      <c r="AM1388" s="171">
        <v>0.97088899124827299</v>
      </c>
      <c r="AN1388" s="171">
        <v>0.99604666859512103</v>
      </c>
      <c r="AO1388" s="171">
        <v>0.94131455399061048</v>
      </c>
      <c r="AP1388" s="173">
        <v>0.97713511070944425</v>
      </c>
      <c r="AQ1388" s="171">
        <v>0.88934426229508168</v>
      </c>
      <c r="AR1388" s="171">
        <v>0.90924924374369798</v>
      </c>
      <c r="AS1388" s="171">
        <v>0.9193470955352856</v>
      </c>
      <c r="AT1388" s="171">
        <v>0.95033500837520946</v>
      </c>
      <c r="AU1388" s="171">
        <v>0.95658762027426314</v>
      </c>
      <c r="AV1388" s="171">
        <v>0.91587443946188352</v>
      </c>
      <c r="AW1388" s="171">
        <v>0.83466896806805557</v>
      </c>
      <c r="AX1388" s="173">
        <v>0.98223884085066593</v>
      </c>
      <c r="AY1388" s="171"/>
      <c r="AZ1388" s="171"/>
      <c r="BA1388" s="171"/>
      <c r="BB1388" s="171"/>
      <c r="BC1388" s="171"/>
      <c r="BD1388" s="171"/>
      <c r="BE1388" s="171"/>
      <c r="BF1388" s="171"/>
      <c r="BG1388" s="171"/>
      <c r="BH1388" s="171"/>
      <c r="BI1388" s="171"/>
      <c r="BJ1388" s="171"/>
      <c r="BK1388" s="171"/>
      <c r="BL1388" s="171"/>
      <c r="BM1388" s="171"/>
      <c r="BN1388" s="171"/>
      <c r="BO1388" s="171"/>
      <c r="BP1388" s="171"/>
    </row>
    <row r="1389" spans="9:68" x14ac:dyDescent="0.25">
      <c r="I1389" s="171">
        <v>20.795000000000002</v>
      </c>
      <c r="J1389" s="175">
        <v>0.9715001031826892</v>
      </c>
      <c r="K1389" s="171">
        <v>0.97428577561745389</v>
      </c>
      <c r="L1389" s="171">
        <v>0.973082303927856</v>
      </c>
      <c r="M1389" s="171">
        <v>0.96955315076273985</v>
      </c>
      <c r="N1389" s="171">
        <v>0.9687038126313845</v>
      </c>
      <c r="O1389" s="171">
        <v>0.96158617816944769</v>
      </c>
      <c r="P1389" s="171">
        <v>0.97788986013548229</v>
      </c>
      <c r="Q1389" s="171">
        <v>0.96830267065364639</v>
      </c>
      <c r="R1389" s="171">
        <v>0.97391933946319631</v>
      </c>
      <c r="S1389" s="171">
        <v>0.97308618067613162</v>
      </c>
      <c r="T1389" s="171">
        <v>0.97110655183119576</v>
      </c>
      <c r="U1389" s="173">
        <v>0.97577617982962062</v>
      </c>
      <c r="V1389" s="171">
        <v>0.96479629359358965</v>
      </c>
      <c r="W1389" s="171">
        <v>0.95126039623282432</v>
      </c>
      <c r="X1389" s="171">
        <v>0.94797974643005878</v>
      </c>
      <c r="Y1389" s="171">
        <v>0.96337164959576427</v>
      </c>
      <c r="Z1389" s="171">
        <v>0.95345893227517919</v>
      </c>
      <c r="AA1389" s="171">
        <v>0.95759026068233322</v>
      </c>
      <c r="AB1389" s="171">
        <v>0.93906770026751851</v>
      </c>
      <c r="AC1389" s="171">
        <v>0.94303748602772564</v>
      </c>
      <c r="AD1389" s="171">
        <v>0.96822724845145858</v>
      </c>
      <c r="AE1389" s="171">
        <v>0.96762698835619831</v>
      </c>
      <c r="AF1389" s="171">
        <v>0.95844869474541439</v>
      </c>
      <c r="AG1389" s="173">
        <v>0.97159667405666839</v>
      </c>
      <c r="AH1389" s="171"/>
      <c r="AI1389" s="173">
        <v>20.795000000000002</v>
      </c>
      <c r="AJ1389" s="171">
        <v>0.90993846727577821</v>
      </c>
      <c r="AK1389" s="171">
        <v>0.94151967435549522</v>
      </c>
      <c r="AL1389" s="171">
        <v>0.95259020857832521</v>
      </c>
      <c r="AM1389" s="171">
        <v>0.97088899124827299</v>
      </c>
      <c r="AN1389" s="171">
        <v>1.0000000000000002</v>
      </c>
      <c r="AO1389" s="171">
        <v>0.90555095277547648</v>
      </c>
      <c r="AP1389" s="173">
        <v>0.96511522819701767</v>
      </c>
      <c r="AQ1389" s="171">
        <v>0.92396462467644525</v>
      </c>
      <c r="AR1389" s="171">
        <v>0.93014941791181593</v>
      </c>
      <c r="AS1389" s="171">
        <v>0.93879020643302924</v>
      </c>
      <c r="AT1389" s="171">
        <v>0.94078726968174209</v>
      </c>
      <c r="AU1389" s="171">
        <v>0.94279869687097517</v>
      </c>
      <c r="AV1389" s="171">
        <v>0.9121076233183858</v>
      </c>
      <c r="AW1389" s="171">
        <v>0.86931327826408566</v>
      </c>
      <c r="AX1389" s="173">
        <v>0.93269455480252383</v>
      </c>
      <c r="AY1389" s="171"/>
      <c r="AZ1389" s="171"/>
      <c r="BA1389" s="171"/>
      <c r="BB1389" s="171"/>
      <c r="BC1389" s="171"/>
      <c r="BD1389" s="171"/>
      <c r="BE1389" s="171"/>
      <c r="BF1389" s="171"/>
      <c r="BG1389" s="171"/>
      <c r="BH1389" s="171"/>
      <c r="BI1389" s="171"/>
      <c r="BJ1389" s="171"/>
      <c r="BK1389" s="171"/>
      <c r="BL1389" s="171"/>
      <c r="BM1389" s="171"/>
      <c r="BN1389" s="171"/>
      <c r="BO1389" s="171"/>
      <c r="BP1389" s="171"/>
    </row>
    <row r="1390" spans="9:68" x14ac:dyDescent="0.25">
      <c r="I1390" s="171">
        <v>20.81</v>
      </c>
      <c r="J1390" s="175">
        <v>0.96779195973491505</v>
      </c>
      <c r="K1390" s="171">
        <v>0.97358932989208524</v>
      </c>
      <c r="L1390" s="171">
        <v>0.97899907317057266</v>
      </c>
      <c r="M1390" s="171">
        <v>0.9752894962514741</v>
      </c>
      <c r="N1390" s="171">
        <v>0.96837355562182881</v>
      </c>
      <c r="O1390" s="171">
        <v>0.95799186267626057</v>
      </c>
      <c r="P1390" s="171">
        <v>0.97787891920844128</v>
      </c>
      <c r="Q1390" s="171">
        <v>0.9718122180048292</v>
      </c>
      <c r="R1390" s="171">
        <v>0.97654473831485689</v>
      </c>
      <c r="S1390" s="171">
        <v>0.9701692886213964</v>
      </c>
      <c r="T1390" s="171">
        <v>0.96393343417937716</v>
      </c>
      <c r="U1390" s="173">
        <v>0.97290910727692448</v>
      </c>
      <c r="V1390" s="171">
        <v>0.96529205714601118</v>
      </c>
      <c r="W1390" s="171">
        <v>0.96051404406952179</v>
      </c>
      <c r="X1390" s="171">
        <v>0.95209044717855196</v>
      </c>
      <c r="Y1390" s="171">
        <v>0.96623829969059438</v>
      </c>
      <c r="Z1390" s="171">
        <v>0.95020678077239251</v>
      </c>
      <c r="AA1390" s="171">
        <v>0.96315236612438171</v>
      </c>
      <c r="AB1390" s="171">
        <v>0.94212254376405424</v>
      </c>
      <c r="AC1390" s="171">
        <v>0.94441569965083727</v>
      </c>
      <c r="AD1390" s="171">
        <v>0.9723831769416188</v>
      </c>
      <c r="AE1390" s="171">
        <v>0.96862971171752521</v>
      </c>
      <c r="AF1390" s="171">
        <v>0.95136311153339592</v>
      </c>
      <c r="AG1390" s="173">
        <v>0.97774788145906077</v>
      </c>
      <c r="AH1390" s="171"/>
      <c r="AI1390" s="173">
        <v>20.81</v>
      </c>
      <c r="AJ1390" s="171">
        <v>0.9035055006526197</v>
      </c>
      <c r="AK1390" s="171">
        <v>0.95345997286295814</v>
      </c>
      <c r="AL1390" s="171">
        <v>0.95166181840688246</v>
      </c>
      <c r="AM1390" s="171">
        <v>0.96167664670658692</v>
      </c>
      <c r="AN1390" s="171">
        <v>0.96335936746697515</v>
      </c>
      <c r="AO1390" s="171">
        <v>0.92087821043910545</v>
      </c>
      <c r="AP1390" s="173">
        <v>0.97243560777225468</v>
      </c>
      <c r="AQ1390" s="171">
        <v>0.91091458153580651</v>
      </c>
      <c r="AR1390" s="171">
        <v>0.91429095242460356</v>
      </c>
      <c r="AS1390" s="171">
        <v>0.93710993759001437</v>
      </c>
      <c r="AT1390" s="171">
        <v>0.95150753768844221</v>
      </c>
      <c r="AU1390" s="171">
        <v>0.95764830668990086</v>
      </c>
      <c r="AV1390" s="171">
        <v>0.92152466367713015</v>
      </c>
      <c r="AW1390" s="171">
        <v>0.84317593391690304</v>
      </c>
      <c r="AX1390" s="173">
        <v>0.91972423463426034</v>
      </c>
      <c r="AY1390" s="171"/>
      <c r="AZ1390" s="171"/>
      <c r="BA1390" s="171"/>
      <c r="BB1390" s="171"/>
      <c r="BC1390" s="171"/>
      <c r="BD1390" s="171"/>
      <c r="BE1390" s="171"/>
      <c r="BF1390" s="171"/>
      <c r="BG1390" s="171"/>
      <c r="BH1390" s="171"/>
      <c r="BI1390" s="171"/>
      <c r="BJ1390" s="171"/>
      <c r="BK1390" s="171"/>
      <c r="BL1390" s="171"/>
      <c r="BM1390" s="171"/>
      <c r="BN1390" s="171"/>
      <c r="BO1390" s="171"/>
      <c r="BP1390" s="171"/>
    </row>
    <row r="1391" spans="9:68" x14ac:dyDescent="0.25">
      <c r="I1391" s="171">
        <v>20.824999999999999</v>
      </c>
      <c r="J1391" s="175">
        <v>0.96825714233635873</v>
      </c>
      <c r="K1391" s="171">
        <v>0.97261694638168927</v>
      </c>
      <c r="L1391" s="171">
        <v>0.97783323809886624</v>
      </c>
      <c r="M1391" s="171">
        <v>0.9718734637887172</v>
      </c>
      <c r="N1391" s="171">
        <v>0.97019429625723275</v>
      </c>
      <c r="O1391" s="171">
        <v>0.95947857063577602</v>
      </c>
      <c r="P1391" s="171">
        <v>0.97368106977106472</v>
      </c>
      <c r="Q1391" s="171">
        <v>0.9711159177042924</v>
      </c>
      <c r="R1391" s="171">
        <v>0.97529270330977036</v>
      </c>
      <c r="S1391" s="171">
        <v>0.9733241778665237</v>
      </c>
      <c r="T1391" s="171">
        <v>0.96797421012088336</v>
      </c>
      <c r="U1391" s="173">
        <v>0.97130354328857493</v>
      </c>
      <c r="V1391" s="171">
        <v>0.96989111805038586</v>
      </c>
      <c r="W1391" s="171">
        <v>0.9604137640529572</v>
      </c>
      <c r="X1391" s="171">
        <v>0.95687616680869725</v>
      </c>
      <c r="Y1391" s="171">
        <v>0.96653782615789263</v>
      </c>
      <c r="Z1391" s="171">
        <v>0.95691556649573806</v>
      </c>
      <c r="AA1391" s="171">
        <v>0.95364047489182546</v>
      </c>
      <c r="AB1391" s="171">
        <v>0.95101946384529512</v>
      </c>
      <c r="AC1391" s="171">
        <v>0.95153205268555763</v>
      </c>
      <c r="AD1391" s="171">
        <v>0.97382822066477315</v>
      </c>
      <c r="AE1391" s="171">
        <v>0.96663490095908744</v>
      </c>
      <c r="AF1391" s="171">
        <v>0.9570481252295967</v>
      </c>
      <c r="AG1391" s="173">
        <v>0.98251601683327361</v>
      </c>
      <c r="AH1391" s="171"/>
      <c r="AI1391" s="173">
        <v>20.824999999999999</v>
      </c>
      <c r="AJ1391" s="171">
        <v>0.9112437068804774</v>
      </c>
      <c r="AK1391" s="171">
        <v>0.93805970149253748</v>
      </c>
      <c r="AL1391" s="171">
        <v>0.94714365290586133</v>
      </c>
      <c r="AM1391" s="171">
        <v>0.97623215108245065</v>
      </c>
      <c r="AN1391" s="171">
        <v>0.97772635232860894</v>
      </c>
      <c r="AO1391" s="171">
        <v>0.94476663904998626</v>
      </c>
      <c r="AP1391" s="173">
        <v>0.98047898779936726</v>
      </c>
      <c r="AQ1391" s="171">
        <v>0.880176876617774</v>
      </c>
      <c r="AR1391" s="171">
        <v>0.92767439728664414</v>
      </c>
      <c r="AS1391" s="171">
        <v>0.9187870059209472</v>
      </c>
      <c r="AT1391" s="171">
        <v>0.94530988274706873</v>
      </c>
      <c r="AU1391" s="171">
        <v>0.94757178574134415</v>
      </c>
      <c r="AV1391" s="171">
        <v>0.93282511210762331</v>
      </c>
      <c r="AW1391" s="171">
        <v>0.84231290839600526</v>
      </c>
      <c r="AX1391" s="173">
        <v>0.92054218275297961</v>
      </c>
      <c r="AY1391" s="171"/>
      <c r="AZ1391" s="171"/>
      <c r="BA1391" s="171"/>
      <c r="BB1391" s="171"/>
      <c r="BC1391" s="171"/>
      <c r="BD1391" s="171"/>
      <c r="BE1391" s="171"/>
      <c r="BF1391" s="171"/>
      <c r="BG1391" s="171"/>
      <c r="BH1391" s="171"/>
      <c r="BI1391" s="171"/>
      <c r="BJ1391" s="171"/>
      <c r="BK1391" s="171"/>
      <c r="BL1391" s="171"/>
      <c r="BM1391" s="171"/>
      <c r="BN1391" s="171"/>
      <c r="BO1391" s="171"/>
      <c r="BP1391" s="171"/>
    </row>
    <row r="1392" spans="9:68" x14ac:dyDescent="0.25">
      <c r="I1392" s="171">
        <v>20.84</v>
      </c>
      <c r="J1392" s="175">
        <v>0.96889735229327922</v>
      </c>
      <c r="K1392" s="171">
        <v>0.97107685355852669</v>
      </c>
      <c r="L1392" s="171">
        <v>0.97242696157175834</v>
      </c>
      <c r="M1392" s="171">
        <v>0.97017033859408508</v>
      </c>
      <c r="N1392" s="171">
        <v>0.96285756956243973</v>
      </c>
      <c r="O1392" s="171">
        <v>0.96222339428270054</v>
      </c>
      <c r="P1392" s="171">
        <v>0.98178942489075527</v>
      </c>
      <c r="Q1392" s="171">
        <v>0.96925151096173368</v>
      </c>
      <c r="R1392" s="171">
        <v>0.97618335538364864</v>
      </c>
      <c r="S1392" s="171">
        <v>0.97090845440952511</v>
      </c>
      <c r="T1392" s="171">
        <v>0.96869975132785591</v>
      </c>
      <c r="U1392" s="173">
        <v>0.96826236590095438</v>
      </c>
      <c r="V1392" s="171">
        <v>0.96982181391343802</v>
      </c>
      <c r="W1392" s="171">
        <v>0.96086795382842782</v>
      </c>
      <c r="X1392" s="171">
        <v>0.94465711584444423</v>
      </c>
      <c r="Y1392" s="171">
        <v>0.96225271095265885</v>
      </c>
      <c r="Z1392" s="171">
        <v>0.9514227347036941</v>
      </c>
      <c r="AA1392" s="171">
        <v>0.96439706685495952</v>
      </c>
      <c r="AB1392" s="171">
        <v>0.9419602531351432</v>
      </c>
      <c r="AC1392" s="171">
        <v>0.95161156500996791</v>
      </c>
      <c r="AD1392" s="171">
        <v>0.97265435221747465</v>
      </c>
      <c r="AE1392" s="171">
        <v>0.96926793772857156</v>
      </c>
      <c r="AF1392" s="171">
        <v>0.95916971792293459</v>
      </c>
      <c r="AG1392" s="173">
        <v>0.97687952526982358</v>
      </c>
      <c r="AH1392" s="171"/>
      <c r="AI1392" s="173">
        <v>20.84</v>
      </c>
      <c r="AJ1392" s="171">
        <v>0.91842252470632102</v>
      </c>
      <c r="AK1392" s="171">
        <v>0.97327001356852116</v>
      </c>
      <c r="AL1392" s="171">
        <v>0.95345670607167188</v>
      </c>
      <c r="AM1392" s="171">
        <v>0.98083832335329346</v>
      </c>
      <c r="AN1392" s="171">
        <v>0.95024587792884019</v>
      </c>
      <c r="AO1392" s="171">
        <v>0.94725214029273697</v>
      </c>
      <c r="AP1392" s="173">
        <v>0.96240397650248521</v>
      </c>
      <c r="AQ1392" s="171">
        <v>0.90627696289905091</v>
      </c>
      <c r="AR1392" s="171">
        <v>0.91942432853607126</v>
      </c>
      <c r="AS1392" s="171">
        <v>0.92566810689710355</v>
      </c>
      <c r="AT1392" s="171">
        <v>0.93852596314907877</v>
      </c>
      <c r="AU1392" s="171">
        <v>0.96825517084627621</v>
      </c>
      <c r="AV1392" s="171">
        <v>0.93847533632286995</v>
      </c>
      <c r="AW1392" s="171">
        <v>0.85155961040562189</v>
      </c>
      <c r="AX1392" s="173">
        <v>0.9602710913764898</v>
      </c>
      <c r="AY1392" s="171"/>
      <c r="AZ1392" s="171"/>
      <c r="BA1392" s="171"/>
      <c r="BB1392" s="171"/>
      <c r="BC1392" s="171"/>
      <c r="BD1392" s="171"/>
      <c r="BE1392" s="171"/>
      <c r="BF1392" s="171"/>
      <c r="BG1392" s="171"/>
      <c r="BH1392" s="171"/>
      <c r="BI1392" s="171"/>
      <c r="BJ1392" s="171"/>
      <c r="BK1392" s="171"/>
      <c r="BL1392" s="171"/>
      <c r="BM1392" s="171"/>
      <c r="BN1392" s="171"/>
      <c r="BO1392" s="171"/>
      <c r="BP1392" s="171"/>
    </row>
    <row r="1393" spans="9:68" x14ac:dyDescent="0.25">
      <c r="I1393" s="171">
        <v>20.855</v>
      </c>
      <c r="J1393" s="175">
        <v>0.96618646847980683</v>
      </c>
      <c r="K1393" s="171">
        <v>0.97177085875601998</v>
      </c>
      <c r="L1393" s="171">
        <v>0.97131628918126045</v>
      </c>
      <c r="M1393" s="171">
        <v>0.97665316276484859</v>
      </c>
      <c r="N1393" s="171">
        <v>0.96328592695643689</v>
      </c>
      <c r="O1393" s="171">
        <v>0.96117228215946005</v>
      </c>
      <c r="P1393" s="171">
        <v>0.97984399216503948</v>
      </c>
      <c r="Q1393" s="171">
        <v>0.96604664778080251</v>
      </c>
      <c r="R1393" s="171">
        <v>0.97713591127506405</v>
      </c>
      <c r="S1393" s="171">
        <v>0.96902055757842254</v>
      </c>
      <c r="T1393" s="171">
        <v>0.97284803087639826</v>
      </c>
      <c r="U1393" s="173">
        <v>0.97504382348149465</v>
      </c>
      <c r="V1393" s="171">
        <v>0.96317760532407259</v>
      </c>
      <c r="W1393" s="171">
        <v>0.96144955479418337</v>
      </c>
      <c r="X1393" s="171">
        <v>0.94621512170505095</v>
      </c>
      <c r="Y1393" s="171">
        <v>0.95868382382360906</v>
      </c>
      <c r="Z1393" s="171">
        <v>0.95323117125949541</v>
      </c>
      <c r="AA1393" s="171">
        <v>0.95673780752036641</v>
      </c>
      <c r="AB1393" s="171">
        <v>0.9448323266461065</v>
      </c>
      <c r="AC1393" s="171">
        <v>0.9552524228211895</v>
      </c>
      <c r="AD1393" s="171">
        <v>0.9712713156247893</v>
      </c>
      <c r="AE1393" s="171">
        <v>0.97498758164011379</v>
      </c>
      <c r="AF1393" s="171">
        <v>0.95995698767205473</v>
      </c>
      <c r="AG1393" s="173">
        <v>0.97656130382642792</v>
      </c>
      <c r="AH1393" s="171"/>
      <c r="AI1393" s="173">
        <v>20.855</v>
      </c>
      <c r="AJ1393" s="171">
        <v>0.91711728510162227</v>
      </c>
      <c r="AK1393" s="171">
        <v>0.97822252374491181</v>
      </c>
      <c r="AL1393" s="171">
        <v>0.94757690165253461</v>
      </c>
      <c r="AM1393" s="171">
        <v>0.96766467065868267</v>
      </c>
      <c r="AN1393" s="171">
        <v>0.94311059685661947</v>
      </c>
      <c r="AO1393" s="171">
        <v>0.92433029549848134</v>
      </c>
      <c r="AP1393" s="173">
        <v>0.96638047898779922</v>
      </c>
      <c r="AQ1393" s="171">
        <v>0.89710957722174267</v>
      </c>
      <c r="AR1393" s="171">
        <v>0.92189934916124305</v>
      </c>
      <c r="AS1393" s="171">
        <v>0.93022883661385813</v>
      </c>
      <c r="AT1393" s="171">
        <v>0.93685092127303193</v>
      </c>
      <c r="AU1393" s="171">
        <v>0.97560421244033635</v>
      </c>
      <c r="AV1393" s="171">
        <v>0.93596412556053821</v>
      </c>
      <c r="AW1393" s="171">
        <v>0.85834052521267412</v>
      </c>
      <c r="AX1393" s="173">
        <v>0.96436083197008649</v>
      </c>
      <c r="AY1393" s="171"/>
      <c r="AZ1393" s="171"/>
      <c r="BA1393" s="171"/>
      <c r="BB1393" s="171"/>
      <c r="BC1393" s="171"/>
      <c r="BD1393" s="171"/>
      <c r="BE1393" s="171"/>
      <c r="BF1393" s="171"/>
      <c r="BG1393" s="171"/>
      <c r="BH1393" s="171"/>
      <c r="BI1393" s="171"/>
      <c r="BJ1393" s="171"/>
      <c r="BK1393" s="171"/>
      <c r="BL1393" s="171"/>
      <c r="BM1393" s="171"/>
      <c r="BN1393" s="171"/>
      <c r="BO1393" s="171"/>
      <c r="BP1393" s="171"/>
    </row>
    <row r="1394" spans="9:68" x14ac:dyDescent="0.25">
      <c r="I1394" s="171">
        <v>20.87</v>
      </c>
      <c r="J1394" s="175">
        <v>0.9674214534952631</v>
      </c>
      <c r="K1394" s="171">
        <v>0.97688610019911215</v>
      </c>
      <c r="L1394" s="171">
        <v>0.97005355964457962</v>
      </c>
      <c r="M1394" s="171">
        <v>0.97701425969986611</v>
      </c>
      <c r="N1394" s="171">
        <v>0.97041172830152744</v>
      </c>
      <c r="O1394" s="171">
        <v>0.96021378321216355</v>
      </c>
      <c r="P1394" s="171">
        <v>0.97844311863073696</v>
      </c>
      <c r="Q1394" s="171">
        <v>0.97158801491044577</v>
      </c>
      <c r="R1394" s="171">
        <v>0.97668625774760098</v>
      </c>
      <c r="S1394" s="171">
        <v>0.96862168896885248</v>
      </c>
      <c r="T1394" s="171">
        <v>0.97210696833108001</v>
      </c>
      <c r="U1394" s="173">
        <v>0.97419663396955103</v>
      </c>
      <c r="V1394" s="171">
        <v>0.95389381595574141</v>
      </c>
      <c r="W1394" s="171">
        <v>0.95973315420027883</v>
      </c>
      <c r="X1394" s="171">
        <v>0.94513489739709866</v>
      </c>
      <c r="Y1394" s="171">
        <v>0.96085319361013022</v>
      </c>
      <c r="Z1394" s="171">
        <v>0.95558527763901457</v>
      </c>
      <c r="AA1394" s="171">
        <v>0.96502953404627112</v>
      </c>
      <c r="AB1394" s="171">
        <v>0.94626294023263369</v>
      </c>
      <c r="AC1394" s="171">
        <v>0.94844317173509729</v>
      </c>
      <c r="AD1394" s="171">
        <v>0.97146889124903069</v>
      </c>
      <c r="AE1394" s="171">
        <v>0.97341015541493803</v>
      </c>
      <c r="AF1394" s="171">
        <v>0.95919465908698098</v>
      </c>
      <c r="AG1394" s="173">
        <v>0.96785968731884531</v>
      </c>
      <c r="AH1394" s="171"/>
      <c r="AI1394" s="173">
        <v>20.87</v>
      </c>
      <c r="AJ1394" s="171">
        <v>0.89697930262912562</v>
      </c>
      <c r="AK1394" s="171">
        <v>0.96926729986431481</v>
      </c>
      <c r="AL1394" s="171">
        <v>0.94850529182397736</v>
      </c>
      <c r="AM1394" s="171">
        <v>0.95439889451865534</v>
      </c>
      <c r="AN1394" s="171">
        <v>0.96856619419535273</v>
      </c>
      <c r="AO1394" s="171">
        <v>0.93537696768848411</v>
      </c>
      <c r="AP1394" s="173">
        <v>0.96981473113420691</v>
      </c>
      <c r="AQ1394" s="171">
        <v>0.93474978429680733</v>
      </c>
      <c r="AR1394" s="171">
        <v>0.8997158309652582</v>
      </c>
      <c r="AS1394" s="171">
        <v>0.9239078252520404</v>
      </c>
      <c r="AT1394" s="171">
        <v>0.92613065326633159</v>
      </c>
      <c r="AU1394" s="171">
        <v>0.9740131828168801</v>
      </c>
      <c r="AV1394" s="171">
        <v>0.94538116591928256</v>
      </c>
      <c r="AW1394" s="171">
        <v>0.86672420170139308</v>
      </c>
      <c r="AX1394" s="173">
        <v>0.93912129002103295</v>
      </c>
      <c r="AY1394" s="171"/>
      <c r="AZ1394" s="171"/>
      <c r="BA1394" s="171"/>
      <c r="BB1394" s="171"/>
      <c r="BC1394" s="171"/>
      <c r="BD1394" s="171"/>
      <c r="BE1394" s="171"/>
      <c r="BF1394" s="171"/>
      <c r="BG1394" s="171"/>
      <c r="BH1394" s="171"/>
      <c r="BI1394" s="171"/>
      <c r="BJ1394" s="171"/>
      <c r="BK1394" s="171"/>
      <c r="BL1394" s="171"/>
      <c r="BM1394" s="171"/>
      <c r="BN1394" s="171"/>
      <c r="BO1394" s="171"/>
      <c r="BP1394" s="171"/>
    </row>
    <row r="1395" spans="9:68" x14ac:dyDescent="0.25">
      <c r="I1395" s="171">
        <v>20.885000000000002</v>
      </c>
      <c r="J1395" s="175">
        <v>0.96692248155046245</v>
      </c>
      <c r="K1395" s="171">
        <v>0.97665531242633674</v>
      </c>
      <c r="L1395" s="171">
        <v>0.97597655322054144</v>
      </c>
      <c r="M1395" s="171">
        <v>0.96897129742148358</v>
      </c>
      <c r="N1395" s="171">
        <v>0.96374979678483341</v>
      </c>
      <c r="O1395" s="171">
        <v>0.9642379778993857</v>
      </c>
      <c r="P1395" s="171">
        <v>0.98366071820947631</v>
      </c>
      <c r="Q1395" s="171">
        <v>0.97313453351083989</v>
      </c>
      <c r="R1395" s="171">
        <v>0.97760774465953271</v>
      </c>
      <c r="S1395" s="171">
        <v>0.97121150076109641</v>
      </c>
      <c r="T1395" s="171">
        <v>0.97286395214824406</v>
      </c>
      <c r="U1395" s="173">
        <v>0.97056488602515367</v>
      </c>
      <c r="V1395" s="171">
        <v>0.96167778016346583</v>
      </c>
      <c r="W1395" s="171">
        <v>0.95495219818857846</v>
      </c>
      <c r="X1395" s="171">
        <v>0.94210180535630694</v>
      </c>
      <c r="Y1395" s="171">
        <v>0.96229359971224682</v>
      </c>
      <c r="Z1395" s="171">
        <v>0.96153291304987065</v>
      </c>
      <c r="AA1395" s="171">
        <v>0.96087670316384022</v>
      </c>
      <c r="AB1395" s="171">
        <v>0.92980060754199179</v>
      </c>
      <c r="AC1395" s="171">
        <v>0.95002189469802611</v>
      </c>
      <c r="AD1395" s="171">
        <v>0.96840939299257578</v>
      </c>
      <c r="AE1395" s="171">
        <v>0.97141993208723376</v>
      </c>
      <c r="AF1395" s="171">
        <v>0.96419571349456701</v>
      </c>
      <c r="AG1395" s="173">
        <v>0.96876656002053274</v>
      </c>
      <c r="AH1395" s="171"/>
      <c r="AI1395" s="173">
        <v>20.885000000000002</v>
      </c>
      <c r="AJ1395" s="171">
        <v>0.89958978183852312</v>
      </c>
      <c r="AK1395" s="171">
        <v>0.98018995929443686</v>
      </c>
      <c r="AL1395" s="171">
        <v>0.95525159373646107</v>
      </c>
      <c r="AM1395" s="171">
        <v>0.96434822662367581</v>
      </c>
      <c r="AN1395" s="171">
        <v>0.94764246456465162</v>
      </c>
      <c r="AO1395" s="171">
        <v>0.9668599834299918</v>
      </c>
      <c r="AP1395" s="173">
        <v>0.97785811116131949</v>
      </c>
      <c r="AQ1395" s="171">
        <v>0.90552200172562536</v>
      </c>
      <c r="AR1395" s="171">
        <v>0.92574938124484374</v>
      </c>
      <c r="AS1395" s="171">
        <v>0.90790526484237477</v>
      </c>
      <c r="AT1395" s="171">
        <v>0.92445561139028476</v>
      </c>
      <c r="AU1395" s="171">
        <v>0.96719448443063871</v>
      </c>
      <c r="AV1395" s="171">
        <v>0.94035874439461886</v>
      </c>
      <c r="AW1395" s="171">
        <v>0.85328566144741713</v>
      </c>
      <c r="AX1395" s="173">
        <v>0.93596634727740136</v>
      </c>
      <c r="AY1395" s="171"/>
      <c r="AZ1395" s="171"/>
      <c r="BA1395" s="171"/>
      <c r="BB1395" s="171"/>
      <c r="BC1395" s="171"/>
      <c r="BD1395" s="171"/>
      <c r="BE1395" s="171"/>
      <c r="BF1395" s="171"/>
      <c r="BG1395" s="171"/>
      <c r="BH1395" s="171"/>
      <c r="BI1395" s="171"/>
      <c r="BJ1395" s="171"/>
      <c r="BK1395" s="171"/>
      <c r="BL1395" s="171"/>
      <c r="BM1395" s="171"/>
      <c r="BN1395" s="171"/>
      <c r="BO1395" s="171"/>
      <c r="BP1395" s="171"/>
    </row>
    <row r="1396" spans="9:68" x14ac:dyDescent="0.25">
      <c r="I1396" s="171">
        <v>20.9</v>
      </c>
      <c r="J1396" s="175">
        <v>0.96434075950255771</v>
      </c>
      <c r="K1396" s="171">
        <v>0.97552099155231498</v>
      </c>
      <c r="L1396" s="171">
        <v>0.97842410789557677</v>
      </c>
      <c r="M1396" s="171">
        <v>0.97081093842465738</v>
      </c>
      <c r="N1396" s="171">
        <v>0.96548682890144222</v>
      </c>
      <c r="O1396" s="171">
        <v>0.96211728419578313</v>
      </c>
      <c r="P1396" s="171">
        <v>0.98181613964023029</v>
      </c>
      <c r="Q1396" s="171">
        <v>0.97712745307074755</v>
      </c>
      <c r="R1396" s="171">
        <v>0.97659685828476395</v>
      </c>
      <c r="S1396" s="171">
        <v>0.97439392287311632</v>
      </c>
      <c r="T1396" s="171">
        <v>0.97051360725071001</v>
      </c>
      <c r="U1396" s="173">
        <v>0.96922394450926541</v>
      </c>
      <c r="V1396" s="171">
        <v>0.96224610188977955</v>
      </c>
      <c r="W1396" s="171">
        <v>0.95286541562829641</v>
      </c>
      <c r="X1396" s="171">
        <v>0.9468038676560947</v>
      </c>
      <c r="Y1396" s="171">
        <v>0.95974688180113799</v>
      </c>
      <c r="Z1396" s="171">
        <v>0.9528033141704142</v>
      </c>
      <c r="AA1396" s="171">
        <v>0.9561346927865193</v>
      </c>
      <c r="AB1396" s="171">
        <v>0.94195102455610913</v>
      </c>
      <c r="AC1396" s="171">
        <v>0.96220975120708929</v>
      </c>
      <c r="AD1396" s="171">
        <v>0.96916802188636131</v>
      </c>
      <c r="AE1396" s="171">
        <v>0.97907482783728528</v>
      </c>
      <c r="AF1396" s="171">
        <v>0.95251436241085463</v>
      </c>
      <c r="AG1396" s="173">
        <v>0.95704987587452051</v>
      </c>
      <c r="AH1396" s="171"/>
      <c r="AI1396" s="173">
        <v>20.9</v>
      </c>
      <c r="AJ1396" s="171">
        <v>0.91320156628752569</v>
      </c>
      <c r="AK1396" s="171">
        <v>0.97028493894165546</v>
      </c>
      <c r="AL1396" s="171">
        <v>0.95890326174413576</v>
      </c>
      <c r="AM1396" s="171">
        <v>0.96895439889451895</v>
      </c>
      <c r="AN1396" s="171">
        <v>0.94696750554430631</v>
      </c>
      <c r="AO1396" s="171">
        <v>0.9701739850869926</v>
      </c>
      <c r="AP1396" s="173">
        <v>1.0000000000000002</v>
      </c>
      <c r="AQ1396" s="171">
        <v>0.93086712683347683</v>
      </c>
      <c r="AR1396" s="171">
        <v>0.93271610596754984</v>
      </c>
      <c r="AS1396" s="171">
        <v>0.90566490638502151</v>
      </c>
      <c r="AT1396" s="171">
        <v>0.94807370184254602</v>
      </c>
      <c r="AU1396" s="171">
        <v>0.95658762027426314</v>
      </c>
      <c r="AV1396" s="171">
        <v>0.93345291479820625</v>
      </c>
      <c r="AW1396" s="171">
        <v>0.83047712982369626</v>
      </c>
      <c r="AX1396" s="173">
        <v>0.93269455480252383</v>
      </c>
      <c r="AY1396" s="171"/>
      <c r="AZ1396" s="171"/>
      <c r="BA1396" s="171"/>
      <c r="BB1396" s="171"/>
      <c r="BC1396" s="171"/>
      <c r="BD1396" s="171"/>
      <c r="BE1396" s="171"/>
      <c r="BF1396" s="171"/>
      <c r="BG1396" s="171"/>
      <c r="BH1396" s="171"/>
      <c r="BI1396" s="171"/>
      <c r="BJ1396" s="171"/>
      <c r="BK1396" s="171"/>
      <c r="BL1396" s="171"/>
      <c r="BM1396" s="171"/>
      <c r="BN1396" s="171"/>
      <c r="BO1396" s="171"/>
      <c r="BP1396" s="171"/>
    </row>
    <row r="1397" spans="9:68" x14ac:dyDescent="0.25">
      <c r="I1397" s="171">
        <v>20.914999999999999</v>
      </c>
      <c r="J1397" s="175">
        <v>0.96243622568289566</v>
      </c>
      <c r="K1397" s="171">
        <v>0.97156571172139972</v>
      </c>
      <c r="L1397" s="171">
        <v>0.97977695495681683</v>
      </c>
      <c r="M1397" s="171">
        <v>0.96987755459896452</v>
      </c>
      <c r="N1397" s="171">
        <v>0.96309259265674174</v>
      </c>
      <c r="O1397" s="171">
        <v>0.95943592698483082</v>
      </c>
      <c r="P1397" s="171">
        <v>0.98009822521984646</v>
      </c>
      <c r="Q1397" s="171">
        <v>0.97631520878195555</v>
      </c>
      <c r="R1397" s="171">
        <v>0.976915230983185</v>
      </c>
      <c r="S1397" s="171">
        <v>0.97098253344009355</v>
      </c>
      <c r="T1397" s="171">
        <v>0.97033489715249155</v>
      </c>
      <c r="U1397" s="173">
        <v>0.97188781293005633</v>
      </c>
      <c r="V1397" s="171">
        <v>0.96268691199281431</v>
      </c>
      <c r="W1397" s="171">
        <v>0.95351832435138462</v>
      </c>
      <c r="X1397" s="171">
        <v>0.93779153832046769</v>
      </c>
      <c r="Y1397" s="171">
        <v>0.95393212690307827</v>
      </c>
      <c r="Z1397" s="171">
        <v>0.96010226282470712</v>
      </c>
      <c r="AA1397" s="171">
        <v>0.96833078706090703</v>
      </c>
      <c r="AB1397" s="171">
        <v>0.94872855182637617</v>
      </c>
      <c r="AC1397" s="171">
        <v>0.9596532571244194</v>
      </c>
      <c r="AD1397" s="171">
        <v>0.96747900247859409</v>
      </c>
      <c r="AE1397" s="171">
        <v>0.98041472423202336</v>
      </c>
      <c r="AF1397" s="171">
        <v>0.95873813103235206</v>
      </c>
      <c r="AG1397" s="173">
        <v>0.96350109079966906</v>
      </c>
      <c r="AH1397" s="171"/>
      <c r="AI1397" s="173">
        <v>20.914999999999999</v>
      </c>
      <c r="AJ1397" s="171">
        <v>0.87497669214991625</v>
      </c>
      <c r="AK1397" s="171">
        <v>0.96580732700135685</v>
      </c>
      <c r="AL1397" s="171">
        <v>0.94893854057065052</v>
      </c>
      <c r="AM1397" s="171">
        <v>0.96296637494242288</v>
      </c>
      <c r="AN1397" s="171">
        <v>0.96528782181081885</v>
      </c>
      <c r="AO1397" s="171">
        <v>0.96175089754211551</v>
      </c>
      <c r="AP1397" s="173">
        <v>0.98319023949389972</v>
      </c>
      <c r="AQ1397" s="171">
        <v>0.91781708369283865</v>
      </c>
      <c r="AR1397" s="171">
        <v>0.93968283069025593</v>
      </c>
      <c r="AS1397" s="171">
        <v>0.93366938710193637</v>
      </c>
      <c r="AT1397" s="171">
        <v>0.95033500837520946</v>
      </c>
      <c r="AU1397" s="171">
        <v>0.95605727706644461</v>
      </c>
      <c r="AV1397" s="171">
        <v>0.92591928251121081</v>
      </c>
      <c r="AW1397" s="171">
        <v>0.83306620638638895</v>
      </c>
      <c r="AX1397" s="173">
        <v>0.91645244215938315</v>
      </c>
      <c r="AY1397" s="171"/>
      <c r="AZ1397" s="171"/>
      <c r="BA1397" s="171"/>
      <c r="BB1397" s="171"/>
      <c r="BC1397" s="171"/>
      <c r="BD1397" s="171"/>
      <c r="BE1397" s="171"/>
      <c r="BF1397" s="171"/>
      <c r="BG1397" s="171"/>
      <c r="BH1397" s="171"/>
      <c r="BI1397" s="171"/>
      <c r="BJ1397" s="171"/>
      <c r="BK1397" s="171"/>
      <c r="BL1397" s="171"/>
      <c r="BM1397" s="171"/>
      <c r="BN1397" s="171"/>
      <c r="BO1397" s="171"/>
      <c r="BP1397" s="171"/>
    </row>
    <row r="1398" spans="9:68" x14ac:dyDescent="0.25">
      <c r="I1398" s="171">
        <v>20.93</v>
      </c>
      <c r="J1398" s="175">
        <v>0.96620362068993382</v>
      </c>
      <c r="K1398" s="171">
        <v>0.97513361593609815</v>
      </c>
      <c r="L1398" s="171">
        <v>0.97714392607244438</v>
      </c>
      <c r="M1398" s="171">
        <v>0.97381727706066779</v>
      </c>
      <c r="N1398" s="171">
        <v>0.96434568192307979</v>
      </c>
      <c r="O1398" s="171">
        <v>0.96194191364466008</v>
      </c>
      <c r="P1398" s="171">
        <v>0.9814678390284135</v>
      </c>
      <c r="Q1398" s="171">
        <v>0.97029017837891907</v>
      </c>
      <c r="R1398" s="171">
        <v>0.97462056128954344</v>
      </c>
      <c r="S1398" s="171">
        <v>0.97309812512967875</v>
      </c>
      <c r="T1398" s="171">
        <v>0.97220527679650803</v>
      </c>
      <c r="U1398" s="173">
        <v>0.974755819982004</v>
      </c>
      <c r="V1398" s="171">
        <v>0.96466884732770097</v>
      </c>
      <c r="W1398" s="171">
        <v>0.96156145305969576</v>
      </c>
      <c r="X1398" s="171">
        <v>0.93606799113211758</v>
      </c>
      <c r="Y1398" s="171">
        <v>0.96263693720473176</v>
      </c>
      <c r="Z1398" s="171">
        <v>0.96019322424091524</v>
      </c>
      <c r="AA1398" s="171">
        <v>0.97124651235795434</v>
      </c>
      <c r="AB1398" s="171">
        <v>0.94237283679901396</v>
      </c>
      <c r="AC1398" s="171">
        <v>0.94669505295059864</v>
      </c>
      <c r="AD1398" s="171">
        <v>0.96412318924202489</v>
      </c>
      <c r="AE1398" s="171">
        <v>0.97295530209007453</v>
      </c>
      <c r="AF1398" s="171">
        <v>0.96023104623590017</v>
      </c>
      <c r="AG1398" s="173">
        <v>0.9684174687252467</v>
      </c>
      <c r="AH1398" s="171"/>
      <c r="AI1398" s="173">
        <v>20.93</v>
      </c>
      <c r="AJ1398" s="171">
        <v>0.89763192243147483</v>
      </c>
      <c r="AK1398" s="171">
        <v>0.96729986431478987</v>
      </c>
      <c r="AL1398" s="171">
        <v>0.94621526273441858</v>
      </c>
      <c r="AM1398" s="171">
        <v>0.96895439889451895</v>
      </c>
      <c r="AN1398" s="171">
        <v>0.93722881110789713</v>
      </c>
      <c r="AO1398" s="171">
        <v>0.99406241369787374</v>
      </c>
      <c r="AP1398" s="173">
        <v>0.99123361952101241</v>
      </c>
      <c r="AQ1398" s="171">
        <v>0.90325711820534937</v>
      </c>
      <c r="AR1398" s="171">
        <v>0.94353286277385651</v>
      </c>
      <c r="AS1398" s="171">
        <v>0.93134901584253471</v>
      </c>
      <c r="AT1398" s="171">
        <v>0.93735343383584591</v>
      </c>
      <c r="AU1398" s="171">
        <v>0.96348208197590723</v>
      </c>
      <c r="AV1398" s="171">
        <v>0.92968609865470853</v>
      </c>
      <c r="AW1398" s="171">
        <v>0.83972383183331267</v>
      </c>
      <c r="AX1398" s="173">
        <v>0.92217807899041837</v>
      </c>
      <c r="AY1398" s="171"/>
      <c r="AZ1398" s="171"/>
      <c r="BA1398" s="171"/>
      <c r="BB1398" s="171"/>
      <c r="BC1398" s="171"/>
      <c r="BD1398" s="171"/>
      <c r="BE1398" s="171"/>
      <c r="BF1398" s="171"/>
      <c r="BG1398" s="171"/>
      <c r="BH1398" s="171"/>
      <c r="BI1398" s="171"/>
      <c r="BJ1398" s="171"/>
      <c r="BK1398" s="171"/>
      <c r="BL1398" s="171"/>
      <c r="BM1398" s="171"/>
      <c r="BN1398" s="171"/>
      <c r="BO1398" s="171"/>
      <c r="BP1398" s="171"/>
    </row>
    <row r="1399" spans="9:68" x14ac:dyDescent="0.25">
      <c r="I1399" s="171">
        <v>20.945</v>
      </c>
      <c r="J1399" s="175">
        <v>0.9651088440593637</v>
      </c>
      <c r="K1399" s="171">
        <v>0.97432530765891567</v>
      </c>
      <c r="L1399" s="171">
        <v>0.97765537418424941</v>
      </c>
      <c r="M1399" s="171">
        <v>0.9728814420538231</v>
      </c>
      <c r="N1399" s="171">
        <v>0.96508847003599874</v>
      </c>
      <c r="O1399" s="171">
        <v>0.96597966080203057</v>
      </c>
      <c r="P1399" s="171">
        <v>0.98331264378693006</v>
      </c>
      <c r="Q1399" s="171">
        <v>0.9719427670466706</v>
      </c>
      <c r="R1399" s="171">
        <v>0.97902896101963821</v>
      </c>
      <c r="S1399" s="171">
        <v>0.97364792797445243</v>
      </c>
      <c r="T1399" s="171">
        <v>0.97007095747035255</v>
      </c>
      <c r="U1399" s="173">
        <v>0.97307597669730195</v>
      </c>
      <c r="V1399" s="171">
        <v>0.96724344705539478</v>
      </c>
      <c r="W1399" s="171">
        <v>0.96286828185975037</v>
      </c>
      <c r="X1399" s="171">
        <v>0.94089643937904233</v>
      </c>
      <c r="Y1399" s="171">
        <v>0.97173555686153812</v>
      </c>
      <c r="Z1399" s="171">
        <v>0.95729614165198296</v>
      </c>
      <c r="AA1399" s="171">
        <v>0.95570675266668093</v>
      </c>
      <c r="AB1399" s="171">
        <v>0.93230366657695463</v>
      </c>
      <c r="AC1399" s="171">
        <v>0.94314235010774494</v>
      </c>
      <c r="AD1399" s="171">
        <v>0.97839624047433738</v>
      </c>
      <c r="AE1399" s="171">
        <v>0.97496214683677962</v>
      </c>
      <c r="AF1399" s="171">
        <v>0.95125205646676658</v>
      </c>
      <c r="AG1399" s="173">
        <v>0.97107514348551427</v>
      </c>
      <c r="AH1399" s="171"/>
      <c r="AI1399" s="173">
        <v>20.945</v>
      </c>
      <c r="AJ1399" s="171">
        <v>0.91646466529927273</v>
      </c>
      <c r="AK1399" s="171">
        <v>0.97523744911804611</v>
      </c>
      <c r="AL1399" s="171">
        <v>0.95209506715355574</v>
      </c>
      <c r="AM1399" s="171">
        <v>0.94850299401197624</v>
      </c>
      <c r="AN1399" s="171">
        <v>0.98495805611802156</v>
      </c>
      <c r="AO1399" s="171">
        <v>0.99406241369787374</v>
      </c>
      <c r="AP1399" s="173">
        <v>0.97379123361952091</v>
      </c>
      <c r="AQ1399" s="171">
        <v>0.93550474547023288</v>
      </c>
      <c r="AR1399" s="171">
        <v>0.92895774131451081</v>
      </c>
      <c r="AS1399" s="171">
        <v>0.93879020643302924</v>
      </c>
      <c r="AT1399" s="171">
        <v>0.93065326633165835</v>
      </c>
      <c r="AU1399" s="171">
        <v>0.96454276839154474</v>
      </c>
      <c r="AV1399" s="171">
        <v>0.93470852017937223</v>
      </c>
      <c r="AW1399" s="171">
        <v>0.83639501910985081</v>
      </c>
      <c r="AX1399" s="173">
        <v>0.94321103061462963</v>
      </c>
      <c r="AY1399" s="171"/>
      <c r="AZ1399" s="171"/>
      <c r="BA1399" s="171"/>
      <c r="BB1399" s="171"/>
      <c r="BC1399" s="171"/>
      <c r="BD1399" s="171"/>
      <c r="BE1399" s="171"/>
      <c r="BF1399" s="171"/>
      <c r="BG1399" s="171"/>
      <c r="BH1399" s="171"/>
      <c r="BI1399" s="171"/>
      <c r="BJ1399" s="171"/>
      <c r="BK1399" s="171"/>
      <c r="BL1399" s="171"/>
      <c r="BM1399" s="171"/>
      <c r="BN1399" s="171"/>
      <c r="BO1399" s="171"/>
      <c r="BP1399" s="171"/>
    </row>
    <row r="1400" spans="9:68" x14ac:dyDescent="0.25">
      <c r="I1400" s="171">
        <v>20.96</v>
      </c>
      <c r="J1400" s="175">
        <v>0.96366840045144209</v>
      </c>
      <c r="K1400" s="171">
        <v>0.97103677757953244</v>
      </c>
      <c r="L1400" s="171">
        <v>0.97190395432237986</v>
      </c>
      <c r="M1400" s="171">
        <v>0.97227764419376361</v>
      </c>
      <c r="N1400" s="171">
        <v>0.96552035694874205</v>
      </c>
      <c r="O1400" s="171">
        <v>0.96339914150915473</v>
      </c>
      <c r="P1400" s="171">
        <v>0.98857452118223643</v>
      </c>
      <c r="Q1400" s="171">
        <v>0.9763995168012678</v>
      </c>
      <c r="R1400" s="171">
        <v>0.97707883717210853</v>
      </c>
      <c r="S1400" s="171">
        <v>0.97210765337344041</v>
      </c>
      <c r="T1400" s="171">
        <v>0.97371160925338973</v>
      </c>
      <c r="U1400" s="173">
        <v>0.96504309582906744</v>
      </c>
      <c r="V1400" s="171">
        <v>0.96224917363009121</v>
      </c>
      <c r="W1400" s="171">
        <v>0.96624969473347866</v>
      </c>
      <c r="X1400" s="171">
        <v>0.9414369855684207</v>
      </c>
      <c r="Y1400" s="171">
        <v>0.9660112666577535</v>
      </c>
      <c r="Z1400" s="171">
        <v>0.95986933096973881</v>
      </c>
      <c r="AA1400" s="171">
        <v>0.95797972953928789</v>
      </c>
      <c r="AB1400" s="171">
        <v>0.94320561494691546</v>
      </c>
      <c r="AC1400" s="171">
        <v>0.95979845354290794</v>
      </c>
      <c r="AD1400" s="171">
        <v>0.97337688630266506</v>
      </c>
      <c r="AE1400" s="171">
        <v>0.97881259873768289</v>
      </c>
      <c r="AF1400" s="171">
        <v>0.96050943977257008</v>
      </c>
      <c r="AG1400" s="173">
        <v>0.9634580252322098</v>
      </c>
      <c r="AH1400" s="171"/>
      <c r="AI1400" s="173">
        <v>20.96</v>
      </c>
      <c r="AJ1400" s="171">
        <v>0.91450680589222444</v>
      </c>
      <c r="AK1400" s="171">
        <v>0.96729986431478987</v>
      </c>
      <c r="AL1400" s="171">
        <v>0.95754162282601973</v>
      </c>
      <c r="AM1400" s="171">
        <v>0.94454168585905107</v>
      </c>
      <c r="AN1400" s="171">
        <v>0.95882749975894344</v>
      </c>
      <c r="AO1400" s="171">
        <v>0.94214305440486057</v>
      </c>
      <c r="AP1400" s="173">
        <v>0.96303660189787621</v>
      </c>
      <c r="AQ1400" s="171">
        <v>0.89247195858498718</v>
      </c>
      <c r="AR1400" s="171">
        <v>0.94032450270418944</v>
      </c>
      <c r="AS1400" s="171">
        <v>0.93823011681869084</v>
      </c>
      <c r="AT1400" s="171">
        <v>0.95376884422110564</v>
      </c>
      <c r="AU1400" s="171">
        <v>0.96030002272899462</v>
      </c>
      <c r="AV1400" s="171">
        <v>0.91085201793721982</v>
      </c>
      <c r="AW1400" s="171">
        <v>0.86006657625446903</v>
      </c>
      <c r="AX1400" s="173">
        <v>0.94239308249591036</v>
      </c>
      <c r="AY1400" s="171"/>
      <c r="AZ1400" s="171"/>
      <c r="BA1400" s="171"/>
      <c r="BB1400" s="171"/>
      <c r="BC1400" s="171"/>
      <c r="BD1400" s="171"/>
      <c r="BE1400" s="171"/>
      <c r="BF1400" s="171"/>
      <c r="BG1400" s="171"/>
      <c r="BH1400" s="171"/>
      <c r="BI1400" s="171"/>
      <c r="BJ1400" s="171"/>
      <c r="BK1400" s="171"/>
      <c r="BL1400" s="171"/>
      <c r="BM1400" s="171"/>
      <c r="BN1400" s="171"/>
      <c r="BO1400" s="171"/>
      <c r="BP1400" s="171"/>
    </row>
    <row r="1401" spans="9:68" x14ac:dyDescent="0.25">
      <c r="I1401" s="171">
        <v>20.975000000000001</v>
      </c>
      <c r="J1401" s="175">
        <v>0.96629553735450724</v>
      </c>
      <c r="K1401" s="171">
        <v>0.97113567630523345</v>
      </c>
      <c r="L1401" s="171">
        <v>0.97639918621784616</v>
      </c>
      <c r="M1401" s="171">
        <v>0.97503896126180312</v>
      </c>
      <c r="N1401" s="171">
        <v>0.96971950753821279</v>
      </c>
      <c r="O1401" s="171">
        <v>0.95773694329230585</v>
      </c>
      <c r="P1401" s="171">
        <v>0.98447275473579854</v>
      </c>
      <c r="Q1401" s="171">
        <v>0.97146491392773171</v>
      </c>
      <c r="R1401" s="171">
        <v>0.97192659123314618</v>
      </c>
      <c r="S1401" s="171">
        <v>0.97323836505947037</v>
      </c>
      <c r="T1401" s="171">
        <v>0.97828322691644731</v>
      </c>
      <c r="U1401" s="173">
        <v>0.97225926504904092</v>
      </c>
      <c r="V1401" s="171">
        <v>0.96264276145458716</v>
      </c>
      <c r="W1401" s="171">
        <v>0.96122724855354191</v>
      </c>
      <c r="X1401" s="171">
        <v>0.93574297661639172</v>
      </c>
      <c r="Y1401" s="171">
        <v>0.97241357815857832</v>
      </c>
      <c r="Z1401" s="171">
        <v>0.95641125646183967</v>
      </c>
      <c r="AA1401" s="171">
        <v>0.95717195342957084</v>
      </c>
      <c r="AB1401" s="171">
        <v>0.93684874175126809</v>
      </c>
      <c r="AC1401" s="171">
        <v>0.9493310593576787</v>
      </c>
      <c r="AD1401" s="171">
        <v>0.96929024576881817</v>
      </c>
      <c r="AE1401" s="171">
        <v>0.97323850535266843</v>
      </c>
      <c r="AF1401" s="171">
        <v>0.95600667964824992</v>
      </c>
      <c r="AG1401" s="173">
        <v>0.96472581323208595</v>
      </c>
      <c r="AH1401" s="171"/>
      <c r="AI1401" s="173">
        <v>20.975000000000001</v>
      </c>
      <c r="AJ1401" s="171">
        <v>0.92616073093417872</v>
      </c>
      <c r="AK1401" s="171">
        <v>0.97571234735413848</v>
      </c>
      <c r="AL1401" s="171">
        <v>0.95166181840688246</v>
      </c>
      <c r="AM1401" s="171">
        <v>0.94979272224781208</v>
      </c>
      <c r="AN1401" s="171">
        <v>0.94311059685661947</v>
      </c>
      <c r="AO1401" s="171">
        <v>0.95912731289698983</v>
      </c>
      <c r="AP1401" s="173">
        <v>0.95499322187076363</v>
      </c>
      <c r="AQ1401" s="171">
        <v>0.89398188093183772</v>
      </c>
      <c r="AR1401" s="171">
        <v>0.91749931249427097</v>
      </c>
      <c r="AS1401" s="171">
        <v>0.9147863658185309</v>
      </c>
      <c r="AT1401" s="171">
        <v>0.95544388609715247</v>
      </c>
      <c r="AU1401" s="171">
        <v>0.96454276839154474</v>
      </c>
      <c r="AV1401" s="171">
        <v>0.90834080717488808</v>
      </c>
      <c r="AW1401" s="171">
        <v>0.83972383183331267</v>
      </c>
      <c r="AX1401" s="173">
        <v>0.95454545454545459</v>
      </c>
      <c r="AY1401" s="171"/>
      <c r="AZ1401" s="171"/>
      <c r="BA1401" s="171"/>
      <c r="BB1401" s="171"/>
      <c r="BC1401" s="171"/>
      <c r="BD1401" s="171"/>
      <c r="BE1401" s="171"/>
      <c r="BF1401" s="171"/>
      <c r="BG1401" s="171"/>
      <c r="BH1401" s="171"/>
      <c r="BI1401" s="171"/>
      <c r="BJ1401" s="171"/>
      <c r="BK1401" s="171"/>
      <c r="BL1401" s="171"/>
      <c r="BM1401" s="171"/>
      <c r="BN1401" s="171"/>
      <c r="BO1401" s="171"/>
      <c r="BP1401" s="171"/>
    </row>
    <row r="1402" spans="9:68" x14ac:dyDescent="0.25">
      <c r="I1402" s="171">
        <v>20.99</v>
      </c>
      <c r="J1402" s="175">
        <v>0.96403321759169547</v>
      </c>
      <c r="K1402" s="171">
        <v>0.97148615078339839</v>
      </c>
      <c r="L1402" s="171">
        <v>0.97495671620329272</v>
      </c>
      <c r="M1402" s="171">
        <v>0.97764928004637097</v>
      </c>
      <c r="N1402" s="171">
        <v>0.96586677058331694</v>
      </c>
      <c r="O1402" s="171">
        <v>0.95475071899921859</v>
      </c>
      <c r="P1402" s="171">
        <v>0.99122451413775359</v>
      </c>
      <c r="Q1402" s="171">
        <v>0.97098154171900697</v>
      </c>
      <c r="R1402" s="171">
        <v>0.97544329788815443</v>
      </c>
      <c r="S1402" s="171">
        <v>0.96975043620766688</v>
      </c>
      <c r="T1402" s="171">
        <v>0.97667610698633478</v>
      </c>
      <c r="U1402" s="173">
        <v>0.96559826617356803</v>
      </c>
      <c r="V1402" s="171">
        <v>0.96326385671950321</v>
      </c>
      <c r="W1402" s="171">
        <v>0.96553379053481736</v>
      </c>
      <c r="X1402" s="171">
        <v>0.94365852917173199</v>
      </c>
      <c r="Y1402" s="171">
        <v>0.96568016382966426</v>
      </c>
      <c r="Z1402" s="171">
        <v>0.95378138525901568</v>
      </c>
      <c r="AA1402" s="171">
        <v>0.96257569083194561</v>
      </c>
      <c r="AB1402" s="171">
        <v>0.94668971605390362</v>
      </c>
      <c r="AC1402" s="171">
        <v>0.94449578815151125</v>
      </c>
      <c r="AD1402" s="171">
        <v>0.9751441650511895</v>
      </c>
      <c r="AE1402" s="171">
        <v>0.96853692473082464</v>
      </c>
      <c r="AF1402" s="171">
        <v>0.9543642028504008</v>
      </c>
      <c r="AG1402" s="173">
        <v>0.97585092552028718</v>
      </c>
      <c r="AH1402" s="171"/>
      <c r="AI1402" s="173">
        <v>20.99</v>
      </c>
      <c r="AJ1402" s="171">
        <v>0.91581204549692352</v>
      </c>
      <c r="AK1402" s="171">
        <v>0.9647896879240162</v>
      </c>
      <c r="AL1402" s="171">
        <v>0.95302345732499849</v>
      </c>
      <c r="AM1402" s="171">
        <v>0.95043758636573017</v>
      </c>
      <c r="AN1402" s="171">
        <v>0.96075595410278669</v>
      </c>
      <c r="AO1402" s="171">
        <v>0.92764429715548202</v>
      </c>
      <c r="AP1402" s="173">
        <v>0.96303660189787621</v>
      </c>
      <c r="AQ1402" s="171">
        <v>0.86939171699741136</v>
      </c>
      <c r="AR1402" s="171">
        <v>0.91245760381336505</v>
      </c>
      <c r="AS1402" s="171">
        <v>0.92734837574011841</v>
      </c>
      <c r="AT1402" s="171">
        <v>0.98199329983249573</v>
      </c>
      <c r="AU1402" s="171">
        <v>0.98249867414198055</v>
      </c>
      <c r="AV1402" s="171">
        <v>0.93721973094170419</v>
      </c>
      <c r="AW1402" s="171">
        <v>0.82714831710023418</v>
      </c>
      <c r="AX1402" s="173">
        <v>0.95536340266417386</v>
      </c>
      <c r="AY1402" s="171"/>
      <c r="AZ1402" s="171"/>
      <c r="BA1402" s="171"/>
      <c r="BB1402" s="171"/>
      <c r="BC1402" s="171"/>
      <c r="BD1402" s="171"/>
      <c r="BE1402" s="171"/>
      <c r="BF1402" s="171"/>
      <c r="BG1402" s="171"/>
      <c r="BH1402" s="171"/>
      <c r="BI1402" s="171"/>
      <c r="BJ1402" s="171"/>
      <c r="BK1402" s="171"/>
      <c r="BL1402" s="171"/>
      <c r="BM1402" s="171"/>
      <c r="BN1402" s="171"/>
      <c r="BO1402" s="171"/>
      <c r="BP1402" s="171"/>
    </row>
    <row r="1403" spans="9:68" x14ac:dyDescent="0.25">
      <c r="I1403" s="171">
        <v>21.004999999999999</v>
      </c>
      <c r="J1403" s="175">
        <v>0.96613774752874748</v>
      </c>
      <c r="K1403" s="171">
        <v>0.97151395011355801</v>
      </c>
      <c r="L1403" s="171">
        <v>0.97140279892096293</v>
      </c>
      <c r="M1403" s="171">
        <v>0.97245530762140697</v>
      </c>
      <c r="N1403" s="171">
        <v>0.9627614535650979</v>
      </c>
      <c r="O1403" s="171">
        <v>0.95837666750545147</v>
      </c>
      <c r="P1403" s="171">
        <v>0.98643552433933568</v>
      </c>
      <c r="Q1403" s="171">
        <v>0.98300625035659062</v>
      </c>
      <c r="R1403" s="171">
        <v>0.97563820707062587</v>
      </c>
      <c r="S1403" s="171">
        <v>0.97284477679426518</v>
      </c>
      <c r="T1403" s="171">
        <v>0.97437644931816469</v>
      </c>
      <c r="U1403" s="173">
        <v>0.9670177061417462</v>
      </c>
      <c r="V1403" s="171">
        <v>0.962565122718129</v>
      </c>
      <c r="W1403" s="171">
        <v>0.95825988093946757</v>
      </c>
      <c r="X1403" s="171">
        <v>0.94696272869750542</v>
      </c>
      <c r="Y1403" s="171">
        <v>0.96050169213728742</v>
      </c>
      <c r="Z1403" s="171">
        <v>0.9557002392279188</v>
      </c>
      <c r="AA1403" s="171">
        <v>0.97184138358055394</v>
      </c>
      <c r="AB1403" s="171">
        <v>0.94154502222947767</v>
      </c>
      <c r="AC1403" s="171">
        <v>0.94180446882310243</v>
      </c>
      <c r="AD1403" s="171">
        <v>0.9652926544807966</v>
      </c>
      <c r="AE1403" s="171">
        <v>0.97625833010922347</v>
      </c>
      <c r="AF1403" s="171">
        <v>0.96429598814333717</v>
      </c>
      <c r="AG1403" s="173">
        <v>0.96180062925644205</v>
      </c>
      <c r="AH1403" s="171"/>
      <c r="AI1403" s="173">
        <v>21.004999999999999</v>
      </c>
      <c r="AJ1403" s="171">
        <v>0.91450680589222444</v>
      </c>
      <c r="AK1403" s="171">
        <v>0.99355495251017645</v>
      </c>
      <c r="AL1403" s="171">
        <v>0.93903571207526149</v>
      </c>
      <c r="AM1403" s="171">
        <v>0.96103178258866884</v>
      </c>
      <c r="AN1403" s="171">
        <v>0.97454440266126696</v>
      </c>
      <c r="AO1403" s="171">
        <v>0.93537696768848411</v>
      </c>
      <c r="AP1403" s="173">
        <v>0.95969272480795287</v>
      </c>
      <c r="AQ1403" s="171">
        <v>0.85407679033649697</v>
      </c>
      <c r="AR1403" s="171">
        <v>0.91878265652213764</v>
      </c>
      <c r="AS1403" s="171">
        <v>0.9187870059209472</v>
      </c>
      <c r="AT1403" s="171">
        <v>0.95318257956448904</v>
      </c>
      <c r="AU1403" s="171">
        <v>0.96560345480718246</v>
      </c>
      <c r="AV1403" s="171">
        <v>0.91964125560538124</v>
      </c>
      <c r="AW1403" s="171">
        <v>0.81703858956972009</v>
      </c>
      <c r="AX1403" s="173">
        <v>0.96108903949520907</v>
      </c>
      <c r="AY1403" s="171"/>
      <c r="AZ1403" s="171"/>
      <c r="BA1403" s="171"/>
      <c r="BB1403" s="171"/>
      <c r="BC1403" s="171"/>
      <c r="BD1403" s="171"/>
      <c r="BE1403" s="171"/>
      <c r="BF1403" s="171"/>
      <c r="BG1403" s="171"/>
      <c r="BH1403" s="171"/>
      <c r="BI1403" s="171"/>
      <c r="BJ1403" s="171"/>
      <c r="BK1403" s="171"/>
      <c r="BL1403" s="171"/>
      <c r="BM1403" s="171"/>
      <c r="BN1403" s="171"/>
      <c r="BO1403" s="171"/>
      <c r="BP1403" s="171"/>
    </row>
    <row r="1404" spans="9:68" x14ac:dyDescent="0.25">
      <c r="I1404" s="171">
        <v>21.02</v>
      </c>
      <c r="J1404" s="175">
        <v>0.96371367400187025</v>
      </c>
      <c r="K1404" s="171">
        <v>0.96534986285503999</v>
      </c>
      <c r="L1404" s="171">
        <v>0.96996800728413834</v>
      </c>
      <c r="M1404" s="171">
        <v>0.96920955011901067</v>
      </c>
      <c r="N1404" s="171">
        <v>0.96644908998947887</v>
      </c>
      <c r="O1404" s="171">
        <v>0.95759922201916137</v>
      </c>
      <c r="P1404" s="171">
        <v>0.98214844024034242</v>
      </c>
      <c r="Q1404" s="171">
        <v>0.97840988109397109</v>
      </c>
      <c r="R1404" s="171">
        <v>0.98025223430846131</v>
      </c>
      <c r="S1404" s="171">
        <v>0.97194562592368705</v>
      </c>
      <c r="T1404" s="171">
        <v>0.97292444404990264</v>
      </c>
      <c r="U1404" s="173">
        <v>0.96484642391905295</v>
      </c>
      <c r="V1404" s="171">
        <v>0.96637155057984481</v>
      </c>
      <c r="W1404" s="171">
        <v>0.9657754470685056</v>
      </c>
      <c r="X1404" s="171">
        <v>0.93881762776118605</v>
      </c>
      <c r="Y1404" s="171">
        <v>0.96538993596868206</v>
      </c>
      <c r="Z1404" s="171">
        <v>0.94896889361921721</v>
      </c>
      <c r="AA1404" s="171">
        <v>0.968139412557941</v>
      </c>
      <c r="AB1404" s="171">
        <v>0.93600921681351501</v>
      </c>
      <c r="AC1404" s="171">
        <v>0.93715415019762838</v>
      </c>
      <c r="AD1404" s="171">
        <v>0.96831343386187596</v>
      </c>
      <c r="AE1404" s="171">
        <v>0.97119128281160316</v>
      </c>
      <c r="AF1404" s="171">
        <v>0.96186839761812981</v>
      </c>
      <c r="AG1404" s="173">
        <v>0.96496537319509168</v>
      </c>
      <c r="AH1404" s="171"/>
      <c r="AI1404" s="173">
        <v>21.02</v>
      </c>
      <c r="AJ1404" s="171">
        <v>0.91776990490397181</v>
      </c>
      <c r="AK1404" s="171">
        <v>0.97971506105834472</v>
      </c>
      <c r="AL1404" s="171">
        <v>0.95481834498978768</v>
      </c>
      <c r="AM1404" s="171">
        <v>0.9293413173652697</v>
      </c>
      <c r="AN1404" s="171">
        <v>0.98100472471314237</v>
      </c>
      <c r="AO1404" s="171">
        <v>0.96851698425849242</v>
      </c>
      <c r="AP1404" s="173">
        <v>0.94694984184365094</v>
      </c>
      <c r="AQ1404" s="171">
        <v>0.86022433132010356</v>
      </c>
      <c r="AR1404" s="171">
        <v>0.94609955082959052</v>
      </c>
      <c r="AS1404" s="171">
        <v>0.92278764602336372</v>
      </c>
      <c r="AT1404" s="171">
        <v>0.93341708542713575</v>
      </c>
      <c r="AU1404" s="171">
        <v>0.96348208197590723</v>
      </c>
      <c r="AV1404" s="171">
        <v>0.92278026905829613</v>
      </c>
      <c r="AW1404" s="171">
        <v>0.85414868696831459</v>
      </c>
      <c r="AX1404" s="173">
        <v>0.93514839915868186</v>
      </c>
      <c r="AY1404" s="171"/>
      <c r="AZ1404" s="171"/>
      <c r="BA1404" s="171"/>
      <c r="BB1404" s="171"/>
      <c r="BC1404" s="171"/>
      <c r="BD1404" s="171"/>
      <c r="BE1404" s="171"/>
      <c r="BF1404" s="171"/>
      <c r="BG1404" s="171"/>
      <c r="BH1404" s="171"/>
      <c r="BI1404" s="171"/>
      <c r="BJ1404" s="171"/>
      <c r="BK1404" s="171"/>
      <c r="BL1404" s="171"/>
      <c r="BM1404" s="171"/>
      <c r="BN1404" s="171"/>
      <c r="BO1404" s="171"/>
      <c r="BP1404" s="171"/>
    </row>
    <row r="1405" spans="9:68" x14ac:dyDescent="0.25">
      <c r="I1405" s="171">
        <v>21.035</v>
      </c>
      <c r="J1405" s="175">
        <v>0.96432899666069505</v>
      </c>
      <c r="K1405" s="171">
        <v>0.97072356442537322</v>
      </c>
      <c r="L1405" s="171">
        <v>0.97250234894520904</v>
      </c>
      <c r="M1405" s="171">
        <v>0.97633153684178975</v>
      </c>
      <c r="N1405" s="171">
        <v>0.96746803824360339</v>
      </c>
      <c r="O1405" s="171">
        <v>0.95593712168170442</v>
      </c>
      <c r="P1405" s="171">
        <v>0.98422306665725201</v>
      </c>
      <c r="Q1405" s="171">
        <v>0.96993351277097228</v>
      </c>
      <c r="R1405" s="171">
        <v>0.97897326261822382</v>
      </c>
      <c r="S1405" s="171">
        <v>0.97373490773238547</v>
      </c>
      <c r="T1405" s="171">
        <v>0.96785411530144438</v>
      </c>
      <c r="U1405" s="173">
        <v>0.96682344002638709</v>
      </c>
      <c r="V1405" s="171">
        <v>0.96883649873060029</v>
      </c>
      <c r="W1405" s="171">
        <v>0.95623983370921994</v>
      </c>
      <c r="X1405" s="171">
        <v>0.94381803790174124</v>
      </c>
      <c r="Y1405" s="171">
        <v>0.97833320173870864</v>
      </c>
      <c r="Z1405" s="171">
        <v>0.95686972485024169</v>
      </c>
      <c r="AA1405" s="171">
        <v>0.95282306591503274</v>
      </c>
      <c r="AB1405" s="171">
        <v>0.94319274641041373</v>
      </c>
      <c r="AC1405" s="171">
        <v>0.94662821650399298</v>
      </c>
      <c r="AD1405" s="171">
        <v>0.96279644422109711</v>
      </c>
      <c r="AE1405" s="171">
        <v>0.97405706533500258</v>
      </c>
      <c r="AF1405" s="171">
        <v>0.96398832077732255</v>
      </c>
      <c r="AG1405" s="173">
        <v>0.9738959824056006</v>
      </c>
      <c r="AH1405" s="171"/>
      <c r="AI1405" s="173">
        <v>21.035</v>
      </c>
      <c r="AJ1405" s="171">
        <v>0.91320156628752569</v>
      </c>
      <c r="AK1405" s="171">
        <v>0.9886024423337858</v>
      </c>
      <c r="AL1405" s="171">
        <v>0.95209506715355574</v>
      </c>
      <c r="AM1405" s="171">
        <v>0.93726393367111949</v>
      </c>
      <c r="AN1405" s="171">
        <v>0.97184456657988649</v>
      </c>
      <c r="AO1405" s="171">
        <v>0.93869096934548479</v>
      </c>
      <c r="AP1405" s="173">
        <v>0.95101671938544963</v>
      </c>
      <c r="AQ1405" s="171">
        <v>0.85785159620362361</v>
      </c>
      <c r="AR1405" s="171">
        <v>0.92639105325877735</v>
      </c>
      <c r="AS1405" s="171">
        <v>0.93366938710193637</v>
      </c>
      <c r="AT1405" s="171">
        <v>0.93065326633165835</v>
      </c>
      <c r="AU1405" s="171">
        <v>0.97454352602469896</v>
      </c>
      <c r="AV1405" s="171">
        <v>0.92026905829596417</v>
      </c>
      <c r="AW1405" s="171">
        <v>0.8440389594378005</v>
      </c>
      <c r="AX1405" s="173">
        <v>0.92533302173404997</v>
      </c>
      <c r="AY1405" s="171"/>
      <c r="AZ1405" s="171"/>
      <c r="BA1405" s="171"/>
      <c r="BB1405" s="171"/>
      <c r="BC1405" s="171"/>
      <c r="BD1405" s="171"/>
      <c r="BE1405" s="171"/>
      <c r="BF1405" s="171"/>
      <c r="BG1405" s="171"/>
      <c r="BH1405" s="171"/>
      <c r="BI1405" s="171"/>
      <c r="BJ1405" s="171"/>
      <c r="BK1405" s="171"/>
      <c r="BL1405" s="171"/>
      <c r="BM1405" s="171"/>
      <c r="BN1405" s="171"/>
      <c r="BO1405" s="171"/>
      <c r="BP1405" s="171"/>
    </row>
    <row r="1406" spans="9:68" x14ac:dyDescent="0.25">
      <c r="I1406" s="171">
        <v>21.05</v>
      </c>
      <c r="J1406" s="175">
        <v>0.97455596188776783</v>
      </c>
      <c r="K1406" s="171">
        <v>0.97294143385999254</v>
      </c>
      <c r="L1406" s="171">
        <v>0.97257836240597728</v>
      </c>
      <c r="M1406" s="171">
        <v>0.97660424321425887</v>
      </c>
      <c r="N1406" s="171">
        <v>0.96363349884454985</v>
      </c>
      <c r="O1406" s="171">
        <v>0.95912821844775409</v>
      </c>
      <c r="P1406" s="171">
        <v>0.98469550187559929</v>
      </c>
      <c r="Q1406" s="171">
        <v>0.97099584021030516</v>
      </c>
      <c r="R1406" s="171">
        <v>0.97762456666164599</v>
      </c>
      <c r="S1406" s="171">
        <v>0.97220668076667927</v>
      </c>
      <c r="T1406" s="171">
        <v>0.96900549652019452</v>
      </c>
      <c r="U1406" s="173">
        <v>0.96812174591545208</v>
      </c>
      <c r="V1406" s="171">
        <v>0.96238077125028132</v>
      </c>
      <c r="W1406" s="171">
        <v>0.96130833254990666</v>
      </c>
      <c r="X1406" s="171">
        <v>0.94089338698349623</v>
      </c>
      <c r="Y1406" s="171">
        <v>0.96522281700112877</v>
      </c>
      <c r="Z1406" s="171">
        <v>0.96518318628640098</v>
      </c>
      <c r="AA1406" s="171">
        <v>0.94685658845917875</v>
      </c>
      <c r="AB1406" s="171">
        <v>0.94625371165359962</v>
      </c>
      <c r="AC1406" s="171">
        <v>0.94715829866672818</v>
      </c>
      <c r="AD1406" s="171">
        <v>0.96580074587296283</v>
      </c>
      <c r="AE1406" s="171">
        <v>0.97011464564506611</v>
      </c>
      <c r="AF1406" s="171">
        <v>0.95937708895768836</v>
      </c>
      <c r="AG1406" s="173">
        <v>0.96501316482359134</v>
      </c>
      <c r="AH1406" s="171"/>
      <c r="AI1406" s="173">
        <v>21.05</v>
      </c>
      <c r="AJ1406" s="171">
        <v>0.92485549132947953</v>
      </c>
      <c r="AK1406" s="171">
        <v>0.97917232021709655</v>
      </c>
      <c r="AL1406" s="171">
        <v>0.93315590765612422</v>
      </c>
      <c r="AM1406" s="171">
        <v>0.93063104560110554</v>
      </c>
      <c r="AN1406" s="171">
        <v>0.93722881110789713</v>
      </c>
      <c r="AO1406" s="171">
        <v>0.94642363987848688</v>
      </c>
      <c r="AP1406" s="173">
        <v>0.93357433348395857</v>
      </c>
      <c r="AQ1406" s="171">
        <v>0.88319672131147553</v>
      </c>
      <c r="AR1406" s="171">
        <v>0.93720781006508402</v>
      </c>
      <c r="AS1406" s="171">
        <v>0.9147863658185309</v>
      </c>
      <c r="AT1406" s="171">
        <v>0.92948073701842537</v>
      </c>
      <c r="AU1406" s="171">
        <v>0.97249791650882622</v>
      </c>
      <c r="AV1406" s="171">
        <v>0.89829596412556056</v>
      </c>
      <c r="AW1406" s="171">
        <v>0.82628529157933672</v>
      </c>
      <c r="AX1406" s="173">
        <v>0.9707875671885956</v>
      </c>
      <c r="AY1406" s="171"/>
      <c r="AZ1406" s="171"/>
      <c r="BA1406" s="171"/>
      <c r="BB1406" s="171"/>
      <c r="BC1406" s="171"/>
      <c r="BD1406" s="171"/>
      <c r="BE1406" s="171"/>
      <c r="BF1406" s="171"/>
      <c r="BG1406" s="171"/>
      <c r="BH1406" s="171"/>
      <c r="BI1406" s="171"/>
      <c r="BJ1406" s="171"/>
      <c r="BK1406" s="171"/>
      <c r="BL1406" s="171"/>
      <c r="BM1406" s="171"/>
      <c r="BN1406" s="171"/>
      <c r="BO1406" s="171"/>
      <c r="BP1406" s="171"/>
    </row>
    <row r="1407" spans="9:68" x14ac:dyDescent="0.25">
      <c r="I1407" s="171">
        <v>21.065000000000001</v>
      </c>
      <c r="J1407" s="175">
        <v>0.97642480460178982</v>
      </c>
      <c r="K1407" s="171">
        <v>0.9727957860677926</v>
      </c>
      <c r="L1407" s="171">
        <v>0.9681794964077669</v>
      </c>
      <c r="M1407" s="171">
        <v>0.9793365760649998</v>
      </c>
      <c r="N1407" s="171">
        <v>0.96831598577845601</v>
      </c>
      <c r="O1407" s="171">
        <v>0.9567337469888515</v>
      </c>
      <c r="P1407" s="171">
        <v>0.98503510318357435</v>
      </c>
      <c r="Q1407" s="171">
        <v>0.97477996518413268</v>
      </c>
      <c r="R1407" s="171">
        <v>0.97385342569247524</v>
      </c>
      <c r="S1407" s="171">
        <v>0.97268150105941886</v>
      </c>
      <c r="T1407" s="171">
        <v>0.96784102970111219</v>
      </c>
      <c r="U1407" s="173">
        <v>0.96949808764361645</v>
      </c>
      <c r="V1407" s="171">
        <v>0.97489849821073715</v>
      </c>
      <c r="W1407" s="171">
        <v>0.96480193406085946</v>
      </c>
      <c r="X1407" s="171">
        <v>0.94610592147416617</v>
      </c>
      <c r="Y1407" s="171">
        <v>0.96407057926633744</v>
      </c>
      <c r="Z1407" s="171">
        <v>0.96069753427481386</v>
      </c>
      <c r="AA1407" s="171">
        <v>0.94951977517851538</v>
      </c>
      <c r="AB1407" s="171">
        <v>0.93230188336546793</v>
      </c>
      <c r="AC1407" s="171">
        <v>0.94982138535820881</v>
      </c>
      <c r="AD1407" s="171">
        <v>0.97024616191885504</v>
      </c>
      <c r="AE1407" s="171">
        <v>0.97235231828192292</v>
      </c>
      <c r="AF1407" s="171">
        <v>0.95919975301305893</v>
      </c>
      <c r="AG1407" s="173">
        <v>0.96641324713139598</v>
      </c>
      <c r="AH1407" s="171"/>
      <c r="AI1407" s="173">
        <v>21.065000000000001</v>
      </c>
      <c r="AJ1407" s="171">
        <v>0.91581204549692352</v>
      </c>
      <c r="AK1407" s="171">
        <v>0.9638398914518318</v>
      </c>
      <c r="AL1407" s="171">
        <v>0.95438509624311463</v>
      </c>
      <c r="AM1407" s="171">
        <v>0.92731460156609857</v>
      </c>
      <c r="AN1407" s="171">
        <v>0.97251952560023147</v>
      </c>
      <c r="AO1407" s="171">
        <v>0.94642363987848688</v>
      </c>
      <c r="AP1407" s="173">
        <v>0.95634884771802986</v>
      </c>
      <c r="AQ1407" s="171">
        <v>0.89624676445211382</v>
      </c>
      <c r="AR1407" s="171">
        <v>0.93592446603721691</v>
      </c>
      <c r="AS1407" s="171">
        <v>0.93310929748759797</v>
      </c>
      <c r="AT1407" s="171">
        <v>0.93852596314907877</v>
      </c>
      <c r="AU1407" s="171">
        <v>0.99045382225926215</v>
      </c>
      <c r="AV1407" s="171">
        <v>0.90834080717488808</v>
      </c>
      <c r="AW1407" s="171">
        <v>0.80520281099741076</v>
      </c>
      <c r="AX1407" s="173">
        <v>0.94893666744566474</v>
      </c>
      <c r="AY1407" s="171"/>
      <c r="AZ1407" s="171"/>
      <c r="BA1407" s="171"/>
      <c r="BB1407" s="171"/>
      <c r="BC1407" s="171"/>
      <c r="BD1407" s="171"/>
      <c r="BE1407" s="171"/>
      <c r="BF1407" s="171"/>
      <c r="BG1407" s="171"/>
      <c r="BH1407" s="171"/>
      <c r="BI1407" s="171"/>
      <c r="BJ1407" s="171"/>
      <c r="BK1407" s="171"/>
      <c r="BL1407" s="171"/>
      <c r="BM1407" s="171"/>
      <c r="BN1407" s="171"/>
      <c r="BO1407" s="171"/>
      <c r="BP1407" s="171"/>
    </row>
    <row r="1408" spans="9:68" x14ac:dyDescent="0.25">
      <c r="I1408" s="171">
        <v>21.08</v>
      </c>
      <c r="J1408" s="175">
        <v>0.96933817687363888</v>
      </c>
      <c r="K1408" s="171">
        <v>0.97283576697719576</v>
      </c>
      <c r="L1408" s="171">
        <v>0.96698099985820585</v>
      </c>
      <c r="M1408" s="171">
        <v>0.97575510145280997</v>
      </c>
      <c r="N1408" s="171">
        <v>0.96521745162627903</v>
      </c>
      <c r="O1408" s="171">
        <v>0.96752174340055408</v>
      </c>
      <c r="P1408" s="171">
        <v>0.97760027475722056</v>
      </c>
      <c r="Q1408" s="171">
        <v>0.97134949782714464</v>
      </c>
      <c r="R1408" s="171">
        <v>0.97668611895204427</v>
      </c>
      <c r="S1408" s="171">
        <v>0.97422479714938703</v>
      </c>
      <c r="T1408" s="171">
        <v>0.97126330465941535</v>
      </c>
      <c r="U1408" s="173">
        <v>0.9673954591760261</v>
      </c>
      <c r="V1408" s="171">
        <v>0.96836347486134189</v>
      </c>
      <c r="W1408" s="171">
        <v>0.96762160175406287</v>
      </c>
      <c r="X1408" s="171">
        <v>0.94682518099738588</v>
      </c>
      <c r="Y1408" s="171">
        <v>0.96709883717178624</v>
      </c>
      <c r="Z1408" s="171">
        <v>0.97873389256297771</v>
      </c>
      <c r="AA1408" s="171">
        <v>0.9538589372022559</v>
      </c>
      <c r="AB1408" s="171">
        <v>0.92939708700454293</v>
      </c>
      <c r="AC1408" s="171">
        <v>0.95005819380264822</v>
      </c>
      <c r="AD1408" s="171">
        <v>0.96716329951849855</v>
      </c>
      <c r="AE1408" s="171">
        <v>0.972501332428514</v>
      </c>
      <c r="AF1408" s="171">
        <v>0.95262185733682259</v>
      </c>
      <c r="AG1408" s="173">
        <v>0.96148486819688384</v>
      </c>
      <c r="AH1408" s="171"/>
      <c r="AI1408" s="173">
        <v>21.08</v>
      </c>
      <c r="AJ1408" s="171">
        <v>0.94620548200633992</v>
      </c>
      <c r="AK1408" s="171">
        <v>0.94253731343283587</v>
      </c>
      <c r="AL1408" s="171">
        <v>0.95030017948876655</v>
      </c>
      <c r="AM1408" s="171">
        <v>0.93394748963611252</v>
      </c>
      <c r="AN1408" s="171">
        <v>0.97386944364092209</v>
      </c>
      <c r="AO1408" s="171">
        <v>0.94131455399061048</v>
      </c>
      <c r="AP1408" s="173">
        <v>0.9422503389064617</v>
      </c>
      <c r="AQ1408" s="171">
        <v>0.88858930112165668</v>
      </c>
      <c r="AR1408" s="171">
        <v>0.92510770923091012</v>
      </c>
      <c r="AS1408" s="171">
        <v>0.90678508561369819</v>
      </c>
      <c r="AT1408" s="171">
        <v>0.94924623115577889</v>
      </c>
      <c r="AU1408" s="171">
        <v>0.95870899310553825</v>
      </c>
      <c r="AV1408" s="171">
        <v>0.92654708520179385</v>
      </c>
      <c r="AW1408" s="171">
        <v>0.83134015534459371</v>
      </c>
      <c r="AX1408" s="173">
        <v>0.93842019163355928</v>
      </c>
      <c r="AY1408" s="171"/>
      <c r="AZ1408" s="171"/>
      <c r="BA1408" s="171"/>
      <c r="BB1408" s="171"/>
      <c r="BC1408" s="171"/>
      <c r="BD1408" s="171"/>
      <c r="BE1408" s="171"/>
      <c r="BF1408" s="171"/>
      <c r="BG1408" s="171"/>
      <c r="BH1408" s="171"/>
      <c r="BI1408" s="171"/>
      <c r="BJ1408" s="171"/>
      <c r="BK1408" s="171"/>
      <c r="BL1408" s="171"/>
      <c r="BM1408" s="171"/>
      <c r="BN1408" s="171"/>
      <c r="BO1408" s="171"/>
      <c r="BP1408" s="171"/>
    </row>
    <row r="1409" spans="9:68" x14ac:dyDescent="0.25">
      <c r="I1409" s="171">
        <v>21.094999999999999</v>
      </c>
      <c r="J1409" s="175">
        <v>0.97336026650109864</v>
      </c>
      <c r="K1409" s="171">
        <v>0.97544378688214373</v>
      </c>
      <c r="L1409" s="171">
        <v>0.9732513606170724</v>
      </c>
      <c r="M1409" s="171">
        <v>0.97443570430891013</v>
      </c>
      <c r="N1409" s="171">
        <v>0.96632926253044926</v>
      </c>
      <c r="O1409" s="171">
        <v>0.96185421745568944</v>
      </c>
      <c r="P1409" s="171">
        <v>0.98190082932558653</v>
      </c>
      <c r="Q1409" s="171">
        <v>0.9721763316719032</v>
      </c>
      <c r="R1409" s="171">
        <v>0.98192301859934883</v>
      </c>
      <c r="S1409" s="171">
        <v>0.97494788185976089</v>
      </c>
      <c r="T1409" s="171">
        <v>0.97139136527400449</v>
      </c>
      <c r="U1409" s="173">
        <v>0.97022575294974422</v>
      </c>
      <c r="V1409" s="171">
        <v>0.97257780346033673</v>
      </c>
      <c r="W1409" s="171">
        <v>0.95961000881477487</v>
      </c>
      <c r="X1409" s="171">
        <v>0.9416215066374849</v>
      </c>
      <c r="Y1409" s="171">
        <v>0.96564938876608652</v>
      </c>
      <c r="Z1409" s="171">
        <v>0.95056040939890663</v>
      </c>
      <c r="AA1409" s="171">
        <v>0.93727913815627462</v>
      </c>
      <c r="AB1409" s="171">
        <v>0.93700312742204239</v>
      </c>
      <c r="AC1409" s="171">
        <v>0.95171354820866805</v>
      </c>
      <c r="AD1409" s="171">
        <v>0.96520161914456171</v>
      </c>
      <c r="AE1409" s="171">
        <v>0.97828164805115936</v>
      </c>
      <c r="AF1409" s="171">
        <v>0.95859024741919463</v>
      </c>
      <c r="AG1409" s="173">
        <v>0.96641324713139598</v>
      </c>
      <c r="AH1409" s="171"/>
      <c r="AI1409" s="173">
        <v>21.094999999999999</v>
      </c>
      <c r="AJ1409" s="171">
        <v>0.95599477904158126</v>
      </c>
      <c r="AK1409" s="171">
        <v>0.97272727272727288</v>
      </c>
      <c r="AL1409" s="171">
        <v>0.95933651049080892</v>
      </c>
      <c r="AM1409" s="171">
        <v>0.9524643021649013</v>
      </c>
      <c r="AN1409" s="171">
        <v>0.9594060360620964</v>
      </c>
      <c r="AO1409" s="171">
        <v>0.92764429715548202</v>
      </c>
      <c r="AP1409" s="173">
        <v>0.9187528242205153</v>
      </c>
      <c r="AQ1409" s="171">
        <v>0.89861949956859377</v>
      </c>
      <c r="AR1409" s="171">
        <v>0.90539921166009729</v>
      </c>
      <c r="AS1409" s="171">
        <v>0.91422627620419272</v>
      </c>
      <c r="AT1409" s="171">
        <v>0.93174204355108881</v>
      </c>
      <c r="AU1409" s="171">
        <v>0.957117963482082</v>
      </c>
      <c r="AV1409" s="171">
        <v>0.92466367713004494</v>
      </c>
      <c r="AW1409" s="171">
        <v>0.8836148440389594</v>
      </c>
      <c r="AX1409" s="173">
        <v>0.91645244215938315</v>
      </c>
      <c r="AY1409" s="171"/>
      <c r="AZ1409" s="171"/>
      <c r="BA1409" s="171"/>
      <c r="BB1409" s="171"/>
      <c r="BC1409" s="171"/>
      <c r="BD1409" s="171"/>
      <c r="BE1409" s="171"/>
      <c r="BF1409" s="171"/>
      <c r="BG1409" s="171"/>
      <c r="BH1409" s="171"/>
      <c r="BI1409" s="171"/>
      <c r="BJ1409" s="171"/>
      <c r="BK1409" s="171"/>
      <c r="BL1409" s="171"/>
      <c r="BM1409" s="171"/>
      <c r="BN1409" s="171"/>
      <c r="BO1409" s="171"/>
      <c r="BP1409" s="171"/>
    </row>
    <row r="1410" spans="9:68" x14ac:dyDescent="0.25">
      <c r="I1410" s="171">
        <v>21.11</v>
      </c>
      <c r="J1410" s="175">
        <v>0.97270964614436339</v>
      </c>
      <c r="K1410" s="171">
        <v>0.97656888254497465</v>
      </c>
      <c r="L1410" s="171">
        <v>0.97698497277094865</v>
      </c>
      <c r="M1410" s="171">
        <v>0.97071139882604929</v>
      </c>
      <c r="N1410" s="171">
        <v>0.95707733325562439</v>
      </c>
      <c r="O1410" s="171">
        <v>0.96234554311284015</v>
      </c>
      <c r="P1410" s="171">
        <v>0.97969038707743172</v>
      </c>
      <c r="Q1410" s="171">
        <v>0.97474943923219459</v>
      </c>
      <c r="R1410" s="171">
        <v>0.97650925382609832</v>
      </c>
      <c r="S1410" s="171">
        <v>0.97543403461599343</v>
      </c>
      <c r="T1410" s="171">
        <v>0.97525689140862781</v>
      </c>
      <c r="U1410" s="173">
        <v>0.9723173709143007</v>
      </c>
      <c r="V1410" s="171">
        <v>0.96744552676481133</v>
      </c>
      <c r="W1410" s="171">
        <v>0.96499505801553764</v>
      </c>
      <c r="X1410" s="171">
        <v>0.95303048465779883</v>
      </c>
      <c r="Y1410" s="171">
        <v>0.96971727339109626</v>
      </c>
      <c r="Z1410" s="171">
        <v>0.94911014564542184</v>
      </c>
      <c r="AA1410" s="171">
        <v>0.95467088137945777</v>
      </c>
      <c r="AB1410" s="171">
        <v>0.94398737853939907</v>
      </c>
      <c r="AC1410" s="171">
        <v>0.9469860219638393</v>
      </c>
      <c r="AD1410" s="171">
        <v>0.96558411273048961</v>
      </c>
      <c r="AE1410" s="171">
        <v>0.97788680646308246</v>
      </c>
      <c r="AF1410" s="171">
        <v>0.955990967504599</v>
      </c>
      <c r="AG1410" s="173">
        <v>0.96519436589801799</v>
      </c>
      <c r="AH1410" s="171"/>
      <c r="AI1410" s="173">
        <v>21.11</v>
      </c>
      <c r="AJ1410" s="171">
        <v>0.96046988625769159</v>
      </c>
      <c r="AK1410" s="171">
        <v>0.95488466757123491</v>
      </c>
      <c r="AL1410" s="171">
        <v>0.95030017948876655</v>
      </c>
      <c r="AM1410" s="171">
        <v>0.93919852602487353</v>
      </c>
      <c r="AN1410" s="171">
        <v>0.9509208369491855</v>
      </c>
      <c r="AO1410" s="171">
        <v>0.96851698425849242</v>
      </c>
      <c r="AP1410" s="173">
        <v>0.93420695887934913</v>
      </c>
      <c r="AQ1410" s="171">
        <v>0.86399913718723031</v>
      </c>
      <c r="AR1410" s="171">
        <v>0.90796589971583097</v>
      </c>
      <c r="AS1410" s="171">
        <v>0.90334453512562007</v>
      </c>
      <c r="AT1410" s="171">
        <v>0.93232830820770518</v>
      </c>
      <c r="AU1410" s="171">
        <v>0.96242139556026984</v>
      </c>
      <c r="AV1410" s="171">
        <v>0.94161434977578484</v>
      </c>
      <c r="AW1410" s="171">
        <v>0.85328566144741713</v>
      </c>
      <c r="AX1410" s="173">
        <v>0.93351250292124333</v>
      </c>
      <c r="AY1410" s="171"/>
      <c r="AZ1410" s="171"/>
      <c r="BA1410" s="171"/>
      <c r="BB1410" s="171"/>
      <c r="BC1410" s="171"/>
      <c r="BD1410" s="171"/>
      <c r="BE1410" s="171"/>
      <c r="BF1410" s="171"/>
      <c r="BG1410" s="171"/>
      <c r="BH1410" s="171"/>
      <c r="BI1410" s="171"/>
      <c r="BJ1410" s="171"/>
      <c r="BK1410" s="171"/>
      <c r="BL1410" s="171"/>
      <c r="BM1410" s="171"/>
      <c r="BN1410" s="171"/>
      <c r="BO1410" s="171"/>
      <c r="BP1410" s="171"/>
    </row>
    <row r="1411" spans="9:68" x14ac:dyDescent="0.25">
      <c r="I1411" s="171">
        <v>21.125</v>
      </c>
      <c r="J1411" s="175">
        <v>0.96952317862085591</v>
      </c>
      <c r="K1411" s="171">
        <v>0.96914654833233715</v>
      </c>
      <c r="L1411" s="171">
        <v>0.9690206817624194</v>
      </c>
      <c r="M1411" s="171">
        <v>0.97232138185798378</v>
      </c>
      <c r="N1411" s="171">
        <v>0.96767719883393266</v>
      </c>
      <c r="O1411" s="171">
        <v>0.96244348401680002</v>
      </c>
      <c r="P1411" s="171">
        <v>0.98087445704417275</v>
      </c>
      <c r="Q1411" s="171">
        <v>0.97888720632524184</v>
      </c>
      <c r="R1411" s="171">
        <v>0.97718278895662136</v>
      </c>
      <c r="S1411" s="171">
        <v>0.97325857805806437</v>
      </c>
      <c r="T1411" s="171">
        <v>0.96943299497713109</v>
      </c>
      <c r="U1411" s="173">
        <v>0.97017233812648263</v>
      </c>
      <c r="V1411" s="171">
        <v>0.97329300662984553</v>
      </c>
      <c r="W1411" s="171">
        <v>0.96379665054205488</v>
      </c>
      <c r="X1411" s="171">
        <v>0.94666769127840167</v>
      </c>
      <c r="Y1411" s="171">
        <v>0.96702975701512661</v>
      </c>
      <c r="Z1411" s="171">
        <v>0.95516619383868273</v>
      </c>
      <c r="AA1411" s="171">
        <v>0.95713018939337413</v>
      </c>
      <c r="AB1411" s="171">
        <v>0.93183696152528184</v>
      </c>
      <c r="AC1411" s="171">
        <v>0.94997925765450164</v>
      </c>
      <c r="AD1411" s="171">
        <v>0.96899613749915525</v>
      </c>
      <c r="AE1411" s="171">
        <v>0.97525984081057615</v>
      </c>
      <c r="AF1411" s="171">
        <v>0.96309253992153032</v>
      </c>
      <c r="AG1411" s="173">
        <v>0.97204246374695225</v>
      </c>
      <c r="AH1411" s="171"/>
      <c r="AI1411" s="173">
        <v>21.125</v>
      </c>
      <c r="AJ1411" s="171">
        <v>0.98704083535334675</v>
      </c>
      <c r="AK1411" s="171">
        <v>0.96282225237449126</v>
      </c>
      <c r="AL1411" s="171">
        <v>0.94442037506962928</v>
      </c>
      <c r="AM1411" s="171">
        <v>0.94122524182404455</v>
      </c>
      <c r="AN1411" s="171">
        <v>0.98042618840998941</v>
      </c>
      <c r="AO1411" s="171">
        <v>0.95401822700911354</v>
      </c>
      <c r="AP1411" s="173">
        <v>0.94496159060099416</v>
      </c>
      <c r="AQ1411" s="171">
        <v>0.86712683347713526</v>
      </c>
      <c r="AR1411" s="171">
        <v>0.94481620680172329</v>
      </c>
      <c r="AS1411" s="171">
        <v>0.89078252520403256</v>
      </c>
      <c r="AT1411" s="171">
        <v>0.96390284757118938</v>
      </c>
      <c r="AU1411" s="171">
        <v>0.97355860292446406</v>
      </c>
      <c r="AV1411" s="171">
        <v>0.92968609865470853</v>
      </c>
      <c r="AW1411" s="171">
        <v>0.84058685735421035</v>
      </c>
      <c r="AX1411" s="173">
        <v>0.91236270156578647</v>
      </c>
      <c r="AY1411" s="171"/>
      <c r="AZ1411" s="171"/>
      <c r="BA1411" s="171"/>
      <c r="BB1411" s="171"/>
      <c r="BC1411" s="171"/>
      <c r="BD1411" s="171"/>
      <c r="BE1411" s="171"/>
      <c r="BF1411" s="171"/>
      <c r="BG1411" s="171"/>
      <c r="BH1411" s="171"/>
      <c r="BI1411" s="171"/>
      <c r="BJ1411" s="171"/>
      <c r="BK1411" s="171"/>
      <c r="BL1411" s="171"/>
      <c r="BM1411" s="171"/>
      <c r="BN1411" s="171"/>
      <c r="BO1411" s="171"/>
      <c r="BP1411" s="171"/>
    </row>
    <row r="1412" spans="9:68" x14ac:dyDescent="0.25">
      <c r="I1412" s="171">
        <v>21.14</v>
      </c>
      <c r="J1412" s="175">
        <v>0.96817362497182902</v>
      </c>
      <c r="K1412" s="171">
        <v>0.96761443882802955</v>
      </c>
      <c r="L1412" s="171">
        <v>0.97519823072102918</v>
      </c>
      <c r="M1412" s="171">
        <v>0.97312347098378194</v>
      </c>
      <c r="N1412" s="171">
        <v>0.96476411381039728</v>
      </c>
      <c r="O1412" s="171">
        <v>0.96149887089470076</v>
      </c>
      <c r="P1412" s="171">
        <v>0.97530267501123946</v>
      </c>
      <c r="Q1412" s="171">
        <v>0.97112034227469279</v>
      </c>
      <c r="R1412" s="171">
        <v>0.97588280678636352</v>
      </c>
      <c r="S1412" s="171">
        <v>0.97455789810577398</v>
      </c>
      <c r="T1412" s="171">
        <v>0.96911050928794717</v>
      </c>
      <c r="U1412" s="173">
        <v>0.97015056697275059</v>
      </c>
      <c r="V1412" s="171">
        <v>0.9758249033482107</v>
      </c>
      <c r="W1412" s="171">
        <v>0.95959228733991664</v>
      </c>
      <c r="X1412" s="171">
        <v>0.95873529791002954</v>
      </c>
      <c r="Y1412" s="171">
        <v>0.95993029140417307</v>
      </c>
      <c r="Z1412" s="171">
        <v>0.94551520575569303</v>
      </c>
      <c r="AA1412" s="171">
        <v>0.96025752284543264</v>
      </c>
      <c r="AB1412" s="171">
        <v>0.94281132298850068</v>
      </c>
      <c r="AC1412" s="171">
        <v>0.94286520932483664</v>
      </c>
      <c r="AD1412" s="171">
        <v>0.96663936175044929</v>
      </c>
      <c r="AE1412" s="171">
        <v>0.97638639978086605</v>
      </c>
      <c r="AF1412" s="171">
        <v>0.95870837962123601</v>
      </c>
      <c r="AG1412" s="173">
        <v>0.96659917426686315</v>
      </c>
      <c r="AH1412" s="171"/>
      <c r="AI1412" s="173">
        <v>21.14</v>
      </c>
      <c r="AJ1412" s="171">
        <v>0.96503822487413771</v>
      </c>
      <c r="AK1412" s="171">
        <v>0.9668249660786975</v>
      </c>
      <c r="AL1412" s="171">
        <v>0.94578201398774542</v>
      </c>
      <c r="AM1412" s="171">
        <v>0.94850299401197624</v>
      </c>
      <c r="AN1412" s="171">
        <v>0.97059107125638822</v>
      </c>
      <c r="AO1412" s="171">
        <v>0.96506489919911631</v>
      </c>
      <c r="AP1412" s="173">
        <v>0.93483958427474012</v>
      </c>
      <c r="AQ1412" s="171">
        <v>0.8762942191544435</v>
      </c>
      <c r="AR1412" s="171">
        <v>0.93079108992574944</v>
      </c>
      <c r="AS1412" s="171">
        <v>0.91822691630660902</v>
      </c>
      <c r="AT1412" s="171">
        <v>0.97010050251256275</v>
      </c>
      <c r="AU1412" s="171">
        <v>0.97090688688536997</v>
      </c>
      <c r="AV1412" s="171">
        <v>0.95417040358744398</v>
      </c>
      <c r="AW1412" s="171">
        <v>0.86006657625446903</v>
      </c>
      <c r="AX1412" s="173">
        <v>0.92615096985276946</v>
      </c>
      <c r="AY1412" s="171"/>
      <c r="AZ1412" s="171"/>
      <c r="BA1412" s="171"/>
      <c r="BB1412" s="171"/>
      <c r="BC1412" s="171"/>
      <c r="BD1412" s="171"/>
      <c r="BE1412" s="171"/>
      <c r="BF1412" s="171"/>
      <c r="BG1412" s="171"/>
      <c r="BH1412" s="171"/>
      <c r="BI1412" s="171"/>
      <c r="BJ1412" s="171"/>
      <c r="BK1412" s="171"/>
      <c r="BL1412" s="171"/>
      <c r="BM1412" s="171"/>
      <c r="BN1412" s="171"/>
      <c r="BO1412" s="171"/>
      <c r="BP1412" s="171"/>
    </row>
    <row r="1413" spans="9:68" x14ac:dyDescent="0.25">
      <c r="I1413" s="171">
        <v>21.155000000000001</v>
      </c>
      <c r="J1413" s="175">
        <v>0.97061997032587044</v>
      </c>
      <c r="K1413" s="171">
        <v>0.96545031847119389</v>
      </c>
      <c r="L1413" s="171">
        <v>0.97002859870174474</v>
      </c>
      <c r="M1413" s="171">
        <v>0.97843181905438747</v>
      </c>
      <c r="N1413" s="171">
        <v>0.96620314800455365</v>
      </c>
      <c r="O1413" s="171">
        <v>0.95599034340268774</v>
      </c>
      <c r="P1413" s="171">
        <v>0.97898790401142077</v>
      </c>
      <c r="Q1413" s="171">
        <v>0.97405918590911178</v>
      </c>
      <c r="R1413" s="171">
        <v>0.98005008753726264</v>
      </c>
      <c r="S1413" s="171">
        <v>0.97487337867834578</v>
      </c>
      <c r="T1413" s="171">
        <v>0.97414962436672703</v>
      </c>
      <c r="U1413" s="173">
        <v>0.9667653341611272</v>
      </c>
      <c r="V1413" s="171">
        <v>0.96901395762564591</v>
      </c>
      <c r="W1413" s="171">
        <v>0.9606927641097488</v>
      </c>
      <c r="X1413" s="171">
        <v>0.94939479496722601</v>
      </c>
      <c r="Y1413" s="171">
        <v>0.96657753184847073</v>
      </c>
      <c r="Z1413" s="171">
        <v>0.95688861996600749</v>
      </c>
      <c r="AA1413" s="171">
        <v>0.9654427979373772</v>
      </c>
      <c r="AB1413" s="171">
        <v>0.93970546493654705</v>
      </c>
      <c r="AC1413" s="171">
        <v>0.93279537676165891</v>
      </c>
      <c r="AD1413" s="171">
        <v>0.96947135865467349</v>
      </c>
      <c r="AE1413" s="171">
        <v>0.97264088096872869</v>
      </c>
      <c r="AF1413" s="171">
        <v>0.96731720558882461</v>
      </c>
      <c r="AG1413" s="173">
        <v>0.96767376018337825</v>
      </c>
      <c r="AH1413" s="171"/>
      <c r="AI1413" s="173">
        <v>21.155000000000001</v>
      </c>
      <c r="AJ1413" s="171">
        <v>0.95534215923923171</v>
      </c>
      <c r="AK1413" s="171">
        <v>0.95841248303934878</v>
      </c>
      <c r="AL1413" s="171">
        <v>0.96385467599183028</v>
      </c>
      <c r="AM1413" s="171">
        <v>0.96959926301243671</v>
      </c>
      <c r="AN1413" s="171">
        <v>0.93520393404686153</v>
      </c>
      <c r="AO1413" s="171">
        <v>0.93537696768848411</v>
      </c>
      <c r="AP1413" s="173">
        <v>0.92345232715770453</v>
      </c>
      <c r="AQ1413" s="171">
        <v>0.880176876617774</v>
      </c>
      <c r="AR1413" s="171">
        <v>0.91749931249427097</v>
      </c>
      <c r="AS1413" s="171">
        <v>0.90966554648743803</v>
      </c>
      <c r="AT1413" s="171">
        <v>0.959966499162479</v>
      </c>
      <c r="AU1413" s="171">
        <v>0.96825517084627621</v>
      </c>
      <c r="AV1413" s="171">
        <v>0.92843049327354277</v>
      </c>
      <c r="AW1413" s="171">
        <v>0.83812107015164594</v>
      </c>
      <c r="AX1413" s="173">
        <v>0.92942276232764665</v>
      </c>
      <c r="AY1413" s="171"/>
      <c r="AZ1413" s="171"/>
      <c r="BA1413" s="171"/>
      <c r="BB1413" s="171"/>
      <c r="BC1413" s="171"/>
      <c r="BD1413" s="171"/>
      <c r="BE1413" s="171"/>
      <c r="BF1413" s="171"/>
      <c r="BG1413" s="171"/>
      <c r="BH1413" s="171"/>
      <c r="BI1413" s="171"/>
      <c r="BJ1413" s="171"/>
      <c r="BK1413" s="171"/>
      <c r="BL1413" s="171"/>
      <c r="BM1413" s="171"/>
      <c r="BN1413" s="171"/>
      <c r="BO1413" s="171"/>
      <c r="BP1413" s="171"/>
    </row>
    <row r="1414" spans="9:68" x14ac:dyDescent="0.25">
      <c r="I1414" s="171">
        <v>21.17</v>
      </c>
      <c r="J1414" s="175">
        <v>0.96697019303641352</v>
      </c>
      <c r="K1414" s="171">
        <v>0.9665789102709309</v>
      </c>
      <c r="L1414" s="171">
        <v>0.96969357426480729</v>
      </c>
      <c r="M1414" s="171">
        <v>0.97186620545493663</v>
      </c>
      <c r="N1414" s="171">
        <v>0.96721707815200864</v>
      </c>
      <c r="O1414" s="171">
        <v>0.95745863746425641</v>
      </c>
      <c r="P1414" s="171">
        <v>0.97397980729238021</v>
      </c>
      <c r="Q1414" s="171">
        <v>0.97395835936449127</v>
      </c>
      <c r="R1414" s="171">
        <v>0.98434906739552586</v>
      </c>
      <c r="S1414" s="171">
        <v>0.9779411745333616</v>
      </c>
      <c r="T1414" s="171">
        <v>0.97170686631310998</v>
      </c>
      <c r="U1414" s="173">
        <v>0.96633554487028772</v>
      </c>
      <c r="V1414" s="171">
        <v>0.96909848893490613</v>
      </c>
      <c r="W1414" s="171">
        <v>0.96623631898417317</v>
      </c>
      <c r="X1414" s="171">
        <v>0.95535790173805235</v>
      </c>
      <c r="Y1414" s="171">
        <v>0.96957206541990282</v>
      </c>
      <c r="Z1414" s="171">
        <v>0.95493548646596438</v>
      </c>
      <c r="AA1414" s="171">
        <v>0.96108682933930123</v>
      </c>
      <c r="AB1414" s="171">
        <v>0.94093183646516754</v>
      </c>
      <c r="AC1414" s="171">
        <v>0.94503797001578738</v>
      </c>
      <c r="AD1414" s="171">
        <v>0.97155667606208373</v>
      </c>
      <c r="AE1414" s="171">
        <v>0.98204030748455529</v>
      </c>
      <c r="AF1414" s="171">
        <v>0.96323636595901629</v>
      </c>
      <c r="AG1414" s="173">
        <v>0.97200913351122442</v>
      </c>
      <c r="AH1414" s="171"/>
      <c r="AI1414" s="173">
        <v>21.17</v>
      </c>
      <c r="AJ1414" s="171">
        <v>0.96112250606004113</v>
      </c>
      <c r="AK1414" s="171">
        <v>0.98263229308005418</v>
      </c>
      <c r="AL1414" s="171">
        <v>0.943987126322956</v>
      </c>
      <c r="AM1414" s="171">
        <v>0.93919852602487353</v>
      </c>
      <c r="AN1414" s="171">
        <v>0.94966734162568722</v>
      </c>
      <c r="AO1414" s="171">
        <v>0.94214305440486057</v>
      </c>
      <c r="AP1414" s="173">
        <v>0.92544057840036165</v>
      </c>
      <c r="AQ1414" s="171">
        <v>0.880176876617774</v>
      </c>
      <c r="AR1414" s="171">
        <v>0.92895774131451081</v>
      </c>
      <c r="AS1414" s="171">
        <v>0.91246599455912936</v>
      </c>
      <c r="AT1414" s="171">
        <v>0.94983249581239526</v>
      </c>
      <c r="AU1414" s="171">
        <v>0.95234487461171302</v>
      </c>
      <c r="AV1414" s="171">
        <v>0.94098654708520191</v>
      </c>
      <c r="AW1414" s="171">
        <v>0.85834052521267412</v>
      </c>
      <c r="AX1414" s="173">
        <v>0.95384435615798069</v>
      </c>
      <c r="AY1414" s="171"/>
      <c r="AZ1414" s="171"/>
      <c r="BA1414" s="171"/>
      <c r="BB1414" s="171"/>
      <c r="BC1414" s="171"/>
      <c r="BD1414" s="171"/>
      <c r="BE1414" s="171"/>
      <c r="BF1414" s="171"/>
      <c r="BG1414" s="171"/>
      <c r="BH1414" s="171"/>
      <c r="BI1414" s="171"/>
      <c r="BJ1414" s="171"/>
      <c r="BK1414" s="171"/>
      <c r="BL1414" s="171"/>
      <c r="BM1414" s="171"/>
      <c r="BN1414" s="171"/>
      <c r="BO1414" s="171"/>
      <c r="BP1414" s="171"/>
    </row>
    <row r="1415" spans="9:68" x14ac:dyDescent="0.25">
      <c r="I1415" s="171">
        <v>21.184999999999999</v>
      </c>
      <c r="J1415" s="175">
        <v>0.97379592979829377</v>
      </c>
      <c r="K1415" s="171">
        <v>0.96651195297308812</v>
      </c>
      <c r="L1415" s="171">
        <v>0.97121432728132573</v>
      </c>
      <c r="M1415" s="171">
        <v>0.97739463793669801</v>
      </c>
      <c r="N1415" s="171">
        <v>0.9628234350093049</v>
      </c>
      <c r="O1415" s="171">
        <v>0.96521496813062235</v>
      </c>
      <c r="P1415" s="171">
        <v>0.97560618369808583</v>
      </c>
      <c r="Q1415" s="171">
        <v>0.97889296223802735</v>
      </c>
      <c r="R1415" s="171">
        <v>0.97707292173387383</v>
      </c>
      <c r="S1415" s="171">
        <v>0.97900196954458496</v>
      </c>
      <c r="T1415" s="171">
        <v>0.97303432523196642</v>
      </c>
      <c r="U1415" s="173">
        <v>0.96675478627128397</v>
      </c>
      <c r="V1415" s="171">
        <v>0.96615545997044983</v>
      </c>
      <c r="W1415" s="171">
        <v>0.96621874244228911</v>
      </c>
      <c r="X1415" s="171">
        <v>0.95364475974878105</v>
      </c>
      <c r="Y1415" s="171">
        <v>0.96723475583343099</v>
      </c>
      <c r="Z1415" s="171">
        <v>0.95464292636889314</v>
      </c>
      <c r="AA1415" s="171">
        <v>0.96131566550658243</v>
      </c>
      <c r="AB1415" s="171">
        <v>0.94506052256553019</v>
      </c>
      <c r="AC1415" s="171">
        <v>0.94828414708627662</v>
      </c>
      <c r="AD1415" s="171">
        <v>0.96875211539918238</v>
      </c>
      <c r="AE1415" s="171">
        <v>0.98062212354963585</v>
      </c>
      <c r="AF1415" s="171">
        <v>0.95926980083408508</v>
      </c>
      <c r="AG1415" s="173">
        <v>0.96632192971975517</v>
      </c>
      <c r="AH1415" s="171"/>
      <c r="AI1415" s="173">
        <v>21.184999999999999</v>
      </c>
      <c r="AJ1415" s="171">
        <v>0.94946858101808684</v>
      </c>
      <c r="AK1415" s="171">
        <v>0.9871099050203529</v>
      </c>
      <c r="AL1415" s="171">
        <v>0.96113139815559834</v>
      </c>
      <c r="AM1415" s="171">
        <v>0.92602487333026273</v>
      </c>
      <c r="AN1415" s="171">
        <v>0.94378555587696478</v>
      </c>
      <c r="AO1415" s="171">
        <v>0.94890914112123748</v>
      </c>
      <c r="AP1415" s="173">
        <v>0.92616357885223688</v>
      </c>
      <c r="AQ1415" s="171">
        <v>0.86637187230371016</v>
      </c>
      <c r="AR1415" s="171">
        <v>0.94921624346869549</v>
      </c>
      <c r="AS1415" s="171">
        <v>0.88734197471595455</v>
      </c>
      <c r="AT1415" s="171">
        <v>0.95033500837520946</v>
      </c>
      <c r="AU1415" s="171">
        <v>0.98196833093416169</v>
      </c>
      <c r="AV1415" s="171">
        <v>0.93031390134529157</v>
      </c>
      <c r="AW1415" s="171">
        <v>0.85328566144741713</v>
      </c>
      <c r="AX1415" s="173">
        <v>0.94157513437719087</v>
      </c>
      <c r="AY1415" s="171"/>
      <c r="AZ1415" s="171"/>
      <c r="BA1415" s="171"/>
      <c r="BB1415" s="171"/>
      <c r="BC1415" s="171"/>
      <c r="BD1415" s="171"/>
      <c r="BE1415" s="171"/>
      <c r="BF1415" s="171"/>
      <c r="BG1415" s="171"/>
      <c r="BH1415" s="171"/>
      <c r="BI1415" s="171"/>
      <c r="BJ1415" s="171"/>
      <c r="BK1415" s="171"/>
      <c r="BL1415" s="171"/>
      <c r="BM1415" s="171"/>
      <c r="BN1415" s="171"/>
      <c r="BO1415" s="171"/>
      <c r="BP1415" s="171"/>
    </row>
    <row r="1416" spans="9:68" x14ac:dyDescent="0.25">
      <c r="I1416" s="171">
        <v>21.2</v>
      </c>
      <c r="J1416" s="175">
        <v>0.9755079161232979</v>
      </c>
      <c r="K1416" s="171">
        <v>0.96178357746349219</v>
      </c>
      <c r="L1416" s="171">
        <v>0.96894357332202796</v>
      </c>
      <c r="M1416" s="171">
        <v>0.96988312512415897</v>
      </c>
      <c r="N1416" s="171">
        <v>0.959442233426133</v>
      </c>
      <c r="O1416" s="171">
        <v>0.96421666698732245</v>
      </c>
      <c r="P1416" s="171">
        <v>0.97658052461585765</v>
      </c>
      <c r="Q1416" s="171">
        <v>0.98092175852776087</v>
      </c>
      <c r="R1416" s="171">
        <v>0.97607037128967089</v>
      </c>
      <c r="S1416" s="171">
        <v>0.97958093297642368</v>
      </c>
      <c r="T1416" s="171">
        <v>0.97110770664809387</v>
      </c>
      <c r="U1416" s="173">
        <v>0.96823406252533162</v>
      </c>
      <c r="V1416" s="171">
        <v>0.97450105952140387</v>
      </c>
      <c r="W1416" s="171">
        <v>0.96797594631189166</v>
      </c>
      <c r="X1416" s="171">
        <v>0.95581736614911028</v>
      </c>
      <c r="Y1416" s="171">
        <v>0.96130363175227551</v>
      </c>
      <c r="Z1416" s="171">
        <v>0.95258560919939228</v>
      </c>
      <c r="AA1416" s="171">
        <v>0.97061187314036457</v>
      </c>
      <c r="AB1416" s="171">
        <v>0.94382554750107728</v>
      </c>
      <c r="AC1416" s="171">
        <v>0.95125203102133005</v>
      </c>
      <c r="AD1416" s="171">
        <v>0.96902451526413536</v>
      </c>
      <c r="AE1416" s="171">
        <v>0.97928298069673503</v>
      </c>
      <c r="AF1416" s="171">
        <v>0.96758879014549948</v>
      </c>
      <c r="AG1416" s="173">
        <v>0.96651077745474179</v>
      </c>
      <c r="AH1416" s="171"/>
      <c r="AI1416" s="173">
        <v>21.2</v>
      </c>
      <c r="AJ1416" s="171">
        <v>0.95534215923923171</v>
      </c>
      <c r="AK1416" s="171">
        <v>0.97272727272727288</v>
      </c>
      <c r="AL1416" s="171">
        <v>0.94850529182397736</v>
      </c>
      <c r="AM1416" s="171">
        <v>0.92731460156609857</v>
      </c>
      <c r="AN1416" s="171">
        <v>0.96268440844663028</v>
      </c>
      <c r="AO1416" s="171">
        <v>0.96092239712786542</v>
      </c>
      <c r="AP1416" s="173">
        <v>0.93285133303208334</v>
      </c>
      <c r="AQ1416" s="171">
        <v>0.8779119930974979</v>
      </c>
      <c r="AR1416" s="171">
        <v>0.94096617471812261</v>
      </c>
      <c r="AS1416" s="171">
        <v>0.90334453512562007</v>
      </c>
      <c r="AT1416" s="171">
        <v>0.94413735343383587</v>
      </c>
      <c r="AU1416" s="171">
        <v>0.96719448443063871</v>
      </c>
      <c r="AV1416" s="171">
        <v>0.93470852017937223</v>
      </c>
      <c r="AW1416" s="171">
        <v>0.84231290839600526</v>
      </c>
      <c r="AX1416" s="173">
        <v>0.94566487497078755</v>
      </c>
      <c r="AY1416" s="171"/>
      <c r="AZ1416" s="171"/>
      <c r="BA1416" s="171"/>
      <c r="BB1416" s="171"/>
      <c r="BC1416" s="171"/>
      <c r="BD1416" s="171"/>
      <c r="BE1416" s="171"/>
      <c r="BF1416" s="171"/>
      <c r="BG1416" s="171"/>
      <c r="BH1416" s="171"/>
      <c r="BI1416" s="171"/>
      <c r="BJ1416" s="171"/>
      <c r="BK1416" s="171"/>
      <c r="BL1416" s="171"/>
      <c r="BM1416" s="171"/>
      <c r="BN1416" s="171"/>
      <c r="BO1416" s="171"/>
      <c r="BP1416" s="171"/>
    </row>
    <row r="1417" spans="9:68" x14ac:dyDescent="0.25">
      <c r="I1417" s="171">
        <v>21.215</v>
      </c>
      <c r="J1417" s="175">
        <v>0.97265791631464271</v>
      </c>
      <c r="K1417" s="171">
        <v>0.9597986196323155</v>
      </c>
      <c r="L1417" s="171">
        <v>0.96505645447815847</v>
      </c>
      <c r="M1417" s="171">
        <v>0.97131693689293908</v>
      </c>
      <c r="N1417" s="171">
        <v>0.96596161762046218</v>
      </c>
      <c r="O1417" s="171">
        <v>0.96187836982269448</v>
      </c>
      <c r="P1417" s="171">
        <v>0.97809325496353283</v>
      </c>
      <c r="Q1417" s="171">
        <v>0.97300811797473052</v>
      </c>
      <c r="R1417" s="171">
        <v>0.97381008316047024</v>
      </c>
      <c r="S1417" s="171">
        <v>0.98255990732571263</v>
      </c>
      <c r="T1417" s="171">
        <v>0.96992803925753923</v>
      </c>
      <c r="U1417" s="173">
        <v>0.96716749545038971</v>
      </c>
      <c r="V1417" s="171">
        <v>0.97390195964135151</v>
      </c>
      <c r="W1417" s="171">
        <v>0.95982504993677165</v>
      </c>
      <c r="X1417" s="171">
        <v>0.95201067437022979</v>
      </c>
      <c r="Y1417" s="171">
        <v>0.96549970995360812</v>
      </c>
      <c r="Z1417" s="171">
        <v>0.95321005166147965</v>
      </c>
      <c r="AA1417" s="171">
        <v>0.9724612122650147</v>
      </c>
      <c r="AB1417" s="171">
        <v>0.9452715114132888</v>
      </c>
      <c r="AC1417" s="171">
        <v>0.95541259982253779</v>
      </c>
      <c r="AD1417" s="171">
        <v>0.96596974906341704</v>
      </c>
      <c r="AE1417" s="171">
        <v>0.98303700157797536</v>
      </c>
      <c r="AF1417" s="171">
        <v>0.95654176467686691</v>
      </c>
      <c r="AG1417" s="173">
        <v>0.96039582088759667</v>
      </c>
      <c r="AH1417" s="171"/>
      <c r="AI1417" s="173">
        <v>21.215</v>
      </c>
      <c r="AJ1417" s="171">
        <v>0.95664739884393046</v>
      </c>
      <c r="AK1417" s="171">
        <v>0.96729986431478987</v>
      </c>
      <c r="AL1417" s="171">
        <v>0.93674568298570293</v>
      </c>
      <c r="AM1417" s="171">
        <v>0.92003684937816699</v>
      </c>
      <c r="AN1417" s="171">
        <v>0.97126603027673319</v>
      </c>
      <c r="AO1417" s="171">
        <v>0.94808064070698705</v>
      </c>
      <c r="AP1417" s="173">
        <v>0.93619521012200635</v>
      </c>
      <c r="AQ1417" s="171">
        <v>0.86248921484037966</v>
      </c>
      <c r="AR1417" s="171">
        <v>0.96324136034466967</v>
      </c>
      <c r="AS1417" s="171">
        <v>0.91134581533045289</v>
      </c>
      <c r="AT1417" s="171">
        <v>0.96499162479061973</v>
      </c>
      <c r="AU1417" s="171">
        <v>0.96772482763845735</v>
      </c>
      <c r="AV1417" s="171">
        <v>0.95040358744394626</v>
      </c>
      <c r="AW1417" s="171">
        <v>0.89631364813216607</v>
      </c>
      <c r="AX1417" s="173">
        <v>0.95781724702033177</v>
      </c>
      <c r="AY1417" s="171"/>
      <c r="AZ1417" s="171"/>
      <c r="BA1417" s="171"/>
      <c r="BB1417" s="171"/>
      <c r="BC1417" s="171"/>
      <c r="BD1417" s="171"/>
      <c r="BE1417" s="171"/>
      <c r="BF1417" s="171"/>
      <c r="BG1417" s="171"/>
      <c r="BH1417" s="171"/>
      <c r="BI1417" s="171"/>
      <c r="BJ1417" s="171"/>
      <c r="BK1417" s="171"/>
      <c r="BL1417" s="171"/>
      <c r="BM1417" s="171"/>
      <c r="BN1417" s="171"/>
      <c r="BO1417" s="171"/>
      <c r="BP1417" s="171"/>
    </row>
    <row r="1418" spans="9:68" x14ac:dyDescent="0.25">
      <c r="I1418" s="171">
        <v>21.23</v>
      </c>
      <c r="J1418" s="175">
        <v>0.97436699380725011</v>
      </c>
      <c r="K1418" s="171">
        <v>0.96882630332032915</v>
      </c>
      <c r="L1418" s="171">
        <v>0.96861146674011156</v>
      </c>
      <c r="M1418" s="171">
        <v>0.97090989909335368</v>
      </c>
      <c r="N1418" s="171">
        <v>0.97136130573956758</v>
      </c>
      <c r="O1418" s="171">
        <v>0.96367002225033827</v>
      </c>
      <c r="P1418" s="171">
        <v>0.97043971026523557</v>
      </c>
      <c r="Q1418" s="171">
        <v>0.9724035737526332</v>
      </c>
      <c r="R1418" s="171">
        <v>0.97738485224221605</v>
      </c>
      <c r="S1418" s="171">
        <v>0.97779113336920342</v>
      </c>
      <c r="T1418" s="171">
        <v>0.97046548368122354</v>
      </c>
      <c r="U1418" s="173">
        <v>0.96537329088793089</v>
      </c>
      <c r="V1418" s="171">
        <v>0.97194344355043327</v>
      </c>
      <c r="W1418" s="171">
        <v>0.96581940864957616</v>
      </c>
      <c r="X1418" s="171">
        <v>0.94830491984469789</v>
      </c>
      <c r="Y1418" s="171">
        <v>0.96584290214256485</v>
      </c>
      <c r="Z1418" s="171">
        <v>0.95522209152884097</v>
      </c>
      <c r="AA1418" s="171">
        <v>0.96458983071375393</v>
      </c>
      <c r="AB1418" s="171">
        <v>0.94339380810144224</v>
      </c>
      <c r="AC1418" s="171">
        <v>0.95117079016812833</v>
      </c>
      <c r="AD1418" s="171">
        <v>0.96351671082519352</v>
      </c>
      <c r="AE1418" s="171">
        <v>0.98114521477985628</v>
      </c>
      <c r="AF1418" s="171">
        <v>0.95651172958674247</v>
      </c>
      <c r="AG1418" s="173">
        <v>0.97120497740960532</v>
      </c>
      <c r="AH1418" s="171"/>
      <c r="AI1418" s="173">
        <v>21.23</v>
      </c>
      <c r="AJ1418" s="171">
        <v>0.95273168002983388</v>
      </c>
      <c r="AK1418" s="171">
        <v>0.94701492537313448</v>
      </c>
      <c r="AL1418" s="171">
        <v>0.95574673516123054</v>
      </c>
      <c r="AM1418" s="171">
        <v>0.9293413173652697</v>
      </c>
      <c r="AN1418" s="171">
        <v>0.95227075498987568</v>
      </c>
      <c r="AO1418" s="171">
        <v>0.93358188345760851</v>
      </c>
      <c r="AP1418" s="173">
        <v>0.9382738364211477</v>
      </c>
      <c r="AQ1418" s="171">
        <v>0.86561691113028472</v>
      </c>
      <c r="AR1418" s="171">
        <v>0.93528279402328374</v>
      </c>
      <c r="AS1418" s="171">
        <v>0.91646663466154576</v>
      </c>
      <c r="AT1418" s="171">
        <v>0.95376884422110564</v>
      </c>
      <c r="AU1418" s="171">
        <v>0.95340556102735052</v>
      </c>
      <c r="AV1418" s="171">
        <v>0.92717488789237679</v>
      </c>
      <c r="AW1418" s="171">
        <v>0.90975218838614214</v>
      </c>
      <c r="AX1418" s="173">
        <v>0.92942276232764665</v>
      </c>
      <c r="AY1418" s="171"/>
      <c r="AZ1418" s="171"/>
      <c r="BA1418" s="171"/>
      <c r="BB1418" s="171"/>
      <c r="BC1418" s="171"/>
      <c r="BD1418" s="171"/>
      <c r="BE1418" s="171"/>
      <c r="BF1418" s="171"/>
      <c r="BG1418" s="171"/>
      <c r="BH1418" s="171"/>
      <c r="BI1418" s="171"/>
      <c r="BJ1418" s="171"/>
      <c r="BK1418" s="171"/>
      <c r="BL1418" s="171"/>
      <c r="BM1418" s="171"/>
      <c r="BN1418" s="171"/>
      <c r="BO1418" s="171"/>
      <c r="BP1418" s="171"/>
    </row>
    <row r="1419" spans="9:68" x14ac:dyDescent="0.25">
      <c r="I1419" s="171">
        <v>21.245000000000001</v>
      </c>
      <c r="J1419" s="175">
        <v>0.97289729918552881</v>
      </c>
      <c r="K1419" s="171">
        <v>0.96568101402961293</v>
      </c>
      <c r="L1419" s="171">
        <v>0.96503965027286709</v>
      </c>
      <c r="M1419" s="171">
        <v>0.97016037663821564</v>
      </c>
      <c r="N1419" s="171">
        <v>0.96093508831718932</v>
      </c>
      <c r="O1419" s="171">
        <v>0.95973346819291216</v>
      </c>
      <c r="P1419" s="171">
        <v>0.96762702226958952</v>
      </c>
      <c r="Q1419" s="171">
        <v>0.97663914390157391</v>
      </c>
      <c r="R1419" s="171">
        <v>0.97800861364896308</v>
      </c>
      <c r="S1419" s="171">
        <v>0.97608745322365653</v>
      </c>
      <c r="T1419" s="171">
        <v>0.97359101094415068</v>
      </c>
      <c r="U1419" s="173">
        <v>0.97026047778797486</v>
      </c>
      <c r="V1419" s="171">
        <v>0.9844425562719934</v>
      </c>
      <c r="W1419" s="171">
        <v>0.96545284973578982</v>
      </c>
      <c r="X1419" s="171">
        <v>0.960346606989814</v>
      </c>
      <c r="Y1419" s="171">
        <v>0.95816539207974738</v>
      </c>
      <c r="Z1419" s="171">
        <v>0.95827781519004929</v>
      </c>
      <c r="AA1419" s="171">
        <v>0.96891644685436551</v>
      </c>
      <c r="AB1419" s="171">
        <v>0.95346546011268429</v>
      </c>
      <c r="AC1419" s="171">
        <v>0.97120501503820045</v>
      </c>
      <c r="AD1419" s="171">
        <v>0.96405637416701095</v>
      </c>
      <c r="AE1419" s="171">
        <v>0.97533262295978107</v>
      </c>
      <c r="AF1419" s="171">
        <v>0.9543304301520017</v>
      </c>
      <c r="AG1419" s="173">
        <v>0.9690158553152699</v>
      </c>
      <c r="AH1419" s="171"/>
      <c r="AI1419" s="173">
        <v>21.245000000000001</v>
      </c>
      <c r="AJ1419" s="171">
        <v>0.93324631735968688</v>
      </c>
      <c r="AK1419" s="171">
        <v>0.9668249660786975</v>
      </c>
      <c r="AL1419" s="171">
        <v>0.94621526273441858</v>
      </c>
      <c r="AM1419" s="171">
        <v>0.95108245048364837</v>
      </c>
      <c r="AN1419" s="171">
        <v>0.93655385208755171</v>
      </c>
      <c r="AO1419" s="171">
        <v>0.91922120961060494</v>
      </c>
      <c r="AP1419" s="173">
        <v>0.93953908721192936</v>
      </c>
      <c r="AQ1419" s="171">
        <v>0.89624676445211382</v>
      </c>
      <c r="AR1419" s="171">
        <v>0.91814098450820447</v>
      </c>
      <c r="AS1419" s="171">
        <v>0.9022243558969435</v>
      </c>
      <c r="AT1419" s="171">
        <v>0.95209380234505869</v>
      </c>
      <c r="AU1419" s="171">
        <v>0.97090688688536997</v>
      </c>
      <c r="AV1419" s="171">
        <v>0.93094170403587451</v>
      </c>
      <c r="AW1419" s="171">
        <v>0.91394402663050167</v>
      </c>
      <c r="AX1419" s="173">
        <v>0.93842019163355928</v>
      </c>
      <c r="AY1419" s="171"/>
      <c r="AZ1419" s="171"/>
      <c r="BA1419" s="171"/>
      <c r="BB1419" s="171"/>
      <c r="BC1419" s="171"/>
      <c r="BD1419" s="171"/>
      <c r="BE1419" s="171"/>
      <c r="BF1419" s="171"/>
      <c r="BG1419" s="171"/>
      <c r="BH1419" s="171"/>
      <c r="BI1419" s="171"/>
      <c r="BJ1419" s="171"/>
      <c r="BK1419" s="171"/>
      <c r="BL1419" s="171"/>
      <c r="BM1419" s="171"/>
      <c r="BN1419" s="171"/>
      <c r="BO1419" s="171"/>
      <c r="BP1419" s="171"/>
    </row>
    <row r="1420" spans="9:68" x14ac:dyDescent="0.25">
      <c r="I1420" s="171">
        <v>21.26</v>
      </c>
      <c r="J1420" s="175">
        <v>0.97697302437966604</v>
      </c>
      <c r="K1420" s="171">
        <v>0.96737638023044525</v>
      </c>
      <c r="L1420" s="171">
        <v>0.97291636832196637</v>
      </c>
      <c r="M1420" s="171">
        <v>0.96725336468880874</v>
      </c>
      <c r="N1420" s="171">
        <v>0.96422519200968848</v>
      </c>
      <c r="O1420" s="171">
        <v>0.9624623086557893</v>
      </c>
      <c r="P1420" s="171">
        <v>0.97519104438713744</v>
      </c>
      <c r="Q1420" s="171">
        <v>0.97546992744254712</v>
      </c>
      <c r="R1420" s="171">
        <v>0.9773777411259541</v>
      </c>
      <c r="S1420" s="171">
        <v>0.976659781598059</v>
      </c>
      <c r="T1420" s="171">
        <v>0.96881042812545626</v>
      </c>
      <c r="U1420" s="173">
        <v>0.97169917235594683</v>
      </c>
      <c r="V1420" s="171">
        <v>0.97314818267036296</v>
      </c>
      <c r="W1420" s="171">
        <v>0.96820488585615561</v>
      </c>
      <c r="X1420" s="171">
        <v>0.96441852460152211</v>
      </c>
      <c r="Y1420" s="171">
        <v>0.96088837527756488</v>
      </c>
      <c r="Z1420" s="171">
        <v>0.95502788816951267</v>
      </c>
      <c r="AA1420" s="171">
        <v>0.96399986854841391</v>
      </c>
      <c r="AB1420" s="171">
        <v>0.9468828727867955</v>
      </c>
      <c r="AC1420" s="171">
        <v>0.95522649488931655</v>
      </c>
      <c r="AD1420" s="171">
        <v>0.9660207837301602</v>
      </c>
      <c r="AE1420" s="171">
        <v>0.98096913665396412</v>
      </c>
      <c r="AF1420" s="171">
        <v>0.95949066709652209</v>
      </c>
      <c r="AG1420" s="173">
        <v>0.96671116598298079</v>
      </c>
      <c r="AH1420" s="171"/>
      <c r="AI1420" s="173">
        <v>21.26</v>
      </c>
      <c r="AJ1420" s="171">
        <v>0.92811859034122701</v>
      </c>
      <c r="AK1420" s="171">
        <v>0.9563772048846676</v>
      </c>
      <c r="AL1420" s="171">
        <v>0.95209506715355574</v>
      </c>
      <c r="AM1420" s="171">
        <v>0.94518654997696927</v>
      </c>
      <c r="AN1420" s="171">
        <v>0.93915726545174072</v>
      </c>
      <c r="AO1420" s="171">
        <v>0.91494062413697874</v>
      </c>
      <c r="AP1420" s="173">
        <v>0.92679620424762754</v>
      </c>
      <c r="AQ1420" s="171">
        <v>0.88168679896462454</v>
      </c>
      <c r="AR1420" s="171">
        <v>0.91621596846640407</v>
      </c>
      <c r="AS1420" s="171">
        <v>0.88166106577052317</v>
      </c>
      <c r="AT1420" s="171">
        <v>0.95376884422110564</v>
      </c>
      <c r="AU1420" s="171">
        <v>0.99734828396090625</v>
      </c>
      <c r="AV1420" s="171">
        <v>0.9139910313901346</v>
      </c>
      <c r="AW1420" s="171">
        <v>0.88953273332511384</v>
      </c>
      <c r="AX1420" s="173">
        <v>0.91972423463426034</v>
      </c>
      <c r="AY1420" s="171"/>
      <c r="AZ1420" s="171"/>
      <c r="BA1420" s="171"/>
      <c r="BB1420" s="171"/>
      <c r="BC1420" s="171"/>
      <c r="BD1420" s="171"/>
      <c r="BE1420" s="171"/>
      <c r="BF1420" s="171"/>
      <c r="BG1420" s="171"/>
      <c r="BH1420" s="171"/>
      <c r="BI1420" s="171"/>
      <c r="BJ1420" s="171"/>
      <c r="BK1420" s="171"/>
      <c r="BL1420" s="171"/>
      <c r="BM1420" s="171"/>
      <c r="BN1420" s="171"/>
      <c r="BO1420" s="171"/>
      <c r="BP1420" s="171"/>
    </row>
    <row r="1421" spans="9:68" x14ac:dyDescent="0.25">
      <c r="I1421" s="171">
        <v>21.274999999999999</v>
      </c>
      <c r="J1421" s="175">
        <v>0.97406340362191501</v>
      </c>
      <c r="K1421" s="171">
        <v>0.96639095112479201</v>
      </c>
      <c r="L1421" s="171">
        <v>0.97258045659268966</v>
      </c>
      <c r="M1421" s="171">
        <v>0.97130696982709852</v>
      </c>
      <c r="N1421" s="171">
        <v>0.96463562801929348</v>
      </c>
      <c r="O1421" s="171">
        <v>0.9628151471168851</v>
      </c>
      <c r="P1421" s="171">
        <v>0.97458896309905496</v>
      </c>
      <c r="Q1421" s="171">
        <v>0.97171139146020868</v>
      </c>
      <c r="R1421" s="171">
        <v>0.97721129923840522</v>
      </c>
      <c r="S1421" s="171">
        <v>0.97657678867014253</v>
      </c>
      <c r="T1421" s="171">
        <v>0.97111422448269247</v>
      </c>
      <c r="U1421" s="173">
        <v>0.97193469553142731</v>
      </c>
      <c r="V1421" s="171">
        <v>0.97806647787372791</v>
      </c>
      <c r="W1421" s="171">
        <v>0.9625811953049177</v>
      </c>
      <c r="X1421" s="171">
        <v>0.95441797206737489</v>
      </c>
      <c r="Y1421" s="171">
        <v>0.95723421857278723</v>
      </c>
      <c r="Z1421" s="171">
        <v>0.95524982225348154</v>
      </c>
      <c r="AA1421" s="171">
        <v>0.97245361711982037</v>
      </c>
      <c r="AB1421" s="171">
        <v>0.94401622244478667</v>
      </c>
      <c r="AC1421" s="171">
        <v>0.96177300959909662</v>
      </c>
      <c r="AD1421" s="171">
        <v>0.96400217760663753</v>
      </c>
      <c r="AE1421" s="171">
        <v>0.97238307993274908</v>
      </c>
      <c r="AF1421" s="171">
        <v>0.95845935219119027</v>
      </c>
      <c r="AG1421" s="173">
        <v>0.97271413083400815</v>
      </c>
      <c r="AH1421" s="171"/>
      <c r="AI1421" s="173">
        <v>21.274999999999999</v>
      </c>
      <c r="AJ1421" s="171">
        <v>0.96438560507178817</v>
      </c>
      <c r="AK1421" s="171">
        <v>0.97571234735413848</v>
      </c>
      <c r="AL1421" s="171">
        <v>0.95481834498978768</v>
      </c>
      <c r="AM1421" s="171">
        <v>0.94712114233072331</v>
      </c>
      <c r="AN1421" s="171">
        <v>0.9509208369491855</v>
      </c>
      <c r="AO1421" s="171">
        <v>0.93703396851698428</v>
      </c>
      <c r="AP1421" s="173">
        <v>0.93420695887934913</v>
      </c>
      <c r="AQ1421" s="171">
        <v>0.86399913718723031</v>
      </c>
      <c r="AR1421" s="171">
        <v>0.93271610596754984</v>
      </c>
      <c r="AS1421" s="171">
        <v>0.91646663466154576</v>
      </c>
      <c r="AT1421" s="171">
        <v>0.93232830820770518</v>
      </c>
      <c r="AU1421" s="171">
        <v>0.97302825971664519</v>
      </c>
      <c r="AV1421" s="171">
        <v>0.9008071748878923</v>
      </c>
      <c r="AW1421" s="171">
        <v>0.89039575884601163</v>
      </c>
      <c r="AX1421" s="173">
        <v>0.90990885720962844</v>
      </c>
      <c r="AY1421" s="171"/>
      <c r="AZ1421" s="171"/>
      <c r="BA1421" s="171"/>
      <c r="BB1421" s="171"/>
      <c r="BC1421" s="171"/>
      <c r="BD1421" s="171"/>
      <c r="BE1421" s="171"/>
      <c r="BF1421" s="171"/>
      <c r="BG1421" s="171"/>
      <c r="BH1421" s="171"/>
      <c r="BI1421" s="171"/>
      <c r="BJ1421" s="171"/>
      <c r="BK1421" s="171"/>
      <c r="BL1421" s="171"/>
      <c r="BM1421" s="171"/>
      <c r="BN1421" s="171"/>
      <c r="BO1421" s="171"/>
      <c r="BP1421" s="171"/>
    </row>
    <row r="1422" spans="9:68" x14ac:dyDescent="0.25">
      <c r="I1422" s="171">
        <v>21.29</v>
      </c>
      <c r="J1422" s="175">
        <v>0.97390966650216448</v>
      </c>
      <c r="K1422" s="171">
        <v>0.96776197410902343</v>
      </c>
      <c r="L1422" s="171">
        <v>0.96683524097323159</v>
      </c>
      <c r="M1422" s="171">
        <v>0.97636237581609076</v>
      </c>
      <c r="N1422" s="171">
        <v>0.9684199869468515</v>
      </c>
      <c r="O1422" s="171">
        <v>0.96123292896730916</v>
      </c>
      <c r="P1422" s="171">
        <v>0.97190793660707286</v>
      </c>
      <c r="Q1422" s="171">
        <v>0.96840431615060329</v>
      </c>
      <c r="R1422" s="171">
        <v>0.97629871844690674</v>
      </c>
      <c r="S1422" s="171">
        <v>0.97860886484292298</v>
      </c>
      <c r="T1422" s="171">
        <v>0.96897023863539922</v>
      </c>
      <c r="U1422" s="173">
        <v>0.97023915070169298</v>
      </c>
      <c r="V1422" s="171">
        <v>0.97965443821161491</v>
      </c>
      <c r="W1422" s="171">
        <v>0.95480618097983561</v>
      </c>
      <c r="X1422" s="171">
        <v>0.95708717425133283</v>
      </c>
      <c r="Y1422" s="171">
        <v>0.9581470332081734</v>
      </c>
      <c r="Z1422" s="171">
        <v>0.94957372255298345</v>
      </c>
      <c r="AA1422" s="171">
        <v>0.97497557118803169</v>
      </c>
      <c r="AB1422" s="171">
        <v>0.95145864861247764</v>
      </c>
      <c r="AC1422" s="171">
        <v>0.96103031839500341</v>
      </c>
      <c r="AD1422" s="171">
        <v>0.96911242981954937</v>
      </c>
      <c r="AE1422" s="171">
        <v>0.9731466279438411</v>
      </c>
      <c r="AF1422" s="171">
        <v>0.96480914980473109</v>
      </c>
      <c r="AG1422" s="173">
        <v>0.96637556254729384</v>
      </c>
      <c r="AH1422" s="171"/>
      <c r="AI1422" s="173">
        <v>21.29</v>
      </c>
      <c r="AJ1422" s="171">
        <v>0.96308036546708942</v>
      </c>
      <c r="AK1422" s="171">
        <v>0.95888738127544115</v>
      </c>
      <c r="AL1422" s="171">
        <v>0.94714365290586133</v>
      </c>
      <c r="AM1422" s="171">
        <v>0.94315983417779858</v>
      </c>
      <c r="AN1422" s="171">
        <v>0.93722881110789713</v>
      </c>
      <c r="AO1422" s="171">
        <v>0.94559513946423646</v>
      </c>
      <c r="AP1422" s="173">
        <v>0.91947582467239042</v>
      </c>
      <c r="AQ1422" s="171">
        <v>0.88244176013805009</v>
      </c>
      <c r="AR1422" s="171">
        <v>0.90796589971583097</v>
      </c>
      <c r="AS1422" s="171">
        <v>0.91766682669227073</v>
      </c>
      <c r="AT1422" s="171">
        <v>0.93961474036850912</v>
      </c>
      <c r="AU1422" s="171">
        <v>0.96348208197590723</v>
      </c>
      <c r="AV1422" s="171">
        <v>0.91147982062780264</v>
      </c>
      <c r="AW1422" s="171">
        <v>0.86931327826408566</v>
      </c>
      <c r="AX1422" s="173">
        <v>0.91318064968450574</v>
      </c>
      <c r="AY1422" s="171"/>
      <c r="AZ1422" s="171"/>
      <c r="BA1422" s="171"/>
      <c r="BB1422" s="171"/>
      <c r="BC1422" s="171"/>
      <c r="BD1422" s="171"/>
      <c r="BE1422" s="171"/>
      <c r="BF1422" s="171"/>
      <c r="BG1422" s="171"/>
      <c r="BH1422" s="171"/>
      <c r="BI1422" s="171"/>
      <c r="BJ1422" s="171"/>
      <c r="BK1422" s="171"/>
      <c r="BL1422" s="171"/>
      <c r="BM1422" s="171"/>
      <c r="BN1422" s="171"/>
      <c r="BO1422" s="171"/>
      <c r="BP1422" s="171"/>
    </row>
    <row r="1423" spans="9:68" x14ac:dyDescent="0.25">
      <c r="I1423" s="171">
        <v>21.305</v>
      </c>
      <c r="J1423" s="175">
        <v>0.97132611088989662</v>
      </c>
      <c r="K1423" s="171">
        <v>0.97016847192522981</v>
      </c>
      <c r="L1423" s="171">
        <v>0.96902215762395416</v>
      </c>
      <c r="M1423" s="171">
        <v>0.97467024859078721</v>
      </c>
      <c r="N1423" s="171">
        <v>0.9673572542091653</v>
      </c>
      <c r="O1423" s="171">
        <v>0.95867945905555496</v>
      </c>
      <c r="P1423" s="171">
        <v>0.9704242243619341</v>
      </c>
      <c r="Q1423" s="171">
        <v>0.97429879751179826</v>
      </c>
      <c r="R1423" s="171">
        <v>0.97608008438558791</v>
      </c>
      <c r="S1423" s="171">
        <v>0.97163018386297162</v>
      </c>
      <c r="T1423" s="171">
        <v>0.97188734112499675</v>
      </c>
      <c r="U1423" s="173">
        <v>0.96720119306066699</v>
      </c>
      <c r="V1423" s="171">
        <v>0.96994996993607685</v>
      </c>
      <c r="W1423" s="171">
        <v>0.95866517209514435</v>
      </c>
      <c r="X1423" s="171">
        <v>0.95275098520419277</v>
      </c>
      <c r="Y1423" s="171">
        <v>0.95631798094973008</v>
      </c>
      <c r="Z1423" s="171">
        <v>0.95603290578784494</v>
      </c>
      <c r="AA1423" s="171">
        <v>0.95631833783989428</v>
      </c>
      <c r="AB1423" s="171">
        <v>0.93971965709394623</v>
      </c>
      <c r="AC1423" s="171">
        <v>0.96574920199587455</v>
      </c>
      <c r="AD1423" s="171">
        <v>0.96935631624102125</v>
      </c>
      <c r="AE1423" s="171">
        <v>0.97859146384321971</v>
      </c>
      <c r="AF1423" s="171">
        <v>0.95917543028447072</v>
      </c>
      <c r="AG1423" s="173">
        <v>0.97191781609958361</v>
      </c>
      <c r="AH1423" s="171"/>
      <c r="AI1423" s="173">
        <v>21.305</v>
      </c>
      <c r="AJ1423" s="171">
        <v>0.9488159612157373</v>
      </c>
      <c r="AK1423" s="171">
        <v>0.93907734056987779</v>
      </c>
      <c r="AL1423" s="171">
        <v>0.96026490066225167</v>
      </c>
      <c r="AM1423" s="171">
        <v>0.94647627821280511</v>
      </c>
      <c r="AN1423" s="171">
        <v>0.94966734162568722</v>
      </c>
      <c r="AO1423" s="171">
        <v>0.931924882629108</v>
      </c>
      <c r="AP1423" s="173">
        <v>0.93691821057388158</v>
      </c>
      <c r="AQ1423" s="171">
        <v>0.94165228645383947</v>
      </c>
      <c r="AR1423" s="171">
        <v>0.92703272527271052</v>
      </c>
      <c r="AS1423" s="171">
        <v>0.89190270443270925</v>
      </c>
      <c r="AT1423" s="171">
        <v>0.94530988274706873</v>
      </c>
      <c r="AU1423" s="171">
        <v>0.94863247215698154</v>
      </c>
      <c r="AV1423" s="171">
        <v>0.91085201793721982</v>
      </c>
      <c r="AW1423" s="171">
        <v>0.87942300579459975</v>
      </c>
      <c r="AX1423" s="173">
        <v>0.90909090909090895</v>
      </c>
      <c r="AY1423" s="171"/>
      <c r="AZ1423" s="171"/>
      <c r="BA1423" s="171"/>
      <c r="BB1423" s="171"/>
      <c r="BC1423" s="171"/>
      <c r="BD1423" s="171"/>
      <c r="BE1423" s="171"/>
      <c r="BF1423" s="171"/>
      <c r="BG1423" s="171"/>
      <c r="BH1423" s="171"/>
      <c r="BI1423" s="171"/>
      <c r="BJ1423" s="171"/>
      <c r="BK1423" s="171"/>
      <c r="BL1423" s="171"/>
      <c r="BM1423" s="171"/>
      <c r="BN1423" s="171"/>
      <c r="BO1423" s="171"/>
      <c r="BP1423" s="171"/>
    </row>
    <row r="1424" spans="9:68" x14ac:dyDescent="0.25">
      <c r="I1424" s="171">
        <v>21.32</v>
      </c>
      <c r="J1424" s="175">
        <v>0.97677992995976748</v>
      </c>
      <c r="K1424" s="171">
        <v>0.96891955881180614</v>
      </c>
      <c r="L1424" s="171">
        <v>0.97206539061058272</v>
      </c>
      <c r="M1424" s="171">
        <v>0.9762420644836961</v>
      </c>
      <c r="N1424" s="171">
        <v>0.96847871504376237</v>
      </c>
      <c r="O1424" s="171">
        <v>0.96279140549092279</v>
      </c>
      <c r="P1424" s="171">
        <v>0.97412292383148835</v>
      </c>
      <c r="Q1424" s="171">
        <v>0.97404871436125751</v>
      </c>
      <c r="R1424" s="171">
        <v>0.97196073760314683</v>
      </c>
      <c r="S1424" s="171">
        <v>0.97722926338144178</v>
      </c>
      <c r="T1424" s="171">
        <v>0.97055358998138186</v>
      </c>
      <c r="U1424" s="173">
        <v>0.96880631298156605</v>
      </c>
      <c r="V1424" s="171">
        <v>0.97508671415536263</v>
      </c>
      <c r="W1424" s="171">
        <v>0.95919897499239737</v>
      </c>
      <c r="X1424" s="171">
        <v>0.95358285369395901</v>
      </c>
      <c r="Y1424" s="171">
        <v>0.95920603345581323</v>
      </c>
      <c r="Z1424" s="171">
        <v>0.94787880729874607</v>
      </c>
      <c r="AA1424" s="171">
        <v>0.96253253743992095</v>
      </c>
      <c r="AB1424" s="171">
        <v>0.94507782155531328</v>
      </c>
      <c r="AC1424" s="171">
        <v>0.96717811913020435</v>
      </c>
      <c r="AD1424" s="171">
        <v>0.96351950557639687</v>
      </c>
      <c r="AE1424" s="171">
        <v>0.97817250538726752</v>
      </c>
      <c r="AF1424" s="171">
        <v>0.96173326074852161</v>
      </c>
      <c r="AG1424" s="173">
        <v>0.9720674923998035</v>
      </c>
      <c r="AH1424" s="171"/>
      <c r="AI1424" s="173">
        <v>21.32</v>
      </c>
      <c r="AJ1424" s="171">
        <v>0.95599477904158126</v>
      </c>
      <c r="AK1424" s="171">
        <v>0.96187245590230674</v>
      </c>
      <c r="AL1424" s="171">
        <v>0.96292628582038753</v>
      </c>
      <c r="AM1424" s="171">
        <v>0.92869645324735151</v>
      </c>
      <c r="AN1424" s="171">
        <v>0.92536881689326034</v>
      </c>
      <c r="AO1424" s="171">
        <v>0.9310963822148578</v>
      </c>
      <c r="AP1424" s="173">
        <v>0.95571622232263886</v>
      </c>
      <c r="AQ1424" s="171">
        <v>0.90012942191544432</v>
      </c>
      <c r="AR1424" s="171">
        <v>0.94609955082959052</v>
      </c>
      <c r="AS1424" s="171">
        <v>0.91990718514962388</v>
      </c>
      <c r="AT1424" s="171">
        <v>0.94246231155778892</v>
      </c>
      <c r="AU1424" s="171">
        <v>0.96295173876808837</v>
      </c>
      <c r="AV1424" s="171">
        <v>0.91838565022421526</v>
      </c>
      <c r="AW1424" s="171">
        <v>0.87091603994575262</v>
      </c>
      <c r="AX1424" s="173">
        <v>0.90827296097218979</v>
      </c>
      <c r="AY1424" s="171"/>
      <c r="AZ1424" s="171"/>
      <c r="BA1424" s="171"/>
      <c r="BB1424" s="171"/>
      <c r="BC1424" s="171"/>
      <c r="BD1424" s="171"/>
      <c r="BE1424" s="171"/>
      <c r="BF1424" s="171"/>
      <c r="BG1424" s="171"/>
      <c r="BH1424" s="171"/>
      <c r="BI1424" s="171"/>
      <c r="BJ1424" s="171"/>
      <c r="BK1424" s="171"/>
      <c r="BL1424" s="171"/>
      <c r="BM1424" s="171"/>
      <c r="BN1424" s="171"/>
      <c r="BO1424" s="171"/>
      <c r="BP1424" s="171"/>
    </row>
    <row r="1425" spans="9:68" x14ac:dyDescent="0.25">
      <c r="I1425" s="171">
        <v>21.335000000000001</v>
      </c>
      <c r="J1425" s="175">
        <v>0.9717825366065842</v>
      </c>
      <c r="K1425" s="171">
        <v>0.96834560083536847</v>
      </c>
      <c r="L1425" s="171">
        <v>0.97098273476090291</v>
      </c>
      <c r="M1425" s="171">
        <v>0.97683058110409648</v>
      </c>
      <c r="N1425" s="171">
        <v>0.97030270902646265</v>
      </c>
      <c r="O1425" s="171">
        <v>0.96109767214041997</v>
      </c>
      <c r="P1425" s="171">
        <v>0.97296281288261988</v>
      </c>
      <c r="Q1425" s="171">
        <v>0.97523745733669975</v>
      </c>
      <c r="R1425" s="171">
        <v>0.97243856698383413</v>
      </c>
      <c r="S1425" s="171">
        <v>0.97608475029688979</v>
      </c>
      <c r="T1425" s="171">
        <v>0.97193775993962783</v>
      </c>
      <c r="U1425" s="173">
        <v>0.972664646084898</v>
      </c>
      <c r="V1425" s="171">
        <v>0.97862484073744815</v>
      </c>
      <c r="W1425" s="171">
        <v>0.96853467680858973</v>
      </c>
      <c r="X1425" s="171">
        <v>0.96358747610446782</v>
      </c>
      <c r="Y1425" s="171">
        <v>0.96017209692199856</v>
      </c>
      <c r="Z1425" s="171">
        <v>0.94365303367185804</v>
      </c>
      <c r="AA1425" s="171">
        <v>0.97267069007442253</v>
      </c>
      <c r="AB1425" s="171">
        <v>0.95044078414243338</v>
      </c>
      <c r="AC1425" s="171">
        <v>0.95261584023784551</v>
      </c>
      <c r="AD1425" s="171">
        <v>0.97120268894428596</v>
      </c>
      <c r="AE1425" s="171">
        <v>0.97996607547667836</v>
      </c>
      <c r="AF1425" s="171">
        <v>0.95909420501838982</v>
      </c>
      <c r="AG1425" s="173">
        <v>0.97457549085985118</v>
      </c>
      <c r="AH1425" s="171"/>
      <c r="AI1425" s="173">
        <v>21.335000000000001</v>
      </c>
      <c r="AJ1425" s="171">
        <v>0.94368823419727743</v>
      </c>
      <c r="AK1425" s="171">
        <v>0.97469470827679794</v>
      </c>
      <c r="AL1425" s="171">
        <v>0.95890326174413576</v>
      </c>
      <c r="AM1425" s="171">
        <v>0.92602487333026273</v>
      </c>
      <c r="AN1425" s="171">
        <v>0.96663773985150903</v>
      </c>
      <c r="AO1425" s="171">
        <v>0.96506489919911631</v>
      </c>
      <c r="AP1425" s="173">
        <v>0.93357433348395857</v>
      </c>
      <c r="AQ1425" s="171">
        <v>0.90778688524590145</v>
      </c>
      <c r="AR1425" s="171">
        <v>0.9498579154826291</v>
      </c>
      <c r="AS1425" s="171">
        <v>0.91590654504720759</v>
      </c>
      <c r="AT1425" s="171">
        <v>0.92554438860971522</v>
      </c>
      <c r="AU1425" s="171">
        <v>0.96984620046973247</v>
      </c>
      <c r="AV1425" s="171">
        <v>0.91273542600896862</v>
      </c>
      <c r="AW1425" s="171">
        <v>0.85575144864998154</v>
      </c>
      <c r="AX1425" s="173">
        <v>0.92696891797148862</v>
      </c>
      <c r="AY1425" s="171"/>
      <c r="AZ1425" s="171"/>
      <c r="BA1425" s="171"/>
      <c r="BB1425" s="171"/>
      <c r="BC1425" s="171"/>
      <c r="BD1425" s="171"/>
      <c r="BE1425" s="171"/>
      <c r="BF1425" s="171"/>
      <c r="BG1425" s="171"/>
      <c r="BH1425" s="171"/>
      <c r="BI1425" s="171"/>
      <c r="BJ1425" s="171"/>
      <c r="BK1425" s="171"/>
      <c r="BL1425" s="171"/>
      <c r="BM1425" s="171"/>
      <c r="BN1425" s="171"/>
      <c r="BO1425" s="171"/>
      <c r="BP1425" s="171"/>
    </row>
    <row r="1426" spans="9:68" x14ac:dyDescent="0.25">
      <c r="I1426" s="171">
        <v>21.35</v>
      </c>
      <c r="J1426" s="175">
        <v>0.97867135936642102</v>
      </c>
      <c r="K1426" s="171">
        <v>0.97420344525232772</v>
      </c>
      <c r="L1426" s="171">
        <v>0.97096464604150523</v>
      </c>
      <c r="M1426" s="171">
        <v>0.97368101754196468</v>
      </c>
      <c r="N1426" s="171">
        <v>0.96648962053054754</v>
      </c>
      <c r="O1426" s="171">
        <v>0.95249686582757698</v>
      </c>
      <c r="P1426" s="171">
        <v>0.97000083858635588</v>
      </c>
      <c r="Q1426" s="171">
        <v>0.9765198853599234</v>
      </c>
      <c r="R1426" s="171">
        <v>0.97067525508879837</v>
      </c>
      <c r="S1426" s="171">
        <v>0.97494160533656393</v>
      </c>
      <c r="T1426" s="171">
        <v>0.97215347027091514</v>
      </c>
      <c r="U1426" s="173">
        <v>0.96969660073352359</v>
      </c>
      <c r="V1426" s="171">
        <v>0.97240448459956241</v>
      </c>
      <c r="W1426" s="171">
        <v>0.9651939167960113</v>
      </c>
      <c r="X1426" s="171">
        <v>0.95072555149737747</v>
      </c>
      <c r="Y1426" s="171">
        <v>0.96880733811432629</v>
      </c>
      <c r="Z1426" s="171">
        <v>0.93422614183496178</v>
      </c>
      <c r="AA1426" s="171">
        <v>0.96400190627029536</v>
      </c>
      <c r="AB1426" s="171">
        <v>0.95309955246906775</v>
      </c>
      <c r="AC1426" s="171">
        <v>0.95276276518512548</v>
      </c>
      <c r="AD1426" s="171">
        <v>0.97597715007858599</v>
      </c>
      <c r="AE1426" s="171">
        <v>0.97721244499335924</v>
      </c>
      <c r="AF1426" s="171">
        <v>0.95629108519141426</v>
      </c>
      <c r="AG1426" s="173">
        <v>0.97284123886521434</v>
      </c>
      <c r="AH1426" s="171"/>
      <c r="AI1426" s="173">
        <v>21.35</v>
      </c>
      <c r="AJ1426" s="171">
        <v>0.95664739884393046</v>
      </c>
      <c r="AK1426" s="171">
        <v>0.95936227951153319</v>
      </c>
      <c r="AL1426" s="171">
        <v>0.95030017948876655</v>
      </c>
      <c r="AM1426" s="171">
        <v>0.95771533855366231</v>
      </c>
      <c r="AN1426" s="171">
        <v>0.97454440266126696</v>
      </c>
      <c r="AO1426" s="171">
        <v>0.90983153824910268</v>
      </c>
      <c r="AP1426" s="173">
        <v>0.92887483054676889</v>
      </c>
      <c r="AQ1426" s="171">
        <v>0.92547454702329579</v>
      </c>
      <c r="AR1426" s="171">
        <v>0.94674122284352369</v>
      </c>
      <c r="AS1426" s="171">
        <v>0.91310609697551604</v>
      </c>
      <c r="AT1426" s="171">
        <v>0.94530988274706873</v>
      </c>
      <c r="AU1426" s="171">
        <v>0.9740131828168801</v>
      </c>
      <c r="AV1426" s="171">
        <v>0.92654708520179385</v>
      </c>
      <c r="AW1426" s="171">
        <v>0.86845025274318821</v>
      </c>
      <c r="AX1426" s="173">
        <v>0.9213601308716991</v>
      </c>
      <c r="AY1426" s="171"/>
      <c r="AZ1426" s="171"/>
      <c r="BA1426" s="171"/>
      <c r="BB1426" s="171"/>
      <c r="BC1426" s="171"/>
      <c r="BD1426" s="171"/>
      <c r="BE1426" s="171"/>
      <c r="BF1426" s="171"/>
      <c r="BG1426" s="171"/>
      <c r="BH1426" s="171"/>
      <c r="BI1426" s="171"/>
      <c r="BJ1426" s="171"/>
      <c r="BK1426" s="171"/>
      <c r="BL1426" s="171"/>
      <c r="BM1426" s="171"/>
      <c r="BN1426" s="171"/>
      <c r="BO1426" s="171"/>
      <c r="BP1426" s="171"/>
    </row>
    <row r="1427" spans="9:68" x14ac:dyDescent="0.25">
      <c r="I1427" s="171">
        <v>21.364999999999998</v>
      </c>
      <c r="J1427" s="175">
        <v>0.97186380935079242</v>
      </c>
      <c r="K1427" s="171">
        <v>0.9714658388430113</v>
      </c>
      <c r="L1427" s="171">
        <v>0.96784878175403277</v>
      </c>
      <c r="M1427" s="171">
        <v>0.97947105464840856</v>
      </c>
      <c r="N1427" s="171">
        <v>0.96953907651624038</v>
      </c>
      <c r="O1427" s="171">
        <v>0.9590167250736461</v>
      </c>
      <c r="P1427" s="171">
        <v>0.97639588599178495</v>
      </c>
      <c r="Q1427" s="171">
        <v>0.97285833348114203</v>
      </c>
      <c r="R1427" s="171">
        <v>0.97502883114171224</v>
      </c>
      <c r="S1427" s="171">
        <v>0.97584145471464356</v>
      </c>
      <c r="T1427" s="171">
        <v>0.96927395166648356</v>
      </c>
      <c r="U1427" s="173">
        <v>0.96797503777550942</v>
      </c>
      <c r="V1427" s="171">
        <v>0.97310203173246579</v>
      </c>
      <c r="W1427" s="171">
        <v>0.9638670826018424</v>
      </c>
      <c r="X1427" s="171">
        <v>0.96271659808319632</v>
      </c>
      <c r="Y1427" s="171">
        <v>0.96495519780691474</v>
      </c>
      <c r="Z1427" s="171">
        <v>0.9424202550378421</v>
      </c>
      <c r="AA1427" s="171">
        <v>0.96417795617847601</v>
      </c>
      <c r="AB1427" s="171">
        <v>0.95020699960144306</v>
      </c>
      <c r="AC1427" s="171">
        <v>0.95456504453842528</v>
      </c>
      <c r="AD1427" s="171">
        <v>0.96718332075752966</v>
      </c>
      <c r="AE1427" s="171">
        <v>0.9747867029252627</v>
      </c>
      <c r="AF1427" s="171">
        <v>0.96627533795575082</v>
      </c>
      <c r="AG1427" s="173">
        <v>0.96125295489443796</v>
      </c>
      <c r="AH1427" s="171"/>
      <c r="AI1427" s="173">
        <v>21.364999999999998</v>
      </c>
      <c r="AJ1427" s="171">
        <v>0.94685810180868901</v>
      </c>
      <c r="AK1427" s="171">
        <v>0.9668249660786975</v>
      </c>
      <c r="AL1427" s="171">
        <v>0.95481834498978768</v>
      </c>
      <c r="AM1427" s="171">
        <v>0.94315983417779858</v>
      </c>
      <c r="AN1427" s="171">
        <v>0.92864718927779377</v>
      </c>
      <c r="AO1427" s="171">
        <v>0.93703396851698428</v>
      </c>
      <c r="AP1427" s="173">
        <v>0.93691821057388158</v>
      </c>
      <c r="AQ1427" s="171">
        <v>0.9193270060396892</v>
      </c>
      <c r="AR1427" s="171">
        <v>0.92125767714730944</v>
      </c>
      <c r="AS1427" s="171">
        <v>0.92110737718034885</v>
      </c>
      <c r="AT1427" s="171">
        <v>0.95033500837520946</v>
      </c>
      <c r="AU1427" s="171">
        <v>0.97355860292446406</v>
      </c>
      <c r="AV1427" s="171">
        <v>0.92278026905829613</v>
      </c>
      <c r="AW1427" s="171">
        <v>0.85069658488472444</v>
      </c>
      <c r="AX1427" s="173">
        <v>0.89612058892264546</v>
      </c>
      <c r="AY1427" s="171"/>
      <c r="AZ1427" s="171"/>
      <c r="BA1427" s="171"/>
      <c r="BB1427" s="171"/>
      <c r="BC1427" s="171"/>
      <c r="BD1427" s="171"/>
      <c r="BE1427" s="171"/>
      <c r="BF1427" s="171"/>
      <c r="BG1427" s="171"/>
      <c r="BH1427" s="171"/>
      <c r="BI1427" s="171"/>
      <c r="BJ1427" s="171"/>
      <c r="BK1427" s="171"/>
      <c r="BL1427" s="171"/>
      <c r="BM1427" s="171"/>
      <c r="BN1427" s="171"/>
      <c r="BO1427" s="171"/>
      <c r="BP1427" s="171"/>
    </row>
    <row r="1428" spans="9:68" x14ac:dyDescent="0.25">
      <c r="I1428" s="171">
        <v>21.38</v>
      </c>
      <c r="J1428" s="175">
        <v>0.97526978021274424</v>
      </c>
      <c r="K1428" s="171">
        <v>0.97194875333409991</v>
      </c>
      <c r="L1428" s="171">
        <v>0.96937056373362296</v>
      </c>
      <c r="M1428" s="171">
        <v>0.97966996112909988</v>
      </c>
      <c r="N1428" s="171">
        <v>0.96173660452701903</v>
      </c>
      <c r="O1428" s="171">
        <v>0.96796227805062085</v>
      </c>
      <c r="P1428" s="171">
        <v>0.97681034627425078</v>
      </c>
      <c r="Q1428" s="171">
        <v>0.971224995762757</v>
      </c>
      <c r="R1428" s="171">
        <v>0.97762412134140775</v>
      </c>
      <c r="S1428" s="171">
        <v>0.97390611338857003</v>
      </c>
      <c r="T1428" s="171">
        <v>0.97151614928019026</v>
      </c>
      <c r="U1428" s="173">
        <v>0.96918245614254894</v>
      </c>
      <c r="V1428" s="171">
        <v>0.96964629054569185</v>
      </c>
      <c r="W1428" s="171">
        <v>0.96645385995793998</v>
      </c>
      <c r="X1428" s="171">
        <v>0.96632071770109074</v>
      </c>
      <c r="Y1428" s="171">
        <v>0.95517562255379129</v>
      </c>
      <c r="Z1428" s="171">
        <v>0.92666737711609504</v>
      </c>
      <c r="AA1428" s="171">
        <v>0.96273567515556602</v>
      </c>
      <c r="AB1428" s="171">
        <v>0.95103977774934445</v>
      </c>
      <c r="AC1428" s="171">
        <v>0.95720162712176915</v>
      </c>
      <c r="AD1428" s="171">
        <v>0.96829352633516719</v>
      </c>
      <c r="AE1428" s="171">
        <v>0.97552208207120639</v>
      </c>
      <c r="AF1428" s="171">
        <v>0.96601655670718378</v>
      </c>
      <c r="AG1428" s="173">
        <v>0.97177249414773814</v>
      </c>
      <c r="AH1428" s="171"/>
      <c r="AI1428" s="173">
        <v>21.38</v>
      </c>
      <c r="AJ1428" s="171">
        <v>0.94107775498788004</v>
      </c>
      <c r="AK1428" s="171">
        <v>0.98317503392130279</v>
      </c>
      <c r="AL1428" s="171">
        <v>0.95438509624311463</v>
      </c>
      <c r="AM1428" s="171">
        <v>0.94058037770612646</v>
      </c>
      <c r="AN1428" s="171">
        <v>0.97319448462057678</v>
      </c>
      <c r="AO1428" s="171">
        <v>0.93537696768848411</v>
      </c>
      <c r="AP1428" s="173">
        <v>0.93149570718481711</v>
      </c>
      <c r="AQ1428" s="171">
        <v>0.91857204486626409</v>
      </c>
      <c r="AR1428" s="171">
        <v>0.90668255568796408</v>
      </c>
      <c r="AS1428" s="171">
        <v>0.90846535445671306</v>
      </c>
      <c r="AT1428" s="171">
        <v>0.92948073701842537</v>
      </c>
      <c r="AU1428" s="171">
        <v>0.98992347905144318</v>
      </c>
      <c r="AV1428" s="171">
        <v>0.92403587443946189</v>
      </c>
      <c r="AW1428" s="171">
        <v>0.82369621501664403</v>
      </c>
      <c r="AX1428" s="173">
        <v>0.91890628651554107</v>
      </c>
      <c r="AY1428" s="171"/>
      <c r="AZ1428" s="171"/>
      <c r="BA1428" s="171"/>
      <c r="BB1428" s="171"/>
      <c r="BC1428" s="171"/>
      <c r="BD1428" s="171"/>
      <c r="BE1428" s="171"/>
      <c r="BF1428" s="171"/>
      <c r="BG1428" s="171"/>
      <c r="BH1428" s="171"/>
      <c r="BI1428" s="171"/>
      <c r="BJ1428" s="171"/>
      <c r="BK1428" s="171"/>
      <c r="BL1428" s="171"/>
      <c r="BM1428" s="171"/>
      <c r="BN1428" s="171"/>
      <c r="BO1428" s="171"/>
      <c r="BP1428" s="171"/>
    </row>
    <row r="1429" spans="9:68" x14ac:dyDescent="0.25">
      <c r="I1429" s="171">
        <v>21.395</v>
      </c>
      <c r="J1429" s="175">
        <v>0.97341798966258464</v>
      </c>
      <c r="K1429" s="171">
        <v>0.9739788581134593</v>
      </c>
      <c r="L1429" s="171">
        <v>0.97436520210392008</v>
      </c>
      <c r="M1429" s="171">
        <v>0.97296600740797867</v>
      </c>
      <c r="N1429" s="171">
        <v>0.97518669100737077</v>
      </c>
      <c r="O1429" s="171">
        <v>0.9620111185496909</v>
      </c>
      <c r="P1429" s="171">
        <v>0.97691989973456217</v>
      </c>
      <c r="Q1429" s="171">
        <v>0.97524763781988566</v>
      </c>
      <c r="R1429" s="171">
        <v>0.97143963314411008</v>
      </c>
      <c r="S1429" s="171">
        <v>0.97210249005846172</v>
      </c>
      <c r="T1429" s="171">
        <v>0.97522333451877741</v>
      </c>
      <c r="U1429" s="173">
        <v>0.97275770809498363</v>
      </c>
      <c r="V1429" s="171">
        <v>0.96916669081836815</v>
      </c>
      <c r="W1429" s="171">
        <v>0.96248011943640266</v>
      </c>
      <c r="X1429" s="171">
        <v>0.96466206080949402</v>
      </c>
      <c r="Y1429" s="171">
        <v>0.96360193906128122</v>
      </c>
      <c r="Z1429" s="171">
        <v>0.93728264969107999</v>
      </c>
      <c r="AA1429" s="171">
        <v>0.95572763468477928</v>
      </c>
      <c r="AB1429" s="171">
        <v>0.95040263812351733</v>
      </c>
      <c r="AC1429" s="171">
        <v>0.95138282303322241</v>
      </c>
      <c r="AD1429" s="171">
        <v>0.96574197917177707</v>
      </c>
      <c r="AE1429" s="171">
        <v>0.97766778495497897</v>
      </c>
      <c r="AF1429" s="171">
        <v>0.97108518138336331</v>
      </c>
      <c r="AG1429" s="173">
        <v>0.96122500564206725</v>
      </c>
      <c r="AH1429" s="171"/>
      <c r="AI1429" s="173">
        <v>21.395</v>
      </c>
      <c r="AJ1429" s="171">
        <v>0.94490024240164072</v>
      </c>
      <c r="AK1429" s="171">
        <v>0.98364993215739482</v>
      </c>
      <c r="AL1429" s="171">
        <v>0.95345670607167188</v>
      </c>
      <c r="AM1429" s="171">
        <v>0.94122524182404455</v>
      </c>
      <c r="AN1429" s="171">
        <v>0.99546813229196807</v>
      </c>
      <c r="AO1429" s="171">
        <v>0.94642363987848688</v>
      </c>
      <c r="AP1429" s="173">
        <v>0.94423859014911893</v>
      </c>
      <c r="AQ1429" s="171">
        <v>0.88934426229508168</v>
      </c>
      <c r="AR1429" s="171">
        <v>0.90539921166009729</v>
      </c>
      <c r="AS1429" s="171">
        <v>0.93022883661385813</v>
      </c>
      <c r="AT1429" s="171">
        <v>0.94983249581239526</v>
      </c>
      <c r="AU1429" s="171">
        <v>0.97931661489506794</v>
      </c>
      <c r="AV1429" s="171">
        <v>0.92905829596412559</v>
      </c>
      <c r="AW1429" s="171">
        <v>0.83553199358895336</v>
      </c>
      <c r="AX1429" s="173">
        <v>0.88805795746669769</v>
      </c>
      <c r="AY1429" s="171"/>
      <c r="AZ1429" s="171"/>
      <c r="BA1429" s="171"/>
      <c r="BB1429" s="171"/>
      <c r="BC1429" s="171"/>
      <c r="BD1429" s="171"/>
      <c r="BE1429" s="171"/>
      <c r="BF1429" s="171"/>
      <c r="BG1429" s="171"/>
      <c r="BH1429" s="171"/>
      <c r="BI1429" s="171"/>
      <c r="BJ1429" s="171"/>
      <c r="BK1429" s="171"/>
      <c r="BL1429" s="171"/>
      <c r="BM1429" s="171"/>
      <c r="BN1429" s="171"/>
      <c r="BO1429" s="171"/>
      <c r="BP1429" s="171"/>
    </row>
    <row r="1430" spans="9:68" x14ac:dyDescent="0.25">
      <c r="I1430" s="171">
        <v>21.41</v>
      </c>
      <c r="J1430" s="175">
        <v>0.9768287549317648</v>
      </c>
      <c r="K1430" s="171">
        <v>0.97643224558330532</v>
      </c>
      <c r="L1430" s="171">
        <v>0.9702178082008488</v>
      </c>
      <c r="M1430" s="171">
        <v>0.97118928751906097</v>
      </c>
      <c r="N1430" s="171">
        <v>0.97381112744054155</v>
      </c>
      <c r="O1430" s="171">
        <v>0.955459292935527</v>
      </c>
      <c r="P1430" s="171">
        <v>0.9778277930625523</v>
      </c>
      <c r="Q1430" s="171">
        <v>0.97711646913284478</v>
      </c>
      <c r="R1430" s="171">
        <v>0.97478712687800584</v>
      </c>
      <c r="S1430" s="171">
        <v>0.97130037316611428</v>
      </c>
      <c r="T1430" s="171">
        <v>0.97439045111146816</v>
      </c>
      <c r="U1430" s="173">
        <v>0.97153253424216479</v>
      </c>
      <c r="V1430" s="171">
        <v>0.96313877091383515</v>
      </c>
      <c r="W1430" s="171">
        <v>0.95802102682785151</v>
      </c>
      <c r="X1430" s="171">
        <v>0.95918316479167365</v>
      </c>
      <c r="Y1430" s="171">
        <v>0.96414666299375684</v>
      </c>
      <c r="Z1430" s="171">
        <v>0.93873808428384942</v>
      </c>
      <c r="AA1430" s="171">
        <v>0.95524894602772203</v>
      </c>
      <c r="AB1430" s="171">
        <v>0.94771432731379956</v>
      </c>
      <c r="AC1430" s="171">
        <v>0.95373016513211728</v>
      </c>
      <c r="AD1430" s="171">
        <v>0.96564997947919817</v>
      </c>
      <c r="AE1430" s="171">
        <v>0.98365505968180444</v>
      </c>
      <c r="AF1430" s="171">
        <v>0.96200875061058833</v>
      </c>
      <c r="AG1430" s="173">
        <v>0.96074880631557513</v>
      </c>
      <c r="AH1430" s="171"/>
      <c r="AI1430" s="173">
        <v>21.41</v>
      </c>
      <c r="AJ1430" s="171">
        <v>0.96373298526943862</v>
      </c>
      <c r="AK1430" s="171">
        <v>0.96580732700135685</v>
      </c>
      <c r="AL1430" s="171">
        <v>0.96205978832704109</v>
      </c>
      <c r="AM1430" s="171">
        <v>0.94315983417779858</v>
      </c>
      <c r="AN1430" s="171">
        <v>0.97251952560023147</v>
      </c>
      <c r="AO1430" s="171">
        <v>0.92433029549848134</v>
      </c>
      <c r="AP1430" s="173">
        <v>0.94360596475372793</v>
      </c>
      <c r="AQ1430" s="171">
        <v>0.89710957722174267</v>
      </c>
      <c r="AR1430" s="171">
        <v>0.92959941332844442</v>
      </c>
      <c r="AS1430" s="171">
        <v>0.91246599455912936</v>
      </c>
      <c r="AT1430" s="171">
        <v>0.94078726968174209</v>
      </c>
      <c r="AU1430" s="171">
        <v>0.96613379801500099</v>
      </c>
      <c r="AV1430" s="171">
        <v>0.93973094170403593</v>
      </c>
      <c r="AW1430" s="171">
        <v>0.8414498828751078</v>
      </c>
      <c r="AX1430" s="173">
        <v>0.90021032951624225</v>
      </c>
      <c r="AY1430" s="171"/>
      <c r="AZ1430" s="171"/>
      <c r="BA1430" s="171"/>
      <c r="BB1430" s="171"/>
      <c r="BC1430" s="171"/>
      <c r="BD1430" s="171"/>
      <c r="BE1430" s="171"/>
      <c r="BF1430" s="171"/>
      <c r="BG1430" s="171"/>
      <c r="BH1430" s="171"/>
      <c r="BI1430" s="171"/>
      <c r="BJ1430" s="171"/>
      <c r="BK1430" s="171"/>
      <c r="BL1430" s="171"/>
      <c r="BM1430" s="171"/>
      <c r="BN1430" s="171"/>
      <c r="BO1430" s="171"/>
      <c r="BP1430" s="171"/>
    </row>
    <row r="1431" spans="9:68" x14ac:dyDescent="0.25">
      <c r="I1431" s="171">
        <v>21.425000000000001</v>
      </c>
      <c r="J1431" s="175">
        <v>0.97363490446955048</v>
      </c>
      <c r="K1431" s="171">
        <v>0.97123563921367462</v>
      </c>
      <c r="L1431" s="171">
        <v>0.96952690270245923</v>
      </c>
      <c r="M1431" s="171">
        <v>0.9722478950977127</v>
      </c>
      <c r="N1431" s="171">
        <v>0.97634906926114495</v>
      </c>
      <c r="O1431" s="171">
        <v>0.95761236374826697</v>
      </c>
      <c r="P1431" s="171">
        <v>0.97438332664780503</v>
      </c>
      <c r="Q1431" s="171">
        <v>0.98090030304200382</v>
      </c>
      <c r="R1431" s="171">
        <v>0.98301317320712345</v>
      </c>
      <c r="S1431" s="171">
        <v>0.97374858304425915</v>
      </c>
      <c r="T1431" s="171">
        <v>0.97146297415933924</v>
      </c>
      <c r="U1431" s="173">
        <v>0.97478652915228214</v>
      </c>
      <c r="V1431" s="171">
        <v>0.9638044676718609</v>
      </c>
      <c r="W1431" s="171">
        <v>0.96566442499992433</v>
      </c>
      <c r="X1431" s="171">
        <v>0.96625645337901434</v>
      </c>
      <c r="Y1431" s="171">
        <v>0.96259665174905529</v>
      </c>
      <c r="Z1431" s="171">
        <v>0.93530178546639631</v>
      </c>
      <c r="AA1431" s="171">
        <v>0.95587724515154882</v>
      </c>
      <c r="AB1431" s="171">
        <v>0.94217852189783702</v>
      </c>
      <c r="AC1431" s="171">
        <v>0.95428617522672543</v>
      </c>
      <c r="AD1431" s="171">
        <v>0.96723038163086894</v>
      </c>
      <c r="AE1431" s="171">
        <v>0.98046048603121105</v>
      </c>
      <c r="AF1431" s="171">
        <v>0.96819763807570292</v>
      </c>
      <c r="AG1431" s="173">
        <v>0.97109006509396811</v>
      </c>
      <c r="AH1431" s="171"/>
      <c r="AI1431" s="173">
        <v>21.425000000000001</v>
      </c>
      <c r="AJ1431" s="171">
        <v>0.94620548200633992</v>
      </c>
      <c r="AK1431" s="171">
        <v>0.96879240162822244</v>
      </c>
      <c r="AL1431" s="171">
        <v>0.95481834498978768</v>
      </c>
      <c r="AM1431" s="171">
        <v>0.93394748963611252</v>
      </c>
      <c r="AN1431" s="171">
        <v>0.96470928550766588</v>
      </c>
      <c r="AO1431" s="171">
        <v>0.95581331123998903</v>
      </c>
      <c r="AP1431" s="173">
        <v>0.96981473113420691</v>
      </c>
      <c r="AQ1431" s="171">
        <v>0.88405953408110449</v>
      </c>
      <c r="AR1431" s="171">
        <v>0.94729122742689509</v>
      </c>
      <c r="AS1431" s="171">
        <v>0.92966874699951985</v>
      </c>
      <c r="AT1431" s="171">
        <v>0.92328308207705201</v>
      </c>
      <c r="AU1431" s="171">
        <v>0.97037654367755144</v>
      </c>
      <c r="AV1431" s="171">
        <v>0.96358744394618834</v>
      </c>
      <c r="AW1431" s="171">
        <v>0.83047712982369626</v>
      </c>
      <c r="AX1431" s="173">
        <v>0.94484692685206839</v>
      </c>
      <c r="AY1431" s="171"/>
      <c r="AZ1431" s="171"/>
      <c r="BA1431" s="171"/>
      <c r="BB1431" s="171"/>
      <c r="BC1431" s="171"/>
      <c r="BD1431" s="171"/>
      <c r="BE1431" s="171"/>
      <c r="BF1431" s="171"/>
      <c r="BG1431" s="171"/>
      <c r="BH1431" s="171"/>
      <c r="BI1431" s="171"/>
      <c r="BJ1431" s="171"/>
      <c r="BK1431" s="171"/>
      <c r="BL1431" s="171"/>
      <c r="BM1431" s="171"/>
      <c r="BN1431" s="171"/>
      <c r="BO1431" s="171"/>
      <c r="BP1431" s="171"/>
    </row>
    <row r="1432" spans="9:68" x14ac:dyDescent="0.25">
      <c r="I1432" s="171">
        <v>21.44</v>
      </c>
      <c r="J1432" s="175">
        <v>0.96819332696886218</v>
      </c>
      <c r="K1432" s="171">
        <v>0.97099170982874172</v>
      </c>
      <c r="L1432" s="171">
        <v>0.96878226239222132</v>
      </c>
      <c r="M1432" s="171">
        <v>0.97258712667193625</v>
      </c>
      <c r="N1432" s="171">
        <v>0.97767505886231376</v>
      </c>
      <c r="O1432" s="171">
        <v>0.96485145238667602</v>
      </c>
      <c r="P1432" s="171">
        <v>0.9747092312971366</v>
      </c>
      <c r="Q1432" s="171">
        <v>0.97959530951601814</v>
      </c>
      <c r="R1432" s="171">
        <v>0.97938765685404883</v>
      </c>
      <c r="S1432" s="171">
        <v>0.9705105958264143</v>
      </c>
      <c r="T1432" s="171">
        <v>0.97156685901340956</v>
      </c>
      <c r="U1432" s="173">
        <v>0.96655559780733125</v>
      </c>
      <c r="V1432" s="171">
        <v>0.97036239635678967</v>
      </c>
      <c r="W1432" s="171">
        <v>0.95672315929341034</v>
      </c>
      <c r="X1432" s="171">
        <v>0.9646695957111705</v>
      </c>
      <c r="Y1432" s="171">
        <v>0.9586175443076087</v>
      </c>
      <c r="Z1432" s="171">
        <v>0.93498011667746972</v>
      </c>
      <c r="AA1432" s="171">
        <v>0.95837489012395216</v>
      </c>
      <c r="AB1432" s="171">
        <v>0.95247961991490593</v>
      </c>
      <c r="AC1432" s="171">
        <v>0.94671925235368004</v>
      </c>
      <c r="AD1432" s="171">
        <v>0.97171815751327451</v>
      </c>
      <c r="AE1432" s="171">
        <v>0.98199119058789275</v>
      </c>
      <c r="AF1432" s="171">
        <v>0.96601642095845497</v>
      </c>
      <c r="AG1432" s="173">
        <v>0.9730044030250331</v>
      </c>
      <c r="AH1432" s="171"/>
      <c r="AI1432" s="173">
        <v>21.44</v>
      </c>
      <c r="AJ1432" s="171">
        <v>0.92550811113182907</v>
      </c>
      <c r="AK1432" s="171">
        <v>0.96879240162822244</v>
      </c>
      <c r="AL1432" s="171">
        <v>0.93946896082193487</v>
      </c>
      <c r="AM1432" s="171">
        <v>0.93127590971902374</v>
      </c>
      <c r="AN1432" s="171">
        <v>0.95159579596953037</v>
      </c>
      <c r="AO1432" s="171">
        <v>0.90389395194697597</v>
      </c>
      <c r="AP1432" s="173">
        <v>0.95228197017623117</v>
      </c>
      <c r="AQ1432" s="171">
        <v>0.89710957722174267</v>
      </c>
      <c r="AR1432" s="171">
        <v>0.92382436520304345</v>
      </c>
      <c r="AS1432" s="171">
        <v>0.94055048807809249</v>
      </c>
      <c r="AT1432" s="171">
        <v>0.9345896147403685</v>
      </c>
      <c r="AU1432" s="171">
        <v>0.9693158572619136</v>
      </c>
      <c r="AV1432" s="171">
        <v>0.93784753363228712</v>
      </c>
      <c r="AW1432" s="171">
        <v>0.85834052521267412</v>
      </c>
      <c r="AX1432" s="173">
        <v>0.92615096985276946</v>
      </c>
      <c r="AY1432" s="171"/>
      <c r="AZ1432" s="171"/>
      <c r="BA1432" s="171"/>
      <c r="BB1432" s="171"/>
      <c r="BC1432" s="171"/>
      <c r="BD1432" s="171"/>
      <c r="BE1432" s="171"/>
      <c r="BF1432" s="171"/>
      <c r="BG1432" s="171"/>
      <c r="BH1432" s="171"/>
      <c r="BI1432" s="171"/>
      <c r="BJ1432" s="171"/>
      <c r="BK1432" s="171"/>
      <c r="BL1432" s="171"/>
      <c r="BM1432" s="171"/>
      <c r="BN1432" s="171"/>
      <c r="BO1432" s="171"/>
      <c r="BP1432" s="171"/>
    </row>
    <row r="1433" spans="9:68" x14ac:dyDescent="0.25">
      <c r="I1433" s="171">
        <v>21.454999999999998</v>
      </c>
      <c r="J1433" s="175">
        <v>0.97253447456259945</v>
      </c>
      <c r="K1433" s="171">
        <v>0.97236523546907172</v>
      </c>
      <c r="L1433" s="171">
        <v>0.96673295611973342</v>
      </c>
      <c r="M1433" s="171">
        <v>0.97911852056994297</v>
      </c>
      <c r="N1433" s="171">
        <v>0.97800178635312351</v>
      </c>
      <c r="O1433" s="171">
        <v>0.96313108039609441</v>
      </c>
      <c r="P1433" s="171">
        <v>0.97552334498724957</v>
      </c>
      <c r="Q1433" s="171">
        <v>0.97699691952652579</v>
      </c>
      <c r="R1433" s="171">
        <v>0.97958873327967178</v>
      </c>
      <c r="S1433" s="171">
        <v>0.97310168067862002</v>
      </c>
      <c r="T1433" s="171">
        <v>0.97049684915118661</v>
      </c>
      <c r="U1433" s="173">
        <v>0.9753829565569041</v>
      </c>
      <c r="V1433" s="171">
        <v>0.96846977567480319</v>
      </c>
      <c r="W1433" s="171">
        <v>0.95052031941530657</v>
      </c>
      <c r="X1433" s="171">
        <v>0.96244079727196541</v>
      </c>
      <c r="Y1433" s="171">
        <v>0.96286482984421751</v>
      </c>
      <c r="Z1433" s="171">
        <v>0.93636787161417145</v>
      </c>
      <c r="AA1433" s="171">
        <v>0.95318201988681328</v>
      </c>
      <c r="AB1433" s="171">
        <v>0.96568286705110506</v>
      </c>
      <c r="AC1433" s="171">
        <v>0.95302723009022916</v>
      </c>
      <c r="AD1433" s="171">
        <v>0.97063411543753142</v>
      </c>
      <c r="AE1433" s="171">
        <v>0.98221493434629392</v>
      </c>
      <c r="AF1433" s="171">
        <v>0.96901713016027269</v>
      </c>
      <c r="AG1433" s="173">
        <v>0.96926741628721003</v>
      </c>
      <c r="AH1433" s="171"/>
      <c r="AI1433" s="173">
        <v>21.454999999999998</v>
      </c>
      <c r="AJ1433" s="171">
        <v>0.95403691963453296</v>
      </c>
      <c r="AK1433" s="171">
        <v>0.97225237449118052</v>
      </c>
      <c r="AL1433" s="171">
        <v>0.943987126322956</v>
      </c>
      <c r="AM1433" s="171">
        <v>0.9524643021649013</v>
      </c>
      <c r="AN1433" s="171">
        <v>0.93192556166232765</v>
      </c>
      <c r="AO1433" s="171">
        <v>0.95401822700911354</v>
      </c>
      <c r="AP1433" s="173">
        <v>0.9422503389064617</v>
      </c>
      <c r="AQ1433" s="171">
        <v>0.89247195858498718</v>
      </c>
      <c r="AR1433" s="171">
        <v>0.93143276193968305</v>
      </c>
      <c r="AS1433" s="171">
        <v>0.90446471435429654</v>
      </c>
      <c r="AT1433" s="171">
        <v>0.92219430485762144</v>
      </c>
      <c r="AU1433" s="171">
        <v>0.97355860292446406</v>
      </c>
      <c r="AV1433" s="171">
        <v>0.97112107623318389</v>
      </c>
      <c r="AW1433" s="171">
        <v>0.84736777216126236</v>
      </c>
      <c r="AX1433" s="173">
        <v>0.91972423463426034</v>
      </c>
      <c r="AY1433" s="171"/>
      <c r="AZ1433" s="171"/>
      <c r="BA1433" s="171"/>
      <c r="BB1433" s="171"/>
      <c r="BC1433" s="171"/>
      <c r="BD1433" s="171"/>
      <c r="BE1433" s="171"/>
      <c r="BF1433" s="171"/>
      <c r="BG1433" s="171"/>
      <c r="BH1433" s="171"/>
      <c r="BI1433" s="171"/>
      <c r="BJ1433" s="171"/>
      <c r="BK1433" s="171"/>
      <c r="BL1433" s="171"/>
      <c r="BM1433" s="171"/>
      <c r="BN1433" s="171"/>
      <c r="BO1433" s="171"/>
      <c r="BP1433" s="171"/>
    </row>
    <row r="1434" spans="9:68" x14ac:dyDescent="0.25">
      <c r="I1434" s="171">
        <v>21.47</v>
      </c>
      <c r="J1434" s="175">
        <v>0.97266362160149245</v>
      </c>
      <c r="K1434" s="171">
        <v>0.97354194430936325</v>
      </c>
      <c r="L1434" s="171">
        <v>0.9677642783465924</v>
      </c>
      <c r="M1434" s="171">
        <v>0.97337768251936707</v>
      </c>
      <c r="N1434" s="171">
        <v>0.9740520513187978</v>
      </c>
      <c r="O1434" s="171">
        <v>0.95803440711439358</v>
      </c>
      <c r="P1434" s="171">
        <v>0.97353133109190559</v>
      </c>
      <c r="Q1434" s="171">
        <v>0.97686748050168926</v>
      </c>
      <c r="R1434" s="171">
        <v>0.97754412787127853</v>
      </c>
      <c r="S1434" s="171">
        <v>0.97974804862083342</v>
      </c>
      <c r="T1434" s="171">
        <v>0.96904470528868492</v>
      </c>
      <c r="U1434" s="173">
        <v>0.97658635925599091</v>
      </c>
      <c r="V1434" s="171">
        <v>0.96151900782420707</v>
      </c>
      <c r="W1434" s="171">
        <v>0.95317940846591875</v>
      </c>
      <c r="X1434" s="171">
        <v>0.95790434995230367</v>
      </c>
      <c r="Y1434" s="171">
        <v>0.96670386499058336</v>
      </c>
      <c r="Z1434" s="171">
        <v>0.94203234688018789</v>
      </c>
      <c r="AA1434" s="171">
        <v>0.95629745582179604</v>
      </c>
      <c r="AB1434" s="171">
        <v>0.95516234210305717</v>
      </c>
      <c r="AC1434" s="171">
        <v>0.96296511828898712</v>
      </c>
      <c r="AD1434" s="171">
        <v>0.9707340268444874</v>
      </c>
      <c r="AE1434" s="171">
        <v>0.98153471735941344</v>
      </c>
      <c r="AF1434" s="171">
        <v>0.96487753470935811</v>
      </c>
      <c r="AG1434" s="173">
        <v>0.97112339532969583</v>
      </c>
      <c r="AH1434" s="171"/>
      <c r="AI1434" s="173">
        <v>21.47</v>
      </c>
      <c r="AJ1434" s="171">
        <v>0.97277643110199508</v>
      </c>
      <c r="AK1434" s="171">
        <v>0.96037991858887384</v>
      </c>
      <c r="AL1434" s="171">
        <v>0.95574673516123054</v>
      </c>
      <c r="AM1434" s="171">
        <v>0.94454168585905107</v>
      </c>
      <c r="AN1434" s="171">
        <v>0.96210587214347731</v>
      </c>
      <c r="AO1434" s="171">
        <v>0.95236122618061325</v>
      </c>
      <c r="AP1434" s="173">
        <v>0.96981473113420691</v>
      </c>
      <c r="AQ1434" s="171">
        <v>0.88244176013805009</v>
      </c>
      <c r="AR1434" s="171">
        <v>0.92254102117517667</v>
      </c>
      <c r="AS1434" s="171">
        <v>0.94679148663786206</v>
      </c>
      <c r="AT1434" s="171">
        <v>0.92445561139028476</v>
      </c>
      <c r="AU1434" s="171">
        <v>0.96613379801500099</v>
      </c>
      <c r="AV1434" s="171">
        <v>0.93784753363228712</v>
      </c>
      <c r="AW1434" s="171">
        <v>0.83220318086549117</v>
      </c>
      <c r="AX1434" s="173">
        <v>0.95536340266417386</v>
      </c>
      <c r="AY1434" s="171"/>
      <c r="AZ1434" s="171"/>
      <c r="BA1434" s="171"/>
      <c r="BB1434" s="171"/>
      <c r="BC1434" s="171"/>
      <c r="BD1434" s="171"/>
      <c r="BE1434" s="171"/>
      <c r="BF1434" s="171"/>
      <c r="BG1434" s="171"/>
      <c r="BH1434" s="171"/>
      <c r="BI1434" s="171"/>
      <c r="BJ1434" s="171"/>
      <c r="BK1434" s="171"/>
      <c r="BL1434" s="171"/>
      <c r="BM1434" s="171"/>
      <c r="BN1434" s="171"/>
      <c r="BO1434" s="171"/>
      <c r="BP1434" s="171"/>
    </row>
    <row r="1435" spans="9:68" x14ac:dyDescent="0.25">
      <c r="I1435" s="171">
        <v>21.484999999999999</v>
      </c>
      <c r="J1435" s="175">
        <v>0.97479550079006072</v>
      </c>
      <c r="K1435" s="171">
        <v>0.96731727240294674</v>
      </c>
      <c r="L1435" s="171">
        <v>0.96877253813934694</v>
      </c>
      <c r="M1435" s="171">
        <v>0.9698454902766106</v>
      </c>
      <c r="N1435" s="171">
        <v>0.97060622085476078</v>
      </c>
      <c r="O1435" s="171">
        <v>0.96718731883740494</v>
      </c>
      <c r="P1435" s="171">
        <v>0.97272182410791519</v>
      </c>
      <c r="Q1435" s="171">
        <v>0.97933533694695984</v>
      </c>
      <c r="R1435" s="171">
        <v>0.98270046208802209</v>
      </c>
      <c r="S1435" s="171">
        <v>0.97575305122982492</v>
      </c>
      <c r="T1435" s="171">
        <v>0.97463112495031723</v>
      </c>
      <c r="U1435" s="173">
        <v>0.96932960834994186</v>
      </c>
      <c r="V1435" s="171">
        <v>0.95306350250178051</v>
      </c>
      <c r="W1435" s="171">
        <v>0.95703545416130342</v>
      </c>
      <c r="X1435" s="171">
        <v>0.95561015258308091</v>
      </c>
      <c r="Y1435" s="171">
        <v>0.97844390612150356</v>
      </c>
      <c r="Z1435" s="171">
        <v>0.92778152939161662</v>
      </c>
      <c r="AA1435" s="171">
        <v>0.95154697500510887</v>
      </c>
      <c r="AB1435" s="171">
        <v>0.9485574922090203</v>
      </c>
      <c r="AC1435" s="171">
        <v>0.94198884522753201</v>
      </c>
      <c r="AD1435" s="171">
        <v>0.96787882990909979</v>
      </c>
      <c r="AE1435" s="171">
        <v>0.97349307861859868</v>
      </c>
      <c r="AF1435" s="171">
        <v>0.96720733075186527</v>
      </c>
      <c r="AG1435" s="173">
        <v>0.96939160371889677</v>
      </c>
      <c r="AH1435" s="171"/>
      <c r="AI1435" s="173">
        <v>21.484999999999999</v>
      </c>
      <c r="AJ1435" s="171">
        <v>0.92093977251538295</v>
      </c>
      <c r="AK1435" s="171">
        <v>0.98907734056987784</v>
      </c>
      <c r="AL1435" s="171">
        <v>0.93631243423902955</v>
      </c>
      <c r="AM1435" s="171">
        <v>0.96038691847075108</v>
      </c>
      <c r="AN1435" s="171">
        <v>0.97454440266126696</v>
      </c>
      <c r="AO1435" s="171">
        <v>0.93703396851698428</v>
      </c>
      <c r="AP1435" s="173">
        <v>0.96240397650248521</v>
      </c>
      <c r="AQ1435" s="171">
        <v>0.91166954270923206</v>
      </c>
      <c r="AR1435" s="171">
        <v>0.92254102117517667</v>
      </c>
      <c r="AS1435" s="171">
        <v>0.92278764602336372</v>
      </c>
      <c r="AT1435" s="171">
        <v>0.94413735343383587</v>
      </c>
      <c r="AU1435" s="171">
        <v>0.96136070914463201</v>
      </c>
      <c r="AV1435" s="171">
        <v>0.92905829596412559</v>
      </c>
      <c r="AW1435" s="171">
        <v>0.86080631241523853</v>
      </c>
      <c r="AX1435" s="173">
        <v>0.94239308249591036</v>
      </c>
      <c r="AY1435" s="171"/>
      <c r="AZ1435" s="171"/>
      <c r="BA1435" s="171"/>
      <c r="BB1435" s="171"/>
      <c r="BC1435" s="171"/>
      <c r="BD1435" s="171"/>
      <c r="BE1435" s="171"/>
      <c r="BF1435" s="171"/>
      <c r="BG1435" s="171"/>
      <c r="BH1435" s="171"/>
      <c r="BI1435" s="171"/>
      <c r="BJ1435" s="171"/>
      <c r="BK1435" s="171"/>
      <c r="BL1435" s="171"/>
      <c r="BM1435" s="171"/>
      <c r="BN1435" s="171"/>
      <c r="BO1435" s="171"/>
      <c r="BP1435" s="171"/>
    </row>
    <row r="1436" spans="9:68" x14ac:dyDescent="0.25">
      <c r="I1436" s="171">
        <v>21.5</v>
      </c>
      <c r="J1436" s="175">
        <v>0.96805896266166214</v>
      </c>
      <c r="K1436" s="171">
        <v>0.97638562425228903</v>
      </c>
      <c r="L1436" s="171">
        <v>0.97155287759452891</v>
      </c>
      <c r="M1436" s="171">
        <v>0.96888471330963422</v>
      </c>
      <c r="N1436" s="171">
        <v>0.96588822148645548</v>
      </c>
      <c r="O1436" s="171">
        <v>0.95925563944673464</v>
      </c>
      <c r="P1436" s="171">
        <v>0.97214415421624656</v>
      </c>
      <c r="Q1436" s="171">
        <v>0.97747808719885998</v>
      </c>
      <c r="R1436" s="171">
        <v>0.97993070189097509</v>
      </c>
      <c r="S1436" s="171">
        <v>0.97437317347467445</v>
      </c>
      <c r="T1436" s="171">
        <v>0.97391720110433511</v>
      </c>
      <c r="U1436" s="173">
        <v>0.97162158058429793</v>
      </c>
      <c r="V1436" s="171">
        <v>0.95582067152429928</v>
      </c>
      <c r="W1436" s="171">
        <v>0.95788605131310067</v>
      </c>
      <c r="X1436" s="171">
        <v>0.9594963342037065</v>
      </c>
      <c r="Y1436" s="171">
        <v>0.97425258906317191</v>
      </c>
      <c r="Z1436" s="171">
        <v>0.94367192878762385</v>
      </c>
      <c r="AA1436" s="171">
        <v>0.95400841336462872</v>
      </c>
      <c r="AB1436" s="171">
        <v>0.95331533944257918</v>
      </c>
      <c r="AC1436" s="171">
        <v>0.94322186243215533</v>
      </c>
      <c r="AD1436" s="171">
        <v>0.96269353433748794</v>
      </c>
      <c r="AE1436" s="171">
        <v>0.98062034050543634</v>
      </c>
      <c r="AF1436" s="171">
        <v>0.96284930539724323</v>
      </c>
      <c r="AG1436" s="173">
        <v>0.96905826596041267</v>
      </c>
      <c r="AH1436" s="171"/>
      <c r="AI1436" s="173">
        <v>21.5</v>
      </c>
      <c r="AJ1436" s="171">
        <v>0.95403691963453296</v>
      </c>
      <c r="AK1436" s="171">
        <v>0.99504748982360913</v>
      </c>
      <c r="AL1436" s="171">
        <v>0.9493717893173238</v>
      </c>
      <c r="AM1436" s="171">
        <v>0.92666973744818082</v>
      </c>
      <c r="AN1436" s="171">
        <v>0.95554912737440956</v>
      </c>
      <c r="AO1436" s="171">
        <v>0.94380005523336119</v>
      </c>
      <c r="AP1436" s="173">
        <v>0.94496159060099416</v>
      </c>
      <c r="AQ1436" s="171">
        <v>0.908541846419327</v>
      </c>
      <c r="AR1436" s="171">
        <v>0.93143276193968305</v>
      </c>
      <c r="AS1436" s="171">
        <v>0.92910865738518167</v>
      </c>
      <c r="AT1436" s="171">
        <v>0.90921273031825789</v>
      </c>
      <c r="AU1436" s="171">
        <v>0.95234487461171302</v>
      </c>
      <c r="AV1436" s="171">
        <v>0.93533632286995516</v>
      </c>
      <c r="AW1436" s="171">
        <v>0.8440389594378005</v>
      </c>
      <c r="AX1436" s="173">
        <v>0.9440289787333489</v>
      </c>
      <c r="AY1436" s="171"/>
      <c r="AZ1436" s="171"/>
      <c r="BA1436" s="171"/>
      <c r="BB1436" s="171"/>
      <c r="BC1436" s="171"/>
      <c r="BD1436" s="171"/>
      <c r="BE1436" s="171"/>
      <c r="BF1436" s="171"/>
      <c r="BG1436" s="171"/>
      <c r="BH1436" s="171"/>
      <c r="BI1436" s="171"/>
      <c r="BJ1436" s="171"/>
      <c r="BK1436" s="171"/>
      <c r="BL1436" s="171"/>
      <c r="BM1436" s="171"/>
      <c r="BN1436" s="171"/>
      <c r="BO1436" s="171"/>
      <c r="BP1436" s="171"/>
    </row>
    <row r="1437" spans="9:68" x14ac:dyDescent="0.25">
      <c r="I1437" s="171">
        <v>21.515000000000001</v>
      </c>
      <c r="J1437" s="175">
        <v>0.96796615913536488</v>
      </c>
      <c r="K1437" s="171">
        <v>0.97362038135265339</v>
      </c>
      <c r="L1437" s="171">
        <v>0.97518626681136433</v>
      </c>
      <c r="M1437" s="171">
        <v>0.97103918778801257</v>
      </c>
      <c r="N1437" s="171">
        <v>0.96646199326720184</v>
      </c>
      <c r="O1437" s="171">
        <v>0.96180665681777111</v>
      </c>
      <c r="P1437" s="171">
        <v>0.97957421147706913</v>
      </c>
      <c r="Q1437" s="171">
        <v>0.97628961979046647</v>
      </c>
      <c r="R1437" s="171">
        <v>0.97855547200508275</v>
      </c>
      <c r="S1437" s="171">
        <v>0.97252605686145477</v>
      </c>
      <c r="T1437" s="171">
        <v>0.97163630253157185</v>
      </c>
      <c r="U1437" s="173">
        <v>0.97366748175333018</v>
      </c>
      <c r="V1437" s="171">
        <v>0.96519102464226869</v>
      </c>
      <c r="W1437" s="171">
        <v>0.96031776049804296</v>
      </c>
      <c r="X1437" s="171">
        <v>0.95624671160728736</v>
      </c>
      <c r="Y1437" s="171">
        <v>0.97071687092125492</v>
      </c>
      <c r="Z1437" s="171">
        <v>0.93716251726289113</v>
      </c>
      <c r="AA1437" s="171">
        <v>0.95156720865715405</v>
      </c>
      <c r="AB1437" s="171">
        <v>0.95554786507302714</v>
      </c>
      <c r="AC1437" s="171">
        <v>0.94673308058401229</v>
      </c>
      <c r="AD1437" s="171">
        <v>0.96896394325086133</v>
      </c>
      <c r="AE1437" s="171">
        <v>0.97451489076123676</v>
      </c>
      <c r="AF1437" s="171">
        <v>0.9578421433741956</v>
      </c>
      <c r="AG1437" s="173">
        <v>0.97880113814878245</v>
      </c>
      <c r="AH1437" s="171"/>
      <c r="AI1437" s="173">
        <v>21.515000000000001</v>
      </c>
      <c r="AJ1437" s="171">
        <v>0.95403691963453296</v>
      </c>
      <c r="AK1437" s="171">
        <v>0.98066485753052923</v>
      </c>
      <c r="AL1437" s="171">
        <v>0.96205978832704109</v>
      </c>
      <c r="AM1437" s="171">
        <v>0.93919852602487353</v>
      </c>
      <c r="AN1437" s="171">
        <v>0.95159579596953037</v>
      </c>
      <c r="AO1437" s="171">
        <v>0.95484672742336396</v>
      </c>
      <c r="AP1437" s="173">
        <v>0.95499322187076363</v>
      </c>
      <c r="AQ1437" s="171">
        <v>0.9146893874029336</v>
      </c>
      <c r="AR1437" s="171">
        <v>0.92895774131451081</v>
      </c>
      <c r="AS1437" s="171">
        <v>0.91246599455912936</v>
      </c>
      <c r="AT1437" s="171">
        <v>0.93626465661641534</v>
      </c>
      <c r="AU1437" s="171">
        <v>0.9502235017804378</v>
      </c>
      <c r="AV1437" s="171">
        <v>0.91713004484304927</v>
      </c>
      <c r="AW1437" s="171">
        <v>0.83812107015164594</v>
      </c>
      <c r="AX1437" s="173">
        <v>0.93351250292124333</v>
      </c>
      <c r="AY1437" s="171"/>
      <c r="AZ1437" s="171"/>
      <c r="BA1437" s="171"/>
      <c r="BB1437" s="171"/>
      <c r="BC1437" s="171"/>
      <c r="BD1437" s="171"/>
      <c r="BE1437" s="171"/>
      <c r="BF1437" s="171"/>
      <c r="BG1437" s="171"/>
      <c r="BH1437" s="171"/>
      <c r="BI1437" s="171"/>
      <c r="BJ1437" s="171"/>
      <c r="BK1437" s="171"/>
      <c r="BL1437" s="171"/>
      <c r="BM1437" s="171"/>
      <c r="BN1437" s="171"/>
      <c r="BO1437" s="171"/>
      <c r="BP1437" s="171"/>
    </row>
    <row r="1438" spans="9:68" x14ac:dyDescent="0.25">
      <c r="I1438" s="171">
        <v>21.53</v>
      </c>
      <c r="J1438" s="175">
        <v>0.97231759306475485</v>
      </c>
      <c r="K1438" s="171">
        <v>0.97121572272710477</v>
      </c>
      <c r="L1438" s="171">
        <v>0.97469143134560643</v>
      </c>
      <c r="M1438" s="171">
        <v>0.978176974991114</v>
      </c>
      <c r="N1438" s="171">
        <v>0.96491217503860782</v>
      </c>
      <c r="O1438" s="171">
        <v>0.96496537647468328</v>
      </c>
      <c r="P1438" s="171">
        <v>0.97967282401033962</v>
      </c>
      <c r="Q1438" s="171">
        <v>0.97900535484988749</v>
      </c>
      <c r="R1438" s="171">
        <v>0.97775833894282282</v>
      </c>
      <c r="S1438" s="171">
        <v>0.97236258569033174</v>
      </c>
      <c r="T1438" s="171">
        <v>0.97469686279033085</v>
      </c>
      <c r="U1438" s="173">
        <v>0.96699007814016924</v>
      </c>
      <c r="V1438" s="171">
        <v>0.95338846992411697</v>
      </c>
      <c r="W1438" s="171">
        <v>0.96488448375651104</v>
      </c>
      <c r="X1438" s="171">
        <v>0.95873792902072597</v>
      </c>
      <c r="Y1438" s="171">
        <v>0.97090282075527046</v>
      </c>
      <c r="Z1438" s="171">
        <v>0.93642894014361433</v>
      </c>
      <c r="AA1438" s="171">
        <v>0.94470738929730858</v>
      </c>
      <c r="AB1438" s="171">
        <v>0.95676811485499735</v>
      </c>
      <c r="AC1438" s="171">
        <v>0.94017504234895544</v>
      </c>
      <c r="AD1438" s="171">
        <v>0.96866568237632322</v>
      </c>
      <c r="AE1438" s="171">
        <v>0.97727770457759444</v>
      </c>
      <c r="AF1438" s="171">
        <v>0.95917953723128713</v>
      </c>
      <c r="AG1438" s="173">
        <v>0.96915788495492994</v>
      </c>
      <c r="AH1438" s="171"/>
      <c r="AI1438" s="173">
        <v>21.53</v>
      </c>
      <c r="AJ1438" s="171">
        <v>0.96634346447883646</v>
      </c>
      <c r="AK1438" s="171">
        <v>0.97523744911804611</v>
      </c>
      <c r="AL1438" s="171">
        <v>0.92993748839512291</v>
      </c>
      <c r="AM1438" s="171">
        <v>0.95642561031782602</v>
      </c>
      <c r="AN1438" s="171">
        <v>0.96924115321569759</v>
      </c>
      <c r="AO1438" s="171">
        <v>0.93275338304335842</v>
      </c>
      <c r="AP1438" s="173">
        <v>0.94360596475372793</v>
      </c>
      <c r="AQ1438" s="171">
        <v>0.91393442622950805</v>
      </c>
      <c r="AR1438" s="171">
        <v>0.93079108992574944</v>
      </c>
      <c r="AS1438" s="171">
        <v>0.91366618658985432</v>
      </c>
      <c r="AT1438" s="171">
        <v>0.91423785594639861</v>
      </c>
      <c r="AU1438" s="171">
        <v>0.92423668459731789</v>
      </c>
      <c r="AV1438" s="171">
        <v>0.92215246636771298</v>
      </c>
      <c r="AW1438" s="171">
        <v>0.81112070028356553</v>
      </c>
      <c r="AX1438" s="173">
        <v>0.92696891797148862</v>
      </c>
      <c r="AY1438" s="171"/>
      <c r="AZ1438" s="171"/>
      <c r="BA1438" s="171"/>
      <c r="BB1438" s="171"/>
      <c r="BC1438" s="171"/>
      <c r="BD1438" s="171"/>
      <c r="BE1438" s="171"/>
      <c r="BF1438" s="171"/>
      <c r="BG1438" s="171"/>
      <c r="BH1438" s="171"/>
      <c r="BI1438" s="171"/>
      <c r="BJ1438" s="171"/>
      <c r="BK1438" s="171"/>
      <c r="BL1438" s="171"/>
      <c r="BM1438" s="171"/>
      <c r="BN1438" s="171"/>
      <c r="BO1438" s="171"/>
      <c r="BP1438" s="171"/>
    </row>
    <row r="1439" spans="9:68" x14ac:dyDescent="0.25">
      <c r="I1439" s="171">
        <v>21.545000000000002</v>
      </c>
      <c r="J1439" s="175">
        <v>0.97165059550823274</v>
      </c>
      <c r="K1439" s="171">
        <v>0.97370372922502624</v>
      </c>
      <c r="L1439" s="171">
        <v>0.97164864491720093</v>
      </c>
      <c r="M1439" s="171">
        <v>0.97907933100125655</v>
      </c>
      <c r="N1439" s="171">
        <v>0.96522798363879381</v>
      </c>
      <c r="O1439" s="171">
        <v>0.96153044834857182</v>
      </c>
      <c r="P1439" s="171">
        <v>0.9744349056329058</v>
      </c>
      <c r="Q1439" s="171">
        <v>0.9797118356336102</v>
      </c>
      <c r="R1439" s="171">
        <v>0.97448285050112904</v>
      </c>
      <c r="S1439" s="171">
        <v>0.97780683826807879</v>
      </c>
      <c r="T1439" s="171">
        <v>0.98040506066366884</v>
      </c>
      <c r="U1439" s="173">
        <v>0.97343664961984799</v>
      </c>
      <c r="V1439" s="171">
        <v>0.96852639703156063</v>
      </c>
      <c r="W1439" s="171">
        <v>0.96254782014883533</v>
      </c>
      <c r="X1439" s="171">
        <v>0.96102318727205438</v>
      </c>
      <c r="Y1439" s="171">
        <v>0.96374650254392413</v>
      </c>
      <c r="Z1439" s="171">
        <v>0.94818452732894165</v>
      </c>
      <c r="AA1439" s="171">
        <v>0.95197426675889396</v>
      </c>
      <c r="AB1439" s="171">
        <v>0.96504013880371153</v>
      </c>
      <c r="AC1439" s="171">
        <v>0.95329399970038842</v>
      </c>
      <c r="AD1439" s="171">
        <v>0.97125126826182129</v>
      </c>
      <c r="AE1439" s="171">
        <v>0.97552155358537929</v>
      </c>
      <c r="AF1439" s="171">
        <v>0.95653103663630201</v>
      </c>
      <c r="AG1439" s="173">
        <v>0.96459889990751435</v>
      </c>
      <c r="AH1439" s="171"/>
      <c r="AI1439" s="173">
        <v>21.545000000000002</v>
      </c>
      <c r="AJ1439" s="171">
        <v>0.94946858101808684</v>
      </c>
      <c r="AK1439" s="171">
        <v>0.97374491180461342</v>
      </c>
      <c r="AL1439" s="171">
        <v>0.96930123166429416</v>
      </c>
      <c r="AM1439" s="171">
        <v>0.91939198526024879</v>
      </c>
      <c r="AN1439" s="171">
        <v>0.95159579596953037</v>
      </c>
      <c r="AO1439" s="171">
        <v>0.93537696768848411</v>
      </c>
      <c r="AP1439" s="173">
        <v>0.94161771351107071</v>
      </c>
      <c r="AQ1439" s="171">
        <v>0.88168679896462454</v>
      </c>
      <c r="AR1439" s="171">
        <v>0.942891190759923</v>
      </c>
      <c r="AS1439" s="171">
        <v>0.91366618658985432</v>
      </c>
      <c r="AT1439" s="171">
        <v>0.93291457286432156</v>
      </c>
      <c r="AU1439" s="171">
        <v>0.97302825971664519</v>
      </c>
      <c r="AV1439" s="171">
        <v>0.93847533632286995</v>
      </c>
      <c r="AW1439" s="171">
        <v>0.85575144864998154</v>
      </c>
      <c r="AX1439" s="173">
        <v>0.91727039027810242</v>
      </c>
      <c r="AY1439" s="171"/>
      <c r="AZ1439" s="171"/>
      <c r="BA1439" s="171"/>
      <c r="BB1439" s="171"/>
      <c r="BC1439" s="171"/>
      <c r="BD1439" s="171"/>
      <c r="BE1439" s="171"/>
      <c r="BF1439" s="171"/>
      <c r="BG1439" s="171"/>
      <c r="BH1439" s="171"/>
      <c r="BI1439" s="171"/>
      <c r="BJ1439" s="171"/>
      <c r="BK1439" s="171"/>
      <c r="BL1439" s="171"/>
      <c r="BM1439" s="171"/>
      <c r="BN1439" s="171"/>
      <c r="BO1439" s="171"/>
      <c r="BP1439" s="171"/>
    </row>
    <row r="1440" spans="9:68" x14ac:dyDescent="0.25">
      <c r="I1440" s="171">
        <v>21.56</v>
      </c>
      <c r="J1440" s="175">
        <v>0.97243491210432043</v>
      </c>
      <c r="K1440" s="171">
        <v>0.97217116600876474</v>
      </c>
      <c r="L1440" s="171">
        <v>0.98078196605042312</v>
      </c>
      <c r="M1440" s="171">
        <v>0.97459158801014212</v>
      </c>
      <c r="N1440" s="171">
        <v>0.97203295827702907</v>
      </c>
      <c r="O1440" s="171">
        <v>0.96199229391070162</v>
      </c>
      <c r="P1440" s="171">
        <v>0.97571119218213687</v>
      </c>
      <c r="Q1440" s="171">
        <v>0.98336320702920577</v>
      </c>
      <c r="R1440" s="171">
        <v>0.98325187124282598</v>
      </c>
      <c r="S1440" s="171">
        <v>0.97789552469693064</v>
      </c>
      <c r="T1440" s="171">
        <v>0.9760376591875346</v>
      </c>
      <c r="U1440" s="173">
        <v>0.970610834127273</v>
      </c>
      <c r="V1440" s="171">
        <v>0.97382300506883868</v>
      </c>
      <c r="W1440" s="171">
        <v>0.96854871973962198</v>
      </c>
      <c r="X1440" s="171">
        <v>0.95649948857175604</v>
      </c>
      <c r="Y1440" s="171">
        <v>0.96593711969183804</v>
      </c>
      <c r="Z1440" s="171">
        <v>0.94179803705800469</v>
      </c>
      <c r="AA1440" s="171">
        <v>0.96209839153071663</v>
      </c>
      <c r="AB1440" s="171">
        <v>0.9592724975108573</v>
      </c>
      <c r="AC1440" s="171">
        <v>0.94575127623042454</v>
      </c>
      <c r="AD1440" s="171">
        <v>0.97228686076239013</v>
      </c>
      <c r="AE1440" s="171">
        <v>0.97984298889529242</v>
      </c>
      <c r="AF1440" s="171">
        <v>0.96476274713941212</v>
      </c>
      <c r="AG1440" s="173">
        <v>0.963360494908864</v>
      </c>
      <c r="AH1440" s="171"/>
      <c r="AI1440" s="173">
        <v>21.56</v>
      </c>
      <c r="AJ1440" s="171">
        <v>0.93977251538318085</v>
      </c>
      <c r="AK1440" s="171">
        <v>0.96879240162822244</v>
      </c>
      <c r="AL1440" s="171">
        <v>0.9597697592374822</v>
      </c>
      <c r="AM1440" s="171">
        <v>0.93984339014279161</v>
      </c>
      <c r="AN1440" s="171">
        <v>0.95747758171825281</v>
      </c>
      <c r="AO1440" s="171">
        <v>0.95236122618061325</v>
      </c>
      <c r="AP1440" s="173">
        <v>0.9382738364211477</v>
      </c>
      <c r="AQ1440" s="171">
        <v>0.89861949956859377</v>
      </c>
      <c r="AR1440" s="171">
        <v>0.92446603721697695</v>
      </c>
      <c r="AS1440" s="171">
        <v>0.91766682669227073</v>
      </c>
      <c r="AT1440" s="171">
        <v>0.93006700167504197</v>
      </c>
      <c r="AU1440" s="171">
        <v>0.96666414122281985</v>
      </c>
      <c r="AV1440" s="171">
        <v>0.94286995515695082</v>
      </c>
      <c r="AW1440" s="171">
        <v>0.86586117618049563</v>
      </c>
      <c r="AX1440" s="173">
        <v>0.95302640803926153</v>
      </c>
      <c r="AY1440" s="171"/>
      <c r="AZ1440" s="171"/>
      <c r="BA1440" s="171"/>
      <c r="BB1440" s="171"/>
      <c r="BC1440" s="171"/>
      <c r="BD1440" s="171"/>
      <c r="BE1440" s="171"/>
      <c r="BF1440" s="171"/>
      <c r="BG1440" s="171"/>
      <c r="BH1440" s="171"/>
      <c r="BI1440" s="171"/>
      <c r="BJ1440" s="171"/>
      <c r="BK1440" s="171"/>
      <c r="BL1440" s="171"/>
      <c r="BM1440" s="171"/>
      <c r="BN1440" s="171"/>
      <c r="BO1440" s="171"/>
      <c r="BP1440" s="171"/>
    </row>
    <row r="1441" spans="9:68" x14ac:dyDescent="0.25">
      <c r="I1441" s="171">
        <v>21.574999999999999</v>
      </c>
      <c r="J1441" s="175">
        <v>0.9694756099004147</v>
      </c>
      <c r="K1441" s="171">
        <v>0.96971107287438041</v>
      </c>
      <c r="L1441" s="171">
        <v>0.97842471231511541</v>
      </c>
      <c r="M1441" s="171">
        <v>0.97293803293771897</v>
      </c>
      <c r="N1441" s="171">
        <v>0.97227774200841655</v>
      </c>
      <c r="O1441" s="171">
        <v>0.96460969655864559</v>
      </c>
      <c r="P1441" s="171">
        <v>0.97838559653406776</v>
      </c>
      <c r="Q1441" s="171">
        <v>0.97936808293290789</v>
      </c>
      <c r="R1441" s="171">
        <v>0.97847746916046729</v>
      </c>
      <c r="S1441" s="171">
        <v>0.97837398666319142</v>
      </c>
      <c r="T1441" s="171">
        <v>0.96992598976256394</v>
      </c>
      <c r="U1441" s="173">
        <v>0.96738915826073091</v>
      </c>
      <c r="V1441" s="171">
        <v>0.97005756056363091</v>
      </c>
      <c r="W1441" s="171">
        <v>0.96821840847355745</v>
      </c>
      <c r="X1441" s="171">
        <v>0.95727142250323893</v>
      </c>
      <c r="Y1441" s="171">
        <v>0.95958489095200417</v>
      </c>
      <c r="Z1441" s="171">
        <v>0.9530485300145235</v>
      </c>
      <c r="AA1441" s="171">
        <v>0.95384157488558907</v>
      </c>
      <c r="AB1441" s="171">
        <v>0.94528322178150548</v>
      </c>
      <c r="AC1441" s="171">
        <v>0.95493667822860373</v>
      </c>
      <c r="AD1441" s="171">
        <v>0.96960044196137318</v>
      </c>
      <c r="AE1441" s="171">
        <v>0.97368342513373085</v>
      </c>
      <c r="AF1441" s="171">
        <v>0.96093861709187189</v>
      </c>
      <c r="AG1441" s="173">
        <v>0.97338891322721821</v>
      </c>
      <c r="AH1441" s="171"/>
      <c r="AI1441" s="173">
        <v>21.574999999999999</v>
      </c>
      <c r="AJ1441" s="171">
        <v>0.92616073093417872</v>
      </c>
      <c r="AK1441" s="171">
        <v>0.97469470827679794</v>
      </c>
      <c r="AL1441" s="171">
        <v>0.96614470508138883</v>
      </c>
      <c r="AM1441" s="171">
        <v>0.92666973744818082</v>
      </c>
      <c r="AN1441" s="171">
        <v>0.97454440266126696</v>
      </c>
      <c r="AO1441" s="171">
        <v>0.94890914112123748</v>
      </c>
      <c r="AP1441" s="173">
        <v>0.92887483054676889</v>
      </c>
      <c r="AQ1441" s="171">
        <v>0.92773943054357189</v>
      </c>
      <c r="AR1441" s="171">
        <v>0.92831606930057764</v>
      </c>
      <c r="AS1441" s="171">
        <v>0.94111057769243067</v>
      </c>
      <c r="AT1441" s="171">
        <v>0.91423785594639861</v>
      </c>
      <c r="AU1441" s="171">
        <v>0.95552693385862564</v>
      </c>
      <c r="AV1441" s="171">
        <v>0.9139910313901346</v>
      </c>
      <c r="AW1441" s="171">
        <v>0.83047712982369626</v>
      </c>
      <c r="AX1441" s="173">
        <v>0.92054218275297961</v>
      </c>
      <c r="AY1441" s="171"/>
      <c r="AZ1441" s="171"/>
      <c r="BA1441" s="171"/>
      <c r="BB1441" s="171"/>
      <c r="BC1441" s="171"/>
      <c r="BD1441" s="171"/>
      <c r="BE1441" s="171"/>
      <c r="BF1441" s="171"/>
      <c r="BG1441" s="171"/>
      <c r="BH1441" s="171"/>
      <c r="BI1441" s="171"/>
      <c r="BJ1441" s="171"/>
      <c r="BK1441" s="171"/>
      <c r="BL1441" s="171"/>
      <c r="BM1441" s="171"/>
      <c r="BN1441" s="171"/>
      <c r="BO1441" s="171"/>
      <c r="BP1441" s="171"/>
    </row>
    <row r="1442" spans="9:68" x14ac:dyDescent="0.25">
      <c r="I1442" s="171">
        <v>21.59</v>
      </c>
      <c r="J1442" s="175">
        <v>0.97003702087166699</v>
      </c>
      <c r="K1442" s="171">
        <v>0.96956910302271337</v>
      </c>
      <c r="L1442" s="171">
        <v>0.97393068494902113</v>
      </c>
      <c r="M1442" s="171">
        <v>0.97146951800700654</v>
      </c>
      <c r="N1442" s="171">
        <v>0.95919077753536186</v>
      </c>
      <c r="O1442" s="171">
        <v>0.96282337185901756</v>
      </c>
      <c r="P1442" s="171">
        <v>0.97898767782215024</v>
      </c>
      <c r="Q1442" s="171">
        <v>0.97311830605020022</v>
      </c>
      <c r="R1442" s="171">
        <v>0.97910567085003797</v>
      </c>
      <c r="S1442" s="171">
        <v>0.97739668480773878</v>
      </c>
      <c r="T1442" s="171">
        <v>0.97299699064310285</v>
      </c>
      <c r="U1442" s="173">
        <v>0.97350978165609403</v>
      </c>
      <c r="V1442" s="171">
        <v>0.96789959073808118</v>
      </c>
      <c r="W1442" s="171">
        <v>0.96681754962663735</v>
      </c>
      <c r="X1442" s="171">
        <v>0.95347746392747812</v>
      </c>
      <c r="Y1442" s="171">
        <v>0.9608974406703964</v>
      </c>
      <c r="Z1442" s="171">
        <v>0.94526710933690339</v>
      </c>
      <c r="AA1442" s="171">
        <v>0.94906335789538454</v>
      </c>
      <c r="AB1442" s="171">
        <v>0.95410997157156452</v>
      </c>
      <c r="AC1442" s="171">
        <v>0.96207895919519704</v>
      </c>
      <c r="AD1442" s="171">
        <v>0.97160440980522933</v>
      </c>
      <c r="AE1442" s="171">
        <v>0.98148969649863693</v>
      </c>
      <c r="AF1442" s="171">
        <v>0.94546706385939894</v>
      </c>
      <c r="AG1442" s="173">
        <v>0.97787442307096617</v>
      </c>
      <c r="AH1442" s="171"/>
      <c r="AI1442" s="173">
        <v>21.59</v>
      </c>
      <c r="AJ1442" s="171">
        <v>0.94816334141338809</v>
      </c>
      <c r="AK1442" s="171">
        <v>0.97421981004070557</v>
      </c>
      <c r="AL1442" s="171">
        <v>0.96069814940892495</v>
      </c>
      <c r="AM1442" s="171">
        <v>0.92270842929525576</v>
      </c>
      <c r="AN1442" s="171">
        <v>0.94899238260534191</v>
      </c>
      <c r="AO1442" s="171">
        <v>0.92943938138635762</v>
      </c>
      <c r="AP1442" s="173">
        <v>0.94360596475372793</v>
      </c>
      <c r="AQ1442" s="171">
        <v>0.90778688524590145</v>
      </c>
      <c r="AR1442" s="171">
        <v>0.93399944999541662</v>
      </c>
      <c r="AS1442" s="171">
        <v>0.92510801728276515</v>
      </c>
      <c r="AT1442" s="171">
        <v>0.92613065326633159</v>
      </c>
      <c r="AU1442" s="171">
        <v>0.96613379801500099</v>
      </c>
      <c r="AV1442" s="171">
        <v>0.92717488789237679</v>
      </c>
      <c r="AW1442" s="171">
        <v>0.87091603994575262</v>
      </c>
      <c r="AX1442" s="173">
        <v>0.88724000934797842</v>
      </c>
      <c r="AY1442" s="171"/>
      <c r="AZ1442" s="171"/>
      <c r="BA1442" s="171"/>
      <c r="BB1442" s="171"/>
      <c r="BC1442" s="171"/>
      <c r="BD1442" s="171"/>
      <c r="BE1442" s="171"/>
      <c r="BF1442" s="171"/>
      <c r="BG1442" s="171"/>
      <c r="BH1442" s="171"/>
      <c r="BI1442" s="171"/>
      <c r="BJ1442" s="171"/>
      <c r="BK1442" s="171"/>
      <c r="BL1442" s="171"/>
      <c r="BM1442" s="171"/>
      <c r="BN1442" s="171"/>
      <c r="BO1442" s="171"/>
      <c r="BP1442" s="171"/>
    </row>
    <row r="1443" spans="9:68" x14ac:dyDescent="0.25">
      <c r="I1443" s="171">
        <v>21.605</v>
      </c>
      <c r="J1443" s="175">
        <v>0.97138868181095672</v>
      </c>
      <c r="K1443" s="171">
        <v>0.97056086186273338</v>
      </c>
      <c r="L1443" s="171">
        <v>0.97258530271242305</v>
      </c>
      <c r="M1443" s="171">
        <v>0.97884565657612221</v>
      </c>
      <c r="N1443" s="171">
        <v>0.96751270480925311</v>
      </c>
      <c r="O1443" s="171">
        <v>0.96534777241679359</v>
      </c>
      <c r="P1443" s="171">
        <v>0.977488417943848</v>
      </c>
      <c r="Q1443" s="171">
        <v>0.97618879324584595</v>
      </c>
      <c r="R1443" s="171">
        <v>0.97584770057498693</v>
      </c>
      <c r="S1443" s="171">
        <v>0.97771892740406496</v>
      </c>
      <c r="T1443" s="171">
        <v>0.97197807284492121</v>
      </c>
      <c r="U1443" s="173">
        <v>0.97340594044956985</v>
      </c>
      <c r="V1443" s="171">
        <v>0.967187687481457</v>
      </c>
      <c r="W1443" s="171">
        <v>0.95909583264167642</v>
      </c>
      <c r="X1443" s="171">
        <v>0.95402020435907386</v>
      </c>
      <c r="Y1443" s="171">
        <v>0.95517721873419748</v>
      </c>
      <c r="Z1443" s="171">
        <v>0.93093626588299805</v>
      </c>
      <c r="AA1443" s="171">
        <v>0.9563217649176039</v>
      </c>
      <c r="AB1443" s="171">
        <v>0.95103861958105917</v>
      </c>
      <c r="AC1443" s="171">
        <v>0.95594441051406454</v>
      </c>
      <c r="AD1443" s="171">
        <v>0.96530084228721791</v>
      </c>
      <c r="AE1443" s="171">
        <v>0.97639309431821542</v>
      </c>
      <c r="AF1443" s="171">
        <v>0.95424368457846853</v>
      </c>
      <c r="AG1443" s="173">
        <v>0.97006865178930979</v>
      </c>
      <c r="AH1443" s="171"/>
      <c r="AI1443" s="173">
        <v>21.605</v>
      </c>
      <c r="AJ1443" s="171">
        <v>0.95207906022748467</v>
      </c>
      <c r="AK1443" s="171">
        <v>0.96926729986431481</v>
      </c>
      <c r="AL1443" s="171">
        <v>0.94442037506962928</v>
      </c>
      <c r="AM1443" s="171">
        <v>0.91939198526024879</v>
      </c>
      <c r="AN1443" s="171">
        <v>0.9509208369491855</v>
      </c>
      <c r="AO1443" s="171">
        <v>0.97279756973211828</v>
      </c>
      <c r="AP1443" s="173">
        <v>0.96638047898779922</v>
      </c>
      <c r="AQ1443" s="171">
        <v>0.92008196721311475</v>
      </c>
      <c r="AR1443" s="171">
        <v>0.93592446603721691</v>
      </c>
      <c r="AS1443" s="171">
        <v>0.92278764602336372</v>
      </c>
      <c r="AT1443" s="171">
        <v>0.95259631490787267</v>
      </c>
      <c r="AU1443" s="171">
        <v>0.94545041291006893</v>
      </c>
      <c r="AV1443" s="171">
        <v>0.8989237668161435</v>
      </c>
      <c r="AW1443" s="171">
        <v>0.86931327826408566</v>
      </c>
      <c r="AX1443" s="173">
        <v>0.90184622575368067</v>
      </c>
      <c r="AY1443" s="171"/>
      <c r="AZ1443" s="171"/>
      <c r="BA1443" s="171"/>
      <c r="BB1443" s="171"/>
      <c r="BC1443" s="171"/>
      <c r="BD1443" s="171"/>
      <c r="BE1443" s="171"/>
      <c r="BF1443" s="171"/>
      <c r="BG1443" s="171"/>
      <c r="BH1443" s="171"/>
      <c r="BI1443" s="171"/>
      <c r="BJ1443" s="171"/>
      <c r="BK1443" s="171"/>
      <c r="BL1443" s="171"/>
      <c r="BM1443" s="171"/>
      <c r="BN1443" s="171"/>
      <c r="BO1443" s="171"/>
      <c r="BP1443" s="171"/>
    </row>
    <row r="1444" spans="9:68" x14ac:dyDescent="0.25">
      <c r="I1444" s="171">
        <v>21.62</v>
      </c>
      <c r="J1444" s="175">
        <v>0.9729490290152496</v>
      </c>
      <c r="K1444" s="171">
        <v>0.97120813754048851</v>
      </c>
      <c r="L1444" s="171">
        <v>0.97680729626181373</v>
      </c>
      <c r="M1444" s="171">
        <v>0.974526516643476</v>
      </c>
      <c r="N1444" s="171">
        <v>0.96836440149057812</v>
      </c>
      <c r="O1444" s="171">
        <v>0.96528914558180101</v>
      </c>
      <c r="P1444" s="171">
        <v>0.97594309100432053</v>
      </c>
      <c r="Q1444" s="171">
        <v>0.97266465633869648</v>
      </c>
      <c r="R1444" s="171">
        <v>0.97341941204458848</v>
      </c>
      <c r="S1444" s="171">
        <v>0.97204022274442803</v>
      </c>
      <c r="T1444" s="171">
        <v>0.97189857615516495</v>
      </c>
      <c r="U1444" s="173">
        <v>0.97525941668313565</v>
      </c>
      <c r="V1444" s="171">
        <v>0.97329431701537972</v>
      </c>
      <c r="W1444" s="171">
        <v>0.96716241583982676</v>
      </c>
      <c r="X1444" s="171">
        <v>0.95153104142214195</v>
      </c>
      <c r="Y1444" s="171">
        <v>0.96246932018976883</v>
      </c>
      <c r="Z1444" s="171">
        <v>0.94924622683234194</v>
      </c>
      <c r="AA1444" s="171">
        <v>0.95385412076871812</v>
      </c>
      <c r="AB1444" s="171">
        <v>0.95779768969325818</v>
      </c>
      <c r="AC1444" s="171">
        <v>0.95989294645017798</v>
      </c>
      <c r="AD1444" s="171">
        <v>0.97090722888442904</v>
      </c>
      <c r="AE1444" s="171">
        <v>0.97293458674299804</v>
      </c>
      <c r="AF1444" s="171">
        <v>0.95488107186468529</v>
      </c>
      <c r="AG1444" s="173">
        <v>0.97612817006739494</v>
      </c>
      <c r="AH1444" s="171"/>
      <c r="AI1444" s="173">
        <v>21.62</v>
      </c>
      <c r="AJ1444" s="171">
        <v>0.97603953011374245</v>
      </c>
      <c r="AK1444" s="171">
        <v>0.96085481682496621</v>
      </c>
      <c r="AL1444" s="171">
        <v>0.94262548740484009</v>
      </c>
      <c r="AM1444" s="171">
        <v>0.91810225702441295</v>
      </c>
      <c r="AN1444" s="171">
        <v>0.92411532156976206</v>
      </c>
      <c r="AO1444" s="171">
        <v>0.96506489919911631</v>
      </c>
      <c r="AP1444" s="173">
        <v>0.95969272480795287</v>
      </c>
      <c r="AQ1444" s="171">
        <v>0.89171699741156163</v>
      </c>
      <c r="AR1444" s="171">
        <v>0.94096617471812261</v>
      </c>
      <c r="AS1444" s="171">
        <v>0.93534965594495123</v>
      </c>
      <c r="AT1444" s="171">
        <v>0.9345896147403685</v>
      </c>
      <c r="AU1444" s="171">
        <v>0.94863247215698154</v>
      </c>
      <c r="AV1444" s="171">
        <v>0.90331838565022426</v>
      </c>
      <c r="AW1444" s="171">
        <v>0.88275181851806195</v>
      </c>
      <c r="AX1444" s="173">
        <v>0.89132974994157521</v>
      </c>
      <c r="AY1444" s="171"/>
      <c r="AZ1444" s="171"/>
      <c r="BA1444" s="171"/>
      <c r="BB1444" s="171"/>
      <c r="BC1444" s="171"/>
      <c r="BD1444" s="171"/>
      <c r="BE1444" s="171"/>
      <c r="BF1444" s="171"/>
      <c r="BG1444" s="171"/>
      <c r="BH1444" s="171"/>
      <c r="BI1444" s="171"/>
      <c r="BJ1444" s="171"/>
      <c r="BK1444" s="171"/>
      <c r="BL1444" s="171"/>
      <c r="BM1444" s="171"/>
      <c r="BN1444" s="171"/>
      <c r="BO1444" s="171"/>
      <c r="BP1444" s="171"/>
    </row>
    <row r="1445" spans="9:68" x14ac:dyDescent="0.25">
      <c r="I1445" s="171">
        <v>21.635000000000002</v>
      </c>
      <c r="J1445" s="175">
        <v>0.97268395584335654</v>
      </c>
      <c r="K1445" s="171">
        <v>0.96948113614067966</v>
      </c>
      <c r="L1445" s="171">
        <v>0.9756319381199301</v>
      </c>
      <c r="M1445" s="171">
        <v>0.97249953265655453</v>
      </c>
      <c r="N1445" s="171">
        <v>0.96375393280941468</v>
      </c>
      <c r="O1445" s="171">
        <v>0.95518349520737034</v>
      </c>
      <c r="P1445" s="171">
        <v>0.97279141853864914</v>
      </c>
      <c r="Q1445" s="171">
        <v>0.97712222504563018</v>
      </c>
      <c r="R1445" s="171">
        <v>0.97701957512707571</v>
      </c>
      <c r="S1445" s="171">
        <v>0.97162609191418214</v>
      </c>
      <c r="T1445" s="171">
        <v>0.97230587063170859</v>
      </c>
      <c r="U1445" s="173">
        <v>0.97390300492881066</v>
      </c>
      <c r="V1445" s="171">
        <v>0.96771394231009378</v>
      </c>
      <c r="W1445" s="171">
        <v>0.96193718469518552</v>
      </c>
      <c r="X1445" s="171">
        <v>0.95511536857524415</v>
      </c>
      <c r="Y1445" s="171">
        <v>0.96313633437191515</v>
      </c>
      <c r="Z1445" s="171">
        <v>0.95542162325888169</v>
      </c>
      <c r="AA1445" s="171">
        <v>0.96461413980956179</v>
      </c>
      <c r="AB1445" s="171">
        <v>0.95719621429716462</v>
      </c>
      <c r="AC1445" s="171">
        <v>0.95408912294449122</v>
      </c>
      <c r="AD1445" s="171">
        <v>0.96615408104792211</v>
      </c>
      <c r="AE1445" s="171">
        <v>0.97941638054694458</v>
      </c>
      <c r="AF1445" s="171">
        <v>0.9569247706885452</v>
      </c>
      <c r="AG1445" s="173">
        <v>0.98295596532451834</v>
      </c>
      <c r="AH1445" s="171"/>
      <c r="AI1445" s="173">
        <v>21.635000000000002</v>
      </c>
      <c r="AJ1445" s="171">
        <v>0.97473429050904337</v>
      </c>
      <c r="AK1445" s="171">
        <v>0.95047489823609244</v>
      </c>
      <c r="AL1445" s="171">
        <v>0.93631243423902955</v>
      </c>
      <c r="AM1445" s="171">
        <v>0.90879778903731023</v>
      </c>
      <c r="AN1445" s="171">
        <v>0.9090733776877834</v>
      </c>
      <c r="AO1445" s="171">
        <v>0.9286108809721072</v>
      </c>
      <c r="AP1445" s="173">
        <v>0.93691821057388158</v>
      </c>
      <c r="AQ1445" s="171">
        <v>0.88319672131147553</v>
      </c>
      <c r="AR1445" s="171">
        <v>0.93464112200935012</v>
      </c>
      <c r="AS1445" s="171">
        <v>0.9187870059209472</v>
      </c>
      <c r="AT1445" s="171">
        <v>0.91088777219430483</v>
      </c>
      <c r="AU1445" s="171">
        <v>0.96083036593681348</v>
      </c>
      <c r="AV1445" s="171">
        <v>0.91524663677130047</v>
      </c>
      <c r="AW1445" s="171">
        <v>0.86166933793613598</v>
      </c>
      <c r="AX1445" s="173">
        <v>0.91481654592194439</v>
      </c>
      <c r="AY1445" s="171"/>
      <c r="AZ1445" s="171"/>
      <c r="BA1445" s="171"/>
      <c r="BB1445" s="171"/>
      <c r="BC1445" s="171"/>
      <c r="BD1445" s="171"/>
      <c r="BE1445" s="171"/>
      <c r="BF1445" s="171"/>
      <c r="BG1445" s="171"/>
      <c r="BH1445" s="171"/>
      <c r="BI1445" s="171"/>
      <c r="BJ1445" s="171"/>
      <c r="BK1445" s="171"/>
      <c r="BL1445" s="171"/>
      <c r="BM1445" s="171"/>
      <c r="BN1445" s="171"/>
      <c r="BO1445" s="171"/>
      <c r="BP1445" s="171"/>
    </row>
    <row r="1446" spans="9:68" x14ac:dyDescent="0.25">
      <c r="I1446" s="171">
        <v>21.65</v>
      </c>
      <c r="J1446" s="175">
        <v>0.97322168521837804</v>
      </c>
      <c r="K1446" s="171">
        <v>0.97041229994092337</v>
      </c>
      <c r="L1446" s="171">
        <v>0.97452183023832772</v>
      </c>
      <c r="M1446" s="171">
        <v>0.97644730773784716</v>
      </c>
      <c r="N1446" s="171">
        <v>0.96876077596892229</v>
      </c>
      <c r="O1446" s="171">
        <v>0.95331728831986129</v>
      </c>
      <c r="P1446" s="171">
        <v>0.97899429996220133</v>
      </c>
      <c r="Q1446" s="171">
        <v>0.97499482224528622</v>
      </c>
      <c r="R1446" s="171">
        <v>0.98174261948090624</v>
      </c>
      <c r="S1446" s="171">
        <v>0.97276190655578942</v>
      </c>
      <c r="T1446" s="171">
        <v>0.97325202668376543</v>
      </c>
      <c r="U1446" s="173">
        <v>0.98115550886031189</v>
      </c>
      <c r="V1446" s="171">
        <v>0.96411258910932196</v>
      </c>
      <c r="W1446" s="171">
        <v>0.96420107708764213</v>
      </c>
      <c r="X1446" s="171">
        <v>0.95534347712479306</v>
      </c>
      <c r="Y1446" s="171">
        <v>0.96965160471697265</v>
      </c>
      <c r="Z1446" s="171">
        <v>0.95160832230570058</v>
      </c>
      <c r="AA1446" s="171">
        <v>0.9549074469963299</v>
      </c>
      <c r="AB1446" s="171">
        <v>0.95512915966250611</v>
      </c>
      <c r="AC1446" s="171">
        <v>0.94316943039214562</v>
      </c>
      <c r="AD1446" s="171">
        <v>0.96933426664707356</v>
      </c>
      <c r="AE1446" s="171">
        <v>0.978045618736883</v>
      </c>
      <c r="AF1446" s="171">
        <v>0.95572559149088532</v>
      </c>
      <c r="AG1446" s="173">
        <v>0.96683581363034943</v>
      </c>
      <c r="AH1446" s="171"/>
      <c r="AI1446" s="173">
        <v>21.65</v>
      </c>
      <c r="AJ1446" s="171">
        <v>0.94555286220399026</v>
      </c>
      <c r="AK1446" s="171">
        <v>0.94253731343283587</v>
      </c>
      <c r="AL1446" s="171">
        <v>0.93903571207526149</v>
      </c>
      <c r="AM1446" s="171">
        <v>0.90750806080147428</v>
      </c>
      <c r="AN1446" s="171">
        <v>0.93395043872336325</v>
      </c>
      <c r="AO1446" s="171">
        <v>0.95153272576636316</v>
      </c>
      <c r="AP1446" s="173">
        <v>0.91206507004066883</v>
      </c>
      <c r="AQ1446" s="171">
        <v>0.92159188955996529</v>
      </c>
      <c r="AR1446" s="171">
        <v>0.93968283069025593</v>
      </c>
      <c r="AS1446" s="171">
        <v>0.89478316530644886</v>
      </c>
      <c r="AT1446" s="171">
        <v>0.90242881072026793</v>
      </c>
      <c r="AU1446" s="171">
        <v>0.93749526479278733</v>
      </c>
      <c r="AV1446" s="171">
        <v>0.92466367713004494</v>
      </c>
      <c r="AW1446" s="171">
        <v>0.85747749969177645</v>
      </c>
      <c r="AX1446" s="173">
        <v>0.89051180182285572</v>
      </c>
      <c r="AY1446" s="171"/>
      <c r="AZ1446" s="171"/>
      <c r="BA1446" s="171"/>
      <c r="BB1446" s="171"/>
      <c r="BC1446" s="171"/>
      <c r="BD1446" s="171"/>
      <c r="BE1446" s="171"/>
      <c r="BF1446" s="171"/>
      <c r="BG1446" s="171"/>
      <c r="BH1446" s="171"/>
      <c r="BI1446" s="171"/>
      <c r="BJ1446" s="171"/>
      <c r="BK1446" s="171"/>
      <c r="BL1446" s="171"/>
      <c r="BM1446" s="171"/>
      <c r="BN1446" s="171"/>
      <c r="BO1446" s="171"/>
      <c r="BP1446" s="171"/>
    </row>
    <row r="1447" spans="9:68" x14ac:dyDescent="0.25">
      <c r="I1447" s="171">
        <v>21.664999999999999</v>
      </c>
      <c r="J1447" s="175">
        <v>0.97459496066898532</v>
      </c>
      <c r="K1447" s="171">
        <v>0.96538965653382947</v>
      </c>
      <c r="L1447" s="171">
        <v>0.97264056529907972</v>
      </c>
      <c r="M1447" s="171">
        <v>0.97351357920251713</v>
      </c>
      <c r="N1447" s="171">
        <v>0.96574920368283679</v>
      </c>
      <c r="O1447" s="171">
        <v>0.95702020017303979</v>
      </c>
      <c r="P1447" s="171">
        <v>0.97482518070822866</v>
      </c>
      <c r="Q1447" s="171">
        <v>0.97747837826352846</v>
      </c>
      <c r="R1447" s="171">
        <v>0.97614019449503553</v>
      </c>
      <c r="S1447" s="171">
        <v>0.97342637369260265</v>
      </c>
      <c r="T1447" s="171">
        <v>0.97254671556067118</v>
      </c>
      <c r="U1447" s="173">
        <v>0.9766965013778105</v>
      </c>
      <c r="V1447" s="171">
        <v>0.96299402220599806</v>
      </c>
      <c r="W1447" s="171">
        <v>0.97207563089506843</v>
      </c>
      <c r="X1447" s="171">
        <v>0.95720438325342494</v>
      </c>
      <c r="Y1447" s="171">
        <v>0.9713440493447294</v>
      </c>
      <c r="Z1447" s="171">
        <v>0.93135534968332978</v>
      </c>
      <c r="AA1447" s="171">
        <v>0.95842920004327747</v>
      </c>
      <c r="AB1447" s="171">
        <v>0.95678346518068158</v>
      </c>
      <c r="AC1447" s="171">
        <v>0.9544054437133408</v>
      </c>
      <c r="AD1447" s="171">
        <v>0.97630543037834128</v>
      </c>
      <c r="AE1447" s="171">
        <v>0.97181472706814853</v>
      </c>
      <c r="AF1447" s="171">
        <v>0.96498356690354503</v>
      </c>
      <c r="AG1447" s="173">
        <v>0.97016080112929837</v>
      </c>
      <c r="AH1447" s="171"/>
      <c r="AI1447" s="173">
        <v>21.664999999999999</v>
      </c>
      <c r="AJ1447" s="171">
        <v>0.95077382062278559</v>
      </c>
      <c r="AK1447" s="171">
        <v>0.97327001356852116</v>
      </c>
      <c r="AL1447" s="171">
        <v>0.93495079532091374</v>
      </c>
      <c r="AM1447" s="171">
        <v>0.93855366190695533</v>
      </c>
      <c r="AN1447" s="171">
        <v>0.91495516343650585</v>
      </c>
      <c r="AO1447" s="171">
        <v>0.91922120961060494</v>
      </c>
      <c r="AP1447" s="173">
        <v>0.93691821057388158</v>
      </c>
      <c r="AQ1447" s="171">
        <v>0.92773943054357189</v>
      </c>
      <c r="AR1447" s="171">
        <v>0.92639105325877735</v>
      </c>
      <c r="AS1447" s="171">
        <v>0.9187870059209472</v>
      </c>
      <c r="AT1447" s="171">
        <v>0.92721943048576216</v>
      </c>
      <c r="AU1447" s="171">
        <v>0.95499659065080678</v>
      </c>
      <c r="AV1447" s="171">
        <v>0.9039461883408072</v>
      </c>
      <c r="AW1447" s="171">
        <v>0.84231290839600526</v>
      </c>
      <c r="AX1447" s="173">
        <v>0.91890628651554107</v>
      </c>
      <c r="AY1447" s="171"/>
      <c r="AZ1447" s="171"/>
      <c r="BA1447" s="171"/>
      <c r="BB1447" s="171"/>
      <c r="BC1447" s="171"/>
      <c r="BD1447" s="171"/>
      <c r="BE1447" s="171"/>
      <c r="BF1447" s="171"/>
      <c r="BG1447" s="171"/>
      <c r="BH1447" s="171"/>
      <c r="BI1447" s="171"/>
      <c r="BJ1447" s="171"/>
      <c r="BK1447" s="171"/>
      <c r="BL1447" s="171"/>
      <c r="BM1447" s="171"/>
      <c r="BN1447" s="171"/>
      <c r="BO1447" s="171"/>
      <c r="BP1447" s="171"/>
    </row>
    <row r="1448" spans="9:68" x14ac:dyDescent="0.25">
      <c r="I1448" s="171">
        <v>21.68</v>
      </c>
      <c r="J1448" s="175">
        <v>0.9706347071575947</v>
      </c>
      <c r="K1448" s="171">
        <v>0.96881508272130856</v>
      </c>
      <c r="L1448" s="171">
        <v>0.97418557531538197</v>
      </c>
      <c r="M1448" s="171">
        <v>0.97447531958475209</v>
      </c>
      <c r="N1448" s="171">
        <v>0.96394666060327494</v>
      </c>
      <c r="O1448" s="171">
        <v>0.95717425981209936</v>
      </c>
      <c r="P1448" s="171">
        <v>0.97409828624580386</v>
      </c>
      <c r="Q1448" s="171">
        <v>0.97780009334913687</v>
      </c>
      <c r="R1448" s="171">
        <v>0.97642314083822546</v>
      </c>
      <c r="S1448" s="171">
        <v>0.97333778382876945</v>
      </c>
      <c r="T1448" s="171">
        <v>0.97348308330700739</v>
      </c>
      <c r="U1448" s="173">
        <v>0.97268413199128712</v>
      </c>
      <c r="V1448" s="171">
        <v>0.96049537969545151</v>
      </c>
      <c r="W1448" s="171">
        <v>0.96808732383956453</v>
      </c>
      <c r="X1448" s="171">
        <v>0.9557150782008762</v>
      </c>
      <c r="Y1448" s="171">
        <v>0.96816936615700211</v>
      </c>
      <c r="Z1448" s="171">
        <v>0.93441251363187827</v>
      </c>
      <c r="AA1448" s="171">
        <v>0.95527551977352987</v>
      </c>
      <c r="AB1448" s="171">
        <v>0.95618811153123828</v>
      </c>
      <c r="AC1448" s="171">
        <v>0.94083822122863825</v>
      </c>
      <c r="AD1448" s="171">
        <v>0.9773771740240611</v>
      </c>
      <c r="AE1448" s="171">
        <v>0.96587302543469333</v>
      </c>
      <c r="AF1448" s="171">
        <v>0.96384239733095589</v>
      </c>
      <c r="AG1448" s="173">
        <v>0.96577244989623023</v>
      </c>
      <c r="AH1448" s="171"/>
      <c r="AI1448" s="173">
        <v>21.68</v>
      </c>
      <c r="AJ1448" s="171">
        <v>0.95599477904158126</v>
      </c>
      <c r="AK1448" s="171">
        <v>0.9464721845318862</v>
      </c>
      <c r="AL1448" s="171">
        <v>0.94671040415918795</v>
      </c>
      <c r="AM1448" s="171">
        <v>0.9121142330723172</v>
      </c>
      <c r="AN1448" s="171">
        <v>0.92151190820557349</v>
      </c>
      <c r="AO1448" s="171">
        <v>0.88856669428334734</v>
      </c>
      <c r="AP1448" s="173">
        <v>0.95436059647537264</v>
      </c>
      <c r="AQ1448" s="171">
        <v>0.90476704055219992</v>
      </c>
      <c r="AR1448" s="171">
        <v>0.93271610596754984</v>
      </c>
      <c r="AS1448" s="171">
        <v>0.91134581533045289</v>
      </c>
      <c r="AT1448" s="171">
        <v>0.95209380234505869</v>
      </c>
      <c r="AU1448" s="171">
        <v>0.94598075611788779</v>
      </c>
      <c r="AV1448" s="171">
        <v>0.90269058295964122</v>
      </c>
      <c r="AW1448" s="171">
        <v>0.86672420170139308</v>
      </c>
      <c r="AX1448" s="173">
        <v>0.93105865856508541</v>
      </c>
      <c r="AY1448" s="171"/>
      <c r="AZ1448" s="171"/>
      <c r="BA1448" s="171"/>
      <c r="BB1448" s="171"/>
      <c r="BC1448" s="171"/>
      <c r="BD1448" s="171"/>
      <c r="BE1448" s="171"/>
      <c r="BF1448" s="171"/>
      <c r="BG1448" s="171"/>
      <c r="BH1448" s="171"/>
      <c r="BI1448" s="171"/>
      <c r="BJ1448" s="171"/>
      <c r="BK1448" s="171"/>
      <c r="BL1448" s="171"/>
      <c r="BM1448" s="171"/>
      <c r="BN1448" s="171"/>
      <c r="BO1448" s="171"/>
      <c r="BP1448" s="171"/>
    </row>
    <row r="1449" spans="9:68" x14ac:dyDescent="0.25">
      <c r="I1449" s="171">
        <v>21.695</v>
      </c>
      <c r="J1449" s="175">
        <v>0.976739005398369</v>
      </c>
      <c r="K1449" s="171">
        <v>0.96763993934337822</v>
      </c>
      <c r="L1449" s="171">
        <v>0.97663191963693841</v>
      </c>
      <c r="M1449" s="171">
        <v>0.9692705677454202</v>
      </c>
      <c r="N1449" s="171">
        <v>0.96275908229988949</v>
      </c>
      <c r="O1449" s="171">
        <v>0.95636206206194752</v>
      </c>
      <c r="P1449" s="171">
        <v>0.97260817804988453</v>
      </c>
      <c r="Q1449" s="171">
        <v>0.97723130310409489</v>
      </c>
      <c r="R1449" s="171">
        <v>0.97082271755690075</v>
      </c>
      <c r="S1449" s="171">
        <v>0.97106724827971502</v>
      </c>
      <c r="T1449" s="171">
        <v>0.9754993516145003</v>
      </c>
      <c r="U1449" s="173">
        <v>0.97759241467101754</v>
      </c>
      <c r="V1449" s="171">
        <v>0.96286416971531297</v>
      </c>
      <c r="W1449" s="171">
        <v>0.97240379676330502</v>
      </c>
      <c r="X1449" s="171">
        <v>0.95547964628014592</v>
      </c>
      <c r="Y1449" s="171">
        <v>0.96730844739609789</v>
      </c>
      <c r="Z1449" s="171">
        <v>0.92749119377679534</v>
      </c>
      <c r="AA1449" s="171">
        <v>0.9482500243623545</v>
      </c>
      <c r="AB1449" s="171">
        <v>0.9728079367250384</v>
      </c>
      <c r="AC1449" s="171">
        <v>0.94674633263808061</v>
      </c>
      <c r="AD1449" s="171">
        <v>0.97216435992138095</v>
      </c>
      <c r="AE1449" s="171">
        <v>0.96698851274159525</v>
      </c>
      <c r="AF1449" s="171">
        <v>0.95367526344274234</v>
      </c>
      <c r="AG1449" s="173">
        <v>0.96265841818559972</v>
      </c>
      <c r="AH1449" s="171"/>
      <c r="AI1449" s="173">
        <v>21.695</v>
      </c>
      <c r="AJ1449" s="171">
        <v>0.93716203617378346</v>
      </c>
      <c r="AK1449" s="171">
        <v>0.96777476255088191</v>
      </c>
      <c r="AL1449" s="171">
        <v>0.94534876524107214</v>
      </c>
      <c r="AM1449" s="171">
        <v>0.92141870105941992</v>
      </c>
      <c r="AN1449" s="171">
        <v>0.93848230643139541</v>
      </c>
      <c r="AO1449" s="171">
        <v>0.9004418668876002</v>
      </c>
      <c r="AP1449" s="173">
        <v>0.9389064618165387</v>
      </c>
      <c r="AQ1449" s="171">
        <v>0.90163934426229486</v>
      </c>
      <c r="AR1449" s="171">
        <v>0.93464112200935012</v>
      </c>
      <c r="AS1449" s="171">
        <v>0.93422947671627454</v>
      </c>
      <c r="AT1449" s="171">
        <v>0.94639865996649908</v>
      </c>
      <c r="AU1449" s="171">
        <v>0.96666414122281985</v>
      </c>
      <c r="AV1449" s="171">
        <v>0.89327354260089686</v>
      </c>
      <c r="AW1449" s="171">
        <v>0.89125878436690908</v>
      </c>
      <c r="AX1449" s="173">
        <v>0.91072680532834771</v>
      </c>
      <c r="AY1449" s="171"/>
      <c r="AZ1449" s="171"/>
      <c r="BA1449" s="171"/>
      <c r="BB1449" s="171"/>
      <c r="BC1449" s="171"/>
      <c r="BD1449" s="171"/>
      <c r="BE1449" s="171"/>
      <c r="BF1449" s="171"/>
      <c r="BG1449" s="171"/>
      <c r="BH1449" s="171"/>
      <c r="BI1449" s="171"/>
      <c r="BJ1449" s="171"/>
      <c r="BK1449" s="171"/>
      <c r="BL1449" s="171"/>
      <c r="BM1449" s="171"/>
      <c r="BN1449" s="171"/>
      <c r="BO1449" s="171"/>
      <c r="BP1449" s="171"/>
    </row>
    <row r="1450" spans="9:68" x14ac:dyDescent="0.25">
      <c r="I1450" s="171">
        <v>21.71</v>
      </c>
      <c r="J1450" s="175">
        <v>0.97598303822768262</v>
      </c>
      <c r="K1450" s="171">
        <v>0.9673131167453346</v>
      </c>
      <c r="L1450" s="171">
        <v>0.97375416141040139</v>
      </c>
      <c r="M1450" s="171">
        <v>0.97194351182547312</v>
      </c>
      <c r="N1450" s="171">
        <v>0.9671216246090284</v>
      </c>
      <c r="O1450" s="171">
        <v>0.9596088668220546</v>
      </c>
      <c r="P1450" s="171">
        <v>0.9745444590932173</v>
      </c>
      <c r="Q1450" s="171">
        <v>0.98093001004160507</v>
      </c>
      <c r="R1450" s="171">
        <v>0.97137310932698939</v>
      </c>
      <c r="S1450" s="171">
        <v>0.97056451987792725</v>
      </c>
      <c r="T1450" s="171">
        <v>0.97043135144812531</v>
      </c>
      <c r="U1450" s="173">
        <v>0.97689545853516779</v>
      </c>
      <c r="V1450" s="171">
        <v>0.97060773092234542</v>
      </c>
      <c r="W1450" s="171">
        <v>0.9622834669709911</v>
      </c>
      <c r="X1450" s="171">
        <v>0.95370934633700044</v>
      </c>
      <c r="Y1450" s="171">
        <v>0.96889619042532271</v>
      </c>
      <c r="Z1450" s="171">
        <v>0.93272198502201564</v>
      </c>
      <c r="AA1450" s="171">
        <v>0.94594287859874537</v>
      </c>
      <c r="AB1450" s="171">
        <v>0.96400017721813136</v>
      </c>
      <c r="AC1450" s="171">
        <v>0.95555894859355373</v>
      </c>
      <c r="AD1450" s="171">
        <v>0.97500970783785801</v>
      </c>
      <c r="AE1450" s="171">
        <v>0.97242125997471851</v>
      </c>
      <c r="AF1450" s="171">
        <v>0.96215637653744812</v>
      </c>
      <c r="AG1450" s="173">
        <v>0.9631186692686553</v>
      </c>
      <c r="AH1450" s="171"/>
      <c r="AI1450" s="173">
        <v>21.71</v>
      </c>
      <c r="AJ1450" s="171">
        <v>0.93455155696438552</v>
      </c>
      <c r="AK1450" s="171">
        <v>0.96974219810040718</v>
      </c>
      <c r="AL1450" s="171">
        <v>0.93767407315714568</v>
      </c>
      <c r="AM1450" s="171">
        <v>0.92602487333026273</v>
      </c>
      <c r="AN1450" s="171">
        <v>0.93722881110789713</v>
      </c>
      <c r="AO1450" s="171">
        <v>0.90555095277547648</v>
      </c>
      <c r="AP1450" s="173">
        <v>0.92950745594215989</v>
      </c>
      <c r="AQ1450" s="171">
        <v>0.89861949956859377</v>
      </c>
      <c r="AR1450" s="171">
        <v>0.94353286277385651</v>
      </c>
      <c r="AS1450" s="171">
        <v>0.92054728756601045</v>
      </c>
      <c r="AT1450" s="171">
        <v>0.94472361809045224</v>
      </c>
      <c r="AU1450" s="171">
        <v>0.95817864989771939</v>
      </c>
      <c r="AV1450" s="171">
        <v>0.89704035874439458</v>
      </c>
      <c r="AW1450" s="171">
        <v>0.86586117618049563</v>
      </c>
      <c r="AX1450" s="173">
        <v>0.88642206122925926</v>
      </c>
      <c r="AY1450" s="171"/>
      <c r="AZ1450" s="171"/>
      <c r="BA1450" s="171"/>
      <c r="BB1450" s="171"/>
      <c r="BC1450" s="171"/>
      <c r="BD1450" s="171"/>
      <c r="BE1450" s="171"/>
      <c r="BF1450" s="171"/>
      <c r="BG1450" s="171"/>
      <c r="BH1450" s="171"/>
      <c r="BI1450" s="171"/>
      <c r="BJ1450" s="171"/>
      <c r="BK1450" s="171"/>
      <c r="BL1450" s="171"/>
      <c r="BM1450" s="171"/>
      <c r="BN1450" s="171"/>
      <c r="BO1450" s="171"/>
      <c r="BP1450" s="171"/>
    </row>
    <row r="1451" spans="9:68" x14ac:dyDescent="0.25">
      <c r="I1451" s="171">
        <v>21.725000000000001</v>
      </c>
      <c r="J1451" s="175">
        <v>0.97993832125721403</v>
      </c>
      <c r="K1451" s="171">
        <v>0.96947323837219912</v>
      </c>
      <c r="L1451" s="171">
        <v>0.97316686923978146</v>
      </c>
      <c r="M1451" s="171">
        <v>0.96987446138155775</v>
      </c>
      <c r="N1451" s="171">
        <v>0.96560616056129567</v>
      </c>
      <c r="O1451" s="171">
        <v>0.95793362475549193</v>
      </c>
      <c r="P1451" s="171">
        <v>0.97641344905887706</v>
      </c>
      <c r="Q1451" s="171">
        <v>0.97559111495353923</v>
      </c>
      <c r="R1451" s="171">
        <v>0.96885556070783829</v>
      </c>
      <c r="S1451" s="171">
        <v>0.97008908806501737</v>
      </c>
      <c r="T1451" s="171">
        <v>0.97204383007630446</v>
      </c>
      <c r="U1451" s="173">
        <v>0.97664000538584772</v>
      </c>
      <c r="V1451" s="171">
        <v>0.96780575421699877</v>
      </c>
      <c r="W1451" s="171">
        <v>0.95766211258351153</v>
      </c>
      <c r="X1451" s="171">
        <v>0.95125837397834168</v>
      </c>
      <c r="Y1451" s="171">
        <v>0.96722923378649128</v>
      </c>
      <c r="Z1451" s="171">
        <v>0.93664147427535149</v>
      </c>
      <c r="AA1451" s="171">
        <v>0.9570953721363189</v>
      </c>
      <c r="AB1451" s="171">
        <v>0.96851501133166562</v>
      </c>
      <c r="AC1451" s="171">
        <v>0.94270676085228</v>
      </c>
      <c r="AD1451" s="171">
        <v>0.97075843168257203</v>
      </c>
      <c r="AE1451" s="171">
        <v>0.97502543609801418</v>
      </c>
      <c r="AF1451" s="171">
        <v>0.95441118478994869</v>
      </c>
      <c r="AG1451" s="173">
        <v>0.9630625760572793</v>
      </c>
      <c r="AH1451" s="171"/>
      <c r="AI1451" s="173">
        <v>21.725000000000001</v>
      </c>
      <c r="AJ1451" s="171">
        <v>0.95273168002983388</v>
      </c>
      <c r="AK1451" s="171">
        <v>0.98962008141112612</v>
      </c>
      <c r="AL1451" s="171">
        <v>0.95345670607167188</v>
      </c>
      <c r="AM1451" s="171">
        <v>0.93394748963611252</v>
      </c>
      <c r="AN1451" s="171">
        <v>0.94638896924115334</v>
      </c>
      <c r="AO1451" s="171">
        <v>0.90389395194697597</v>
      </c>
      <c r="AP1451" s="173">
        <v>0.93420695887934913</v>
      </c>
      <c r="AQ1451" s="171">
        <v>0.92773943054357189</v>
      </c>
      <c r="AR1451" s="171">
        <v>0.96507470895590797</v>
      </c>
      <c r="AS1451" s="171">
        <v>0.931909105456873</v>
      </c>
      <c r="AT1451" s="171">
        <v>0.94078726968174209</v>
      </c>
      <c r="AU1451" s="171">
        <v>0.96454276839154474</v>
      </c>
      <c r="AV1451" s="171">
        <v>0.90331838565022426</v>
      </c>
      <c r="AW1451" s="171">
        <v>0.88780668228331894</v>
      </c>
      <c r="AX1451" s="173">
        <v>0.89693853704136473</v>
      </c>
      <c r="AY1451" s="171"/>
      <c r="AZ1451" s="171"/>
      <c r="BA1451" s="171"/>
      <c r="BB1451" s="171"/>
      <c r="BC1451" s="171"/>
      <c r="BD1451" s="171"/>
      <c r="BE1451" s="171"/>
      <c r="BF1451" s="171"/>
      <c r="BG1451" s="171"/>
      <c r="BH1451" s="171"/>
      <c r="BI1451" s="171"/>
      <c r="BJ1451" s="171"/>
      <c r="BK1451" s="171"/>
      <c r="BL1451" s="171"/>
      <c r="BM1451" s="171"/>
      <c r="BN1451" s="171"/>
      <c r="BO1451" s="171"/>
      <c r="BP1451" s="171"/>
    </row>
    <row r="1452" spans="9:68" x14ac:dyDescent="0.25">
      <c r="I1452" s="171">
        <v>21.74</v>
      </c>
      <c r="J1452" s="175">
        <v>0.97554248445166802</v>
      </c>
      <c r="K1452" s="171">
        <v>0.96726984017675177</v>
      </c>
      <c r="L1452" s="171">
        <v>0.9692699322251449</v>
      </c>
      <c r="M1452" s="171">
        <v>0.97273730389312485</v>
      </c>
      <c r="N1452" s="171">
        <v>0.96362908724371565</v>
      </c>
      <c r="O1452" s="171">
        <v>0.95770287956536082</v>
      </c>
      <c r="P1452" s="171">
        <v>0.9694519606079528</v>
      </c>
      <c r="Q1452" s="171">
        <v>0.97877590823276717</v>
      </c>
      <c r="R1452" s="171">
        <v>0.97068637082950937</v>
      </c>
      <c r="S1452" s="171">
        <v>0.97892259018514827</v>
      </c>
      <c r="T1452" s="171">
        <v>0.96687690483834243</v>
      </c>
      <c r="U1452" s="173">
        <v>0.97272538905140848</v>
      </c>
      <c r="V1452" s="171">
        <v>0.97218525536912459</v>
      </c>
      <c r="W1452" s="171">
        <v>0.96537159801979167</v>
      </c>
      <c r="X1452" s="171">
        <v>0.95134775122570214</v>
      </c>
      <c r="Y1452" s="171">
        <v>0.9706522523091129</v>
      </c>
      <c r="Z1452" s="171">
        <v>0.94321417881177716</v>
      </c>
      <c r="AA1452" s="171">
        <v>0.95093409309978938</v>
      </c>
      <c r="AB1452" s="171">
        <v>0.95620478547781984</v>
      </c>
      <c r="AC1452" s="171">
        <v>0.94873414074833773</v>
      </c>
      <c r="AD1452" s="171">
        <v>0.97460932631754504</v>
      </c>
      <c r="AE1452" s="171">
        <v>0.97459458637868635</v>
      </c>
      <c r="AF1452" s="171">
        <v>0.95817297837012771</v>
      </c>
      <c r="AG1452" s="173">
        <v>0.96228656391466538</v>
      </c>
      <c r="AH1452" s="171"/>
      <c r="AI1452" s="173">
        <v>21.74</v>
      </c>
      <c r="AJ1452" s="171">
        <v>0.94368823419727743</v>
      </c>
      <c r="AK1452" s="171">
        <v>0.95590230664857545</v>
      </c>
      <c r="AL1452" s="171">
        <v>0.94757690165253461</v>
      </c>
      <c r="AM1452" s="171">
        <v>0.90483648088438506</v>
      </c>
      <c r="AN1452" s="171">
        <v>0.97184456657988649</v>
      </c>
      <c r="AO1452" s="171">
        <v>0.88428610880972114</v>
      </c>
      <c r="AP1452" s="173">
        <v>0.93755083596927258</v>
      </c>
      <c r="AQ1452" s="171">
        <v>0.90476704055219992</v>
      </c>
      <c r="AR1452" s="171">
        <v>0.94353286277385651</v>
      </c>
      <c r="AS1452" s="171">
        <v>0.92334773563770189</v>
      </c>
      <c r="AT1452" s="171">
        <v>0.93006700167504197</v>
      </c>
      <c r="AU1452" s="171">
        <v>1</v>
      </c>
      <c r="AV1452" s="171">
        <v>0.91713004484304927</v>
      </c>
      <c r="AW1452" s="171">
        <v>0.90383429909998758</v>
      </c>
      <c r="AX1452" s="173">
        <v>0.8847861649918205</v>
      </c>
      <c r="AY1452" s="171"/>
      <c r="AZ1452" s="171"/>
      <c r="BA1452" s="171"/>
      <c r="BB1452" s="171"/>
      <c r="BC1452" s="171"/>
      <c r="BD1452" s="171"/>
      <c r="BE1452" s="171"/>
      <c r="BF1452" s="171"/>
      <c r="BG1452" s="171"/>
      <c r="BH1452" s="171"/>
      <c r="BI1452" s="171"/>
      <c r="BJ1452" s="171"/>
      <c r="BK1452" s="171"/>
      <c r="BL1452" s="171"/>
      <c r="BM1452" s="171"/>
      <c r="BN1452" s="171"/>
      <c r="BO1452" s="171"/>
      <c r="BP1452" s="171"/>
    </row>
    <row r="1453" spans="9:68" x14ac:dyDescent="0.25">
      <c r="I1453" s="171">
        <v>21.754999999999999</v>
      </c>
      <c r="J1453" s="175">
        <v>0.96900476075669273</v>
      </c>
      <c r="K1453" s="171">
        <v>0.97267876882969428</v>
      </c>
      <c r="L1453" s="171">
        <v>0.97012106743675641</v>
      </c>
      <c r="M1453" s="171">
        <v>0.97291816462328773</v>
      </c>
      <c r="N1453" s="171">
        <v>0.95938764135380339</v>
      </c>
      <c r="O1453" s="171">
        <v>0.96181198454578687</v>
      </c>
      <c r="P1453" s="171">
        <v>0.97387710216139056</v>
      </c>
      <c r="Q1453" s="171">
        <v>0.98041722189794744</v>
      </c>
      <c r="R1453" s="171">
        <v>0.97164200412310198</v>
      </c>
      <c r="S1453" s="171">
        <v>0.98112212201920512</v>
      </c>
      <c r="T1453" s="171">
        <v>0.96644617734061178</v>
      </c>
      <c r="U1453" s="173">
        <v>0.97711105173680868</v>
      </c>
      <c r="V1453" s="171">
        <v>0.96782375116848784</v>
      </c>
      <c r="W1453" s="171">
        <v>0.97263162873298326</v>
      </c>
      <c r="X1453" s="171">
        <v>0.95867408091330431</v>
      </c>
      <c r="Y1453" s="171">
        <v>0.96959687532979155</v>
      </c>
      <c r="Z1453" s="171">
        <v>0.94594823368405889</v>
      </c>
      <c r="AA1453" s="171">
        <v>0.95095219640623108</v>
      </c>
      <c r="AB1453" s="171">
        <v>0.96237835556281093</v>
      </c>
      <c r="AC1453" s="171">
        <v>0.94575473328800752</v>
      </c>
      <c r="AD1453" s="171">
        <v>0.97307032051450715</v>
      </c>
      <c r="AE1453" s="171">
        <v>0.97727386554820139</v>
      </c>
      <c r="AF1453" s="171">
        <v>0.96116349756499897</v>
      </c>
      <c r="AG1453" s="173">
        <v>0.95953900549161208</v>
      </c>
      <c r="AH1453" s="171"/>
      <c r="AI1453" s="173">
        <v>21.754999999999999</v>
      </c>
      <c r="AJ1453" s="171">
        <v>0.9112437068804774</v>
      </c>
      <c r="AK1453" s="171">
        <v>0.9647896879240162</v>
      </c>
      <c r="AL1453" s="171">
        <v>0.95797487157269301</v>
      </c>
      <c r="AM1453" s="171">
        <v>0.90161216029479518</v>
      </c>
      <c r="AN1453" s="171">
        <v>0.95747758171825281</v>
      </c>
      <c r="AO1453" s="171">
        <v>0.92515879591273142</v>
      </c>
      <c r="AP1453" s="173">
        <v>0.93221870763669235</v>
      </c>
      <c r="AQ1453" s="171">
        <v>0.92245470232959459</v>
      </c>
      <c r="AR1453" s="171">
        <v>0.942891190759923</v>
      </c>
      <c r="AS1453" s="171">
        <v>0.93767002720435266</v>
      </c>
      <c r="AT1453" s="171">
        <v>0.91708542713567842</v>
      </c>
      <c r="AU1453" s="171">
        <v>0.98939313584362465</v>
      </c>
      <c r="AV1453" s="171">
        <v>0.94726457399103148</v>
      </c>
      <c r="AW1453" s="171">
        <v>0.88620392060165198</v>
      </c>
      <c r="AX1453" s="173">
        <v>0.9051180182285582</v>
      </c>
      <c r="AY1453" s="171"/>
      <c r="AZ1453" s="171"/>
      <c r="BA1453" s="171"/>
      <c r="BB1453" s="171"/>
      <c r="BC1453" s="171"/>
      <c r="BD1453" s="171"/>
      <c r="BE1453" s="171"/>
      <c r="BF1453" s="171"/>
      <c r="BG1453" s="171"/>
      <c r="BH1453" s="171"/>
      <c r="BI1453" s="171"/>
      <c r="BJ1453" s="171"/>
      <c r="BK1453" s="171"/>
      <c r="BL1453" s="171"/>
      <c r="BM1453" s="171"/>
      <c r="BN1453" s="171"/>
      <c r="BO1453" s="171"/>
      <c r="BP1453" s="171"/>
    </row>
    <row r="1454" spans="9:68" x14ac:dyDescent="0.25">
      <c r="I1454" s="171">
        <v>21.77</v>
      </c>
      <c r="J1454" s="175">
        <v>0.97270870581139313</v>
      </c>
      <c r="K1454" s="171">
        <v>0.97272375108344489</v>
      </c>
      <c r="L1454" s="171">
        <v>0.97070970378271915</v>
      </c>
      <c r="M1454" s="171">
        <v>0.9716724581927908</v>
      </c>
      <c r="N1454" s="171">
        <v>0.96208301816159403</v>
      </c>
      <c r="O1454" s="171">
        <v>0.96510634994381217</v>
      </c>
      <c r="P1454" s="171">
        <v>0.97598529165709702</v>
      </c>
      <c r="Q1454" s="171">
        <v>0.98183401040883678</v>
      </c>
      <c r="R1454" s="171">
        <v>0.97245601652810532</v>
      </c>
      <c r="S1454" s="171">
        <v>0.9768308907228489</v>
      </c>
      <c r="T1454" s="171">
        <v>0.97248037351808636</v>
      </c>
      <c r="U1454" s="173">
        <v>0.97779160313497027</v>
      </c>
      <c r="V1454" s="171">
        <v>0.9702545381609764</v>
      </c>
      <c r="W1454" s="171">
        <v>0.96144948746540315</v>
      </c>
      <c r="X1454" s="171">
        <v>0.95945059892972662</v>
      </c>
      <c r="Y1454" s="171">
        <v>0.97152505510164178</v>
      </c>
      <c r="Z1454" s="171">
        <v>0.95086174278472735</v>
      </c>
      <c r="AA1454" s="171">
        <v>0.95027731681266991</v>
      </c>
      <c r="AB1454" s="171">
        <v>0.96237409056214174</v>
      </c>
      <c r="AC1454" s="171">
        <v>0.94946415607462642</v>
      </c>
      <c r="AD1454" s="171">
        <v>0.97437672253012553</v>
      </c>
      <c r="AE1454" s="171">
        <v>0.97811528037710904</v>
      </c>
      <c r="AF1454" s="171">
        <v>0.95955550567164749</v>
      </c>
      <c r="AG1454" s="173">
        <v>0.96166787473283155</v>
      </c>
      <c r="AH1454" s="171"/>
      <c r="AI1454" s="173">
        <v>21.77</v>
      </c>
      <c r="AJ1454" s="171">
        <v>0.94303561439492822</v>
      </c>
      <c r="AK1454" s="171">
        <v>0.98066485753052923</v>
      </c>
      <c r="AL1454" s="171">
        <v>0.9493717893173238</v>
      </c>
      <c r="AM1454" s="171">
        <v>0.90483648088438506</v>
      </c>
      <c r="AN1454" s="171">
        <v>0.95419920933371938</v>
      </c>
      <c r="AO1454" s="171">
        <v>0.94048605357636039</v>
      </c>
      <c r="AP1454" s="173">
        <v>0.94423859014911893</v>
      </c>
      <c r="AQ1454" s="171">
        <v>0.90778688524590145</v>
      </c>
      <c r="AR1454" s="171">
        <v>0.9454578788156569</v>
      </c>
      <c r="AS1454" s="171">
        <v>0.9279084653544567</v>
      </c>
      <c r="AT1454" s="171">
        <v>0.95033500837520946</v>
      </c>
      <c r="AU1454" s="171">
        <v>0.96878551405409508</v>
      </c>
      <c r="AV1454" s="171">
        <v>0.93031390134529157</v>
      </c>
      <c r="AW1454" s="171">
        <v>0.88780668228331894</v>
      </c>
      <c r="AX1454" s="173">
        <v>0.9051180182285582</v>
      </c>
      <c r="AY1454" s="171"/>
      <c r="AZ1454" s="171"/>
      <c r="BA1454" s="171"/>
      <c r="BB1454" s="171"/>
      <c r="BC1454" s="171"/>
      <c r="BD1454" s="171"/>
      <c r="BE1454" s="171"/>
      <c r="BF1454" s="171"/>
      <c r="BG1454" s="171"/>
      <c r="BH1454" s="171"/>
      <c r="BI1454" s="171"/>
      <c r="BJ1454" s="171"/>
      <c r="BK1454" s="171"/>
      <c r="BL1454" s="171"/>
      <c r="BM1454" s="171"/>
      <c r="BN1454" s="171"/>
      <c r="BO1454" s="171"/>
      <c r="BP1454" s="171"/>
    </row>
    <row r="1455" spans="9:68" x14ac:dyDescent="0.25">
      <c r="I1455" s="171">
        <v>21.785</v>
      </c>
      <c r="J1455" s="175">
        <v>0.97499529284024822</v>
      </c>
      <c r="K1455" s="171">
        <v>0.96800070576411201</v>
      </c>
      <c r="L1455" s="171">
        <v>0.96859443125590072</v>
      </c>
      <c r="M1455" s="171">
        <v>0.97538304216695726</v>
      </c>
      <c r="N1455" s="171">
        <v>0.96243059004970699</v>
      </c>
      <c r="O1455" s="171">
        <v>0.96054815221613787</v>
      </c>
      <c r="P1455" s="171">
        <v>0.97245226960921549</v>
      </c>
      <c r="Q1455" s="171">
        <v>0.98456324050483901</v>
      </c>
      <c r="R1455" s="171">
        <v>0.97681208499377969</v>
      </c>
      <c r="S1455" s="171">
        <v>0.97658519134535959</v>
      </c>
      <c r="T1455" s="171">
        <v>0.97726223725789574</v>
      </c>
      <c r="U1455" s="173">
        <v>0.9771949444237531</v>
      </c>
      <c r="V1455" s="171">
        <v>0.96439579164678657</v>
      </c>
      <c r="W1455" s="171">
        <v>0.95549968956292164</v>
      </c>
      <c r="X1455" s="171">
        <v>0.9613099966916413</v>
      </c>
      <c r="Y1455" s="171">
        <v>0.96652774069843295</v>
      </c>
      <c r="Z1455" s="171">
        <v>0.94504078860855967</v>
      </c>
      <c r="AA1455" s="171">
        <v>0.95836021389521997</v>
      </c>
      <c r="AB1455" s="171">
        <v>0.95515853669297734</v>
      </c>
      <c r="AC1455" s="171">
        <v>0.94734440359994931</v>
      </c>
      <c r="AD1455" s="171">
        <v>0.97833319396522445</v>
      </c>
      <c r="AE1455" s="171">
        <v>0.98035068809110115</v>
      </c>
      <c r="AF1455" s="171">
        <v>0.95224126149151989</v>
      </c>
      <c r="AG1455" s="173">
        <v>0.95928498413583441</v>
      </c>
      <c r="AH1455" s="171"/>
      <c r="AI1455" s="173">
        <v>21.785</v>
      </c>
      <c r="AJ1455" s="171">
        <v>0.94238299459257868</v>
      </c>
      <c r="AK1455" s="171">
        <v>0.97618724559023085</v>
      </c>
      <c r="AL1455" s="171">
        <v>0.93990220956860815</v>
      </c>
      <c r="AM1455" s="171">
        <v>0.91745739290649475</v>
      </c>
      <c r="AN1455" s="171">
        <v>0.94696750554430631</v>
      </c>
      <c r="AO1455" s="171">
        <v>0.96175089754211551</v>
      </c>
      <c r="AP1455" s="173">
        <v>0.92417532760957966</v>
      </c>
      <c r="AQ1455" s="171">
        <v>0.9124245038826575</v>
      </c>
      <c r="AR1455" s="171">
        <v>0.94674122284352369</v>
      </c>
      <c r="AS1455" s="171">
        <v>0.92278764602336372</v>
      </c>
      <c r="AT1455" s="171">
        <v>0.92445561139028476</v>
      </c>
      <c r="AU1455" s="171">
        <v>0.96560345480718246</v>
      </c>
      <c r="AV1455" s="171">
        <v>0.91336322869955155</v>
      </c>
      <c r="AW1455" s="171">
        <v>0.88780668228331894</v>
      </c>
      <c r="AX1455" s="173">
        <v>0.90184622575368067</v>
      </c>
      <c r="AY1455" s="171"/>
      <c r="AZ1455" s="171"/>
      <c r="BA1455" s="171"/>
      <c r="BB1455" s="171"/>
      <c r="BC1455" s="171"/>
      <c r="BD1455" s="171"/>
      <c r="BE1455" s="171"/>
      <c r="BF1455" s="171"/>
      <c r="BG1455" s="171"/>
      <c r="BH1455" s="171"/>
      <c r="BI1455" s="171"/>
      <c r="BJ1455" s="171"/>
      <c r="BK1455" s="171"/>
      <c r="BL1455" s="171"/>
      <c r="BM1455" s="171"/>
      <c r="BN1455" s="171"/>
      <c r="BO1455" s="171"/>
      <c r="BP1455" s="171"/>
    </row>
    <row r="1456" spans="9:68" x14ac:dyDescent="0.25">
      <c r="I1456" s="171">
        <v>21.8</v>
      </c>
      <c r="J1456" s="175">
        <v>0.9767319383782479</v>
      </c>
      <c r="K1456" s="171">
        <v>0.96943664608811597</v>
      </c>
      <c r="L1456" s="171">
        <v>0.97052367728560351</v>
      </c>
      <c r="M1456" s="171">
        <v>0.97908385958631217</v>
      </c>
      <c r="N1456" s="171">
        <v>0.96167374040552711</v>
      </c>
      <c r="O1456" s="171">
        <v>0.9570336970840132</v>
      </c>
      <c r="P1456" s="171">
        <v>0.97097057279800525</v>
      </c>
      <c r="Q1456" s="171">
        <v>0.98170650035334184</v>
      </c>
      <c r="R1456" s="171">
        <v>0.97298197471735615</v>
      </c>
      <c r="S1456" s="171">
        <v>0.97787826811454204</v>
      </c>
      <c r="T1456" s="171">
        <v>0.97523334620927271</v>
      </c>
      <c r="U1456" s="173">
        <v>0.97686967171348327</v>
      </c>
      <c r="V1456" s="171">
        <v>0.97136354565794403</v>
      </c>
      <c r="W1456" s="171">
        <v>0.96797440300841087</v>
      </c>
      <c r="X1456" s="171">
        <v>0.95719167024927321</v>
      </c>
      <c r="Y1456" s="171">
        <v>0.97020910988183351</v>
      </c>
      <c r="Z1456" s="171">
        <v>0.94181558363550377</v>
      </c>
      <c r="AA1456" s="171">
        <v>0.95647897052956776</v>
      </c>
      <c r="AB1456" s="171">
        <v>0.95824788625096147</v>
      </c>
      <c r="AC1456" s="171">
        <v>0.95039237603567683</v>
      </c>
      <c r="AD1456" s="171">
        <v>0.97523446172075356</v>
      </c>
      <c r="AE1456" s="171">
        <v>0.97798459654640235</v>
      </c>
      <c r="AF1456" s="171">
        <v>0.96232875430472831</v>
      </c>
      <c r="AG1456" s="173">
        <v>0.96437380133728068</v>
      </c>
      <c r="AH1456" s="171"/>
      <c r="AI1456" s="173">
        <v>21.8</v>
      </c>
      <c r="AJ1456" s="171">
        <v>0.93977251538318085</v>
      </c>
      <c r="AK1456" s="171">
        <v>0.95345997286295814</v>
      </c>
      <c r="AL1456" s="171">
        <v>0.94986693074209327</v>
      </c>
      <c r="AM1456" s="171">
        <v>0.92206356517733756</v>
      </c>
      <c r="AN1456" s="171">
        <v>0.919487031144538</v>
      </c>
      <c r="AO1456" s="171">
        <v>0.93869096934548479</v>
      </c>
      <c r="AP1456" s="173">
        <v>0.9496610935381834</v>
      </c>
      <c r="AQ1456" s="171">
        <v>0.91781708369283865</v>
      </c>
      <c r="AR1456" s="171">
        <v>0.94096617471812261</v>
      </c>
      <c r="AS1456" s="171">
        <v>0.92622819651144184</v>
      </c>
      <c r="AT1456" s="171">
        <v>0.93685092127303193</v>
      </c>
      <c r="AU1456" s="171">
        <v>0.95446624744298825</v>
      </c>
      <c r="AV1456" s="171">
        <v>0.9070852017937221</v>
      </c>
      <c r="AW1456" s="171">
        <v>0.90975218838614214</v>
      </c>
      <c r="AX1456" s="173">
        <v>0.89296564617901386</v>
      </c>
      <c r="AY1456" s="171"/>
      <c r="AZ1456" s="171"/>
      <c r="BA1456" s="171"/>
      <c r="BB1456" s="171"/>
      <c r="BC1456" s="171"/>
      <c r="BD1456" s="171"/>
      <c r="BE1456" s="171"/>
      <c r="BF1456" s="171"/>
      <c r="BG1456" s="171"/>
      <c r="BH1456" s="171"/>
      <c r="BI1456" s="171"/>
      <c r="BJ1456" s="171"/>
      <c r="BK1456" s="171"/>
      <c r="BL1456" s="171"/>
      <c r="BM1456" s="171"/>
      <c r="BN1456" s="171"/>
      <c r="BO1456" s="171"/>
      <c r="BP1456" s="171"/>
    </row>
    <row r="1457" spans="9:68" x14ac:dyDescent="0.25">
      <c r="I1457" s="171">
        <v>21.815000000000001</v>
      </c>
      <c r="J1457" s="175">
        <v>0.97901990969749431</v>
      </c>
      <c r="K1457" s="171">
        <v>0.96884363496398729</v>
      </c>
      <c r="L1457" s="171">
        <v>0.97088935841005419</v>
      </c>
      <c r="M1457" s="171">
        <v>0.98171637653015231</v>
      </c>
      <c r="N1457" s="171">
        <v>0.96468944871619378</v>
      </c>
      <c r="O1457" s="171">
        <v>0.95763900238834598</v>
      </c>
      <c r="P1457" s="171">
        <v>0.97549231145078474</v>
      </c>
      <c r="Q1457" s="171">
        <v>0.97853739114946592</v>
      </c>
      <c r="R1457" s="171">
        <v>0.97555177286256745</v>
      </c>
      <c r="S1457" s="171">
        <v>0.98144265794461238</v>
      </c>
      <c r="T1457" s="171">
        <v>0.97054418654413455</v>
      </c>
      <c r="U1457" s="173">
        <v>0.97878526948026123</v>
      </c>
      <c r="V1457" s="171">
        <v>0.97137954118002956</v>
      </c>
      <c r="W1457" s="171">
        <v>0.96551078073866725</v>
      </c>
      <c r="X1457" s="171">
        <v>0.96024024873664515</v>
      </c>
      <c r="Y1457" s="171">
        <v>0.97170513923957957</v>
      </c>
      <c r="Z1457" s="171">
        <v>0.94628807571396667</v>
      </c>
      <c r="AA1457" s="171">
        <v>0.96460159392643285</v>
      </c>
      <c r="AB1457" s="171">
        <v>0.95927861925750746</v>
      </c>
      <c r="AC1457" s="171">
        <v>0.95118634692725201</v>
      </c>
      <c r="AD1457" s="171">
        <v>0.97428629611820083</v>
      </c>
      <c r="AE1457" s="171">
        <v>0.97560796873012301</v>
      </c>
      <c r="AF1457" s="171">
        <v>0.95753318197147663</v>
      </c>
      <c r="AG1457" s="173">
        <v>0.96380155853810723</v>
      </c>
      <c r="AH1457" s="171"/>
      <c r="AI1457" s="173">
        <v>21.815000000000001</v>
      </c>
      <c r="AJ1457" s="171">
        <v>0.94434085399962697</v>
      </c>
      <c r="AK1457" s="171">
        <v>0.97272727272727288</v>
      </c>
      <c r="AL1457" s="171">
        <v>0.93946896082193487</v>
      </c>
      <c r="AM1457" s="171">
        <v>0.91810225702441295</v>
      </c>
      <c r="AN1457" s="171">
        <v>0.94571401022080803</v>
      </c>
      <c r="AO1457" s="171">
        <v>0.94559513946423646</v>
      </c>
      <c r="AP1457" s="173">
        <v>0.92010845006778141</v>
      </c>
      <c r="AQ1457" s="171">
        <v>0.87704918032786894</v>
      </c>
      <c r="AR1457" s="171">
        <v>0.95618296819140158</v>
      </c>
      <c r="AS1457" s="171">
        <v>0.92334773563770189</v>
      </c>
      <c r="AT1457" s="171">
        <v>0.93174204355108881</v>
      </c>
      <c r="AU1457" s="171">
        <v>0.94598075611788779</v>
      </c>
      <c r="AV1457" s="171">
        <v>0.9039461883408072</v>
      </c>
      <c r="AW1457" s="171">
        <v>0.83553199358895336</v>
      </c>
      <c r="AX1457" s="173">
        <v>0.85148399158681931</v>
      </c>
      <c r="AY1457" s="171"/>
      <c r="AZ1457" s="171"/>
      <c r="BA1457" s="171"/>
      <c r="BB1457" s="171"/>
      <c r="BC1457" s="171"/>
      <c r="BD1457" s="171"/>
      <c r="BE1457" s="171"/>
      <c r="BF1457" s="171"/>
      <c r="BG1457" s="171"/>
      <c r="BH1457" s="171"/>
      <c r="BI1457" s="171"/>
      <c r="BJ1457" s="171"/>
      <c r="BK1457" s="171"/>
      <c r="BL1457" s="171"/>
      <c r="BM1457" s="171"/>
      <c r="BN1457" s="171"/>
      <c r="BO1457" s="171"/>
      <c r="BP1457" s="171"/>
    </row>
    <row r="1458" spans="9:68" x14ac:dyDescent="0.25">
      <c r="I1458" s="171">
        <v>21.83</v>
      </c>
      <c r="J1458" s="175">
        <v>0.97700706980069396</v>
      </c>
      <c r="K1458" s="171">
        <v>0.96498848594220588</v>
      </c>
      <c r="L1458" s="171">
        <v>0.96910328457382422</v>
      </c>
      <c r="M1458" s="171">
        <v>0.97560122021456674</v>
      </c>
      <c r="N1458" s="171">
        <v>0.95738586319059182</v>
      </c>
      <c r="O1458" s="171">
        <v>0.95829996012756125</v>
      </c>
      <c r="P1458" s="171">
        <v>0.97432125957487536</v>
      </c>
      <c r="Q1458" s="171">
        <v>0.98205107200638087</v>
      </c>
      <c r="R1458" s="171">
        <v>0.97268736887199558</v>
      </c>
      <c r="S1458" s="171">
        <v>0.97470291004151888</v>
      </c>
      <c r="T1458" s="171">
        <v>0.9779372906033984</v>
      </c>
      <c r="U1458" s="173">
        <v>0.97913562581955937</v>
      </c>
      <c r="V1458" s="171">
        <v>0.97433508770565569</v>
      </c>
      <c r="W1458" s="171">
        <v>0.96679806273533908</v>
      </c>
      <c r="X1458" s="171">
        <v>0.96138702810847632</v>
      </c>
      <c r="Y1458" s="171">
        <v>0.97162874426876655</v>
      </c>
      <c r="Z1458" s="171">
        <v>0.95011732542587879</v>
      </c>
      <c r="AA1458" s="171">
        <v>0.96310995372213193</v>
      </c>
      <c r="AB1458" s="171">
        <v>0.96477449544306737</v>
      </c>
      <c r="AC1458" s="171">
        <v>0.95758478433722449</v>
      </c>
      <c r="AD1458" s="171">
        <v>0.970015876185648</v>
      </c>
      <c r="AE1458" s="171">
        <v>0.97072012826204546</v>
      </c>
      <c r="AF1458" s="171">
        <v>0.9681469740579246</v>
      </c>
      <c r="AG1458" s="173">
        <v>0.96716423062115853</v>
      </c>
      <c r="AH1458" s="171"/>
      <c r="AI1458" s="173">
        <v>21.83</v>
      </c>
      <c r="AJ1458" s="171">
        <v>0.94434085399962697</v>
      </c>
      <c r="AK1458" s="171">
        <v>0.97523744911804611</v>
      </c>
      <c r="AL1458" s="171">
        <v>0.94219223865816681</v>
      </c>
      <c r="AM1458" s="171">
        <v>0.91810225702441295</v>
      </c>
      <c r="AN1458" s="171">
        <v>0.93983222447208559</v>
      </c>
      <c r="AO1458" s="171">
        <v>0.89119027892847302</v>
      </c>
      <c r="AP1458" s="173">
        <v>0.92146407591504731</v>
      </c>
      <c r="AQ1458" s="171">
        <v>0.88405953408110449</v>
      </c>
      <c r="AR1458" s="171">
        <v>0.96131634430286939</v>
      </c>
      <c r="AS1458" s="171">
        <v>0.93134901584253471</v>
      </c>
      <c r="AT1458" s="171">
        <v>0.93911222780569514</v>
      </c>
      <c r="AU1458" s="171">
        <v>0.94279869687097517</v>
      </c>
      <c r="AV1458" s="171">
        <v>0.88457399103139012</v>
      </c>
      <c r="AW1458" s="171">
        <v>0.82369621501664403</v>
      </c>
      <c r="AX1458" s="173">
        <v>0.87017994858611825</v>
      </c>
      <c r="AY1458" s="171"/>
      <c r="AZ1458" s="171"/>
      <c r="BA1458" s="171"/>
      <c r="BB1458" s="171"/>
      <c r="BC1458" s="171"/>
      <c r="BD1458" s="171"/>
      <c r="BE1458" s="171"/>
      <c r="BF1458" s="171"/>
      <c r="BG1458" s="171"/>
      <c r="BH1458" s="171"/>
      <c r="BI1458" s="171"/>
      <c r="BJ1458" s="171"/>
      <c r="BK1458" s="171"/>
      <c r="BL1458" s="171"/>
      <c r="BM1458" s="171"/>
      <c r="BN1458" s="171"/>
      <c r="BO1458" s="171"/>
      <c r="BP1458" s="171"/>
    </row>
    <row r="1459" spans="9:68" x14ac:dyDescent="0.25">
      <c r="I1459" s="171">
        <v>21.844999999999999</v>
      </c>
      <c r="J1459" s="175">
        <v>0.97844212550112886</v>
      </c>
      <c r="K1459" s="171">
        <v>0.96763351495708827</v>
      </c>
      <c r="L1459" s="171">
        <v>0.96352277405339926</v>
      </c>
      <c r="M1459" s="171">
        <v>0.97519567018087427</v>
      </c>
      <c r="N1459" s="171">
        <v>0.95584745965179763</v>
      </c>
      <c r="O1459" s="171">
        <v>0.96485678011469189</v>
      </c>
      <c r="P1459" s="171">
        <v>0.97301416567845</v>
      </c>
      <c r="Q1459" s="171">
        <v>0.9773414911795647</v>
      </c>
      <c r="R1459" s="171">
        <v>0.97750877264357916</v>
      </c>
      <c r="S1459" s="171">
        <v>0.97811107487522408</v>
      </c>
      <c r="T1459" s="171">
        <v>0.97570411645964283</v>
      </c>
      <c r="U1459" s="173">
        <v>0.97896898770577723</v>
      </c>
      <c r="V1459" s="171">
        <v>0.97438459714946057</v>
      </c>
      <c r="W1459" s="171">
        <v>0.96714711854128987</v>
      </c>
      <c r="X1459" s="171">
        <v>0.96546695926212756</v>
      </c>
      <c r="Y1459" s="171">
        <v>0.97792460469959563</v>
      </c>
      <c r="Z1459" s="171">
        <v>0.95172262780217465</v>
      </c>
      <c r="AA1459" s="171">
        <v>0.95445862485839339</v>
      </c>
      <c r="AB1459" s="171">
        <v>0.96684588861288945</v>
      </c>
      <c r="AC1459" s="171">
        <v>0.95501503820048628</v>
      </c>
      <c r="AD1459" s="171">
        <v>0.97363190041861625</v>
      </c>
      <c r="AE1459" s="171">
        <v>0.97378978303504571</v>
      </c>
      <c r="AF1459" s="171">
        <v>0.95612557775718177</v>
      </c>
      <c r="AG1459" s="173">
        <v>0.9733149778078688</v>
      </c>
      <c r="AH1459" s="171"/>
      <c r="AI1459" s="173">
        <v>21.844999999999999</v>
      </c>
      <c r="AJ1459" s="171">
        <v>0.94368823419727743</v>
      </c>
      <c r="AK1459" s="171">
        <v>0.97720488466757116</v>
      </c>
      <c r="AL1459" s="171">
        <v>0.94033545831528131</v>
      </c>
      <c r="AM1459" s="171">
        <v>0.9524643021649013</v>
      </c>
      <c r="AN1459" s="171">
        <v>0.94638896924115334</v>
      </c>
      <c r="AO1459" s="171">
        <v>0.90306545153272588</v>
      </c>
      <c r="AP1459" s="173">
        <v>0.94893809308630817</v>
      </c>
      <c r="AQ1459" s="171">
        <v>0.90778688524590145</v>
      </c>
      <c r="AR1459" s="171">
        <v>0.9504995874965626</v>
      </c>
      <c r="AS1459" s="171">
        <v>0.931909105456873</v>
      </c>
      <c r="AT1459" s="171">
        <v>0.91993299832495823</v>
      </c>
      <c r="AU1459" s="171">
        <v>0.93696492158496847</v>
      </c>
      <c r="AV1459" s="171">
        <v>0.90645739910313894</v>
      </c>
      <c r="AW1459" s="171">
        <v>0.83220318086549117</v>
      </c>
      <c r="AX1459" s="173">
        <v>0.85966347277401256</v>
      </c>
      <c r="AY1459" s="171"/>
      <c r="AZ1459" s="171"/>
      <c r="BA1459" s="171"/>
      <c r="BB1459" s="171"/>
      <c r="BC1459" s="171"/>
      <c r="BD1459" s="171"/>
      <c r="BE1459" s="171"/>
      <c r="BF1459" s="171"/>
      <c r="BG1459" s="171"/>
      <c r="BH1459" s="171"/>
      <c r="BI1459" s="171"/>
      <c r="BJ1459" s="171"/>
      <c r="BK1459" s="171"/>
      <c r="BL1459" s="171"/>
      <c r="BM1459" s="171"/>
      <c r="BN1459" s="171"/>
      <c r="BO1459" s="171"/>
      <c r="BP1459" s="171"/>
    </row>
    <row r="1460" spans="9:68" x14ac:dyDescent="0.25">
      <c r="I1460" s="171">
        <v>21.86</v>
      </c>
      <c r="J1460" s="175">
        <v>0.97592658218865436</v>
      </c>
      <c r="K1460" s="171">
        <v>0.97225009934547135</v>
      </c>
      <c r="L1460" s="171">
        <v>0.96614627608909653</v>
      </c>
      <c r="M1460" s="171">
        <v>0.97180465787976511</v>
      </c>
      <c r="N1460" s="171">
        <v>0.95901448253797095</v>
      </c>
      <c r="O1460" s="171">
        <v>0.96184922308272258</v>
      </c>
      <c r="P1460" s="171">
        <v>0.96814464052225702</v>
      </c>
      <c r="Q1460" s="171">
        <v>0.98067114748955186</v>
      </c>
      <c r="R1460" s="171">
        <v>0.98010859644129411</v>
      </c>
      <c r="S1460" s="171">
        <v>0.97437588305180489</v>
      </c>
      <c r="T1460" s="171">
        <v>0.97587588201704356</v>
      </c>
      <c r="U1460" s="173">
        <v>0.97691678562144957</v>
      </c>
      <c r="V1460" s="171">
        <v>0.97116288339340873</v>
      </c>
      <c r="W1460" s="171">
        <v>0.96251937566268297</v>
      </c>
      <c r="X1460" s="171">
        <v>0.97235278469193265</v>
      </c>
      <c r="Y1460" s="171">
        <v>0.97690697570766993</v>
      </c>
      <c r="Z1460" s="171">
        <v>0.94815758079921086</v>
      </c>
      <c r="AA1460" s="171">
        <v>0.96313083574023028</v>
      </c>
      <c r="AB1460" s="171">
        <v>0.95676136806514567</v>
      </c>
      <c r="AC1460" s="171">
        <v>0.9577461136911003</v>
      </c>
      <c r="AD1460" s="171">
        <v>0.97557576965884918</v>
      </c>
      <c r="AE1460" s="171">
        <v>0.97318373415503012</v>
      </c>
      <c r="AF1460" s="171">
        <v>0.95462569994330637</v>
      </c>
      <c r="AG1460" s="173">
        <v>0.96843485071753821</v>
      </c>
      <c r="AH1460" s="171"/>
      <c r="AI1460" s="173">
        <v>21.86</v>
      </c>
      <c r="AJ1460" s="171">
        <v>0.91320156628752569</v>
      </c>
      <c r="AK1460" s="171">
        <v>0.95691994572591577</v>
      </c>
      <c r="AL1460" s="171">
        <v>0.93631243423902955</v>
      </c>
      <c r="AM1460" s="171">
        <v>0.92473514509442689</v>
      </c>
      <c r="AN1460" s="171">
        <v>0.94638896924115334</v>
      </c>
      <c r="AO1460" s="171">
        <v>0.91066003866335288</v>
      </c>
      <c r="AP1460" s="173">
        <v>0.9422503389064617</v>
      </c>
      <c r="AQ1460" s="171">
        <v>0.89549180327868827</v>
      </c>
      <c r="AR1460" s="171">
        <v>0.92959941332844442</v>
      </c>
      <c r="AS1460" s="171">
        <v>0.92854856777084316</v>
      </c>
      <c r="AT1460" s="171">
        <v>0.89731993299832491</v>
      </c>
      <c r="AU1460" s="171">
        <v>0.9433290400787937</v>
      </c>
      <c r="AV1460" s="171">
        <v>0.90457399103139013</v>
      </c>
      <c r="AW1460" s="171">
        <v>0.87017630378498312</v>
      </c>
      <c r="AX1460" s="173">
        <v>0.89693853704136473</v>
      </c>
      <c r="AY1460" s="171"/>
      <c r="AZ1460" s="171"/>
      <c r="BA1460" s="171"/>
      <c r="BB1460" s="171"/>
      <c r="BC1460" s="171"/>
      <c r="BD1460" s="171"/>
      <c r="BE1460" s="171"/>
      <c r="BF1460" s="171"/>
      <c r="BG1460" s="171"/>
      <c r="BH1460" s="171"/>
      <c r="BI1460" s="171"/>
      <c r="BJ1460" s="171"/>
      <c r="BK1460" s="171"/>
      <c r="BL1460" s="171"/>
      <c r="BM1460" s="171"/>
      <c r="BN1460" s="171"/>
      <c r="BO1460" s="171"/>
      <c r="BP1460" s="171"/>
    </row>
    <row r="1461" spans="9:68" x14ac:dyDescent="0.25">
      <c r="I1461" s="171">
        <v>21.875</v>
      </c>
      <c r="J1461" s="175">
        <v>0.9733849444154421</v>
      </c>
      <c r="K1461" s="171">
        <v>0.97152574568355321</v>
      </c>
      <c r="L1461" s="171">
        <v>0.96816579319496865</v>
      </c>
      <c r="M1461" s="171">
        <v>0.96933725893909839</v>
      </c>
      <c r="N1461" s="171">
        <v>0.96476962771624297</v>
      </c>
      <c r="O1461" s="171">
        <v>0.95961419455007024</v>
      </c>
      <c r="P1461" s="171">
        <v>0.97405832721622665</v>
      </c>
      <c r="Q1461" s="171">
        <v>0.98347339510467546</v>
      </c>
      <c r="R1461" s="171">
        <v>0.98181554321879849</v>
      </c>
      <c r="S1461" s="171">
        <v>0.97909407644550317</v>
      </c>
      <c r="T1461" s="171">
        <v>0.97497936633038584</v>
      </c>
      <c r="U1461" s="173">
        <v>0.98036481534033093</v>
      </c>
      <c r="V1461" s="171">
        <v>0.98059642676670011</v>
      </c>
      <c r="W1461" s="171">
        <v>0.96941482421031056</v>
      </c>
      <c r="X1461" s="171">
        <v>0.97500435195172297</v>
      </c>
      <c r="Y1461" s="171">
        <v>0.97322085803007674</v>
      </c>
      <c r="Z1461" s="171">
        <v>0.94981677623496807</v>
      </c>
      <c r="AA1461" s="171">
        <v>0.95441686082219701</v>
      </c>
      <c r="AB1461" s="171">
        <v>0.96873344554697161</v>
      </c>
      <c r="AC1461" s="171">
        <v>0.94754203205844734</v>
      </c>
      <c r="AD1461" s="171">
        <v>0.97138205476228301</v>
      </c>
      <c r="AE1461" s="171">
        <v>0.97676974846992881</v>
      </c>
      <c r="AF1461" s="171">
        <v>0.95876538767150044</v>
      </c>
      <c r="AG1461" s="173">
        <v>0.97370421407109442</v>
      </c>
      <c r="AH1461" s="171"/>
      <c r="AI1461" s="173">
        <v>21.875</v>
      </c>
      <c r="AJ1461" s="171">
        <v>0.92811859034122701</v>
      </c>
      <c r="AK1461" s="171">
        <v>0.96037991858887384</v>
      </c>
      <c r="AL1461" s="171">
        <v>0.93990220956860815</v>
      </c>
      <c r="AM1461" s="171">
        <v>0.92795946568401677</v>
      </c>
      <c r="AN1461" s="171">
        <v>0.95612766367756252</v>
      </c>
      <c r="AO1461" s="171">
        <v>0.90637945318972668</v>
      </c>
      <c r="AP1461" s="173">
        <v>0.92417532760957966</v>
      </c>
      <c r="AQ1461" s="171">
        <v>0.86475409836065575</v>
      </c>
      <c r="AR1461" s="171">
        <v>0.94224951874598983</v>
      </c>
      <c r="AS1461" s="171">
        <v>0.90678508561369819</v>
      </c>
      <c r="AT1461" s="171">
        <v>0.90016750418760472</v>
      </c>
      <c r="AU1461" s="171">
        <v>0.94810212894916301</v>
      </c>
      <c r="AV1461" s="171">
        <v>0.91838565022421526</v>
      </c>
      <c r="AW1461" s="171">
        <v>0.85242263592651935</v>
      </c>
      <c r="AX1461" s="173">
        <v>0.90990885720962844</v>
      </c>
      <c r="AY1461" s="171"/>
      <c r="AZ1461" s="171"/>
      <c r="BA1461" s="171"/>
      <c r="BB1461" s="171"/>
      <c r="BC1461" s="171"/>
      <c r="BD1461" s="171"/>
      <c r="BE1461" s="171"/>
      <c r="BF1461" s="171"/>
      <c r="BG1461" s="171"/>
      <c r="BH1461" s="171"/>
      <c r="BI1461" s="171"/>
      <c r="BJ1461" s="171"/>
      <c r="BK1461" s="171"/>
      <c r="BL1461" s="171"/>
      <c r="BM1461" s="171"/>
      <c r="BN1461" s="171"/>
      <c r="BO1461" s="171"/>
      <c r="BP1461" s="171"/>
    </row>
    <row r="1462" spans="9:68" x14ac:dyDescent="0.25">
      <c r="I1462" s="171">
        <v>21.89</v>
      </c>
      <c r="J1462" s="175">
        <v>0.97114135832412229</v>
      </c>
      <c r="K1462" s="171">
        <v>0.96807066772814376</v>
      </c>
      <c r="L1462" s="171">
        <v>0.96893980207023589</v>
      </c>
      <c r="M1462" s="171">
        <v>0.97373572521621632</v>
      </c>
      <c r="N1462" s="171">
        <v>0.96977647087575036</v>
      </c>
      <c r="O1462" s="171">
        <v>0.95978917618696935</v>
      </c>
      <c r="P1462" s="171">
        <v>0.97175819792791374</v>
      </c>
      <c r="Q1462" s="171">
        <v>0.97886434975781134</v>
      </c>
      <c r="R1462" s="171">
        <v>0.98365354941780592</v>
      </c>
      <c r="S1462" s="171">
        <v>0.97664935744639736</v>
      </c>
      <c r="T1462" s="171">
        <v>0.97949279225762709</v>
      </c>
      <c r="U1462" s="173">
        <v>0.97936060110519663</v>
      </c>
      <c r="V1462" s="171">
        <v>0.96749461812326831</v>
      </c>
      <c r="W1462" s="171">
        <v>0.96225464381487902</v>
      </c>
      <c r="X1462" s="171">
        <v>0.97106754317700039</v>
      </c>
      <c r="Y1462" s="171">
        <v>0.96627083511564138</v>
      </c>
      <c r="Z1462" s="171">
        <v>0.95568723682622236</v>
      </c>
      <c r="AA1462" s="171">
        <v>0.95152127655347285</v>
      </c>
      <c r="AB1462" s="171">
        <v>0.96791485955646939</v>
      </c>
      <c r="AC1462" s="171">
        <v>0.95428790375551698</v>
      </c>
      <c r="AD1462" s="171">
        <v>0.97342050198206032</v>
      </c>
      <c r="AE1462" s="171">
        <v>0.97539062507470542</v>
      </c>
      <c r="AF1462" s="171">
        <v>0.9630887169896134</v>
      </c>
      <c r="AG1462" s="173">
        <v>0.971780140808298</v>
      </c>
      <c r="AH1462" s="171"/>
      <c r="AI1462" s="173">
        <v>21.89</v>
      </c>
      <c r="AJ1462" s="171">
        <v>0.93259369755733723</v>
      </c>
      <c r="AK1462" s="171">
        <v>0.96831750339213041</v>
      </c>
      <c r="AL1462" s="171">
        <v>0.9597697592374822</v>
      </c>
      <c r="AM1462" s="171">
        <v>0.93726393367111949</v>
      </c>
      <c r="AN1462" s="171">
        <v>0.94243563783627415</v>
      </c>
      <c r="AO1462" s="171">
        <v>0.92004971002485503</v>
      </c>
      <c r="AP1462" s="173">
        <v>0.92679620424762754</v>
      </c>
      <c r="AQ1462" s="171">
        <v>0.88405953408110449</v>
      </c>
      <c r="AR1462" s="171">
        <v>0.93849115409295081</v>
      </c>
      <c r="AS1462" s="171">
        <v>0.89022243558969438</v>
      </c>
      <c r="AT1462" s="171">
        <v>0.89731993299832491</v>
      </c>
      <c r="AU1462" s="171">
        <v>0.96295173876808837</v>
      </c>
      <c r="AV1462" s="171">
        <v>0.91022421524663688</v>
      </c>
      <c r="AW1462" s="171">
        <v>0.82714831710023418</v>
      </c>
      <c r="AX1462" s="173">
        <v>0.91563449404066366</v>
      </c>
      <c r="AY1462" s="171"/>
      <c r="AZ1462" s="171"/>
      <c r="BA1462" s="171"/>
      <c r="BB1462" s="171"/>
      <c r="BC1462" s="171"/>
      <c r="BD1462" s="171"/>
      <c r="BE1462" s="171"/>
      <c r="BF1462" s="171"/>
      <c r="BG1462" s="171"/>
      <c r="BH1462" s="171"/>
      <c r="BI1462" s="171"/>
      <c r="BJ1462" s="171"/>
      <c r="BK1462" s="171"/>
      <c r="BL1462" s="171"/>
      <c r="BM1462" s="171"/>
      <c r="BN1462" s="171"/>
      <c r="BO1462" s="171"/>
      <c r="BP1462" s="171"/>
    </row>
    <row r="1463" spans="9:68" x14ac:dyDescent="0.25">
      <c r="I1463" s="171">
        <v>21.905000000000001</v>
      </c>
      <c r="J1463" s="175">
        <v>0.97705987583266618</v>
      </c>
      <c r="K1463" s="171">
        <v>0.9660700426473432</v>
      </c>
      <c r="L1463" s="171">
        <v>0.96647765275047759</v>
      </c>
      <c r="M1463" s="171">
        <v>0.97567591043005797</v>
      </c>
      <c r="N1463" s="171">
        <v>0.96429307423784993</v>
      </c>
      <c r="O1463" s="171">
        <v>0.96226850237990091</v>
      </c>
      <c r="P1463" s="171">
        <v>0.96970164868649922</v>
      </c>
      <c r="Q1463" s="171">
        <v>0.97980934762483529</v>
      </c>
      <c r="R1463" s="171">
        <v>0.98129540101391288</v>
      </c>
      <c r="S1463" s="171">
        <v>0.97698925232165434</v>
      </c>
      <c r="T1463" s="171">
        <v>0.97903181405106843</v>
      </c>
      <c r="U1463" s="173">
        <v>0.98471368070101273</v>
      </c>
      <c r="V1463" s="171">
        <v>0.97231995721748132</v>
      </c>
      <c r="W1463" s="171">
        <v>0.96399699271392514</v>
      </c>
      <c r="X1463" s="171">
        <v>0.95939044986696909</v>
      </c>
      <c r="Y1463" s="171">
        <v>0.97288777839345741</v>
      </c>
      <c r="Z1463" s="171">
        <v>0.95344010294176784</v>
      </c>
      <c r="AA1463" s="171">
        <v>0.95899471880841292</v>
      </c>
      <c r="AB1463" s="171">
        <v>0.97037488252864534</v>
      </c>
      <c r="AC1463" s="171">
        <v>0.94998041000702937</v>
      </c>
      <c r="AD1463" s="171">
        <v>0.97644735212591682</v>
      </c>
      <c r="AE1463" s="171">
        <v>0.97640611938548527</v>
      </c>
      <c r="AF1463" s="171">
        <v>0.96398269918027779</v>
      </c>
      <c r="AG1463" s="173">
        <v>0.96806053606276643</v>
      </c>
      <c r="AH1463" s="171"/>
      <c r="AI1463" s="173">
        <v>21.905000000000001</v>
      </c>
      <c r="AJ1463" s="171">
        <v>0.94107775498788004</v>
      </c>
      <c r="AK1463" s="171">
        <v>0.96234735413839889</v>
      </c>
      <c r="AL1463" s="171">
        <v>0.96701120257473561</v>
      </c>
      <c r="AM1463" s="171">
        <v>0.9477660064486414</v>
      </c>
      <c r="AN1463" s="171">
        <v>0.94966734162568722</v>
      </c>
      <c r="AO1463" s="171">
        <v>0.94297155481911077</v>
      </c>
      <c r="AP1463" s="173">
        <v>0.91070944419340261</v>
      </c>
      <c r="AQ1463" s="171">
        <v>0.89398188093183772</v>
      </c>
      <c r="AR1463" s="171">
        <v>0.93399944999541662</v>
      </c>
      <c r="AS1463" s="171">
        <v>0.90966554648743803</v>
      </c>
      <c r="AT1463" s="171">
        <v>0.9063651591289783</v>
      </c>
      <c r="AU1463" s="171">
        <v>0.93537389196151211</v>
      </c>
      <c r="AV1463" s="171">
        <v>0.89515695067264578</v>
      </c>
      <c r="AW1463" s="171">
        <v>0.8414498828751078</v>
      </c>
      <c r="AX1463" s="173">
        <v>0.93024071044636591</v>
      </c>
      <c r="AY1463" s="171"/>
      <c r="AZ1463" s="171"/>
      <c r="BA1463" s="171"/>
      <c r="BB1463" s="171"/>
      <c r="BC1463" s="171"/>
      <c r="BD1463" s="171"/>
      <c r="BE1463" s="171"/>
      <c r="BF1463" s="171"/>
      <c r="BG1463" s="171"/>
      <c r="BH1463" s="171"/>
      <c r="BI1463" s="171"/>
      <c r="BJ1463" s="171"/>
      <c r="BK1463" s="171"/>
      <c r="BL1463" s="171"/>
      <c r="BM1463" s="171"/>
      <c r="BN1463" s="171"/>
      <c r="BO1463" s="171"/>
      <c r="BP1463" s="171"/>
    </row>
    <row r="1464" spans="9:68" x14ac:dyDescent="0.25">
      <c r="I1464" s="171">
        <v>21.92</v>
      </c>
      <c r="J1464" s="175">
        <v>0.97602849328819241</v>
      </c>
      <c r="K1464" s="171">
        <v>0.96591942087768168</v>
      </c>
      <c r="L1464" s="171">
        <v>0.96638761299492348</v>
      </c>
      <c r="M1464" s="171">
        <v>0.97432182674229473</v>
      </c>
      <c r="N1464" s="171">
        <v>0.95973896238838874</v>
      </c>
      <c r="O1464" s="171">
        <v>0.96150137899459343</v>
      </c>
      <c r="P1464" s="171">
        <v>0.97770960202826118</v>
      </c>
      <c r="Q1464" s="171">
        <v>0.97936726398057128</v>
      </c>
      <c r="R1464" s="171">
        <v>0.97919157829459191</v>
      </c>
      <c r="S1464" s="171">
        <v>0.97609136212360381</v>
      </c>
      <c r="T1464" s="171">
        <v>0.97213372078737781</v>
      </c>
      <c r="U1464" s="173">
        <v>0.9748708844524171</v>
      </c>
      <c r="V1464" s="171">
        <v>0.96920703825835852</v>
      </c>
      <c r="W1464" s="171">
        <v>0.96452213722214497</v>
      </c>
      <c r="X1464" s="171">
        <v>0.96529516099124546</v>
      </c>
      <c r="Y1464" s="171">
        <v>0.97326631375624917</v>
      </c>
      <c r="Z1464" s="171">
        <v>0.94756447151122891</v>
      </c>
      <c r="AA1464" s="171">
        <v>0.94264805830159415</v>
      </c>
      <c r="AB1464" s="171">
        <v>0.95946618736883282</v>
      </c>
      <c r="AC1464" s="171">
        <v>0.9544861083902787</v>
      </c>
      <c r="AD1464" s="171">
        <v>0.97672890502014342</v>
      </c>
      <c r="AE1464" s="171">
        <v>0.97736524823110671</v>
      </c>
      <c r="AF1464" s="171">
        <v>0.96055509472906575</v>
      </c>
      <c r="AG1464" s="173">
        <v>0.97339655988777818</v>
      </c>
      <c r="AH1464" s="171"/>
      <c r="AI1464" s="173">
        <v>21.92</v>
      </c>
      <c r="AJ1464" s="171">
        <v>0.94751072161103855</v>
      </c>
      <c r="AK1464" s="171">
        <v>0.96831750339213041</v>
      </c>
      <c r="AL1464" s="171">
        <v>0.9597697592374822</v>
      </c>
      <c r="AM1464" s="171">
        <v>0.95707047443574411</v>
      </c>
      <c r="AN1464" s="171">
        <v>0.94764246456465162</v>
      </c>
      <c r="AO1464" s="171">
        <v>0.94642363987848688</v>
      </c>
      <c r="AP1464" s="173">
        <v>0.92010845006778141</v>
      </c>
      <c r="AQ1464" s="171">
        <v>0.87942191544434845</v>
      </c>
      <c r="AR1464" s="171">
        <v>0.95306627555229617</v>
      </c>
      <c r="AS1464" s="171">
        <v>0.89710353656585051</v>
      </c>
      <c r="AT1464" s="171">
        <v>0.89681742043551094</v>
      </c>
      <c r="AU1464" s="171">
        <v>0.93696492158496847</v>
      </c>
      <c r="AV1464" s="171">
        <v>0.91901345291479819</v>
      </c>
      <c r="AW1464" s="171">
        <v>0.85155961040562189</v>
      </c>
      <c r="AX1464" s="173">
        <v>0.88642206122925926</v>
      </c>
      <c r="AY1464" s="171"/>
      <c r="AZ1464" s="171"/>
      <c r="BA1464" s="171"/>
      <c r="BB1464" s="171"/>
      <c r="BC1464" s="171"/>
      <c r="BD1464" s="171"/>
      <c r="BE1464" s="171"/>
      <c r="BF1464" s="171"/>
      <c r="BG1464" s="171"/>
      <c r="BH1464" s="171"/>
      <c r="BI1464" s="171"/>
      <c r="BJ1464" s="171"/>
      <c r="BK1464" s="171"/>
      <c r="BL1464" s="171"/>
      <c r="BM1464" s="171"/>
      <c r="BN1464" s="171"/>
      <c r="BO1464" s="171"/>
      <c r="BP1464" s="171"/>
    </row>
    <row r="1465" spans="9:68" x14ac:dyDescent="0.25">
      <c r="I1465" s="171">
        <v>21.934999999999999</v>
      </c>
      <c r="J1465" s="175">
        <v>0.97464521013672345</v>
      </c>
      <c r="K1465" s="171">
        <v>0.96438936545121778</v>
      </c>
      <c r="L1465" s="171">
        <v>0.96883608710412938</v>
      </c>
      <c r="M1465" s="171">
        <v>0.97796125325133698</v>
      </c>
      <c r="N1465" s="171">
        <v>0.96345720384715883</v>
      </c>
      <c r="O1465" s="171">
        <v>0.96302499213599557</v>
      </c>
      <c r="P1465" s="171">
        <v>0.97946286877209987</v>
      </c>
      <c r="Q1465" s="171">
        <v>0.98181889296520197</v>
      </c>
      <c r="R1465" s="171">
        <v>0.97993194201967349</v>
      </c>
      <c r="S1465" s="171">
        <v>0.97705611133551107</v>
      </c>
      <c r="T1465" s="171">
        <v>0.97641782652726528</v>
      </c>
      <c r="U1465" s="173">
        <v>0.97832477101914361</v>
      </c>
      <c r="V1465" s="171">
        <v>0.97205955423274049</v>
      </c>
      <c r="W1465" s="171">
        <v>0.96375328974390317</v>
      </c>
      <c r="X1465" s="171">
        <v>0.96926343139288562</v>
      </c>
      <c r="Y1465" s="171">
        <v>0.97013621785757753</v>
      </c>
      <c r="Z1465" s="171">
        <v>0.95290367553885402</v>
      </c>
      <c r="AA1465" s="171">
        <v>0.9480391571971184</v>
      </c>
      <c r="AB1465" s="171">
        <v>0.95556020048444523</v>
      </c>
      <c r="AC1465" s="171">
        <v>0.94466748867813644</v>
      </c>
      <c r="AD1465" s="171">
        <v>0.97793374491388096</v>
      </c>
      <c r="AE1465" s="171">
        <v>0.98089973442668066</v>
      </c>
      <c r="AF1465" s="171">
        <v>0.96051358357308947</v>
      </c>
      <c r="AG1465" s="173">
        <v>0.97743401436403943</v>
      </c>
      <c r="AH1465" s="171"/>
      <c r="AI1465" s="173">
        <v>21.934999999999999</v>
      </c>
      <c r="AJ1465" s="171">
        <v>0.92028715271303385</v>
      </c>
      <c r="AK1465" s="171">
        <v>0.96926729986431481</v>
      </c>
      <c r="AL1465" s="171">
        <v>0.94671040415918795</v>
      </c>
      <c r="AM1465" s="171">
        <v>0.96563795485951209</v>
      </c>
      <c r="AN1465" s="171">
        <v>0.96731269887185434</v>
      </c>
      <c r="AO1465" s="171">
        <v>0.90472245236122639</v>
      </c>
      <c r="AP1465" s="173">
        <v>0.9181201988251243</v>
      </c>
      <c r="AQ1465" s="171">
        <v>0.88319672131147553</v>
      </c>
      <c r="AR1465" s="171">
        <v>0.952424603538363</v>
      </c>
      <c r="AS1465" s="171">
        <v>0.91310609697551604</v>
      </c>
      <c r="AT1465" s="171">
        <v>0.91030150753768846</v>
      </c>
      <c r="AU1465" s="171">
        <v>0.9502235017804378</v>
      </c>
      <c r="AV1465" s="171">
        <v>0.91022421524663688</v>
      </c>
      <c r="AW1465" s="171">
        <v>0.86166933793613598</v>
      </c>
      <c r="AX1465" s="173">
        <v>0.93351250292124333</v>
      </c>
      <c r="AY1465" s="171"/>
      <c r="AZ1465" s="171"/>
      <c r="BA1465" s="171"/>
      <c r="BB1465" s="171"/>
      <c r="BC1465" s="171"/>
      <c r="BD1465" s="171"/>
      <c r="BE1465" s="171"/>
      <c r="BF1465" s="171"/>
      <c r="BG1465" s="171"/>
      <c r="BH1465" s="171"/>
      <c r="BI1465" s="171"/>
      <c r="BJ1465" s="171"/>
      <c r="BK1465" s="171"/>
      <c r="BL1465" s="171"/>
      <c r="BM1465" s="171"/>
      <c r="BN1465" s="171"/>
      <c r="BO1465" s="171"/>
      <c r="BP1465" s="171"/>
    </row>
    <row r="1466" spans="9:68" x14ac:dyDescent="0.25">
      <c r="I1466" s="171">
        <v>21.95</v>
      </c>
      <c r="J1466" s="175">
        <v>0.97873195793228185</v>
      </c>
      <c r="K1466" s="171">
        <v>0.97080540706899132</v>
      </c>
      <c r="L1466" s="171">
        <v>0.97096007693544084</v>
      </c>
      <c r="M1466" s="171">
        <v>0.97390583769037153</v>
      </c>
      <c r="N1466" s="171">
        <v>0.9669367819862219</v>
      </c>
      <c r="O1466" s="171">
        <v>0.96860233561881559</v>
      </c>
      <c r="P1466" s="171">
        <v>0.97633106272658199</v>
      </c>
      <c r="Q1466" s="171">
        <v>0.98287983482048102</v>
      </c>
      <c r="R1466" s="171">
        <v>0.9784426983319966</v>
      </c>
      <c r="S1466" s="171">
        <v>0.97679867532818554</v>
      </c>
      <c r="T1466" s="171">
        <v>0.97559820931969021</v>
      </c>
      <c r="U1466" s="173">
        <v>0.97722588490062645</v>
      </c>
      <c r="V1466" s="171">
        <v>0.97635665387620951</v>
      </c>
      <c r="W1466" s="171">
        <v>0.96277043069541601</v>
      </c>
      <c r="X1466" s="171">
        <v>0.96699066192038996</v>
      </c>
      <c r="Y1466" s="171">
        <v>0.96708981107107539</v>
      </c>
      <c r="Z1466" s="171">
        <v>0.95088207818783332</v>
      </c>
      <c r="AA1466" s="171">
        <v>0.95463875021033706</v>
      </c>
      <c r="AB1466" s="171">
        <v>0.95268928514176721</v>
      </c>
      <c r="AC1466" s="171">
        <v>0.9510809066709689</v>
      </c>
      <c r="AD1466" s="171">
        <v>0.97547409116894013</v>
      </c>
      <c r="AE1466" s="171">
        <v>0.98276822616479365</v>
      </c>
      <c r="AF1466" s="171">
        <v>0.9582013171386583</v>
      </c>
      <c r="AG1466" s="173">
        <v>0.97131905779689443</v>
      </c>
      <c r="AH1466" s="171"/>
      <c r="AI1466" s="173">
        <v>21.95</v>
      </c>
      <c r="AJ1466" s="171">
        <v>0.96046988625769159</v>
      </c>
      <c r="AK1466" s="171">
        <v>0.97672998643147912</v>
      </c>
      <c r="AL1466" s="171">
        <v>0.95166181840688246</v>
      </c>
      <c r="AM1466" s="171">
        <v>0.94122524182404455</v>
      </c>
      <c r="AN1466" s="171">
        <v>0.96528782181081885</v>
      </c>
      <c r="AO1466" s="171">
        <v>0.90306545153272588</v>
      </c>
      <c r="AP1466" s="173">
        <v>0.93149570718481711</v>
      </c>
      <c r="AQ1466" s="171">
        <v>0.86863675582398625</v>
      </c>
      <c r="AR1466" s="171">
        <v>0.93904115867632232</v>
      </c>
      <c r="AS1466" s="171">
        <v>0.89878380540886538</v>
      </c>
      <c r="AT1466" s="171">
        <v>0.90577889447236182</v>
      </c>
      <c r="AU1466" s="171">
        <v>0.95552693385862564</v>
      </c>
      <c r="AV1466" s="171">
        <v>0.94286995515695082</v>
      </c>
      <c r="AW1466" s="171">
        <v>0.88534089508075453</v>
      </c>
      <c r="AX1466" s="173">
        <v>0.88151437251694331</v>
      </c>
      <c r="AY1466" s="171"/>
      <c r="AZ1466" s="171"/>
      <c r="BA1466" s="171"/>
      <c r="BB1466" s="171"/>
      <c r="BC1466" s="171"/>
      <c r="BD1466" s="171"/>
      <c r="BE1466" s="171"/>
      <c r="BF1466" s="171"/>
      <c r="BG1466" s="171"/>
      <c r="BH1466" s="171"/>
      <c r="BI1466" s="171"/>
      <c r="BJ1466" s="171"/>
      <c r="BK1466" s="171"/>
      <c r="BL1466" s="171"/>
      <c r="BM1466" s="171"/>
      <c r="BN1466" s="171"/>
      <c r="BO1466" s="171"/>
      <c r="BP1466" s="171"/>
    </row>
    <row r="1467" spans="9:68" x14ac:dyDescent="0.25">
      <c r="I1467" s="171">
        <v>21.965</v>
      </c>
      <c r="J1467" s="175">
        <v>0.97346501437934041</v>
      </c>
      <c r="K1467" s="171">
        <v>0.97365863674044162</v>
      </c>
      <c r="L1467" s="171">
        <v>0.97011688524852635</v>
      </c>
      <c r="M1467" s="171">
        <v>0.97900414812336489</v>
      </c>
      <c r="N1467" s="171">
        <v>0.967461255377561</v>
      </c>
      <c r="O1467" s="171">
        <v>0.9684642591638033</v>
      </c>
      <c r="P1467" s="171">
        <v>0.97564844608072443</v>
      </c>
      <c r="Q1467" s="171">
        <v>0.98228656560095506</v>
      </c>
      <c r="R1467" s="171">
        <v>0.97846753524719909</v>
      </c>
      <c r="S1467" s="171">
        <v>0.97592515281040626</v>
      </c>
      <c r="T1467" s="171">
        <v>0.9793458257790203</v>
      </c>
      <c r="U1467" s="173">
        <v>0.97532807043823855</v>
      </c>
      <c r="V1467" s="171">
        <v>0.96590403058572882</v>
      </c>
      <c r="W1467" s="171">
        <v>0.96063395459336232</v>
      </c>
      <c r="X1467" s="171">
        <v>0.96365936503403871</v>
      </c>
      <c r="Y1467" s="171">
        <v>0.97076761372207976</v>
      </c>
      <c r="Z1467" s="171">
        <v>0.95185720291940012</v>
      </c>
      <c r="AA1467" s="171">
        <v>0.95670363862936414</v>
      </c>
      <c r="AB1467" s="171">
        <v>0.95471144696765808</v>
      </c>
      <c r="AC1467" s="171">
        <v>0.94514513880086204</v>
      </c>
      <c r="AD1467" s="171">
        <v>0.97778011780130092</v>
      </c>
      <c r="AE1467" s="171">
        <v>0.98470446898766906</v>
      </c>
      <c r="AF1467" s="171">
        <v>0.96466815820711227</v>
      </c>
      <c r="AG1467" s="173">
        <v>0.97271186515680519</v>
      </c>
      <c r="AH1467" s="171"/>
      <c r="AI1467" s="173">
        <v>21.965</v>
      </c>
      <c r="AJ1467" s="171">
        <v>0.93781465597613256</v>
      </c>
      <c r="AK1467" s="171">
        <v>0.96777476255088191</v>
      </c>
      <c r="AL1467" s="171">
        <v>0.95166181840688246</v>
      </c>
      <c r="AM1467" s="171">
        <v>0.95439889451865534</v>
      </c>
      <c r="AN1467" s="171">
        <v>0.94638896924115334</v>
      </c>
      <c r="AO1467" s="171">
        <v>0.92598729632698151</v>
      </c>
      <c r="AP1467" s="173">
        <v>0.92146407591504731</v>
      </c>
      <c r="AQ1467" s="171">
        <v>0.86022433132010356</v>
      </c>
      <c r="AR1467" s="171">
        <v>0.94160784673205622</v>
      </c>
      <c r="AS1467" s="171">
        <v>0.89934389502320355</v>
      </c>
      <c r="AT1467" s="171">
        <v>0.89003350083752097</v>
      </c>
      <c r="AU1467" s="171">
        <v>0.96825517084627621</v>
      </c>
      <c r="AV1467" s="171">
        <v>0.90206278026905828</v>
      </c>
      <c r="AW1467" s="171">
        <v>0.89458759709037095</v>
      </c>
      <c r="AX1467" s="173">
        <v>0.91154475344706698</v>
      </c>
      <c r="AY1467" s="171"/>
      <c r="AZ1467" s="171"/>
      <c r="BA1467" s="171"/>
      <c r="BB1467" s="171"/>
      <c r="BC1467" s="171"/>
      <c r="BD1467" s="171"/>
      <c r="BE1467" s="171"/>
      <c r="BF1467" s="171"/>
      <c r="BG1467" s="171"/>
      <c r="BH1467" s="171"/>
      <c r="BI1467" s="171"/>
      <c r="BJ1467" s="171"/>
      <c r="BK1467" s="171"/>
      <c r="BL1467" s="171"/>
      <c r="BM1467" s="171"/>
      <c r="BN1467" s="171"/>
      <c r="BO1467" s="171"/>
      <c r="BP1467" s="171"/>
    </row>
    <row r="1468" spans="9:68" x14ac:dyDescent="0.25">
      <c r="I1468" s="171">
        <v>21.98</v>
      </c>
      <c r="J1468" s="175">
        <v>0.97302832542958517</v>
      </c>
      <c r="K1468" s="171">
        <v>0.97124310128667857</v>
      </c>
      <c r="L1468" s="171">
        <v>0.97036683984527061</v>
      </c>
      <c r="M1468" s="171">
        <v>0.97350576631623476</v>
      </c>
      <c r="N1468" s="171">
        <v>0.96917683659103138</v>
      </c>
      <c r="O1468" s="171">
        <v>0.96096492341342366</v>
      </c>
      <c r="P1468" s="171">
        <v>0.98143248670495864</v>
      </c>
      <c r="Q1468" s="171">
        <v>0.98313184694036337</v>
      </c>
      <c r="R1468" s="171">
        <v>0.98086108143153261</v>
      </c>
      <c r="S1468" s="171">
        <v>0.97721383616939361</v>
      </c>
      <c r="T1468" s="171">
        <v>0.97759342334411059</v>
      </c>
      <c r="U1468" s="173">
        <v>0.97360489760692737</v>
      </c>
      <c r="V1468" s="171">
        <v>0.97134896528882952</v>
      </c>
      <c r="W1468" s="171">
        <v>0.96268743218505992</v>
      </c>
      <c r="X1468" s="171">
        <v>0.97256118163079641</v>
      </c>
      <c r="Y1468" s="171">
        <v>0.97854592094459747</v>
      </c>
      <c r="Z1468" s="171">
        <v>0.94232929362163387</v>
      </c>
      <c r="AA1468" s="171">
        <v>0.9521411052379336</v>
      </c>
      <c r="AB1468" s="171">
        <v>0.95617027941637145</v>
      </c>
      <c r="AC1468" s="171">
        <v>0.94375367312368197</v>
      </c>
      <c r="AD1468" s="171">
        <v>0.9783636883090514</v>
      </c>
      <c r="AE1468" s="171">
        <v>0.98480260360908989</v>
      </c>
      <c r="AF1468" s="171">
        <v>0.96436969681894968</v>
      </c>
      <c r="AG1468" s="173">
        <v>0.96716961160451553</v>
      </c>
      <c r="AH1468" s="171"/>
      <c r="AI1468" s="173">
        <v>21.98</v>
      </c>
      <c r="AJ1468" s="171">
        <v>0.95207906022748467</v>
      </c>
      <c r="AK1468" s="171">
        <v>0.95739484396200814</v>
      </c>
      <c r="AL1468" s="171">
        <v>0.93266076623135485</v>
      </c>
      <c r="AM1468" s="171">
        <v>0.95707047443574411</v>
      </c>
      <c r="AN1468" s="171">
        <v>0.96528782181081885</v>
      </c>
      <c r="AO1468" s="171">
        <v>0.94214305440486057</v>
      </c>
      <c r="AP1468" s="173">
        <v>0.9422503389064617</v>
      </c>
      <c r="AQ1468" s="171">
        <v>0.86097929249352867</v>
      </c>
      <c r="AR1468" s="171">
        <v>0.92831606930057764</v>
      </c>
      <c r="AS1468" s="171">
        <v>0.92622819651144184</v>
      </c>
      <c r="AT1468" s="171">
        <v>0.92671691792294819</v>
      </c>
      <c r="AU1468" s="171">
        <v>0.97090688688536997</v>
      </c>
      <c r="AV1468" s="171">
        <v>0.91901345291479819</v>
      </c>
      <c r="AW1468" s="171">
        <v>0.88780668228331894</v>
      </c>
      <c r="AX1468" s="173">
        <v>0.9213601308716991</v>
      </c>
      <c r="AY1468" s="171"/>
      <c r="AZ1468" s="171"/>
      <c r="BA1468" s="171"/>
      <c r="BB1468" s="171"/>
      <c r="BC1468" s="171"/>
      <c r="BD1468" s="171"/>
      <c r="BE1468" s="171"/>
      <c r="BF1468" s="171"/>
      <c r="BG1468" s="171"/>
      <c r="BH1468" s="171"/>
      <c r="BI1468" s="171"/>
      <c r="BJ1468" s="171"/>
      <c r="BK1468" s="171"/>
      <c r="BL1468" s="171"/>
      <c r="BM1468" s="171"/>
      <c r="BN1468" s="171"/>
      <c r="BO1468" s="171"/>
      <c r="BP1468" s="171"/>
    </row>
    <row r="1469" spans="9:68" x14ac:dyDescent="0.25">
      <c r="I1469" s="171">
        <v>21.995000000000001</v>
      </c>
      <c r="J1469" s="175">
        <v>0.97021428355624195</v>
      </c>
      <c r="K1469" s="171">
        <v>0.97431405135124882</v>
      </c>
      <c r="L1469" s="171">
        <v>0.96731219903610111</v>
      </c>
      <c r="M1469" s="171">
        <v>0.97086117103338287</v>
      </c>
      <c r="N1469" s="171">
        <v>0.9725556669089952</v>
      </c>
      <c r="O1469" s="171">
        <v>0.96137388060961937</v>
      </c>
      <c r="P1469" s="171">
        <v>0.97258600827666997</v>
      </c>
      <c r="Q1469" s="171">
        <v>0.98455085548526278</v>
      </c>
      <c r="R1469" s="171">
        <v>0.97878644949701388</v>
      </c>
      <c r="S1469" s="171">
        <v>0.97331959329692952</v>
      </c>
      <c r="T1469" s="171">
        <v>0.97257095566279161</v>
      </c>
      <c r="U1469" s="173">
        <v>0.97136003928053749</v>
      </c>
      <c r="V1469" s="171">
        <v>0.96398459492380217</v>
      </c>
      <c r="W1469" s="171">
        <v>0.97618543264925517</v>
      </c>
      <c r="X1469" s="171">
        <v>0.9677995519463517</v>
      </c>
      <c r="Y1469" s="171">
        <v>0.97168586578424121</v>
      </c>
      <c r="Z1469" s="171">
        <v>0.94950388073479097</v>
      </c>
      <c r="AA1469" s="171">
        <v>0.95422270760757444</v>
      </c>
      <c r="AB1469" s="171">
        <v>0.96829922435815408</v>
      </c>
      <c r="AC1469" s="171">
        <v>0.94746251973403706</v>
      </c>
      <c r="AD1469" s="171">
        <v>0.97977849792113192</v>
      </c>
      <c r="AE1469" s="171">
        <v>0.98220593422019453</v>
      </c>
      <c r="AF1469" s="171">
        <v>0.96812704195516097</v>
      </c>
      <c r="AG1469" s="173">
        <v>0.97109006509396811</v>
      </c>
      <c r="AH1469" s="171"/>
      <c r="AI1469" s="173">
        <v>21.995000000000001</v>
      </c>
      <c r="AJ1469" s="171">
        <v>0.95142644042513513</v>
      </c>
      <c r="AK1469" s="171">
        <v>0.97177747625508815</v>
      </c>
      <c r="AL1469" s="171">
        <v>0.94442037506962928</v>
      </c>
      <c r="AM1469" s="171">
        <v>0.94380469829571634</v>
      </c>
      <c r="AN1469" s="171">
        <v>0.97126603027673319</v>
      </c>
      <c r="AO1469" s="171">
        <v>0.94890914112123748</v>
      </c>
      <c r="AP1469" s="173">
        <v>0.95101671938544963</v>
      </c>
      <c r="AQ1469" s="171">
        <v>0.86475409836065575</v>
      </c>
      <c r="AR1469" s="171">
        <v>0.95810798423320187</v>
      </c>
      <c r="AS1469" s="171">
        <v>0.90910545687309963</v>
      </c>
      <c r="AT1469" s="171">
        <v>0.93626465661641534</v>
      </c>
      <c r="AU1469" s="171">
        <v>0.9782559284794301</v>
      </c>
      <c r="AV1469" s="171">
        <v>0.91838565022421526</v>
      </c>
      <c r="AW1469" s="171">
        <v>0.93502650721242764</v>
      </c>
      <c r="AX1469" s="173">
        <v>0.91727039027810242</v>
      </c>
      <c r="AY1469" s="171"/>
      <c r="AZ1469" s="171"/>
      <c r="BA1469" s="171"/>
      <c r="BB1469" s="171"/>
      <c r="BC1469" s="171"/>
      <c r="BD1469" s="171"/>
      <c r="BE1469" s="171"/>
      <c r="BF1469" s="171"/>
      <c r="BG1469" s="171"/>
      <c r="BH1469" s="171"/>
      <c r="BI1469" s="171"/>
      <c r="BJ1469" s="171"/>
      <c r="BK1469" s="171"/>
      <c r="BL1469" s="171"/>
      <c r="BM1469" s="171"/>
      <c r="BN1469" s="171"/>
      <c r="BO1469" s="171"/>
      <c r="BP1469" s="171"/>
    </row>
    <row r="1470" spans="9:68" x14ac:dyDescent="0.25">
      <c r="I1470" s="171">
        <v>22.01</v>
      </c>
      <c r="J1470" s="175">
        <v>0.97135048603265073</v>
      </c>
      <c r="K1470" s="171">
        <v>0.97337263475168967</v>
      </c>
      <c r="L1470" s="171">
        <v>0.96428359642355721</v>
      </c>
      <c r="M1470" s="171">
        <v>0.97192562393933546</v>
      </c>
      <c r="N1470" s="171">
        <v>0.96592549868022792</v>
      </c>
      <c r="O1470" s="171">
        <v>0.95764676083026101</v>
      </c>
      <c r="P1470" s="171">
        <v>0.97842964816136424</v>
      </c>
      <c r="Q1470" s="171">
        <v>0.97864346121682333</v>
      </c>
      <c r="R1470" s="171">
        <v>0.97602633105398284</v>
      </c>
      <c r="S1470" s="171">
        <v>0.97000911816022273</v>
      </c>
      <c r="T1470" s="171">
        <v>0.96948097915935627</v>
      </c>
      <c r="U1470" s="173">
        <v>0.97463043892834311</v>
      </c>
      <c r="V1470" s="171">
        <v>0.96333042997935292</v>
      </c>
      <c r="W1470" s="171">
        <v>0.96415652002325558</v>
      </c>
      <c r="X1470" s="171">
        <v>0.96450425904697035</v>
      </c>
      <c r="Y1470" s="171">
        <v>0.96662945657463262</v>
      </c>
      <c r="Z1470" s="171">
        <v>0.94413773017743519</v>
      </c>
      <c r="AA1470" s="171">
        <v>0.95628139023723557</v>
      </c>
      <c r="AB1470" s="171">
        <v>0.96910113640207485</v>
      </c>
      <c r="AC1470" s="171">
        <v>0.94626983486788274</v>
      </c>
      <c r="AD1470" s="171">
        <v>0.97791403101872365</v>
      </c>
      <c r="AE1470" s="171">
        <v>0.98684868955222116</v>
      </c>
      <c r="AF1470" s="171">
        <v>0.9664503307366239</v>
      </c>
      <c r="AG1470" s="173">
        <v>0.97648407609489296</v>
      </c>
      <c r="AH1470" s="171"/>
      <c r="AI1470" s="173">
        <v>22.01</v>
      </c>
      <c r="AJ1470" s="171">
        <v>0.93324631735968688</v>
      </c>
      <c r="AK1470" s="171">
        <v>0.96974219810040718</v>
      </c>
      <c r="AL1470" s="171">
        <v>0.94621526273441858</v>
      </c>
      <c r="AM1470" s="171">
        <v>0.94315983417779858</v>
      </c>
      <c r="AN1470" s="171">
        <v>0.90512004628290421</v>
      </c>
      <c r="AO1470" s="171">
        <v>0.92350179508423091</v>
      </c>
      <c r="AP1470" s="173">
        <v>0.95029371893357439</v>
      </c>
      <c r="AQ1470" s="171">
        <v>0.85094909404659203</v>
      </c>
      <c r="AR1470" s="171">
        <v>0.94160784673205622</v>
      </c>
      <c r="AS1470" s="171">
        <v>0.90446471435429654</v>
      </c>
      <c r="AT1470" s="171">
        <v>0.91147403685092132</v>
      </c>
      <c r="AU1470" s="171">
        <v>0.96719448443063871</v>
      </c>
      <c r="AV1470" s="171">
        <v>0.92340807174887896</v>
      </c>
      <c r="AW1470" s="171">
        <v>0.90888916286524468</v>
      </c>
      <c r="AX1470" s="173">
        <v>0.90909090909090895</v>
      </c>
      <c r="AY1470" s="171"/>
      <c r="AZ1470" s="171"/>
      <c r="BA1470" s="171"/>
      <c r="BB1470" s="171"/>
      <c r="BC1470" s="171"/>
      <c r="BD1470" s="171"/>
      <c r="BE1470" s="171"/>
      <c r="BF1470" s="171"/>
      <c r="BG1470" s="171"/>
      <c r="BH1470" s="171"/>
      <c r="BI1470" s="171"/>
      <c r="BJ1470" s="171"/>
      <c r="BK1470" s="171"/>
      <c r="BL1470" s="171"/>
      <c r="BM1470" s="171"/>
      <c r="BN1470" s="171"/>
      <c r="BO1470" s="171"/>
      <c r="BP1470" s="171"/>
    </row>
    <row r="1471" spans="9:68" x14ac:dyDescent="0.25">
      <c r="I1471" s="171">
        <v>22.024999999999999</v>
      </c>
      <c r="J1471" s="175">
        <v>0.97548408247033358</v>
      </c>
      <c r="K1471" s="171">
        <v>0.97398008104200928</v>
      </c>
      <c r="L1471" s="171">
        <v>0.96427873019214205</v>
      </c>
      <c r="M1471" s="171">
        <v>0.97212866940976495</v>
      </c>
      <c r="N1471" s="171">
        <v>0.95929240743854938</v>
      </c>
      <c r="O1471" s="171">
        <v>0.96628204161109155</v>
      </c>
      <c r="P1471" s="171">
        <v>0.97552974093803002</v>
      </c>
      <c r="Q1471" s="171">
        <v>0.97839667712205824</v>
      </c>
      <c r="R1471" s="171">
        <v>0.98158172798590415</v>
      </c>
      <c r="S1471" s="171">
        <v>0.97778018754499085</v>
      </c>
      <c r="T1471" s="171">
        <v>0.9759192923031762</v>
      </c>
      <c r="U1471" s="173">
        <v>0.97307597669730195</v>
      </c>
      <c r="V1471" s="171">
        <v>0.96671845479402141</v>
      </c>
      <c r="W1471" s="171">
        <v>0.95737848852206042</v>
      </c>
      <c r="X1471" s="171">
        <v>0.95914866346403438</v>
      </c>
      <c r="Y1471" s="171">
        <v>0.96833176613363159</v>
      </c>
      <c r="Z1471" s="171">
        <v>0.93167407211522169</v>
      </c>
      <c r="AA1471" s="171">
        <v>0.95588900836422774</v>
      </c>
      <c r="AB1471" s="171">
        <v>0.96832317821967107</v>
      </c>
      <c r="AC1471" s="171">
        <v>0.96342894018138026</v>
      </c>
      <c r="AD1471" s="171">
        <v>0.978663210962611</v>
      </c>
      <c r="AE1471" s="171">
        <v>0.98181498234053466</v>
      </c>
      <c r="AF1471" s="171">
        <v>0.96497599791635491</v>
      </c>
      <c r="AG1471" s="173">
        <v>0.98451156513158189</v>
      </c>
      <c r="AH1471" s="171"/>
      <c r="AI1471" s="173">
        <v>22.024999999999999</v>
      </c>
      <c r="AJ1471" s="171">
        <v>0.95664739884393046</v>
      </c>
      <c r="AK1471" s="171">
        <v>0.96234735413839889</v>
      </c>
      <c r="AL1471" s="171">
        <v>0.9616265395803677</v>
      </c>
      <c r="AM1471" s="171">
        <v>0.94518654997696927</v>
      </c>
      <c r="AN1471" s="171">
        <v>0.92932214829813908</v>
      </c>
      <c r="AO1471" s="171">
        <v>0.94214305440486057</v>
      </c>
      <c r="AP1471" s="173">
        <v>0.95571622232263886</v>
      </c>
      <c r="AQ1471" s="171">
        <v>0.87176445211389131</v>
      </c>
      <c r="AR1471" s="171">
        <v>0.93656613805115052</v>
      </c>
      <c r="AS1471" s="171">
        <v>0.91310609697551604</v>
      </c>
      <c r="AT1471" s="171">
        <v>0.93911222780569514</v>
      </c>
      <c r="AU1471" s="171">
        <v>0.97143723009318883</v>
      </c>
      <c r="AV1471" s="171">
        <v>0.89515695067264578</v>
      </c>
      <c r="AW1471" s="171">
        <v>0.87264209098754753</v>
      </c>
      <c r="AX1471" s="173">
        <v>0.90021032951624225</v>
      </c>
      <c r="AY1471" s="171"/>
      <c r="AZ1471" s="171"/>
      <c r="BA1471" s="171"/>
      <c r="BB1471" s="171"/>
      <c r="BC1471" s="171"/>
      <c r="BD1471" s="171"/>
      <c r="BE1471" s="171"/>
      <c r="BF1471" s="171"/>
      <c r="BG1471" s="171"/>
      <c r="BH1471" s="171"/>
      <c r="BI1471" s="171"/>
      <c r="BJ1471" s="171"/>
      <c r="BK1471" s="171"/>
      <c r="BL1471" s="171"/>
      <c r="BM1471" s="171"/>
      <c r="BN1471" s="171"/>
      <c r="BO1471" s="171"/>
      <c r="BP1471" s="171"/>
    </row>
    <row r="1472" spans="9:68" x14ac:dyDescent="0.25">
      <c r="I1472" s="171">
        <v>22.04</v>
      </c>
      <c r="J1472" s="175">
        <v>0.97401185915804867</v>
      </c>
      <c r="K1472" s="171">
        <v>0.96764538042209758</v>
      </c>
      <c r="L1472" s="171">
        <v>0.96801725620852075</v>
      </c>
      <c r="M1472" s="171">
        <v>0.9729102954898593</v>
      </c>
      <c r="N1472" s="171">
        <v>0.96381944377236772</v>
      </c>
      <c r="O1472" s="171">
        <v>0.95691160381304829</v>
      </c>
      <c r="P1472" s="171">
        <v>0.96934649974536069</v>
      </c>
      <c r="Q1472" s="171">
        <v>0.98371906918243557</v>
      </c>
      <c r="R1472" s="171">
        <v>0.97761472985315523</v>
      </c>
      <c r="S1472" s="171">
        <v>0.97218407917002325</v>
      </c>
      <c r="T1472" s="171">
        <v>0.97162932179370964</v>
      </c>
      <c r="U1472" s="173">
        <v>0.97062607305911441</v>
      </c>
      <c r="V1472" s="171">
        <v>0.9656309896067462</v>
      </c>
      <c r="W1472" s="171">
        <v>0.97050611069063741</v>
      </c>
      <c r="X1472" s="171">
        <v>0.96425607489570631</v>
      </c>
      <c r="Y1472" s="171">
        <v>0.97188402543460128</v>
      </c>
      <c r="Z1472" s="171">
        <v>0.92887894871349708</v>
      </c>
      <c r="AA1472" s="171">
        <v>0.95215286845061253</v>
      </c>
      <c r="AB1472" s="171">
        <v>0.97532029787352958</v>
      </c>
      <c r="AC1472" s="171">
        <v>0.94681489761347792</v>
      </c>
      <c r="AD1472" s="171">
        <v>0.97585565078384562</v>
      </c>
      <c r="AE1472" s="171">
        <v>0.97931387246902679</v>
      </c>
      <c r="AF1472" s="171">
        <v>0.96028359274908748</v>
      </c>
      <c r="AG1472" s="173">
        <v>0.97238534213053318</v>
      </c>
      <c r="AH1472" s="171"/>
      <c r="AI1472" s="173">
        <v>22.04</v>
      </c>
      <c r="AJ1472" s="171">
        <v>0.95142644042513513</v>
      </c>
      <c r="AK1472" s="171">
        <v>0.94599728629579383</v>
      </c>
      <c r="AL1472" s="171">
        <v>0.94305873615151325</v>
      </c>
      <c r="AM1472" s="171">
        <v>0.93919852602487353</v>
      </c>
      <c r="AN1472" s="171">
        <v>0.94899238260534191</v>
      </c>
      <c r="AO1472" s="171">
        <v>0.94214305440486057</v>
      </c>
      <c r="AP1472" s="173">
        <v>0.94360596475372793</v>
      </c>
      <c r="AQ1472" s="171">
        <v>0.85785159620362361</v>
      </c>
      <c r="AR1472" s="171">
        <v>0.94481620680172329</v>
      </c>
      <c r="AS1472" s="171">
        <v>0.89022243558969438</v>
      </c>
      <c r="AT1472" s="171">
        <v>0.92269681742043552</v>
      </c>
      <c r="AU1472" s="171">
        <v>0.96454276839154474</v>
      </c>
      <c r="AV1472" s="171">
        <v>0.90457399103139013</v>
      </c>
      <c r="AW1472" s="171">
        <v>0.88866970780421639</v>
      </c>
      <c r="AX1472" s="173">
        <v>0.88151437251694331</v>
      </c>
      <c r="AY1472" s="171"/>
      <c r="AZ1472" s="171"/>
      <c r="BA1472" s="171"/>
      <c r="BB1472" s="171"/>
      <c r="BC1472" s="171"/>
      <c r="BD1472" s="171"/>
      <c r="BE1472" s="171"/>
      <c r="BF1472" s="171"/>
      <c r="BG1472" s="171"/>
      <c r="BH1472" s="171"/>
      <c r="BI1472" s="171"/>
      <c r="BJ1472" s="171"/>
      <c r="BK1472" s="171"/>
      <c r="BL1472" s="171"/>
      <c r="BM1472" s="171"/>
      <c r="BN1472" s="171"/>
      <c r="BO1472" s="171"/>
      <c r="BP1472" s="171"/>
    </row>
    <row r="1473" spans="9:68" x14ac:dyDescent="0.25">
      <c r="I1473" s="171">
        <v>22.055</v>
      </c>
      <c r="J1473" s="175">
        <v>0.97653011652694144</v>
      </c>
      <c r="K1473" s="171">
        <v>0.96994160179041566</v>
      </c>
      <c r="L1473" s="171">
        <v>0.97071896753003539</v>
      </c>
      <c r="M1473" s="171">
        <v>0.97534618850957566</v>
      </c>
      <c r="N1473" s="171">
        <v>0.96170109209261967</v>
      </c>
      <c r="O1473" s="171">
        <v>0.95872740860769712</v>
      </c>
      <c r="P1473" s="171">
        <v>0.9749612227287443</v>
      </c>
      <c r="Q1473" s="171">
        <v>0.97886848326354325</v>
      </c>
      <c r="R1473" s="171">
        <v>0.97440760278549465</v>
      </c>
      <c r="S1473" s="171">
        <v>0.96887113505468248</v>
      </c>
      <c r="T1473" s="171">
        <v>0.97531748295437037</v>
      </c>
      <c r="U1473" s="173">
        <v>0.97578042680416843</v>
      </c>
      <c r="V1473" s="171">
        <v>0.96513214310591044</v>
      </c>
      <c r="W1473" s="171">
        <v>0.97388700880748635</v>
      </c>
      <c r="X1473" s="171">
        <v>0.96738964927454474</v>
      </c>
      <c r="Y1473" s="171">
        <v>0.97301334848406096</v>
      </c>
      <c r="Z1473" s="171">
        <v>0.93748641053406767</v>
      </c>
      <c r="AA1473" s="171">
        <v>0.95832122857067992</v>
      </c>
      <c r="AB1473" s="171">
        <v>0.96335629080245255</v>
      </c>
      <c r="AC1473" s="171">
        <v>0.95184722110187958</v>
      </c>
      <c r="AD1473" s="171">
        <v>0.97335518470255833</v>
      </c>
      <c r="AE1473" s="171">
        <v>0.98174360782619952</v>
      </c>
      <c r="AF1473" s="171">
        <v>0.95023194684787959</v>
      </c>
      <c r="AG1473" s="173">
        <v>0.96722504989357527</v>
      </c>
      <c r="AH1473" s="171"/>
      <c r="AI1473" s="173">
        <v>22.055</v>
      </c>
      <c r="AJ1473" s="171">
        <v>0.93455155696438552</v>
      </c>
      <c r="AK1473" s="171">
        <v>0.94850746268656716</v>
      </c>
      <c r="AL1473" s="171">
        <v>0.94893854057065052</v>
      </c>
      <c r="AM1473" s="171">
        <v>0.95043758636573017</v>
      </c>
      <c r="AN1473" s="171">
        <v>0.92864718927779377</v>
      </c>
      <c r="AO1473" s="171">
        <v>0.89961336647335011</v>
      </c>
      <c r="AP1473" s="173">
        <v>0.95436059647537264</v>
      </c>
      <c r="AQ1473" s="171">
        <v>0.87478429680759284</v>
      </c>
      <c r="AR1473" s="171">
        <v>0.94096617471812261</v>
      </c>
      <c r="AS1473" s="171">
        <v>0.89078252520403256</v>
      </c>
      <c r="AT1473" s="171">
        <v>0.91649916247906205</v>
      </c>
      <c r="AU1473" s="171">
        <v>0.96825517084627621</v>
      </c>
      <c r="AV1473" s="171">
        <v>0.88206278026905838</v>
      </c>
      <c r="AW1473" s="171">
        <v>0.85834052521267412</v>
      </c>
      <c r="AX1473" s="173">
        <v>0.89214769806029437</v>
      </c>
      <c r="AY1473" s="171"/>
      <c r="AZ1473" s="171"/>
      <c r="BA1473" s="171"/>
      <c r="BB1473" s="171"/>
      <c r="BC1473" s="171"/>
      <c r="BD1473" s="171"/>
      <c r="BE1473" s="171"/>
      <c r="BF1473" s="171"/>
      <c r="BG1473" s="171"/>
      <c r="BH1473" s="171"/>
      <c r="BI1473" s="171"/>
      <c r="BJ1473" s="171"/>
      <c r="BK1473" s="171"/>
      <c r="BL1473" s="171"/>
      <c r="BM1473" s="171"/>
      <c r="BN1473" s="171"/>
      <c r="BO1473" s="171"/>
      <c r="BP1473" s="171"/>
    </row>
    <row r="1474" spans="9:68" x14ac:dyDescent="0.25">
      <c r="I1474" s="171">
        <v>22.07</v>
      </c>
      <c r="J1474" s="175">
        <v>0.97753183063198834</v>
      </c>
      <c r="K1474" s="171">
        <v>0.97252879669538617</v>
      </c>
      <c r="L1474" s="171">
        <v>0.9638506067932896</v>
      </c>
      <c r="M1474" s="171">
        <v>0.97910485850745788</v>
      </c>
      <c r="N1474" s="171">
        <v>0.96113459897709186</v>
      </c>
      <c r="O1474" s="171">
        <v>0.95693001771099495</v>
      </c>
      <c r="P1474" s="171">
        <v>0.97493450797926928</v>
      </c>
      <c r="Q1474" s="171">
        <v>0.98560493141075134</v>
      </c>
      <c r="R1474" s="171">
        <v>0.97748364319330572</v>
      </c>
      <c r="S1474" s="171">
        <v>0.97113309533009795</v>
      </c>
      <c r="T1474" s="171">
        <v>0.9740369374713721</v>
      </c>
      <c r="U1474" s="173">
        <v>0.97367802964317351</v>
      </c>
      <c r="V1474" s="171">
        <v>0.96889146447808061</v>
      </c>
      <c r="W1474" s="171">
        <v>0.97392185614957938</v>
      </c>
      <c r="X1474" s="171">
        <v>0.97030609900367415</v>
      </c>
      <c r="Y1474" s="171">
        <v>0.97223195281735408</v>
      </c>
      <c r="Z1474" s="171">
        <v>0.93402316518688389</v>
      </c>
      <c r="AA1474" s="171">
        <v>0.94903122672626372</v>
      </c>
      <c r="AB1474" s="171">
        <v>0.96807784876307634</v>
      </c>
      <c r="AC1474" s="171">
        <v>0.95647161179548057</v>
      </c>
      <c r="AD1474" s="171">
        <v>0.97573355427518838</v>
      </c>
      <c r="AE1474" s="171">
        <v>0.97881946981982182</v>
      </c>
      <c r="AF1474" s="171">
        <v>0.95792712131329572</v>
      </c>
      <c r="AG1474" s="173">
        <v>0.96219278611918713</v>
      </c>
      <c r="AH1474" s="171"/>
      <c r="AI1474" s="173">
        <v>22.07</v>
      </c>
      <c r="AJ1474" s="171">
        <v>0.9035055006526197</v>
      </c>
      <c r="AK1474" s="171">
        <v>0.95888738127544115</v>
      </c>
      <c r="AL1474" s="171">
        <v>0.94757690165253461</v>
      </c>
      <c r="AM1474" s="171">
        <v>0.9345923537540306</v>
      </c>
      <c r="AN1474" s="171">
        <v>0.93983222447208559</v>
      </c>
      <c r="AO1474" s="171">
        <v>0.89961336647335011</v>
      </c>
      <c r="AP1474" s="173">
        <v>0.95499322187076363</v>
      </c>
      <c r="AQ1474" s="171">
        <v>0.86248921484037966</v>
      </c>
      <c r="AR1474" s="171">
        <v>0.93592446603721691</v>
      </c>
      <c r="AS1474" s="171">
        <v>0.9147863658185309</v>
      </c>
      <c r="AT1474" s="171">
        <v>0.91030150753768846</v>
      </c>
      <c r="AU1474" s="171">
        <v>0.94385938328661256</v>
      </c>
      <c r="AV1474" s="171">
        <v>0.89641255605381176</v>
      </c>
      <c r="AW1474" s="171">
        <v>0.88188879299716427</v>
      </c>
      <c r="AX1474" s="173">
        <v>0.87906052816078528</v>
      </c>
      <c r="AY1474" s="171"/>
      <c r="AZ1474" s="171"/>
      <c r="BA1474" s="171"/>
      <c r="BB1474" s="171"/>
      <c r="BC1474" s="171"/>
      <c r="BD1474" s="171"/>
      <c r="BE1474" s="171"/>
      <c r="BF1474" s="171"/>
      <c r="BG1474" s="171"/>
      <c r="BH1474" s="171"/>
      <c r="BI1474" s="171"/>
      <c r="BJ1474" s="171"/>
      <c r="BK1474" s="171"/>
      <c r="BL1474" s="171"/>
      <c r="BM1474" s="171"/>
      <c r="BN1474" s="171"/>
      <c r="BO1474" s="171"/>
      <c r="BP1474" s="171"/>
    </row>
    <row r="1475" spans="9:68" x14ac:dyDescent="0.25">
      <c r="I1475" s="171">
        <v>22.085000000000001</v>
      </c>
      <c r="J1475" s="175">
        <v>0.97518665228127077</v>
      </c>
      <c r="K1475" s="171">
        <v>0.96817006700479713</v>
      </c>
      <c r="L1475" s="171">
        <v>0.96614808897995352</v>
      </c>
      <c r="M1475" s="171">
        <v>0.98079533299297494</v>
      </c>
      <c r="N1475" s="171">
        <v>0.96013357210735961</v>
      </c>
      <c r="O1475" s="171">
        <v>0.9638294096174137</v>
      </c>
      <c r="P1475" s="171">
        <v>0.97750851055327181</v>
      </c>
      <c r="Q1475" s="171">
        <v>0.98394711471788243</v>
      </c>
      <c r="R1475" s="171">
        <v>0.97357953690678178</v>
      </c>
      <c r="S1475" s="171">
        <v>0.96821232960070402</v>
      </c>
      <c r="T1475" s="171">
        <v>0.97465409373773726</v>
      </c>
      <c r="U1475" s="173">
        <v>0.97621021609500813</v>
      </c>
      <c r="V1475" s="171">
        <v>0.9693453040940293</v>
      </c>
      <c r="W1475" s="171">
        <v>0.96870692759406829</v>
      </c>
      <c r="X1475" s="171">
        <v>0.9604612545291622</v>
      </c>
      <c r="Y1475" s="171">
        <v>0.96797617154515192</v>
      </c>
      <c r="Z1475" s="171">
        <v>0.94494177577838667</v>
      </c>
      <c r="AA1475" s="171">
        <v>0.95421081009049868</v>
      </c>
      <c r="AB1475" s="171">
        <v>0.97447829114659401</v>
      </c>
      <c r="AC1475" s="171">
        <v>0.95549211214694796</v>
      </c>
      <c r="AD1475" s="171">
        <v>0.97467914090842278</v>
      </c>
      <c r="AE1475" s="171">
        <v>0.97875459780594409</v>
      </c>
      <c r="AF1475" s="171">
        <v>0.95968586013557589</v>
      </c>
      <c r="AG1475" s="173">
        <v>0.95889820825644634</v>
      </c>
      <c r="AH1475" s="171"/>
      <c r="AI1475" s="173">
        <v>22.085000000000001</v>
      </c>
      <c r="AJ1475" s="171">
        <v>0.92289763192243124</v>
      </c>
      <c r="AK1475" s="171">
        <v>0.96533242876526482</v>
      </c>
      <c r="AL1475" s="171">
        <v>0.95574673516123054</v>
      </c>
      <c r="AM1475" s="171">
        <v>0.93523721787194836</v>
      </c>
      <c r="AN1475" s="171">
        <v>0.93655385208755171</v>
      </c>
      <c r="AO1475" s="171">
        <v>0.91148853907760297</v>
      </c>
      <c r="AP1475" s="173">
        <v>0.9536375960234974</v>
      </c>
      <c r="AQ1475" s="171">
        <v>0.87942191544434845</v>
      </c>
      <c r="AR1475" s="171">
        <v>0.95874965624713548</v>
      </c>
      <c r="AS1475" s="171">
        <v>0.91190590494479107</v>
      </c>
      <c r="AT1475" s="171">
        <v>0.88777219430485765</v>
      </c>
      <c r="AU1475" s="171">
        <v>0.95128418819607563</v>
      </c>
      <c r="AV1475" s="171">
        <v>0.88950672645739914</v>
      </c>
      <c r="AW1475" s="171">
        <v>0.88866970780421639</v>
      </c>
      <c r="AX1475" s="173">
        <v>0.88396821687310123</v>
      </c>
      <c r="AY1475" s="171"/>
      <c r="AZ1475" s="171"/>
      <c r="BA1475" s="171"/>
      <c r="BB1475" s="171"/>
      <c r="BC1475" s="171"/>
      <c r="BD1475" s="171"/>
      <c r="BE1475" s="171"/>
      <c r="BF1475" s="171"/>
      <c r="BG1475" s="171"/>
      <c r="BH1475" s="171"/>
      <c r="BI1475" s="171"/>
      <c r="BJ1475" s="171"/>
      <c r="BK1475" s="171"/>
      <c r="BL1475" s="171"/>
      <c r="BM1475" s="171"/>
      <c r="BN1475" s="171"/>
      <c r="BO1475" s="171"/>
      <c r="BP1475" s="171"/>
    </row>
    <row r="1476" spans="9:68" x14ac:dyDescent="0.25">
      <c r="I1476" s="171">
        <v>22.1</v>
      </c>
      <c r="J1476" s="175">
        <v>0.97686656805434213</v>
      </c>
      <c r="K1476" s="171">
        <v>0.97092022817316115</v>
      </c>
      <c r="L1476" s="171">
        <v>0.96613417837841542</v>
      </c>
      <c r="M1476" s="171">
        <v>0.97783116609860343</v>
      </c>
      <c r="N1476" s="171">
        <v>0.96545070996120785</v>
      </c>
      <c r="O1476" s="171">
        <v>0.96155175926063485</v>
      </c>
      <c r="P1476" s="171">
        <v>0.98493879400336515</v>
      </c>
      <c r="Q1476" s="171">
        <v>0.97982063812502607</v>
      </c>
      <c r="R1476" s="171">
        <v>0.97466746657988435</v>
      </c>
      <c r="S1476" s="171">
        <v>0.97065147351143821</v>
      </c>
      <c r="T1476" s="171">
        <v>0.97592172275440847</v>
      </c>
      <c r="U1476" s="173">
        <v>0.97414723481424192</v>
      </c>
      <c r="V1476" s="171">
        <v>0.97232108113240001</v>
      </c>
      <c r="W1476" s="171">
        <v>0.96708536024049818</v>
      </c>
      <c r="X1476" s="171">
        <v>0.96442756176024036</v>
      </c>
      <c r="Y1476" s="171">
        <v>0.9672699930931149</v>
      </c>
      <c r="Z1476" s="171">
        <v>0.94583982090165408</v>
      </c>
      <c r="AA1476" s="171">
        <v>0.96664143225987731</v>
      </c>
      <c r="AB1476" s="171">
        <v>0.96687294930679035</v>
      </c>
      <c r="AC1476" s="171">
        <v>0.94848119936851083</v>
      </c>
      <c r="AD1476" s="171">
        <v>0.97569785031017042</v>
      </c>
      <c r="AE1476" s="171">
        <v>0.9809287069973941</v>
      </c>
      <c r="AF1476" s="171">
        <v>0.96169117573973828</v>
      </c>
      <c r="AG1476" s="173">
        <v>0.9589924462676066</v>
      </c>
      <c r="AH1476" s="171"/>
      <c r="AI1476" s="173">
        <v>22.1</v>
      </c>
      <c r="AJ1476" s="171">
        <v>0.91254894648517615</v>
      </c>
      <c r="AK1476" s="171">
        <v>0.9360922659430122</v>
      </c>
      <c r="AL1476" s="171">
        <v>0.94033545831528131</v>
      </c>
      <c r="AM1476" s="171">
        <v>0.92731460156609857</v>
      </c>
      <c r="AN1476" s="171">
        <v>0.94503905120046305</v>
      </c>
      <c r="AO1476" s="171">
        <v>0.87586302126484394</v>
      </c>
      <c r="AP1476" s="173">
        <v>0.95101671938544963</v>
      </c>
      <c r="AQ1476" s="171">
        <v>0.89473684210526327</v>
      </c>
      <c r="AR1476" s="171">
        <v>0.94417453478779012</v>
      </c>
      <c r="AS1476" s="171">
        <v>0.90910545687309963</v>
      </c>
      <c r="AT1476" s="171">
        <v>0.89849246231155777</v>
      </c>
      <c r="AU1476" s="171">
        <v>0.95976967952117576</v>
      </c>
      <c r="AV1476" s="171">
        <v>0.9139910313901346</v>
      </c>
      <c r="AW1476" s="171">
        <v>0.89125878436690908</v>
      </c>
      <c r="AX1476" s="173">
        <v>0.89214769806029437</v>
      </c>
      <c r="AY1476" s="171"/>
      <c r="AZ1476" s="171"/>
      <c r="BA1476" s="171"/>
      <c r="BB1476" s="171"/>
      <c r="BC1476" s="171"/>
      <c r="BD1476" s="171"/>
      <c r="BE1476" s="171"/>
      <c r="BF1476" s="171"/>
      <c r="BG1476" s="171"/>
      <c r="BH1476" s="171"/>
      <c r="BI1476" s="171"/>
      <c r="BJ1476" s="171"/>
      <c r="BK1476" s="171"/>
      <c r="BL1476" s="171"/>
      <c r="BM1476" s="171"/>
      <c r="BN1476" s="171"/>
      <c r="BO1476" s="171"/>
      <c r="BP1476" s="171"/>
    </row>
    <row r="1477" spans="9:68" x14ac:dyDescent="0.25">
      <c r="I1477" s="171">
        <v>22.114999999999998</v>
      </c>
      <c r="J1477" s="175">
        <v>0.98129220531282391</v>
      </c>
      <c r="K1477" s="171">
        <v>0.97162213934670894</v>
      </c>
      <c r="L1477" s="171">
        <v>0.9694379959341628</v>
      </c>
      <c r="M1477" s="171">
        <v>0.97369920315778102</v>
      </c>
      <c r="N1477" s="171">
        <v>0.96608706969199631</v>
      </c>
      <c r="O1477" s="171">
        <v>0.96246479492886317</v>
      </c>
      <c r="P1477" s="171">
        <v>0.98201470157288784</v>
      </c>
      <c r="Q1477" s="171">
        <v>0.98076370702270843</v>
      </c>
      <c r="R1477" s="171">
        <v>0.97914304585656975</v>
      </c>
      <c r="S1477" s="171">
        <v>0.97333072406665</v>
      </c>
      <c r="T1477" s="171">
        <v>0.97480861033429811</v>
      </c>
      <c r="U1477" s="173">
        <v>0.97349431141765741</v>
      </c>
      <c r="V1477" s="171">
        <v>0.97175414048760322</v>
      </c>
      <c r="W1477" s="171">
        <v>0.97453035822282918</v>
      </c>
      <c r="X1477" s="171">
        <v>0.96592722964978994</v>
      </c>
      <c r="Y1477" s="171">
        <v>0.96318161884535491</v>
      </c>
      <c r="Z1477" s="171">
        <v>0.93463366352093713</v>
      </c>
      <c r="AA1477" s="171">
        <v>0.95669604348416992</v>
      </c>
      <c r="AB1477" s="171">
        <v>0.96913990746419243</v>
      </c>
      <c r="AC1477" s="171">
        <v>0.94376577282522267</v>
      </c>
      <c r="AD1477" s="171">
        <v>0.98023649657387857</v>
      </c>
      <c r="AE1477" s="171">
        <v>0.97840211453220494</v>
      </c>
      <c r="AF1477" s="171">
        <v>0.96697046776556339</v>
      </c>
      <c r="AG1477" s="173">
        <v>0.96082274173492466</v>
      </c>
      <c r="AH1477" s="171"/>
      <c r="AI1477" s="173">
        <v>22.114999999999998</v>
      </c>
      <c r="AJ1477" s="171">
        <v>0.95142644042513513</v>
      </c>
      <c r="AK1477" s="171">
        <v>0.94701492537313448</v>
      </c>
      <c r="AL1477" s="171">
        <v>0.9584081203193664</v>
      </c>
      <c r="AM1477" s="171">
        <v>0.94518654997696927</v>
      </c>
      <c r="AN1477" s="171">
        <v>0.94966734162568722</v>
      </c>
      <c r="AO1477" s="171">
        <v>0.88939519469759742</v>
      </c>
      <c r="AP1477" s="173">
        <v>0.95969272480795287</v>
      </c>
      <c r="AQ1477" s="171">
        <v>0.88244176013805009</v>
      </c>
      <c r="AR1477" s="171">
        <v>0.95939132826106899</v>
      </c>
      <c r="AS1477" s="171">
        <v>0.87766042566810687</v>
      </c>
      <c r="AT1477" s="171">
        <v>0.9176716917922948</v>
      </c>
      <c r="AU1477" s="171">
        <v>0.96878551405409508</v>
      </c>
      <c r="AV1477" s="171">
        <v>0.91838565022421526</v>
      </c>
      <c r="AW1477" s="171">
        <v>0.87436814202934277</v>
      </c>
      <c r="AX1477" s="173">
        <v>0.88233232063566247</v>
      </c>
      <c r="AY1477" s="171"/>
      <c r="AZ1477" s="171"/>
      <c r="BA1477" s="171"/>
      <c r="BB1477" s="171"/>
      <c r="BC1477" s="171"/>
      <c r="BD1477" s="171"/>
      <c r="BE1477" s="171"/>
      <c r="BF1477" s="171"/>
      <c r="BG1477" s="171"/>
      <c r="BH1477" s="171"/>
      <c r="BI1477" s="171"/>
      <c r="BJ1477" s="171"/>
      <c r="BK1477" s="171"/>
      <c r="BL1477" s="171"/>
      <c r="BM1477" s="171"/>
      <c r="BN1477" s="171"/>
      <c r="BO1477" s="171"/>
      <c r="BP1477" s="171"/>
    </row>
    <row r="1478" spans="9:68" x14ac:dyDescent="0.25">
      <c r="I1478" s="171">
        <v>22.13</v>
      </c>
      <c r="J1478" s="175">
        <v>0.9799180537524933</v>
      </c>
      <c r="K1478" s="171">
        <v>0.9759246323704982</v>
      </c>
      <c r="L1478" s="171">
        <v>0.96521756764267774</v>
      </c>
      <c r="M1478" s="171">
        <v>0.97433100039849441</v>
      </c>
      <c r="N1478" s="171">
        <v>0.96004423897605995</v>
      </c>
      <c r="O1478" s="171">
        <v>0.96040513694733387</v>
      </c>
      <c r="P1478" s="171">
        <v>0.98292489825393914</v>
      </c>
      <c r="Q1478" s="171">
        <v>0.97781852534616709</v>
      </c>
      <c r="R1478" s="171">
        <v>0.97793255954803282</v>
      </c>
      <c r="S1478" s="171">
        <v>0.97064503001625002</v>
      </c>
      <c r="T1478" s="171">
        <v>0.97872938815537991</v>
      </c>
      <c r="U1478" s="173">
        <v>0.97153092436886745</v>
      </c>
      <c r="V1478" s="171">
        <v>0.96531119661337195</v>
      </c>
      <c r="W1478" s="171">
        <v>0.97894651231533736</v>
      </c>
      <c r="X1478" s="171">
        <v>0.96609828436967948</v>
      </c>
      <c r="Y1478" s="171">
        <v>0.96482424232772068</v>
      </c>
      <c r="Z1478" s="171">
        <v>0.93713262437612577</v>
      </c>
      <c r="AA1478" s="171">
        <v>0.96418555132367034</v>
      </c>
      <c r="AB1478" s="171">
        <v>0.96419449211930819</v>
      </c>
      <c r="AC1478" s="171">
        <v>0.94597713732585076</v>
      </c>
      <c r="AD1478" s="171">
        <v>0.97599113745266974</v>
      </c>
      <c r="AE1478" s="171">
        <v>0.97856476446837481</v>
      </c>
      <c r="AF1478" s="171">
        <v>0.9637735937166424</v>
      </c>
      <c r="AG1478" s="173">
        <v>0.97138469163336749</v>
      </c>
      <c r="AH1478" s="171"/>
      <c r="AI1478" s="173">
        <v>22.13</v>
      </c>
      <c r="AJ1478" s="171">
        <v>0.93389893716203598</v>
      </c>
      <c r="AK1478" s="171">
        <v>0.94599728629579383</v>
      </c>
      <c r="AL1478" s="171">
        <v>0.9493717893173238</v>
      </c>
      <c r="AM1478" s="171">
        <v>0.96563795485951209</v>
      </c>
      <c r="AN1478" s="171">
        <v>0.92671873493395063</v>
      </c>
      <c r="AO1478" s="171">
        <v>0.92943938138635762</v>
      </c>
      <c r="AP1478" s="173">
        <v>0.97243560777225468</v>
      </c>
      <c r="AQ1478" s="171">
        <v>0.89247195858498718</v>
      </c>
      <c r="AR1478" s="171">
        <v>0.92318269318910984</v>
      </c>
      <c r="AS1478" s="171">
        <v>0.89990398463754206</v>
      </c>
      <c r="AT1478" s="171">
        <v>0.91147403685092132</v>
      </c>
      <c r="AU1478" s="171">
        <v>0.95234487461171302</v>
      </c>
      <c r="AV1478" s="171">
        <v>0.90645739910313894</v>
      </c>
      <c r="AW1478" s="171">
        <v>0.85661447417087899</v>
      </c>
      <c r="AX1478" s="173">
        <v>0.93187660668380456</v>
      </c>
      <c r="AY1478" s="171"/>
      <c r="AZ1478" s="171"/>
      <c r="BA1478" s="171"/>
      <c r="BB1478" s="171"/>
      <c r="BC1478" s="171"/>
      <c r="BD1478" s="171"/>
      <c r="BE1478" s="171"/>
      <c r="BF1478" s="171"/>
      <c r="BG1478" s="171"/>
      <c r="BH1478" s="171"/>
      <c r="BI1478" s="171"/>
      <c r="BJ1478" s="171"/>
      <c r="BK1478" s="171"/>
      <c r="BL1478" s="171"/>
      <c r="BM1478" s="171"/>
      <c r="BN1478" s="171"/>
      <c r="BO1478" s="171"/>
      <c r="BP1478" s="171"/>
    </row>
    <row r="1479" spans="9:68" x14ac:dyDescent="0.25">
      <c r="I1479" s="171">
        <v>22.145</v>
      </c>
      <c r="J1479" s="175">
        <v>0.97561267329276313</v>
      </c>
      <c r="K1479" s="171">
        <v>0.97418683467462452</v>
      </c>
      <c r="L1479" s="171">
        <v>0.97247939021589846</v>
      </c>
      <c r="M1479" s="171">
        <v>0.9683913867288142</v>
      </c>
      <c r="N1479" s="171">
        <v>0.96524943454193213</v>
      </c>
      <c r="O1479" s="171">
        <v>0.96869251808086032</v>
      </c>
      <c r="P1479" s="171">
        <v>0.98253663861254503</v>
      </c>
      <c r="Q1479" s="171">
        <v>0.98207968448659688</v>
      </c>
      <c r="R1479" s="171">
        <v>0.98044778582098013</v>
      </c>
      <c r="S1479" s="171">
        <v>0.97584388799810495</v>
      </c>
      <c r="T1479" s="171">
        <v>0.97798753747741551</v>
      </c>
      <c r="U1479" s="173">
        <v>0.97420557198609692</v>
      </c>
      <c r="V1479" s="171">
        <v>0.96256723770487318</v>
      </c>
      <c r="W1479" s="171">
        <v>0.96358809880780172</v>
      </c>
      <c r="X1479" s="171">
        <v>0.9674103979072054</v>
      </c>
      <c r="Y1479" s="171">
        <v>0.96953688375246794</v>
      </c>
      <c r="Z1479" s="171">
        <v>0.94637170412876537</v>
      </c>
      <c r="AA1479" s="171">
        <v>0.96000905971148476</v>
      </c>
      <c r="AB1479" s="171">
        <v>0.96399769542894875</v>
      </c>
      <c r="AC1479" s="171">
        <v>0.94902568593784209</v>
      </c>
      <c r="AD1479" s="171">
        <v>0.97069279921538232</v>
      </c>
      <c r="AE1479" s="171">
        <v>0.98117283830005153</v>
      </c>
      <c r="AF1479" s="171">
        <v>0.96160501908375673</v>
      </c>
      <c r="AG1479" s="173">
        <v>0.96951671158194719</v>
      </c>
      <c r="AH1479" s="171"/>
      <c r="AI1479" s="173">
        <v>22.145</v>
      </c>
      <c r="AJ1479" s="171">
        <v>0.94685810180868901</v>
      </c>
      <c r="AK1479" s="171">
        <v>0.94497964721845318</v>
      </c>
      <c r="AL1479" s="171">
        <v>0.9597697592374822</v>
      </c>
      <c r="AM1479" s="171">
        <v>0.95375403040073714</v>
      </c>
      <c r="AN1479" s="171">
        <v>0.92276540352907144</v>
      </c>
      <c r="AO1479" s="171">
        <v>0.92253521126760574</v>
      </c>
      <c r="AP1479" s="173">
        <v>0.92679620424762754</v>
      </c>
      <c r="AQ1479" s="171">
        <v>0.90401207937877481</v>
      </c>
      <c r="AR1479" s="171">
        <v>0.92382436520304345</v>
      </c>
      <c r="AS1479" s="171">
        <v>0.91078572571611449</v>
      </c>
      <c r="AT1479" s="171">
        <v>0.91825795644891128</v>
      </c>
      <c r="AU1479" s="171">
        <v>0.94863247215698154</v>
      </c>
      <c r="AV1479" s="171">
        <v>0.88573991031390142</v>
      </c>
      <c r="AW1479" s="171">
        <v>0.90469732462088503</v>
      </c>
      <c r="AX1479" s="173">
        <v>0.90827296097218979</v>
      </c>
      <c r="AY1479" s="171"/>
      <c r="AZ1479" s="171"/>
      <c r="BA1479" s="171"/>
      <c r="BB1479" s="171"/>
      <c r="BC1479" s="171"/>
      <c r="BD1479" s="171"/>
      <c r="BE1479" s="171"/>
      <c r="BF1479" s="171"/>
      <c r="BG1479" s="171"/>
      <c r="BH1479" s="171"/>
      <c r="BI1479" s="171"/>
      <c r="BJ1479" s="171"/>
      <c r="BK1479" s="171"/>
      <c r="BL1479" s="171"/>
      <c r="BM1479" s="171"/>
      <c r="BN1479" s="171"/>
      <c r="BO1479" s="171"/>
      <c r="BP1479" s="171"/>
    </row>
    <row r="1480" spans="9:68" x14ac:dyDescent="0.25">
      <c r="I1480" s="171">
        <v>22.16</v>
      </c>
      <c r="J1480" s="175">
        <v>0.97430484031181752</v>
      </c>
      <c r="K1480" s="171">
        <v>0.97634109495870913</v>
      </c>
      <c r="L1480" s="171">
        <v>0.97240854582842706</v>
      </c>
      <c r="M1480" s="171">
        <v>0.96607358168082857</v>
      </c>
      <c r="N1480" s="171">
        <v>0.95956090263162463</v>
      </c>
      <c r="O1480" s="171">
        <v>0.96344993251623889</v>
      </c>
      <c r="P1480" s="171">
        <v>0.97745076226733185</v>
      </c>
      <c r="Q1480" s="171">
        <v>0.98500945765483494</v>
      </c>
      <c r="R1480" s="171">
        <v>0.97888259708442327</v>
      </c>
      <c r="S1480" s="171">
        <v>0.97722542248156918</v>
      </c>
      <c r="T1480" s="171">
        <v>0.97379950609482213</v>
      </c>
      <c r="U1480" s="173">
        <v>0.97832946206114169</v>
      </c>
      <c r="V1480" s="171">
        <v>0.96570157404521118</v>
      </c>
      <c r="W1480" s="171">
        <v>0.96924706184833564</v>
      </c>
      <c r="X1480" s="171">
        <v>0.96448723584080165</v>
      </c>
      <c r="Y1480" s="171">
        <v>0.96895924135643019</v>
      </c>
      <c r="Z1480" s="171">
        <v>0.94794943331184833</v>
      </c>
      <c r="AA1480" s="171">
        <v>0.96274188094493196</v>
      </c>
      <c r="AB1480" s="171">
        <v>0.97427421454129925</v>
      </c>
      <c r="AC1480" s="171">
        <v>0.95001901381670684</v>
      </c>
      <c r="AD1480" s="171">
        <v>0.97344334259417842</v>
      </c>
      <c r="AE1480" s="171">
        <v>0.98242155970637735</v>
      </c>
      <c r="AF1480" s="171">
        <v>0.96919587992438494</v>
      </c>
      <c r="AG1480" s="173">
        <v>0.96881644032020398</v>
      </c>
      <c r="AH1480" s="171"/>
      <c r="AI1480" s="173">
        <v>22.16</v>
      </c>
      <c r="AJ1480" s="171">
        <v>0.94620548200633992</v>
      </c>
      <c r="AK1480" s="171">
        <v>0.95590230664857545</v>
      </c>
      <c r="AL1480" s="171">
        <v>0.96564956365661947</v>
      </c>
      <c r="AM1480" s="171">
        <v>0.92602487333026273</v>
      </c>
      <c r="AN1480" s="171">
        <v>0.93915726545174072</v>
      </c>
      <c r="AO1480" s="171">
        <v>0.89022369511184751</v>
      </c>
      <c r="AP1480" s="173">
        <v>0.9812019882512425</v>
      </c>
      <c r="AQ1480" s="171">
        <v>0.90627696289905091</v>
      </c>
      <c r="AR1480" s="171">
        <v>0.92125767714730944</v>
      </c>
      <c r="AS1480" s="171">
        <v>0.88278124499919985</v>
      </c>
      <c r="AT1480" s="171">
        <v>0.93174204355108881</v>
      </c>
      <c r="AU1480" s="171">
        <v>0.9502235017804378</v>
      </c>
      <c r="AV1480" s="171">
        <v>0.89641255605381176</v>
      </c>
      <c r="AW1480" s="171">
        <v>0.87769695475280485</v>
      </c>
      <c r="AX1480" s="173">
        <v>0.87824258004206579</v>
      </c>
      <c r="AY1480" s="171"/>
      <c r="AZ1480" s="171"/>
      <c r="BA1480" s="171"/>
      <c r="BB1480" s="171"/>
      <c r="BC1480" s="171"/>
      <c r="BD1480" s="171"/>
      <c r="BE1480" s="171"/>
      <c r="BF1480" s="171"/>
      <c r="BG1480" s="171"/>
      <c r="BH1480" s="171"/>
      <c r="BI1480" s="171"/>
      <c r="BJ1480" s="171"/>
      <c r="BK1480" s="171"/>
      <c r="BL1480" s="171"/>
      <c r="BM1480" s="171"/>
      <c r="BN1480" s="171"/>
      <c r="BO1480" s="171"/>
      <c r="BP1480" s="171"/>
    </row>
    <row r="1481" spans="9:68" x14ac:dyDescent="0.25">
      <c r="I1481" s="171">
        <v>22.175000000000001</v>
      </c>
      <c r="J1481" s="175">
        <v>0.97105889460472394</v>
      </c>
      <c r="K1481" s="171">
        <v>0.97587221739940722</v>
      </c>
      <c r="L1481" s="171">
        <v>0.972141166926629</v>
      </c>
      <c r="M1481" s="171">
        <v>0.9721407138795094</v>
      </c>
      <c r="N1481" s="171">
        <v>0.96787494473446212</v>
      </c>
      <c r="O1481" s="171">
        <v>0.96766796721170523</v>
      </c>
      <c r="P1481" s="171">
        <v>0.97691967354529163</v>
      </c>
      <c r="Q1481" s="171">
        <v>0.98489845062702874</v>
      </c>
      <c r="R1481" s="171">
        <v>0.97953214367091324</v>
      </c>
      <c r="S1481" s="171">
        <v>0.97754194545253792</v>
      </c>
      <c r="T1481" s="171">
        <v>0.97708681817854692</v>
      </c>
      <c r="U1481" s="173">
        <v>0.97226981293888415</v>
      </c>
      <c r="V1481" s="171">
        <v>0.9756611282970038</v>
      </c>
      <c r="W1481" s="171">
        <v>0.9758966633395415</v>
      </c>
      <c r="X1481" s="171">
        <v>0.96384756306120156</v>
      </c>
      <c r="Y1481" s="171">
        <v>0.96595525412882155</v>
      </c>
      <c r="Z1481" s="171">
        <v>0.94981821652230813</v>
      </c>
      <c r="AA1481" s="171">
        <v>0.96269872755290731</v>
      </c>
      <c r="AB1481" s="171">
        <v>0.96503401705706127</v>
      </c>
      <c r="AC1481" s="171">
        <v>0.95316032680717688</v>
      </c>
      <c r="AD1481" s="171">
        <v>0.97634759491050305</v>
      </c>
      <c r="AE1481" s="171">
        <v>0.97539483557445672</v>
      </c>
      <c r="AF1481" s="171">
        <v>0.96072960946932062</v>
      </c>
      <c r="AG1481" s="173">
        <v>0.97779530137489434</v>
      </c>
      <c r="AH1481" s="171"/>
      <c r="AI1481" s="173">
        <v>22.175000000000001</v>
      </c>
      <c r="AJ1481" s="171">
        <v>0.95077382062278559</v>
      </c>
      <c r="AK1481" s="171">
        <v>0.95739484396200814</v>
      </c>
      <c r="AL1481" s="171">
        <v>0.97425264591198868</v>
      </c>
      <c r="AM1481" s="171">
        <v>0.93394748963611252</v>
      </c>
      <c r="AN1481" s="171">
        <v>0.96731269887185434</v>
      </c>
      <c r="AO1481" s="171">
        <v>0.91066003866335288</v>
      </c>
      <c r="AP1481" s="173">
        <v>0.9704473565295979</v>
      </c>
      <c r="AQ1481" s="171">
        <v>0.90476704055219992</v>
      </c>
      <c r="AR1481" s="171">
        <v>0.93904115867632232</v>
      </c>
      <c r="AS1481" s="171">
        <v>0.88790206433029273</v>
      </c>
      <c r="AT1481" s="171">
        <v>0.92102177554438858</v>
      </c>
      <c r="AU1481" s="171">
        <v>0.95658762027426314</v>
      </c>
      <c r="AV1481" s="171">
        <v>0.89955156950672654</v>
      </c>
      <c r="AW1481" s="171">
        <v>0.86253236345703344</v>
      </c>
      <c r="AX1481" s="173">
        <v>0.91318064968450574</v>
      </c>
      <c r="AY1481" s="171"/>
      <c r="AZ1481" s="171"/>
      <c r="BA1481" s="171"/>
      <c r="BB1481" s="171"/>
      <c r="BC1481" s="171"/>
      <c r="BD1481" s="171"/>
      <c r="BE1481" s="171"/>
      <c r="BF1481" s="171"/>
      <c r="BG1481" s="171"/>
      <c r="BH1481" s="171"/>
      <c r="BI1481" s="171"/>
      <c r="BJ1481" s="171"/>
      <c r="BK1481" s="171"/>
      <c r="BL1481" s="171"/>
      <c r="BM1481" s="171"/>
      <c r="BN1481" s="171"/>
      <c r="BO1481" s="171"/>
      <c r="BP1481" s="171"/>
    </row>
    <row r="1482" spans="9:68" x14ac:dyDescent="0.25">
      <c r="I1482" s="171">
        <v>22.19</v>
      </c>
      <c r="J1482" s="175">
        <v>0.97750856500060745</v>
      </c>
      <c r="K1482" s="171">
        <v>0.9670631237430406</v>
      </c>
      <c r="L1482" s="171">
        <v>0.96116597497869483</v>
      </c>
      <c r="M1482" s="171">
        <v>0.96845921140490632</v>
      </c>
      <c r="N1482" s="171">
        <v>0.96658507407352778</v>
      </c>
      <c r="O1482" s="171">
        <v>0.96844044015184738</v>
      </c>
      <c r="P1482" s="171">
        <v>0.97678593487783705</v>
      </c>
      <c r="Q1482" s="171">
        <v>0.98278314178159265</v>
      </c>
      <c r="R1482" s="171">
        <v>0.97952346204170671</v>
      </c>
      <c r="S1482" s="171">
        <v>0.97941363423956729</v>
      </c>
      <c r="T1482" s="171">
        <v>0.97362254274151028</v>
      </c>
      <c r="U1482" s="173">
        <v>0.97601755985294614</v>
      </c>
      <c r="V1482" s="171">
        <v>0.96698616101590373</v>
      </c>
      <c r="W1482" s="171">
        <v>0.97758931776684344</v>
      </c>
      <c r="X1482" s="171">
        <v>0.96444330764506292</v>
      </c>
      <c r="Y1482" s="171">
        <v>0.96500779354044364</v>
      </c>
      <c r="Z1482" s="171">
        <v>0.95824225290299703</v>
      </c>
      <c r="AA1482" s="171">
        <v>0.95755799520881579</v>
      </c>
      <c r="AB1482" s="171">
        <v>0.97326247181790504</v>
      </c>
      <c r="AC1482" s="171">
        <v>0.95373016513211728</v>
      </c>
      <c r="AD1482" s="171">
        <v>0.97233624874267421</v>
      </c>
      <c r="AE1482" s="171">
        <v>0.9803654612194016</v>
      </c>
      <c r="AF1482" s="171">
        <v>0.96083707760783987</v>
      </c>
      <c r="AG1482" s="173">
        <v>0.97400940787057322</v>
      </c>
      <c r="AH1482" s="171"/>
      <c r="AI1482" s="173">
        <v>22.19</v>
      </c>
      <c r="AJ1482" s="171">
        <v>0.92811859034122701</v>
      </c>
      <c r="AK1482" s="171">
        <v>0.97327001356852116</v>
      </c>
      <c r="AL1482" s="171">
        <v>0.96973448041096755</v>
      </c>
      <c r="AM1482" s="171">
        <v>0.95043758636573017</v>
      </c>
      <c r="AN1482" s="171">
        <v>0.95352425031337407</v>
      </c>
      <c r="AO1482" s="171">
        <v>0.86302126484396591</v>
      </c>
      <c r="AP1482" s="173">
        <v>0.93755083596927258</v>
      </c>
      <c r="AQ1482" s="171">
        <v>0.91393442622950805</v>
      </c>
      <c r="AR1482" s="171">
        <v>0.93592446603721691</v>
      </c>
      <c r="AS1482" s="171">
        <v>0.90734517522803637</v>
      </c>
      <c r="AT1482" s="171">
        <v>0.91599664991624785</v>
      </c>
      <c r="AU1482" s="171">
        <v>0.96242139556026984</v>
      </c>
      <c r="AV1482" s="171">
        <v>0.89766816143497774</v>
      </c>
      <c r="AW1482" s="171">
        <v>0.88953273332511384</v>
      </c>
      <c r="AX1482" s="173">
        <v>0.94893666744566474</v>
      </c>
      <c r="AY1482" s="171"/>
      <c r="AZ1482" s="171"/>
      <c r="BA1482" s="171"/>
      <c r="BB1482" s="171"/>
      <c r="BC1482" s="171"/>
      <c r="BD1482" s="171"/>
      <c r="BE1482" s="171"/>
      <c r="BF1482" s="171"/>
      <c r="BG1482" s="171"/>
      <c r="BH1482" s="171"/>
      <c r="BI1482" s="171"/>
      <c r="BJ1482" s="171"/>
      <c r="BK1482" s="171"/>
      <c r="BL1482" s="171"/>
      <c r="BM1482" s="171"/>
      <c r="BN1482" s="171"/>
      <c r="BO1482" s="171"/>
      <c r="BP1482" s="171"/>
    </row>
    <row r="1483" spans="9:68" x14ac:dyDescent="0.25">
      <c r="I1483" s="171">
        <v>22.204999999999998</v>
      </c>
      <c r="J1483" s="175">
        <v>0.97525394847742053</v>
      </c>
      <c r="K1483" s="171">
        <v>0.96835592462450204</v>
      </c>
      <c r="L1483" s="171">
        <v>0.96911520467259604</v>
      </c>
      <c r="M1483" s="171">
        <v>0.97167159175314233</v>
      </c>
      <c r="N1483" s="171">
        <v>0.96318981095909506</v>
      </c>
      <c r="O1483" s="171">
        <v>0.96843227096888973</v>
      </c>
      <c r="P1483" s="171">
        <v>0.97141473021148994</v>
      </c>
      <c r="Q1483" s="171">
        <v>0.98111241218147927</v>
      </c>
      <c r="R1483" s="171">
        <v>0.9758126096026617</v>
      </c>
      <c r="S1483" s="171">
        <v>0.97576761913592291</v>
      </c>
      <c r="T1483" s="171">
        <v>0.9717188004272167</v>
      </c>
      <c r="U1483" s="173">
        <v>0.9751952226634355</v>
      </c>
      <c r="V1483" s="171">
        <v>0.97075075026444291</v>
      </c>
      <c r="W1483" s="171">
        <v>0.96960096600136003</v>
      </c>
      <c r="X1483" s="171">
        <v>0.95436038196885642</v>
      </c>
      <c r="Y1483" s="171">
        <v>0.96701272067468069</v>
      </c>
      <c r="Z1483" s="171">
        <v>0.95564650369988535</v>
      </c>
      <c r="AA1483" s="171">
        <v>0.95586256892281662</v>
      </c>
      <c r="AB1483" s="171">
        <v>0.9703983032650787</v>
      </c>
      <c r="AC1483" s="171">
        <v>0.94346097558164999</v>
      </c>
      <c r="AD1483" s="171">
        <v>0.97510512723598852</v>
      </c>
      <c r="AE1483" s="171">
        <v>0.98041323994875162</v>
      </c>
      <c r="AF1483" s="171">
        <v>0.96287607201386571</v>
      </c>
      <c r="AG1483" s="173">
        <v>0.97509994203052475</v>
      </c>
      <c r="AH1483" s="171"/>
      <c r="AI1483" s="173">
        <v>22.204999999999998</v>
      </c>
      <c r="AJ1483" s="171">
        <v>0.9488159612157373</v>
      </c>
      <c r="AK1483" s="171">
        <v>0.98317503392130279</v>
      </c>
      <c r="AL1483" s="171">
        <v>0.95302345732499849</v>
      </c>
      <c r="AM1483" s="171">
        <v>0.93726393367111949</v>
      </c>
      <c r="AN1483" s="171">
        <v>0.95680262269790783</v>
      </c>
      <c r="AO1483" s="171">
        <v>0.90817453742060217</v>
      </c>
      <c r="AP1483" s="173">
        <v>0.93691821057388158</v>
      </c>
      <c r="AQ1483" s="171">
        <v>0.91091458153580651</v>
      </c>
      <c r="AR1483" s="171">
        <v>0.96067467228893577</v>
      </c>
      <c r="AS1483" s="171">
        <v>0.90566490638502151</v>
      </c>
      <c r="AT1483" s="171">
        <v>0.91993299832495823</v>
      </c>
      <c r="AU1483" s="171">
        <v>0.95234487461171302</v>
      </c>
      <c r="AV1483" s="171">
        <v>0.91524663677130047</v>
      </c>
      <c r="AW1483" s="171">
        <v>0.93502650721242764</v>
      </c>
      <c r="AX1483" s="173">
        <v>0.90675391446599662</v>
      </c>
      <c r="AY1483" s="171"/>
      <c r="AZ1483" s="171"/>
      <c r="BA1483" s="171"/>
      <c r="BB1483" s="171"/>
      <c r="BC1483" s="171"/>
      <c r="BD1483" s="171"/>
      <c r="BE1483" s="171"/>
      <c r="BF1483" s="171"/>
      <c r="BG1483" s="171"/>
      <c r="BH1483" s="171"/>
      <c r="BI1483" s="171"/>
      <c r="BJ1483" s="171"/>
      <c r="BK1483" s="171"/>
      <c r="BL1483" s="171"/>
      <c r="BM1483" s="171"/>
      <c r="BN1483" s="171"/>
      <c r="BO1483" s="171"/>
      <c r="BP1483" s="171"/>
    </row>
    <row r="1484" spans="9:68" x14ac:dyDescent="0.25">
      <c r="I1484" s="171">
        <v>22.22</v>
      </c>
      <c r="J1484" s="175">
        <v>0.97200508610748404</v>
      </c>
      <c r="K1484" s="171">
        <v>0.97146706082425249</v>
      </c>
      <c r="L1484" s="171">
        <v>0.97122328582175932</v>
      </c>
      <c r="M1484" s="171">
        <v>0.97209299364737101</v>
      </c>
      <c r="N1484" s="171">
        <v>0.97079718388924796</v>
      </c>
      <c r="O1484" s="171">
        <v>0.97478496257914959</v>
      </c>
      <c r="P1484" s="171">
        <v>0.9774509884566025</v>
      </c>
      <c r="Q1484" s="171">
        <v>0.98371906918243557</v>
      </c>
      <c r="R1484" s="171">
        <v>0.97705905019865025</v>
      </c>
      <c r="S1484" s="171">
        <v>0.97859762895442959</v>
      </c>
      <c r="T1484" s="171">
        <v>0.97489830682579803</v>
      </c>
      <c r="U1484" s="173">
        <v>0.97466114809862137</v>
      </c>
      <c r="V1484" s="171">
        <v>0.97398179906952997</v>
      </c>
      <c r="W1484" s="171">
        <v>0.97647017263196056</v>
      </c>
      <c r="X1484" s="171">
        <v>0.96654603626731406</v>
      </c>
      <c r="Y1484" s="171">
        <v>0.9670834681917384</v>
      </c>
      <c r="Z1484" s="171">
        <v>0.95516914019571741</v>
      </c>
      <c r="AA1484" s="171">
        <v>0.95711764351024531</v>
      </c>
      <c r="AB1484" s="171">
        <v>0.97205029244668384</v>
      </c>
      <c r="AC1484" s="171">
        <v>0.94012318648520954</v>
      </c>
      <c r="AD1484" s="171">
        <v>0.97352025919747398</v>
      </c>
      <c r="AE1484" s="171">
        <v>0.97754058634321306</v>
      </c>
      <c r="AF1484" s="171">
        <v>0.97025226512474572</v>
      </c>
      <c r="AG1484" s="173">
        <v>0.97525007854642654</v>
      </c>
      <c r="AH1484" s="171"/>
      <c r="AI1484" s="173">
        <v>22.22</v>
      </c>
      <c r="AJ1484" s="171">
        <v>0.92420287152713043</v>
      </c>
      <c r="AK1484" s="171">
        <v>0.9638398914518318</v>
      </c>
      <c r="AL1484" s="171">
        <v>0.96385467599183028</v>
      </c>
      <c r="AM1484" s="171">
        <v>0.93919852602487353</v>
      </c>
      <c r="AN1484" s="171">
        <v>0.96403432648732057</v>
      </c>
      <c r="AO1484" s="171">
        <v>0.90306545153272588</v>
      </c>
      <c r="AP1484" s="173">
        <v>0.92751920469950311</v>
      </c>
      <c r="AQ1484" s="171">
        <v>0.9124245038826575</v>
      </c>
      <c r="AR1484" s="171">
        <v>0.96003300027500227</v>
      </c>
      <c r="AS1484" s="171">
        <v>0.90046407425188024</v>
      </c>
      <c r="AT1484" s="171">
        <v>0.90301507537688452</v>
      </c>
      <c r="AU1484" s="171">
        <v>0.98355936055761795</v>
      </c>
      <c r="AV1484" s="171">
        <v>0.90206278026905828</v>
      </c>
      <c r="AW1484" s="171">
        <v>0.93169769448896544</v>
      </c>
      <c r="AX1484" s="173">
        <v>0.9245150736153307</v>
      </c>
      <c r="AY1484" s="171"/>
      <c r="AZ1484" s="171"/>
      <c r="BA1484" s="171"/>
      <c r="BB1484" s="171"/>
      <c r="BC1484" s="171"/>
      <c r="BD1484" s="171"/>
      <c r="BE1484" s="171"/>
      <c r="BF1484" s="171"/>
      <c r="BG1484" s="171"/>
      <c r="BH1484" s="171"/>
      <c r="BI1484" s="171"/>
      <c r="BJ1484" s="171"/>
      <c r="BK1484" s="171"/>
      <c r="BL1484" s="171"/>
      <c r="BM1484" s="171"/>
      <c r="BN1484" s="171"/>
      <c r="BO1484" s="171"/>
      <c r="BP1484" s="171"/>
    </row>
    <row r="1485" spans="9:68" x14ac:dyDescent="0.25">
      <c r="I1485" s="171">
        <v>22.234999999999999</v>
      </c>
      <c r="J1485" s="175">
        <v>0.97209578526507379</v>
      </c>
      <c r="K1485" s="171">
        <v>0.96886637958900967</v>
      </c>
      <c r="L1485" s="171">
        <v>0.97307728412398287</v>
      </c>
      <c r="M1485" s="171">
        <v>0.97120948863197032</v>
      </c>
      <c r="N1485" s="171">
        <v>0.97110483174212736</v>
      </c>
      <c r="O1485" s="171">
        <v>0.96918382191119234</v>
      </c>
      <c r="P1485" s="171">
        <v>0.97675237179904029</v>
      </c>
      <c r="Q1485" s="171">
        <v>0.98548375939737876</v>
      </c>
      <c r="R1485" s="171">
        <v>0.96880894786018301</v>
      </c>
      <c r="S1485" s="171">
        <v>0.97876460572190782</v>
      </c>
      <c r="T1485" s="171">
        <v>0.97182528486652497</v>
      </c>
      <c r="U1485" s="173">
        <v>0.97804638091024465</v>
      </c>
      <c r="V1485" s="171">
        <v>0.96851217025710346</v>
      </c>
      <c r="W1485" s="171">
        <v>0.97805674252879082</v>
      </c>
      <c r="X1485" s="171">
        <v>0.95734834361299936</v>
      </c>
      <c r="Y1485" s="171">
        <v>0.96848272747273123</v>
      </c>
      <c r="Z1485" s="171">
        <v>0.95702987199221223</v>
      </c>
      <c r="AA1485" s="171">
        <v>0.96064143427907434</v>
      </c>
      <c r="AB1485" s="171">
        <v>0.98069133087139848</v>
      </c>
      <c r="AC1485" s="171">
        <v>0.94600421761025144</v>
      </c>
      <c r="AD1485" s="171">
        <v>0.97836835480279716</v>
      </c>
      <c r="AE1485" s="171">
        <v>0.98190388294989284</v>
      </c>
      <c r="AF1485" s="171">
        <v>0.96387207814728326</v>
      </c>
      <c r="AG1485" s="173">
        <v>0.98229383886255928</v>
      </c>
      <c r="AH1485" s="171"/>
      <c r="AI1485" s="173">
        <v>22.234999999999999</v>
      </c>
      <c r="AJ1485" s="171">
        <v>0.93259369755733723</v>
      </c>
      <c r="AK1485" s="171">
        <v>0.9435549525101764</v>
      </c>
      <c r="AL1485" s="171">
        <v>0.95030017948876655</v>
      </c>
      <c r="AM1485" s="171">
        <v>0.95375403040073714</v>
      </c>
      <c r="AN1485" s="171">
        <v>0.94831742358499693</v>
      </c>
      <c r="AO1485" s="171">
        <v>0.88097210715272034</v>
      </c>
      <c r="AP1485" s="173">
        <v>0.9389064618165387</v>
      </c>
      <c r="AQ1485" s="171">
        <v>0.91857204486626409</v>
      </c>
      <c r="AR1485" s="171">
        <v>0.96828306902557548</v>
      </c>
      <c r="AS1485" s="171">
        <v>0.90110417666826681</v>
      </c>
      <c r="AT1485" s="171">
        <v>0.88659966499162479</v>
      </c>
      <c r="AU1485" s="171">
        <v>0.95923933631335723</v>
      </c>
      <c r="AV1485" s="171">
        <v>0.93031390134529157</v>
      </c>
      <c r="AW1485" s="171">
        <v>0.93416348169152985</v>
      </c>
      <c r="AX1485" s="173">
        <v>0.91727039027810242</v>
      </c>
      <c r="AY1485" s="171"/>
      <c r="AZ1485" s="171"/>
      <c r="BA1485" s="171"/>
      <c r="BB1485" s="171"/>
      <c r="BC1485" s="171"/>
      <c r="BD1485" s="171"/>
      <c r="BE1485" s="171"/>
      <c r="BF1485" s="171"/>
      <c r="BG1485" s="171"/>
      <c r="BH1485" s="171"/>
      <c r="BI1485" s="171"/>
      <c r="BJ1485" s="171"/>
      <c r="BK1485" s="171"/>
      <c r="BL1485" s="171"/>
      <c r="BM1485" s="171"/>
      <c r="BN1485" s="171"/>
      <c r="BO1485" s="171"/>
      <c r="BP1485" s="171"/>
    </row>
    <row r="1486" spans="9:68" x14ac:dyDescent="0.25">
      <c r="I1486" s="171">
        <v>22.25</v>
      </c>
      <c r="J1486" s="175">
        <v>0.97213962105386431</v>
      </c>
      <c r="K1486" s="171">
        <v>0.96736098313672259</v>
      </c>
      <c r="L1486" s="171">
        <v>0.97417619997270766</v>
      </c>
      <c r="M1486" s="171">
        <v>0.97195342769260151</v>
      </c>
      <c r="N1486" s="171">
        <v>0.97055477142306867</v>
      </c>
      <c r="O1486" s="171">
        <v>0.96894739381117767</v>
      </c>
      <c r="P1486" s="171">
        <v>0.98106000088599865</v>
      </c>
      <c r="Q1486" s="171">
        <v>0.98018172830337325</v>
      </c>
      <c r="R1486" s="171">
        <v>0.97097379855611432</v>
      </c>
      <c r="S1486" s="171">
        <v>0.97494114501372409</v>
      </c>
      <c r="T1486" s="171">
        <v>0.97619191344916489</v>
      </c>
      <c r="U1486" s="173">
        <v>0.98249484050290281</v>
      </c>
      <c r="V1486" s="171">
        <v>0.96897670009357062</v>
      </c>
      <c r="W1486" s="171">
        <v>0.97956162684067261</v>
      </c>
      <c r="X1486" s="171">
        <v>0.96549034674453071</v>
      </c>
      <c r="Y1486" s="171">
        <v>0.9665779692125166</v>
      </c>
      <c r="Z1486" s="171">
        <v>0.94741961703555932</v>
      </c>
      <c r="AA1486" s="171">
        <v>0.95588484029674303</v>
      </c>
      <c r="AB1486" s="171">
        <v>0.97942006653401048</v>
      </c>
      <c r="AC1486" s="171">
        <v>0.95135862363014101</v>
      </c>
      <c r="AD1486" s="171">
        <v>0.97851729939159293</v>
      </c>
      <c r="AE1486" s="171">
        <v>0.98765488028053827</v>
      </c>
      <c r="AF1486" s="171">
        <v>0.96840868967589866</v>
      </c>
      <c r="AG1486" s="173">
        <v>0.97685300976630784</v>
      </c>
      <c r="AH1486" s="171"/>
      <c r="AI1486" s="173">
        <v>22.25</v>
      </c>
      <c r="AJ1486" s="171">
        <v>0.92420287152713043</v>
      </c>
      <c r="AK1486" s="171">
        <v>0.9435549525101764</v>
      </c>
      <c r="AL1486" s="171">
        <v>0.95661323265457698</v>
      </c>
      <c r="AM1486" s="171">
        <v>0.93661906955320129</v>
      </c>
      <c r="AN1486" s="171">
        <v>0.93452897502651622</v>
      </c>
      <c r="AO1486" s="171">
        <v>0.92170671085335565</v>
      </c>
      <c r="AP1486" s="173">
        <v>0.94631721644826039</v>
      </c>
      <c r="AQ1486" s="171">
        <v>0.90012942191544432</v>
      </c>
      <c r="AR1486" s="171">
        <v>0.95306627555229617</v>
      </c>
      <c r="AS1486" s="171">
        <v>0.90790526484237477</v>
      </c>
      <c r="AT1486" s="171">
        <v>0.89396984924623113</v>
      </c>
      <c r="AU1486" s="171">
        <v>0.98515039018107431</v>
      </c>
      <c r="AV1486" s="171">
        <v>0.92905829596412559</v>
      </c>
      <c r="AW1486" s="171">
        <v>0.90383429909998758</v>
      </c>
      <c r="AX1486" s="173">
        <v>0.92217807899041837</v>
      </c>
      <c r="AY1486" s="171"/>
      <c r="AZ1486" s="171"/>
      <c r="BA1486" s="171"/>
      <c r="BB1486" s="171"/>
      <c r="BC1486" s="171"/>
      <c r="BD1486" s="171"/>
      <c r="BE1486" s="171"/>
      <c r="BF1486" s="171"/>
      <c r="BG1486" s="171"/>
      <c r="BH1486" s="171"/>
      <c r="BI1486" s="171"/>
      <c r="BJ1486" s="171"/>
      <c r="BK1486" s="171"/>
      <c r="BL1486" s="171"/>
      <c r="BM1486" s="171"/>
      <c r="BN1486" s="171"/>
      <c r="BO1486" s="171"/>
      <c r="BP1486" s="171"/>
    </row>
    <row r="1487" spans="9:68" x14ac:dyDescent="0.25">
      <c r="I1487" s="171">
        <v>22.265000000000001</v>
      </c>
      <c r="J1487" s="175">
        <v>0.97750927724847791</v>
      </c>
      <c r="K1487" s="171">
        <v>0.97029382448187695</v>
      </c>
      <c r="L1487" s="171">
        <v>0.97655030588463365</v>
      </c>
      <c r="M1487" s="171">
        <v>0.96935359395346854</v>
      </c>
      <c r="N1487" s="171">
        <v>0.9650205878078375</v>
      </c>
      <c r="O1487" s="171">
        <v>0.96278356966301415</v>
      </c>
      <c r="P1487" s="171">
        <v>0.97536266538104932</v>
      </c>
      <c r="Q1487" s="171">
        <v>0.98561208840521042</v>
      </c>
      <c r="R1487" s="171">
        <v>0.97926937255256297</v>
      </c>
      <c r="S1487" s="171">
        <v>0.97277036247016024</v>
      </c>
      <c r="T1487" s="171">
        <v>0.97148738730768114</v>
      </c>
      <c r="U1487" s="173">
        <v>0.97125012846531344</v>
      </c>
      <c r="V1487" s="171">
        <v>0.9656207179565951</v>
      </c>
      <c r="W1487" s="171">
        <v>0.97587203997085803</v>
      </c>
      <c r="X1487" s="171">
        <v>0.96186567760849007</v>
      </c>
      <c r="Y1487" s="171">
        <v>0.9641873829110037</v>
      </c>
      <c r="Z1487" s="171">
        <v>0.96449184836315593</v>
      </c>
      <c r="AA1487" s="171">
        <v>0.9538261576670819</v>
      </c>
      <c r="AB1487" s="171">
        <v>0.97447465118912624</v>
      </c>
      <c r="AC1487" s="171">
        <v>0.95516253932402995</v>
      </c>
      <c r="AD1487" s="171">
        <v>0.97485383457481778</v>
      </c>
      <c r="AE1487" s="171">
        <v>0.97365873656393376</v>
      </c>
      <c r="AF1487" s="171">
        <v>0.96975570265672439</v>
      </c>
      <c r="AG1487" s="173">
        <v>0.96815723445776425</v>
      </c>
      <c r="AH1487" s="171"/>
      <c r="AI1487" s="173">
        <v>22.265000000000001</v>
      </c>
      <c r="AJ1487" s="171">
        <v>0.91450680589222444</v>
      </c>
      <c r="AK1487" s="171">
        <v>0.93656716417910457</v>
      </c>
      <c r="AL1487" s="171">
        <v>0.94986693074209327</v>
      </c>
      <c r="AM1487" s="171">
        <v>0.94712114233072331</v>
      </c>
      <c r="AN1487" s="171">
        <v>0.94503905120046305</v>
      </c>
      <c r="AO1487" s="171">
        <v>0.88097210715272034</v>
      </c>
      <c r="AP1487" s="173">
        <v>0.93619521012200635</v>
      </c>
      <c r="AQ1487" s="171">
        <v>0.88481449525452949</v>
      </c>
      <c r="AR1487" s="171">
        <v>0.95682464020533509</v>
      </c>
      <c r="AS1487" s="171">
        <v>0.89478316530644886</v>
      </c>
      <c r="AT1487" s="171">
        <v>0.90301507537688452</v>
      </c>
      <c r="AU1487" s="171">
        <v>0.97772558527161157</v>
      </c>
      <c r="AV1487" s="171">
        <v>0.92340807174887896</v>
      </c>
      <c r="AW1487" s="171">
        <v>0.89791640981383314</v>
      </c>
      <c r="AX1487" s="173">
        <v>0.91727039027810242</v>
      </c>
      <c r="AY1487" s="171"/>
      <c r="AZ1487" s="171"/>
      <c r="BA1487" s="171"/>
      <c r="BB1487" s="171"/>
      <c r="BC1487" s="171"/>
      <c r="BD1487" s="171"/>
      <c r="BE1487" s="171"/>
      <c r="BF1487" s="171"/>
      <c r="BG1487" s="171"/>
      <c r="BH1487" s="171"/>
      <c r="BI1487" s="171"/>
      <c r="BJ1487" s="171"/>
      <c r="BK1487" s="171"/>
      <c r="BL1487" s="171"/>
      <c r="BM1487" s="171"/>
      <c r="BN1487" s="171"/>
      <c r="BO1487" s="171"/>
      <c r="BP1487" s="171"/>
    </row>
    <row r="1488" spans="9:68" x14ac:dyDescent="0.25">
      <c r="I1488" s="171">
        <v>22.28</v>
      </c>
      <c r="J1488" s="175">
        <v>0.97190358553734535</v>
      </c>
      <c r="K1488" s="171">
        <v>0.97099923383444331</v>
      </c>
      <c r="L1488" s="171">
        <v>0.97418735019860481</v>
      </c>
      <c r="M1488" s="171">
        <v>0.96612440663847188</v>
      </c>
      <c r="N1488" s="171">
        <v>0.96636301020547555</v>
      </c>
      <c r="O1488" s="171">
        <v>0.96736517566160174</v>
      </c>
      <c r="P1488" s="171">
        <v>0.9794183647662621</v>
      </c>
      <c r="Q1488" s="171">
        <v>0.97487143019790379</v>
      </c>
      <c r="R1488" s="171">
        <v>0.97607887244420122</v>
      </c>
      <c r="S1488" s="171">
        <v>0.97324443763298485</v>
      </c>
      <c r="T1488" s="171">
        <v>0.9741783185364653</v>
      </c>
      <c r="U1488" s="173">
        <v>0.97693202455329087</v>
      </c>
      <c r="V1488" s="171">
        <v>0.96943081962754185</v>
      </c>
      <c r="W1488" s="171">
        <v>0.97675599833256455</v>
      </c>
      <c r="X1488" s="171">
        <v>0.95535106972824657</v>
      </c>
      <c r="Y1488" s="171">
        <v>0.96935375079844321</v>
      </c>
      <c r="Z1488" s="171">
        <v>0.95331997051357886</v>
      </c>
      <c r="AA1488" s="171">
        <v>0.96111049006905591</v>
      </c>
      <c r="AB1488" s="171">
        <v>0.96788531707338588</v>
      </c>
      <c r="AC1488" s="171">
        <v>0.95655112411989074</v>
      </c>
      <c r="AD1488" s="171">
        <v>0.9808788080644989</v>
      </c>
      <c r="AE1488" s="171">
        <v>0.97945548965785367</v>
      </c>
      <c r="AF1488" s="171">
        <v>0.96701617209320379</v>
      </c>
      <c r="AG1488" s="173">
        <v>0.97239298879109315</v>
      </c>
      <c r="AH1488" s="171"/>
      <c r="AI1488" s="173">
        <v>22.28</v>
      </c>
      <c r="AJ1488" s="171">
        <v>0.91385418608987479</v>
      </c>
      <c r="AK1488" s="171">
        <v>0.94056987788331081</v>
      </c>
      <c r="AL1488" s="171">
        <v>0.96342142724515689</v>
      </c>
      <c r="AM1488" s="171">
        <v>0.93726393367111949</v>
      </c>
      <c r="AN1488" s="171">
        <v>0.94571401022080803</v>
      </c>
      <c r="AO1488" s="171">
        <v>0.90734603700635208</v>
      </c>
      <c r="AP1488" s="173">
        <v>0.93953908721192936</v>
      </c>
      <c r="AQ1488" s="171">
        <v>0.89398188093183772</v>
      </c>
      <c r="AR1488" s="171">
        <v>0.94160784673205622</v>
      </c>
      <c r="AS1488" s="171">
        <v>0.89590334453512555</v>
      </c>
      <c r="AT1488" s="171">
        <v>0.91373534338358464</v>
      </c>
      <c r="AU1488" s="171">
        <v>0.96878551405409508</v>
      </c>
      <c r="AV1488" s="171">
        <v>0.93282511210762331</v>
      </c>
      <c r="AW1488" s="171">
        <v>0.91394402663050167</v>
      </c>
      <c r="AX1488" s="173">
        <v>0.91318064968450574</v>
      </c>
      <c r="AY1488" s="171"/>
      <c r="AZ1488" s="171"/>
      <c r="BA1488" s="171"/>
      <c r="BB1488" s="171"/>
      <c r="BC1488" s="171"/>
      <c r="BD1488" s="171"/>
      <c r="BE1488" s="171"/>
      <c r="BF1488" s="171"/>
      <c r="BG1488" s="171"/>
      <c r="BH1488" s="171"/>
      <c r="BI1488" s="171"/>
      <c r="BJ1488" s="171"/>
      <c r="BK1488" s="171"/>
      <c r="BL1488" s="171"/>
      <c r="BM1488" s="171"/>
      <c r="BN1488" s="171"/>
      <c r="BO1488" s="171"/>
      <c r="BP1488" s="171"/>
    </row>
    <row r="1489" spans="9:68" x14ac:dyDescent="0.25">
      <c r="I1489" s="171">
        <v>22.295000000000002</v>
      </c>
      <c r="J1489" s="175">
        <v>0.97542641383321238</v>
      </c>
      <c r="K1489" s="171">
        <v>0.9773128430476854</v>
      </c>
      <c r="L1489" s="171">
        <v>0.97536561827742574</v>
      </c>
      <c r="M1489" s="171">
        <v>0.96765616206291305</v>
      </c>
      <c r="N1489" s="171">
        <v>0.9618259376583187</v>
      </c>
      <c r="O1489" s="171">
        <v>0.96562923122801514</v>
      </c>
      <c r="P1489" s="171">
        <v>0.97560163872182537</v>
      </c>
      <c r="Q1489" s="171">
        <v>0.98288285830920796</v>
      </c>
      <c r="R1489" s="171">
        <v>0.97848953316571885</v>
      </c>
      <c r="S1489" s="171">
        <v>0.98045225659534685</v>
      </c>
      <c r="T1489" s="171">
        <v>0.97476796249166675</v>
      </c>
      <c r="U1489" s="173">
        <v>0.97378817176499299</v>
      </c>
      <c r="V1489" s="171">
        <v>0.97461440689042778</v>
      </c>
      <c r="W1489" s="171">
        <v>0.97851680974645328</v>
      </c>
      <c r="X1489" s="171">
        <v>0.97448548314156547</v>
      </c>
      <c r="Y1489" s="171">
        <v>0.97056713892691837</v>
      </c>
      <c r="Z1489" s="171">
        <v>0.9486349443033788</v>
      </c>
      <c r="AA1489" s="171">
        <v>0.94655307441613035</v>
      </c>
      <c r="AB1489" s="171">
        <v>0.96893698902718284</v>
      </c>
      <c r="AC1489" s="171">
        <v>0.95766372048537085</v>
      </c>
      <c r="AD1489" s="171">
        <v>0.98116902499929581</v>
      </c>
      <c r="AE1489" s="171">
        <v>0.96937637464097348</v>
      </c>
      <c r="AF1489" s="171">
        <v>0.9659725142420007</v>
      </c>
      <c r="AG1489" s="173">
        <v>0.97550948088556122</v>
      </c>
      <c r="AH1489" s="171"/>
      <c r="AI1489" s="173">
        <v>22.295000000000002</v>
      </c>
      <c r="AJ1489" s="171">
        <v>0.91581204549692352</v>
      </c>
      <c r="AK1489" s="171">
        <v>0.95440976933514254</v>
      </c>
      <c r="AL1489" s="171">
        <v>0.95438509624311463</v>
      </c>
      <c r="AM1489" s="171">
        <v>0.9345923537540306</v>
      </c>
      <c r="AN1489" s="171">
        <v>0.93655385208755171</v>
      </c>
      <c r="AO1489" s="171">
        <v>0.91328362330847856</v>
      </c>
      <c r="AP1489" s="173">
        <v>0.93619521012200635</v>
      </c>
      <c r="AQ1489" s="171">
        <v>0.90401207937877481</v>
      </c>
      <c r="AR1489" s="171">
        <v>0.94160784673205622</v>
      </c>
      <c r="AS1489" s="171">
        <v>0.90510481677068333</v>
      </c>
      <c r="AT1489" s="171">
        <v>0.87026800670016746</v>
      </c>
      <c r="AU1489" s="171">
        <v>0.97037654367755144</v>
      </c>
      <c r="AV1489" s="171">
        <v>0.9089686098654709</v>
      </c>
      <c r="AW1489" s="171">
        <v>0.92245099247934914</v>
      </c>
      <c r="AX1489" s="173">
        <v>0.93760224351483978</v>
      </c>
      <c r="AY1489" s="171"/>
      <c r="AZ1489" s="171"/>
      <c r="BA1489" s="171"/>
      <c r="BB1489" s="171"/>
      <c r="BC1489" s="171"/>
      <c r="BD1489" s="171"/>
      <c r="BE1489" s="171"/>
      <c r="BF1489" s="171"/>
      <c r="BG1489" s="171"/>
      <c r="BH1489" s="171"/>
      <c r="BI1489" s="171"/>
      <c r="BJ1489" s="171"/>
      <c r="BK1489" s="171"/>
      <c r="BL1489" s="171"/>
      <c r="BM1489" s="171"/>
      <c r="BN1489" s="171"/>
      <c r="BO1489" s="171"/>
      <c r="BP1489" s="171"/>
    </row>
    <row r="1490" spans="9:68" x14ac:dyDescent="0.25">
      <c r="I1490" s="171">
        <v>22.31</v>
      </c>
      <c r="J1490" s="175">
        <v>0.97356670814577984</v>
      </c>
      <c r="K1490" s="171">
        <v>0.97379311576412697</v>
      </c>
      <c r="L1490" s="171">
        <v>0.97300116697926853</v>
      </c>
      <c r="M1490" s="171">
        <v>0.96895728714198326</v>
      </c>
      <c r="N1490" s="171">
        <v>0.96255780688061399</v>
      </c>
      <c r="O1490" s="171">
        <v>0.96873757061888588</v>
      </c>
      <c r="P1490" s="171">
        <v>0.97525356429927923</v>
      </c>
      <c r="Q1490" s="171">
        <v>0.98031941884205409</v>
      </c>
      <c r="R1490" s="171">
        <v>0.97864149217556273</v>
      </c>
      <c r="S1490" s="171">
        <v>0.98452034389130494</v>
      </c>
      <c r="T1490" s="171">
        <v>0.97045720531413027</v>
      </c>
      <c r="U1490" s="173">
        <v>0.97018757705832392</v>
      </c>
      <c r="V1490" s="171">
        <v>0.9740680272801866</v>
      </c>
      <c r="W1490" s="171">
        <v>0.97740477552059968</v>
      </c>
      <c r="X1490" s="171">
        <v>0.96323836192219614</v>
      </c>
      <c r="Y1490" s="171">
        <v>0.9660095779061123</v>
      </c>
      <c r="Z1490" s="171">
        <v>0.94775228359548547</v>
      </c>
      <c r="AA1490" s="171">
        <v>0.94658294093525119</v>
      </c>
      <c r="AB1490" s="171">
        <v>0.95968888658480811</v>
      </c>
      <c r="AC1490" s="171">
        <v>0.95035146752094402</v>
      </c>
      <c r="AD1490" s="171">
        <v>0.9779140065695423</v>
      </c>
      <c r="AE1490" s="171">
        <v>0.9720221668678084</v>
      </c>
      <c r="AF1490" s="171">
        <v>0.96647357406628798</v>
      </c>
      <c r="AG1490" s="173">
        <v>0.9727112102344887</v>
      </c>
      <c r="AH1490" s="171"/>
      <c r="AI1490" s="173">
        <v>22.31</v>
      </c>
      <c r="AJ1490" s="171">
        <v>0.90863322767107957</v>
      </c>
      <c r="AK1490" s="171">
        <v>0.95936227951153319</v>
      </c>
      <c r="AL1490" s="171">
        <v>0.96205978832704109</v>
      </c>
      <c r="AM1490" s="171">
        <v>0.94914785812989433</v>
      </c>
      <c r="AN1490" s="171">
        <v>0.96470928550766588</v>
      </c>
      <c r="AO1490" s="171">
        <v>0.89533278099972391</v>
      </c>
      <c r="AP1490" s="173">
        <v>0.9220967013104383</v>
      </c>
      <c r="AQ1490" s="171">
        <v>0.86939171699741136</v>
      </c>
      <c r="AR1490" s="171">
        <v>0.95874965624713548</v>
      </c>
      <c r="AS1490" s="171">
        <v>0.88390142422787643</v>
      </c>
      <c r="AT1490" s="171">
        <v>0.90753768844221105</v>
      </c>
      <c r="AU1490" s="171">
        <v>0.9740131828168801</v>
      </c>
      <c r="AV1490" s="171">
        <v>0.91022421524663688</v>
      </c>
      <c r="AW1490" s="171">
        <v>0.94267044754037732</v>
      </c>
      <c r="AX1490" s="173">
        <v>0.95618135078289312</v>
      </c>
      <c r="AY1490" s="171"/>
      <c r="AZ1490" s="171"/>
      <c r="BA1490" s="171"/>
      <c r="BB1490" s="171"/>
      <c r="BC1490" s="171"/>
      <c r="BD1490" s="171"/>
      <c r="BE1490" s="171"/>
      <c r="BF1490" s="171"/>
      <c r="BG1490" s="171"/>
      <c r="BH1490" s="171"/>
      <c r="BI1490" s="171"/>
      <c r="BJ1490" s="171"/>
      <c r="BK1490" s="171"/>
      <c r="BL1490" s="171"/>
      <c r="BM1490" s="171"/>
      <c r="BN1490" s="171"/>
      <c r="BO1490" s="171"/>
      <c r="BP1490" s="171"/>
    </row>
    <row r="1491" spans="9:68" x14ac:dyDescent="0.25">
      <c r="I1491" s="171">
        <v>22.324999999999999</v>
      </c>
      <c r="J1491" s="175">
        <v>0.97493176288487027</v>
      </c>
      <c r="K1491" s="171">
        <v>0.97204556718486712</v>
      </c>
      <c r="L1491" s="171">
        <v>0.97570290425741979</v>
      </c>
      <c r="M1491" s="171">
        <v>0.96863557861881289</v>
      </c>
      <c r="N1491" s="171">
        <v>0.96357113052223409</v>
      </c>
      <c r="O1491" s="171">
        <v>0.97196555074000368</v>
      </c>
      <c r="P1491" s="171">
        <v>0.97317893788236942</v>
      </c>
      <c r="Q1491" s="171">
        <v>0.98240611520727406</v>
      </c>
      <c r="R1491" s="171">
        <v>0.9819402433572989</v>
      </c>
      <c r="S1491" s="171">
        <v>0.97974413877418121</v>
      </c>
      <c r="T1491" s="171">
        <v>0.9762763663658357</v>
      </c>
      <c r="U1491" s="173">
        <v>0.97655565008571288</v>
      </c>
      <c r="V1491" s="171">
        <v>0.96459826439821661</v>
      </c>
      <c r="W1491" s="171">
        <v>0.96715748154189074</v>
      </c>
      <c r="X1491" s="171">
        <v>0.96405451721527324</v>
      </c>
      <c r="Y1491" s="171">
        <v>0.97358310099858414</v>
      </c>
      <c r="Z1491" s="171">
        <v>0.94509324138068096</v>
      </c>
      <c r="AA1491" s="171">
        <v>0.96107011538868758</v>
      </c>
      <c r="AB1491" s="171">
        <v>0.96502789531041122</v>
      </c>
      <c r="AC1491" s="171">
        <v>0.94947625577616712</v>
      </c>
      <c r="AD1491" s="171">
        <v>0.98302299596422149</v>
      </c>
      <c r="AE1491" s="171">
        <v>0.97438087361577053</v>
      </c>
      <c r="AF1491" s="171">
        <v>0.9700552019080817</v>
      </c>
      <c r="AG1491" s="173">
        <v>0.96851351219792814</v>
      </c>
      <c r="AH1491" s="171"/>
      <c r="AI1491" s="173">
        <v>22.324999999999999</v>
      </c>
      <c r="AJ1491" s="171">
        <v>0.94434085399962697</v>
      </c>
      <c r="AK1491" s="171">
        <v>0.95196743554952512</v>
      </c>
      <c r="AL1491" s="171">
        <v>0.95933651049080892</v>
      </c>
      <c r="AM1491" s="171">
        <v>0.94518654997696927</v>
      </c>
      <c r="AN1491" s="171">
        <v>0.94696750554430631</v>
      </c>
      <c r="AO1491" s="171">
        <v>0.89201877934272311</v>
      </c>
      <c r="AP1491" s="173">
        <v>0.92074107546317208</v>
      </c>
      <c r="AQ1491" s="171">
        <v>0.88244176013805009</v>
      </c>
      <c r="AR1491" s="171">
        <v>0.95499129159409646</v>
      </c>
      <c r="AS1491" s="171">
        <v>0.88446151384221472</v>
      </c>
      <c r="AT1491" s="171">
        <v>0.88886097152428811</v>
      </c>
      <c r="AU1491" s="171">
        <v>0.95870899310553825</v>
      </c>
      <c r="AV1491" s="171">
        <v>0.91587443946188352</v>
      </c>
      <c r="AW1491" s="171">
        <v>0.93675255825422254</v>
      </c>
      <c r="AX1491" s="173">
        <v>0.9407571862584716</v>
      </c>
      <c r="AY1491" s="171"/>
      <c r="AZ1491" s="171"/>
      <c r="BA1491" s="171"/>
      <c r="BB1491" s="171"/>
      <c r="BC1491" s="171"/>
      <c r="BD1491" s="171"/>
      <c r="BE1491" s="171"/>
      <c r="BF1491" s="171"/>
      <c r="BG1491" s="171"/>
      <c r="BH1491" s="171"/>
      <c r="BI1491" s="171"/>
      <c r="BJ1491" s="171"/>
      <c r="BK1491" s="171"/>
      <c r="BL1491" s="171"/>
      <c r="BM1491" s="171"/>
      <c r="BN1491" s="171"/>
      <c r="BO1491" s="171"/>
      <c r="BP1491" s="171"/>
    </row>
    <row r="1492" spans="9:68" x14ac:dyDescent="0.25">
      <c r="I1492" s="171">
        <v>22.34</v>
      </c>
      <c r="J1492" s="175">
        <v>0.97392310050731457</v>
      </c>
      <c r="K1492" s="171">
        <v>0.97332687880166413</v>
      </c>
      <c r="L1492" s="171">
        <v>0.97790794727408648</v>
      </c>
      <c r="M1492" s="171">
        <v>0.96692167520934491</v>
      </c>
      <c r="N1492" s="171">
        <v>0.96435682044142979</v>
      </c>
      <c r="O1492" s="171">
        <v>0.97380266644671565</v>
      </c>
      <c r="P1492" s="171">
        <v>0.97246321053625628</v>
      </c>
      <c r="Q1492" s="171">
        <v>0.98325715245946799</v>
      </c>
      <c r="R1492" s="171">
        <v>0.97968693925300476</v>
      </c>
      <c r="S1492" s="171">
        <v>0.97689813399251835</v>
      </c>
      <c r="T1492" s="171">
        <v>0.97802214932189369</v>
      </c>
      <c r="U1492" s="173">
        <v>0.97260023930434292</v>
      </c>
      <c r="V1492" s="171">
        <v>0.96820839154980198</v>
      </c>
      <c r="W1492" s="171">
        <v>0.97333040419931516</v>
      </c>
      <c r="X1492" s="171">
        <v>0.96691362689238458</v>
      </c>
      <c r="Y1492" s="171">
        <v>0.97409428796461117</v>
      </c>
      <c r="Z1492" s="171">
        <v>0.96077254693229097</v>
      </c>
      <c r="AA1492" s="171">
        <v>0.96375825956988526</v>
      </c>
      <c r="AB1492" s="171">
        <v>0.97597589465742485</v>
      </c>
      <c r="AC1492" s="171">
        <v>0.94913285472291686</v>
      </c>
      <c r="AD1492" s="171">
        <v>0.98442633005872937</v>
      </c>
      <c r="AE1492" s="171">
        <v>0.97597180354500834</v>
      </c>
      <c r="AF1492" s="171">
        <v>0.96665142171593421</v>
      </c>
      <c r="AG1492" s="173">
        <v>0.96433611675317843</v>
      </c>
      <c r="AH1492" s="171"/>
      <c r="AI1492" s="173">
        <v>22.34</v>
      </c>
      <c r="AJ1492" s="171">
        <v>0.94238299459257868</v>
      </c>
      <c r="AK1492" s="171">
        <v>0.93805970149253748</v>
      </c>
      <c r="AL1492" s="171">
        <v>0.95890326174413576</v>
      </c>
      <c r="AM1492" s="171">
        <v>0.94914785812989433</v>
      </c>
      <c r="AN1492" s="171">
        <v>0.95487416835406425</v>
      </c>
      <c r="AO1492" s="171">
        <v>0.92004971002485503</v>
      </c>
      <c r="AP1492" s="173">
        <v>0.90067781292363314</v>
      </c>
      <c r="AQ1492" s="171">
        <v>0.85483175150992252</v>
      </c>
      <c r="AR1492" s="171">
        <v>0.94481620680172329</v>
      </c>
      <c r="AS1492" s="171">
        <v>0.86445831333013279</v>
      </c>
      <c r="AT1492" s="171">
        <v>0.90862646566164151</v>
      </c>
      <c r="AU1492" s="171">
        <v>0.96560345480718246</v>
      </c>
      <c r="AV1492" s="171">
        <v>0.92278026905829613</v>
      </c>
      <c r="AW1492" s="171">
        <v>0.91813586487486132</v>
      </c>
      <c r="AX1492" s="173">
        <v>0.89612058892264546</v>
      </c>
      <c r="AY1492" s="171"/>
      <c r="AZ1492" s="171"/>
      <c r="BA1492" s="171"/>
      <c r="BB1492" s="171"/>
      <c r="BC1492" s="171"/>
      <c r="BD1492" s="171"/>
      <c r="BE1492" s="171"/>
      <c r="BF1492" s="171"/>
      <c r="BG1492" s="171"/>
      <c r="BH1492" s="171"/>
      <c r="BI1492" s="171"/>
      <c r="BJ1492" s="171"/>
      <c r="BK1492" s="171"/>
      <c r="BL1492" s="171"/>
      <c r="BM1492" s="171"/>
      <c r="BN1492" s="171"/>
      <c r="BO1492" s="171"/>
      <c r="BP1492" s="171"/>
    </row>
    <row r="1493" spans="9:68" x14ac:dyDescent="0.25">
      <c r="I1493" s="171">
        <v>22.355</v>
      </c>
      <c r="J1493" s="175">
        <v>0.97328763440793098</v>
      </c>
      <c r="K1493" s="171">
        <v>0.97217997989393889</v>
      </c>
      <c r="L1493" s="171">
        <v>0.97792714266301717</v>
      </c>
      <c r="M1493" s="171">
        <v>0.96985430555739016</v>
      </c>
      <c r="N1493" s="171">
        <v>0.96880367777519893</v>
      </c>
      <c r="O1493" s="171">
        <v>0.9724302933162503</v>
      </c>
      <c r="P1493" s="171">
        <v>0.97712076502028111</v>
      </c>
      <c r="Q1493" s="171">
        <v>0.97631107527622363</v>
      </c>
      <c r="R1493" s="171">
        <v>0.98041732679551108</v>
      </c>
      <c r="S1493" s="171">
        <v>0.97696945781385247</v>
      </c>
      <c r="T1493" s="171">
        <v>0.98067195700888254</v>
      </c>
      <c r="U1493" s="173">
        <v>0.97638315512408558</v>
      </c>
      <c r="V1493" s="171">
        <v>0.9723405738127382</v>
      </c>
      <c r="W1493" s="171">
        <v>0.97724026002577047</v>
      </c>
      <c r="X1493" s="171">
        <v>0.96637173055111003</v>
      </c>
      <c r="Y1493" s="171">
        <v>0.97406355519288601</v>
      </c>
      <c r="Z1493" s="171">
        <v>0.95416412257738514</v>
      </c>
      <c r="AA1493" s="171">
        <v>0.95877486714215432</v>
      </c>
      <c r="AB1493" s="171">
        <v>0.96835698570342355</v>
      </c>
      <c r="AC1493" s="171">
        <v>0.94232245128429692</v>
      </c>
      <c r="AD1493" s="171">
        <v>0.98097854988541933</v>
      </c>
      <c r="AE1493" s="171">
        <v>0.97820047011448918</v>
      </c>
      <c r="AF1493" s="171">
        <v>0.96916306022438536</v>
      </c>
      <c r="AG1493" s="173">
        <v>0.97290297856899477</v>
      </c>
      <c r="AH1493" s="171"/>
      <c r="AI1493" s="173">
        <v>22.355</v>
      </c>
      <c r="AJ1493" s="171">
        <v>0.9488159612157373</v>
      </c>
      <c r="AK1493" s="171">
        <v>0.94301221166892824</v>
      </c>
      <c r="AL1493" s="171">
        <v>0.95661323265457698</v>
      </c>
      <c r="AM1493" s="171">
        <v>0.93919852602487353</v>
      </c>
      <c r="AN1493" s="171">
        <v>0.95612766367756252</v>
      </c>
      <c r="AO1493" s="171">
        <v>0.92253521126760574</v>
      </c>
      <c r="AP1493" s="173">
        <v>0.94026208766380492</v>
      </c>
      <c r="AQ1493" s="171">
        <v>0.88783433994823113</v>
      </c>
      <c r="AR1493" s="171">
        <v>0.96388303235860284</v>
      </c>
      <c r="AS1493" s="171">
        <v>0.87301968314930389</v>
      </c>
      <c r="AT1493" s="171">
        <v>0.94078726968174209</v>
      </c>
      <c r="AU1493" s="171">
        <v>0.96295173876808837</v>
      </c>
      <c r="AV1493" s="171">
        <v>0.9008071748878923</v>
      </c>
      <c r="AW1493" s="171">
        <v>0.94008137097768463</v>
      </c>
      <c r="AX1493" s="173">
        <v>0.89051180182285572</v>
      </c>
      <c r="AY1493" s="171"/>
      <c r="AZ1493" s="171"/>
      <c r="BA1493" s="171"/>
      <c r="BB1493" s="171"/>
      <c r="BC1493" s="171"/>
      <c r="BD1493" s="171"/>
      <c r="BE1493" s="171"/>
      <c r="BF1493" s="171"/>
      <c r="BG1493" s="171"/>
      <c r="BH1493" s="171"/>
      <c r="BI1493" s="171"/>
      <c r="BJ1493" s="171"/>
      <c r="BK1493" s="171"/>
      <c r="BL1493" s="171"/>
      <c r="BM1493" s="171"/>
      <c r="BN1493" s="171"/>
      <c r="BO1493" s="171"/>
      <c r="BP1493" s="171"/>
    </row>
    <row r="1494" spans="9:68" x14ac:dyDescent="0.25">
      <c r="I1494" s="171">
        <v>22.37</v>
      </c>
      <c r="J1494" s="175">
        <v>0.971227627028865</v>
      </c>
      <c r="K1494" s="171">
        <v>0.96552921295433325</v>
      </c>
      <c r="L1494" s="171">
        <v>0.97462441428363411</v>
      </c>
      <c r="M1494" s="171">
        <v>0.97004570837286652</v>
      </c>
      <c r="N1494" s="171">
        <v>0.97509597999480668</v>
      </c>
      <c r="O1494" s="171">
        <v>0.96948871082014609</v>
      </c>
      <c r="P1494" s="171">
        <v>0.98081031280745223</v>
      </c>
      <c r="Q1494" s="171">
        <v>0.98810030581685249</v>
      </c>
      <c r="R1494" s="171">
        <v>0.98334810307375564</v>
      </c>
      <c r="S1494" s="171">
        <v>0.97801826653948076</v>
      </c>
      <c r="T1494" s="171">
        <v>0.97497462525639589</v>
      </c>
      <c r="U1494" s="173">
        <v>0.97716915760206857</v>
      </c>
      <c r="V1494" s="171">
        <v>0.96858740977993574</v>
      </c>
      <c r="W1494" s="171">
        <v>0.97623631597053817</v>
      </c>
      <c r="X1494" s="171">
        <v>0.96796681258101636</v>
      </c>
      <c r="Y1494" s="171">
        <v>0.97254815116338766</v>
      </c>
      <c r="Z1494" s="171">
        <v>0.95721545959421872</v>
      </c>
      <c r="AA1494" s="171">
        <v>0.96335550384002677</v>
      </c>
      <c r="AB1494" s="171">
        <v>0.96829674256897169</v>
      </c>
      <c r="AC1494" s="171">
        <v>0.94491927770543571</v>
      </c>
      <c r="AD1494" s="171">
        <v>0.98054382299488552</v>
      </c>
      <c r="AE1494" s="171">
        <v>0.97594330563386134</v>
      </c>
      <c r="AF1494" s="171">
        <v>0.96778710418662228</v>
      </c>
      <c r="AG1494" s="173">
        <v>0.96338182413565743</v>
      </c>
      <c r="AH1494" s="171"/>
      <c r="AI1494" s="173">
        <v>22.37</v>
      </c>
      <c r="AJ1494" s="171">
        <v>0.93389893716203598</v>
      </c>
      <c r="AK1494" s="171">
        <v>0.95142469470827684</v>
      </c>
      <c r="AL1494" s="171">
        <v>0.97152936807575674</v>
      </c>
      <c r="AM1494" s="171">
        <v>0.95439889451865534</v>
      </c>
      <c r="AN1494" s="171">
        <v>0.9594060360620964</v>
      </c>
      <c r="AO1494" s="171">
        <v>0.92764429715548202</v>
      </c>
      <c r="AP1494" s="173">
        <v>0.95969272480795287</v>
      </c>
      <c r="AQ1494" s="171">
        <v>0.89247195858498718</v>
      </c>
      <c r="AR1494" s="171">
        <v>0.94417453478779012</v>
      </c>
      <c r="AS1494" s="171">
        <v>0.90046407425188024</v>
      </c>
      <c r="AT1494" s="171">
        <v>0.89229480737018418</v>
      </c>
      <c r="AU1494" s="171">
        <v>0.97196757330100769</v>
      </c>
      <c r="AV1494" s="171">
        <v>0.89076233183856512</v>
      </c>
      <c r="AW1494" s="171">
        <v>0.89964246085562805</v>
      </c>
      <c r="AX1494" s="173">
        <v>0.9440289787333489</v>
      </c>
      <c r="AY1494" s="171"/>
      <c r="AZ1494" s="171"/>
      <c r="BA1494" s="171"/>
      <c r="BB1494" s="171"/>
      <c r="BC1494" s="171"/>
      <c r="BD1494" s="171"/>
      <c r="BE1494" s="171"/>
      <c r="BF1494" s="171"/>
      <c r="BG1494" s="171"/>
      <c r="BH1494" s="171"/>
      <c r="BI1494" s="171"/>
      <c r="BJ1494" s="171"/>
      <c r="BK1494" s="171"/>
      <c r="BL1494" s="171"/>
      <c r="BM1494" s="171"/>
      <c r="BN1494" s="171"/>
      <c r="BO1494" s="171"/>
      <c r="BP1494" s="171"/>
    </row>
    <row r="1495" spans="9:68" x14ac:dyDescent="0.25">
      <c r="I1495" s="171">
        <v>22.385000000000002</v>
      </c>
      <c r="J1495" s="175">
        <v>0.97128409142489902</v>
      </c>
      <c r="K1495" s="171">
        <v>0.96937864942804985</v>
      </c>
      <c r="L1495" s="171">
        <v>0.97335019951649482</v>
      </c>
      <c r="M1495" s="171">
        <v>0.97303610448223343</v>
      </c>
      <c r="N1495" s="171">
        <v>0.96587642051374378</v>
      </c>
      <c r="O1495" s="171">
        <v>0.97172420565301576</v>
      </c>
      <c r="P1495" s="171">
        <v>0.97758018214779652</v>
      </c>
      <c r="Q1495" s="171">
        <v>0.98432251888514743</v>
      </c>
      <c r="R1495" s="171">
        <v>0.97975659401169113</v>
      </c>
      <c r="S1495" s="171">
        <v>0.9755080670241485</v>
      </c>
      <c r="T1495" s="171">
        <v>0.97643708933065909</v>
      </c>
      <c r="U1495" s="173">
        <v>0.97385096867225096</v>
      </c>
      <c r="V1495" s="171">
        <v>0.96851520803788882</v>
      </c>
      <c r="W1495" s="171">
        <v>0.97686208193306412</v>
      </c>
      <c r="X1495" s="171">
        <v>0.96310967249153234</v>
      </c>
      <c r="Y1495" s="171">
        <v>0.97112841556004081</v>
      </c>
      <c r="Z1495" s="171">
        <v>0.95250715162387811</v>
      </c>
      <c r="AA1495" s="171">
        <v>0.96627969957644011</v>
      </c>
      <c r="AB1495" s="171">
        <v>0.97428824124608615</v>
      </c>
      <c r="AC1495" s="171">
        <v>0.95680521785224537</v>
      </c>
      <c r="AD1495" s="171">
        <v>0.98171636323270783</v>
      </c>
      <c r="AE1495" s="171">
        <v>0.9739039020670518</v>
      </c>
      <c r="AF1495" s="171">
        <v>0.96286570440599772</v>
      </c>
      <c r="AG1495" s="173">
        <v>0.96466453374398742</v>
      </c>
      <c r="AH1495" s="171"/>
      <c r="AI1495" s="173">
        <v>22.385000000000002</v>
      </c>
      <c r="AJ1495" s="171">
        <v>0.92224501212008214</v>
      </c>
      <c r="AK1495" s="171">
        <v>0.95393487109905017</v>
      </c>
      <c r="AL1495" s="171">
        <v>0.96793959274617813</v>
      </c>
      <c r="AM1495" s="171">
        <v>0.97162597881160784</v>
      </c>
      <c r="AN1495" s="171">
        <v>0.96210587214347731</v>
      </c>
      <c r="AO1495" s="171">
        <v>0.93358188345760851</v>
      </c>
      <c r="AP1495" s="173">
        <v>0.94893809308630817</v>
      </c>
      <c r="AQ1495" s="171">
        <v>0.91857204486626409</v>
      </c>
      <c r="AR1495" s="171">
        <v>0.94921624346869549</v>
      </c>
      <c r="AS1495" s="171">
        <v>0.89822371579452709</v>
      </c>
      <c r="AT1495" s="171">
        <v>0.90016750418760472</v>
      </c>
      <c r="AU1495" s="171">
        <v>0.96878551405409508</v>
      </c>
      <c r="AV1495" s="171">
        <v>0.91273542600896862</v>
      </c>
      <c r="AW1495" s="171">
        <v>0.88620392060165198</v>
      </c>
      <c r="AX1495" s="173">
        <v>0.93760224351483978</v>
      </c>
      <c r="AY1495" s="171"/>
      <c r="AZ1495" s="171"/>
      <c r="BA1495" s="171"/>
      <c r="BB1495" s="171"/>
      <c r="BC1495" s="171"/>
      <c r="BD1495" s="171"/>
      <c r="BE1495" s="171"/>
      <c r="BF1495" s="171"/>
      <c r="BG1495" s="171"/>
      <c r="BH1495" s="171"/>
      <c r="BI1495" s="171"/>
      <c r="BJ1495" s="171"/>
      <c r="BK1495" s="171"/>
      <c r="BL1495" s="171"/>
      <c r="BM1495" s="171"/>
      <c r="BN1495" s="171"/>
      <c r="BO1495" s="171"/>
      <c r="BP1495" s="171"/>
    </row>
    <row r="1496" spans="9:68" x14ac:dyDescent="0.25">
      <c r="I1496" s="171">
        <v>22.4</v>
      </c>
      <c r="J1496" s="175">
        <v>0.97647848674348525</v>
      </c>
      <c r="K1496" s="171">
        <v>0.969055752675542</v>
      </c>
      <c r="L1496" s="171">
        <v>0.97340669638850574</v>
      </c>
      <c r="M1496" s="171">
        <v>0.96878937239001262</v>
      </c>
      <c r="N1496" s="171">
        <v>0.96724029381452015</v>
      </c>
      <c r="O1496" s="171">
        <v>0.96619724243623739</v>
      </c>
      <c r="P1496" s="171">
        <v>0.98266605849300981</v>
      </c>
      <c r="Q1496" s="171">
        <v>0.98276470978456243</v>
      </c>
      <c r="R1496" s="171">
        <v>0.97713300423453742</v>
      </c>
      <c r="S1496" s="171">
        <v>0.9790712004921921</v>
      </c>
      <c r="T1496" s="171">
        <v>0.97834547601992805</v>
      </c>
      <c r="U1496" s="173">
        <v>0.96987355543055354</v>
      </c>
      <c r="V1496" s="171">
        <v>0.966186063988976</v>
      </c>
      <c r="W1496" s="171">
        <v>0.97517833171800861</v>
      </c>
      <c r="X1496" s="171">
        <v>0.9565748166791761</v>
      </c>
      <c r="Y1496" s="171">
        <v>0.97048165006390219</v>
      </c>
      <c r="Z1496" s="171">
        <v>0.95721251323718404</v>
      </c>
      <c r="AA1496" s="171">
        <v>0.96400468498195169</v>
      </c>
      <c r="AB1496" s="171">
        <v>0.96400444221880033</v>
      </c>
      <c r="AC1496" s="171">
        <v>0.9577576372163773</v>
      </c>
      <c r="AD1496" s="171">
        <v>0.97501604459878088</v>
      </c>
      <c r="AE1496" s="171">
        <v>0.97712742056436663</v>
      </c>
      <c r="AF1496" s="171">
        <v>0.96769063158201618</v>
      </c>
      <c r="AG1496" s="173">
        <v>0.95296379784141139</v>
      </c>
      <c r="AH1496" s="171"/>
      <c r="AI1496" s="173">
        <v>22.4</v>
      </c>
      <c r="AJ1496" s="171">
        <v>0.91581204549692352</v>
      </c>
      <c r="AK1496" s="171">
        <v>0.95345997286295814</v>
      </c>
      <c r="AL1496" s="171">
        <v>0.97109611932908335</v>
      </c>
      <c r="AM1496" s="171">
        <v>0.9418701059419623</v>
      </c>
      <c r="AN1496" s="171">
        <v>0.95747758171825281</v>
      </c>
      <c r="AO1496" s="171">
        <v>0.93869096934548479</v>
      </c>
      <c r="AP1496" s="173">
        <v>0.93149570718481711</v>
      </c>
      <c r="AQ1496" s="171">
        <v>0.88405953408110449</v>
      </c>
      <c r="AR1496" s="171">
        <v>0.96764139701164187</v>
      </c>
      <c r="AS1496" s="171">
        <v>0.90278444551128167</v>
      </c>
      <c r="AT1496" s="171">
        <v>0.91314907872696827</v>
      </c>
      <c r="AU1496" s="171">
        <v>0.95764830668990086</v>
      </c>
      <c r="AV1496" s="171">
        <v>0.89515695067264578</v>
      </c>
      <c r="AW1496" s="171">
        <v>0.89705338429293535</v>
      </c>
      <c r="AX1496" s="173">
        <v>0.89612058892264546</v>
      </c>
      <c r="AY1496" s="171"/>
      <c r="AZ1496" s="171"/>
      <c r="BA1496" s="171"/>
      <c r="BB1496" s="171"/>
      <c r="BC1496" s="171"/>
      <c r="BD1496" s="171"/>
      <c r="BE1496" s="171"/>
      <c r="BF1496" s="171"/>
      <c r="BG1496" s="171"/>
      <c r="BH1496" s="171"/>
      <c r="BI1496" s="171"/>
      <c r="BJ1496" s="171"/>
      <c r="BK1496" s="171"/>
      <c r="BL1496" s="171"/>
      <c r="BM1496" s="171"/>
      <c r="BN1496" s="171"/>
      <c r="BO1496" s="171"/>
      <c r="BP1496" s="171"/>
    </row>
    <row r="1497" spans="9:68" x14ac:dyDescent="0.25">
      <c r="I1497" s="171">
        <v>22.414999999999999</v>
      </c>
      <c r="J1497" s="175">
        <v>0.97672535406012007</v>
      </c>
      <c r="K1497" s="171">
        <v>0.97041069504202049</v>
      </c>
      <c r="L1497" s="171">
        <v>0.97831772872914691</v>
      </c>
      <c r="M1497" s="171">
        <v>0.96729298892352367</v>
      </c>
      <c r="N1497" s="171">
        <v>0.96384265943487912</v>
      </c>
      <c r="O1497" s="171">
        <v>0.96837407670175835</v>
      </c>
      <c r="P1497" s="171">
        <v>0.98080599402046231</v>
      </c>
      <c r="Q1497" s="171">
        <v>0.98620949113046819</v>
      </c>
      <c r="R1497" s="171">
        <v>0.97483944598706296</v>
      </c>
      <c r="S1497" s="171">
        <v>0.97860038748385569</v>
      </c>
      <c r="T1497" s="171">
        <v>0.97582382921721711</v>
      </c>
      <c r="U1497" s="173">
        <v>0.97420064963750352</v>
      </c>
      <c r="V1497" s="171">
        <v>0.96720717580126614</v>
      </c>
      <c r="W1497" s="171">
        <v>0.97778436133563096</v>
      </c>
      <c r="X1497" s="171">
        <v>0.96311372535152329</v>
      </c>
      <c r="Y1497" s="171">
        <v>0.96640391671052261</v>
      </c>
      <c r="Z1497" s="171">
        <v>0.95913653804537191</v>
      </c>
      <c r="AA1497" s="171">
        <v>0.96956423864046237</v>
      </c>
      <c r="AB1497" s="171">
        <v>0.9683465989561042</v>
      </c>
      <c r="AC1497" s="171">
        <v>0.95263082082070549</v>
      </c>
      <c r="AD1497" s="171">
        <v>0.97529493011364854</v>
      </c>
      <c r="AE1497" s="171">
        <v>0.98017706241070535</v>
      </c>
      <c r="AF1497" s="171">
        <v>0.96706260770487107</v>
      </c>
      <c r="AG1497" s="173">
        <v>0.95863588531779209</v>
      </c>
      <c r="AH1497" s="171"/>
      <c r="AI1497" s="173">
        <v>22.414999999999999</v>
      </c>
      <c r="AJ1497" s="171">
        <v>0.92942382994592565</v>
      </c>
      <c r="AK1497" s="171">
        <v>0.95691994572591577</v>
      </c>
      <c r="AL1497" s="171">
        <v>0.95481834498978768</v>
      </c>
      <c r="AM1497" s="171">
        <v>0.94914785812989433</v>
      </c>
      <c r="AN1497" s="171">
        <v>0.9594060360620964</v>
      </c>
      <c r="AO1497" s="171">
        <v>0.92681579674123193</v>
      </c>
      <c r="AP1497" s="173">
        <v>0.92146407591504731</v>
      </c>
      <c r="AQ1497" s="171">
        <v>0.84555651423641043</v>
      </c>
      <c r="AR1497" s="171">
        <v>0.96635805298377508</v>
      </c>
      <c r="AS1497" s="171">
        <v>0.90334453512562007</v>
      </c>
      <c r="AT1497" s="171">
        <v>0.90695142378559468</v>
      </c>
      <c r="AU1497" s="171">
        <v>0.96189105235245098</v>
      </c>
      <c r="AV1497" s="171">
        <v>0.91085201793721982</v>
      </c>
      <c r="AW1497" s="171">
        <v>0.95697201331525072</v>
      </c>
      <c r="AX1497" s="173">
        <v>0.88233232063566247</v>
      </c>
      <c r="AY1497" s="171"/>
      <c r="AZ1497" s="171"/>
      <c r="BA1497" s="171"/>
      <c r="BB1497" s="171"/>
      <c r="BC1497" s="171"/>
      <c r="BD1497" s="171"/>
      <c r="BE1497" s="171"/>
      <c r="BF1497" s="171"/>
      <c r="BG1497" s="171"/>
      <c r="BH1497" s="171"/>
      <c r="BI1497" s="171"/>
      <c r="BJ1497" s="171"/>
      <c r="BK1497" s="171"/>
      <c r="BL1497" s="171"/>
      <c r="BM1497" s="171"/>
      <c r="BN1497" s="171"/>
      <c r="BO1497" s="171"/>
      <c r="BP1497" s="171"/>
    </row>
    <row r="1498" spans="9:68" x14ac:dyDescent="0.25">
      <c r="I1498" s="171">
        <v>22.43</v>
      </c>
      <c r="J1498" s="175">
        <v>0.97076818460307057</v>
      </c>
      <c r="K1498" s="171">
        <v>0.96893574966039309</v>
      </c>
      <c r="L1498" s="171">
        <v>0.97639029936879906</v>
      </c>
      <c r="M1498" s="171">
        <v>0.96737334953222864</v>
      </c>
      <c r="N1498" s="171">
        <v>0.96932489781924169</v>
      </c>
      <c r="O1498" s="171">
        <v>0.96614396515607937</v>
      </c>
      <c r="P1498" s="171">
        <v>0.98373238980400091</v>
      </c>
      <c r="Q1498" s="171">
        <v>0.98194310396492113</v>
      </c>
      <c r="R1498" s="171">
        <v>0.9771420889146748</v>
      </c>
      <c r="S1498" s="171">
        <v>0.97989939035255269</v>
      </c>
      <c r="T1498" s="171">
        <v>0.97756288292384241</v>
      </c>
      <c r="U1498" s="173">
        <v>0.96973762648704942</v>
      </c>
      <c r="V1498" s="171">
        <v>0.97515805714691206</v>
      </c>
      <c r="W1498" s="171">
        <v>0.95983917414275732</v>
      </c>
      <c r="X1498" s="171">
        <v>0.96912314334075955</v>
      </c>
      <c r="Y1498" s="171">
        <v>0.9722005494680982</v>
      </c>
      <c r="Z1498" s="171">
        <v>0.96005131612228045</v>
      </c>
      <c r="AA1498" s="171">
        <v>0.95654934603345354</v>
      </c>
      <c r="AB1498" s="171">
        <v>0.96499835282732782</v>
      </c>
      <c r="AC1498" s="171">
        <v>0.94644211157077174</v>
      </c>
      <c r="AD1498" s="171">
        <v>0.97533734715518128</v>
      </c>
      <c r="AE1498" s="171">
        <v>0.97785056390883385</v>
      </c>
      <c r="AF1498" s="171">
        <v>0.96590545121546789</v>
      </c>
      <c r="AG1498" s="173">
        <v>0.96911481938747057</v>
      </c>
      <c r="AH1498" s="171"/>
      <c r="AI1498" s="173">
        <v>22.43</v>
      </c>
      <c r="AJ1498" s="171">
        <v>0.90546336005966799</v>
      </c>
      <c r="AK1498" s="171">
        <v>0.94796472184531888</v>
      </c>
      <c r="AL1498" s="171">
        <v>0.95030017948876655</v>
      </c>
      <c r="AM1498" s="171">
        <v>0.96370336250575805</v>
      </c>
      <c r="AN1498" s="171">
        <v>0.96528782181081885</v>
      </c>
      <c r="AO1498" s="171">
        <v>0.8928472797569732</v>
      </c>
      <c r="AP1498" s="173">
        <v>0.90799819249887026</v>
      </c>
      <c r="AQ1498" s="171">
        <v>0.86788179465056081</v>
      </c>
      <c r="AR1498" s="171">
        <v>0.95682464020533509</v>
      </c>
      <c r="AS1498" s="171">
        <v>0.89422307569211068</v>
      </c>
      <c r="AT1498" s="171">
        <v>0.90921273031825789</v>
      </c>
      <c r="AU1498" s="171">
        <v>0.97090688688536997</v>
      </c>
      <c r="AV1498" s="171">
        <v>0.90143497757847546</v>
      </c>
      <c r="AW1498" s="171">
        <v>0.92824559240537541</v>
      </c>
      <c r="AX1498" s="173">
        <v>0.87754148165459223</v>
      </c>
      <c r="AY1498" s="171"/>
      <c r="AZ1498" s="171"/>
      <c r="BA1498" s="171"/>
      <c r="BB1498" s="171"/>
      <c r="BC1498" s="171"/>
      <c r="BD1498" s="171"/>
      <c r="BE1498" s="171"/>
      <c r="BF1498" s="171"/>
      <c r="BG1498" s="171"/>
      <c r="BH1498" s="171"/>
      <c r="BI1498" s="171"/>
      <c r="BJ1498" s="171"/>
      <c r="BK1498" s="171"/>
      <c r="BL1498" s="171"/>
      <c r="BM1498" s="171"/>
      <c r="BN1498" s="171"/>
      <c r="BO1498" s="171"/>
      <c r="BP1498" s="171"/>
    </row>
    <row r="1499" spans="9:68" x14ac:dyDescent="0.25">
      <c r="I1499" s="171">
        <v>22.445</v>
      </c>
      <c r="J1499" s="175">
        <v>0.97213348215393502</v>
      </c>
      <c r="K1499" s="171">
        <v>0.96796271651464327</v>
      </c>
      <c r="L1499" s="171">
        <v>0.9746001034884163</v>
      </c>
      <c r="M1499" s="171">
        <v>0.96279943151835123</v>
      </c>
      <c r="N1499" s="171">
        <v>0.96307174825943842</v>
      </c>
      <c r="O1499" s="171">
        <v>0.95949988154783927</v>
      </c>
      <c r="P1499" s="171">
        <v>0.97777897026972482</v>
      </c>
      <c r="Q1499" s="171">
        <v>0.98077609204228455</v>
      </c>
      <c r="R1499" s="171">
        <v>0.97763356988685679</v>
      </c>
      <c r="S1499" s="171">
        <v>0.97607511271432312</v>
      </c>
      <c r="T1499" s="171">
        <v>0.97721918146788755</v>
      </c>
      <c r="U1499" s="173">
        <v>0.98008964497802631</v>
      </c>
      <c r="V1499" s="171">
        <v>0.96778427388223154</v>
      </c>
      <c r="W1499" s="171">
        <v>0.9695688433955908</v>
      </c>
      <c r="X1499" s="171">
        <v>0.9635632686293526</v>
      </c>
      <c r="Y1499" s="171">
        <v>0.96462782526244861</v>
      </c>
      <c r="Z1499" s="171">
        <v>0.95832149467342109</v>
      </c>
      <c r="AA1499" s="171">
        <v>0.9515644299454975</v>
      </c>
      <c r="AB1499" s="171">
        <v>0.96604575978045548</v>
      </c>
      <c r="AC1499" s="171">
        <v>0.94813895066778831</v>
      </c>
      <c r="AD1499" s="171">
        <v>0.97799526525346059</v>
      </c>
      <c r="AE1499" s="171">
        <v>0.97573053565563483</v>
      </c>
      <c r="AF1499" s="171">
        <v>0.96289518503770666</v>
      </c>
      <c r="AG1499" s="173">
        <v>0.9644404618087361</v>
      </c>
      <c r="AH1499" s="171"/>
      <c r="AI1499" s="173">
        <v>22.445</v>
      </c>
      <c r="AJ1499" s="171">
        <v>0.8828081297781093</v>
      </c>
      <c r="AK1499" s="171">
        <v>0.94056987788331081</v>
      </c>
      <c r="AL1499" s="171">
        <v>0.95710837407934657</v>
      </c>
      <c r="AM1499" s="171">
        <v>0.94058037770612646</v>
      </c>
      <c r="AN1499" s="171">
        <v>0.94696750554430631</v>
      </c>
      <c r="AO1499" s="171">
        <v>0.9362054681027342</v>
      </c>
      <c r="AP1499" s="173">
        <v>0.93619521012200635</v>
      </c>
      <c r="AQ1499" s="171">
        <v>0.86324417601380476</v>
      </c>
      <c r="AR1499" s="171">
        <v>0.95939132826106899</v>
      </c>
      <c r="AS1499" s="171">
        <v>0.90846535445671306</v>
      </c>
      <c r="AT1499" s="171">
        <v>0.8894472361809046</v>
      </c>
      <c r="AU1499" s="171">
        <v>0.96613379801500099</v>
      </c>
      <c r="AV1499" s="171">
        <v>0.90520179372197318</v>
      </c>
      <c r="AW1499" s="171">
        <v>0.9207249414375539</v>
      </c>
      <c r="AX1499" s="173">
        <v>0.88396821687310123</v>
      </c>
      <c r="AY1499" s="171"/>
      <c r="AZ1499" s="171"/>
      <c r="BA1499" s="171"/>
      <c r="BB1499" s="171"/>
      <c r="BC1499" s="171"/>
      <c r="BD1499" s="171"/>
      <c r="BE1499" s="171"/>
      <c r="BF1499" s="171"/>
      <c r="BG1499" s="171"/>
      <c r="BH1499" s="171"/>
      <c r="BI1499" s="171"/>
      <c r="BJ1499" s="171"/>
      <c r="BK1499" s="171"/>
      <c r="BL1499" s="171"/>
      <c r="BM1499" s="171"/>
      <c r="BN1499" s="171"/>
      <c r="BO1499" s="171"/>
      <c r="BP1499" s="171"/>
    </row>
    <row r="1500" spans="9:68" x14ac:dyDescent="0.25">
      <c r="I1500" s="171">
        <v>22.46</v>
      </c>
      <c r="J1500" s="175">
        <v>0.97183556926287906</v>
      </c>
      <c r="K1500" s="171">
        <v>0.97048537232229914</v>
      </c>
      <c r="L1500" s="171">
        <v>0.97561728381396995</v>
      </c>
      <c r="M1500" s="171">
        <v>0.96651640883648737</v>
      </c>
      <c r="N1500" s="171">
        <v>0.95784157227168176</v>
      </c>
      <c r="O1500" s="171">
        <v>0.96941456710132345</v>
      </c>
      <c r="P1500" s="171">
        <v>0.9861746691444776</v>
      </c>
      <c r="Q1500" s="171">
        <v>0.98241106766534259</v>
      </c>
      <c r="R1500" s="171">
        <v>0.97684130600823138</v>
      </c>
      <c r="S1500" s="171">
        <v>0.97543955362184087</v>
      </c>
      <c r="T1500" s="171">
        <v>0.97650325805806537</v>
      </c>
      <c r="U1500" s="173">
        <v>0.97476704324589281</v>
      </c>
      <c r="V1500" s="171">
        <v>0.96834405590930839</v>
      </c>
      <c r="W1500" s="171">
        <v>0.97025827985632185</v>
      </c>
      <c r="X1500" s="171">
        <v>0.96691576850301975</v>
      </c>
      <c r="Y1500" s="171">
        <v>0.9727476261759499</v>
      </c>
      <c r="Z1500" s="171">
        <v>0.95584587789849818</v>
      </c>
      <c r="AA1500" s="171">
        <v>0.9593933064707868</v>
      </c>
      <c r="AB1500" s="171">
        <v>0.97408168285160879</v>
      </c>
      <c r="AC1500" s="171">
        <v>0.95386441420159263</v>
      </c>
      <c r="AD1500" s="171">
        <v>0.9720334766051435</v>
      </c>
      <c r="AE1500" s="171">
        <v>0.98376521765211766</v>
      </c>
      <c r="AF1500" s="171">
        <v>0.96111859063379057</v>
      </c>
      <c r="AG1500" s="173">
        <v>0.9559865121404012</v>
      </c>
      <c r="AH1500" s="171"/>
      <c r="AI1500" s="173">
        <v>22.46</v>
      </c>
      <c r="AJ1500" s="171">
        <v>0.88858847659891838</v>
      </c>
      <c r="AK1500" s="171">
        <v>0.93215739484396209</v>
      </c>
      <c r="AL1500" s="171">
        <v>0.94578201398774542</v>
      </c>
      <c r="AM1500" s="171">
        <v>0.9477660064486414</v>
      </c>
      <c r="AN1500" s="171">
        <v>0.92411532156976206</v>
      </c>
      <c r="AO1500" s="171">
        <v>0.92681579674123193</v>
      </c>
      <c r="AP1500" s="173">
        <v>0.94297333935833694</v>
      </c>
      <c r="AQ1500" s="171">
        <v>0.84555651423641043</v>
      </c>
      <c r="AR1500" s="171">
        <v>0.93143276193968305</v>
      </c>
      <c r="AS1500" s="171">
        <v>0.91590654504720759</v>
      </c>
      <c r="AT1500" s="171">
        <v>0.91599664991624785</v>
      </c>
      <c r="AU1500" s="171">
        <v>0.95764830668990086</v>
      </c>
      <c r="AV1500" s="171">
        <v>0.92089686098654699</v>
      </c>
      <c r="AW1500" s="171">
        <v>0.93588953273332509</v>
      </c>
      <c r="AX1500" s="173">
        <v>0.89051180182285572</v>
      </c>
      <c r="AY1500" s="171"/>
      <c r="AZ1500" s="171"/>
      <c r="BA1500" s="171"/>
      <c r="BB1500" s="171"/>
      <c r="BC1500" s="171"/>
      <c r="BD1500" s="171"/>
      <c r="BE1500" s="171"/>
      <c r="BF1500" s="171"/>
      <c r="BG1500" s="171"/>
      <c r="BH1500" s="171"/>
      <c r="BI1500" s="171"/>
      <c r="BJ1500" s="171"/>
      <c r="BK1500" s="171"/>
      <c r="BL1500" s="171"/>
      <c r="BM1500" s="171"/>
      <c r="BN1500" s="171"/>
      <c r="BO1500" s="171"/>
      <c r="BP1500" s="171"/>
    </row>
    <row r="1501" spans="9:68" x14ac:dyDescent="0.25">
      <c r="I1501" s="171">
        <v>22.475000000000001</v>
      </c>
      <c r="J1501" s="175">
        <v>0.97318407072755209</v>
      </c>
      <c r="K1501" s="171">
        <v>0.97400332702310155</v>
      </c>
      <c r="L1501" s="171">
        <v>0.97749730625790809</v>
      </c>
      <c r="M1501" s="171">
        <v>0.96768214714600598</v>
      </c>
      <c r="N1501" s="171">
        <v>0.96618847996745738</v>
      </c>
      <c r="O1501" s="171">
        <v>0.96569277504998086</v>
      </c>
      <c r="P1501" s="171">
        <v>0.98241889995679532</v>
      </c>
      <c r="Q1501" s="171">
        <v>0.98204915853465891</v>
      </c>
      <c r="R1501" s="171">
        <v>0.98018065995940828</v>
      </c>
      <c r="S1501" s="171">
        <v>0.97794069802303107</v>
      </c>
      <c r="T1501" s="171">
        <v>0.97641582500731727</v>
      </c>
      <c r="U1501" s="173">
        <v>0.97953470594012093</v>
      </c>
      <c r="V1501" s="171">
        <v>0.97020905860810425</v>
      </c>
      <c r="W1501" s="171">
        <v>0.96886203991394337</v>
      </c>
      <c r="X1501" s="171">
        <v>0.97043552651284648</v>
      </c>
      <c r="Y1501" s="171">
        <v>0.97084415109394506</v>
      </c>
      <c r="Z1501" s="171">
        <v>0.95596961277615189</v>
      </c>
      <c r="AA1501" s="171">
        <v>0.96293807188143599</v>
      </c>
      <c r="AB1501" s="171">
        <v>0.97284856453313684</v>
      </c>
      <c r="AC1501" s="171">
        <v>0.9485082796529114</v>
      </c>
      <c r="AD1501" s="171">
        <v>0.97830394865967607</v>
      </c>
      <c r="AE1501" s="171">
        <v>0.97859578832618366</v>
      </c>
      <c r="AF1501" s="171">
        <v>0.96249485111535915</v>
      </c>
      <c r="AG1501" s="173">
        <v>0.97104945991034652</v>
      </c>
      <c r="AH1501" s="171"/>
      <c r="AI1501" s="173">
        <v>22.475000000000001</v>
      </c>
      <c r="AJ1501" s="171">
        <v>0.90546336005966799</v>
      </c>
      <c r="AK1501" s="171">
        <v>0.9435549525101764</v>
      </c>
      <c r="AL1501" s="171">
        <v>0.94033545831528131</v>
      </c>
      <c r="AM1501" s="171">
        <v>0.95974205435283289</v>
      </c>
      <c r="AN1501" s="171">
        <v>0.93915726545174072</v>
      </c>
      <c r="AO1501" s="171">
        <v>0.9310963822148578</v>
      </c>
      <c r="AP1501" s="173">
        <v>0.9220967013104383</v>
      </c>
      <c r="AQ1501" s="171">
        <v>0.8356341673856772</v>
      </c>
      <c r="AR1501" s="171">
        <v>0.94729122742689509</v>
      </c>
      <c r="AS1501" s="171">
        <v>0.90678508561369819</v>
      </c>
      <c r="AT1501" s="171">
        <v>0.90695142378559468</v>
      </c>
      <c r="AU1501" s="171">
        <v>0.96295173876808837</v>
      </c>
      <c r="AV1501" s="171">
        <v>0.91273542600896862</v>
      </c>
      <c r="AW1501" s="171">
        <v>0.92405375416101576</v>
      </c>
      <c r="AX1501" s="173">
        <v>0.88315026875438174</v>
      </c>
      <c r="AY1501" s="171"/>
      <c r="AZ1501" s="171"/>
      <c r="BA1501" s="171"/>
      <c r="BB1501" s="171"/>
      <c r="BC1501" s="171"/>
      <c r="BD1501" s="171"/>
      <c r="BE1501" s="171"/>
      <c r="BF1501" s="171"/>
      <c r="BG1501" s="171"/>
      <c r="BH1501" s="171"/>
      <c r="BI1501" s="171"/>
      <c r="BJ1501" s="171"/>
      <c r="BK1501" s="171"/>
      <c r="BL1501" s="171"/>
      <c r="BM1501" s="171"/>
      <c r="BN1501" s="171"/>
      <c r="BO1501" s="171"/>
      <c r="BP1501" s="171"/>
    </row>
    <row r="1502" spans="9:68" x14ac:dyDescent="0.25">
      <c r="I1502" s="171">
        <v>22.49</v>
      </c>
      <c r="J1502" s="175">
        <v>0.97370742868600801</v>
      </c>
      <c r="K1502" s="171">
        <v>0.9727367537097904</v>
      </c>
      <c r="L1502" s="171">
        <v>0.97392056368619573</v>
      </c>
      <c r="M1502" s="171">
        <v>0.96430924122445738</v>
      </c>
      <c r="N1502" s="171">
        <v>0.97016931583534838</v>
      </c>
      <c r="O1502" s="171">
        <v>0.96965593401513006</v>
      </c>
      <c r="P1502" s="171">
        <v>0.99047090492585377</v>
      </c>
      <c r="Q1502" s="171">
        <v>0.980755455508864</v>
      </c>
      <c r="R1502" s="171">
        <v>0.98361593951192761</v>
      </c>
      <c r="S1502" s="171">
        <v>0.97770804818676904</v>
      </c>
      <c r="T1502" s="171">
        <v>0.97666814732846585</v>
      </c>
      <c r="U1502" s="173">
        <v>0.97686073369693716</v>
      </c>
      <c r="V1502" s="171">
        <v>0.96716960591498291</v>
      </c>
      <c r="W1502" s="171">
        <v>0.96103182399821663</v>
      </c>
      <c r="X1502" s="171">
        <v>0.97042537497143855</v>
      </c>
      <c r="Y1502" s="171">
        <v>0.96829544307390947</v>
      </c>
      <c r="Z1502" s="171">
        <v>0.96157659253324235</v>
      </c>
      <c r="AA1502" s="171">
        <v>0.96624969875292255</v>
      </c>
      <c r="AB1502" s="171">
        <v>0.9615376724567728</v>
      </c>
      <c r="AC1502" s="171">
        <v>0.94711681397573144</v>
      </c>
      <c r="AD1502" s="171">
        <v>0.97804205465535665</v>
      </c>
      <c r="AE1502" s="171">
        <v>0.9771239724364057</v>
      </c>
      <c r="AF1502" s="171">
        <v>0.96217540652574574</v>
      </c>
      <c r="AG1502" s="173">
        <v>0.97204246374695225</v>
      </c>
      <c r="AH1502" s="171"/>
      <c r="AI1502" s="173">
        <v>22.49</v>
      </c>
      <c r="AJ1502" s="171">
        <v>0.89828454223382437</v>
      </c>
      <c r="AK1502" s="171">
        <v>0.94945725915875179</v>
      </c>
      <c r="AL1502" s="171">
        <v>0.95481834498978768</v>
      </c>
      <c r="AM1502" s="171">
        <v>0.9477660064486414</v>
      </c>
      <c r="AN1502" s="171">
        <v>0.93452897502651622</v>
      </c>
      <c r="AO1502" s="171">
        <v>0.92433029549848134</v>
      </c>
      <c r="AP1502" s="173">
        <v>0.94767284229552662</v>
      </c>
      <c r="AQ1502" s="171">
        <v>0.85407679033649697</v>
      </c>
      <c r="AR1502" s="171">
        <v>0.9498579154826291</v>
      </c>
      <c r="AS1502" s="171">
        <v>0.91710673707793233</v>
      </c>
      <c r="AT1502" s="171">
        <v>0.90577889447236182</v>
      </c>
      <c r="AU1502" s="171">
        <v>0.94863247215698154</v>
      </c>
      <c r="AV1502" s="171">
        <v>0.91524663677130047</v>
      </c>
      <c r="AW1502" s="171">
        <v>0.90716311182344944</v>
      </c>
      <c r="AX1502" s="173">
        <v>0.86609020799252157</v>
      </c>
      <c r="AY1502" s="171"/>
      <c r="AZ1502" s="171"/>
      <c r="BA1502" s="171"/>
      <c r="BB1502" s="171"/>
      <c r="BC1502" s="171"/>
      <c r="BD1502" s="171"/>
      <c r="BE1502" s="171"/>
      <c r="BF1502" s="171"/>
      <c r="BG1502" s="171"/>
      <c r="BH1502" s="171"/>
      <c r="BI1502" s="171"/>
      <c r="BJ1502" s="171"/>
      <c r="BK1502" s="171"/>
      <c r="BL1502" s="171"/>
      <c r="BM1502" s="171"/>
      <c r="BN1502" s="171"/>
      <c r="BO1502" s="171"/>
      <c r="BP1502" s="171"/>
    </row>
    <row r="1503" spans="9:68" x14ac:dyDescent="0.25">
      <c r="I1503" s="171">
        <v>22.504999999999999</v>
      </c>
      <c r="J1503" s="175">
        <v>0.97256106101655371</v>
      </c>
      <c r="K1503" s="171">
        <v>0.97033174215855311</v>
      </c>
      <c r="L1503" s="171">
        <v>0.97595285268981746</v>
      </c>
      <c r="M1503" s="171">
        <v>0.96452877619308242</v>
      </c>
      <c r="N1503" s="171">
        <v>0.97012641402907152</v>
      </c>
      <c r="O1503" s="171">
        <v>0.97262658586521245</v>
      </c>
      <c r="P1503" s="171">
        <v>0.98872218315827565</v>
      </c>
      <c r="Q1503" s="171">
        <v>0.98230087958987289</v>
      </c>
      <c r="R1503" s="171">
        <v>0.97978484120681664</v>
      </c>
      <c r="S1503" s="171">
        <v>0.98029195153411919</v>
      </c>
      <c r="T1503" s="171">
        <v>0.97451545222668656</v>
      </c>
      <c r="U1503" s="173">
        <v>0.97741098169284435</v>
      </c>
      <c r="V1503" s="171">
        <v>0.96570892599548042</v>
      </c>
      <c r="W1503" s="171">
        <v>0.96956537947285071</v>
      </c>
      <c r="X1503" s="171">
        <v>0.96809342596235382</v>
      </c>
      <c r="Y1503" s="171">
        <v>0.97144513165884305</v>
      </c>
      <c r="Z1503" s="171">
        <v>0.9517088412055682</v>
      </c>
      <c r="AA1503" s="171">
        <v>0.9606574998636348</v>
      </c>
      <c r="AB1503" s="171">
        <v>0.97535410535728206</v>
      </c>
      <c r="AC1503" s="171">
        <v>0.94519584231208009</v>
      </c>
      <c r="AD1503" s="171">
        <v>0.97952733483157439</v>
      </c>
      <c r="AE1503" s="171">
        <v>0.98026174230159713</v>
      </c>
      <c r="AF1503" s="171">
        <v>0.96245726872053561</v>
      </c>
      <c r="AG1503" s="173">
        <v>0.97154058084529238</v>
      </c>
      <c r="AH1503" s="171"/>
      <c r="AI1503" s="173">
        <v>22.504999999999999</v>
      </c>
      <c r="AJ1503" s="171">
        <v>0.92942382994592565</v>
      </c>
      <c r="AK1503" s="171">
        <v>0.95094979647218447</v>
      </c>
      <c r="AL1503" s="171">
        <v>0.95259020857832521</v>
      </c>
      <c r="AM1503" s="171">
        <v>0.95108245048364837</v>
      </c>
      <c r="AN1503" s="171">
        <v>0.93983222447208559</v>
      </c>
      <c r="AO1503" s="171">
        <v>0.88428610880972114</v>
      </c>
      <c r="AP1503" s="173">
        <v>0.95029371893357439</v>
      </c>
      <c r="AQ1503" s="171">
        <v>0.85256686798964598</v>
      </c>
      <c r="AR1503" s="171">
        <v>0.95434961958016329</v>
      </c>
      <c r="AS1503" s="171">
        <v>0.9102256361017762</v>
      </c>
      <c r="AT1503" s="171">
        <v>0.89849246231155777</v>
      </c>
      <c r="AU1503" s="171">
        <v>0.9650731115993636</v>
      </c>
      <c r="AV1503" s="171">
        <v>0.9089686098654709</v>
      </c>
      <c r="AW1503" s="171">
        <v>0.91813586487486132</v>
      </c>
      <c r="AX1503" s="173">
        <v>0.8750876372984342</v>
      </c>
      <c r="AY1503" s="171"/>
      <c r="AZ1503" s="171"/>
      <c r="BA1503" s="171"/>
      <c r="BB1503" s="171"/>
      <c r="BC1503" s="171"/>
      <c r="BD1503" s="171"/>
      <c r="BE1503" s="171"/>
      <c r="BF1503" s="171"/>
      <c r="BG1503" s="171"/>
      <c r="BH1503" s="171"/>
      <c r="BI1503" s="171"/>
      <c r="BJ1503" s="171"/>
      <c r="BK1503" s="171"/>
      <c r="BL1503" s="171"/>
      <c r="BM1503" s="171"/>
      <c r="BN1503" s="171"/>
      <c r="BO1503" s="171"/>
      <c r="BP1503" s="171"/>
    </row>
    <row r="1504" spans="9:68" x14ac:dyDescent="0.25">
      <c r="I1504" s="171">
        <v>22.52</v>
      </c>
      <c r="J1504" s="175">
        <v>0.97507093778675025</v>
      </c>
      <c r="K1504" s="171">
        <v>0.97030326911326659</v>
      </c>
      <c r="L1504" s="171">
        <v>0.97563027502303334</v>
      </c>
      <c r="M1504" s="171">
        <v>0.95932025523082132</v>
      </c>
      <c r="N1504" s="171">
        <v>0.9642190715980079</v>
      </c>
      <c r="O1504" s="171">
        <v>0.97287364759444006</v>
      </c>
      <c r="P1504" s="171">
        <v>0.98990693169282862</v>
      </c>
      <c r="Q1504" s="171">
        <v>0.98217335403675832</v>
      </c>
      <c r="R1504" s="171">
        <v>0.98017448085598768</v>
      </c>
      <c r="S1504" s="171">
        <v>0.9792406391180567</v>
      </c>
      <c r="T1504" s="171">
        <v>0.97562634993003261</v>
      </c>
      <c r="U1504" s="173">
        <v>0.9816588742548481</v>
      </c>
      <c r="V1504" s="171">
        <v>0.95653164121212997</v>
      </c>
      <c r="W1504" s="171">
        <v>0.96977615104412995</v>
      </c>
      <c r="X1504" s="171">
        <v>0.96740338955354233</v>
      </c>
      <c r="Y1504" s="171">
        <v>0.969019505439359</v>
      </c>
      <c r="Z1504" s="171">
        <v>0.95423180223345283</v>
      </c>
      <c r="AA1504" s="171">
        <v>0.96725227644331535</v>
      </c>
      <c r="AB1504" s="171">
        <v>0.96382680126420506</v>
      </c>
      <c r="AC1504" s="171">
        <v>0.93821316217057116</v>
      </c>
      <c r="AD1504" s="171">
        <v>0.98189405641496663</v>
      </c>
      <c r="AE1504" s="171">
        <v>0.98051705243407661</v>
      </c>
      <c r="AF1504" s="171">
        <v>0.96479394228950388</v>
      </c>
      <c r="AG1504" s="173">
        <v>0.96425453467326894</v>
      </c>
      <c r="AH1504" s="171"/>
      <c r="AI1504" s="173">
        <v>22.52</v>
      </c>
      <c r="AJ1504" s="171">
        <v>0.9008950214432222</v>
      </c>
      <c r="AK1504" s="171">
        <v>0.94497964721845318</v>
      </c>
      <c r="AL1504" s="171">
        <v>0.94893854057065052</v>
      </c>
      <c r="AM1504" s="171">
        <v>0.95771533855366231</v>
      </c>
      <c r="AN1504" s="171">
        <v>0.92479028059010693</v>
      </c>
      <c r="AO1504" s="171">
        <v>0.90637945318972668</v>
      </c>
      <c r="AP1504" s="173">
        <v>0.92544057840036165</v>
      </c>
      <c r="AQ1504" s="171">
        <v>0.84404659188955988</v>
      </c>
      <c r="AR1504" s="171">
        <v>0.94674122284352369</v>
      </c>
      <c r="AS1504" s="171">
        <v>0.93478956633061283</v>
      </c>
      <c r="AT1504" s="171">
        <v>0.9035175879396985</v>
      </c>
      <c r="AU1504" s="171">
        <v>0.95393590423516939</v>
      </c>
      <c r="AV1504" s="171">
        <v>0.92215246636771298</v>
      </c>
      <c r="AW1504" s="171">
        <v>0.91739612871409182</v>
      </c>
      <c r="AX1504" s="173">
        <v>0.89132974994157521</v>
      </c>
      <c r="AY1504" s="171"/>
      <c r="AZ1504" s="171"/>
      <c r="BA1504" s="171"/>
      <c r="BB1504" s="171"/>
      <c r="BC1504" s="171"/>
      <c r="BD1504" s="171"/>
      <c r="BE1504" s="171"/>
      <c r="BF1504" s="171"/>
      <c r="BG1504" s="171"/>
      <c r="BH1504" s="171"/>
      <c r="BI1504" s="171"/>
      <c r="BJ1504" s="171"/>
      <c r="BK1504" s="171"/>
      <c r="BL1504" s="171"/>
      <c r="BM1504" s="171"/>
      <c r="BN1504" s="171"/>
      <c r="BO1504" s="171"/>
      <c r="BP1504" s="171"/>
    </row>
    <row r="1505" spans="9:68" x14ac:dyDescent="0.25">
      <c r="I1505" s="171">
        <v>22.535</v>
      </c>
      <c r="J1505" s="175">
        <v>0.96917940943111403</v>
      </c>
      <c r="K1505" s="171">
        <v>0.97188977748180816</v>
      </c>
      <c r="L1505" s="171">
        <v>0.97663212700483015</v>
      </c>
      <c r="M1505" s="171">
        <v>0.96200176216742639</v>
      </c>
      <c r="N1505" s="171">
        <v>0.96396022633535949</v>
      </c>
      <c r="O1505" s="171">
        <v>0.96994279794036098</v>
      </c>
      <c r="P1505" s="171">
        <v>0.98266173970602</v>
      </c>
      <c r="Q1505" s="171">
        <v>0.97877701824977215</v>
      </c>
      <c r="R1505" s="171">
        <v>0.97929336081316254</v>
      </c>
      <c r="S1505" s="171">
        <v>0.97729367197764183</v>
      </c>
      <c r="T1505" s="171">
        <v>0.97698660725571151</v>
      </c>
      <c r="U1505" s="173">
        <v>0.97797039901189264</v>
      </c>
      <c r="V1505" s="171">
        <v>0.96678477974320709</v>
      </c>
      <c r="W1505" s="171">
        <v>0.96365336835142623</v>
      </c>
      <c r="X1505" s="171">
        <v>0.97224807100692134</v>
      </c>
      <c r="Y1505" s="171">
        <v>0.96971003549963786</v>
      </c>
      <c r="Z1505" s="171">
        <v>0.95212218982325858</v>
      </c>
      <c r="AA1505" s="171">
        <v>0.95629606646596776</v>
      </c>
      <c r="AB1505" s="171">
        <v>0.96872351839024162</v>
      </c>
      <c r="AC1505" s="171">
        <v>0.94000218946980252</v>
      </c>
      <c r="AD1505" s="171">
        <v>0.97692162478242739</v>
      </c>
      <c r="AE1505" s="171">
        <v>0.97588977200461458</v>
      </c>
      <c r="AF1505" s="171">
        <v>0.96815336863845303</v>
      </c>
      <c r="AG1505" s="173">
        <v>0.97479910257942048</v>
      </c>
      <c r="AH1505" s="171"/>
      <c r="AI1505" s="173">
        <v>22.535</v>
      </c>
      <c r="AJ1505" s="171">
        <v>0.93520417676673517</v>
      </c>
      <c r="AK1505" s="171">
        <v>0.95345997286295814</v>
      </c>
      <c r="AL1505" s="171">
        <v>0.9512285696602093</v>
      </c>
      <c r="AM1505" s="171">
        <v>0.96296637494242288</v>
      </c>
      <c r="AN1505" s="171">
        <v>0.94638896924115334</v>
      </c>
      <c r="AO1505" s="171">
        <v>0.94131455399061048</v>
      </c>
      <c r="AP1505" s="173">
        <v>0.93556258472661535</v>
      </c>
      <c r="AQ1505" s="171">
        <v>0.8786669542709229</v>
      </c>
      <c r="AR1505" s="171">
        <v>0.96131634430286939</v>
      </c>
      <c r="AS1505" s="171">
        <v>0.94335093614978394</v>
      </c>
      <c r="AT1505" s="171">
        <v>0.90301507537688452</v>
      </c>
      <c r="AU1505" s="171">
        <v>0.93961663762406256</v>
      </c>
      <c r="AV1505" s="171">
        <v>0.89704035874439458</v>
      </c>
      <c r="AW1505" s="171">
        <v>0.93921834545678695</v>
      </c>
      <c r="AX1505" s="173">
        <v>0.88396821687310123</v>
      </c>
      <c r="AY1505" s="171"/>
      <c r="AZ1505" s="171"/>
      <c r="BA1505" s="171"/>
      <c r="BB1505" s="171"/>
      <c r="BC1505" s="171"/>
      <c r="BD1505" s="171"/>
      <c r="BE1505" s="171"/>
      <c r="BF1505" s="171"/>
      <c r="BG1505" s="171"/>
      <c r="BH1505" s="171"/>
      <c r="BI1505" s="171"/>
      <c r="BJ1505" s="171"/>
      <c r="BK1505" s="171"/>
      <c r="BL1505" s="171"/>
      <c r="BM1505" s="171"/>
      <c r="BN1505" s="171"/>
      <c r="BO1505" s="171"/>
      <c r="BP1505" s="171"/>
    </row>
    <row r="1506" spans="9:68" x14ac:dyDescent="0.25">
      <c r="I1506" s="171">
        <v>22.55</v>
      </c>
      <c r="J1506" s="175">
        <v>0.9723240626099442</v>
      </c>
      <c r="K1506" s="171">
        <v>0.9700150696789428</v>
      </c>
      <c r="L1506" s="171">
        <v>0.97807086545974709</v>
      </c>
      <c r="M1506" s="171">
        <v>0.96543553025005746</v>
      </c>
      <c r="N1506" s="171">
        <v>0.96513865050749414</v>
      </c>
      <c r="O1506" s="171">
        <v>0.96944655529623702</v>
      </c>
      <c r="P1506" s="171">
        <v>0.97625529899500862</v>
      </c>
      <c r="Q1506" s="171">
        <v>0.9812459847120476</v>
      </c>
      <c r="R1506" s="171">
        <v>0.98033353624622699</v>
      </c>
      <c r="S1506" s="171">
        <v>0.97770032316181776</v>
      </c>
      <c r="T1506" s="171">
        <v>0.97730837113891422</v>
      </c>
      <c r="U1506" s="173">
        <v>0.97620620042705553</v>
      </c>
      <c r="V1506" s="171">
        <v>0.96429397652468907</v>
      </c>
      <c r="W1506" s="171">
        <v>0.96022593819559832</v>
      </c>
      <c r="X1506" s="171">
        <v>0.97674009543714213</v>
      </c>
      <c r="Y1506" s="171">
        <v>0.97364074378443266</v>
      </c>
      <c r="Z1506" s="171">
        <v>0.95396180202173753</v>
      </c>
      <c r="AA1506" s="171">
        <v>0.96477551348901036</v>
      </c>
      <c r="AB1506" s="171">
        <v>0.97411982887052484</v>
      </c>
      <c r="AC1506" s="171">
        <v>0.94887933716682604</v>
      </c>
      <c r="AD1506" s="171">
        <v>0.97500671841589259</v>
      </c>
      <c r="AE1506" s="171">
        <v>0.97399264756499948</v>
      </c>
      <c r="AF1506" s="171">
        <v>0.96386225838008421</v>
      </c>
      <c r="AG1506" s="173">
        <v>0.96905826596041267</v>
      </c>
      <c r="AH1506" s="171"/>
      <c r="AI1506" s="173">
        <v>22.55</v>
      </c>
      <c r="AJ1506" s="171">
        <v>0.92746597053887736</v>
      </c>
      <c r="AK1506" s="171">
        <v>0.94002713704206253</v>
      </c>
      <c r="AL1506" s="171">
        <v>0.95166181840688246</v>
      </c>
      <c r="AM1506" s="171">
        <v>0.96830953477660087</v>
      </c>
      <c r="AN1506" s="171">
        <v>0.96210587214347731</v>
      </c>
      <c r="AO1506" s="171">
        <v>0.92004971002485503</v>
      </c>
      <c r="AP1506" s="173">
        <v>0.9496610935381834</v>
      </c>
      <c r="AQ1506" s="171">
        <v>0.86863675582398625</v>
      </c>
      <c r="AR1506" s="171">
        <v>0.95370794756622967</v>
      </c>
      <c r="AS1506" s="171">
        <v>0.91990718514962388</v>
      </c>
      <c r="AT1506" s="171">
        <v>0.93006700167504197</v>
      </c>
      <c r="AU1506" s="171">
        <v>0.94438972649443143</v>
      </c>
      <c r="AV1506" s="171">
        <v>0.89452914798206284</v>
      </c>
      <c r="AW1506" s="171">
        <v>0.90556035014178282</v>
      </c>
      <c r="AX1506" s="173">
        <v>0.87017994858611825</v>
      </c>
      <c r="AY1506" s="171"/>
      <c r="AZ1506" s="171"/>
      <c r="BA1506" s="171"/>
      <c r="BB1506" s="171"/>
      <c r="BC1506" s="171"/>
      <c r="BD1506" s="171"/>
      <c r="BE1506" s="171"/>
      <c r="BF1506" s="171"/>
      <c r="BG1506" s="171"/>
      <c r="BH1506" s="171"/>
      <c r="BI1506" s="171"/>
      <c r="BJ1506" s="171"/>
      <c r="BK1506" s="171"/>
      <c r="BL1506" s="171"/>
      <c r="BM1506" s="171"/>
      <c r="BN1506" s="171"/>
      <c r="BO1506" s="171"/>
      <c r="BP1506" s="171"/>
    </row>
    <row r="1507" spans="9:68" x14ac:dyDescent="0.25">
      <c r="I1507" s="171">
        <v>22.565000000000001</v>
      </c>
      <c r="J1507" s="175">
        <v>0.97362547951694633</v>
      </c>
      <c r="K1507" s="171">
        <v>0.96617912457503696</v>
      </c>
      <c r="L1507" s="171">
        <v>0.97663237820446325</v>
      </c>
      <c r="M1507" s="171">
        <v>0.96416246965751562</v>
      </c>
      <c r="N1507" s="171">
        <v>0.96639587579841368</v>
      </c>
      <c r="O1507" s="171">
        <v>0.97061981624961724</v>
      </c>
      <c r="P1507" s="171">
        <v>0.97570411766354437</v>
      </c>
      <c r="Q1507" s="171">
        <v>0.98655406278350721</v>
      </c>
      <c r="R1507" s="171">
        <v>0.97523163393747481</v>
      </c>
      <c r="S1507" s="171">
        <v>0.97794814010394926</v>
      </c>
      <c r="T1507" s="171">
        <v>0.97874522037851797</v>
      </c>
      <c r="U1507" s="173">
        <v>0.97899477452746186</v>
      </c>
      <c r="V1507" s="171">
        <v>0.96330630533916339</v>
      </c>
      <c r="W1507" s="171">
        <v>0.96467451545387828</v>
      </c>
      <c r="X1507" s="171">
        <v>0.97823313262477762</v>
      </c>
      <c r="Y1507" s="171">
        <v>0.97212820691430724</v>
      </c>
      <c r="Z1507" s="171">
        <v>0.95664635047893276</v>
      </c>
      <c r="AA1507" s="171">
        <v>0.96273363743368456</v>
      </c>
      <c r="AB1507" s="171">
        <v>0.97162219300451647</v>
      </c>
      <c r="AC1507" s="171">
        <v>0.96338918401917517</v>
      </c>
      <c r="AD1507" s="171">
        <v>0.97488540785577438</v>
      </c>
      <c r="AE1507" s="171">
        <v>0.97521034374649285</v>
      </c>
      <c r="AF1507" s="171">
        <v>0.96834024138932395</v>
      </c>
      <c r="AG1507" s="173">
        <v>0.97479664219558271</v>
      </c>
      <c r="AH1507" s="171"/>
      <c r="AI1507" s="173">
        <v>22.565000000000001</v>
      </c>
      <c r="AJ1507" s="171">
        <v>0.90481074025731878</v>
      </c>
      <c r="AK1507" s="171">
        <v>0.9578697421981005</v>
      </c>
      <c r="AL1507" s="171">
        <v>0.94305873615151325</v>
      </c>
      <c r="AM1507" s="171">
        <v>0.9874712114233074</v>
      </c>
      <c r="AN1507" s="171">
        <v>0.94176067881592929</v>
      </c>
      <c r="AO1507" s="171">
        <v>0.91245512289422814</v>
      </c>
      <c r="AP1507" s="173">
        <v>0.94496159060099416</v>
      </c>
      <c r="AQ1507" s="171">
        <v>0.85407679033649697</v>
      </c>
      <c r="AR1507" s="171">
        <v>0.95306627555229617</v>
      </c>
      <c r="AS1507" s="171">
        <v>0.94455112818050879</v>
      </c>
      <c r="AT1507" s="171">
        <v>0.90971524288107208</v>
      </c>
      <c r="AU1507" s="171">
        <v>0.9433290400787937</v>
      </c>
      <c r="AV1507" s="171">
        <v>0.90520179372197318</v>
      </c>
      <c r="AW1507" s="171">
        <v>0.88780668228331894</v>
      </c>
      <c r="AX1507" s="173">
        <v>0.87181584482355701</v>
      </c>
      <c r="AY1507" s="171"/>
      <c r="AZ1507" s="171"/>
      <c r="BA1507" s="171"/>
      <c r="BB1507" s="171"/>
      <c r="BC1507" s="171"/>
      <c r="BD1507" s="171"/>
      <c r="BE1507" s="171"/>
      <c r="BF1507" s="171"/>
      <c r="BG1507" s="171"/>
      <c r="BH1507" s="171"/>
      <c r="BI1507" s="171"/>
      <c r="BJ1507" s="171"/>
      <c r="BK1507" s="171"/>
      <c r="BL1507" s="171"/>
      <c r="BM1507" s="171"/>
      <c r="BN1507" s="171"/>
      <c r="BO1507" s="171"/>
      <c r="BP1507" s="171"/>
    </row>
    <row r="1508" spans="9:68" x14ac:dyDescent="0.25">
      <c r="I1508" s="171">
        <v>22.58</v>
      </c>
      <c r="J1508" s="175">
        <v>0.97346957672679568</v>
      </c>
      <c r="K1508" s="171">
        <v>0.9736265245548551</v>
      </c>
      <c r="L1508" s="171">
        <v>0.97494154538061173</v>
      </c>
      <c r="M1508" s="171">
        <v>0.96879275822712696</v>
      </c>
      <c r="N1508" s="171">
        <v>0.96789137753093124</v>
      </c>
      <c r="O1508" s="171">
        <v>0.96910147527705615</v>
      </c>
      <c r="P1508" s="171">
        <v>0.97860172153381741</v>
      </c>
      <c r="Q1508" s="171">
        <v>0.9841897653069156</v>
      </c>
      <c r="R1508" s="171">
        <v>0.97853706541968988</v>
      </c>
      <c r="S1508" s="171">
        <v>0.97413297220219253</v>
      </c>
      <c r="T1508" s="171">
        <v>0.97536229954583087</v>
      </c>
      <c r="U1508" s="173">
        <v>0.98316015296922299</v>
      </c>
      <c r="V1508" s="171">
        <v>0.95419522439177296</v>
      </c>
      <c r="W1508" s="171">
        <v>0.96428253364869898</v>
      </c>
      <c r="X1508" s="171">
        <v>0.97344142533066602</v>
      </c>
      <c r="Y1508" s="171">
        <v>0.97612193942609926</v>
      </c>
      <c r="Z1508" s="171">
        <v>0.95878290941885769</v>
      </c>
      <c r="AA1508" s="171">
        <v>0.95941492947866003</v>
      </c>
      <c r="AB1508" s="171">
        <v>0.95906895403064629</v>
      </c>
      <c r="AC1508" s="171">
        <v>0.96031643600410233</v>
      </c>
      <c r="AD1508" s="171">
        <v>0.97429844866333826</v>
      </c>
      <c r="AE1508" s="171">
        <v>0.97495410539680127</v>
      </c>
      <c r="AF1508" s="171">
        <v>0.96270198901914672</v>
      </c>
      <c r="AG1508" s="173">
        <v>0.97191924984843858</v>
      </c>
      <c r="AH1508" s="171"/>
      <c r="AI1508" s="173">
        <v>22.58</v>
      </c>
      <c r="AJ1508" s="171">
        <v>0.88215550997575976</v>
      </c>
      <c r="AK1508" s="171">
        <v>0.94796472184531888</v>
      </c>
      <c r="AL1508" s="171">
        <v>0.93179426873800841</v>
      </c>
      <c r="AM1508" s="171">
        <v>0.95504375863657309</v>
      </c>
      <c r="AN1508" s="171">
        <v>0.961430913123132</v>
      </c>
      <c r="AO1508" s="171">
        <v>0.89450428058547371</v>
      </c>
      <c r="AP1508" s="173">
        <v>0.94559421599638516</v>
      </c>
      <c r="AQ1508" s="171">
        <v>0.86637187230371016</v>
      </c>
      <c r="AR1508" s="171">
        <v>0.95306627555229617</v>
      </c>
      <c r="AS1508" s="171">
        <v>0.92966874699951985</v>
      </c>
      <c r="AT1508" s="171">
        <v>0.91649916247906205</v>
      </c>
      <c r="AU1508" s="171">
        <v>0.9433290400787937</v>
      </c>
      <c r="AV1508" s="171">
        <v>0.91650224215246645</v>
      </c>
      <c r="AW1508" s="171">
        <v>0.90975218838614214</v>
      </c>
      <c r="AX1508" s="173">
        <v>0.89448469268520681</v>
      </c>
      <c r="AY1508" s="171"/>
      <c r="AZ1508" s="171"/>
      <c r="BA1508" s="171"/>
      <c r="BB1508" s="171"/>
      <c r="BC1508" s="171"/>
      <c r="BD1508" s="171"/>
      <c r="BE1508" s="171"/>
      <c r="BF1508" s="171"/>
      <c r="BG1508" s="171"/>
      <c r="BH1508" s="171"/>
      <c r="BI1508" s="171"/>
      <c r="BJ1508" s="171"/>
      <c r="BK1508" s="171"/>
      <c r="BL1508" s="171"/>
      <c r="BM1508" s="171"/>
      <c r="BN1508" s="171"/>
      <c r="BO1508" s="171"/>
      <c r="BP1508" s="171"/>
    </row>
    <row r="1509" spans="9:68" x14ac:dyDescent="0.25">
      <c r="I1509" s="171">
        <v>22.594999999999999</v>
      </c>
      <c r="J1509" s="175">
        <v>0.97671143881375411</v>
      </c>
      <c r="K1509" s="171">
        <v>0.97182096745650881</v>
      </c>
      <c r="L1509" s="171">
        <v>0.97486106459471633</v>
      </c>
      <c r="M1509" s="171">
        <v>0.9756490457313497</v>
      </c>
      <c r="N1509" s="171">
        <v>0.96988047204414618</v>
      </c>
      <c r="O1509" s="171">
        <v>0.96693242128026868</v>
      </c>
      <c r="P1509" s="171">
        <v>0.97523577504291648</v>
      </c>
      <c r="Q1509" s="171">
        <v>0.98562418236011806</v>
      </c>
      <c r="R1509" s="171">
        <v>0.97484517890828393</v>
      </c>
      <c r="S1509" s="171">
        <v>0.98045438936410745</v>
      </c>
      <c r="T1509" s="171">
        <v>0.97919782759860141</v>
      </c>
      <c r="U1509" s="173">
        <v>0.97803181735244882</v>
      </c>
      <c r="V1509" s="171">
        <v>0.98033507551123356</v>
      </c>
      <c r="W1509" s="171">
        <v>0.96351846627072391</v>
      </c>
      <c r="X1509" s="171">
        <v>0.97648527376391281</v>
      </c>
      <c r="Y1509" s="171">
        <v>0.97512414806686787</v>
      </c>
      <c r="Z1509" s="171">
        <v>0.95095414448827564</v>
      </c>
      <c r="AA1509" s="171">
        <v>0.95069400778148561</v>
      </c>
      <c r="AB1509" s="171">
        <v>0.96857045634036476</v>
      </c>
      <c r="AC1509" s="171">
        <v>0.95263197317323334</v>
      </c>
      <c r="AD1509" s="171">
        <v>0.97367815752613573</v>
      </c>
      <c r="AE1509" s="171">
        <v>0.97611518678805387</v>
      </c>
      <c r="AF1509" s="171">
        <v>0.9657224075554135</v>
      </c>
      <c r="AG1509" s="173">
        <v>0.97978111434147119</v>
      </c>
      <c r="AH1509" s="171"/>
      <c r="AI1509" s="173">
        <v>22.594999999999999</v>
      </c>
      <c r="AJ1509" s="171">
        <v>0.92616073093417872</v>
      </c>
      <c r="AK1509" s="171">
        <v>0.94450474898236081</v>
      </c>
      <c r="AL1509" s="171">
        <v>0.95525159373646107</v>
      </c>
      <c r="AM1509" s="171">
        <v>0.95108245048364837</v>
      </c>
      <c r="AN1509" s="171">
        <v>0.93655385208755171</v>
      </c>
      <c r="AO1509" s="171">
        <v>0.88856669428334734</v>
      </c>
      <c r="AP1509" s="173">
        <v>0.94360596475372793</v>
      </c>
      <c r="AQ1509" s="171">
        <v>0.84792924935289038</v>
      </c>
      <c r="AR1509" s="171">
        <v>0.94674122284352369</v>
      </c>
      <c r="AS1509" s="171">
        <v>0.92222755640902532</v>
      </c>
      <c r="AT1509" s="171">
        <v>0.91373534338358464</v>
      </c>
      <c r="AU1509" s="171">
        <v>0.94545041291006893</v>
      </c>
      <c r="AV1509" s="171">
        <v>0.90959641255605383</v>
      </c>
      <c r="AW1509" s="171">
        <v>0.87350511650844531</v>
      </c>
      <c r="AX1509" s="173">
        <v>0.88969385370413645</v>
      </c>
      <c r="AY1509" s="171"/>
      <c r="AZ1509" s="171"/>
      <c r="BA1509" s="171"/>
      <c r="BB1509" s="171"/>
      <c r="BC1509" s="171"/>
      <c r="BD1509" s="171"/>
      <c r="BE1509" s="171"/>
      <c r="BF1509" s="171"/>
      <c r="BG1509" s="171"/>
      <c r="BH1509" s="171"/>
      <c r="BI1509" s="171"/>
      <c r="BJ1509" s="171"/>
      <c r="BK1509" s="171"/>
      <c r="BL1509" s="171"/>
      <c r="BM1509" s="171"/>
      <c r="BN1509" s="171"/>
      <c r="BO1509" s="171"/>
      <c r="BP1509" s="171"/>
    </row>
    <row r="1510" spans="9:68" x14ac:dyDescent="0.25">
      <c r="I1510" s="171">
        <v>22.61</v>
      </c>
      <c r="J1510" s="175">
        <v>0.97282030869320735</v>
      </c>
      <c r="K1510" s="171">
        <v>0.97081457482716293</v>
      </c>
      <c r="L1510" s="171">
        <v>0.97556031410770727</v>
      </c>
      <c r="M1510" s="171">
        <v>0.96915319705751413</v>
      </c>
      <c r="N1510" s="171">
        <v>0.96930168215673052</v>
      </c>
      <c r="O1510" s="171">
        <v>0.9731654721602816</v>
      </c>
      <c r="P1510" s="171">
        <v>0.97953885915361449</v>
      </c>
      <c r="Q1510" s="171">
        <v>0.98174529331674387</v>
      </c>
      <c r="R1510" s="171">
        <v>0.97963314557872483</v>
      </c>
      <c r="S1510" s="171">
        <v>0.97405609847020413</v>
      </c>
      <c r="T1510" s="171">
        <v>0.97399417064384419</v>
      </c>
      <c r="U1510" s="173">
        <v>0.97834654217287564</v>
      </c>
      <c r="V1510" s="171">
        <v>0.96490249170823272</v>
      </c>
      <c r="W1510" s="171">
        <v>0.97702140663235959</v>
      </c>
      <c r="X1510" s="171">
        <v>0.97234091027933367</v>
      </c>
      <c r="Y1510" s="171">
        <v>0.97508108805951255</v>
      </c>
      <c r="Z1510" s="171">
        <v>0.96058257268590963</v>
      </c>
      <c r="AA1510" s="171">
        <v>0.95525311409520652</v>
      </c>
      <c r="AB1510" s="171">
        <v>0.96775124530666101</v>
      </c>
      <c r="AC1510" s="171">
        <v>0.95648428767328508</v>
      </c>
      <c r="AD1510" s="171">
        <v>0.97432610315614132</v>
      </c>
      <c r="AE1510" s="171">
        <v>0.97765944082597056</v>
      </c>
      <c r="AF1510" s="171">
        <v>0.96800478971319392</v>
      </c>
      <c r="AG1510" s="173">
        <v>0.96543100526150427</v>
      </c>
      <c r="AH1510" s="171"/>
      <c r="AI1510" s="173">
        <v>22.61</v>
      </c>
      <c r="AJ1510" s="171">
        <v>0.91907514450867056</v>
      </c>
      <c r="AK1510" s="171">
        <v>0.93955223880597016</v>
      </c>
      <c r="AL1510" s="171">
        <v>0.9512285696602093</v>
      </c>
      <c r="AM1510" s="171">
        <v>0.95900506678949815</v>
      </c>
      <c r="AN1510" s="171">
        <v>0.9405071834924309</v>
      </c>
      <c r="AO1510" s="171">
        <v>0.9004418668876002</v>
      </c>
      <c r="AP1510" s="173">
        <v>0.94631721644826039</v>
      </c>
      <c r="AQ1510" s="171">
        <v>0.86173425366695422</v>
      </c>
      <c r="AR1510" s="171">
        <v>0.96259968833073617</v>
      </c>
      <c r="AS1510" s="171">
        <v>0.90510481677068333</v>
      </c>
      <c r="AT1510" s="171">
        <v>0.9063651591289783</v>
      </c>
      <c r="AU1510" s="171">
        <v>0.94757178574134415</v>
      </c>
      <c r="AV1510" s="171">
        <v>0.92529147982062787</v>
      </c>
      <c r="AW1510" s="171">
        <v>0.86586117618049563</v>
      </c>
      <c r="AX1510" s="173">
        <v>0.93514839915868186</v>
      </c>
      <c r="AY1510" s="171"/>
      <c r="AZ1510" s="171"/>
      <c r="BA1510" s="171"/>
      <c r="BB1510" s="171"/>
      <c r="BC1510" s="171"/>
      <c r="BD1510" s="171"/>
      <c r="BE1510" s="171"/>
      <c r="BF1510" s="171"/>
      <c r="BG1510" s="171"/>
      <c r="BH1510" s="171"/>
      <c r="BI1510" s="171"/>
      <c r="BJ1510" s="171"/>
      <c r="BK1510" s="171"/>
      <c r="BL1510" s="171"/>
      <c r="BM1510" s="171"/>
      <c r="BN1510" s="171"/>
      <c r="BO1510" s="171"/>
      <c r="BP1510" s="171"/>
    </row>
    <row r="1511" spans="9:68" x14ac:dyDescent="0.25">
      <c r="I1511" s="171">
        <v>22.625</v>
      </c>
      <c r="J1511" s="175">
        <v>0.97278381458465557</v>
      </c>
      <c r="K1511" s="171">
        <v>0.9687394435134985</v>
      </c>
      <c r="L1511" s="171">
        <v>0.97596556838543636</v>
      </c>
      <c r="M1511" s="171">
        <v>0.96305242599820862</v>
      </c>
      <c r="N1511" s="171">
        <v>0.96202781958342931</v>
      </c>
      <c r="O1511" s="171">
        <v>0.97095951298160754</v>
      </c>
      <c r="P1511" s="171">
        <v>0.9761327274438657</v>
      </c>
      <c r="Q1511" s="171">
        <v>0.97592661614039733</v>
      </c>
      <c r="R1511" s="171">
        <v>0.97887700442256931</v>
      </c>
      <c r="S1511" s="171">
        <v>0.98116938196153625</v>
      </c>
      <c r="T1511" s="171">
        <v>0.97570567806732666</v>
      </c>
      <c r="U1511" s="173">
        <v>0.97489851245399417</v>
      </c>
      <c r="V1511" s="171">
        <v>0.97084933616963875</v>
      </c>
      <c r="W1511" s="171">
        <v>0.97239710395986145</v>
      </c>
      <c r="X1511" s="171">
        <v>0.96810709513437443</v>
      </c>
      <c r="Y1511" s="171">
        <v>0.97411795533853951</v>
      </c>
      <c r="Z1511" s="171">
        <v>0.95116667862001292</v>
      </c>
      <c r="AA1511" s="171">
        <v>0.96230356696824315</v>
      </c>
      <c r="AB1511" s="171">
        <v>0.97059261816625564</v>
      </c>
      <c r="AC1511" s="171">
        <v>0.94783357724795181</v>
      </c>
      <c r="AD1511" s="171">
        <v>0.97315100925128251</v>
      </c>
      <c r="AE1511" s="171">
        <v>0.97750295955152466</v>
      </c>
      <c r="AF1511" s="171">
        <v>0.97253765703521589</v>
      </c>
      <c r="AG1511" s="173">
        <v>0.97159421367283105</v>
      </c>
      <c r="AH1511" s="171"/>
      <c r="AI1511" s="173">
        <v>22.625</v>
      </c>
      <c r="AJ1511" s="171">
        <v>0.91646466529927273</v>
      </c>
      <c r="AK1511" s="171">
        <v>0.93860244233378576</v>
      </c>
      <c r="AL1511" s="171">
        <v>0.97109611932908335</v>
      </c>
      <c r="AM1511" s="171">
        <v>0.96628281897742974</v>
      </c>
      <c r="AN1511" s="171">
        <v>0.92536881689326034</v>
      </c>
      <c r="AO1511" s="171">
        <v>0.93869096934548479</v>
      </c>
      <c r="AP1511" s="173">
        <v>0.94893809308630817</v>
      </c>
      <c r="AQ1511" s="171">
        <v>0.86561691113028472</v>
      </c>
      <c r="AR1511" s="171">
        <v>0.96635805298377508</v>
      </c>
      <c r="AS1511" s="171">
        <v>0.90966554648743803</v>
      </c>
      <c r="AT1511" s="171">
        <v>0.91993299832495823</v>
      </c>
      <c r="AU1511" s="171">
        <v>0.96772482763845735</v>
      </c>
      <c r="AV1511" s="171">
        <v>0.9070852017937221</v>
      </c>
      <c r="AW1511" s="171">
        <v>0.90556035014178282</v>
      </c>
      <c r="AX1511" s="173">
        <v>0.93269455480252383</v>
      </c>
      <c r="AY1511" s="171"/>
      <c r="AZ1511" s="171"/>
      <c r="BA1511" s="171"/>
      <c r="BB1511" s="171"/>
      <c r="BC1511" s="171"/>
      <c r="BD1511" s="171"/>
      <c r="BE1511" s="171"/>
      <c r="BF1511" s="171"/>
      <c r="BG1511" s="171"/>
      <c r="BH1511" s="171"/>
      <c r="BI1511" s="171"/>
      <c r="BJ1511" s="171"/>
      <c r="BK1511" s="171"/>
      <c r="BL1511" s="171"/>
      <c r="BM1511" s="171"/>
      <c r="BN1511" s="171"/>
      <c r="BO1511" s="171"/>
      <c r="BP1511" s="171"/>
    </row>
    <row r="1512" spans="9:68" x14ac:dyDescent="0.25">
      <c r="I1512" s="171">
        <v>22.64</v>
      </c>
      <c r="J1512" s="175">
        <v>0.96976561694542118</v>
      </c>
      <c r="K1512" s="171">
        <v>0.97073302765621483</v>
      </c>
      <c r="L1512" s="171">
        <v>0.98019397196151348</v>
      </c>
      <c r="M1512" s="171">
        <v>0.9631194471229646</v>
      </c>
      <c r="N1512" s="171">
        <v>0.96417854105693923</v>
      </c>
      <c r="O1512" s="171">
        <v>0.97528655477810811</v>
      </c>
      <c r="P1512" s="171">
        <v>0.97578465302131945</v>
      </c>
      <c r="Q1512" s="171">
        <v>0.96969004322960251</v>
      </c>
      <c r="R1512" s="171">
        <v>0.97993951190761874</v>
      </c>
      <c r="S1512" s="171">
        <v>0.97543538081565861</v>
      </c>
      <c r="T1512" s="171">
        <v>0.97713677471551907</v>
      </c>
      <c r="U1512" s="173">
        <v>0.97524394644469892</v>
      </c>
      <c r="V1512" s="171">
        <v>0.9683268238419207</v>
      </c>
      <c r="W1512" s="171">
        <v>0.96368505607671817</v>
      </c>
      <c r="X1512" s="171">
        <v>0.97154623190339551</v>
      </c>
      <c r="Y1512" s="171">
        <v>0.97578518800058178</v>
      </c>
      <c r="Z1512" s="171">
        <v>0.95145923871708415</v>
      </c>
      <c r="AA1512" s="171">
        <v>0.95133268076216326</v>
      </c>
      <c r="AB1512" s="171">
        <v>0.96175345943028412</v>
      </c>
      <c r="AC1512" s="171">
        <v>0.9508285414674057</v>
      </c>
      <c r="AD1512" s="171">
        <v>0.97621709234394416</v>
      </c>
      <c r="AE1512" s="171">
        <v>0.98009420563673111</v>
      </c>
      <c r="AF1512" s="171">
        <v>0.9648438179998502</v>
      </c>
      <c r="AG1512" s="173">
        <v>0.96566226364163354</v>
      </c>
      <c r="AH1512" s="171"/>
      <c r="AI1512" s="173">
        <v>22.64</v>
      </c>
      <c r="AJ1512" s="171">
        <v>0.90676859966436707</v>
      </c>
      <c r="AK1512" s="171">
        <v>0.99253731343283591</v>
      </c>
      <c r="AL1512" s="171">
        <v>0.96113139815559834</v>
      </c>
      <c r="AM1512" s="171">
        <v>0.9524643021649013</v>
      </c>
      <c r="AN1512" s="171">
        <v>0.90579500530324952</v>
      </c>
      <c r="AO1512" s="171">
        <v>0.90817453742060217</v>
      </c>
      <c r="AP1512" s="173">
        <v>0.9382738364211477</v>
      </c>
      <c r="AQ1512" s="171">
        <v>0.86788179465056081</v>
      </c>
      <c r="AR1512" s="171">
        <v>0.97524979374828114</v>
      </c>
      <c r="AS1512" s="171">
        <v>0.9022243558969435</v>
      </c>
      <c r="AT1512" s="171">
        <v>0.92889447236180911</v>
      </c>
      <c r="AU1512" s="171">
        <v>0.97984695810288647</v>
      </c>
      <c r="AV1512" s="171">
        <v>0.9121076233183858</v>
      </c>
      <c r="AW1512" s="171">
        <v>0.8836148440389594</v>
      </c>
      <c r="AX1512" s="173">
        <v>0.93269455480252383</v>
      </c>
      <c r="AY1512" s="171"/>
      <c r="AZ1512" s="171"/>
      <c r="BA1512" s="171"/>
      <c r="BB1512" s="171"/>
      <c r="BC1512" s="171"/>
      <c r="BD1512" s="171"/>
      <c r="BE1512" s="171"/>
      <c r="BF1512" s="171"/>
      <c r="BG1512" s="171"/>
      <c r="BH1512" s="171"/>
      <c r="BI1512" s="171"/>
      <c r="BJ1512" s="171"/>
      <c r="BK1512" s="171"/>
      <c r="BL1512" s="171"/>
      <c r="BM1512" s="171"/>
      <c r="BN1512" s="171"/>
      <c r="BO1512" s="171"/>
      <c r="BP1512" s="171"/>
    </row>
    <row r="1513" spans="9:68" x14ac:dyDescent="0.25">
      <c r="I1513" s="171">
        <v>22.655000000000001</v>
      </c>
      <c r="J1513" s="175">
        <v>0.97353011001629086</v>
      </c>
      <c r="K1513" s="171">
        <v>0.97159837292488327</v>
      </c>
      <c r="L1513" s="171">
        <v>0.97900456154735938</v>
      </c>
      <c r="M1513" s="171">
        <v>0.96295405376799126</v>
      </c>
      <c r="N1513" s="171">
        <v>0.95888048284102145</v>
      </c>
      <c r="O1513" s="171">
        <v>0.97659262001765956</v>
      </c>
      <c r="P1513" s="171">
        <v>0.96920613893785501</v>
      </c>
      <c r="Q1513" s="171">
        <v>0.97004590538283253</v>
      </c>
      <c r="R1513" s="171">
        <v>0.98051478372417866</v>
      </c>
      <c r="S1513" s="171">
        <v>0.97745645077120147</v>
      </c>
      <c r="T1513" s="171">
        <v>0.97068788293722275</v>
      </c>
      <c r="U1513" s="173">
        <v>0.97640046654241486</v>
      </c>
      <c r="V1513" s="171">
        <v>0.96242109018126554</v>
      </c>
      <c r="W1513" s="171">
        <v>0.96391177444172038</v>
      </c>
      <c r="X1513" s="171">
        <v>0.97563961961219137</v>
      </c>
      <c r="Y1513" s="171">
        <v>0.97727035440328913</v>
      </c>
      <c r="Z1513" s="171">
        <v>0.94935241513249657</v>
      </c>
      <c r="AA1513" s="171">
        <v>0.96127325310433265</v>
      </c>
      <c r="AB1513" s="171">
        <v>0.96586679520496266</v>
      </c>
      <c r="AC1513" s="171">
        <v>0.94730176655642495</v>
      </c>
      <c r="AD1513" s="171">
        <v>0.97750158178232704</v>
      </c>
      <c r="AE1513" s="171">
        <v>0.98341913413202542</v>
      </c>
      <c r="AF1513" s="171">
        <v>0.96588554169640073</v>
      </c>
      <c r="AG1513" s="173">
        <v>0.97053557599975226</v>
      </c>
      <c r="AH1513" s="171"/>
      <c r="AI1513" s="173">
        <v>22.655000000000001</v>
      </c>
      <c r="AJ1513" s="171">
        <v>0.89576729442476233</v>
      </c>
      <c r="AK1513" s="171">
        <v>0.96628222523744922</v>
      </c>
      <c r="AL1513" s="171">
        <v>0.96478306616327303</v>
      </c>
      <c r="AM1513" s="171">
        <v>0.95043758636573017</v>
      </c>
      <c r="AN1513" s="171">
        <v>0.94696750554430631</v>
      </c>
      <c r="AO1513" s="171">
        <v>0.90127036730185028</v>
      </c>
      <c r="AP1513" s="173">
        <v>0.95436059647537264</v>
      </c>
      <c r="AQ1513" s="171">
        <v>0.85170405522001702</v>
      </c>
      <c r="AR1513" s="171">
        <v>0.97277477312310934</v>
      </c>
      <c r="AS1513" s="171">
        <v>0.92278764602336372</v>
      </c>
      <c r="AT1513" s="171">
        <v>0.91373534338358464</v>
      </c>
      <c r="AU1513" s="171">
        <v>0.95923933631335723</v>
      </c>
      <c r="AV1513" s="171">
        <v>0.91650224215246645</v>
      </c>
      <c r="AW1513" s="171">
        <v>0.89705338429293535</v>
      </c>
      <c r="AX1513" s="173">
        <v>0.95139051180182277</v>
      </c>
      <c r="AY1513" s="171"/>
      <c r="AZ1513" s="171"/>
      <c r="BA1513" s="171"/>
      <c r="BB1513" s="171"/>
      <c r="BC1513" s="171"/>
      <c r="BD1513" s="171"/>
      <c r="BE1513" s="171"/>
      <c r="BF1513" s="171"/>
      <c r="BG1513" s="171"/>
      <c r="BH1513" s="171"/>
      <c r="BI1513" s="171"/>
      <c r="BJ1513" s="171"/>
      <c r="BK1513" s="171"/>
      <c r="BL1513" s="171"/>
      <c r="BM1513" s="171"/>
      <c r="BN1513" s="171"/>
      <c r="BO1513" s="171"/>
      <c r="BP1513" s="171"/>
    </row>
    <row r="1514" spans="9:68" x14ac:dyDescent="0.25">
      <c r="I1514" s="171">
        <v>22.67</v>
      </c>
      <c r="J1514" s="175">
        <v>0.97311685202054621</v>
      </c>
      <c r="K1514" s="171">
        <v>0.96896754105654115</v>
      </c>
      <c r="L1514" s="171">
        <v>0.97968742984249457</v>
      </c>
      <c r="M1514" s="171">
        <v>0.96507624270297621</v>
      </c>
      <c r="N1514" s="171">
        <v>0.96545986409245832</v>
      </c>
      <c r="O1514" s="171">
        <v>0.97053206450147156</v>
      </c>
      <c r="P1514" s="171">
        <v>0.9744173425658138</v>
      </c>
      <c r="Q1514" s="171">
        <v>0.9688929163844453</v>
      </c>
      <c r="R1514" s="171">
        <v>0.97879365860333534</v>
      </c>
      <c r="S1514" s="171">
        <v>0.98216592241726042</v>
      </c>
      <c r="T1514" s="171">
        <v>0.96941680999578994</v>
      </c>
      <c r="U1514" s="173">
        <v>0.97995840707652038</v>
      </c>
      <c r="V1514" s="171">
        <v>0.96357370858453717</v>
      </c>
      <c r="W1514" s="171">
        <v>0.97280337120393623</v>
      </c>
      <c r="X1514" s="171">
        <v>0.95729903257805693</v>
      </c>
      <c r="Y1514" s="171">
        <v>0.97752614920427616</v>
      </c>
      <c r="Z1514" s="171">
        <v>0.9447350685783642</v>
      </c>
      <c r="AA1514" s="171">
        <v>0.95549106906790704</v>
      </c>
      <c r="AB1514" s="171">
        <v>0.97118797181569905</v>
      </c>
      <c r="AC1514" s="171">
        <v>0.95178038465527381</v>
      </c>
      <c r="AD1514" s="171">
        <v>0.97550598055636362</v>
      </c>
      <c r="AE1514" s="171">
        <v>0.98264934532506765</v>
      </c>
      <c r="AF1514" s="171">
        <v>0.96542977490255133</v>
      </c>
      <c r="AG1514" s="173">
        <v>0.96869943933339531</v>
      </c>
      <c r="AH1514" s="171"/>
      <c r="AI1514" s="173">
        <v>22.67</v>
      </c>
      <c r="AJ1514" s="171">
        <v>0.88532537758717134</v>
      </c>
      <c r="AK1514" s="171">
        <v>0.94056987788331081</v>
      </c>
      <c r="AL1514" s="171">
        <v>0.96614470508138883</v>
      </c>
      <c r="AM1514" s="171">
        <v>0.9524643021649013</v>
      </c>
      <c r="AN1514" s="171">
        <v>0.95227075498987568</v>
      </c>
      <c r="AO1514" s="171">
        <v>0.88180060756697043</v>
      </c>
      <c r="AP1514" s="173">
        <v>0.9872571170356983</v>
      </c>
      <c r="AQ1514" s="171">
        <v>0.86863675582398625</v>
      </c>
      <c r="AR1514" s="171">
        <v>0.9504995874965626</v>
      </c>
      <c r="AS1514" s="171">
        <v>0.9102256361017762</v>
      </c>
      <c r="AT1514" s="171">
        <v>0.89731993299832491</v>
      </c>
      <c r="AU1514" s="171">
        <v>0.94279869687097517</v>
      </c>
      <c r="AV1514" s="171">
        <v>0.93847533632286995</v>
      </c>
      <c r="AW1514" s="171">
        <v>0.88028603131549754</v>
      </c>
      <c r="AX1514" s="173">
        <v>0.9505725636831035</v>
      </c>
      <c r="AY1514" s="171"/>
      <c r="AZ1514" s="171"/>
      <c r="BA1514" s="171"/>
      <c r="BB1514" s="171"/>
      <c r="BC1514" s="171"/>
      <c r="BD1514" s="171"/>
      <c r="BE1514" s="171"/>
      <c r="BF1514" s="171"/>
      <c r="BG1514" s="171"/>
      <c r="BH1514" s="171"/>
      <c r="BI1514" s="171"/>
      <c r="BJ1514" s="171"/>
      <c r="BK1514" s="171"/>
      <c r="BL1514" s="171"/>
      <c r="BM1514" s="171"/>
      <c r="BN1514" s="171"/>
      <c r="BO1514" s="171"/>
      <c r="BP1514" s="171"/>
    </row>
    <row r="1515" spans="9:68" x14ac:dyDescent="0.25">
      <c r="I1515" s="171">
        <v>22.684999999999999</v>
      </c>
      <c r="J1515" s="175">
        <v>0.97360692975053154</v>
      </c>
      <c r="K1515" s="171">
        <v>0.96933537748133702</v>
      </c>
      <c r="L1515" s="171">
        <v>0.98009615428387031</v>
      </c>
      <c r="M1515" s="171">
        <v>0.96788295048167716</v>
      </c>
      <c r="N1515" s="171">
        <v>0.9646533297759593</v>
      </c>
      <c r="O1515" s="171">
        <v>0.97560215470226819</v>
      </c>
      <c r="P1515" s="171">
        <v>0.97313718960813422</v>
      </c>
      <c r="Q1515" s="171">
        <v>0.97429245946967602</v>
      </c>
      <c r="R1515" s="171">
        <v>0.9730733357447735</v>
      </c>
      <c r="S1515" s="171">
        <v>0.97536216727456393</v>
      </c>
      <c r="T1515" s="171">
        <v>0.97234728704820006</v>
      </c>
      <c r="U1515" s="173">
        <v>0.9818466081483167</v>
      </c>
      <c r="V1515" s="171">
        <v>0.95205750427630453</v>
      </c>
      <c r="W1515" s="171">
        <v>0.96997332150659388</v>
      </c>
      <c r="X1515" s="171">
        <v>0.96853327932267141</v>
      </c>
      <c r="Y1515" s="171">
        <v>0.97400298675293973</v>
      </c>
      <c r="Z1515" s="171">
        <v>0.95721251323718404</v>
      </c>
      <c r="AA1515" s="171">
        <v>0.96481866688103501</v>
      </c>
      <c r="AB1515" s="171">
        <v>0.965877181952282</v>
      </c>
      <c r="AC1515" s="171">
        <v>0.95902925823067797</v>
      </c>
      <c r="AD1515" s="171">
        <v>0.97246438522512124</v>
      </c>
      <c r="AE1515" s="171">
        <v>0.98019377543317587</v>
      </c>
      <c r="AF1515" s="171">
        <v>0.97227679926552091</v>
      </c>
      <c r="AG1515" s="173">
        <v>0.96796157199056565</v>
      </c>
      <c r="AH1515" s="171"/>
      <c r="AI1515" s="173">
        <v>22.684999999999999</v>
      </c>
      <c r="AJ1515" s="171">
        <v>0.89185157561066575</v>
      </c>
      <c r="AK1515" s="171">
        <v>0.95291723202170953</v>
      </c>
      <c r="AL1515" s="171">
        <v>0.96478306616327303</v>
      </c>
      <c r="AM1515" s="171">
        <v>0.9418701059419623</v>
      </c>
      <c r="AN1515" s="171">
        <v>0.93587889306720684</v>
      </c>
      <c r="AO1515" s="171">
        <v>0.91148853907760297</v>
      </c>
      <c r="AP1515" s="173">
        <v>0.94297333935833694</v>
      </c>
      <c r="AQ1515" s="171">
        <v>0.85785159620362361</v>
      </c>
      <c r="AR1515" s="171">
        <v>0.96892474103950865</v>
      </c>
      <c r="AS1515" s="171">
        <v>0.92110737718034885</v>
      </c>
      <c r="AT1515" s="171">
        <v>0.9063651591289783</v>
      </c>
      <c r="AU1515" s="171">
        <v>0.95817864989771939</v>
      </c>
      <c r="AV1515" s="171">
        <v>0.9070852017937221</v>
      </c>
      <c r="AW1515" s="171">
        <v>0.89705338429293535</v>
      </c>
      <c r="AX1515" s="173">
        <v>0.94648282308950682</v>
      </c>
      <c r="AY1515" s="171"/>
      <c r="AZ1515" s="171"/>
      <c r="BA1515" s="171"/>
      <c r="BB1515" s="171"/>
      <c r="BC1515" s="171"/>
      <c r="BD1515" s="171"/>
      <c r="BE1515" s="171"/>
      <c r="BF1515" s="171"/>
      <c r="BG1515" s="171"/>
      <c r="BH1515" s="171"/>
      <c r="BI1515" s="171"/>
      <c r="BJ1515" s="171"/>
      <c r="BK1515" s="171"/>
      <c r="BL1515" s="171"/>
      <c r="BM1515" s="171"/>
      <c r="BN1515" s="171"/>
      <c r="BO1515" s="171"/>
      <c r="BP1515" s="171"/>
    </row>
    <row r="1516" spans="9:68" x14ac:dyDescent="0.25">
      <c r="I1516" s="171">
        <v>22.7</v>
      </c>
      <c r="J1516" s="175">
        <v>0.96777252854222684</v>
      </c>
      <c r="K1516" s="171">
        <v>0.96919558209387358</v>
      </c>
      <c r="L1516" s="171">
        <v>0.97857107751596561</v>
      </c>
      <c r="M1516" s="171">
        <v>0.96536301609024777</v>
      </c>
      <c r="N1516" s="171">
        <v>0.97123822493324186</v>
      </c>
      <c r="O1516" s="171">
        <v>0.9716467760058527</v>
      </c>
      <c r="P1516" s="171">
        <v>0.96525842995756617</v>
      </c>
      <c r="Q1516" s="171">
        <v>0.98090332653073076</v>
      </c>
      <c r="R1516" s="171">
        <v>0.97756914642987303</v>
      </c>
      <c r="S1516" s="171">
        <v>0.97243700334460914</v>
      </c>
      <c r="T1516" s="171">
        <v>0.96896154534006929</v>
      </c>
      <c r="U1516" s="173">
        <v>0.97386643891068769</v>
      </c>
      <c r="V1516" s="171">
        <v>0.95816329368884057</v>
      </c>
      <c r="W1516" s="171">
        <v>0.96647818920897466</v>
      </c>
      <c r="X1516" s="171">
        <v>0.96678136760181543</v>
      </c>
      <c r="Y1516" s="171">
        <v>0.98296490796662728</v>
      </c>
      <c r="Z1516" s="171">
        <v>0.96436454046498532</v>
      </c>
      <c r="AA1516" s="171">
        <v>0.95815781716935</v>
      </c>
      <c r="AB1516" s="171">
        <v>0.96876166440915767</v>
      </c>
      <c r="AC1516" s="171">
        <v>0.95725463533804256</v>
      </c>
      <c r="AD1516" s="171">
        <v>0.9757890807800097</v>
      </c>
      <c r="AE1516" s="171">
        <v>0.98261415620764614</v>
      </c>
      <c r="AF1516" s="171">
        <v>0.96132348437531523</v>
      </c>
      <c r="AG1516" s="173">
        <v>0.9693205888990668</v>
      </c>
      <c r="AH1516" s="171"/>
      <c r="AI1516" s="173">
        <v>22.7</v>
      </c>
      <c r="AJ1516" s="171">
        <v>0.88663061719187009</v>
      </c>
      <c r="AK1516" s="171">
        <v>0.94993215739484393</v>
      </c>
      <c r="AL1516" s="171">
        <v>0.97518103608343143</v>
      </c>
      <c r="AM1516" s="171">
        <v>0.92731460156609857</v>
      </c>
      <c r="AN1516" s="171">
        <v>0.93587889306720684</v>
      </c>
      <c r="AO1516" s="171">
        <v>0.89533278099972391</v>
      </c>
      <c r="AP1516" s="173">
        <v>0.93691821057388158</v>
      </c>
      <c r="AQ1516" s="171">
        <v>0.88934426229508168</v>
      </c>
      <c r="AR1516" s="171">
        <v>0.97845815381794865</v>
      </c>
      <c r="AS1516" s="171">
        <v>0.92454792766842686</v>
      </c>
      <c r="AT1516" s="171">
        <v>0.91876046901172526</v>
      </c>
      <c r="AU1516" s="171">
        <v>0.95976967952117576</v>
      </c>
      <c r="AV1516" s="171">
        <v>0.9008071748878923</v>
      </c>
      <c r="AW1516" s="171">
        <v>0.89039575884601163</v>
      </c>
      <c r="AX1516" s="173">
        <v>0.96763262444496367</v>
      </c>
      <c r="AY1516" s="171"/>
      <c r="AZ1516" s="171"/>
      <c r="BA1516" s="171"/>
      <c r="BB1516" s="171"/>
      <c r="BC1516" s="171"/>
      <c r="BD1516" s="171"/>
      <c r="BE1516" s="171"/>
      <c r="BF1516" s="171"/>
      <c r="BG1516" s="171"/>
      <c r="BH1516" s="171"/>
      <c r="BI1516" s="171"/>
      <c r="BJ1516" s="171"/>
      <c r="BK1516" s="171"/>
      <c r="BL1516" s="171"/>
      <c r="BM1516" s="171"/>
      <c r="BN1516" s="171"/>
      <c r="BO1516" s="171"/>
      <c r="BP1516" s="171"/>
    </row>
    <row r="1517" spans="9:68" x14ac:dyDescent="0.25">
      <c r="I1517" s="171">
        <v>22.715</v>
      </c>
      <c r="J1517" s="175">
        <v>0.97410718740023672</v>
      </c>
      <c r="K1517" s="171">
        <v>0.97331792096578784</v>
      </c>
      <c r="L1517" s="171">
        <v>0.97596776423133347</v>
      </c>
      <c r="M1517" s="171">
        <v>0.96175618657993789</v>
      </c>
      <c r="N1517" s="171">
        <v>0.97266496235551014</v>
      </c>
      <c r="O1517" s="171">
        <v>0.96304097532004307</v>
      </c>
      <c r="P1517" s="171">
        <v>0.96710047898448037</v>
      </c>
      <c r="Q1517" s="171">
        <v>0.97864124118281337</v>
      </c>
      <c r="R1517" s="171">
        <v>0.97560544107703029</v>
      </c>
      <c r="S1517" s="171">
        <v>0.97170789596970197</v>
      </c>
      <c r="T1517" s="171">
        <v>0.97584843479644112</v>
      </c>
      <c r="U1517" s="173">
        <v>0.97459008854886298</v>
      </c>
      <c r="V1517" s="171">
        <v>0.95878940699612014</v>
      </c>
      <c r="W1517" s="171">
        <v>0.96824803532252479</v>
      </c>
      <c r="X1517" s="171">
        <v>0.9665408714968543</v>
      </c>
      <c r="Y1517" s="171">
        <v>0.97097913189728369</v>
      </c>
      <c r="Z1517" s="171">
        <v>0.95088207818783332</v>
      </c>
      <c r="AA1517" s="171">
        <v>0.95837970655749005</v>
      </c>
      <c r="AB1517" s="171">
        <v>0.96133776893402922</v>
      </c>
      <c r="AC1517" s="171">
        <v>0.95474999711911868</v>
      </c>
      <c r="AD1517" s="171">
        <v>0.97609114124131457</v>
      </c>
      <c r="AE1517" s="171">
        <v>0.97795208296643643</v>
      </c>
      <c r="AF1517" s="171">
        <v>0.96557925083731899</v>
      </c>
      <c r="AG1517" s="173">
        <v>0.98067988016691676</v>
      </c>
      <c r="AH1517" s="171"/>
      <c r="AI1517" s="173">
        <v>22.715</v>
      </c>
      <c r="AJ1517" s="171">
        <v>0.86658586611970889</v>
      </c>
      <c r="AK1517" s="171">
        <v>0.95488466757123491</v>
      </c>
      <c r="AL1517" s="171">
        <v>0.9493717893173238</v>
      </c>
      <c r="AM1517" s="171">
        <v>0.94122524182404455</v>
      </c>
      <c r="AN1517" s="171">
        <v>0.93722881110789713</v>
      </c>
      <c r="AO1517" s="171">
        <v>0.89878486605909991</v>
      </c>
      <c r="AP1517" s="173">
        <v>0.95164934478084062</v>
      </c>
      <c r="AQ1517" s="171">
        <v>0.85871440897325257</v>
      </c>
      <c r="AR1517" s="171">
        <v>0.97589146576221475</v>
      </c>
      <c r="AS1517" s="171">
        <v>0.91710673707793233</v>
      </c>
      <c r="AT1517" s="171">
        <v>0.91876046901172526</v>
      </c>
      <c r="AU1517" s="171">
        <v>0.96454276839154474</v>
      </c>
      <c r="AV1517" s="171">
        <v>0.9039461883408072</v>
      </c>
      <c r="AW1517" s="171">
        <v>0.91308100110960422</v>
      </c>
      <c r="AX1517" s="173">
        <v>0.92369712549661143</v>
      </c>
      <c r="AY1517" s="171"/>
      <c r="AZ1517" s="171"/>
      <c r="BA1517" s="171"/>
      <c r="BB1517" s="171"/>
      <c r="BC1517" s="171"/>
      <c r="BD1517" s="171"/>
      <c r="BE1517" s="171"/>
      <c r="BF1517" s="171"/>
      <c r="BG1517" s="171"/>
      <c r="BH1517" s="171"/>
      <c r="BI1517" s="171"/>
      <c r="BJ1517" s="171"/>
      <c r="BK1517" s="171"/>
      <c r="BL1517" s="171"/>
      <c r="BM1517" s="171"/>
      <c r="BN1517" s="171"/>
      <c r="BO1517" s="171"/>
      <c r="BP1517" s="171"/>
    </row>
    <row r="1518" spans="9:68" x14ac:dyDescent="0.25">
      <c r="I1518" s="171">
        <v>22.73</v>
      </c>
      <c r="J1518" s="175">
        <v>0.96961014630757214</v>
      </c>
      <c r="K1518" s="171">
        <v>0.96954981633505033</v>
      </c>
      <c r="L1518" s="171">
        <v>0.98036289901014717</v>
      </c>
      <c r="M1518" s="171">
        <v>0.96217509774737309</v>
      </c>
      <c r="N1518" s="171">
        <v>0.96965840817609394</v>
      </c>
      <c r="O1518" s="171">
        <v>0.96595832806314874</v>
      </c>
      <c r="P1518" s="171">
        <v>0.97152428367180121</v>
      </c>
      <c r="Q1518" s="171">
        <v>0.98678653288935458</v>
      </c>
      <c r="R1518" s="171">
        <v>0.97917514396533234</v>
      </c>
      <c r="S1518" s="171">
        <v>0.975997460490173</v>
      </c>
      <c r="T1518" s="171">
        <v>0.97414557877704544</v>
      </c>
      <c r="U1518" s="173">
        <v>0.97671358148954424</v>
      </c>
      <c r="V1518" s="171">
        <v>0.9640109939840168</v>
      </c>
      <c r="W1518" s="171">
        <v>0.9665271570926709</v>
      </c>
      <c r="X1518" s="171">
        <v>0.9705167192354337</v>
      </c>
      <c r="Y1518" s="171">
        <v>0.97296437250124523</v>
      </c>
      <c r="Z1518" s="171">
        <v>0.94445206596495246</v>
      </c>
      <c r="AA1518" s="171">
        <v>0.9614762981962558</v>
      </c>
      <c r="AB1518" s="171">
        <v>0.97447101123165869</v>
      </c>
      <c r="AC1518" s="171">
        <v>0.94913170237038913</v>
      </c>
      <c r="AD1518" s="171">
        <v>0.98027982163519933</v>
      </c>
      <c r="AE1518" s="171">
        <v>0.9779675651773011</v>
      </c>
      <c r="AF1518" s="171">
        <v>0.96413379481919881</v>
      </c>
      <c r="AG1518" s="173">
        <v>0.97425953509365848</v>
      </c>
      <c r="AH1518" s="171"/>
      <c r="AI1518" s="173">
        <v>22.73</v>
      </c>
      <c r="AJ1518" s="171">
        <v>0.85427932127540551</v>
      </c>
      <c r="AK1518" s="171">
        <v>0.96234735413839889</v>
      </c>
      <c r="AL1518" s="171">
        <v>0.95209506715355574</v>
      </c>
      <c r="AM1518" s="171">
        <v>0.9649930907415939</v>
      </c>
      <c r="AN1518" s="171">
        <v>0.91167679105197197</v>
      </c>
      <c r="AO1518" s="171">
        <v>0.91066003866335288</v>
      </c>
      <c r="AP1518" s="173">
        <v>0.95634884771802986</v>
      </c>
      <c r="AQ1518" s="171">
        <v>0.87327437446074185</v>
      </c>
      <c r="AR1518" s="171">
        <v>0.97653313777614825</v>
      </c>
      <c r="AS1518" s="171">
        <v>0.90966554648743803</v>
      </c>
      <c r="AT1518" s="171">
        <v>0.8894472361809046</v>
      </c>
      <c r="AU1518" s="171">
        <v>0.95128418819607563</v>
      </c>
      <c r="AV1518" s="171">
        <v>0.91085201793721982</v>
      </c>
      <c r="AW1518" s="171">
        <v>0.89199852052767836</v>
      </c>
      <c r="AX1518" s="173">
        <v>0.9505725636831035</v>
      </c>
      <c r="AY1518" s="171"/>
      <c r="AZ1518" s="171"/>
      <c r="BA1518" s="171"/>
      <c r="BB1518" s="171"/>
      <c r="BC1518" s="171"/>
      <c r="BD1518" s="171"/>
      <c r="BE1518" s="171"/>
      <c r="BF1518" s="171"/>
      <c r="BG1518" s="171"/>
      <c r="BH1518" s="171"/>
      <c r="BI1518" s="171"/>
      <c r="BJ1518" s="171"/>
      <c r="BK1518" s="171"/>
      <c r="BL1518" s="171"/>
      <c r="BM1518" s="171"/>
      <c r="BN1518" s="171"/>
      <c r="BO1518" s="171"/>
      <c r="BP1518" s="171"/>
    </row>
    <row r="1519" spans="9:68" x14ac:dyDescent="0.25">
      <c r="I1519" s="171">
        <v>22.745000000000001</v>
      </c>
      <c r="J1519" s="175">
        <v>0.97368707428201917</v>
      </c>
      <c r="K1519" s="171">
        <v>0.97267309749811492</v>
      </c>
      <c r="L1519" s="171">
        <v>0.98375886015246161</v>
      </c>
      <c r="M1519" s="171">
        <v>0.96488902227178086</v>
      </c>
      <c r="N1519" s="171">
        <v>0.96922828602272371</v>
      </c>
      <c r="O1519" s="171">
        <v>0.9655387154109214</v>
      </c>
      <c r="P1519" s="171">
        <v>0.97679687580487806</v>
      </c>
      <c r="Q1519" s="171">
        <v>0.9808096569805691</v>
      </c>
      <c r="R1519" s="171">
        <v>0.97373465263272807</v>
      </c>
      <c r="S1519" s="171">
        <v>0.97348790632714166</v>
      </c>
      <c r="T1519" s="171">
        <v>0.97505196285472129</v>
      </c>
      <c r="U1519" s="173">
        <v>0.97396603314266406</v>
      </c>
      <c r="V1519" s="171">
        <v>0.96176381263773492</v>
      </c>
      <c r="W1519" s="171">
        <v>0.9663308549046784</v>
      </c>
      <c r="X1519" s="171">
        <v>0.96428065208985425</v>
      </c>
      <c r="Y1519" s="171">
        <v>0.97132451092175065</v>
      </c>
      <c r="Z1519" s="171">
        <v>0.9504360478577708</v>
      </c>
      <c r="AA1519" s="171">
        <v>0.97285207047779765</v>
      </c>
      <c r="AB1519" s="171">
        <v>0.95680377908473091</v>
      </c>
      <c r="AC1519" s="171">
        <v>0.94902510976157828</v>
      </c>
      <c r="AD1519" s="171">
        <v>0.97477140914041127</v>
      </c>
      <c r="AE1519" s="171">
        <v>0.97724070076387892</v>
      </c>
      <c r="AF1519" s="171">
        <v>0.96828154666206656</v>
      </c>
      <c r="AG1519" s="173">
        <v>0.97195304029984819</v>
      </c>
      <c r="AH1519" s="171"/>
      <c r="AI1519" s="173">
        <v>22.745000000000001</v>
      </c>
      <c r="AJ1519" s="171">
        <v>0.89185157561066575</v>
      </c>
      <c r="AK1519" s="171">
        <v>0.95983717774762556</v>
      </c>
      <c r="AL1519" s="171">
        <v>0.93631243423902955</v>
      </c>
      <c r="AM1519" s="171">
        <v>0.95642561031782602</v>
      </c>
      <c r="AN1519" s="171">
        <v>0.93192556166232765</v>
      </c>
      <c r="AO1519" s="171">
        <v>0.89022369511184751</v>
      </c>
      <c r="AP1519" s="173">
        <v>0.96710347943967445</v>
      </c>
      <c r="AQ1519" s="171">
        <v>0.84555651423641043</v>
      </c>
      <c r="AR1519" s="171">
        <v>0.97524979374828114</v>
      </c>
      <c r="AS1519" s="171">
        <v>0.92110737718034885</v>
      </c>
      <c r="AT1519" s="171">
        <v>0.90410385259631487</v>
      </c>
      <c r="AU1519" s="171">
        <v>0.95817864989771939</v>
      </c>
      <c r="AV1519" s="171">
        <v>0.9008071748878923</v>
      </c>
      <c r="AW1519" s="171">
        <v>0.88694365676242126</v>
      </c>
      <c r="AX1519" s="173">
        <v>0.9343304510399626</v>
      </c>
      <c r="AY1519" s="171"/>
      <c r="AZ1519" s="171"/>
      <c r="BA1519" s="171"/>
      <c r="BB1519" s="171"/>
      <c r="BC1519" s="171"/>
      <c r="BD1519" s="171"/>
      <c r="BE1519" s="171"/>
      <c r="BF1519" s="171"/>
      <c r="BG1519" s="171"/>
      <c r="BH1519" s="171"/>
      <c r="BI1519" s="171"/>
      <c r="BJ1519" s="171"/>
      <c r="BK1519" s="171"/>
      <c r="BL1519" s="171"/>
      <c r="BM1519" s="171"/>
      <c r="BN1519" s="171"/>
      <c r="BO1519" s="171"/>
      <c r="BP1519" s="171"/>
    </row>
    <row r="1520" spans="9:68" x14ac:dyDescent="0.25">
      <c r="I1520" s="171">
        <v>22.76</v>
      </c>
      <c r="J1520" s="175">
        <v>0.97897227423991007</v>
      </c>
      <c r="K1520" s="171">
        <v>0.9727688716120505</v>
      </c>
      <c r="L1520" s="171">
        <v>0.98474933647439722</v>
      </c>
      <c r="M1520" s="171">
        <v>0.96498571380291531</v>
      </c>
      <c r="N1520" s="171">
        <v>0.96487980524484573</v>
      </c>
      <c r="O1520" s="171">
        <v>0.9679307005967499</v>
      </c>
      <c r="P1520" s="171">
        <v>0.97063625676396448</v>
      </c>
      <c r="Q1520" s="171">
        <v>0.98008392524747978</v>
      </c>
      <c r="R1520" s="171">
        <v>0.97921020820249582</v>
      </c>
      <c r="S1520" s="171">
        <v>0.97955343722822963</v>
      </c>
      <c r="T1520" s="171">
        <v>0.97554615651986387</v>
      </c>
      <c r="U1520" s="173">
        <v>0.97589847971458044</v>
      </c>
      <c r="V1520" s="171">
        <v>0.96457635515167894</v>
      </c>
      <c r="W1520" s="171">
        <v>0.96301076271685471</v>
      </c>
      <c r="X1520" s="171">
        <v>0.96880817005936704</v>
      </c>
      <c r="Y1520" s="171">
        <v>0.9723196249618159</v>
      </c>
      <c r="Z1520" s="171">
        <v>0.94534133779947049</v>
      </c>
      <c r="AA1520" s="171">
        <v>0.96603692817020181</v>
      </c>
      <c r="AB1520" s="171">
        <v>0.96771673924521262</v>
      </c>
      <c r="AC1520" s="171">
        <v>0.95072194885859485</v>
      </c>
      <c r="AD1520" s="171">
        <v>0.97422252190477876</v>
      </c>
      <c r="AE1520" s="171">
        <v>0.98317102151748148</v>
      </c>
      <c r="AF1520" s="171">
        <v>0.96870396052114494</v>
      </c>
      <c r="AG1520" s="173">
        <v>0.97228929865785174</v>
      </c>
      <c r="AH1520" s="171"/>
      <c r="AI1520" s="173">
        <v>22.76</v>
      </c>
      <c r="AJ1520" s="171">
        <v>0.90863322767107957</v>
      </c>
      <c r="AK1520" s="171">
        <v>0.96336499321573943</v>
      </c>
      <c r="AL1520" s="171">
        <v>0.95073342823543994</v>
      </c>
      <c r="AM1520" s="171">
        <v>0.93984339014279161</v>
      </c>
      <c r="AN1520" s="171">
        <v>0.93327547970301827</v>
      </c>
      <c r="AO1520" s="171">
        <v>0.88608119304059663</v>
      </c>
      <c r="AP1520" s="173">
        <v>0.97849073655671048</v>
      </c>
      <c r="AQ1520" s="171">
        <v>0.84943917169974092</v>
      </c>
      <c r="AR1520" s="171">
        <v>0.98670822256852142</v>
      </c>
      <c r="AS1520" s="171">
        <v>0.9022243558969435</v>
      </c>
      <c r="AT1520" s="171">
        <v>0.9148241206030151</v>
      </c>
      <c r="AU1520" s="171">
        <v>0.94545041291006893</v>
      </c>
      <c r="AV1520" s="171">
        <v>0.89766816143497774</v>
      </c>
      <c r="AW1520" s="171">
        <v>0.88620392060165198</v>
      </c>
      <c r="AX1520" s="173">
        <v>0.92369712549661143</v>
      </c>
      <c r="AY1520" s="171"/>
      <c r="AZ1520" s="171"/>
      <c r="BA1520" s="171"/>
      <c r="BB1520" s="171"/>
      <c r="BC1520" s="171"/>
      <c r="BD1520" s="171"/>
      <c r="BE1520" s="171"/>
      <c r="BF1520" s="171"/>
      <c r="BG1520" s="171"/>
      <c r="BH1520" s="171"/>
      <c r="BI1520" s="171"/>
      <c r="BJ1520" s="171"/>
      <c r="BK1520" s="171"/>
      <c r="BL1520" s="171"/>
      <c r="BM1520" s="171"/>
      <c r="BN1520" s="171"/>
      <c r="BO1520" s="171"/>
      <c r="BP1520" s="171"/>
    </row>
    <row r="1521" spans="9:68" x14ac:dyDescent="0.25">
      <c r="I1521" s="171">
        <v>22.774999999999999</v>
      </c>
      <c r="J1521" s="175">
        <v>0.97652032218450557</v>
      </c>
      <c r="K1521" s="171">
        <v>0.97453414288375517</v>
      </c>
      <c r="L1521" s="171">
        <v>0.98906695993706573</v>
      </c>
      <c r="M1521" s="171">
        <v>0.9703755747387337</v>
      </c>
      <c r="N1521" s="171">
        <v>0.96846465351250144</v>
      </c>
      <c r="O1521" s="171">
        <v>0.96566080868188608</v>
      </c>
      <c r="P1521" s="171">
        <v>0.97513306991192694</v>
      </c>
      <c r="Q1521" s="171">
        <v>0.97841179456569316</v>
      </c>
      <c r="R1521" s="171">
        <v>0.97400574576737686</v>
      </c>
      <c r="S1521" s="171">
        <v>0.97518863385653931</v>
      </c>
      <c r="T1521" s="171">
        <v>0.96846336184107595</v>
      </c>
      <c r="U1521" s="173">
        <v>0.97711735265210398</v>
      </c>
      <c r="V1521" s="171">
        <v>0.95984170361610266</v>
      </c>
      <c r="W1521" s="171">
        <v>0.97816414832496168</v>
      </c>
      <c r="X1521" s="171">
        <v>0.97123008839884994</v>
      </c>
      <c r="Y1521" s="171">
        <v>0.97590651681206397</v>
      </c>
      <c r="Z1521" s="171">
        <v>0.93798554972868153</v>
      </c>
      <c r="AA1521" s="171">
        <v>0.96127390147038594</v>
      </c>
      <c r="AB1521" s="171">
        <v>0.96009108350135963</v>
      </c>
      <c r="AC1521" s="171">
        <v>0.95606195047188836</v>
      </c>
      <c r="AD1521" s="171">
        <v>0.97773808150944708</v>
      </c>
      <c r="AE1521" s="171">
        <v>0.98016478279610697</v>
      </c>
      <c r="AF1521" s="171">
        <v>0.97038312270430926</v>
      </c>
      <c r="AG1521" s="173">
        <v>0.96796157199056565</v>
      </c>
      <c r="AH1521" s="171"/>
      <c r="AI1521" s="173">
        <v>22.774999999999999</v>
      </c>
      <c r="AJ1521" s="171">
        <v>0.90993846727577821</v>
      </c>
      <c r="AK1521" s="171">
        <v>0.96187245590230674</v>
      </c>
      <c r="AL1521" s="171">
        <v>0.94485362381630267</v>
      </c>
      <c r="AM1521" s="171">
        <v>0.94647627821280511</v>
      </c>
      <c r="AN1521" s="171">
        <v>0.92739369395429594</v>
      </c>
      <c r="AO1521" s="171">
        <v>0.86302126484396591</v>
      </c>
      <c r="AP1521" s="173">
        <v>0.95969272480795287</v>
      </c>
      <c r="AQ1521" s="171">
        <v>0.87478429680759284</v>
      </c>
      <c r="AR1521" s="171">
        <v>0.97460812173434797</v>
      </c>
      <c r="AS1521" s="171">
        <v>0.90846535445671306</v>
      </c>
      <c r="AT1521" s="171">
        <v>0.93115577889447232</v>
      </c>
      <c r="AU1521" s="171">
        <v>0.94651109932570632</v>
      </c>
      <c r="AV1521" s="171">
        <v>0.91022421524663688</v>
      </c>
      <c r="AW1521" s="171">
        <v>0.9333004561706324</v>
      </c>
      <c r="AX1521" s="173">
        <v>0.9505725636831035</v>
      </c>
      <c r="AY1521" s="171"/>
      <c r="AZ1521" s="171"/>
      <c r="BA1521" s="171"/>
      <c r="BB1521" s="171"/>
      <c r="BC1521" s="171"/>
      <c r="BD1521" s="171"/>
      <c r="BE1521" s="171"/>
      <c r="BF1521" s="171"/>
      <c r="BG1521" s="171"/>
      <c r="BH1521" s="171"/>
      <c r="BI1521" s="171"/>
      <c r="BJ1521" s="171"/>
      <c r="BK1521" s="171"/>
      <c r="BL1521" s="171"/>
      <c r="BM1521" s="171"/>
      <c r="BN1521" s="171"/>
      <c r="BO1521" s="171"/>
      <c r="BP1521" s="171"/>
    </row>
    <row r="1522" spans="9:68" x14ac:dyDescent="0.25">
      <c r="I1522" s="171">
        <v>22.79</v>
      </c>
      <c r="J1522" s="175">
        <v>0.97675671236418238</v>
      </c>
      <c r="K1522" s="171">
        <v>0.97568362655974428</v>
      </c>
      <c r="L1522" s="171">
        <v>0.98271893428959611</v>
      </c>
      <c r="M1522" s="171">
        <v>0.97063302695467268</v>
      </c>
      <c r="N1522" s="171">
        <v>0.96228666484607772</v>
      </c>
      <c r="O1522" s="171">
        <v>0.97005964086930363</v>
      </c>
      <c r="P1522" s="171">
        <v>0.97316777076605798</v>
      </c>
      <c r="Q1522" s="171">
        <v>0.97653116036249465</v>
      </c>
      <c r="R1522" s="171">
        <v>0.97408462545390717</v>
      </c>
      <c r="S1522" s="171">
        <v>0.97324825474829835</v>
      </c>
      <c r="T1522" s="171">
        <v>0.97065557210908759</v>
      </c>
      <c r="U1522" s="173">
        <v>0.97677168735480413</v>
      </c>
      <c r="V1522" s="171">
        <v>0.96798854110477794</v>
      </c>
      <c r="W1522" s="171">
        <v>0.96849040868017922</v>
      </c>
      <c r="X1522" s="171">
        <v>0.96977823905494709</v>
      </c>
      <c r="Y1522" s="171">
        <v>0.97436948303424631</v>
      </c>
      <c r="Z1522" s="171">
        <v>0.94629246235834141</v>
      </c>
      <c r="AA1522" s="171">
        <v>0.96708886504198555</v>
      </c>
      <c r="AB1522" s="171">
        <v>0.96689024829657355</v>
      </c>
      <c r="AC1522" s="171">
        <v>0.95541087129374613</v>
      </c>
      <c r="AD1522" s="171">
        <v>0.97454779675253012</v>
      </c>
      <c r="AE1522" s="171">
        <v>0.97943513891523359</v>
      </c>
      <c r="AF1522" s="171">
        <v>0.96885246223386901</v>
      </c>
      <c r="AG1522" s="173">
        <v>0.96947072541496848</v>
      </c>
      <c r="AH1522" s="171"/>
      <c r="AI1522" s="173">
        <v>22.79</v>
      </c>
      <c r="AJ1522" s="171">
        <v>0.91907514450867056</v>
      </c>
      <c r="AK1522" s="171">
        <v>0.97822252374491181</v>
      </c>
      <c r="AL1522" s="171">
        <v>0.95073342823543994</v>
      </c>
      <c r="AM1522" s="171">
        <v>0.93855366190695533</v>
      </c>
      <c r="AN1522" s="171">
        <v>0.96075595410278669</v>
      </c>
      <c r="AO1522" s="171">
        <v>0.86302126484396591</v>
      </c>
      <c r="AP1522" s="173">
        <v>0.95101671938544963</v>
      </c>
      <c r="AQ1522" s="171">
        <v>0.88632441760138059</v>
      </c>
      <c r="AR1522" s="171">
        <v>0.97396644972041435</v>
      </c>
      <c r="AS1522" s="171">
        <v>0.92966874699951985</v>
      </c>
      <c r="AT1522" s="171">
        <v>0.93517587939698499</v>
      </c>
      <c r="AU1522" s="171">
        <v>0.94863247215698154</v>
      </c>
      <c r="AV1522" s="171">
        <v>0.90143497757847546</v>
      </c>
      <c r="AW1522" s="171">
        <v>0.89458759709037095</v>
      </c>
      <c r="AX1522" s="173">
        <v>0.93269455480252383</v>
      </c>
      <c r="AY1522" s="171"/>
      <c r="AZ1522" s="171"/>
      <c r="BA1522" s="171"/>
      <c r="BB1522" s="171"/>
      <c r="BC1522" s="171"/>
      <c r="BD1522" s="171"/>
      <c r="BE1522" s="171"/>
      <c r="BF1522" s="171"/>
      <c r="BG1522" s="171"/>
      <c r="BH1522" s="171"/>
      <c r="BI1522" s="171"/>
      <c r="BJ1522" s="171"/>
      <c r="BK1522" s="171"/>
      <c r="BL1522" s="171"/>
      <c r="BM1522" s="171"/>
      <c r="BN1522" s="171"/>
      <c r="BO1522" s="171"/>
      <c r="BP1522" s="171"/>
    </row>
    <row r="1523" spans="9:68" x14ac:dyDescent="0.25">
      <c r="I1523" s="171">
        <v>22.805</v>
      </c>
      <c r="J1523" s="175">
        <v>0.98007489927060998</v>
      </c>
      <c r="K1523" s="171">
        <v>0.96821334934338787</v>
      </c>
      <c r="L1523" s="171">
        <v>0.97977707651586743</v>
      </c>
      <c r="M1523" s="171">
        <v>0.96636019864628053</v>
      </c>
      <c r="N1523" s="171">
        <v>0.97172768168935775</v>
      </c>
      <c r="O1523" s="171">
        <v>0.97136565054968027</v>
      </c>
      <c r="P1523" s="171">
        <v>0.9748966261134826</v>
      </c>
      <c r="Q1523" s="171">
        <v>0.98182493994265596</v>
      </c>
      <c r="R1523" s="171">
        <v>0.97046442388813903</v>
      </c>
      <c r="S1523" s="171">
        <v>0.97696659365216465</v>
      </c>
      <c r="T1523" s="171">
        <v>0.9735934865197402</v>
      </c>
      <c r="U1523" s="173">
        <v>0.98330730517661591</v>
      </c>
      <c r="V1523" s="171">
        <v>0.96994989271394261</v>
      </c>
      <c r="W1523" s="171">
        <v>0.96911154322134963</v>
      </c>
      <c r="X1523" s="171">
        <v>0.97738989655891972</v>
      </c>
      <c r="Y1523" s="171">
        <v>0.96915407844416823</v>
      </c>
      <c r="Z1523" s="171">
        <v>0.94608870151535374</v>
      </c>
      <c r="AA1523" s="171">
        <v>0.95611797883590577</v>
      </c>
      <c r="AB1523" s="171">
        <v>0.9636072088806138</v>
      </c>
      <c r="AC1523" s="171">
        <v>0.95462957627997569</v>
      </c>
      <c r="AD1523" s="171">
        <v>0.97621184224353341</v>
      </c>
      <c r="AE1523" s="171">
        <v>0.97672293043987413</v>
      </c>
      <c r="AF1523" s="171">
        <v>0.97239153489759211</v>
      </c>
      <c r="AG1523" s="173">
        <v>0.97098053376168791</v>
      </c>
      <c r="AH1523" s="171"/>
      <c r="AI1523" s="173">
        <v>22.805</v>
      </c>
      <c r="AJ1523" s="171">
        <v>0.8723662129405183</v>
      </c>
      <c r="AK1523" s="171">
        <v>0.96431478968792417</v>
      </c>
      <c r="AL1523" s="171">
        <v>0.96205978832704109</v>
      </c>
      <c r="AM1523" s="171">
        <v>0.93726393367111949</v>
      </c>
      <c r="AN1523" s="171">
        <v>0.93134702535917469</v>
      </c>
      <c r="AO1523" s="171">
        <v>0.86992543496271757</v>
      </c>
      <c r="AP1523" s="173">
        <v>0.94360596475372793</v>
      </c>
      <c r="AQ1523" s="171">
        <v>0.88934426229508168</v>
      </c>
      <c r="AR1523" s="171">
        <v>0.9504995874965626</v>
      </c>
      <c r="AS1523" s="171">
        <v>0.94391102576412222</v>
      </c>
      <c r="AT1523" s="171">
        <v>0.9148241206030151</v>
      </c>
      <c r="AU1523" s="171">
        <v>0.95393590423516939</v>
      </c>
      <c r="AV1523" s="171">
        <v>0.92089686098654699</v>
      </c>
      <c r="AW1523" s="171">
        <v>0.89458759709037095</v>
      </c>
      <c r="AX1523" s="173">
        <v>0.96517878008880575</v>
      </c>
      <c r="AY1523" s="171"/>
      <c r="AZ1523" s="171"/>
      <c r="BA1523" s="171"/>
      <c r="BB1523" s="171"/>
      <c r="BC1523" s="171"/>
      <c r="BD1523" s="171"/>
      <c r="BE1523" s="171"/>
      <c r="BF1523" s="171"/>
      <c r="BG1523" s="171"/>
      <c r="BH1523" s="171"/>
      <c r="BI1523" s="171"/>
      <c r="BJ1523" s="171"/>
      <c r="BK1523" s="171"/>
      <c r="BL1523" s="171"/>
      <c r="BM1523" s="171"/>
      <c r="BN1523" s="171"/>
      <c r="BO1523" s="171"/>
      <c r="BP1523" s="171"/>
    </row>
    <row r="1524" spans="9:68" x14ac:dyDescent="0.25">
      <c r="I1524" s="171">
        <v>22.82</v>
      </c>
      <c r="J1524" s="175">
        <v>0.97724434286742135</v>
      </c>
      <c r="K1524" s="171">
        <v>0.96895070256137872</v>
      </c>
      <c r="L1524" s="171">
        <v>0.97758724232951588</v>
      </c>
      <c r="M1524" s="171">
        <v>0.97082038743265731</v>
      </c>
      <c r="N1524" s="171">
        <v>0.97184877810858428</v>
      </c>
      <c r="O1524" s="171">
        <v>0.96043138667318884</v>
      </c>
      <c r="P1524" s="171">
        <v>0.9772346372675822</v>
      </c>
      <c r="Q1524" s="171">
        <v>0.98171777535591309</v>
      </c>
      <c r="R1524" s="171">
        <v>0.97840339053838454</v>
      </c>
      <c r="S1524" s="171">
        <v>0.97688586623002083</v>
      </c>
      <c r="T1524" s="171">
        <v>0.97892953740514432</v>
      </c>
      <c r="U1524" s="173">
        <v>0.9778860437117578</v>
      </c>
      <c r="V1524" s="171">
        <v>0.97084168765708501</v>
      </c>
      <c r="W1524" s="171">
        <v>0.97286238750050347</v>
      </c>
      <c r="X1524" s="171">
        <v>0.97489398261035021</v>
      </c>
      <c r="Y1524" s="171">
        <v>0.97620566616884352</v>
      </c>
      <c r="Z1524" s="171">
        <v>0.94629684900271616</v>
      </c>
      <c r="AA1524" s="171">
        <v>0.96564732500885042</v>
      </c>
      <c r="AB1524" s="171">
        <v>0.97492484774682953</v>
      </c>
      <c r="AC1524" s="171">
        <v>0.96051348828633665</v>
      </c>
      <c r="AD1524" s="171">
        <v>0.98104352551088603</v>
      </c>
      <c r="AE1524" s="171">
        <v>0.97471662345134735</v>
      </c>
      <c r="AF1524" s="171">
        <v>0.97805702963691099</v>
      </c>
      <c r="AG1524" s="173">
        <v>0.9681369318659534</v>
      </c>
      <c r="AH1524" s="171"/>
      <c r="AI1524" s="173">
        <v>22.82</v>
      </c>
      <c r="AJ1524" s="171">
        <v>0.87432407234756659</v>
      </c>
      <c r="AK1524" s="171">
        <v>0.97028493894165546</v>
      </c>
      <c r="AL1524" s="171">
        <v>0.96521631490994608</v>
      </c>
      <c r="AM1524" s="171">
        <v>0.94058037770612646</v>
      </c>
      <c r="AN1524" s="171">
        <v>0.9509208369491855</v>
      </c>
      <c r="AO1524" s="171">
        <v>0.91494062413697874</v>
      </c>
      <c r="AP1524" s="173">
        <v>0.93357433348395857</v>
      </c>
      <c r="AQ1524" s="171">
        <v>0.86863675582398625</v>
      </c>
      <c r="AR1524" s="171">
        <v>0.9574663122192687</v>
      </c>
      <c r="AS1524" s="171">
        <v>0.9279084653544567</v>
      </c>
      <c r="AT1524" s="171">
        <v>0.93291457286432156</v>
      </c>
      <c r="AU1524" s="171">
        <v>0.94385938328661256</v>
      </c>
      <c r="AV1524" s="171">
        <v>0.90269058295964122</v>
      </c>
      <c r="AW1524" s="171">
        <v>0.90556035014178282</v>
      </c>
      <c r="AX1524" s="173">
        <v>0.93842019163355928</v>
      </c>
      <c r="AY1524" s="171"/>
      <c r="AZ1524" s="171"/>
      <c r="BA1524" s="171"/>
      <c r="BB1524" s="171"/>
      <c r="BC1524" s="171"/>
      <c r="BD1524" s="171"/>
      <c r="BE1524" s="171"/>
      <c r="BF1524" s="171"/>
      <c r="BG1524" s="171"/>
      <c r="BH1524" s="171"/>
      <c r="BI1524" s="171"/>
      <c r="BJ1524" s="171"/>
      <c r="BK1524" s="171"/>
      <c r="BL1524" s="171"/>
      <c r="BM1524" s="171"/>
      <c r="BN1524" s="171"/>
      <c r="BO1524" s="171"/>
      <c r="BP1524" s="171"/>
    </row>
    <row r="1525" spans="9:68" x14ac:dyDescent="0.25">
      <c r="I1525" s="171">
        <v>22.835000000000001</v>
      </c>
      <c r="J1525" s="175">
        <v>0.97624220204552348</v>
      </c>
      <c r="K1525" s="171">
        <v>0.97552927438273496</v>
      </c>
      <c r="L1525" s="171">
        <v>0.97959941034568943</v>
      </c>
      <c r="M1525" s="171">
        <v>0.97168033298588419</v>
      </c>
      <c r="N1525" s="171">
        <v>0.96772864826562488</v>
      </c>
      <c r="O1525" s="171">
        <v>0.96790690341161256</v>
      </c>
      <c r="P1525" s="171">
        <v>0.97862181414324123</v>
      </c>
      <c r="Q1525" s="171">
        <v>0.98232151612329344</v>
      </c>
      <c r="R1525" s="171">
        <v>0.97765277129237027</v>
      </c>
      <c r="S1525" s="171">
        <v>0.97332083631483624</v>
      </c>
      <c r="T1525" s="171">
        <v>0.97981977349552718</v>
      </c>
      <c r="U1525" s="173">
        <v>0.97680239652508205</v>
      </c>
      <c r="V1525" s="171">
        <v>0.97045272133911009</v>
      </c>
      <c r="W1525" s="171">
        <v>0.96833507892325399</v>
      </c>
      <c r="X1525" s="171">
        <v>0.96778994033187338</v>
      </c>
      <c r="Y1525" s="171">
        <v>0.96723078891597447</v>
      </c>
      <c r="Z1525" s="171">
        <v>0.95075477028966282</v>
      </c>
      <c r="AA1525" s="171">
        <v>0.96501828489524855</v>
      </c>
      <c r="AB1525" s="171">
        <v>0.9730902540322639</v>
      </c>
      <c r="AC1525" s="171">
        <v>0.9508285414674057</v>
      </c>
      <c r="AD1525" s="171">
        <v>0.97003104853807232</v>
      </c>
      <c r="AE1525" s="171">
        <v>0.97856398456956917</v>
      </c>
      <c r="AF1525" s="171">
        <v>0.97128163081068031</v>
      </c>
      <c r="AG1525" s="173">
        <v>0.97899207455494042</v>
      </c>
      <c r="AH1525" s="171"/>
      <c r="AI1525" s="173">
        <v>22.835000000000001</v>
      </c>
      <c r="AJ1525" s="171">
        <v>0.88402013798247259</v>
      </c>
      <c r="AK1525" s="171">
        <v>0.97720488466757116</v>
      </c>
      <c r="AL1525" s="171">
        <v>0.94442037506962928</v>
      </c>
      <c r="AM1525" s="171">
        <v>0.95375403040073714</v>
      </c>
      <c r="AN1525" s="171">
        <v>0.94764246456465162</v>
      </c>
      <c r="AO1525" s="171">
        <v>0.88608119304059663</v>
      </c>
      <c r="AP1525" s="173">
        <v>0.95436059647537264</v>
      </c>
      <c r="AQ1525" s="171">
        <v>0.87014667817083691</v>
      </c>
      <c r="AR1525" s="171">
        <v>0.93849115409295081</v>
      </c>
      <c r="AS1525" s="171">
        <v>0.93534965594495123</v>
      </c>
      <c r="AT1525" s="171">
        <v>0.93174204355108881</v>
      </c>
      <c r="AU1525" s="171">
        <v>0.94545041291006893</v>
      </c>
      <c r="AV1525" s="171">
        <v>0.90331838565022426</v>
      </c>
      <c r="AW1525" s="171">
        <v>0.91899889039575877</v>
      </c>
      <c r="AX1525" s="173">
        <v>0.93269455480252383</v>
      </c>
      <c r="AY1525" s="171"/>
      <c r="AZ1525" s="171"/>
      <c r="BA1525" s="171"/>
      <c r="BB1525" s="171"/>
      <c r="BC1525" s="171"/>
      <c r="BD1525" s="171"/>
      <c r="BE1525" s="171"/>
      <c r="BF1525" s="171"/>
      <c r="BG1525" s="171"/>
      <c r="BH1525" s="171"/>
      <c r="BI1525" s="171"/>
      <c r="BJ1525" s="171"/>
      <c r="BK1525" s="171"/>
      <c r="BL1525" s="171"/>
      <c r="BM1525" s="171"/>
      <c r="BN1525" s="171"/>
      <c r="BO1525" s="171"/>
      <c r="BP1525" s="171"/>
    </row>
    <row r="1526" spans="9:68" x14ac:dyDescent="0.25">
      <c r="I1526" s="171">
        <v>22.85</v>
      </c>
      <c r="J1526" s="175">
        <v>0.9804669508894408</v>
      </c>
      <c r="K1526" s="171">
        <v>0.97598859444672126</v>
      </c>
      <c r="L1526" s="171">
        <v>0.97926520780247583</v>
      </c>
      <c r="M1526" s="171">
        <v>0.97214412902561376</v>
      </c>
      <c r="N1526" s="171">
        <v>0.96822725915299146</v>
      </c>
      <c r="O1526" s="171">
        <v>0.97430141719073249</v>
      </c>
      <c r="P1526" s="171">
        <v>0.97248947290719023</v>
      </c>
      <c r="Q1526" s="171">
        <v>0.98349485059043262</v>
      </c>
      <c r="R1526" s="171">
        <v>0.98015255243346155</v>
      </c>
      <c r="S1526" s="171">
        <v>0.97737218870095621</v>
      </c>
      <c r="T1526" s="171">
        <v>0.97812310174795669</v>
      </c>
      <c r="U1526" s="173">
        <v>0.97438035219506702</v>
      </c>
      <c r="V1526" s="171">
        <v>0.97119265032287005</v>
      </c>
      <c r="W1526" s="171">
        <v>0.97302781032559149</v>
      </c>
      <c r="X1526" s="171">
        <v>0.95740603851982442</v>
      </c>
      <c r="Y1526" s="171">
        <v>0.97132529891856711</v>
      </c>
      <c r="Z1526" s="171">
        <v>0.94409906400192045</v>
      </c>
      <c r="AA1526" s="171">
        <v>0.96541279711385974</v>
      </c>
      <c r="AB1526" s="171">
        <v>0.96935585989031592</v>
      </c>
      <c r="AC1526" s="171">
        <v>0.95486811325320642</v>
      </c>
      <c r="AD1526" s="171">
        <v>0.97201658428088722</v>
      </c>
      <c r="AE1526" s="171">
        <v>0.98219203622363294</v>
      </c>
      <c r="AF1526" s="171">
        <v>0.97261869718142302</v>
      </c>
      <c r="AG1526" s="173">
        <v>0.97855931250857375</v>
      </c>
      <c r="AH1526" s="171"/>
      <c r="AI1526" s="173">
        <v>22.85</v>
      </c>
      <c r="AJ1526" s="171">
        <v>0.88663061719187009</v>
      </c>
      <c r="AK1526" s="171">
        <v>0.9638398914518318</v>
      </c>
      <c r="AL1526" s="171">
        <v>0.93129912731323894</v>
      </c>
      <c r="AM1526" s="171">
        <v>0.92473514509442689</v>
      </c>
      <c r="AN1526" s="171">
        <v>0.96075595410278669</v>
      </c>
      <c r="AO1526" s="171">
        <v>0.90472245236122639</v>
      </c>
      <c r="AP1526" s="173">
        <v>0.95634884771802986</v>
      </c>
      <c r="AQ1526" s="171">
        <v>0.84868421052631593</v>
      </c>
      <c r="AR1526" s="171">
        <v>0.9504995874965626</v>
      </c>
      <c r="AS1526" s="171">
        <v>0.93590974555928941</v>
      </c>
      <c r="AT1526" s="171">
        <v>0.93115577889447232</v>
      </c>
      <c r="AU1526" s="171">
        <v>0.95128418819607563</v>
      </c>
      <c r="AV1526" s="171">
        <v>0.90206278026905828</v>
      </c>
      <c r="AW1526" s="171">
        <v>0.92319072864011831</v>
      </c>
      <c r="AX1526" s="173">
        <v>0.94157513437719087</v>
      </c>
      <c r="AY1526" s="171"/>
      <c r="AZ1526" s="171"/>
      <c r="BA1526" s="171"/>
      <c r="BB1526" s="171"/>
      <c r="BC1526" s="171"/>
      <c r="BD1526" s="171"/>
      <c r="BE1526" s="171"/>
      <c r="BF1526" s="171"/>
      <c r="BG1526" s="171"/>
      <c r="BH1526" s="171"/>
      <c r="BI1526" s="171"/>
      <c r="BJ1526" s="171"/>
      <c r="BK1526" s="171"/>
      <c r="BL1526" s="171"/>
      <c r="BM1526" s="171"/>
      <c r="BN1526" s="171"/>
      <c r="BO1526" s="171"/>
      <c r="BP1526" s="171"/>
    </row>
    <row r="1527" spans="9:68" x14ac:dyDescent="0.25">
      <c r="I1527" s="171">
        <v>22.864999999999998</v>
      </c>
      <c r="J1527" s="175">
        <v>0.97644252483349991</v>
      </c>
      <c r="K1527" s="171">
        <v>0.97351648632214305</v>
      </c>
      <c r="L1527" s="171">
        <v>0.97486230092567983</v>
      </c>
      <c r="M1527" s="171">
        <v>0.97240582520928054</v>
      </c>
      <c r="N1527" s="171">
        <v>0.96896028662882461</v>
      </c>
      <c r="O1527" s="171">
        <v>0.9701842204133424</v>
      </c>
      <c r="P1527" s="171">
        <v>0.97294479743698647</v>
      </c>
      <c r="Q1527" s="171">
        <v>0.9825446246982914</v>
      </c>
      <c r="R1527" s="171">
        <v>0.97884768658677379</v>
      </c>
      <c r="S1527" s="171">
        <v>0.97672943337632123</v>
      </c>
      <c r="T1527" s="171">
        <v>0.97572908467244213</v>
      </c>
      <c r="U1527" s="173">
        <v>0.97575039300793587</v>
      </c>
      <c r="V1527" s="171">
        <v>0.97377421179600754</v>
      </c>
      <c r="W1527" s="171">
        <v>0.96633400567542449</v>
      </c>
      <c r="X1527" s="171">
        <v>0.97034091853142856</v>
      </c>
      <c r="Y1527" s="171">
        <v>0.9697426526059143</v>
      </c>
      <c r="Z1527" s="171">
        <v>0.9457131396669658</v>
      </c>
      <c r="AA1527" s="171">
        <v>0.96812890439669341</v>
      </c>
      <c r="AB1527" s="171">
        <v>0.96872732380032156</v>
      </c>
      <c r="AC1527" s="171">
        <v>0.95840756404199179</v>
      </c>
      <c r="AD1527" s="171">
        <v>0.97693549401010149</v>
      </c>
      <c r="AE1527" s="171">
        <v>0.97488942541981538</v>
      </c>
      <c r="AF1527" s="171">
        <v>0.96905822922430873</v>
      </c>
      <c r="AG1527" s="173">
        <v>0.97534385634190479</v>
      </c>
      <c r="AH1527" s="171"/>
      <c r="AI1527" s="173">
        <v>22.864999999999998</v>
      </c>
      <c r="AJ1527" s="171">
        <v>0.88663061719187009</v>
      </c>
      <c r="AK1527" s="171">
        <v>0.97123473541383987</v>
      </c>
      <c r="AL1527" s="171">
        <v>0.94534876524107214</v>
      </c>
      <c r="AM1527" s="171">
        <v>0.92473514509442689</v>
      </c>
      <c r="AN1527" s="171">
        <v>0.93134702535917469</v>
      </c>
      <c r="AO1527" s="171">
        <v>0.87503452085059386</v>
      </c>
      <c r="AP1527" s="173">
        <v>0.95029371893357439</v>
      </c>
      <c r="AQ1527" s="171">
        <v>0.90627696289905091</v>
      </c>
      <c r="AR1527" s="171">
        <v>0.97653313777614825</v>
      </c>
      <c r="AS1527" s="171">
        <v>0.94055048807809249</v>
      </c>
      <c r="AT1527" s="171">
        <v>0.92328308207705201</v>
      </c>
      <c r="AU1527" s="171">
        <v>0.93749526479278733</v>
      </c>
      <c r="AV1527" s="171">
        <v>0.92278026905829613</v>
      </c>
      <c r="AW1527" s="171">
        <v>0.91567007767229691</v>
      </c>
      <c r="AX1527" s="173">
        <v>0.93678429539612051</v>
      </c>
      <c r="AY1527" s="171"/>
      <c r="AZ1527" s="171"/>
      <c r="BA1527" s="171"/>
      <c r="BB1527" s="171"/>
      <c r="BC1527" s="171"/>
      <c r="BD1527" s="171"/>
      <c r="BE1527" s="171"/>
      <c r="BF1527" s="171"/>
      <c r="BG1527" s="171"/>
      <c r="BH1527" s="171"/>
      <c r="BI1527" s="171"/>
      <c r="BJ1527" s="171"/>
      <c r="BK1527" s="171"/>
      <c r="BL1527" s="171"/>
      <c r="BM1527" s="171"/>
      <c r="BN1527" s="171"/>
      <c r="BO1527" s="171"/>
      <c r="BP1527" s="171"/>
    </row>
    <row r="1528" spans="9:68" x14ac:dyDescent="0.25">
      <c r="I1528" s="171">
        <v>22.88</v>
      </c>
      <c r="J1528" s="175">
        <v>0.97951411522763798</v>
      </c>
      <c r="K1528" s="171">
        <v>0.97661186364088781</v>
      </c>
      <c r="L1528" s="171">
        <v>0.98096034840561774</v>
      </c>
      <c r="M1528" s="171">
        <v>0.97225112866856367</v>
      </c>
      <c r="N1528" s="171">
        <v>0.97406059894421326</v>
      </c>
      <c r="O1528" s="171">
        <v>0.97093820206954429</v>
      </c>
      <c r="P1528" s="171">
        <v>0.97814937892489406</v>
      </c>
      <c r="Q1528" s="171">
        <v>0.97640887833211698</v>
      </c>
      <c r="R1528" s="171">
        <v>0.9840449580015177</v>
      </c>
      <c r="S1528" s="171">
        <v>0.97771643376120243</v>
      </c>
      <c r="T1528" s="171">
        <v>0.97724266050799391</v>
      </c>
      <c r="U1528" s="173">
        <v>0.97918341510157136</v>
      </c>
      <c r="V1528" s="171">
        <v>0.98472109676558939</v>
      </c>
      <c r="W1528" s="171">
        <v>0.97004404667888045</v>
      </c>
      <c r="X1528" s="171">
        <v>0.96371935476930981</v>
      </c>
      <c r="Y1528" s="171">
        <v>0.96976662309593109</v>
      </c>
      <c r="Z1528" s="171">
        <v>0.94699175994647811</v>
      </c>
      <c r="AA1528" s="171">
        <v>0.96626233725977329</v>
      </c>
      <c r="AB1528" s="171">
        <v>0.97902709819649303</v>
      </c>
      <c r="AC1528" s="171">
        <v>0.95753408082600622</v>
      </c>
      <c r="AD1528" s="171">
        <v>0.97629262336199718</v>
      </c>
      <c r="AE1528" s="171">
        <v>0.97883827003718193</v>
      </c>
      <c r="AF1528" s="171">
        <v>0.9693885163795718</v>
      </c>
      <c r="AG1528" s="173">
        <v>0.97474300936804414</v>
      </c>
      <c r="AH1528" s="171"/>
      <c r="AI1528" s="173">
        <v>22.88</v>
      </c>
      <c r="AJ1528" s="171">
        <v>0.88597799738952088</v>
      </c>
      <c r="AK1528" s="171">
        <v>0.97075983717774783</v>
      </c>
      <c r="AL1528" s="171">
        <v>0.95259020857832521</v>
      </c>
      <c r="AM1528" s="171">
        <v>0.94518654997696927</v>
      </c>
      <c r="AN1528" s="171">
        <v>0.92276540352907144</v>
      </c>
      <c r="AO1528" s="171">
        <v>0.89201877934272311</v>
      </c>
      <c r="AP1528" s="173">
        <v>0.92345232715770453</v>
      </c>
      <c r="AQ1528" s="171">
        <v>0.89171699741156163</v>
      </c>
      <c r="AR1528" s="171">
        <v>0.97332477770648074</v>
      </c>
      <c r="AS1528" s="171">
        <v>0.94623139702352366</v>
      </c>
      <c r="AT1528" s="171">
        <v>0.91825795644891128</v>
      </c>
      <c r="AU1528" s="171">
        <v>0.97666489885597385</v>
      </c>
      <c r="AV1528" s="171">
        <v>0.9070852017937221</v>
      </c>
      <c r="AW1528" s="171">
        <v>0.91567007767229691</v>
      </c>
      <c r="AX1528" s="173">
        <v>0.96996961906987611</v>
      </c>
      <c r="AY1528" s="171"/>
      <c r="AZ1528" s="171"/>
      <c r="BA1528" s="171"/>
      <c r="BB1528" s="171"/>
      <c r="BC1528" s="171"/>
      <c r="BD1528" s="171"/>
      <c r="BE1528" s="171"/>
      <c r="BF1528" s="171"/>
      <c r="BG1528" s="171"/>
      <c r="BH1528" s="171"/>
      <c r="BI1528" s="171"/>
      <c r="BJ1528" s="171"/>
      <c r="BK1528" s="171"/>
      <c r="BL1528" s="171"/>
      <c r="BM1528" s="171"/>
      <c r="BN1528" s="171"/>
      <c r="BO1528" s="171"/>
      <c r="BP1528" s="171"/>
    </row>
    <row r="1529" spans="9:68" x14ac:dyDescent="0.25">
      <c r="I1529" s="171">
        <v>22.895</v>
      </c>
      <c r="J1529" s="175">
        <v>0.97369983875854416</v>
      </c>
      <c r="K1529" s="171">
        <v>0.97556503714196829</v>
      </c>
      <c r="L1529" s="171">
        <v>0.97461412739735287</v>
      </c>
      <c r="M1529" s="171">
        <v>0.97186403738492577</v>
      </c>
      <c r="N1529" s="171">
        <v>0.97557076871382664</v>
      </c>
      <c r="O1529" s="171">
        <v>0.96646524799012301</v>
      </c>
      <c r="P1529" s="171">
        <v>0.97862158795397081</v>
      </c>
      <c r="Q1529" s="171">
        <v>0.97771055730470735</v>
      </c>
      <c r="R1529" s="171">
        <v>0.98338713254165822</v>
      </c>
      <c r="S1529" s="171">
        <v>0.97545290941483931</v>
      </c>
      <c r="T1529" s="171">
        <v>0.97331538636720782</v>
      </c>
      <c r="U1529" s="173">
        <v>0.97667048324953054</v>
      </c>
      <c r="V1529" s="171">
        <v>0.97359274715850652</v>
      </c>
      <c r="W1529" s="171">
        <v>0.96977821702057232</v>
      </c>
      <c r="X1529" s="171">
        <v>0.96378624191397788</v>
      </c>
      <c r="Y1529" s="171">
        <v>0.97403084372011295</v>
      </c>
      <c r="Z1529" s="171">
        <v>0.95819274648791031</v>
      </c>
      <c r="AA1529" s="171">
        <v>0.96751111343411411</v>
      </c>
      <c r="AB1529" s="171">
        <v>0.97594271221687379</v>
      </c>
      <c r="AC1529" s="171">
        <v>0.95816960324502465</v>
      </c>
      <c r="AD1529" s="171">
        <v>0.9738224478990869</v>
      </c>
      <c r="AE1529" s="171">
        <v>0.97341068723183977</v>
      </c>
      <c r="AF1529" s="171">
        <v>0.97545375101872878</v>
      </c>
      <c r="AG1529" s="173">
        <v>0.97785658086299287</v>
      </c>
      <c r="AH1529" s="171"/>
      <c r="AI1529" s="173">
        <v>22.895</v>
      </c>
      <c r="AJ1529" s="171">
        <v>0.86528062651501014</v>
      </c>
      <c r="AK1529" s="171">
        <v>0.98907734056987784</v>
      </c>
      <c r="AL1529" s="171">
        <v>0.95438509624311463</v>
      </c>
      <c r="AM1529" s="171">
        <v>0.93523721787194836</v>
      </c>
      <c r="AN1529" s="171">
        <v>0.91563012245685116</v>
      </c>
      <c r="AO1529" s="171">
        <v>0.91659762496547925</v>
      </c>
      <c r="AP1529" s="173">
        <v>0.94767284229552662</v>
      </c>
      <c r="AQ1529" s="171">
        <v>0.8740293356341674</v>
      </c>
      <c r="AR1529" s="171">
        <v>1</v>
      </c>
      <c r="AS1529" s="171">
        <v>0.94391102576412222</v>
      </c>
      <c r="AT1529" s="171">
        <v>0.93793969849246228</v>
      </c>
      <c r="AU1529" s="171">
        <v>0.9740131828168801</v>
      </c>
      <c r="AV1529" s="171">
        <v>0.91524663677130047</v>
      </c>
      <c r="AW1529" s="171">
        <v>0.95438293675255803</v>
      </c>
      <c r="AX1529" s="173">
        <v>0.95139051180182277</v>
      </c>
      <c r="AY1529" s="171"/>
      <c r="AZ1529" s="171"/>
      <c r="BA1529" s="171"/>
      <c r="BB1529" s="171"/>
      <c r="BC1529" s="171"/>
      <c r="BD1529" s="171"/>
      <c r="BE1529" s="171"/>
      <c r="BF1529" s="171"/>
      <c r="BG1529" s="171"/>
      <c r="BH1529" s="171"/>
      <c r="BI1529" s="171"/>
      <c r="BJ1529" s="171"/>
      <c r="BK1529" s="171"/>
      <c r="BL1529" s="171"/>
      <c r="BM1529" s="171"/>
      <c r="BN1529" s="171"/>
      <c r="BO1529" s="171"/>
      <c r="BP1529" s="171"/>
    </row>
    <row r="1530" spans="9:68" x14ac:dyDescent="0.25">
      <c r="I1530" s="171">
        <v>22.91</v>
      </c>
      <c r="J1530" s="175">
        <v>0.97104180515706684</v>
      </c>
      <c r="K1530" s="171">
        <v>0.97489040279442041</v>
      </c>
      <c r="L1530" s="171">
        <v>0.96978774431616621</v>
      </c>
      <c r="M1530" s="171">
        <v>0.97430228515987738</v>
      </c>
      <c r="N1530" s="171">
        <v>0.9748071362036046</v>
      </c>
      <c r="O1530" s="171">
        <v>0.96878802827092092</v>
      </c>
      <c r="P1530" s="171">
        <v>0.97154846887894453</v>
      </c>
      <c r="Q1530" s="171">
        <v>0.97935406000865843</v>
      </c>
      <c r="R1530" s="171">
        <v>0.97924720835706847</v>
      </c>
      <c r="S1530" s="171">
        <v>0.97194928845444339</v>
      </c>
      <c r="T1530" s="171">
        <v>0.9728490384816032</v>
      </c>
      <c r="U1530" s="173">
        <v>0.97468945147424391</v>
      </c>
      <c r="V1530" s="171">
        <v>0.96759699889925044</v>
      </c>
      <c r="W1530" s="171">
        <v>0.97202753360879879</v>
      </c>
      <c r="X1530" s="171">
        <v>0.95871094196722251</v>
      </c>
      <c r="Y1530" s="171">
        <v>0.97815562542600676</v>
      </c>
      <c r="Z1530" s="171">
        <v>0.95017544759828709</v>
      </c>
      <c r="AA1530" s="171">
        <v>0.96873696986847513</v>
      </c>
      <c r="AB1530" s="171">
        <v>0.97677975536544437</v>
      </c>
      <c r="AC1530" s="171">
        <v>0.94797934984270382</v>
      </c>
      <c r="AD1530" s="171">
        <v>0.97272100998239852</v>
      </c>
      <c r="AE1530" s="171">
        <v>0.97773426346826664</v>
      </c>
      <c r="AF1530" s="171">
        <v>0.9671061158813411</v>
      </c>
      <c r="AG1530" s="173">
        <v>0.97602628539567493</v>
      </c>
      <c r="AH1530" s="171"/>
      <c r="AI1530" s="173">
        <v>22.91</v>
      </c>
      <c r="AJ1530" s="171">
        <v>0.88019765056871146</v>
      </c>
      <c r="AK1530" s="171">
        <v>0.96533242876526482</v>
      </c>
      <c r="AL1530" s="171">
        <v>0.95617998390790382</v>
      </c>
      <c r="AM1530" s="171">
        <v>0.95642561031782602</v>
      </c>
      <c r="AN1530" s="171">
        <v>0.92083694918522818</v>
      </c>
      <c r="AO1530" s="171">
        <v>0.90900303783485226</v>
      </c>
      <c r="AP1530" s="173">
        <v>0.95228197017623117</v>
      </c>
      <c r="AQ1530" s="171">
        <v>0.85946937014667812</v>
      </c>
      <c r="AR1530" s="171">
        <v>0.97396644972041435</v>
      </c>
      <c r="AS1530" s="171">
        <v>0.92734837574011841</v>
      </c>
      <c r="AT1530" s="171">
        <v>0.94757118927973205</v>
      </c>
      <c r="AU1530" s="171">
        <v>0.9782559284794301</v>
      </c>
      <c r="AV1530" s="171">
        <v>0.89013452914798197</v>
      </c>
      <c r="AW1530" s="171">
        <v>0.97386265565281704</v>
      </c>
      <c r="AX1530" s="173">
        <v>0.97733115213834998</v>
      </c>
      <c r="AY1530" s="171"/>
      <c r="AZ1530" s="171"/>
      <c r="BA1530" s="171"/>
      <c r="BB1530" s="171"/>
      <c r="BC1530" s="171"/>
      <c r="BD1530" s="171"/>
      <c r="BE1530" s="171"/>
      <c r="BF1530" s="171"/>
      <c r="BG1530" s="171"/>
      <c r="BH1530" s="171"/>
      <c r="BI1530" s="171"/>
      <c r="BJ1530" s="171"/>
      <c r="BK1530" s="171"/>
      <c r="BL1530" s="171"/>
      <c r="BM1530" s="171"/>
      <c r="BN1530" s="171"/>
      <c r="BO1530" s="171"/>
      <c r="BP1530" s="171"/>
    </row>
    <row r="1531" spans="9:68" x14ac:dyDescent="0.25">
      <c r="I1531" s="171">
        <v>22.925000000000001</v>
      </c>
      <c r="J1531" s="175">
        <v>0.97258325827612901</v>
      </c>
      <c r="K1531" s="171">
        <v>0.97660148276306913</v>
      </c>
      <c r="L1531" s="171">
        <v>0.97494199810318172</v>
      </c>
      <c r="M1531" s="171">
        <v>0.97395722742045887</v>
      </c>
      <c r="N1531" s="171">
        <v>0.9750709995729222</v>
      </c>
      <c r="O1531" s="171">
        <v>0.96790406195667089</v>
      </c>
      <c r="P1531" s="171">
        <v>0.97398233683471203</v>
      </c>
      <c r="Q1531" s="171">
        <v>0.97830189755489183</v>
      </c>
      <c r="R1531" s="171">
        <v>0.97824518497146407</v>
      </c>
      <c r="S1531" s="171">
        <v>0.9784485364670199</v>
      </c>
      <c r="T1531" s="171">
        <v>0.9732214536660827</v>
      </c>
      <c r="U1531" s="173">
        <v>0.97616002101834098</v>
      </c>
      <c r="V1531" s="171">
        <v>0.96459138805068745</v>
      </c>
      <c r="W1531" s="171">
        <v>0.97513458850396051</v>
      </c>
      <c r="X1531" s="171">
        <v>0.95724598372692604</v>
      </c>
      <c r="Y1531" s="171">
        <v>0.97222557273727883</v>
      </c>
      <c r="Z1531" s="171">
        <v>0.94803967285327206</v>
      </c>
      <c r="AA1531" s="171">
        <v>0.97309229010049791</v>
      </c>
      <c r="AB1531" s="171">
        <v>0.97080112522483175</v>
      </c>
      <c r="AC1531" s="171">
        <v>0.94407172242132309</v>
      </c>
      <c r="AD1531" s="171">
        <v>0.97220387530203645</v>
      </c>
      <c r="AE1531" s="171">
        <v>0.97432969454880691</v>
      </c>
      <c r="AF1531" s="171">
        <v>0.97124167695186314</v>
      </c>
      <c r="AG1531" s="173">
        <v>0.9829994911076595</v>
      </c>
      <c r="AH1531" s="171"/>
      <c r="AI1531" s="173">
        <v>22.925000000000001</v>
      </c>
      <c r="AJ1531" s="171">
        <v>0.88858847659891838</v>
      </c>
      <c r="AK1531" s="171">
        <v>0.98168249660786977</v>
      </c>
      <c r="AL1531" s="171">
        <v>0.95073342823543994</v>
      </c>
      <c r="AM1531" s="171">
        <v>0.94914785812989433</v>
      </c>
      <c r="AN1531" s="171">
        <v>0.92276540352907144</v>
      </c>
      <c r="AO1531" s="171">
        <v>0.89629936481634931</v>
      </c>
      <c r="AP1531" s="173">
        <v>0.94893809308630817</v>
      </c>
      <c r="AQ1531" s="171">
        <v>0.85946937014667812</v>
      </c>
      <c r="AR1531" s="171">
        <v>0.96635805298377508</v>
      </c>
      <c r="AS1531" s="171">
        <v>0.93710993759001437</v>
      </c>
      <c r="AT1531" s="171">
        <v>0.93567839195979896</v>
      </c>
      <c r="AU1531" s="171">
        <v>0.97984695810288647</v>
      </c>
      <c r="AV1531" s="171">
        <v>0.86322869955156967</v>
      </c>
      <c r="AW1531" s="171">
        <v>0.91480705215139912</v>
      </c>
      <c r="AX1531" s="173">
        <v>0.93514839915868186</v>
      </c>
      <c r="AY1531" s="171"/>
      <c r="AZ1531" s="171"/>
      <c r="BA1531" s="171"/>
      <c r="BB1531" s="171"/>
      <c r="BC1531" s="171"/>
      <c r="BD1531" s="171"/>
      <c r="BE1531" s="171"/>
      <c r="BF1531" s="171"/>
      <c r="BG1531" s="171"/>
      <c r="BH1531" s="171"/>
      <c r="BI1531" s="171"/>
      <c r="BJ1531" s="171"/>
      <c r="BK1531" s="171"/>
      <c r="BL1531" s="171"/>
      <c r="BM1531" s="171"/>
      <c r="BN1531" s="171"/>
      <c r="BO1531" s="171"/>
      <c r="BP1531" s="171"/>
    </row>
    <row r="1532" spans="9:68" x14ac:dyDescent="0.25">
      <c r="I1532" s="171">
        <v>22.94</v>
      </c>
      <c r="J1532" s="175">
        <v>0.97552624312116343</v>
      </c>
      <c r="K1532" s="171">
        <v>0.9735276738376043</v>
      </c>
      <c r="L1532" s="171">
        <v>0.97655146862787345</v>
      </c>
      <c r="M1532" s="171">
        <v>0.97529880641221622</v>
      </c>
      <c r="N1532" s="171">
        <v>0.9728559253899971</v>
      </c>
      <c r="O1532" s="171">
        <v>0.97791955169587541</v>
      </c>
      <c r="P1532" s="171">
        <v>0.97117851260231636</v>
      </c>
      <c r="Q1532" s="171">
        <v>0.97853216312434865</v>
      </c>
      <c r="R1532" s="171">
        <v>0.98005257995002293</v>
      </c>
      <c r="S1532" s="171">
        <v>0.96985459980115285</v>
      </c>
      <c r="T1532" s="171">
        <v>0.97732917318459733</v>
      </c>
      <c r="U1532" s="173">
        <v>0.98740942409792853</v>
      </c>
      <c r="V1532" s="171">
        <v>0.98030468693383677</v>
      </c>
      <c r="W1532" s="171">
        <v>0.97154805803400446</v>
      </c>
      <c r="X1532" s="171">
        <v>0.96298691087091226</v>
      </c>
      <c r="Y1532" s="171">
        <v>0.97330570468582811</v>
      </c>
      <c r="Z1532" s="171">
        <v>0.94035281604132492</v>
      </c>
      <c r="AA1532" s="171">
        <v>0.96130186457202194</v>
      </c>
      <c r="AB1532" s="171">
        <v>0.97041791859143212</v>
      </c>
      <c r="AC1532" s="171">
        <v>0.94741124004655508</v>
      </c>
      <c r="AD1532" s="171">
        <v>0.9771434312246301</v>
      </c>
      <c r="AE1532" s="171">
        <v>0.98174811958796437</v>
      </c>
      <c r="AF1532" s="171">
        <v>0.97239068215427105</v>
      </c>
      <c r="AG1532" s="173">
        <v>0.97932040304273382</v>
      </c>
      <c r="AH1532" s="171"/>
      <c r="AI1532" s="173">
        <v>22.94</v>
      </c>
      <c r="AJ1532" s="171">
        <v>0.87562931195226534</v>
      </c>
      <c r="AK1532" s="171">
        <v>0.98561736770691988</v>
      </c>
      <c r="AL1532" s="171">
        <v>0.93266076623135485</v>
      </c>
      <c r="AM1532" s="171">
        <v>0.94454168585905107</v>
      </c>
      <c r="AN1532" s="171">
        <v>0.9405071834924309</v>
      </c>
      <c r="AO1532" s="171">
        <v>0.91066003866335288</v>
      </c>
      <c r="AP1532" s="173">
        <v>0.93420695887934913</v>
      </c>
      <c r="AQ1532" s="171">
        <v>0.84253666954270934</v>
      </c>
      <c r="AR1532" s="171">
        <v>0.96452470437253646</v>
      </c>
      <c r="AS1532" s="171">
        <v>0.92854856777084316</v>
      </c>
      <c r="AT1532" s="171">
        <v>0.93517587939698499</v>
      </c>
      <c r="AU1532" s="171">
        <v>0.96719448443063871</v>
      </c>
      <c r="AV1532" s="171">
        <v>0.89955156950672654</v>
      </c>
      <c r="AW1532" s="171">
        <v>0.92245099247934914</v>
      </c>
      <c r="AX1532" s="173">
        <v>0.9343304510399626</v>
      </c>
      <c r="AY1532" s="171"/>
      <c r="AZ1532" s="171"/>
      <c r="BA1532" s="171"/>
      <c r="BB1532" s="171"/>
      <c r="BC1532" s="171"/>
      <c r="BD1532" s="171"/>
      <c r="BE1532" s="171"/>
      <c r="BF1532" s="171"/>
      <c r="BG1532" s="171"/>
      <c r="BH1532" s="171"/>
      <c r="BI1532" s="171"/>
      <c r="BJ1532" s="171"/>
      <c r="BK1532" s="171"/>
      <c r="BL1532" s="171"/>
      <c r="BM1532" s="171"/>
      <c r="BN1532" s="171"/>
      <c r="BO1532" s="171"/>
      <c r="BP1532" s="171"/>
    </row>
    <row r="1533" spans="9:68" x14ac:dyDescent="0.25">
      <c r="I1533" s="171">
        <v>22.954999999999998</v>
      </c>
      <c r="J1533" s="175">
        <v>0.97563768465502054</v>
      </c>
      <c r="K1533" s="171">
        <v>0.97172105124487462</v>
      </c>
      <c r="L1533" s="171">
        <v>0.97333293448625369</v>
      </c>
      <c r="M1533" s="171">
        <v>0.97118928894492251</v>
      </c>
      <c r="N1533" s="171">
        <v>0.97236470387450802</v>
      </c>
      <c r="O1533" s="171">
        <v>0.97512434778290946</v>
      </c>
      <c r="P1533" s="171">
        <v>0.97005151235370346</v>
      </c>
      <c r="Q1533" s="171">
        <v>0.98160456379171657</v>
      </c>
      <c r="R1533" s="171">
        <v>0.98010773622151592</v>
      </c>
      <c r="S1533" s="171">
        <v>0.97341406741824876</v>
      </c>
      <c r="T1533" s="171">
        <v>0.98110354226764163</v>
      </c>
      <c r="U1533" s="173">
        <v>0.98142920792721267</v>
      </c>
      <c r="V1533" s="171">
        <v>0.96944760068837665</v>
      </c>
      <c r="W1533" s="171">
        <v>0.97056404219290116</v>
      </c>
      <c r="X1533" s="171">
        <v>0.96677734992846265</v>
      </c>
      <c r="Y1533" s="171">
        <v>0.977087732181941</v>
      </c>
      <c r="Z1533" s="171">
        <v>0.9433109671597002</v>
      </c>
      <c r="AA1533" s="171">
        <v>0.97122979840734069</v>
      </c>
      <c r="AB1533" s="171">
        <v>0.97475626991865616</v>
      </c>
      <c r="AC1533" s="171">
        <v>0.94923829497920009</v>
      </c>
      <c r="AD1533" s="171">
        <v>0.98036690912926494</v>
      </c>
      <c r="AE1533" s="171">
        <v>0.9822814295948622</v>
      </c>
      <c r="AF1533" s="171">
        <v>0.97367559028591311</v>
      </c>
      <c r="AG1533" s="173">
        <v>0.96810832769126609</v>
      </c>
      <c r="AH1533" s="171"/>
      <c r="AI1533" s="173">
        <v>22.954999999999998</v>
      </c>
      <c r="AJ1533" s="171">
        <v>0.89380943501771404</v>
      </c>
      <c r="AK1533" s="171">
        <v>0.97822252374491181</v>
      </c>
      <c r="AL1533" s="171">
        <v>0.94262548740484009</v>
      </c>
      <c r="AM1533" s="171">
        <v>0.94647627821280511</v>
      </c>
      <c r="AN1533" s="171">
        <v>0.94966734162568722</v>
      </c>
      <c r="AO1533" s="171">
        <v>0.88856669428334734</v>
      </c>
      <c r="AP1533" s="173">
        <v>0.94694984184365094</v>
      </c>
      <c r="AQ1533" s="171">
        <v>0.83024158757549615</v>
      </c>
      <c r="AR1533" s="171">
        <v>0.97717480979008142</v>
      </c>
      <c r="AS1533" s="171">
        <v>0.93823011681869084</v>
      </c>
      <c r="AT1533" s="171">
        <v>0.93232830820770518</v>
      </c>
      <c r="AU1533" s="171">
        <v>0.95605727706644461</v>
      </c>
      <c r="AV1533" s="171">
        <v>0.88331838565022436</v>
      </c>
      <c r="AW1533" s="171">
        <v>0.93921834545678695</v>
      </c>
      <c r="AX1533" s="173">
        <v>0.93105865856508541</v>
      </c>
      <c r="AY1533" s="171"/>
      <c r="AZ1533" s="171"/>
      <c r="BA1533" s="171"/>
      <c r="BB1533" s="171"/>
      <c r="BC1533" s="171"/>
      <c r="BD1533" s="171"/>
      <c r="BE1533" s="171"/>
      <c r="BF1533" s="171"/>
      <c r="BG1533" s="171"/>
      <c r="BH1533" s="171"/>
      <c r="BI1533" s="171"/>
      <c r="BJ1533" s="171"/>
      <c r="BK1533" s="171"/>
      <c r="BL1533" s="171"/>
      <c r="BM1533" s="171"/>
      <c r="BN1533" s="171"/>
      <c r="BO1533" s="171"/>
      <c r="BP1533" s="171"/>
    </row>
    <row r="1534" spans="9:68" x14ac:dyDescent="0.25">
      <c r="I1534" s="171">
        <v>22.97</v>
      </c>
      <c r="J1534" s="175">
        <v>0.97399408691586986</v>
      </c>
      <c r="K1534" s="171">
        <v>0.97862305053047238</v>
      </c>
      <c r="L1534" s="171">
        <v>0.97417522273194146</v>
      </c>
      <c r="M1534" s="171">
        <v>0.97158333612741232</v>
      </c>
      <c r="N1534" s="171">
        <v>0.96610416494282703</v>
      </c>
      <c r="O1534" s="171">
        <v>0.97245938449704716</v>
      </c>
      <c r="P1534" s="171">
        <v>0.97351354183554284</v>
      </c>
      <c r="Q1534" s="171">
        <v>0.9806639904950929</v>
      </c>
      <c r="R1534" s="171">
        <v>0.97712036974432459</v>
      </c>
      <c r="S1534" s="171">
        <v>0.97672828261293232</v>
      </c>
      <c r="T1534" s="171">
        <v>0.98036529699813746</v>
      </c>
      <c r="U1534" s="173">
        <v>0.97964484806194063</v>
      </c>
      <c r="V1534" s="171">
        <v>0.9759015200856388</v>
      </c>
      <c r="W1534" s="171">
        <v>0.96641252515684861</v>
      </c>
      <c r="X1534" s="171">
        <v>0.96908793914753433</v>
      </c>
      <c r="Y1534" s="171">
        <v>0.96171735677003189</v>
      </c>
      <c r="Z1534" s="171">
        <v>0.95102915714575276</v>
      </c>
      <c r="AA1534" s="171">
        <v>0.96603692817020181</v>
      </c>
      <c r="AB1534" s="171">
        <v>0.97681541959517793</v>
      </c>
      <c r="AC1534" s="171">
        <v>0.94930282672075039</v>
      </c>
      <c r="AD1534" s="171">
        <v>0.97882844645367262</v>
      </c>
      <c r="AE1534" s="171">
        <v>0.97863746149242159</v>
      </c>
      <c r="AF1534" s="171">
        <v>0.96556852790171199</v>
      </c>
      <c r="AG1534" s="173">
        <v>0.96893324660037794</v>
      </c>
      <c r="AH1534" s="171"/>
      <c r="AI1534" s="173">
        <v>22.97</v>
      </c>
      <c r="AJ1534" s="171">
        <v>0.89119895580831621</v>
      </c>
      <c r="AK1534" s="171">
        <v>0.97618724559023085</v>
      </c>
      <c r="AL1534" s="171">
        <v>0.94126384848672406</v>
      </c>
      <c r="AM1534" s="171">
        <v>0.95504375863657309</v>
      </c>
      <c r="AN1534" s="171">
        <v>0.94378555587696478</v>
      </c>
      <c r="AO1534" s="171">
        <v>0.90817453742060217</v>
      </c>
      <c r="AP1534" s="173">
        <v>0.94767284229552662</v>
      </c>
      <c r="AQ1534" s="171">
        <v>0.85634167385677307</v>
      </c>
      <c r="AR1534" s="171">
        <v>0.94353286277385651</v>
      </c>
      <c r="AS1534" s="171">
        <v>0.94223075692110736</v>
      </c>
      <c r="AT1534" s="171">
        <v>0.92721943048576216</v>
      </c>
      <c r="AU1534" s="171">
        <v>0.95976967952117576</v>
      </c>
      <c r="AV1534" s="171">
        <v>0.89955156950672654</v>
      </c>
      <c r="AW1534" s="171">
        <v>0.91061521390703981</v>
      </c>
      <c r="AX1534" s="173">
        <v>0.90593596634727735</v>
      </c>
      <c r="AY1534" s="171"/>
      <c r="AZ1534" s="171"/>
      <c r="BA1534" s="171"/>
      <c r="BB1534" s="171"/>
      <c r="BC1534" s="171"/>
      <c r="BD1534" s="171"/>
      <c r="BE1534" s="171"/>
      <c r="BF1534" s="171"/>
      <c r="BG1534" s="171"/>
      <c r="BH1534" s="171"/>
      <c r="BI1534" s="171"/>
      <c r="BJ1534" s="171"/>
      <c r="BK1534" s="171"/>
      <c r="BL1534" s="171"/>
      <c r="BM1534" s="171"/>
      <c r="BN1534" s="171"/>
      <c r="BO1534" s="171"/>
      <c r="BP1534" s="171"/>
    </row>
    <row r="1535" spans="9:68" x14ac:dyDescent="0.25">
      <c r="I1535" s="171">
        <v>22.984999999999999</v>
      </c>
      <c r="J1535" s="175">
        <v>0.97942122094629935</v>
      </c>
      <c r="K1535" s="171">
        <v>0.97363832480005452</v>
      </c>
      <c r="L1535" s="171">
        <v>0.97689589816346745</v>
      </c>
      <c r="M1535" s="171">
        <v>0.97114287203602367</v>
      </c>
      <c r="N1535" s="171">
        <v>0.96284163256514699</v>
      </c>
      <c r="O1535" s="171">
        <v>0.97201029174979903</v>
      </c>
      <c r="P1535" s="171">
        <v>0.96840117693012517</v>
      </c>
      <c r="Q1535" s="171">
        <v>0.97556773049844059</v>
      </c>
      <c r="R1535" s="171">
        <v>0.98025545078962928</v>
      </c>
      <c r="S1535" s="171">
        <v>0.97144844276280917</v>
      </c>
      <c r="T1535" s="171">
        <v>0.9780873836721069</v>
      </c>
      <c r="U1535" s="173">
        <v>0.97375652809546343</v>
      </c>
      <c r="V1535" s="171">
        <v>0.97914846509589504</v>
      </c>
      <c r="W1535" s="171">
        <v>0.96314191884977352</v>
      </c>
      <c r="X1535" s="171">
        <v>0.96077108532329036</v>
      </c>
      <c r="Y1535" s="171">
        <v>0.9638835707251614</v>
      </c>
      <c r="Z1535" s="171">
        <v>0.94610609056142492</v>
      </c>
      <c r="AA1535" s="171">
        <v>0.96335272512837022</v>
      </c>
      <c r="AB1535" s="171">
        <v>0.97118797181569905</v>
      </c>
      <c r="AC1535" s="171">
        <v>0.9413942313232464</v>
      </c>
      <c r="AD1535" s="171">
        <v>0.97233151818899044</v>
      </c>
      <c r="AE1535" s="171">
        <v>0.98226734883375999</v>
      </c>
      <c r="AF1535" s="171">
        <v>0.96133457513667553</v>
      </c>
      <c r="AG1535" s="173">
        <v>0.96995419968935437</v>
      </c>
      <c r="AH1535" s="171"/>
      <c r="AI1535" s="173">
        <v>22.984999999999999</v>
      </c>
      <c r="AJ1535" s="171">
        <v>0.90742121946671628</v>
      </c>
      <c r="AK1535" s="171">
        <v>0.98609226594301225</v>
      </c>
      <c r="AL1535" s="171">
        <v>0.93903571207526149</v>
      </c>
      <c r="AM1535" s="171">
        <v>0.93127590971902374</v>
      </c>
      <c r="AN1535" s="171">
        <v>0.96528782181081885</v>
      </c>
      <c r="AO1535" s="171">
        <v>0.88608119304059663</v>
      </c>
      <c r="AP1535" s="173">
        <v>0.93691821057388158</v>
      </c>
      <c r="AQ1535" s="171">
        <v>0.85871440897325257</v>
      </c>
      <c r="AR1535" s="171">
        <v>0.9454578788156569</v>
      </c>
      <c r="AS1535" s="171">
        <v>0.93478956633061283</v>
      </c>
      <c r="AT1535" s="171">
        <v>0.90075376884422109</v>
      </c>
      <c r="AU1535" s="171">
        <v>0.96666414122281985</v>
      </c>
      <c r="AV1535" s="171">
        <v>0.91461883408071754</v>
      </c>
      <c r="AW1535" s="171">
        <v>0.925779805202811</v>
      </c>
      <c r="AX1535" s="173">
        <v>0.90021032951624225</v>
      </c>
      <c r="AY1535" s="171"/>
      <c r="AZ1535" s="171"/>
      <c r="BA1535" s="171"/>
      <c r="BB1535" s="171"/>
      <c r="BC1535" s="171"/>
      <c r="BD1535" s="171"/>
      <c r="BE1535" s="171"/>
      <c r="BF1535" s="171"/>
      <c r="BG1535" s="171"/>
      <c r="BH1535" s="171"/>
      <c r="BI1535" s="171"/>
      <c r="BJ1535" s="171"/>
      <c r="BK1535" s="171"/>
      <c r="BL1535" s="171"/>
      <c r="BM1535" s="171"/>
      <c r="BN1535" s="171"/>
      <c r="BO1535" s="171"/>
      <c r="BP1535" s="171"/>
    </row>
    <row r="1536" spans="9:68" x14ac:dyDescent="0.25">
      <c r="I1536" s="171">
        <v>23</v>
      </c>
      <c r="J1536" s="175">
        <v>0.97351464621002182</v>
      </c>
      <c r="K1536" s="171">
        <v>0.97376158118260692</v>
      </c>
      <c r="L1536" s="171">
        <v>0.97088453601038027</v>
      </c>
      <c r="M1536" s="171">
        <v>0.96765980983282163</v>
      </c>
      <c r="N1536" s="171">
        <v>0.96637767824257148</v>
      </c>
      <c r="O1536" s="171">
        <v>0.9688597412758444</v>
      </c>
      <c r="P1536" s="171">
        <v>0.9696858748640651</v>
      </c>
      <c r="Q1536" s="171">
        <v>0.97913590389172889</v>
      </c>
      <c r="R1536" s="171">
        <v>0.97347742151046546</v>
      </c>
      <c r="S1536" s="171">
        <v>0.97040563288353121</v>
      </c>
      <c r="T1536" s="171">
        <v>0.97521667338470186</v>
      </c>
      <c r="U1536" s="173">
        <v>0.97282659315668196</v>
      </c>
      <c r="V1536" s="171">
        <v>0.97450866433800032</v>
      </c>
      <c r="W1536" s="171">
        <v>0.9664347280199701</v>
      </c>
      <c r="X1536" s="171">
        <v>0.96181102848577782</v>
      </c>
      <c r="Y1536" s="171">
        <v>0.96578311818183005</v>
      </c>
      <c r="Z1536" s="171">
        <v>0.94920254734897025</v>
      </c>
      <c r="AA1536" s="171">
        <v>0.96433997822397777</v>
      </c>
      <c r="AB1536" s="171">
        <v>0.96833799542027166</v>
      </c>
      <c r="AC1536" s="171">
        <v>0.94725048686894286</v>
      </c>
      <c r="AD1536" s="171">
        <v>0.97607719122790326</v>
      </c>
      <c r="AE1536" s="171">
        <v>0.97908716740325907</v>
      </c>
      <c r="AF1536" s="171">
        <v>0.9581897909836109</v>
      </c>
      <c r="AG1536" s="173">
        <v>0.97085050513096238</v>
      </c>
      <c r="AH1536" s="171"/>
      <c r="AI1536" s="173">
        <v>23</v>
      </c>
      <c r="AJ1536" s="171">
        <v>0.89446205482006325</v>
      </c>
      <c r="AK1536" s="171">
        <v>0.98663500678426053</v>
      </c>
      <c r="AL1536" s="171">
        <v>0.94485362381630267</v>
      </c>
      <c r="AM1536" s="171">
        <v>0.93265776140027667</v>
      </c>
      <c r="AN1536" s="171">
        <v>0.96731269887185434</v>
      </c>
      <c r="AO1536" s="171">
        <v>0.87834852250759465</v>
      </c>
      <c r="AP1536" s="173">
        <v>0.9704473565295979</v>
      </c>
      <c r="AQ1536" s="171">
        <v>0.83865401207937884</v>
      </c>
      <c r="AR1536" s="171">
        <v>0.93720781006508402</v>
      </c>
      <c r="AS1536" s="171">
        <v>0.92910865738518167</v>
      </c>
      <c r="AT1536" s="171">
        <v>0.90527638190954773</v>
      </c>
      <c r="AU1536" s="171">
        <v>0.97249791650882622</v>
      </c>
      <c r="AV1536" s="171">
        <v>0.90520179372197318</v>
      </c>
      <c r="AW1536" s="171">
        <v>0.89705338429293535</v>
      </c>
      <c r="AX1536" s="173">
        <v>0.89132974994157521</v>
      </c>
      <c r="AY1536" s="171"/>
      <c r="AZ1536" s="171"/>
      <c r="BA1536" s="171"/>
      <c r="BB1536" s="171"/>
      <c r="BC1536" s="171"/>
      <c r="BD1536" s="171"/>
      <c r="BE1536" s="171"/>
      <c r="BF1536" s="171"/>
      <c r="BG1536" s="171"/>
      <c r="BH1536" s="171"/>
      <c r="BI1536" s="171"/>
      <c r="BJ1536" s="171"/>
      <c r="BK1536" s="171"/>
      <c r="BL1536" s="171"/>
      <c r="BM1536" s="171"/>
      <c r="BN1536" s="171"/>
      <c r="BO1536" s="171"/>
      <c r="BP1536" s="171"/>
    </row>
    <row r="1537" spans="9:68" x14ac:dyDescent="0.25">
      <c r="I1537" s="171">
        <v>23.015000000000001</v>
      </c>
      <c r="J1537" s="175">
        <v>0.9755956691646962</v>
      </c>
      <c r="K1537" s="171">
        <v>0.97565597521918235</v>
      </c>
      <c r="L1537" s="171">
        <v>0.97232293743597487</v>
      </c>
      <c r="M1537" s="171">
        <v>0.9639505699103591</v>
      </c>
      <c r="N1537" s="171">
        <v>0.96527502146965194</v>
      </c>
      <c r="O1537" s="171">
        <v>0.97385557663946853</v>
      </c>
      <c r="P1537" s="171">
        <v>0.96585366291632702</v>
      </c>
      <c r="Q1537" s="171">
        <v>0.97924689542191556</v>
      </c>
      <c r="R1537" s="171">
        <v>0.98111266635255301</v>
      </c>
      <c r="S1537" s="171">
        <v>0.96669158654796405</v>
      </c>
      <c r="T1537" s="171">
        <v>0.97421605337141504</v>
      </c>
      <c r="U1537" s="173">
        <v>0.9785668264165146</v>
      </c>
      <c r="V1537" s="171">
        <v>0.97422286032437133</v>
      </c>
      <c r="W1537" s="171">
        <v>0.96128546301082174</v>
      </c>
      <c r="X1537" s="171">
        <v>0.9677741125328474</v>
      </c>
      <c r="Y1537" s="171">
        <v>0.9640564349333155</v>
      </c>
      <c r="Z1537" s="171">
        <v>0.95087051607347695</v>
      </c>
      <c r="AA1537" s="171">
        <v>0.95875676383571251</v>
      </c>
      <c r="AB1537" s="171">
        <v>0.97033061476307925</v>
      </c>
      <c r="AC1537" s="171">
        <v>0.95289470954954547</v>
      </c>
      <c r="AD1537" s="171">
        <v>0.97243330047002574</v>
      </c>
      <c r="AE1537" s="171">
        <v>0.97814606821940531</v>
      </c>
      <c r="AF1537" s="171">
        <v>0.95232771722714549</v>
      </c>
      <c r="AG1537" s="173">
        <v>0.96257437572185278</v>
      </c>
      <c r="AH1537" s="171"/>
      <c r="AI1537" s="173">
        <v>23.015000000000001</v>
      </c>
      <c r="AJ1537" s="171">
        <v>0.88728323699421963</v>
      </c>
      <c r="AK1537" s="171">
        <v>0.98466757123473547</v>
      </c>
      <c r="AL1537" s="171">
        <v>0.94893854057065052</v>
      </c>
      <c r="AM1537" s="171">
        <v>0.92270842929525576</v>
      </c>
      <c r="AN1537" s="171">
        <v>0.97251952560023147</v>
      </c>
      <c r="AO1537" s="171">
        <v>0.90127036730185028</v>
      </c>
      <c r="AP1537" s="173">
        <v>0.97713511070944425</v>
      </c>
      <c r="AQ1537" s="171">
        <v>0.86863675582398625</v>
      </c>
      <c r="AR1537" s="171">
        <v>0.94160784673205622</v>
      </c>
      <c r="AS1537" s="171">
        <v>0.9147863658185309</v>
      </c>
      <c r="AT1537" s="171">
        <v>0.93291457286432156</v>
      </c>
      <c r="AU1537" s="171">
        <v>0.94916281536480041</v>
      </c>
      <c r="AV1537" s="171">
        <v>0.8989237668161435</v>
      </c>
      <c r="AW1537" s="171">
        <v>0.89545062261126862</v>
      </c>
      <c r="AX1537" s="173">
        <v>0.87345174106099543</v>
      </c>
      <c r="AY1537" s="171"/>
      <c r="AZ1537" s="171"/>
      <c r="BA1537" s="171"/>
      <c r="BB1537" s="171"/>
      <c r="BC1537" s="171"/>
      <c r="BD1537" s="171"/>
      <c r="BE1537" s="171"/>
      <c r="BF1537" s="171"/>
      <c r="BG1537" s="171"/>
      <c r="BH1537" s="171"/>
      <c r="BI1537" s="171"/>
      <c r="BJ1537" s="171"/>
      <c r="BK1537" s="171"/>
      <c r="BL1537" s="171"/>
      <c r="BM1537" s="171"/>
      <c r="BN1537" s="171"/>
      <c r="BO1537" s="171"/>
      <c r="BP1537" s="171"/>
    </row>
    <row r="1538" spans="9:68" x14ac:dyDescent="0.25">
      <c r="I1538" s="171">
        <v>23.03</v>
      </c>
      <c r="J1538" s="175">
        <v>0.97517853161601842</v>
      </c>
      <c r="K1538" s="171">
        <v>0.97557452026259106</v>
      </c>
      <c r="L1538" s="171">
        <v>0.97926449575704488</v>
      </c>
      <c r="M1538" s="171">
        <v>0.96745464797925018</v>
      </c>
      <c r="N1538" s="171">
        <v>0.9646765454384707</v>
      </c>
      <c r="O1538" s="171">
        <v>0.97497594922691466</v>
      </c>
      <c r="P1538" s="171">
        <v>0.96690646202808339</v>
      </c>
      <c r="Q1538" s="171">
        <v>0.97972997656597194</v>
      </c>
      <c r="R1538" s="171">
        <v>0.97961540687816484</v>
      </c>
      <c r="S1538" s="171">
        <v>0.96853903367433514</v>
      </c>
      <c r="T1538" s="171">
        <v>0.97053831158659742</v>
      </c>
      <c r="U1538" s="173">
        <v>0.97498240514093859</v>
      </c>
      <c r="V1538" s="171">
        <v>0.97700526756059547</v>
      </c>
      <c r="W1538" s="171">
        <v>0.95905996092312762</v>
      </c>
      <c r="X1538" s="171">
        <v>0.96939905769423029</v>
      </c>
      <c r="Y1538" s="171">
        <v>0.96297288974342743</v>
      </c>
      <c r="Z1538" s="171">
        <v>0.9522894466528562</v>
      </c>
      <c r="AA1538" s="171">
        <v>0.96789233877982128</v>
      </c>
      <c r="AB1538" s="171">
        <v>0.97861256586852319</v>
      </c>
      <c r="AC1538" s="171">
        <v>0.95561195680982736</v>
      </c>
      <c r="AD1538" s="171">
        <v>0.97647602968213609</v>
      </c>
      <c r="AE1538" s="171">
        <v>0.98210729406797836</v>
      </c>
      <c r="AF1538" s="171">
        <v>0.96604371524604427</v>
      </c>
      <c r="AG1538" s="173">
        <v>0.97672836211893921</v>
      </c>
      <c r="AH1538" s="171"/>
      <c r="AI1538" s="173">
        <v>23.03</v>
      </c>
      <c r="AJ1538" s="171">
        <v>0.90481074025731878</v>
      </c>
      <c r="AK1538" s="171">
        <v>0.97374491180461342</v>
      </c>
      <c r="AL1538" s="171">
        <v>0.96069814940892495</v>
      </c>
      <c r="AM1538" s="171">
        <v>0.93394748963611252</v>
      </c>
      <c r="AN1538" s="171">
        <v>0.95612766367756252</v>
      </c>
      <c r="AO1538" s="171">
        <v>0.87075393537696799</v>
      </c>
      <c r="AP1538" s="173">
        <v>0.9704473565295979</v>
      </c>
      <c r="AQ1538" s="171">
        <v>0.86939171699741136</v>
      </c>
      <c r="AR1538" s="171">
        <v>0.94729122742689509</v>
      </c>
      <c r="AS1538" s="171">
        <v>0.93590974555928941</v>
      </c>
      <c r="AT1538" s="171">
        <v>0.9148241206030151</v>
      </c>
      <c r="AU1538" s="171">
        <v>0.95393590423516939</v>
      </c>
      <c r="AV1538" s="171">
        <v>0.91273542600896862</v>
      </c>
      <c r="AW1538" s="171">
        <v>0.93588953273332509</v>
      </c>
      <c r="AX1538" s="173">
        <v>0.88887590558541718</v>
      </c>
      <c r="AY1538" s="171"/>
      <c r="AZ1538" s="171"/>
      <c r="BA1538" s="171"/>
      <c r="BB1538" s="171"/>
      <c r="BC1538" s="171"/>
      <c r="BD1538" s="171"/>
      <c r="BE1538" s="171"/>
      <c r="BF1538" s="171"/>
      <c r="BG1538" s="171"/>
      <c r="BH1538" s="171"/>
      <c r="BI1538" s="171"/>
      <c r="BJ1538" s="171"/>
      <c r="BK1538" s="171"/>
      <c r="BL1538" s="171"/>
      <c r="BM1538" s="171"/>
      <c r="BN1538" s="171"/>
      <c r="BO1538" s="171"/>
      <c r="BP1538" s="171"/>
    </row>
    <row r="1539" spans="9:68" x14ac:dyDescent="0.25">
      <c r="I1539" s="171">
        <v>23.045000000000002</v>
      </c>
      <c r="J1539" s="175">
        <v>0.97131136318727107</v>
      </c>
      <c r="K1539" s="171">
        <v>0.97752755935759106</v>
      </c>
      <c r="L1539" s="171">
        <v>0.97688433900504557</v>
      </c>
      <c r="M1539" s="171">
        <v>0.96568405381786704</v>
      </c>
      <c r="N1539" s="171">
        <v>0.96736640834041587</v>
      </c>
      <c r="O1539" s="171">
        <v>0.97292653596037426</v>
      </c>
      <c r="P1539" s="171">
        <v>0.96615285281618357</v>
      </c>
      <c r="Q1539" s="171">
        <v>0.97794714541866701</v>
      </c>
      <c r="R1539" s="171">
        <v>0.97932370865185858</v>
      </c>
      <c r="S1539" s="171">
        <v>0.97447510021128503</v>
      </c>
      <c r="T1539" s="171">
        <v>0.9690588700787125</v>
      </c>
      <c r="U1539" s="173">
        <v>0.9806968515790867</v>
      </c>
      <c r="V1539" s="171">
        <v>0.97251962732019981</v>
      </c>
      <c r="W1539" s="171">
        <v>0.96276153208267379</v>
      </c>
      <c r="X1539" s="171">
        <v>0.97122854694171101</v>
      </c>
      <c r="Y1539" s="171">
        <v>0.95958303156276015</v>
      </c>
      <c r="Z1539" s="171">
        <v>0.94829510227347102</v>
      </c>
      <c r="AA1539" s="171">
        <v>0.96351687751947523</v>
      </c>
      <c r="AB1539" s="171">
        <v>0.96976169676433521</v>
      </c>
      <c r="AC1539" s="171">
        <v>0.95857926456861686</v>
      </c>
      <c r="AD1539" s="171">
        <v>0.97097517260122768</v>
      </c>
      <c r="AE1539" s="171">
        <v>0.98323768397849542</v>
      </c>
      <c r="AF1539" s="171">
        <v>0.96872151271291707</v>
      </c>
      <c r="AG1539" s="173">
        <v>0.98930718954248364</v>
      </c>
      <c r="AH1539" s="171"/>
      <c r="AI1539" s="173">
        <v>23.045000000000002</v>
      </c>
      <c r="AJ1539" s="171">
        <v>0.90807383926906582</v>
      </c>
      <c r="AK1539" s="171">
        <v>0.95142469470827684</v>
      </c>
      <c r="AL1539" s="171">
        <v>0.96428792473850333</v>
      </c>
      <c r="AM1539" s="171">
        <v>0.94518654997696927</v>
      </c>
      <c r="AN1539" s="171">
        <v>0.95419920933371938</v>
      </c>
      <c r="AO1539" s="171">
        <v>0.88511460922397156</v>
      </c>
      <c r="AP1539" s="173">
        <v>0.97243560777225468</v>
      </c>
      <c r="AQ1539" s="171">
        <v>0.86712683347713526</v>
      </c>
      <c r="AR1539" s="171">
        <v>0.95434961958016329</v>
      </c>
      <c r="AS1539" s="171">
        <v>0.93710993759001437</v>
      </c>
      <c r="AT1539" s="171">
        <v>0.91147403685092132</v>
      </c>
      <c r="AU1539" s="171">
        <v>0.95446624744298825</v>
      </c>
      <c r="AV1539" s="171">
        <v>0.90645739910313894</v>
      </c>
      <c r="AW1539" s="171">
        <v>0.92405375416101576</v>
      </c>
      <c r="AX1539" s="173">
        <v>0.91890628651554107</v>
      </c>
      <c r="AY1539" s="171"/>
      <c r="AZ1539" s="171"/>
      <c r="BA1539" s="171"/>
      <c r="BB1539" s="171"/>
      <c r="BC1539" s="171"/>
      <c r="BD1539" s="171"/>
      <c r="BE1539" s="171"/>
      <c r="BF1539" s="171"/>
      <c r="BG1539" s="171"/>
      <c r="BH1539" s="171"/>
      <c r="BI1539" s="171"/>
      <c r="BJ1539" s="171"/>
      <c r="BK1539" s="171"/>
      <c r="BL1539" s="171"/>
      <c r="BM1539" s="171"/>
      <c r="BN1539" s="171"/>
      <c r="BO1539" s="171"/>
      <c r="BP1539" s="171"/>
    </row>
    <row r="1540" spans="9:68" x14ac:dyDescent="0.25">
      <c r="I1540" s="171">
        <v>23.06</v>
      </c>
      <c r="J1540" s="175">
        <v>0.97634828752023806</v>
      </c>
      <c r="K1540" s="171">
        <v>0.97690383776311351</v>
      </c>
      <c r="L1540" s="171">
        <v>0.97906339798160869</v>
      </c>
      <c r="M1540" s="171">
        <v>0.97347883586181405</v>
      </c>
      <c r="N1540" s="171">
        <v>0.9650939839418442</v>
      </c>
      <c r="O1540" s="171">
        <v>0.97018455376839152</v>
      </c>
      <c r="P1540" s="171">
        <v>0.96444639343124394</v>
      </c>
      <c r="Q1540" s="171">
        <v>0.9756057045095059</v>
      </c>
      <c r="R1540" s="171">
        <v>0.98077898789636053</v>
      </c>
      <c r="S1540" s="171">
        <v>0.97641295896478031</v>
      </c>
      <c r="T1540" s="171">
        <v>0.96977122857892029</v>
      </c>
      <c r="U1540" s="173">
        <v>0.97397634972591185</v>
      </c>
      <c r="V1540" s="171">
        <v>0.97298559102195525</v>
      </c>
      <c r="W1540" s="171">
        <v>0.96402294337839789</v>
      </c>
      <c r="X1540" s="171">
        <v>0.97199064498649568</v>
      </c>
      <c r="Y1540" s="171">
        <v>0.96850264023285881</v>
      </c>
      <c r="Z1540" s="171">
        <v>0.95163526883543126</v>
      </c>
      <c r="AA1540" s="171">
        <v>0.96583365615015992</v>
      </c>
      <c r="AB1540" s="171">
        <v>0.97057478605138892</v>
      </c>
      <c r="AC1540" s="171">
        <v>0.94727468627202427</v>
      </c>
      <c r="AD1540" s="171">
        <v>0.97442081993273399</v>
      </c>
      <c r="AE1540" s="171">
        <v>0.98059032312409611</v>
      </c>
      <c r="AF1540" s="171">
        <v>0.96319433663301313</v>
      </c>
      <c r="AG1540" s="173">
        <v>0.98257108340966726</v>
      </c>
      <c r="AH1540" s="171"/>
      <c r="AI1540" s="173">
        <v>23.06</v>
      </c>
      <c r="AJ1540" s="171">
        <v>0.90928584747342911</v>
      </c>
      <c r="AK1540" s="171">
        <v>0.97075983717774783</v>
      </c>
      <c r="AL1540" s="171">
        <v>0.96205978832704109</v>
      </c>
      <c r="AM1540" s="171">
        <v>0.96766467065868267</v>
      </c>
      <c r="AN1540" s="171">
        <v>0.92806865297464081</v>
      </c>
      <c r="AO1540" s="171">
        <v>0.89201877934272311</v>
      </c>
      <c r="AP1540" s="173">
        <v>0.97984636240397627</v>
      </c>
      <c r="AQ1540" s="171">
        <v>0.84717428817946494</v>
      </c>
      <c r="AR1540" s="171">
        <v>0.93079108992574944</v>
      </c>
      <c r="AS1540" s="171">
        <v>0.92678828612578001</v>
      </c>
      <c r="AT1540" s="171">
        <v>0.9345896147403685</v>
      </c>
      <c r="AU1540" s="171">
        <v>0.9640124251837261</v>
      </c>
      <c r="AV1540" s="171">
        <v>0.89766816143497774</v>
      </c>
      <c r="AW1540" s="171">
        <v>0.92319072864011831</v>
      </c>
      <c r="AX1540" s="173">
        <v>0.94484692685206839</v>
      </c>
      <c r="AY1540" s="171"/>
      <c r="AZ1540" s="171"/>
      <c r="BA1540" s="171"/>
      <c r="BB1540" s="171"/>
      <c r="BC1540" s="171"/>
      <c r="BD1540" s="171"/>
      <c r="BE1540" s="171"/>
      <c r="BF1540" s="171"/>
      <c r="BG1540" s="171"/>
      <c r="BH1540" s="171"/>
      <c r="BI1540" s="171"/>
      <c r="BJ1540" s="171"/>
      <c r="BK1540" s="171"/>
      <c r="BL1540" s="171"/>
      <c r="BM1540" s="171"/>
      <c r="BN1540" s="171"/>
      <c r="BO1540" s="171"/>
      <c r="BP1540" s="171"/>
    </row>
    <row r="1541" spans="9:68" x14ac:dyDescent="0.25">
      <c r="I1541" s="171">
        <v>23.074999999999999</v>
      </c>
      <c r="J1541" s="175">
        <v>0.97834090648733596</v>
      </c>
      <c r="K1541" s="171">
        <v>0.97402420368477671</v>
      </c>
      <c r="L1541" s="171">
        <v>0.97808314664814044</v>
      </c>
      <c r="M1541" s="171">
        <v>0.97359055908407877</v>
      </c>
      <c r="N1541" s="171">
        <v>0.9686273827778078</v>
      </c>
      <c r="O1541" s="171">
        <v>0.96873263180509406</v>
      </c>
      <c r="P1541" s="171">
        <v>0.97083251534356085</v>
      </c>
      <c r="Q1541" s="171">
        <v>0.97628852527108112</v>
      </c>
      <c r="R1541" s="171">
        <v>0.97895184908727284</v>
      </c>
      <c r="S1541" s="171">
        <v>0.97448225887828632</v>
      </c>
      <c r="T1541" s="171">
        <v>0.97364325226935211</v>
      </c>
      <c r="U1541" s="173">
        <v>0.98117097909874862</v>
      </c>
      <c r="V1541" s="171">
        <v>0.97341244729469378</v>
      </c>
      <c r="W1541" s="171">
        <v>0.96939614711713551</v>
      </c>
      <c r="X1541" s="171">
        <v>0.97226126772153487</v>
      </c>
      <c r="Y1541" s="171">
        <v>0.96708337206643913</v>
      </c>
      <c r="Z1541" s="171">
        <v>0.94657045166389631</v>
      </c>
      <c r="AA1541" s="171">
        <v>0.96936374533207714</v>
      </c>
      <c r="AB1541" s="171">
        <v>0.9660340494122388</v>
      </c>
      <c r="AC1541" s="171">
        <v>0.95040217103216218</v>
      </c>
      <c r="AD1541" s="171">
        <v>0.97908251120410739</v>
      </c>
      <c r="AE1541" s="171">
        <v>0.98253325715324635</v>
      </c>
      <c r="AF1541" s="171">
        <v>0.95933547834137178</v>
      </c>
      <c r="AG1541" s="173">
        <v>0.97545112199698214</v>
      </c>
      <c r="AH1541" s="171"/>
      <c r="AI1541" s="173">
        <v>23.074999999999999</v>
      </c>
      <c r="AJ1541" s="171">
        <v>0.91059108707812786</v>
      </c>
      <c r="AK1541" s="171">
        <v>0.97869742198100418</v>
      </c>
      <c r="AL1541" s="171">
        <v>0.96428792473850333</v>
      </c>
      <c r="AM1541" s="171">
        <v>0.95578074619990827</v>
      </c>
      <c r="AN1541" s="171">
        <v>0.93587889306720684</v>
      </c>
      <c r="AO1541" s="171">
        <v>0.87503452085059386</v>
      </c>
      <c r="AP1541" s="173">
        <v>0.97650248531405326</v>
      </c>
      <c r="AQ1541" s="171">
        <v>0.86939171699741136</v>
      </c>
      <c r="AR1541" s="171">
        <v>0.95306627555229617</v>
      </c>
      <c r="AS1541" s="171">
        <v>0.92454792766842686</v>
      </c>
      <c r="AT1541" s="171">
        <v>0.9436348408710219</v>
      </c>
      <c r="AU1541" s="171">
        <v>0.95234487461171302</v>
      </c>
      <c r="AV1541" s="171">
        <v>0.92717488789237679</v>
      </c>
      <c r="AW1541" s="171">
        <v>0.90642337566268016</v>
      </c>
      <c r="AX1541" s="173">
        <v>0.93514839915868186</v>
      </c>
      <c r="AY1541" s="171"/>
      <c r="AZ1541" s="171"/>
      <c r="BA1541" s="171"/>
      <c r="BB1541" s="171"/>
      <c r="BC1541" s="171"/>
      <c r="BD1541" s="171"/>
      <c r="BE1541" s="171"/>
      <c r="BF1541" s="171"/>
      <c r="BG1541" s="171"/>
      <c r="BH1541" s="171"/>
      <c r="BI1541" s="171"/>
      <c r="BJ1541" s="171"/>
      <c r="BK1541" s="171"/>
      <c r="BL1541" s="171"/>
      <c r="BM1541" s="171"/>
      <c r="BN1541" s="171"/>
      <c r="BO1541" s="171"/>
      <c r="BP1541" s="171"/>
    </row>
    <row r="1542" spans="9:68" x14ac:dyDescent="0.25">
      <c r="I1542" s="171">
        <v>23.09</v>
      </c>
      <c r="J1542" s="175">
        <v>0.97497116436504128</v>
      </c>
      <c r="K1542" s="171">
        <v>0.97757277142341803</v>
      </c>
      <c r="L1542" s="171">
        <v>0.97942495501629745</v>
      </c>
      <c r="M1542" s="171">
        <v>0.96768859871267721</v>
      </c>
      <c r="N1542" s="171">
        <v>0.97300723996550365</v>
      </c>
      <c r="O1542" s="171">
        <v>0.97606433361944722</v>
      </c>
      <c r="P1542" s="171">
        <v>0.97064034936168375</v>
      </c>
      <c r="Q1542" s="171">
        <v>0.970758433144009</v>
      </c>
      <c r="R1542" s="171">
        <v>0.98048931898338421</v>
      </c>
      <c r="S1542" s="171">
        <v>0.97269513267620278</v>
      </c>
      <c r="T1542" s="171">
        <v>0.97439176559441754</v>
      </c>
      <c r="U1542" s="173">
        <v>0.97827296606917902</v>
      </c>
      <c r="V1542" s="171">
        <v>0.96877565575690872</v>
      </c>
      <c r="W1542" s="171">
        <v>0.96004875361794717</v>
      </c>
      <c r="X1542" s="171">
        <v>0.96977108841645254</v>
      </c>
      <c r="Y1542" s="171">
        <v>0.97110764541836636</v>
      </c>
      <c r="Z1542" s="171">
        <v>0.94959189579396464</v>
      </c>
      <c r="AA1542" s="171">
        <v>0.97263791053924864</v>
      </c>
      <c r="AB1542" s="171">
        <v>0.96562937070650467</v>
      </c>
      <c r="AC1542" s="171">
        <v>0.95179478906186987</v>
      </c>
      <c r="AD1542" s="171">
        <v>0.97891032016878832</v>
      </c>
      <c r="AE1542" s="171">
        <v>0.98229196919751749</v>
      </c>
      <c r="AF1542" s="171">
        <v>0.96387597167398908</v>
      </c>
      <c r="AG1542" s="173">
        <v>0.97424132117301898</v>
      </c>
      <c r="AH1542" s="171"/>
      <c r="AI1542" s="173">
        <v>23.09</v>
      </c>
      <c r="AJ1542" s="171">
        <v>0.89893716203617391</v>
      </c>
      <c r="AK1542" s="171">
        <v>0.98907734056987784</v>
      </c>
      <c r="AL1542" s="171">
        <v>0.96385467599183028</v>
      </c>
      <c r="AM1542" s="171">
        <v>0.96370336250575805</v>
      </c>
      <c r="AN1542" s="171">
        <v>0.96268440844663028</v>
      </c>
      <c r="AO1542" s="171">
        <v>0.8613642640154654</v>
      </c>
      <c r="AP1542" s="173">
        <v>0.95228197017623117</v>
      </c>
      <c r="AQ1542" s="171">
        <v>0.84641932700603983</v>
      </c>
      <c r="AR1542" s="171">
        <v>0.952424603538363</v>
      </c>
      <c r="AS1542" s="171">
        <v>0.91190590494479107</v>
      </c>
      <c r="AT1542" s="171">
        <v>0.9176716917922948</v>
      </c>
      <c r="AU1542" s="171">
        <v>0.94438972649443143</v>
      </c>
      <c r="AV1542" s="171">
        <v>0.92089686098654699</v>
      </c>
      <c r="AW1542" s="171">
        <v>0.92245099247934914</v>
      </c>
      <c r="AX1542" s="173">
        <v>0.92942276232764665</v>
      </c>
      <c r="AY1542" s="171"/>
      <c r="AZ1542" s="171"/>
      <c r="BA1542" s="171"/>
      <c r="BB1542" s="171"/>
      <c r="BC1542" s="171"/>
      <c r="BD1542" s="171"/>
      <c r="BE1542" s="171"/>
      <c r="BF1542" s="171"/>
      <c r="BG1542" s="171"/>
      <c r="BH1542" s="171"/>
      <c r="BI1542" s="171"/>
      <c r="BJ1542" s="171"/>
      <c r="BK1542" s="171"/>
      <c r="BL1542" s="171"/>
      <c r="BM1542" s="171"/>
      <c r="BN1542" s="171"/>
      <c r="BO1542" s="171"/>
      <c r="BP1542" s="171"/>
    </row>
    <row r="1543" spans="9:68" x14ac:dyDescent="0.25">
      <c r="I1543" s="171">
        <v>23.105</v>
      </c>
      <c r="J1543" s="175">
        <v>0.97699611925296626</v>
      </c>
      <c r="K1543" s="171">
        <v>0.97597601164365277</v>
      </c>
      <c r="L1543" s="171">
        <v>0.97554934733867471</v>
      </c>
      <c r="M1543" s="171">
        <v>0.97250229450134495</v>
      </c>
      <c r="N1543" s="171">
        <v>0.97069792525126863</v>
      </c>
      <c r="O1543" s="171">
        <v>0.97294784687243752</v>
      </c>
      <c r="P1543" s="171">
        <v>0.97143891541863314</v>
      </c>
      <c r="Q1543" s="171">
        <v>0.97875747623573706</v>
      </c>
      <c r="R1543" s="171">
        <v>0.98007241958924773</v>
      </c>
      <c r="S1543" s="171">
        <v>0.97478590103242124</v>
      </c>
      <c r="T1543" s="171">
        <v>0.97724915028299864</v>
      </c>
      <c r="U1543" s="173">
        <v>0.9756048506738404</v>
      </c>
      <c r="V1543" s="171">
        <v>0.97414986475586696</v>
      </c>
      <c r="W1543" s="171">
        <v>0.95300589733197538</v>
      </c>
      <c r="X1543" s="171">
        <v>0.97191895718248256</v>
      </c>
      <c r="Y1543" s="171">
        <v>0.97286106396224437</v>
      </c>
      <c r="Z1543" s="171">
        <v>0.94485664129389324</v>
      </c>
      <c r="AA1543" s="171">
        <v>0.96126908503684794</v>
      </c>
      <c r="AB1543" s="171">
        <v>0.96111321297207308</v>
      </c>
      <c r="AC1543" s="171">
        <v>0.95245739176528887</v>
      </c>
      <c r="AD1543" s="171">
        <v>0.97777487363702986</v>
      </c>
      <c r="AE1543" s="171">
        <v>0.98234188487615581</v>
      </c>
      <c r="AF1543" s="171">
        <v>0.97283905861579356</v>
      </c>
      <c r="AG1543" s="173">
        <v>0.97555008606918281</v>
      </c>
      <c r="AH1543" s="171"/>
      <c r="AI1543" s="173">
        <v>23.105</v>
      </c>
      <c r="AJ1543" s="171">
        <v>0.93324631735968688</v>
      </c>
      <c r="AK1543" s="171">
        <v>0.96974219810040718</v>
      </c>
      <c r="AL1543" s="171">
        <v>0.95617998390790382</v>
      </c>
      <c r="AM1543" s="171">
        <v>0.95974205435283289</v>
      </c>
      <c r="AN1543" s="171">
        <v>0.93520393404686153</v>
      </c>
      <c r="AO1543" s="171">
        <v>0.83333333333333348</v>
      </c>
      <c r="AP1543" s="173">
        <v>0.98788974243108896</v>
      </c>
      <c r="AQ1543" s="171">
        <v>0.84329163071613433</v>
      </c>
      <c r="AR1543" s="171">
        <v>0.96635805298377508</v>
      </c>
      <c r="AS1543" s="171">
        <v>0.91766682669227073</v>
      </c>
      <c r="AT1543" s="171">
        <v>0.94865996649916251</v>
      </c>
      <c r="AU1543" s="171">
        <v>0.9693158572619136</v>
      </c>
      <c r="AV1543" s="171">
        <v>0.90206278026905828</v>
      </c>
      <c r="AW1543" s="171">
        <v>0.90050548637652572</v>
      </c>
      <c r="AX1543" s="173">
        <v>0.8652722598738023</v>
      </c>
      <c r="AY1543" s="171"/>
      <c r="AZ1543" s="171"/>
      <c r="BA1543" s="171"/>
      <c r="BB1543" s="171"/>
      <c r="BC1543" s="171"/>
      <c r="BD1543" s="171"/>
      <c r="BE1543" s="171"/>
      <c r="BF1543" s="171"/>
      <c r="BG1543" s="171"/>
      <c r="BH1543" s="171"/>
      <c r="BI1543" s="171"/>
      <c r="BJ1543" s="171"/>
      <c r="BK1543" s="171"/>
      <c r="BL1543" s="171"/>
      <c r="BM1543" s="171"/>
      <c r="BN1543" s="171"/>
      <c r="BO1543" s="171"/>
      <c r="BP1543" s="171"/>
    </row>
    <row r="1544" spans="9:68" x14ac:dyDescent="0.25">
      <c r="I1544" s="171">
        <v>23.12</v>
      </c>
      <c r="J1544" s="175">
        <v>0.97988175430101998</v>
      </c>
      <c r="K1544" s="171">
        <v>0.9678881117544661</v>
      </c>
      <c r="L1544" s="171">
        <v>0.97890600411391182</v>
      </c>
      <c r="M1544" s="171">
        <v>0.97523266003614362</v>
      </c>
      <c r="N1544" s="171">
        <v>0.97287561153376256</v>
      </c>
      <c r="O1544" s="171">
        <v>0.97455631474786863</v>
      </c>
      <c r="P1544" s="171">
        <v>0.96828500132976258</v>
      </c>
      <c r="Q1544" s="171">
        <v>0.97097549474155309</v>
      </c>
      <c r="R1544" s="171">
        <v>0.9769176385738968</v>
      </c>
      <c r="S1544" s="171">
        <v>0.97731559164715465</v>
      </c>
      <c r="T1544" s="171">
        <v>0.97505493712047453</v>
      </c>
      <c r="U1544" s="173">
        <v>0.9848653111895489</v>
      </c>
      <c r="V1544" s="171">
        <v>0.9720775546499012</v>
      </c>
      <c r="W1544" s="171">
        <v>0.94917846620170732</v>
      </c>
      <c r="X1544" s="171">
        <v>0.97159581214432578</v>
      </c>
      <c r="Y1544" s="171">
        <v>0.96966938496712107</v>
      </c>
      <c r="Z1544" s="171">
        <v>0.94676026837884986</v>
      </c>
      <c r="AA1544" s="171">
        <v>0.97308243030530372</v>
      </c>
      <c r="AB1544" s="171">
        <v>0.96440299917788441</v>
      </c>
      <c r="AC1544" s="171">
        <v>0.95231277152306437</v>
      </c>
      <c r="AD1544" s="171">
        <v>0.97921135889798272</v>
      </c>
      <c r="AE1544" s="171">
        <v>0.9811846027730361</v>
      </c>
      <c r="AF1544" s="171">
        <v>0.9719728604760407</v>
      </c>
      <c r="AG1544" s="173">
        <v>0.9840454728494874</v>
      </c>
      <c r="AH1544" s="171"/>
      <c r="AI1544" s="173">
        <v>23.12</v>
      </c>
      <c r="AJ1544" s="171">
        <v>0.9197277643110201</v>
      </c>
      <c r="AK1544" s="171">
        <v>0.97123473541383987</v>
      </c>
      <c r="AL1544" s="171">
        <v>0.95438509624311463</v>
      </c>
      <c r="AM1544" s="171">
        <v>0.95439889451865534</v>
      </c>
      <c r="AN1544" s="171">
        <v>0.94831742358499693</v>
      </c>
      <c r="AO1544" s="171">
        <v>0.87834852250759465</v>
      </c>
      <c r="AP1544" s="173">
        <v>0.96240397650248521</v>
      </c>
      <c r="AQ1544" s="171">
        <v>0.83940897325280384</v>
      </c>
      <c r="AR1544" s="171">
        <v>0.95563296360803007</v>
      </c>
      <c r="AS1544" s="171">
        <v>0.94567130740918537</v>
      </c>
      <c r="AT1544" s="171">
        <v>0.92613065326633159</v>
      </c>
      <c r="AU1544" s="171">
        <v>0.9740131828168801</v>
      </c>
      <c r="AV1544" s="171">
        <v>0.89264573991031393</v>
      </c>
      <c r="AW1544" s="171">
        <v>0.88620392060165198</v>
      </c>
      <c r="AX1544" s="173">
        <v>0.92054218275297961</v>
      </c>
      <c r="AY1544" s="171"/>
      <c r="AZ1544" s="171"/>
      <c r="BA1544" s="171"/>
      <c r="BB1544" s="171"/>
      <c r="BC1544" s="171"/>
      <c r="BD1544" s="171"/>
      <c r="BE1544" s="171"/>
      <c r="BF1544" s="171"/>
      <c r="BG1544" s="171"/>
      <c r="BH1544" s="171"/>
      <c r="BI1544" s="171"/>
      <c r="BJ1544" s="171"/>
      <c r="BK1544" s="171"/>
      <c r="BL1544" s="171"/>
      <c r="BM1544" s="171"/>
      <c r="BN1544" s="171"/>
      <c r="BO1544" s="171"/>
      <c r="BP1544" s="171"/>
    </row>
    <row r="1545" spans="9:68" x14ac:dyDescent="0.25">
      <c r="I1545" s="171">
        <v>23.135000000000002</v>
      </c>
      <c r="J1545" s="175">
        <v>0.97526180616877423</v>
      </c>
      <c r="K1545" s="171">
        <v>0.96955899044620442</v>
      </c>
      <c r="L1545" s="171">
        <v>0.97892001839939591</v>
      </c>
      <c r="M1545" s="171">
        <v>0.97430483331663942</v>
      </c>
      <c r="N1545" s="171">
        <v>0.97004033424506808</v>
      </c>
      <c r="O1545" s="171">
        <v>0.96767580303961376</v>
      </c>
      <c r="P1545" s="171">
        <v>0.96746403931032798</v>
      </c>
      <c r="Q1545" s="171">
        <v>0.97439468709596988</v>
      </c>
      <c r="R1545" s="171">
        <v>0.97616540626219706</v>
      </c>
      <c r="S1545" s="171">
        <v>0.97463174314460466</v>
      </c>
      <c r="T1545" s="171">
        <v>0.97179944860319833</v>
      </c>
      <c r="U1545" s="173">
        <v>0.98103666002854173</v>
      </c>
      <c r="V1545" s="171">
        <v>0.97275632527344003</v>
      </c>
      <c r="W1545" s="171">
        <v>0.96358167543741013</v>
      </c>
      <c r="X1545" s="171">
        <v>0.97301310752900749</v>
      </c>
      <c r="Y1545" s="171">
        <v>0.97080423361758461</v>
      </c>
      <c r="Z1545" s="171">
        <v>0.94899001321723309</v>
      </c>
      <c r="AA1545" s="171">
        <v>0.9747509030882352</v>
      </c>
      <c r="AB1545" s="171">
        <v>0.97347825879141647</v>
      </c>
      <c r="AC1545" s="171">
        <v>0.96110925454314988</v>
      </c>
      <c r="AD1545" s="171">
        <v>0.9808937080789718</v>
      </c>
      <c r="AE1545" s="171">
        <v>0.983925774546758</v>
      </c>
      <c r="AF1545" s="171">
        <v>0.96265995202145582</v>
      </c>
      <c r="AG1545" s="173">
        <v>0.97179279673954888</v>
      </c>
      <c r="AH1545" s="171"/>
      <c r="AI1545" s="173">
        <v>23.135000000000002</v>
      </c>
      <c r="AJ1545" s="171">
        <v>0.92028715271303385</v>
      </c>
      <c r="AK1545" s="171">
        <v>0.96187245590230674</v>
      </c>
      <c r="AL1545" s="171">
        <v>0.96205978832704109</v>
      </c>
      <c r="AM1545" s="171">
        <v>0.95375403040073714</v>
      </c>
      <c r="AN1545" s="171">
        <v>0.93452897502651622</v>
      </c>
      <c r="AO1545" s="171">
        <v>0.95070422535211274</v>
      </c>
      <c r="AP1545" s="173">
        <v>0.95969272480795287</v>
      </c>
      <c r="AQ1545" s="171">
        <v>0.85256686798964598</v>
      </c>
      <c r="AR1545" s="171">
        <v>0.97277477312310934</v>
      </c>
      <c r="AS1545" s="171">
        <v>0.95999359897583614</v>
      </c>
      <c r="AT1545" s="171">
        <v>0.92671691792294819</v>
      </c>
      <c r="AU1545" s="171">
        <v>0.9433290400787937</v>
      </c>
      <c r="AV1545" s="171">
        <v>0.9008071748878923</v>
      </c>
      <c r="AW1545" s="171">
        <v>0.89791640981383314</v>
      </c>
      <c r="AX1545" s="173">
        <v>0.92778686609020788</v>
      </c>
      <c r="AY1545" s="171"/>
      <c r="AZ1545" s="171"/>
      <c r="BA1545" s="171"/>
      <c r="BB1545" s="171"/>
      <c r="BC1545" s="171"/>
      <c r="BD1545" s="171"/>
      <c r="BE1545" s="171"/>
      <c r="BF1545" s="171"/>
      <c r="BG1545" s="171"/>
      <c r="BH1545" s="171"/>
      <c r="BI1545" s="171"/>
      <c r="BJ1545" s="171"/>
      <c r="BK1545" s="171"/>
      <c r="BL1545" s="171"/>
      <c r="BM1545" s="171"/>
      <c r="BN1545" s="171"/>
      <c r="BO1545" s="171"/>
      <c r="BP1545" s="171"/>
    </row>
    <row r="1546" spans="9:68" x14ac:dyDescent="0.25">
      <c r="I1546" s="171">
        <v>23.15</v>
      </c>
      <c r="J1546" s="175">
        <v>0.97614222455661237</v>
      </c>
      <c r="K1546" s="171">
        <v>0.97095880931527823</v>
      </c>
      <c r="L1546" s="171">
        <v>0.97468890467642977</v>
      </c>
      <c r="M1546" s="171">
        <v>0.97114630125097212</v>
      </c>
      <c r="N1546" s="171">
        <v>0.96893028810027093</v>
      </c>
      <c r="O1546" s="171">
        <v>0.97242496558823444</v>
      </c>
      <c r="P1546" s="171">
        <v>0.96678619383000175</v>
      </c>
      <c r="Q1546" s="171">
        <v>0.97745883624949326</v>
      </c>
      <c r="R1546" s="171">
        <v>0.97840947165174563</v>
      </c>
      <c r="S1546" s="171">
        <v>0.97788246470528362</v>
      </c>
      <c r="T1546" s="171">
        <v>0.97537265901362591</v>
      </c>
      <c r="U1546" s="173">
        <v>0.97930410511323407</v>
      </c>
      <c r="V1546" s="171">
        <v>0.9667008213969126</v>
      </c>
      <c r="W1546" s="171">
        <v>0.96498093748031122</v>
      </c>
      <c r="X1546" s="171">
        <v>0.96701929608745674</v>
      </c>
      <c r="Y1546" s="171">
        <v>0.973219574888326</v>
      </c>
      <c r="Z1546" s="171">
        <v>0.94672470609179737</v>
      </c>
      <c r="AA1546" s="171">
        <v>0.97704666539642493</v>
      </c>
      <c r="AB1546" s="171">
        <v>0.97347346066566365</v>
      </c>
      <c r="AC1546" s="171">
        <v>0.94759561645098467</v>
      </c>
      <c r="AD1546" s="171">
        <v>0.98320623310199029</v>
      </c>
      <c r="AE1546" s="171">
        <v>0.98428512099730858</v>
      </c>
      <c r="AF1546" s="171">
        <v>0.96466516017712645</v>
      </c>
      <c r="AG1546" s="173">
        <v>0.98571552475650615</v>
      </c>
      <c r="AH1546" s="171"/>
      <c r="AI1546" s="173">
        <v>23.15</v>
      </c>
      <c r="AJ1546" s="171">
        <v>0.90611597986201753</v>
      </c>
      <c r="AK1546" s="171">
        <v>0.95244233378561749</v>
      </c>
      <c r="AL1546" s="171">
        <v>0.96385467599183028</v>
      </c>
      <c r="AM1546" s="171">
        <v>0.97558728696453245</v>
      </c>
      <c r="AN1546" s="171">
        <v>0.92411532156976206</v>
      </c>
      <c r="AO1546" s="171">
        <v>0.92433029549848134</v>
      </c>
      <c r="AP1546" s="173">
        <v>0.93619521012200635</v>
      </c>
      <c r="AQ1546" s="171">
        <v>0.83714408973252774</v>
      </c>
      <c r="AR1546" s="171">
        <v>0.97332477770648074</v>
      </c>
      <c r="AS1546" s="171">
        <v>0.95711313810209631</v>
      </c>
      <c r="AT1546" s="171">
        <v>0.91993299832495823</v>
      </c>
      <c r="AU1546" s="171">
        <v>0.95605727706644461</v>
      </c>
      <c r="AV1546" s="171">
        <v>0.90269058295964122</v>
      </c>
      <c r="AW1546" s="171">
        <v>0.91061521390703981</v>
      </c>
      <c r="AX1546" s="173">
        <v>0.91890628651554107</v>
      </c>
      <c r="AY1546" s="171"/>
      <c r="AZ1546" s="171"/>
      <c r="BA1546" s="171"/>
      <c r="BB1546" s="171"/>
      <c r="BC1546" s="171"/>
      <c r="BD1546" s="171"/>
      <c r="BE1546" s="171"/>
      <c r="BF1546" s="171"/>
      <c r="BG1546" s="171"/>
      <c r="BH1546" s="171"/>
      <c r="BI1546" s="171"/>
      <c r="BJ1546" s="171"/>
      <c r="BK1546" s="171"/>
      <c r="BL1546" s="171"/>
      <c r="BM1546" s="171"/>
      <c r="BN1546" s="171"/>
      <c r="BO1546" s="171"/>
      <c r="BP1546" s="171"/>
    </row>
    <row r="1547" spans="9:68" x14ac:dyDescent="0.25">
      <c r="I1547" s="171">
        <v>23.164999999999999</v>
      </c>
      <c r="J1547" s="175">
        <v>0.97864423130377665</v>
      </c>
      <c r="K1547" s="171">
        <v>0.97225080709146672</v>
      </c>
      <c r="L1547" s="171">
        <v>0.97613529139200528</v>
      </c>
      <c r="M1547" s="171">
        <v>0.97459030218113973</v>
      </c>
      <c r="N1547" s="171">
        <v>0.96744658734046496</v>
      </c>
      <c r="O1547" s="171">
        <v>0.97493581367586235</v>
      </c>
      <c r="P1547" s="171">
        <v>0.96644704490056776</v>
      </c>
      <c r="Q1547" s="171">
        <v>0.97170040752230591</v>
      </c>
      <c r="R1547" s="171">
        <v>0.97647928484331192</v>
      </c>
      <c r="S1547" s="171">
        <v>0.97754857579662457</v>
      </c>
      <c r="T1547" s="171">
        <v>0.97574377704887683</v>
      </c>
      <c r="U1547" s="173">
        <v>0.98234813236296037</v>
      </c>
      <c r="V1547" s="171">
        <v>0.96026169139567041</v>
      </c>
      <c r="W1547" s="171">
        <v>0.9657044175902797</v>
      </c>
      <c r="X1547" s="171">
        <v>0.96592967719428902</v>
      </c>
      <c r="Y1547" s="171">
        <v>0.96550854226667004</v>
      </c>
      <c r="Z1547" s="171">
        <v>0.95491292658060845</v>
      </c>
      <c r="AA1547" s="171">
        <v>0.97141548118259724</v>
      </c>
      <c r="AB1547" s="171">
        <v>0.9732243257989891</v>
      </c>
      <c r="AC1547" s="171">
        <v>0.94812454626119225</v>
      </c>
      <c r="AD1547" s="171">
        <v>0.9728222031834709</v>
      </c>
      <c r="AE1547" s="171">
        <v>0.97835403787191577</v>
      </c>
      <c r="AF1547" s="171">
        <v>0.96933763940052964</v>
      </c>
      <c r="AG1547" s="173">
        <v>0.97097079842995648</v>
      </c>
      <c r="AH1547" s="171"/>
      <c r="AI1547" s="173">
        <v>23.164999999999999</v>
      </c>
      <c r="AJ1547" s="171">
        <v>0.89893716203617391</v>
      </c>
      <c r="AK1547" s="171">
        <v>0.94253731343283587</v>
      </c>
      <c r="AL1547" s="171">
        <v>0.9597697592374822</v>
      </c>
      <c r="AM1547" s="171">
        <v>0.9927222478120683</v>
      </c>
      <c r="AN1547" s="171">
        <v>0.9299971073184844</v>
      </c>
      <c r="AO1547" s="171">
        <v>0.931924882629108</v>
      </c>
      <c r="AP1547" s="173">
        <v>0.92281970176231343</v>
      </c>
      <c r="AQ1547" s="171">
        <v>0.81568162208800687</v>
      </c>
      <c r="AR1547" s="171">
        <v>0.98349986249885435</v>
      </c>
      <c r="AS1547" s="171">
        <v>0.93767002720435266</v>
      </c>
      <c r="AT1547" s="171">
        <v>0.90242881072026793</v>
      </c>
      <c r="AU1547" s="171">
        <v>0.95605727706644461</v>
      </c>
      <c r="AV1547" s="171">
        <v>0.89390134529147991</v>
      </c>
      <c r="AW1547" s="171">
        <v>0.91813586487486132</v>
      </c>
      <c r="AX1547" s="173">
        <v>0.89857443327880349</v>
      </c>
      <c r="AY1547" s="171"/>
      <c r="AZ1547" s="171"/>
      <c r="BA1547" s="171"/>
      <c r="BB1547" s="171"/>
      <c r="BC1547" s="171"/>
      <c r="BD1547" s="171"/>
      <c r="BE1547" s="171"/>
      <c r="BF1547" s="171"/>
      <c r="BG1547" s="171"/>
      <c r="BH1547" s="171"/>
      <c r="BI1547" s="171"/>
      <c r="BJ1547" s="171"/>
      <c r="BK1547" s="171"/>
      <c r="BL1547" s="171"/>
      <c r="BM1547" s="171"/>
      <c r="BN1547" s="171"/>
      <c r="BO1547" s="171"/>
      <c r="BP1547" s="171"/>
    </row>
    <row r="1548" spans="9:68" x14ac:dyDescent="0.25">
      <c r="I1548" s="171">
        <v>23.18</v>
      </c>
      <c r="J1548" s="175">
        <v>0.97680097884449724</v>
      </c>
      <c r="K1548" s="171">
        <v>0.97603203392979243</v>
      </c>
      <c r="L1548" s="171">
        <v>0.97282958944498243</v>
      </c>
      <c r="M1548" s="171">
        <v>0.97496585898687871</v>
      </c>
      <c r="N1548" s="171">
        <v>0.9704796105296889</v>
      </c>
      <c r="O1548" s="171">
        <v>0.97212460475203022</v>
      </c>
      <c r="P1548" s="171">
        <v>0.97060269368516772</v>
      </c>
      <c r="Q1548" s="171">
        <v>0.9797118356336102</v>
      </c>
      <c r="R1548" s="171">
        <v>0.98091163219623734</v>
      </c>
      <c r="S1548" s="171">
        <v>0.98419367831954918</v>
      </c>
      <c r="T1548" s="171">
        <v>0.97593877595369349</v>
      </c>
      <c r="U1548" s="173">
        <v>0.98003646146136003</v>
      </c>
      <c r="V1548" s="171">
        <v>0.96363175925091993</v>
      </c>
      <c r="W1548" s="171">
        <v>0.96587305433837134</v>
      </c>
      <c r="X1548" s="171">
        <v>0.96376033108254688</v>
      </c>
      <c r="Y1548" s="171">
        <v>0.96998519003622308</v>
      </c>
      <c r="Z1548" s="171">
        <v>0.9539741483310038</v>
      </c>
      <c r="AA1548" s="171">
        <v>0.96579948725915776</v>
      </c>
      <c r="AB1548" s="171">
        <v>0.97304651939178144</v>
      </c>
      <c r="AC1548" s="171">
        <v>0.95947925189273897</v>
      </c>
      <c r="AD1548" s="171">
        <v>0.97282007980002072</v>
      </c>
      <c r="AE1548" s="171">
        <v>0.98254784966489517</v>
      </c>
      <c r="AF1548" s="171">
        <v>0.9653778809480672</v>
      </c>
      <c r="AG1548" s="173">
        <v>0.96770170943574896</v>
      </c>
      <c r="AH1548" s="171"/>
      <c r="AI1548" s="173">
        <v>23.18</v>
      </c>
      <c r="AJ1548" s="171">
        <v>0.90546336005966799</v>
      </c>
      <c r="AK1548" s="171">
        <v>0.94450474898236081</v>
      </c>
      <c r="AL1548" s="171">
        <v>0.94578201398774542</v>
      </c>
      <c r="AM1548" s="171">
        <v>0.95836020267157995</v>
      </c>
      <c r="AN1548" s="171">
        <v>0.94108571979558386</v>
      </c>
      <c r="AO1548" s="171">
        <v>0.89367578017122362</v>
      </c>
      <c r="AP1548" s="173">
        <v>0.92815183009489366</v>
      </c>
      <c r="AQ1548" s="171">
        <v>0.86173425366695422</v>
      </c>
      <c r="AR1548" s="171">
        <v>0.96635805298377508</v>
      </c>
      <c r="AS1548" s="171">
        <v>0.93478956633061283</v>
      </c>
      <c r="AT1548" s="171">
        <v>0.92554438860971522</v>
      </c>
      <c r="AU1548" s="171">
        <v>0.96825517084627621</v>
      </c>
      <c r="AV1548" s="171">
        <v>0.88762331838565023</v>
      </c>
      <c r="AW1548" s="171">
        <v>0.90383429909998758</v>
      </c>
      <c r="AX1548" s="173">
        <v>0.90021032951624225</v>
      </c>
      <c r="AY1548" s="171"/>
      <c r="AZ1548" s="171"/>
      <c r="BA1548" s="171"/>
      <c r="BB1548" s="171"/>
      <c r="BC1548" s="171"/>
      <c r="BD1548" s="171"/>
      <c r="BE1548" s="171"/>
      <c r="BF1548" s="171"/>
      <c r="BG1548" s="171"/>
      <c r="BH1548" s="171"/>
      <c r="BI1548" s="171"/>
      <c r="BJ1548" s="171"/>
      <c r="BK1548" s="171"/>
      <c r="BL1548" s="171"/>
      <c r="BM1548" s="171"/>
      <c r="BN1548" s="171"/>
      <c r="BO1548" s="171"/>
      <c r="BP1548" s="171"/>
    </row>
    <row r="1549" spans="9:68" x14ac:dyDescent="0.25">
      <c r="I1549" s="171">
        <v>23.195</v>
      </c>
      <c r="J1549" s="175">
        <v>0.9753681731998346</v>
      </c>
      <c r="K1549" s="171">
        <v>0.97319162602836995</v>
      </c>
      <c r="L1549" s="171">
        <v>0.97317749897949202</v>
      </c>
      <c r="M1549" s="171">
        <v>0.97147271139908697</v>
      </c>
      <c r="N1549" s="171">
        <v>0.97307865171241126</v>
      </c>
      <c r="O1549" s="171">
        <v>0.97106035089968401</v>
      </c>
      <c r="P1549" s="171">
        <v>0.96652533863514356</v>
      </c>
      <c r="Q1549" s="171">
        <v>0.97381240181434658</v>
      </c>
      <c r="R1549" s="171">
        <v>0.98276893648307551</v>
      </c>
      <c r="S1549" s="171">
        <v>0.98152521238725299</v>
      </c>
      <c r="T1549" s="171">
        <v>0.9720711785402435</v>
      </c>
      <c r="U1549" s="173">
        <v>0.9785757644330606</v>
      </c>
      <c r="V1549" s="171">
        <v>0.96464019264354839</v>
      </c>
      <c r="W1549" s="171">
        <v>0.96154372509811392</v>
      </c>
      <c r="X1549" s="171">
        <v>0.966686805029639</v>
      </c>
      <c r="Y1549" s="171">
        <v>0.96701745762727931</v>
      </c>
      <c r="Z1549" s="171">
        <v>0.95592950631329709</v>
      </c>
      <c r="AA1549" s="171">
        <v>0.97078236562523235</v>
      </c>
      <c r="AB1549" s="171">
        <v>0.96174671264043243</v>
      </c>
      <c r="AC1549" s="171">
        <v>0.94728909067862044</v>
      </c>
      <c r="AD1549" s="171">
        <v>0.97915154751755784</v>
      </c>
      <c r="AE1549" s="171">
        <v>0.98105491129371913</v>
      </c>
      <c r="AF1549" s="171">
        <v>0.96511331556627811</v>
      </c>
      <c r="AG1549" s="173">
        <v>0.9797405091578496</v>
      </c>
      <c r="AH1549" s="171"/>
      <c r="AI1549" s="173">
        <v>23.195</v>
      </c>
      <c r="AJ1549" s="171">
        <v>0.89119895580831621</v>
      </c>
      <c r="AK1549" s="171">
        <v>0.96533242876526482</v>
      </c>
      <c r="AL1549" s="171">
        <v>0.95030017948876655</v>
      </c>
      <c r="AM1549" s="171">
        <v>0.97356057116536188</v>
      </c>
      <c r="AN1549" s="171">
        <v>0.95159579596953037</v>
      </c>
      <c r="AO1549" s="171">
        <v>0.89022369511184751</v>
      </c>
      <c r="AP1549" s="173">
        <v>0.95969272480795287</v>
      </c>
      <c r="AQ1549" s="171">
        <v>0.83412424503882665</v>
      </c>
      <c r="AR1549" s="171">
        <v>0.97781648180401504</v>
      </c>
      <c r="AS1549" s="171">
        <v>0.95079212674027835</v>
      </c>
      <c r="AT1549" s="171">
        <v>0.92889447236180911</v>
      </c>
      <c r="AU1549" s="171">
        <v>0.97196757330100769</v>
      </c>
      <c r="AV1549" s="171">
        <v>0.9039461883408072</v>
      </c>
      <c r="AW1549" s="171">
        <v>0.94094439649858208</v>
      </c>
      <c r="AX1549" s="173">
        <v>0.90348212199111944</v>
      </c>
      <c r="AY1549" s="171"/>
      <c r="AZ1549" s="171"/>
      <c r="BA1549" s="171"/>
      <c r="BB1549" s="171"/>
      <c r="BC1549" s="171"/>
      <c r="BD1549" s="171"/>
      <c r="BE1549" s="171"/>
      <c r="BF1549" s="171"/>
      <c r="BG1549" s="171"/>
      <c r="BH1549" s="171"/>
      <c r="BI1549" s="171"/>
      <c r="BJ1549" s="171"/>
      <c r="BK1549" s="171"/>
      <c r="BL1549" s="171"/>
      <c r="BM1549" s="171"/>
      <c r="BN1549" s="171"/>
      <c r="BO1549" s="171"/>
      <c r="BP1549" s="171"/>
    </row>
    <row r="1550" spans="9:68" x14ac:dyDescent="0.25">
      <c r="I1550" s="171">
        <v>23.21</v>
      </c>
      <c r="J1550" s="175">
        <v>0.97372584643891413</v>
      </c>
      <c r="K1550" s="171">
        <v>0.97691599943126217</v>
      </c>
      <c r="L1550" s="171">
        <v>0.97638275683769538</v>
      </c>
      <c r="M1550" s="171">
        <v>0.9711379043248064</v>
      </c>
      <c r="N1550" s="171">
        <v>0.9740520513187978</v>
      </c>
      <c r="O1550" s="171">
        <v>0.96564239478393954</v>
      </c>
      <c r="P1550" s="171">
        <v>0.96953457312951852</v>
      </c>
      <c r="Q1550" s="171">
        <v>0.97779102288295605</v>
      </c>
      <c r="R1550" s="171">
        <v>0.97497786546580745</v>
      </c>
      <c r="S1550" s="171">
        <v>0.97429055768232287</v>
      </c>
      <c r="T1550" s="171">
        <v>0.97128908249079915</v>
      </c>
      <c r="U1550" s="173">
        <v>0.97768122970655535</v>
      </c>
      <c r="V1550" s="171">
        <v>0.96410787949398691</v>
      </c>
      <c r="W1550" s="171">
        <v>0.95944995752105433</v>
      </c>
      <c r="X1550" s="171">
        <v>0.95510051284779207</v>
      </c>
      <c r="Y1550" s="171">
        <v>0.97306715735948102</v>
      </c>
      <c r="Z1550" s="171">
        <v>0.94635353088778429</v>
      </c>
      <c r="AA1550" s="171">
        <v>0.97204581802830536</v>
      </c>
      <c r="AB1550" s="171">
        <v>0.96565332456802166</v>
      </c>
      <c r="AC1550" s="171">
        <v>0.94910519826225248</v>
      </c>
      <c r="AD1550" s="171">
        <v>0.98230455381884429</v>
      </c>
      <c r="AE1550" s="171">
        <v>0.97772146616184497</v>
      </c>
      <c r="AF1550" s="171">
        <v>0.96317829700301372</v>
      </c>
      <c r="AG1550" s="173">
        <v>0.96712654603705628</v>
      </c>
      <c r="AH1550" s="171"/>
      <c r="AI1550" s="173">
        <v>23.21</v>
      </c>
      <c r="AJ1550" s="171">
        <v>0.89119895580831621</v>
      </c>
      <c r="AK1550" s="171">
        <v>0.97327001356852116</v>
      </c>
      <c r="AL1550" s="171">
        <v>0.9597697592374822</v>
      </c>
      <c r="AM1550" s="171">
        <v>0.99539382772915719</v>
      </c>
      <c r="AN1550" s="171">
        <v>0.961430913123132</v>
      </c>
      <c r="AO1550" s="171">
        <v>0.95912731289698983</v>
      </c>
      <c r="AP1550" s="173">
        <v>0.96981473113420691</v>
      </c>
      <c r="AQ1550" s="171">
        <v>0.83940897325280384</v>
      </c>
      <c r="AR1550" s="171">
        <v>0.95434961958016329</v>
      </c>
      <c r="AS1550" s="171">
        <v>0.93710993759001437</v>
      </c>
      <c r="AT1550" s="171">
        <v>0.92495812395309895</v>
      </c>
      <c r="AU1550" s="171">
        <v>0.9502235017804378</v>
      </c>
      <c r="AV1550" s="171">
        <v>0.9121076233183858</v>
      </c>
      <c r="AW1550" s="171">
        <v>0.9383553199358895</v>
      </c>
      <c r="AX1550" s="173">
        <v>0.89051180182285572</v>
      </c>
      <c r="AY1550" s="171"/>
      <c r="AZ1550" s="171"/>
      <c r="BA1550" s="171"/>
      <c r="BB1550" s="171"/>
      <c r="BC1550" s="171"/>
      <c r="BD1550" s="171"/>
      <c r="BE1550" s="171"/>
      <c r="BF1550" s="171"/>
      <c r="BG1550" s="171"/>
      <c r="BH1550" s="171"/>
      <c r="BI1550" s="171"/>
      <c r="BJ1550" s="171"/>
      <c r="BK1550" s="171"/>
      <c r="BL1550" s="171"/>
      <c r="BM1550" s="171"/>
      <c r="BN1550" s="171"/>
      <c r="BO1550" s="171"/>
      <c r="BP1550" s="171"/>
    </row>
    <row r="1551" spans="9:68" x14ac:dyDescent="0.25">
      <c r="I1551" s="171">
        <v>23.225000000000001</v>
      </c>
      <c r="J1551" s="175">
        <v>0.97817328211379051</v>
      </c>
      <c r="K1551" s="171">
        <v>0.97005174064058419</v>
      </c>
      <c r="L1551" s="171">
        <v>0.97959742807372707</v>
      </c>
      <c r="M1551" s="171">
        <v>0.96971951975244564</v>
      </c>
      <c r="N1551" s="171">
        <v>0.97125289297033768</v>
      </c>
      <c r="O1551" s="171">
        <v>0.96667509300923338</v>
      </c>
      <c r="P1551" s="171">
        <v>0.9728893525041078</v>
      </c>
      <c r="Q1551" s="171">
        <v>0.9757073500064628</v>
      </c>
      <c r="R1551" s="171">
        <v>0.97792010727973977</v>
      </c>
      <c r="S1551" s="171">
        <v>0.97845787258818084</v>
      </c>
      <c r="T1551" s="171">
        <v>0.97630919726853216</v>
      </c>
      <c r="U1551" s="173">
        <v>0.97653616417932365</v>
      </c>
      <c r="V1551" s="171">
        <v>0.98393040077357108</v>
      </c>
      <c r="W1551" s="171">
        <v>0.95783529990221472</v>
      </c>
      <c r="X1551" s="171">
        <v>0.96238631002214525</v>
      </c>
      <c r="Y1551" s="171">
        <v>0.97827654827529031</v>
      </c>
      <c r="Z1551" s="171">
        <v>0.95418668246274096</v>
      </c>
      <c r="AA1551" s="171">
        <v>0.9705923804780946</v>
      </c>
      <c r="AB1551" s="171">
        <v>0.96028424023425152</v>
      </c>
      <c r="AC1551" s="171">
        <v>0.94923714262667236</v>
      </c>
      <c r="AD1551" s="171">
        <v>0.97812132892362091</v>
      </c>
      <c r="AE1551" s="171">
        <v>0.97451861183019173</v>
      </c>
      <c r="AF1551" s="171">
        <v>0.96648298174154679</v>
      </c>
      <c r="AG1551" s="173">
        <v>0.97210809758342509</v>
      </c>
      <c r="AH1551" s="171"/>
      <c r="AI1551" s="173">
        <v>23.225000000000001</v>
      </c>
      <c r="AJ1551" s="171">
        <v>0.89380943501771404</v>
      </c>
      <c r="AK1551" s="171">
        <v>0.95542740841248308</v>
      </c>
      <c r="AL1551" s="171">
        <v>0.9701677291576406</v>
      </c>
      <c r="AM1551" s="171">
        <v>0.96830953477660087</v>
      </c>
      <c r="AN1551" s="171">
        <v>0.9529457140102211</v>
      </c>
      <c r="AO1551" s="171">
        <v>0.94642363987848688</v>
      </c>
      <c r="AP1551" s="173">
        <v>0.9710799819249889</v>
      </c>
      <c r="AQ1551" s="171">
        <v>0.82722174288179451</v>
      </c>
      <c r="AR1551" s="171">
        <v>0.96892474103950865</v>
      </c>
      <c r="AS1551" s="171">
        <v>0.93366938710193637</v>
      </c>
      <c r="AT1551" s="171">
        <v>0.9204355108877722</v>
      </c>
      <c r="AU1551" s="171">
        <v>0.95658762027426314</v>
      </c>
      <c r="AV1551" s="171">
        <v>0.9089686098654709</v>
      </c>
      <c r="AW1551" s="171">
        <v>0.95524596227345582</v>
      </c>
      <c r="AX1551" s="173">
        <v>0.88396821687310123</v>
      </c>
      <c r="AY1551" s="171"/>
      <c r="AZ1551" s="171"/>
      <c r="BA1551" s="171"/>
      <c r="BB1551" s="171"/>
      <c r="BC1551" s="171"/>
      <c r="BD1551" s="171"/>
      <c r="BE1551" s="171"/>
      <c r="BF1551" s="171"/>
      <c r="BG1551" s="171"/>
      <c r="BH1551" s="171"/>
      <c r="BI1551" s="171"/>
      <c r="BJ1551" s="171"/>
      <c r="BK1551" s="171"/>
      <c r="BL1551" s="171"/>
      <c r="BM1551" s="171"/>
      <c r="BN1551" s="171"/>
      <c r="BO1551" s="171"/>
      <c r="BP1551" s="171"/>
    </row>
    <row r="1552" spans="9:68" x14ac:dyDescent="0.25">
      <c r="I1552" s="171">
        <v>23.24</v>
      </c>
      <c r="J1552" s="175">
        <v>0.98170100486315048</v>
      </c>
      <c r="K1552" s="171">
        <v>0.96645896938400522</v>
      </c>
      <c r="L1552" s="171">
        <v>0.97671449254308895</v>
      </c>
      <c r="M1552" s="171">
        <v>0.96553393924195141</v>
      </c>
      <c r="N1552" s="171">
        <v>0.96338755685962463</v>
      </c>
      <c r="O1552" s="171">
        <v>0.96585999824496493</v>
      </c>
      <c r="P1552" s="171">
        <v>0.96572469541440353</v>
      </c>
      <c r="Q1552" s="171">
        <v>0.9805436219364374</v>
      </c>
      <c r="R1552" s="171">
        <v>0.97815253055939377</v>
      </c>
      <c r="S1552" s="171">
        <v>0.97334510275036301</v>
      </c>
      <c r="T1552" s="171">
        <v>0.9748731904123441</v>
      </c>
      <c r="U1552" s="173">
        <v>0.97894927049279268</v>
      </c>
      <c r="V1552" s="171">
        <v>0.97871493711384605</v>
      </c>
      <c r="W1552" s="171">
        <v>0.95980459479798041</v>
      </c>
      <c r="X1552" s="171">
        <v>0.96542752336654891</v>
      </c>
      <c r="Y1552" s="171">
        <v>0.97312577674142398</v>
      </c>
      <c r="Z1552" s="171">
        <v>0.93898912705967363</v>
      </c>
      <c r="AA1552" s="171">
        <v>0.97412260396440842</v>
      </c>
      <c r="AB1552" s="171">
        <v>0.96277016573204321</v>
      </c>
      <c r="AC1552" s="171">
        <v>0.95307908595397506</v>
      </c>
      <c r="AD1552" s="171">
        <v>0.97860155909342827</v>
      </c>
      <c r="AE1552" s="171">
        <v>0.97415269899970658</v>
      </c>
      <c r="AF1552" s="171">
        <v>0.96785402635946838</v>
      </c>
      <c r="AG1552" s="173">
        <v>0.9815964882003354</v>
      </c>
      <c r="AH1552" s="171"/>
      <c r="AI1552" s="173">
        <v>23.24</v>
      </c>
      <c r="AJ1552" s="171">
        <v>0.90546336005966799</v>
      </c>
      <c r="AK1552" s="171">
        <v>0.96431478968792417</v>
      </c>
      <c r="AL1552" s="171">
        <v>0.96701120257473561</v>
      </c>
      <c r="AM1552" s="171">
        <v>0.95771533855366231</v>
      </c>
      <c r="AN1552" s="171">
        <v>0.96731269887185434</v>
      </c>
      <c r="AO1552" s="171">
        <v>0.92087821043910545</v>
      </c>
      <c r="AP1552" s="173">
        <v>0.94830546769091717</v>
      </c>
      <c r="AQ1552" s="171">
        <v>0.81945642795513352</v>
      </c>
      <c r="AR1552" s="171">
        <v>0.96635805298377508</v>
      </c>
      <c r="AS1552" s="171">
        <v>0.92454792766842686</v>
      </c>
      <c r="AT1552" s="171">
        <v>0.91993299832495823</v>
      </c>
      <c r="AU1552" s="171">
        <v>0.94067732403969995</v>
      </c>
      <c r="AV1552" s="171">
        <v>0.92152466367713015</v>
      </c>
      <c r="AW1552" s="171">
        <v>0.94267044754037732</v>
      </c>
      <c r="AX1552" s="173">
        <v>0.92533302173404997</v>
      </c>
      <c r="AY1552" s="171"/>
      <c r="AZ1552" s="171"/>
      <c r="BA1552" s="171"/>
      <c r="BB1552" s="171"/>
      <c r="BC1552" s="171"/>
      <c r="BD1552" s="171"/>
      <c r="BE1552" s="171"/>
      <c r="BF1552" s="171"/>
      <c r="BG1552" s="171"/>
      <c r="BH1552" s="171"/>
      <c r="BI1552" s="171"/>
      <c r="BJ1552" s="171"/>
      <c r="BK1552" s="171"/>
      <c r="BL1552" s="171"/>
      <c r="BM1552" s="171"/>
      <c r="BN1552" s="171"/>
      <c r="BO1552" s="171"/>
      <c r="BP1552" s="171"/>
    </row>
    <row r="1553" spans="9:68" x14ac:dyDescent="0.25">
      <c r="I1553" s="171">
        <v>23.254999999999999</v>
      </c>
      <c r="J1553" s="175">
        <v>0.98077126951009796</v>
      </c>
      <c r="K1553" s="171">
        <v>0.97219073733643657</v>
      </c>
      <c r="L1553" s="171">
        <v>0.97933213703084598</v>
      </c>
      <c r="M1553" s="171">
        <v>0.96736788309214694</v>
      </c>
      <c r="N1553" s="171">
        <v>0.96729113674037714</v>
      </c>
      <c r="O1553" s="171">
        <v>0.97009403795129767</v>
      </c>
      <c r="P1553" s="171">
        <v>0.97283316681288445</v>
      </c>
      <c r="Q1553" s="171">
        <v>0.97545451893424384</v>
      </c>
      <c r="R1553" s="171">
        <v>0.97453231800697815</v>
      </c>
      <c r="S1553" s="171">
        <v>0.97804843528996344</v>
      </c>
      <c r="T1553" s="171">
        <v>0.97677241170674955</v>
      </c>
      <c r="U1553" s="173">
        <v>0.97809886123425471</v>
      </c>
      <c r="V1553" s="171">
        <v>0.97312732853919448</v>
      </c>
      <c r="W1553" s="171">
        <v>0.96639378255208486</v>
      </c>
      <c r="X1553" s="171">
        <v>0.96682826989006709</v>
      </c>
      <c r="Y1553" s="171">
        <v>0.97093574910494063</v>
      </c>
      <c r="Z1553" s="171">
        <v>0.94513757695648282</v>
      </c>
      <c r="AA1553" s="171">
        <v>0.96564732500885042</v>
      </c>
      <c r="AB1553" s="171">
        <v>0.95327789200135893</v>
      </c>
      <c r="AC1553" s="171">
        <v>0.95314649857684464</v>
      </c>
      <c r="AD1553" s="171">
        <v>0.97779593113615704</v>
      </c>
      <c r="AE1553" s="171">
        <v>0.97265483493943983</v>
      </c>
      <c r="AF1553" s="171">
        <v>0.96024952838352862</v>
      </c>
      <c r="AG1553" s="173">
        <v>0.98837027891725415</v>
      </c>
      <c r="AH1553" s="171"/>
      <c r="AI1553" s="173">
        <v>23.254999999999999</v>
      </c>
      <c r="AJ1553" s="171">
        <v>0.89511467462241279</v>
      </c>
      <c r="AK1553" s="171">
        <v>0.94450474898236081</v>
      </c>
      <c r="AL1553" s="171">
        <v>0.95710837407934657</v>
      </c>
      <c r="AM1553" s="171">
        <v>0.95043758636573017</v>
      </c>
      <c r="AN1553" s="171">
        <v>0.98167968373348768</v>
      </c>
      <c r="AO1553" s="171">
        <v>0.90983153824910268</v>
      </c>
      <c r="AP1553" s="173">
        <v>0.95906009941256221</v>
      </c>
      <c r="AQ1553" s="171">
        <v>0.8740293356341674</v>
      </c>
      <c r="AR1553" s="171">
        <v>0.96507470895590797</v>
      </c>
      <c r="AS1553" s="171">
        <v>0.92110737718034885</v>
      </c>
      <c r="AT1553" s="171">
        <v>0.92839195979899503</v>
      </c>
      <c r="AU1553" s="171">
        <v>0.94704144253352518</v>
      </c>
      <c r="AV1553" s="171">
        <v>0.91461883408071754</v>
      </c>
      <c r="AW1553" s="171">
        <v>0.89964246085562805</v>
      </c>
      <c r="AX1553" s="173">
        <v>0.89775648516008422</v>
      </c>
      <c r="AY1553" s="171"/>
      <c r="AZ1553" s="171"/>
      <c r="BA1553" s="171"/>
      <c r="BB1553" s="171"/>
      <c r="BC1553" s="171"/>
      <c r="BD1553" s="171"/>
      <c r="BE1553" s="171"/>
      <c r="BF1553" s="171"/>
      <c r="BG1553" s="171"/>
      <c r="BH1553" s="171"/>
      <c r="BI1553" s="171"/>
      <c r="BJ1553" s="171"/>
      <c r="BK1553" s="171"/>
      <c r="BL1553" s="171"/>
      <c r="BM1553" s="171"/>
      <c r="BN1553" s="171"/>
      <c r="BO1553" s="171"/>
      <c r="BP1553" s="171"/>
    </row>
    <row r="1554" spans="9:68" x14ac:dyDescent="0.25">
      <c r="I1554" s="171">
        <v>23.27</v>
      </c>
      <c r="J1554" s="175">
        <v>0.97646710258267844</v>
      </c>
      <c r="K1554" s="171">
        <v>0.97193714872261427</v>
      </c>
      <c r="L1554" s="171">
        <v>0.97418171445540291</v>
      </c>
      <c r="M1554" s="171">
        <v>0.97195897529022368</v>
      </c>
      <c r="N1554" s="171">
        <v>0.97318265288080685</v>
      </c>
      <c r="O1554" s="171">
        <v>0.96916501909902186</v>
      </c>
      <c r="P1554" s="171">
        <v>0.97510865851551309</v>
      </c>
      <c r="Q1554" s="171">
        <v>0.98326349050159034</v>
      </c>
      <c r="R1554" s="171">
        <v>0.98264157891055959</v>
      </c>
      <c r="S1554" s="171">
        <v>0.97723927715286862</v>
      </c>
      <c r="T1554" s="171">
        <v>0.97404890652187814</v>
      </c>
      <c r="U1554" s="173">
        <v>0.97270429327172203</v>
      </c>
      <c r="V1554" s="171">
        <v>0.9669062586341729</v>
      </c>
      <c r="W1554" s="171">
        <v>0.96520971398085076</v>
      </c>
      <c r="X1554" s="171">
        <v>0.96721172288989443</v>
      </c>
      <c r="Y1554" s="171">
        <v>0.97002448261540486</v>
      </c>
      <c r="Z1554" s="171">
        <v>0.94676543921813439</v>
      </c>
      <c r="AA1554" s="171">
        <v>0.96810320594505728</v>
      </c>
      <c r="AB1554" s="171">
        <v>0.94775495512189822</v>
      </c>
      <c r="AC1554" s="171">
        <v>0.95255073232003129</v>
      </c>
      <c r="AD1554" s="171">
        <v>0.97251583102686434</v>
      </c>
      <c r="AE1554" s="171">
        <v>0.97924359270355532</v>
      </c>
      <c r="AF1554" s="171">
        <v>0.95780535909385456</v>
      </c>
      <c r="AG1554" s="173">
        <v>0.9816138701926268</v>
      </c>
      <c r="AH1554" s="171"/>
      <c r="AI1554" s="173">
        <v>23.27</v>
      </c>
      <c r="AJ1554" s="171">
        <v>0.91646466529927273</v>
      </c>
      <c r="AK1554" s="171">
        <v>0.96037991858887384</v>
      </c>
      <c r="AL1554" s="171">
        <v>0.94714365290586133</v>
      </c>
      <c r="AM1554" s="171">
        <v>0.94914785812989433</v>
      </c>
      <c r="AN1554" s="171">
        <v>0.96856619419535273</v>
      </c>
      <c r="AO1554" s="171">
        <v>0.95912731289698983</v>
      </c>
      <c r="AP1554" s="173">
        <v>0.95164934478084062</v>
      </c>
      <c r="AQ1554" s="171">
        <v>0.88319672131147553</v>
      </c>
      <c r="AR1554" s="171">
        <v>0.96003300027500227</v>
      </c>
      <c r="AS1554" s="171">
        <v>0.91134581533045289</v>
      </c>
      <c r="AT1554" s="171">
        <v>0.91993299832495823</v>
      </c>
      <c r="AU1554" s="171">
        <v>0.94226835366315631</v>
      </c>
      <c r="AV1554" s="171">
        <v>0.90143497757847546</v>
      </c>
      <c r="AW1554" s="171">
        <v>0.89791640981383314</v>
      </c>
      <c r="AX1554" s="173">
        <v>0.93024071044636591</v>
      </c>
      <c r="AY1554" s="171"/>
      <c r="AZ1554" s="171"/>
      <c r="BA1554" s="171"/>
      <c r="BB1554" s="171"/>
      <c r="BC1554" s="171"/>
      <c r="BD1554" s="171"/>
      <c r="BE1554" s="171"/>
      <c r="BF1554" s="171"/>
      <c r="BG1554" s="171"/>
      <c r="BH1554" s="171"/>
      <c r="BI1554" s="171"/>
      <c r="BJ1554" s="171"/>
      <c r="BK1554" s="171"/>
      <c r="BL1554" s="171"/>
      <c r="BM1554" s="171"/>
      <c r="BN1554" s="171"/>
      <c r="BO1554" s="171"/>
      <c r="BP1554" s="171"/>
    </row>
    <row r="1555" spans="9:68" x14ac:dyDescent="0.25">
      <c r="I1555" s="171">
        <v>23.285</v>
      </c>
      <c r="J1555" s="175">
        <v>0.97718748652443477</v>
      </c>
      <c r="K1555" s="171">
        <v>0.9710098962606839</v>
      </c>
      <c r="L1555" s="171">
        <v>0.97324703893214304</v>
      </c>
      <c r="M1555" s="171">
        <v>0.97189602741620273</v>
      </c>
      <c r="N1555" s="171">
        <v>0.97278804316183587</v>
      </c>
      <c r="O1555" s="171">
        <v>0.96523909867080859</v>
      </c>
      <c r="P1555" s="171">
        <v>0.97018525102115816</v>
      </c>
      <c r="Q1555" s="171">
        <v>0.97934469847780914</v>
      </c>
      <c r="R1555" s="171">
        <v>0.98114663050063389</v>
      </c>
      <c r="S1555" s="171">
        <v>0.97642003582768389</v>
      </c>
      <c r="T1555" s="171">
        <v>0.97236724808503228</v>
      </c>
      <c r="U1555" s="173">
        <v>0.98134793379577867</v>
      </c>
      <c r="V1555" s="171">
        <v>0.95935705532904836</v>
      </c>
      <c r="W1555" s="171">
        <v>0.96586556812386304</v>
      </c>
      <c r="X1555" s="171">
        <v>0.97280070202672908</v>
      </c>
      <c r="Y1555" s="171">
        <v>0.9678593129598253</v>
      </c>
      <c r="Z1555" s="171">
        <v>0.9496130153919804</v>
      </c>
      <c r="AA1555" s="171">
        <v>0.96275655717366426</v>
      </c>
      <c r="AB1555" s="171">
        <v>0.9537495606313966</v>
      </c>
      <c r="AC1555" s="171">
        <v>0.95411274617130881</v>
      </c>
      <c r="AD1555" s="171">
        <v>0.97491447388505448</v>
      </c>
      <c r="AE1555" s="171">
        <v>0.98186534750495646</v>
      </c>
      <c r="AF1555" s="171">
        <v>0.96676217187991098</v>
      </c>
      <c r="AG1555" s="173">
        <v>0.98861794575650164</v>
      </c>
      <c r="AH1555" s="171"/>
      <c r="AI1555" s="173">
        <v>23.285</v>
      </c>
      <c r="AJ1555" s="171">
        <v>0.90546336005966799</v>
      </c>
      <c r="AK1555" s="171">
        <v>0.94701492537313448</v>
      </c>
      <c r="AL1555" s="171">
        <v>0.96113139815559834</v>
      </c>
      <c r="AM1555" s="171">
        <v>0.93127590971902374</v>
      </c>
      <c r="AN1555" s="171">
        <v>0.97126603027673319</v>
      </c>
      <c r="AO1555" s="171">
        <v>0.94131455399061048</v>
      </c>
      <c r="AP1555" s="173">
        <v>0.95436059647537264</v>
      </c>
      <c r="AQ1555" s="171">
        <v>0.85407679033649697</v>
      </c>
      <c r="AR1555" s="171">
        <v>0.96259968833073617</v>
      </c>
      <c r="AS1555" s="171">
        <v>0.91590654504720759</v>
      </c>
      <c r="AT1555" s="171">
        <v>0.93567839195979896</v>
      </c>
      <c r="AU1555" s="171">
        <v>0.96083036593681348</v>
      </c>
      <c r="AV1555" s="171">
        <v>0.90582959641255612</v>
      </c>
      <c r="AW1555" s="171">
        <v>0.91061521390703981</v>
      </c>
      <c r="AX1555" s="173">
        <v>0.91808833839682158</v>
      </c>
      <c r="AY1555" s="171"/>
      <c r="AZ1555" s="171"/>
      <c r="BA1555" s="171"/>
      <c r="BB1555" s="171"/>
      <c r="BC1555" s="171"/>
      <c r="BD1555" s="171"/>
      <c r="BE1555" s="171"/>
      <c r="BF1555" s="171"/>
      <c r="BG1555" s="171"/>
      <c r="BH1555" s="171"/>
      <c r="BI1555" s="171"/>
      <c r="BJ1555" s="171"/>
      <c r="BK1555" s="171"/>
      <c r="BL1555" s="171"/>
      <c r="BM1555" s="171"/>
      <c r="BN1555" s="171"/>
      <c r="BO1555" s="171"/>
      <c r="BP1555" s="171"/>
    </row>
    <row r="1556" spans="9:68" x14ac:dyDescent="0.25">
      <c r="I1556" s="171">
        <v>23.3</v>
      </c>
      <c r="J1556" s="175">
        <v>0.97707589293384423</v>
      </c>
      <c r="K1556" s="171">
        <v>0.9725185928518294</v>
      </c>
      <c r="L1556" s="171">
        <v>0.97723009484087819</v>
      </c>
      <c r="M1556" s="171">
        <v>0.97160630085831379</v>
      </c>
      <c r="N1556" s="171">
        <v>0.96935511597552204</v>
      </c>
      <c r="O1556" s="171">
        <v>0.97447435702795615</v>
      </c>
      <c r="P1556" s="171">
        <v>0.97003804188433063</v>
      </c>
      <c r="Q1556" s="171">
        <v>0.98394135880509692</v>
      </c>
      <c r="R1556" s="171">
        <v>0.98467143410218583</v>
      </c>
      <c r="S1556" s="171">
        <v>0.98103687984697874</v>
      </c>
      <c r="T1556" s="171">
        <v>0.97461261947084654</v>
      </c>
      <c r="U1556" s="173">
        <v>0.97685844844959435</v>
      </c>
      <c r="V1556" s="171">
        <v>0.97215903195310316</v>
      </c>
      <c r="W1556" s="171">
        <v>0.97161230135317389</v>
      </c>
      <c r="X1556" s="171">
        <v>0.95774429515940529</v>
      </c>
      <c r="Y1556" s="171">
        <v>0.96972887510853534</v>
      </c>
      <c r="Z1556" s="171">
        <v>0.95355506453067207</v>
      </c>
      <c r="AA1556" s="171">
        <v>0.95754484264030859</v>
      </c>
      <c r="AB1556" s="171">
        <v>0.95660698239437136</v>
      </c>
      <c r="AC1556" s="171">
        <v>0.95066721211352978</v>
      </c>
      <c r="AD1556" s="171">
        <v>0.97828880923383699</v>
      </c>
      <c r="AE1556" s="171">
        <v>0.98377159930346048</v>
      </c>
      <c r="AF1556" s="171">
        <v>0.95424681730324146</v>
      </c>
      <c r="AG1556" s="173">
        <v>0.98124247613737436</v>
      </c>
      <c r="AH1556" s="171"/>
      <c r="AI1556" s="173">
        <v>23.3</v>
      </c>
      <c r="AJ1556" s="171">
        <v>0.94173037479022914</v>
      </c>
      <c r="AK1556" s="171">
        <v>0.9464721845318862</v>
      </c>
      <c r="AL1556" s="171">
        <v>0.980565699077799</v>
      </c>
      <c r="AM1556" s="171">
        <v>0.95900506678949815</v>
      </c>
      <c r="AN1556" s="171">
        <v>0.96731269887185434</v>
      </c>
      <c r="AO1556" s="171">
        <v>0.88014360673847025</v>
      </c>
      <c r="AP1556" s="173">
        <v>0.96845910528694068</v>
      </c>
      <c r="AQ1556" s="171">
        <v>0.8786669542709229</v>
      </c>
      <c r="AR1556" s="171">
        <v>0.9574663122192687</v>
      </c>
      <c r="AS1556" s="171">
        <v>0.91422627620419272</v>
      </c>
      <c r="AT1556" s="171">
        <v>0.91934673366834163</v>
      </c>
      <c r="AU1556" s="171">
        <v>0.94120766724751881</v>
      </c>
      <c r="AV1556" s="171">
        <v>0.89766816143497774</v>
      </c>
      <c r="AW1556" s="171">
        <v>0.8836148440389594</v>
      </c>
      <c r="AX1556" s="173">
        <v>0.89051180182285572</v>
      </c>
      <c r="AY1556" s="171"/>
      <c r="AZ1556" s="171"/>
      <c r="BA1556" s="171"/>
      <c r="BB1556" s="171"/>
      <c r="BC1556" s="171"/>
      <c r="BD1556" s="171"/>
      <c r="BE1556" s="171"/>
      <c r="BF1556" s="171"/>
      <c r="BG1556" s="171"/>
      <c r="BH1556" s="171"/>
      <c r="BI1556" s="171"/>
      <c r="BJ1556" s="171"/>
      <c r="BK1556" s="171"/>
      <c r="BL1556" s="171"/>
      <c r="BM1556" s="171"/>
      <c r="BN1556" s="171"/>
      <c r="BO1556" s="171"/>
      <c r="BP1556" s="171"/>
    </row>
    <row r="1557" spans="9:68" x14ac:dyDescent="0.25">
      <c r="I1557" s="171">
        <v>23.315000000000001</v>
      </c>
      <c r="J1557" s="175">
        <v>0.9730092527558275</v>
      </c>
      <c r="K1557" s="171">
        <v>0.97348578369503436</v>
      </c>
      <c r="L1557" s="171">
        <v>0.97697502688345572</v>
      </c>
      <c r="M1557" s="171">
        <v>0.97254416478125749</v>
      </c>
      <c r="N1557" s="171">
        <v>0.97410372037821635</v>
      </c>
      <c r="O1557" s="171">
        <v>0.97333800125646275</v>
      </c>
      <c r="P1557" s="171">
        <v>0.97325953497000661</v>
      </c>
      <c r="Q1557" s="171">
        <v>0.98077306855355773</v>
      </c>
      <c r="R1557" s="171">
        <v>0.97335638024575111</v>
      </c>
      <c r="S1557" s="171">
        <v>0.97797615752469402</v>
      </c>
      <c r="T1557" s="171">
        <v>0.96881804666464422</v>
      </c>
      <c r="U1557" s="173">
        <v>0.97848555228508061</v>
      </c>
      <c r="V1557" s="171">
        <v>0.96601111312268795</v>
      </c>
      <c r="W1557" s="171">
        <v>0.9683812388969274</v>
      </c>
      <c r="X1557" s="171">
        <v>0.96401637454474676</v>
      </c>
      <c r="Y1557" s="171">
        <v>0.97131923943484078</v>
      </c>
      <c r="Z1557" s="171">
        <v>0.95584587789849818</v>
      </c>
      <c r="AA1557" s="171">
        <v>0.97121169510089889</v>
      </c>
      <c r="AB1557" s="171">
        <v>0.97116587470016302</v>
      </c>
      <c r="AC1557" s="171">
        <v>0.96159958054367989</v>
      </c>
      <c r="AD1557" s="171">
        <v>0.97459005054783299</v>
      </c>
      <c r="AE1557" s="171">
        <v>0.98038962326742263</v>
      </c>
      <c r="AF1557" s="171">
        <v>0.95460992598775618</v>
      </c>
      <c r="AG1557" s="173">
        <v>0.98026931467689771</v>
      </c>
      <c r="AH1557" s="171"/>
      <c r="AI1557" s="173">
        <v>23.315000000000001</v>
      </c>
      <c r="AJ1557" s="171">
        <v>0.93455155696438552</v>
      </c>
      <c r="AK1557" s="171">
        <v>0.98066485753052923</v>
      </c>
      <c r="AL1557" s="171">
        <v>0.96930123166429416</v>
      </c>
      <c r="AM1557" s="171">
        <v>0.97485029940119772</v>
      </c>
      <c r="AN1557" s="171">
        <v>0.92016199016488287</v>
      </c>
      <c r="AO1557" s="171">
        <v>0.90389395194697597</v>
      </c>
      <c r="AP1557" s="173">
        <v>0.9496610935381834</v>
      </c>
      <c r="AQ1557" s="171">
        <v>0.87251941328731686</v>
      </c>
      <c r="AR1557" s="171">
        <v>0.99880832340269499</v>
      </c>
      <c r="AS1557" s="171">
        <v>0.92966874699951985</v>
      </c>
      <c r="AT1557" s="171">
        <v>0.93341708542713575</v>
      </c>
      <c r="AU1557" s="171">
        <v>0.93855595120842472</v>
      </c>
      <c r="AV1557" s="171">
        <v>0.91147982062780264</v>
      </c>
      <c r="AW1557" s="171">
        <v>0.90975218838614214</v>
      </c>
      <c r="AX1557" s="173">
        <v>0.91236270156578647</v>
      </c>
      <c r="AY1557" s="171"/>
      <c r="AZ1557" s="171"/>
      <c r="BA1557" s="171"/>
      <c r="BB1557" s="171"/>
      <c r="BC1557" s="171"/>
      <c r="BD1557" s="171"/>
      <c r="BE1557" s="171"/>
      <c r="BF1557" s="171"/>
      <c r="BG1557" s="171"/>
      <c r="BH1557" s="171"/>
      <c r="BI1557" s="171"/>
      <c r="BJ1557" s="171"/>
      <c r="BK1557" s="171"/>
      <c r="BL1557" s="171"/>
      <c r="BM1557" s="171"/>
      <c r="BN1557" s="171"/>
      <c r="BO1557" s="171"/>
      <c r="BP1557" s="171"/>
    </row>
    <row r="1558" spans="9:68" x14ac:dyDescent="0.25">
      <c r="I1558" s="171">
        <v>23.33</v>
      </c>
      <c r="J1558" s="175">
        <v>0.97590824431988743</v>
      </c>
      <c r="K1558" s="171">
        <v>0.97266806774541215</v>
      </c>
      <c r="L1558" s="171">
        <v>0.98052184646668783</v>
      </c>
      <c r="M1558" s="171">
        <v>0.966825634006791</v>
      </c>
      <c r="N1558" s="171">
        <v>0.97584014598898983</v>
      </c>
      <c r="O1558" s="171">
        <v>0.97593942072035911</v>
      </c>
      <c r="P1558" s="171">
        <v>0.97179176100671039</v>
      </c>
      <c r="Q1558" s="171">
        <v>0.96898851490394833</v>
      </c>
      <c r="R1558" s="171">
        <v>0.97696614523738246</v>
      </c>
      <c r="S1558" s="171">
        <v>0.97723678584986884</v>
      </c>
      <c r="T1558" s="171">
        <v>0.97078789017253031</v>
      </c>
      <c r="U1558" s="173">
        <v>0.97867535866503708</v>
      </c>
      <c r="V1558" s="171">
        <v>0.96802420039573189</v>
      </c>
      <c r="W1558" s="171">
        <v>0.97083817253975013</v>
      </c>
      <c r="X1558" s="171">
        <v>0.96520835393489479</v>
      </c>
      <c r="Y1558" s="171">
        <v>0.97690428107841798</v>
      </c>
      <c r="Z1558" s="171">
        <v>0.95719289970886279</v>
      </c>
      <c r="AA1558" s="171">
        <v>0.97204998609579008</v>
      </c>
      <c r="AB1558" s="171">
        <v>0.97365854698780652</v>
      </c>
      <c r="AC1558" s="171">
        <v>0.95885525299899754</v>
      </c>
      <c r="AD1558" s="171">
        <v>0.97192106656492794</v>
      </c>
      <c r="AE1558" s="171">
        <v>0.98462177354485669</v>
      </c>
      <c r="AF1558" s="171">
        <v>0.96397005820870396</v>
      </c>
      <c r="AG1558" s="173">
        <v>0.98141056106486835</v>
      </c>
      <c r="AH1558" s="171"/>
      <c r="AI1558" s="173">
        <v>23.33</v>
      </c>
      <c r="AJ1558" s="171">
        <v>0.9118963266828265</v>
      </c>
      <c r="AK1558" s="171">
        <v>0.97028493894165546</v>
      </c>
      <c r="AL1558" s="171">
        <v>0.96026490066225167</v>
      </c>
      <c r="AM1558" s="171">
        <v>0.95836020267157995</v>
      </c>
      <c r="AN1558" s="171">
        <v>0.93260052068267296</v>
      </c>
      <c r="AO1558" s="171">
        <v>0.87834852250759465</v>
      </c>
      <c r="AP1558" s="173">
        <v>0.97379123361952091</v>
      </c>
      <c r="AQ1558" s="171">
        <v>0.88481449525452949</v>
      </c>
      <c r="AR1558" s="171">
        <v>0.99174993124942712</v>
      </c>
      <c r="AS1558" s="171">
        <v>0.93823011681869084</v>
      </c>
      <c r="AT1558" s="171">
        <v>0.93232830820770518</v>
      </c>
      <c r="AU1558" s="171">
        <v>0.94810212894916301</v>
      </c>
      <c r="AV1558" s="171">
        <v>0.89390134529147991</v>
      </c>
      <c r="AW1558" s="171">
        <v>0.90642337566268016</v>
      </c>
      <c r="AX1558" s="173">
        <v>0.90430007010983871</v>
      </c>
      <c r="AY1558" s="171"/>
      <c r="AZ1558" s="171"/>
      <c r="BA1558" s="171"/>
      <c r="BB1558" s="171"/>
      <c r="BC1558" s="171"/>
      <c r="BD1558" s="171"/>
      <c r="BE1558" s="171"/>
      <c r="BF1558" s="171"/>
      <c r="BG1558" s="171"/>
      <c r="BH1558" s="171"/>
      <c r="BI1558" s="171"/>
      <c r="BJ1558" s="171"/>
      <c r="BK1558" s="171"/>
      <c r="BL1558" s="171"/>
      <c r="BM1558" s="171"/>
      <c r="BN1558" s="171"/>
      <c r="BO1558" s="171"/>
      <c r="BP1558" s="171"/>
    </row>
    <row r="1559" spans="9:68" x14ac:dyDescent="0.25">
      <c r="I1559" s="171">
        <v>23.344999999999999</v>
      </c>
      <c r="J1559" s="175">
        <v>0.97743378581948637</v>
      </c>
      <c r="K1559" s="171">
        <v>0.97389870623011854</v>
      </c>
      <c r="L1559" s="171">
        <v>0.98569439636184109</v>
      </c>
      <c r="M1559" s="171">
        <v>0.96424556064807432</v>
      </c>
      <c r="N1559" s="171">
        <v>0.97000857095714133</v>
      </c>
      <c r="O1559" s="171">
        <v>0.9739457372746948</v>
      </c>
      <c r="P1559" s="171">
        <v>0.9743499897582788</v>
      </c>
      <c r="Q1559" s="171">
        <v>0.97264127188359772</v>
      </c>
      <c r="R1559" s="171">
        <v>0.97677447538299544</v>
      </c>
      <c r="S1559" s="171">
        <v>0.97812008142993834</v>
      </c>
      <c r="T1559" s="171">
        <v>0.9710452348798424</v>
      </c>
      <c r="U1559" s="173">
        <v>0.97967063488362527</v>
      </c>
      <c r="V1559" s="171">
        <v>0.97569371257710846</v>
      </c>
      <c r="W1559" s="171">
        <v>0.97196900978821521</v>
      </c>
      <c r="X1559" s="171">
        <v>0.96052220552878076</v>
      </c>
      <c r="Y1559" s="171">
        <v>0.98147994803683558</v>
      </c>
      <c r="Z1559" s="171">
        <v>0.95341315641203717</v>
      </c>
      <c r="AA1559" s="171">
        <v>0.97346152530540753</v>
      </c>
      <c r="AB1559" s="171">
        <v>0.97097334301047278</v>
      </c>
      <c r="AC1559" s="171">
        <v>0.9589220894456032</v>
      </c>
      <c r="AD1559" s="171">
        <v>0.97220468500399582</v>
      </c>
      <c r="AE1559" s="171">
        <v>0.97935229922587652</v>
      </c>
      <c r="AF1559" s="171">
        <v>0.96892519702332935</v>
      </c>
      <c r="AG1559" s="173">
        <v>0.98621202667480901</v>
      </c>
      <c r="AH1559" s="171"/>
      <c r="AI1559" s="173">
        <v>23.344999999999999</v>
      </c>
      <c r="AJ1559" s="171">
        <v>0.91907514450867056</v>
      </c>
      <c r="AK1559" s="171">
        <v>0.97327001356852116</v>
      </c>
      <c r="AL1559" s="171">
        <v>0.93495079532091374</v>
      </c>
      <c r="AM1559" s="171">
        <v>0.93127590971902374</v>
      </c>
      <c r="AN1559" s="171">
        <v>0.94696750554430631</v>
      </c>
      <c r="AO1559" s="171">
        <v>0.92253521126760574</v>
      </c>
      <c r="AP1559" s="173">
        <v>0.96240397650248521</v>
      </c>
      <c r="AQ1559" s="171">
        <v>0.85019413287316647</v>
      </c>
      <c r="AR1559" s="171">
        <v>0.94032450270418944</v>
      </c>
      <c r="AS1559" s="171">
        <v>0.91078572571611449</v>
      </c>
      <c r="AT1559" s="171">
        <v>0.93626465661641534</v>
      </c>
      <c r="AU1559" s="171">
        <v>0.94863247215698154</v>
      </c>
      <c r="AV1559" s="171">
        <v>0.89641255605381176</v>
      </c>
      <c r="AW1559" s="171">
        <v>0.85834052521267412</v>
      </c>
      <c r="AX1559" s="173">
        <v>0.89612058892264546</v>
      </c>
      <c r="AY1559" s="171"/>
      <c r="AZ1559" s="171"/>
      <c r="BA1559" s="171"/>
      <c r="BB1559" s="171"/>
      <c r="BC1559" s="171"/>
      <c r="BD1559" s="171"/>
      <c r="BE1559" s="171"/>
      <c r="BF1559" s="171"/>
      <c r="BG1559" s="171"/>
      <c r="BH1559" s="171"/>
      <c r="BI1559" s="171"/>
      <c r="BJ1559" s="171"/>
      <c r="BK1559" s="171"/>
      <c r="BL1559" s="171"/>
      <c r="BM1559" s="171"/>
      <c r="BN1559" s="171"/>
      <c r="BO1559" s="171"/>
      <c r="BP1559" s="171"/>
    </row>
    <row r="1560" spans="9:68" x14ac:dyDescent="0.25">
      <c r="I1560" s="171">
        <v>23.36</v>
      </c>
      <c r="J1560" s="175">
        <v>0.97665710426510322</v>
      </c>
      <c r="K1560" s="171">
        <v>0.97261440004932431</v>
      </c>
      <c r="L1560" s="171">
        <v>0.98789110916864065</v>
      </c>
      <c r="M1560" s="171">
        <v>0.97244603379053329</v>
      </c>
      <c r="N1560" s="171">
        <v>0.9755366341606917</v>
      </c>
      <c r="O1560" s="171">
        <v>0.96478508893658721</v>
      </c>
      <c r="P1560" s="171">
        <v>0.97247645481635869</v>
      </c>
      <c r="Q1560" s="171">
        <v>0.96956969016856664</v>
      </c>
      <c r="R1560" s="171">
        <v>0.97965738710805095</v>
      </c>
      <c r="S1560" s="171">
        <v>0.98015762004922136</v>
      </c>
      <c r="T1560" s="171">
        <v>0.96793360781002702</v>
      </c>
      <c r="U1560" s="173">
        <v>0.97430516621807328</v>
      </c>
      <c r="V1560" s="171">
        <v>0.97785594384862851</v>
      </c>
      <c r="W1560" s="171">
        <v>0.97804423506033433</v>
      </c>
      <c r="X1560" s="171">
        <v>0.962757690484079</v>
      </c>
      <c r="Y1560" s="171">
        <v>0.98602320791595677</v>
      </c>
      <c r="Z1560" s="171">
        <v>0.95746872685229301</v>
      </c>
      <c r="AA1560" s="171">
        <v>0.96914667237747487</v>
      </c>
      <c r="AB1560" s="171">
        <v>0.97263145393872807</v>
      </c>
      <c r="AC1560" s="171">
        <v>0.95121112250659723</v>
      </c>
      <c r="AD1560" s="171">
        <v>0.96986035241850177</v>
      </c>
      <c r="AE1560" s="171">
        <v>0.97814719672817374</v>
      </c>
      <c r="AF1560" s="171">
        <v>0.96452368471588112</v>
      </c>
      <c r="AG1560" s="173">
        <v>0.97614555205968645</v>
      </c>
      <c r="AH1560" s="171"/>
      <c r="AI1560" s="173">
        <v>23.36</v>
      </c>
      <c r="AJ1560" s="171">
        <v>0.90481074025731878</v>
      </c>
      <c r="AK1560" s="171">
        <v>0.94552238805970146</v>
      </c>
      <c r="AL1560" s="171">
        <v>0.95574673516123054</v>
      </c>
      <c r="AM1560" s="171">
        <v>0.96895439889451895</v>
      </c>
      <c r="AN1560" s="171">
        <v>0.96210587214347731</v>
      </c>
      <c r="AO1560" s="171">
        <v>0.90983153824910268</v>
      </c>
      <c r="AP1560" s="173">
        <v>0.95300497062810685</v>
      </c>
      <c r="AQ1560" s="171">
        <v>0.84027178602243324</v>
      </c>
      <c r="AR1560" s="171">
        <v>0.98414153451278752</v>
      </c>
      <c r="AS1560" s="171">
        <v>0.93310929748759797</v>
      </c>
      <c r="AT1560" s="171">
        <v>0.91934673366834163</v>
      </c>
      <c r="AU1560" s="171">
        <v>0.95340556102735052</v>
      </c>
      <c r="AV1560" s="171">
        <v>0.87766816143497772</v>
      </c>
      <c r="AW1560" s="171">
        <v>0.83392923190728641</v>
      </c>
      <c r="AX1560" s="173">
        <v>0.91972423463426034</v>
      </c>
      <c r="AY1560" s="171"/>
      <c r="AZ1560" s="171"/>
      <c r="BA1560" s="171"/>
      <c r="BB1560" s="171"/>
      <c r="BC1560" s="171"/>
      <c r="BD1560" s="171"/>
      <c r="BE1560" s="171"/>
      <c r="BF1560" s="171"/>
      <c r="BG1560" s="171"/>
      <c r="BH1560" s="171"/>
      <c r="BI1560" s="171"/>
      <c r="BJ1560" s="171"/>
      <c r="BK1560" s="171"/>
      <c r="BL1560" s="171"/>
      <c r="BM1560" s="171"/>
      <c r="BN1560" s="171"/>
      <c r="BO1560" s="171"/>
      <c r="BP1560" s="171"/>
    </row>
    <row r="1561" spans="9:68" x14ac:dyDescent="0.25">
      <c r="I1561" s="171">
        <v>23.375</v>
      </c>
      <c r="J1561" s="175">
        <v>0.97327768654798419</v>
      </c>
      <c r="K1561" s="171">
        <v>0.97430315930845746</v>
      </c>
      <c r="L1561" s="171">
        <v>0.98364619867607139</v>
      </c>
      <c r="M1561" s="171">
        <v>0.96874806034671135</v>
      </c>
      <c r="N1561" s="171">
        <v>0.97070845726378341</v>
      </c>
      <c r="O1561" s="171">
        <v>0.97365111490754885</v>
      </c>
      <c r="P1561" s="171">
        <v>0.97501049836078391</v>
      </c>
      <c r="Q1561" s="171">
        <v>0.97206836363044347</v>
      </c>
      <c r="R1561" s="171">
        <v>0.98257764360998889</v>
      </c>
      <c r="S1561" s="171">
        <v>0.97837218674744519</v>
      </c>
      <c r="T1561" s="171">
        <v>0.969914704532303</v>
      </c>
      <c r="U1561" s="173">
        <v>0.97786494793207146</v>
      </c>
      <c r="V1561" s="171">
        <v>0.97244332596930094</v>
      </c>
      <c r="W1561" s="171">
        <v>0.97759842539478992</v>
      </c>
      <c r="X1561" s="171">
        <v>0.96651618245439375</v>
      </c>
      <c r="Y1561" s="171">
        <v>0.97895099772706728</v>
      </c>
      <c r="Z1561" s="171">
        <v>0.96234150282662445</v>
      </c>
      <c r="AA1561" s="171">
        <v>0.96724176828206798</v>
      </c>
      <c r="AB1561" s="171">
        <v>0.96255305513763445</v>
      </c>
      <c r="AC1561" s="171">
        <v>0.95078763295267288</v>
      </c>
      <c r="AD1561" s="171">
        <v>0.97101798405196105</v>
      </c>
      <c r="AE1561" s="171">
        <v>0.9787990990108465</v>
      </c>
      <c r="AF1561" s="171">
        <v>0.95831299725849151</v>
      </c>
      <c r="AG1561" s="173">
        <v>0.97404273810630093</v>
      </c>
      <c r="AH1561" s="171"/>
      <c r="AI1561" s="173">
        <v>23.375</v>
      </c>
      <c r="AJ1561" s="171">
        <v>0.91515942569457398</v>
      </c>
      <c r="AK1561" s="171">
        <v>0.9578697421981005</v>
      </c>
      <c r="AL1561" s="171">
        <v>0.95661323265457698</v>
      </c>
      <c r="AM1561" s="171">
        <v>0.95974205435283289</v>
      </c>
      <c r="AN1561" s="171">
        <v>0.9529457140102211</v>
      </c>
      <c r="AO1561" s="171">
        <v>0.94642363987848688</v>
      </c>
      <c r="AP1561" s="173">
        <v>0.93619521012200635</v>
      </c>
      <c r="AQ1561" s="171">
        <v>0.84027178602243324</v>
      </c>
      <c r="AR1561" s="171">
        <v>0.97717480979008142</v>
      </c>
      <c r="AS1561" s="171">
        <v>0.91422627620419272</v>
      </c>
      <c r="AT1561" s="171">
        <v>0.92160804020100506</v>
      </c>
      <c r="AU1561" s="171">
        <v>0.95552693385862564</v>
      </c>
      <c r="AV1561" s="171">
        <v>0.88331838565022436</v>
      </c>
      <c r="AW1561" s="171">
        <v>0.8836148440389594</v>
      </c>
      <c r="AX1561" s="173">
        <v>0.91890628651554107</v>
      </c>
      <c r="AY1561" s="171"/>
      <c r="AZ1561" s="171"/>
      <c r="BA1561" s="171"/>
      <c r="BB1561" s="171"/>
      <c r="BC1561" s="171"/>
      <c r="BD1561" s="171"/>
      <c r="BE1561" s="171"/>
      <c r="BF1561" s="171"/>
      <c r="BG1561" s="171"/>
      <c r="BH1561" s="171"/>
      <c r="BI1561" s="171"/>
      <c r="BJ1561" s="171"/>
      <c r="BK1561" s="171"/>
      <c r="BL1561" s="171"/>
      <c r="BM1561" s="171"/>
      <c r="BN1561" s="171"/>
      <c r="BO1561" s="171"/>
      <c r="BP1561" s="171"/>
    </row>
    <row r="1562" spans="9:68" x14ac:dyDescent="0.25">
      <c r="I1562" s="171">
        <v>23.39</v>
      </c>
      <c r="J1562" s="175">
        <v>0.97588198599729725</v>
      </c>
      <c r="K1562" s="171">
        <v>0.97214380098598985</v>
      </c>
      <c r="L1562" s="171">
        <v>0.97968195349585763</v>
      </c>
      <c r="M1562" s="171">
        <v>0.9685989936970737</v>
      </c>
      <c r="N1562" s="171">
        <v>0.966479308145759</v>
      </c>
      <c r="O1562" s="171">
        <v>0.97352363834939337</v>
      </c>
      <c r="P1562" s="171">
        <v>0.97082589320350965</v>
      </c>
      <c r="Q1562" s="171">
        <v>0.97004892887155936</v>
      </c>
      <c r="R1562" s="171">
        <v>0.98144447847433314</v>
      </c>
      <c r="S1562" s="171">
        <v>0.9824967950201966</v>
      </c>
      <c r="T1562" s="171">
        <v>0.96761351109097749</v>
      </c>
      <c r="U1562" s="173">
        <v>0.9734279429098972</v>
      </c>
      <c r="V1562" s="171">
        <v>0.98185003441110652</v>
      </c>
      <c r="W1562" s="171">
        <v>0.97290782362691586</v>
      </c>
      <c r="X1562" s="171">
        <v>0.9693778474845739</v>
      </c>
      <c r="Y1562" s="171">
        <v>0.9777252841217644</v>
      </c>
      <c r="Z1562" s="171">
        <v>0.9519038287598065</v>
      </c>
      <c r="AA1562" s="171">
        <v>0.9753359145156405</v>
      </c>
      <c r="AB1562" s="171">
        <v>0.96585508483674598</v>
      </c>
      <c r="AC1562" s="171">
        <v>0.95470908860438586</v>
      </c>
      <c r="AD1562" s="171">
        <v>0.97736720223814044</v>
      </c>
      <c r="AE1562" s="171">
        <v>0.98530181252528737</v>
      </c>
      <c r="AF1562" s="171">
        <v>0.96000585767081625</v>
      </c>
      <c r="AG1562" s="173">
        <v>0.97526227426199541</v>
      </c>
      <c r="AH1562" s="171"/>
      <c r="AI1562" s="173">
        <v>23.39</v>
      </c>
      <c r="AJ1562" s="171">
        <v>0.88793585679656917</v>
      </c>
      <c r="AK1562" s="171">
        <v>0.96085481682496621</v>
      </c>
      <c r="AL1562" s="171">
        <v>0.95209506715355574</v>
      </c>
      <c r="AM1562" s="171">
        <v>0.95043758636573017</v>
      </c>
      <c r="AN1562" s="171">
        <v>0.95882749975894344</v>
      </c>
      <c r="AO1562" s="171">
        <v>0.94297155481911077</v>
      </c>
      <c r="AP1562" s="173">
        <v>0.94694984184365094</v>
      </c>
      <c r="AQ1562" s="171">
        <v>0.85407679033649697</v>
      </c>
      <c r="AR1562" s="171">
        <v>0.93904115867632232</v>
      </c>
      <c r="AS1562" s="171">
        <v>0.91366618658985432</v>
      </c>
      <c r="AT1562" s="171">
        <v>0.92386934673366838</v>
      </c>
      <c r="AU1562" s="171">
        <v>0.96189105235245098</v>
      </c>
      <c r="AV1562" s="171">
        <v>0.88825112107623316</v>
      </c>
      <c r="AW1562" s="171">
        <v>0.89631364813216607</v>
      </c>
      <c r="AX1562" s="173">
        <v>0.9139985978032249</v>
      </c>
      <c r="AY1562" s="171"/>
      <c r="AZ1562" s="171"/>
      <c r="BA1562" s="171"/>
      <c r="BB1562" s="171"/>
      <c r="BC1562" s="171"/>
      <c r="BD1562" s="171"/>
      <c r="BE1562" s="171"/>
      <c r="BF1562" s="171"/>
      <c r="BG1562" s="171"/>
      <c r="BH1562" s="171"/>
      <c r="BI1562" s="171"/>
      <c r="BJ1562" s="171"/>
      <c r="BK1562" s="171"/>
      <c r="BL1562" s="171"/>
      <c r="BM1562" s="171"/>
      <c r="BN1562" s="171"/>
      <c r="BO1562" s="171"/>
      <c r="BP1562" s="171"/>
    </row>
    <row r="1563" spans="9:68" x14ac:dyDescent="0.25">
      <c r="I1563" s="171">
        <v>23.405000000000001</v>
      </c>
      <c r="J1563" s="175">
        <v>0.97773504209023621</v>
      </c>
      <c r="K1563" s="171">
        <v>0.97151788099863212</v>
      </c>
      <c r="L1563" s="171">
        <v>0.97672635276880782</v>
      </c>
      <c r="M1563" s="171">
        <v>0.96941470590611833</v>
      </c>
      <c r="N1563" s="171">
        <v>0.97263761066841736</v>
      </c>
      <c r="O1563" s="171">
        <v>0.97339905880535449</v>
      </c>
      <c r="P1563" s="171">
        <v>0.97731472024681609</v>
      </c>
      <c r="Q1563" s="171">
        <v>0.96864010080984597</v>
      </c>
      <c r="R1563" s="171">
        <v>0.98066835551627429</v>
      </c>
      <c r="S1563" s="171">
        <v>0.97836593872215705</v>
      </c>
      <c r="T1563" s="171">
        <v>0.96796266461334068</v>
      </c>
      <c r="U1563" s="173">
        <v>0.97949653004870063</v>
      </c>
      <c r="V1563" s="171">
        <v>0.97696476174915781</v>
      </c>
      <c r="W1563" s="171">
        <v>0.97021079169963986</v>
      </c>
      <c r="X1563" s="171">
        <v>0.96076479172546003</v>
      </c>
      <c r="Y1563" s="171">
        <v>0.97571476731466034</v>
      </c>
      <c r="Z1563" s="171">
        <v>0.95010416549275467</v>
      </c>
      <c r="AA1563" s="171">
        <v>0.9755369218856822</v>
      </c>
      <c r="AB1563" s="171">
        <v>0.96545536970937695</v>
      </c>
      <c r="AC1563" s="171">
        <v>0.96173152490809999</v>
      </c>
      <c r="AD1563" s="171">
        <v>0.97723839588999306</v>
      </c>
      <c r="AE1563" s="171">
        <v>0.97972454538032228</v>
      </c>
      <c r="AF1563" s="171">
        <v>0.95873127903975452</v>
      </c>
      <c r="AG1563" s="173">
        <v>0.9759875741765901</v>
      </c>
      <c r="AH1563" s="171"/>
      <c r="AI1563" s="173">
        <v>23.405000000000001</v>
      </c>
      <c r="AJ1563" s="171">
        <v>0.88019765056871146</v>
      </c>
      <c r="AK1563" s="171">
        <v>0.96085481682496621</v>
      </c>
      <c r="AL1563" s="171">
        <v>0.95797487157269301</v>
      </c>
      <c r="AM1563" s="171">
        <v>0.96103178258866884</v>
      </c>
      <c r="AN1563" s="171">
        <v>0.96335936746697515</v>
      </c>
      <c r="AO1563" s="171">
        <v>0.93275338304335842</v>
      </c>
      <c r="AP1563" s="173">
        <v>0.96240397650248521</v>
      </c>
      <c r="AQ1563" s="171">
        <v>0.8317515099223467</v>
      </c>
      <c r="AR1563" s="171">
        <v>0.95434961958016329</v>
      </c>
      <c r="AS1563" s="171">
        <v>0.92110737718034885</v>
      </c>
      <c r="AT1563" s="171">
        <v>0.94137353433835835</v>
      </c>
      <c r="AU1563" s="171">
        <v>0.95287521781953188</v>
      </c>
      <c r="AV1563" s="171">
        <v>0.92591928251121081</v>
      </c>
      <c r="AW1563" s="171">
        <v>0.91653310319319437</v>
      </c>
      <c r="AX1563" s="173">
        <v>0.94648282308950682</v>
      </c>
      <c r="AY1563" s="171"/>
      <c r="AZ1563" s="171"/>
      <c r="BA1563" s="171"/>
      <c r="BB1563" s="171"/>
      <c r="BC1563" s="171"/>
      <c r="BD1563" s="171"/>
      <c r="BE1563" s="171"/>
      <c r="BF1563" s="171"/>
      <c r="BG1563" s="171"/>
      <c r="BH1563" s="171"/>
      <c r="BI1563" s="171"/>
      <c r="BJ1563" s="171"/>
      <c r="BK1563" s="171"/>
      <c r="BL1563" s="171"/>
      <c r="BM1563" s="171"/>
      <c r="BN1563" s="171"/>
      <c r="BO1563" s="171"/>
      <c r="BP1563" s="171"/>
    </row>
    <row r="1564" spans="9:68" x14ac:dyDescent="0.25">
      <c r="I1564" s="171">
        <v>23.42</v>
      </c>
      <c r="J1564" s="175">
        <v>0.9739667454948</v>
      </c>
      <c r="K1564" s="171">
        <v>0.96596631961155621</v>
      </c>
      <c r="L1564" s="171">
        <v>0.9801153496728009</v>
      </c>
      <c r="M1564" s="171">
        <v>0.96992544011165105</v>
      </c>
      <c r="N1564" s="171">
        <v>0.97421979869077346</v>
      </c>
      <c r="O1564" s="171">
        <v>0.97222295639703249</v>
      </c>
      <c r="P1564" s="171">
        <v>0.9745686443003605</v>
      </c>
      <c r="Q1564" s="171">
        <v>0.9725137618281029</v>
      </c>
      <c r="R1564" s="171">
        <v>0.98490415021200484</v>
      </c>
      <c r="S1564" s="171">
        <v>0.97428948397627069</v>
      </c>
      <c r="T1564" s="171">
        <v>0.97144786404805961</v>
      </c>
      <c r="U1564" s="173">
        <v>0.97336937443144689</v>
      </c>
      <c r="V1564" s="171">
        <v>0.96694300700002245</v>
      </c>
      <c r="W1564" s="171">
        <v>0.96524361169196415</v>
      </c>
      <c r="X1564" s="171">
        <v>0.96195381564822047</v>
      </c>
      <c r="Y1564" s="171">
        <v>0.97479997701441701</v>
      </c>
      <c r="Z1564" s="171">
        <v>0.94490765377867436</v>
      </c>
      <c r="AA1564" s="171">
        <v>0.98136846510349873</v>
      </c>
      <c r="AB1564" s="171">
        <v>0.97119409356234909</v>
      </c>
      <c r="AC1564" s="171">
        <v>0.96644925615644339</v>
      </c>
      <c r="AD1564" s="171">
        <v>0.97714668087934864</v>
      </c>
      <c r="AE1564" s="171">
        <v>0.9852406177672427</v>
      </c>
      <c r="AF1564" s="171">
        <v>0.95538015509738494</v>
      </c>
      <c r="AG1564" s="173">
        <v>0.97960529425040155</v>
      </c>
      <c r="AH1564" s="171"/>
      <c r="AI1564" s="173">
        <v>23.42</v>
      </c>
      <c r="AJ1564" s="171">
        <v>0.92485549132947953</v>
      </c>
      <c r="AK1564" s="171">
        <v>0.94599728629579383</v>
      </c>
      <c r="AL1564" s="171">
        <v>0.95617998390790382</v>
      </c>
      <c r="AM1564" s="171">
        <v>0.96830953477660087</v>
      </c>
      <c r="AN1564" s="171">
        <v>0.96008099508244171</v>
      </c>
      <c r="AO1564" s="171">
        <v>0.92170671085335565</v>
      </c>
      <c r="AP1564" s="173">
        <v>0.95571622232263886</v>
      </c>
      <c r="AQ1564" s="171">
        <v>0.83714408973252774</v>
      </c>
      <c r="AR1564" s="171">
        <v>0.94353286277385651</v>
      </c>
      <c r="AS1564" s="171">
        <v>0.92334773563770189</v>
      </c>
      <c r="AT1564" s="171">
        <v>0.94983249581239526</v>
      </c>
      <c r="AU1564" s="171">
        <v>0.96348208197590723</v>
      </c>
      <c r="AV1564" s="171">
        <v>0.92340807174887896</v>
      </c>
      <c r="AW1564" s="171">
        <v>0.90383429909998758</v>
      </c>
      <c r="AX1564" s="173">
        <v>0.93351250292124333</v>
      </c>
      <c r="AY1564" s="171"/>
      <c r="AZ1564" s="171"/>
      <c r="BA1564" s="171"/>
      <c r="BB1564" s="171"/>
      <c r="BC1564" s="171"/>
      <c r="BD1564" s="171"/>
      <c r="BE1564" s="171"/>
      <c r="BF1564" s="171"/>
      <c r="BG1564" s="171"/>
      <c r="BH1564" s="171"/>
      <c r="BI1564" s="171"/>
      <c r="BJ1564" s="171"/>
      <c r="BK1564" s="171"/>
      <c r="BL1564" s="171"/>
      <c r="BM1564" s="171"/>
      <c r="BN1564" s="171"/>
      <c r="BO1564" s="171"/>
      <c r="BP1564" s="171"/>
    </row>
    <row r="1565" spans="9:68" x14ac:dyDescent="0.25">
      <c r="I1565" s="171">
        <v>23.434999999999999</v>
      </c>
      <c r="J1565" s="175">
        <v>0.97437348193488649</v>
      </c>
      <c r="K1565" s="171">
        <v>0.9664471461574381</v>
      </c>
      <c r="L1565" s="171">
        <v>0.97605047880821616</v>
      </c>
      <c r="M1565" s="171">
        <v>0.96231407304610139</v>
      </c>
      <c r="N1565" s="171">
        <v>0.97401615200628966</v>
      </c>
      <c r="O1565" s="171">
        <v>0.9718246546568684</v>
      </c>
      <c r="P1565" s="171">
        <v>0.97697832704898468</v>
      </c>
      <c r="Q1565" s="171">
        <v>0.97358215174250939</v>
      </c>
      <c r="R1565" s="171">
        <v>0.98150865138211951</v>
      </c>
      <c r="S1565" s="171">
        <v>0.97129590934894638</v>
      </c>
      <c r="T1565" s="171">
        <v>0.97923638134596447</v>
      </c>
      <c r="U1565" s="173">
        <v>0.9770161485468305</v>
      </c>
      <c r="V1565" s="171">
        <v>0.95970761613475852</v>
      </c>
      <c r="W1565" s="171">
        <v>0.96243998233728201</v>
      </c>
      <c r="X1565" s="171">
        <v>0.96505485876321762</v>
      </c>
      <c r="Y1565" s="171">
        <v>0.96983880528699462</v>
      </c>
      <c r="Z1565" s="171">
        <v>0.95214769606564909</v>
      </c>
      <c r="AA1565" s="171">
        <v>0.96708317331427585</v>
      </c>
      <c r="AB1565" s="171">
        <v>0.95862798605197708</v>
      </c>
      <c r="AC1565" s="171">
        <v>0.96439576395210813</v>
      </c>
      <c r="AD1565" s="171">
        <v>0.97245012619308036</v>
      </c>
      <c r="AE1565" s="171">
        <v>0.9863129251957683</v>
      </c>
      <c r="AF1565" s="171">
        <v>0.9606699584576055</v>
      </c>
      <c r="AG1565" s="173">
        <v>0.98471960032038086</v>
      </c>
      <c r="AH1565" s="171"/>
      <c r="AI1565" s="173">
        <v>23.434999999999999</v>
      </c>
      <c r="AJ1565" s="171">
        <v>0.93716203617378346</v>
      </c>
      <c r="AK1565" s="171">
        <v>0.95393487109905017</v>
      </c>
      <c r="AL1565" s="171">
        <v>0.95933651049080892</v>
      </c>
      <c r="AM1565" s="171">
        <v>0.97162597881160784</v>
      </c>
      <c r="AN1565" s="171">
        <v>0.92151190820557349</v>
      </c>
      <c r="AO1565" s="171">
        <v>0.99226732946699814</v>
      </c>
      <c r="AP1565" s="173">
        <v>0.96710347943967445</v>
      </c>
      <c r="AQ1565" s="171">
        <v>0.81492666091458132</v>
      </c>
      <c r="AR1565" s="171">
        <v>0.952424603538363</v>
      </c>
      <c r="AS1565" s="171">
        <v>0.94623139702352366</v>
      </c>
      <c r="AT1565" s="171">
        <v>0.93852596314907877</v>
      </c>
      <c r="AU1565" s="171">
        <v>0.94545041291006893</v>
      </c>
      <c r="AV1565" s="171">
        <v>0.91838565022421526</v>
      </c>
      <c r="AW1565" s="171">
        <v>0.91308100110960422</v>
      </c>
      <c r="AX1565" s="173">
        <v>0.92533302173404997</v>
      </c>
      <c r="AY1565" s="171"/>
      <c r="AZ1565" s="171"/>
      <c r="BA1565" s="171"/>
      <c r="BB1565" s="171"/>
      <c r="BC1565" s="171"/>
      <c r="BD1565" s="171"/>
      <c r="BE1565" s="171"/>
      <c r="BF1565" s="171"/>
      <c r="BG1565" s="171"/>
      <c r="BH1565" s="171"/>
      <c r="BI1565" s="171"/>
      <c r="BJ1565" s="171"/>
      <c r="BK1565" s="171"/>
      <c r="BL1565" s="171"/>
      <c r="BM1565" s="171"/>
      <c r="BN1565" s="171"/>
      <c r="BO1565" s="171"/>
      <c r="BP1565" s="171"/>
    </row>
    <row r="1566" spans="9:68" x14ac:dyDescent="0.25">
      <c r="I1566" s="171">
        <v>23.45</v>
      </c>
      <c r="J1566" s="175">
        <v>0.97290524511802712</v>
      </c>
      <c r="K1566" s="171">
        <v>0.96990556215796442</v>
      </c>
      <c r="L1566" s="171">
        <v>0.97808492153136306</v>
      </c>
      <c r="M1566" s="171">
        <v>0.9678725163303783</v>
      </c>
      <c r="N1566" s="171">
        <v>0.97803790529335788</v>
      </c>
      <c r="O1566" s="171">
        <v>0.97417934574658638</v>
      </c>
      <c r="P1566" s="171">
        <v>0.9774751736637457</v>
      </c>
      <c r="Q1566" s="171">
        <v>0.97455133751934886</v>
      </c>
      <c r="R1566" s="171">
        <v>0.98424828602163161</v>
      </c>
      <c r="S1566" s="171">
        <v>0.97536522921239077</v>
      </c>
      <c r="T1566" s="171">
        <v>0.97393461226887768</v>
      </c>
      <c r="U1566" s="173">
        <v>0.97308652458714517</v>
      </c>
      <c r="V1566" s="171">
        <v>0.97162842508263736</v>
      </c>
      <c r="W1566" s="171">
        <v>0.96838918046199396</v>
      </c>
      <c r="X1566" s="171">
        <v>0.95489314931973357</v>
      </c>
      <c r="Y1566" s="171">
        <v>0.97193944313923575</v>
      </c>
      <c r="Z1566" s="171">
        <v>0.94929429296008849</v>
      </c>
      <c r="AA1566" s="171">
        <v>0.97842630036504041</v>
      </c>
      <c r="AB1566" s="171">
        <v>0.97077902810929584</v>
      </c>
      <c r="AC1566" s="171">
        <v>0.96263266458474983</v>
      </c>
      <c r="AD1566" s="171">
        <v>0.9739784989363427</v>
      </c>
      <c r="AE1566" s="171">
        <v>0.99157886572459442</v>
      </c>
      <c r="AF1566" s="171">
        <v>0.96615315676741942</v>
      </c>
      <c r="AG1566" s="173">
        <v>0.97787150247144661</v>
      </c>
      <c r="AH1566" s="171"/>
      <c r="AI1566" s="173">
        <v>23.45</v>
      </c>
      <c r="AJ1566" s="171">
        <v>0.9384672757784821</v>
      </c>
      <c r="AK1566" s="171">
        <v>0.94002713704206253</v>
      </c>
      <c r="AL1566" s="171">
        <v>0.95481834498978768</v>
      </c>
      <c r="AM1566" s="171">
        <v>0.96232151082450512</v>
      </c>
      <c r="AN1566" s="171">
        <v>0.92083694918522818</v>
      </c>
      <c r="AO1566" s="171">
        <v>0.97100248550124302</v>
      </c>
      <c r="AP1566" s="173">
        <v>0.95770447356529598</v>
      </c>
      <c r="AQ1566" s="171">
        <v>0.80489646246764468</v>
      </c>
      <c r="AR1566" s="171">
        <v>0.96388303235860284</v>
      </c>
      <c r="AS1566" s="171">
        <v>0.92678828612578001</v>
      </c>
      <c r="AT1566" s="171">
        <v>0.93685092127303193</v>
      </c>
      <c r="AU1566" s="171">
        <v>0.96772482763845735</v>
      </c>
      <c r="AV1566" s="171">
        <v>0.91713004484304927</v>
      </c>
      <c r="AW1566" s="171">
        <v>0.89791640981383314</v>
      </c>
      <c r="AX1566" s="173">
        <v>0.90827296097218979</v>
      </c>
      <c r="AY1566" s="171"/>
      <c r="AZ1566" s="171"/>
      <c r="BA1566" s="171"/>
      <c r="BB1566" s="171"/>
      <c r="BC1566" s="171"/>
      <c r="BD1566" s="171"/>
      <c r="BE1566" s="171"/>
      <c r="BF1566" s="171"/>
      <c r="BG1566" s="171"/>
      <c r="BH1566" s="171"/>
      <c r="BI1566" s="171"/>
      <c r="BJ1566" s="171"/>
      <c r="BK1566" s="171"/>
      <c r="BL1566" s="171"/>
      <c r="BM1566" s="171"/>
      <c r="BN1566" s="171"/>
      <c r="BO1566" s="171"/>
      <c r="BP1566" s="171"/>
    </row>
    <row r="1567" spans="9:68" x14ac:dyDescent="0.25">
      <c r="I1567" s="171">
        <v>23.465</v>
      </c>
      <c r="J1567" s="175">
        <v>0.97527648315958348</v>
      </c>
      <c r="K1567" s="171">
        <v>0.97201269104086341</v>
      </c>
      <c r="L1567" s="171">
        <v>0.97765662873055736</v>
      </c>
      <c r="M1567" s="171">
        <v>0.96904473178351036</v>
      </c>
      <c r="N1567" s="171">
        <v>0.97612220691414975</v>
      </c>
      <c r="O1567" s="171">
        <v>0.97566605370610171</v>
      </c>
      <c r="P1567" s="171">
        <v>0.97259902636750162</v>
      </c>
      <c r="Q1567" s="171">
        <v>0.97288694596135794</v>
      </c>
      <c r="R1567" s="171">
        <v>0.98453643839517169</v>
      </c>
      <c r="S1567" s="171">
        <v>0.97389534926364629</v>
      </c>
      <c r="T1567" s="171">
        <v>0.97679887324445913</v>
      </c>
      <c r="U1567" s="173">
        <v>0.97809393888566121</v>
      </c>
      <c r="V1567" s="171">
        <v>0.97113461871894791</v>
      </c>
      <c r="W1567" s="171">
        <v>0.96477766147535871</v>
      </c>
      <c r="X1567" s="171">
        <v>0.96551140019839055</v>
      </c>
      <c r="Y1567" s="171">
        <v>0.97669301450820944</v>
      </c>
      <c r="Z1567" s="171">
        <v>0.95923627275032963</v>
      </c>
      <c r="AA1567" s="171">
        <v>0.97783420785409714</v>
      </c>
      <c r="AB1567" s="171">
        <v>0.97820904533107433</v>
      </c>
      <c r="AC1567" s="171">
        <v>0.95667039260650621</v>
      </c>
      <c r="AD1567" s="171">
        <v>0.97574409138765172</v>
      </c>
      <c r="AE1567" s="171">
        <v>0.97906550834686801</v>
      </c>
      <c r="AF1567" s="171">
        <v>0.96525681483546588</v>
      </c>
      <c r="AG1567" s="173">
        <v>0.98003805629676832</v>
      </c>
      <c r="AH1567" s="171"/>
      <c r="AI1567" s="173">
        <v>23.465</v>
      </c>
      <c r="AJ1567" s="171">
        <v>0.92550811113182907</v>
      </c>
      <c r="AK1567" s="171">
        <v>0.95983717774762556</v>
      </c>
      <c r="AL1567" s="171">
        <v>0.97289100699387254</v>
      </c>
      <c r="AM1567" s="171">
        <v>0.96232151082450512</v>
      </c>
      <c r="AN1567" s="171">
        <v>0.93327547970301827</v>
      </c>
      <c r="AO1567" s="171">
        <v>0.95070422535211274</v>
      </c>
      <c r="AP1567" s="173">
        <v>0.96773610483506545</v>
      </c>
      <c r="AQ1567" s="171">
        <v>0.81643658326143242</v>
      </c>
      <c r="AR1567" s="171">
        <v>0.93904115867632232</v>
      </c>
      <c r="AS1567" s="171">
        <v>0.95079212674027835</v>
      </c>
      <c r="AT1567" s="171">
        <v>0.90527638190954773</v>
      </c>
      <c r="AU1567" s="171">
        <v>0.97719524206379271</v>
      </c>
      <c r="AV1567" s="171">
        <v>0.91336322869955155</v>
      </c>
      <c r="AW1567" s="171">
        <v>0.91147823942793726</v>
      </c>
      <c r="AX1567" s="173">
        <v>0.90990885720962844</v>
      </c>
      <c r="AY1567" s="171"/>
      <c r="AZ1567" s="171"/>
      <c r="BA1567" s="171"/>
      <c r="BB1567" s="171"/>
      <c r="BC1567" s="171"/>
      <c r="BD1567" s="171"/>
      <c r="BE1567" s="171"/>
      <c r="BF1567" s="171"/>
      <c r="BG1567" s="171"/>
      <c r="BH1567" s="171"/>
      <c r="BI1567" s="171"/>
      <c r="BJ1567" s="171"/>
      <c r="BK1567" s="171"/>
      <c r="BL1567" s="171"/>
      <c r="BM1567" s="171"/>
      <c r="BN1567" s="171"/>
      <c r="BO1567" s="171"/>
      <c r="BP1567" s="171"/>
    </row>
    <row r="1568" spans="9:68" x14ac:dyDescent="0.25">
      <c r="I1568" s="171">
        <v>23.48</v>
      </c>
      <c r="J1568" s="175">
        <v>0.9820079360331837</v>
      </c>
      <c r="K1568" s="171">
        <v>0.96589539170241157</v>
      </c>
      <c r="L1568" s="171">
        <v>0.97884340053993679</v>
      </c>
      <c r="M1568" s="171">
        <v>0.97140994694968941</v>
      </c>
      <c r="N1568" s="171">
        <v>0.97534627763203974</v>
      </c>
      <c r="O1568" s="171">
        <v>0.97724010267271999</v>
      </c>
      <c r="P1568" s="171">
        <v>0.97779630714754617</v>
      </c>
      <c r="Q1568" s="171">
        <v>0.97735580516848253</v>
      </c>
      <c r="R1568" s="171">
        <v>0.98287941571383586</v>
      </c>
      <c r="S1568" s="171">
        <v>0.97462749380151159</v>
      </c>
      <c r="T1568" s="171">
        <v>0.97254478366910568</v>
      </c>
      <c r="U1568" s="173">
        <v>0.97092579025429504</v>
      </c>
      <c r="V1568" s="171">
        <v>0.96995771340501824</v>
      </c>
      <c r="W1568" s="171">
        <v>0.9587431048213767</v>
      </c>
      <c r="X1568" s="171">
        <v>0.96875662853547284</v>
      </c>
      <c r="Y1568" s="171">
        <v>0.97604380011139591</v>
      </c>
      <c r="Z1568" s="171">
        <v>0.95090836862513373</v>
      </c>
      <c r="AA1568" s="171">
        <v>0.97267550650796042</v>
      </c>
      <c r="AB1568" s="171">
        <v>0.97081895733969858</v>
      </c>
      <c r="AC1568" s="171">
        <v>0.94947625577616712</v>
      </c>
      <c r="AD1568" s="171">
        <v>0.98108308050229798</v>
      </c>
      <c r="AE1568" s="171">
        <v>0.98185730076985223</v>
      </c>
      <c r="AF1568" s="171">
        <v>0.97022123984662778</v>
      </c>
      <c r="AG1568" s="173">
        <v>0.98296324027241244</v>
      </c>
      <c r="AH1568" s="171"/>
      <c r="AI1568" s="173">
        <v>23.48</v>
      </c>
      <c r="AJ1568" s="171">
        <v>0.91254894648517615</v>
      </c>
      <c r="AK1568" s="171">
        <v>0.9578697421981005</v>
      </c>
      <c r="AL1568" s="171">
        <v>0.96478306616327303</v>
      </c>
      <c r="AM1568" s="171">
        <v>0.95900506678949815</v>
      </c>
      <c r="AN1568" s="171">
        <v>0.92806865297464081</v>
      </c>
      <c r="AO1568" s="171">
        <v>0.95153272576636316</v>
      </c>
      <c r="AP1568" s="173">
        <v>0.93953908721192936</v>
      </c>
      <c r="AQ1568" s="171">
        <v>0.84555651423641043</v>
      </c>
      <c r="AR1568" s="171">
        <v>0.94674122284352369</v>
      </c>
      <c r="AS1568" s="171">
        <v>0.94111057769243067</v>
      </c>
      <c r="AT1568" s="171">
        <v>0.9148241206030151</v>
      </c>
      <c r="AU1568" s="171">
        <v>0.97666489885597385</v>
      </c>
      <c r="AV1568" s="171">
        <v>0.91273542600896862</v>
      </c>
      <c r="AW1568" s="171">
        <v>0.88028603131549754</v>
      </c>
      <c r="AX1568" s="173">
        <v>0.90675391446599662</v>
      </c>
      <c r="AY1568" s="171"/>
      <c r="AZ1568" s="171"/>
      <c r="BA1568" s="171"/>
      <c r="BB1568" s="171"/>
      <c r="BC1568" s="171"/>
      <c r="BD1568" s="171"/>
      <c r="BE1568" s="171"/>
      <c r="BF1568" s="171"/>
      <c r="BG1568" s="171"/>
      <c r="BH1568" s="171"/>
      <c r="BI1568" s="171"/>
      <c r="BJ1568" s="171"/>
      <c r="BK1568" s="171"/>
      <c r="BL1568" s="171"/>
      <c r="BM1568" s="171"/>
      <c r="BN1568" s="171"/>
      <c r="BO1568" s="171"/>
      <c r="BP1568" s="171"/>
    </row>
    <row r="1569" spans="9:68" x14ac:dyDescent="0.25">
      <c r="I1569" s="171">
        <v>23.495000000000001</v>
      </c>
      <c r="J1569" s="175">
        <v>0.97620683071424175</v>
      </c>
      <c r="K1569" s="171">
        <v>0.96725642989895055</v>
      </c>
      <c r="L1569" s="171">
        <v>0.97588379523656676</v>
      </c>
      <c r="M1569" s="171">
        <v>0.97202075461303161</v>
      </c>
      <c r="N1569" s="171">
        <v>0.97484088387863088</v>
      </c>
      <c r="O1569" s="171">
        <v>0.96848557007586644</v>
      </c>
      <c r="P1569" s="171">
        <v>0.97373219637762443</v>
      </c>
      <c r="Q1569" s="171">
        <v>0.97688179449060708</v>
      </c>
      <c r="R1569" s="171">
        <v>0.98365502310940667</v>
      </c>
      <c r="S1569" s="171">
        <v>0.97340422435183427</v>
      </c>
      <c r="T1569" s="171">
        <v>0.97438481354175366</v>
      </c>
      <c r="U1569" s="173">
        <v>0.97523155737496314</v>
      </c>
      <c r="V1569" s="171">
        <v>0.96707746935577654</v>
      </c>
      <c r="W1569" s="171">
        <v>0.96704749871396511</v>
      </c>
      <c r="X1569" s="171">
        <v>0.96751429159950442</v>
      </c>
      <c r="Y1569" s="171">
        <v>0.97404573199929623</v>
      </c>
      <c r="Z1569" s="171">
        <v>0.94504812160996909</v>
      </c>
      <c r="AA1569" s="171">
        <v>0.97949772989909389</v>
      </c>
      <c r="AB1569" s="171">
        <v>0.96813197015087815</v>
      </c>
      <c r="AC1569" s="171">
        <v>0.95753235229721478</v>
      </c>
      <c r="AD1569" s="171">
        <v>0.98181007960782374</v>
      </c>
      <c r="AE1569" s="171">
        <v>0.98207240371148441</v>
      </c>
      <c r="AF1569" s="171">
        <v>0.95505020866396284</v>
      </c>
      <c r="AG1569" s="173">
        <v>0.96742655355981255</v>
      </c>
      <c r="AH1569" s="171"/>
      <c r="AI1569" s="173">
        <v>23.495000000000001</v>
      </c>
      <c r="AJ1569" s="171">
        <v>0.91842252470632102</v>
      </c>
      <c r="AK1569" s="171">
        <v>0.93656716417910457</v>
      </c>
      <c r="AL1569" s="171">
        <v>0.96249303707371414</v>
      </c>
      <c r="AM1569" s="171">
        <v>0.97816674343620469</v>
      </c>
      <c r="AN1569" s="171">
        <v>0.91302670909266215</v>
      </c>
      <c r="AO1569" s="171">
        <v>0.93965755316210997</v>
      </c>
      <c r="AP1569" s="173">
        <v>0.98987799367374618</v>
      </c>
      <c r="AQ1569" s="171">
        <v>0.86097929249352867</v>
      </c>
      <c r="AR1569" s="171">
        <v>0.93464112200935012</v>
      </c>
      <c r="AS1569" s="171">
        <v>0.92166746679468703</v>
      </c>
      <c r="AT1569" s="171">
        <v>0.91649916247906205</v>
      </c>
      <c r="AU1569" s="171">
        <v>0.96242139556026984</v>
      </c>
      <c r="AV1569" s="171">
        <v>0.91838565022421526</v>
      </c>
      <c r="AW1569" s="171">
        <v>0.90642337566268016</v>
      </c>
      <c r="AX1569" s="173">
        <v>0.89448469268520681</v>
      </c>
      <c r="AY1569" s="171"/>
      <c r="AZ1569" s="171"/>
      <c r="BA1569" s="171"/>
      <c r="BB1569" s="171"/>
      <c r="BC1569" s="171"/>
      <c r="BD1569" s="171"/>
      <c r="BE1569" s="171"/>
      <c r="BF1569" s="171"/>
      <c r="BG1569" s="171"/>
      <c r="BH1569" s="171"/>
      <c r="BI1569" s="171"/>
      <c r="BJ1569" s="171"/>
      <c r="BK1569" s="171"/>
      <c r="BL1569" s="171"/>
      <c r="BM1569" s="171"/>
      <c r="BN1569" s="171"/>
      <c r="BO1569" s="171"/>
      <c r="BP1569" s="171"/>
    </row>
    <row r="1570" spans="9:68" x14ac:dyDescent="0.25">
      <c r="I1570" s="171">
        <v>23.51</v>
      </c>
      <c r="J1570" s="175">
        <v>0.97391525993763073</v>
      </c>
      <c r="K1570" s="171">
        <v>0.96457710069747915</v>
      </c>
      <c r="L1570" s="171">
        <v>0.97299386775723395</v>
      </c>
      <c r="M1570" s="171">
        <v>0.97148803451039323</v>
      </c>
      <c r="N1570" s="171">
        <v>0.97674742812658832</v>
      </c>
      <c r="O1570" s="171">
        <v>0.97549598905617585</v>
      </c>
      <c r="P1570" s="171">
        <v>0.97780747426385783</v>
      </c>
      <c r="Q1570" s="171">
        <v>0.97063475003195809</v>
      </c>
      <c r="R1570" s="171">
        <v>0.99073781605989852</v>
      </c>
      <c r="S1570" s="171">
        <v>0.9768230430084569</v>
      </c>
      <c r="T1570" s="171">
        <v>0.97189157332086518</v>
      </c>
      <c r="U1570" s="173">
        <v>0.9753829565569041</v>
      </c>
      <c r="V1570" s="171">
        <v>0.9663660067126324</v>
      </c>
      <c r="W1570" s="171">
        <v>0.95518443250659024</v>
      </c>
      <c r="X1570" s="171">
        <v>0.96763031768361929</v>
      </c>
      <c r="Y1570" s="171">
        <v>0.9770937511690766</v>
      </c>
      <c r="Z1570" s="171">
        <v>0.94806517909566257</v>
      </c>
      <c r="AA1570" s="171">
        <v>0.9757985375881375</v>
      </c>
      <c r="AB1570" s="171">
        <v>0.96872910701180814</v>
      </c>
      <c r="AC1570" s="171">
        <v>0.94946415607462642</v>
      </c>
      <c r="AD1570" s="171">
        <v>0.97742067685764222</v>
      </c>
      <c r="AE1570" s="171">
        <v>0.98147745736608583</v>
      </c>
      <c r="AF1570" s="171">
        <v>0.95999237286176642</v>
      </c>
      <c r="AG1570" s="173">
        <v>0.97694289342909357</v>
      </c>
      <c r="AH1570" s="171"/>
      <c r="AI1570" s="173">
        <v>23.51</v>
      </c>
      <c r="AJ1570" s="171">
        <v>0.90807383926906582</v>
      </c>
      <c r="AK1570" s="171">
        <v>0.94206241519674372</v>
      </c>
      <c r="AL1570" s="171">
        <v>0.97152936807575674</v>
      </c>
      <c r="AM1570" s="171">
        <v>0.98811607554122549</v>
      </c>
      <c r="AN1570" s="171">
        <v>0.91360524539581556</v>
      </c>
      <c r="AO1570" s="171">
        <v>0.88608119304059663</v>
      </c>
      <c r="AP1570" s="173">
        <v>0.98319023949389972</v>
      </c>
      <c r="AQ1570" s="171">
        <v>0.81945642795513352</v>
      </c>
      <c r="AR1570" s="171">
        <v>0.91942432853607126</v>
      </c>
      <c r="AS1570" s="171">
        <v>0.93134901584253471</v>
      </c>
      <c r="AT1570" s="171">
        <v>0.93065326633165835</v>
      </c>
      <c r="AU1570" s="171">
        <v>0.96825517084627621</v>
      </c>
      <c r="AV1570" s="171">
        <v>0.91273542600896862</v>
      </c>
      <c r="AW1570" s="171">
        <v>0.88953273332511384</v>
      </c>
      <c r="AX1570" s="173">
        <v>0.9213601308716991</v>
      </c>
      <c r="AY1570" s="171"/>
      <c r="AZ1570" s="171"/>
      <c r="BA1570" s="171"/>
      <c r="BB1570" s="171"/>
      <c r="BC1570" s="171"/>
      <c r="BD1570" s="171"/>
      <c r="BE1570" s="171"/>
      <c r="BF1570" s="171"/>
      <c r="BG1570" s="171"/>
      <c r="BH1570" s="171"/>
      <c r="BI1570" s="171"/>
      <c r="BJ1570" s="171"/>
      <c r="BK1570" s="171"/>
      <c r="BL1570" s="171"/>
      <c r="BM1570" s="171"/>
      <c r="BN1570" s="171"/>
      <c r="BO1570" s="171"/>
      <c r="BP1570" s="171"/>
    </row>
    <row r="1571" spans="9:68" x14ac:dyDescent="0.25">
      <c r="I1571" s="171">
        <v>23.524999999999999</v>
      </c>
      <c r="J1571" s="175">
        <v>0.97755969735539627</v>
      </c>
      <c r="K1571" s="171">
        <v>0.96880750978116181</v>
      </c>
      <c r="L1571" s="171">
        <v>0.97757517247848014</v>
      </c>
      <c r="M1571" s="171">
        <v>0.97401852943786638</v>
      </c>
      <c r="N1571" s="171">
        <v>0.97100281496083118</v>
      </c>
      <c r="O1571" s="171">
        <v>0.97537140951213708</v>
      </c>
      <c r="P1571" s="171">
        <v>0.97803320332453159</v>
      </c>
      <c r="Q1571" s="171">
        <v>0.96980105025740893</v>
      </c>
      <c r="R1571" s="171">
        <v>0.98539056499074318</v>
      </c>
      <c r="S1571" s="171">
        <v>0.97543464613616371</v>
      </c>
      <c r="T1571" s="171">
        <v>0.97367160892003957</v>
      </c>
      <c r="U1571" s="173">
        <v>0.98152696097929648</v>
      </c>
      <c r="V1571" s="171">
        <v>0.95708257055727841</v>
      </c>
      <c r="W1571" s="171">
        <v>0.95452102288516727</v>
      </c>
      <c r="X1571" s="171">
        <v>0.9661319822924036</v>
      </c>
      <c r="Y1571" s="171">
        <v>0.97466138168519512</v>
      </c>
      <c r="Z1571" s="171">
        <v>0.95129254623084325</v>
      </c>
      <c r="AA1571" s="171">
        <v>0.97412195559835513</v>
      </c>
      <c r="AB1571" s="171">
        <v>0.97141927456750676</v>
      </c>
      <c r="AC1571" s="171">
        <v>0.96450120420839136</v>
      </c>
      <c r="AD1571" s="171">
        <v>0.97845134263171218</v>
      </c>
      <c r="AE1571" s="171">
        <v>0.97584615113194051</v>
      </c>
      <c r="AF1571" s="171">
        <v>0.96894021862394508</v>
      </c>
      <c r="AG1571" s="173">
        <v>0.97957488461419329</v>
      </c>
      <c r="AH1571" s="171"/>
      <c r="AI1571" s="173">
        <v>23.524999999999999</v>
      </c>
      <c r="AJ1571" s="171">
        <v>0.92681335073652782</v>
      </c>
      <c r="AK1571" s="171">
        <v>0.95244233378561749</v>
      </c>
      <c r="AL1571" s="171">
        <v>0.96385467599183028</v>
      </c>
      <c r="AM1571" s="171">
        <v>0.9649930907415939</v>
      </c>
      <c r="AN1571" s="171">
        <v>0.93722881110789713</v>
      </c>
      <c r="AO1571" s="171">
        <v>0.89795636564484949</v>
      </c>
      <c r="AP1571" s="173">
        <v>0.99060099412562141</v>
      </c>
      <c r="AQ1571" s="171">
        <v>0.84102674719585824</v>
      </c>
      <c r="AR1571" s="171">
        <v>0.92125767714730944</v>
      </c>
      <c r="AS1571" s="171">
        <v>0.92734837574011841</v>
      </c>
      <c r="AT1571" s="171">
        <v>0.93341708542713575</v>
      </c>
      <c r="AU1571" s="171">
        <v>0.94120766724751881</v>
      </c>
      <c r="AV1571" s="171">
        <v>0.90017937219730948</v>
      </c>
      <c r="AW1571" s="171">
        <v>0.86253236345703344</v>
      </c>
      <c r="AX1571" s="173">
        <v>0.92299602710913753</v>
      </c>
      <c r="AY1571" s="171"/>
      <c r="AZ1571" s="171"/>
      <c r="BA1571" s="171"/>
      <c r="BB1571" s="171"/>
      <c r="BC1571" s="171"/>
      <c r="BD1571" s="171"/>
      <c r="BE1571" s="171"/>
      <c r="BF1571" s="171"/>
      <c r="BG1571" s="171"/>
      <c r="BH1571" s="171"/>
      <c r="BI1571" s="171"/>
      <c r="BJ1571" s="171"/>
      <c r="BK1571" s="171"/>
      <c r="BL1571" s="171"/>
      <c r="BM1571" s="171"/>
      <c r="BN1571" s="171"/>
      <c r="BO1571" s="171"/>
      <c r="BP1571" s="171"/>
    </row>
    <row r="1572" spans="9:68" x14ac:dyDescent="0.25">
      <c r="I1572" s="171">
        <v>23.54</v>
      </c>
      <c r="J1572" s="175">
        <v>0.98154391255858664</v>
      </c>
      <c r="K1572" s="171">
        <v>0.96519647567583533</v>
      </c>
      <c r="L1572" s="171">
        <v>0.97570086593259842</v>
      </c>
      <c r="M1572" s="171">
        <v>0.97064525364950871</v>
      </c>
      <c r="N1572" s="171">
        <v>0.9739036032124786</v>
      </c>
      <c r="O1572" s="171">
        <v>0.97781095533588402</v>
      </c>
      <c r="P1572" s="171">
        <v>0.97605011492229998</v>
      </c>
      <c r="Q1572" s="171">
        <v>0.97417320092802528</v>
      </c>
      <c r="R1572" s="171">
        <v>0.9834401878744865</v>
      </c>
      <c r="S1572" s="171">
        <v>0.97088938319407392</v>
      </c>
      <c r="T1572" s="171">
        <v>0.97217910480282199</v>
      </c>
      <c r="U1572" s="173">
        <v>0.97848109254967774</v>
      </c>
      <c r="V1572" s="171">
        <v>0.96780015974599776</v>
      </c>
      <c r="W1572" s="171">
        <v>0.96023048409030054</v>
      </c>
      <c r="X1572" s="171">
        <v>0.96572566835818618</v>
      </c>
      <c r="Y1572" s="171">
        <v>0.97472164752692647</v>
      </c>
      <c r="Z1572" s="171">
        <v>0.95359874401404376</v>
      </c>
      <c r="AA1572" s="171">
        <v>0.97720387100838879</v>
      </c>
      <c r="AB1572" s="171">
        <v>0.97469486861591892</v>
      </c>
      <c r="AC1572" s="171">
        <v>0.96561495292639921</v>
      </c>
      <c r="AD1572" s="171">
        <v>0.97475774051963882</v>
      </c>
      <c r="AE1572" s="171">
        <v>0.98171301677888645</v>
      </c>
      <c r="AF1572" s="171">
        <v>0.96032832436747295</v>
      </c>
      <c r="AG1572" s="173">
        <v>0.96554735132599645</v>
      </c>
      <c r="AH1572" s="171"/>
      <c r="AI1572" s="173">
        <v>23.54</v>
      </c>
      <c r="AJ1572" s="171">
        <v>0.93520417676673517</v>
      </c>
      <c r="AK1572" s="171">
        <v>0.94497964721845318</v>
      </c>
      <c r="AL1572" s="171">
        <v>0.96069814940892495</v>
      </c>
      <c r="AM1572" s="171">
        <v>0.95900506678949815</v>
      </c>
      <c r="AN1572" s="171">
        <v>0.93722881110789713</v>
      </c>
      <c r="AO1572" s="171">
        <v>0.92004971002485503</v>
      </c>
      <c r="AP1572" s="173">
        <v>0.99927699954812454</v>
      </c>
      <c r="AQ1572" s="171">
        <v>0.8317515099223467</v>
      </c>
      <c r="AR1572" s="171">
        <v>0.92382436520304345</v>
      </c>
      <c r="AS1572" s="171">
        <v>0.93991038566170571</v>
      </c>
      <c r="AT1572" s="171">
        <v>0.95485762144053599</v>
      </c>
      <c r="AU1572" s="171">
        <v>0.93961663762406256</v>
      </c>
      <c r="AV1572" s="171">
        <v>0.89264573991031393</v>
      </c>
      <c r="AW1572" s="171">
        <v>0.90297127357909013</v>
      </c>
      <c r="AX1572" s="173">
        <v>0.88642206122925926</v>
      </c>
      <c r="AY1572" s="171"/>
      <c r="AZ1572" s="171"/>
      <c r="BA1572" s="171"/>
      <c r="BB1572" s="171"/>
      <c r="BC1572" s="171"/>
      <c r="BD1572" s="171"/>
      <c r="BE1572" s="171"/>
      <c r="BF1572" s="171"/>
      <c r="BG1572" s="171"/>
      <c r="BH1572" s="171"/>
      <c r="BI1572" s="171"/>
      <c r="BJ1572" s="171"/>
      <c r="BK1572" s="171"/>
      <c r="BL1572" s="171"/>
      <c r="BM1572" s="171"/>
      <c r="BN1572" s="171"/>
      <c r="BO1572" s="171"/>
      <c r="BP1572" s="171"/>
    </row>
    <row r="1573" spans="9:68" x14ac:dyDescent="0.25">
      <c r="I1573" s="171">
        <v>23.555</v>
      </c>
      <c r="J1573" s="175">
        <v>0.97815889597055072</v>
      </c>
      <c r="K1573" s="171">
        <v>0.96364615537012555</v>
      </c>
      <c r="L1573" s="171">
        <v>0.97951288870426145</v>
      </c>
      <c r="M1573" s="171">
        <v>0.97269982281802647</v>
      </c>
      <c r="N1573" s="171">
        <v>0.9835109895464702</v>
      </c>
      <c r="O1573" s="171">
        <v>0.97814005217101763</v>
      </c>
      <c r="P1573" s="171">
        <v>0.98220664136549429</v>
      </c>
      <c r="Q1573" s="171">
        <v>0.97405313893165779</v>
      </c>
      <c r="R1573" s="171">
        <v>0.98215922633997199</v>
      </c>
      <c r="S1573" s="171">
        <v>0.97488514475279564</v>
      </c>
      <c r="T1573" s="171">
        <v>0.97623941743846698</v>
      </c>
      <c r="U1573" s="173">
        <v>0.97770747914143064</v>
      </c>
      <c r="V1573" s="171">
        <v>0.9529270150984992</v>
      </c>
      <c r="W1573" s="171">
        <v>0.96651706912462654</v>
      </c>
      <c r="X1573" s="171">
        <v>0.96620660539112091</v>
      </c>
      <c r="Y1573" s="171">
        <v>0.96301073209731969</v>
      </c>
      <c r="Z1573" s="171">
        <v>0.94647804996034801</v>
      </c>
      <c r="AA1573" s="171">
        <v>0.97019583053760217</v>
      </c>
      <c r="AB1573" s="171">
        <v>0.98105174181156629</v>
      </c>
      <c r="AC1573" s="171">
        <v>0.96939005980709625</v>
      </c>
      <c r="AD1573" s="171">
        <v>0.98003492207150711</v>
      </c>
      <c r="AE1573" s="171">
        <v>0.98202420026080439</v>
      </c>
      <c r="AF1573" s="171">
        <v>0.96766152690659502</v>
      </c>
      <c r="AG1573" s="173">
        <v>0.97048403184338494</v>
      </c>
      <c r="AH1573" s="171"/>
      <c r="AI1573" s="173">
        <v>23.555</v>
      </c>
      <c r="AJ1573" s="171">
        <v>0.93138168935297394</v>
      </c>
      <c r="AK1573" s="171">
        <v>0.94402985074626877</v>
      </c>
      <c r="AL1573" s="171">
        <v>0.99325369808751629</v>
      </c>
      <c r="AM1573" s="171">
        <v>0.96370336250575805</v>
      </c>
      <c r="AN1573" s="171">
        <v>0.91823353582103961</v>
      </c>
      <c r="AO1573" s="171">
        <v>0.93965755316210997</v>
      </c>
      <c r="AP1573" s="173">
        <v>0.96638047898779922</v>
      </c>
      <c r="AQ1573" s="171">
        <v>0.82021138912855907</v>
      </c>
      <c r="AR1573" s="171">
        <v>0.91749931249427097</v>
      </c>
      <c r="AS1573" s="171">
        <v>0.95479276684269487</v>
      </c>
      <c r="AT1573" s="171">
        <v>0.93400335008375213</v>
      </c>
      <c r="AU1573" s="171">
        <v>0.94916281536480041</v>
      </c>
      <c r="AV1573" s="171">
        <v>0.89766816143497774</v>
      </c>
      <c r="AW1573" s="171">
        <v>0.89705338429293535</v>
      </c>
      <c r="AX1573" s="173">
        <v>0.89612058892264546</v>
      </c>
      <c r="AY1573" s="171"/>
      <c r="AZ1573" s="171"/>
      <c r="BA1573" s="171"/>
      <c r="BB1573" s="171"/>
      <c r="BC1573" s="171"/>
      <c r="BD1573" s="171"/>
      <c r="BE1573" s="171"/>
      <c r="BF1573" s="171"/>
      <c r="BG1573" s="171"/>
      <c r="BH1573" s="171"/>
      <c r="BI1573" s="171"/>
      <c r="BJ1573" s="171"/>
      <c r="BK1573" s="171"/>
      <c r="BL1573" s="171"/>
      <c r="BM1573" s="171"/>
      <c r="BN1573" s="171"/>
      <c r="BO1573" s="171"/>
      <c r="BP1573" s="171"/>
    </row>
    <row r="1574" spans="9:68" x14ac:dyDescent="0.25">
      <c r="I1574" s="171">
        <v>23.57</v>
      </c>
      <c r="J1574" s="175">
        <v>0.97561263986474123</v>
      </c>
      <c r="K1574" s="171">
        <v>0.96666749465206736</v>
      </c>
      <c r="L1574" s="171">
        <v>0.97357923322590956</v>
      </c>
      <c r="M1574" s="171">
        <v>0.97183403584793771</v>
      </c>
      <c r="N1574" s="171">
        <v>0.97796324019915426</v>
      </c>
      <c r="O1574" s="171">
        <v>0.96853313071378488</v>
      </c>
      <c r="P1574" s="171">
        <v>0.97489023016270226</v>
      </c>
      <c r="Q1574" s="171">
        <v>0.97523443384797281</v>
      </c>
      <c r="R1574" s="171">
        <v>0.98079720097809242</v>
      </c>
      <c r="S1574" s="171">
        <v>0.9745298702346088</v>
      </c>
      <c r="T1574" s="171">
        <v>0.97630382954559425</v>
      </c>
      <c r="U1574" s="173">
        <v>0.97982672510756408</v>
      </c>
      <c r="V1574" s="171">
        <v>0.96079415852799255</v>
      </c>
      <c r="W1574" s="171">
        <v>0.9700679303617612</v>
      </c>
      <c r="X1574" s="171">
        <v>0.9650796994822507</v>
      </c>
      <c r="Y1574" s="171">
        <v>0.96981053761881686</v>
      </c>
      <c r="Z1574" s="171">
        <v>0.95062019517243734</v>
      </c>
      <c r="AA1574" s="171">
        <v>0.96663296182051117</v>
      </c>
      <c r="AB1574" s="171">
        <v>0.98167601290089168</v>
      </c>
      <c r="AC1574" s="171">
        <v>0.95562578504015949</v>
      </c>
      <c r="AD1574" s="171">
        <v>0.97018405381485173</v>
      </c>
      <c r="AE1574" s="171">
        <v>0.98333895384187064</v>
      </c>
      <c r="AF1574" s="171">
        <v>0.97077516599876323</v>
      </c>
      <c r="AG1574" s="173">
        <v>0.98505047769502752</v>
      </c>
      <c r="AH1574" s="171"/>
      <c r="AI1574" s="173">
        <v>23.57</v>
      </c>
      <c r="AJ1574" s="171">
        <v>0.92420287152713043</v>
      </c>
      <c r="AK1574" s="171">
        <v>0.95542740841248308</v>
      </c>
      <c r="AL1574" s="171">
        <v>0.97833756266633676</v>
      </c>
      <c r="AM1574" s="171">
        <v>0.97420543528327952</v>
      </c>
      <c r="AN1574" s="171">
        <v>0.94966734162568722</v>
      </c>
      <c r="AO1574" s="171">
        <v>0.98384424192212105</v>
      </c>
      <c r="AP1574" s="173">
        <v>0.94423859014911893</v>
      </c>
      <c r="AQ1574" s="171">
        <v>0.81643658326143242</v>
      </c>
      <c r="AR1574" s="171">
        <v>0.93143276193968305</v>
      </c>
      <c r="AS1574" s="171">
        <v>0.95535285645703305</v>
      </c>
      <c r="AT1574" s="171">
        <v>0.94530988274706873</v>
      </c>
      <c r="AU1574" s="171">
        <v>0.94810212894916301</v>
      </c>
      <c r="AV1574" s="171">
        <v>0.90017937219730948</v>
      </c>
      <c r="AW1574" s="171">
        <v>0.92491677968191321</v>
      </c>
      <c r="AX1574" s="173">
        <v>0.89612058892264546</v>
      </c>
      <c r="AY1574" s="171"/>
      <c r="AZ1574" s="171"/>
      <c r="BA1574" s="171"/>
      <c r="BB1574" s="171"/>
      <c r="BC1574" s="171"/>
      <c r="BD1574" s="171"/>
      <c r="BE1574" s="171"/>
      <c r="BF1574" s="171"/>
      <c r="BG1574" s="171"/>
      <c r="BH1574" s="171"/>
      <c r="BI1574" s="171"/>
      <c r="BJ1574" s="171"/>
      <c r="BK1574" s="171"/>
      <c r="BL1574" s="171"/>
      <c r="BM1574" s="171"/>
      <c r="BN1574" s="171"/>
      <c r="BO1574" s="171"/>
      <c r="BP1574" s="171"/>
    </row>
    <row r="1575" spans="9:68" x14ac:dyDescent="0.25">
      <c r="I1575" s="171">
        <v>23.585000000000001</v>
      </c>
      <c r="J1575" s="175">
        <v>0.97595529702921413</v>
      </c>
      <c r="K1575" s="171">
        <v>0.97359288788704135</v>
      </c>
      <c r="L1575" s="171">
        <v>0.97688698140916586</v>
      </c>
      <c r="M1575" s="171">
        <v>0.97659922701523649</v>
      </c>
      <c r="N1575" s="171">
        <v>0.97768796214003673</v>
      </c>
      <c r="O1575" s="171">
        <v>0.97276999004824061</v>
      </c>
      <c r="P1575" s="171">
        <v>0.97581367112385575</v>
      </c>
      <c r="Q1575" s="171">
        <v>0.97525286584500304</v>
      </c>
      <c r="R1575" s="171">
        <v>0.9875232596470932</v>
      </c>
      <c r="S1575" s="171">
        <v>0.97591832132638423</v>
      </c>
      <c r="T1575" s="171">
        <v>0.97392419241303207</v>
      </c>
      <c r="U1575" s="173">
        <v>0.97706370652224717</v>
      </c>
      <c r="V1575" s="171">
        <v>0.97042264858159244</v>
      </c>
      <c r="W1575" s="171">
        <v>0.96860076040203769</v>
      </c>
      <c r="X1575" s="171">
        <v>0.96892313221394455</v>
      </c>
      <c r="Y1575" s="171">
        <v>0.96123262796894371</v>
      </c>
      <c r="Z1575" s="171">
        <v>0.94898139745991128</v>
      </c>
      <c r="AA1575" s="171">
        <v>0.97411626387064554</v>
      </c>
      <c r="AB1575" s="171">
        <v>0.97100652545102384</v>
      </c>
      <c r="AC1575" s="171">
        <v>0.96890203851162138</v>
      </c>
      <c r="AD1575" s="171">
        <v>0.97353402238393771</v>
      </c>
      <c r="AE1575" s="171">
        <v>0.98607719517945458</v>
      </c>
      <c r="AF1575" s="171">
        <v>0.96541553439652661</v>
      </c>
      <c r="AG1575" s="173">
        <v>0.98553724428159883</v>
      </c>
      <c r="AH1575" s="171"/>
      <c r="AI1575" s="173">
        <v>23.585000000000001</v>
      </c>
      <c r="AJ1575" s="171">
        <v>0.9307290695506244</v>
      </c>
      <c r="AK1575" s="171">
        <v>0.95142469470827684</v>
      </c>
      <c r="AL1575" s="171">
        <v>0.98873553258649516</v>
      </c>
      <c r="AM1575" s="171">
        <v>0.96103178258866884</v>
      </c>
      <c r="AN1575" s="171">
        <v>0.92276540352907144</v>
      </c>
      <c r="AO1575" s="171">
        <v>0.91576912455122916</v>
      </c>
      <c r="AP1575" s="173">
        <v>0.95101671938544963</v>
      </c>
      <c r="AQ1575" s="171">
        <v>0.79411130284728204</v>
      </c>
      <c r="AR1575" s="171">
        <v>0.91493262443853707</v>
      </c>
      <c r="AS1575" s="171">
        <v>0.94223075692110736</v>
      </c>
      <c r="AT1575" s="171">
        <v>0.92219430485762144</v>
      </c>
      <c r="AU1575" s="171">
        <v>0.9650731115993636</v>
      </c>
      <c r="AV1575" s="171">
        <v>0.89013452914798197</v>
      </c>
      <c r="AW1575" s="171">
        <v>0.92319072864011831</v>
      </c>
      <c r="AX1575" s="173">
        <v>0.91890628651554107</v>
      </c>
      <c r="AY1575" s="171"/>
      <c r="AZ1575" s="171"/>
      <c r="BA1575" s="171"/>
      <c r="BB1575" s="171"/>
      <c r="BC1575" s="171"/>
      <c r="BD1575" s="171"/>
      <c r="BE1575" s="171"/>
      <c r="BF1575" s="171"/>
      <c r="BG1575" s="171"/>
      <c r="BH1575" s="171"/>
      <c r="BI1575" s="171"/>
      <c r="BJ1575" s="171"/>
      <c r="BK1575" s="171"/>
      <c r="BL1575" s="171"/>
      <c r="BM1575" s="171"/>
      <c r="BN1575" s="171"/>
      <c r="BO1575" s="171"/>
      <c r="BP1575" s="171"/>
    </row>
    <row r="1576" spans="9:68" x14ac:dyDescent="0.25">
      <c r="I1576" s="171">
        <v>23.6</v>
      </c>
      <c r="J1576" s="175">
        <v>0.98299879432021697</v>
      </c>
      <c r="K1576" s="171">
        <v>0.9726947621979809</v>
      </c>
      <c r="L1576" s="171">
        <v>0.97994147056306247</v>
      </c>
      <c r="M1576" s="171">
        <v>0.97492295995950362</v>
      </c>
      <c r="N1576" s="171">
        <v>0.97490876610679211</v>
      </c>
      <c r="O1576" s="171">
        <v>0.9755041582391335</v>
      </c>
      <c r="P1576" s="171">
        <v>0.97337772600429751</v>
      </c>
      <c r="Q1576" s="171">
        <v>0.97629677678492532</v>
      </c>
      <c r="R1576" s="171">
        <v>0.98997726202699399</v>
      </c>
      <c r="S1576" s="171">
        <v>0.97178615306365879</v>
      </c>
      <c r="T1576" s="171">
        <v>0.97704176001809007</v>
      </c>
      <c r="U1576" s="173">
        <v>0.97773326596311516</v>
      </c>
      <c r="V1576" s="171">
        <v>0.96829314219921281</v>
      </c>
      <c r="W1576" s="171">
        <v>0.96236454305127339</v>
      </c>
      <c r="X1576" s="171">
        <v>0.97176387575533185</v>
      </c>
      <c r="Y1576" s="171">
        <v>0.96699888184234917</v>
      </c>
      <c r="Z1576" s="171">
        <v>0.94448697215957456</v>
      </c>
      <c r="AA1576" s="171">
        <v>0.97036354431081351</v>
      </c>
      <c r="AB1576" s="171">
        <v>0.96895482114204956</v>
      </c>
      <c r="AC1576" s="171">
        <v>0.96419755931734641</v>
      </c>
      <c r="AD1576" s="171">
        <v>0.97650041232112361</v>
      </c>
      <c r="AE1576" s="171">
        <v>0.9853394559922638</v>
      </c>
      <c r="AF1576" s="171">
        <v>0.96811585067951889</v>
      </c>
      <c r="AG1576" s="173">
        <v>0.98296796633345285</v>
      </c>
      <c r="AH1576" s="171"/>
      <c r="AI1576" s="173">
        <v>23.6</v>
      </c>
      <c r="AJ1576" s="171">
        <v>0.91711728510162227</v>
      </c>
      <c r="AK1576" s="171">
        <v>0.95590230664857545</v>
      </c>
      <c r="AL1576" s="171">
        <v>0.96292628582038753</v>
      </c>
      <c r="AM1576" s="171">
        <v>0.95707047443574411</v>
      </c>
      <c r="AN1576" s="171">
        <v>0.94311059685661947</v>
      </c>
      <c r="AO1576" s="171">
        <v>0.93454846727423369</v>
      </c>
      <c r="AP1576" s="173">
        <v>0.94631721644826039</v>
      </c>
      <c r="AQ1576" s="171">
        <v>0.81945642795513352</v>
      </c>
      <c r="AR1576" s="171">
        <v>0.92639105325877735</v>
      </c>
      <c r="AS1576" s="171">
        <v>0.94391102576412222</v>
      </c>
      <c r="AT1576" s="171">
        <v>0.93567839195979896</v>
      </c>
      <c r="AU1576" s="171">
        <v>0.96719448443063871</v>
      </c>
      <c r="AV1576" s="171">
        <v>0.8989237668161435</v>
      </c>
      <c r="AW1576" s="171">
        <v>0.92824559240537541</v>
      </c>
      <c r="AX1576" s="173">
        <v>0.89612058892264546</v>
      </c>
      <c r="AY1576" s="171"/>
      <c r="AZ1576" s="171"/>
      <c r="BA1576" s="171"/>
      <c r="BB1576" s="171"/>
      <c r="BC1576" s="171"/>
      <c r="BD1576" s="171"/>
      <c r="BE1576" s="171"/>
      <c r="BF1576" s="171"/>
      <c r="BG1576" s="171"/>
      <c r="BH1576" s="171"/>
      <c r="BI1576" s="171"/>
      <c r="BJ1576" s="171"/>
      <c r="BK1576" s="171"/>
      <c r="BL1576" s="171"/>
      <c r="BM1576" s="171"/>
      <c r="BN1576" s="171"/>
      <c r="BO1576" s="171"/>
      <c r="BP1576" s="171"/>
    </row>
    <row r="1577" spans="9:68" x14ac:dyDescent="0.25">
      <c r="I1577" s="171">
        <v>23.614999999999998</v>
      </c>
      <c r="J1577" s="175">
        <v>0.97619889155907114</v>
      </c>
      <c r="K1577" s="171">
        <v>0.96625117060888499</v>
      </c>
      <c r="L1577" s="171">
        <v>0.98018748834710323</v>
      </c>
      <c r="M1577" s="171">
        <v>0.96855632273322556</v>
      </c>
      <c r="N1577" s="171">
        <v>0.98518692230096006</v>
      </c>
      <c r="O1577" s="171">
        <v>0.96984196002228462</v>
      </c>
      <c r="P1577" s="171">
        <v>0.97009669538802368</v>
      </c>
      <c r="Q1577" s="171">
        <v>0.97606210214268763</v>
      </c>
      <c r="R1577" s="171">
        <v>0.98625131541978528</v>
      </c>
      <c r="S1577" s="171">
        <v>0.97614681074389853</v>
      </c>
      <c r="T1577" s="171">
        <v>0.97426154046315638</v>
      </c>
      <c r="U1577" s="173">
        <v>0.97955888288850845</v>
      </c>
      <c r="V1577" s="171">
        <v>0.95904524441672123</v>
      </c>
      <c r="W1577" s="171">
        <v>0.95997376724161132</v>
      </c>
      <c r="X1577" s="171">
        <v>0.97595816822597303</v>
      </c>
      <c r="Y1577" s="171">
        <v>0.96495573172609628</v>
      </c>
      <c r="Z1577" s="171">
        <v>0.94656023808780665</v>
      </c>
      <c r="AA1577" s="171">
        <v>0.96975334849342842</v>
      </c>
      <c r="AB1577" s="171">
        <v>0.96727887809892743</v>
      </c>
      <c r="AC1577" s="171">
        <v>0.96548358473824314</v>
      </c>
      <c r="AD1577" s="171">
        <v>0.97698941430768371</v>
      </c>
      <c r="AE1577" s="171">
        <v>0.98789229205590134</v>
      </c>
      <c r="AF1577" s="171">
        <v>0.96365546859119411</v>
      </c>
      <c r="AG1577" s="173">
        <v>0.98147911550086075</v>
      </c>
      <c r="AH1577" s="171"/>
      <c r="AI1577" s="173">
        <v>23.614999999999998</v>
      </c>
      <c r="AJ1577" s="171">
        <v>0.94946858101808684</v>
      </c>
      <c r="AK1577" s="171">
        <v>0.93955223880597016</v>
      </c>
      <c r="AL1577" s="171">
        <v>0.95073342823543994</v>
      </c>
      <c r="AM1577" s="171">
        <v>0.97752187931828649</v>
      </c>
      <c r="AN1577" s="171">
        <v>0.95612766367756252</v>
      </c>
      <c r="AO1577" s="171">
        <v>0.94048605357636039</v>
      </c>
      <c r="AP1577" s="173">
        <v>0.96909173068233168</v>
      </c>
      <c r="AQ1577" s="171">
        <v>0.80640638481449523</v>
      </c>
      <c r="AR1577" s="171">
        <v>0.93335777798148334</v>
      </c>
      <c r="AS1577" s="171">
        <v>0.94911185789726349</v>
      </c>
      <c r="AT1577" s="171">
        <v>0.92889447236180911</v>
      </c>
      <c r="AU1577" s="171">
        <v>0.96772482763845735</v>
      </c>
      <c r="AV1577" s="171">
        <v>0.87829596412556055</v>
      </c>
      <c r="AW1577" s="171">
        <v>0.91308100110960422</v>
      </c>
      <c r="AX1577" s="173">
        <v>0.92369712549661143</v>
      </c>
      <c r="AY1577" s="171"/>
      <c r="AZ1577" s="171"/>
      <c r="BA1577" s="171"/>
      <c r="BB1577" s="171"/>
      <c r="BC1577" s="171"/>
      <c r="BD1577" s="171"/>
      <c r="BE1577" s="171"/>
      <c r="BF1577" s="171"/>
      <c r="BG1577" s="171"/>
      <c r="BH1577" s="171"/>
      <c r="BI1577" s="171"/>
      <c r="BJ1577" s="171"/>
      <c r="BK1577" s="171"/>
      <c r="BL1577" s="171"/>
      <c r="BM1577" s="171"/>
      <c r="BN1577" s="171"/>
      <c r="BO1577" s="171"/>
      <c r="BP1577" s="171"/>
    </row>
    <row r="1578" spans="9:68" x14ac:dyDescent="0.25">
      <c r="I1578" s="171">
        <v>23.63</v>
      </c>
      <c r="J1578" s="175">
        <v>0.97715498674175516</v>
      </c>
      <c r="K1578" s="171">
        <v>0.96513203164811168</v>
      </c>
      <c r="L1578" s="171">
        <v>0.98255402974075468</v>
      </c>
      <c r="M1578" s="171">
        <v>0.9701961679051968</v>
      </c>
      <c r="N1578" s="171">
        <v>0.9807832429449177</v>
      </c>
      <c r="O1578" s="171">
        <v>0.97574307261222215</v>
      </c>
      <c r="P1578" s="171">
        <v>0.96919743963401328</v>
      </c>
      <c r="Q1578" s="171">
        <v>0.98008392524747978</v>
      </c>
      <c r="R1578" s="171">
        <v>0.98462593396179854</v>
      </c>
      <c r="S1578" s="171">
        <v>0.97398173982577463</v>
      </c>
      <c r="T1578" s="171">
        <v>0.97656002276668075</v>
      </c>
      <c r="U1578" s="173">
        <v>0.97738599079251787</v>
      </c>
      <c r="V1578" s="171">
        <v>0.95961605600418898</v>
      </c>
      <c r="W1578" s="171">
        <v>0.95817870876278555</v>
      </c>
      <c r="X1578" s="171">
        <v>0.96415799212122788</v>
      </c>
      <c r="Y1578" s="171">
        <v>0.96995959903562234</v>
      </c>
      <c r="Z1578" s="171">
        <v>0.94844935670137231</v>
      </c>
      <c r="AA1578" s="171">
        <v>0.97638646203159596</v>
      </c>
      <c r="AB1578" s="171">
        <v>0.96153704741357127</v>
      </c>
      <c r="AC1578" s="171">
        <v>0.96496617845331234</v>
      </c>
      <c r="AD1578" s="171">
        <v>0.97802514560530118</v>
      </c>
      <c r="AE1578" s="171">
        <v>0.9806215653757655</v>
      </c>
      <c r="AF1578" s="171">
        <v>0.96698261943266151</v>
      </c>
      <c r="AG1578" s="173">
        <v>0.9829708869329723</v>
      </c>
      <c r="AH1578" s="171"/>
      <c r="AI1578" s="173">
        <v>23.63</v>
      </c>
      <c r="AJ1578" s="171">
        <v>0.94173037479022914</v>
      </c>
      <c r="AK1578" s="171">
        <v>0.94552238805970146</v>
      </c>
      <c r="AL1578" s="171">
        <v>0.97969920158445256</v>
      </c>
      <c r="AM1578" s="171">
        <v>0.98148318747121166</v>
      </c>
      <c r="AN1578" s="171">
        <v>0.96596278083116416</v>
      </c>
      <c r="AO1578" s="171">
        <v>0.93275338304335842</v>
      </c>
      <c r="AP1578" s="173">
        <v>0.96375960234975144</v>
      </c>
      <c r="AQ1578" s="171">
        <v>0.81492666091458132</v>
      </c>
      <c r="AR1578" s="171">
        <v>0.93592446603721691</v>
      </c>
      <c r="AS1578" s="171">
        <v>0.93935029604736753</v>
      </c>
      <c r="AT1578" s="171">
        <v>0.97747068676716919</v>
      </c>
      <c r="AU1578" s="171">
        <v>0.95446624744298825</v>
      </c>
      <c r="AV1578" s="171">
        <v>0.90457399103139013</v>
      </c>
      <c r="AW1578" s="171">
        <v>0.92824559240537541</v>
      </c>
      <c r="AX1578" s="173">
        <v>0.91236270156578647</v>
      </c>
      <c r="AY1578" s="171"/>
      <c r="AZ1578" s="171"/>
      <c r="BA1578" s="171"/>
      <c r="BB1578" s="171"/>
      <c r="BC1578" s="171"/>
      <c r="BD1578" s="171"/>
      <c r="BE1578" s="171"/>
      <c r="BF1578" s="171"/>
      <c r="BG1578" s="171"/>
      <c r="BH1578" s="171"/>
      <c r="BI1578" s="171"/>
      <c r="BJ1578" s="171"/>
      <c r="BK1578" s="171"/>
      <c r="BL1578" s="171"/>
      <c r="BM1578" s="171"/>
      <c r="BN1578" s="171"/>
      <c r="BO1578" s="171"/>
      <c r="BP1578" s="171"/>
    </row>
    <row r="1579" spans="9:68" x14ac:dyDescent="0.25">
      <c r="I1579" s="171">
        <v>23.645</v>
      </c>
      <c r="J1579" s="175">
        <v>0.97533147502408113</v>
      </c>
      <c r="K1579" s="171">
        <v>0.97091268456736435</v>
      </c>
      <c r="L1579" s="171">
        <v>0.97528308509095007</v>
      </c>
      <c r="M1579" s="171">
        <v>0.97457197333617984</v>
      </c>
      <c r="N1579" s="171">
        <v>0.97146530690796329</v>
      </c>
      <c r="O1579" s="171">
        <v>0.97590212662424858</v>
      </c>
      <c r="P1579" s="171">
        <v>0.97607430012944318</v>
      </c>
      <c r="Q1579" s="171">
        <v>0.97770973835237074</v>
      </c>
      <c r="R1579" s="171">
        <v>0.98729528851053239</v>
      </c>
      <c r="S1579" s="171">
        <v>0.9744563599018532</v>
      </c>
      <c r="T1579" s="171">
        <v>0.97726653979418654</v>
      </c>
      <c r="U1579" s="173">
        <v>0.98481259955894351</v>
      </c>
      <c r="V1579" s="171">
        <v>0.959496207595396</v>
      </c>
      <c r="W1579" s="171">
        <v>0.96405853083687953</v>
      </c>
      <c r="X1579" s="171">
        <v>0.96949934405009863</v>
      </c>
      <c r="Y1579" s="171">
        <v>0.96742920873898119</v>
      </c>
      <c r="Z1579" s="171">
        <v>0.94780896548055371</v>
      </c>
      <c r="AA1579" s="171">
        <v>0.96400125790424218</v>
      </c>
      <c r="AB1579" s="171">
        <v>0.96421364785507235</v>
      </c>
      <c r="AC1579" s="171">
        <v>0.96438308807430373</v>
      </c>
      <c r="AD1579" s="171">
        <v>0.97318405812865405</v>
      </c>
      <c r="AE1579" s="171">
        <v>0.97884888260396785</v>
      </c>
      <c r="AF1579" s="171">
        <v>0.96463112365295756</v>
      </c>
      <c r="AG1579" s="173">
        <v>0.97599587575946656</v>
      </c>
      <c r="AH1579" s="171"/>
      <c r="AI1579" s="173">
        <v>23.645</v>
      </c>
      <c r="AJ1579" s="171">
        <v>0.88085027037106101</v>
      </c>
      <c r="AK1579" s="171">
        <v>0.94301221166892824</v>
      </c>
      <c r="AL1579" s="171">
        <v>0.98601225475026322</v>
      </c>
      <c r="AM1579" s="171">
        <v>0.95642561031782602</v>
      </c>
      <c r="AN1579" s="171">
        <v>0.95024587792884019</v>
      </c>
      <c r="AO1579" s="171">
        <v>0.95401822700911354</v>
      </c>
      <c r="AP1579" s="173">
        <v>0.95969272480795287</v>
      </c>
      <c r="AQ1579" s="171">
        <v>0.80338654012079369</v>
      </c>
      <c r="AR1579" s="171">
        <v>0.96259968833073617</v>
      </c>
      <c r="AS1579" s="171">
        <v>0.94055048807809249</v>
      </c>
      <c r="AT1579" s="171">
        <v>0.94020100502512571</v>
      </c>
      <c r="AU1579" s="171">
        <v>0.94810212894916301</v>
      </c>
      <c r="AV1579" s="171">
        <v>0.88825112107623316</v>
      </c>
      <c r="AW1579" s="171">
        <v>0.92997164344717054</v>
      </c>
      <c r="AX1579" s="173">
        <v>0.91236270156578647</v>
      </c>
      <c r="AY1579" s="171"/>
      <c r="AZ1579" s="171"/>
      <c r="BA1579" s="171"/>
      <c r="BB1579" s="171"/>
      <c r="BC1579" s="171"/>
      <c r="BD1579" s="171"/>
      <c r="BE1579" s="171"/>
      <c r="BF1579" s="171"/>
      <c r="BG1579" s="171"/>
      <c r="BH1579" s="171"/>
      <c r="BI1579" s="171"/>
      <c r="BJ1579" s="171"/>
      <c r="BK1579" s="171"/>
      <c r="BL1579" s="171"/>
      <c r="BM1579" s="171"/>
      <c r="BN1579" s="171"/>
      <c r="BO1579" s="171"/>
      <c r="BP1579" s="171"/>
    </row>
    <row r="1580" spans="9:68" x14ac:dyDescent="0.25">
      <c r="I1580" s="171">
        <v>23.66</v>
      </c>
      <c r="J1580" s="175">
        <v>0.97379543236962629</v>
      </c>
      <c r="K1580" s="171">
        <v>0.9678215308044632</v>
      </c>
      <c r="L1580" s="171">
        <v>0.97798284011798708</v>
      </c>
      <c r="M1580" s="171">
        <v>0.97834669083869541</v>
      </c>
      <c r="N1580" s="171">
        <v>0.9732825180246214</v>
      </c>
      <c r="O1580" s="171">
        <v>0.97481904813291331</v>
      </c>
      <c r="P1580" s="171">
        <v>0.97083021199049957</v>
      </c>
      <c r="Q1580" s="171">
        <v>0.97297427746939702</v>
      </c>
      <c r="R1580" s="171">
        <v>0.98402387793850055</v>
      </c>
      <c r="S1580" s="171">
        <v>0.97720939846666688</v>
      </c>
      <c r="T1580" s="171">
        <v>0.97562937844655495</v>
      </c>
      <c r="U1580" s="173">
        <v>0.97342542635595919</v>
      </c>
      <c r="V1580" s="171">
        <v>0.96643607180650248</v>
      </c>
      <c r="W1580" s="171">
        <v>0.96920779067073271</v>
      </c>
      <c r="X1580" s="171">
        <v>0.96706378962901729</v>
      </c>
      <c r="Y1580" s="171">
        <v>0.97224579340848816</v>
      </c>
      <c r="Z1580" s="171">
        <v>0.94268229558466587</v>
      </c>
      <c r="AA1580" s="171">
        <v>0.97660353498619812</v>
      </c>
      <c r="AB1580" s="171">
        <v>0.97139469566278835</v>
      </c>
      <c r="AC1580" s="171">
        <v>0.9673250440774841</v>
      </c>
      <c r="AD1580" s="171">
        <v>0.9747405644322269</v>
      </c>
      <c r="AE1580" s="171">
        <v>0.97873711219296811</v>
      </c>
      <c r="AF1580" s="171">
        <v>0.96953316221403085</v>
      </c>
      <c r="AG1580" s="173">
        <v>0.97681824578172494</v>
      </c>
      <c r="AH1580" s="171"/>
      <c r="AI1580" s="173">
        <v>23.66</v>
      </c>
      <c r="AJ1580" s="171">
        <v>0.91646466529927273</v>
      </c>
      <c r="AK1580" s="171">
        <v>0.94253731343283587</v>
      </c>
      <c r="AL1580" s="171">
        <v>0.97877081141300981</v>
      </c>
      <c r="AM1580" s="171">
        <v>0.97687701520036874</v>
      </c>
      <c r="AN1580" s="171">
        <v>0.92864718927779377</v>
      </c>
      <c r="AO1580" s="171">
        <v>0.97362607014636837</v>
      </c>
      <c r="AP1580" s="173">
        <v>0.95436059647537264</v>
      </c>
      <c r="AQ1580" s="171">
        <v>0.84253666954270934</v>
      </c>
      <c r="AR1580" s="171">
        <v>0.93904115867632232</v>
      </c>
      <c r="AS1580" s="171">
        <v>0.92334773563770189</v>
      </c>
      <c r="AT1580" s="171">
        <v>0.96164154103852595</v>
      </c>
      <c r="AU1580" s="171">
        <v>0.96295173876808837</v>
      </c>
      <c r="AV1580" s="171">
        <v>0.89390134529147991</v>
      </c>
      <c r="AW1580" s="171">
        <v>0.91739612871409182</v>
      </c>
      <c r="AX1580" s="173">
        <v>0.87590558541715346</v>
      </c>
      <c r="AY1580" s="171"/>
      <c r="AZ1580" s="171"/>
      <c r="BA1580" s="171"/>
      <c r="BB1580" s="171"/>
      <c r="BC1580" s="171"/>
      <c r="BD1580" s="171"/>
      <c r="BE1580" s="171"/>
      <c r="BF1580" s="171"/>
      <c r="BG1580" s="171"/>
      <c r="BH1580" s="171"/>
      <c r="BI1580" s="171"/>
      <c r="BJ1580" s="171"/>
      <c r="BK1580" s="171"/>
      <c r="BL1580" s="171"/>
      <c r="BM1580" s="171"/>
      <c r="BN1580" s="171"/>
      <c r="BO1580" s="171"/>
      <c r="BP1580" s="171"/>
    </row>
    <row r="1581" spans="9:68" x14ac:dyDescent="0.25">
      <c r="I1581" s="171">
        <v>23.675000000000001</v>
      </c>
      <c r="J1581" s="175">
        <v>0.97081138563313463</v>
      </c>
      <c r="K1581" s="171">
        <v>0.9657314766030991</v>
      </c>
      <c r="L1581" s="171">
        <v>0.97952309545653604</v>
      </c>
      <c r="M1581" s="171">
        <v>0.96925012881011163</v>
      </c>
      <c r="N1581" s="171">
        <v>0.97482682234736995</v>
      </c>
      <c r="O1581" s="171">
        <v>0.97705940439358141</v>
      </c>
      <c r="P1581" s="171">
        <v>0.9678232808491859</v>
      </c>
      <c r="Q1581" s="171">
        <v>0.97347690062748859</v>
      </c>
      <c r="R1581" s="171">
        <v>0.98640627768965139</v>
      </c>
      <c r="S1581" s="171">
        <v>0.97307388054169641</v>
      </c>
      <c r="T1581" s="171">
        <v>0.97673003307836748</v>
      </c>
      <c r="U1581" s="173">
        <v>0.97967371605232623</v>
      </c>
      <c r="V1581" s="171">
        <v>0.96463149351103095</v>
      </c>
      <c r="W1581" s="171">
        <v>0.96276976818959803</v>
      </c>
      <c r="X1581" s="171">
        <v>0.96987845796757688</v>
      </c>
      <c r="Y1581" s="171">
        <v>0.97531872018696564</v>
      </c>
      <c r="Z1581" s="171">
        <v>0.93991913202052868</v>
      </c>
      <c r="AA1581" s="171">
        <v>0.96811714118401437</v>
      </c>
      <c r="AB1581" s="171">
        <v>0.96705253892548459</v>
      </c>
      <c r="AC1581" s="171">
        <v>0.96028762719091021</v>
      </c>
      <c r="AD1581" s="171">
        <v>0.98078661370115805</v>
      </c>
      <c r="AE1581" s="171">
        <v>0.97852748628664921</v>
      </c>
      <c r="AF1581" s="171">
        <v>0.97017819418718432</v>
      </c>
      <c r="AG1581" s="173">
        <v>0.97318022311610275</v>
      </c>
      <c r="AH1581" s="171"/>
      <c r="AI1581" s="173">
        <v>23.675000000000001</v>
      </c>
      <c r="AJ1581" s="171">
        <v>0.90863322767107957</v>
      </c>
      <c r="AK1581" s="171">
        <v>0.93710990502035274</v>
      </c>
      <c r="AL1581" s="171">
        <v>0.95710837407934657</v>
      </c>
      <c r="AM1581" s="171">
        <v>0.96692768309534793</v>
      </c>
      <c r="AN1581" s="171">
        <v>0.96268440844663028</v>
      </c>
      <c r="AO1581" s="171">
        <v>0.92515879591273142</v>
      </c>
      <c r="AP1581" s="173">
        <v>0.96041572525982843</v>
      </c>
      <c r="AQ1581" s="171">
        <v>0.82722174288179451</v>
      </c>
      <c r="AR1581" s="171">
        <v>0.92189934916124305</v>
      </c>
      <c r="AS1581" s="171">
        <v>0.93534965594495123</v>
      </c>
      <c r="AT1581" s="171">
        <v>0.9436348408710219</v>
      </c>
      <c r="AU1581" s="171">
        <v>0.93590423516933097</v>
      </c>
      <c r="AV1581" s="171">
        <v>0.89139013452914795</v>
      </c>
      <c r="AW1581" s="171">
        <v>0.89125878436690908</v>
      </c>
      <c r="AX1581" s="173">
        <v>0.88887590558541718</v>
      </c>
      <c r="AY1581" s="171"/>
      <c r="AZ1581" s="171"/>
      <c r="BA1581" s="171"/>
      <c r="BB1581" s="171"/>
      <c r="BC1581" s="171"/>
      <c r="BD1581" s="171"/>
      <c r="BE1581" s="171"/>
      <c r="BF1581" s="171"/>
      <c r="BG1581" s="171"/>
      <c r="BH1581" s="171"/>
      <c r="BI1581" s="171"/>
      <c r="BJ1581" s="171"/>
      <c r="BK1581" s="171"/>
      <c r="BL1581" s="171"/>
      <c r="BM1581" s="171"/>
      <c r="BN1581" s="171"/>
      <c r="BO1581" s="171"/>
      <c r="BP1581" s="171"/>
    </row>
    <row r="1582" spans="9:68" x14ac:dyDescent="0.25">
      <c r="I1582" s="171">
        <v>23.69</v>
      </c>
      <c r="J1582" s="175">
        <v>0.97710116580922346</v>
      </c>
      <c r="K1582" s="171">
        <v>0.96433535975433171</v>
      </c>
      <c r="L1582" s="171">
        <v>0.97604222423168174</v>
      </c>
      <c r="M1582" s="171">
        <v>0.96834029495473528</v>
      </c>
      <c r="N1582" s="171">
        <v>0.98090494586997923</v>
      </c>
      <c r="O1582" s="171">
        <v>0.97292904406026692</v>
      </c>
      <c r="P1582" s="171">
        <v>0.97409143791648223</v>
      </c>
      <c r="Q1582" s="171">
        <v>0.97064493051514389</v>
      </c>
      <c r="R1582" s="171">
        <v>0.9865097446965333</v>
      </c>
      <c r="S1582" s="171">
        <v>0.97592889812558881</v>
      </c>
      <c r="T1582" s="171">
        <v>0.97482284821387744</v>
      </c>
      <c r="U1582" s="173">
        <v>0.9811126419268934</v>
      </c>
      <c r="V1582" s="171">
        <v>0.95869106590775921</v>
      </c>
      <c r="W1582" s="171">
        <v>0.96995583416212294</v>
      </c>
      <c r="X1582" s="171">
        <v>0.96893419385617185</v>
      </c>
      <c r="Y1582" s="171">
        <v>0.97875059231663608</v>
      </c>
      <c r="Z1582" s="171">
        <v>0.9495787358608403</v>
      </c>
      <c r="AA1582" s="171">
        <v>0.96501282009565759</v>
      </c>
      <c r="AB1582" s="171">
        <v>0.97034534004556194</v>
      </c>
      <c r="AC1582" s="171">
        <v>0.9642373154795516</v>
      </c>
      <c r="AD1582" s="171">
        <v>0.97601106100941692</v>
      </c>
      <c r="AE1582" s="171">
        <v>0.97962855050222963</v>
      </c>
      <c r="AF1582" s="171">
        <v>0.97263709366951812</v>
      </c>
      <c r="AG1582" s="173">
        <v>0.96635196764329745</v>
      </c>
      <c r="AH1582" s="171"/>
      <c r="AI1582" s="173">
        <v>23.69</v>
      </c>
      <c r="AJ1582" s="171">
        <v>0.90024240164087266</v>
      </c>
      <c r="AK1582" s="171">
        <v>0.94002713704206253</v>
      </c>
      <c r="AL1582" s="171">
        <v>0.98644550349693627</v>
      </c>
      <c r="AM1582" s="171">
        <v>0.96103178258866884</v>
      </c>
      <c r="AN1582" s="171">
        <v>0.94311059685661947</v>
      </c>
      <c r="AO1582" s="171">
        <v>0.92087821043910545</v>
      </c>
      <c r="AP1582" s="173">
        <v>0.95906009941256221</v>
      </c>
      <c r="AQ1582" s="171">
        <v>0.82333908541846401</v>
      </c>
      <c r="AR1582" s="171">
        <v>0.94353286277385651</v>
      </c>
      <c r="AS1582" s="171">
        <v>0.94167066730676907</v>
      </c>
      <c r="AT1582" s="171">
        <v>0.95653266331658282</v>
      </c>
      <c r="AU1582" s="171">
        <v>0.95128418819607563</v>
      </c>
      <c r="AV1582" s="171">
        <v>0.90582959641255612</v>
      </c>
      <c r="AW1582" s="171">
        <v>0.89631364813216607</v>
      </c>
      <c r="AX1582" s="173">
        <v>0.87672353353587296</v>
      </c>
      <c r="AY1582" s="171"/>
      <c r="AZ1582" s="171"/>
      <c r="BA1582" s="171"/>
      <c r="BB1582" s="171"/>
      <c r="BC1582" s="171"/>
      <c r="BD1582" s="171"/>
      <c r="BE1582" s="171"/>
      <c r="BF1582" s="171"/>
      <c r="BG1582" s="171"/>
      <c r="BH1582" s="171"/>
      <c r="BI1582" s="171"/>
      <c r="BJ1582" s="171"/>
      <c r="BK1582" s="171"/>
      <c r="BL1582" s="171"/>
      <c r="BM1582" s="171"/>
      <c r="BN1582" s="171"/>
      <c r="BO1582" s="171"/>
      <c r="BP1582" s="171"/>
    </row>
    <row r="1583" spans="9:68" x14ac:dyDescent="0.25">
      <c r="I1583" s="171">
        <v>23.704999999999998</v>
      </c>
      <c r="J1583" s="175">
        <v>0.97861930672188657</v>
      </c>
      <c r="K1583" s="171">
        <v>0.96747556994913742</v>
      </c>
      <c r="L1583" s="171">
        <v>0.97967872645031173</v>
      </c>
      <c r="M1583" s="171">
        <v>0.97259789562124455</v>
      </c>
      <c r="N1583" s="171">
        <v>0.97266821570280626</v>
      </c>
      <c r="O1583" s="171">
        <v>0.97333267352844688</v>
      </c>
      <c r="P1583" s="171">
        <v>0.96956307712365164</v>
      </c>
      <c r="Q1583" s="171">
        <v>0.97395422585875935</v>
      </c>
      <c r="R1583" s="171">
        <v>0.97712810648777237</v>
      </c>
      <c r="S1583" s="171">
        <v>0.97397723132320746</v>
      </c>
      <c r="T1583" s="171">
        <v>0.97846407987798301</v>
      </c>
      <c r="U1583" s="173">
        <v>0.97255289408978118</v>
      </c>
      <c r="V1583" s="171">
        <v>0.96247367027539088</v>
      </c>
      <c r="W1583" s="171">
        <v>0.96421914934568298</v>
      </c>
      <c r="X1583" s="171">
        <v>0.97128036492021741</v>
      </c>
      <c r="Y1583" s="171">
        <v>0.96812707855872093</v>
      </c>
      <c r="Z1583" s="171">
        <v>0.95370493231419839</v>
      </c>
      <c r="AA1583" s="171">
        <v>0.9666643519998569</v>
      </c>
      <c r="AB1583" s="171">
        <v>0.96788647524167115</v>
      </c>
      <c r="AC1583" s="171">
        <v>0.9700146348771016</v>
      </c>
      <c r="AD1583" s="171">
        <v>0.97785934149840192</v>
      </c>
      <c r="AE1583" s="171">
        <v>0.98008540869086447</v>
      </c>
      <c r="AF1583" s="171">
        <v>0.98143995438818499</v>
      </c>
      <c r="AG1583" s="173">
        <v>0.9778087892344931</v>
      </c>
      <c r="AH1583" s="171"/>
      <c r="AI1583" s="173">
        <v>23.704999999999998</v>
      </c>
      <c r="AJ1583" s="171">
        <v>0.89511467462241279</v>
      </c>
      <c r="AK1583" s="171">
        <v>0.92720488466757145</v>
      </c>
      <c r="AL1583" s="171">
        <v>0.96069814940892495</v>
      </c>
      <c r="AM1583" s="171">
        <v>0.97816674343620469</v>
      </c>
      <c r="AN1583" s="171">
        <v>0.93655385208755171</v>
      </c>
      <c r="AO1583" s="171">
        <v>0.93275338304335842</v>
      </c>
      <c r="AP1583" s="173">
        <v>0.94893809308630817</v>
      </c>
      <c r="AQ1583" s="171">
        <v>0.83024158757549615</v>
      </c>
      <c r="AR1583" s="171">
        <v>0.95306627555229617</v>
      </c>
      <c r="AS1583" s="171">
        <v>0.92222755640902532</v>
      </c>
      <c r="AT1583" s="171">
        <v>0.95485762144053599</v>
      </c>
      <c r="AU1583" s="171">
        <v>0.93060080309114313</v>
      </c>
      <c r="AV1583" s="171">
        <v>0.8989237668161435</v>
      </c>
      <c r="AW1583" s="171">
        <v>0.90642337566268016</v>
      </c>
      <c r="AX1583" s="173">
        <v>0.88233232063566247</v>
      </c>
      <c r="AY1583" s="171"/>
      <c r="AZ1583" s="171"/>
      <c r="BA1583" s="171"/>
      <c r="BB1583" s="171"/>
      <c r="BC1583" s="171"/>
      <c r="BD1583" s="171"/>
      <c r="BE1583" s="171"/>
      <c r="BF1583" s="171"/>
      <c r="BG1583" s="171"/>
      <c r="BH1583" s="171"/>
      <c r="BI1583" s="171"/>
      <c r="BJ1583" s="171"/>
      <c r="BK1583" s="171"/>
      <c r="BL1583" s="171"/>
      <c r="BM1583" s="171"/>
      <c r="BN1583" s="171"/>
      <c r="BO1583" s="171"/>
      <c r="BP1583" s="171"/>
    </row>
    <row r="1584" spans="9:68" x14ac:dyDescent="0.25">
      <c r="I1584" s="171">
        <v>23.72</v>
      </c>
      <c r="J1584" s="175">
        <v>0.97494526216638633</v>
      </c>
      <c r="K1584" s="171">
        <v>0.96696253556870537</v>
      </c>
      <c r="L1584" s="171">
        <v>0.98077025334039136</v>
      </c>
      <c r="M1584" s="171">
        <v>0.97120704574314354</v>
      </c>
      <c r="N1584" s="171">
        <v>0.96942652772242932</v>
      </c>
      <c r="O1584" s="171">
        <v>0.9702665888742974</v>
      </c>
      <c r="P1584" s="171">
        <v>0.97386846458741072</v>
      </c>
      <c r="Q1584" s="171">
        <v>0.97759955027690093</v>
      </c>
      <c r="R1584" s="171">
        <v>0.97760369614589859</v>
      </c>
      <c r="S1584" s="171">
        <v>0.97104375934604015</v>
      </c>
      <c r="T1584" s="171">
        <v>0.97631195971203333</v>
      </c>
      <c r="U1584" s="173">
        <v>0.97986305981909183</v>
      </c>
      <c r="V1584" s="171">
        <v>0.97720234848524312</v>
      </c>
      <c r="W1584" s="171">
        <v>0.96444603543031848</v>
      </c>
      <c r="X1584" s="171">
        <v>0.97258066214921046</v>
      </c>
      <c r="Y1584" s="171">
        <v>0.96920188694571652</v>
      </c>
      <c r="Z1584" s="171">
        <v>0.94254182775337103</v>
      </c>
      <c r="AA1584" s="171">
        <v>0.96832852241090694</v>
      </c>
      <c r="AB1584" s="171">
        <v>0.96856734950798062</v>
      </c>
      <c r="AC1584" s="171">
        <v>0.9647270653038178</v>
      </c>
      <c r="AD1584" s="171">
        <v>0.98176541331304945</v>
      </c>
      <c r="AE1584" s="171">
        <v>0.97896323415491349</v>
      </c>
      <c r="AF1584" s="171">
        <v>0.97176181398080275</v>
      </c>
      <c r="AG1584" s="173">
        <v>0.96848848354507677</v>
      </c>
      <c r="AH1584" s="171"/>
      <c r="AI1584" s="173">
        <v>23.72</v>
      </c>
      <c r="AJ1584" s="171">
        <v>0.92224501212008214</v>
      </c>
      <c r="AK1584" s="171">
        <v>0.93215739484396209</v>
      </c>
      <c r="AL1584" s="171">
        <v>0.96973448041096755</v>
      </c>
      <c r="AM1584" s="171">
        <v>0.99539382772915719</v>
      </c>
      <c r="AN1584" s="171">
        <v>0.95612766367756252</v>
      </c>
      <c r="AO1584" s="171">
        <v>0.95070422535211274</v>
      </c>
      <c r="AP1584" s="173">
        <v>0.95770447356529598</v>
      </c>
      <c r="AQ1584" s="171">
        <v>0.83865401207937884</v>
      </c>
      <c r="AR1584" s="171">
        <v>0.95939132826106899</v>
      </c>
      <c r="AS1584" s="171">
        <v>0.9187870059209472</v>
      </c>
      <c r="AT1584" s="171">
        <v>0.94187604690117266</v>
      </c>
      <c r="AU1584" s="171">
        <v>0.95499659065080678</v>
      </c>
      <c r="AV1584" s="171">
        <v>0.89766816143497774</v>
      </c>
      <c r="AW1584" s="171">
        <v>0.90297127357909013</v>
      </c>
      <c r="AX1584" s="173">
        <v>0.88969385370413645</v>
      </c>
      <c r="AY1584" s="171"/>
      <c r="AZ1584" s="171"/>
      <c r="BA1584" s="171"/>
      <c r="BB1584" s="171"/>
      <c r="BC1584" s="171"/>
      <c r="BD1584" s="171"/>
      <c r="BE1584" s="171"/>
      <c r="BF1584" s="171"/>
      <c r="BG1584" s="171"/>
      <c r="BH1584" s="171"/>
      <c r="BI1584" s="171"/>
      <c r="BJ1584" s="171"/>
      <c r="BK1584" s="171"/>
      <c r="BL1584" s="171"/>
      <c r="BM1584" s="171"/>
      <c r="BN1584" s="171"/>
      <c r="BO1584" s="171"/>
      <c r="BP1584" s="171"/>
    </row>
    <row r="1585" spans="9:68" x14ac:dyDescent="0.25">
      <c r="I1585" s="171">
        <v>23.734999999999999</v>
      </c>
      <c r="J1585" s="175">
        <v>0.97223374505496496</v>
      </c>
      <c r="K1585" s="171">
        <v>0.96683955598472282</v>
      </c>
      <c r="L1585" s="171">
        <v>0.98552555288547128</v>
      </c>
      <c r="M1585" s="171">
        <v>0.97346660861728429</v>
      </c>
      <c r="N1585" s="171">
        <v>0.97648069769288626</v>
      </c>
      <c r="O1585" s="171">
        <v>0.97107594516950746</v>
      </c>
      <c r="P1585" s="171">
        <v>0.97202388601816481</v>
      </c>
      <c r="Q1585" s="171">
        <v>0.97640858726744861</v>
      </c>
      <c r="R1585" s="171">
        <v>0.9800017649416044</v>
      </c>
      <c r="S1585" s="171">
        <v>0.97842261758005622</v>
      </c>
      <c r="T1585" s="171">
        <v>0.9783880237823156</v>
      </c>
      <c r="U1585" s="173">
        <v>0.97986329112568704</v>
      </c>
      <c r="V1585" s="171">
        <v>0.96165272152113268</v>
      </c>
      <c r="W1585" s="171">
        <v>0.97101836999041347</v>
      </c>
      <c r="X1585" s="171">
        <v>0.96600174923519988</v>
      </c>
      <c r="Y1585" s="171">
        <v>0.97183223257179474</v>
      </c>
      <c r="Z1585" s="171">
        <v>0.93895923417290827</v>
      </c>
      <c r="AA1585" s="171">
        <v>0.96977497150130176</v>
      </c>
      <c r="AB1585" s="171">
        <v>0.9668914064648586</v>
      </c>
      <c r="AC1585" s="171">
        <v>0.96572154553521017</v>
      </c>
      <c r="AD1585" s="171">
        <v>0.98018526810483675</v>
      </c>
      <c r="AE1585" s="171">
        <v>0.97919329278563438</v>
      </c>
      <c r="AF1585" s="171">
        <v>0.97065787298808692</v>
      </c>
      <c r="AG1585" s="173">
        <v>0.97693997282957423</v>
      </c>
      <c r="AH1585" s="171"/>
      <c r="AI1585" s="173">
        <v>23.734999999999999</v>
      </c>
      <c r="AJ1585" s="171">
        <v>0.91320156628752569</v>
      </c>
      <c r="AK1585" s="171">
        <v>0.94301221166892824</v>
      </c>
      <c r="AL1585" s="171">
        <v>0.96930123166429416</v>
      </c>
      <c r="AM1585" s="171">
        <v>0.99143251957623246</v>
      </c>
      <c r="AN1585" s="171">
        <v>0.96335936746697515</v>
      </c>
      <c r="AO1585" s="171">
        <v>0.97445457056061879</v>
      </c>
      <c r="AP1585" s="173">
        <v>0.98924536827835519</v>
      </c>
      <c r="AQ1585" s="171">
        <v>0.82333908541846401</v>
      </c>
      <c r="AR1585" s="171">
        <v>0.92895774131451081</v>
      </c>
      <c r="AS1585" s="171">
        <v>0.96055368859017431</v>
      </c>
      <c r="AT1585" s="171">
        <v>0.95209380234505869</v>
      </c>
      <c r="AU1585" s="171">
        <v>0.94757178574134415</v>
      </c>
      <c r="AV1585" s="171">
        <v>0.89013452914798197</v>
      </c>
      <c r="AW1585" s="171">
        <v>0.91308100110960422</v>
      </c>
      <c r="AX1585" s="173">
        <v>0.90021032951624225</v>
      </c>
      <c r="AY1585" s="171"/>
      <c r="AZ1585" s="171"/>
      <c r="BA1585" s="171"/>
      <c r="BB1585" s="171"/>
      <c r="BC1585" s="171"/>
      <c r="BD1585" s="171"/>
      <c r="BE1585" s="171"/>
      <c r="BF1585" s="171"/>
      <c r="BG1585" s="171"/>
      <c r="BH1585" s="171"/>
      <c r="BI1585" s="171"/>
      <c r="BJ1585" s="171"/>
      <c r="BK1585" s="171"/>
      <c r="BL1585" s="171"/>
      <c r="BM1585" s="171"/>
      <c r="BN1585" s="171"/>
      <c r="BO1585" s="171"/>
      <c r="BP1585" s="171"/>
    </row>
    <row r="1586" spans="9:68" x14ac:dyDescent="0.25">
      <c r="I1586" s="171">
        <v>23.75</v>
      </c>
      <c r="J1586" s="175">
        <v>0.9744690569635216</v>
      </c>
      <c r="K1586" s="171">
        <v>0.9662758737889684</v>
      </c>
      <c r="L1586" s="171">
        <v>0.97909424242902066</v>
      </c>
      <c r="M1586" s="171">
        <v>0.97590923663817686</v>
      </c>
      <c r="N1586" s="171">
        <v>0.97707040647092558</v>
      </c>
      <c r="O1586" s="171">
        <v>0.97351831062137761</v>
      </c>
      <c r="P1586" s="171">
        <v>0.96982646186084143</v>
      </c>
      <c r="Q1586" s="171">
        <v>0.97357499474805043</v>
      </c>
      <c r="R1586" s="171">
        <v>0.97764276875673017</v>
      </c>
      <c r="S1586" s="171">
        <v>0.97476933777430064</v>
      </c>
      <c r="T1586" s="171">
        <v>0.97804562280626184</v>
      </c>
      <c r="U1586" s="173">
        <v>0.97366748175333018</v>
      </c>
      <c r="V1586" s="171">
        <v>0.96374635405192599</v>
      </c>
      <c r="W1586" s="171">
        <v>0.9625436278208559</v>
      </c>
      <c r="X1586" s="171">
        <v>0.96585040865078486</v>
      </c>
      <c r="Y1586" s="171">
        <v>0.96370929378857684</v>
      </c>
      <c r="Z1586" s="171">
        <v>0.95137338582003528</v>
      </c>
      <c r="AA1586" s="171">
        <v>0.97743904726943276</v>
      </c>
      <c r="AB1586" s="171">
        <v>0.97281654026087105</v>
      </c>
      <c r="AC1586" s="171">
        <v>0.96405063437006655</v>
      </c>
      <c r="AD1586" s="171">
        <v>0.973141268644099</v>
      </c>
      <c r="AE1586" s="171">
        <v>0.98144873909702712</v>
      </c>
      <c r="AF1586" s="171">
        <v>0.98036507505828807</v>
      </c>
      <c r="AG1586" s="173">
        <v>0.97468711086330262</v>
      </c>
      <c r="AH1586" s="171"/>
      <c r="AI1586" s="173">
        <v>23.75</v>
      </c>
      <c r="AJ1586" s="171">
        <v>0.92355025172478089</v>
      </c>
      <c r="AK1586" s="171">
        <v>0.94206241519674372</v>
      </c>
      <c r="AL1586" s="171">
        <v>0.97381939716531529</v>
      </c>
      <c r="AM1586" s="171">
        <v>0.98019345923537571</v>
      </c>
      <c r="AN1586" s="171">
        <v>0.93983222447208559</v>
      </c>
      <c r="AO1586" s="171">
        <v>0.9310963822148578</v>
      </c>
      <c r="AP1586" s="173">
        <v>0.96303660189787621</v>
      </c>
      <c r="AQ1586" s="171">
        <v>0.81330888697152692</v>
      </c>
      <c r="AR1586" s="171">
        <v>0.93849115409295081</v>
      </c>
      <c r="AS1586" s="171">
        <v>0.92678828612578001</v>
      </c>
      <c r="AT1586" s="171">
        <v>0.93567839195979896</v>
      </c>
      <c r="AU1586" s="171">
        <v>0.9502235017804378</v>
      </c>
      <c r="AV1586" s="171">
        <v>0.90017937219730948</v>
      </c>
      <c r="AW1586" s="171">
        <v>0.89286154604857604</v>
      </c>
      <c r="AX1586" s="173">
        <v>0.90675391446599662</v>
      </c>
      <c r="AY1586" s="171"/>
      <c r="AZ1586" s="171"/>
      <c r="BA1586" s="171"/>
      <c r="BB1586" s="171"/>
      <c r="BC1586" s="171"/>
      <c r="BD1586" s="171"/>
      <c r="BE1586" s="171"/>
      <c r="BF1586" s="171"/>
      <c r="BG1586" s="171"/>
      <c r="BH1586" s="171"/>
      <c r="BI1586" s="171"/>
      <c r="BJ1586" s="171"/>
      <c r="BK1586" s="171"/>
      <c r="BL1586" s="171"/>
      <c r="BM1586" s="171"/>
      <c r="BN1586" s="171"/>
      <c r="BO1586" s="171"/>
      <c r="BP1586" s="171"/>
    </row>
    <row r="1587" spans="9:68" x14ac:dyDescent="0.25">
      <c r="I1587" s="171">
        <v>23.765000000000001</v>
      </c>
      <c r="J1587" s="175">
        <v>0.97015994900759106</v>
      </c>
      <c r="K1587" s="171">
        <v>0.96720491208076753</v>
      </c>
      <c r="L1587" s="171">
        <v>0.98189649740456308</v>
      </c>
      <c r="M1587" s="171">
        <v>0.97674510027279382</v>
      </c>
      <c r="N1587" s="171">
        <v>0.97290737482168943</v>
      </c>
      <c r="O1587" s="171">
        <v>0.97649147057135277</v>
      </c>
      <c r="P1587" s="171">
        <v>0.97456887048963092</v>
      </c>
      <c r="Q1587" s="171">
        <v>0.97415174544226824</v>
      </c>
      <c r="R1587" s="171">
        <v>0.97987732905847835</v>
      </c>
      <c r="S1587" s="171">
        <v>0.97364023718448023</v>
      </c>
      <c r="T1587" s="171">
        <v>0.98211336710595054</v>
      </c>
      <c r="U1587" s="173">
        <v>0.97058481599899316</v>
      </c>
      <c r="V1587" s="171">
        <v>0.96796138108764096</v>
      </c>
      <c r="W1587" s="171">
        <v>0.9552363454287548</v>
      </c>
      <c r="X1587" s="171">
        <v>0.96224368218718892</v>
      </c>
      <c r="Y1587" s="171">
        <v>0.97277949757726223</v>
      </c>
      <c r="Z1587" s="171">
        <v>0.95822909296987269</v>
      </c>
      <c r="AA1587" s="171">
        <v>0.97310965241716474</v>
      </c>
      <c r="AB1587" s="171">
        <v>0.9736382330837573</v>
      </c>
      <c r="AC1587" s="171">
        <v>0.96592090252249974</v>
      </c>
      <c r="AD1587" s="171">
        <v>0.97360776705197483</v>
      </c>
      <c r="AE1587" s="171">
        <v>0.98252918153305213</v>
      </c>
      <c r="AF1587" s="171">
        <v>0.96907205704329835</v>
      </c>
      <c r="AG1587" s="173">
        <v>0.97408626388944208</v>
      </c>
      <c r="AH1587" s="171"/>
      <c r="AI1587" s="173">
        <v>23.765000000000001</v>
      </c>
      <c r="AJ1587" s="171">
        <v>0.90481074025731878</v>
      </c>
      <c r="AK1587" s="171">
        <v>0.92964721845318854</v>
      </c>
      <c r="AL1587" s="171">
        <v>0.97697592374822062</v>
      </c>
      <c r="AM1587" s="171">
        <v>1</v>
      </c>
      <c r="AN1587" s="171">
        <v>0.95815254073859812</v>
      </c>
      <c r="AO1587" s="171">
        <v>0.94476663904998626</v>
      </c>
      <c r="AP1587" s="173">
        <v>0.98590149118843218</v>
      </c>
      <c r="AQ1587" s="171">
        <v>0.83250647109577225</v>
      </c>
      <c r="AR1587" s="171">
        <v>0.94032450270418944</v>
      </c>
      <c r="AS1587" s="171">
        <v>0.92110737718034885</v>
      </c>
      <c r="AT1587" s="171">
        <v>0.95653266331658282</v>
      </c>
      <c r="AU1587" s="171">
        <v>0.94810212894916301</v>
      </c>
      <c r="AV1587" s="171">
        <v>0.91901345291479819</v>
      </c>
      <c r="AW1587" s="171">
        <v>0.88028603131549754</v>
      </c>
      <c r="AX1587" s="173">
        <v>0.90990885720962844</v>
      </c>
      <c r="AY1587" s="171"/>
      <c r="AZ1587" s="171"/>
      <c r="BA1587" s="171"/>
      <c r="BB1587" s="171"/>
      <c r="BC1587" s="171"/>
      <c r="BD1587" s="171"/>
      <c r="BE1587" s="171"/>
      <c r="BF1587" s="171"/>
      <c r="BG1587" s="171"/>
      <c r="BH1587" s="171"/>
      <c r="BI1587" s="171"/>
      <c r="BJ1587" s="171"/>
      <c r="BK1587" s="171"/>
      <c r="BL1587" s="171"/>
      <c r="BM1587" s="171"/>
      <c r="BN1587" s="171"/>
      <c r="BO1587" s="171"/>
      <c r="BP1587" s="171"/>
    </row>
    <row r="1588" spans="9:68" x14ac:dyDescent="0.25">
      <c r="I1588" s="171">
        <v>23.78</v>
      </c>
      <c r="J1588" s="175">
        <v>0.97249017465426268</v>
      </c>
      <c r="K1588" s="171">
        <v>0.96853380427769109</v>
      </c>
      <c r="L1588" s="171">
        <v>0.98314616803110788</v>
      </c>
      <c r="M1588" s="171">
        <v>0.97086880945391452</v>
      </c>
      <c r="N1588" s="171">
        <v>0.97197246542074534</v>
      </c>
      <c r="O1588" s="171">
        <v>0.96901057054573836</v>
      </c>
      <c r="P1588" s="171">
        <v>0.96830509393918662</v>
      </c>
      <c r="Q1588" s="171">
        <v>0.97251265181109803</v>
      </c>
      <c r="R1588" s="171">
        <v>0.97863545303641508</v>
      </c>
      <c r="S1588" s="171">
        <v>0.97817809702739222</v>
      </c>
      <c r="T1588" s="171">
        <v>0.97892217523102232</v>
      </c>
      <c r="U1588" s="173">
        <v>0.97846160664328863</v>
      </c>
      <c r="V1588" s="171">
        <v>0.96702933125705792</v>
      </c>
      <c r="W1588" s="171">
        <v>0.95995531083203689</v>
      </c>
      <c r="X1588" s="171">
        <v>0.96738586200937127</v>
      </c>
      <c r="Y1588" s="171">
        <v>0.96826319039288455</v>
      </c>
      <c r="Z1588" s="171">
        <v>0.95040910132804002</v>
      </c>
      <c r="AA1588" s="171">
        <v>0.96455705117857993</v>
      </c>
      <c r="AB1588" s="171">
        <v>0.97138298529457179</v>
      </c>
      <c r="AC1588" s="171">
        <v>0.96833220018668109</v>
      </c>
      <c r="AD1588" s="171">
        <v>0.97398713241888901</v>
      </c>
      <c r="AE1588" s="171">
        <v>0.97702545500271853</v>
      </c>
      <c r="AF1588" s="171">
        <v>0.96978134064566079</v>
      </c>
      <c r="AG1588" s="173">
        <v>0.9783607294418557</v>
      </c>
      <c r="AH1588" s="171"/>
      <c r="AI1588" s="173">
        <v>23.78</v>
      </c>
      <c r="AJ1588" s="171">
        <v>0.88663061719187009</v>
      </c>
      <c r="AK1588" s="171">
        <v>0.94450474898236081</v>
      </c>
      <c r="AL1588" s="171">
        <v>0.96428792473850333</v>
      </c>
      <c r="AM1588" s="171">
        <v>0.97558728696453245</v>
      </c>
      <c r="AN1588" s="171">
        <v>0.96075595410278669</v>
      </c>
      <c r="AO1588" s="171">
        <v>0.92598729632698151</v>
      </c>
      <c r="AP1588" s="173">
        <v>0.96104835065521899</v>
      </c>
      <c r="AQ1588" s="171">
        <v>0.81104400345125083</v>
      </c>
      <c r="AR1588" s="171">
        <v>0.92703272527271052</v>
      </c>
      <c r="AS1588" s="171">
        <v>0.93767002720435266</v>
      </c>
      <c r="AT1588" s="171">
        <v>0.94924623115577889</v>
      </c>
      <c r="AU1588" s="171">
        <v>0.95658762027426314</v>
      </c>
      <c r="AV1588" s="171">
        <v>0.91901345291479819</v>
      </c>
      <c r="AW1588" s="171">
        <v>0.88028603131549754</v>
      </c>
      <c r="AX1588" s="173">
        <v>0.90021032951624225</v>
      </c>
      <c r="AY1588" s="171"/>
      <c r="AZ1588" s="171"/>
      <c r="BA1588" s="171"/>
      <c r="BB1588" s="171"/>
      <c r="BC1588" s="171"/>
      <c r="BD1588" s="171"/>
      <c r="BE1588" s="171"/>
      <c r="BF1588" s="171"/>
      <c r="BG1588" s="171"/>
      <c r="BH1588" s="171"/>
      <c r="BI1588" s="171"/>
      <c r="BJ1588" s="171"/>
      <c r="BK1588" s="171"/>
      <c r="BL1588" s="171"/>
      <c r="BM1588" s="171"/>
      <c r="BN1588" s="171"/>
      <c r="BO1588" s="171"/>
      <c r="BP1588" s="171"/>
    </row>
    <row r="1589" spans="9:68" x14ac:dyDescent="0.25">
      <c r="I1589" s="171">
        <v>23.795000000000002</v>
      </c>
      <c r="J1589" s="175">
        <v>0.97009161137908828</v>
      </c>
      <c r="K1589" s="171">
        <v>0.97139056390007672</v>
      </c>
      <c r="L1589" s="171">
        <v>0.98155046059226703</v>
      </c>
      <c r="M1589" s="171">
        <v>0.97160848234733066</v>
      </c>
      <c r="N1589" s="171">
        <v>0.97316859134954603</v>
      </c>
      <c r="O1589" s="171">
        <v>0.96674929228723083</v>
      </c>
      <c r="P1589" s="171">
        <v>0.97447509085175388</v>
      </c>
      <c r="Q1589" s="171">
        <v>0.97488572868920198</v>
      </c>
      <c r="R1589" s="171">
        <v>0.97852367954737962</v>
      </c>
      <c r="S1589" s="171">
        <v>0.98183885979940921</v>
      </c>
      <c r="T1589" s="171">
        <v>0.97799658246226107</v>
      </c>
      <c r="U1589" s="173">
        <v>0.97932496958632509</v>
      </c>
      <c r="V1589" s="171">
        <v>0.97790013075022009</v>
      </c>
      <c r="W1589" s="171">
        <v>0.96257686403130116</v>
      </c>
      <c r="X1589" s="171">
        <v>0.9666146335151643</v>
      </c>
      <c r="Y1589" s="171">
        <v>0.96258308186826491</v>
      </c>
      <c r="Z1589" s="171">
        <v>0.93616849741555852</v>
      </c>
      <c r="AA1589" s="171">
        <v>0.96561315611784826</v>
      </c>
      <c r="AB1589" s="171">
        <v>0.97286755481628884</v>
      </c>
      <c r="AC1589" s="171">
        <v>0.96066041323361639</v>
      </c>
      <c r="AD1589" s="171">
        <v>0.9757807288608501</v>
      </c>
      <c r="AE1589" s="171">
        <v>0.98198603237986271</v>
      </c>
      <c r="AF1589" s="171">
        <v>0.97099478123709859</v>
      </c>
      <c r="AG1589" s="173">
        <v>0.9759469689929684</v>
      </c>
      <c r="AH1589" s="171"/>
      <c r="AI1589" s="173">
        <v>23.795000000000002</v>
      </c>
      <c r="AJ1589" s="171">
        <v>0.92289763192243124</v>
      </c>
      <c r="AK1589" s="171">
        <v>0.93805970149253748</v>
      </c>
      <c r="AL1589" s="171">
        <v>0.9792040601596832</v>
      </c>
      <c r="AM1589" s="171">
        <v>0.94914785812989433</v>
      </c>
      <c r="AN1589" s="171">
        <v>0.93780734741104999</v>
      </c>
      <c r="AO1589" s="171">
        <v>0.97707815520574448</v>
      </c>
      <c r="AP1589" s="173">
        <v>0.95499322187076363</v>
      </c>
      <c r="AQ1589" s="171">
        <v>0.78257118205349441</v>
      </c>
      <c r="AR1589" s="171">
        <v>0.92254102117517667</v>
      </c>
      <c r="AS1589" s="171">
        <v>0.93991038566170571</v>
      </c>
      <c r="AT1589" s="171">
        <v>0.94757118927973205</v>
      </c>
      <c r="AU1589" s="171">
        <v>0.96242139556026984</v>
      </c>
      <c r="AV1589" s="171">
        <v>0.91713004484304927</v>
      </c>
      <c r="AW1589" s="171">
        <v>0.89877943533473059</v>
      </c>
      <c r="AX1589" s="173">
        <v>0.90990885720962844</v>
      </c>
      <c r="AY1589" s="171"/>
      <c r="AZ1589" s="171"/>
      <c r="BA1589" s="171"/>
      <c r="BB1589" s="171"/>
      <c r="BC1589" s="171"/>
      <c r="BD1589" s="171"/>
      <c r="BE1589" s="171"/>
      <c r="BF1589" s="171"/>
      <c r="BG1589" s="171"/>
      <c r="BH1589" s="171"/>
      <c r="BI1589" s="171"/>
      <c r="BJ1589" s="171"/>
      <c r="BK1589" s="171"/>
      <c r="BL1589" s="171"/>
      <c r="BM1589" s="171"/>
      <c r="BN1589" s="171"/>
      <c r="BO1589" s="171"/>
      <c r="BP1589" s="171"/>
    </row>
    <row r="1590" spans="9:68" x14ac:dyDescent="0.25">
      <c r="I1590" s="171">
        <v>23.81</v>
      </c>
      <c r="J1590" s="175">
        <v>0.97515513251035146</v>
      </c>
      <c r="K1590" s="171">
        <v>0.97008525120536471</v>
      </c>
      <c r="L1590" s="171">
        <v>0.98603245799044925</v>
      </c>
      <c r="M1590" s="171">
        <v>0.97556970093614781</v>
      </c>
      <c r="N1590" s="171">
        <v>0.97436058125376523</v>
      </c>
      <c r="O1590" s="171">
        <v>0.97130420408656448</v>
      </c>
      <c r="P1590" s="171">
        <v>0.97830707661022132</v>
      </c>
      <c r="Q1590" s="171">
        <v>0.97170343101103285</v>
      </c>
      <c r="R1590" s="171">
        <v>0.97653875271509738</v>
      </c>
      <c r="S1590" s="171">
        <v>0.97565891280489081</v>
      </c>
      <c r="T1590" s="171">
        <v>0.97801418770791659</v>
      </c>
      <c r="U1590" s="173">
        <v>0.97319241973441672</v>
      </c>
      <c r="V1590" s="171">
        <v>0.97259159545351415</v>
      </c>
      <c r="W1590" s="171">
        <v>0.96995596657828287</v>
      </c>
      <c r="X1590" s="171">
        <v>0.96589436627887526</v>
      </c>
      <c r="Y1590" s="171">
        <v>0.96787806690359257</v>
      </c>
      <c r="Z1590" s="171">
        <v>0.94194871846538908</v>
      </c>
      <c r="AA1590" s="171">
        <v>0.96044116789880762</v>
      </c>
      <c r="AB1590" s="171">
        <v>0.96340482356868784</v>
      </c>
      <c r="AC1590" s="171">
        <v>0.979023726938545</v>
      </c>
      <c r="AD1590" s="171">
        <v>0.98023797897489684</v>
      </c>
      <c r="AE1590" s="171">
        <v>0.98158280284965549</v>
      </c>
      <c r="AF1590" s="171">
        <v>0.97382103694524613</v>
      </c>
      <c r="AG1590" s="173">
        <v>0.96985088126877927</v>
      </c>
      <c r="AH1590" s="171"/>
      <c r="AI1590" s="173">
        <v>23.81</v>
      </c>
      <c r="AJ1590" s="171">
        <v>0.90863322767107957</v>
      </c>
      <c r="AK1590" s="171">
        <v>0.94945725915875179</v>
      </c>
      <c r="AL1590" s="171">
        <v>0.96478306616327303</v>
      </c>
      <c r="AM1590" s="171">
        <v>0.95439889451865534</v>
      </c>
      <c r="AN1590" s="171">
        <v>0.92932214829813908</v>
      </c>
      <c r="AO1590" s="171">
        <v>0.92681579674123193</v>
      </c>
      <c r="AP1590" s="173">
        <v>0.94830546769091717</v>
      </c>
      <c r="AQ1590" s="171">
        <v>0.79648403796376199</v>
      </c>
      <c r="AR1590" s="171">
        <v>0.91878265652213764</v>
      </c>
      <c r="AS1590" s="171">
        <v>0.9239078252520404</v>
      </c>
      <c r="AT1590" s="171">
        <v>0.94020100502512571</v>
      </c>
      <c r="AU1590" s="171">
        <v>0.94969315857261927</v>
      </c>
      <c r="AV1590" s="171">
        <v>0.92466367713004494</v>
      </c>
      <c r="AW1590" s="171">
        <v>0.91394402663050167</v>
      </c>
      <c r="AX1590" s="173">
        <v>0.92369712549661143</v>
      </c>
      <c r="AY1590" s="171"/>
      <c r="AZ1590" s="171"/>
      <c r="BA1590" s="171"/>
      <c r="BB1590" s="171"/>
      <c r="BC1590" s="171"/>
      <c r="BD1590" s="171"/>
      <c r="BE1590" s="171"/>
      <c r="BF1590" s="171"/>
      <c r="BG1590" s="171"/>
      <c r="BH1590" s="171"/>
      <c r="BI1590" s="171"/>
      <c r="BJ1590" s="171"/>
      <c r="BK1590" s="171"/>
      <c r="BL1590" s="171"/>
      <c r="BM1590" s="171"/>
      <c r="BN1590" s="171"/>
      <c r="BO1590" s="171"/>
      <c r="BP1590" s="171"/>
    </row>
    <row r="1591" spans="9:68" x14ac:dyDescent="0.25">
      <c r="I1591" s="171">
        <v>23.824999999999999</v>
      </c>
      <c r="J1591" s="175">
        <v>0.96530434842221424</v>
      </c>
      <c r="K1591" s="171">
        <v>0.97181536273283164</v>
      </c>
      <c r="L1591" s="171">
        <v>0.98315861480126099</v>
      </c>
      <c r="M1591" s="171">
        <v>0.97433057693390934</v>
      </c>
      <c r="N1591" s="171">
        <v>0.97048374655427017</v>
      </c>
      <c r="O1591" s="171">
        <v>0.97365113673436743</v>
      </c>
      <c r="P1591" s="171">
        <v>0.9692506429436929</v>
      </c>
      <c r="Q1591" s="171">
        <v>0.97262365883890423</v>
      </c>
      <c r="R1591" s="171">
        <v>0.98021683623292688</v>
      </c>
      <c r="S1591" s="171">
        <v>0.97194669016962865</v>
      </c>
      <c r="T1591" s="171">
        <v>0.97477524890012524</v>
      </c>
      <c r="U1591" s="173">
        <v>0.97363091573520721</v>
      </c>
      <c r="V1591" s="171">
        <v>0.97378450118041204</v>
      </c>
      <c r="W1591" s="171">
        <v>0.96142418814411512</v>
      </c>
      <c r="X1591" s="171">
        <v>0.96920305810480867</v>
      </c>
      <c r="Y1591" s="171">
        <v>0.96584710341717939</v>
      </c>
      <c r="Z1591" s="171">
        <v>0.95081662301401559</v>
      </c>
      <c r="AA1591" s="171">
        <v>0.96334448161712283</v>
      </c>
      <c r="AB1591" s="171">
        <v>0.96935949984778358</v>
      </c>
      <c r="AC1591" s="171">
        <v>0.97339333248827486</v>
      </c>
      <c r="AD1591" s="171">
        <v>0.97638833488025512</v>
      </c>
      <c r="AE1591" s="171">
        <v>0.98244565158430763</v>
      </c>
      <c r="AF1591" s="171">
        <v>0.96781640950550829</v>
      </c>
      <c r="AG1591" s="173">
        <v>0.96855703798106929</v>
      </c>
      <c r="AH1591" s="171"/>
      <c r="AI1591" s="173">
        <v>23.824999999999999</v>
      </c>
      <c r="AJ1591" s="171">
        <v>0.92681335073652782</v>
      </c>
      <c r="AK1591" s="171">
        <v>0.93805970149253748</v>
      </c>
      <c r="AL1591" s="171">
        <v>0.99232530791607354</v>
      </c>
      <c r="AM1591" s="171">
        <v>0.97954859511745762</v>
      </c>
      <c r="AN1591" s="171">
        <v>0.8867997300163919</v>
      </c>
      <c r="AO1591" s="171">
        <v>0.94973764153548756</v>
      </c>
      <c r="AP1591" s="173">
        <v>0.96240397650248521</v>
      </c>
      <c r="AQ1591" s="171">
        <v>0.80640638481449523</v>
      </c>
      <c r="AR1591" s="171">
        <v>0.92254102117517667</v>
      </c>
      <c r="AS1591" s="171">
        <v>0.93654984797567598</v>
      </c>
      <c r="AT1591" s="171">
        <v>0.93291457286432156</v>
      </c>
      <c r="AU1591" s="171">
        <v>0.9433290400787937</v>
      </c>
      <c r="AV1591" s="171">
        <v>0.92905829596412559</v>
      </c>
      <c r="AW1591" s="171">
        <v>0.87177906546665007</v>
      </c>
      <c r="AX1591" s="173">
        <v>0.92533302173404997</v>
      </c>
      <c r="AY1591" s="171"/>
      <c r="AZ1591" s="171"/>
      <c r="BA1591" s="171"/>
      <c r="BB1591" s="171"/>
      <c r="BC1591" s="171"/>
      <c r="BD1591" s="171"/>
      <c r="BE1591" s="171"/>
      <c r="BF1591" s="171"/>
      <c r="BG1591" s="171"/>
      <c r="BH1591" s="171"/>
      <c r="BI1591" s="171"/>
      <c r="BJ1591" s="171"/>
      <c r="BK1591" s="171"/>
      <c r="BL1591" s="171"/>
      <c r="BM1591" s="171"/>
      <c r="BN1591" s="171"/>
      <c r="BO1591" s="171"/>
      <c r="BP1591" s="171"/>
    </row>
    <row r="1592" spans="9:68" x14ac:dyDescent="0.25">
      <c r="I1592" s="171">
        <v>23.84</v>
      </c>
      <c r="J1592" s="175">
        <v>0.96913232726843879</v>
      </c>
      <c r="K1592" s="171">
        <v>0.96495986952919133</v>
      </c>
      <c r="L1592" s="171">
        <v>0.97613239744801195</v>
      </c>
      <c r="M1592" s="171">
        <v>0.97575204841417362</v>
      </c>
      <c r="N1592" s="171">
        <v>0.97611167490163497</v>
      </c>
      <c r="O1592" s="171">
        <v>0.97054522805739585</v>
      </c>
      <c r="P1592" s="171">
        <v>0.97387732835066099</v>
      </c>
      <c r="Q1592" s="171">
        <v>0.96956061970238572</v>
      </c>
      <c r="R1592" s="171">
        <v>0.97832549888054199</v>
      </c>
      <c r="S1592" s="171">
        <v>0.97949430130231008</v>
      </c>
      <c r="T1592" s="171">
        <v>0.98198651288291694</v>
      </c>
      <c r="U1592" s="173">
        <v>0.97972736218218315</v>
      </c>
      <c r="V1592" s="171">
        <v>0.96800243132488051</v>
      </c>
      <c r="W1592" s="171">
        <v>0.96229117348764392</v>
      </c>
      <c r="X1592" s="171">
        <v>0.96489428103347585</v>
      </c>
      <c r="Y1592" s="171">
        <v>0.96975785664999392</v>
      </c>
      <c r="Z1592" s="171">
        <v>0.95066236858611441</v>
      </c>
      <c r="AA1592" s="171">
        <v>0.97331848186051939</v>
      </c>
      <c r="AB1592" s="171">
        <v>0.97736224047838594</v>
      </c>
      <c r="AC1592" s="171">
        <v>0.96128153124603877</v>
      </c>
      <c r="AD1592" s="171">
        <v>0.97663641853667515</v>
      </c>
      <c r="AE1592" s="171">
        <v>0.98264768220535714</v>
      </c>
      <c r="AF1592" s="171">
        <v>0.96998237563607981</v>
      </c>
      <c r="AG1592" s="173">
        <v>0.97224331249087326</v>
      </c>
      <c r="AH1592" s="171"/>
      <c r="AI1592" s="173">
        <v>23.84</v>
      </c>
      <c r="AJ1592" s="171">
        <v>0.90415812045496924</v>
      </c>
      <c r="AK1592" s="171">
        <v>0.93263229308005446</v>
      </c>
      <c r="AL1592" s="171">
        <v>0.96837284149285141</v>
      </c>
      <c r="AM1592" s="171">
        <v>0.97420543528327952</v>
      </c>
      <c r="AN1592" s="171">
        <v>0.95554912737440956</v>
      </c>
      <c r="AO1592" s="171">
        <v>0.94559513946423646</v>
      </c>
      <c r="AP1592" s="173">
        <v>0.94694984184365094</v>
      </c>
      <c r="AQ1592" s="171">
        <v>0.7926013805004315</v>
      </c>
      <c r="AR1592" s="171">
        <v>0.90539921166009729</v>
      </c>
      <c r="AS1592" s="171">
        <v>0.94679148663786206</v>
      </c>
      <c r="AT1592" s="171">
        <v>0.93400335008375213</v>
      </c>
      <c r="AU1592" s="171">
        <v>0.96772482763845735</v>
      </c>
      <c r="AV1592" s="171">
        <v>0.9039461883408072</v>
      </c>
      <c r="AW1592" s="171">
        <v>0.88620392060165198</v>
      </c>
      <c r="AX1592" s="173">
        <v>0.9343304510399626</v>
      </c>
      <c r="AY1592" s="171"/>
      <c r="AZ1592" s="171"/>
      <c r="BA1592" s="171"/>
      <c r="BB1592" s="171"/>
      <c r="BC1592" s="171"/>
      <c r="BD1592" s="171"/>
      <c r="BE1592" s="171"/>
      <c r="BF1592" s="171"/>
      <c r="BG1592" s="171"/>
      <c r="BH1592" s="171"/>
      <c r="BI1592" s="171"/>
      <c r="BJ1592" s="171"/>
      <c r="BK1592" s="171"/>
      <c r="BL1592" s="171"/>
      <c r="BM1592" s="171"/>
      <c r="BN1592" s="171"/>
      <c r="BO1592" s="171"/>
      <c r="BP1592" s="171"/>
    </row>
    <row r="1593" spans="9:68" x14ac:dyDescent="0.25">
      <c r="I1593" s="171">
        <v>23.855</v>
      </c>
      <c r="J1593" s="175">
        <v>0.96309333960271815</v>
      </c>
      <c r="K1593" s="171">
        <v>0.96719734953249825</v>
      </c>
      <c r="L1593" s="171">
        <v>0.97874263318483345</v>
      </c>
      <c r="M1593" s="171">
        <v>0.9728762114366093</v>
      </c>
      <c r="N1593" s="171">
        <v>0.97124059619844993</v>
      </c>
      <c r="O1593" s="171">
        <v>0.97189101810695733</v>
      </c>
      <c r="P1593" s="171">
        <v>0.96611906308744544</v>
      </c>
      <c r="Q1593" s="171">
        <v>0.96850241027116524</v>
      </c>
      <c r="R1593" s="171">
        <v>0.97919493093879051</v>
      </c>
      <c r="S1593" s="171">
        <v>0.97941006729350111</v>
      </c>
      <c r="T1593" s="171">
        <v>0.97940718394251502</v>
      </c>
      <c r="U1593" s="173">
        <v>0.97705271456495346</v>
      </c>
      <c r="V1593" s="171">
        <v>0.97138987142320377</v>
      </c>
      <c r="W1593" s="171">
        <v>0.96649199191629787</v>
      </c>
      <c r="X1593" s="171">
        <v>0.96983705457989033</v>
      </c>
      <c r="Y1593" s="171">
        <v>0.96017709593976208</v>
      </c>
      <c r="Z1593" s="171">
        <v>0.95553298239832118</v>
      </c>
      <c r="AA1593" s="171">
        <v>0.96712368229904078</v>
      </c>
      <c r="AB1593" s="171">
        <v>0.97287066164867275</v>
      </c>
      <c r="AC1593" s="171">
        <v>0.95278926929326224</v>
      </c>
      <c r="AD1593" s="171">
        <v>0.98130112367919509</v>
      </c>
      <c r="AE1593" s="171">
        <v>0.97979360836463059</v>
      </c>
      <c r="AF1593" s="171">
        <v>0.96546681684976254</v>
      </c>
      <c r="AG1593" s="173">
        <v>0.97646377350308211</v>
      </c>
      <c r="AH1593" s="171"/>
      <c r="AI1593" s="173">
        <v>23.855</v>
      </c>
      <c r="AJ1593" s="171">
        <v>0.90928584747342911</v>
      </c>
      <c r="AK1593" s="171">
        <v>0.94104477611940318</v>
      </c>
      <c r="AL1593" s="171">
        <v>0.9706628705824103</v>
      </c>
      <c r="AM1593" s="171">
        <v>0.96434822662367581</v>
      </c>
      <c r="AN1593" s="171">
        <v>0.95487416835406425</v>
      </c>
      <c r="AO1593" s="171">
        <v>0.97707815520574448</v>
      </c>
      <c r="AP1593" s="173">
        <v>0.96104835065521899</v>
      </c>
      <c r="AQ1593" s="171">
        <v>0.80716134598792078</v>
      </c>
      <c r="AR1593" s="171">
        <v>0.91749931249427097</v>
      </c>
      <c r="AS1593" s="171">
        <v>0.95311249799968001</v>
      </c>
      <c r="AT1593" s="171">
        <v>0.93735343383584591</v>
      </c>
      <c r="AU1593" s="171">
        <v>0.94385938328661256</v>
      </c>
      <c r="AV1593" s="171">
        <v>0.88950672645739914</v>
      </c>
      <c r="AW1593" s="171">
        <v>0.88620392060165198</v>
      </c>
      <c r="AX1593" s="173">
        <v>0.91318064968450574</v>
      </c>
      <c r="AY1593" s="171"/>
      <c r="AZ1593" s="171"/>
      <c r="BA1593" s="171"/>
      <c r="BB1593" s="171"/>
      <c r="BC1593" s="171"/>
      <c r="BD1593" s="171"/>
      <c r="BE1593" s="171"/>
      <c r="BF1593" s="171"/>
      <c r="BG1593" s="171"/>
      <c r="BH1593" s="171"/>
      <c r="BI1593" s="171"/>
      <c r="BJ1593" s="171"/>
      <c r="BK1593" s="171"/>
      <c r="BL1593" s="171"/>
      <c r="BM1593" s="171"/>
      <c r="BN1593" s="171"/>
      <c r="BO1593" s="171"/>
      <c r="BP1593" s="171"/>
    </row>
    <row r="1594" spans="9:68" x14ac:dyDescent="0.25">
      <c r="I1594" s="171">
        <v>23.87</v>
      </c>
      <c r="J1594" s="175">
        <v>0.97048242001226015</v>
      </c>
      <c r="K1594" s="171">
        <v>0.96622084388883289</v>
      </c>
      <c r="L1594" s="171">
        <v>0.98094533697950148</v>
      </c>
      <c r="M1594" s="171">
        <v>0.97332337985897033</v>
      </c>
      <c r="N1594" s="171">
        <v>0.9691512496633119</v>
      </c>
      <c r="O1594" s="171">
        <v>0.9699932000332212</v>
      </c>
      <c r="P1594" s="171">
        <v>0.9698129913914687</v>
      </c>
      <c r="Q1594" s="171">
        <v>0.97296823049194314</v>
      </c>
      <c r="R1594" s="171">
        <v>0.97835648524804342</v>
      </c>
      <c r="S1594" s="171">
        <v>0.97965961608426866</v>
      </c>
      <c r="T1594" s="171">
        <v>0.97690100089670728</v>
      </c>
      <c r="U1594" s="173">
        <v>0.9786859065548803</v>
      </c>
      <c r="V1594" s="171">
        <v>0.97228176175608327</v>
      </c>
      <c r="W1594" s="171">
        <v>0.96239827497787578</v>
      </c>
      <c r="X1594" s="171">
        <v>0.97257297410290755</v>
      </c>
      <c r="Y1594" s="171">
        <v>0.96094511906739155</v>
      </c>
      <c r="Z1594" s="171">
        <v>0.94773833946745134</v>
      </c>
      <c r="AA1594" s="171">
        <v>0.96691989621734264</v>
      </c>
      <c r="AB1594" s="171">
        <v>0.97556198737265665</v>
      </c>
      <c r="AC1594" s="171">
        <v>0.95272243284665636</v>
      </c>
      <c r="AD1594" s="171">
        <v>0.97825581652227378</v>
      </c>
      <c r="AE1594" s="171">
        <v>0.97980785497115486</v>
      </c>
      <c r="AF1594" s="171">
        <v>0.96878931290374448</v>
      </c>
      <c r="AG1594" s="173">
        <v>0.98029290958089388</v>
      </c>
      <c r="AH1594" s="171"/>
      <c r="AI1594" s="173">
        <v>23.87</v>
      </c>
      <c r="AJ1594" s="171">
        <v>0.9307290695506244</v>
      </c>
      <c r="AK1594" s="171">
        <v>0.94796472184531888</v>
      </c>
      <c r="AL1594" s="171">
        <v>0.97740917249489401</v>
      </c>
      <c r="AM1594" s="171">
        <v>0.99005066789497953</v>
      </c>
      <c r="AN1594" s="171">
        <v>0.9509208369491855</v>
      </c>
      <c r="AO1594" s="171">
        <v>0.94476663904998626</v>
      </c>
      <c r="AP1594" s="173">
        <v>0.94496159060099416</v>
      </c>
      <c r="AQ1594" s="171">
        <v>0.81330888697152692</v>
      </c>
      <c r="AR1594" s="171">
        <v>0.92189934916124305</v>
      </c>
      <c r="AS1594" s="171">
        <v>0.95023203712594018</v>
      </c>
      <c r="AT1594" s="171">
        <v>0.94078726968174209</v>
      </c>
      <c r="AU1594" s="171">
        <v>0.94173801045533734</v>
      </c>
      <c r="AV1594" s="171">
        <v>0.91964125560538124</v>
      </c>
      <c r="AW1594" s="171">
        <v>0.89286154604857604</v>
      </c>
      <c r="AX1594" s="173">
        <v>0.87017994858611825</v>
      </c>
      <c r="AY1594" s="171"/>
      <c r="AZ1594" s="171"/>
      <c r="BA1594" s="171"/>
      <c r="BB1594" s="171"/>
      <c r="BC1594" s="171"/>
      <c r="BD1594" s="171"/>
      <c r="BE1594" s="171"/>
      <c r="BF1594" s="171"/>
      <c r="BG1594" s="171"/>
      <c r="BH1594" s="171"/>
      <c r="BI1594" s="171"/>
      <c r="BJ1594" s="171"/>
      <c r="BK1594" s="171"/>
      <c r="BL1594" s="171"/>
      <c r="BM1594" s="171"/>
      <c r="BN1594" s="171"/>
      <c r="BO1594" s="171"/>
      <c r="BP1594" s="171"/>
    </row>
    <row r="1595" spans="9:68" x14ac:dyDescent="0.25">
      <c r="I1595" s="171">
        <v>23.885000000000002</v>
      </c>
      <c r="J1595" s="175">
        <v>0.96944146974967271</v>
      </c>
      <c r="K1595" s="171">
        <v>0.96887617772906276</v>
      </c>
      <c r="L1595" s="171">
        <v>0.98129105687415674</v>
      </c>
      <c r="M1595" s="171">
        <v>0.97492528860481265</v>
      </c>
      <c r="N1595" s="171">
        <v>0.97003592264423399</v>
      </c>
      <c r="O1595" s="171">
        <v>0.96712628311533178</v>
      </c>
      <c r="P1595" s="171">
        <v>0.96897446630494188</v>
      </c>
      <c r="Q1595" s="171">
        <v>0.97274734195095514</v>
      </c>
      <c r="R1595" s="171">
        <v>0.97978233693378713</v>
      </c>
      <c r="S1595" s="171">
        <v>0.97859560130444212</v>
      </c>
      <c r="T1595" s="171">
        <v>0.98136913617684629</v>
      </c>
      <c r="U1595" s="173">
        <v>0.97337385271258992</v>
      </c>
      <c r="V1595" s="171">
        <v>0.97563672330544204</v>
      </c>
      <c r="W1595" s="171">
        <v>0.96264977875013569</v>
      </c>
      <c r="X1595" s="171">
        <v>0.96696861014520197</v>
      </c>
      <c r="Y1595" s="171">
        <v>0.96837291295475525</v>
      </c>
      <c r="Z1595" s="171">
        <v>0.95290367553885402</v>
      </c>
      <c r="AA1595" s="171">
        <v>0.95987768685555364</v>
      </c>
      <c r="AB1595" s="171">
        <v>0.9761537010646324</v>
      </c>
      <c r="AC1595" s="171">
        <v>0.95484276149759739</v>
      </c>
      <c r="AD1595" s="171">
        <v>0.98015059936070381</v>
      </c>
      <c r="AE1595" s="171">
        <v>0.9796304730348826</v>
      </c>
      <c r="AF1595" s="171">
        <v>0.97078617064174322</v>
      </c>
      <c r="AG1595" s="173">
        <v>0.98123228058996115</v>
      </c>
      <c r="AH1595" s="171"/>
      <c r="AI1595" s="173">
        <v>23.885000000000002</v>
      </c>
      <c r="AJ1595" s="171">
        <v>0.91842252470632102</v>
      </c>
      <c r="AK1595" s="171">
        <v>0.96234735413839889</v>
      </c>
      <c r="AL1595" s="171">
        <v>0.95302345732499849</v>
      </c>
      <c r="AM1595" s="171">
        <v>0.96232151082450512</v>
      </c>
      <c r="AN1595" s="171">
        <v>0.94176067881592929</v>
      </c>
      <c r="AO1595" s="171">
        <v>0.92350179508423091</v>
      </c>
      <c r="AP1595" s="173">
        <v>0.92616357885223688</v>
      </c>
      <c r="AQ1595" s="171">
        <v>0.79486626402070759</v>
      </c>
      <c r="AR1595" s="171">
        <v>0.90539921166009729</v>
      </c>
      <c r="AS1595" s="171">
        <v>0.93991038566170571</v>
      </c>
      <c r="AT1595" s="171">
        <v>0.95938023450586263</v>
      </c>
      <c r="AU1595" s="171">
        <v>0.94863247215698154</v>
      </c>
      <c r="AV1595" s="171">
        <v>0.92089686098654699</v>
      </c>
      <c r="AW1595" s="171">
        <v>0.90716311182344944</v>
      </c>
      <c r="AX1595" s="173">
        <v>0.91645244215938315</v>
      </c>
      <c r="AY1595" s="171"/>
      <c r="AZ1595" s="171"/>
      <c r="BA1595" s="171"/>
      <c r="BB1595" s="171"/>
      <c r="BC1595" s="171"/>
      <c r="BD1595" s="171"/>
      <c r="BE1595" s="171"/>
      <c r="BF1595" s="171"/>
      <c r="BG1595" s="171"/>
      <c r="BH1595" s="171"/>
      <c r="BI1595" s="171"/>
      <c r="BJ1595" s="171"/>
      <c r="BK1595" s="171"/>
      <c r="BL1595" s="171"/>
      <c r="BM1595" s="171"/>
      <c r="BN1595" s="171"/>
      <c r="BO1595" s="171"/>
      <c r="BP1595" s="171"/>
    </row>
    <row r="1596" spans="9:68" x14ac:dyDescent="0.25">
      <c r="I1596" s="171">
        <v>23.9</v>
      </c>
      <c r="J1596" s="175">
        <v>0.96110514419223902</v>
      </c>
      <c r="K1596" s="171">
        <v>0.96795566123464349</v>
      </c>
      <c r="L1596" s="171">
        <v>0.97485869734295261</v>
      </c>
      <c r="M1596" s="171">
        <v>0.97685841552756647</v>
      </c>
      <c r="N1596" s="171">
        <v>0.96630477790774094</v>
      </c>
      <c r="O1596" s="171">
        <v>0.97405968318952074</v>
      </c>
      <c r="P1596" s="171">
        <v>0.97188307283211794</v>
      </c>
      <c r="Q1596" s="171">
        <v>0.97344446120382866</v>
      </c>
      <c r="R1596" s="171">
        <v>0.97684998793253186</v>
      </c>
      <c r="S1596" s="171">
        <v>0.9729814373905562</v>
      </c>
      <c r="T1596" s="171">
        <v>0.98149445737585383</v>
      </c>
      <c r="U1596" s="173">
        <v>0.97405909515274969</v>
      </c>
      <c r="V1596" s="171">
        <v>0.96721203939936196</v>
      </c>
      <c r="W1596" s="171">
        <v>0.96178602969762927</v>
      </c>
      <c r="X1596" s="171">
        <v>0.97745506696835616</v>
      </c>
      <c r="Y1596" s="171">
        <v>0.97329467579092377</v>
      </c>
      <c r="Z1596" s="171">
        <v>0.94180681034675418</v>
      </c>
      <c r="AA1596" s="171">
        <v>0.96669852089085917</v>
      </c>
      <c r="AB1596" s="171">
        <v>0.98542638241172553</v>
      </c>
      <c r="AC1596" s="171">
        <v>0.96297837034305533</v>
      </c>
      <c r="AD1596" s="171">
        <v>0.97761540185696683</v>
      </c>
      <c r="AE1596" s="171">
        <v>0.98796352708178292</v>
      </c>
      <c r="AF1596" s="171">
        <v>0.96211696207230191</v>
      </c>
      <c r="AG1596" s="173">
        <v>0.97660436939388706</v>
      </c>
      <c r="AH1596" s="171"/>
      <c r="AI1596" s="173">
        <v>23.9</v>
      </c>
      <c r="AJ1596" s="171">
        <v>0.90546336005966799</v>
      </c>
      <c r="AK1596" s="171">
        <v>0.94552238805970146</v>
      </c>
      <c r="AL1596" s="171">
        <v>0.9408305997400509</v>
      </c>
      <c r="AM1596" s="171">
        <v>0.96628281897742974</v>
      </c>
      <c r="AN1596" s="171">
        <v>0.92016199016488287</v>
      </c>
      <c r="AO1596" s="171">
        <v>0.96092239712786542</v>
      </c>
      <c r="AP1596" s="173">
        <v>0.94423859014911893</v>
      </c>
      <c r="AQ1596" s="171">
        <v>0.80565142364106979</v>
      </c>
      <c r="AR1596" s="171">
        <v>0.90796589971583097</v>
      </c>
      <c r="AS1596" s="171">
        <v>0.95599295887341962</v>
      </c>
      <c r="AT1596" s="171">
        <v>0.92839195979899503</v>
      </c>
      <c r="AU1596" s="171">
        <v>0.93484354875369324</v>
      </c>
      <c r="AV1596" s="171">
        <v>0.87955156950672653</v>
      </c>
      <c r="AW1596" s="171">
        <v>0.89791640981383314</v>
      </c>
      <c r="AX1596" s="173">
        <v>0.91563449404066366</v>
      </c>
      <c r="AY1596" s="171"/>
      <c r="AZ1596" s="171"/>
      <c r="BA1596" s="171"/>
      <c r="BB1596" s="171"/>
      <c r="BC1596" s="171"/>
      <c r="BD1596" s="171"/>
      <c r="BE1596" s="171"/>
      <c r="BF1596" s="171"/>
      <c r="BG1596" s="171"/>
      <c r="BH1596" s="171"/>
      <c r="BI1596" s="171"/>
      <c r="BJ1596" s="171"/>
      <c r="BK1596" s="171"/>
      <c r="BL1596" s="171"/>
      <c r="BM1596" s="171"/>
      <c r="BN1596" s="171"/>
      <c r="BO1596" s="171"/>
      <c r="BP1596" s="171"/>
    </row>
    <row r="1597" spans="9:68" x14ac:dyDescent="0.25">
      <c r="I1597" s="171">
        <v>23.914999999999999</v>
      </c>
      <c r="J1597" s="175">
        <v>0.9653034988442849</v>
      </c>
      <c r="K1597" s="171">
        <v>0.96837679661097287</v>
      </c>
      <c r="L1597" s="171">
        <v>0.97790302530920437</v>
      </c>
      <c r="M1597" s="171">
        <v>0.97673504965034852</v>
      </c>
      <c r="N1597" s="171">
        <v>0.97232378645533069</v>
      </c>
      <c r="O1597" s="171">
        <v>0.97097267653753183</v>
      </c>
      <c r="P1597" s="171">
        <v>0.96561082316710234</v>
      </c>
      <c r="Q1597" s="171">
        <v>0.96873568383172948</v>
      </c>
      <c r="R1597" s="171">
        <v>0.97645878889608984</v>
      </c>
      <c r="S1597" s="171">
        <v>0.97527541718788635</v>
      </c>
      <c r="T1597" s="171">
        <v>0.97734267165551747</v>
      </c>
      <c r="U1597" s="173">
        <v>0.97892612077235885</v>
      </c>
      <c r="V1597" s="171">
        <v>0.97393824034202547</v>
      </c>
      <c r="W1597" s="171">
        <v>0.95371954739609521</v>
      </c>
      <c r="X1597" s="171">
        <v>0.96577508308877025</v>
      </c>
      <c r="Y1597" s="171">
        <v>0.96882357377268846</v>
      </c>
      <c r="Z1597" s="171">
        <v>0.93600841605594254</v>
      </c>
      <c r="AA1597" s="171">
        <v>0.96047116872232507</v>
      </c>
      <c r="AB1597" s="171">
        <v>0.97677611540797682</v>
      </c>
      <c r="AC1597" s="171">
        <v>0.96088396962398748</v>
      </c>
      <c r="AD1597" s="171">
        <v>0.97295868921456119</v>
      </c>
      <c r="AE1597" s="171">
        <v>0.98129531891721966</v>
      </c>
      <c r="AF1597" s="171">
        <v>0.97094801120487284</v>
      </c>
      <c r="AG1597" s="173">
        <v>0.97847999610586722</v>
      </c>
      <c r="AH1597" s="171"/>
      <c r="AI1597" s="173">
        <v>23.914999999999999</v>
      </c>
      <c r="AJ1597" s="171">
        <v>0.89380943501771404</v>
      </c>
      <c r="AK1597" s="171">
        <v>0.94206241519674372</v>
      </c>
      <c r="AL1597" s="171">
        <v>0.95617998390790382</v>
      </c>
      <c r="AM1597" s="171">
        <v>0.96895439889451895</v>
      </c>
      <c r="AN1597" s="171">
        <v>0.90772345964709311</v>
      </c>
      <c r="AO1597" s="171">
        <v>0.94048605357636039</v>
      </c>
      <c r="AP1597" s="173">
        <v>0.95101671938544963</v>
      </c>
      <c r="AQ1597" s="171">
        <v>0.82258412424503902</v>
      </c>
      <c r="AR1597" s="171">
        <v>0.88697405811715113</v>
      </c>
      <c r="AS1597" s="171">
        <v>0.93879020643302924</v>
      </c>
      <c r="AT1597" s="171">
        <v>0.94187604690117266</v>
      </c>
      <c r="AU1597" s="171">
        <v>0.92635805742859312</v>
      </c>
      <c r="AV1597" s="171">
        <v>0.86385650224215249</v>
      </c>
      <c r="AW1597" s="171">
        <v>0.88953273332511384</v>
      </c>
      <c r="AX1597" s="173">
        <v>0.91808833839682158</v>
      </c>
      <c r="AY1597" s="171"/>
      <c r="AZ1597" s="171"/>
      <c r="BA1597" s="171"/>
      <c r="BB1597" s="171"/>
      <c r="BC1597" s="171"/>
      <c r="BD1597" s="171"/>
      <c r="BE1597" s="171"/>
      <c r="BF1597" s="171"/>
      <c r="BG1597" s="171"/>
      <c r="BH1597" s="171"/>
      <c r="BI1597" s="171"/>
      <c r="BJ1597" s="171"/>
      <c r="BK1597" s="171"/>
      <c r="BL1597" s="171"/>
      <c r="BM1597" s="171"/>
      <c r="BN1597" s="171"/>
      <c r="BO1597" s="171"/>
      <c r="BP1597" s="171"/>
    </row>
    <row r="1598" spans="9:68" x14ac:dyDescent="0.25">
      <c r="I1598" s="171">
        <v>23.93</v>
      </c>
      <c r="J1598" s="175">
        <v>0.9631135217878487</v>
      </c>
      <c r="K1598" s="171">
        <v>0.97113588586319466</v>
      </c>
      <c r="L1598" s="171">
        <v>0.98019639889536181</v>
      </c>
      <c r="M1598" s="171">
        <v>0.97719181399396271</v>
      </c>
      <c r="N1598" s="171">
        <v>0.97305742043699928</v>
      </c>
      <c r="O1598" s="171">
        <v>0.9734650889003944</v>
      </c>
      <c r="P1598" s="171">
        <v>0.96833612747565156</v>
      </c>
      <c r="Q1598" s="171">
        <v>0.97051962499603939</v>
      </c>
      <c r="R1598" s="171">
        <v>0.9762072468229045</v>
      </c>
      <c r="S1598" s="171">
        <v>0.98247897635673509</v>
      </c>
      <c r="T1598" s="171">
        <v>0.98701907615511908</v>
      </c>
      <c r="U1598" s="173">
        <v>0.97465484718332585</v>
      </c>
      <c r="V1598" s="171">
        <v>0.96935540313230906</v>
      </c>
      <c r="W1598" s="171">
        <v>0.96099249433788803</v>
      </c>
      <c r="X1598" s="171">
        <v>0.96660064568817106</v>
      </c>
      <c r="Y1598" s="171">
        <v>0.96573189819774585</v>
      </c>
      <c r="Z1598" s="171">
        <v>0.94570373971473409</v>
      </c>
      <c r="AA1598" s="171">
        <v>0.96025752284543264</v>
      </c>
      <c r="AB1598" s="171">
        <v>0.96879927730299009</v>
      </c>
      <c r="AC1598" s="171">
        <v>0.95895089825879531</v>
      </c>
      <c r="AD1598" s="171">
        <v>0.97282480591961773</v>
      </c>
      <c r="AE1598" s="171">
        <v>0.9792896099875833</v>
      </c>
      <c r="AF1598" s="171">
        <v>0.97138580789200146</v>
      </c>
      <c r="AG1598" s="173">
        <v>0.97634450683907059</v>
      </c>
      <c r="AH1598" s="171"/>
      <c r="AI1598" s="173">
        <v>23.93</v>
      </c>
      <c r="AJ1598" s="171">
        <v>0.90742121946671628</v>
      </c>
      <c r="AK1598" s="171">
        <v>0.94993215739484393</v>
      </c>
      <c r="AL1598" s="171">
        <v>0.9512285696602093</v>
      </c>
      <c r="AM1598" s="171">
        <v>0.95504375863657309</v>
      </c>
      <c r="AN1598" s="171">
        <v>0.90646996432359483</v>
      </c>
      <c r="AO1598" s="171">
        <v>0.90472245236122639</v>
      </c>
      <c r="AP1598" s="173">
        <v>0.93086308178942612</v>
      </c>
      <c r="AQ1598" s="171">
        <v>0.8333692838654011</v>
      </c>
      <c r="AR1598" s="171">
        <v>0.90668255568796408</v>
      </c>
      <c r="AS1598" s="171">
        <v>0.95311249799968001</v>
      </c>
      <c r="AT1598" s="171">
        <v>0.91708542713567842</v>
      </c>
      <c r="AU1598" s="171">
        <v>0.94863247215698154</v>
      </c>
      <c r="AV1598" s="171">
        <v>0.89013452914798197</v>
      </c>
      <c r="AW1598" s="171">
        <v>0.89199852052767836</v>
      </c>
      <c r="AX1598" s="173">
        <v>0.91808833839682158</v>
      </c>
      <c r="AY1598" s="171"/>
      <c r="AZ1598" s="171"/>
      <c r="BA1598" s="171"/>
      <c r="BB1598" s="171"/>
      <c r="BC1598" s="171"/>
      <c r="BD1598" s="171"/>
      <c r="BE1598" s="171"/>
      <c r="BF1598" s="171"/>
      <c r="BG1598" s="171"/>
      <c r="BH1598" s="171"/>
      <c r="BI1598" s="171"/>
      <c r="BJ1598" s="171"/>
      <c r="BK1598" s="171"/>
      <c r="BL1598" s="171"/>
      <c r="BM1598" s="171"/>
      <c r="BN1598" s="171"/>
      <c r="BO1598" s="171"/>
      <c r="BP1598" s="171"/>
    </row>
    <row r="1599" spans="9:68" x14ac:dyDescent="0.25">
      <c r="I1599" s="171">
        <v>23.945</v>
      </c>
      <c r="J1599" s="175">
        <v>0.96320806321457686</v>
      </c>
      <c r="K1599" s="171">
        <v>0.97028682670823019</v>
      </c>
      <c r="L1599" s="171">
        <v>0.98044201584925783</v>
      </c>
      <c r="M1599" s="171">
        <v>0.98121217626507262</v>
      </c>
      <c r="N1599" s="171">
        <v>0.97168626847100426</v>
      </c>
      <c r="O1599" s="171">
        <v>0.97537391761202974</v>
      </c>
      <c r="P1599" s="171">
        <v>0.97190339163081241</v>
      </c>
      <c r="Q1599" s="171">
        <v>0.96380410444692033</v>
      </c>
      <c r="R1599" s="171">
        <v>0.97581277658553012</v>
      </c>
      <c r="S1599" s="171">
        <v>0.97762172704130368</v>
      </c>
      <c r="T1599" s="171">
        <v>0.98131323550500138</v>
      </c>
      <c r="U1599" s="173">
        <v>0.9763721631667921</v>
      </c>
      <c r="V1599" s="171">
        <v>0.97551014808814474</v>
      </c>
      <c r="W1599" s="171">
        <v>0.96225007841087551</v>
      </c>
      <c r="X1599" s="171">
        <v>0.97181392484249862</v>
      </c>
      <c r="Y1599" s="171">
        <v>0.96411140619888869</v>
      </c>
      <c r="Z1599" s="171">
        <v>0.93787936142852679</v>
      </c>
      <c r="AA1599" s="171">
        <v>0.96667486016110438</v>
      </c>
      <c r="AB1599" s="171">
        <v>0.97060432853447232</v>
      </c>
      <c r="AC1599" s="171">
        <v>0.96370838566934403</v>
      </c>
      <c r="AD1599" s="171">
        <v>0.97895795012080722</v>
      </c>
      <c r="AE1599" s="171">
        <v>0.98303473450722134</v>
      </c>
      <c r="AF1599" s="171">
        <v>0.97076816758867457</v>
      </c>
      <c r="AG1599" s="173">
        <v>0.97139771927728447</v>
      </c>
      <c r="AH1599" s="171"/>
      <c r="AI1599" s="173">
        <v>23.945</v>
      </c>
      <c r="AJ1599" s="171">
        <v>0.90481074025731878</v>
      </c>
      <c r="AK1599" s="171">
        <v>0.93758480325644511</v>
      </c>
      <c r="AL1599" s="171">
        <v>0.95030017948876655</v>
      </c>
      <c r="AM1599" s="171">
        <v>0.94712114233072331</v>
      </c>
      <c r="AN1599" s="171">
        <v>0.91235175007231728</v>
      </c>
      <c r="AO1599" s="171">
        <v>0.88690969345484671</v>
      </c>
      <c r="AP1599" s="173">
        <v>0.92679620424762754</v>
      </c>
      <c r="AQ1599" s="171">
        <v>0.77415875754961172</v>
      </c>
      <c r="AR1599" s="171">
        <v>0.8997158309652582</v>
      </c>
      <c r="AS1599" s="171">
        <v>0.93078892622819653</v>
      </c>
      <c r="AT1599" s="171">
        <v>0.92554438860971522</v>
      </c>
      <c r="AU1599" s="171">
        <v>0.96030002272899462</v>
      </c>
      <c r="AV1599" s="171">
        <v>0.87076233183856511</v>
      </c>
      <c r="AW1599" s="171">
        <v>0.87091603994575262</v>
      </c>
      <c r="AX1599" s="173">
        <v>0.94893666744566474</v>
      </c>
      <c r="AY1599" s="171"/>
      <c r="AZ1599" s="171"/>
      <c r="BA1599" s="171"/>
      <c r="BB1599" s="171"/>
      <c r="BC1599" s="171"/>
      <c r="BD1599" s="171"/>
      <c r="BE1599" s="171"/>
      <c r="BF1599" s="171"/>
      <c r="BG1599" s="171"/>
      <c r="BH1599" s="171"/>
      <c r="BI1599" s="171"/>
      <c r="BJ1599" s="171"/>
      <c r="BK1599" s="171"/>
      <c r="BL1599" s="171"/>
      <c r="BM1599" s="171"/>
      <c r="BN1599" s="171"/>
      <c r="BO1599" s="171"/>
      <c r="BP1599" s="171"/>
    </row>
    <row r="1600" spans="9:68" x14ac:dyDescent="0.25">
      <c r="I1600" s="171">
        <v>23.96</v>
      </c>
      <c r="J1600" s="175">
        <v>0.96350488517670707</v>
      </c>
      <c r="K1600" s="171">
        <v>0.97121948716532069</v>
      </c>
      <c r="L1600" s="171">
        <v>0.97434822626009809</v>
      </c>
      <c r="M1600" s="171">
        <v>0.97514256290970247</v>
      </c>
      <c r="N1600" s="171">
        <v>0.96806149616811532</v>
      </c>
      <c r="O1600" s="171">
        <v>0.97620458481930306</v>
      </c>
      <c r="P1600" s="171">
        <v>0.97236943089837913</v>
      </c>
      <c r="Q1600" s="171">
        <v>0.96649093596145685</v>
      </c>
      <c r="R1600" s="171">
        <v>0.97393922107663433</v>
      </c>
      <c r="S1600" s="171">
        <v>0.97868721225438315</v>
      </c>
      <c r="T1600" s="171">
        <v>0.98299518290432752</v>
      </c>
      <c r="U1600" s="173">
        <v>0.97766930325001034</v>
      </c>
      <c r="V1600" s="171">
        <v>0.96403043884608441</v>
      </c>
      <c r="W1600" s="171">
        <v>0.95700670860938519</v>
      </c>
      <c r="X1600" s="171">
        <v>0.97002253542799288</v>
      </c>
      <c r="Y1600" s="171">
        <v>0.97239075020452193</v>
      </c>
      <c r="Z1600" s="171">
        <v>0.94902507694328297</v>
      </c>
      <c r="AA1600" s="171">
        <v>0.97140927539323108</v>
      </c>
      <c r="AB1600" s="171">
        <v>0.96754948503793647</v>
      </c>
      <c r="AC1600" s="171">
        <v>0.95997188259832456</v>
      </c>
      <c r="AD1600" s="171">
        <v>0.97953943000094534</v>
      </c>
      <c r="AE1600" s="171">
        <v>0.98296496791931254</v>
      </c>
      <c r="AF1600" s="171">
        <v>0.96910577269886466</v>
      </c>
      <c r="AG1600" s="173">
        <v>0.98008195379257557</v>
      </c>
      <c r="AH1600" s="171"/>
      <c r="AI1600" s="173">
        <v>23.96</v>
      </c>
      <c r="AJ1600" s="171">
        <v>0.86984896513145638</v>
      </c>
      <c r="AK1600" s="171">
        <v>0.94748982360922684</v>
      </c>
      <c r="AL1600" s="171">
        <v>0.95388995481834493</v>
      </c>
      <c r="AM1600" s="171">
        <v>0.9418701059419623</v>
      </c>
      <c r="AN1600" s="171">
        <v>0.89595988814964833</v>
      </c>
      <c r="AO1600" s="171">
        <v>0.90817453742060217</v>
      </c>
      <c r="AP1600" s="173">
        <v>0.94496159060099416</v>
      </c>
      <c r="AQ1600" s="171">
        <v>0.79799396031061254</v>
      </c>
      <c r="AR1600" s="171">
        <v>0.91621596846640407</v>
      </c>
      <c r="AS1600" s="171">
        <v>0.94279084653544554</v>
      </c>
      <c r="AT1600" s="171">
        <v>0.93685092127303193</v>
      </c>
      <c r="AU1600" s="171">
        <v>0.94067732403969995</v>
      </c>
      <c r="AV1600" s="171">
        <v>0.89578475336322883</v>
      </c>
      <c r="AW1600" s="171">
        <v>0.88780668228331894</v>
      </c>
      <c r="AX1600" s="173">
        <v>0.94566487497078755</v>
      </c>
      <c r="AY1600" s="171"/>
      <c r="AZ1600" s="171"/>
      <c r="BA1600" s="171"/>
      <c r="BB1600" s="171"/>
      <c r="BC1600" s="171"/>
      <c r="BD1600" s="171"/>
      <c r="BE1600" s="171"/>
      <c r="BF1600" s="171"/>
      <c r="BG1600" s="171"/>
      <c r="BH1600" s="171"/>
      <c r="BI1600" s="171"/>
      <c r="BJ1600" s="171"/>
      <c r="BK1600" s="171"/>
      <c r="BL1600" s="171"/>
      <c r="BM1600" s="171"/>
      <c r="BN1600" s="171"/>
      <c r="BO1600" s="171"/>
      <c r="BP1600" s="171"/>
    </row>
    <row r="1601" spans="9:68" x14ac:dyDescent="0.25">
      <c r="I1601" s="171">
        <v>23.975000000000001</v>
      </c>
      <c r="J1601" s="175">
        <v>0.97115803168802872</v>
      </c>
      <c r="K1601" s="171">
        <v>0.96407087238040134</v>
      </c>
      <c r="L1601" s="171">
        <v>0.98526414106051441</v>
      </c>
      <c r="M1601" s="171">
        <v>0.97238133740064736</v>
      </c>
      <c r="N1601" s="171">
        <v>0.97070785075794841</v>
      </c>
      <c r="O1601" s="171">
        <v>0.97987351033153014</v>
      </c>
      <c r="P1601" s="171">
        <v>0.96900757700519757</v>
      </c>
      <c r="Q1601" s="171">
        <v>0.97367773476439279</v>
      </c>
      <c r="R1601" s="171">
        <v>0.97728336246142522</v>
      </c>
      <c r="S1601" s="171">
        <v>0.97753783399606642</v>
      </c>
      <c r="T1601" s="171">
        <v>0.98410346146364935</v>
      </c>
      <c r="U1601" s="173">
        <v>0.97780523219351445</v>
      </c>
      <c r="V1601" s="171">
        <v>0.96627433498141346</v>
      </c>
      <c r="W1601" s="171">
        <v>0.9602452039790873</v>
      </c>
      <c r="X1601" s="171">
        <v>0.97648377514432527</v>
      </c>
      <c r="Y1601" s="171">
        <v>0.97298508414819496</v>
      </c>
      <c r="Z1601" s="171">
        <v>0.94287289649452932</v>
      </c>
      <c r="AA1601" s="171">
        <v>0.96711734220527812</v>
      </c>
      <c r="AB1601" s="171">
        <v>0.9775958595667642</v>
      </c>
      <c r="AC1601" s="171">
        <v>0.96101879486972652</v>
      </c>
      <c r="AD1601" s="171">
        <v>0.98169524939702513</v>
      </c>
      <c r="AE1601" s="171">
        <v>0.98450559989468056</v>
      </c>
      <c r="AF1601" s="171">
        <v>0.969952901622117</v>
      </c>
      <c r="AG1601" s="173">
        <v>0.97038733344838723</v>
      </c>
      <c r="AH1601" s="171"/>
      <c r="AI1601" s="173">
        <v>23.975000000000001</v>
      </c>
      <c r="AJ1601" s="171">
        <v>0.89185157561066575</v>
      </c>
      <c r="AK1601" s="171">
        <v>0.93161465400271382</v>
      </c>
      <c r="AL1601" s="171">
        <v>0.95345670607167188</v>
      </c>
      <c r="AM1601" s="171">
        <v>0.95642561031782602</v>
      </c>
      <c r="AN1601" s="171">
        <v>0.90251663291871564</v>
      </c>
      <c r="AO1601" s="171">
        <v>0.92433029549848134</v>
      </c>
      <c r="AP1601" s="173">
        <v>0.94161771351107071</v>
      </c>
      <c r="AQ1601" s="171">
        <v>0.81719154443485742</v>
      </c>
      <c r="AR1601" s="171">
        <v>0.91429095242460356</v>
      </c>
      <c r="AS1601" s="171">
        <v>0.93823011681869084</v>
      </c>
      <c r="AT1601" s="171">
        <v>0.92102177554438858</v>
      </c>
      <c r="AU1601" s="171">
        <v>0.94545041291006893</v>
      </c>
      <c r="AV1601" s="171">
        <v>0.88206278026905838</v>
      </c>
      <c r="AW1601" s="171">
        <v>0.91986191591665623</v>
      </c>
      <c r="AX1601" s="173">
        <v>0.90827296097218979</v>
      </c>
      <c r="AY1601" s="171"/>
      <c r="AZ1601" s="171"/>
      <c r="BA1601" s="171"/>
      <c r="BB1601" s="171"/>
      <c r="BC1601" s="171"/>
      <c r="BD1601" s="171"/>
      <c r="BE1601" s="171"/>
      <c r="BF1601" s="171"/>
      <c r="BG1601" s="171"/>
      <c r="BH1601" s="171"/>
      <c r="BI1601" s="171"/>
      <c r="BJ1601" s="171"/>
      <c r="BK1601" s="171"/>
      <c r="BL1601" s="171"/>
      <c r="BM1601" s="171"/>
      <c r="BN1601" s="171"/>
      <c r="BO1601" s="171"/>
      <c r="BP1601" s="171"/>
    </row>
    <row r="1602" spans="9:68" x14ac:dyDescent="0.25">
      <c r="I1602" s="171">
        <v>23.99</v>
      </c>
      <c r="J1602" s="175">
        <v>0.97155897062544694</v>
      </c>
      <c r="K1602" s="171">
        <v>0.96255698816160329</v>
      </c>
      <c r="L1602" s="171">
        <v>0.98383642922683501</v>
      </c>
      <c r="M1602" s="171">
        <v>0.97462540324742486</v>
      </c>
      <c r="N1602" s="171">
        <v>0.97172591692998478</v>
      </c>
      <c r="O1602" s="171">
        <v>0.98022102106461029</v>
      </c>
      <c r="P1602" s="171">
        <v>0.96876496344524332</v>
      </c>
      <c r="Q1602" s="171">
        <v>0.97381955880880566</v>
      </c>
      <c r="R1602" s="171">
        <v>0.97745081956398583</v>
      </c>
      <c r="S1602" s="171">
        <v>0.98046555963599358</v>
      </c>
      <c r="T1602" s="171">
        <v>0.98066947244534131</v>
      </c>
      <c r="U1602" s="173">
        <v>0.97475019444075428</v>
      </c>
      <c r="V1602" s="171">
        <v>0.96611465607338642</v>
      </c>
      <c r="W1602" s="171">
        <v>0.96455624171343912</v>
      </c>
      <c r="X1602" s="171">
        <v>0.96758154230662863</v>
      </c>
      <c r="Y1602" s="171">
        <v>0.97172800772668622</v>
      </c>
      <c r="Z1602" s="171">
        <v>0.95646809587833559</v>
      </c>
      <c r="AA1602" s="171">
        <v>0.97186504431030862</v>
      </c>
      <c r="AB1602" s="171">
        <v>0.97983033386131091</v>
      </c>
      <c r="AC1602" s="171">
        <v>0.96551181737517155</v>
      </c>
      <c r="AD1602" s="171">
        <v>0.98177007300219188</v>
      </c>
      <c r="AE1602" s="171">
        <v>0.98444374319826811</v>
      </c>
      <c r="AF1602" s="171">
        <v>0.9710410975248337</v>
      </c>
      <c r="AG1602" s="173">
        <v>0.97347049530712759</v>
      </c>
      <c r="AH1602" s="171"/>
      <c r="AI1602" s="173">
        <v>23.99</v>
      </c>
      <c r="AJ1602" s="171">
        <v>0.88597799738952088</v>
      </c>
      <c r="AK1602" s="171">
        <v>0.93012211668928091</v>
      </c>
      <c r="AL1602" s="171">
        <v>0.9584081203193664</v>
      </c>
      <c r="AM1602" s="171">
        <v>0.9874712114233074</v>
      </c>
      <c r="AN1602" s="171">
        <v>0.90184167389837078</v>
      </c>
      <c r="AO1602" s="171">
        <v>0.90223695111847579</v>
      </c>
      <c r="AP1602" s="173">
        <v>0.96773610483506545</v>
      </c>
      <c r="AQ1602" s="171">
        <v>0.80791630716134588</v>
      </c>
      <c r="AR1602" s="171">
        <v>0.93464112200935012</v>
      </c>
      <c r="AS1602" s="171">
        <v>0.92678828612578001</v>
      </c>
      <c r="AT1602" s="171">
        <v>0.91599664991624785</v>
      </c>
      <c r="AU1602" s="171">
        <v>0.94651109932570632</v>
      </c>
      <c r="AV1602" s="171">
        <v>0.9070852017937221</v>
      </c>
      <c r="AW1602" s="171">
        <v>0.91147823942793726</v>
      </c>
      <c r="AX1602" s="173">
        <v>0.91236270156578647</v>
      </c>
      <c r="AY1602" s="171"/>
      <c r="AZ1602" s="171"/>
      <c r="BA1602" s="171"/>
      <c r="BB1602" s="171"/>
      <c r="BC1602" s="171"/>
      <c r="BD1602" s="171"/>
      <c r="BE1602" s="171"/>
      <c r="BF1602" s="171"/>
      <c r="BG1602" s="171"/>
      <c r="BH1602" s="171"/>
      <c r="BI1602" s="171"/>
      <c r="BJ1602" s="171"/>
      <c r="BK1602" s="171"/>
      <c r="BL1602" s="171"/>
      <c r="BM1602" s="171"/>
      <c r="BN1602" s="171"/>
      <c r="BO1602" s="171"/>
      <c r="BP1602" s="171"/>
    </row>
    <row r="1603" spans="9:68" x14ac:dyDescent="0.25">
      <c r="I1603" s="171">
        <v>24.004999999999999</v>
      </c>
      <c r="J1603" s="175">
        <v>0.9744981906904866</v>
      </c>
      <c r="K1603" s="171">
        <v>0.97085258267608376</v>
      </c>
      <c r="L1603" s="171">
        <v>0.97875048883423188</v>
      </c>
      <c r="M1603" s="171">
        <v>0.97544835886505776</v>
      </c>
      <c r="N1603" s="171">
        <v>0.96565871229799916</v>
      </c>
      <c r="O1603" s="171">
        <v>0.975912803907099</v>
      </c>
      <c r="P1603" s="171">
        <v>0.97018317385736741</v>
      </c>
      <c r="Q1603" s="171">
        <v>0.97072761612740255</v>
      </c>
      <c r="R1603" s="171">
        <v>0.97733274268042836</v>
      </c>
      <c r="S1603" s="171">
        <v>0.98167650377351867</v>
      </c>
      <c r="T1603" s="171">
        <v>0.98539187656684746</v>
      </c>
      <c r="U1603" s="173">
        <v>0.97931705879773256</v>
      </c>
      <c r="V1603" s="171">
        <v>0.97381541950983685</v>
      </c>
      <c r="W1603" s="171">
        <v>0.9694838494777458</v>
      </c>
      <c r="X1603" s="171">
        <v>0.9699193754926565</v>
      </c>
      <c r="Y1603" s="171">
        <v>0.97691933881507209</v>
      </c>
      <c r="Z1603" s="171">
        <v>0.95503083452654725</v>
      </c>
      <c r="AA1603" s="171">
        <v>0.96193498012938661</v>
      </c>
      <c r="AB1603" s="171">
        <v>0.97759470139847893</v>
      </c>
      <c r="AC1603" s="171">
        <v>0.965458232982634</v>
      </c>
      <c r="AD1603" s="171">
        <v>0.97744801940173709</v>
      </c>
      <c r="AE1603" s="171">
        <v>0.97665745840305485</v>
      </c>
      <c r="AF1603" s="171">
        <v>0.96954743612525063</v>
      </c>
      <c r="AG1603" s="173">
        <v>0.97457738482438783</v>
      </c>
      <c r="AH1603" s="171"/>
      <c r="AI1603" s="173">
        <v>24.004999999999999</v>
      </c>
      <c r="AJ1603" s="171">
        <v>0.88215550997575976</v>
      </c>
      <c r="AK1603" s="171">
        <v>0.93012211668928091</v>
      </c>
      <c r="AL1603" s="171">
        <v>0.96478306616327303</v>
      </c>
      <c r="AM1603" s="171">
        <v>0.96296637494242288</v>
      </c>
      <c r="AN1603" s="171">
        <v>0.91688361778034899</v>
      </c>
      <c r="AO1603" s="171">
        <v>0.92515879591273142</v>
      </c>
      <c r="AP1603" s="173">
        <v>0.9496610935381834</v>
      </c>
      <c r="AQ1603" s="171">
        <v>0.80414150129421913</v>
      </c>
      <c r="AR1603" s="171">
        <v>0.95563296360803007</v>
      </c>
      <c r="AS1603" s="171">
        <v>0.90446471435429654</v>
      </c>
      <c r="AT1603" s="171">
        <v>0.92386934673366838</v>
      </c>
      <c r="AU1603" s="171">
        <v>0.94492006970225007</v>
      </c>
      <c r="AV1603" s="171">
        <v>0.89578475336322883</v>
      </c>
      <c r="AW1603" s="171">
        <v>0.91899889039575877</v>
      </c>
      <c r="AX1603" s="173">
        <v>0.89693853704136473</v>
      </c>
      <c r="AY1603" s="171"/>
      <c r="AZ1603" s="171"/>
      <c r="BA1603" s="171"/>
      <c r="BB1603" s="171"/>
      <c r="BC1603" s="171"/>
      <c r="BD1603" s="171"/>
      <c r="BE1603" s="171"/>
      <c r="BF1603" s="171"/>
      <c r="BG1603" s="171"/>
      <c r="BH1603" s="171"/>
      <c r="BI1603" s="171"/>
      <c r="BJ1603" s="171"/>
      <c r="BK1603" s="171"/>
      <c r="BL1603" s="171"/>
      <c r="BM1603" s="171"/>
      <c r="BN1603" s="171"/>
      <c r="BO1603" s="171"/>
      <c r="BP1603" s="171"/>
    </row>
    <row r="1604" spans="9:68" x14ac:dyDescent="0.25">
      <c r="I1604" s="171">
        <v>24.02</v>
      </c>
      <c r="J1604" s="175">
        <v>0.96926927759322135</v>
      </c>
      <c r="K1604" s="171">
        <v>0.96822498032111648</v>
      </c>
      <c r="L1604" s="171">
        <v>0.9837438507719547</v>
      </c>
      <c r="M1604" s="171">
        <v>0.96460133660642555</v>
      </c>
      <c r="N1604" s="171">
        <v>0.96809088819083378</v>
      </c>
      <c r="O1604" s="171">
        <v>0.9752968987059093</v>
      </c>
      <c r="P1604" s="171">
        <v>0.98015850350878897</v>
      </c>
      <c r="Q1604" s="171">
        <v>0.96871836185170435</v>
      </c>
      <c r="R1604" s="171">
        <v>0.98050735350541218</v>
      </c>
      <c r="S1604" s="171">
        <v>0.97957014502333595</v>
      </c>
      <c r="T1604" s="171">
        <v>0.9838206940466826</v>
      </c>
      <c r="U1604" s="173">
        <v>0.97619805833186768</v>
      </c>
      <c r="V1604" s="171">
        <v>0.97018540423206201</v>
      </c>
      <c r="W1604" s="171">
        <v>0.96820282497983123</v>
      </c>
      <c r="X1604" s="171">
        <v>0.9671979924049271</v>
      </c>
      <c r="Y1604" s="171">
        <v>0.98050723794942518</v>
      </c>
      <c r="Z1604" s="171">
        <v>0.94520381632521044</v>
      </c>
      <c r="AA1604" s="171">
        <v>0.96318931372704031</v>
      </c>
      <c r="AB1604" s="171">
        <v>0.97920970272945329</v>
      </c>
      <c r="AC1604" s="171">
        <v>0.95435416402585882</v>
      </c>
      <c r="AD1604" s="171">
        <v>0.97686478149333411</v>
      </c>
      <c r="AE1604" s="171">
        <v>0.97759648197775817</v>
      </c>
      <c r="AF1604" s="171">
        <v>0.9700700742080125</v>
      </c>
      <c r="AG1604" s="173">
        <v>0.9765960678110106</v>
      </c>
      <c r="AH1604" s="171"/>
      <c r="AI1604" s="173">
        <v>24.02</v>
      </c>
      <c r="AJ1604" s="171">
        <v>0.9118963266828265</v>
      </c>
      <c r="AK1604" s="171">
        <v>0.93012211668928091</v>
      </c>
      <c r="AL1604" s="171">
        <v>0.9597697592374822</v>
      </c>
      <c r="AM1604" s="171">
        <v>0.97088899124827299</v>
      </c>
      <c r="AN1604" s="171">
        <v>0.9005881785748725</v>
      </c>
      <c r="AO1604" s="171">
        <v>0.92087821043910545</v>
      </c>
      <c r="AP1604" s="173">
        <v>0.96168097605061009</v>
      </c>
      <c r="AQ1604" s="171">
        <v>0.81794650560828297</v>
      </c>
      <c r="AR1604" s="171">
        <v>0.92639105325877735</v>
      </c>
      <c r="AS1604" s="171">
        <v>0.91078572571611449</v>
      </c>
      <c r="AT1604" s="171">
        <v>0.92889447236180911</v>
      </c>
      <c r="AU1604" s="171">
        <v>0.957117963482082</v>
      </c>
      <c r="AV1604" s="171">
        <v>0.89578475336322883</v>
      </c>
      <c r="AW1604" s="171">
        <v>0.90383429909998758</v>
      </c>
      <c r="AX1604" s="173">
        <v>0.93842019163355928</v>
      </c>
      <c r="AY1604" s="171"/>
      <c r="AZ1604" s="171"/>
      <c r="BA1604" s="171"/>
      <c r="BB1604" s="171"/>
      <c r="BC1604" s="171"/>
      <c r="BD1604" s="171"/>
      <c r="BE1604" s="171"/>
      <c r="BF1604" s="171"/>
      <c r="BG1604" s="171"/>
      <c r="BH1604" s="171"/>
      <c r="BI1604" s="171"/>
      <c r="BJ1604" s="171"/>
      <c r="BK1604" s="171"/>
      <c r="BL1604" s="171"/>
      <c r="BM1604" s="171"/>
      <c r="BN1604" s="171"/>
      <c r="BO1604" s="171"/>
      <c r="BP1604" s="171"/>
    </row>
    <row r="1605" spans="9:68" x14ac:dyDescent="0.25">
      <c r="I1605" s="171">
        <v>24.035</v>
      </c>
      <c r="J1605" s="175">
        <v>0.97297129832851803</v>
      </c>
      <c r="K1605" s="171">
        <v>0.96587809760067767</v>
      </c>
      <c r="L1605" s="171">
        <v>0.98856992075569483</v>
      </c>
      <c r="M1605" s="171">
        <v>0.97321855724490414</v>
      </c>
      <c r="N1605" s="171">
        <v>0.96993015671646532</v>
      </c>
      <c r="O1605" s="171">
        <v>0.97493299404773914</v>
      </c>
      <c r="P1605" s="171">
        <v>0.97539645464911673</v>
      </c>
      <c r="Q1605" s="171">
        <v>0.9654308130585143</v>
      </c>
      <c r="R1605" s="171">
        <v>0.97425611787338851</v>
      </c>
      <c r="S1605" s="171">
        <v>0.97713669754086097</v>
      </c>
      <c r="T1605" s="171">
        <v>0.98222658786345451</v>
      </c>
      <c r="U1605" s="173">
        <v>0.98188625533514062</v>
      </c>
      <c r="V1605" s="171">
        <v>0.96801056480351344</v>
      </c>
      <c r="W1605" s="171">
        <v>0.96438346926014873</v>
      </c>
      <c r="X1605" s="171">
        <v>0.97239707395162267</v>
      </c>
      <c r="Y1605" s="171">
        <v>0.97959647828619334</v>
      </c>
      <c r="Z1605" s="171">
        <v>0.95671114956032022</v>
      </c>
      <c r="AA1605" s="171">
        <v>0.96855823387235984</v>
      </c>
      <c r="AB1605" s="171">
        <v>0.97199732922716731</v>
      </c>
      <c r="AC1605" s="171">
        <v>0.94658961269431541</v>
      </c>
      <c r="AD1605" s="171">
        <v>0.97446148753589201</v>
      </c>
      <c r="AE1605" s="171">
        <v>0.97863491553939708</v>
      </c>
      <c r="AF1605" s="171">
        <v>0.9684716472684034</v>
      </c>
      <c r="AG1605" s="173">
        <v>0.9756544311247406</v>
      </c>
      <c r="AH1605" s="171"/>
      <c r="AI1605" s="173">
        <v>24.035</v>
      </c>
      <c r="AJ1605" s="171">
        <v>0.89958978183852312</v>
      </c>
      <c r="AK1605" s="171">
        <v>0.9435549525101764</v>
      </c>
      <c r="AL1605" s="171">
        <v>0.97561428483010482</v>
      </c>
      <c r="AM1605" s="171">
        <v>0.97752187931828649</v>
      </c>
      <c r="AN1605" s="171">
        <v>0.89595988814964833</v>
      </c>
      <c r="AO1605" s="171">
        <v>0.93026788180060771</v>
      </c>
      <c r="AP1605" s="173">
        <v>0.93556258472661535</v>
      </c>
      <c r="AQ1605" s="171">
        <v>0.83024158757549615</v>
      </c>
      <c r="AR1605" s="171">
        <v>0.92959941332844442</v>
      </c>
      <c r="AS1605" s="171">
        <v>0.91366618658985432</v>
      </c>
      <c r="AT1605" s="171">
        <v>0.93232830820770518</v>
      </c>
      <c r="AU1605" s="171">
        <v>0.92423668459731789</v>
      </c>
      <c r="AV1605" s="171">
        <v>0.9121076233183858</v>
      </c>
      <c r="AW1605" s="171">
        <v>0.91147823942793726</v>
      </c>
      <c r="AX1605" s="173">
        <v>0.90990885720962844</v>
      </c>
      <c r="AY1605" s="171"/>
      <c r="AZ1605" s="171"/>
      <c r="BA1605" s="171"/>
      <c r="BB1605" s="171"/>
      <c r="BC1605" s="171"/>
      <c r="BD1605" s="171"/>
      <c r="BE1605" s="171"/>
      <c r="BF1605" s="171"/>
      <c r="BG1605" s="171"/>
      <c r="BH1605" s="171"/>
      <c r="BI1605" s="171"/>
      <c r="BJ1605" s="171"/>
      <c r="BK1605" s="171"/>
      <c r="BL1605" s="171"/>
      <c r="BM1605" s="171"/>
      <c r="BN1605" s="171"/>
      <c r="BO1605" s="171"/>
      <c r="BP1605" s="171"/>
    </row>
    <row r="1606" spans="9:68" x14ac:dyDescent="0.25">
      <c r="I1606" s="171">
        <v>24.05</v>
      </c>
      <c r="J1606" s="175">
        <v>0.97133595712390119</v>
      </c>
      <c r="K1606" s="171">
        <v>0.96236898548669281</v>
      </c>
      <c r="L1606" s="171">
        <v>0.98485023931503812</v>
      </c>
      <c r="M1606" s="171">
        <v>0.96285804235947303</v>
      </c>
      <c r="N1606" s="171">
        <v>0.96617816758266906</v>
      </c>
      <c r="O1606" s="171">
        <v>0.97304048187520031</v>
      </c>
      <c r="P1606" s="171">
        <v>0.97270880601708354</v>
      </c>
      <c r="Q1606" s="171">
        <v>0.97677078746280077</v>
      </c>
      <c r="R1606" s="171">
        <v>0.97992979940188951</v>
      </c>
      <c r="S1606" s="171">
        <v>0.97616065536762653</v>
      </c>
      <c r="T1606" s="171">
        <v>0.98569836401137378</v>
      </c>
      <c r="U1606" s="173">
        <v>0.98162186416927466</v>
      </c>
      <c r="V1606" s="171">
        <v>0.9648568326959156</v>
      </c>
      <c r="W1606" s="171">
        <v>0.96080540017507232</v>
      </c>
      <c r="X1606" s="171">
        <v>0.96766969229253508</v>
      </c>
      <c r="Y1606" s="171">
        <v>0.97948821191406787</v>
      </c>
      <c r="Z1606" s="171">
        <v>0.94155498337601995</v>
      </c>
      <c r="AA1606" s="171">
        <v>0.9815864133522727</v>
      </c>
      <c r="AB1606" s="171">
        <v>0.98085742691038935</v>
      </c>
      <c r="AC1606" s="171">
        <v>0.95166630175503286</v>
      </c>
      <c r="AD1606" s="171">
        <v>0.97441087409804761</v>
      </c>
      <c r="AE1606" s="171">
        <v>0.97659980004536606</v>
      </c>
      <c r="AF1606" s="171">
        <v>0.96774784609875386</v>
      </c>
      <c r="AG1606" s="173">
        <v>0.97564612954186414</v>
      </c>
      <c r="AH1606" s="171"/>
      <c r="AI1606" s="173">
        <v>24.05</v>
      </c>
      <c r="AJ1606" s="171">
        <v>0.92485549132947953</v>
      </c>
      <c r="AK1606" s="171">
        <v>0.94402985074626877</v>
      </c>
      <c r="AL1606" s="171">
        <v>0.97245775824719949</v>
      </c>
      <c r="AM1606" s="171">
        <v>0.99668355596499347</v>
      </c>
      <c r="AN1606" s="171">
        <v>0.91428020441616042</v>
      </c>
      <c r="AO1606" s="171">
        <v>0.92087821043910545</v>
      </c>
      <c r="AP1606" s="173">
        <v>0.9422503389064617</v>
      </c>
      <c r="AQ1606" s="171">
        <v>0.81028904227782572</v>
      </c>
      <c r="AR1606" s="171">
        <v>0.94096617471812261</v>
      </c>
      <c r="AS1606" s="171">
        <v>0.91190590494479107</v>
      </c>
      <c r="AT1606" s="171">
        <v>0.91314907872696827</v>
      </c>
      <c r="AU1606" s="171">
        <v>0.92635805742859312</v>
      </c>
      <c r="AV1606" s="171">
        <v>0.89139013452914795</v>
      </c>
      <c r="AW1606" s="171">
        <v>0.90556035014178282</v>
      </c>
      <c r="AX1606" s="173">
        <v>0.91727039027810242</v>
      </c>
      <c r="AY1606" s="171"/>
      <c r="AZ1606" s="171"/>
      <c r="BA1606" s="171"/>
      <c r="BB1606" s="171"/>
      <c r="BC1606" s="171"/>
      <c r="BD1606" s="171"/>
      <c r="BE1606" s="171"/>
      <c r="BF1606" s="171"/>
      <c r="BG1606" s="171"/>
      <c r="BH1606" s="171"/>
      <c r="BI1606" s="171"/>
      <c r="BJ1606" s="171"/>
      <c r="BK1606" s="171"/>
      <c r="BL1606" s="171"/>
      <c r="BM1606" s="171"/>
      <c r="BN1606" s="171"/>
      <c r="BO1606" s="171"/>
      <c r="BP1606" s="171"/>
    </row>
    <row r="1607" spans="9:68" x14ac:dyDescent="0.25">
      <c r="I1607" s="171">
        <v>24.065000000000001</v>
      </c>
      <c r="J1607" s="175">
        <v>0.96667329890168963</v>
      </c>
      <c r="K1607" s="171">
        <v>0.97072215421287533</v>
      </c>
      <c r="L1607" s="171">
        <v>0.9847667110335393</v>
      </c>
      <c r="M1607" s="171">
        <v>0.97268864604899974</v>
      </c>
      <c r="N1607" s="171">
        <v>0.97007821794467552</v>
      </c>
      <c r="O1607" s="171">
        <v>0.97720280857660935</v>
      </c>
      <c r="P1607" s="171">
        <v>0.97214392802697591</v>
      </c>
      <c r="Q1607" s="171">
        <v>0.975475974420001</v>
      </c>
      <c r="R1607" s="171">
        <v>0.98092689597979543</v>
      </c>
      <c r="S1607" s="171">
        <v>0.97105246250233446</v>
      </c>
      <c r="T1607" s="171">
        <v>0.98189309115448198</v>
      </c>
      <c r="U1607" s="173">
        <v>0.97270613445161447</v>
      </c>
      <c r="V1607" s="171">
        <v>0.96660909453834198</v>
      </c>
      <c r="W1607" s="171">
        <v>0.96757775957852055</v>
      </c>
      <c r="X1607" s="171">
        <v>0.97142166323081869</v>
      </c>
      <c r="Y1607" s="171">
        <v>0.97755180607200176</v>
      </c>
      <c r="Z1607" s="171">
        <v>0.95047678098410793</v>
      </c>
      <c r="AA1607" s="171">
        <v>0.97374693604201412</v>
      </c>
      <c r="AB1607" s="171">
        <v>0.96441834950356853</v>
      </c>
      <c r="AC1607" s="171">
        <v>0.96657082934811411</v>
      </c>
      <c r="AD1607" s="171">
        <v>0.97406297688965815</v>
      </c>
      <c r="AE1607" s="171">
        <v>0.98210545386644343</v>
      </c>
      <c r="AF1607" s="171">
        <v>0.97275615614387956</v>
      </c>
      <c r="AG1607" s="173">
        <v>0.98116089405746498</v>
      </c>
      <c r="AH1607" s="171"/>
      <c r="AI1607" s="173">
        <v>24.065000000000001</v>
      </c>
      <c r="AJ1607" s="171">
        <v>0.92616073093417872</v>
      </c>
      <c r="AK1607" s="171">
        <v>0.95291723202170953</v>
      </c>
      <c r="AL1607" s="171">
        <v>0.97245775824719949</v>
      </c>
      <c r="AM1607" s="171">
        <v>0.98811607554122549</v>
      </c>
      <c r="AN1607" s="171">
        <v>0.92344036254941675</v>
      </c>
      <c r="AO1607" s="171">
        <v>0.9362054681027342</v>
      </c>
      <c r="AP1607" s="173">
        <v>0.92544057840036165</v>
      </c>
      <c r="AQ1607" s="171">
        <v>0.7933563416738566</v>
      </c>
      <c r="AR1607" s="171">
        <v>0.92125767714730944</v>
      </c>
      <c r="AS1607" s="171">
        <v>0.93422947671627454</v>
      </c>
      <c r="AT1607" s="171">
        <v>0.92445561139028476</v>
      </c>
      <c r="AU1607" s="171">
        <v>0.96613379801500099</v>
      </c>
      <c r="AV1607" s="171">
        <v>0.89515695067264578</v>
      </c>
      <c r="AW1607" s="171">
        <v>0.92405375416101576</v>
      </c>
      <c r="AX1607" s="173">
        <v>0.88560411311053977</v>
      </c>
      <c r="AY1607" s="171"/>
      <c r="AZ1607" s="171"/>
      <c r="BA1607" s="171"/>
      <c r="BB1607" s="171"/>
      <c r="BC1607" s="171"/>
      <c r="BD1607" s="171"/>
      <c r="BE1607" s="171"/>
      <c r="BF1607" s="171"/>
      <c r="BG1607" s="171"/>
      <c r="BH1607" s="171"/>
      <c r="BI1607" s="171"/>
      <c r="BJ1607" s="171"/>
      <c r="BK1607" s="171"/>
      <c r="BL1607" s="171"/>
      <c r="BM1607" s="171"/>
      <c r="BN1607" s="171"/>
      <c r="BO1607" s="171"/>
      <c r="BP1607" s="171"/>
    </row>
    <row r="1608" spans="9:68" x14ac:dyDescent="0.25">
      <c r="I1608" s="171">
        <v>24.08</v>
      </c>
      <c r="J1608" s="175">
        <v>0.96770437733269699</v>
      </c>
      <c r="K1608" s="171">
        <v>0.96680785885304854</v>
      </c>
      <c r="L1608" s="171">
        <v>0.98359031191928226</v>
      </c>
      <c r="M1608" s="171">
        <v>0.97442877812376916</v>
      </c>
      <c r="N1608" s="171">
        <v>0.96886064111273651</v>
      </c>
      <c r="O1608" s="171">
        <v>0.97950711940028601</v>
      </c>
      <c r="P1608" s="171">
        <v>0.96887383833774288</v>
      </c>
      <c r="Q1608" s="171">
        <v>0.96759729988692866</v>
      </c>
      <c r="R1608" s="171">
        <v>0.98059665556837772</v>
      </c>
      <c r="S1608" s="171">
        <v>0.97811071634098479</v>
      </c>
      <c r="T1608" s="171">
        <v>0.98061230330946614</v>
      </c>
      <c r="U1608" s="173">
        <v>0.97630556335243668</v>
      </c>
      <c r="V1608" s="171">
        <v>0.96931005538420834</v>
      </c>
      <c r="W1608" s="171">
        <v>0.96661874708748863</v>
      </c>
      <c r="X1608" s="171">
        <v>0.96208566592019151</v>
      </c>
      <c r="Y1608" s="171">
        <v>0.97437730112063958</v>
      </c>
      <c r="Z1608" s="171">
        <v>0.9466293580312144</v>
      </c>
      <c r="AA1608" s="171">
        <v>0.97188657469446005</v>
      </c>
      <c r="AB1608" s="171">
        <v>0.97306319333836311</v>
      </c>
      <c r="AC1608" s="171">
        <v>0.95230009564525986</v>
      </c>
      <c r="AD1608" s="171">
        <v>0.97764051410793762</v>
      </c>
      <c r="AE1608" s="171">
        <v>0.97949921096395032</v>
      </c>
      <c r="AF1608" s="171">
        <v>0.96774977180640853</v>
      </c>
      <c r="AG1608" s="173">
        <v>0.97739776352879226</v>
      </c>
      <c r="AH1608" s="171"/>
      <c r="AI1608" s="173">
        <v>24.08</v>
      </c>
      <c r="AJ1608" s="171">
        <v>0.91581204549692352</v>
      </c>
      <c r="AK1608" s="171">
        <v>0.95094979647218447</v>
      </c>
      <c r="AL1608" s="171">
        <v>0.96744445132140866</v>
      </c>
      <c r="AM1608" s="171">
        <v>0.97024412713035491</v>
      </c>
      <c r="AN1608" s="171">
        <v>0.90116671487802547</v>
      </c>
      <c r="AO1608" s="171">
        <v>0.8971278652305994</v>
      </c>
      <c r="AP1608" s="173">
        <v>0.92345232715770453</v>
      </c>
      <c r="AQ1608" s="171">
        <v>0.81719154443485742</v>
      </c>
      <c r="AR1608" s="171">
        <v>0.92895774131451081</v>
      </c>
      <c r="AS1608" s="171">
        <v>0.92278764602336372</v>
      </c>
      <c r="AT1608" s="171">
        <v>0.92328308207705201</v>
      </c>
      <c r="AU1608" s="171">
        <v>0.96825517084627621</v>
      </c>
      <c r="AV1608" s="171">
        <v>0.90520179372197318</v>
      </c>
      <c r="AW1608" s="171">
        <v>0.9333004561706324</v>
      </c>
      <c r="AX1608" s="173">
        <v>0.92942276232764665</v>
      </c>
      <c r="AY1608" s="171"/>
      <c r="AZ1608" s="171"/>
      <c r="BA1608" s="171"/>
      <c r="BB1608" s="171"/>
      <c r="BC1608" s="171"/>
      <c r="BD1608" s="171"/>
      <c r="BE1608" s="171"/>
      <c r="BF1608" s="171"/>
      <c r="BG1608" s="171"/>
      <c r="BH1608" s="171"/>
      <c r="BI1608" s="171"/>
      <c r="BJ1608" s="171"/>
      <c r="BK1608" s="171"/>
      <c r="BL1608" s="171"/>
      <c r="BM1608" s="171"/>
      <c r="BN1608" s="171"/>
      <c r="BO1608" s="171"/>
      <c r="BP1608" s="171"/>
    </row>
    <row r="1609" spans="9:68" x14ac:dyDescent="0.25">
      <c r="I1609" s="171">
        <v>24.094999999999999</v>
      </c>
      <c r="J1609" s="175">
        <v>0.97359836366708041</v>
      </c>
      <c r="K1609" s="171">
        <v>0.96950950204671915</v>
      </c>
      <c r="L1609" s="171">
        <v>0.98308483672927338</v>
      </c>
      <c r="M1609" s="171">
        <v>0.96875592117110543</v>
      </c>
      <c r="N1609" s="171">
        <v>0.9707542820829711</v>
      </c>
      <c r="O1609" s="171">
        <v>0.9753128818899568</v>
      </c>
      <c r="P1609" s="171">
        <v>0.9700474197559843</v>
      </c>
      <c r="Q1609" s="171">
        <v>0.96733290274746997</v>
      </c>
      <c r="R1609" s="171">
        <v>0.98526643475867648</v>
      </c>
      <c r="S1609" s="171">
        <v>0.97293480610259098</v>
      </c>
      <c r="T1609" s="171">
        <v>0.98281726303332395</v>
      </c>
      <c r="U1609" s="173">
        <v>0.98000391111118956</v>
      </c>
      <c r="V1609" s="171">
        <v>0.96544498796578138</v>
      </c>
      <c r="W1609" s="171">
        <v>0.96639960749888854</v>
      </c>
      <c r="X1609" s="171">
        <v>0.97187707117071509</v>
      </c>
      <c r="Y1609" s="171">
        <v>0.97073129864988739</v>
      </c>
      <c r="Z1609" s="171">
        <v>0.95232156402187162</v>
      </c>
      <c r="AA1609" s="171">
        <v>0.98533561321067331</v>
      </c>
      <c r="AB1609" s="171">
        <v>0.96604939973792314</v>
      </c>
      <c r="AC1609" s="171">
        <v>0.95242051648440285</v>
      </c>
      <c r="AD1609" s="171">
        <v>0.97686374061263737</v>
      </c>
      <c r="AE1609" s="171">
        <v>0.98267464182313391</v>
      </c>
      <c r="AF1609" s="171">
        <v>0.97162554081182073</v>
      </c>
      <c r="AG1609" s="173">
        <v>0.98479061514021105</v>
      </c>
      <c r="AH1609" s="171"/>
      <c r="AI1609" s="173">
        <v>24.094999999999999</v>
      </c>
      <c r="AJ1609" s="171">
        <v>0.86332276710796185</v>
      </c>
      <c r="AK1609" s="171">
        <v>0.96037991858887384</v>
      </c>
      <c r="AL1609" s="171">
        <v>0.95302345732499849</v>
      </c>
      <c r="AM1609" s="171">
        <v>0.96296637494242288</v>
      </c>
      <c r="AN1609" s="171">
        <v>0.90839841866743809</v>
      </c>
      <c r="AO1609" s="171">
        <v>0.91328362330847856</v>
      </c>
      <c r="AP1609" s="173">
        <v>0.95906009941256221</v>
      </c>
      <c r="AQ1609" s="171">
        <v>0.80101380500431418</v>
      </c>
      <c r="AR1609" s="171">
        <v>0.94857457145476232</v>
      </c>
      <c r="AS1609" s="171">
        <v>0.89710353656585051</v>
      </c>
      <c r="AT1609" s="171">
        <v>0.92495812395309895</v>
      </c>
      <c r="AU1609" s="171">
        <v>0.98568073338889317</v>
      </c>
      <c r="AV1609" s="171">
        <v>0.90457399103139013</v>
      </c>
      <c r="AW1609" s="171">
        <v>0.89791640981383314</v>
      </c>
      <c r="AX1609" s="173">
        <v>0.91481654592194439</v>
      </c>
      <c r="AY1609" s="171"/>
      <c r="AZ1609" s="171"/>
      <c r="BA1609" s="171"/>
      <c r="BB1609" s="171"/>
      <c r="BC1609" s="171"/>
      <c r="BD1609" s="171"/>
      <c r="BE1609" s="171"/>
      <c r="BF1609" s="171"/>
      <c r="BG1609" s="171"/>
      <c r="BH1609" s="171"/>
      <c r="BI1609" s="171"/>
      <c r="BJ1609" s="171"/>
      <c r="BK1609" s="171"/>
      <c r="BL1609" s="171"/>
      <c r="BM1609" s="171"/>
      <c r="BN1609" s="171"/>
      <c r="BO1609" s="171"/>
      <c r="BP1609" s="171"/>
    </row>
    <row r="1610" spans="9:68" x14ac:dyDescent="0.25">
      <c r="I1610" s="171">
        <v>24.11</v>
      </c>
      <c r="J1610" s="175">
        <v>0.96559375799228897</v>
      </c>
      <c r="K1610" s="171">
        <v>0.96944802879650738</v>
      </c>
      <c r="L1610" s="171">
        <v>0.98122119381867001</v>
      </c>
      <c r="M1610" s="171">
        <v>0.97430837877463716</v>
      </c>
      <c r="N1610" s="171">
        <v>0.96997658804148812</v>
      </c>
      <c r="O1610" s="171">
        <v>0.98123771427903805</v>
      </c>
      <c r="P1610" s="171">
        <v>0.97193189562494553</v>
      </c>
      <c r="Q1610" s="171">
        <v>0.97194497158306103</v>
      </c>
      <c r="R1610" s="171">
        <v>0.98648439385038122</v>
      </c>
      <c r="S1610" s="171">
        <v>0.97802445792840764</v>
      </c>
      <c r="T1610" s="171">
        <v>0.97635064058823928</v>
      </c>
      <c r="U1610" s="173">
        <v>0.97326532046406766</v>
      </c>
      <c r="V1610" s="171">
        <v>0.97058726830984909</v>
      </c>
      <c r="W1610" s="171">
        <v>0.96761233007724246</v>
      </c>
      <c r="X1610" s="171">
        <v>0.97507641358769614</v>
      </c>
      <c r="Y1610" s="171">
        <v>0.97156214129040119</v>
      </c>
      <c r="Z1610" s="171">
        <v>0.95733264566537302</v>
      </c>
      <c r="AA1610" s="171">
        <v>0.97041238943054786</v>
      </c>
      <c r="AB1610" s="171">
        <v>0.96790066739907021</v>
      </c>
      <c r="AC1610" s="171">
        <v>0.95776109427396028</v>
      </c>
      <c r="AD1610" s="171">
        <v>0.97601770085087391</v>
      </c>
      <c r="AE1610" s="171">
        <v>0.98603693279532312</v>
      </c>
      <c r="AF1610" s="171">
        <v>0.97053315971523835</v>
      </c>
      <c r="AG1610" s="173">
        <v>0.97289922604112733</v>
      </c>
      <c r="AH1610" s="171"/>
      <c r="AI1610" s="173">
        <v>24.11</v>
      </c>
      <c r="AJ1610" s="171">
        <v>0.90154764124557141</v>
      </c>
      <c r="AK1610" s="171">
        <v>0.9638398914518318</v>
      </c>
      <c r="AL1610" s="171">
        <v>0.96292628582038753</v>
      </c>
      <c r="AM1610" s="171">
        <v>0.93984339014279161</v>
      </c>
      <c r="AN1610" s="171">
        <v>0.90116671487802547</v>
      </c>
      <c r="AO1610" s="171">
        <v>0.90389395194697597</v>
      </c>
      <c r="AP1610" s="173">
        <v>0.94631721644826039</v>
      </c>
      <c r="AQ1610" s="171">
        <v>0.82797670405522006</v>
      </c>
      <c r="AR1610" s="171">
        <v>0.92574938124484374</v>
      </c>
      <c r="AS1610" s="171">
        <v>0.94679148663786206</v>
      </c>
      <c r="AT1610" s="171">
        <v>0.92554438860971522</v>
      </c>
      <c r="AU1610" s="171">
        <v>0.94704144253352518</v>
      </c>
      <c r="AV1610" s="171">
        <v>0.8826905829596412</v>
      </c>
      <c r="AW1610" s="171">
        <v>0.91739612871409182</v>
      </c>
      <c r="AX1610" s="173">
        <v>0.89857443327880349</v>
      </c>
      <c r="AY1610" s="171"/>
      <c r="AZ1610" s="171"/>
      <c r="BA1610" s="171"/>
      <c r="BB1610" s="171"/>
      <c r="BC1610" s="171"/>
      <c r="BD1610" s="171"/>
      <c r="BE1610" s="171"/>
      <c r="BF1610" s="171"/>
      <c r="BG1610" s="171"/>
      <c r="BH1610" s="171"/>
      <c r="BI1610" s="171"/>
      <c r="BJ1610" s="171"/>
      <c r="BK1610" s="171"/>
      <c r="BL1610" s="171"/>
      <c r="BM1610" s="171"/>
      <c r="BN1610" s="171"/>
      <c r="BO1610" s="171"/>
      <c r="BP1610" s="171"/>
    </row>
    <row r="1611" spans="9:68" x14ac:dyDescent="0.25">
      <c r="I1611" s="171">
        <v>24.125</v>
      </c>
      <c r="J1611" s="175">
        <v>0.97002285737807625</v>
      </c>
      <c r="K1611" s="171">
        <v>0.97097023608738497</v>
      </c>
      <c r="L1611" s="171">
        <v>0.98848775880683004</v>
      </c>
      <c r="M1611" s="171">
        <v>0.97466981561763533</v>
      </c>
      <c r="N1611" s="171">
        <v>0.97449397444487951</v>
      </c>
      <c r="O1611" s="171">
        <v>0.98312523207861036</v>
      </c>
      <c r="P1611" s="171">
        <v>0.97506392785973395</v>
      </c>
      <c r="Q1611" s="171">
        <v>0.97040338994311592</v>
      </c>
      <c r="R1611" s="171">
        <v>0.98781230160809985</v>
      </c>
      <c r="S1611" s="171">
        <v>0.97463024667088349</v>
      </c>
      <c r="T1611" s="171">
        <v>0.97499420423136307</v>
      </c>
      <c r="U1611" s="173">
        <v>0.9756048506738404</v>
      </c>
      <c r="V1611" s="171">
        <v>0.97304432585647593</v>
      </c>
      <c r="W1611" s="171">
        <v>0.96116386935064424</v>
      </c>
      <c r="X1611" s="171">
        <v>0.96960756241537949</v>
      </c>
      <c r="Y1611" s="171">
        <v>0.96875947287685593</v>
      </c>
      <c r="Z1611" s="171">
        <v>0.96049455762673608</v>
      </c>
      <c r="AA1611" s="171">
        <v>0.96293603415955453</v>
      </c>
      <c r="AB1611" s="171">
        <v>0.95720047929783381</v>
      </c>
      <c r="AC1611" s="171">
        <v>0.95676719021883172</v>
      </c>
      <c r="AD1611" s="171">
        <v>0.97946580439809627</v>
      </c>
      <c r="AE1611" s="171">
        <v>0.98037875461876867</v>
      </c>
      <c r="AF1611" s="171">
        <v>0.96213134434970693</v>
      </c>
      <c r="AG1611" s="173">
        <v>0.97415435810975248</v>
      </c>
      <c r="AH1611" s="171"/>
      <c r="AI1611" s="173">
        <v>24.125</v>
      </c>
      <c r="AJ1611" s="171">
        <v>0.91320156628752569</v>
      </c>
      <c r="AK1611" s="171">
        <v>0.96187245590230674</v>
      </c>
      <c r="AL1611" s="171">
        <v>0.95933651049080892</v>
      </c>
      <c r="AM1611" s="171">
        <v>0.93984339014279161</v>
      </c>
      <c r="AN1611" s="171">
        <v>0.94764246456465162</v>
      </c>
      <c r="AO1611" s="171">
        <v>0.91576912455122916</v>
      </c>
      <c r="AP1611" s="173">
        <v>0.94026208766380492</v>
      </c>
      <c r="AQ1611" s="171">
        <v>0.80791630716134588</v>
      </c>
      <c r="AR1611" s="171">
        <v>0.91053258777156476</v>
      </c>
      <c r="AS1611" s="171">
        <v>0.92222755640902532</v>
      </c>
      <c r="AT1611" s="171">
        <v>0.93567839195979896</v>
      </c>
      <c r="AU1611" s="171">
        <v>0.95128418819607563</v>
      </c>
      <c r="AV1611" s="171">
        <v>0.91147982062780264</v>
      </c>
      <c r="AW1611" s="171">
        <v>0.93256072000986323</v>
      </c>
      <c r="AX1611" s="173">
        <v>0.9051180182285582</v>
      </c>
      <c r="AY1611" s="171"/>
      <c r="AZ1611" s="171"/>
      <c r="BA1611" s="171"/>
      <c r="BB1611" s="171"/>
      <c r="BC1611" s="171"/>
      <c r="BD1611" s="171"/>
      <c r="BE1611" s="171"/>
      <c r="BF1611" s="171"/>
      <c r="BG1611" s="171"/>
      <c r="BH1611" s="171"/>
      <c r="BI1611" s="171"/>
      <c r="BJ1611" s="171"/>
      <c r="BK1611" s="171"/>
      <c r="BL1611" s="171"/>
      <c r="BM1611" s="171"/>
      <c r="BN1611" s="171"/>
      <c r="BO1611" s="171"/>
      <c r="BP1611" s="171"/>
    </row>
    <row r="1612" spans="9:68" x14ac:dyDescent="0.25">
      <c r="I1612" s="171">
        <v>24.14</v>
      </c>
      <c r="J1612" s="175">
        <v>0.97049663393664165</v>
      </c>
      <c r="K1612" s="171">
        <v>0.97618466630186063</v>
      </c>
      <c r="L1612" s="171">
        <v>0.97967962800937813</v>
      </c>
      <c r="M1612" s="171">
        <v>0.97147293891292019</v>
      </c>
      <c r="N1612" s="171">
        <v>0.97333396745631329</v>
      </c>
      <c r="O1612" s="171">
        <v>0.97886990328703305</v>
      </c>
      <c r="P1612" s="171">
        <v>0.97446824252243203</v>
      </c>
      <c r="Q1612" s="171">
        <v>0.96970435721852044</v>
      </c>
      <c r="R1612" s="171">
        <v>0.98327921435769017</v>
      </c>
      <c r="S1612" s="171">
        <v>0.97396755756864739</v>
      </c>
      <c r="T1612" s="171">
        <v>0.97544549083121568</v>
      </c>
      <c r="U1612" s="173">
        <v>0.97447502407844988</v>
      </c>
      <c r="V1612" s="171">
        <v>0.96851216873376222</v>
      </c>
      <c r="W1612" s="171">
        <v>0.96092854181463949</v>
      </c>
      <c r="X1612" s="171">
        <v>0.96970184813065463</v>
      </c>
      <c r="Y1612" s="171">
        <v>0.95957316487271527</v>
      </c>
      <c r="Z1612" s="171">
        <v>0.96949998364962264</v>
      </c>
      <c r="AA1612" s="171">
        <v>0.96085508015596699</v>
      </c>
      <c r="AB1612" s="171">
        <v>0.96766572468979473</v>
      </c>
      <c r="AC1612" s="171">
        <v>0.95844847255672461</v>
      </c>
      <c r="AD1612" s="171">
        <v>0.9757354679970488</v>
      </c>
      <c r="AE1612" s="171">
        <v>0.97927240664794535</v>
      </c>
      <c r="AF1612" s="171">
        <v>0.96404496656563843</v>
      </c>
      <c r="AG1612" s="173">
        <v>0.98145116624848994</v>
      </c>
      <c r="AH1612" s="171"/>
      <c r="AI1612" s="173">
        <v>24.14</v>
      </c>
      <c r="AJ1612" s="171">
        <v>0.9008950214432222</v>
      </c>
      <c r="AK1612" s="171">
        <v>0.94993215739484393</v>
      </c>
      <c r="AL1612" s="171">
        <v>0.97289100699387254</v>
      </c>
      <c r="AM1612" s="171">
        <v>0.94647627821280511</v>
      </c>
      <c r="AN1612" s="171">
        <v>0.92479028059010693</v>
      </c>
      <c r="AO1612" s="171">
        <v>0.93786246893123471</v>
      </c>
      <c r="AP1612" s="173">
        <v>0.92616357885223688</v>
      </c>
      <c r="AQ1612" s="171">
        <v>0.81945642795513352</v>
      </c>
      <c r="AR1612" s="171">
        <v>0.90732422770189769</v>
      </c>
      <c r="AS1612" s="171">
        <v>0.91766682669227073</v>
      </c>
      <c r="AT1612" s="171">
        <v>0.92219430485762144</v>
      </c>
      <c r="AU1612" s="171">
        <v>0.93908629441624358</v>
      </c>
      <c r="AV1612" s="171">
        <v>0.92215246636771298</v>
      </c>
      <c r="AW1612" s="171">
        <v>0.90556035014178282</v>
      </c>
      <c r="AX1612" s="173">
        <v>0.89693853704136473</v>
      </c>
      <c r="AY1612" s="171"/>
      <c r="AZ1612" s="171"/>
      <c r="BA1612" s="171"/>
      <c r="BB1612" s="171"/>
      <c r="BC1612" s="171"/>
      <c r="BD1612" s="171"/>
      <c r="BE1612" s="171"/>
      <c r="BF1612" s="171"/>
      <c r="BG1612" s="171"/>
      <c r="BH1612" s="171"/>
      <c r="BI1612" s="171"/>
      <c r="BJ1612" s="171"/>
      <c r="BK1612" s="171"/>
      <c r="BL1612" s="171"/>
      <c r="BM1612" s="171"/>
      <c r="BN1612" s="171"/>
      <c r="BO1612" s="171"/>
      <c r="BP1612" s="171"/>
    </row>
    <row r="1613" spans="9:68" x14ac:dyDescent="0.25">
      <c r="I1613" s="171">
        <v>24.155000000000001</v>
      </c>
      <c r="J1613" s="175">
        <v>0.97196381073870075</v>
      </c>
      <c r="K1613" s="171">
        <v>0.97008530089159295</v>
      </c>
      <c r="L1613" s="171">
        <v>0.98441628466512177</v>
      </c>
      <c r="M1613" s="171">
        <v>0.96819136745900958</v>
      </c>
      <c r="N1613" s="171">
        <v>0.9770380366771636</v>
      </c>
      <c r="O1613" s="171">
        <v>0.97507639823076731</v>
      </c>
      <c r="P1613" s="171">
        <v>0.9766656666797553</v>
      </c>
      <c r="Q1613" s="171">
        <v>0.97299270946642724</v>
      </c>
      <c r="R1613" s="171">
        <v>0.98366043663302893</v>
      </c>
      <c r="S1613" s="171">
        <v>0.97634060232273712</v>
      </c>
      <c r="T1613" s="171">
        <v>0.97937512356978684</v>
      </c>
      <c r="U1613" s="173">
        <v>0.97778082393853172</v>
      </c>
      <c r="V1613" s="171">
        <v>0.96485933333182261</v>
      </c>
      <c r="W1613" s="171">
        <v>0.96621544623918254</v>
      </c>
      <c r="X1613" s="171">
        <v>0.96190696599155101</v>
      </c>
      <c r="Y1613" s="171">
        <v>0.97261973918174272</v>
      </c>
      <c r="Z1613" s="171">
        <v>0.95636836117337787</v>
      </c>
      <c r="AA1613" s="171">
        <v>0.96396912673512136</v>
      </c>
      <c r="AB1613" s="171">
        <v>0.96851137137419796</v>
      </c>
      <c r="AC1613" s="171">
        <v>0.97656114958688156</v>
      </c>
      <c r="AD1613" s="171">
        <v>0.9745391531760853</v>
      </c>
      <c r="AE1613" s="171">
        <v>0.97213836195136361</v>
      </c>
      <c r="AF1613" s="171">
        <v>0.9640997092299961</v>
      </c>
      <c r="AG1613" s="173">
        <v>0.97731618144888288</v>
      </c>
      <c r="AH1613" s="171"/>
      <c r="AI1613" s="173">
        <v>24.155000000000001</v>
      </c>
      <c r="AJ1613" s="171">
        <v>0.91059108707812786</v>
      </c>
      <c r="AK1613" s="171">
        <v>0.94104477611940318</v>
      </c>
      <c r="AL1613" s="171">
        <v>0.97245775824719949</v>
      </c>
      <c r="AM1613" s="171">
        <v>0.95974205435283289</v>
      </c>
      <c r="AN1613" s="171">
        <v>0.90839841866743809</v>
      </c>
      <c r="AO1613" s="171">
        <v>0.9286108809721072</v>
      </c>
      <c r="AP1613" s="173">
        <v>0.96375960234975144</v>
      </c>
      <c r="AQ1613" s="171">
        <v>0.84253666954270934</v>
      </c>
      <c r="AR1613" s="171">
        <v>0.93904115867632232</v>
      </c>
      <c r="AS1613" s="171">
        <v>0.91590654504720759</v>
      </c>
      <c r="AT1613" s="171">
        <v>0.92160804020100506</v>
      </c>
      <c r="AU1613" s="171">
        <v>0.94916281536480041</v>
      </c>
      <c r="AV1613" s="171">
        <v>0.89704035874439458</v>
      </c>
      <c r="AW1613" s="171">
        <v>0.88953273332511384</v>
      </c>
      <c r="AX1613" s="173">
        <v>0.91318064968450574</v>
      </c>
      <c r="AY1613" s="171"/>
      <c r="AZ1613" s="171"/>
      <c r="BA1613" s="171"/>
      <c r="BB1613" s="171"/>
      <c r="BC1613" s="171"/>
      <c r="BD1613" s="171"/>
      <c r="BE1613" s="171"/>
      <c r="BF1613" s="171"/>
      <c r="BG1613" s="171"/>
      <c r="BH1613" s="171"/>
      <c r="BI1613" s="171"/>
      <c r="BJ1613" s="171"/>
      <c r="BK1613" s="171"/>
      <c r="BL1613" s="171"/>
      <c r="BM1613" s="171"/>
      <c r="BN1613" s="171"/>
      <c r="BO1613" s="171"/>
      <c r="BP1613" s="171"/>
    </row>
    <row r="1614" spans="9:68" x14ac:dyDescent="0.25">
      <c r="I1614" s="171">
        <v>24.17</v>
      </c>
      <c r="J1614" s="175">
        <v>0.97106251410531319</v>
      </c>
      <c r="K1614" s="171">
        <v>0.97337695332379004</v>
      </c>
      <c r="L1614" s="171">
        <v>0.98374744853057505</v>
      </c>
      <c r="M1614" s="171">
        <v>0.96790875598904835</v>
      </c>
      <c r="N1614" s="171">
        <v>0.97233470534595434</v>
      </c>
      <c r="O1614" s="171">
        <v>0.97512434778290946</v>
      </c>
      <c r="P1614" s="171">
        <v>0.97640043096804541</v>
      </c>
      <c r="Q1614" s="171">
        <v>0.97571973502603915</v>
      </c>
      <c r="R1614" s="171">
        <v>0.98628909230853201</v>
      </c>
      <c r="S1614" s="171">
        <v>0.97623945550485791</v>
      </c>
      <c r="T1614" s="171">
        <v>0.98396344703770655</v>
      </c>
      <c r="U1614" s="173">
        <v>0.97265204425430718</v>
      </c>
      <c r="V1614" s="171">
        <v>0.96821782502089648</v>
      </c>
      <c r="W1614" s="171">
        <v>0.96332629194702513</v>
      </c>
      <c r="X1614" s="171">
        <v>0.96201056208499092</v>
      </c>
      <c r="Y1614" s="171">
        <v>0.97611075372253187</v>
      </c>
      <c r="Z1614" s="171">
        <v>0.95433360388923294</v>
      </c>
      <c r="AA1614" s="171">
        <v>0.95817795819767315</v>
      </c>
      <c r="AB1614" s="171">
        <v>0.97468067645851986</v>
      </c>
      <c r="AC1614" s="171">
        <v>0.97151269316309241</v>
      </c>
      <c r="AD1614" s="171">
        <v>0.97353704548051978</v>
      </c>
      <c r="AE1614" s="171">
        <v>0.97231929774414505</v>
      </c>
      <c r="AF1614" s="171">
        <v>0.96423147043681423</v>
      </c>
      <c r="AG1614" s="173">
        <v>0.97525935366247607</v>
      </c>
      <c r="AH1614" s="171"/>
      <c r="AI1614" s="173">
        <v>24.17</v>
      </c>
      <c r="AJ1614" s="171">
        <v>0.9215923923177326</v>
      </c>
      <c r="AK1614" s="171">
        <v>0.9638398914518318</v>
      </c>
      <c r="AL1614" s="171">
        <v>0.97784242124156706</v>
      </c>
      <c r="AM1614" s="171">
        <v>0.95974205435283289</v>
      </c>
      <c r="AN1614" s="171">
        <v>0.92536881689326034</v>
      </c>
      <c r="AO1614" s="171">
        <v>0.91328362330847856</v>
      </c>
      <c r="AP1614" s="173">
        <v>0.94297333935833694</v>
      </c>
      <c r="AQ1614" s="171">
        <v>0.8317515099223467</v>
      </c>
      <c r="AR1614" s="171">
        <v>0.96259968833073617</v>
      </c>
      <c r="AS1614" s="171">
        <v>0.92334773563770189</v>
      </c>
      <c r="AT1614" s="171">
        <v>0.94187604690117266</v>
      </c>
      <c r="AU1614" s="171">
        <v>0.94810212894916301</v>
      </c>
      <c r="AV1614" s="171">
        <v>0.87641255605381174</v>
      </c>
      <c r="AW1614" s="171">
        <v>0.91986191591665623</v>
      </c>
      <c r="AX1614" s="173">
        <v>0.91645244215938315</v>
      </c>
      <c r="AY1614" s="171"/>
      <c r="AZ1614" s="171"/>
      <c r="BA1614" s="171"/>
      <c r="BB1614" s="171"/>
      <c r="BC1614" s="171"/>
      <c r="BD1614" s="171"/>
      <c r="BE1614" s="171"/>
      <c r="BF1614" s="171"/>
      <c r="BG1614" s="171"/>
      <c r="BH1614" s="171"/>
      <c r="BI1614" s="171"/>
      <c r="BJ1614" s="171"/>
      <c r="BK1614" s="171"/>
      <c r="BL1614" s="171"/>
      <c r="BM1614" s="171"/>
      <c r="BN1614" s="171"/>
      <c r="BO1614" s="171"/>
      <c r="BP1614" s="171"/>
    </row>
    <row r="1615" spans="9:68" x14ac:dyDescent="0.25">
      <c r="I1615" s="171">
        <v>24.184999999999999</v>
      </c>
      <c r="J1615" s="175">
        <v>0.97029056711724326</v>
      </c>
      <c r="K1615" s="171">
        <v>0.97190039827389485</v>
      </c>
      <c r="L1615" s="171">
        <v>0.9806134955445529</v>
      </c>
      <c r="M1615" s="171">
        <v>0.97024964950331027</v>
      </c>
      <c r="N1615" s="171">
        <v>0.96757143290616399</v>
      </c>
      <c r="O1615" s="171">
        <v>0.96290250995080684</v>
      </c>
      <c r="P1615" s="171">
        <v>0.97468027492446252</v>
      </c>
      <c r="Q1615" s="171">
        <v>0.97158910942983123</v>
      </c>
      <c r="R1615" s="171">
        <v>0.98750603459404951</v>
      </c>
      <c r="S1615" s="171">
        <v>0.9797337688420017</v>
      </c>
      <c r="T1615" s="171">
        <v>0.9796774004717993</v>
      </c>
      <c r="U1615" s="173">
        <v>0.97732524782600738</v>
      </c>
      <c r="V1615" s="171">
        <v>0.97757084523122073</v>
      </c>
      <c r="W1615" s="171">
        <v>0.968427789515235</v>
      </c>
      <c r="X1615" s="171">
        <v>0.96429214337822045</v>
      </c>
      <c r="Y1615" s="171">
        <v>0.97382458784903803</v>
      </c>
      <c r="Z1615" s="171">
        <v>0.96472399602321435</v>
      </c>
      <c r="AA1615" s="171">
        <v>0.9604418162648608</v>
      </c>
      <c r="AB1615" s="171">
        <v>0.96524252411563727</v>
      </c>
      <c r="AC1615" s="171">
        <v>0.96931342836400514</v>
      </c>
      <c r="AD1615" s="171">
        <v>0.97568514604574208</v>
      </c>
      <c r="AE1615" s="171">
        <v>0.97886729643415604</v>
      </c>
      <c r="AF1615" s="171">
        <v>0.96303398094300174</v>
      </c>
      <c r="AG1615" s="173">
        <v>0.97770152357941598</v>
      </c>
      <c r="AH1615" s="171"/>
      <c r="AI1615" s="173">
        <v>24.184999999999999</v>
      </c>
      <c r="AJ1615" s="171">
        <v>0.92028715271303385</v>
      </c>
      <c r="AK1615" s="171">
        <v>0.94497964721845318</v>
      </c>
      <c r="AL1615" s="171">
        <v>0.97468589465866207</v>
      </c>
      <c r="AM1615" s="171">
        <v>0.97623215108245065</v>
      </c>
      <c r="AN1615" s="171">
        <v>0.9299971073184844</v>
      </c>
      <c r="AO1615" s="171">
        <v>0.88345760839547094</v>
      </c>
      <c r="AP1615" s="173">
        <v>0.93357433348395857</v>
      </c>
      <c r="AQ1615" s="171">
        <v>0.82797670405522006</v>
      </c>
      <c r="AR1615" s="171">
        <v>0.95563296360803007</v>
      </c>
      <c r="AS1615" s="171">
        <v>0.931909105456873</v>
      </c>
      <c r="AT1615" s="171">
        <v>0.93232830820770518</v>
      </c>
      <c r="AU1615" s="171">
        <v>0.95393590423516939</v>
      </c>
      <c r="AV1615" s="171">
        <v>0.91022421524663688</v>
      </c>
      <c r="AW1615" s="171">
        <v>0.89631364813216607</v>
      </c>
      <c r="AX1615" s="173">
        <v>0.90593596634727735</v>
      </c>
      <c r="AY1615" s="171"/>
      <c r="AZ1615" s="171"/>
      <c r="BA1615" s="171"/>
      <c r="BB1615" s="171"/>
      <c r="BC1615" s="171"/>
      <c r="BD1615" s="171"/>
      <c r="BE1615" s="171"/>
      <c r="BF1615" s="171"/>
      <c r="BG1615" s="171"/>
      <c r="BH1615" s="171"/>
      <c r="BI1615" s="171"/>
      <c r="BJ1615" s="171"/>
      <c r="BK1615" s="171"/>
      <c r="BL1615" s="171"/>
      <c r="BM1615" s="171"/>
      <c r="BN1615" s="171"/>
      <c r="BO1615" s="171"/>
      <c r="BP1615" s="171"/>
    </row>
    <row r="1616" spans="9:68" x14ac:dyDescent="0.25">
      <c r="I1616" s="171">
        <v>24.2</v>
      </c>
      <c r="J1616" s="175">
        <v>0.96993921197471111</v>
      </c>
      <c r="K1616" s="171">
        <v>0.97164130029567275</v>
      </c>
      <c r="L1616" s="171">
        <v>0.98375054367811321</v>
      </c>
      <c r="M1616" s="171">
        <v>0.96599223497233178</v>
      </c>
      <c r="N1616" s="171">
        <v>0.9727293150649251</v>
      </c>
      <c r="O1616" s="171">
        <v>0.9660534711658042</v>
      </c>
      <c r="P1616" s="171">
        <v>0.97362971743590543</v>
      </c>
      <c r="Q1616" s="171">
        <v>0.97619484022329983</v>
      </c>
      <c r="R1616" s="171">
        <v>0.98493587462586418</v>
      </c>
      <c r="S1616" s="171">
        <v>0.97591391552875484</v>
      </c>
      <c r="T1616" s="171">
        <v>0.98158968348811682</v>
      </c>
      <c r="U1616" s="173">
        <v>0.97742015101598567</v>
      </c>
      <c r="V1616" s="171">
        <v>0.97874445117698006</v>
      </c>
      <c r="W1616" s="171">
        <v>0.96757072584947601</v>
      </c>
      <c r="X1616" s="171">
        <v>0.95527302123288471</v>
      </c>
      <c r="Y1616" s="171">
        <v>0.97443022605923713</v>
      </c>
      <c r="Z1616" s="171">
        <v>0.97066285814532094</v>
      </c>
      <c r="AA1616" s="171">
        <v>0.97268245328710146</v>
      </c>
      <c r="AB1616" s="171">
        <v>0.97019042124970412</v>
      </c>
      <c r="AC1616" s="171">
        <v>0.96215789534334339</v>
      </c>
      <c r="AD1616" s="171">
        <v>0.97557495949404738</v>
      </c>
      <c r="AE1616" s="171">
        <v>0.98210323060881155</v>
      </c>
      <c r="AF1616" s="171">
        <v>0.9662797731642262</v>
      </c>
      <c r="AG1616" s="173">
        <v>0.97994381828560806</v>
      </c>
      <c r="AH1616" s="171"/>
      <c r="AI1616" s="173">
        <v>24.2</v>
      </c>
      <c r="AJ1616" s="171">
        <v>0.90928584747342911</v>
      </c>
      <c r="AK1616" s="171">
        <v>0.95590230664857545</v>
      </c>
      <c r="AL1616" s="171">
        <v>0.96837284149285141</v>
      </c>
      <c r="AM1616" s="171">
        <v>0.95504375863657309</v>
      </c>
      <c r="AN1616" s="171">
        <v>0.94764246456465162</v>
      </c>
      <c r="AO1616" s="171">
        <v>0.9362054681027342</v>
      </c>
      <c r="AP1616" s="173">
        <v>0.93483958427474012</v>
      </c>
      <c r="AQ1616" s="171">
        <v>0.8317515099223467</v>
      </c>
      <c r="AR1616" s="171">
        <v>0.94417453478779012</v>
      </c>
      <c r="AS1616" s="171">
        <v>0.92054728756601045</v>
      </c>
      <c r="AT1616" s="171">
        <v>0.93735343383584591</v>
      </c>
      <c r="AU1616" s="171">
        <v>0.95923933631335723</v>
      </c>
      <c r="AV1616" s="171">
        <v>0.87892376681614348</v>
      </c>
      <c r="AW1616" s="171">
        <v>0.90556035014178282</v>
      </c>
      <c r="AX1616" s="173">
        <v>0.89214769806029437</v>
      </c>
      <c r="AY1616" s="171"/>
      <c r="AZ1616" s="171"/>
      <c r="BA1616" s="171"/>
      <c r="BB1616" s="171"/>
      <c r="BC1616" s="171"/>
      <c r="BD1616" s="171"/>
      <c r="BE1616" s="171"/>
      <c r="BF1616" s="171"/>
      <c r="BG1616" s="171"/>
      <c r="BH1616" s="171"/>
      <c r="BI1616" s="171"/>
      <c r="BJ1616" s="171"/>
      <c r="BK1616" s="171"/>
      <c r="BL1616" s="171"/>
      <c r="BM1616" s="171"/>
      <c r="BN1616" s="171"/>
      <c r="BO1616" s="171"/>
      <c r="BP1616" s="171"/>
    </row>
    <row r="1617" spans="9:68" x14ac:dyDescent="0.25">
      <c r="I1617" s="171">
        <v>24.215</v>
      </c>
      <c r="J1617" s="175">
        <v>0.97107054401552462</v>
      </c>
      <c r="K1617" s="171">
        <v>0.97068631130894145</v>
      </c>
      <c r="L1617" s="171">
        <v>0.98375872052733859</v>
      </c>
      <c r="M1617" s="171">
        <v>0.97626397800893105</v>
      </c>
      <c r="N1617" s="171">
        <v>0.97826063161577181</v>
      </c>
      <c r="O1617" s="171">
        <v>0.97009654605119033</v>
      </c>
      <c r="P1617" s="171">
        <v>0.97129423582413765</v>
      </c>
      <c r="Q1617" s="171">
        <v>0.97560541344483753</v>
      </c>
      <c r="R1617" s="171">
        <v>0.98521766654768594</v>
      </c>
      <c r="S1617" s="171">
        <v>0.97396797839930249</v>
      </c>
      <c r="T1617" s="171">
        <v>0.97935309262869275</v>
      </c>
      <c r="U1617" s="173">
        <v>0.97874870346213816</v>
      </c>
      <c r="V1617" s="171">
        <v>0.97665068283102963</v>
      </c>
      <c r="W1617" s="171">
        <v>0.96872023133868401</v>
      </c>
      <c r="X1617" s="171">
        <v>0.95878534084062039</v>
      </c>
      <c r="Y1617" s="171">
        <v>0.97697092853727485</v>
      </c>
      <c r="Z1617" s="171">
        <v>0.96308297382843833</v>
      </c>
      <c r="AA1617" s="171">
        <v>0.96917806255682071</v>
      </c>
      <c r="AB1617" s="171">
        <v>0.97077654632011334</v>
      </c>
      <c r="AC1617" s="171">
        <v>0.97190852625635238</v>
      </c>
      <c r="AD1617" s="171">
        <v>0.97315874630999211</v>
      </c>
      <c r="AE1617" s="171">
        <v>0.9795265304280919</v>
      </c>
      <c r="AF1617" s="171">
        <v>0.96872767128963844</v>
      </c>
      <c r="AG1617" s="173">
        <v>0.97756922927148748</v>
      </c>
      <c r="AH1617" s="171"/>
      <c r="AI1617" s="173">
        <v>24.215</v>
      </c>
      <c r="AJ1617" s="171">
        <v>0.91581204549692352</v>
      </c>
      <c r="AK1617" s="171">
        <v>0.94253731343283587</v>
      </c>
      <c r="AL1617" s="171">
        <v>0.97518103608343143</v>
      </c>
      <c r="AM1617" s="171">
        <v>0.96103178258866884</v>
      </c>
      <c r="AN1617" s="171">
        <v>0.9405071834924309</v>
      </c>
      <c r="AO1617" s="171">
        <v>0.92350179508423091</v>
      </c>
      <c r="AP1617" s="173">
        <v>0.93086308178942612</v>
      </c>
      <c r="AQ1617" s="171">
        <v>0.83487920621225165</v>
      </c>
      <c r="AR1617" s="171">
        <v>0.93904115867632232</v>
      </c>
      <c r="AS1617" s="171">
        <v>0.91366618658985432</v>
      </c>
      <c r="AT1617" s="171">
        <v>0.94639865996649908</v>
      </c>
      <c r="AU1617" s="171">
        <v>0.95340556102735052</v>
      </c>
      <c r="AV1617" s="171">
        <v>0.88573991031390142</v>
      </c>
      <c r="AW1617" s="171">
        <v>0.89877943533473059</v>
      </c>
      <c r="AX1617" s="173">
        <v>0.89857443327880349</v>
      </c>
      <c r="AY1617" s="171"/>
      <c r="AZ1617" s="171"/>
      <c r="BA1617" s="171"/>
      <c r="BB1617" s="171"/>
      <c r="BC1617" s="171"/>
      <c r="BD1617" s="171"/>
      <c r="BE1617" s="171"/>
      <c r="BF1617" s="171"/>
      <c r="BG1617" s="171"/>
      <c r="BH1617" s="171"/>
      <c r="BI1617" s="171"/>
      <c r="BJ1617" s="171"/>
      <c r="BK1617" s="171"/>
      <c r="BL1617" s="171"/>
      <c r="BM1617" s="171"/>
      <c r="BN1617" s="171"/>
      <c r="BO1617" s="171"/>
      <c r="BP1617" s="171"/>
    </row>
    <row r="1618" spans="9:68" x14ac:dyDescent="0.25">
      <c r="I1618" s="171">
        <v>24.23</v>
      </c>
      <c r="J1618" s="175">
        <v>0.96707063838174312</v>
      </c>
      <c r="K1618" s="171">
        <v>0.97802368739796364</v>
      </c>
      <c r="L1618" s="171">
        <v>0.98332152300238096</v>
      </c>
      <c r="M1618" s="171">
        <v>0.97118393043885565</v>
      </c>
      <c r="N1618" s="171">
        <v>0.97110483174212736</v>
      </c>
      <c r="O1618" s="171">
        <v>0.97116364135847832</v>
      </c>
      <c r="P1618" s="171">
        <v>0.97282452923890483</v>
      </c>
      <c r="Q1618" s="171">
        <v>0.97984621161889551</v>
      </c>
      <c r="R1618" s="171">
        <v>0.98284605023802818</v>
      </c>
      <c r="S1618" s="171">
        <v>0.97421298445252358</v>
      </c>
      <c r="T1618" s="171">
        <v>0.97883810464517351</v>
      </c>
      <c r="U1618" s="173">
        <v>0.98215995440204129</v>
      </c>
      <c r="V1618" s="171">
        <v>0.96509025621295574</v>
      </c>
      <c r="W1618" s="171">
        <v>0.96751580852527563</v>
      </c>
      <c r="X1618" s="171">
        <v>0.9616781236587556</v>
      </c>
      <c r="Y1618" s="171">
        <v>0.97420142914732166</v>
      </c>
      <c r="Z1618" s="171">
        <v>0.95636836117337787</v>
      </c>
      <c r="AA1618" s="171">
        <v>0.97741612752945317</v>
      </c>
      <c r="AB1618" s="171">
        <v>0.98438331399376133</v>
      </c>
      <c r="AC1618" s="171">
        <v>0.96344103988292096</v>
      </c>
      <c r="AD1618" s="171">
        <v>0.96795121506356085</v>
      </c>
      <c r="AE1618" s="171">
        <v>0.98033024378096034</v>
      </c>
      <c r="AF1618" s="171">
        <v>0.96695920543628555</v>
      </c>
      <c r="AG1618" s="173">
        <v>0.97348495669989954</v>
      </c>
      <c r="AH1618" s="171"/>
      <c r="AI1618" s="173">
        <v>24.23</v>
      </c>
      <c r="AJ1618" s="171">
        <v>0.92942382994592565</v>
      </c>
      <c r="AK1618" s="171">
        <v>0.94301221166892824</v>
      </c>
      <c r="AL1618" s="171">
        <v>0.96614470508138883</v>
      </c>
      <c r="AM1618" s="171">
        <v>0.96232151082450512</v>
      </c>
      <c r="AN1618" s="171">
        <v>0.95680262269790783</v>
      </c>
      <c r="AO1618" s="171">
        <v>0.92598729632698151</v>
      </c>
      <c r="AP1618" s="173">
        <v>0.94496159060099416</v>
      </c>
      <c r="AQ1618" s="171">
        <v>0.86324417601380476</v>
      </c>
      <c r="AR1618" s="171">
        <v>0.95939132826106899</v>
      </c>
      <c r="AS1618" s="171">
        <v>0.90510481677068333</v>
      </c>
      <c r="AT1618" s="171">
        <v>0.92445561139028476</v>
      </c>
      <c r="AU1618" s="171">
        <v>0.93378286233805585</v>
      </c>
      <c r="AV1618" s="171">
        <v>0.89955156950672654</v>
      </c>
      <c r="AW1618" s="171">
        <v>0.89964246085562805</v>
      </c>
      <c r="AX1618" s="173">
        <v>0.88560411311053977</v>
      </c>
      <c r="AY1618" s="171"/>
      <c r="AZ1618" s="171"/>
      <c r="BA1618" s="171"/>
      <c r="BB1618" s="171"/>
      <c r="BC1618" s="171"/>
      <c r="BD1618" s="171"/>
      <c r="BE1618" s="171"/>
      <c r="BF1618" s="171"/>
      <c r="BG1618" s="171"/>
      <c r="BH1618" s="171"/>
      <c r="BI1618" s="171"/>
      <c r="BJ1618" s="171"/>
      <c r="BK1618" s="171"/>
      <c r="BL1618" s="171"/>
      <c r="BM1618" s="171"/>
      <c r="BN1618" s="171"/>
      <c r="BO1618" s="171"/>
      <c r="BP1618" s="171"/>
    </row>
    <row r="1619" spans="9:68" x14ac:dyDescent="0.25">
      <c r="I1619" s="171">
        <v>24.245000000000001</v>
      </c>
      <c r="J1619" s="175">
        <v>0.96606972581883033</v>
      </c>
      <c r="K1619" s="171">
        <v>0.97694544699357022</v>
      </c>
      <c r="L1619" s="171">
        <v>0.98992367722486907</v>
      </c>
      <c r="M1619" s="171">
        <v>0.97240717702032509</v>
      </c>
      <c r="N1619" s="171">
        <v>0.97315706595308726</v>
      </c>
      <c r="O1619" s="171">
        <v>0.97176361893479535</v>
      </c>
      <c r="P1619" s="171">
        <v>0.96841666283342653</v>
      </c>
      <c r="Q1619" s="171">
        <v>0.97960467104686733</v>
      </c>
      <c r="R1619" s="171">
        <v>0.98605353750878466</v>
      </c>
      <c r="S1619" s="171">
        <v>0.97616405066197542</v>
      </c>
      <c r="T1619" s="171">
        <v>0.98322936807377914</v>
      </c>
      <c r="U1619" s="173">
        <v>0.98060526086440492</v>
      </c>
      <c r="V1619" s="171">
        <v>0.96824152418288734</v>
      </c>
      <c r="W1619" s="171">
        <v>0.97148565866544123</v>
      </c>
      <c r="X1619" s="171">
        <v>0.9680472549325595</v>
      </c>
      <c r="Y1619" s="171">
        <v>0.97015797494774991</v>
      </c>
      <c r="Z1619" s="171">
        <v>0.94523793832492264</v>
      </c>
      <c r="AA1619" s="171">
        <v>0.97244792539211078</v>
      </c>
      <c r="AB1619" s="171">
        <v>0.96937485017346781</v>
      </c>
      <c r="AC1619" s="171">
        <v>0.97150981228177324</v>
      </c>
      <c r="AD1619" s="171">
        <v>0.98021813787864243</v>
      </c>
      <c r="AE1619" s="171">
        <v>0.97312949281024252</v>
      </c>
      <c r="AF1619" s="171">
        <v>0.9690303677016584</v>
      </c>
      <c r="AG1619" s="173">
        <v>0.96850048455401128</v>
      </c>
      <c r="AH1619" s="171"/>
      <c r="AI1619" s="173">
        <v>24.245000000000001</v>
      </c>
      <c r="AJ1619" s="171">
        <v>0.89185157561066575</v>
      </c>
      <c r="AK1619" s="171">
        <v>0.93459972862957952</v>
      </c>
      <c r="AL1619" s="171">
        <v>0.9616265395803677</v>
      </c>
      <c r="AM1619" s="171">
        <v>0.98083832335329346</v>
      </c>
      <c r="AN1619" s="171">
        <v>0.95024587792884019</v>
      </c>
      <c r="AO1619" s="171">
        <v>0.92515879591273142</v>
      </c>
      <c r="AP1619" s="173">
        <v>0.95300497062810685</v>
      </c>
      <c r="AQ1619" s="171">
        <v>0.84717428817946494</v>
      </c>
      <c r="AR1619" s="171">
        <v>0.96067467228893577</v>
      </c>
      <c r="AS1619" s="171">
        <v>0.91134581533045289</v>
      </c>
      <c r="AT1619" s="171">
        <v>0.93517587939698499</v>
      </c>
      <c r="AU1619" s="171">
        <v>0.94757178574134415</v>
      </c>
      <c r="AV1619" s="171">
        <v>0.89452914798206284</v>
      </c>
      <c r="AW1619" s="171">
        <v>0.91061521390703981</v>
      </c>
      <c r="AX1619" s="173">
        <v>0.8685440523486796</v>
      </c>
      <c r="AY1619" s="171"/>
      <c r="AZ1619" s="171"/>
      <c r="BA1619" s="171"/>
      <c r="BB1619" s="171"/>
      <c r="BC1619" s="171"/>
      <c r="BD1619" s="171"/>
      <c r="BE1619" s="171"/>
      <c r="BF1619" s="171"/>
      <c r="BG1619" s="171"/>
      <c r="BH1619" s="171"/>
      <c r="BI1619" s="171"/>
      <c r="BJ1619" s="171"/>
      <c r="BK1619" s="171"/>
      <c r="BL1619" s="171"/>
      <c r="BM1619" s="171"/>
      <c r="BN1619" s="171"/>
      <c r="BO1619" s="171"/>
      <c r="BP1619" s="171"/>
    </row>
    <row r="1620" spans="9:68" x14ac:dyDescent="0.25">
      <c r="I1620" s="171">
        <v>24.26</v>
      </c>
      <c r="J1620" s="175">
        <v>0.96815748368758803</v>
      </c>
      <c r="K1620" s="171">
        <v>0.96651780610829385</v>
      </c>
      <c r="L1620" s="171">
        <v>0.9832403260523167</v>
      </c>
      <c r="M1620" s="171">
        <v>0.97729128072735572</v>
      </c>
      <c r="N1620" s="171">
        <v>0.97519937465736728</v>
      </c>
      <c r="O1620" s="171">
        <v>0.96708616939109804</v>
      </c>
      <c r="P1620" s="171">
        <v>0.97668345593611794</v>
      </c>
      <c r="Q1620" s="171">
        <v>0.97795127892439893</v>
      </c>
      <c r="R1620" s="171">
        <v>0.98609372331302714</v>
      </c>
      <c r="S1620" s="171">
        <v>0.97729516944167261</v>
      </c>
      <c r="T1620" s="171">
        <v>0.97785668168344986</v>
      </c>
      <c r="U1620" s="173">
        <v>0.9782776571111772</v>
      </c>
      <c r="V1620" s="171">
        <v>0.96710403025310987</v>
      </c>
      <c r="W1620" s="171">
        <v>0.9637541055293638</v>
      </c>
      <c r="X1620" s="171">
        <v>0.97133143398670507</v>
      </c>
      <c r="Y1620" s="171">
        <v>0.97250699326696532</v>
      </c>
      <c r="Z1620" s="171">
        <v>0.95332435715795372</v>
      </c>
      <c r="AA1620" s="171">
        <v>0.96002651465187339</v>
      </c>
      <c r="AB1620" s="171">
        <v>0.98046809853033956</v>
      </c>
      <c r="AC1620" s="171">
        <v>0.96694073450950113</v>
      </c>
      <c r="AD1620" s="171">
        <v>0.9709571768906603</v>
      </c>
      <c r="AE1620" s="171">
        <v>0.9837320528677953</v>
      </c>
      <c r="AF1620" s="171">
        <v>0.96381157223745628</v>
      </c>
      <c r="AG1620" s="173">
        <v>0.97644347091127126</v>
      </c>
      <c r="AH1620" s="171"/>
      <c r="AI1620" s="173">
        <v>24.26</v>
      </c>
      <c r="AJ1620" s="171">
        <v>0.91254894648517615</v>
      </c>
      <c r="AK1620" s="171">
        <v>0.94301221166892824</v>
      </c>
      <c r="AL1620" s="171">
        <v>0.95797487157269301</v>
      </c>
      <c r="AM1620" s="171">
        <v>0.9418701059419623</v>
      </c>
      <c r="AN1620" s="171">
        <v>0.95419920933371938</v>
      </c>
      <c r="AO1620" s="171">
        <v>0.91576912455122916</v>
      </c>
      <c r="AP1620" s="173">
        <v>0.95770447356529598</v>
      </c>
      <c r="AQ1620" s="171">
        <v>0.83412424503882665</v>
      </c>
      <c r="AR1620" s="171">
        <v>0.94160784673205622</v>
      </c>
      <c r="AS1620" s="171">
        <v>0.93767002720435266</v>
      </c>
      <c r="AT1620" s="171">
        <v>0.94698492462311568</v>
      </c>
      <c r="AU1620" s="171">
        <v>0.95181453140389416</v>
      </c>
      <c r="AV1620" s="171">
        <v>0.90331838565022426</v>
      </c>
      <c r="AW1620" s="171">
        <v>0.89705338429293535</v>
      </c>
      <c r="AX1620" s="173">
        <v>0.84984809534938066</v>
      </c>
      <c r="AY1620" s="171"/>
      <c r="AZ1620" s="171"/>
      <c r="BA1620" s="171"/>
      <c r="BB1620" s="171"/>
      <c r="BC1620" s="171"/>
      <c r="BD1620" s="171"/>
      <c r="BE1620" s="171"/>
      <c r="BF1620" s="171"/>
      <c r="BG1620" s="171"/>
      <c r="BH1620" s="171"/>
      <c r="BI1620" s="171"/>
      <c r="BJ1620" s="171"/>
      <c r="BK1620" s="171"/>
      <c r="BL1620" s="171"/>
      <c r="BM1620" s="171"/>
      <c r="BN1620" s="171"/>
      <c r="BO1620" s="171"/>
      <c r="BP1620" s="171"/>
    </row>
    <row r="1621" spans="9:68" x14ac:dyDescent="0.25">
      <c r="I1621" s="171">
        <v>24.274999999999999</v>
      </c>
      <c r="J1621" s="175">
        <v>0.96876321461040182</v>
      </c>
      <c r="K1621" s="171">
        <v>0.97186848077471322</v>
      </c>
      <c r="L1621" s="171">
        <v>0.98103943308204877</v>
      </c>
      <c r="M1621" s="171">
        <v>0.97287969233842608</v>
      </c>
      <c r="N1621" s="171">
        <v>0.96906428779722042</v>
      </c>
      <c r="O1621" s="171">
        <v>0.97007274886605299</v>
      </c>
      <c r="P1621" s="171">
        <v>0.97215055016702701</v>
      </c>
      <c r="Q1621" s="171">
        <v>0.97380606377222434</v>
      </c>
      <c r="R1621" s="171">
        <v>0.98628107769053663</v>
      </c>
      <c r="S1621" s="171">
        <v>0.98288995200432661</v>
      </c>
      <c r="T1621" s="171">
        <v>0.98163858132566195</v>
      </c>
      <c r="U1621" s="173">
        <v>0.98088365097330366</v>
      </c>
      <c r="V1621" s="171">
        <v>0.97371478929951927</v>
      </c>
      <c r="W1621" s="171">
        <v>0.96894403124056694</v>
      </c>
      <c r="X1621" s="171">
        <v>0.97030394648634388</v>
      </c>
      <c r="Y1621" s="171">
        <v>0.97285317117825409</v>
      </c>
      <c r="Z1621" s="171">
        <v>0.95540702303841729</v>
      </c>
      <c r="AA1621" s="171">
        <v>0.96355243576630567</v>
      </c>
      <c r="AB1621" s="171">
        <v>0.98107880250546731</v>
      </c>
      <c r="AC1621" s="171">
        <v>0.9647794973438274</v>
      </c>
      <c r="AD1621" s="171">
        <v>0.97223055004400161</v>
      </c>
      <c r="AE1621" s="171">
        <v>0.98074956011922654</v>
      </c>
      <c r="AF1621" s="171">
        <v>0.96341399554244056</v>
      </c>
      <c r="AG1621" s="173">
        <v>0.96920859718294905</v>
      </c>
      <c r="AH1621" s="171"/>
      <c r="AI1621" s="173">
        <v>24.274999999999999</v>
      </c>
      <c r="AJ1621" s="171">
        <v>0.90154764124557141</v>
      </c>
      <c r="AK1621" s="171">
        <v>0.92516960651289015</v>
      </c>
      <c r="AL1621" s="171">
        <v>0.96793959274617813</v>
      </c>
      <c r="AM1621" s="171">
        <v>0.97558728696453245</v>
      </c>
      <c r="AN1621" s="171">
        <v>0.94571401022080803</v>
      </c>
      <c r="AO1621" s="171">
        <v>0.90637945318972668</v>
      </c>
      <c r="AP1621" s="173">
        <v>0.93953908721192936</v>
      </c>
      <c r="AQ1621" s="171">
        <v>0.82722174288179451</v>
      </c>
      <c r="AR1621" s="171">
        <v>0.92895774131451081</v>
      </c>
      <c r="AS1621" s="171">
        <v>0.93422947671627454</v>
      </c>
      <c r="AT1621" s="171">
        <v>0.91314907872696827</v>
      </c>
      <c r="AU1621" s="171">
        <v>0.95552693385862564</v>
      </c>
      <c r="AV1621" s="171">
        <v>0.89013452914798197</v>
      </c>
      <c r="AW1621" s="171">
        <v>0.91986191591665623</v>
      </c>
      <c r="AX1621" s="173">
        <v>0.88233232063566247</v>
      </c>
      <c r="AY1621" s="171"/>
      <c r="AZ1621" s="171"/>
      <c r="BA1621" s="171"/>
      <c r="BB1621" s="171"/>
      <c r="BC1621" s="171"/>
      <c r="BD1621" s="171"/>
      <c r="BE1621" s="171"/>
      <c r="BF1621" s="171"/>
      <c r="BG1621" s="171"/>
      <c r="BH1621" s="171"/>
      <c r="BI1621" s="171"/>
      <c r="BJ1621" s="171"/>
      <c r="BK1621" s="171"/>
      <c r="BL1621" s="171"/>
      <c r="BM1621" s="171"/>
      <c r="BN1621" s="171"/>
      <c r="BO1621" s="171"/>
      <c r="BP1621" s="171"/>
    </row>
    <row r="1622" spans="9:68" x14ac:dyDescent="0.25">
      <c r="I1622" s="171">
        <v>24.29</v>
      </c>
      <c r="J1622" s="175">
        <v>0.96617841057702425</v>
      </c>
      <c r="K1622" s="171">
        <v>0.97108056626039696</v>
      </c>
      <c r="L1622" s="171">
        <v>0.97706938847321056</v>
      </c>
      <c r="M1622" s="171">
        <v>0.97870320357464013</v>
      </c>
      <c r="N1622" s="171">
        <v>0.96973919368197814</v>
      </c>
      <c r="O1622" s="171">
        <v>0.96567115260968739</v>
      </c>
      <c r="P1622" s="171">
        <v>0.96738187916730367</v>
      </c>
      <c r="Q1622" s="171">
        <v>0.97640173683527776</v>
      </c>
      <c r="R1622" s="171">
        <v>0.98057807862133439</v>
      </c>
      <c r="S1622" s="171">
        <v>0.98265593646071725</v>
      </c>
      <c r="T1622" s="171">
        <v>0.98348967709447288</v>
      </c>
      <c r="U1622" s="173">
        <v>0.98688657279700331</v>
      </c>
      <c r="V1622" s="171">
        <v>0.96780771281714439</v>
      </c>
      <c r="W1622" s="171">
        <v>0.96744302521745151</v>
      </c>
      <c r="X1622" s="171">
        <v>0.9664475444742372</v>
      </c>
      <c r="Y1622" s="171">
        <v>0.97297351781650365</v>
      </c>
      <c r="Z1622" s="171">
        <v>0.94239036215107674</v>
      </c>
      <c r="AA1622" s="171">
        <v>0.96585314881243001</v>
      </c>
      <c r="AB1622" s="171">
        <v>0.97879020682311868</v>
      </c>
      <c r="AC1622" s="171">
        <v>0.96048698417819978</v>
      </c>
      <c r="AD1622" s="171">
        <v>0.97171577389707142</v>
      </c>
      <c r="AE1622" s="171">
        <v>0.98533331019093529</v>
      </c>
      <c r="AF1622" s="171">
        <v>0.96907941306922452</v>
      </c>
      <c r="AG1622" s="173">
        <v>0.96913758236311898</v>
      </c>
      <c r="AH1622" s="171"/>
      <c r="AI1622" s="173">
        <v>24.29</v>
      </c>
      <c r="AJ1622" s="171">
        <v>0.9118963266828265</v>
      </c>
      <c r="AK1622" s="171">
        <v>0.95841248303934878</v>
      </c>
      <c r="AL1622" s="171">
        <v>0.97784242124156706</v>
      </c>
      <c r="AM1622" s="171">
        <v>0.95504375863657309</v>
      </c>
      <c r="AN1622" s="171">
        <v>0.92671873493395063</v>
      </c>
      <c r="AO1622" s="171">
        <v>0.90223695111847579</v>
      </c>
      <c r="AP1622" s="173">
        <v>0.94026208766380492</v>
      </c>
      <c r="AQ1622" s="171">
        <v>0.82797670405522006</v>
      </c>
      <c r="AR1622" s="171">
        <v>0.94096617471812261</v>
      </c>
      <c r="AS1622" s="171">
        <v>0.90966554648743803</v>
      </c>
      <c r="AT1622" s="171">
        <v>0.93685092127303193</v>
      </c>
      <c r="AU1622" s="171">
        <v>0.94492006970225007</v>
      </c>
      <c r="AV1622" s="171">
        <v>0.91901345291479819</v>
      </c>
      <c r="AW1622" s="171">
        <v>0.92405375416101576</v>
      </c>
      <c r="AX1622" s="173">
        <v>0.89939238139752276</v>
      </c>
      <c r="AY1622" s="171"/>
      <c r="AZ1622" s="171"/>
      <c r="BA1622" s="171"/>
      <c r="BB1622" s="171"/>
      <c r="BC1622" s="171"/>
      <c r="BD1622" s="171"/>
      <c r="BE1622" s="171"/>
      <c r="BF1622" s="171"/>
      <c r="BG1622" s="171"/>
      <c r="BH1622" s="171"/>
      <c r="BI1622" s="171"/>
      <c r="BJ1622" s="171"/>
      <c r="BK1622" s="171"/>
      <c r="BL1622" s="171"/>
      <c r="BM1622" s="171"/>
      <c r="BN1622" s="171"/>
      <c r="BO1622" s="171"/>
      <c r="BP1622" s="171"/>
    </row>
    <row r="1623" spans="9:68" x14ac:dyDescent="0.25">
      <c r="I1623" s="171">
        <v>24.305</v>
      </c>
      <c r="J1623" s="175">
        <v>0.9623849333220269</v>
      </c>
      <c r="K1623" s="171">
        <v>0.96906194848675009</v>
      </c>
      <c r="L1623" s="171">
        <v>0.98221834721726875</v>
      </c>
      <c r="M1623" s="171">
        <v>0.97521846187188699</v>
      </c>
      <c r="N1623" s="171">
        <v>0.96654719037392023</v>
      </c>
      <c r="O1623" s="171">
        <v>0.97217751494478311</v>
      </c>
      <c r="P1623" s="171">
        <v>0.96994673005892329</v>
      </c>
      <c r="Q1623" s="171">
        <v>0.97794191739354963</v>
      </c>
      <c r="R1623" s="171">
        <v>0.98008843520606492</v>
      </c>
      <c r="S1623" s="171">
        <v>0.98274214397400372</v>
      </c>
      <c r="T1623" s="171">
        <v>0.98792112594959036</v>
      </c>
      <c r="U1623" s="173">
        <v>0.98008964497802631</v>
      </c>
      <c r="V1623" s="171">
        <v>0.97821704234940743</v>
      </c>
      <c r="W1623" s="171">
        <v>0.96599686876554713</v>
      </c>
      <c r="X1623" s="171">
        <v>0.96604714926640967</v>
      </c>
      <c r="Y1623" s="171">
        <v>0.97541340402949306</v>
      </c>
      <c r="Z1623" s="171">
        <v>0.95080283641740915</v>
      </c>
      <c r="AA1623" s="171">
        <v>0.97679833656687376</v>
      </c>
      <c r="AB1623" s="171">
        <v>0.97677727357626187</v>
      </c>
      <c r="AC1623" s="171">
        <v>0.95154184768204286</v>
      </c>
      <c r="AD1623" s="171">
        <v>0.97430031953741736</v>
      </c>
      <c r="AE1623" s="171">
        <v>0.97766155206444105</v>
      </c>
      <c r="AF1623" s="171">
        <v>0.96353643290428137</v>
      </c>
      <c r="AG1623" s="173">
        <v>0.97644347091127126</v>
      </c>
      <c r="AH1623" s="171"/>
      <c r="AI1623" s="173">
        <v>24.305</v>
      </c>
      <c r="AJ1623" s="171">
        <v>0.89893716203617391</v>
      </c>
      <c r="AK1623" s="171">
        <v>0.95142469470827684</v>
      </c>
      <c r="AL1623" s="171">
        <v>0.9616265395803677</v>
      </c>
      <c r="AM1623" s="171">
        <v>0.95578074619990827</v>
      </c>
      <c r="AN1623" s="171">
        <v>0.91360524539581556</v>
      </c>
      <c r="AO1623" s="171">
        <v>0.91659762496547925</v>
      </c>
      <c r="AP1623" s="173">
        <v>0.95164934478084062</v>
      </c>
      <c r="AQ1623" s="171">
        <v>0.80716134598792078</v>
      </c>
      <c r="AR1623" s="171">
        <v>0.93904115867632232</v>
      </c>
      <c r="AS1623" s="171">
        <v>0.9147863658185309</v>
      </c>
      <c r="AT1623" s="171">
        <v>0.90301507537688452</v>
      </c>
      <c r="AU1623" s="171">
        <v>0.95234487461171302</v>
      </c>
      <c r="AV1623" s="171">
        <v>0.89139013452914795</v>
      </c>
      <c r="AW1623" s="171">
        <v>0.90975218838614214</v>
      </c>
      <c r="AX1623" s="173">
        <v>0.86281841551764438</v>
      </c>
      <c r="AY1623" s="171"/>
      <c r="AZ1623" s="171"/>
      <c r="BA1623" s="171"/>
      <c r="BB1623" s="171"/>
      <c r="BC1623" s="171"/>
      <c r="BD1623" s="171"/>
      <c r="BE1623" s="171"/>
      <c r="BF1623" s="171"/>
      <c r="BG1623" s="171"/>
      <c r="BH1623" s="171"/>
      <c r="BI1623" s="171"/>
      <c r="BJ1623" s="171"/>
      <c r="BK1623" s="171"/>
      <c r="BL1623" s="171"/>
      <c r="BM1623" s="171"/>
      <c r="BN1623" s="171"/>
      <c r="BO1623" s="171"/>
      <c r="BP1623" s="171"/>
    </row>
    <row r="1624" spans="9:68" x14ac:dyDescent="0.25">
      <c r="I1624" s="171">
        <v>24.32</v>
      </c>
      <c r="J1624" s="175">
        <v>0.96678926403843024</v>
      </c>
      <c r="K1624" s="171">
        <v>0.97110317606828611</v>
      </c>
      <c r="L1624" s="171">
        <v>0.97977616518407651</v>
      </c>
      <c r="M1624" s="171">
        <v>0.97732380751024284</v>
      </c>
      <c r="N1624" s="171">
        <v>0.96101410906370055</v>
      </c>
      <c r="O1624" s="171">
        <v>0.97279098943207343</v>
      </c>
      <c r="P1624" s="171">
        <v>0.97551694903646902</v>
      </c>
      <c r="Q1624" s="171">
        <v>0.97027919444101629</v>
      </c>
      <c r="R1624" s="171">
        <v>0.98562835952471206</v>
      </c>
      <c r="S1624" s="171">
        <v>0.98242599620158577</v>
      </c>
      <c r="T1624" s="171">
        <v>0.98801414187620085</v>
      </c>
      <c r="U1624" s="173">
        <v>0.98281632885181547</v>
      </c>
      <c r="V1624" s="171">
        <v>0.98326291169625379</v>
      </c>
      <c r="W1624" s="171">
        <v>0.96974637968639688</v>
      </c>
      <c r="X1624" s="171">
        <v>0.9703557706477105</v>
      </c>
      <c r="Y1624" s="171">
        <v>0.97486942580198122</v>
      </c>
      <c r="Z1624" s="171">
        <v>0.96324017461337408</v>
      </c>
      <c r="AA1624" s="171">
        <v>0.96932767302359024</v>
      </c>
      <c r="AB1624" s="171">
        <v>0.95949076627355123</v>
      </c>
      <c r="AC1624" s="171">
        <v>0.95730533884926072</v>
      </c>
      <c r="AD1624" s="171">
        <v>0.9788230465958061</v>
      </c>
      <c r="AE1624" s="171">
        <v>0.97473452095673618</v>
      </c>
      <c r="AF1624" s="171">
        <v>0.96624809638134701</v>
      </c>
      <c r="AG1624" s="173">
        <v>0.98263528349728513</v>
      </c>
      <c r="AH1624" s="171"/>
      <c r="AI1624" s="173">
        <v>24.32</v>
      </c>
      <c r="AJ1624" s="171">
        <v>0.89185157561066575</v>
      </c>
      <c r="AK1624" s="171">
        <v>0.94599728629579383</v>
      </c>
      <c r="AL1624" s="171">
        <v>0.96069814940892495</v>
      </c>
      <c r="AM1624" s="171">
        <v>0.97291570704744368</v>
      </c>
      <c r="AN1624" s="171">
        <v>0.93192556166232765</v>
      </c>
      <c r="AO1624" s="171">
        <v>0.9004418668876002</v>
      </c>
      <c r="AP1624" s="173">
        <v>0.93014008133755088</v>
      </c>
      <c r="AQ1624" s="171">
        <v>0.84027178602243324</v>
      </c>
      <c r="AR1624" s="171">
        <v>0.92070767256393804</v>
      </c>
      <c r="AS1624" s="171">
        <v>0.93134901584253471</v>
      </c>
      <c r="AT1624" s="171">
        <v>0.92102177554438858</v>
      </c>
      <c r="AU1624" s="171">
        <v>0.94757178574134415</v>
      </c>
      <c r="AV1624" s="171">
        <v>0.90331838565022426</v>
      </c>
      <c r="AW1624" s="171">
        <v>0.88694365676242126</v>
      </c>
      <c r="AX1624" s="173">
        <v>0.8847861649918205</v>
      </c>
      <c r="AY1624" s="171"/>
      <c r="AZ1624" s="171"/>
      <c r="BA1624" s="171"/>
      <c r="BB1624" s="171"/>
      <c r="BC1624" s="171"/>
      <c r="BD1624" s="171"/>
      <c r="BE1624" s="171"/>
      <c r="BF1624" s="171"/>
      <c r="BG1624" s="171"/>
      <c r="BH1624" s="171"/>
      <c r="BI1624" s="171"/>
      <c r="BJ1624" s="171"/>
      <c r="BK1624" s="171"/>
      <c r="BL1624" s="171"/>
      <c r="BM1624" s="171"/>
      <c r="BN1624" s="171"/>
      <c r="BO1624" s="171"/>
      <c r="BP1624" s="171"/>
    </row>
    <row r="1625" spans="9:68" x14ac:dyDescent="0.25">
      <c r="I1625" s="171">
        <v>24.335000000000001</v>
      </c>
      <c r="J1625" s="175">
        <v>0.96745244877916203</v>
      </c>
      <c r="K1625" s="171">
        <v>0.97469655370162089</v>
      </c>
      <c r="L1625" s="171">
        <v>0.98644704983588183</v>
      </c>
      <c r="M1625" s="171">
        <v>0.97843224251897265</v>
      </c>
      <c r="N1625" s="171">
        <v>0.96555708239481164</v>
      </c>
      <c r="O1625" s="171">
        <v>0.97043624278318064</v>
      </c>
      <c r="P1625" s="171">
        <v>0.97746445892597533</v>
      </c>
      <c r="Q1625" s="171">
        <v>0.97334443811392513</v>
      </c>
      <c r="R1625" s="171">
        <v>0.97839412421485539</v>
      </c>
      <c r="S1625" s="171">
        <v>0.97623150080865118</v>
      </c>
      <c r="T1625" s="171">
        <v>0.97935975376276829</v>
      </c>
      <c r="U1625" s="173">
        <v>0.97938330675818031</v>
      </c>
      <c r="V1625" s="171">
        <v>0.9828443571534905</v>
      </c>
      <c r="W1625" s="171">
        <v>0.9705344868428597</v>
      </c>
      <c r="X1625" s="171">
        <v>0.96598640257494583</v>
      </c>
      <c r="Y1625" s="171">
        <v>0.97808896176427762</v>
      </c>
      <c r="Z1625" s="171">
        <v>0.94242169532518216</v>
      </c>
      <c r="AA1625" s="171">
        <v>0.97267967457544502</v>
      </c>
      <c r="AB1625" s="171">
        <v>0.96568286705110506</v>
      </c>
      <c r="AC1625" s="171">
        <v>0.96137487180078129</v>
      </c>
      <c r="AD1625" s="171">
        <v>0.98159471390418374</v>
      </c>
      <c r="AE1625" s="171">
        <v>0.97772715422272594</v>
      </c>
      <c r="AF1625" s="171">
        <v>0.96724383101730682</v>
      </c>
      <c r="AG1625" s="173">
        <v>0.97805988999075144</v>
      </c>
      <c r="AH1625" s="171"/>
      <c r="AI1625" s="173">
        <v>24.335000000000001</v>
      </c>
      <c r="AJ1625" s="171">
        <v>0.91907514450867056</v>
      </c>
      <c r="AK1625" s="171">
        <v>0.93012211668928091</v>
      </c>
      <c r="AL1625" s="171">
        <v>0.96026490066225167</v>
      </c>
      <c r="AM1625" s="171">
        <v>0.97558728696453245</v>
      </c>
      <c r="AN1625" s="171">
        <v>0.92932214829813908</v>
      </c>
      <c r="AO1625" s="171">
        <v>0.94048605357636039</v>
      </c>
      <c r="AP1625" s="173">
        <v>0.93755083596927258</v>
      </c>
      <c r="AQ1625" s="171">
        <v>0.80414150129421913</v>
      </c>
      <c r="AR1625" s="171">
        <v>0.91878265652213764</v>
      </c>
      <c r="AS1625" s="171">
        <v>0.9147863658185309</v>
      </c>
      <c r="AT1625" s="171">
        <v>0.9063651591289783</v>
      </c>
      <c r="AU1625" s="171">
        <v>0.93431320554587471</v>
      </c>
      <c r="AV1625" s="171">
        <v>0.90771300448430492</v>
      </c>
      <c r="AW1625" s="171">
        <v>0.91061521390703981</v>
      </c>
      <c r="AX1625" s="173">
        <v>0.86936200046739909</v>
      </c>
      <c r="AY1625" s="171"/>
      <c r="AZ1625" s="171"/>
      <c r="BA1625" s="171"/>
      <c r="BB1625" s="171"/>
      <c r="BC1625" s="171"/>
      <c r="BD1625" s="171"/>
      <c r="BE1625" s="171"/>
      <c r="BF1625" s="171"/>
      <c r="BG1625" s="171"/>
      <c r="BH1625" s="171"/>
      <c r="BI1625" s="171"/>
      <c r="BJ1625" s="171"/>
      <c r="BK1625" s="171"/>
      <c r="BL1625" s="171"/>
      <c r="BM1625" s="171"/>
      <c r="BN1625" s="171"/>
      <c r="BO1625" s="171"/>
      <c r="BP1625" s="171"/>
    </row>
    <row r="1626" spans="9:68" x14ac:dyDescent="0.25">
      <c r="I1626" s="171">
        <v>24.35</v>
      </c>
      <c r="J1626" s="175">
        <v>0.97243809945260784</v>
      </c>
      <c r="K1626" s="171">
        <v>0.97568129560868266</v>
      </c>
      <c r="L1626" s="171">
        <v>0.98569680351757638</v>
      </c>
      <c r="M1626" s="171">
        <v>0.97787430245503304</v>
      </c>
      <c r="N1626" s="171">
        <v>0.96882011057166806</v>
      </c>
      <c r="O1626" s="171">
        <v>0.96923921837701932</v>
      </c>
      <c r="P1626" s="171">
        <v>0.97385291695424736</v>
      </c>
      <c r="Q1626" s="171">
        <v>0.97701424150655081</v>
      </c>
      <c r="R1626" s="171">
        <v>0.98236842827526927</v>
      </c>
      <c r="S1626" s="171">
        <v>0.97851045803709746</v>
      </c>
      <c r="T1626" s="171">
        <v>0.97723996755441422</v>
      </c>
      <c r="U1626" s="173">
        <v>0.9805609226355827</v>
      </c>
      <c r="V1626" s="171">
        <v>0.97606130668149682</v>
      </c>
      <c r="W1626" s="171">
        <v>0.97247622187125049</v>
      </c>
      <c r="X1626" s="171">
        <v>0.96422466476142177</v>
      </c>
      <c r="Y1626" s="171">
        <v>0.98453421585317213</v>
      </c>
      <c r="Z1626" s="171">
        <v>0.96431064740552408</v>
      </c>
      <c r="AA1626" s="171">
        <v>0.9687383592243034</v>
      </c>
      <c r="AB1626" s="171">
        <v>0.97448387976816042</v>
      </c>
      <c r="AC1626" s="171">
        <v>0.9733910277832194</v>
      </c>
      <c r="AD1626" s="171">
        <v>0.98297587875432646</v>
      </c>
      <c r="AE1626" s="171">
        <v>0.98447129851242388</v>
      </c>
      <c r="AF1626" s="171">
        <v>0.96362914190790205</v>
      </c>
      <c r="AG1626" s="173">
        <v>0.97814439267018027</v>
      </c>
      <c r="AH1626" s="171"/>
      <c r="AI1626" s="173">
        <v>24.35</v>
      </c>
      <c r="AJ1626" s="171">
        <v>0.91320156628752569</v>
      </c>
      <c r="AK1626" s="171">
        <v>0.9360922659430122</v>
      </c>
      <c r="AL1626" s="171">
        <v>0.96428792473850333</v>
      </c>
      <c r="AM1626" s="171">
        <v>0.99005066789497953</v>
      </c>
      <c r="AN1626" s="171">
        <v>0.93915726545174072</v>
      </c>
      <c r="AO1626" s="171">
        <v>0.89629936481634931</v>
      </c>
      <c r="AP1626" s="173">
        <v>0.94631721644826039</v>
      </c>
      <c r="AQ1626" s="171">
        <v>0.79799396031061254</v>
      </c>
      <c r="AR1626" s="171">
        <v>0.94096617471812261</v>
      </c>
      <c r="AS1626" s="171">
        <v>0.92334773563770189</v>
      </c>
      <c r="AT1626" s="171">
        <v>0.91373534338358464</v>
      </c>
      <c r="AU1626" s="171">
        <v>0.9693158572619136</v>
      </c>
      <c r="AV1626" s="171">
        <v>0.88825112107623316</v>
      </c>
      <c r="AW1626" s="171">
        <v>0.90136851189742317</v>
      </c>
      <c r="AX1626" s="173">
        <v>0.89132974994157521</v>
      </c>
      <c r="AY1626" s="171"/>
      <c r="AZ1626" s="171"/>
      <c r="BA1626" s="171"/>
      <c r="BB1626" s="171"/>
      <c r="BC1626" s="171"/>
      <c r="BD1626" s="171"/>
      <c r="BE1626" s="171"/>
      <c r="BF1626" s="171"/>
      <c r="BG1626" s="171"/>
      <c r="BH1626" s="171"/>
      <c r="BI1626" s="171"/>
      <c r="BJ1626" s="171"/>
      <c r="BK1626" s="171"/>
      <c r="BL1626" s="171"/>
      <c r="BM1626" s="171"/>
      <c r="BN1626" s="171"/>
      <c r="BO1626" s="171"/>
      <c r="BP1626" s="171"/>
    </row>
    <row r="1627" spans="9:68" x14ac:dyDescent="0.25">
      <c r="I1627" s="171">
        <v>24.364999999999998</v>
      </c>
      <c r="J1627" s="175">
        <v>0.96891308000766507</v>
      </c>
      <c r="K1627" s="171">
        <v>0.97656808447924026</v>
      </c>
      <c r="L1627" s="171">
        <v>0.98366335797675752</v>
      </c>
      <c r="M1627" s="171">
        <v>0.97625377192115925</v>
      </c>
      <c r="N1627" s="171">
        <v>0.96800894443141172</v>
      </c>
      <c r="O1627" s="171">
        <v>0.9645113667404619</v>
      </c>
      <c r="P1627" s="171">
        <v>0.97142589732780149</v>
      </c>
      <c r="Q1627" s="171">
        <v>0.97276768741970743</v>
      </c>
      <c r="R1627" s="171">
        <v>0.98671806911900306</v>
      </c>
      <c r="S1627" s="171">
        <v>0.97981464372845506</v>
      </c>
      <c r="T1627" s="171">
        <v>0.97980814985879494</v>
      </c>
      <c r="U1627" s="173">
        <v>0.97817427851784355</v>
      </c>
      <c r="V1627" s="171">
        <v>0.98033853181071662</v>
      </c>
      <c r="W1627" s="171">
        <v>0.97700140591415463</v>
      </c>
      <c r="X1627" s="171">
        <v>0.96864006972048433</v>
      </c>
      <c r="Y1627" s="171">
        <v>0.97943082187688846</v>
      </c>
      <c r="Z1627" s="171">
        <v>0.95478417839509788</v>
      </c>
      <c r="AA1627" s="171">
        <v>0.96606679468932266</v>
      </c>
      <c r="AB1627" s="171">
        <v>0.97388240437206686</v>
      </c>
      <c r="AC1627" s="171">
        <v>0.96558729646573482</v>
      </c>
      <c r="AD1627" s="171">
        <v>0.97670628946410865</v>
      </c>
      <c r="AE1627" s="171">
        <v>0.97425825182843229</v>
      </c>
      <c r="AF1627" s="171">
        <v>0.96588430593668628</v>
      </c>
      <c r="AG1627" s="173">
        <v>0.98759699266752521</v>
      </c>
      <c r="AH1627" s="171"/>
      <c r="AI1627" s="173">
        <v>24.364999999999998</v>
      </c>
      <c r="AJ1627" s="171">
        <v>0.9300764497482753</v>
      </c>
      <c r="AK1627" s="171">
        <v>0.92469470827679778</v>
      </c>
      <c r="AL1627" s="171">
        <v>0.9597697592374822</v>
      </c>
      <c r="AM1627" s="171">
        <v>0.98212805158912975</v>
      </c>
      <c r="AN1627" s="171">
        <v>0.93067206633882937</v>
      </c>
      <c r="AO1627" s="171">
        <v>0.93358188345760851</v>
      </c>
      <c r="AP1627" s="173">
        <v>0.95634884771802986</v>
      </c>
      <c r="AQ1627" s="171">
        <v>0.7872088006902499</v>
      </c>
      <c r="AR1627" s="171">
        <v>0.92703272527271052</v>
      </c>
      <c r="AS1627" s="171">
        <v>0.92054728756601045</v>
      </c>
      <c r="AT1627" s="171">
        <v>0.90921273031825789</v>
      </c>
      <c r="AU1627" s="171">
        <v>0.97196757330100769</v>
      </c>
      <c r="AV1627" s="171">
        <v>0.87013452914798206</v>
      </c>
      <c r="AW1627" s="171">
        <v>0.88102576747626682</v>
      </c>
      <c r="AX1627" s="173">
        <v>0.90266417387240017</v>
      </c>
      <c r="AY1627" s="171"/>
      <c r="AZ1627" s="171"/>
      <c r="BA1627" s="171"/>
      <c r="BB1627" s="171"/>
      <c r="BC1627" s="171"/>
      <c r="BD1627" s="171"/>
      <c r="BE1627" s="171"/>
      <c r="BF1627" s="171"/>
      <c r="BG1627" s="171"/>
      <c r="BH1627" s="171"/>
      <c r="BI1627" s="171"/>
      <c r="BJ1627" s="171"/>
      <c r="BK1627" s="171"/>
      <c r="BL1627" s="171"/>
      <c r="BM1627" s="171"/>
      <c r="BN1627" s="171"/>
      <c r="BO1627" s="171"/>
      <c r="BP1627" s="171"/>
    </row>
    <row r="1628" spans="9:68" x14ac:dyDescent="0.25">
      <c r="I1628" s="171">
        <v>24.38</v>
      </c>
      <c r="J1628" s="175">
        <v>0.97167947169674951</v>
      </c>
      <c r="K1628" s="171">
        <v>0.97360280129746679</v>
      </c>
      <c r="L1628" s="171">
        <v>0.98180118472164624</v>
      </c>
      <c r="M1628" s="171">
        <v>0.97389418407701422</v>
      </c>
      <c r="N1628" s="171">
        <v>0.96642234480822131</v>
      </c>
      <c r="O1628" s="171">
        <v>0.97081861689847215</v>
      </c>
      <c r="P1628" s="171">
        <v>0.96993601532115281</v>
      </c>
      <c r="Q1628" s="171">
        <v>0.97499400329294972</v>
      </c>
      <c r="R1628" s="171">
        <v>0.98355211289296973</v>
      </c>
      <c r="S1628" s="171">
        <v>0.97542843808292545</v>
      </c>
      <c r="T1628" s="171">
        <v>0.97820303683695153</v>
      </c>
      <c r="U1628" s="173">
        <v>0.97960828204381767</v>
      </c>
      <c r="V1628" s="171">
        <v>0.97661881276520746</v>
      </c>
      <c r="W1628" s="171">
        <v>0.97351817482049885</v>
      </c>
      <c r="X1628" s="171">
        <v>0.95988453316136513</v>
      </c>
      <c r="Y1628" s="171">
        <v>0.98189051898200297</v>
      </c>
      <c r="Z1628" s="171">
        <v>0.9649735985116985</v>
      </c>
      <c r="AA1628" s="171">
        <v>0.97743423083589498</v>
      </c>
      <c r="AB1628" s="171">
        <v>0.96815522543469923</v>
      </c>
      <c r="AC1628" s="171">
        <v>0.96194298159693015</v>
      </c>
      <c r="AD1628" s="171">
        <v>0.97680376910453026</v>
      </c>
      <c r="AE1628" s="171">
        <v>0.98322619720459592</v>
      </c>
      <c r="AF1628" s="171">
        <v>0.96635038206141388</v>
      </c>
      <c r="AG1628" s="173">
        <v>0.98139317907257695</v>
      </c>
      <c r="AH1628" s="171"/>
      <c r="AI1628" s="173">
        <v>24.38</v>
      </c>
      <c r="AJ1628" s="171">
        <v>0.90546336005966799</v>
      </c>
      <c r="AK1628" s="171">
        <v>0.9291723202170965</v>
      </c>
      <c r="AL1628" s="171">
        <v>0.95754162282601973</v>
      </c>
      <c r="AM1628" s="171">
        <v>0.97816674343620469</v>
      </c>
      <c r="AN1628" s="171">
        <v>0.94764246456465162</v>
      </c>
      <c r="AO1628" s="171">
        <v>0.89450428058547371</v>
      </c>
      <c r="AP1628" s="173">
        <v>0.94830546769091717</v>
      </c>
      <c r="AQ1628" s="171">
        <v>0.78181622088006886</v>
      </c>
      <c r="AR1628" s="171">
        <v>0.93464112200935012</v>
      </c>
      <c r="AS1628" s="171">
        <v>0.94735157625220023</v>
      </c>
      <c r="AT1628" s="171">
        <v>0.91423785594639861</v>
      </c>
      <c r="AU1628" s="171">
        <v>0.97090688688536997</v>
      </c>
      <c r="AV1628" s="171">
        <v>0.87955156950672653</v>
      </c>
      <c r="AW1628" s="171">
        <v>0.86253236345703344</v>
      </c>
      <c r="AX1628" s="173">
        <v>0.88560411311053977</v>
      </c>
      <c r="AY1628" s="171"/>
      <c r="AZ1628" s="171"/>
      <c r="BA1628" s="171"/>
      <c r="BB1628" s="171"/>
      <c r="BC1628" s="171"/>
      <c r="BD1628" s="171"/>
      <c r="BE1628" s="171"/>
      <c r="BF1628" s="171"/>
      <c r="BG1628" s="171"/>
      <c r="BH1628" s="171"/>
      <c r="BI1628" s="171"/>
      <c r="BJ1628" s="171"/>
      <c r="BK1628" s="171"/>
      <c r="BL1628" s="171"/>
      <c r="BM1628" s="171"/>
      <c r="BN1628" s="171"/>
      <c r="BO1628" s="171"/>
      <c r="BP1628" s="171"/>
    </row>
    <row r="1629" spans="9:68" x14ac:dyDescent="0.25">
      <c r="I1629" s="171">
        <v>24.395</v>
      </c>
      <c r="J1629" s="175">
        <v>0.97241027930421797</v>
      </c>
      <c r="K1629" s="171">
        <v>0.9683685938719192</v>
      </c>
      <c r="L1629" s="171">
        <v>0.98239025798153146</v>
      </c>
      <c r="M1629" s="171">
        <v>0.97159092095016797</v>
      </c>
      <c r="N1629" s="171">
        <v>0.96823453781821001</v>
      </c>
      <c r="O1629" s="171">
        <v>0.97083703079641881</v>
      </c>
      <c r="P1629" s="171">
        <v>0.97152428367180121</v>
      </c>
      <c r="Q1629" s="171">
        <v>0.98112038812827473</v>
      </c>
      <c r="R1629" s="171">
        <v>0.9824730355058181</v>
      </c>
      <c r="S1629" s="171">
        <v>0.98111230273734973</v>
      </c>
      <c r="T1629" s="171">
        <v>0.97900061006480421</v>
      </c>
      <c r="U1629" s="173">
        <v>0.97758347665447154</v>
      </c>
      <c r="V1629" s="171">
        <v>0.97107155599107531</v>
      </c>
      <c r="W1629" s="171">
        <v>0.97642127675295365</v>
      </c>
      <c r="X1629" s="171">
        <v>0.95884202444949007</v>
      </c>
      <c r="Y1629" s="171">
        <v>0.98475061506330197</v>
      </c>
      <c r="Z1629" s="171">
        <v>0.95930395240639732</v>
      </c>
      <c r="AA1629" s="171">
        <v>0.97824061758978398</v>
      </c>
      <c r="AB1629" s="171">
        <v>0.97080360701401425</v>
      </c>
      <c r="AC1629" s="171">
        <v>0.96807753027806265</v>
      </c>
      <c r="AD1629" s="171">
        <v>0.97137582029043357</v>
      </c>
      <c r="AE1629" s="171">
        <v>0.98938583520810974</v>
      </c>
      <c r="AF1629" s="171">
        <v>0.97318051693425633</v>
      </c>
      <c r="AG1629" s="173">
        <v>0.97517387744987416</v>
      </c>
      <c r="AH1629" s="171"/>
      <c r="AI1629" s="173">
        <v>24.395</v>
      </c>
      <c r="AJ1629" s="171">
        <v>0.91581204549692352</v>
      </c>
      <c r="AK1629" s="171">
        <v>0.92815468113975585</v>
      </c>
      <c r="AL1629" s="171">
        <v>0.96614470508138883</v>
      </c>
      <c r="AM1629" s="171">
        <v>0.97291570704744368</v>
      </c>
      <c r="AN1629" s="171">
        <v>0.93983222447208559</v>
      </c>
      <c r="AO1629" s="171">
        <v>0.92253521126760574</v>
      </c>
      <c r="AP1629" s="173">
        <v>0.92751920469950311</v>
      </c>
      <c r="AQ1629" s="171">
        <v>0.80101380500431418</v>
      </c>
      <c r="AR1629" s="171">
        <v>0.92767439728664414</v>
      </c>
      <c r="AS1629" s="171">
        <v>0.92222755640902532</v>
      </c>
      <c r="AT1629" s="171">
        <v>0.93400335008375213</v>
      </c>
      <c r="AU1629" s="171">
        <v>0.94757178574134415</v>
      </c>
      <c r="AV1629" s="171">
        <v>0.89766816143497774</v>
      </c>
      <c r="AW1629" s="171">
        <v>0.89877943533473059</v>
      </c>
      <c r="AX1629" s="173">
        <v>0.88969385370413645</v>
      </c>
      <c r="AY1629" s="171"/>
      <c r="AZ1629" s="171"/>
      <c r="BA1629" s="171"/>
      <c r="BB1629" s="171"/>
      <c r="BC1629" s="171"/>
      <c r="BD1629" s="171"/>
      <c r="BE1629" s="171"/>
      <c r="BF1629" s="171"/>
      <c r="BG1629" s="171"/>
      <c r="BH1629" s="171"/>
      <c r="BI1629" s="171"/>
      <c r="BJ1629" s="171"/>
      <c r="BK1629" s="171"/>
      <c r="BL1629" s="171"/>
      <c r="BM1629" s="171"/>
      <c r="BN1629" s="171"/>
      <c r="BO1629" s="171"/>
      <c r="BP1629" s="171"/>
    </row>
    <row r="1630" spans="9:68" x14ac:dyDescent="0.25">
      <c r="I1630" s="171">
        <v>24.41</v>
      </c>
      <c r="J1630" s="175">
        <v>0.96537529608619732</v>
      </c>
      <c r="K1630" s="171">
        <v>0.96485734585761207</v>
      </c>
      <c r="L1630" s="171">
        <v>0.98085575804889746</v>
      </c>
      <c r="M1630" s="171">
        <v>0.96752717428028678</v>
      </c>
      <c r="N1630" s="171">
        <v>0.969987120054003</v>
      </c>
      <c r="O1630" s="171">
        <v>0.96632967963500349</v>
      </c>
      <c r="P1630" s="171">
        <v>0.96455111399616222</v>
      </c>
      <c r="Q1630" s="171">
        <v>0.98018364177509509</v>
      </c>
      <c r="R1630" s="171">
        <v>0.98219433108753851</v>
      </c>
      <c r="S1630" s="171">
        <v>0.97957295924241861</v>
      </c>
      <c r="T1630" s="171">
        <v>0.98157178732387296</v>
      </c>
      <c r="U1630" s="173">
        <v>0.98451070787570283</v>
      </c>
      <c r="V1630" s="171">
        <v>0.96850363187171318</v>
      </c>
      <c r="W1630" s="171">
        <v>0.97398934178429319</v>
      </c>
      <c r="X1630" s="171">
        <v>0.96073834927582091</v>
      </c>
      <c r="Y1630" s="171">
        <v>0.97849374346976659</v>
      </c>
      <c r="Z1630" s="171">
        <v>0.96744266648012167</v>
      </c>
      <c r="AA1630" s="171">
        <v>0.9770119824437663</v>
      </c>
      <c r="AB1630" s="171">
        <v>0.97079553660326534</v>
      </c>
      <c r="AC1630" s="171">
        <v>0.95907016674541079</v>
      </c>
      <c r="AD1630" s="171">
        <v>0.97612161557004706</v>
      </c>
      <c r="AE1630" s="171">
        <v>0.98370705827789351</v>
      </c>
      <c r="AF1630" s="171">
        <v>0.97389232943183146</v>
      </c>
      <c r="AG1630" s="173">
        <v>0.97754600608015729</v>
      </c>
      <c r="AH1630" s="171"/>
      <c r="AI1630" s="173">
        <v>24.41</v>
      </c>
      <c r="AJ1630" s="171">
        <v>0.88793585679656917</v>
      </c>
      <c r="AK1630" s="171">
        <v>0.93656716417910457</v>
      </c>
      <c r="AL1630" s="171">
        <v>0.97833756266633676</v>
      </c>
      <c r="AM1630" s="171">
        <v>0.98415476738830043</v>
      </c>
      <c r="AN1630" s="171">
        <v>0.9509208369491855</v>
      </c>
      <c r="AO1630" s="171">
        <v>0.91839270919635485</v>
      </c>
      <c r="AP1630" s="173">
        <v>0.94297333935833694</v>
      </c>
      <c r="AQ1630" s="171">
        <v>0.79411130284728204</v>
      </c>
      <c r="AR1630" s="171">
        <v>0.95618296819140158</v>
      </c>
      <c r="AS1630" s="171">
        <v>0.95879340694511117</v>
      </c>
      <c r="AT1630" s="171">
        <v>0.92839195979899503</v>
      </c>
      <c r="AU1630" s="171">
        <v>0.96719448443063871</v>
      </c>
      <c r="AV1630" s="171">
        <v>0.9008071748878923</v>
      </c>
      <c r="AW1630" s="171">
        <v>0.91739612871409182</v>
      </c>
      <c r="AX1630" s="173">
        <v>0.85639168029913526</v>
      </c>
      <c r="AY1630" s="171"/>
      <c r="AZ1630" s="171"/>
      <c r="BA1630" s="171"/>
      <c r="BB1630" s="171"/>
      <c r="BC1630" s="171"/>
      <c r="BD1630" s="171"/>
      <c r="BE1630" s="171"/>
      <c r="BF1630" s="171"/>
      <c r="BG1630" s="171"/>
      <c r="BH1630" s="171"/>
      <c r="BI1630" s="171"/>
      <c r="BJ1630" s="171"/>
      <c r="BK1630" s="171"/>
      <c r="BL1630" s="171"/>
      <c r="BM1630" s="171"/>
      <c r="BN1630" s="171"/>
      <c r="BO1630" s="171"/>
      <c r="BP1630" s="171"/>
    </row>
    <row r="1631" spans="9:68" x14ac:dyDescent="0.25">
      <c r="I1631" s="171">
        <v>24.425000000000001</v>
      </c>
      <c r="J1631" s="175">
        <v>0.97252435886612698</v>
      </c>
      <c r="K1631" s="171">
        <v>0.97355038596204191</v>
      </c>
      <c r="L1631" s="171">
        <v>0.98052985771330547</v>
      </c>
      <c r="M1631" s="171">
        <v>0.97529481753479497</v>
      </c>
      <c r="N1631" s="171">
        <v>0.96985725638163456</v>
      </c>
      <c r="O1631" s="171">
        <v>0.96532356449061374</v>
      </c>
      <c r="P1631" s="171">
        <v>0.96886289741070186</v>
      </c>
      <c r="Q1631" s="171">
        <v>0.97760257376562798</v>
      </c>
      <c r="R1631" s="171">
        <v>0.98241986744706367</v>
      </c>
      <c r="S1631" s="171">
        <v>0.97957424508268254</v>
      </c>
      <c r="T1631" s="171">
        <v>0.98202463553140928</v>
      </c>
      <c r="U1631" s="173">
        <v>0.98261128354001781</v>
      </c>
      <c r="V1631" s="171">
        <v>0.97147790728356742</v>
      </c>
      <c r="W1631" s="171">
        <v>0.96625572827127748</v>
      </c>
      <c r="X1631" s="171">
        <v>0.97164357001421653</v>
      </c>
      <c r="Y1631" s="171">
        <v>0.9787165637228582</v>
      </c>
      <c r="Z1631" s="171">
        <v>0.9500918191834884</v>
      </c>
      <c r="AA1631" s="171">
        <v>0.97123535583065357</v>
      </c>
      <c r="AB1631" s="171">
        <v>0.97451031541885991</v>
      </c>
      <c r="AC1631" s="171">
        <v>0.96577282522269225</v>
      </c>
      <c r="AD1631" s="171">
        <v>0.97196317522337627</v>
      </c>
      <c r="AE1631" s="171">
        <v>0.97918218216185171</v>
      </c>
      <c r="AF1631" s="171">
        <v>0.96889475030011152</v>
      </c>
      <c r="AG1631" s="173">
        <v>0.9787808355569716</v>
      </c>
      <c r="AH1631" s="171"/>
      <c r="AI1631" s="173">
        <v>24.425000000000001</v>
      </c>
      <c r="AJ1631" s="171">
        <v>0.89697930262912562</v>
      </c>
      <c r="AK1631" s="171">
        <v>0.95841248303934878</v>
      </c>
      <c r="AL1631" s="171">
        <v>0.96837284149285141</v>
      </c>
      <c r="AM1631" s="171">
        <v>0.96370336250575805</v>
      </c>
      <c r="AN1631" s="171">
        <v>0.95487416835406425</v>
      </c>
      <c r="AO1631" s="171">
        <v>0.89961336647335011</v>
      </c>
      <c r="AP1631" s="173">
        <v>0.94026208766380492</v>
      </c>
      <c r="AQ1631" s="171">
        <v>0.7933563416738566</v>
      </c>
      <c r="AR1631" s="171">
        <v>0.9479328994408287</v>
      </c>
      <c r="AS1631" s="171">
        <v>0.93478956633061283</v>
      </c>
      <c r="AT1631" s="171">
        <v>0.93961474036850912</v>
      </c>
      <c r="AU1631" s="171">
        <v>0.97302825971664519</v>
      </c>
      <c r="AV1631" s="171">
        <v>0.89390134529147991</v>
      </c>
      <c r="AW1631" s="171">
        <v>0.91308100110960422</v>
      </c>
      <c r="AX1631" s="173">
        <v>0.88805795746669769</v>
      </c>
      <c r="AY1631" s="171"/>
      <c r="AZ1631" s="171"/>
      <c r="BA1631" s="171"/>
      <c r="BB1631" s="171"/>
      <c r="BC1631" s="171"/>
      <c r="BD1631" s="171"/>
      <c r="BE1631" s="171"/>
      <c r="BF1631" s="171"/>
      <c r="BG1631" s="171"/>
      <c r="BH1631" s="171"/>
      <c r="BI1631" s="171"/>
      <c r="BJ1631" s="171"/>
      <c r="BK1631" s="171"/>
      <c r="BL1631" s="171"/>
      <c r="BM1631" s="171"/>
      <c r="BN1631" s="171"/>
      <c r="BO1631" s="171"/>
      <c r="BP1631" s="171"/>
    </row>
    <row r="1632" spans="9:68" x14ac:dyDescent="0.25">
      <c r="I1632" s="171">
        <v>24.44</v>
      </c>
      <c r="J1632" s="175">
        <v>0.96369008701645287</v>
      </c>
      <c r="K1632" s="171">
        <v>0.97278434979778261</v>
      </c>
      <c r="L1632" s="171">
        <v>0.98357207772980659</v>
      </c>
      <c r="M1632" s="171">
        <v>0.97640044243725921</v>
      </c>
      <c r="N1632" s="171">
        <v>0.96668119007086972</v>
      </c>
      <c r="O1632" s="171">
        <v>0.96606412662183572</v>
      </c>
      <c r="P1632" s="171">
        <v>0.96215288628298223</v>
      </c>
      <c r="Q1632" s="171">
        <v>0.97960275757514537</v>
      </c>
      <c r="R1632" s="171">
        <v>0.97766713127910077</v>
      </c>
      <c r="S1632" s="171">
        <v>0.97768749996167392</v>
      </c>
      <c r="T1632" s="171">
        <v>0.9805551021577199</v>
      </c>
      <c r="U1632" s="173">
        <v>0.98370477542388057</v>
      </c>
      <c r="V1632" s="171">
        <v>0.98508139903607284</v>
      </c>
      <c r="W1632" s="171">
        <v>0.9687829568818187</v>
      </c>
      <c r="X1632" s="171">
        <v>0.96660833373447375</v>
      </c>
      <c r="Y1632" s="171">
        <v>0.98228545085190822</v>
      </c>
      <c r="Z1632" s="171">
        <v>0.95297574183929634</v>
      </c>
      <c r="AA1632" s="171">
        <v>0.97869273250103328</v>
      </c>
      <c r="AB1632" s="171">
        <v>0.97226111584183028</v>
      </c>
      <c r="AC1632" s="171">
        <v>0.96660885698152788</v>
      </c>
      <c r="AD1632" s="171">
        <v>0.97108963959443917</v>
      </c>
      <c r="AE1632" s="171">
        <v>0.98305677039995831</v>
      </c>
      <c r="AF1632" s="171">
        <v>0.97312925616351065</v>
      </c>
      <c r="AG1632" s="173">
        <v>0.97643957677857873</v>
      </c>
      <c r="AH1632" s="171"/>
      <c r="AI1632" s="173">
        <v>24.44</v>
      </c>
      <c r="AJ1632" s="171">
        <v>0.9112437068804774</v>
      </c>
      <c r="AK1632" s="171">
        <v>0.95244233378561749</v>
      </c>
      <c r="AL1632" s="171">
        <v>0.96069814940892495</v>
      </c>
      <c r="AM1632" s="171">
        <v>0.97162597881160784</v>
      </c>
      <c r="AN1632" s="171">
        <v>0.95419920933371938</v>
      </c>
      <c r="AO1632" s="171">
        <v>0.91148853907760297</v>
      </c>
      <c r="AP1632" s="173">
        <v>0.92950745594215989</v>
      </c>
      <c r="AQ1632" s="171">
        <v>0.81330888697152692</v>
      </c>
      <c r="AR1632" s="171">
        <v>0.92006600055000487</v>
      </c>
      <c r="AS1632" s="171">
        <v>0.93767002720435266</v>
      </c>
      <c r="AT1632" s="171">
        <v>0.94078726968174209</v>
      </c>
      <c r="AU1632" s="171">
        <v>0.95075384498825677</v>
      </c>
      <c r="AV1632" s="171">
        <v>0.90143497757847546</v>
      </c>
      <c r="AW1632" s="171">
        <v>0.90050548637652572</v>
      </c>
      <c r="AX1632" s="173">
        <v>0.91236270156578647</v>
      </c>
      <c r="AY1632" s="171"/>
      <c r="AZ1632" s="171"/>
      <c r="BA1632" s="171"/>
      <c r="BB1632" s="171"/>
      <c r="BC1632" s="171"/>
      <c r="BD1632" s="171"/>
      <c r="BE1632" s="171"/>
      <c r="BF1632" s="171"/>
      <c r="BG1632" s="171"/>
      <c r="BH1632" s="171"/>
      <c r="BI1632" s="171"/>
      <c r="BJ1632" s="171"/>
      <c r="BK1632" s="171"/>
      <c r="BL1632" s="171"/>
      <c r="BM1632" s="171"/>
      <c r="BN1632" s="171"/>
      <c r="BO1632" s="171"/>
      <c r="BP1632" s="171"/>
    </row>
    <row r="1633" spans="9:68" x14ac:dyDescent="0.25">
      <c r="I1633" s="171">
        <v>24.454999999999998</v>
      </c>
      <c r="J1633" s="175">
        <v>0.96814111975369854</v>
      </c>
      <c r="K1633" s="171">
        <v>0.97341987696668397</v>
      </c>
      <c r="L1633" s="171">
        <v>0.98466683939254729</v>
      </c>
      <c r="M1633" s="171">
        <v>0.97775694783550238</v>
      </c>
      <c r="N1633" s="171">
        <v>0.97203974114307146</v>
      </c>
      <c r="O1633" s="171">
        <v>0.96578541005274365</v>
      </c>
      <c r="P1633" s="171">
        <v>0.97002524998276951</v>
      </c>
      <c r="Q1633" s="171">
        <v>0.97959037255556924</v>
      </c>
      <c r="R1633" s="171">
        <v>0.98447162403096</v>
      </c>
      <c r="S1633" s="171">
        <v>0.97487987208251525</v>
      </c>
      <c r="T1633" s="171">
        <v>0.97876383433498615</v>
      </c>
      <c r="U1633" s="173">
        <v>0.97766599077471406</v>
      </c>
      <c r="V1633" s="171">
        <v>0.97035340696484684</v>
      </c>
      <c r="W1633" s="171">
        <v>0.97192733393721509</v>
      </c>
      <c r="X1633" s="171">
        <v>0.97081196497615119</v>
      </c>
      <c r="Y1633" s="171">
        <v>0.98004460518991043</v>
      </c>
      <c r="Z1633" s="171">
        <v>0.94851264971306515</v>
      </c>
      <c r="AA1633" s="171">
        <v>0.97743839890337958</v>
      </c>
      <c r="AB1633" s="171">
        <v>0.97021073515375322</v>
      </c>
      <c r="AC1633" s="171">
        <v>0.95877804537964251</v>
      </c>
      <c r="AD1633" s="171">
        <v>0.9729858324672932</v>
      </c>
      <c r="AE1633" s="171">
        <v>0.98571471942822608</v>
      </c>
      <c r="AF1633" s="171">
        <v>0.97538101622926854</v>
      </c>
      <c r="AG1633" s="173">
        <v>0.96794599545979532</v>
      </c>
      <c r="AH1633" s="171"/>
      <c r="AI1633" s="173">
        <v>24.454999999999998</v>
      </c>
      <c r="AJ1633" s="171">
        <v>0.90481074025731878</v>
      </c>
      <c r="AK1633" s="171">
        <v>0.94497964721845318</v>
      </c>
      <c r="AL1633" s="171">
        <v>0.9706628705824103</v>
      </c>
      <c r="AM1633" s="171">
        <v>0.9477660064486414</v>
      </c>
      <c r="AN1633" s="171">
        <v>0.96075595410278669</v>
      </c>
      <c r="AO1633" s="171">
        <v>0.90555095277547648</v>
      </c>
      <c r="AP1633" s="173">
        <v>0.93953908721192936</v>
      </c>
      <c r="AQ1633" s="171">
        <v>0.78958153580672985</v>
      </c>
      <c r="AR1633" s="171">
        <v>0.96259968833073617</v>
      </c>
      <c r="AS1633" s="171">
        <v>0.931909105456873</v>
      </c>
      <c r="AT1633" s="171">
        <v>0.92613065326633159</v>
      </c>
      <c r="AU1633" s="171">
        <v>0.94173801045533734</v>
      </c>
      <c r="AV1633" s="171">
        <v>0.88636771300448425</v>
      </c>
      <c r="AW1633" s="171">
        <v>0.91480705215139912</v>
      </c>
      <c r="AX1633" s="173">
        <v>0.91808833839682158</v>
      </c>
      <c r="AY1633" s="171"/>
      <c r="AZ1633" s="171"/>
      <c r="BA1633" s="171"/>
      <c r="BB1633" s="171"/>
      <c r="BC1633" s="171"/>
      <c r="BD1633" s="171"/>
      <c r="BE1633" s="171"/>
      <c r="BF1633" s="171"/>
      <c r="BG1633" s="171"/>
      <c r="BH1633" s="171"/>
      <c r="BI1633" s="171"/>
      <c r="BJ1633" s="171"/>
      <c r="BK1633" s="171"/>
      <c r="BL1633" s="171"/>
      <c r="BM1633" s="171"/>
      <c r="BN1633" s="171"/>
      <c r="BO1633" s="171"/>
      <c r="BP1633" s="171"/>
    </row>
    <row r="1634" spans="9:68" x14ac:dyDescent="0.25">
      <c r="I1634" s="171">
        <v>24.47</v>
      </c>
      <c r="J1634" s="175">
        <v>0.97363614201975901</v>
      </c>
      <c r="K1634" s="171">
        <v>0.97201374255766471</v>
      </c>
      <c r="L1634" s="171">
        <v>0.98357340987499997</v>
      </c>
      <c r="M1634" s="171">
        <v>0.97595774636951704</v>
      </c>
      <c r="N1634" s="171">
        <v>0.97027331700374408</v>
      </c>
      <c r="O1634" s="171">
        <v>0.96760121484739259</v>
      </c>
      <c r="P1634" s="171">
        <v>0.97025052666490219</v>
      </c>
      <c r="Q1634" s="171">
        <v>0.97663832494923741</v>
      </c>
      <c r="R1634" s="171">
        <v>0.97952972171477182</v>
      </c>
      <c r="S1634" s="171">
        <v>0.97689312760195968</v>
      </c>
      <c r="T1634" s="171">
        <v>0.97692695746851133</v>
      </c>
      <c r="U1634" s="173">
        <v>0.97642625336409938</v>
      </c>
      <c r="V1634" s="171">
        <v>0.97048821650103478</v>
      </c>
      <c r="W1634" s="171">
        <v>0.9695392207167689</v>
      </c>
      <c r="X1634" s="171">
        <v>0.97440984360151306</v>
      </c>
      <c r="Y1634" s="171">
        <v>0.98020403262155897</v>
      </c>
      <c r="Z1634" s="171">
        <v>0.96176879126187353</v>
      </c>
      <c r="AA1634" s="171">
        <v>0.97125068042543883</v>
      </c>
      <c r="AB1634" s="171">
        <v>0.980451424583758</v>
      </c>
      <c r="AC1634" s="171">
        <v>0.95884430564998446</v>
      </c>
      <c r="AD1634" s="171">
        <v>0.97188123507780599</v>
      </c>
      <c r="AE1634" s="171">
        <v>0.97677558077735416</v>
      </c>
      <c r="AF1634" s="171">
        <v>0.97520380025057285</v>
      </c>
      <c r="AG1634" s="173">
        <v>0.97971774618220109</v>
      </c>
      <c r="AH1634" s="171"/>
      <c r="AI1634" s="173">
        <v>24.47</v>
      </c>
      <c r="AJ1634" s="171">
        <v>0.9307290695506244</v>
      </c>
      <c r="AK1634" s="171">
        <v>0.93412483039348715</v>
      </c>
      <c r="AL1634" s="171">
        <v>0.98013245033112595</v>
      </c>
      <c r="AM1634" s="171">
        <v>0.99603869184707527</v>
      </c>
      <c r="AN1634" s="171">
        <v>0.95352425031337407</v>
      </c>
      <c r="AO1634" s="171">
        <v>0.92764429715548202</v>
      </c>
      <c r="AP1634" s="173">
        <v>0.94423859014911893</v>
      </c>
      <c r="AQ1634" s="171">
        <v>0.78418895599654881</v>
      </c>
      <c r="AR1634" s="171">
        <v>0.96195801631680256</v>
      </c>
      <c r="AS1634" s="171">
        <v>0.92510801728276515</v>
      </c>
      <c r="AT1634" s="171">
        <v>0.92386934673366838</v>
      </c>
      <c r="AU1634" s="171">
        <v>0.95817864989771939</v>
      </c>
      <c r="AV1634" s="171">
        <v>0.89578475336322883</v>
      </c>
      <c r="AW1634" s="171">
        <v>0.91061521390703981</v>
      </c>
      <c r="AX1634" s="173">
        <v>0.90990885720962844</v>
      </c>
      <c r="AY1634" s="171"/>
      <c r="AZ1634" s="171"/>
      <c r="BA1634" s="171"/>
      <c r="BB1634" s="171"/>
      <c r="BC1634" s="171"/>
      <c r="BD1634" s="171"/>
      <c r="BE1634" s="171"/>
      <c r="BF1634" s="171"/>
      <c r="BG1634" s="171"/>
      <c r="BH1634" s="171"/>
      <c r="BI1634" s="171"/>
      <c r="BJ1634" s="171"/>
      <c r="BK1634" s="171"/>
      <c r="BL1634" s="171"/>
      <c r="BM1634" s="171"/>
      <c r="BN1634" s="171"/>
      <c r="BO1634" s="171"/>
      <c r="BP1634" s="171"/>
    </row>
    <row r="1635" spans="9:68" x14ac:dyDescent="0.25">
      <c r="I1635" s="171">
        <v>24.484999999999999</v>
      </c>
      <c r="J1635" s="175">
        <v>0.97251378168290437</v>
      </c>
      <c r="K1635" s="171">
        <v>0.97039333499000724</v>
      </c>
      <c r="L1635" s="171">
        <v>0.98694785012105601</v>
      </c>
      <c r="M1635" s="171">
        <v>0.97513568906126868</v>
      </c>
      <c r="N1635" s="171">
        <v>0.96730641128330819</v>
      </c>
      <c r="O1635" s="171">
        <v>0.96613865925488218</v>
      </c>
      <c r="P1635" s="171">
        <v>0.97280443662948091</v>
      </c>
      <c r="Q1635" s="171">
        <v>0.98064858198678972</v>
      </c>
      <c r="R1635" s="171">
        <v>0.98386241654872497</v>
      </c>
      <c r="S1635" s="171">
        <v>0.97486396169979184</v>
      </c>
      <c r="T1635" s="171">
        <v>0.98273011520696552</v>
      </c>
      <c r="U1635" s="173">
        <v>0.97197538797678573</v>
      </c>
      <c r="V1635" s="171">
        <v>0.9710918317231183</v>
      </c>
      <c r="W1635" s="171">
        <v>0.97253370038866394</v>
      </c>
      <c r="X1635" s="171">
        <v>0.97096764105802957</v>
      </c>
      <c r="Y1635" s="171">
        <v>0.97797062043393013</v>
      </c>
      <c r="Z1635" s="171">
        <v>0.95773355622472367</v>
      </c>
      <c r="AA1635" s="171">
        <v>0.98592909507744464</v>
      </c>
      <c r="AB1635" s="171">
        <v>0.97925955911658602</v>
      </c>
      <c r="AC1635" s="171">
        <v>0.96555042118484891</v>
      </c>
      <c r="AD1635" s="171">
        <v>0.97257322753730147</v>
      </c>
      <c r="AE1635" s="171">
        <v>0.98310554751661139</v>
      </c>
      <c r="AF1635" s="171">
        <v>0.97345660081883256</v>
      </c>
      <c r="AG1635" s="173">
        <v>0.9789363530562305</v>
      </c>
      <c r="AH1635" s="171"/>
      <c r="AI1635" s="173">
        <v>24.484999999999999</v>
      </c>
      <c r="AJ1635" s="171">
        <v>0.91320156628752569</v>
      </c>
      <c r="AK1635" s="171">
        <v>0.93955223880597016</v>
      </c>
      <c r="AL1635" s="171">
        <v>0.95481834498978768</v>
      </c>
      <c r="AM1635" s="171">
        <v>0.97162597881160784</v>
      </c>
      <c r="AN1635" s="171">
        <v>0.95612766367756252</v>
      </c>
      <c r="AO1635" s="171">
        <v>0.88428610880972114</v>
      </c>
      <c r="AP1635" s="173">
        <v>0.92887483054676889</v>
      </c>
      <c r="AQ1635" s="171">
        <v>0.79572907679033644</v>
      </c>
      <c r="AR1635" s="171">
        <v>0.96956641305344216</v>
      </c>
      <c r="AS1635" s="171">
        <v>0.90790526484237477</v>
      </c>
      <c r="AT1635" s="171">
        <v>0.93065326633165835</v>
      </c>
      <c r="AU1635" s="171">
        <v>0.9650731115993636</v>
      </c>
      <c r="AV1635" s="171">
        <v>0.89955156950672654</v>
      </c>
      <c r="AW1635" s="171">
        <v>0.90642337566268016</v>
      </c>
      <c r="AX1635" s="173">
        <v>0.89214769806029437</v>
      </c>
      <c r="AY1635" s="171"/>
      <c r="AZ1635" s="171"/>
      <c r="BA1635" s="171"/>
      <c r="BB1635" s="171"/>
      <c r="BC1635" s="171"/>
      <c r="BD1635" s="171"/>
      <c r="BE1635" s="171"/>
      <c r="BF1635" s="171"/>
      <c r="BG1635" s="171"/>
      <c r="BH1635" s="171"/>
      <c r="BI1635" s="171"/>
      <c r="BJ1635" s="171"/>
      <c r="BK1635" s="171"/>
      <c r="BL1635" s="171"/>
      <c r="BM1635" s="171"/>
      <c r="BN1635" s="171"/>
      <c r="BO1635" s="171"/>
      <c r="BP1635" s="171"/>
    </row>
    <row r="1636" spans="9:68" x14ac:dyDescent="0.25">
      <c r="I1636" s="171">
        <v>24.5</v>
      </c>
      <c r="J1636" s="175">
        <v>0.96914457029839862</v>
      </c>
      <c r="K1636" s="171">
        <v>0.9785069982901784</v>
      </c>
      <c r="L1636" s="171">
        <v>0.9858554638333068</v>
      </c>
      <c r="M1636" s="171">
        <v>0.97997966151239446</v>
      </c>
      <c r="N1636" s="171">
        <v>0.9666597391677314</v>
      </c>
      <c r="O1636" s="171">
        <v>0.96954449620019689</v>
      </c>
      <c r="P1636" s="171">
        <v>0.97595857690762189</v>
      </c>
      <c r="Q1636" s="171">
        <v>0.97921607840530922</v>
      </c>
      <c r="R1636" s="171">
        <v>0.98369538910489152</v>
      </c>
      <c r="S1636" s="171">
        <v>0.97834941163602995</v>
      </c>
      <c r="T1636" s="171">
        <v>0.98082062167582551</v>
      </c>
      <c r="U1636" s="173">
        <v>0.98207811565584446</v>
      </c>
      <c r="V1636" s="171">
        <v>0.97001950571126871</v>
      </c>
      <c r="W1636" s="171">
        <v>0.97702785360621236</v>
      </c>
      <c r="X1636" s="171">
        <v>0.9692503997600449</v>
      </c>
      <c r="Y1636" s="171">
        <v>0.97492139167632275</v>
      </c>
      <c r="Z1636" s="171">
        <v>0.9603591983146007</v>
      </c>
      <c r="AA1636" s="171">
        <v>0.97663835224325346</v>
      </c>
      <c r="AB1636" s="171">
        <v>0.98293735008154981</v>
      </c>
      <c r="AC1636" s="171">
        <v>0.97441431682780399</v>
      </c>
      <c r="AD1636" s="171">
        <v>0.97753101166473921</v>
      </c>
      <c r="AE1636" s="171">
        <v>0.98084244204047144</v>
      </c>
      <c r="AF1636" s="171">
        <v>0.97280868143342281</v>
      </c>
      <c r="AG1636" s="173">
        <v>0.97921605798717604</v>
      </c>
      <c r="AH1636" s="171"/>
      <c r="AI1636" s="173">
        <v>24.5</v>
      </c>
      <c r="AJ1636" s="171">
        <v>0.91254894648517615</v>
      </c>
      <c r="AK1636" s="171">
        <v>0.94301221166892824</v>
      </c>
      <c r="AL1636" s="171">
        <v>0.95259020857832521</v>
      </c>
      <c r="AM1636" s="171">
        <v>0.96628281897742974</v>
      </c>
      <c r="AN1636" s="171">
        <v>0.94436409218011774</v>
      </c>
      <c r="AO1636" s="171">
        <v>0.93275338304335842</v>
      </c>
      <c r="AP1636" s="173">
        <v>0.93221870763669235</v>
      </c>
      <c r="AQ1636" s="171">
        <v>0.80953408110440028</v>
      </c>
      <c r="AR1636" s="171">
        <v>0.9498579154826291</v>
      </c>
      <c r="AS1636" s="171">
        <v>0.93022883661385813</v>
      </c>
      <c r="AT1636" s="171">
        <v>0.92495812395309895</v>
      </c>
      <c r="AU1636" s="171">
        <v>0.99734828396090625</v>
      </c>
      <c r="AV1636" s="171">
        <v>0.95668161434977572</v>
      </c>
      <c r="AW1636" s="171">
        <v>0.90210824805819245</v>
      </c>
      <c r="AX1636" s="173">
        <v>0.87672353353587296</v>
      </c>
      <c r="AY1636" s="171"/>
      <c r="AZ1636" s="171"/>
      <c r="BA1636" s="171"/>
      <c r="BB1636" s="171"/>
      <c r="BC1636" s="171"/>
      <c r="BD1636" s="171"/>
      <c r="BE1636" s="171"/>
      <c r="BF1636" s="171"/>
      <c r="BG1636" s="171"/>
      <c r="BH1636" s="171"/>
      <c r="BI1636" s="171"/>
      <c r="BJ1636" s="171"/>
      <c r="BK1636" s="171"/>
      <c r="BL1636" s="171"/>
      <c r="BM1636" s="171"/>
      <c r="BN1636" s="171"/>
      <c r="BO1636" s="171"/>
      <c r="BP1636" s="171"/>
    </row>
    <row r="1637" spans="9:68" x14ac:dyDescent="0.25">
      <c r="I1637" s="171">
        <v>24.515000000000001</v>
      </c>
      <c r="J1637" s="175">
        <v>0.96698663685444275</v>
      </c>
      <c r="K1637" s="171">
        <v>0.97627414308785365</v>
      </c>
      <c r="L1637" s="171">
        <v>0.98856616547599874</v>
      </c>
      <c r="M1637" s="171">
        <v>0.97892509714740239</v>
      </c>
      <c r="N1637" s="171">
        <v>0.96993015671646532</v>
      </c>
      <c r="O1637" s="171">
        <v>0.97211929885083304</v>
      </c>
      <c r="P1637" s="171">
        <v>0.97233177522186298</v>
      </c>
      <c r="Q1637" s="171">
        <v>0.98125836973162395</v>
      </c>
      <c r="R1637" s="171">
        <v>0.97652476969800672</v>
      </c>
      <c r="S1637" s="171">
        <v>0.97890998145907904</v>
      </c>
      <c r="T1637" s="171">
        <v>0.97853467488237067</v>
      </c>
      <c r="U1637" s="173">
        <v>0.98560959399421988</v>
      </c>
      <c r="V1637" s="171">
        <v>0.9664689137468131</v>
      </c>
      <c r="W1637" s="171">
        <v>0.97699506246453494</v>
      </c>
      <c r="X1637" s="171">
        <v>0.97536857091536744</v>
      </c>
      <c r="Y1637" s="171">
        <v>0.97844832892823297</v>
      </c>
      <c r="Z1637" s="171">
        <v>0.95864100130022278</v>
      </c>
      <c r="AA1637" s="171">
        <v>0.98385091978551353</v>
      </c>
      <c r="AB1637" s="171">
        <v>0.97946495934277822</v>
      </c>
      <c r="AC1637" s="171">
        <v>0.97261030894571254</v>
      </c>
      <c r="AD1637" s="171">
        <v>0.97394162585032007</v>
      </c>
      <c r="AE1637" s="171">
        <v>0.98029419046956379</v>
      </c>
      <c r="AF1637" s="171">
        <v>0.96944800426001487</v>
      </c>
      <c r="AG1637" s="173">
        <v>0.97701390824892353</v>
      </c>
      <c r="AH1637" s="171"/>
      <c r="AI1637" s="173">
        <v>24.515000000000001</v>
      </c>
      <c r="AJ1637" s="171">
        <v>0.93911989558083175</v>
      </c>
      <c r="AK1637" s="171">
        <v>0.94748982360922684</v>
      </c>
      <c r="AL1637" s="171">
        <v>0.95209506715355574</v>
      </c>
      <c r="AM1637" s="171">
        <v>0.95900506678949815</v>
      </c>
      <c r="AN1637" s="171">
        <v>0.96008099508244171</v>
      </c>
      <c r="AO1637" s="171">
        <v>0.89022369511184751</v>
      </c>
      <c r="AP1637" s="173">
        <v>0.95436059647537264</v>
      </c>
      <c r="AQ1637" s="171">
        <v>0.80489646246764468</v>
      </c>
      <c r="AR1637" s="171">
        <v>0.96131634430286939</v>
      </c>
      <c r="AS1637" s="171">
        <v>0.90446471435429654</v>
      </c>
      <c r="AT1637" s="171">
        <v>0.92219430485762144</v>
      </c>
      <c r="AU1637" s="171">
        <v>0.96136070914463201</v>
      </c>
      <c r="AV1637" s="171">
        <v>0.9070852017937221</v>
      </c>
      <c r="AW1637" s="171">
        <v>0.93502650721242764</v>
      </c>
      <c r="AX1637" s="173">
        <v>0.87672353353587296</v>
      </c>
      <c r="AY1637" s="171"/>
      <c r="AZ1637" s="171"/>
      <c r="BA1637" s="171"/>
      <c r="BB1637" s="171"/>
      <c r="BC1637" s="171"/>
      <c r="BD1637" s="171"/>
      <c r="BE1637" s="171"/>
      <c r="BF1637" s="171"/>
      <c r="BG1637" s="171"/>
      <c r="BH1637" s="171"/>
      <c r="BI1637" s="171"/>
      <c r="BJ1637" s="171"/>
      <c r="BK1637" s="171"/>
      <c r="BL1637" s="171"/>
      <c r="BM1637" s="171"/>
      <c r="BN1637" s="171"/>
      <c r="BO1637" s="171"/>
      <c r="BP1637" s="171"/>
    </row>
    <row r="1638" spans="9:68" x14ac:dyDescent="0.25">
      <c r="I1638" s="171">
        <v>24.53</v>
      </c>
      <c r="J1638" s="175">
        <v>0.97028565793707633</v>
      </c>
      <c r="K1638" s="171">
        <v>0.97426252965767546</v>
      </c>
      <c r="L1638" s="171">
        <v>0.98610484189100556</v>
      </c>
      <c r="M1638" s="171">
        <v>0.97554094647525325</v>
      </c>
      <c r="N1638" s="171">
        <v>0.96835761862453595</v>
      </c>
      <c r="O1638" s="171">
        <v>0.97060344415134592</v>
      </c>
      <c r="P1638" s="171">
        <v>0.969357893050943</v>
      </c>
      <c r="Q1638" s="171">
        <v>0.97581753808193272</v>
      </c>
      <c r="R1638" s="171">
        <v>0.9837786528906709</v>
      </c>
      <c r="S1638" s="171">
        <v>0.97469510181931185</v>
      </c>
      <c r="T1638" s="171">
        <v>0.97645678274577996</v>
      </c>
      <c r="U1638" s="173">
        <v>0.98608087165177616</v>
      </c>
      <c r="V1638" s="171">
        <v>0.97517459513810845</v>
      </c>
      <c r="W1638" s="171">
        <v>0.98222940317224483</v>
      </c>
      <c r="X1638" s="171">
        <v>0.96965232559150127</v>
      </c>
      <c r="Y1638" s="171">
        <v>0.97849843813051274</v>
      </c>
      <c r="Z1638" s="171">
        <v>0.96635402044699081</v>
      </c>
      <c r="AA1638" s="171">
        <v>0.9749650630267841</v>
      </c>
      <c r="AB1638" s="171">
        <v>0.98357759653976085</v>
      </c>
      <c r="AC1638" s="171">
        <v>0.97163023312091634</v>
      </c>
      <c r="AD1638" s="171">
        <v>0.98045765297896192</v>
      </c>
      <c r="AE1638" s="171">
        <v>0.97312195153507164</v>
      </c>
      <c r="AF1638" s="171">
        <v>0.96701332304743925</v>
      </c>
      <c r="AG1638" s="173">
        <v>0.98609794628751979</v>
      </c>
      <c r="AH1638" s="171"/>
      <c r="AI1638" s="173">
        <v>24.53</v>
      </c>
      <c r="AJ1638" s="171">
        <v>0.94751072161103855</v>
      </c>
      <c r="AK1638" s="171">
        <v>0.93955223880597016</v>
      </c>
      <c r="AL1638" s="171">
        <v>0.95525159373646107</v>
      </c>
      <c r="AM1638" s="171">
        <v>0.97752187931828649</v>
      </c>
      <c r="AN1638" s="171">
        <v>0.95352425031337407</v>
      </c>
      <c r="AO1638" s="171">
        <v>0.87323943661971826</v>
      </c>
      <c r="AP1638" s="173">
        <v>0.94893809308630817</v>
      </c>
      <c r="AQ1638" s="171">
        <v>0.83638912855910275</v>
      </c>
      <c r="AR1638" s="171">
        <v>0.94353286277385651</v>
      </c>
      <c r="AS1638" s="171">
        <v>0.89934389502320355</v>
      </c>
      <c r="AT1638" s="171">
        <v>0.9436348408710219</v>
      </c>
      <c r="AU1638" s="171">
        <v>0.93802560800060586</v>
      </c>
      <c r="AV1638" s="171">
        <v>0.91587443946188352</v>
      </c>
      <c r="AW1638" s="171">
        <v>0.94772531130563431</v>
      </c>
      <c r="AX1638" s="173">
        <v>0.87987847627950455</v>
      </c>
      <c r="AY1638" s="171"/>
      <c r="AZ1638" s="171"/>
      <c r="BA1638" s="171"/>
      <c r="BB1638" s="171"/>
      <c r="BC1638" s="171"/>
      <c r="BD1638" s="171"/>
      <c r="BE1638" s="171"/>
      <c r="BF1638" s="171"/>
      <c r="BG1638" s="171"/>
      <c r="BH1638" s="171"/>
      <c r="BI1638" s="171"/>
      <c r="BJ1638" s="171"/>
      <c r="BK1638" s="171"/>
      <c r="BL1638" s="171"/>
      <c r="BM1638" s="171"/>
      <c r="BN1638" s="171"/>
      <c r="BO1638" s="171"/>
      <c r="BP1638" s="171"/>
    </row>
    <row r="1639" spans="9:68" x14ac:dyDescent="0.25">
      <c r="I1639" s="171">
        <v>24.545000000000002</v>
      </c>
      <c r="J1639" s="175">
        <v>0.97466308628093967</v>
      </c>
      <c r="K1639" s="171">
        <v>0.9695422026867444</v>
      </c>
      <c r="L1639" s="171">
        <v>0.9856186181427864</v>
      </c>
      <c r="M1639" s="171">
        <v>0.97337051485169368</v>
      </c>
      <c r="N1639" s="171">
        <v>0.96742888558379914</v>
      </c>
      <c r="O1639" s="171">
        <v>0.975596848801071</v>
      </c>
      <c r="P1639" s="171">
        <v>0.9706163903438112</v>
      </c>
      <c r="Q1639" s="171">
        <v>0.98054141740004686</v>
      </c>
      <c r="R1639" s="171">
        <v>0.98645333643607269</v>
      </c>
      <c r="S1639" s="171">
        <v>0.97389018495835789</v>
      </c>
      <c r="T1639" s="171">
        <v>0.97926589624576355</v>
      </c>
      <c r="U1639" s="173">
        <v>0.98688188175500513</v>
      </c>
      <c r="V1639" s="171">
        <v>0.95785734486744323</v>
      </c>
      <c r="W1639" s="171">
        <v>0.98146954349778104</v>
      </c>
      <c r="X1639" s="171">
        <v>0.9719219482650816</v>
      </c>
      <c r="Y1639" s="171">
        <v>0.97867270241828963</v>
      </c>
      <c r="Z1639" s="171">
        <v>0.97264810901437937</v>
      </c>
      <c r="AA1639" s="171">
        <v>0.97805405952035573</v>
      </c>
      <c r="AB1639" s="171">
        <v>0.97697291209833625</v>
      </c>
      <c r="AC1639" s="171">
        <v>0.97532813238225824</v>
      </c>
      <c r="AD1639" s="171">
        <v>0.98219646469936528</v>
      </c>
      <c r="AE1639" s="171">
        <v>0.97375181459393245</v>
      </c>
      <c r="AF1639" s="171">
        <v>0.9667589049191978</v>
      </c>
      <c r="AG1639" s="173">
        <v>0.97890840380385968</v>
      </c>
      <c r="AH1639" s="171"/>
      <c r="AI1639" s="173">
        <v>24.545000000000002</v>
      </c>
      <c r="AJ1639" s="171">
        <v>0.94368823419727743</v>
      </c>
      <c r="AK1639" s="171">
        <v>0.93263229308005446</v>
      </c>
      <c r="AL1639" s="171">
        <v>0.9597697592374822</v>
      </c>
      <c r="AM1639" s="171">
        <v>0.9933671119299865</v>
      </c>
      <c r="AN1639" s="171">
        <v>0.9509208369491855</v>
      </c>
      <c r="AO1639" s="171">
        <v>0.88939519469759742</v>
      </c>
      <c r="AP1639" s="173">
        <v>0.94767284229552662</v>
      </c>
      <c r="AQ1639" s="171">
        <v>0.85019413287316647</v>
      </c>
      <c r="AR1639" s="171">
        <v>0.95939132826106899</v>
      </c>
      <c r="AS1639" s="171">
        <v>0.89822371579452709</v>
      </c>
      <c r="AT1639" s="171">
        <v>0.95770519262981579</v>
      </c>
      <c r="AU1639" s="171">
        <v>0.9693158572619136</v>
      </c>
      <c r="AV1639" s="171">
        <v>0.92466367713004494</v>
      </c>
      <c r="AW1639" s="171">
        <v>0.95105412402909617</v>
      </c>
      <c r="AX1639" s="173">
        <v>0.86363636363636365</v>
      </c>
      <c r="AY1639" s="171"/>
      <c r="AZ1639" s="171"/>
      <c r="BA1639" s="171"/>
      <c r="BB1639" s="171"/>
      <c r="BC1639" s="171"/>
      <c r="BD1639" s="171"/>
      <c r="BE1639" s="171"/>
      <c r="BF1639" s="171"/>
      <c r="BG1639" s="171"/>
      <c r="BH1639" s="171"/>
      <c r="BI1639" s="171"/>
      <c r="BJ1639" s="171"/>
      <c r="BK1639" s="171"/>
      <c r="BL1639" s="171"/>
      <c r="BM1639" s="171"/>
      <c r="BN1639" s="171"/>
      <c r="BO1639" s="171"/>
      <c r="BP1639" s="171"/>
    </row>
    <row r="1640" spans="9:68" x14ac:dyDescent="0.25">
      <c r="I1640" s="171">
        <v>24.56</v>
      </c>
      <c r="J1640" s="175">
        <v>0.96856716624386585</v>
      </c>
      <c r="K1640" s="171">
        <v>0.966685795990048</v>
      </c>
      <c r="L1640" s="171">
        <v>0.98324723645350831</v>
      </c>
      <c r="M1640" s="171">
        <v>0.97359613345817519</v>
      </c>
      <c r="N1640" s="171">
        <v>0.97150936696777812</v>
      </c>
      <c r="O1640" s="171">
        <v>0.97429326983459363</v>
      </c>
      <c r="P1640" s="171">
        <v>0.97215762468561939</v>
      </c>
      <c r="Q1640" s="171">
        <v>0.98455196550226776</v>
      </c>
      <c r="R1640" s="171">
        <v>0.98676704657050907</v>
      </c>
      <c r="S1640" s="171">
        <v>0.97721484334250164</v>
      </c>
      <c r="T1640" s="171">
        <v>0.97925894419309978</v>
      </c>
      <c r="U1640" s="173">
        <v>0.98398316553277931</v>
      </c>
      <c r="V1640" s="171">
        <v>0.96335120884507841</v>
      </c>
      <c r="W1640" s="171">
        <v>0.98232506011412235</v>
      </c>
      <c r="X1640" s="171">
        <v>0.97468863448214671</v>
      </c>
      <c r="Y1640" s="171">
        <v>0.97685355623926784</v>
      </c>
      <c r="Z1640" s="171">
        <v>0.96569106934081628</v>
      </c>
      <c r="AA1640" s="171">
        <v>0.98343765589440735</v>
      </c>
      <c r="AB1640" s="171">
        <v>0.96527818834537094</v>
      </c>
      <c r="AC1640" s="171">
        <v>0.9671400914967907</v>
      </c>
      <c r="AD1640" s="171">
        <v>0.97815753594248556</v>
      </c>
      <c r="AE1640" s="171">
        <v>0.97585818664186064</v>
      </c>
      <c r="AF1640" s="171">
        <v>0.97444547325227926</v>
      </c>
      <c r="AG1640" s="173">
        <v>0.97812409007836942</v>
      </c>
      <c r="AH1640" s="171"/>
      <c r="AI1640" s="173">
        <v>24.56</v>
      </c>
      <c r="AJ1640" s="171">
        <v>0.93650941637143381</v>
      </c>
      <c r="AK1640" s="171">
        <v>0.95142469470827684</v>
      </c>
      <c r="AL1640" s="171">
        <v>0.95209506715355574</v>
      </c>
      <c r="AM1640" s="171">
        <v>0.94979272224781208</v>
      </c>
      <c r="AN1640" s="171">
        <v>0.95815254073859812</v>
      </c>
      <c r="AO1640" s="171">
        <v>0.90127036730185028</v>
      </c>
      <c r="AP1640" s="173">
        <v>0.94423859014911893</v>
      </c>
      <c r="AQ1640" s="171">
        <v>0.82560396893874011</v>
      </c>
      <c r="AR1640" s="171">
        <v>0.93904115867632232</v>
      </c>
      <c r="AS1640" s="171">
        <v>0.90790526484237477</v>
      </c>
      <c r="AT1640" s="171">
        <v>0.95318257956448904</v>
      </c>
      <c r="AU1640" s="171">
        <v>0.96083036593681348</v>
      </c>
      <c r="AV1640" s="171">
        <v>0.89201793721973111</v>
      </c>
      <c r="AW1640" s="171">
        <v>0.91739612871409182</v>
      </c>
      <c r="AX1640" s="173">
        <v>0.87181584482355701</v>
      </c>
      <c r="AY1640" s="171"/>
      <c r="AZ1640" s="171"/>
      <c r="BA1640" s="171"/>
      <c r="BB1640" s="171"/>
      <c r="BC1640" s="171"/>
      <c r="BD1640" s="171"/>
      <c r="BE1640" s="171"/>
      <c r="BF1640" s="171"/>
      <c r="BG1640" s="171"/>
      <c r="BH1640" s="171"/>
      <c r="BI1640" s="171"/>
      <c r="BJ1640" s="171"/>
      <c r="BK1640" s="171"/>
      <c r="BL1640" s="171"/>
      <c r="BM1640" s="171"/>
      <c r="BN1640" s="171"/>
      <c r="BO1640" s="171"/>
      <c r="BP1640" s="171"/>
    </row>
    <row r="1641" spans="9:68" x14ac:dyDescent="0.25">
      <c r="I1641" s="171">
        <v>24.574999999999999</v>
      </c>
      <c r="J1641" s="175">
        <v>0.97223814061901281</v>
      </c>
      <c r="K1641" s="171">
        <v>0.9681842547067685</v>
      </c>
      <c r="L1641" s="171">
        <v>0.98180180891262669</v>
      </c>
      <c r="M1641" s="171">
        <v>0.97186559410559514</v>
      </c>
      <c r="N1641" s="171">
        <v>0.9739022253312144</v>
      </c>
      <c r="O1641" s="171">
        <v>0.97818230690773889</v>
      </c>
      <c r="P1641" s="171">
        <v>0.97004489021365237</v>
      </c>
      <c r="Q1641" s="171">
        <v>0.9806455584980629</v>
      </c>
      <c r="R1641" s="171">
        <v>0.98410499735925239</v>
      </c>
      <c r="S1641" s="171">
        <v>0.97358170612836714</v>
      </c>
      <c r="T1641" s="171">
        <v>0.97803604728993987</v>
      </c>
      <c r="U1641" s="173">
        <v>0.97986982334757788</v>
      </c>
      <c r="V1641" s="171">
        <v>0.95657105597818382</v>
      </c>
      <c r="W1641" s="171">
        <v>0.98142197306099599</v>
      </c>
      <c r="X1641" s="171">
        <v>0.97815828822781903</v>
      </c>
      <c r="Y1641" s="171">
        <v>0.96975592389211906</v>
      </c>
      <c r="Z1641" s="171">
        <v>0.95635018793239679</v>
      </c>
      <c r="AA1641" s="171">
        <v>0.98490489437917861</v>
      </c>
      <c r="AB1641" s="171">
        <v>0.97121255072041746</v>
      </c>
      <c r="AC1641" s="171">
        <v>0.97622869588264449</v>
      </c>
      <c r="AD1641" s="171">
        <v>0.97139016114742249</v>
      </c>
      <c r="AE1641" s="171">
        <v>0.97612303465861816</v>
      </c>
      <c r="AF1641" s="171">
        <v>0.97686317269744849</v>
      </c>
      <c r="AG1641" s="173">
        <v>0.97684865541793342</v>
      </c>
      <c r="AH1641" s="171"/>
      <c r="AI1641" s="173">
        <v>24.574999999999999</v>
      </c>
      <c r="AJ1641" s="171">
        <v>0.92028715271303385</v>
      </c>
      <c r="AK1641" s="171">
        <v>0.94151967435549522</v>
      </c>
      <c r="AL1641" s="171">
        <v>0.95525159373646107</v>
      </c>
      <c r="AM1641" s="171">
        <v>0.95836020267157995</v>
      </c>
      <c r="AN1641" s="171">
        <v>0.95352425031337407</v>
      </c>
      <c r="AO1641" s="171">
        <v>0.90555095277547648</v>
      </c>
      <c r="AP1641" s="173">
        <v>0.92616357885223688</v>
      </c>
      <c r="AQ1641" s="171">
        <v>0.8333692838654011</v>
      </c>
      <c r="AR1641" s="171">
        <v>0.9498579154826291</v>
      </c>
      <c r="AS1641" s="171">
        <v>0.91766682669227073</v>
      </c>
      <c r="AT1641" s="171">
        <v>0.9119765494137354</v>
      </c>
      <c r="AU1641" s="171">
        <v>0.95446624744298825</v>
      </c>
      <c r="AV1641" s="171">
        <v>0.90582959641255612</v>
      </c>
      <c r="AW1641" s="171">
        <v>0.90469732462088503</v>
      </c>
      <c r="AX1641" s="173">
        <v>0.87017994858611825</v>
      </c>
      <c r="AY1641" s="171"/>
      <c r="AZ1641" s="171"/>
      <c r="BA1641" s="171"/>
      <c r="BB1641" s="171"/>
      <c r="BC1641" s="171"/>
      <c r="BD1641" s="171"/>
      <c r="BE1641" s="171"/>
      <c r="BF1641" s="171"/>
      <c r="BG1641" s="171"/>
      <c r="BH1641" s="171"/>
      <c r="BI1641" s="171"/>
      <c r="BJ1641" s="171"/>
      <c r="BK1641" s="171"/>
      <c r="BL1641" s="171"/>
      <c r="BM1641" s="171"/>
      <c r="BN1641" s="171"/>
      <c r="BO1641" s="171"/>
      <c r="BP1641" s="171"/>
    </row>
    <row r="1642" spans="9:68" x14ac:dyDescent="0.25">
      <c r="I1642" s="171">
        <v>24.59</v>
      </c>
      <c r="J1642" s="175">
        <v>0.97400973316643835</v>
      </c>
      <c r="K1642" s="171">
        <v>0.96601587294116531</v>
      </c>
      <c r="L1642" s="171">
        <v>0.98444398787582899</v>
      </c>
      <c r="M1642" s="171">
        <v>0.97265576131420095</v>
      </c>
      <c r="N1642" s="171">
        <v>0.97668257961799698</v>
      </c>
      <c r="O1642" s="171">
        <v>0.97794337070783144</v>
      </c>
      <c r="P1642" s="171">
        <v>0.97370138903043002</v>
      </c>
      <c r="Q1642" s="171">
        <v>0.98113497768424129</v>
      </c>
      <c r="R1642" s="171">
        <v>0.98276602665395496</v>
      </c>
      <c r="S1642" s="171">
        <v>0.9786764471391497</v>
      </c>
      <c r="T1642" s="171">
        <v>0.98505116035762519</v>
      </c>
      <c r="U1642" s="173">
        <v>0.97900760766464789</v>
      </c>
      <c r="V1642" s="171">
        <v>0.9591804277373277</v>
      </c>
      <c r="W1642" s="171">
        <v>0.97372211232611949</v>
      </c>
      <c r="X1642" s="171">
        <v>0.97596618429270554</v>
      </c>
      <c r="Y1642" s="171">
        <v>0.97488765847537495</v>
      </c>
      <c r="Z1642" s="171">
        <v>0.95607580107630663</v>
      </c>
      <c r="AA1642" s="171">
        <v>0.99025015379474335</v>
      </c>
      <c r="AB1642" s="171">
        <v>0.97124705678186574</v>
      </c>
      <c r="AC1642" s="171">
        <v>0.9761889397204393</v>
      </c>
      <c r="AD1642" s="171">
        <v>0.97790370000027149</v>
      </c>
      <c r="AE1642" s="171">
        <v>0.97610414616886343</v>
      </c>
      <c r="AF1642" s="171">
        <v>0.97419604864230169</v>
      </c>
      <c r="AG1642" s="173">
        <v>0.98410383173806637</v>
      </c>
      <c r="AH1642" s="171"/>
      <c r="AI1642" s="173">
        <v>24.59</v>
      </c>
      <c r="AJ1642" s="171">
        <v>0.94238299459257868</v>
      </c>
      <c r="AK1642" s="171">
        <v>0.96628222523744922</v>
      </c>
      <c r="AL1642" s="171">
        <v>0.9597697592374822</v>
      </c>
      <c r="AM1642" s="171">
        <v>0.94518654997696927</v>
      </c>
      <c r="AN1642" s="171">
        <v>0.9260437759136052</v>
      </c>
      <c r="AO1642" s="171">
        <v>0.92515879591273142</v>
      </c>
      <c r="AP1642" s="173">
        <v>0.95164934478084062</v>
      </c>
      <c r="AQ1642" s="171">
        <v>0.81104400345125083</v>
      </c>
      <c r="AR1642" s="171">
        <v>0.942891190759923</v>
      </c>
      <c r="AS1642" s="171">
        <v>0.9193470955352856</v>
      </c>
      <c r="AT1642" s="171">
        <v>0.95653266331658282</v>
      </c>
      <c r="AU1642" s="171">
        <v>0.95817864989771939</v>
      </c>
      <c r="AV1642" s="171">
        <v>0.88573991031390142</v>
      </c>
      <c r="AW1642" s="171">
        <v>0.94094439649858208</v>
      </c>
      <c r="AX1642" s="173">
        <v>0.88069642439822382</v>
      </c>
      <c r="AY1642" s="171"/>
      <c r="AZ1642" s="171"/>
      <c r="BA1642" s="171"/>
      <c r="BB1642" s="171"/>
      <c r="BC1642" s="171"/>
      <c r="BD1642" s="171"/>
      <c r="BE1642" s="171"/>
      <c r="BF1642" s="171"/>
      <c r="BG1642" s="171"/>
      <c r="BH1642" s="171"/>
      <c r="BI1642" s="171"/>
      <c r="BJ1642" s="171"/>
      <c r="BK1642" s="171"/>
      <c r="BL1642" s="171"/>
      <c r="BM1642" s="171"/>
      <c r="BN1642" s="171"/>
      <c r="BO1642" s="171"/>
      <c r="BP1642" s="171"/>
    </row>
    <row r="1643" spans="9:68" x14ac:dyDescent="0.25">
      <c r="I1643" s="171">
        <v>24.605</v>
      </c>
      <c r="J1643" s="175">
        <v>0.97417819636591252</v>
      </c>
      <c r="K1643" s="171">
        <v>0.97013304307456505</v>
      </c>
      <c r="L1643" s="171">
        <v>0.97673700641954564</v>
      </c>
      <c r="M1643" s="171">
        <v>0.97820952470157352</v>
      </c>
      <c r="N1643" s="171">
        <v>0.97219519174315927</v>
      </c>
      <c r="O1643" s="171">
        <v>0.97076001189029826</v>
      </c>
      <c r="P1643" s="171">
        <v>0.97384629481419616</v>
      </c>
      <c r="Q1643" s="171">
        <v>0.97415779241972222</v>
      </c>
      <c r="R1643" s="171">
        <v>0.98800547254850235</v>
      </c>
      <c r="S1643" s="171">
        <v>0.96885920678862603</v>
      </c>
      <c r="T1643" s="171">
        <v>0.982328328422164</v>
      </c>
      <c r="U1643" s="173">
        <v>0.97532807043823855</v>
      </c>
      <c r="V1643" s="171">
        <v>0.96816354736873322</v>
      </c>
      <c r="W1643" s="171">
        <v>0.9755619398248081</v>
      </c>
      <c r="X1643" s="171">
        <v>0.96992322475486892</v>
      </c>
      <c r="Y1643" s="171">
        <v>0.97685792521255055</v>
      </c>
      <c r="Z1643" s="171">
        <v>0.96530610754019675</v>
      </c>
      <c r="AA1643" s="171">
        <v>0.97637747753057336</v>
      </c>
      <c r="AB1643" s="171">
        <v>0.96401615258701701</v>
      </c>
      <c r="AC1643" s="171">
        <v>0.97818942370850093</v>
      </c>
      <c r="AD1643" s="171">
        <v>0.98108314693275223</v>
      </c>
      <c r="AE1643" s="171">
        <v>0.97595079419509512</v>
      </c>
      <c r="AF1643" s="171">
        <v>0.97306677535803965</v>
      </c>
      <c r="AG1643" s="173">
        <v>0.97467199454821429</v>
      </c>
      <c r="AH1643" s="171"/>
      <c r="AI1643" s="173">
        <v>24.605</v>
      </c>
      <c r="AJ1643" s="171">
        <v>0.94816334141338809</v>
      </c>
      <c r="AK1643" s="171">
        <v>0.96580732700135685</v>
      </c>
      <c r="AL1643" s="171">
        <v>0.9493717893173238</v>
      </c>
      <c r="AM1643" s="171">
        <v>0.97420543528327952</v>
      </c>
      <c r="AN1643" s="171">
        <v>0.94638896924115334</v>
      </c>
      <c r="AO1643" s="171">
        <v>0.95995581331124025</v>
      </c>
      <c r="AP1643" s="173">
        <v>0.93755083596927258</v>
      </c>
      <c r="AQ1643" s="171">
        <v>0.84178170836928379</v>
      </c>
      <c r="AR1643" s="171">
        <v>0.952424603538363</v>
      </c>
      <c r="AS1643" s="171">
        <v>0.91422627620419272</v>
      </c>
      <c r="AT1643" s="171">
        <v>0.93793969849246228</v>
      </c>
      <c r="AU1643" s="171">
        <v>0.97355860292446406</v>
      </c>
      <c r="AV1643" s="171">
        <v>0.88394618834080718</v>
      </c>
      <c r="AW1643" s="171">
        <v>0.90469732462088503</v>
      </c>
      <c r="AX1643" s="173">
        <v>0.8953026408039263</v>
      </c>
      <c r="AY1643" s="171"/>
      <c r="AZ1643" s="171"/>
      <c r="BA1643" s="171"/>
      <c r="BB1643" s="171"/>
      <c r="BC1643" s="171"/>
      <c r="BD1643" s="171"/>
      <c r="BE1643" s="171"/>
      <c r="BF1643" s="171"/>
      <c r="BG1643" s="171"/>
      <c r="BH1643" s="171"/>
      <c r="BI1643" s="171"/>
      <c r="BJ1643" s="171"/>
      <c r="BK1643" s="171"/>
      <c r="BL1643" s="171"/>
      <c r="BM1643" s="171"/>
      <c r="BN1643" s="171"/>
      <c r="BO1643" s="171"/>
      <c r="BP1643" s="171"/>
    </row>
    <row r="1644" spans="9:68" x14ac:dyDescent="0.25">
      <c r="I1644" s="171">
        <v>24.62</v>
      </c>
      <c r="J1644" s="175">
        <v>0.97087261498304855</v>
      </c>
      <c r="K1644" s="171">
        <v>0.96861633102831401</v>
      </c>
      <c r="L1644" s="171">
        <v>0.97528272022283069</v>
      </c>
      <c r="M1644" s="171">
        <v>0.97551366317889199</v>
      </c>
      <c r="N1644" s="171">
        <v>0.9664405423640634</v>
      </c>
      <c r="O1644" s="171">
        <v>0.97294222944301001</v>
      </c>
      <c r="P1644" s="171">
        <v>0.97017431009411714</v>
      </c>
      <c r="Q1644" s="171">
        <v>0.9762742112821633</v>
      </c>
      <c r="R1644" s="171">
        <v>0.98666762895088322</v>
      </c>
      <c r="S1644" s="171">
        <v>0.97567633343194693</v>
      </c>
      <c r="T1644" s="171">
        <v>0.9800367300559466</v>
      </c>
      <c r="U1644" s="173">
        <v>0.98110531378364474</v>
      </c>
      <c r="V1644" s="171">
        <v>0.96354616933246129</v>
      </c>
      <c r="W1644" s="171">
        <v>0.9753984473950067</v>
      </c>
      <c r="X1644" s="171">
        <v>0.96000509581593285</v>
      </c>
      <c r="Y1644" s="171">
        <v>0.97629744746625002</v>
      </c>
      <c r="Z1644" s="171">
        <v>0.95234412390722745</v>
      </c>
      <c r="AA1644" s="171">
        <v>0.99027307353472305</v>
      </c>
      <c r="AB1644" s="171">
        <v>0.97394876925316898</v>
      </c>
      <c r="AC1644" s="171">
        <v>0.96565413291234059</v>
      </c>
      <c r="AD1644" s="171">
        <v>0.97596267279506499</v>
      </c>
      <c r="AE1644" s="171">
        <v>0.97391927225875508</v>
      </c>
      <c r="AF1644" s="171">
        <v>0.97052704835487136</v>
      </c>
      <c r="AG1644" s="173">
        <v>0.97569294763719072</v>
      </c>
      <c r="AH1644" s="171"/>
      <c r="AI1644" s="173">
        <v>24.62</v>
      </c>
      <c r="AJ1644" s="171">
        <v>0.96634346447883646</v>
      </c>
      <c r="AK1644" s="171">
        <v>0.97523744911804611</v>
      </c>
      <c r="AL1644" s="171">
        <v>0.943987126322956</v>
      </c>
      <c r="AM1644" s="171">
        <v>0.94979272224781208</v>
      </c>
      <c r="AN1644" s="171">
        <v>0.93780734741104999</v>
      </c>
      <c r="AO1644" s="171">
        <v>0.92598729632698151</v>
      </c>
      <c r="AP1644" s="173">
        <v>0.94161771351107071</v>
      </c>
      <c r="AQ1644" s="171">
        <v>0.81870146678170841</v>
      </c>
      <c r="AR1644" s="171">
        <v>0.94353286277385651</v>
      </c>
      <c r="AS1644" s="171">
        <v>0.91590654504720759</v>
      </c>
      <c r="AT1644" s="171">
        <v>0.94924623115577889</v>
      </c>
      <c r="AU1644" s="171">
        <v>0.94385938328661256</v>
      </c>
      <c r="AV1644" s="171">
        <v>0.89390134529147991</v>
      </c>
      <c r="AW1644" s="171">
        <v>0.89631364813216607</v>
      </c>
      <c r="AX1644" s="173">
        <v>0.87263379294227628</v>
      </c>
      <c r="AY1644" s="171"/>
      <c r="AZ1644" s="171"/>
      <c r="BA1644" s="171"/>
      <c r="BB1644" s="171"/>
      <c r="BC1644" s="171"/>
      <c r="BD1644" s="171"/>
      <c r="BE1644" s="171"/>
      <c r="BF1644" s="171"/>
      <c r="BG1644" s="171"/>
      <c r="BH1644" s="171"/>
      <c r="BI1644" s="171"/>
      <c r="BJ1644" s="171"/>
      <c r="BK1644" s="171"/>
      <c r="BL1644" s="171"/>
      <c r="BM1644" s="171"/>
      <c r="BN1644" s="171"/>
      <c r="BO1644" s="171"/>
      <c r="BP1644" s="171"/>
    </row>
    <row r="1645" spans="9:68" x14ac:dyDescent="0.25">
      <c r="I1645" s="171">
        <v>24.635000000000002</v>
      </c>
      <c r="J1645" s="175">
        <v>0.97049313850021468</v>
      </c>
      <c r="K1645" s="171">
        <v>0.97100144101787222</v>
      </c>
      <c r="L1645" s="171">
        <v>0.98095495170347513</v>
      </c>
      <c r="M1645" s="171">
        <v>0.98117232196729931</v>
      </c>
      <c r="N1645" s="171">
        <v>0.96823453781821001</v>
      </c>
      <c r="O1645" s="171">
        <v>0.97855929773583972</v>
      </c>
      <c r="P1645" s="171">
        <v>0.97363426241216566</v>
      </c>
      <c r="Q1645" s="171">
        <v>0.98596190358098612</v>
      </c>
      <c r="R1645" s="171">
        <v>0.98388064399588593</v>
      </c>
      <c r="S1645" s="171">
        <v>0.96626418078211262</v>
      </c>
      <c r="T1645" s="171">
        <v>0.98060032122033203</v>
      </c>
      <c r="U1645" s="173">
        <v>0.97582490361088414</v>
      </c>
      <c r="V1645" s="171">
        <v>0.96087632108932397</v>
      </c>
      <c r="W1645" s="171">
        <v>0.98227146873152993</v>
      </c>
      <c r="X1645" s="171">
        <v>0.97199967596235393</v>
      </c>
      <c r="Y1645" s="171">
        <v>0.98208462366517357</v>
      </c>
      <c r="Z1645" s="171">
        <v>0.94760520463756603</v>
      </c>
      <c r="AA1645" s="171">
        <v>0.98509562051609145</v>
      </c>
      <c r="AB1645" s="171">
        <v>0.97784499443343875</v>
      </c>
      <c r="AC1645" s="171">
        <v>0.96067136058262936</v>
      </c>
      <c r="AD1645" s="171">
        <v>0.97317190708556955</v>
      </c>
      <c r="AE1645" s="171">
        <v>0.9818353531495102</v>
      </c>
      <c r="AF1645" s="171">
        <v>0.97475602035886222</v>
      </c>
      <c r="AG1645" s="173">
        <v>0.97235822480651024</v>
      </c>
      <c r="AH1645" s="171"/>
      <c r="AI1645" s="173">
        <v>24.635000000000002</v>
      </c>
      <c r="AJ1645" s="171">
        <v>0.93203430915532359</v>
      </c>
      <c r="AK1645" s="171">
        <v>0.95590230664857545</v>
      </c>
      <c r="AL1645" s="171">
        <v>0.9335891564027976</v>
      </c>
      <c r="AM1645" s="171">
        <v>0.95974205435283289</v>
      </c>
      <c r="AN1645" s="171">
        <v>0.94638896924115334</v>
      </c>
      <c r="AO1645" s="171">
        <v>0.94048605357636039</v>
      </c>
      <c r="AP1645" s="173">
        <v>0.93357433348395857</v>
      </c>
      <c r="AQ1645" s="171">
        <v>0.8317515099223467</v>
      </c>
      <c r="AR1645" s="171">
        <v>0.93143276193968305</v>
      </c>
      <c r="AS1645" s="171">
        <v>0.92510801728276515</v>
      </c>
      <c r="AT1645" s="171">
        <v>0.93400335008375213</v>
      </c>
      <c r="AU1645" s="171">
        <v>0.96772482763845735</v>
      </c>
      <c r="AV1645" s="171">
        <v>0.91713004484304927</v>
      </c>
      <c r="AW1645" s="171">
        <v>0.94353347306127477</v>
      </c>
      <c r="AX1645" s="173">
        <v>0.85720962841785453</v>
      </c>
      <c r="AY1645" s="171"/>
      <c r="AZ1645" s="171"/>
      <c r="BA1645" s="171"/>
      <c r="BB1645" s="171"/>
      <c r="BC1645" s="171"/>
      <c r="BD1645" s="171"/>
      <c r="BE1645" s="171"/>
      <c r="BF1645" s="171"/>
      <c r="BG1645" s="171"/>
      <c r="BH1645" s="171"/>
      <c r="BI1645" s="171"/>
      <c r="BJ1645" s="171"/>
      <c r="BK1645" s="171"/>
      <c r="BL1645" s="171"/>
      <c r="BM1645" s="171"/>
      <c r="BN1645" s="171"/>
      <c r="BO1645" s="171"/>
      <c r="BP1645" s="171"/>
    </row>
    <row r="1646" spans="9:68" x14ac:dyDescent="0.25">
      <c r="I1646" s="171">
        <v>24.65</v>
      </c>
      <c r="J1646" s="175">
        <v>0.97225551016223832</v>
      </c>
      <c r="K1646" s="171">
        <v>0.96963164096219068</v>
      </c>
      <c r="L1646" s="171">
        <v>0.98358812810353469</v>
      </c>
      <c r="M1646" s="171">
        <v>0.97840762706452544</v>
      </c>
      <c r="N1646" s="171">
        <v>0.9767272461836467</v>
      </c>
      <c r="O1646" s="171">
        <v>0.97499935749782807</v>
      </c>
      <c r="P1646" s="171">
        <v>0.97412269764221771</v>
      </c>
      <c r="Q1646" s="171">
        <v>0.97745581276076632</v>
      </c>
      <c r="R1646" s="171">
        <v>0.9850023268176501</v>
      </c>
      <c r="S1646" s="171">
        <v>0.97366790125421909</v>
      </c>
      <c r="T1646" s="171">
        <v>0.97830482083286741</v>
      </c>
      <c r="U1646" s="173">
        <v>0.97820167521282542</v>
      </c>
      <c r="V1646" s="171">
        <v>0.96272233678017838</v>
      </c>
      <c r="W1646" s="171">
        <v>0.98796513742773284</v>
      </c>
      <c r="X1646" s="171">
        <v>0.96750969878629933</v>
      </c>
      <c r="Y1646" s="171">
        <v>0.97580467144644079</v>
      </c>
      <c r="Z1646" s="171">
        <v>0.94284739025213882</v>
      </c>
      <c r="AA1646" s="171">
        <v>0.97827668989827077</v>
      </c>
      <c r="AB1646" s="171">
        <v>0.98172454566712697</v>
      </c>
      <c r="AC1646" s="171">
        <v>0.96254047638253493</v>
      </c>
      <c r="AD1646" s="171">
        <v>0.9767358194515916</v>
      </c>
      <c r="AE1646" s="171">
        <v>0.98036852034998878</v>
      </c>
      <c r="AF1646" s="171">
        <v>0.9713413843655726</v>
      </c>
      <c r="AG1646" s="173">
        <v>0.97935891955518395</v>
      </c>
      <c r="AH1646" s="171"/>
      <c r="AI1646" s="173">
        <v>24.65</v>
      </c>
      <c r="AJ1646" s="171">
        <v>0.91776990490397181</v>
      </c>
      <c r="AK1646" s="171">
        <v>0.95841248303934878</v>
      </c>
      <c r="AL1646" s="171">
        <v>0.94262548740484009</v>
      </c>
      <c r="AM1646" s="171">
        <v>0.94058037770612646</v>
      </c>
      <c r="AN1646" s="171">
        <v>0.93192556166232765</v>
      </c>
      <c r="AO1646" s="171">
        <v>0.91328362330847856</v>
      </c>
      <c r="AP1646" s="173">
        <v>0.93556258472661535</v>
      </c>
      <c r="AQ1646" s="171">
        <v>0.84868421052631593</v>
      </c>
      <c r="AR1646" s="171">
        <v>0.92189934916124305</v>
      </c>
      <c r="AS1646" s="171">
        <v>0.92910865738518167</v>
      </c>
      <c r="AT1646" s="171">
        <v>0.94413735343383587</v>
      </c>
      <c r="AU1646" s="171">
        <v>0.94385938328661256</v>
      </c>
      <c r="AV1646" s="171">
        <v>0.92026905829596417</v>
      </c>
      <c r="AW1646" s="171">
        <v>0.96116385155961026</v>
      </c>
      <c r="AX1646" s="173">
        <v>0.85720962841785453</v>
      </c>
      <c r="AY1646" s="171"/>
      <c r="AZ1646" s="171"/>
      <c r="BA1646" s="171"/>
      <c r="BB1646" s="171"/>
      <c r="BC1646" s="171"/>
      <c r="BD1646" s="171"/>
      <c r="BE1646" s="171"/>
      <c r="BF1646" s="171"/>
      <c r="BG1646" s="171"/>
      <c r="BH1646" s="171"/>
      <c r="BI1646" s="171"/>
      <c r="BJ1646" s="171"/>
      <c r="BK1646" s="171"/>
      <c r="BL1646" s="171"/>
      <c r="BM1646" s="171"/>
      <c r="BN1646" s="171"/>
      <c r="BO1646" s="171"/>
      <c r="BP1646" s="171"/>
    </row>
    <row r="1647" spans="9:68" x14ac:dyDescent="0.25">
      <c r="I1647" s="171">
        <v>24.664999999999999</v>
      </c>
      <c r="J1647" s="175">
        <v>0.96998476562070779</v>
      </c>
      <c r="K1647" s="171">
        <v>0.96496071017638851</v>
      </c>
      <c r="L1647" s="171">
        <v>0.97859405223822049</v>
      </c>
      <c r="M1647" s="171">
        <v>0.97433735596275783</v>
      </c>
      <c r="N1647" s="171">
        <v>0.97079100752904068</v>
      </c>
      <c r="O1647" s="171">
        <v>0.97459331914256753</v>
      </c>
      <c r="P1647" s="171">
        <v>0.97736152760571515</v>
      </c>
      <c r="Q1647" s="171">
        <v>0.98195135547876533</v>
      </c>
      <c r="R1647" s="171">
        <v>0.98462338799798987</v>
      </c>
      <c r="S1647" s="171">
        <v>0.97195575807405377</v>
      </c>
      <c r="T1647" s="171">
        <v>0.9815009647535371</v>
      </c>
      <c r="U1647" s="173">
        <v>0.9786985083854709</v>
      </c>
      <c r="V1647" s="171">
        <v>0.9628203979505171</v>
      </c>
      <c r="W1647" s="171">
        <v>0.98482133133335636</v>
      </c>
      <c r="X1647" s="171">
        <v>0.96249730753724094</v>
      </c>
      <c r="Y1647" s="171">
        <v>0.97865378350209464</v>
      </c>
      <c r="Z1647" s="171">
        <v>0.94870262395944649</v>
      </c>
      <c r="AA1647" s="171">
        <v>0.98324007560207538</v>
      </c>
      <c r="AB1647" s="171">
        <v>0.98723887901075513</v>
      </c>
      <c r="AC1647" s="171">
        <v>0.95175503289966468</v>
      </c>
      <c r="AD1647" s="171">
        <v>0.97255229827848222</v>
      </c>
      <c r="AE1647" s="171">
        <v>0.98659211549438153</v>
      </c>
      <c r="AF1647" s="171">
        <v>0.97281465148125645</v>
      </c>
      <c r="AG1647" s="173">
        <v>0.97778556604316291</v>
      </c>
      <c r="AH1647" s="171"/>
      <c r="AI1647" s="173">
        <v>24.664999999999999</v>
      </c>
      <c r="AJ1647" s="171">
        <v>0.93585679656908427</v>
      </c>
      <c r="AK1647" s="171">
        <v>0.93860244233378576</v>
      </c>
      <c r="AL1647" s="171">
        <v>0.93767407315714568</v>
      </c>
      <c r="AM1647" s="171">
        <v>0.95043758636573017</v>
      </c>
      <c r="AN1647" s="171">
        <v>0.97184456657988649</v>
      </c>
      <c r="AO1647" s="171">
        <v>0.93358188345760851</v>
      </c>
      <c r="AP1647" s="173">
        <v>0.94026208766380492</v>
      </c>
      <c r="AQ1647" s="171">
        <v>0.80791630716134588</v>
      </c>
      <c r="AR1647" s="171">
        <v>0.93784948207901719</v>
      </c>
      <c r="AS1647" s="171">
        <v>0.92454792766842686</v>
      </c>
      <c r="AT1647" s="171">
        <v>0.9436348408710219</v>
      </c>
      <c r="AU1647" s="171">
        <v>0.92635805742859312</v>
      </c>
      <c r="AV1647" s="171">
        <v>0.91524663677130047</v>
      </c>
      <c r="AW1647" s="171">
        <v>0.96967081740845773</v>
      </c>
      <c r="AX1647" s="173">
        <v>0.84342136013087177</v>
      </c>
      <c r="AY1647" s="171"/>
      <c r="AZ1647" s="171"/>
      <c r="BA1647" s="171"/>
      <c r="BB1647" s="171"/>
      <c r="BC1647" s="171"/>
      <c r="BD1647" s="171"/>
      <c r="BE1647" s="171"/>
      <c r="BF1647" s="171"/>
      <c r="BG1647" s="171"/>
      <c r="BH1647" s="171"/>
      <c r="BI1647" s="171"/>
      <c r="BJ1647" s="171"/>
      <c r="BK1647" s="171"/>
      <c r="BL1647" s="171"/>
      <c r="BM1647" s="171"/>
      <c r="BN1647" s="171"/>
      <c r="BO1647" s="171"/>
      <c r="BP1647" s="171"/>
    </row>
    <row r="1648" spans="9:68" x14ac:dyDescent="0.25">
      <c r="I1648" s="171">
        <v>24.68</v>
      </c>
      <c r="J1648" s="175">
        <v>0.97492605759802053</v>
      </c>
      <c r="K1648" s="171">
        <v>0.96571735952661142</v>
      </c>
      <c r="L1648" s="171">
        <v>0.97918307560959361</v>
      </c>
      <c r="M1648" s="171">
        <v>0.98040177383125104</v>
      </c>
      <c r="N1648" s="171">
        <v>0.97503184691311806</v>
      </c>
      <c r="O1648" s="171">
        <v>0.97501784878176823</v>
      </c>
      <c r="P1648" s="171">
        <v>0.9694519606079528</v>
      </c>
      <c r="Q1648" s="171">
        <v>0.98251601221807539</v>
      </c>
      <c r="R1648" s="171">
        <v>0.98310222259155067</v>
      </c>
      <c r="S1648" s="171">
        <v>0.97406875381868696</v>
      </c>
      <c r="T1648" s="171">
        <v>0.98248951322156397</v>
      </c>
      <c r="U1648" s="173">
        <v>0.97870767770861233</v>
      </c>
      <c r="V1648" s="171">
        <v>0.9664915406876653</v>
      </c>
      <c r="W1648" s="171">
        <v>0.97796441709349347</v>
      </c>
      <c r="X1648" s="171">
        <v>0.97546291537189977</v>
      </c>
      <c r="Y1648" s="171">
        <v>0.97100007267656119</v>
      </c>
      <c r="Z1648" s="171">
        <v>0.95138278577226698</v>
      </c>
      <c r="AA1648" s="171">
        <v>0.9838704124477835</v>
      </c>
      <c r="AB1648" s="171">
        <v>0.97434057942240127</v>
      </c>
      <c r="AC1648" s="171">
        <v>0.96617211537353509</v>
      </c>
      <c r="AD1648" s="171">
        <v>0.97589845036229927</v>
      </c>
      <c r="AE1648" s="171">
        <v>0.98438730691686838</v>
      </c>
      <c r="AF1648" s="171">
        <v>0.97753018617115373</v>
      </c>
      <c r="AG1648" s="173">
        <v>0.97688198565366124</v>
      </c>
      <c r="AH1648" s="171"/>
      <c r="AI1648" s="173">
        <v>24.68</v>
      </c>
      <c r="AJ1648" s="171">
        <v>0.93781465597613256</v>
      </c>
      <c r="AK1648" s="171">
        <v>0.94796472184531888</v>
      </c>
      <c r="AL1648" s="171">
        <v>0.95388995481834493</v>
      </c>
      <c r="AM1648" s="171">
        <v>0.94122524182404455</v>
      </c>
      <c r="AN1648" s="171">
        <v>0.93452897502651622</v>
      </c>
      <c r="AO1648" s="171">
        <v>0.92681579674123193</v>
      </c>
      <c r="AP1648" s="173">
        <v>0.93619521012200635</v>
      </c>
      <c r="AQ1648" s="171">
        <v>0.84027178602243324</v>
      </c>
      <c r="AR1648" s="171">
        <v>0.94729122742689509</v>
      </c>
      <c r="AS1648" s="171">
        <v>0.92910865738518167</v>
      </c>
      <c r="AT1648" s="171">
        <v>0.95376884422110564</v>
      </c>
      <c r="AU1648" s="171">
        <v>0.95446624744298825</v>
      </c>
      <c r="AV1648" s="171">
        <v>0.90269058295964122</v>
      </c>
      <c r="AW1648" s="171">
        <v>0.93169769448896544</v>
      </c>
      <c r="AX1648" s="173">
        <v>0.86936200046739909</v>
      </c>
      <c r="AY1648" s="171"/>
      <c r="AZ1648" s="171"/>
      <c r="BA1648" s="171"/>
      <c r="BB1648" s="171"/>
      <c r="BC1648" s="171"/>
      <c r="BD1648" s="171"/>
      <c r="BE1648" s="171"/>
      <c r="BF1648" s="171"/>
      <c r="BG1648" s="171"/>
      <c r="BH1648" s="171"/>
      <c r="BI1648" s="171"/>
      <c r="BJ1648" s="171"/>
      <c r="BK1648" s="171"/>
      <c r="BL1648" s="171"/>
      <c r="BM1648" s="171"/>
      <c r="BN1648" s="171"/>
      <c r="BO1648" s="171"/>
      <c r="BP1648" s="171"/>
    </row>
    <row r="1649" spans="9:68" x14ac:dyDescent="0.25">
      <c r="I1649" s="171">
        <v>24.695</v>
      </c>
      <c r="J1649" s="175">
        <v>0.97232211029796944</v>
      </c>
      <c r="K1649" s="171">
        <v>0.96701577796119442</v>
      </c>
      <c r="L1649" s="171">
        <v>0.98036991313698063</v>
      </c>
      <c r="M1649" s="171">
        <v>0.98138308725883983</v>
      </c>
      <c r="N1649" s="171">
        <v>0.97394275587228285</v>
      </c>
      <c r="O1649" s="171">
        <v>0.97221232276781955</v>
      </c>
      <c r="P1649" s="171">
        <v>0.958858611386606</v>
      </c>
      <c r="Q1649" s="171">
        <v>0.97982807068653388</v>
      </c>
      <c r="R1649" s="171">
        <v>0.98518402048946163</v>
      </c>
      <c r="S1649" s="171">
        <v>0.97594381938269292</v>
      </c>
      <c r="T1649" s="171">
        <v>0.98204963020434155</v>
      </c>
      <c r="U1649" s="173">
        <v>0.98786992255904649</v>
      </c>
      <c r="V1649" s="171">
        <v>0.95540628257626137</v>
      </c>
      <c r="W1649" s="171">
        <v>0.97183904992153136</v>
      </c>
      <c r="X1649" s="171">
        <v>0.96926273829504528</v>
      </c>
      <c r="Y1649" s="171">
        <v>0.97529035815229115</v>
      </c>
      <c r="Z1649" s="171">
        <v>0.94616794328577769</v>
      </c>
      <c r="AA1649" s="171">
        <v>0.9761833243159509</v>
      </c>
      <c r="AB1649" s="171">
        <v>0.97821400890943933</v>
      </c>
      <c r="AC1649" s="171">
        <v>0.96527039952062132</v>
      </c>
      <c r="AD1649" s="171">
        <v>0.97578740370822914</v>
      </c>
      <c r="AE1649" s="171">
        <v>0.98176957985067759</v>
      </c>
      <c r="AF1649" s="171">
        <v>0.97467145451170245</v>
      </c>
      <c r="AG1649" s="173">
        <v>0.97431608852071638</v>
      </c>
      <c r="AH1649" s="171"/>
      <c r="AI1649" s="173">
        <v>24.695</v>
      </c>
      <c r="AJ1649" s="171">
        <v>0.96112250606004113</v>
      </c>
      <c r="AK1649" s="171">
        <v>0.96533242876526482</v>
      </c>
      <c r="AL1649" s="171">
        <v>0.95209506715355574</v>
      </c>
      <c r="AM1649" s="171">
        <v>0.92270842929525576</v>
      </c>
      <c r="AN1649" s="171">
        <v>0.94503905120046305</v>
      </c>
      <c r="AO1649" s="171">
        <v>0.90817453742060217</v>
      </c>
      <c r="AP1649" s="173">
        <v>0.92950745594215989</v>
      </c>
      <c r="AQ1649" s="171">
        <v>0.80716134598792078</v>
      </c>
      <c r="AR1649" s="171">
        <v>0.93335777798148334</v>
      </c>
      <c r="AS1649" s="171">
        <v>0.90790526484237477</v>
      </c>
      <c r="AT1649" s="171">
        <v>0.97236180904522618</v>
      </c>
      <c r="AU1649" s="171">
        <v>0.9311311462989621</v>
      </c>
      <c r="AV1649" s="171">
        <v>0.90582959641255612</v>
      </c>
      <c r="AW1649" s="171">
        <v>0.9333004561706324</v>
      </c>
      <c r="AX1649" s="173">
        <v>0.87426968917971504</v>
      </c>
      <c r="AY1649" s="171"/>
      <c r="AZ1649" s="171"/>
      <c r="BA1649" s="171"/>
      <c r="BB1649" s="171"/>
      <c r="BC1649" s="171"/>
      <c r="BD1649" s="171"/>
      <c r="BE1649" s="171"/>
      <c r="BF1649" s="171"/>
      <c r="BG1649" s="171"/>
      <c r="BH1649" s="171"/>
      <c r="BI1649" s="171"/>
      <c r="BJ1649" s="171"/>
      <c r="BK1649" s="171"/>
      <c r="BL1649" s="171"/>
      <c r="BM1649" s="171"/>
      <c r="BN1649" s="171"/>
      <c r="BO1649" s="171"/>
      <c r="BP1649" s="171"/>
    </row>
    <row r="1650" spans="9:68" x14ac:dyDescent="0.25">
      <c r="I1650" s="171">
        <v>24.71</v>
      </c>
      <c r="J1650" s="175">
        <v>0.97452103743546237</v>
      </c>
      <c r="K1650" s="171">
        <v>0.96696108779296941</v>
      </c>
      <c r="L1650" s="171">
        <v>0.97579451737325973</v>
      </c>
      <c r="M1650" s="171">
        <v>0.97571012111109179</v>
      </c>
      <c r="N1650" s="171">
        <v>0.98105124233881646</v>
      </c>
      <c r="O1650" s="171">
        <v>0.97428261437856201</v>
      </c>
      <c r="P1650" s="171">
        <v>0.97155077223200581</v>
      </c>
      <c r="Q1650" s="171">
        <v>0.97744534121291204</v>
      </c>
      <c r="R1650" s="171">
        <v>0.98669203462784305</v>
      </c>
      <c r="S1650" s="171">
        <v>0.97682034388174632</v>
      </c>
      <c r="T1650" s="171">
        <v>0.98003490336420285</v>
      </c>
      <c r="U1650" s="173">
        <v>0.98419691755452776</v>
      </c>
      <c r="V1650" s="171">
        <v>0.95924809247591103</v>
      </c>
      <c r="W1650" s="171">
        <v>0.98024290661586477</v>
      </c>
      <c r="X1650" s="171">
        <v>0.96820035975766372</v>
      </c>
      <c r="Y1650" s="171">
        <v>0.97662216688195214</v>
      </c>
      <c r="Z1650" s="171">
        <v>0.95155164042063234</v>
      </c>
      <c r="AA1650" s="171">
        <v>0.97042276328739852</v>
      </c>
      <c r="AB1650" s="171">
        <v>0.97922141309767008</v>
      </c>
      <c r="AC1650" s="171">
        <v>0.96933532306203118</v>
      </c>
      <c r="AD1650" s="171">
        <v>0.97163646837502238</v>
      </c>
      <c r="AE1650" s="171">
        <v>0.98369617015991173</v>
      </c>
      <c r="AF1650" s="171">
        <v>0.97691882592327062</v>
      </c>
      <c r="AG1650" s="173">
        <v>0.97401232847009256</v>
      </c>
      <c r="AH1650" s="171"/>
      <c r="AI1650" s="173">
        <v>24.71</v>
      </c>
      <c r="AJ1650" s="171">
        <v>0.97342905090434462</v>
      </c>
      <c r="AK1650" s="171">
        <v>0.96234735413839889</v>
      </c>
      <c r="AL1650" s="171">
        <v>0.96292628582038753</v>
      </c>
      <c r="AM1650" s="171">
        <v>0.90750806080147428</v>
      </c>
      <c r="AN1650" s="171">
        <v>0.94378555587696478</v>
      </c>
      <c r="AO1650" s="171">
        <v>0.92087821043910545</v>
      </c>
      <c r="AP1650" s="173">
        <v>0.94631721644826039</v>
      </c>
      <c r="AQ1650" s="171">
        <v>0.82107420189818792</v>
      </c>
      <c r="AR1650" s="171">
        <v>0.92510770923091012</v>
      </c>
      <c r="AS1650" s="171">
        <v>0.89878380540886538</v>
      </c>
      <c r="AT1650" s="171">
        <v>0.93291457286432156</v>
      </c>
      <c r="AU1650" s="171">
        <v>0.94279869687097517</v>
      </c>
      <c r="AV1650" s="171">
        <v>0.91022421524663688</v>
      </c>
      <c r="AW1650" s="171">
        <v>0.91234126494883472</v>
      </c>
      <c r="AX1650" s="173">
        <v>0.87906052816078528</v>
      </c>
      <c r="AY1650" s="171"/>
      <c r="AZ1650" s="171"/>
      <c r="BA1650" s="171"/>
      <c r="BB1650" s="171"/>
      <c r="BC1650" s="171"/>
      <c r="BD1650" s="171"/>
      <c r="BE1650" s="171"/>
      <c r="BF1650" s="171"/>
      <c r="BG1650" s="171"/>
      <c r="BH1650" s="171"/>
      <c r="BI1650" s="171"/>
      <c r="BJ1650" s="171"/>
      <c r="BK1650" s="171"/>
      <c r="BL1650" s="171"/>
      <c r="BM1650" s="171"/>
      <c r="BN1650" s="171"/>
      <c r="BO1650" s="171"/>
      <c r="BP1650" s="171"/>
    </row>
    <row r="1651" spans="9:68" x14ac:dyDescent="0.25">
      <c r="I1651" s="171">
        <v>24.725000000000001</v>
      </c>
      <c r="J1651" s="175">
        <v>0.97422941801496465</v>
      </c>
      <c r="K1651" s="171">
        <v>0.96696358613819788</v>
      </c>
      <c r="L1651" s="171">
        <v>0.97520019526715895</v>
      </c>
      <c r="M1651" s="171">
        <v>0.98414416019497697</v>
      </c>
      <c r="N1651" s="171">
        <v>0.97740766597425011</v>
      </c>
      <c r="O1651" s="171">
        <v>0.97864945837106587</v>
      </c>
      <c r="P1651" s="171">
        <v>0.97683521050987654</v>
      </c>
      <c r="Q1651" s="171">
        <v>0.97592993069379275</v>
      </c>
      <c r="R1651" s="171">
        <v>0.98371786140458306</v>
      </c>
      <c r="S1651" s="171">
        <v>0.97504331325518745</v>
      </c>
      <c r="T1651" s="171">
        <v>0.9788250448793695</v>
      </c>
      <c r="U1651" s="173">
        <v>0.98059163180586062</v>
      </c>
      <c r="V1651" s="171">
        <v>0.95299812536181294</v>
      </c>
      <c r="W1651" s="171">
        <v>0.97458688718444064</v>
      </c>
      <c r="X1651" s="171">
        <v>0.96442018615976632</v>
      </c>
      <c r="Y1651" s="171">
        <v>0.98110292735851379</v>
      </c>
      <c r="Z1651" s="171">
        <v>0.94298347143905881</v>
      </c>
      <c r="AA1651" s="171">
        <v>0.98137137811955188</v>
      </c>
      <c r="AB1651" s="171">
        <v>0.98500076475874065</v>
      </c>
      <c r="AC1651" s="171">
        <v>0.96562705262794002</v>
      </c>
      <c r="AD1651" s="171">
        <v>0.97292351695373946</v>
      </c>
      <c r="AE1651" s="171">
        <v>0.98608044301585929</v>
      </c>
      <c r="AF1651" s="171">
        <v>0.97703292177328438</v>
      </c>
      <c r="AG1651" s="173">
        <v>0.9751941800416849</v>
      </c>
      <c r="AH1651" s="171"/>
      <c r="AI1651" s="173">
        <v>24.725000000000001</v>
      </c>
      <c r="AJ1651" s="171">
        <v>0.95785940704829375</v>
      </c>
      <c r="AK1651" s="171">
        <v>0.98066485753052923</v>
      </c>
      <c r="AL1651" s="171">
        <v>0.98601225475026322</v>
      </c>
      <c r="AM1651" s="171">
        <v>0.95504375863657309</v>
      </c>
      <c r="AN1651" s="171">
        <v>0.94436409218011774</v>
      </c>
      <c r="AO1651" s="171">
        <v>0.90223695111847579</v>
      </c>
      <c r="AP1651" s="173">
        <v>0.9422503389064617</v>
      </c>
      <c r="AQ1651" s="171">
        <v>0.78030629853321831</v>
      </c>
      <c r="AR1651" s="171">
        <v>0.9498579154826291</v>
      </c>
      <c r="AS1651" s="171">
        <v>0.90966554648743803</v>
      </c>
      <c r="AT1651" s="171">
        <v>0.92889447236180911</v>
      </c>
      <c r="AU1651" s="171">
        <v>0.95605727706644461</v>
      </c>
      <c r="AV1651" s="171">
        <v>0.90959641255605383</v>
      </c>
      <c r="AW1651" s="171">
        <v>0.96535568980396991</v>
      </c>
      <c r="AX1651" s="173">
        <v>0.86363636363636365</v>
      </c>
      <c r="AY1651" s="171"/>
      <c r="AZ1651" s="171"/>
      <c r="BA1651" s="171"/>
      <c r="BB1651" s="171"/>
      <c r="BC1651" s="171"/>
      <c r="BD1651" s="171"/>
      <c r="BE1651" s="171"/>
      <c r="BF1651" s="171"/>
      <c r="BG1651" s="171"/>
      <c r="BH1651" s="171"/>
      <c r="BI1651" s="171"/>
      <c r="BJ1651" s="171"/>
      <c r="BK1651" s="171"/>
      <c r="BL1651" s="171"/>
      <c r="BM1651" s="171"/>
      <c r="BN1651" s="171"/>
      <c r="BO1651" s="171"/>
      <c r="BP1651" s="171"/>
    </row>
    <row r="1652" spans="9:68" x14ac:dyDescent="0.25">
      <c r="I1652" s="171">
        <v>24.74</v>
      </c>
      <c r="J1652" s="175">
        <v>0.97475411754456676</v>
      </c>
      <c r="K1652" s="171">
        <v>0.96100854590011853</v>
      </c>
      <c r="L1652" s="171">
        <v>0.97968691140191722</v>
      </c>
      <c r="M1652" s="171">
        <v>0.98221367618703326</v>
      </c>
      <c r="N1652" s="171">
        <v>0.97617277426375404</v>
      </c>
      <c r="O1652" s="171">
        <v>0.97181151292776269</v>
      </c>
      <c r="P1652" s="171">
        <v>0.97042899598813581</v>
      </c>
      <c r="Q1652" s="171">
        <v>0.97701041456310689</v>
      </c>
      <c r="R1652" s="171">
        <v>0.98254909018527592</v>
      </c>
      <c r="S1652" s="171">
        <v>0.97787829522927361</v>
      </c>
      <c r="T1652" s="171">
        <v>0.98059435347599633</v>
      </c>
      <c r="U1652" s="173">
        <v>0.98289459599751017</v>
      </c>
      <c r="V1652" s="171">
        <v>0.95708218054758687</v>
      </c>
      <c r="W1652" s="171">
        <v>0.97564529839498759</v>
      </c>
      <c r="X1652" s="171">
        <v>0.95833276829329106</v>
      </c>
      <c r="Y1652" s="171">
        <v>0.97835008188562111</v>
      </c>
      <c r="Z1652" s="171">
        <v>0.94639865065849604</v>
      </c>
      <c r="AA1652" s="171">
        <v>0.98570646469952961</v>
      </c>
      <c r="AB1652" s="171">
        <v>0.97906276242622658</v>
      </c>
      <c r="AC1652" s="171">
        <v>0.97079477753834453</v>
      </c>
      <c r="AD1652" s="171">
        <v>0.97584240668126709</v>
      </c>
      <c r="AE1652" s="171">
        <v>0.97769711540800663</v>
      </c>
      <c r="AF1652" s="171">
        <v>0.9758223243279156</v>
      </c>
      <c r="AG1652" s="173">
        <v>0.96806053606276643</v>
      </c>
      <c r="AH1652" s="171"/>
      <c r="AI1652" s="173">
        <v>24.74</v>
      </c>
      <c r="AJ1652" s="171">
        <v>0.95916464665299284</v>
      </c>
      <c r="AK1652" s="171">
        <v>0.97327001356852116</v>
      </c>
      <c r="AL1652" s="171">
        <v>0.96478306616327303</v>
      </c>
      <c r="AM1652" s="171">
        <v>0.95642561031782602</v>
      </c>
      <c r="AN1652" s="171">
        <v>0.9699161122360429</v>
      </c>
      <c r="AO1652" s="171">
        <v>0.86992543496271757</v>
      </c>
      <c r="AP1652" s="173">
        <v>0.94360596475372793</v>
      </c>
      <c r="AQ1652" s="171">
        <v>0.77189387402933562</v>
      </c>
      <c r="AR1652" s="171">
        <v>0.93335777798148334</v>
      </c>
      <c r="AS1652" s="171">
        <v>0.89710353656585051</v>
      </c>
      <c r="AT1652" s="171">
        <v>0.92889447236180911</v>
      </c>
      <c r="AU1652" s="171">
        <v>0.93431320554587471</v>
      </c>
      <c r="AV1652" s="171">
        <v>0.89955156950672654</v>
      </c>
      <c r="AW1652" s="171">
        <v>0.94180742201947953</v>
      </c>
      <c r="AX1652" s="173">
        <v>0.84903014723066139</v>
      </c>
      <c r="AY1652" s="171"/>
      <c r="AZ1652" s="171"/>
      <c r="BA1652" s="171"/>
      <c r="BB1652" s="171"/>
      <c r="BC1652" s="171"/>
      <c r="BD1652" s="171"/>
      <c r="BE1652" s="171"/>
      <c r="BF1652" s="171"/>
      <c r="BG1652" s="171"/>
      <c r="BH1652" s="171"/>
      <c r="BI1652" s="171"/>
      <c r="BJ1652" s="171"/>
      <c r="BK1652" s="171"/>
      <c r="BL1652" s="171"/>
      <c r="BM1652" s="171"/>
      <c r="BN1652" s="171"/>
      <c r="BO1652" s="171"/>
      <c r="BP1652" s="171"/>
    </row>
    <row r="1653" spans="9:68" x14ac:dyDescent="0.25">
      <c r="I1653" s="171">
        <v>24.754999999999999</v>
      </c>
      <c r="J1653" s="175">
        <v>0.97348130614063644</v>
      </c>
      <c r="K1653" s="171">
        <v>0.96864653646803189</v>
      </c>
      <c r="L1653" s="171">
        <v>0.97579624238881824</v>
      </c>
      <c r="M1653" s="171">
        <v>0.98288147791338709</v>
      </c>
      <c r="N1653" s="171">
        <v>0.97461264365037126</v>
      </c>
      <c r="O1653" s="171">
        <v>0.97284136969811486</v>
      </c>
      <c r="P1653" s="171">
        <v>0.96907694524666099</v>
      </c>
      <c r="Q1653" s="171">
        <v>0.97273273689736905</v>
      </c>
      <c r="R1653" s="171">
        <v>0.98640919937904126</v>
      </c>
      <c r="S1653" s="171">
        <v>0.97473592957594535</v>
      </c>
      <c r="T1653" s="171">
        <v>0.97927608911720443</v>
      </c>
      <c r="U1653" s="173">
        <v>0.98411417212769003</v>
      </c>
      <c r="V1653" s="171">
        <v>0.95791439944482992</v>
      </c>
      <c r="W1653" s="171">
        <v>0.97759372614526752</v>
      </c>
      <c r="X1653" s="171">
        <v>0.97102517602646099</v>
      </c>
      <c r="Y1653" s="171">
        <v>0.97640648105907868</v>
      </c>
      <c r="Z1653" s="171">
        <v>0.94344488618449551</v>
      </c>
      <c r="AA1653" s="171">
        <v>0.97392502367207623</v>
      </c>
      <c r="AB1653" s="171">
        <v>0.98091154829819116</v>
      </c>
      <c r="AC1653" s="171">
        <v>0.97608177093536452</v>
      </c>
      <c r="AD1653" s="171">
        <v>0.96594966537898774</v>
      </c>
      <c r="AE1653" s="171">
        <v>0.97932151417762026</v>
      </c>
      <c r="AF1653" s="171">
        <v>0.98423588437356269</v>
      </c>
      <c r="AG1653" s="173">
        <v>0.97138798394555304</v>
      </c>
      <c r="AH1653" s="171"/>
      <c r="AI1653" s="173">
        <v>24.754999999999999</v>
      </c>
      <c r="AJ1653" s="171">
        <v>0.94946858101808684</v>
      </c>
      <c r="AK1653" s="171">
        <v>0.98317503392130279</v>
      </c>
      <c r="AL1653" s="171">
        <v>0.96026490066225167</v>
      </c>
      <c r="AM1653" s="171">
        <v>0.95974205435283289</v>
      </c>
      <c r="AN1653" s="171">
        <v>0.94108571979558386</v>
      </c>
      <c r="AO1653" s="171">
        <v>0.91066003866335288</v>
      </c>
      <c r="AP1653" s="173">
        <v>0.96041572525982843</v>
      </c>
      <c r="AQ1653" s="171">
        <v>0.7972389991371871</v>
      </c>
      <c r="AR1653" s="171">
        <v>0.93656613805115052</v>
      </c>
      <c r="AS1653" s="171">
        <v>0.93254920787325968</v>
      </c>
      <c r="AT1653" s="171">
        <v>0.92671691792294819</v>
      </c>
      <c r="AU1653" s="171">
        <v>0.9640124251837261</v>
      </c>
      <c r="AV1653" s="171">
        <v>0.91587443946188352</v>
      </c>
      <c r="AW1653" s="171">
        <v>0.93169769448896544</v>
      </c>
      <c r="AX1653" s="173">
        <v>0.87906052816078528</v>
      </c>
      <c r="AY1653" s="171"/>
      <c r="AZ1653" s="171"/>
      <c r="BA1653" s="171"/>
      <c r="BB1653" s="171"/>
      <c r="BC1653" s="171"/>
      <c r="BD1653" s="171"/>
      <c r="BE1653" s="171"/>
      <c r="BF1653" s="171"/>
      <c r="BG1653" s="171"/>
      <c r="BH1653" s="171"/>
      <c r="BI1653" s="171"/>
      <c r="BJ1653" s="171"/>
      <c r="BK1653" s="171"/>
      <c r="BL1653" s="171"/>
      <c r="BM1653" s="171"/>
      <c r="BN1653" s="171"/>
      <c r="BO1653" s="171"/>
      <c r="BP1653" s="171"/>
    </row>
    <row r="1654" spans="9:68" x14ac:dyDescent="0.25">
      <c r="I1654" s="171">
        <v>24.77</v>
      </c>
      <c r="J1654" s="175">
        <v>0.96962847874088798</v>
      </c>
      <c r="K1654" s="171">
        <v>0.96791625361843669</v>
      </c>
      <c r="L1654" s="171">
        <v>0.9756304104877227</v>
      </c>
      <c r="M1654" s="171">
        <v>0.97774761209781802</v>
      </c>
      <c r="N1654" s="171">
        <v>0.96917683659103138</v>
      </c>
      <c r="O1654" s="171">
        <v>0.98311175699445563</v>
      </c>
      <c r="P1654" s="171">
        <v>0.97146630919659072</v>
      </c>
      <c r="Q1654" s="171">
        <v>0.97451807914335231</v>
      </c>
      <c r="R1654" s="171">
        <v>0.98991364640745572</v>
      </c>
      <c r="S1654" s="171">
        <v>0.9721959779478615</v>
      </c>
      <c r="T1654" s="171">
        <v>0.97897809323658824</v>
      </c>
      <c r="U1654" s="173">
        <v>0.98252876941977541</v>
      </c>
      <c r="V1654" s="171">
        <v>0.96393807607099602</v>
      </c>
      <c r="W1654" s="171">
        <v>0.97514260767322114</v>
      </c>
      <c r="X1654" s="171">
        <v>0.98473411674224209</v>
      </c>
      <c r="Y1654" s="171">
        <v>0.97642259753935245</v>
      </c>
      <c r="Z1654" s="171">
        <v>0.94578298148515816</v>
      </c>
      <c r="AA1654" s="171">
        <v>0.99340457505426638</v>
      </c>
      <c r="AB1654" s="171">
        <v>0.98091403008737377</v>
      </c>
      <c r="AC1654" s="171">
        <v>0.9693001763099367</v>
      </c>
      <c r="AD1654" s="171">
        <v>0.97446249237145588</v>
      </c>
      <c r="AE1654" s="171">
        <v>0.97278597708588299</v>
      </c>
      <c r="AF1654" s="171">
        <v>0.98373695705929443</v>
      </c>
      <c r="AG1654" s="173">
        <v>0.97218967966333447</v>
      </c>
      <c r="AH1654" s="171"/>
      <c r="AI1654" s="173">
        <v>24.77</v>
      </c>
      <c r="AJ1654" s="171">
        <v>0.9585120268506433</v>
      </c>
      <c r="AK1654" s="171">
        <v>0.98609226594301225</v>
      </c>
      <c r="AL1654" s="171">
        <v>0.98601225475026322</v>
      </c>
      <c r="AM1654" s="171">
        <v>0.95707047443574411</v>
      </c>
      <c r="AN1654" s="171">
        <v>0.95612766367756252</v>
      </c>
      <c r="AO1654" s="171">
        <v>0.88856669428334734</v>
      </c>
      <c r="AP1654" s="173">
        <v>0.95634884771802986</v>
      </c>
      <c r="AQ1654" s="171">
        <v>0.79799396031061254</v>
      </c>
      <c r="AR1654" s="171">
        <v>0.91878265652213764</v>
      </c>
      <c r="AS1654" s="171">
        <v>0.92278764602336372</v>
      </c>
      <c r="AT1654" s="171">
        <v>0.92160804020100506</v>
      </c>
      <c r="AU1654" s="171">
        <v>0.93802560800060586</v>
      </c>
      <c r="AV1654" s="171">
        <v>0.91147982062780264</v>
      </c>
      <c r="AW1654" s="171">
        <v>0.91567007767229691</v>
      </c>
      <c r="AX1654" s="173">
        <v>0.86936200046739909</v>
      </c>
      <c r="AY1654" s="171"/>
      <c r="AZ1654" s="171"/>
      <c r="BA1654" s="171"/>
      <c r="BB1654" s="171"/>
      <c r="BC1654" s="171"/>
      <c r="BD1654" s="171"/>
      <c r="BE1654" s="171"/>
      <c r="BF1654" s="171"/>
      <c r="BG1654" s="171"/>
      <c r="BH1654" s="171"/>
      <c r="BI1654" s="171"/>
      <c r="BJ1654" s="171"/>
      <c r="BK1654" s="171"/>
      <c r="BL1654" s="171"/>
      <c r="BM1654" s="171"/>
      <c r="BN1654" s="171"/>
      <c r="BO1654" s="171"/>
      <c r="BP1654" s="171"/>
    </row>
    <row r="1655" spans="9:68" x14ac:dyDescent="0.25">
      <c r="I1655" s="171">
        <v>24.785</v>
      </c>
      <c r="J1655" s="175">
        <v>0.97812530671972242</v>
      </c>
      <c r="K1655" s="171">
        <v>0.97059426387445802</v>
      </c>
      <c r="L1655" s="171">
        <v>0.97360899075438245</v>
      </c>
      <c r="M1655" s="171">
        <v>0.97964263763725878</v>
      </c>
      <c r="N1655" s="171">
        <v>0.97205942728683681</v>
      </c>
      <c r="O1655" s="171">
        <v>0.97540016733788493</v>
      </c>
      <c r="P1655" s="171">
        <v>0.97195244107358136</v>
      </c>
      <c r="Q1655" s="171">
        <v>0.97817356854706028</v>
      </c>
      <c r="R1655" s="171">
        <v>0.98774772507085462</v>
      </c>
      <c r="S1655" s="171">
        <v>0.97812494522052562</v>
      </c>
      <c r="T1655" s="171">
        <v>0.98590615949656346</v>
      </c>
      <c r="U1655" s="173">
        <v>0.97729052298777686</v>
      </c>
      <c r="V1655" s="171">
        <v>0.97008568211385382</v>
      </c>
      <c r="W1655" s="171">
        <v>0.97796543498322563</v>
      </c>
      <c r="X1655" s="171">
        <v>0.97552910687332195</v>
      </c>
      <c r="Y1655" s="171">
        <v>0.97613519920716907</v>
      </c>
      <c r="Z1655" s="171">
        <v>0.94462449363383472</v>
      </c>
      <c r="AA1655" s="171">
        <v>0.97870463001810903</v>
      </c>
      <c r="AB1655" s="171">
        <v>0.97719614443939506</v>
      </c>
      <c r="AC1655" s="171">
        <v>0.9797658419663744</v>
      </c>
      <c r="AD1655" s="171">
        <v>0.97484514458301319</v>
      </c>
      <c r="AE1655" s="171">
        <v>0.97754032006436864</v>
      </c>
      <c r="AF1655" s="171">
        <v>0.9762210099397618</v>
      </c>
      <c r="AG1655" s="173">
        <v>0.98055277213571057</v>
      </c>
      <c r="AH1655" s="171"/>
      <c r="AI1655" s="173">
        <v>24.785</v>
      </c>
      <c r="AJ1655" s="171">
        <v>0.95785940704829375</v>
      </c>
      <c r="AK1655" s="171">
        <v>0.96187245590230674</v>
      </c>
      <c r="AL1655" s="171">
        <v>0.97468589465866207</v>
      </c>
      <c r="AM1655" s="171">
        <v>0.97291570704744368</v>
      </c>
      <c r="AN1655" s="171">
        <v>0.94571401022080803</v>
      </c>
      <c r="AO1655" s="171">
        <v>0.89629936481634931</v>
      </c>
      <c r="AP1655" s="173">
        <v>0.95228197017623117</v>
      </c>
      <c r="AQ1655" s="171">
        <v>0.81104400345125083</v>
      </c>
      <c r="AR1655" s="171">
        <v>0.92254102117517667</v>
      </c>
      <c r="AS1655" s="171">
        <v>0.93534965594495123</v>
      </c>
      <c r="AT1655" s="171">
        <v>0.95544388609715247</v>
      </c>
      <c r="AU1655" s="171">
        <v>0.95181453140389416</v>
      </c>
      <c r="AV1655" s="171">
        <v>0.92152466367713015</v>
      </c>
      <c r="AW1655" s="171">
        <v>0.91061521390703981</v>
      </c>
      <c r="AX1655" s="173">
        <v>0.86772610422996033</v>
      </c>
      <c r="AY1655" s="171"/>
      <c r="AZ1655" s="171"/>
      <c r="BA1655" s="171"/>
      <c r="BB1655" s="171"/>
      <c r="BC1655" s="171"/>
      <c r="BD1655" s="171"/>
      <c r="BE1655" s="171"/>
      <c r="BF1655" s="171"/>
      <c r="BG1655" s="171"/>
      <c r="BH1655" s="171"/>
      <c r="BI1655" s="171"/>
      <c r="BJ1655" s="171"/>
      <c r="BK1655" s="171"/>
      <c r="BL1655" s="171"/>
      <c r="BM1655" s="171"/>
      <c r="BN1655" s="171"/>
      <c r="BO1655" s="171"/>
      <c r="BP1655" s="171"/>
    </row>
    <row r="1656" spans="9:68" x14ac:dyDescent="0.25">
      <c r="I1656" s="171">
        <v>24.8</v>
      </c>
      <c r="J1656" s="175">
        <v>0.97770126203810293</v>
      </c>
      <c r="K1656" s="171">
        <v>0.96664946088492709</v>
      </c>
      <c r="L1656" s="171">
        <v>0.97005032675407887</v>
      </c>
      <c r="M1656" s="171">
        <v>0.97440470868645956</v>
      </c>
      <c r="N1656" s="171">
        <v>0.96494415795426081</v>
      </c>
      <c r="O1656" s="171">
        <v>0.9794510006651862</v>
      </c>
      <c r="P1656" s="171">
        <v>0.96735084563083862</v>
      </c>
      <c r="Q1656" s="171">
        <v>0.97357057017765003</v>
      </c>
      <c r="R1656" s="171">
        <v>0.98738090254639344</v>
      </c>
      <c r="S1656" s="171">
        <v>0.97853382760152263</v>
      </c>
      <c r="T1656" s="171">
        <v>0.97900267716245748</v>
      </c>
      <c r="U1656" s="173">
        <v>0.98445822755169288</v>
      </c>
      <c r="V1656" s="171">
        <v>0.96542423271817956</v>
      </c>
      <c r="W1656" s="171">
        <v>0.97803277007908351</v>
      </c>
      <c r="X1656" s="171">
        <v>0.97754549112888334</v>
      </c>
      <c r="Y1656" s="171">
        <v>0.97559706691879866</v>
      </c>
      <c r="Z1656" s="171">
        <v>0.94899439986160772</v>
      </c>
      <c r="AA1656" s="171">
        <v>0.97206605168035032</v>
      </c>
      <c r="AB1656" s="171">
        <v>0.97533812998839631</v>
      </c>
      <c r="AC1656" s="171">
        <v>0.96512520310213301</v>
      </c>
      <c r="AD1656" s="171">
        <v>0.96940198974187586</v>
      </c>
      <c r="AE1656" s="171">
        <v>0.97781093847312517</v>
      </c>
      <c r="AF1656" s="171">
        <v>0.97871441266704329</v>
      </c>
      <c r="AG1656" s="173">
        <v>0.97999745111314662</v>
      </c>
      <c r="AH1656" s="171"/>
      <c r="AI1656" s="173">
        <v>24.8</v>
      </c>
      <c r="AJ1656" s="171">
        <v>0.96438560507178817</v>
      </c>
      <c r="AK1656" s="171">
        <v>0.97374491180461342</v>
      </c>
      <c r="AL1656" s="171">
        <v>0.97468589465866207</v>
      </c>
      <c r="AM1656" s="171">
        <v>0.96563795485951209</v>
      </c>
      <c r="AN1656" s="171">
        <v>0.94503905120046305</v>
      </c>
      <c r="AO1656" s="171">
        <v>0.88939519469759742</v>
      </c>
      <c r="AP1656" s="173">
        <v>0.92345232715770453</v>
      </c>
      <c r="AQ1656" s="171">
        <v>0.77653149266609112</v>
      </c>
      <c r="AR1656" s="171">
        <v>0.93849115409295081</v>
      </c>
      <c r="AS1656" s="171">
        <v>0.9239078252520404</v>
      </c>
      <c r="AT1656" s="171">
        <v>0.92721943048576216</v>
      </c>
      <c r="AU1656" s="171">
        <v>0.93908629441624358</v>
      </c>
      <c r="AV1656" s="171">
        <v>0.92968609865470853</v>
      </c>
      <c r="AW1656" s="171">
        <v>0.92319072864011831</v>
      </c>
      <c r="AX1656" s="173">
        <v>0.91645244215938315</v>
      </c>
      <c r="AY1656" s="171"/>
      <c r="AZ1656" s="171"/>
      <c r="BA1656" s="171"/>
      <c r="BB1656" s="171"/>
      <c r="BC1656" s="171"/>
      <c r="BD1656" s="171"/>
      <c r="BE1656" s="171"/>
      <c r="BF1656" s="171"/>
      <c r="BG1656" s="171"/>
      <c r="BH1656" s="171"/>
      <c r="BI1656" s="171"/>
      <c r="BJ1656" s="171"/>
      <c r="BK1656" s="171"/>
      <c r="BL1656" s="171"/>
      <c r="BM1656" s="171"/>
      <c r="BN1656" s="171"/>
      <c r="BO1656" s="171"/>
      <c r="BP1656" s="171"/>
    </row>
    <row r="1657" spans="9:68" x14ac:dyDescent="0.25">
      <c r="I1657" s="171">
        <v>24.815000000000001</v>
      </c>
      <c r="J1657" s="175">
        <v>0.9795469229795567</v>
      </c>
      <c r="K1657" s="171">
        <v>0.96834058461946437</v>
      </c>
      <c r="L1657" s="171">
        <v>0.97131193963668616</v>
      </c>
      <c r="M1657" s="171">
        <v>0.97254549078902996</v>
      </c>
      <c r="N1657" s="171">
        <v>0.9690202277374057</v>
      </c>
      <c r="O1657" s="171">
        <v>0.97311470298001623</v>
      </c>
      <c r="P1657" s="171">
        <v>0.96743300577386315</v>
      </c>
      <c r="Q1657" s="171">
        <v>0.97855775211583773</v>
      </c>
      <c r="R1657" s="171">
        <v>0.98733991093538309</v>
      </c>
      <c r="S1657" s="171">
        <v>0.98159800988805868</v>
      </c>
      <c r="T1657" s="171">
        <v>0.98206343702911159</v>
      </c>
      <c r="U1657" s="173">
        <v>0.98063265755938667</v>
      </c>
      <c r="V1657" s="171">
        <v>0.95643146112786803</v>
      </c>
      <c r="W1657" s="171">
        <v>0.97277028043222857</v>
      </c>
      <c r="X1657" s="171">
        <v>0.97058510752447813</v>
      </c>
      <c r="Y1657" s="171">
        <v>0.97367327587716745</v>
      </c>
      <c r="Z1657" s="171">
        <v>0.9563320146914156</v>
      </c>
      <c r="AA1657" s="171">
        <v>0.96998305995488132</v>
      </c>
      <c r="AB1657" s="171">
        <v>0.97803930933461569</v>
      </c>
      <c r="AC1657" s="171">
        <v>0.96884787794282023</v>
      </c>
      <c r="AD1657" s="171">
        <v>0.98004537142288228</v>
      </c>
      <c r="AE1657" s="171">
        <v>0.9755415739149772</v>
      </c>
      <c r="AF1657" s="171">
        <v>0.96971608184806046</v>
      </c>
      <c r="AG1657" s="173">
        <v>0.97582005566839691</v>
      </c>
      <c r="AH1657" s="171"/>
      <c r="AI1657" s="173">
        <v>24.815000000000001</v>
      </c>
      <c r="AJ1657" s="171">
        <v>0.95981726645534204</v>
      </c>
      <c r="AK1657" s="171">
        <v>0.96533242876526482</v>
      </c>
      <c r="AL1657" s="171">
        <v>0.97245775824719949</v>
      </c>
      <c r="AM1657" s="171">
        <v>0.95108245048364837</v>
      </c>
      <c r="AN1657" s="171">
        <v>0.94831742358499693</v>
      </c>
      <c r="AO1657" s="171">
        <v>0.90127036730185028</v>
      </c>
      <c r="AP1657" s="173">
        <v>0.92544057840036165</v>
      </c>
      <c r="AQ1657" s="171">
        <v>0.77566867989646227</v>
      </c>
      <c r="AR1657" s="171">
        <v>0.94353286277385651</v>
      </c>
      <c r="AS1657" s="171">
        <v>0.9102256361017762</v>
      </c>
      <c r="AT1657" s="171">
        <v>0.94413735343383587</v>
      </c>
      <c r="AU1657" s="171">
        <v>0.94014698083188109</v>
      </c>
      <c r="AV1657" s="171">
        <v>0.90771300448430492</v>
      </c>
      <c r="AW1657" s="171">
        <v>0.91480705215139912</v>
      </c>
      <c r="AX1657" s="173">
        <v>0.88151437251694331</v>
      </c>
      <c r="AY1657" s="171"/>
      <c r="AZ1657" s="171"/>
      <c r="BA1657" s="171"/>
      <c r="BB1657" s="171"/>
      <c r="BC1657" s="171"/>
      <c r="BD1657" s="171"/>
      <c r="BE1657" s="171"/>
      <c r="BF1657" s="171"/>
      <c r="BG1657" s="171"/>
      <c r="BH1657" s="171"/>
      <c r="BI1657" s="171"/>
      <c r="BJ1657" s="171"/>
      <c r="BK1657" s="171"/>
      <c r="BL1657" s="171"/>
      <c r="BM1657" s="171"/>
      <c r="BN1657" s="171"/>
      <c r="BO1657" s="171"/>
      <c r="BP1657" s="171"/>
    </row>
    <row r="1658" spans="9:68" x14ac:dyDescent="0.25">
      <c r="I1658" s="171">
        <v>24.83</v>
      </c>
      <c r="J1658" s="175">
        <v>0.97381788173219919</v>
      </c>
      <c r="K1658" s="171">
        <v>0.97506980184947256</v>
      </c>
      <c r="L1658" s="171">
        <v>0.96952846641844437</v>
      </c>
      <c r="M1658" s="171">
        <v>0.9763919631540211</v>
      </c>
      <c r="N1658" s="171">
        <v>0.96987870728477299</v>
      </c>
      <c r="O1658" s="171">
        <v>0.97399331973943193</v>
      </c>
      <c r="P1658" s="171">
        <v>0.97452436648379326</v>
      </c>
      <c r="Q1658" s="171">
        <v>0.97430677345859373</v>
      </c>
      <c r="R1658" s="171">
        <v>0.98271230460500991</v>
      </c>
      <c r="S1658" s="171">
        <v>0.97456307380818685</v>
      </c>
      <c r="T1658" s="171">
        <v>0.98371728742942732</v>
      </c>
      <c r="U1658" s="173">
        <v>0.97805291313213516</v>
      </c>
      <c r="V1658" s="171">
        <v>0.95711406335864968</v>
      </c>
      <c r="W1658" s="171">
        <v>0.97277983780485189</v>
      </c>
      <c r="X1658" s="171">
        <v>0.97155623683842551</v>
      </c>
      <c r="Y1658" s="171">
        <v>0.9748623678281626</v>
      </c>
      <c r="Z1658" s="171">
        <v>0.95586621330160404</v>
      </c>
      <c r="AA1658" s="171">
        <v>0.97145381814108411</v>
      </c>
      <c r="AB1658" s="171">
        <v>0.97783506727670888</v>
      </c>
      <c r="AC1658" s="171">
        <v>0.96700757095610679</v>
      </c>
      <c r="AD1658" s="171">
        <v>0.97978623941392851</v>
      </c>
      <c r="AE1658" s="171">
        <v>0.97470015025611645</v>
      </c>
      <c r="AF1658" s="171">
        <v>0.97088740673591134</v>
      </c>
      <c r="AG1658" s="173">
        <v>0.97211574424398517</v>
      </c>
      <c r="AH1658" s="171"/>
      <c r="AI1658" s="173">
        <v>24.83</v>
      </c>
      <c r="AJ1658" s="171">
        <v>0.97408167070669416</v>
      </c>
      <c r="AK1658" s="171">
        <v>0.98168249660786977</v>
      </c>
      <c r="AL1658" s="171">
        <v>0.96930123166429416</v>
      </c>
      <c r="AM1658" s="171">
        <v>0.96692768309534793</v>
      </c>
      <c r="AN1658" s="171">
        <v>0.94638896924115334</v>
      </c>
      <c r="AO1658" s="171">
        <v>0.92433029549848134</v>
      </c>
      <c r="AP1658" s="173">
        <v>0.94089471305919559</v>
      </c>
      <c r="AQ1658" s="171">
        <v>0.7872088006902499</v>
      </c>
      <c r="AR1658" s="171">
        <v>0.92254102117517667</v>
      </c>
      <c r="AS1658" s="171">
        <v>0.93654984797567598</v>
      </c>
      <c r="AT1658" s="171">
        <v>0.92839195979899503</v>
      </c>
      <c r="AU1658" s="171">
        <v>0.94226835366315631</v>
      </c>
      <c r="AV1658" s="171">
        <v>0.93470852017937223</v>
      </c>
      <c r="AW1658" s="171">
        <v>0.92319072864011831</v>
      </c>
      <c r="AX1658" s="173">
        <v>0.88724000934797842</v>
      </c>
      <c r="AY1658" s="171"/>
      <c r="AZ1658" s="171"/>
      <c r="BA1658" s="171"/>
      <c r="BB1658" s="171"/>
      <c r="BC1658" s="171"/>
      <c r="BD1658" s="171"/>
      <c r="BE1658" s="171"/>
      <c r="BF1658" s="171"/>
      <c r="BG1658" s="171"/>
      <c r="BH1658" s="171"/>
      <c r="BI1658" s="171"/>
      <c r="BJ1658" s="171"/>
      <c r="BK1658" s="171"/>
      <c r="BL1658" s="171"/>
      <c r="BM1658" s="171"/>
      <c r="BN1658" s="171"/>
      <c r="BO1658" s="171"/>
      <c r="BP1658" s="171"/>
    </row>
    <row r="1659" spans="9:68" x14ac:dyDescent="0.25">
      <c r="I1659" s="171">
        <v>24.844999999999999</v>
      </c>
      <c r="J1659" s="175">
        <v>0.96918533882839064</v>
      </c>
      <c r="K1659" s="171">
        <v>0.96845750686261933</v>
      </c>
      <c r="L1659" s="171">
        <v>0.97199069346551215</v>
      </c>
      <c r="M1659" s="171">
        <v>0.97846651390728534</v>
      </c>
      <c r="N1659" s="171">
        <v>0.97018221911307134</v>
      </c>
      <c r="O1659" s="171">
        <v>0.97988910460135359</v>
      </c>
      <c r="P1659" s="171">
        <v>0.97139463760206601</v>
      </c>
      <c r="Q1659" s="171">
        <v>0.9753710298672682</v>
      </c>
      <c r="R1659" s="171">
        <v>0.98647298344525813</v>
      </c>
      <c r="S1659" s="171">
        <v>0.97025006365626343</v>
      </c>
      <c r="T1659" s="171">
        <v>0.98108538418259394</v>
      </c>
      <c r="U1659" s="173">
        <v>0.98023049627012393</v>
      </c>
      <c r="V1659" s="171">
        <v>0.95646844266910003</v>
      </c>
      <c r="W1659" s="171">
        <v>0.97954015848805842</v>
      </c>
      <c r="X1659" s="171">
        <v>0.97875088280388367</v>
      </c>
      <c r="Y1659" s="171">
        <v>0.97833006096651598</v>
      </c>
      <c r="Z1659" s="171">
        <v>0.9653360004269621</v>
      </c>
      <c r="AA1659" s="171">
        <v>0.9811786142607577</v>
      </c>
      <c r="AB1659" s="171">
        <v>0.98645347546080386</v>
      </c>
      <c r="AC1659" s="171">
        <v>0.97905080722294557</v>
      </c>
      <c r="AD1659" s="171">
        <v>0.97998935369308471</v>
      </c>
      <c r="AE1659" s="171">
        <v>0.97298193129482902</v>
      </c>
      <c r="AF1659" s="171">
        <v>0.96688296093125048</v>
      </c>
      <c r="AG1659" s="173">
        <v>0.97355161717135519</v>
      </c>
      <c r="AH1659" s="171"/>
      <c r="AI1659" s="173">
        <v>24.844999999999999</v>
      </c>
      <c r="AJ1659" s="171">
        <v>0.97212381129964542</v>
      </c>
      <c r="AK1659" s="171">
        <v>0.9578697421981005</v>
      </c>
      <c r="AL1659" s="171">
        <v>0.97332425574054593</v>
      </c>
      <c r="AM1659" s="171">
        <v>0.96167664670658692</v>
      </c>
      <c r="AN1659" s="171">
        <v>0.95554912737440956</v>
      </c>
      <c r="AO1659" s="171">
        <v>0.8928472797569732</v>
      </c>
      <c r="AP1659" s="173">
        <v>0.94559421599638516</v>
      </c>
      <c r="AQ1659" s="171">
        <v>0.78958153580672985</v>
      </c>
      <c r="AR1659" s="171">
        <v>0.92959941332844442</v>
      </c>
      <c r="AS1659" s="171">
        <v>0.93590974555928941</v>
      </c>
      <c r="AT1659" s="171">
        <v>0.9119765494137354</v>
      </c>
      <c r="AU1659" s="171">
        <v>0.93272217592241835</v>
      </c>
      <c r="AV1659" s="171">
        <v>0.93345291479820625</v>
      </c>
      <c r="AW1659" s="171">
        <v>0.90802613734434723</v>
      </c>
      <c r="AX1659" s="173">
        <v>0.87906052816078528</v>
      </c>
      <c r="AY1659" s="171"/>
      <c r="AZ1659" s="171"/>
      <c r="BA1659" s="171"/>
      <c r="BB1659" s="171"/>
      <c r="BC1659" s="171"/>
      <c r="BD1659" s="171"/>
      <c r="BE1659" s="171"/>
      <c r="BF1659" s="171"/>
      <c r="BG1659" s="171"/>
      <c r="BH1659" s="171"/>
      <c r="BI1659" s="171"/>
      <c r="BJ1659" s="171"/>
      <c r="BK1659" s="171"/>
      <c r="BL1659" s="171"/>
      <c r="BM1659" s="171"/>
      <c r="BN1659" s="171"/>
      <c r="BO1659" s="171"/>
      <c r="BP1659" s="171"/>
    </row>
    <row r="1660" spans="9:68" x14ac:dyDescent="0.25">
      <c r="I1660" s="171">
        <v>24.86</v>
      </c>
      <c r="J1660" s="175">
        <v>0.97348943609711247</v>
      </c>
      <c r="K1660" s="171">
        <v>0.97106769619223277</v>
      </c>
      <c r="L1660" s="171">
        <v>0.97206470656739752</v>
      </c>
      <c r="M1660" s="171">
        <v>0.98323039664137379</v>
      </c>
      <c r="N1660" s="171">
        <v>0.97176881873626153</v>
      </c>
      <c r="O1660" s="171">
        <v>0.97280164488810505</v>
      </c>
      <c r="P1660" s="171">
        <v>0.97695570489722883</v>
      </c>
      <c r="Q1660" s="171">
        <v>0.97749459022654861</v>
      </c>
      <c r="R1660" s="171">
        <v>0.9820141432636097</v>
      </c>
      <c r="S1660" s="171">
        <v>0.96804685789432543</v>
      </c>
      <c r="T1660" s="171">
        <v>0.9809489037190815</v>
      </c>
      <c r="U1660" s="173">
        <v>0.98730420432470245</v>
      </c>
      <c r="V1660" s="171">
        <v>0.95764556102032106</v>
      </c>
      <c r="W1660" s="171">
        <v>0.97648870154561074</v>
      </c>
      <c r="X1660" s="171">
        <v>0.97899757449213587</v>
      </c>
      <c r="Y1660" s="171">
        <v>0.97875345723118257</v>
      </c>
      <c r="Z1660" s="171">
        <v>0.956914126208398</v>
      </c>
      <c r="AA1660" s="171">
        <v>0.97681718086309055</v>
      </c>
      <c r="AB1660" s="171">
        <v>0.9741062617563272</v>
      </c>
      <c r="AC1660" s="171">
        <v>0.97458544117816526</v>
      </c>
      <c r="AD1660" s="171">
        <v>0.97539384573972854</v>
      </c>
      <c r="AE1660" s="171">
        <v>0.98286558682868519</v>
      </c>
      <c r="AF1660" s="171">
        <v>0.9704015342571487</v>
      </c>
      <c r="AG1660" s="173">
        <v>0.97518833884264611</v>
      </c>
      <c r="AH1660" s="171"/>
      <c r="AI1660" s="173">
        <v>24.86</v>
      </c>
      <c r="AJ1660" s="171">
        <v>0.97930262912548949</v>
      </c>
      <c r="AK1660" s="171">
        <v>0.97571234735413848</v>
      </c>
      <c r="AL1660" s="171">
        <v>0.97877081141300981</v>
      </c>
      <c r="AM1660" s="171">
        <v>0.95974205435283289</v>
      </c>
      <c r="AN1660" s="171">
        <v>0.96470928550766588</v>
      </c>
      <c r="AO1660" s="171">
        <v>0.93454846727423369</v>
      </c>
      <c r="AP1660" s="173">
        <v>0.95499322187076363</v>
      </c>
      <c r="AQ1660" s="171">
        <v>0.77804141501294222</v>
      </c>
      <c r="AR1660" s="171">
        <v>0.91685764048033735</v>
      </c>
      <c r="AS1660" s="171">
        <v>0.90446471435429654</v>
      </c>
      <c r="AT1660" s="171">
        <v>0.95033500837520946</v>
      </c>
      <c r="AU1660" s="171">
        <v>0.93855595120842472</v>
      </c>
      <c r="AV1660" s="171">
        <v>0.91713004484304927</v>
      </c>
      <c r="AW1660" s="171">
        <v>0.90642337566268016</v>
      </c>
      <c r="AX1660" s="173">
        <v>0.88887590558541718</v>
      </c>
      <c r="AY1660" s="171"/>
      <c r="AZ1660" s="171"/>
      <c r="BA1660" s="171"/>
      <c r="BB1660" s="171"/>
      <c r="BC1660" s="171"/>
      <c r="BD1660" s="171"/>
      <c r="BE1660" s="171"/>
      <c r="BF1660" s="171"/>
      <c r="BG1660" s="171"/>
      <c r="BH1660" s="171"/>
      <c r="BI1660" s="171"/>
      <c r="BJ1660" s="171"/>
      <c r="BK1660" s="171"/>
      <c r="BL1660" s="171"/>
      <c r="BM1660" s="171"/>
      <c r="BN1660" s="171"/>
      <c r="BO1660" s="171"/>
      <c r="BP1660" s="171"/>
    </row>
    <row r="1661" spans="9:68" x14ac:dyDescent="0.25">
      <c r="I1661" s="171">
        <v>24.875</v>
      </c>
      <c r="J1661" s="175">
        <v>0.97054221703598686</v>
      </c>
      <c r="K1661" s="171">
        <v>0.96954084625270431</v>
      </c>
      <c r="L1661" s="171">
        <v>0.97486178046034111</v>
      </c>
      <c r="M1661" s="171">
        <v>0.97504516847024225</v>
      </c>
      <c r="N1661" s="171">
        <v>0.97211137251770519</v>
      </c>
      <c r="O1661" s="171">
        <v>0.97561777079891043</v>
      </c>
      <c r="P1661" s="171">
        <v>0.97637601957163156</v>
      </c>
      <c r="Q1661" s="171">
        <v>0.97936917745229324</v>
      </c>
      <c r="R1661" s="171">
        <v>0.98038553374761961</v>
      </c>
      <c r="S1661" s="171">
        <v>0.97341469512590972</v>
      </c>
      <c r="T1661" s="171">
        <v>0.98121108619939823</v>
      </c>
      <c r="U1661" s="173">
        <v>0.98163218075252257</v>
      </c>
      <c r="V1661" s="171">
        <v>0.9656643422366239</v>
      </c>
      <c r="W1661" s="171">
        <v>0.96638562679651818</v>
      </c>
      <c r="X1661" s="171">
        <v>0.97930319559729195</v>
      </c>
      <c r="Y1661" s="171">
        <v>0.97901787141577634</v>
      </c>
      <c r="Z1661" s="171">
        <v>0.95818541348650099</v>
      </c>
      <c r="AA1661" s="171">
        <v>0.97375110410949883</v>
      </c>
      <c r="AB1661" s="171">
        <v>0.97969378030540344</v>
      </c>
      <c r="AC1661" s="171">
        <v>0.97296696205303124</v>
      </c>
      <c r="AD1661" s="171">
        <v>0.97734311927191486</v>
      </c>
      <c r="AE1661" s="171">
        <v>0.96967572347981623</v>
      </c>
      <c r="AF1661" s="171">
        <v>0.97180366434583165</v>
      </c>
      <c r="AG1661" s="173">
        <v>0.9733835322438612</v>
      </c>
      <c r="AH1661" s="171"/>
      <c r="AI1661" s="173">
        <v>24.875</v>
      </c>
      <c r="AJ1661" s="171">
        <v>0.9676487040835352</v>
      </c>
      <c r="AK1661" s="171">
        <v>0.97869742198100418</v>
      </c>
      <c r="AL1661" s="171">
        <v>0.97425264591198868</v>
      </c>
      <c r="AM1661" s="171">
        <v>0.98212805158912975</v>
      </c>
      <c r="AN1661" s="171">
        <v>0.95680262269790783</v>
      </c>
      <c r="AO1661" s="171">
        <v>0.87323943661971826</v>
      </c>
      <c r="AP1661" s="173">
        <v>0.96574785359240867</v>
      </c>
      <c r="AQ1661" s="171">
        <v>0.80565142364106979</v>
      </c>
      <c r="AR1661" s="171">
        <v>0.94674122284352369</v>
      </c>
      <c r="AS1661" s="171">
        <v>0.89990398463754206</v>
      </c>
      <c r="AT1661" s="171">
        <v>0.94078726968174209</v>
      </c>
      <c r="AU1661" s="171">
        <v>0.95128418819607563</v>
      </c>
      <c r="AV1661" s="171">
        <v>0.92843049327354277</v>
      </c>
      <c r="AW1661" s="171">
        <v>0.9333004561706324</v>
      </c>
      <c r="AX1661" s="173">
        <v>0.90675391446599662</v>
      </c>
      <c r="AY1661" s="171"/>
      <c r="AZ1661" s="171"/>
      <c r="BA1661" s="171"/>
      <c r="BB1661" s="171"/>
      <c r="BC1661" s="171"/>
      <c r="BD1661" s="171"/>
      <c r="BE1661" s="171"/>
      <c r="BF1661" s="171"/>
      <c r="BG1661" s="171"/>
      <c r="BH1661" s="171"/>
      <c r="BI1661" s="171"/>
      <c r="BJ1661" s="171"/>
      <c r="BK1661" s="171"/>
      <c r="BL1661" s="171"/>
      <c r="BM1661" s="171"/>
      <c r="BN1661" s="171"/>
      <c r="BO1661" s="171"/>
      <c r="BP1661" s="171"/>
    </row>
    <row r="1662" spans="9:68" x14ac:dyDescent="0.25">
      <c r="I1662" s="171">
        <v>24.89</v>
      </c>
      <c r="J1662" s="175">
        <v>0.97488580110446976</v>
      </c>
      <c r="K1662" s="171">
        <v>0.9682706602186707</v>
      </c>
      <c r="L1662" s="171">
        <v>0.98054034578228355</v>
      </c>
      <c r="M1662" s="171">
        <v>0.97771037835368535</v>
      </c>
      <c r="N1662" s="171">
        <v>0.96443060345354537</v>
      </c>
      <c r="O1662" s="171">
        <v>0.97514283906684962</v>
      </c>
      <c r="P1662" s="171">
        <v>0.97557262061928907</v>
      </c>
      <c r="Q1662" s="171">
        <v>0.98149054877280284</v>
      </c>
      <c r="R1662" s="171">
        <v>0.98590419637151794</v>
      </c>
      <c r="S1662" s="171">
        <v>0.9721198902311311</v>
      </c>
      <c r="T1662" s="171">
        <v>0.98451648465318387</v>
      </c>
      <c r="U1662" s="173">
        <v>0.9852229029433941</v>
      </c>
      <c r="V1662" s="171">
        <v>0.9718688947218902</v>
      </c>
      <c r="W1662" s="171">
        <v>0.98470031141216996</v>
      </c>
      <c r="X1662" s="171">
        <v>0.97692657420428441</v>
      </c>
      <c r="Y1662" s="171">
        <v>0.98047923858119967</v>
      </c>
      <c r="Z1662" s="171">
        <v>0.94826376909936561</v>
      </c>
      <c r="AA1662" s="171">
        <v>0.97536591533915806</v>
      </c>
      <c r="AB1662" s="171">
        <v>0.97286453990202271</v>
      </c>
      <c r="AC1662" s="171">
        <v>0.98177900183224054</v>
      </c>
      <c r="AD1662" s="171">
        <v>0.97538025957944907</v>
      </c>
      <c r="AE1662" s="171">
        <v>0.97652812480605211</v>
      </c>
      <c r="AF1662" s="171">
        <v>0.97828834927321762</v>
      </c>
      <c r="AG1662" s="173">
        <v>0.97999207012978962</v>
      </c>
      <c r="AH1662" s="171"/>
      <c r="AI1662" s="173">
        <v>24.89</v>
      </c>
      <c r="AJ1662" s="171">
        <v>0.96830132388588475</v>
      </c>
      <c r="AK1662" s="171">
        <v>0.96533242876526482</v>
      </c>
      <c r="AL1662" s="171">
        <v>0.9701677291576406</v>
      </c>
      <c r="AM1662" s="171">
        <v>0.97420543528327952</v>
      </c>
      <c r="AN1662" s="171">
        <v>0.96856619419535273</v>
      </c>
      <c r="AO1662" s="171">
        <v>0.8588787627727148</v>
      </c>
      <c r="AP1662" s="173">
        <v>0.96041572525982843</v>
      </c>
      <c r="AQ1662" s="171">
        <v>0.76876617773943068</v>
      </c>
      <c r="AR1662" s="171">
        <v>0.93784948207901719</v>
      </c>
      <c r="AS1662" s="171">
        <v>0.91646663466154576</v>
      </c>
      <c r="AT1662" s="171">
        <v>0.95259631490787267</v>
      </c>
      <c r="AU1662" s="171">
        <v>0.93590423516933097</v>
      </c>
      <c r="AV1662" s="171">
        <v>0.93282511210762331</v>
      </c>
      <c r="AW1662" s="171">
        <v>0.9333004561706324</v>
      </c>
      <c r="AX1662" s="173">
        <v>0.89051180182285572</v>
      </c>
      <c r="AY1662" s="171"/>
      <c r="AZ1662" s="171"/>
      <c r="BA1662" s="171"/>
      <c r="BB1662" s="171"/>
      <c r="BC1662" s="171"/>
      <c r="BD1662" s="171"/>
      <c r="BE1662" s="171"/>
      <c r="BF1662" s="171"/>
      <c r="BG1662" s="171"/>
      <c r="BH1662" s="171"/>
      <c r="BI1662" s="171"/>
      <c r="BJ1662" s="171"/>
      <c r="BK1662" s="171"/>
      <c r="BL1662" s="171"/>
      <c r="BM1662" s="171"/>
      <c r="BN1662" s="171"/>
      <c r="BO1662" s="171"/>
      <c r="BP1662" s="171"/>
    </row>
    <row r="1663" spans="9:68" x14ac:dyDescent="0.25">
      <c r="I1663" s="171">
        <v>24.905000000000001</v>
      </c>
      <c r="J1663" s="175">
        <v>0.97328837306869442</v>
      </c>
      <c r="K1663" s="171">
        <v>0.97032957331686254</v>
      </c>
      <c r="L1663" s="171">
        <v>0.97646852273037521</v>
      </c>
      <c r="M1663" s="171">
        <v>0.97548299284588447</v>
      </c>
      <c r="N1663" s="171">
        <v>0.9754588264258508</v>
      </c>
      <c r="O1663" s="171">
        <v>0.97481374223171624</v>
      </c>
      <c r="P1663" s="171">
        <v>0.97884046868532293</v>
      </c>
      <c r="Q1663" s="171">
        <v>0.97936615396356619</v>
      </c>
      <c r="R1663" s="171">
        <v>0.98678267334575687</v>
      </c>
      <c r="S1663" s="171">
        <v>0.97220500971391666</v>
      </c>
      <c r="T1663" s="171">
        <v>0.97917396564612968</v>
      </c>
      <c r="U1663" s="173">
        <v>0.98535297503905306</v>
      </c>
      <c r="V1663" s="171">
        <v>0.96756397243065495</v>
      </c>
      <c r="W1663" s="171">
        <v>0.97851688225052913</v>
      </c>
      <c r="X1663" s="171">
        <v>0.97602122015082049</v>
      </c>
      <c r="Y1663" s="171">
        <v>0.98567198646995369</v>
      </c>
      <c r="Z1663" s="171">
        <v>0.95202317699308536</v>
      </c>
      <c r="AA1663" s="171">
        <v>0.96750972407828584</v>
      </c>
      <c r="AB1663" s="171">
        <v>0.97061045028112236</v>
      </c>
      <c r="AC1663" s="171">
        <v>0.97975374226483369</v>
      </c>
      <c r="AD1663" s="171">
        <v>0.97197132104852468</v>
      </c>
      <c r="AE1663" s="171">
        <v>0.97740240845239434</v>
      </c>
      <c r="AF1663" s="171">
        <v>0.98064464731183965</v>
      </c>
      <c r="AG1663" s="173">
        <v>0.97874231904452147</v>
      </c>
      <c r="AH1663" s="171"/>
      <c r="AI1663" s="173">
        <v>24.905000000000001</v>
      </c>
      <c r="AJ1663" s="171">
        <v>0.94946858101808684</v>
      </c>
      <c r="AK1663" s="171">
        <v>0.96879240162822244</v>
      </c>
      <c r="AL1663" s="171">
        <v>0.96521631490994608</v>
      </c>
      <c r="AM1663" s="171">
        <v>0.95375403040073714</v>
      </c>
      <c r="AN1663" s="171">
        <v>0.94108571979558386</v>
      </c>
      <c r="AO1663" s="171">
        <v>0.89961336647335011</v>
      </c>
      <c r="AP1663" s="173">
        <v>0.96041572525982843</v>
      </c>
      <c r="AQ1663" s="171">
        <v>0.81492666091458132</v>
      </c>
      <c r="AR1663" s="171">
        <v>0.95434961958016329</v>
      </c>
      <c r="AS1663" s="171">
        <v>0.91190590494479107</v>
      </c>
      <c r="AT1663" s="171">
        <v>0.96222780569514244</v>
      </c>
      <c r="AU1663" s="171">
        <v>0.95287521781953188</v>
      </c>
      <c r="AV1663" s="171">
        <v>0.93596412556053821</v>
      </c>
      <c r="AW1663" s="171">
        <v>0.92158796695845135</v>
      </c>
      <c r="AX1663" s="173">
        <v>0.89366674456648754</v>
      </c>
      <c r="AY1663" s="171"/>
      <c r="AZ1663" s="171"/>
      <c r="BA1663" s="171"/>
      <c r="BB1663" s="171"/>
      <c r="BC1663" s="171"/>
      <c r="BD1663" s="171"/>
      <c r="BE1663" s="171"/>
      <c r="BF1663" s="171"/>
      <c r="BG1663" s="171"/>
      <c r="BH1663" s="171"/>
      <c r="BI1663" s="171"/>
      <c r="BJ1663" s="171"/>
      <c r="BK1663" s="171"/>
      <c r="BL1663" s="171"/>
      <c r="BM1663" s="171"/>
      <c r="BN1663" s="171"/>
      <c r="BO1663" s="171"/>
      <c r="BP1663" s="171"/>
    </row>
    <row r="1664" spans="9:68" x14ac:dyDescent="0.25">
      <c r="I1664" s="171">
        <v>24.92</v>
      </c>
      <c r="J1664" s="175">
        <v>0.97444975766544151</v>
      </c>
      <c r="K1664" s="171">
        <v>0.97386889724486114</v>
      </c>
      <c r="L1664" s="171">
        <v>0.97959396375503494</v>
      </c>
      <c r="M1664" s="171">
        <v>0.97792240574665623</v>
      </c>
      <c r="N1664" s="171">
        <v>0.97263584590904428</v>
      </c>
      <c r="O1664" s="171">
        <v>0.97140504200464095</v>
      </c>
      <c r="P1664" s="171">
        <v>0.9756819478903298</v>
      </c>
      <c r="Q1664" s="171">
        <v>0.97747011125206462</v>
      </c>
      <c r="R1664" s="171">
        <v>0.98585751189852788</v>
      </c>
      <c r="S1664" s="171">
        <v>0.97357711962175852</v>
      </c>
      <c r="T1664" s="171">
        <v>0.98012921465805913</v>
      </c>
      <c r="U1664" s="173">
        <v>0.9955320545009525</v>
      </c>
      <c r="V1664" s="171">
        <v>0.97363850265055218</v>
      </c>
      <c r="W1664" s="171">
        <v>0.97340641120617011</v>
      </c>
      <c r="X1664" s="171">
        <v>0.97382627575294478</v>
      </c>
      <c r="Y1664" s="171">
        <v>0.98190739912891567</v>
      </c>
      <c r="Z1664" s="171">
        <v>0.96073244046943607</v>
      </c>
      <c r="AA1664" s="171">
        <v>0.96418416196784207</v>
      </c>
      <c r="AB1664" s="171">
        <v>0.97554974387935633</v>
      </c>
      <c r="AC1664" s="171">
        <v>0.97398967492135191</v>
      </c>
      <c r="AD1664" s="171">
        <v>0.96955008282014177</v>
      </c>
      <c r="AE1664" s="171">
        <v>0.97759781468444651</v>
      </c>
      <c r="AF1664" s="171">
        <v>0.98142488236248282</v>
      </c>
      <c r="AG1664" s="173">
        <v>0.98019357379602712</v>
      </c>
      <c r="AH1664" s="171"/>
      <c r="AI1664" s="173">
        <v>24.92</v>
      </c>
      <c r="AJ1664" s="171">
        <v>0.95720678724594455</v>
      </c>
      <c r="AK1664" s="171">
        <v>0.97374491180461342</v>
      </c>
      <c r="AL1664" s="171">
        <v>0.95754162282601973</v>
      </c>
      <c r="AM1664" s="171">
        <v>0.96692768309534793</v>
      </c>
      <c r="AN1664" s="171">
        <v>0.93452897502651622</v>
      </c>
      <c r="AO1664" s="171">
        <v>0.90817453742060217</v>
      </c>
      <c r="AP1664" s="173">
        <v>0.94893809308630817</v>
      </c>
      <c r="AQ1664" s="171">
        <v>0.82560396893874011</v>
      </c>
      <c r="AR1664" s="171">
        <v>0.93464112200935012</v>
      </c>
      <c r="AS1664" s="171">
        <v>0.93823011681869084</v>
      </c>
      <c r="AT1664" s="171">
        <v>0.9148241206030151</v>
      </c>
      <c r="AU1664" s="171">
        <v>0.9502235017804378</v>
      </c>
      <c r="AV1664" s="171">
        <v>0.89452914798206284</v>
      </c>
      <c r="AW1664" s="171">
        <v>0.92158796695845135</v>
      </c>
      <c r="AX1664" s="173">
        <v>0.90430007010983871</v>
      </c>
      <c r="AY1664" s="171"/>
      <c r="AZ1664" s="171"/>
      <c r="BA1664" s="171"/>
      <c r="BB1664" s="171"/>
      <c r="BC1664" s="171"/>
      <c r="BD1664" s="171"/>
      <c r="BE1664" s="171"/>
      <c r="BF1664" s="171"/>
      <c r="BG1664" s="171"/>
      <c r="BH1664" s="171"/>
      <c r="BI1664" s="171"/>
      <c r="BJ1664" s="171"/>
      <c r="BK1664" s="171"/>
      <c r="BL1664" s="171"/>
      <c r="BM1664" s="171"/>
      <c r="BN1664" s="171"/>
      <c r="BO1664" s="171"/>
      <c r="BP1664" s="171"/>
    </row>
    <row r="1665" spans="9:68" x14ac:dyDescent="0.25">
      <c r="I1665" s="171">
        <v>24.934999999999999</v>
      </c>
      <c r="J1665" s="175">
        <v>0.9722917574843426</v>
      </c>
      <c r="K1665" s="171">
        <v>0.97156980004064042</v>
      </c>
      <c r="L1665" s="171">
        <v>0.9710452107190567</v>
      </c>
      <c r="M1665" s="171">
        <v>0.9749549930619601</v>
      </c>
      <c r="N1665" s="171">
        <v>0.97098550008227402</v>
      </c>
      <c r="O1665" s="171">
        <v>0.97147142728154856</v>
      </c>
      <c r="P1665" s="171">
        <v>0.97241438774342881</v>
      </c>
      <c r="Q1665" s="171">
        <v>0.97924689542191556</v>
      </c>
      <c r="R1665" s="171">
        <v>0.9880400908868997</v>
      </c>
      <c r="S1665" s="171">
        <v>0.97073313203966316</v>
      </c>
      <c r="T1665" s="171">
        <v>0.97640490045452355</v>
      </c>
      <c r="U1665" s="173">
        <v>0.98684715691677471</v>
      </c>
      <c r="V1665" s="171">
        <v>0.96233361149194463</v>
      </c>
      <c r="W1665" s="171">
        <v>0.96791889804179954</v>
      </c>
      <c r="X1665" s="171">
        <v>0.97179299212693515</v>
      </c>
      <c r="Y1665" s="171">
        <v>0.9701732183812064</v>
      </c>
      <c r="Z1665" s="171">
        <v>0.96015766195386298</v>
      </c>
      <c r="AA1665" s="171">
        <v>0.97123257711899713</v>
      </c>
      <c r="AB1665" s="171">
        <v>0.98171904896367845</v>
      </c>
      <c r="AC1665" s="171">
        <v>0.97205660355615986</v>
      </c>
      <c r="AD1665" s="171">
        <v>0.97159250383332274</v>
      </c>
      <c r="AE1665" s="171">
        <v>0.98018524809722829</v>
      </c>
      <c r="AF1665" s="171">
        <v>0.97395529212929388</v>
      </c>
      <c r="AG1665" s="173">
        <v>0.98027223527641705</v>
      </c>
      <c r="AH1665" s="171"/>
      <c r="AI1665" s="173">
        <v>24.934999999999999</v>
      </c>
      <c r="AJ1665" s="171">
        <v>0.96046988625769159</v>
      </c>
      <c r="AK1665" s="171">
        <v>0.96037991858887384</v>
      </c>
      <c r="AL1665" s="171">
        <v>0.96744445132140866</v>
      </c>
      <c r="AM1665" s="171">
        <v>0.95108245048364837</v>
      </c>
      <c r="AN1665" s="171">
        <v>0.92276540352907144</v>
      </c>
      <c r="AO1665" s="171">
        <v>0.90223695111847579</v>
      </c>
      <c r="AP1665" s="173">
        <v>0.95029371893357439</v>
      </c>
      <c r="AQ1665" s="171">
        <v>0.83714408973252774</v>
      </c>
      <c r="AR1665" s="171">
        <v>0.95370794756622967</v>
      </c>
      <c r="AS1665" s="171">
        <v>0.90966554648743803</v>
      </c>
      <c r="AT1665" s="171">
        <v>0.93961474036850912</v>
      </c>
      <c r="AU1665" s="171">
        <v>0.98196833093416169</v>
      </c>
      <c r="AV1665" s="171">
        <v>0.91901345291479819</v>
      </c>
      <c r="AW1665" s="171">
        <v>0.89964246085562805</v>
      </c>
      <c r="AX1665" s="173">
        <v>0.91318064968450574</v>
      </c>
      <c r="AY1665" s="171"/>
      <c r="AZ1665" s="171"/>
      <c r="BA1665" s="171"/>
      <c r="BB1665" s="171"/>
      <c r="BC1665" s="171"/>
      <c r="BD1665" s="171"/>
      <c r="BE1665" s="171"/>
      <c r="BF1665" s="171"/>
      <c r="BG1665" s="171"/>
      <c r="BH1665" s="171"/>
      <c r="BI1665" s="171"/>
      <c r="BJ1665" s="171"/>
      <c r="BK1665" s="171"/>
      <c r="BL1665" s="171"/>
      <c r="BM1665" s="171"/>
      <c r="BN1665" s="171"/>
      <c r="BO1665" s="171"/>
      <c r="BP1665" s="171"/>
    </row>
    <row r="1666" spans="9:68" x14ac:dyDescent="0.25">
      <c r="I1666" s="171">
        <v>24.95</v>
      </c>
      <c r="J1666" s="175">
        <v>0.96847362101634937</v>
      </c>
      <c r="K1666" s="171">
        <v>0.97429104060922056</v>
      </c>
      <c r="L1666" s="171">
        <v>0.97933684371642427</v>
      </c>
      <c r="M1666" s="171">
        <v>0.97553313358897087</v>
      </c>
      <c r="N1666" s="171">
        <v>0.97165979946119663</v>
      </c>
      <c r="O1666" s="171">
        <v>0.97259182169581337</v>
      </c>
      <c r="P1666" s="171">
        <v>0.97857091418662301</v>
      </c>
      <c r="Q1666" s="171">
        <v>0.97534433085877414</v>
      </c>
      <c r="R1666" s="171">
        <v>0.98331829853369712</v>
      </c>
      <c r="S1666" s="171">
        <v>0.97116506728289398</v>
      </c>
      <c r="T1666" s="171">
        <v>0.98188170713063794</v>
      </c>
      <c r="U1666" s="173">
        <v>0.98550598409429102</v>
      </c>
      <c r="V1666" s="171">
        <v>0.96732420426044385</v>
      </c>
      <c r="W1666" s="171">
        <v>0.97247128239801872</v>
      </c>
      <c r="X1666" s="171">
        <v>0.97370148389452915</v>
      </c>
      <c r="Y1666" s="171">
        <v>0.9750492195606757</v>
      </c>
      <c r="Z1666" s="171">
        <v>0.9613772183346293</v>
      </c>
      <c r="AA1666" s="171">
        <v>0.97001583949005532</v>
      </c>
      <c r="AB1666" s="171">
        <v>0.97492236595764714</v>
      </c>
      <c r="AC1666" s="171">
        <v>0.97300959909655571</v>
      </c>
      <c r="AD1666" s="171">
        <v>0.97735452721424154</v>
      </c>
      <c r="AE1666" s="171">
        <v>0.97600192665489682</v>
      </c>
      <c r="AF1666" s="171">
        <v>0.97887650894483536</v>
      </c>
      <c r="AG1666" s="173">
        <v>0.97855393152521675</v>
      </c>
      <c r="AH1666" s="171"/>
      <c r="AI1666" s="173">
        <v>24.95</v>
      </c>
      <c r="AJ1666" s="171">
        <v>0.966996084281186</v>
      </c>
      <c r="AK1666" s="171">
        <v>0.97272727272727288</v>
      </c>
      <c r="AL1666" s="171">
        <v>0.96342142724515689</v>
      </c>
      <c r="AM1666" s="171">
        <v>0.93984339014279161</v>
      </c>
      <c r="AN1666" s="171">
        <v>0.94108571979558386</v>
      </c>
      <c r="AO1666" s="171">
        <v>0.88773819386909714</v>
      </c>
      <c r="AP1666" s="173">
        <v>0.9536375960234974</v>
      </c>
      <c r="AQ1666" s="171">
        <v>0.79411130284728204</v>
      </c>
      <c r="AR1666" s="171">
        <v>0.95618296819140158</v>
      </c>
      <c r="AS1666" s="171">
        <v>0.9147863658185309</v>
      </c>
      <c r="AT1666" s="171">
        <v>0.91708542713567842</v>
      </c>
      <c r="AU1666" s="171">
        <v>0.94757178574134415</v>
      </c>
      <c r="AV1666" s="171">
        <v>0.93345291479820625</v>
      </c>
      <c r="AW1666" s="171">
        <v>0.94094439649858208</v>
      </c>
      <c r="AX1666" s="173">
        <v>0.90430007010983871</v>
      </c>
      <c r="AY1666" s="171"/>
      <c r="AZ1666" s="171"/>
      <c r="BA1666" s="171"/>
      <c r="BB1666" s="171"/>
      <c r="BC1666" s="171"/>
      <c r="BD1666" s="171"/>
      <c r="BE1666" s="171"/>
      <c r="BF1666" s="171"/>
      <c r="BG1666" s="171"/>
      <c r="BH1666" s="171"/>
      <c r="BI1666" s="171"/>
      <c r="BJ1666" s="171"/>
      <c r="BK1666" s="171"/>
      <c r="BL1666" s="171"/>
      <c r="BM1666" s="171"/>
      <c r="BN1666" s="171"/>
      <c r="BO1666" s="171"/>
      <c r="BP1666" s="171"/>
    </row>
    <row r="1667" spans="9:68" x14ac:dyDescent="0.25">
      <c r="I1667" s="171">
        <v>24.965</v>
      </c>
      <c r="J1667" s="175">
        <v>0.96994188728655717</v>
      </c>
      <c r="K1667" s="171">
        <v>0.97521759951957687</v>
      </c>
      <c r="L1667" s="171">
        <v>0.98019058157078509</v>
      </c>
      <c r="M1667" s="171">
        <v>0.97688596564036334</v>
      </c>
      <c r="N1667" s="171">
        <v>0.9752777888980434</v>
      </c>
      <c r="O1667" s="171">
        <v>0.97053175297324124</v>
      </c>
      <c r="P1667" s="171">
        <v>0.97906389439293529</v>
      </c>
      <c r="Q1667" s="171">
        <v>0.97441171801132653</v>
      </c>
      <c r="R1667" s="171">
        <v>0.98142814300875492</v>
      </c>
      <c r="S1667" s="171">
        <v>0.9700073524794558</v>
      </c>
      <c r="T1667" s="171">
        <v>0.97850049689931051</v>
      </c>
      <c r="U1667" s="173">
        <v>0.98333493317819309</v>
      </c>
      <c r="V1667" s="171">
        <v>0.96470291263472285</v>
      </c>
      <c r="W1667" s="171">
        <v>0.97937767927207997</v>
      </c>
      <c r="X1667" s="171">
        <v>0.97536013245112041</v>
      </c>
      <c r="Y1667" s="171">
        <v>0.97260251191966429</v>
      </c>
      <c r="Z1667" s="171">
        <v>0.96147040423308749</v>
      </c>
      <c r="AA1667" s="171">
        <v>0.96769336913166093</v>
      </c>
      <c r="AB1667" s="171">
        <v>0.96791912455713847</v>
      </c>
      <c r="AC1667" s="171">
        <v>0.97694488297860071</v>
      </c>
      <c r="AD1667" s="171">
        <v>0.96993306763104625</v>
      </c>
      <c r="AE1667" s="171">
        <v>0.97585034352938749</v>
      </c>
      <c r="AF1667" s="171">
        <v>0.97952152224164746</v>
      </c>
      <c r="AG1667" s="173">
        <v>0.97873985866068391</v>
      </c>
      <c r="AH1667" s="171"/>
      <c r="AI1667" s="173">
        <v>24.965</v>
      </c>
      <c r="AJ1667" s="171">
        <v>0.94620548200633992</v>
      </c>
      <c r="AK1667" s="171">
        <v>0.98215739484396214</v>
      </c>
      <c r="AL1667" s="171">
        <v>0.97332425574054593</v>
      </c>
      <c r="AM1667" s="171">
        <v>0.94583141409488736</v>
      </c>
      <c r="AN1667" s="171">
        <v>0.95419920933371938</v>
      </c>
      <c r="AO1667" s="171">
        <v>0.92764429715548202</v>
      </c>
      <c r="AP1667" s="173">
        <v>0.94893809308630817</v>
      </c>
      <c r="AQ1667" s="171">
        <v>0.81406384814495247</v>
      </c>
      <c r="AR1667" s="171">
        <v>0.96571638096984158</v>
      </c>
      <c r="AS1667" s="171">
        <v>0.90910545687309963</v>
      </c>
      <c r="AT1667" s="171">
        <v>0.93291457286432156</v>
      </c>
      <c r="AU1667" s="171">
        <v>0.96136070914463201</v>
      </c>
      <c r="AV1667" s="171">
        <v>0.92780269058295961</v>
      </c>
      <c r="AW1667" s="171">
        <v>0.9207249414375539</v>
      </c>
      <c r="AX1667" s="173">
        <v>0.90430007010983871</v>
      </c>
      <c r="AY1667" s="171"/>
      <c r="AZ1667" s="171"/>
      <c r="BA1667" s="171"/>
      <c r="BB1667" s="171"/>
      <c r="BC1667" s="171"/>
      <c r="BD1667" s="171"/>
      <c r="BE1667" s="171"/>
      <c r="BF1667" s="171"/>
      <c r="BG1667" s="171"/>
      <c r="BH1667" s="171"/>
      <c r="BI1667" s="171"/>
      <c r="BJ1667" s="171"/>
      <c r="BK1667" s="171"/>
      <c r="BL1667" s="171"/>
      <c r="BM1667" s="171"/>
      <c r="BN1667" s="171"/>
      <c r="BO1667" s="171"/>
      <c r="BP1667" s="171"/>
    </row>
    <row r="1668" spans="9:68" x14ac:dyDescent="0.25">
      <c r="I1668" s="171">
        <v>24.98</v>
      </c>
      <c r="J1668" s="175">
        <v>0.96922377595769327</v>
      </c>
      <c r="K1668" s="171">
        <v>0.97228344933116428</v>
      </c>
      <c r="L1668" s="171">
        <v>0.97866929414159287</v>
      </c>
      <c r="M1668" s="171">
        <v>0.97765559223280041</v>
      </c>
      <c r="N1668" s="171">
        <v>0.97082475520406697</v>
      </c>
      <c r="O1668" s="171">
        <v>0.9733962391772315</v>
      </c>
      <c r="P1668" s="171">
        <v>0.9832548955009901</v>
      </c>
      <c r="Q1668" s="171">
        <v>0.9818576859286039</v>
      </c>
      <c r="R1668" s="171">
        <v>0.98218046014250315</v>
      </c>
      <c r="S1668" s="171">
        <v>0.97341679884292409</v>
      </c>
      <c r="T1668" s="171">
        <v>0.97807682247289218</v>
      </c>
      <c r="U1668" s="173">
        <v>0.98863151678204675</v>
      </c>
      <c r="V1668" s="171">
        <v>0.96370944428230754</v>
      </c>
      <c r="W1668" s="171">
        <v>0.96954545635883937</v>
      </c>
      <c r="X1668" s="171">
        <v>0.97134517787687269</v>
      </c>
      <c r="Y1668" s="171">
        <v>0.97194825288092257</v>
      </c>
      <c r="Z1668" s="171">
        <v>0.9645616901813483</v>
      </c>
      <c r="AA1668" s="171">
        <v>0.96892200427767849</v>
      </c>
      <c r="AB1668" s="171">
        <v>0.96735020655839454</v>
      </c>
      <c r="AC1668" s="171">
        <v>0.97369812973184755</v>
      </c>
      <c r="AD1668" s="171">
        <v>0.97438582677547825</v>
      </c>
      <c r="AE1668" s="171">
        <v>0.98233326584210234</v>
      </c>
      <c r="AF1668" s="171">
        <v>0.98136893188626872</v>
      </c>
      <c r="AG1668" s="173">
        <v>0.98376058164181956</v>
      </c>
      <c r="AH1668" s="171"/>
      <c r="AI1668" s="173">
        <v>24.98</v>
      </c>
      <c r="AJ1668" s="171">
        <v>0.96373298526943862</v>
      </c>
      <c r="AK1668" s="171">
        <v>0.99355495251017645</v>
      </c>
      <c r="AL1668" s="171">
        <v>0.97245775824719949</v>
      </c>
      <c r="AM1668" s="171">
        <v>0.94583141409488736</v>
      </c>
      <c r="AN1668" s="171">
        <v>0.95227075498987568</v>
      </c>
      <c r="AO1668" s="171">
        <v>0.94214305440486057</v>
      </c>
      <c r="AP1668" s="173">
        <v>0.94161771351107071</v>
      </c>
      <c r="AQ1668" s="171">
        <v>0.81330888697152692</v>
      </c>
      <c r="AR1668" s="171">
        <v>0.93271610596754984</v>
      </c>
      <c r="AS1668" s="171">
        <v>0.89934389502320355</v>
      </c>
      <c r="AT1668" s="171">
        <v>0.90242881072026793</v>
      </c>
      <c r="AU1668" s="171">
        <v>0.95658762027426314</v>
      </c>
      <c r="AV1668" s="171">
        <v>0.92529147982062787</v>
      </c>
      <c r="AW1668" s="171">
        <v>0.92405375416101576</v>
      </c>
      <c r="AX1668" s="173">
        <v>0.8953026408039263</v>
      </c>
      <c r="AY1668" s="171"/>
      <c r="AZ1668" s="171"/>
      <c r="BA1668" s="171"/>
      <c r="BB1668" s="171"/>
      <c r="BC1668" s="171"/>
      <c r="BD1668" s="171"/>
      <c r="BE1668" s="171"/>
      <c r="BF1668" s="171"/>
      <c r="BG1668" s="171"/>
      <c r="BH1668" s="171"/>
      <c r="BI1668" s="171"/>
      <c r="BJ1668" s="171"/>
      <c r="BK1668" s="171"/>
      <c r="BL1668" s="171"/>
      <c r="BM1668" s="171"/>
      <c r="BN1668" s="171"/>
      <c r="BO1668" s="171"/>
      <c r="BP1668" s="171"/>
    </row>
    <row r="1669" spans="9:68" x14ac:dyDescent="0.25">
      <c r="I1669" s="171">
        <v>24.995000000000001</v>
      </c>
      <c r="J1669" s="175">
        <v>0.97287632077481467</v>
      </c>
      <c r="K1669" s="171">
        <v>0.97110100803171306</v>
      </c>
      <c r="L1669" s="171">
        <v>0.97526515615005327</v>
      </c>
      <c r="M1669" s="171">
        <v>0.97764820336079683</v>
      </c>
      <c r="N1669" s="171">
        <v>0.96714505989926614</v>
      </c>
      <c r="O1669" s="171">
        <v>0.97653654493619713</v>
      </c>
      <c r="P1669" s="171">
        <v>0.9724873957433996</v>
      </c>
      <c r="Q1669" s="171">
        <v>0.98419721336604293</v>
      </c>
      <c r="R1669" s="171">
        <v>0.98037924280355504</v>
      </c>
      <c r="S1669" s="171">
        <v>0.97089675585832891</v>
      </c>
      <c r="T1669" s="171">
        <v>0.97708093962137965</v>
      </c>
      <c r="U1669" s="173">
        <v>0.98587274517127743</v>
      </c>
      <c r="V1669" s="171">
        <v>0.96993391885328994</v>
      </c>
      <c r="W1669" s="171">
        <v>0.97546614865595604</v>
      </c>
      <c r="X1669" s="171">
        <v>0.96874749551436079</v>
      </c>
      <c r="Y1669" s="171">
        <v>0.9751916106518782</v>
      </c>
      <c r="Z1669" s="171">
        <v>0.96028202349499869</v>
      </c>
      <c r="AA1669" s="171">
        <v>0.96414999307683991</v>
      </c>
      <c r="AB1669" s="171">
        <v>0.97574839731569685</v>
      </c>
      <c r="AC1669" s="171">
        <v>0.9644499245209095</v>
      </c>
      <c r="AD1669" s="171">
        <v>0.97592754147630545</v>
      </c>
      <c r="AE1669" s="171">
        <v>0.979060137686254</v>
      </c>
      <c r="AF1669" s="171">
        <v>0.98123462071332967</v>
      </c>
      <c r="AG1669" s="173">
        <v>0.97599049477610933</v>
      </c>
      <c r="AH1669" s="171"/>
      <c r="AI1669" s="173">
        <v>24.995000000000001</v>
      </c>
      <c r="AJ1669" s="171">
        <v>0.94107775498788004</v>
      </c>
      <c r="AK1669" s="171">
        <v>0.96085481682496621</v>
      </c>
      <c r="AL1669" s="171">
        <v>0.98328897691403128</v>
      </c>
      <c r="AM1669" s="171">
        <v>0.92998618148318779</v>
      </c>
      <c r="AN1669" s="171">
        <v>0.93192556166232765</v>
      </c>
      <c r="AO1669" s="171">
        <v>0.8928472797569732</v>
      </c>
      <c r="AP1669" s="173">
        <v>0.92751920469950311</v>
      </c>
      <c r="AQ1669" s="171">
        <v>0.77653149266609112</v>
      </c>
      <c r="AR1669" s="171">
        <v>0.92510770923091012</v>
      </c>
      <c r="AS1669" s="171">
        <v>0.91134581533045289</v>
      </c>
      <c r="AT1669" s="171">
        <v>0.9345896147403685</v>
      </c>
      <c r="AU1669" s="171">
        <v>0.95870899310553825</v>
      </c>
      <c r="AV1669" s="171">
        <v>0.92152466367713015</v>
      </c>
      <c r="AW1669" s="171">
        <v>0.925779805202811</v>
      </c>
      <c r="AX1669" s="173">
        <v>0.8652722598738023</v>
      </c>
      <c r="AY1669" s="171"/>
      <c r="AZ1669" s="171"/>
      <c r="BA1669" s="171"/>
      <c r="BB1669" s="171"/>
      <c r="BC1669" s="171"/>
      <c r="BD1669" s="171"/>
      <c r="BE1669" s="171"/>
      <c r="BF1669" s="171"/>
      <c r="BG1669" s="171"/>
      <c r="BH1669" s="171"/>
      <c r="BI1669" s="171"/>
      <c r="BJ1669" s="171"/>
      <c r="BK1669" s="171"/>
      <c r="BL1669" s="171"/>
      <c r="BM1669" s="171"/>
      <c r="BN1669" s="171"/>
      <c r="BO1669" s="171"/>
      <c r="BP1669" s="171"/>
    </row>
    <row r="1670" spans="9:68" x14ac:dyDescent="0.25">
      <c r="I1670" s="171">
        <v>25.01</v>
      </c>
      <c r="J1670" s="175">
        <v>0.96888032268653712</v>
      </c>
      <c r="K1670" s="171">
        <v>0.96884172887574127</v>
      </c>
      <c r="L1670" s="171">
        <v>0.97705318248141548</v>
      </c>
      <c r="M1670" s="171">
        <v>0.97950981564253858</v>
      </c>
      <c r="N1670" s="171">
        <v>0.97191687996447196</v>
      </c>
      <c r="O1670" s="171">
        <v>0.97946949194912625</v>
      </c>
      <c r="P1670" s="171">
        <v>0.97292038604057274</v>
      </c>
      <c r="Q1670" s="171">
        <v>0.98111845915893325</v>
      </c>
      <c r="R1670" s="171">
        <v>0.98852914932441249</v>
      </c>
      <c r="S1670" s="171">
        <v>0.97156254307038548</v>
      </c>
      <c r="T1670" s="171">
        <v>0.98041748781066029</v>
      </c>
      <c r="U1670" s="173">
        <v>0.98551653198413425</v>
      </c>
      <c r="V1670" s="171">
        <v>0.969591070603677</v>
      </c>
      <c r="W1670" s="171">
        <v>0.97079629096284936</v>
      </c>
      <c r="X1670" s="171">
        <v>0.96580968965328895</v>
      </c>
      <c r="Y1670" s="171">
        <v>0.96944606842542258</v>
      </c>
      <c r="Z1670" s="171">
        <v>0.96627039203219189</v>
      </c>
      <c r="AA1670" s="171">
        <v>0.95814314094061781</v>
      </c>
      <c r="AB1670" s="171">
        <v>0.97471385889907103</v>
      </c>
      <c r="AC1670" s="171">
        <v>0.96329641964069646</v>
      </c>
      <c r="AD1670" s="171">
        <v>0.97511924747098089</v>
      </c>
      <c r="AE1670" s="171">
        <v>0.98078741059990149</v>
      </c>
      <c r="AF1670" s="171">
        <v>0.97792449439266782</v>
      </c>
      <c r="AG1670" s="173">
        <v>0.97921605798717604</v>
      </c>
      <c r="AH1670" s="171"/>
      <c r="AI1670" s="173">
        <v>25.01</v>
      </c>
      <c r="AJ1670" s="171">
        <v>0.97538691031139291</v>
      </c>
      <c r="AK1670" s="171">
        <v>0.96831750339213041</v>
      </c>
      <c r="AL1670" s="171">
        <v>0.99053042025128435</v>
      </c>
      <c r="AM1670" s="171">
        <v>0.93726393367111949</v>
      </c>
      <c r="AN1670" s="171">
        <v>0.94378555587696478</v>
      </c>
      <c r="AO1670" s="171">
        <v>0.89367578017122362</v>
      </c>
      <c r="AP1670" s="173">
        <v>0.94026208766380492</v>
      </c>
      <c r="AQ1670" s="171">
        <v>0.82333908541846401</v>
      </c>
      <c r="AR1670" s="171">
        <v>0.89210743422861849</v>
      </c>
      <c r="AS1670" s="171">
        <v>0.91822691630660902</v>
      </c>
      <c r="AT1670" s="171">
        <v>0.97010050251256275</v>
      </c>
      <c r="AU1670" s="171">
        <v>0.94545041291006893</v>
      </c>
      <c r="AV1670" s="171">
        <v>0.90143497757847546</v>
      </c>
      <c r="AW1670" s="171">
        <v>0.94427320922204394</v>
      </c>
      <c r="AX1670" s="173">
        <v>0.87263379294227628</v>
      </c>
      <c r="AY1670" s="171"/>
      <c r="AZ1670" s="171"/>
      <c r="BA1670" s="171"/>
      <c r="BB1670" s="171"/>
      <c r="BC1670" s="171"/>
      <c r="BD1670" s="171"/>
      <c r="BE1670" s="171"/>
      <c r="BF1670" s="171"/>
      <c r="BG1670" s="171"/>
      <c r="BH1670" s="171"/>
      <c r="BI1670" s="171"/>
      <c r="BJ1670" s="171"/>
      <c r="BK1670" s="171"/>
      <c r="BL1670" s="171"/>
      <c r="BM1670" s="171"/>
      <c r="BN1670" s="171"/>
      <c r="BO1670" s="171"/>
      <c r="BP1670" s="171"/>
    </row>
    <row r="1671" spans="9:68" x14ac:dyDescent="0.25">
      <c r="I1671" s="171">
        <v>25.024999999999999</v>
      </c>
      <c r="J1671" s="175">
        <v>0.97264303274273545</v>
      </c>
      <c r="K1671" s="171">
        <v>0.9696992442208261</v>
      </c>
      <c r="L1671" s="171">
        <v>0.98104583300244208</v>
      </c>
      <c r="M1671" s="171">
        <v>0.97157605518942347</v>
      </c>
      <c r="N1671" s="171">
        <v>0.97124258058554935</v>
      </c>
      <c r="O1671" s="171">
        <v>0.97633202764510241</v>
      </c>
      <c r="P1671" s="171">
        <v>0.97883407273454237</v>
      </c>
      <c r="Q1671" s="171">
        <v>0.98017759479764122</v>
      </c>
      <c r="R1671" s="171">
        <v>0.98014761462745525</v>
      </c>
      <c r="S1671" s="171">
        <v>0.9753672440720953</v>
      </c>
      <c r="T1671" s="171">
        <v>0.97991314787453954</v>
      </c>
      <c r="U1671" s="173">
        <v>0.9870981503306917</v>
      </c>
      <c r="V1671" s="171">
        <v>0.96539969837735418</v>
      </c>
      <c r="W1671" s="171">
        <v>0.97051234907349493</v>
      </c>
      <c r="X1671" s="171">
        <v>0.97208232128437944</v>
      </c>
      <c r="Y1671" s="171">
        <v>0.97363115891648899</v>
      </c>
      <c r="Z1671" s="171">
        <v>0.96363390970274321</v>
      </c>
      <c r="AA1671" s="171">
        <v>0.96665953556631901</v>
      </c>
      <c r="AB1671" s="171">
        <v>0.97639539056375957</v>
      </c>
      <c r="AC1671" s="171">
        <v>0.96056707267887398</v>
      </c>
      <c r="AD1671" s="171">
        <v>0.96969113852920208</v>
      </c>
      <c r="AE1671" s="171">
        <v>0.98511976371583965</v>
      </c>
      <c r="AF1671" s="171">
        <v>0.97436969786258976</v>
      </c>
      <c r="AG1671" s="173">
        <v>0.98430241480478453</v>
      </c>
      <c r="AH1671" s="171"/>
      <c r="AI1671" s="173">
        <v>25.024999999999999</v>
      </c>
      <c r="AJ1671" s="171">
        <v>0.96112250606004113</v>
      </c>
      <c r="AK1671" s="171">
        <v>0.97971506105834472</v>
      </c>
      <c r="AL1671" s="171">
        <v>0.96292628582038753</v>
      </c>
      <c r="AM1671" s="171">
        <v>0.94380469829571634</v>
      </c>
      <c r="AN1671" s="171">
        <v>0.9405071834924309</v>
      </c>
      <c r="AO1671" s="171">
        <v>0.8928472797569732</v>
      </c>
      <c r="AP1671" s="173">
        <v>0.96041572525982843</v>
      </c>
      <c r="AQ1671" s="171">
        <v>0.8317515099223467</v>
      </c>
      <c r="AR1671" s="171">
        <v>0.92070767256393804</v>
      </c>
      <c r="AS1671" s="171">
        <v>0.90910545687309963</v>
      </c>
      <c r="AT1671" s="171">
        <v>0.96281407035175881</v>
      </c>
      <c r="AU1671" s="171">
        <v>0.93590423516933097</v>
      </c>
      <c r="AV1671" s="171">
        <v>0.91336322869955155</v>
      </c>
      <c r="AW1671" s="171">
        <v>0.95869806435704585</v>
      </c>
      <c r="AX1671" s="173">
        <v>0.90184622575368067</v>
      </c>
      <c r="AY1671" s="171"/>
      <c r="AZ1671" s="171"/>
      <c r="BA1671" s="171"/>
      <c r="BB1671" s="171"/>
      <c r="BC1671" s="171"/>
      <c r="BD1671" s="171"/>
      <c r="BE1671" s="171"/>
      <c r="BF1671" s="171"/>
      <c r="BG1671" s="171"/>
      <c r="BH1671" s="171"/>
      <c r="BI1671" s="171"/>
      <c r="BJ1671" s="171"/>
      <c r="BK1671" s="171"/>
      <c r="BL1671" s="171"/>
      <c r="BM1671" s="171"/>
      <c r="BN1671" s="171"/>
      <c r="BO1671" s="171"/>
      <c r="BP1671" s="171"/>
    </row>
    <row r="1672" spans="9:68" x14ac:dyDescent="0.25">
      <c r="I1672" s="171">
        <v>25.04</v>
      </c>
      <c r="J1672" s="175">
        <v>0.97289280199553874</v>
      </c>
      <c r="K1672" s="171">
        <v>0.96889284575978529</v>
      </c>
      <c r="L1672" s="171">
        <v>0.97274169943948774</v>
      </c>
      <c r="M1672" s="171">
        <v>0.97388092321808972</v>
      </c>
      <c r="N1672" s="171">
        <v>0.97169591840143099</v>
      </c>
      <c r="O1672" s="171">
        <v>0.97595501499018278</v>
      </c>
      <c r="P1672" s="171">
        <v>0.97941606141320081</v>
      </c>
      <c r="Q1672" s="171">
        <v>0.97638219482124255</v>
      </c>
      <c r="R1672" s="171">
        <v>0.97770700969670032</v>
      </c>
      <c r="S1672" s="171">
        <v>0.97658301816807713</v>
      </c>
      <c r="T1672" s="171">
        <v>0.9800394729406614</v>
      </c>
      <c r="U1672" s="173">
        <v>0.98166678504344063</v>
      </c>
      <c r="V1672" s="171">
        <v>0.96447774998888847</v>
      </c>
      <c r="W1672" s="171">
        <v>0.97249061600967435</v>
      </c>
      <c r="X1672" s="171">
        <v>0.97544496908828471</v>
      </c>
      <c r="Y1672" s="171">
        <v>0.98112629037542476</v>
      </c>
      <c r="Z1672" s="171">
        <v>0.9491486542895089</v>
      </c>
      <c r="AA1672" s="171">
        <v>0.96375483249217564</v>
      </c>
      <c r="AB1672" s="171">
        <v>0.98047422027698983</v>
      </c>
      <c r="AC1672" s="171">
        <v>0.9711669874047868</v>
      </c>
      <c r="AD1672" s="171">
        <v>0.97334898523663105</v>
      </c>
      <c r="AE1672" s="171">
        <v>0.9832199307196513</v>
      </c>
      <c r="AF1672" s="171">
        <v>0.97364860409028042</v>
      </c>
      <c r="AG1672" s="173">
        <v>0.98323613047114578</v>
      </c>
      <c r="AH1672" s="171"/>
      <c r="AI1672" s="173">
        <v>25.04</v>
      </c>
      <c r="AJ1672" s="171">
        <v>0.95338429983218342</v>
      </c>
      <c r="AK1672" s="171">
        <v>0.96777476255088191</v>
      </c>
      <c r="AL1672" s="171">
        <v>0.95710837407934657</v>
      </c>
      <c r="AM1672" s="171">
        <v>0.94712114233072331</v>
      </c>
      <c r="AN1672" s="171">
        <v>0.94764246456465162</v>
      </c>
      <c r="AO1672" s="171">
        <v>0.94131455399061048</v>
      </c>
      <c r="AP1672" s="173">
        <v>0.94026208766380492</v>
      </c>
      <c r="AQ1672" s="171">
        <v>0.78958153580672985</v>
      </c>
      <c r="AR1672" s="171">
        <v>0.90228251902099188</v>
      </c>
      <c r="AS1672" s="171">
        <v>0.89022243558969438</v>
      </c>
      <c r="AT1672" s="171">
        <v>0.94137353433835835</v>
      </c>
      <c r="AU1672" s="171">
        <v>0.94545041291006893</v>
      </c>
      <c r="AV1672" s="171">
        <v>0.91775784753363243</v>
      </c>
      <c r="AW1672" s="171">
        <v>0.94427320922204394</v>
      </c>
      <c r="AX1672" s="173">
        <v>0.89132974994157521</v>
      </c>
      <c r="AY1672" s="171"/>
      <c r="AZ1672" s="171"/>
      <c r="BA1672" s="171"/>
      <c r="BB1672" s="171"/>
      <c r="BC1672" s="171"/>
      <c r="BD1672" s="171"/>
      <c r="BE1672" s="171"/>
      <c r="BF1672" s="171"/>
      <c r="BG1672" s="171"/>
      <c r="BH1672" s="171"/>
      <c r="BI1672" s="171"/>
      <c r="BJ1672" s="171"/>
      <c r="BK1672" s="171"/>
      <c r="BL1672" s="171"/>
      <c r="BM1672" s="171"/>
      <c r="BN1672" s="171"/>
      <c r="BO1672" s="171"/>
      <c r="BP1672" s="171"/>
    </row>
    <row r="1673" spans="9:68" x14ac:dyDescent="0.25">
      <c r="I1673" s="171">
        <v>25.055</v>
      </c>
      <c r="J1673" s="175">
        <v>0.97554843255029233</v>
      </c>
      <c r="K1673" s="171">
        <v>0.9689042300037638</v>
      </c>
      <c r="L1673" s="171">
        <v>0.97789833860688369</v>
      </c>
      <c r="M1673" s="171">
        <v>0.97364357448961159</v>
      </c>
      <c r="N1673" s="171">
        <v>0.96851483398399674</v>
      </c>
      <c r="O1673" s="171">
        <v>0.97291308270303822</v>
      </c>
      <c r="P1673" s="171">
        <v>0.9773437383493524</v>
      </c>
      <c r="Q1673" s="171">
        <v>0.98407795482439231</v>
      </c>
      <c r="R1673" s="171">
        <v>0.98761560811301019</v>
      </c>
      <c r="S1673" s="171">
        <v>0.97600815285857057</v>
      </c>
      <c r="T1673" s="171">
        <v>0.9777433750694503</v>
      </c>
      <c r="U1673" s="173">
        <v>0.97925391003656692</v>
      </c>
      <c r="V1673" s="171">
        <v>0.97060758725283003</v>
      </c>
      <c r="W1673" s="171">
        <v>0.9772330553305425</v>
      </c>
      <c r="X1673" s="171">
        <v>0.96330797665086176</v>
      </c>
      <c r="Y1673" s="171">
        <v>0.97648211236325311</v>
      </c>
      <c r="Z1673" s="171">
        <v>0.96055562615617895</v>
      </c>
      <c r="AA1673" s="171">
        <v>0.96602706837500751</v>
      </c>
      <c r="AB1673" s="171">
        <v>0.98706239622444492</v>
      </c>
      <c r="AC1673" s="171">
        <v>0.97224155613685337</v>
      </c>
      <c r="AD1673" s="171">
        <v>0.96845919124135182</v>
      </c>
      <c r="AE1673" s="171">
        <v>0.98133054248077556</v>
      </c>
      <c r="AF1673" s="171">
        <v>0.97009864459472084</v>
      </c>
      <c r="AG1673" s="173">
        <v>0.98222820502608621</v>
      </c>
      <c r="AH1673" s="171"/>
      <c r="AI1673" s="173">
        <v>25.055</v>
      </c>
      <c r="AJ1673" s="171">
        <v>0.97212381129964542</v>
      </c>
      <c r="AK1673" s="171">
        <v>0.95983717774762556</v>
      </c>
      <c r="AL1673" s="171">
        <v>0.9810608405025687</v>
      </c>
      <c r="AM1673" s="171">
        <v>0.93063104560110554</v>
      </c>
      <c r="AN1673" s="171">
        <v>0.93192556166232765</v>
      </c>
      <c r="AO1673" s="171">
        <v>0.92004971002485503</v>
      </c>
      <c r="AP1673" s="173">
        <v>0.97379123361952091</v>
      </c>
      <c r="AQ1673" s="171">
        <v>0.81104400345125083</v>
      </c>
      <c r="AR1673" s="171">
        <v>0.88954074617288481</v>
      </c>
      <c r="AS1673" s="171">
        <v>0.8810209633541366</v>
      </c>
      <c r="AT1673" s="171">
        <v>0.92948073701842537</v>
      </c>
      <c r="AU1673" s="171">
        <v>0.93590423516933097</v>
      </c>
      <c r="AV1673" s="171">
        <v>0.92089686098654699</v>
      </c>
      <c r="AW1673" s="171">
        <v>0.92405375416101576</v>
      </c>
      <c r="AX1673" s="173">
        <v>0.89296564617901386</v>
      </c>
      <c r="AY1673" s="171"/>
      <c r="AZ1673" s="171"/>
      <c r="BA1673" s="171"/>
      <c r="BB1673" s="171"/>
      <c r="BC1673" s="171"/>
      <c r="BD1673" s="171"/>
      <c r="BE1673" s="171"/>
      <c r="BF1673" s="171"/>
      <c r="BG1673" s="171"/>
      <c r="BH1673" s="171"/>
      <c r="BI1673" s="171"/>
      <c r="BJ1673" s="171"/>
      <c r="BK1673" s="171"/>
      <c r="BL1673" s="171"/>
      <c r="BM1673" s="171"/>
      <c r="BN1673" s="171"/>
      <c r="BO1673" s="171"/>
      <c r="BP1673" s="171"/>
    </row>
    <row r="1674" spans="9:68" x14ac:dyDescent="0.25">
      <c r="I1674" s="171">
        <v>25.07</v>
      </c>
      <c r="J1674" s="175">
        <v>0.9706678539117789</v>
      </c>
      <c r="K1674" s="171">
        <v>0.97077795245694654</v>
      </c>
      <c r="L1674" s="171">
        <v>0.97698915067699243</v>
      </c>
      <c r="M1674" s="171">
        <v>0.97540530606523257</v>
      </c>
      <c r="N1674" s="171">
        <v>0.97410724989696251</v>
      </c>
      <c r="O1674" s="171">
        <v>0.97673038494444142</v>
      </c>
      <c r="P1674" s="171">
        <v>0.97951876654419046</v>
      </c>
      <c r="Q1674" s="171">
        <v>0.97901140182734137</v>
      </c>
      <c r="R1674" s="171">
        <v>0.98400404870739544</v>
      </c>
      <c r="S1674" s="171">
        <v>0.96994349405371549</v>
      </c>
      <c r="T1674" s="171">
        <v>0.97989955482812974</v>
      </c>
      <c r="U1674" s="173">
        <v>0.97923213888283489</v>
      </c>
      <c r="V1674" s="171">
        <v>0.97203212531913741</v>
      </c>
      <c r="W1674" s="171">
        <v>0.9718383028942098</v>
      </c>
      <c r="X1674" s="171">
        <v>0.96613172280726134</v>
      </c>
      <c r="Y1674" s="171">
        <v>0.97512702387141992</v>
      </c>
      <c r="Z1674" s="171">
        <v>0.96801321588274791</v>
      </c>
      <c r="AA1674" s="171">
        <v>0.96210117024237307</v>
      </c>
      <c r="AB1674" s="171">
        <v>0.97513699476287341</v>
      </c>
      <c r="AC1674" s="171">
        <v>0.96382534945090403</v>
      </c>
      <c r="AD1674" s="171">
        <v>0.97251307588641767</v>
      </c>
      <c r="AE1674" s="171">
        <v>0.97628426768756693</v>
      </c>
      <c r="AF1674" s="171">
        <v>0.98141556616976555</v>
      </c>
      <c r="AG1674" s="173">
        <v>0.98304046800394729</v>
      </c>
      <c r="AH1674" s="171"/>
      <c r="AI1674" s="173">
        <v>25.07</v>
      </c>
      <c r="AJ1674" s="171">
        <v>0.97016595189259724</v>
      </c>
      <c r="AK1674" s="171">
        <v>0.94993215739484393</v>
      </c>
      <c r="AL1674" s="171">
        <v>0.99189205916940049</v>
      </c>
      <c r="AM1674" s="171">
        <v>0.92869645324735151</v>
      </c>
      <c r="AN1674" s="171">
        <v>0.94831742358499693</v>
      </c>
      <c r="AO1674" s="171">
        <v>0.90306545153272588</v>
      </c>
      <c r="AP1674" s="173">
        <v>0.97514685946678714</v>
      </c>
      <c r="AQ1674" s="171">
        <v>0.7903364969801554</v>
      </c>
      <c r="AR1674" s="171">
        <v>0.90539921166009729</v>
      </c>
      <c r="AS1674" s="171">
        <v>0.88566170587293969</v>
      </c>
      <c r="AT1674" s="171">
        <v>0.94639865996649908</v>
      </c>
      <c r="AU1674" s="171">
        <v>0.95870899310553825</v>
      </c>
      <c r="AV1674" s="171">
        <v>0.93031390134529157</v>
      </c>
      <c r="AW1674" s="171">
        <v>0.94599926026383918</v>
      </c>
      <c r="AX1674" s="173">
        <v>0.90266417387240017</v>
      </c>
      <c r="AY1674" s="171"/>
      <c r="AZ1674" s="171"/>
      <c r="BA1674" s="171"/>
      <c r="BB1674" s="171"/>
      <c r="BC1674" s="171"/>
      <c r="BD1674" s="171"/>
      <c r="BE1674" s="171"/>
      <c r="BF1674" s="171"/>
      <c r="BG1674" s="171"/>
      <c r="BH1674" s="171"/>
      <c r="BI1674" s="171"/>
      <c r="BJ1674" s="171"/>
      <c r="BK1674" s="171"/>
      <c r="BL1674" s="171"/>
      <c r="BM1674" s="171"/>
      <c r="BN1674" s="171"/>
      <c r="BO1674" s="171"/>
      <c r="BP1674" s="171"/>
    </row>
    <row r="1675" spans="9:68" x14ac:dyDescent="0.25">
      <c r="I1675" s="171">
        <v>25.085000000000001</v>
      </c>
      <c r="J1675" s="175">
        <v>0.97380244737927868</v>
      </c>
      <c r="K1675" s="171">
        <v>0.97093602649070887</v>
      </c>
      <c r="L1675" s="171">
        <v>0.97383638525707994</v>
      </c>
      <c r="M1675" s="171">
        <v>0.97466589933841397</v>
      </c>
      <c r="N1675" s="171">
        <v>0.97478215578172001</v>
      </c>
      <c r="O1675" s="171">
        <v>0.97123290182268385</v>
      </c>
      <c r="P1675" s="171">
        <v>0.98154181397599938</v>
      </c>
      <c r="Q1675" s="171">
        <v>0.98348439454019798</v>
      </c>
      <c r="R1675" s="171">
        <v>0.98065750073288027</v>
      </c>
      <c r="S1675" s="171">
        <v>0.97430650230002558</v>
      </c>
      <c r="T1675" s="171">
        <v>0.97813671435315286</v>
      </c>
      <c r="U1675" s="173">
        <v>0.98479964587444491</v>
      </c>
      <c r="V1675" s="171">
        <v>0.96788563450394705</v>
      </c>
      <c r="W1675" s="171">
        <v>0.97247283180676758</v>
      </c>
      <c r="X1675" s="171">
        <v>0.97250604627283332</v>
      </c>
      <c r="Y1675" s="171">
        <v>0.97372910095049481</v>
      </c>
      <c r="Z1675" s="171">
        <v>0.96173228724848348</v>
      </c>
      <c r="AA1675" s="171">
        <v>0.97513416615582371</v>
      </c>
      <c r="AB1675" s="171">
        <v>0.96955381474896063</v>
      </c>
      <c r="AC1675" s="171">
        <v>0.96785512624021952</v>
      </c>
      <c r="AD1675" s="171">
        <v>0.97603373377047087</v>
      </c>
      <c r="AE1675" s="171">
        <v>0.97562597492359837</v>
      </c>
      <c r="AF1675" s="171">
        <v>0.98127315459376463</v>
      </c>
      <c r="AG1675" s="173">
        <v>0.9763271248467793</v>
      </c>
      <c r="AH1675" s="171"/>
      <c r="AI1675" s="173">
        <v>25.085000000000001</v>
      </c>
      <c r="AJ1675" s="171">
        <v>0.94303561439492822</v>
      </c>
      <c r="AK1675" s="171">
        <v>0.96037991858887384</v>
      </c>
      <c r="AL1675" s="171">
        <v>0.98285572816735789</v>
      </c>
      <c r="AM1675" s="171">
        <v>0.92473514509442689</v>
      </c>
      <c r="AN1675" s="171">
        <v>0.95487416835406425</v>
      </c>
      <c r="AO1675" s="171">
        <v>0.90555095277547648</v>
      </c>
      <c r="AP1675" s="173">
        <v>0.97514685946678714</v>
      </c>
      <c r="AQ1675" s="171">
        <v>0.78257118205349441</v>
      </c>
      <c r="AR1675" s="171">
        <v>0.92703272527271052</v>
      </c>
      <c r="AS1675" s="171">
        <v>0.89134261481837085</v>
      </c>
      <c r="AT1675" s="171">
        <v>0.95033500837520946</v>
      </c>
      <c r="AU1675" s="171">
        <v>0.95817864989771939</v>
      </c>
      <c r="AV1675" s="171">
        <v>0.92529147982062787</v>
      </c>
      <c r="AW1675" s="171">
        <v>0.90888916286524468</v>
      </c>
      <c r="AX1675" s="173">
        <v>0.89448469268520681</v>
      </c>
      <c r="AY1675" s="171"/>
      <c r="AZ1675" s="171"/>
      <c r="BA1675" s="171"/>
      <c r="BB1675" s="171"/>
      <c r="BC1675" s="171"/>
      <c r="BD1675" s="171"/>
      <c r="BE1675" s="171"/>
      <c r="BF1675" s="171"/>
      <c r="BG1675" s="171"/>
      <c r="BH1675" s="171"/>
      <c r="BI1675" s="171"/>
      <c r="BJ1675" s="171"/>
      <c r="BK1675" s="171"/>
      <c r="BL1675" s="171"/>
      <c r="BM1675" s="171"/>
      <c r="BN1675" s="171"/>
      <c r="BO1675" s="171"/>
      <c r="BP1675" s="171"/>
    </row>
    <row r="1676" spans="9:68" x14ac:dyDescent="0.25">
      <c r="I1676" s="171">
        <v>25.1</v>
      </c>
      <c r="J1676" s="175">
        <v>0.97419866939861244</v>
      </c>
      <c r="K1676" s="171">
        <v>0.97181544455531021</v>
      </c>
      <c r="L1676" s="171">
        <v>0.97299764884429474</v>
      </c>
      <c r="M1676" s="171">
        <v>0.98113959292415709</v>
      </c>
      <c r="N1676" s="171">
        <v>0.96710954746486699</v>
      </c>
      <c r="O1676" s="171">
        <v>0.97807901644894446</v>
      </c>
      <c r="P1676" s="171">
        <v>0.97604349278224889</v>
      </c>
      <c r="Q1676" s="171">
        <v>0.97782899689402136</v>
      </c>
      <c r="R1676" s="171">
        <v>0.98524453335474627</v>
      </c>
      <c r="S1676" s="171">
        <v>0.97446539934199328</v>
      </c>
      <c r="T1676" s="171">
        <v>0.98204871205526245</v>
      </c>
      <c r="U1676" s="173">
        <v>0.97694016664847871</v>
      </c>
      <c r="V1676" s="171">
        <v>0.97720320090472379</v>
      </c>
      <c r="W1676" s="171">
        <v>0.96451739892321253</v>
      </c>
      <c r="X1676" s="171">
        <v>0.97058413903779017</v>
      </c>
      <c r="Y1676" s="171">
        <v>0.97527380369284178</v>
      </c>
      <c r="Z1676" s="171">
        <v>0.94924622683234194</v>
      </c>
      <c r="AA1676" s="171">
        <v>0.9693290623794184</v>
      </c>
      <c r="AB1676" s="171">
        <v>0.97943293507051221</v>
      </c>
      <c r="AC1676" s="171">
        <v>0.96582813814402102</v>
      </c>
      <c r="AD1676" s="171">
        <v>0.97688667360644432</v>
      </c>
      <c r="AE1676" s="171">
        <v>0.98131870504366059</v>
      </c>
      <c r="AF1676" s="171">
        <v>0.97727901196108247</v>
      </c>
      <c r="AG1676" s="173">
        <v>0.98600806262473406</v>
      </c>
      <c r="AH1676" s="171"/>
      <c r="AI1676" s="173">
        <v>25.1</v>
      </c>
      <c r="AJ1676" s="171">
        <v>0.94107775498788004</v>
      </c>
      <c r="AK1676" s="171">
        <v>0.99104477611940289</v>
      </c>
      <c r="AL1676" s="171">
        <v>0.97877081141300981</v>
      </c>
      <c r="AM1676" s="171">
        <v>0.94647627821280511</v>
      </c>
      <c r="AN1676" s="171">
        <v>0.94108571979558386</v>
      </c>
      <c r="AO1676" s="171">
        <v>0.87158243579121808</v>
      </c>
      <c r="AP1676" s="173">
        <v>0.97785811116131949</v>
      </c>
      <c r="AQ1676" s="171">
        <v>0.788718723037101</v>
      </c>
      <c r="AR1676" s="171">
        <v>0.91942432853607126</v>
      </c>
      <c r="AS1676" s="171">
        <v>0.91766682669227073</v>
      </c>
      <c r="AT1676" s="171">
        <v>0.93517587939698499</v>
      </c>
      <c r="AU1676" s="171">
        <v>0.94704144253352518</v>
      </c>
      <c r="AV1676" s="171">
        <v>0.88887892376681621</v>
      </c>
      <c r="AW1676" s="171">
        <v>0.90556035014178282</v>
      </c>
      <c r="AX1676" s="173">
        <v>0.90102827763496141</v>
      </c>
      <c r="AY1676" s="171"/>
      <c r="AZ1676" s="171"/>
      <c r="BA1676" s="171"/>
      <c r="BB1676" s="171"/>
      <c r="BC1676" s="171"/>
      <c r="BD1676" s="171"/>
      <c r="BE1676" s="171"/>
      <c r="BF1676" s="171"/>
      <c r="BG1676" s="171"/>
      <c r="BH1676" s="171"/>
      <c r="BI1676" s="171"/>
      <c r="BJ1676" s="171"/>
      <c r="BK1676" s="171"/>
      <c r="BL1676" s="171"/>
      <c r="BM1676" s="171"/>
      <c r="BN1676" s="171"/>
      <c r="BO1676" s="171"/>
      <c r="BP1676" s="171"/>
    </row>
    <row r="1677" spans="9:68" x14ac:dyDescent="0.25">
      <c r="I1677" s="171">
        <v>25.114999999999998</v>
      </c>
      <c r="J1677" s="175">
        <v>0.96979827807605756</v>
      </c>
      <c r="K1677" s="171">
        <v>0.96931897746223783</v>
      </c>
      <c r="L1677" s="171">
        <v>0.97418459208038888</v>
      </c>
      <c r="M1677" s="171">
        <v>0.97703253229768006</v>
      </c>
      <c r="N1677" s="171">
        <v>0.97265906157155557</v>
      </c>
      <c r="O1677" s="171">
        <v>0.97611158272913512</v>
      </c>
      <c r="P1677" s="171">
        <v>0.9795630443607577</v>
      </c>
      <c r="Q1677" s="171">
        <v>0.97289712644454385</v>
      </c>
      <c r="R1677" s="171">
        <v>0.98312633864939925</v>
      </c>
      <c r="S1677" s="171">
        <v>0.97492824954356549</v>
      </c>
      <c r="T1677" s="171">
        <v>0.98249393949854547</v>
      </c>
      <c r="U1677" s="173">
        <v>0.97883466863557023</v>
      </c>
      <c r="V1677" s="171">
        <v>0.96549297663740263</v>
      </c>
      <c r="W1677" s="171">
        <v>0.96525920353235894</v>
      </c>
      <c r="X1677" s="171">
        <v>0.96091624261694963</v>
      </c>
      <c r="Y1677" s="171">
        <v>0.97742129255588406</v>
      </c>
      <c r="Z1677" s="171">
        <v>0.94735854850611645</v>
      </c>
      <c r="AA1677" s="171">
        <v>0.96356776036109104</v>
      </c>
      <c r="AB1677" s="171">
        <v>0.97677363361879421</v>
      </c>
      <c r="AC1677" s="171">
        <v>0.97389806289540093</v>
      </c>
      <c r="AD1677" s="171">
        <v>0.97218938112196851</v>
      </c>
      <c r="AE1677" s="171">
        <v>0.97185913863363238</v>
      </c>
      <c r="AF1677" s="171">
        <v>0.98005257394381362</v>
      </c>
      <c r="AG1677" s="173">
        <v>0.97304500820865469</v>
      </c>
      <c r="AH1677" s="171"/>
      <c r="AI1677" s="173">
        <v>25.114999999999998</v>
      </c>
      <c r="AJ1677" s="171">
        <v>0.91711728510162227</v>
      </c>
      <c r="AK1677" s="171">
        <v>0.98466757123473547</v>
      </c>
      <c r="AL1677" s="171">
        <v>0.98236058674258853</v>
      </c>
      <c r="AM1677" s="171">
        <v>0.94518654997696927</v>
      </c>
      <c r="AN1677" s="171">
        <v>0.93520393404686153</v>
      </c>
      <c r="AO1677" s="171">
        <v>0.89022369511184751</v>
      </c>
      <c r="AP1677" s="173">
        <v>0.96710347943967445</v>
      </c>
      <c r="AQ1677" s="171">
        <v>0.80565142364106979</v>
      </c>
      <c r="AR1677" s="171">
        <v>0.92125767714730944</v>
      </c>
      <c r="AS1677" s="171">
        <v>0.93710993759001437</v>
      </c>
      <c r="AT1677" s="171">
        <v>0.94639865996649908</v>
      </c>
      <c r="AU1677" s="171">
        <v>0.94545041291006893</v>
      </c>
      <c r="AV1677" s="171">
        <v>0.91838565022421526</v>
      </c>
      <c r="AW1677" s="171">
        <v>0.88275181851806195</v>
      </c>
      <c r="AX1677" s="173">
        <v>0.90021032951624225</v>
      </c>
      <c r="AY1677" s="171"/>
      <c r="AZ1677" s="171"/>
      <c r="BA1677" s="171"/>
      <c r="BB1677" s="171"/>
      <c r="BC1677" s="171"/>
      <c r="BD1677" s="171"/>
      <c r="BE1677" s="171"/>
      <c r="BF1677" s="171"/>
      <c r="BG1677" s="171"/>
      <c r="BH1677" s="171"/>
      <c r="BI1677" s="171"/>
      <c r="BJ1677" s="171"/>
      <c r="BK1677" s="171"/>
      <c r="BL1677" s="171"/>
      <c r="BM1677" s="171"/>
      <c r="BN1677" s="171"/>
      <c r="BO1677" s="171"/>
      <c r="BP1677" s="171"/>
    </row>
    <row r="1678" spans="9:68" x14ac:dyDescent="0.25">
      <c r="I1678" s="171">
        <v>25.13</v>
      </c>
      <c r="J1678" s="175">
        <v>0.97172016817304829</v>
      </c>
      <c r="K1678" s="171">
        <v>0.97177438870695498</v>
      </c>
      <c r="L1678" s="171">
        <v>0.97851159504616536</v>
      </c>
      <c r="M1678" s="171">
        <v>0.97774524327373857</v>
      </c>
      <c r="N1678" s="171">
        <v>0.96963894166005493</v>
      </c>
      <c r="O1678" s="171">
        <v>0.97022112559522911</v>
      </c>
      <c r="P1678" s="171">
        <v>0.97503698692098839</v>
      </c>
      <c r="Q1678" s="171">
        <v>0.97513058381462547</v>
      </c>
      <c r="R1678" s="171">
        <v>0.98105732843766813</v>
      </c>
      <c r="S1678" s="171">
        <v>0.97873955944466573</v>
      </c>
      <c r="T1678" s="171">
        <v>0.98065838640884884</v>
      </c>
      <c r="U1678" s="173">
        <v>0.98318192412295502</v>
      </c>
      <c r="V1678" s="171">
        <v>0.96661537122079022</v>
      </c>
      <c r="W1678" s="171">
        <v>0.96832764233903934</v>
      </c>
      <c r="X1678" s="171">
        <v>0.96708585730791097</v>
      </c>
      <c r="Y1678" s="171">
        <v>0.97490755441750065</v>
      </c>
      <c r="Z1678" s="171">
        <v>0.95659540377650609</v>
      </c>
      <c r="AA1678" s="171">
        <v>0.964163928315797</v>
      </c>
      <c r="AB1678" s="171">
        <v>0.98133521728707729</v>
      </c>
      <c r="AC1678" s="171">
        <v>0.96085919404464204</v>
      </c>
      <c r="AD1678" s="171">
        <v>0.97170426383641872</v>
      </c>
      <c r="AE1678" s="171">
        <v>0.97548461797770314</v>
      </c>
      <c r="AF1678" s="171">
        <v>0.98273588404645096</v>
      </c>
      <c r="AG1678" s="173">
        <v>0.97402063005296902</v>
      </c>
      <c r="AH1678" s="171"/>
      <c r="AI1678" s="173">
        <v>25.13</v>
      </c>
      <c r="AJ1678" s="171">
        <v>0.91646466529927273</v>
      </c>
      <c r="AK1678" s="171">
        <v>0.9886024423337858</v>
      </c>
      <c r="AL1678" s="171">
        <v>0.97654267500154723</v>
      </c>
      <c r="AM1678" s="171">
        <v>0.92998618148318779</v>
      </c>
      <c r="AN1678" s="171">
        <v>0.93655385208755171</v>
      </c>
      <c r="AO1678" s="171">
        <v>0.93869096934548479</v>
      </c>
      <c r="AP1678" s="173">
        <v>0.96909173068233168</v>
      </c>
      <c r="AQ1678" s="171">
        <v>0.80338654012079369</v>
      </c>
      <c r="AR1678" s="171">
        <v>0.92382436520304345</v>
      </c>
      <c r="AS1678" s="171">
        <v>0.88334133461353803</v>
      </c>
      <c r="AT1678" s="171">
        <v>0.95544388609715247</v>
      </c>
      <c r="AU1678" s="171">
        <v>0.94598075611788779</v>
      </c>
      <c r="AV1678" s="171">
        <v>0.92340807174887896</v>
      </c>
      <c r="AW1678" s="171">
        <v>0.89372457156947349</v>
      </c>
      <c r="AX1678" s="173">
        <v>0.88396821687310123</v>
      </c>
      <c r="AY1678" s="171"/>
      <c r="AZ1678" s="171"/>
      <c r="BA1678" s="171"/>
      <c r="BB1678" s="171"/>
      <c r="BC1678" s="171"/>
      <c r="BD1678" s="171"/>
      <c r="BE1678" s="171"/>
      <c r="BF1678" s="171"/>
      <c r="BG1678" s="171"/>
      <c r="BH1678" s="171"/>
      <c r="BI1678" s="171"/>
      <c r="BJ1678" s="171"/>
      <c r="BK1678" s="171"/>
      <c r="BL1678" s="171"/>
      <c r="BM1678" s="171"/>
      <c r="BN1678" s="171"/>
      <c r="BO1678" s="171"/>
      <c r="BP1678" s="171"/>
    </row>
    <row r="1679" spans="9:68" x14ac:dyDescent="0.25">
      <c r="I1679" s="171">
        <v>25.145</v>
      </c>
      <c r="J1679" s="175">
        <v>0.9733562574485527</v>
      </c>
      <c r="K1679" s="171">
        <v>0.97282923236007168</v>
      </c>
      <c r="L1679" s="171">
        <v>0.97494370526448371</v>
      </c>
      <c r="M1679" s="171">
        <v>0.97582365372129287</v>
      </c>
      <c r="N1679" s="171">
        <v>0.96762398464286759</v>
      </c>
      <c r="O1679" s="171">
        <v>0.97754258269459327</v>
      </c>
      <c r="P1679" s="171">
        <v>0.97201018935952122</v>
      </c>
      <c r="Q1679" s="171">
        <v>0.9754677229061568</v>
      </c>
      <c r="R1679" s="171">
        <v>0.98365553916969761</v>
      </c>
      <c r="S1679" s="171">
        <v>0.97957198345093843</v>
      </c>
      <c r="T1679" s="171">
        <v>0.98166665382064744</v>
      </c>
      <c r="U1679" s="173">
        <v>0.97828418933306782</v>
      </c>
      <c r="V1679" s="171">
        <v>0.96979864057629583</v>
      </c>
      <c r="W1679" s="171">
        <v>0.97367792180190305</v>
      </c>
      <c r="X1679" s="171">
        <v>0.97450717087882355</v>
      </c>
      <c r="Y1679" s="171">
        <v>0.97369004369590895</v>
      </c>
      <c r="Z1679" s="171">
        <v>0.94603480845589238</v>
      </c>
      <c r="AA1679" s="171">
        <v>0.95959301710872213</v>
      </c>
      <c r="AB1679" s="171">
        <v>0.97251273249768744</v>
      </c>
      <c r="AC1679" s="171">
        <v>0.96085919404464204</v>
      </c>
      <c r="AD1679" s="171">
        <v>0.97417311702599296</v>
      </c>
      <c r="AE1679" s="171">
        <v>0.98454812601849129</v>
      </c>
      <c r="AF1679" s="171">
        <v>0.98151588554356961</v>
      </c>
      <c r="AG1679" s="173">
        <v>0.97095731057035761</v>
      </c>
      <c r="AH1679" s="171"/>
      <c r="AI1679" s="173">
        <v>25.145</v>
      </c>
      <c r="AJ1679" s="171">
        <v>0.90154764124557141</v>
      </c>
      <c r="AK1679" s="171">
        <v>0.97469470827679794</v>
      </c>
      <c r="AL1679" s="171">
        <v>0.98873553258649516</v>
      </c>
      <c r="AM1679" s="171">
        <v>0.93726393367111949</v>
      </c>
      <c r="AN1679" s="171">
        <v>0.9175585768006943</v>
      </c>
      <c r="AO1679" s="171">
        <v>0.92087821043910545</v>
      </c>
      <c r="AP1679" s="173">
        <v>0.95634884771802986</v>
      </c>
      <c r="AQ1679" s="171">
        <v>0.7849439171699738</v>
      </c>
      <c r="AR1679" s="171">
        <v>0.91557429645247046</v>
      </c>
      <c r="AS1679" s="171">
        <v>0.89134261481837085</v>
      </c>
      <c r="AT1679" s="171">
        <v>0.93291457286432156</v>
      </c>
      <c r="AU1679" s="171">
        <v>0.96348208197590723</v>
      </c>
      <c r="AV1679" s="171">
        <v>0.89578475336322883</v>
      </c>
      <c r="AW1679" s="171">
        <v>0.88780668228331894</v>
      </c>
      <c r="AX1679" s="173">
        <v>0.87590558541715346</v>
      </c>
      <c r="AY1679" s="171"/>
      <c r="AZ1679" s="171"/>
      <c r="BA1679" s="171"/>
      <c r="BB1679" s="171"/>
      <c r="BC1679" s="171"/>
      <c r="BD1679" s="171"/>
      <c r="BE1679" s="171"/>
      <c r="BF1679" s="171"/>
      <c r="BG1679" s="171"/>
      <c r="BH1679" s="171"/>
      <c r="BI1679" s="171"/>
      <c r="BJ1679" s="171"/>
      <c r="BK1679" s="171"/>
      <c r="BL1679" s="171"/>
      <c r="BM1679" s="171"/>
      <c r="BN1679" s="171"/>
      <c r="BO1679" s="171"/>
      <c r="BP1679" s="171"/>
    </row>
    <row r="1680" spans="9:68" x14ac:dyDescent="0.25">
      <c r="I1680" s="171">
        <v>25.16</v>
      </c>
      <c r="J1680" s="175">
        <v>0.97177029889317446</v>
      </c>
      <c r="K1680" s="171">
        <v>0.97282658061957195</v>
      </c>
      <c r="L1680" s="171">
        <v>0.9732567255384712</v>
      </c>
      <c r="M1680" s="171">
        <v>0.97325451204320756</v>
      </c>
      <c r="N1680" s="171">
        <v>0.97369857864673071</v>
      </c>
      <c r="O1680" s="171">
        <v>0.97411831002451321</v>
      </c>
      <c r="P1680" s="171">
        <v>0.98004278028696779</v>
      </c>
      <c r="Q1680" s="171">
        <v>0.97581149110447873</v>
      </c>
      <c r="R1680" s="171">
        <v>0.98640819949008429</v>
      </c>
      <c r="S1680" s="171">
        <v>0.97851422659298282</v>
      </c>
      <c r="T1680" s="171">
        <v>0.9759051957669661</v>
      </c>
      <c r="U1680" s="173">
        <v>0.98093237475456718</v>
      </c>
      <c r="V1680" s="171">
        <v>0.97272124524831105</v>
      </c>
      <c r="W1680" s="171">
        <v>0.9704722798025408</v>
      </c>
      <c r="X1680" s="171">
        <v>0.97139751156988241</v>
      </c>
      <c r="Y1680" s="171">
        <v>0.97498869051010628</v>
      </c>
      <c r="Z1680" s="171">
        <v>0.95209380300618784</v>
      </c>
      <c r="AA1680" s="171">
        <v>0.96105062272641761</v>
      </c>
      <c r="AB1680" s="171">
        <v>0.9753234047059135</v>
      </c>
      <c r="AC1680" s="171">
        <v>0.95329284734786068</v>
      </c>
      <c r="AD1680" s="171">
        <v>0.97722973957280501</v>
      </c>
      <c r="AE1680" s="171">
        <v>0.98749635851300122</v>
      </c>
      <c r="AF1680" s="171">
        <v>0.98291099599851994</v>
      </c>
      <c r="AG1680" s="173">
        <v>0.97048403184338494</v>
      </c>
      <c r="AH1680" s="171"/>
      <c r="AI1680" s="173">
        <v>25.16</v>
      </c>
      <c r="AJ1680" s="171">
        <v>0.90863322767107957</v>
      </c>
      <c r="AK1680" s="171">
        <v>0.97028493894165546</v>
      </c>
      <c r="AL1680" s="171">
        <v>0.9792040601596832</v>
      </c>
      <c r="AM1680" s="171">
        <v>0.92869645324735151</v>
      </c>
      <c r="AN1680" s="171">
        <v>0.90974833670812871</v>
      </c>
      <c r="AO1680" s="171">
        <v>0.92253521126760574</v>
      </c>
      <c r="AP1680" s="173">
        <v>0.96710347943967445</v>
      </c>
      <c r="AQ1680" s="171">
        <v>0.82021138912855907</v>
      </c>
      <c r="AR1680" s="171">
        <v>0.91493262443853707</v>
      </c>
      <c r="AS1680" s="171">
        <v>0.91134581533045289</v>
      </c>
      <c r="AT1680" s="171">
        <v>0.91256281407035167</v>
      </c>
      <c r="AU1680" s="171">
        <v>0.9693158572619136</v>
      </c>
      <c r="AV1680" s="171">
        <v>0.91461883408071754</v>
      </c>
      <c r="AW1680" s="171">
        <v>0.90802613734434723</v>
      </c>
      <c r="AX1680" s="173">
        <v>0.88642206122925926</v>
      </c>
      <c r="AY1680" s="171"/>
      <c r="AZ1680" s="171"/>
      <c r="BA1680" s="171"/>
      <c r="BB1680" s="171"/>
      <c r="BC1680" s="171"/>
      <c r="BD1680" s="171"/>
      <c r="BE1680" s="171"/>
      <c r="BF1680" s="171"/>
      <c r="BG1680" s="171"/>
      <c r="BH1680" s="171"/>
      <c r="BI1680" s="171"/>
      <c r="BJ1680" s="171"/>
      <c r="BK1680" s="171"/>
      <c r="BL1680" s="171"/>
      <c r="BM1680" s="171"/>
      <c r="BN1680" s="171"/>
      <c r="BO1680" s="171"/>
      <c r="BP1680" s="171"/>
    </row>
    <row r="1681" spans="9:68" x14ac:dyDescent="0.25">
      <c r="I1681" s="171">
        <v>25.175000000000001</v>
      </c>
      <c r="J1681" s="175">
        <v>0.97170796388766056</v>
      </c>
      <c r="K1681" s="171">
        <v>0.96460659532092874</v>
      </c>
      <c r="L1681" s="171">
        <v>0.97436469362703504</v>
      </c>
      <c r="M1681" s="171">
        <v>0.97467503281584333</v>
      </c>
      <c r="N1681" s="171">
        <v>0.96975325521323907</v>
      </c>
      <c r="O1681" s="171">
        <v>0.97109725608157071</v>
      </c>
      <c r="P1681" s="171">
        <v>0.97155486482972497</v>
      </c>
      <c r="Q1681" s="171">
        <v>0.97886686085648966</v>
      </c>
      <c r="R1681" s="171">
        <v>0.97823810453601379</v>
      </c>
      <c r="S1681" s="171">
        <v>0.97567655269638731</v>
      </c>
      <c r="T1681" s="171">
        <v>0.97343021252624951</v>
      </c>
      <c r="U1681" s="173">
        <v>0.97348537340111152</v>
      </c>
      <c r="V1681" s="171">
        <v>0.96871759920665601</v>
      </c>
      <c r="W1681" s="171">
        <v>0.97084560912396478</v>
      </c>
      <c r="X1681" s="171">
        <v>0.97230064551304762</v>
      </c>
      <c r="Y1681" s="171">
        <v>0.97325017755549803</v>
      </c>
      <c r="Z1681" s="171">
        <v>0.95408049416258645</v>
      </c>
      <c r="AA1681" s="171">
        <v>0.958373500768124</v>
      </c>
      <c r="AB1681" s="171">
        <v>0.9691491360432265</v>
      </c>
      <c r="AC1681" s="171">
        <v>0.95264349669851001</v>
      </c>
      <c r="AD1681" s="171">
        <v>0.97649967452291619</v>
      </c>
      <c r="AE1681" s="171">
        <v>0.98502116541269447</v>
      </c>
      <c r="AF1681" s="171">
        <v>0.97567169566897716</v>
      </c>
      <c r="AG1681" s="173">
        <v>0.97533328908182548</v>
      </c>
      <c r="AH1681" s="171"/>
      <c r="AI1681" s="173">
        <v>25.175000000000001</v>
      </c>
      <c r="AJ1681" s="171">
        <v>0.92681335073652782</v>
      </c>
      <c r="AK1681" s="171">
        <v>0.97822252374491181</v>
      </c>
      <c r="AL1681" s="171">
        <v>0.99412019558086273</v>
      </c>
      <c r="AM1681" s="171">
        <v>0.93265776140027667</v>
      </c>
      <c r="AN1681" s="171">
        <v>0.919487031144538</v>
      </c>
      <c r="AO1681" s="171">
        <v>0.92515879591273142</v>
      </c>
      <c r="AP1681" s="173">
        <v>0.95228197017623117</v>
      </c>
      <c r="AQ1681" s="171">
        <v>0.79184641932700595</v>
      </c>
      <c r="AR1681" s="171">
        <v>0.91117425978549837</v>
      </c>
      <c r="AS1681" s="171">
        <v>0.90510481677068333</v>
      </c>
      <c r="AT1681" s="171">
        <v>0.92780569514237854</v>
      </c>
      <c r="AU1681" s="171">
        <v>0.96348208197590723</v>
      </c>
      <c r="AV1681" s="171">
        <v>0.89139013452914795</v>
      </c>
      <c r="AW1681" s="171">
        <v>0.89125878436690908</v>
      </c>
      <c r="AX1681" s="173">
        <v>0.87987847627950455</v>
      </c>
      <c r="AY1681" s="171"/>
      <c r="AZ1681" s="171"/>
      <c r="BA1681" s="171"/>
      <c r="BB1681" s="171"/>
      <c r="BC1681" s="171"/>
      <c r="BD1681" s="171"/>
      <c r="BE1681" s="171"/>
      <c r="BF1681" s="171"/>
      <c r="BG1681" s="171"/>
      <c r="BH1681" s="171"/>
      <c r="BI1681" s="171"/>
      <c r="BJ1681" s="171"/>
      <c r="BK1681" s="171"/>
      <c r="BL1681" s="171"/>
      <c r="BM1681" s="171"/>
      <c r="BN1681" s="171"/>
      <c r="BO1681" s="171"/>
      <c r="BP1681" s="171"/>
    </row>
    <row r="1682" spans="9:68" x14ac:dyDescent="0.25">
      <c r="I1682" s="171">
        <v>25.19</v>
      </c>
      <c r="J1682" s="175">
        <v>0.97081421300171389</v>
      </c>
      <c r="K1682" s="171">
        <v>0.9689494928052933</v>
      </c>
      <c r="L1682" s="171">
        <v>0.97604171767198189</v>
      </c>
      <c r="M1682" s="171">
        <v>0.97526955684502947</v>
      </c>
      <c r="N1682" s="171">
        <v>0.97525870926011315</v>
      </c>
      <c r="O1682" s="171">
        <v>0.9719070231178234</v>
      </c>
      <c r="P1682" s="171">
        <v>0.98117595029709048</v>
      </c>
      <c r="Q1682" s="171">
        <v>0.97792266644418291</v>
      </c>
      <c r="R1682" s="171">
        <v>0.97951212238829655</v>
      </c>
      <c r="S1682" s="171">
        <v>0.97584609117383803</v>
      </c>
      <c r="T1682" s="171">
        <v>0.9769670728235581</v>
      </c>
      <c r="U1682" s="173">
        <v>0.97874401242013997</v>
      </c>
      <c r="V1682" s="171">
        <v>0.96622263930960417</v>
      </c>
      <c r="W1682" s="171">
        <v>0.96679755033779113</v>
      </c>
      <c r="X1682" s="171">
        <v>0.96817050276214633</v>
      </c>
      <c r="Y1682" s="171">
        <v>0.97357261870812817</v>
      </c>
      <c r="Z1682" s="171">
        <v>0.95305075449677346</v>
      </c>
      <c r="AA1682" s="171">
        <v>0.95236234626002036</v>
      </c>
      <c r="AB1682" s="171">
        <v>0.97098621154697451</v>
      </c>
      <c r="AC1682" s="171">
        <v>0.96092372578619245</v>
      </c>
      <c r="AD1682" s="171">
        <v>0.97697819573356881</v>
      </c>
      <c r="AE1682" s="171">
        <v>0.97642173314483216</v>
      </c>
      <c r="AF1682" s="171">
        <v>0.98118560500605279</v>
      </c>
      <c r="AG1682" s="173">
        <v>0.96478918139135583</v>
      </c>
      <c r="AH1682" s="171"/>
      <c r="AI1682" s="173">
        <v>25.19</v>
      </c>
      <c r="AJ1682" s="171">
        <v>0.92681335073652782</v>
      </c>
      <c r="AK1682" s="171">
        <v>0.9886024423337858</v>
      </c>
      <c r="AL1682" s="171">
        <v>0.9896020300798416</v>
      </c>
      <c r="AM1682" s="171">
        <v>0.90557346844771991</v>
      </c>
      <c r="AN1682" s="171">
        <v>0.95487416835406425</v>
      </c>
      <c r="AO1682" s="171">
        <v>0.92170671085335565</v>
      </c>
      <c r="AP1682" s="173">
        <v>0.9812019882512425</v>
      </c>
      <c r="AQ1682" s="171">
        <v>0.82873166522864505</v>
      </c>
      <c r="AR1682" s="171">
        <v>0.94096617471812261</v>
      </c>
      <c r="AS1682" s="171">
        <v>0.91078572571611449</v>
      </c>
      <c r="AT1682" s="171">
        <v>0.93174204355108881</v>
      </c>
      <c r="AU1682" s="171">
        <v>0.96189105235245098</v>
      </c>
      <c r="AV1682" s="171">
        <v>0.93094170403587451</v>
      </c>
      <c r="AW1682" s="171">
        <v>0.87769695475280485</v>
      </c>
      <c r="AX1682" s="173">
        <v>0.91645244215938315</v>
      </c>
      <c r="AY1682" s="171"/>
      <c r="AZ1682" s="171"/>
      <c r="BA1682" s="171"/>
      <c r="BB1682" s="171"/>
      <c r="BC1682" s="171"/>
      <c r="BD1682" s="171"/>
      <c r="BE1682" s="171"/>
      <c r="BF1682" s="171"/>
      <c r="BG1682" s="171"/>
      <c r="BH1682" s="171"/>
      <c r="BI1682" s="171"/>
      <c r="BJ1682" s="171"/>
      <c r="BK1682" s="171"/>
      <c r="BL1682" s="171"/>
      <c r="BM1682" s="171"/>
      <c r="BN1682" s="171"/>
      <c r="BO1682" s="171"/>
      <c r="BP1682" s="171"/>
    </row>
    <row r="1683" spans="9:68" x14ac:dyDescent="0.25">
      <c r="I1683" s="171">
        <v>25.204999999999998</v>
      </c>
      <c r="J1683" s="175">
        <v>0.97547004701557849</v>
      </c>
      <c r="K1683" s="171">
        <v>0.97222901738337075</v>
      </c>
      <c r="L1683" s="171">
        <v>0.97984895398514793</v>
      </c>
      <c r="M1683" s="171">
        <v>0.97440979893351987</v>
      </c>
      <c r="N1683" s="171">
        <v>0.97035112473858498</v>
      </c>
      <c r="O1683" s="171">
        <v>0.97554114080701382</v>
      </c>
      <c r="P1683" s="171">
        <v>0.97900524088924223</v>
      </c>
      <c r="Q1683" s="171">
        <v>0.98005642278426874</v>
      </c>
      <c r="R1683" s="171">
        <v>0.98111543430242898</v>
      </c>
      <c r="S1683" s="171">
        <v>0.97487066004395329</v>
      </c>
      <c r="T1683" s="171">
        <v>0.97948239961087447</v>
      </c>
      <c r="U1683" s="173">
        <v>0.98076412676748781</v>
      </c>
      <c r="V1683" s="171">
        <v>0.97132415255332261</v>
      </c>
      <c r="W1683" s="171">
        <v>0.97068276660798958</v>
      </c>
      <c r="X1683" s="171">
        <v>0.96609815704623425</v>
      </c>
      <c r="Y1683" s="171">
        <v>0.97496366307173188</v>
      </c>
      <c r="Z1683" s="171">
        <v>0.94568117982937827</v>
      </c>
      <c r="AA1683" s="171">
        <v>0.96006133190892873</v>
      </c>
      <c r="AB1683" s="171">
        <v>0.97309885756809666</v>
      </c>
      <c r="AC1683" s="171">
        <v>0.96148146440959215</v>
      </c>
      <c r="AD1683" s="171">
        <v>0.98140594641815648</v>
      </c>
      <c r="AE1683" s="171">
        <v>0.97944146748110306</v>
      </c>
      <c r="AF1683" s="171">
        <v>0.97990680641587835</v>
      </c>
      <c r="AG1683" s="173">
        <v>0.97506369119527747</v>
      </c>
      <c r="AH1683" s="171"/>
      <c r="AI1683" s="173">
        <v>25.204999999999998</v>
      </c>
      <c r="AJ1683" s="171">
        <v>0.91581204549692352</v>
      </c>
      <c r="AK1683" s="171">
        <v>0.98364993215739482</v>
      </c>
      <c r="AL1683" s="171">
        <v>0.99913350250665356</v>
      </c>
      <c r="AM1683" s="171">
        <v>0.94122524182404455</v>
      </c>
      <c r="AN1683" s="171">
        <v>0.93452897502651622</v>
      </c>
      <c r="AO1683" s="171">
        <v>0.94214305440486057</v>
      </c>
      <c r="AP1683" s="173">
        <v>0.9536375960234974</v>
      </c>
      <c r="AQ1683" s="171">
        <v>0.81104400345125083</v>
      </c>
      <c r="AR1683" s="171">
        <v>0.94481620680172329</v>
      </c>
      <c r="AS1683" s="171">
        <v>0.90734517522803637</v>
      </c>
      <c r="AT1683" s="171">
        <v>0.91708542713567842</v>
      </c>
      <c r="AU1683" s="171">
        <v>0.96984620046973247</v>
      </c>
      <c r="AV1683" s="171">
        <v>0.89704035874439458</v>
      </c>
      <c r="AW1683" s="171">
        <v>0.85155961040562189</v>
      </c>
      <c r="AX1683" s="173">
        <v>0.90184622575368067</v>
      </c>
      <c r="AY1683" s="171"/>
      <c r="AZ1683" s="171"/>
      <c r="BA1683" s="171"/>
      <c r="BB1683" s="171"/>
      <c r="BC1683" s="171"/>
      <c r="BD1683" s="171"/>
      <c r="BE1683" s="171"/>
      <c r="BF1683" s="171"/>
      <c r="BG1683" s="171"/>
      <c r="BH1683" s="171"/>
      <c r="BI1683" s="171"/>
      <c r="BJ1683" s="171"/>
      <c r="BK1683" s="171"/>
      <c r="BL1683" s="171"/>
      <c r="BM1683" s="171"/>
      <c r="BN1683" s="171"/>
      <c r="BO1683" s="171"/>
      <c r="BP1683" s="171"/>
    </row>
    <row r="1684" spans="9:68" x14ac:dyDescent="0.25">
      <c r="I1684" s="171">
        <v>25.22</v>
      </c>
      <c r="J1684" s="175">
        <v>0.97085647913425854</v>
      </c>
      <c r="K1684" s="171">
        <v>0.97294440544262184</v>
      </c>
      <c r="L1684" s="171">
        <v>0.98355951334922054</v>
      </c>
      <c r="M1684" s="171">
        <v>0.97350208466034938</v>
      </c>
      <c r="N1684" s="171">
        <v>0.97000531760984499</v>
      </c>
      <c r="O1684" s="171">
        <v>0.97549316942805286</v>
      </c>
      <c r="P1684" s="171">
        <v>0.98108239684848386</v>
      </c>
      <c r="Q1684" s="171">
        <v>0.98371273114031321</v>
      </c>
      <c r="R1684" s="171">
        <v>0.98124454401962102</v>
      </c>
      <c r="S1684" s="171">
        <v>0.97795304952664053</v>
      </c>
      <c r="T1684" s="171">
        <v>0.9826590405911978</v>
      </c>
      <c r="U1684" s="173">
        <v>0.97764020395302942</v>
      </c>
      <c r="V1684" s="171">
        <v>0.96478610219789462</v>
      </c>
      <c r="W1684" s="171">
        <v>0.97232660874781629</v>
      </c>
      <c r="X1684" s="171">
        <v>0.97323972722671515</v>
      </c>
      <c r="Y1684" s="171">
        <v>0.97253175289747162</v>
      </c>
      <c r="Z1684" s="171">
        <v>0.9613029898720622</v>
      </c>
      <c r="AA1684" s="171">
        <v>0.95960769333745444</v>
      </c>
      <c r="AB1684" s="171">
        <v>0.97491561916779546</v>
      </c>
      <c r="AC1684" s="171">
        <v>0.96577282522269225</v>
      </c>
      <c r="AD1684" s="171">
        <v>0.97474355697273996</v>
      </c>
      <c r="AE1684" s="171">
        <v>0.98082609165840606</v>
      </c>
      <c r="AF1684" s="171">
        <v>0.9838460570835178</v>
      </c>
      <c r="AG1684" s="173">
        <v>0.97855931250857375</v>
      </c>
      <c r="AH1684" s="171"/>
      <c r="AI1684" s="173">
        <v>25.22</v>
      </c>
      <c r="AJ1684" s="171">
        <v>0.91646466529927273</v>
      </c>
      <c r="AK1684" s="171">
        <v>0.98758480325644526</v>
      </c>
      <c r="AL1684" s="171">
        <v>0.98737389366837902</v>
      </c>
      <c r="AM1684" s="171">
        <v>0.94712114233072331</v>
      </c>
      <c r="AN1684" s="171">
        <v>0.93260052068267296</v>
      </c>
      <c r="AO1684" s="171">
        <v>0.92170671085335565</v>
      </c>
      <c r="AP1684" s="173">
        <v>0.97849073655671048</v>
      </c>
      <c r="AQ1684" s="171">
        <v>0.80791630716134588</v>
      </c>
      <c r="AR1684" s="171">
        <v>0.94417453478779012</v>
      </c>
      <c r="AS1684" s="171">
        <v>0.91078572571611449</v>
      </c>
      <c r="AT1684" s="171">
        <v>0.91599664991624785</v>
      </c>
      <c r="AU1684" s="171">
        <v>0.94916281536480041</v>
      </c>
      <c r="AV1684" s="171">
        <v>0.8808071748878924</v>
      </c>
      <c r="AW1684" s="171">
        <v>0.90469732462088503</v>
      </c>
      <c r="AX1684" s="173">
        <v>0.90757186258471612</v>
      </c>
      <c r="AY1684" s="171"/>
      <c r="AZ1684" s="171"/>
      <c r="BA1684" s="171"/>
      <c r="BB1684" s="171"/>
      <c r="BC1684" s="171"/>
      <c r="BD1684" s="171"/>
      <c r="BE1684" s="171"/>
      <c r="BF1684" s="171"/>
      <c r="BG1684" s="171"/>
      <c r="BH1684" s="171"/>
      <c r="BI1684" s="171"/>
      <c r="BJ1684" s="171"/>
      <c r="BK1684" s="171"/>
      <c r="BL1684" s="171"/>
      <c r="BM1684" s="171"/>
      <c r="BN1684" s="171"/>
      <c r="BO1684" s="171"/>
      <c r="BP1684" s="171"/>
    </row>
    <row r="1685" spans="9:68" x14ac:dyDescent="0.25">
      <c r="I1685" s="171">
        <v>25.234999999999999</v>
      </c>
      <c r="J1685" s="175">
        <v>0.96917835035053201</v>
      </c>
      <c r="K1685" s="171">
        <v>0.97296499520353541</v>
      </c>
      <c r="L1685" s="171">
        <v>0.98079104636172298</v>
      </c>
      <c r="M1685" s="171">
        <v>0.97533356902035839</v>
      </c>
      <c r="N1685" s="171">
        <v>0.97137834504187182</v>
      </c>
      <c r="O1685" s="171">
        <v>0.97131485954259622</v>
      </c>
      <c r="P1685" s="171">
        <v>0.98180698795784727</v>
      </c>
      <c r="Q1685" s="171">
        <v>0.97923451040233944</v>
      </c>
      <c r="R1685" s="171">
        <v>0.9767036522770135</v>
      </c>
      <c r="S1685" s="171">
        <v>0.97900376653300736</v>
      </c>
      <c r="T1685" s="171">
        <v>0.98121071729008114</v>
      </c>
      <c r="U1685" s="173">
        <v>0.97805944535402589</v>
      </c>
      <c r="V1685" s="171">
        <v>0.97163783559224992</v>
      </c>
      <c r="W1685" s="171">
        <v>0.96998164638034501</v>
      </c>
      <c r="X1685" s="171">
        <v>0.97754540033668447</v>
      </c>
      <c r="Y1685" s="171">
        <v>0.97681352643473607</v>
      </c>
      <c r="Z1685" s="171">
        <v>0.96142233810534106</v>
      </c>
      <c r="AA1685" s="171">
        <v>0.96769123878605767</v>
      </c>
      <c r="AB1685" s="171">
        <v>0.98212310262621094</v>
      </c>
      <c r="AC1685" s="171">
        <v>0.95631201097039609</v>
      </c>
      <c r="AD1685" s="171">
        <v>0.97415626431249314</v>
      </c>
      <c r="AE1685" s="171">
        <v>0.97792633816577201</v>
      </c>
      <c r="AF1685" s="171">
        <v>0.97832602976832916</v>
      </c>
      <c r="AG1685" s="173">
        <v>0.96599022041676075</v>
      </c>
      <c r="AH1685" s="171"/>
      <c r="AI1685" s="173">
        <v>25.234999999999999</v>
      </c>
      <c r="AJ1685" s="171">
        <v>0.89250419541301496</v>
      </c>
      <c r="AK1685" s="171">
        <v>0.99104477611940289</v>
      </c>
      <c r="AL1685" s="171">
        <v>0.98916878133316821</v>
      </c>
      <c r="AM1685" s="171">
        <v>0.95108245048364837</v>
      </c>
      <c r="AN1685" s="171">
        <v>0.94899238260534191</v>
      </c>
      <c r="AO1685" s="171">
        <v>0.88608119304059663</v>
      </c>
      <c r="AP1685" s="173">
        <v>0.96439222774514244</v>
      </c>
      <c r="AQ1685" s="171">
        <v>0.82484900776531511</v>
      </c>
      <c r="AR1685" s="171">
        <v>0.93079108992574944</v>
      </c>
      <c r="AS1685" s="171">
        <v>0.88734197471595455</v>
      </c>
      <c r="AT1685" s="171">
        <v>0.93291457286432156</v>
      </c>
      <c r="AU1685" s="171">
        <v>0.94810212894916301</v>
      </c>
      <c r="AV1685" s="171">
        <v>0.91775784753363243</v>
      </c>
      <c r="AW1685" s="171">
        <v>0.90802613734434723</v>
      </c>
      <c r="AX1685" s="173">
        <v>0.90184622575368067</v>
      </c>
      <c r="AY1685" s="171"/>
      <c r="AZ1685" s="171"/>
      <c r="BA1685" s="171"/>
      <c r="BB1685" s="171"/>
      <c r="BC1685" s="171"/>
      <c r="BD1685" s="171"/>
      <c r="BE1685" s="171"/>
      <c r="BF1685" s="171"/>
      <c r="BG1685" s="171"/>
      <c r="BH1685" s="171"/>
      <c r="BI1685" s="171"/>
      <c r="BJ1685" s="171"/>
      <c r="BK1685" s="171"/>
      <c r="BL1685" s="171"/>
      <c r="BM1685" s="171"/>
      <c r="BN1685" s="171"/>
      <c r="BO1685" s="171"/>
      <c r="BP1685" s="171"/>
    </row>
    <row r="1686" spans="9:68" x14ac:dyDescent="0.25">
      <c r="I1686" s="171">
        <v>25.25</v>
      </c>
      <c r="J1686" s="175">
        <v>0.97849534352327827</v>
      </c>
      <c r="K1686" s="171">
        <v>0.97495634837633804</v>
      </c>
      <c r="L1686" s="171">
        <v>0.98002961970045022</v>
      </c>
      <c r="M1686" s="171">
        <v>0.97691475421356433</v>
      </c>
      <c r="N1686" s="171">
        <v>0.97563010331657263</v>
      </c>
      <c r="O1686" s="171">
        <v>0.97680207612254599</v>
      </c>
      <c r="P1686" s="171">
        <v>0.98263434592806242</v>
      </c>
      <c r="Q1686" s="171">
        <v>0.9780592624634783</v>
      </c>
      <c r="R1686" s="171">
        <v>0.98325014786398934</v>
      </c>
      <c r="S1686" s="171">
        <v>0.98037694499729167</v>
      </c>
      <c r="T1686" s="171">
        <v>0.97433278795102007</v>
      </c>
      <c r="U1686" s="173">
        <v>0.9812290849640084</v>
      </c>
      <c r="V1686" s="171">
        <v>0.97226593884586909</v>
      </c>
      <c r="W1686" s="171">
        <v>0.97479994035839779</v>
      </c>
      <c r="X1686" s="171">
        <v>0.96603325948023999</v>
      </c>
      <c r="Y1686" s="171">
        <v>0.97105117524135931</v>
      </c>
      <c r="Z1686" s="171">
        <v>0.9601481044702036</v>
      </c>
      <c r="AA1686" s="171">
        <v>0.96580656834269574</v>
      </c>
      <c r="AB1686" s="171">
        <v>0.97532704466338105</v>
      </c>
      <c r="AC1686" s="171">
        <v>0.96532225538436722</v>
      </c>
      <c r="AD1686" s="171">
        <v>0.97509406285341604</v>
      </c>
      <c r="AE1686" s="171">
        <v>0.98196260577137451</v>
      </c>
      <c r="AF1686" s="171">
        <v>0.97934038124670453</v>
      </c>
      <c r="AG1686" s="173">
        <v>0.97208014833105438</v>
      </c>
      <c r="AH1686" s="171"/>
      <c r="AI1686" s="173">
        <v>25.25</v>
      </c>
      <c r="AJ1686" s="171">
        <v>0.9118963266828265</v>
      </c>
      <c r="AK1686" s="171">
        <v>0.98812754409769343</v>
      </c>
      <c r="AL1686" s="171">
        <v>0.98372222566070433</v>
      </c>
      <c r="AM1686" s="171">
        <v>0.94647627821280511</v>
      </c>
      <c r="AN1686" s="171">
        <v>0.93134702535917469</v>
      </c>
      <c r="AO1686" s="171">
        <v>0.90389395194697597</v>
      </c>
      <c r="AP1686" s="173">
        <v>0.96303660189787621</v>
      </c>
      <c r="AQ1686" s="171">
        <v>0.7926013805004315</v>
      </c>
      <c r="AR1686" s="171">
        <v>0.91557429645247046</v>
      </c>
      <c r="AS1686" s="171">
        <v>0.91422627620419272</v>
      </c>
      <c r="AT1686" s="171">
        <v>0.93065326633165835</v>
      </c>
      <c r="AU1686" s="171">
        <v>0.93484354875369324</v>
      </c>
      <c r="AV1686" s="171">
        <v>0.90017937219730948</v>
      </c>
      <c r="AW1686" s="171">
        <v>0.90642337566268016</v>
      </c>
      <c r="AX1686" s="173">
        <v>0.88805795746669769</v>
      </c>
      <c r="AY1686" s="171"/>
      <c r="AZ1686" s="171"/>
      <c r="BA1686" s="171"/>
      <c r="BB1686" s="171"/>
      <c r="BC1686" s="171"/>
      <c r="BD1686" s="171"/>
      <c r="BE1686" s="171"/>
      <c r="BF1686" s="171"/>
      <c r="BG1686" s="171"/>
      <c r="BH1686" s="171"/>
      <c r="BI1686" s="171"/>
      <c r="BJ1686" s="171"/>
      <c r="BK1686" s="171"/>
      <c r="BL1686" s="171"/>
      <c r="BM1686" s="171"/>
      <c r="BN1686" s="171"/>
      <c r="BO1686" s="171"/>
      <c r="BP1686" s="171"/>
    </row>
    <row r="1687" spans="9:68" x14ac:dyDescent="0.25">
      <c r="I1687" s="171">
        <v>25.265000000000001</v>
      </c>
      <c r="J1687" s="175">
        <v>0.97157363686425524</v>
      </c>
      <c r="K1687" s="171">
        <v>0.97321760959002235</v>
      </c>
      <c r="L1687" s="171">
        <v>0.98071718659963192</v>
      </c>
      <c r="M1687" s="171">
        <v>0.97524450640118943</v>
      </c>
      <c r="N1687" s="171">
        <v>0.97508919712876452</v>
      </c>
      <c r="O1687" s="171">
        <v>0.96687387183126972</v>
      </c>
      <c r="P1687" s="171">
        <v>0.97771161746218993</v>
      </c>
      <c r="Q1687" s="171">
        <v>0.97934994200054615</v>
      </c>
      <c r="R1687" s="171">
        <v>0.97916059192709037</v>
      </c>
      <c r="S1687" s="171">
        <v>0.97883452239671442</v>
      </c>
      <c r="T1687" s="171">
        <v>0.97891322694519134</v>
      </c>
      <c r="U1687" s="173">
        <v>0.98119368475173219</v>
      </c>
      <c r="V1687" s="171">
        <v>0.97077869180994358</v>
      </c>
      <c r="W1687" s="171">
        <v>0.97319263430288261</v>
      </c>
      <c r="X1687" s="171">
        <v>0.97384112382948329</v>
      </c>
      <c r="Y1687" s="171">
        <v>0.97562193754851012</v>
      </c>
      <c r="Z1687" s="171">
        <v>0.96012115794047292</v>
      </c>
      <c r="AA1687" s="171">
        <v>0.96827004442409692</v>
      </c>
      <c r="AB1687" s="171">
        <v>0.98028168858729936</v>
      </c>
      <c r="AC1687" s="171">
        <v>0.9581551988384287</v>
      </c>
      <c r="AD1687" s="171">
        <v>0.97336504277615676</v>
      </c>
      <c r="AE1687" s="171">
        <v>0.97568389352421903</v>
      </c>
      <c r="AF1687" s="171">
        <v>0.98269951801694966</v>
      </c>
      <c r="AG1687" s="173">
        <v>0.96765489134042237</v>
      </c>
      <c r="AH1687" s="171"/>
      <c r="AI1687" s="173">
        <v>25.265000000000001</v>
      </c>
      <c r="AJ1687" s="171">
        <v>0.9118963266828265</v>
      </c>
      <c r="AK1687" s="171">
        <v>0.98609226594301225</v>
      </c>
      <c r="AL1687" s="171">
        <v>0.99139691774463079</v>
      </c>
      <c r="AM1687" s="171">
        <v>0.96296637494242288</v>
      </c>
      <c r="AN1687" s="171">
        <v>0.93983222447208559</v>
      </c>
      <c r="AO1687" s="171">
        <v>0.92170671085335565</v>
      </c>
      <c r="AP1687" s="173">
        <v>0.95499322187076363</v>
      </c>
      <c r="AQ1687" s="171">
        <v>0.80877911993097473</v>
      </c>
      <c r="AR1687" s="171">
        <v>0.94096617471812261</v>
      </c>
      <c r="AS1687" s="171">
        <v>0.9193470955352856</v>
      </c>
      <c r="AT1687" s="171">
        <v>0.89849246231155777</v>
      </c>
      <c r="AU1687" s="171">
        <v>0.95234487461171302</v>
      </c>
      <c r="AV1687" s="171">
        <v>0.91022421524663688</v>
      </c>
      <c r="AW1687" s="171">
        <v>0.87436814202934277</v>
      </c>
      <c r="AX1687" s="173">
        <v>0.90021032951624225</v>
      </c>
      <c r="AY1687" s="171"/>
      <c r="AZ1687" s="171"/>
      <c r="BA1687" s="171"/>
      <c r="BB1687" s="171"/>
      <c r="BC1687" s="171"/>
      <c r="BD1687" s="171"/>
      <c r="BE1687" s="171"/>
      <c r="BF1687" s="171"/>
      <c r="BG1687" s="171"/>
      <c r="BH1687" s="171"/>
      <c r="BI1687" s="171"/>
      <c r="BJ1687" s="171"/>
      <c r="BK1687" s="171"/>
      <c r="BL1687" s="171"/>
      <c r="BM1687" s="171"/>
      <c r="BN1687" s="171"/>
      <c r="BO1687" s="171"/>
      <c r="BP1687" s="171"/>
    </row>
    <row r="1688" spans="9:68" x14ac:dyDescent="0.25">
      <c r="I1688" s="171">
        <v>25.28</v>
      </c>
      <c r="J1688" s="175">
        <v>0.9720783195313567</v>
      </c>
      <c r="K1688" s="171">
        <v>0.96900717276815074</v>
      </c>
      <c r="L1688" s="171">
        <v>0.97656370182409191</v>
      </c>
      <c r="M1688" s="171">
        <v>0.97457438944853225</v>
      </c>
      <c r="N1688" s="171">
        <v>0.97328930089066357</v>
      </c>
      <c r="O1688" s="171">
        <v>0.97413672392245987</v>
      </c>
      <c r="P1688" s="171">
        <v>0.97504360906103948</v>
      </c>
      <c r="Q1688" s="171">
        <v>0.98629106672572187</v>
      </c>
      <c r="R1688" s="171">
        <v>0.9792471106621029</v>
      </c>
      <c r="S1688" s="171">
        <v>0.97721461268093657</v>
      </c>
      <c r="T1688" s="171">
        <v>0.97957274076812695</v>
      </c>
      <c r="U1688" s="173">
        <v>0.98610665847346068</v>
      </c>
      <c r="V1688" s="171">
        <v>0.97223414403169295</v>
      </c>
      <c r="W1688" s="171">
        <v>0.97419143778576167</v>
      </c>
      <c r="X1688" s="171">
        <v>0.97129923067010893</v>
      </c>
      <c r="Y1688" s="171">
        <v>0.97061817500946201</v>
      </c>
      <c r="Z1688" s="171">
        <v>0.95284038252716108</v>
      </c>
      <c r="AA1688" s="171">
        <v>0.96892061492185011</v>
      </c>
      <c r="AB1688" s="171">
        <v>0.97202501496426952</v>
      </c>
      <c r="AC1688" s="171">
        <v>0.96232901969370466</v>
      </c>
      <c r="AD1688" s="171">
        <v>0.97433880638135884</v>
      </c>
      <c r="AE1688" s="171">
        <v>0.9737719966970908</v>
      </c>
      <c r="AF1688" s="171">
        <v>0.98335892670370384</v>
      </c>
      <c r="AG1688" s="173">
        <v>0.97172567605241145</v>
      </c>
      <c r="AH1688" s="171"/>
      <c r="AI1688" s="173">
        <v>25.28</v>
      </c>
      <c r="AJ1688" s="171">
        <v>0.92681335073652782</v>
      </c>
      <c r="AK1688" s="171">
        <v>0.98812754409769343</v>
      </c>
      <c r="AL1688" s="171">
        <v>0.98644550349693627</v>
      </c>
      <c r="AM1688" s="171">
        <v>0.95172731460156612</v>
      </c>
      <c r="AN1688" s="171">
        <v>0.93260052068267296</v>
      </c>
      <c r="AO1688" s="171">
        <v>0.90223695111847579</v>
      </c>
      <c r="AP1688" s="173">
        <v>0.93953908721192936</v>
      </c>
      <c r="AQ1688" s="171">
        <v>0.76952113891285567</v>
      </c>
      <c r="AR1688" s="171">
        <v>0.92767439728664414</v>
      </c>
      <c r="AS1688" s="171">
        <v>0.92734837574011841</v>
      </c>
      <c r="AT1688" s="171">
        <v>0.91876046901172526</v>
      </c>
      <c r="AU1688" s="171">
        <v>0.94704144253352518</v>
      </c>
      <c r="AV1688" s="171">
        <v>0.89139013452914795</v>
      </c>
      <c r="AW1688" s="171">
        <v>0.89877943533473059</v>
      </c>
      <c r="AX1688" s="173">
        <v>0.88724000934797842</v>
      </c>
      <c r="AY1688" s="171"/>
      <c r="AZ1688" s="171"/>
      <c r="BA1688" s="171"/>
      <c r="BB1688" s="171"/>
      <c r="BC1688" s="171"/>
      <c r="BD1688" s="171"/>
      <c r="BE1688" s="171"/>
      <c r="BF1688" s="171"/>
      <c r="BG1688" s="171"/>
      <c r="BH1688" s="171"/>
      <c r="BI1688" s="171"/>
      <c r="BJ1688" s="171"/>
      <c r="BK1688" s="171"/>
      <c r="BL1688" s="171"/>
      <c r="BM1688" s="171"/>
      <c r="BN1688" s="171"/>
      <c r="BO1688" s="171"/>
      <c r="BP1688" s="171"/>
    </row>
    <row r="1689" spans="9:68" x14ac:dyDescent="0.25">
      <c r="I1689" s="171">
        <v>25.295000000000002</v>
      </c>
      <c r="J1689" s="175">
        <v>0.97421557879696508</v>
      </c>
      <c r="K1689" s="171">
        <v>0.97177280335481298</v>
      </c>
      <c r="L1689" s="171">
        <v>0.9765564644998711</v>
      </c>
      <c r="M1689" s="171">
        <v>0.97850713277715673</v>
      </c>
      <c r="N1689" s="171">
        <v>0.97030508029167084</v>
      </c>
      <c r="O1689" s="171">
        <v>0.98035627789149937</v>
      </c>
      <c r="P1689" s="171">
        <v>0.98108648944620303</v>
      </c>
      <c r="Q1689" s="171">
        <v>0.98323901152710635</v>
      </c>
      <c r="R1689" s="171">
        <v>0.98069433331439637</v>
      </c>
      <c r="S1689" s="171">
        <v>0.98190405203738063</v>
      </c>
      <c r="T1689" s="171">
        <v>0.9804313204699584</v>
      </c>
      <c r="U1689" s="173">
        <v>0.98323372907291962</v>
      </c>
      <c r="V1689" s="171">
        <v>0.96988627565221519</v>
      </c>
      <c r="W1689" s="171">
        <v>0.9801487339953564</v>
      </c>
      <c r="X1689" s="171">
        <v>0.96257679987749134</v>
      </c>
      <c r="Y1689" s="171">
        <v>0.9687183271994052</v>
      </c>
      <c r="Z1689" s="171">
        <v>0.96053745291519776</v>
      </c>
      <c r="AA1689" s="171">
        <v>0.98156122896229303</v>
      </c>
      <c r="AB1689" s="171">
        <v>0.96752668934470465</v>
      </c>
      <c r="AC1689" s="171">
        <v>0.96785339771142787</v>
      </c>
      <c r="AD1689" s="171">
        <v>0.97502884718103777</v>
      </c>
      <c r="AE1689" s="171">
        <v>0.97615902605458837</v>
      </c>
      <c r="AF1689" s="171">
        <v>0.98192228099629253</v>
      </c>
      <c r="AG1689" s="173">
        <v>0.9764304432673544</v>
      </c>
      <c r="AH1689" s="171"/>
      <c r="AI1689" s="173">
        <v>25.295000000000002</v>
      </c>
      <c r="AJ1689" s="171">
        <v>0.95338429983218342</v>
      </c>
      <c r="AK1689" s="171">
        <v>0.97272727272727288</v>
      </c>
      <c r="AL1689" s="171">
        <v>1</v>
      </c>
      <c r="AM1689" s="171">
        <v>0.93265776140027667</v>
      </c>
      <c r="AN1689" s="171">
        <v>0.9260437759136052</v>
      </c>
      <c r="AO1689" s="171">
        <v>0.9286108809721072</v>
      </c>
      <c r="AP1689" s="173">
        <v>0.93483958427474012</v>
      </c>
      <c r="AQ1689" s="171">
        <v>0.78181622088006886</v>
      </c>
      <c r="AR1689" s="171">
        <v>0.93528279402328374</v>
      </c>
      <c r="AS1689" s="171">
        <v>0.93935029604736753</v>
      </c>
      <c r="AT1689" s="171">
        <v>0.92948073701842537</v>
      </c>
      <c r="AU1689" s="171">
        <v>0.94120766724751881</v>
      </c>
      <c r="AV1689" s="171">
        <v>0.92278026905829613</v>
      </c>
      <c r="AW1689" s="171">
        <v>0.90136851189742317</v>
      </c>
      <c r="AX1689" s="173">
        <v>0.88724000934797842</v>
      </c>
      <c r="AY1689" s="171"/>
      <c r="AZ1689" s="171"/>
      <c r="BA1689" s="171"/>
      <c r="BB1689" s="171"/>
      <c r="BC1689" s="171"/>
      <c r="BD1689" s="171"/>
      <c r="BE1689" s="171"/>
      <c r="BF1689" s="171"/>
      <c r="BG1689" s="171"/>
      <c r="BH1689" s="171"/>
      <c r="BI1689" s="171"/>
      <c r="BJ1689" s="171"/>
      <c r="BK1689" s="171"/>
      <c r="BL1689" s="171"/>
      <c r="BM1689" s="171"/>
      <c r="BN1689" s="171"/>
      <c r="BO1689" s="171"/>
      <c r="BP1689" s="171"/>
    </row>
    <row r="1690" spans="9:68" x14ac:dyDescent="0.25">
      <c r="I1690" s="171">
        <v>25.31</v>
      </c>
      <c r="J1690" s="175">
        <v>0.97730933845810719</v>
      </c>
      <c r="K1690" s="171">
        <v>0.96813123839846027</v>
      </c>
      <c r="L1690" s="171">
        <v>0.98196846068268495</v>
      </c>
      <c r="M1690" s="171">
        <v>0.98144356102413666</v>
      </c>
      <c r="N1690" s="171">
        <v>0.97695609291774144</v>
      </c>
      <c r="O1690" s="171">
        <v>0.97661356384231768</v>
      </c>
      <c r="P1690" s="171">
        <v>0.97782117092250131</v>
      </c>
      <c r="Q1690" s="171">
        <v>0.98362539963227402</v>
      </c>
      <c r="R1690" s="171">
        <v>0.97982715285063871</v>
      </c>
      <c r="S1690" s="171">
        <v>0.98142681603184734</v>
      </c>
      <c r="T1690" s="171">
        <v>0.98296509626091089</v>
      </c>
      <c r="U1690" s="173">
        <v>0.98415405062110928</v>
      </c>
      <c r="V1690" s="171">
        <v>0.97365179737955687</v>
      </c>
      <c r="W1690" s="171">
        <v>0.969437024756854</v>
      </c>
      <c r="X1690" s="171">
        <v>0.96234416709692516</v>
      </c>
      <c r="Y1690" s="171">
        <v>0.97423768282231349</v>
      </c>
      <c r="Z1690" s="171">
        <v>0.95566906358524117</v>
      </c>
      <c r="AA1690" s="171">
        <v>0.96395583986221745</v>
      </c>
      <c r="AB1690" s="171">
        <v>0.96812141795094664</v>
      </c>
      <c r="AC1690" s="171">
        <v>0.97177542953940477</v>
      </c>
      <c r="AD1690" s="171">
        <v>0.97632060584931324</v>
      </c>
      <c r="AE1690" s="171">
        <v>0.96805518397144963</v>
      </c>
      <c r="AF1690" s="171">
        <v>0.98782639357970092</v>
      </c>
      <c r="AG1690" s="173">
        <v>0.96893570698421549</v>
      </c>
      <c r="AH1690" s="171"/>
      <c r="AI1690" s="173">
        <v>25.31</v>
      </c>
      <c r="AJ1690" s="171">
        <v>0.91646466529927273</v>
      </c>
      <c r="AK1690" s="171">
        <v>0.97225237449118052</v>
      </c>
      <c r="AL1690" s="171">
        <v>0.99727672216376806</v>
      </c>
      <c r="AM1690" s="171">
        <v>0.96563795485951209</v>
      </c>
      <c r="AN1690" s="171">
        <v>0.92151190820557349</v>
      </c>
      <c r="AO1690" s="171">
        <v>0.87241093620546817</v>
      </c>
      <c r="AP1690" s="173">
        <v>0.93755083596927258</v>
      </c>
      <c r="AQ1690" s="171">
        <v>0.81492666091458132</v>
      </c>
      <c r="AR1690" s="171">
        <v>0.92382436520304345</v>
      </c>
      <c r="AS1690" s="171">
        <v>0.93310929748759797</v>
      </c>
      <c r="AT1690" s="171">
        <v>0.91147403685092132</v>
      </c>
      <c r="AU1690" s="171">
        <v>0.94969315857261927</v>
      </c>
      <c r="AV1690" s="171">
        <v>0.9039461883408072</v>
      </c>
      <c r="AW1690" s="171">
        <v>0.88620392060165198</v>
      </c>
      <c r="AX1690" s="173">
        <v>0.85802757653657402</v>
      </c>
      <c r="AY1690" s="171"/>
      <c r="AZ1690" s="171"/>
      <c r="BA1690" s="171"/>
      <c r="BB1690" s="171"/>
      <c r="BC1690" s="171"/>
      <c r="BD1690" s="171"/>
      <c r="BE1690" s="171"/>
      <c r="BF1690" s="171"/>
      <c r="BG1690" s="171"/>
      <c r="BH1690" s="171"/>
      <c r="BI1690" s="171"/>
      <c r="BJ1690" s="171"/>
      <c r="BK1690" s="171"/>
      <c r="BL1690" s="171"/>
      <c r="BM1690" s="171"/>
      <c r="BN1690" s="171"/>
      <c r="BO1690" s="171"/>
      <c r="BP1690" s="171"/>
    </row>
    <row r="1691" spans="9:68" x14ac:dyDescent="0.25">
      <c r="I1691" s="171">
        <v>25.324999999999999</v>
      </c>
      <c r="J1691" s="175">
        <v>0.9771229936789666</v>
      </c>
      <c r="K1691" s="171">
        <v>0.96999719378675231</v>
      </c>
      <c r="L1691" s="171">
        <v>0.98229948224867103</v>
      </c>
      <c r="M1691" s="171">
        <v>0.97947656326679222</v>
      </c>
      <c r="N1691" s="171">
        <v>0.97370034340610356</v>
      </c>
      <c r="O1691" s="171">
        <v>0.98441784406082578</v>
      </c>
      <c r="P1691" s="171">
        <v>0.97896781140199685</v>
      </c>
      <c r="Q1691" s="171">
        <v>0.97724259360428578</v>
      </c>
      <c r="R1691" s="171">
        <v>0.97483091501368258</v>
      </c>
      <c r="S1691" s="171">
        <v>0.98516921742155861</v>
      </c>
      <c r="T1691" s="171">
        <v>0.98191904230104454</v>
      </c>
      <c r="U1691" s="173">
        <v>0.98449362776396909</v>
      </c>
      <c r="V1691" s="171">
        <v>0.96525448289919913</v>
      </c>
      <c r="W1691" s="171">
        <v>0.97452821649576038</v>
      </c>
      <c r="X1691" s="171">
        <v>0.97036100031600336</v>
      </c>
      <c r="Y1691" s="171">
        <v>0.98517430913118975</v>
      </c>
      <c r="Z1691" s="171">
        <v>0.95495955242101482</v>
      </c>
      <c r="AA1691" s="171">
        <v>0.96167045141087826</v>
      </c>
      <c r="AB1691" s="171">
        <v>0.97183070006309258</v>
      </c>
      <c r="AC1691" s="171">
        <v>0.96382650180343177</v>
      </c>
      <c r="AD1691" s="171">
        <v>0.98164238433542261</v>
      </c>
      <c r="AE1691" s="171">
        <v>0.9711506639121813</v>
      </c>
      <c r="AF1691" s="171">
        <v>0.98975525697525801</v>
      </c>
      <c r="AG1691" s="173">
        <v>0.9707235918063909</v>
      </c>
      <c r="AH1691" s="171"/>
      <c r="AI1691" s="173">
        <v>25.324999999999999</v>
      </c>
      <c r="AJ1691" s="171">
        <v>0.93781465597613256</v>
      </c>
      <c r="AK1691" s="171">
        <v>0.99504748982360913</v>
      </c>
      <c r="AL1691" s="171">
        <v>0.99368694683418968</v>
      </c>
      <c r="AM1691" s="171">
        <v>0.94454168585905107</v>
      </c>
      <c r="AN1691" s="171">
        <v>0.93134702535917469</v>
      </c>
      <c r="AO1691" s="171">
        <v>0.89629936481634931</v>
      </c>
      <c r="AP1691" s="173">
        <v>0.96168097605061009</v>
      </c>
      <c r="AQ1691" s="171">
        <v>0.79486626402070759</v>
      </c>
      <c r="AR1691" s="171">
        <v>0.92006600055000487</v>
      </c>
      <c r="AS1691" s="171">
        <v>0.92278764602336372</v>
      </c>
      <c r="AT1691" s="171">
        <v>0.93793969849246228</v>
      </c>
      <c r="AU1691" s="171">
        <v>0.97560421244033635</v>
      </c>
      <c r="AV1691" s="171">
        <v>0.92403587443946189</v>
      </c>
      <c r="AW1691" s="171">
        <v>0.89964246085562805</v>
      </c>
      <c r="AX1691" s="173">
        <v>0.89051180182285572</v>
      </c>
      <c r="AY1691" s="171"/>
      <c r="AZ1691" s="171"/>
      <c r="BA1691" s="171"/>
      <c r="BB1691" s="171"/>
      <c r="BC1691" s="171"/>
      <c r="BD1691" s="171"/>
      <c r="BE1691" s="171"/>
      <c r="BF1691" s="171"/>
      <c r="BG1691" s="171"/>
      <c r="BH1691" s="171"/>
      <c r="BI1691" s="171"/>
      <c r="BJ1691" s="171"/>
      <c r="BK1691" s="171"/>
      <c r="BL1691" s="171"/>
      <c r="BM1691" s="171"/>
      <c r="BN1691" s="171"/>
      <c r="BO1691" s="171"/>
      <c r="BP1691" s="171"/>
    </row>
    <row r="1692" spans="9:68" x14ac:dyDescent="0.25">
      <c r="I1692" s="171">
        <v>25.34</v>
      </c>
      <c r="J1692" s="175">
        <v>0.97295167487374723</v>
      </c>
      <c r="K1692" s="171">
        <v>0.96953259555853499</v>
      </c>
      <c r="L1692" s="171">
        <v>0.98026836801843886</v>
      </c>
      <c r="M1692" s="171">
        <v>0.9802870614766922</v>
      </c>
      <c r="N1692" s="171">
        <v>0.96700052818980176</v>
      </c>
      <c r="O1692" s="171">
        <v>0.98340355973347848</v>
      </c>
      <c r="P1692" s="171">
        <v>0.97188992116143957</v>
      </c>
      <c r="Q1692" s="171">
        <v>0.97852913963562171</v>
      </c>
      <c r="R1692" s="171">
        <v>0.97700680154621189</v>
      </c>
      <c r="S1692" s="171">
        <v>0.98367992050342579</v>
      </c>
      <c r="T1692" s="171">
        <v>0.9850679302886286</v>
      </c>
      <c r="U1692" s="173">
        <v>0.97678062537135002</v>
      </c>
      <c r="V1692" s="171">
        <v>0.96837463136715873</v>
      </c>
      <c r="W1692" s="171">
        <v>0.97284004998619844</v>
      </c>
      <c r="X1692" s="171">
        <v>0.96744142802666999</v>
      </c>
      <c r="Y1692" s="171">
        <v>0.9777308812961375</v>
      </c>
      <c r="Z1692" s="171">
        <v>0.95757491515244775</v>
      </c>
      <c r="AA1692" s="171">
        <v>0.96746161994832658</v>
      </c>
      <c r="AB1692" s="171">
        <v>0.97654170582378486</v>
      </c>
      <c r="AC1692" s="171">
        <v>0.97206927943396448</v>
      </c>
      <c r="AD1692" s="171">
        <v>0.98673909069457233</v>
      </c>
      <c r="AE1692" s="171">
        <v>0.97445631158927215</v>
      </c>
      <c r="AF1692" s="171">
        <v>0.98085656913409525</v>
      </c>
      <c r="AG1692" s="173">
        <v>0.97407068735867175</v>
      </c>
      <c r="AH1692" s="171"/>
      <c r="AI1692" s="173">
        <v>25.34</v>
      </c>
      <c r="AJ1692" s="171">
        <v>0.93650941637143381</v>
      </c>
      <c r="AK1692" s="171">
        <v>0.96879240162822244</v>
      </c>
      <c r="AL1692" s="171">
        <v>0.97604753357677787</v>
      </c>
      <c r="AM1692" s="171">
        <v>0.95043758636573017</v>
      </c>
      <c r="AN1692" s="171">
        <v>0.89460997010895771</v>
      </c>
      <c r="AO1692" s="171">
        <v>0.90555095277547648</v>
      </c>
      <c r="AP1692" s="173">
        <v>0.91947582467239042</v>
      </c>
      <c r="AQ1692" s="171">
        <v>0.80187661777394303</v>
      </c>
      <c r="AR1692" s="171">
        <v>0.92574938124484374</v>
      </c>
      <c r="AS1692" s="171">
        <v>0.91078572571611449</v>
      </c>
      <c r="AT1692" s="171">
        <v>0.90753768844221105</v>
      </c>
      <c r="AU1692" s="171">
        <v>0.96560345480718246</v>
      </c>
      <c r="AV1692" s="171">
        <v>0.91838565022421526</v>
      </c>
      <c r="AW1692" s="171">
        <v>0.9207249414375539</v>
      </c>
      <c r="AX1692" s="173">
        <v>0.89366674456648754</v>
      </c>
      <c r="AY1692" s="171"/>
      <c r="AZ1692" s="171"/>
      <c r="BA1692" s="171"/>
      <c r="BB1692" s="171"/>
      <c r="BC1692" s="171"/>
      <c r="BD1692" s="171"/>
      <c r="BE1692" s="171"/>
      <c r="BF1692" s="171"/>
      <c r="BG1692" s="171"/>
      <c r="BH1692" s="171"/>
      <c r="BI1692" s="171"/>
      <c r="BJ1692" s="171"/>
      <c r="BK1692" s="171"/>
      <c r="BL1692" s="171"/>
      <c r="BM1692" s="171"/>
      <c r="BN1692" s="171"/>
      <c r="BO1692" s="171"/>
      <c r="BP1692" s="171"/>
    </row>
    <row r="1693" spans="9:68" x14ac:dyDescent="0.25">
      <c r="I1693" s="171">
        <v>25.355</v>
      </c>
      <c r="J1693" s="175">
        <v>0.97471589774836265</v>
      </c>
      <c r="K1693" s="171">
        <v>0.97107327559914169</v>
      </c>
      <c r="L1693" s="171">
        <v>0.98112463256282412</v>
      </c>
      <c r="M1693" s="171">
        <v>0.98133580287555289</v>
      </c>
      <c r="N1693" s="171">
        <v>0.96825185269676717</v>
      </c>
      <c r="O1693" s="171">
        <v>0.97154311845965324</v>
      </c>
      <c r="P1693" s="171">
        <v>0.97735720881872523</v>
      </c>
      <c r="Q1693" s="171">
        <v>0.98689340641142875</v>
      </c>
      <c r="R1693" s="171">
        <v>0.97859240053432073</v>
      </c>
      <c r="S1693" s="171">
        <v>0.9802927632709505</v>
      </c>
      <c r="T1693" s="171">
        <v>0.98083799495889978</v>
      </c>
      <c r="U1693" s="173">
        <v>0.98084216260658708</v>
      </c>
      <c r="V1693" s="171">
        <v>0.97068472981510678</v>
      </c>
      <c r="W1693" s="171">
        <v>0.96175295236076241</v>
      </c>
      <c r="X1693" s="171">
        <v>0.97965442826415272</v>
      </c>
      <c r="Y1693" s="171">
        <v>0.97226150366374198</v>
      </c>
      <c r="Z1693" s="171">
        <v>0.96710577080724869</v>
      </c>
      <c r="AA1693" s="171">
        <v>0.9658127741320619</v>
      </c>
      <c r="AB1693" s="171">
        <v>0.97514692191960317</v>
      </c>
      <c r="AC1693" s="171">
        <v>0.96248746816626141</v>
      </c>
      <c r="AD1693" s="171">
        <v>0.98168946106609789</v>
      </c>
      <c r="AE1693" s="171">
        <v>0.97762861392864353</v>
      </c>
      <c r="AF1693" s="171">
        <v>0.9803162097056376</v>
      </c>
      <c r="AG1693" s="173">
        <v>0.97158364641275152</v>
      </c>
      <c r="AH1693" s="171"/>
      <c r="AI1693" s="173">
        <v>25.355</v>
      </c>
      <c r="AJ1693" s="171">
        <v>0.92942382994592565</v>
      </c>
      <c r="AK1693" s="171">
        <v>0.99056987788331086</v>
      </c>
      <c r="AL1693" s="171">
        <v>0.97245775824719949</v>
      </c>
      <c r="AM1693" s="171">
        <v>0.93726393367111949</v>
      </c>
      <c r="AN1693" s="171">
        <v>0.89595988814964833</v>
      </c>
      <c r="AO1693" s="171">
        <v>0.85114609223971271</v>
      </c>
      <c r="AP1693" s="173">
        <v>0.95969272480795287</v>
      </c>
      <c r="AQ1693" s="171">
        <v>0.80414150129421913</v>
      </c>
      <c r="AR1693" s="171">
        <v>0.91364928041067017</v>
      </c>
      <c r="AS1693" s="171">
        <v>0.89934389502320355</v>
      </c>
      <c r="AT1693" s="171">
        <v>0.90921273031825789</v>
      </c>
      <c r="AU1693" s="171">
        <v>0.96242139556026984</v>
      </c>
      <c r="AV1693" s="171">
        <v>0.9089686098654709</v>
      </c>
      <c r="AW1693" s="171">
        <v>0.90469732462088503</v>
      </c>
      <c r="AX1693" s="173">
        <v>0.91972423463426034</v>
      </c>
      <c r="AY1693" s="171"/>
      <c r="AZ1693" s="171"/>
      <c r="BA1693" s="171"/>
      <c r="BB1693" s="171"/>
      <c r="BC1693" s="171"/>
      <c r="BD1693" s="171"/>
      <c r="BE1693" s="171"/>
      <c r="BF1693" s="171"/>
      <c r="BG1693" s="171"/>
      <c r="BH1693" s="171"/>
      <c r="BI1693" s="171"/>
      <c r="BJ1693" s="171"/>
      <c r="BK1693" s="171"/>
      <c r="BL1693" s="171"/>
      <c r="BM1693" s="171"/>
      <c r="BN1693" s="171"/>
      <c r="BO1693" s="171"/>
      <c r="BP1693" s="171"/>
    </row>
    <row r="1694" spans="9:68" x14ac:dyDescent="0.25">
      <c r="I1694" s="171">
        <v>25.37</v>
      </c>
      <c r="J1694" s="175">
        <v>0.97280365922829837</v>
      </c>
      <c r="K1694" s="171">
        <v>0.97813437994123353</v>
      </c>
      <c r="L1694" s="171">
        <v>0.98051440557392111</v>
      </c>
      <c r="M1694" s="171">
        <v>0.97794721493429326</v>
      </c>
      <c r="N1694" s="171">
        <v>0.96788459466488885</v>
      </c>
      <c r="O1694" s="171">
        <v>0.97459324175657414</v>
      </c>
      <c r="P1694" s="171">
        <v>0.98039085470951393</v>
      </c>
      <c r="Q1694" s="171">
        <v>0.98311975298545562</v>
      </c>
      <c r="R1694" s="171">
        <v>0.97969978270029945</v>
      </c>
      <c r="S1694" s="171">
        <v>0.98175318440909365</v>
      </c>
      <c r="T1694" s="171">
        <v>0.98218150818810346</v>
      </c>
      <c r="U1694" s="173">
        <v>0.98214023718905685</v>
      </c>
      <c r="V1694" s="171">
        <v>0.97001738440730467</v>
      </c>
      <c r="W1694" s="171">
        <v>0.96608642067069972</v>
      </c>
      <c r="X1694" s="171">
        <v>0.96819587982322319</v>
      </c>
      <c r="Y1694" s="171">
        <v>0.96645138156293264</v>
      </c>
      <c r="Z1694" s="171">
        <v>0.95716300682209765</v>
      </c>
      <c r="AA1694" s="171">
        <v>0.95879991722773728</v>
      </c>
      <c r="AB1694" s="171">
        <v>0.98007450514962047</v>
      </c>
      <c r="AC1694" s="171">
        <v>0.97222599937772958</v>
      </c>
      <c r="AD1694" s="171">
        <v>0.98035172668294202</v>
      </c>
      <c r="AE1694" s="171">
        <v>0.97684154907261733</v>
      </c>
      <c r="AF1694" s="171">
        <v>0.97798294546385767</v>
      </c>
      <c r="AG1694" s="173">
        <v>0.97790191210765509</v>
      </c>
      <c r="AH1694" s="171"/>
      <c r="AI1694" s="173">
        <v>25.37</v>
      </c>
      <c r="AJ1694" s="171">
        <v>0.92681335073652782</v>
      </c>
      <c r="AK1694" s="171">
        <v>0.9871099050203529</v>
      </c>
      <c r="AL1694" s="171">
        <v>0.98328897691403128</v>
      </c>
      <c r="AM1694" s="171">
        <v>0.93588208198986655</v>
      </c>
      <c r="AN1694" s="171">
        <v>0.92083694918522818</v>
      </c>
      <c r="AO1694" s="171">
        <v>0.90306545153272588</v>
      </c>
      <c r="AP1694" s="173">
        <v>0.93149570718481711</v>
      </c>
      <c r="AQ1694" s="171">
        <v>0.82107420189818792</v>
      </c>
      <c r="AR1694" s="171">
        <v>0.8952241268677239</v>
      </c>
      <c r="AS1694" s="171">
        <v>0.91590654504720759</v>
      </c>
      <c r="AT1694" s="171">
        <v>0.93115577889447232</v>
      </c>
      <c r="AU1694" s="171">
        <v>0.94120766724751881</v>
      </c>
      <c r="AV1694" s="171">
        <v>0.89452914798206284</v>
      </c>
      <c r="AW1694" s="171">
        <v>0.90210824805819245</v>
      </c>
      <c r="AX1694" s="173">
        <v>0.89214769806029437</v>
      </c>
      <c r="AY1694" s="171"/>
      <c r="AZ1694" s="171"/>
      <c r="BA1694" s="171"/>
      <c r="BB1694" s="171"/>
      <c r="BC1694" s="171"/>
      <c r="BD1694" s="171"/>
      <c r="BE1694" s="171"/>
      <c r="BF1694" s="171"/>
      <c r="BG1694" s="171"/>
      <c r="BH1694" s="171"/>
      <c r="BI1694" s="171"/>
      <c r="BJ1694" s="171"/>
      <c r="BK1694" s="171"/>
      <c r="BL1694" s="171"/>
      <c r="BM1694" s="171"/>
      <c r="BN1694" s="171"/>
      <c r="BO1694" s="171"/>
      <c r="BP1694" s="171"/>
    </row>
    <row r="1695" spans="9:68" x14ac:dyDescent="0.25">
      <c r="I1695" s="171">
        <v>25.385000000000002</v>
      </c>
      <c r="J1695" s="175">
        <v>0.97345390487865124</v>
      </c>
      <c r="K1695" s="171">
        <v>0.97539483898198176</v>
      </c>
      <c r="L1695" s="171">
        <v>0.97808202174241499</v>
      </c>
      <c r="M1695" s="171">
        <v>0.97954554315333853</v>
      </c>
      <c r="N1695" s="171">
        <v>0.97036027886983534</v>
      </c>
      <c r="O1695" s="171">
        <v>0.97575874426803921</v>
      </c>
      <c r="P1695" s="171">
        <v>0.98083702755692725</v>
      </c>
      <c r="Q1695" s="171">
        <v>0.98771723226508001</v>
      </c>
      <c r="R1695" s="171">
        <v>0.98370645129455392</v>
      </c>
      <c r="S1695" s="171">
        <v>0.97738346116429164</v>
      </c>
      <c r="T1695" s="171">
        <v>0.98129829600383223</v>
      </c>
      <c r="U1695" s="173">
        <v>0.97860785217004054</v>
      </c>
      <c r="V1695" s="171">
        <v>0.96501983850249218</v>
      </c>
      <c r="W1695" s="171">
        <v>0.96263083079454992</v>
      </c>
      <c r="X1695" s="171">
        <v>0.96569879886038212</v>
      </c>
      <c r="Y1695" s="171">
        <v>0.97714915109732947</v>
      </c>
      <c r="Z1695" s="171">
        <v>0.95552637127169637</v>
      </c>
      <c r="AA1695" s="171">
        <v>0.96708178395844757</v>
      </c>
      <c r="AB1695" s="171">
        <v>0.96974448969266991</v>
      </c>
      <c r="AC1695" s="171">
        <v>0.9668473939547586</v>
      </c>
      <c r="AD1695" s="171">
        <v>0.97708036781897045</v>
      </c>
      <c r="AE1695" s="171">
        <v>0.9769396013629198</v>
      </c>
      <c r="AF1695" s="171">
        <v>0.98550456355157967</v>
      </c>
      <c r="AG1695" s="173">
        <v>0.97991048804988035</v>
      </c>
      <c r="AH1695" s="171"/>
      <c r="AI1695" s="173">
        <v>25.385000000000002</v>
      </c>
      <c r="AJ1695" s="171">
        <v>0.94368823419727743</v>
      </c>
      <c r="AK1695" s="171">
        <v>0.99803256445047484</v>
      </c>
      <c r="AL1695" s="171">
        <v>0.98013245033112595</v>
      </c>
      <c r="AM1695" s="171">
        <v>0.94647627821280511</v>
      </c>
      <c r="AN1695" s="171">
        <v>0.93722881110789713</v>
      </c>
      <c r="AO1695" s="171">
        <v>0.88511460922397156</v>
      </c>
      <c r="AP1695" s="173">
        <v>0.94830546769091717</v>
      </c>
      <c r="AQ1695" s="171">
        <v>0.81406384814495247</v>
      </c>
      <c r="AR1695" s="171">
        <v>0.93399944999541662</v>
      </c>
      <c r="AS1695" s="171">
        <v>0.90390462473995836</v>
      </c>
      <c r="AT1695" s="171">
        <v>0.90577889447236182</v>
      </c>
      <c r="AU1695" s="171">
        <v>0.96136070914463201</v>
      </c>
      <c r="AV1695" s="171">
        <v>0.90771300448430492</v>
      </c>
      <c r="AW1695" s="171">
        <v>0.91147823942793726</v>
      </c>
      <c r="AX1695" s="173">
        <v>0.90675391446599662</v>
      </c>
      <c r="AY1695" s="171"/>
      <c r="AZ1695" s="171"/>
      <c r="BA1695" s="171"/>
      <c r="BB1695" s="171"/>
      <c r="BC1695" s="171"/>
      <c r="BD1695" s="171"/>
      <c r="BE1695" s="171"/>
      <c r="BF1695" s="171"/>
      <c r="BG1695" s="171"/>
      <c r="BH1695" s="171"/>
      <c r="BI1695" s="171"/>
      <c r="BJ1695" s="171"/>
      <c r="BK1695" s="171"/>
      <c r="BL1695" s="171"/>
      <c r="BM1695" s="171"/>
      <c r="BN1695" s="171"/>
      <c r="BO1695" s="171"/>
      <c r="BP1695" s="171"/>
    </row>
    <row r="1696" spans="9:68" x14ac:dyDescent="0.25">
      <c r="I1696" s="171">
        <v>25.4</v>
      </c>
      <c r="J1696" s="175">
        <v>0.97671900314364224</v>
      </c>
      <c r="K1696" s="171">
        <v>0.97652315967850878</v>
      </c>
      <c r="L1696" s="171">
        <v>0.97867289772432009</v>
      </c>
      <c r="M1696" s="171">
        <v>0.98065727142216785</v>
      </c>
      <c r="N1696" s="171">
        <v>0.96702611511752157</v>
      </c>
      <c r="O1696" s="171">
        <v>0.96885159391970543</v>
      </c>
      <c r="P1696" s="171">
        <v>0.97855699087803827</v>
      </c>
      <c r="Q1696" s="171">
        <v>0.98547853137226138</v>
      </c>
      <c r="R1696" s="171">
        <v>0.98726747255364966</v>
      </c>
      <c r="S1696" s="171">
        <v>0.97844554153895802</v>
      </c>
      <c r="T1696" s="171">
        <v>0.98322989232951352</v>
      </c>
      <c r="U1696" s="173">
        <v>0.97899052755291405</v>
      </c>
      <c r="V1696" s="171">
        <v>0.96478972033449628</v>
      </c>
      <c r="W1696" s="171">
        <v>0.95975609709823484</v>
      </c>
      <c r="X1696" s="171">
        <v>0.96565665189541894</v>
      </c>
      <c r="Y1696" s="171">
        <v>0.97351154709319843</v>
      </c>
      <c r="Z1696" s="171">
        <v>0.95179829655208192</v>
      </c>
      <c r="AA1696" s="171">
        <v>0.97224756638812226</v>
      </c>
      <c r="AB1696" s="171">
        <v>0.97225685084116109</v>
      </c>
      <c r="AC1696" s="171">
        <v>0.96446375275124174</v>
      </c>
      <c r="AD1696" s="171">
        <v>0.97638091082523104</v>
      </c>
      <c r="AE1696" s="171">
        <v>0.98280480796201719</v>
      </c>
      <c r="AF1696" s="171">
        <v>0.98214110838604263</v>
      </c>
      <c r="AG1696" s="173">
        <v>0.97850321929719752</v>
      </c>
      <c r="AH1696" s="171"/>
      <c r="AI1696" s="173">
        <v>25.4</v>
      </c>
      <c r="AJ1696" s="171">
        <v>0.93781465597613256</v>
      </c>
      <c r="AK1696" s="171">
        <v>0.99748982360922656</v>
      </c>
      <c r="AL1696" s="171">
        <v>0.98557900600358983</v>
      </c>
      <c r="AM1696" s="171">
        <v>0.95172731460156612</v>
      </c>
      <c r="AN1696" s="171">
        <v>0.90974833670812871</v>
      </c>
      <c r="AO1696" s="171">
        <v>0.88773819386909714</v>
      </c>
      <c r="AP1696" s="173">
        <v>0.92815183009489366</v>
      </c>
      <c r="AQ1696" s="171">
        <v>0.80877911993097473</v>
      </c>
      <c r="AR1696" s="171">
        <v>0.93079108992574944</v>
      </c>
      <c r="AS1696" s="171">
        <v>0.91246599455912936</v>
      </c>
      <c r="AT1696" s="171">
        <v>0.9436348408710219</v>
      </c>
      <c r="AU1696" s="171">
        <v>0.95499659065080678</v>
      </c>
      <c r="AV1696" s="171">
        <v>0.89955156950672654</v>
      </c>
      <c r="AW1696" s="171">
        <v>0.89199852052767836</v>
      </c>
      <c r="AX1696" s="173">
        <v>0.90430007010983871</v>
      </c>
      <c r="AY1696" s="171"/>
      <c r="AZ1696" s="171"/>
      <c r="BA1696" s="171"/>
      <c r="BB1696" s="171"/>
      <c r="BC1696" s="171"/>
      <c r="BD1696" s="171"/>
      <c r="BE1696" s="171"/>
      <c r="BF1696" s="171"/>
      <c r="BG1696" s="171"/>
      <c r="BH1696" s="171"/>
      <c r="BI1696" s="171"/>
      <c r="BJ1696" s="171"/>
      <c r="BK1696" s="171"/>
      <c r="BL1696" s="171"/>
      <c r="BM1696" s="171"/>
      <c r="BN1696" s="171"/>
      <c r="BO1696" s="171"/>
      <c r="BP1696" s="171"/>
    </row>
    <row r="1697" spans="9:68" x14ac:dyDescent="0.25">
      <c r="I1697" s="171">
        <v>25.414999999999999</v>
      </c>
      <c r="J1697" s="175">
        <v>0.97300639739467709</v>
      </c>
      <c r="K1697" s="171">
        <v>0.97147697387034393</v>
      </c>
      <c r="L1697" s="171">
        <v>0.9768275228503932</v>
      </c>
      <c r="M1697" s="171">
        <v>0.98208864007579155</v>
      </c>
      <c r="N1697" s="171">
        <v>0.97389808930663302</v>
      </c>
      <c r="O1697" s="171">
        <v>0.97012561540516851</v>
      </c>
      <c r="P1697" s="171">
        <v>0.98049810481676403</v>
      </c>
      <c r="Q1697" s="171">
        <v>0.98522651925237903</v>
      </c>
      <c r="R1697" s="171">
        <v>0.97735401653054055</v>
      </c>
      <c r="S1697" s="171">
        <v>0.97794903503803654</v>
      </c>
      <c r="T1697" s="171">
        <v>0.98147364741090692</v>
      </c>
      <c r="U1697" s="173">
        <v>0.97768146101315068</v>
      </c>
      <c r="V1697" s="171">
        <v>0.96183420389288721</v>
      </c>
      <c r="W1697" s="171">
        <v>0.96794718917313161</v>
      </c>
      <c r="X1697" s="171">
        <v>0.96976840935110875</v>
      </c>
      <c r="Y1697" s="171">
        <v>0.97749226160505664</v>
      </c>
      <c r="Z1697" s="171">
        <v>0.95001975288304585</v>
      </c>
      <c r="AA1697" s="171">
        <v>0.97326329664702227</v>
      </c>
      <c r="AB1697" s="171">
        <v>0.97431530193998706</v>
      </c>
      <c r="AC1697" s="171">
        <v>0.97222715173025731</v>
      </c>
      <c r="AD1697" s="171">
        <v>0.97453879837764112</v>
      </c>
      <c r="AE1697" s="171">
        <v>0.97617886837773682</v>
      </c>
      <c r="AF1697" s="171">
        <v>0.98380901591161696</v>
      </c>
      <c r="AG1697" s="173">
        <v>0.97238826273005241</v>
      </c>
      <c r="AH1697" s="171"/>
      <c r="AI1697" s="173">
        <v>25.414999999999999</v>
      </c>
      <c r="AJ1697" s="171">
        <v>0.92289763192243124</v>
      </c>
      <c r="AK1697" s="171">
        <v>0.99009497964721849</v>
      </c>
      <c r="AL1697" s="171">
        <v>0.99777186358853742</v>
      </c>
      <c r="AM1697" s="171">
        <v>0.96232151082450512</v>
      </c>
      <c r="AN1697" s="171">
        <v>0.93192556166232765</v>
      </c>
      <c r="AO1697" s="171">
        <v>0.87834852250759465</v>
      </c>
      <c r="AP1697" s="173">
        <v>0.93691821057388158</v>
      </c>
      <c r="AQ1697" s="171">
        <v>0.79411130284728204</v>
      </c>
      <c r="AR1697" s="171">
        <v>0.96259968833073617</v>
      </c>
      <c r="AS1697" s="171">
        <v>0.90910545687309963</v>
      </c>
      <c r="AT1697" s="171">
        <v>0.92839195979899503</v>
      </c>
      <c r="AU1697" s="171">
        <v>0.96136070914463201</v>
      </c>
      <c r="AV1697" s="171">
        <v>0.90331838565022426</v>
      </c>
      <c r="AW1697" s="171">
        <v>0.85242263592651935</v>
      </c>
      <c r="AX1697" s="173">
        <v>0.88969385370413645</v>
      </c>
      <c r="AY1697" s="171"/>
      <c r="AZ1697" s="171"/>
      <c r="BA1697" s="171"/>
      <c r="BB1697" s="171"/>
      <c r="BC1697" s="171"/>
      <c r="BD1697" s="171"/>
      <c r="BE1697" s="171"/>
      <c r="BF1697" s="171"/>
      <c r="BG1697" s="171"/>
      <c r="BH1697" s="171"/>
      <c r="BI1697" s="171"/>
      <c r="BJ1697" s="171"/>
      <c r="BK1697" s="171"/>
      <c r="BL1697" s="171"/>
      <c r="BM1697" s="171"/>
      <c r="BN1697" s="171"/>
      <c r="BO1697" s="171"/>
      <c r="BP1697" s="171"/>
    </row>
    <row r="1698" spans="9:68" x14ac:dyDescent="0.25">
      <c r="I1698" s="171">
        <v>25.43</v>
      </c>
      <c r="J1698" s="175">
        <v>0.97727772553715153</v>
      </c>
      <c r="K1698" s="171">
        <v>0.97532043448269123</v>
      </c>
      <c r="L1698" s="171">
        <v>0.98146927174458309</v>
      </c>
      <c r="M1698" s="171">
        <v>0.98629510167994872</v>
      </c>
      <c r="N1698" s="171">
        <v>0.96938864402282188</v>
      </c>
      <c r="O1698" s="171">
        <v>0.98255155978732323</v>
      </c>
      <c r="P1698" s="171">
        <v>0.97910794602023188</v>
      </c>
      <c r="Q1698" s="171">
        <v>0.9846354545692434</v>
      </c>
      <c r="R1698" s="171">
        <v>0.97742454959495151</v>
      </c>
      <c r="S1698" s="171">
        <v>0.97988652152030487</v>
      </c>
      <c r="T1698" s="171">
        <v>0.98564378681042975</v>
      </c>
      <c r="U1698" s="173">
        <v>0.97925206885667437</v>
      </c>
      <c r="V1698" s="171">
        <v>0.96608481408741342</v>
      </c>
      <c r="W1698" s="171">
        <v>0.96510408522514657</v>
      </c>
      <c r="X1698" s="171">
        <v>0.96710807777604246</v>
      </c>
      <c r="Y1698" s="171">
        <v>0.98294112493221542</v>
      </c>
      <c r="Z1698" s="171">
        <v>0.94107323322747738</v>
      </c>
      <c r="AA1698" s="171">
        <v>0.96810094129505742</v>
      </c>
      <c r="AB1698" s="171">
        <v>0.9748799549380619</v>
      </c>
      <c r="AC1698" s="171">
        <v>0.96439979718595525</v>
      </c>
      <c r="AD1698" s="171">
        <v>0.97708854553149338</v>
      </c>
      <c r="AE1698" s="171">
        <v>0.97435491969359689</v>
      </c>
      <c r="AF1698" s="171">
        <v>0.98192452005359743</v>
      </c>
      <c r="AG1698" s="173">
        <v>0.9784013346254774</v>
      </c>
      <c r="AH1698" s="171"/>
      <c r="AI1698" s="173">
        <v>25.43</v>
      </c>
      <c r="AJ1698" s="171">
        <v>0.92550811113182907</v>
      </c>
      <c r="AK1698" s="171">
        <v>0.98907734056987784</v>
      </c>
      <c r="AL1698" s="171">
        <v>0.98737389366837902</v>
      </c>
      <c r="AM1698" s="171">
        <v>0.95375403040073714</v>
      </c>
      <c r="AN1698" s="171">
        <v>0.92806865297464081</v>
      </c>
      <c r="AO1698" s="171">
        <v>0.8971278652305994</v>
      </c>
      <c r="AP1698" s="173">
        <v>0.94893809308630817</v>
      </c>
      <c r="AQ1698" s="171">
        <v>0.82409404659188956</v>
      </c>
      <c r="AR1698" s="171">
        <v>0.93968283069025593</v>
      </c>
      <c r="AS1698" s="171">
        <v>0.90278444551128167</v>
      </c>
      <c r="AT1698" s="171">
        <v>0.92328308207705201</v>
      </c>
      <c r="AU1698" s="171">
        <v>0.96719448443063871</v>
      </c>
      <c r="AV1698" s="171">
        <v>0.88017937219730946</v>
      </c>
      <c r="AW1698" s="171">
        <v>0.90556035014178282</v>
      </c>
      <c r="AX1698" s="173">
        <v>0.87672353353587296</v>
      </c>
      <c r="AY1698" s="171"/>
      <c r="AZ1698" s="171"/>
      <c r="BA1698" s="171"/>
      <c r="BB1698" s="171"/>
      <c r="BC1698" s="171"/>
      <c r="BD1698" s="171"/>
      <c r="BE1698" s="171"/>
      <c r="BF1698" s="171"/>
      <c r="BG1698" s="171"/>
      <c r="BH1698" s="171"/>
      <c r="BI1698" s="171"/>
      <c r="BJ1698" s="171"/>
      <c r="BK1698" s="171"/>
      <c r="BL1698" s="171"/>
      <c r="BM1698" s="171"/>
      <c r="BN1698" s="171"/>
      <c r="BO1698" s="171"/>
      <c r="BP1698" s="171"/>
    </row>
    <row r="1699" spans="9:68" x14ac:dyDescent="0.25">
      <c r="I1699" s="171">
        <v>25.445</v>
      </c>
      <c r="J1699" s="175">
        <v>0.97406326617295547</v>
      </c>
      <c r="K1699" s="171">
        <v>0.97489645192767405</v>
      </c>
      <c r="L1699" s="171">
        <v>0.97952736142884633</v>
      </c>
      <c r="M1699" s="171">
        <v>0.9766798269525272</v>
      </c>
      <c r="N1699" s="171">
        <v>0.97632408883926058</v>
      </c>
      <c r="O1699" s="171">
        <v>0.97766473152473288</v>
      </c>
      <c r="P1699" s="171">
        <v>0.97921772566981391</v>
      </c>
      <c r="Q1699" s="171">
        <v>0.98391769878294943</v>
      </c>
      <c r="R1699" s="171">
        <v>0.98057835707440966</v>
      </c>
      <c r="S1699" s="171">
        <v>0.97592771452037885</v>
      </c>
      <c r="T1699" s="171">
        <v>0.98279480031741662</v>
      </c>
      <c r="U1699" s="173">
        <v>0.97761910817334308</v>
      </c>
      <c r="V1699" s="171">
        <v>0.96678604187712092</v>
      </c>
      <c r="W1699" s="171">
        <v>0.97548930338508066</v>
      </c>
      <c r="X1699" s="171">
        <v>0.97102629040915067</v>
      </c>
      <c r="Y1699" s="171">
        <v>0.97737321220031925</v>
      </c>
      <c r="Z1699" s="171">
        <v>0.95708376505167347</v>
      </c>
      <c r="AA1699" s="171">
        <v>0.96891353383831236</v>
      </c>
      <c r="AB1699" s="171">
        <v>0.96273814145977743</v>
      </c>
      <c r="AC1699" s="171">
        <v>0.97118139181138297</v>
      </c>
      <c r="AD1699" s="171">
        <v>0.97760373697118219</v>
      </c>
      <c r="AE1699" s="171">
        <v>0.97965830900766193</v>
      </c>
      <c r="AF1699" s="171">
        <v>0.9829749201413801</v>
      </c>
      <c r="AG1699" s="173">
        <v>0.97313197127192108</v>
      </c>
      <c r="AH1699" s="171"/>
      <c r="AI1699" s="173">
        <v>25.445</v>
      </c>
      <c r="AJ1699" s="171">
        <v>0.92224501212008214</v>
      </c>
      <c r="AK1699" s="171">
        <v>0.96831750339213041</v>
      </c>
      <c r="AL1699" s="171">
        <v>0.99139691774463079</v>
      </c>
      <c r="AM1699" s="171">
        <v>0.93855366190695533</v>
      </c>
      <c r="AN1699" s="171">
        <v>0.92864718927779377</v>
      </c>
      <c r="AO1699" s="171">
        <v>0.91245512289422814</v>
      </c>
      <c r="AP1699" s="173">
        <v>0.94631721644826039</v>
      </c>
      <c r="AQ1699" s="171">
        <v>0.80025884383088863</v>
      </c>
      <c r="AR1699" s="171">
        <v>0.93784948207901719</v>
      </c>
      <c r="AS1699" s="171">
        <v>0.90910545687309963</v>
      </c>
      <c r="AT1699" s="171">
        <v>0.93685092127303193</v>
      </c>
      <c r="AU1699" s="171">
        <v>0.97249791650882622</v>
      </c>
      <c r="AV1699" s="171">
        <v>0.89452914798206284</v>
      </c>
      <c r="AW1699" s="171">
        <v>0.9383553199358895</v>
      </c>
      <c r="AX1699" s="173">
        <v>0.88642206122925926</v>
      </c>
      <c r="AY1699" s="171"/>
      <c r="AZ1699" s="171"/>
      <c r="BA1699" s="171"/>
      <c r="BB1699" s="171"/>
      <c r="BC1699" s="171"/>
      <c r="BD1699" s="171"/>
      <c r="BE1699" s="171"/>
      <c r="BF1699" s="171"/>
      <c r="BG1699" s="171"/>
      <c r="BH1699" s="171"/>
      <c r="BI1699" s="171"/>
      <c r="BJ1699" s="171"/>
      <c r="BK1699" s="171"/>
      <c r="BL1699" s="171"/>
      <c r="BM1699" s="171"/>
      <c r="BN1699" s="171"/>
      <c r="BO1699" s="171"/>
      <c r="BP1699" s="171"/>
    </row>
    <row r="1700" spans="9:68" x14ac:dyDescent="0.25">
      <c r="I1700" s="171">
        <v>25.46</v>
      </c>
      <c r="J1700" s="175">
        <v>0.97155922670311767</v>
      </c>
      <c r="K1700" s="171">
        <v>0.97768427155163951</v>
      </c>
      <c r="L1700" s="171">
        <v>0.98128512776325394</v>
      </c>
      <c r="M1700" s="171">
        <v>0.97817712214740615</v>
      </c>
      <c r="N1700" s="171">
        <v>0.96670379922754601</v>
      </c>
      <c r="O1700" s="171">
        <v>0.97825932581385933</v>
      </c>
      <c r="P1700" s="171">
        <v>0.97667228881980639</v>
      </c>
      <c r="Q1700" s="171">
        <v>0.98087280057879278</v>
      </c>
      <c r="R1700" s="171">
        <v>0.98372396858757483</v>
      </c>
      <c r="S1700" s="171">
        <v>0.98095790279084338</v>
      </c>
      <c r="T1700" s="171">
        <v>0.98045578714906567</v>
      </c>
      <c r="U1700" s="173">
        <v>0.98346902094180466</v>
      </c>
      <c r="V1700" s="171">
        <v>0.9690704658067425</v>
      </c>
      <c r="W1700" s="171">
        <v>0.97249149170721916</v>
      </c>
      <c r="X1700" s="171">
        <v>0.97028979365076218</v>
      </c>
      <c r="Y1700" s="171">
        <v>0.97689419623408769</v>
      </c>
      <c r="Z1700" s="171">
        <v>0.95712227369576053</v>
      </c>
      <c r="AA1700" s="171">
        <v>0.96890871740477447</v>
      </c>
      <c r="AB1700" s="171">
        <v>0.96996904565462616</v>
      </c>
      <c r="AC1700" s="171">
        <v>0.96474031735788612</v>
      </c>
      <c r="AD1700" s="171">
        <v>0.97887215894884338</v>
      </c>
      <c r="AE1700" s="171">
        <v>0.97877951889468073</v>
      </c>
      <c r="AF1700" s="171">
        <v>0.97972912792015576</v>
      </c>
      <c r="AG1700" s="173">
        <v>0.97808311318208163</v>
      </c>
      <c r="AH1700" s="171"/>
      <c r="AI1700" s="173">
        <v>25.46</v>
      </c>
      <c r="AJ1700" s="171">
        <v>0.93781465597613256</v>
      </c>
      <c r="AK1700" s="171">
        <v>0.96282225237449126</v>
      </c>
      <c r="AL1700" s="171">
        <v>0.9720245095005261</v>
      </c>
      <c r="AM1700" s="171">
        <v>0.93661906955320129</v>
      </c>
      <c r="AN1700" s="171">
        <v>0.90646996432359483</v>
      </c>
      <c r="AO1700" s="171">
        <v>0.89795636564484949</v>
      </c>
      <c r="AP1700" s="173">
        <v>0.94559421599638516</v>
      </c>
      <c r="AQ1700" s="171">
        <v>0.80025884383088863</v>
      </c>
      <c r="AR1700" s="171">
        <v>0.94609955082959052</v>
      </c>
      <c r="AS1700" s="171">
        <v>0.89646343414946372</v>
      </c>
      <c r="AT1700" s="171">
        <v>0.93961474036850912</v>
      </c>
      <c r="AU1700" s="171">
        <v>0.96083036593681348</v>
      </c>
      <c r="AV1700" s="171">
        <v>0.88394618834080718</v>
      </c>
      <c r="AW1700" s="171">
        <v>0.93083466896806799</v>
      </c>
      <c r="AX1700" s="173">
        <v>0.92299602710913753</v>
      </c>
      <c r="AY1700" s="171"/>
      <c r="AZ1700" s="171"/>
      <c r="BA1700" s="171"/>
      <c r="BB1700" s="171"/>
      <c r="BC1700" s="171"/>
      <c r="BD1700" s="171"/>
      <c r="BE1700" s="171"/>
      <c r="BF1700" s="171"/>
      <c r="BG1700" s="171"/>
      <c r="BH1700" s="171"/>
      <c r="BI1700" s="171"/>
      <c r="BJ1700" s="171"/>
      <c r="BK1700" s="171"/>
      <c r="BL1700" s="171"/>
      <c r="BM1700" s="171"/>
      <c r="BN1700" s="171"/>
      <c r="BO1700" s="171"/>
      <c r="BP1700" s="171"/>
    </row>
    <row r="1701" spans="9:68" x14ac:dyDescent="0.25">
      <c r="I1701" s="171">
        <v>25.475000000000001</v>
      </c>
      <c r="J1701" s="175">
        <v>0.97451665116263808</v>
      </c>
      <c r="K1701" s="171">
        <v>0.98022988159561331</v>
      </c>
      <c r="L1701" s="171">
        <v>0.98357161105990165</v>
      </c>
      <c r="M1701" s="171">
        <v>0.98017548762828177</v>
      </c>
      <c r="N1701" s="171">
        <v>0.97604616393868204</v>
      </c>
      <c r="O1701" s="171">
        <v>0.97321551907127402</v>
      </c>
      <c r="P1701" s="171">
        <v>0.97319240835174226</v>
      </c>
      <c r="Q1701" s="171">
        <v>0.98877624515101759</v>
      </c>
      <c r="R1701" s="171">
        <v>0.98488906527158449</v>
      </c>
      <c r="S1701" s="171">
        <v>0.97584993013669641</v>
      </c>
      <c r="T1701" s="171">
        <v>0.97876221710196842</v>
      </c>
      <c r="U1701" s="173">
        <v>0.97684549476509586</v>
      </c>
      <c r="V1701" s="171">
        <v>0.95841283384119169</v>
      </c>
      <c r="W1701" s="171">
        <v>0.9771924680625359</v>
      </c>
      <c r="X1701" s="171">
        <v>0.96367528362526367</v>
      </c>
      <c r="Y1701" s="171">
        <v>0.9701028388434646</v>
      </c>
      <c r="Z1701" s="171">
        <v>0.95926839011934495</v>
      </c>
      <c r="AA1701" s="171">
        <v>0.96394342828348534</v>
      </c>
      <c r="AB1701" s="171">
        <v>0.95306690315360032</v>
      </c>
      <c r="AC1701" s="171">
        <v>0.97068991345832512</v>
      </c>
      <c r="AD1701" s="171">
        <v>0.9756999163178538</v>
      </c>
      <c r="AE1701" s="171">
        <v>0.98039032372378665</v>
      </c>
      <c r="AF1701" s="171">
        <v>0.97561900784325639</v>
      </c>
      <c r="AG1701" s="173">
        <v>0.98477323314791954</v>
      </c>
      <c r="AH1701" s="171"/>
      <c r="AI1701" s="173">
        <v>25.475000000000001</v>
      </c>
      <c r="AJ1701" s="171">
        <v>0.93324631735968688</v>
      </c>
      <c r="AK1701" s="171">
        <v>0.96926729986431481</v>
      </c>
      <c r="AL1701" s="171">
        <v>0.9720245095005261</v>
      </c>
      <c r="AM1701" s="171">
        <v>0.95108245048364837</v>
      </c>
      <c r="AN1701" s="171">
        <v>0.93134702535917469</v>
      </c>
      <c r="AO1701" s="171">
        <v>0.88014360673847025</v>
      </c>
      <c r="AP1701" s="173">
        <v>0.92345232715770453</v>
      </c>
      <c r="AQ1701" s="171">
        <v>0.77566867989646227</v>
      </c>
      <c r="AR1701" s="171">
        <v>0.94160784673205622</v>
      </c>
      <c r="AS1701" s="171">
        <v>0.91246599455912936</v>
      </c>
      <c r="AT1701" s="171">
        <v>0.92328308207705201</v>
      </c>
      <c r="AU1701" s="171">
        <v>0.93802560800060586</v>
      </c>
      <c r="AV1701" s="171">
        <v>0.89515695067264578</v>
      </c>
      <c r="AW1701" s="171">
        <v>0.92824559240537541</v>
      </c>
      <c r="AX1701" s="173">
        <v>0.90593596634727735</v>
      </c>
      <c r="AY1701" s="171"/>
      <c r="AZ1701" s="171"/>
      <c r="BA1701" s="171"/>
      <c r="BB1701" s="171"/>
      <c r="BC1701" s="171"/>
      <c r="BD1701" s="171"/>
      <c r="BE1701" s="171"/>
      <c r="BF1701" s="171"/>
      <c r="BG1701" s="171"/>
      <c r="BH1701" s="171"/>
      <c r="BI1701" s="171"/>
      <c r="BJ1701" s="171"/>
      <c r="BK1701" s="171"/>
      <c r="BL1701" s="171"/>
      <c r="BM1701" s="171"/>
      <c r="BN1701" s="171"/>
      <c r="BO1701" s="171"/>
      <c r="BP1701" s="171"/>
    </row>
    <row r="1702" spans="9:68" x14ac:dyDescent="0.25">
      <c r="I1702" s="171">
        <v>25.49</v>
      </c>
      <c r="J1702" s="175">
        <v>0.9713629742693799</v>
      </c>
      <c r="K1702" s="171">
        <v>0.97446810771256809</v>
      </c>
      <c r="L1702" s="171">
        <v>0.98374696603117473</v>
      </c>
      <c r="M1702" s="171">
        <v>0.98426659165927122</v>
      </c>
      <c r="N1702" s="171">
        <v>0.97145063887086724</v>
      </c>
      <c r="O1702" s="171">
        <v>0.96669068727905705</v>
      </c>
      <c r="P1702" s="171">
        <v>0.97722347015127076</v>
      </c>
      <c r="Q1702" s="171">
        <v>0.98087691858690507</v>
      </c>
      <c r="R1702" s="171">
        <v>0.98673974572495204</v>
      </c>
      <c r="S1702" s="171">
        <v>0.97496282690142422</v>
      </c>
      <c r="T1702" s="171">
        <v>0.97788973387635225</v>
      </c>
      <c r="U1702" s="173">
        <v>0.98265415047343629</v>
      </c>
      <c r="V1702" s="171">
        <v>0.95488276351560508</v>
      </c>
      <c r="W1702" s="171">
        <v>0.97892710302823305</v>
      </c>
      <c r="X1702" s="171">
        <v>0.96888131410027312</v>
      </c>
      <c r="Y1702" s="171">
        <v>0.96885419088393032</v>
      </c>
      <c r="Z1702" s="171">
        <v>0.94472128198175787</v>
      </c>
      <c r="AA1702" s="171">
        <v>0.96063735883531165</v>
      </c>
      <c r="AB1702" s="171">
        <v>0.95969136837399061</v>
      </c>
      <c r="AC1702" s="171">
        <v>0.96435658396616697</v>
      </c>
      <c r="AD1702" s="171">
        <v>0.97328379844752122</v>
      </c>
      <c r="AE1702" s="171">
        <v>0.97676367205782499</v>
      </c>
      <c r="AF1702" s="171">
        <v>0.97691814233387275</v>
      </c>
      <c r="AG1702" s="173">
        <v>0.98491674963824394</v>
      </c>
      <c r="AH1702" s="171"/>
      <c r="AI1702" s="173">
        <v>25.49</v>
      </c>
      <c r="AJ1702" s="171">
        <v>0.93259369755733723</v>
      </c>
      <c r="AK1702" s="171">
        <v>0.98609226594301225</v>
      </c>
      <c r="AL1702" s="171">
        <v>0.98285572816735789</v>
      </c>
      <c r="AM1702" s="171">
        <v>0.94454168585905107</v>
      </c>
      <c r="AN1702" s="171">
        <v>0.9175585768006943</v>
      </c>
      <c r="AO1702" s="171">
        <v>0.90734603700635208</v>
      </c>
      <c r="AP1702" s="173">
        <v>0.95164934478084062</v>
      </c>
      <c r="AQ1702" s="171">
        <v>0.79109145815358051</v>
      </c>
      <c r="AR1702" s="171">
        <v>0.95114125951049577</v>
      </c>
      <c r="AS1702" s="171">
        <v>0.91078572571611449</v>
      </c>
      <c r="AT1702" s="171">
        <v>0.92721943048576216</v>
      </c>
      <c r="AU1702" s="171">
        <v>0.93908629441624358</v>
      </c>
      <c r="AV1702" s="171">
        <v>0.87327354260089685</v>
      </c>
      <c r="AW1702" s="171">
        <v>0.94353347306127477</v>
      </c>
      <c r="AX1702" s="173">
        <v>0.86690815611124084</v>
      </c>
      <c r="AY1702" s="171"/>
      <c r="AZ1702" s="171"/>
      <c r="BA1702" s="171"/>
      <c r="BB1702" s="171"/>
      <c r="BC1702" s="171"/>
      <c r="BD1702" s="171"/>
      <c r="BE1702" s="171"/>
      <c r="BF1702" s="171"/>
      <c r="BG1702" s="171"/>
      <c r="BH1702" s="171"/>
      <c r="BI1702" s="171"/>
      <c r="BJ1702" s="171"/>
      <c r="BK1702" s="171"/>
      <c r="BL1702" s="171"/>
      <c r="BM1702" s="171"/>
      <c r="BN1702" s="171"/>
      <c r="BO1702" s="171"/>
      <c r="BP1702" s="171"/>
    </row>
    <row r="1703" spans="9:68" x14ac:dyDescent="0.25">
      <c r="I1703" s="171">
        <v>25.504999999999999</v>
      </c>
      <c r="J1703" s="175">
        <v>0.97240733862347728</v>
      </c>
      <c r="K1703" s="171">
        <v>0.9743673992052071</v>
      </c>
      <c r="L1703" s="171">
        <v>0.98188730756436204</v>
      </c>
      <c r="M1703" s="171">
        <v>0.98320044263569795</v>
      </c>
      <c r="N1703" s="171">
        <v>0.97350524434703511</v>
      </c>
      <c r="O1703" s="171">
        <v>0.97047069542434949</v>
      </c>
      <c r="P1703" s="171">
        <v>0.98011854447921176</v>
      </c>
      <c r="Q1703" s="171">
        <v>0.98675762934446998</v>
      </c>
      <c r="R1703" s="171">
        <v>0.98455337099386975</v>
      </c>
      <c r="S1703" s="171">
        <v>0.97310331029220232</v>
      </c>
      <c r="T1703" s="171">
        <v>0.98007288457492692</v>
      </c>
      <c r="U1703" s="173">
        <v>0.9788710033470982</v>
      </c>
      <c r="V1703" s="171">
        <v>0.95982283171700067</v>
      </c>
      <c r="W1703" s="171">
        <v>0.97682142540115502</v>
      </c>
      <c r="X1703" s="171">
        <v>0.96319477151463284</v>
      </c>
      <c r="Y1703" s="171">
        <v>0.9677869866089065</v>
      </c>
      <c r="Z1703" s="171">
        <v>0.95649504240806626</v>
      </c>
      <c r="AA1703" s="171">
        <v>0.96831458717194985</v>
      </c>
      <c r="AB1703" s="171">
        <v>0.96401304575463309</v>
      </c>
      <c r="AC1703" s="171">
        <v>0.96154887703246184</v>
      </c>
      <c r="AD1703" s="171">
        <v>0.97171495427391597</v>
      </c>
      <c r="AE1703" s="171">
        <v>0.98036632344932551</v>
      </c>
      <c r="AF1703" s="171">
        <v>0.9823332982901527</v>
      </c>
      <c r="AG1703" s="173">
        <v>0.97835826905801815</v>
      </c>
      <c r="AH1703" s="171"/>
      <c r="AI1703" s="173">
        <v>25.504999999999999</v>
      </c>
      <c r="AJ1703" s="171">
        <v>0.91254894648517615</v>
      </c>
      <c r="AK1703" s="171">
        <v>0.99206241519674354</v>
      </c>
      <c r="AL1703" s="171">
        <v>0.98192733799591514</v>
      </c>
      <c r="AM1703" s="171">
        <v>0.9477660064486414</v>
      </c>
      <c r="AN1703" s="171">
        <v>0.92083694918522818</v>
      </c>
      <c r="AO1703" s="171">
        <v>0.90983153824910268</v>
      </c>
      <c r="AP1703" s="173">
        <v>0.95499322187076363</v>
      </c>
      <c r="AQ1703" s="171">
        <v>0.81870146678170841</v>
      </c>
      <c r="AR1703" s="171">
        <v>0.95874965624713548</v>
      </c>
      <c r="AS1703" s="171">
        <v>0.92110737718034885</v>
      </c>
      <c r="AT1703" s="171">
        <v>0.92948073701842537</v>
      </c>
      <c r="AU1703" s="171">
        <v>0.93219183271459949</v>
      </c>
      <c r="AV1703" s="171">
        <v>0.89704035874439458</v>
      </c>
      <c r="AW1703" s="171">
        <v>0.92824559240537541</v>
      </c>
      <c r="AX1703" s="173">
        <v>0.8750876372984342</v>
      </c>
      <c r="AY1703" s="171"/>
      <c r="AZ1703" s="171"/>
      <c r="BA1703" s="171"/>
      <c r="BB1703" s="171"/>
      <c r="BC1703" s="171"/>
      <c r="BD1703" s="171"/>
      <c r="BE1703" s="171"/>
      <c r="BF1703" s="171"/>
      <c r="BG1703" s="171"/>
      <c r="BH1703" s="171"/>
      <c r="BI1703" s="171"/>
      <c r="BJ1703" s="171"/>
      <c r="BK1703" s="171"/>
      <c r="BL1703" s="171"/>
      <c r="BM1703" s="171"/>
      <c r="BN1703" s="171"/>
      <c r="BO1703" s="171"/>
      <c r="BP1703" s="171"/>
    </row>
    <row r="1704" spans="9:68" x14ac:dyDescent="0.25">
      <c r="I1704" s="171">
        <v>25.52</v>
      </c>
      <c r="J1704" s="175">
        <v>0.97363714365442144</v>
      </c>
      <c r="K1704" s="171">
        <v>0.98076649686634898</v>
      </c>
      <c r="L1704" s="171">
        <v>0.97739741652999523</v>
      </c>
      <c r="M1704" s="171">
        <v>0.97395685539970323</v>
      </c>
      <c r="N1704" s="171">
        <v>0.97599559658907764</v>
      </c>
      <c r="O1704" s="171">
        <v>0.96997972494906648</v>
      </c>
      <c r="P1704" s="171">
        <v>0.98069666674942169</v>
      </c>
      <c r="Q1704" s="171">
        <v>0.98607400512817778</v>
      </c>
      <c r="R1704" s="171">
        <v>0.98391206160163014</v>
      </c>
      <c r="S1704" s="171">
        <v>0.97301823363177409</v>
      </c>
      <c r="T1704" s="171">
        <v>0.98007507060649302</v>
      </c>
      <c r="U1704" s="173">
        <v>0.98169119329842336</v>
      </c>
      <c r="V1704" s="171">
        <v>0.96825389961168018</v>
      </c>
      <c r="W1704" s="171">
        <v>0.9771973996196851</v>
      </c>
      <c r="X1704" s="171">
        <v>0.96524375814101271</v>
      </c>
      <c r="Y1704" s="171">
        <v>0.97523760029723228</v>
      </c>
      <c r="Z1704" s="171">
        <v>0.94911014564542184</v>
      </c>
      <c r="AA1704" s="171">
        <v>0.95875676383571251</v>
      </c>
      <c r="AB1704" s="171">
        <v>0.9539064280913534</v>
      </c>
      <c r="AC1704" s="171">
        <v>0.96789603475495223</v>
      </c>
      <c r="AD1704" s="171">
        <v>0.97533364438419001</v>
      </c>
      <c r="AE1704" s="171">
        <v>0.97715683928978914</v>
      </c>
      <c r="AF1704" s="171">
        <v>0.98218160498057083</v>
      </c>
      <c r="AG1704" s="173">
        <v>0.98351810107929427</v>
      </c>
      <c r="AH1704" s="171"/>
      <c r="AI1704" s="173">
        <v>25.52</v>
      </c>
      <c r="AJ1704" s="171">
        <v>0.93389893716203598</v>
      </c>
      <c r="AK1704" s="171">
        <v>0.97822252374491181</v>
      </c>
      <c r="AL1704" s="171">
        <v>0.96793959274617813</v>
      </c>
      <c r="AM1704" s="171">
        <v>0.94712114233072331</v>
      </c>
      <c r="AN1704" s="171">
        <v>0.93587889306720684</v>
      </c>
      <c r="AO1704" s="171">
        <v>0.91742612537972945</v>
      </c>
      <c r="AP1704" s="173">
        <v>0.92887483054676889</v>
      </c>
      <c r="AQ1704" s="171">
        <v>0.80716134598792078</v>
      </c>
      <c r="AR1704" s="171">
        <v>0.95618296819140158</v>
      </c>
      <c r="AS1704" s="171">
        <v>0.92334773563770189</v>
      </c>
      <c r="AT1704" s="171">
        <v>0.94078726968174209</v>
      </c>
      <c r="AU1704" s="171">
        <v>0.95393590423516939</v>
      </c>
      <c r="AV1704" s="171">
        <v>0.88825112107623316</v>
      </c>
      <c r="AW1704" s="171">
        <v>0.91813586487486132</v>
      </c>
      <c r="AX1704" s="173">
        <v>0.89296564617901386</v>
      </c>
      <c r="AY1704" s="171"/>
      <c r="AZ1704" s="171"/>
      <c r="BA1704" s="171"/>
      <c r="BB1704" s="171"/>
      <c r="BC1704" s="171"/>
      <c r="BD1704" s="171"/>
      <c r="BE1704" s="171"/>
      <c r="BF1704" s="171"/>
      <c r="BG1704" s="171"/>
      <c r="BH1704" s="171"/>
      <c r="BI1704" s="171"/>
      <c r="BJ1704" s="171"/>
      <c r="BK1704" s="171"/>
      <c r="BL1704" s="171"/>
      <c r="BM1704" s="171"/>
      <c r="BN1704" s="171"/>
      <c r="BO1704" s="171"/>
      <c r="BP1704" s="171"/>
    </row>
    <row r="1705" spans="9:68" x14ac:dyDescent="0.25">
      <c r="I1705" s="171">
        <v>25.535</v>
      </c>
      <c r="J1705" s="175">
        <v>0.96980670285477633</v>
      </c>
      <c r="K1705" s="171">
        <v>0.98200280091262704</v>
      </c>
      <c r="L1705" s="171">
        <v>0.97478319613756703</v>
      </c>
      <c r="M1705" s="171">
        <v>0.98363565916532947</v>
      </c>
      <c r="N1705" s="171">
        <v>0.97434464425647249</v>
      </c>
      <c r="O1705" s="171">
        <v>0.9673410451214155</v>
      </c>
      <c r="P1705" s="171">
        <v>0.97795721294301696</v>
      </c>
      <c r="Q1705" s="171">
        <v>0.98182907344838788</v>
      </c>
      <c r="R1705" s="171">
        <v>0.9789622436871962</v>
      </c>
      <c r="S1705" s="171">
        <v>0.97365645947902946</v>
      </c>
      <c r="T1705" s="171">
        <v>0.97698768977607964</v>
      </c>
      <c r="U1705" s="173">
        <v>0.97963899121409548</v>
      </c>
      <c r="V1705" s="171">
        <v>0.96807174580323119</v>
      </c>
      <c r="W1705" s="171">
        <v>0.97737332334310789</v>
      </c>
      <c r="X1705" s="171">
        <v>0.96828251414688715</v>
      </c>
      <c r="Y1705" s="171">
        <v>0.96704827208023392</v>
      </c>
      <c r="Z1705" s="171">
        <v>0.95616898697476493</v>
      </c>
      <c r="AA1705" s="171">
        <v>0.94841899318699729</v>
      </c>
      <c r="AB1705" s="171">
        <v>0.95454915633874693</v>
      </c>
      <c r="AC1705" s="171">
        <v>0.96081943788243707</v>
      </c>
      <c r="AD1705" s="171">
        <v>0.98377185236344944</v>
      </c>
      <c r="AE1705" s="171">
        <v>0.9767905156792146</v>
      </c>
      <c r="AF1705" s="171">
        <v>0.98268905802533413</v>
      </c>
      <c r="AG1705" s="173">
        <v>0.97992171023227626</v>
      </c>
      <c r="AH1705" s="171"/>
      <c r="AI1705" s="173">
        <v>25.535</v>
      </c>
      <c r="AJ1705" s="171">
        <v>0.9307290695506244</v>
      </c>
      <c r="AK1705" s="171">
        <v>0.98514246947082784</v>
      </c>
      <c r="AL1705" s="171">
        <v>0.96428792473850333</v>
      </c>
      <c r="AM1705" s="171">
        <v>0.94454168585905107</v>
      </c>
      <c r="AN1705" s="171">
        <v>0.93983222447208559</v>
      </c>
      <c r="AO1705" s="171">
        <v>0.92681579674123193</v>
      </c>
      <c r="AP1705" s="173">
        <v>0.9496610935381834</v>
      </c>
      <c r="AQ1705" s="171">
        <v>0.80025884383088863</v>
      </c>
      <c r="AR1705" s="171">
        <v>0.9454578788156569</v>
      </c>
      <c r="AS1705" s="171">
        <v>0.91646663466154576</v>
      </c>
      <c r="AT1705" s="171">
        <v>0.93735343383584591</v>
      </c>
      <c r="AU1705" s="171">
        <v>0.93378286233805585</v>
      </c>
      <c r="AV1705" s="171">
        <v>0.89076233183856512</v>
      </c>
      <c r="AW1705" s="171">
        <v>0.91308100110960422</v>
      </c>
      <c r="AX1705" s="173">
        <v>0.87590558541715346</v>
      </c>
      <c r="AY1705" s="171"/>
      <c r="AZ1705" s="171"/>
      <c r="BA1705" s="171"/>
      <c r="BB1705" s="171"/>
      <c r="BC1705" s="171"/>
      <c r="BD1705" s="171"/>
      <c r="BE1705" s="171"/>
      <c r="BF1705" s="171"/>
      <c r="BG1705" s="171"/>
      <c r="BH1705" s="171"/>
      <c r="BI1705" s="171"/>
      <c r="BJ1705" s="171"/>
      <c r="BK1705" s="171"/>
      <c r="BL1705" s="171"/>
      <c r="BM1705" s="171"/>
      <c r="BN1705" s="171"/>
      <c r="BO1705" s="171"/>
      <c r="BP1705" s="171"/>
    </row>
    <row r="1706" spans="9:68" x14ac:dyDescent="0.25">
      <c r="I1706" s="171">
        <v>25.55</v>
      </c>
      <c r="J1706" s="175">
        <v>0.96735050039582904</v>
      </c>
      <c r="K1706" s="171">
        <v>0.98187660676147404</v>
      </c>
      <c r="L1706" s="171">
        <v>0.97334012003980153</v>
      </c>
      <c r="M1706" s="171">
        <v>0.9826775341335735</v>
      </c>
      <c r="N1706" s="171">
        <v>0.98080292908868283</v>
      </c>
      <c r="O1706" s="171">
        <v>0.96601123825590163</v>
      </c>
      <c r="P1706" s="171">
        <v>0.97912119030033407</v>
      </c>
      <c r="Q1706" s="171">
        <v>0.9860635335803235</v>
      </c>
      <c r="R1706" s="171">
        <v>0.98470087602637368</v>
      </c>
      <c r="S1706" s="171">
        <v>0.9777131592192797</v>
      </c>
      <c r="T1706" s="171">
        <v>0.98005789905483864</v>
      </c>
      <c r="U1706" s="173">
        <v>0.97743207747253069</v>
      </c>
      <c r="V1706" s="171">
        <v>0.96997173900692812</v>
      </c>
      <c r="W1706" s="171">
        <v>0.97621954505663189</v>
      </c>
      <c r="X1706" s="171">
        <v>0.97050752893208891</v>
      </c>
      <c r="Y1706" s="171">
        <v>0.97191177362766734</v>
      </c>
      <c r="Z1706" s="171">
        <v>0.95016244519659065</v>
      </c>
      <c r="AA1706" s="171">
        <v>0.96066305728694767</v>
      </c>
      <c r="AB1706" s="171">
        <v>0.96110646618222151</v>
      </c>
      <c r="AC1706" s="171">
        <v>0.95938763986678799</v>
      </c>
      <c r="AD1706" s="171">
        <v>0.97763487910204427</v>
      </c>
      <c r="AE1706" s="171">
        <v>0.97914143647203866</v>
      </c>
      <c r="AF1706" s="171">
        <v>0.97941875315680083</v>
      </c>
      <c r="AG1706" s="173">
        <v>0.97261808736132682</v>
      </c>
      <c r="AH1706" s="171"/>
      <c r="AI1706" s="173">
        <v>25.55</v>
      </c>
      <c r="AJ1706" s="171">
        <v>0.91842252470632102</v>
      </c>
      <c r="AK1706" s="171">
        <v>0.97869742198100418</v>
      </c>
      <c r="AL1706" s="171">
        <v>0.9986383610818842</v>
      </c>
      <c r="AM1706" s="171">
        <v>0.9418701059419623</v>
      </c>
      <c r="AN1706" s="171">
        <v>0.93067206633882937</v>
      </c>
      <c r="AO1706" s="171">
        <v>0.91148853907760297</v>
      </c>
      <c r="AP1706" s="173">
        <v>0.93014008133755088</v>
      </c>
      <c r="AQ1706" s="171">
        <v>0.84027178602243324</v>
      </c>
      <c r="AR1706" s="171">
        <v>0.93079108992574944</v>
      </c>
      <c r="AS1706" s="171">
        <v>0.91710673707793233</v>
      </c>
      <c r="AT1706" s="171">
        <v>0.92445561139028476</v>
      </c>
      <c r="AU1706" s="171">
        <v>0.93060080309114313</v>
      </c>
      <c r="AV1706" s="171">
        <v>0.88762331838565023</v>
      </c>
      <c r="AW1706" s="171">
        <v>0.90050548637652572</v>
      </c>
      <c r="AX1706" s="173">
        <v>0.8644543117550828</v>
      </c>
      <c r="AY1706" s="171"/>
      <c r="AZ1706" s="171"/>
      <c r="BA1706" s="171"/>
      <c r="BB1706" s="171"/>
      <c r="BC1706" s="171"/>
      <c r="BD1706" s="171"/>
      <c r="BE1706" s="171"/>
      <c r="BF1706" s="171"/>
      <c r="BG1706" s="171"/>
      <c r="BH1706" s="171"/>
      <c r="BI1706" s="171"/>
      <c r="BJ1706" s="171"/>
      <c r="BK1706" s="171"/>
      <c r="BL1706" s="171"/>
      <c r="BM1706" s="171"/>
      <c r="BN1706" s="171"/>
      <c r="BO1706" s="171"/>
      <c r="BP1706" s="171"/>
    </row>
    <row r="1707" spans="9:68" x14ac:dyDescent="0.25">
      <c r="I1707" s="171">
        <v>25.565000000000001</v>
      </c>
      <c r="J1707" s="175">
        <v>0.96793598783181967</v>
      </c>
      <c r="K1707" s="171">
        <v>0.98491798688059295</v>
      </c>
      <c r="L1707" s="171">
        <v>0.97528121460531347</v>
      </c>
      <c r="M1707" s="171">
        <v>0.97857537197567057</v>
      </c>
      <c r="N1707" s="171">
        <v>0.97187397815819521</v>
      </c>
      <c r="O1707" s="171">
        <v>0.96900813983183909</v>
      </c>
      <c r="P1707" s="171">
        <v>0.97836758108843447</v>
      </c>
      <c r="Q1707" s="171">
        <v>0.98631554570020596</v>
      </c>
      <c r="R1707" s="171">
        <v>0.98130636580370378</v>
      </c>
      <c r="S1707" s="171">
        <v>0.9765675876258566</v>
      </c>
      <c r="T1707" s="171">
        <v>0.97931231744574043</v>
      </c>
      <c r="U1707" s="173">
        <v>0.97363436678839688</v>
      </c>
      <c r="V1707" s="171">
        <v>0.97080080217735853</v>
      </c>
      <c r="W1707" s="171">
        <v>0.97210928197092628</v>
      </c>
      <c r="X1707" s="171">
        <v>0.96701613588334079</v>
      </c>
      <c r="Y1707" s="171">
        <v>0.97562709692900096</v>
      </c>
      <c r="Z1707" s="171">
        <v>0.95911836480439072</v>
      </c>
      <c r="AA1707" s="171">
        <v>0.96541205612408465</v>
      </c>
      <c r="AB1707" s="171">
        <v>0.96830038252643935</v>
      </c>
      <c r="AC1707" s="171">
        <v>0.95526625105152174</v>
      </c>
      <c r="AD1707" s="171">
        <v>0.98355758369054813</v>
      </c>
      <c r="AE1707" s="171">
        <v>0.97560866918648692</v>
      </c>
      <c r="AF1707" s="171">
        <v>0.98012053908481256</v>
      </c>
      <c r="AG1707" s="173">
        <v>0.97668595147379655</v>
      </c>
      <c r="AH1707" s="171"/>
      <c r="AI1707" s="173">
        <v>25.565000000000001</v>
      </c>
      <c r="AJ1707" s="171">
        <v>0.92093977251538295</v>
      </c>
      <c r="AK1707" s="171">
        <v>0.97767978290366353</v>
      </c>
      <c r="AL1707" s="171">
        <v>0.99727672216376806</v>
      </c>
      <c r="AM1707" s="171">
        <v>0.95375403040073714</v>
      </c>
      <c r="AN1707" s="171">
        <v>0.94378555587696478</v>
      </c>
      <c r="AO1707" s="171">
        <v>0.90817453742060217</v>
      </c>
      <c r="AP1707" s="173">
        <v>0.95101671938544963</v>
      </c>
      <c r="AQ1707" s="171">
        <v>0.83940897325280384</v>
      </c>
      <c r="AR1707" s="171">
        <v>0.93849115409295081</v>
      </c>
      <c r="AS1707" s="171">
        <v>0.92110737718034885</v>
      </c>
      <c r="AT1707" s="171">
        <v>0.95879396984924625</v>
      </c>
      <c r="AU1707" s="171">
        <v>0.94757178574134415</v>
      </c>
      <c r="AV1707" s="171">
        <v>0.89766816143497774</v>
      </c>
      <c r="AW1707" s="171">
        <v>0.91739612871409182</v>
      </c>
      <c r="AX1707" s="173">
        <v>0.8847861649918205</v>
      </c>
      <c r="AY1707" s="171"/>
      <c r="AZ1707" s="171"/>
      <c r="BA1707" s="171"/>
      <c r="BB1707" s="171"/>
      <c r="BC1707" s="171"/>
      <c r="BD1707" s="171"/>
      <c r="BE1707" s="171"/>
      <c r="BF1707" s="171"/>
      <c r="BG1707" s="171"/>
      <c r="BH1707" s="171"/>
      <c r="BI1707" s="171"/>
      <c r="BJ1707" s="171"/>
      <c r="BK1707" s="171"/>
      <c r="BL1707" s="171"/>
      <c r="BM1707" s="171"/>
      <c r="BN1707" s="171"/>
      <c r="BO1707" s="171"/>
      <c r="BP1707" s="171"/>
    </row>
    <row r="1708" spans="9:68" x14ac:dyDescent="0.25">
      <c r="I1708" s="171">
        <v>25.58</v>
      </c>
      <c r="J1708" s="175">
        <v>0.96917507756375398</v>
      </c>
      <c r="K1708" s="171">
        <v>0.98408608695689503</v>
      </c>
      <c r="L1708" s="171">
        <v>0.97909141452242687</v>
      </c>
      <c r="M1708" s="171">
        <v>0.97754597963386847</v>
      </c>
      <c r="N1708" s="171">
        <v>0.97602294827617053</v>
      </c>
      <c r="O1708" s="171">
        <v>0.96764352514328866</v>
      </c>
      <c r="P1708" s="171">
        <v>0.97599168760787758</v>
      </c>
      <c r="Q1708" s="171">
        <v>0.97924469088552524</v>
      </c>
      <c r="R1708" s="171">
        <v>0.98601325574515997</v>
      </c>
      <c r="S1708" s="171">
        <v>0.97697658030886003</v>
      </c>
      <c r="T1708" s="171">
        <v>0.97581828834651729</v>
      </c>
      <c r="U1708" s="173">
        <v>0.97917447708502525</v>
      </c>
      <c r="V1708" s="171">
        <v>0.96679607446801896</v>
      </c>
      <c r="W1708" s="171">
        <v>0.97350889012110076</v>
      </c>
      <c r="X1708" s="171">
        <v>0.96396823713550905</v>
      </c>
      <c r="Y1708" s="171">
        <v>0.96597192248995167</v>
      </c>
      <c r="Z1708" s="171">
        <v>0.95166516172219651</v>
      </c>
      <c r="AA1708" s="171">
        <v>0.97825441852434425</v>
      </c>
      <c r="AB1708" s="171">
        <v>0.95307000998598435</v>
      </c>
      <c r="AC1708" s="171">
        <v>0.95713651920395493</v>
      </c>
      <c r="AD1708" s="171">
        <v>0.97284286303637257</v>
      </c>
      <c r="AE1708" s="171">
        <v>0.97711716587989483</v>
      </c>
      <c r="AF1708" s="171">
        <v>0.9808999415618368</v>
      </c>
      <c r="AG1708" s="173">
        <v>0.97824873772573806</v>
      </c>
      <c r="AH1708" s="171"/>
      <c r="AI1708" s="173">
        <v>25.58</v>
      </c>
      <c r="AJ1708" s="171">
        <v>0.91385418608987479</v>
      </c>
      <c r="AK1708" s="171">
        <v>0.97421981004070557</v>
      </c>
      <c r="AL1708" s="171">
        <v>0.98421736708547369</v>
      </c>
      <c r="AM1708" s="171">
        <v>0.95504375863657309</v>
      </c>
      <c r="AN1708" s="171">
        <v>0.98630797415871185</v>
      </c>
      <c r="AO1708" s="171">
        <v>0.91245512289422814</v>
      </c>
      <c r="AP1708" s="173">
        <v>0.95634884771802986</v>
      </c>
      <c r="AQ1708" s="171">
        <v>0.8333692838654011</v>
      </c>
      <c r="AR1708" s="171">
        <v>0.95434961958016329</v>
      </c>
      <c r="AS1708" s="171">
        <v>0.91766682669227073</v>
      </c>
      <c r="AT1708" s="171">
        <v>0.97177554438860969</v>
      </c>
      <c r="AU1708" s="171">
        <v>0.94438972649443143</v>
      </c>
      <c r="AV1708" s="171">
        <v>0.89327354260089686</v>
      </c>
      <c r="AW1708" s="171">
        <v>0.89286154604857604</v>
      </c>
      <c r="AX1708" s="173">
        <v>0.88069642439822382</v>
      </c>
      <c r="AY1708" s="171"/>
      <c r="AZ1708" s="171"/>
      <c r="BA1708" s="171"/>
      <c r="BB1708" s="171"/>
      <c r="BC1708" s="171"/>
      <c r="BD1708" s="171"/>
      <c r="BE1708" s="171"/>
      <c r="BF1708" s="171"/>
      <c r="BG1708" s="171"/>
      <c r="BH1708" s="171"/>
      <c r="BI1708" s="171"/>
      <c r="BJ1708" s="171"/>
      <c r="BK1708" s="171"/>
      <c r="BL1708" s="171"/>
      <c r="BM1708" s="171"/>
      <c r="BN1708" s="171"/>
      <c r="BO1708" s="171"/>
      <c r="BP1708" s="171"/>
    </row>
    <row r="1709" spans="9:68" x14ac:dyDescent="0.25">
      <c r="I1709" s="171">
        <v>25.594999999999999</v>
      </c>
      <c r="J1709" s="175">
        <v>0.97092579186563033</v>
      </c>
      <c r="K1709" s="171">
        <v>0.98802740889791563</v>
      </c>
      <c r="L1709" s="171">
        <v>0.98003301009117882</v>
      </c>
      <c r="M1709" s="171">
        <v>0.97391507205385019</v>
      </c>
      <c r="N1709" s="171">
        <v>0.97630500920133034</v>
      </c>
      <c r="O1709" s="171">
        <v>0.96938756137383919</v>
      </c>
      <c r="P1709" s="171">
        <v>0.9793510119587272</v>
      </c>
      <c r="Q1709" s="171">
        <v>0.97995861972837517</v>
      </c>
      <c r="R1709" s="171">
        <v>0.97518066584879481</v>
      </c>
      <c r="S1709" s="171">
        <v>0.97073757400928595</v>
      </c>
      <c r="T1709" s="171">
        <v>0.97073684693401674</v>
      </c>
      <c r="U1709" s="173">
        <v>0.97466952150040442</v>
      </c>
      <c r="V1709" s="171">
        <v>0.96076382418308981</v>
      </c>
      <c r="W1709" s="171">
        <v>0.97716415873333062</v>
      </c>
      <c r="X1709" s="171">
        <v>0.97297069754091636</v>
      </c>
      <c r="Y1709" s="171">
        <v>0.97418647904110145</v>
      </c>
      <c r="Z1709" s="171">
        <v>0.96678704837535678</v>
      </c>
      <c r="AA1709" s="171">
        <v>0.97848412998579726</v>
      </c>
      <c r="AB1709" s="171">
        <v>0.95122618769238465</v>
      </c>
      <c r="AC1709" s="171">
        <v>0.95441927194367304</v>
      </c>
      <c r="AD1709" s="171">
        <v>0.97312509589019791</v>
      </c>
      <c r="AE1709" s="171">
        <v>0.97705842282655941</v>
      </c>
      <c r="AF1709" s="171">
        <v>0.97676692581132418</v>
      </c>
      <c r="AG1709" s="173">
        <v>0.97424424177253854</v>
      </c>
      <c r="AH1709" s="171"/>
      <c r="AI1709" s="173">
        <v>25.594999999999999</v>
      </c>
      <c r="AJ1709" s="171">
        <v>0.88532537758717134</v>
      </c>
      <c r="AK1709" s="171">
        <v>0.98215739484396214</v>
      </c>
      <c r="AL1709" s="171">
        <v>0.97425264591198868</v>
      </c>
      <c r="AM1709" s="171">
        <v>0.96038691847075108</v>
      </c>
      <c r="AN1709" s="171">
        <v>0.95680262269790783</v>
      </c>
      <c r="AO1709" s="171">
        <v>0.931924882629108</v>
      </c>
      <c r="AP1709" s="173">
        <v>0.95698147311342086</v>
      </c>
      <c r="AQ1709" s="171">
        <v>0.81945642795513352</v>
      </c>
      <c r="AR1709" s="171">
        <v>0.952424603538363</v>
      </c>
      <c r="AS1709" s="171">
        <v>0.92734837574011841</v>
      </c>
      <c r="AT1709" s="171">
        <v>0.95209380234505869</v>
      </c>
      <c r="AU1709" s="171">
        <v>0.93961663762406256</v>
      </c>
      <c r="AV1709" s="171">
        <v>0.88887892376681621</v>
      </c>
      <c r="AW1709" s="171">
        <v>0.90383429909998758</v>
      </c>
      <c r="AX1709" s="173">
        <v>0.89612058892264546</v>
      </c>
      <c r="AY1709" s="171"/>
      <c r="AZ1709" s="171"/>
      <c r="BA1709" s="171"/>
      <c r="BB1709" s="171"/>
      <c r="BC1709" s="171"/>
      <c r="BD1709" s="171"/>
      <c r="BE1709" s="171"/>
      <c r="BF1709" s="171"/>
      <c r="BG1709" s="171"/>
      <c r="BH1709" s="171"/>
      <c r="BI1709" s="171"/>
      <c r="BJ1709" s="171"/>
      <c r="BK1709" s="171"/>
      <c r="BL1709" s="171"/>
      <c r="BM1709" s="171"/>
      <c r="BN1709" s="171"/>
      <c r="BO1709" s="171"/>
      <c r="BP1709" s="171"/>
    </row>
    <row r="1710" spans="9:68" x14ac:dyDescent="0.25">
      <c r="I1710" s="171">
        <v>25.61</v>
      </c>
      <c r="J1710" s="175">
        <v>0.97435034580311841</v>
      </c>
      <c r="K1710" s="171">
        <v>0.98570852876594917</v>
      </c>
      <c r="L1710" s="171">
        <v>0.97521778101438672</v>
      </c>
      <c r="M1710" s="171">
        <v>0.97892515394424207</v>
      </c>
      <c r="N1710" s="171">
        <v>0.97506598146625301</v>
      </c>
      <c r="O1710" s="171">
        <v>0.96962404503302868</v>
      </c>
      <c r="P1710" s="171">
        <v>0.97759774521488874</v>
      </c>
      <c r="Q1710" s="171">
        <v>0.98220528107036986</v>
      </c>
      <c r="R1710" s="171">
        <v>0.97513346743319484</v>
      </c>
      <c r="S1710" s="171">
        <v>0.98094255738289293</v>
      </c>
      <c r="T1710" s="171">
        <v>0.97164658956437611</v>
      </c>
      <c r="U1710" s="173">
        <v>0.97395240408411987</v>
      </c>
      <c r="V1710" s="171">
        <v>0.95540635543786656</v>
      </c>
      <c r="W1710" s="171">
        <v>0.97998531032369396</v>
      </c>
      <c r="X1710" s="171">
        <v>0.97604860900058199</v>
      </c>
      <c r="Y1710" s="171">
        <v>0.97519325887046937</v>
      </c>
      <c r="Z1710" s="171">
        <v>0.97104637965860041</v>
      </c>
      <c r="AA1710" s="171">
        <v>0.96458349061999105</v>
      </c>
      <c r="AB1710" s="171">
        <v>0.96008992533307458</v>
      </c>
      <c r="AC1710" s="171">
        <v>0.96994779843049583</v>
      </c>
      <c r="AD1710" s="171">
        <v>0.97159457531430393</v>
      </c>
      <c r="AE1710" s="171">
        <v>0.97185980057200005</v>
      </c>
      <c r="AF1710" s="171">
        <v>0.97751457429293398</v>
      </c>
      <c r="AG1710" s="173">
        <v>0.97689218120107446</v>
      </c>
      <c r="AH1710" s="171"/>
      <c r="AI1710" s="173">
        <v>25.61</v>
      </c>
      <c r="AJ1710" s="171">
        <v>0.88924109640126792</v>
      </c>
      <c r="AK1710" s="171">
        <v>0.97225237449118052</v>
      </c>
      <c r="AL1710" s="171">
        <v>0.98916878133316821</v>
      </c>
      <c r="AM1710" s="171">
        <v>0.95771533855366231</v>
      </c>
      <c r="AN1710" s="171">
        <v>0.97772635232860894</v>
      </c>
      <c r="AO1710" s="171">
        <v>0.90900303783485226</v>
      </c>
      <c r="AP1710" s="173">
        <v>0.95164934478084062</v>
      </c>
      <c r="AQ1710" s="171">
        <v>0.8333692838654011</v>
      </c>
      <c r="AR1710" s="171">
        <v>0.95939132826106899</v>
      </c>
      <c r="AS1710" s="171">
        <v>0.90734517522803637</v>
      </c>
      <c r="AT1710" s="171">
        <v>0.93341708542713575</v>
      </c>
      <c r="AU1710" s="171">
        <v>0.94916281536480041</v>
      </c>
      <c r="AV1710" s="171">
        <v>0.89578475336322883</v>
      </c>
      <c r="AW1710" s="171">
        <v>0.90469732462088503</v>
      </c>
      <c r="AX1710" s="173">
        <v>0.8953026408039263</v>
      </c>
      <c r="AY1710" s="171"/>
      <c r="AZ1710" s="171"/>
      <c r="BA1710" s="171"/>
      <c r="BB1710" s="171"/>
      <c r="BC1710" s="171"/>
      <c r="BD1710" s="171"/>
      <c r="BE1710" s="171"/>
      <c r="BF1710" s="171"/>
      <c r="BG1710" s="171"/>
      <c r="BH1710" s="171"/>
      <c r="BI1710" s="171"/>
      <c r="BJ1710" s="171"/>
      <c r="BK1710" s="171"/>
      <c r="BL1710" s="171"/>
      <c r="BM1710" s="171"/>
      <c r="BN1710" s="171"/>
      <c r="BO1710" s="171"/>
      <c r="BP1710" s="171"/>
    </row>
    <row r="1711" spans="9:68" x14ac:dyDescent="0.25">
      <c r="I1711" s="171">
        <v>25.625</v>
      </c>
      <c r="J1711" s="175">
        <v>0.97658341601290821</v>
      </c>
      <c r="K1711" s="171">
        <v>0.98213087310800506</v>
      </c>
      <c r="L1711" s="171">
        <v>0.97589656903065336</v>
      </c>
      <c r="M1711" s="171">
        <v>0.9784324464721047</v>
      </c>
      <c r="N1711" s="171">
        <v>0.97538857293248138</v>
      </c>
      <c r="O1711" s="171">
        <v>0.97603456382301468</v>
      </c>
      <c r="P1711" s="171">
        <v>0.97626370991904698</v>
      </c>
      <c r="Q1711" s="171">
        <v>0.97580322409301479</v>
      </c>
      <c r="R1711" s="171">
        <v>0.97599586191548815</v>
      </c>
      <c r="S1711" s="171">
        <v>0.97494418177383391</v>
      </c>
      <c r="T1711" s="171">
        <v>0.97571592388798944</v>
      </c>
      <c r="U1711" s="173">
        <v>0.97490973571788309</v>
      </c>
      <c r="V1711" s="171">
        <v>0.96071714698699429</v>
      </c>
      <c r="W1711" s="171">
        <v>0.97860355880532479</v>
      </c>
      <c r="X1711" s="171">
        <v>0.97297320637207851</v>
      </c>
      <c r="Y1711" s="171">
        <v>0.96593785450679681</v>
      </c>
      <c r="Z1711" s="171">
        <v>0.97673858564925742</v>
      </c>
      <c r="AA1711" s="171">
        <v>0.96935337147522627</v>
      </c>
      <c r="AB1711" s="171">
        <v>0.9543178535869391</v>
      </c>
      <c r="AC1711" s="171">
        <v>0.96724553175307393</v>
      </c>
      <c r="AD1711" s="171">
        <v>0.97222209433371554</v>
      </c>
      <c r="AE1711" s="171">
        <v>0.97346397277918284</v>
      </c>
      <c r="AF1711" s="171">
        <v>0.9730295204495647</v>
      </c>
      <c r="AG1711" s="173">
        <v>0.98182302051942416</v>
      </c>
      <c r="AH1711" s="171"/>
      <c r="AI1711" s="173">
        <v>25.625</v>
      </c>
      <c r="AJ1711" s="171">
        <v>0.92093977251538295</v>
      </c>
      <c r="AK1711" s="171">
        <v>0.99402985074626882</v>
      </c>
      <c r="AL1711" s="171">
        <v>0.97561428483010482</v>
      </c>
      <c r="AM1711" s="171">
        <v>0.95900506678949815</v>
      </c>
      <c r="AN1711" s="171">
        <v>0.97059107125638822</v>
      </c>
      <c r="AO1711" s="171">
        <v>0.9286108809721072</v>
      </c>
      <c r="AP1711" s="173">
        <v>0.96638047898779922</v>
      </c>
      <c r="AQ1711" s="171">
        <v>0.80489646246764468</v>
      </c>
      <c r="AR1711" s="171">
        <v>0.91685764048033735</v>
      </c>
      <c r="AS1711" s="171">
        <v>0.92854856777084316</v>
      </c>
      <c r="AT1711" s="171">
        <v>0.95209380234505869</v>
      </c>
      <c r="AU1711" s="171">
        <v>0.96030002272899462</v>
      </c>
      <c r="AV1711" s="171">
        <v>0.89641255605381176</v>
      </c>
      <c r="AW1711" s="171">
        <v>0.91480705215139912</v>
      </c>
      <c r="AX1711" s="173">
        <v>0.87754148165459223</v>
      </c>
      <c r="AY1711" s="171"/>
      <c r="AZ1711" s="171"/>
      <c r="BA1711" s="171"/>
      <c r="BB1711" s="171"/>
      <c r="BC1711" s="171"/>
      <c r="BD1711" s="171"/>
      <c r="BE1711" s="171"/>
      <c r="BF1711" s="171"/>
      <c r="BG1711" s="171"/>
      <c r="BH1711" s="171"/>
      <c r="BI1711" s="171"/>
      <c r="BJ1711" s="171"/>
      <c r="BK1711" s="171"/>
      <c r="BL1711" s="171"/>
      <c r="BM1711" s="171"/>
      <c r="BN1711" s="171"/>
      <c r="BO1711" s="171"/>
      <c r="BP1711" s="171"/>
    </row>
    <row r="1712" spans="9:68" x14ac:dyDescent="0.25">
      <c r="I1712" s="171">
        <v>25.64</v>
      </c>
      <c r="J1712" s="175">
        <v>0.97383988965124646</v>
      </c>
      <c r="K1712" s="171">
        <v>0.98371395693374675</v>
      </c>
      <c r="L1712" s="171">
        <v>0.97808427342935511</v>
      </c>
      <c r="M1712" s="171">
        <v>0.97982995402603379</v>
      </c>
      <c r="N1712" s="171">
        <v>0.97291112396816182</v>
      </c>
      <c r="O1712" s="171">
        <v>0.97330856481507932</v>
      </c>
      <c r="P1712" s="171">
        <v>0.97202775242661343</v>
      </c>
      <c r="Q1712" s="171">
        <v>0.97795541243013084</v>
      </c>
      <c r="R1712" s="171">
        <v>0.97893671090255785</v>
      </c>
      <c r="S1712" s="171">
        <v>0.98119936568255739</v>
      </c>
      <c r="T1712" s="171">
        <v>0.97772990185151498</v>
      </c>
      <c r="U1712" s="173">
        <v>0.97916302251454113</v>
      </c>
      <c r="V1712" s="171">
        <v>0.96328234895031617</v>
      </c>
      <c r="W1712" s="171">
        <v>0.98111628596927936</v>
      </c>
      <c r="X1712" s="171">
        <v>0.9755097661412343</v>
      </c>
      <c r="Y1712" s="171">
        <v>0.96080255557978334</v>
      </c>
      <c r="Z1712" s="171">
        <v>0.96950214581174743</v>
      </c>
      <c r="AA1712" s="171">
        <v>0.97120257629547968</v>
      </c>
      <c r="AB1712" s="171">
        <v>0.95615066409001792</v>
      </c>
      <c r="AC1712" s="171">
        <v>0.96462104887127076</v>
      </c>
      <c r="AD1712" s="171">
        <v>0.97200402653688955</v>
      </c>
      <c r="AE1712" s="171">
        <v>0.97835849365953098</v>
      </c>
      <c r="AF1712" s="171">
        <v>0.97342359554011237</v>
      </c>
      <c r="AG1712" s="173">
        <v>0.97369656741053445</v>
      </c>
      <c r="AH1712" s="171"/>
      <c r="AI1712" s="173">
        <v>25.64</v>
      </c>
      <c r="AJ1712" s="171">
        <v>0.91320156628752569</v>
      </c>
      <c r="AK1712" s="171">
        <v>0.97822252374491181</v>
      </c>
      <c r="AL1712" s="171">
        <v>0.94534876524107214</v>
      </c>
      <c r="AM1712" s="171">
        <v>0.97356057116536188</v>
      </c>
      <c r="AN1712" s="171">
        <v>0.93848230643139541</v>
      </c>
      <c r="AO1712" s="171">
        <v>0.95070422535211274</v>
      </c>
      <c r="AP1712" s="173">
        <v>0.96041572525982843</v>
      </c>
      <c r="AQ1712" s="171">
        <v>0.7872088006902499</v>
      </c>
      <c r="AR1712" s="171">
        <v>0.91621596846640407</v>
      </c>
      <c r="AS1712" s="171">
        <v>0.93078892622819653</v>
      </c>
      <c r="AT1712" s="171">
        <v>0.94807370184254602</v>
      </c>
      <c r="AU1712" s="171">
        <v>0.99681794075308738</v>
      </c>
      <c r="AV1712" s="171">
        <v>0.9008071748878923</v>
      </c>
      <c r="AW1712" s="171">
        <v>0.93083466896806799</v>
      </c>
      <c r="AX1712" s="173">
        <v>0.86690815611124084</v>
      </c>
      <c r="AY1712" s="171"/>
      <c r="AZ1712" s="171"/>
      <c r="BA1712" s="171"/>
      <c r="BB1712" s="171"/>
      <c r="BC1712" s="171"/>
      <c r="BD1712" s="171"/>
      <c r="BE1712" s="171"/>
      <c r="BF1712" s="171"/>
      <c r="BG1712" s="171"/>
      <c r="BH1712" s="171"/>
      <c r="BI1712" s="171"/>
      <c r="BJ1712" s="171"/>
      <c r="BK1712" s="171"/>
      <c r="BL1712" s="171"/>
      <c r="BM1712" s="171"/>
      <c r="BN1712" s="171"/>
      <c r="BO1712" s="171"/>
      <c r="BP1712" s="171"/>
    </row>
    <row r="1713" spans="9:68" x14ac:dyDescent="0.25">
      <c r="I1713" s="171">
        <v>25.655000000000001</v>
      </c>
      <c r="J1713" s="175">
        <v>0.97245158400744935</v>
      </c>
      <c r="K1713" s="171">
        <v>0.97876034793704125</v>
      </c>
      <c r="L1713" s="171">
        <v>0.97825788325253971</v>
      </c>
      <c r="M1713" s="171">
        <v>0.98407518884379497</v>
      </c>
      <c r="N1713" s="171">
        <v>0.97364712921503838</v>
      </c>
      <c r="O1713" s="171">
        <v>0.974364982839517</v>
      </c>
      <c r="P1713" s="171">
        <v>0.97876240114001756</v>
      </c>
      <c r="Q1713" s="171">
        <v>0.97723764114621736</v>
      </c>
      <c r="R1713" s="171">
        <v>0.97755158657245078</v>
      </c>
      <c r="S1713" s="171">
        <v>0.98459221316974876</v>
      </c>
      <c r="T1713" s="171">
        <v>0.97931072937792363</v>
      </c>
      <c r="U1713" s="173">
        <v>0.9829634810592085</v>
      </c>
      <c r="V1713" s="171">
        <v>0.96569750730589465</v>
      </c>
      <c r="W1713" s="171">
        <v>0.98280813670372602</v>
      </c>
      <c r="X1713" s="171">
        <v>0.96865587078229431</v>
      </c>
      <c r="Y1713" s="171">
        <v>0.96858195330007657</v>
      </c>
      <c r="Z1713" s="171">
        <v>0.97366468874706791</v>
      </c>
      <c r="AA1713" s="171">
        <v>0.97018619767052638</v>
      </c>
      <c r="AB1713" s="171">
        <v>0.95325331309664041</v>
      </c>
      <c r="AC1713" s="171">
        <v>0.95987738969105429</v>
      </c>
      <c r="AD1713" s="171">
        <v>0.97523338958822714</v>
      </c>
      <c r="AE1713" s="171">
        <v>0.97673919118252084</v>
      </c>
      <c r="AF1713" s="171">
        <v>0.96908858518303542</v>
      </c>
      <c r="AG1713" s="173">
        <v>0.98464093883999104</v>
      </c>
      <c r="AH1713" s="171"/>
      <c r="AI1713" s="173">
        <v>25.655000000000001</v>
      </c>
      <c r="AJ1713" s="171">
        <v>0.93781465597613256</v>
      </c>
      <c r="AK1713" s="171">
        <v>0.99104477611940289</v>
      </c>
      <c r="AL1713" s="171">
        <v>0.9616265395803677</v>
      </c>
      <c r="AM1713" s="171">
        <v>0.95974205435283289</v>
      </c>
      <c r="AN1713" s="171">
        <v>0.96798765789219976</v>
      </c>
      <c r="AO1713" s="171">
        <v>0.89533278099972391</v>
      </c>
      <c r="AP1713" s="173">
        <v>0.94893809308630817</v>
      </c>
      <c r="AQ1713" s="171">
        <v>0.81104400345125083</v>
      </c>
      <c r="AR1713" s="171">
        <v>0.91685764048033735</v>
      </c>
      <c r="AS1713" s="171">
        <v>0.92622819651144184</v>
      </c>
      <c r="AT1713" s="171">
        <v>0.9543551088777219</v>
      </c>
      <c r="AU1713" s="171">
        <v>0.97719524206379271</v>
      </c>
      <c r="AV1713" s="171">
        <v>0.89013452914798197</v>
      </c>
      <c r="AW1713" s="171">
        <v>0.91739612871409182</v>
      </c>
      <c r="AX1713" s="173">
        <v>0.88969385370413645</v>
      </c>
      <c r="AY1713" s="171"/>
      <c r="AZ1713" s="171"/>
      <c r="BA1713" s="171"/>
      <c r="BB1713" s="171"/>
      <c r="BC1713" s="171"/>
      <c r="BD1713" s="171"/>
      <c r="BE1713" s="171"/>
      <c r="BF1713" s="171"/>
      <c r="BG1713" s="171"/>
      <c r="BH1713" s="171"/>
      <c r="BI1713" s="171"/>
      <c r="BJ1713" s="171"/>
      <c r="BK1713" s="171"/>
      <c r="BL1713" s="171"/>
      <c r="BM1713" s="171"/>
      <c r="BN1713" s="171"/>
      <c r="BO1713" s="171"/>
      <c r="BP1713" s="171"/>
    </row>
    <row r="1714" spans="9:68" x14ac:dyDescent="0.25">
      <c r="I1714" s="171">
        <v>25.67</v>
      </c>
      <c r="J1714" s="175">
        <v>0.97952355332723817</v>
      </c>
      <c r="K1714" s="171">
        <v>0.97922435398292429</v>
      </c>
      <c r="L1714" s="171">
        <v>0.97486188414428698</v>
      </c>
      <c r="M1714" s="171">
        <v>0.98011035435480498</v>
      </c>
      <c r="N1714" s="171">
        <v>0.97808808576485329</v>
      </c>
      <c r="O1714" s="171">
        <v>0.97662915811214113</v>
      </c>
      <c r="P1714" s="171">
        <v>0.96856572294477394</v>
      </c>
      <c r="Q1714" s="171">
        <v>0.98480589109387218</v>
      </c>
      <c r="R1714" s="171">
        <v>0.97978918128951475</v>
      </c>
      <c r="S1714" s="171">
        <v>0.98257456562328649</v>
      </c>
      <c r="T1714" s="171">
        <v>0.97866552391344996</v>
      </c>
      <c r="U1714" s="173">
        <v>0.97866618934189575</v>
      </c>
      <c r="V1714" s="171">
        <v>0.96907673367112912</v>
      </c>
      <c r="W1714" s="171">
        <v>0.98219655953517915</v>
      </c>
      <c r="X1714" s="171">
        <v>0.97792697413809737</v>
      </c>
      <c r="Y1714" s="171">
        <v>0.97403615398127019</v>
      </c>
      <c r="Z1714" s="171">
        <v>0.97296100451455647</v>
      </c>
      <c r="AA1714" s="171">
        <v>0.9780325291362042</v>
      </c>
      <c r="AB1714" s="171">
        <v>0.96006898638582361</v>
      </c>
      <c r="AC1714" s="171">
        <v>0.96533608361469936</v>
      </c>
      <c r="AD1714" s="171">
        <v>0.97489972632715227</v>
      </c>
      <c r="AE1714" s="171">
        <v>0.97199254181491657</v>
      </c>
      <c r="AF1714" s="171">
        <v>0.97574401836649705</v>
      </c>
      <c r="AG1714" s="173">
        <v>0.9829762679163293</v>
      </c>
      <c r="AH1714" s="171"/>
      <c r="AI1714" s="173">
        <v>25.67</v>
      </c>
      <c r="AJ1714" s="171">
        <v>0.91320156628752569</v>
      </c>
      <c r="AK1714" s="171">
        <v>0.97523744911804611</v>
      </c>
      <c r="AL1714" s="171">
        <v>0.96837284149285141</v>
      </c>
      <c r="AM1714" s="171">
        <v>0.97227084292952559</v>
      </c>
      <c r="AN1714" s="171">
        <v>0.95882749975894344</v>
      </c>
      <c r="AO1714" s="171">
        <v>0.90555095277547648</v>
      </c>
      <c r="AP1714" s="173">
        <v>0.94026208766380492</v>
      </c>
      <c r="AQ1714" s="171">
        <v>0.82484900776531511</v>
      </c>
      <c r="AR1714" s="171">
        <v>0.91429095242460356</v>
      </c>
      <c r="AS1714" s="171">
        <v>0.91710673707793233</v>
      </c>
      <c r="AT1714" s="171">
        <v>0.95879396984924625</v>
      </c>
      <c r="AU1714" s="171">
        <v>0.98674141980453056</v>
      </c>
      <c r="AV1714" s="171">
        <v>0.90645739910313894</v>
      </c>
      <c r="AW1714" s="171">
        <v>0.9383553199358895</v>
      </c>
      <c r="AX1714" s="173">
        <v>0.90593596634727735</v>
      </c>
      <c r="AY1714" s="171"/>
      <c r="AZ1714" s="171"/>
      <c r="BA1714" s="171"/>
      <c r="BB1714" s="171"/>
      <c r="BC1714" s="171"/>
      <c r="BD1714" s="171"/>
      <c r="BE1714" s="171"/>
      <c r="BF1714" s="171"/>
      <c r="BG1714" s="171"/>
      <c r="BH1714" s="171"/>
      <c r="BI1714" s="171"/>
      <c r="BJ1714" s="171"/>
      <c r="BK1714" s="171"/>
      <c r="BL1714" s="171"/>
      <c r="BM1714" s="171"/>
      <c r="BN1714" s="171"/>
      <c r="BO1714" s="171"/>
      <c r="BP1714" s="171"/>
    </row>
    <row r="1715" spans="9:68" x14ac:dyDescent="0.25">
      <c r="I1715" s="171">
        <v>25.684999999999999</v>
      </c>
      <c r="J1715" s="175">
        <v>0.98103359519755118</v>
      </c>
      <c r="K1715" s="171">
        <v>0.98055229603228644</v>
      </c>
      <c r="L1715" s="171">
        <v>0.98028465173754331</v>
      </c>
      <c r="M1715" s="171">
        <v>0.98406719373242091</v>
      </c>
      <c r="N1715" s="171">
        <v>0.97561741966657589</v>
      </c>
      <c r="O1715" s="171">
        <v>0.97483999195757121</v>
      </c>
      <c r="P1715" s="171">
        <v>0.97412039428915642</v>
      </c>
      <c r="Q1715" s="171">
        <v>0.98232453961202038</v>
      </c>
      <c r="R1715" s="171">
        <v>0.97973001723454167</v>
      </c>
      <c r="S1715" s="171">
        <v>0.97997563404699817</v>
      </c>
      <c r="T1715" s="171">
        <v>0.98145377556124347</v>
      </c>
      <c r="U1715" s="173">
        <v>0.97417737936975701</v>
      </c>
      <c r="V1715" s="171">
        <v>0.9611562487572386</v>
      </c>
      <c r="W1715" s="171">
        <v>0.9777630337458455</v>
      </c>
      <c r="X1715" s="171">
        <v>0.97361114330386023</v>
      </c>
      <c r="Y1715" s="171">
        <v>0.9638322176367925</v>
      </c>
      <c r="Z1715" s="171">
        <v>0.96985593196968933</v>
      </c>
      <c r="AA1715" s="171">
        <v>0.96604526430517135</v>
      </c>
      <c r="AB1715" s="171">
        <v>0.9594508370431486</v>
      </c>
      <c r="AC1715" s="171">
        <v>0.9718013574712776</v>
      </c>
      <c r="AD1715" s="171">
        <v>0.97758994028084956</v>
      </c>
      <c r="AE1715" s="171">
        <v>0.97630357225253694</v>
      </c>
      <c r="AF1715" s="171">
        <v>0.97936682430376099</v>
      </c>
      <c r="AG1715" s="173">
        <v>0.97518444470995358</v>
      </c>
      <c r="AH1715" s="171"/>
      <c r="AI1715" s="173">
        <v>25.684999999999999</v>
      </c>
      <c r="AJ1715" s="171">
        <v>0.92681335073652782</v>
      </c>
      <c r="AK1715" s="171">
        <v>0.97469470827679794</v>
      </c>
      <c r="AL1715" s="171">
        <v>0.9706628705824103</v>
      </c>
      <c r="AM1715" s="171">
        <v>0.96692768309534793</v>
      </c>
      <c r="AN1715" s="171">
        <v>0.95815254073859812</v>
      </c>
      <c r="AO1715" s="171">
        <v>0.88773819386909714</v>
      </c>
      <c r="AP1715" s="173">
        <v>0.94694984184365094</v>
      </c>
      <c r="AQ1715" s="171">
        <v>0.80414150129421913</v>
      </c>
      <c r="AR1715" s="171">
        <v>0.91942432853607126</v>
      </c>
      <c r="AS1715" s="171">
        <v>0.91710673707793233</v>
      </c>
      <c r="AT1715" s="171">
        <v>0.93341708542713575</v>
      </c>
      <c r="AU1715" s="171">
        <v>0.96189105235245098</v>
      </c>
      <c r="AV1715" s="171">
        <v>0.87578475336322881</v>
      </c>
      <c r="AW1715" s="171">
        <v>0.90210824805819245</v>
      </c>
      <c r="AX1715" s="173">
        <v>0.91808833839682158</v>
      </c>
      <c r="AY1715" s="171"/>
      <c r="AZ1715" s="171"/>
      <c r="BA1715" s="171"/>
      <c r="BB1715" s="171"/>
      <c r="BC1715" s="171"/>
      <c r="BD1715" s="171"/>
      <c r="BE1715" s="171"/>
      <c r="BF1715" s="171"/>
      <c r="BG1715" s="171"/>
      <c r="BH1715" s="171"/>
      <c r="BI1715" s="171"/>
      <c r="BJ1715" s="171"/>
      <c r="BK1715" s="171"/>
      <c r="BL1715" s="171"/>
      <c r="BM1715" s="171"/>
      <c r="BN1715" s="171"/>
      <c r="BO1715" s="171"/>
      <c r="BP1715" s="171"/>
    </row>
    <row r="1716" spans="9:68" x14ac:dyDescent="0.25">
      <c r="I1716" s="171">
        <v>25.7</v>
      </c>
      <c r="J1716" s="175">
        <v>0.97992971099374049</v>
      </c>
      <c r="K1716" s="171">
        <v>0.97434185068140844</v>
      </c>
      <c r="L1716" s="171">
        <v>0.9779096722896452</v>
      </c>
      <c r="M1716" s="171">
        <v>0.99168231650189387</v>
      </c>
      <c r="N1716" s="171">
        <v>0.9737194230440338</v>
      </c>
      <c r="O1716" s="171">
        <v>0.97658408374729677</v>
      </c>
      <c r="P1716" s="171">
        <v>0.97620141665684668</v>
      </c>
      <c r="Q1716" s="171">
        <v>0.9823091311037172</v>
      </c>
      <c r="R1716" s="171">
        <v>0.98369046315915443</v>
      </c>
      <c r="S1716" s="171">
        <v>0.97137830920702994</v>
      </c>
      <c r="T1716" s="171">
        <v>0.98190434574343666</v>
      </c>
      <c r="U1716" s="173">
        <v>0.97905964392120759</v>
      </c>
      <c r="V1716" s="171">
        <v>0.9694275384269746</v>
      </c>
      <c r="W1716" s="171">
        <v>0.97616918297895172</v>
      </c>
      <c r="X1716" s="171">
        <v>0.97475637251090286</v>
      </c>
      <c r="Y1716" s="171">
        <v>0.96993121903927315</v>
      </c>
      <c r="Z1716" s="171">
        <v>0.96656950093576266</v>
      </c>
      <c r="AA1716" s="171">
        <v>0.96789159779004619</v>
      </c>
      <c r="AB1716" s="171">
        <v>0.96418410537198895</v>
      </c>
      <c r="AC1716" s="171">
        <v>0.97884972170686457</v>
      </c>
      <c r="AD1716" s="171">
        <v>0.97329867337726761</v>
      </c>
      <c r="AE1716" s="171">
        <v>0.9723340122880938</v>
      </c>
      <c r="AF1716" s="171">
        <v>0.97649856500311705</v>
      </c>
      <c r="AG1716" s="173">
        <v>0.9769360786968817</v>
      </c>
      <c r="AH1716" s="171"/>
      <c r="AI1716" s="173">
        <v>25.7</v>
      </c>
      <c r="AJ1716" s="171">
        <v>0.94238299459257868</v>
      </c>
      <c r="AK1716" s="171">
        <v>0.96085481682496621</v>
      </c>
      <c r="AL1716" s="171">
        <v>0.96930123166429416</v>
      </c>
      <c r="AM1716" s="171">
        <v>0.95310916628281905</v>
      </c>
      <c r="AN1716" s="171">
        <v>0.95352425031337407</v>
      </c>
      <c r="AO1716" s="171">
        <v>0.92764429715548202</v>
      </c>
      <c r="AP1716" s="173">
        <v>0.94496159060099416</v>
      </c>
      <c r="AQ1716" s="171">
        <v>0.80414150129421913</v>
      </c>
      <c r="AR1716" s="171">
        <v>0.92574938124484374</v>
      </c>
      <c r="AS1716" s="171">
        <v>0.91134581533045289</v>
      </c>
      <c r="AT1716" s="171">
        <v>0.91599664991624785</v>
      </c>
      <c r="AU1716" s="171">
        <v>0.94173801045533734</v>
      </c>
      <c r="AV1716" s="171">
        <v>0.88887892376681621</v>
      </c>
      <c r="AW1716" s="171">
        <v>0.89964246085562805</v>
      </c>
      <c r="AX1716" s="173">
        <v>0.89214769806029437</v>
      </c>
      <c r="AY1716" s="171"/>
      <c r="AZ1716" s="171"/>
      <c r="BA1716" s="171"/>
      <c r="BB1716" s="171"/>
      <c r="BC1716" s="171"/>
      <c r="BD1716" s="171"/>
      <c r="BE1716" s="171"/>
      <c r="BF1716" s="171"/>
      <c r="BG1716" s="171"/>
      <c r="BH1716" s="171"/>
      <c r="BI1716" s="171"/>
      <c r="BJ1716" s="171"/>
      <c r="BK1716" s="171"/>
      <c r="BL1716" s="171"/>
      <c r="BM1716" s="171"/>
      <c r="BN1716" s="171"/>
      <c r="BO1716" s="171"/>
      <c r="BP1716" s="171"/>
    </row>
    <row r="1717" spans="9:68" x14ac:dyDescent="0.25">
      <c r="I1717" s="171">
        <v>25.715</v>
      </c>
      <c r="J1717" s="175">
        <v>0.98033164227459757</v>
      </c>
      <c r="K1717" s="171">
        <v>0.97748125375335959</v>
      </c>
      <c r="L1717" s="171">
        <v>0.98333297847685674</v>
      </c>
      <c r="M1717" s="171">
        <v>0.98585100091476152</v>
      </c>
      <c r="N1717" s="171">
        <v>0.97656148319877056</v>
      </c>
      <c r="O1717" s="171">
        <v>0.97641688237913138</v>
      </c>
      <c r="P1717" s="171">
        <v>0.97350052374471119</v>
      </c>
      <c r="Q1717" s="171">
        <v>0.98712778998899808</v>
      </c>
      <c r="R1717" s="171">
        <v>0.98299579441456542</v>
      </c>
      <c r="S1717" s="171">
        <v>0.97404199608016029</v>
      </c>
      <c r="T1717" s="171">
        <v>0.98157332251548512</v>
      </c>
      <c r="U1717" s="173">
        <v>0.97653147313732558</v>
      </c>
      <c r="V1717" s="171">
        <v>0.95893471743066261</v>
      </c>
      <c r="W1717" s="171">
        <v>0.96886740259925608</v>
      </c>
      <c r="X1717" s="171">
        <v>0.96946134480335289</v>
      </c>
      <c r="Y1717" s="171">
        <v>0.97046019271198836</v>
      </c>
      <c r="Z1717" s="171">
        <v>0.96395119184729516</v>
      </c>
      <c r="AA1717" s="171">
        <v>0.96109099740678594</v>
      </c>
      <c r="AB1717" s="171">
        <v>0.96601009555072181</v>
      </c>
      <c r="AC1717" s="171">
        <v>0.96670104518374267</v>
      </c>
      <c r="AD1717" s="171">
        <v>0.97197572973034907</v>
      </c>
      <c r="AE1717" s="171">
        <v>0.97605106974302969</v>
      </c>
      <c r="AF1717" s="171">
        <v>0.97614114235153659</v>
      </c>
      <c r="AG1717" s="173">
        <v>0.97805553564237702</v>
      </c>
      <c r="AH1717" s="171"/>
      <c r="AI1717" s="173">
        <v>25.715</v>
      </c>
      <c r="AJ1717" s="171">
        <v>0.93781465597613256</v>
      </c>
      <c r="AK1717" s="171">
        <v>0.97272727272727288</v>
      </c>
      <c r="AL1717" s="171">
        <v>0.97518103608343143</v>
      </c>
      <c r="AM1717" s="171">
        <v>0.96038691847075108</v>
      </c>
      <c r="AN1717" s="171">
        <v>0.93395043872336325</v>
      </c>
      <c r="AO1717" s="171">
        <v>0.89878486605909991</v>
      </c>
      <c r="AP1717" s="173">
        <v>0.95906009941256221</v>
      </c>
      <c r="AQ1717" s="171">
        <v>0.81028904227782572</v>
      </c>
      <c r="AR1717" s="171">
        <v>0.94729122742689509</v>
      </c>
      <c r="AS1717" s="171">
        <v>0.92278764602336372</v>
      </c>
      <c r="AT1717" s="171">
        <v>0.95829145728643206</v>
      </c>
      <c r="AU1717" s="171">
        <v>0.94598075611788779</v>
      </c>
      <c r="AV1717" s="171">
        <v>0.87704035874439457</v>
      </c>
      <c r="AW1717" s="171">
        <v>0.93083466896806799</v>
      </c>
      <c r="AX1717" s="173">
        <v>0.91481654592194439</v>
      </c>
      <c r="AY1717" s="171"/>
      <c r="AZ1717" s="171"/>
      <c r="BA1717" s="171"/>
      <c r="BB1717" s="171"/>
      <c r="BC1717" s="171"/>
      <c r="BD1717" s="171"/>
      <c r="BE1717" s="171"/>
      <c r="BF1717" s="171"/>
      <c r="BG1717" s="171"/>
      <c r="BH1717" s="171"/>
      <c r="BI1717" s="171"/>
      <c r="BJ1717" s="171"/>
      <c r="BK1717" s="171"/>
      <c r="BL1717" s="171"/>
      <c r="BM1717" s="171"/>
      <c r="BN1717" s="171"/>
      <c r="BO1717" s="171"/>
      <c r="BP1717" s="171"/>
    </row>
    <row r="1718" spans="9:68" x14ac:dyDescent="0.25">
      <c r="I1718" s="171">
        <v>25.73</v>
      </c>
      <c r="J1718" s="175">
        <v>0.98143994220458097</v>
      </c>
      <c r="K1718" s="171">
        <v>0.97990347383464249</v>
      </c>
      <c r="L1718" s="171">
        <v>0.97977594591445893</v>
      </c>
      <c r="M1718" s="171">
        <v>0.98676388900830603</v>
      </c>
      <c r="N1718" s="171">
        <v>0.97687288019812246</v>
      </c>
      <c r="O1718" s="171">
        <v>0.96859385490762762</v>
      </c>
      <c r="P1718" s="171">
        <v>0.97387963170372238</v>
      </c>
      <c r="Q1718" s="171">
        <v>0.98524826580280456</v>
      </c>
      <c r="R1718" s="171">
        <v>0.98272157150706707</v>
      </c>
      <c r="S1718" s="171">
        <v>0.97721376243224845</v>
      </c>
      <c r="T1718" s="171">
        <v>0.98100102267815681</v>
      </c>
      <c r="U1718" s="173">
        <v>0.97447971512044806</v>
      </c>
      <c r="V1718" s="171">
        <v>0.96305765700197898</v>
      </c>
      <c r="W1718" s="171">
        <v>0.97047890427205441</v>
      </c>
      <c r="X1718" s="171">
        <v>0.96959682808320602</v>
      </c>
      <c r="Y1718" s="171">
        <v>0.97383994984545341</v>
      </c>
      <c r="Z1718" s="171">
        <v>0.96821929641928817</v>
      </c>
      <c r="AA1718" s="171">
        <v>0.97000875840651746</v>
      </c>
      <c r="AB1718" s="171">
        <v>0.97159877226808322</v>
      </c>
      <c r="AC1718" s="171">
        <v>0.96042360478917721</v>
      </c>
      <c r="AD1718" s="171">
        <v>0.97664764379496116</v>
      </c>
      <c r="AE1718" s="171">
        <v>0.97394448524251753</v>
      </c>
      <c r="AF1718" s="171">
        <v>0.98169116154460434</v>
      </c>
      <c r="AG1718" s="173">
        <v>0.97832058447391601</v>
      </c>
      <c r="AH1718" s="171"/>
      <c r="AI1718" s="173">
        <v>25.73</v>
      </c>
      <c r="AJ1718" s="171">
        <v>0.93138168935297394</v>
      </c>
      <c r="AK1718" s="171">
        <v>0.97327001356852116</v>
      </c>
      <c r="AL1718" s="171">
        <v>0.98236058674258853</v>
      </c>
      <c r="AM1718" s="171">
        <v>0.97024412713035491</v>
      </c>
      <c r="AN1718" s="171">
        <v>0.92276540352907144</v>
      </c>
      <c r="AO1718" s="171">
        <v>0.89201877934272311</v>
      </c>
      <c r="AP1718" s="173">
        <v>0.96773610483506545</v>
      </c>
      <c r="AQ1718" s="171">
        <v>0.81568162208800687</v>
      </c>
      <c r="AR1718" s="171">
        <v>0.96571638096984158</v>
      </c>
      <c r="AS1718" s="171">
        <v>0.92622819651144184</v>
      </c>
      <c r="AT1718" s="171">
        <v>0.93341708542713575</v>
      </c>
      <c r="AU1718" s="171">
        <v>0.95128418819607563</v>
      </c>
      <c r="AV1718" s="171">
        <v>0.88143497757847544</v>
      </c>
      <c r="AW1718" s="171">
        <v>0.9207249414375539</v>
      </c>
      <c r="AX1718" s="173">
        <v>0.90266417387240017</v>
      </c>
      <c r="AY1718" s="171"/>
      <c r="AZ1718" s="171"/>
      <c r="BA1718" s="171"/>
      <c r="BB1718" s="171"/>
      <c r="BC1718" s="171"/>
      <c r="BD1718" s="171"/>
      <c r="BE1718" s="171"/>
      <c r="BF1718" s="171"/>
      <c r="BG1718" s="171"/>
      <c r="BH1718" s="171"/>
      <c r="BI1718" s="171"/>
      <c r="BJ1718" s="171"/>
      <c r="BK1718" s="171"/>
      <c r="BL1718" s="171"/>
      <c r="BM1718" s="171"/>
      <c r="BN1718" s="171"/>
      <c r="BO1718" s="171"/>
      <c r="BP1718" s="171"/>
    </row>
    <row r="1719" spans="9:68" x14ac:dyDescent="0.25">
      <c r="I1719" s="171">
        <v>25.745000000000001</v>
      </c>
      <c r="J1719" s="175">
        <v>0.98042616114420555</v>
      </c>
      <c r="K1719" s="171">
        <v>0.97670481774749573</v>
      </c>
      <c r="L1719" s="171">
        <v>0.97461814197906194</v>
      </c>
      <c r="M1719" s="171">
        <v>0.98528697595189596</v>
      </c>
      <c r="N1719" s="171">
        <v>0.97860577629015</v>
      </c>
      <c r="O1719" s="171">
        <v>0.96978304348588029</v>
      </c>
      <c r="P1719" s="171">
        <v>0.9738905726307634</v>
      </c>
      <c r="Q1719" s="171">
        <v>0.97865253168300426</v>
      </c>
      <c r="R1719" s="171">
        <v>0.98222883912444525</v>
      </c>
      <c r="S1719" s="171">
        <v>0.97876460572190782</v>
      </c>
      <c r="T1719" s="171">
        <v>0.98585923205765713</v>
      </c>
      <c r="U1719" s="173">
        <v>0.97371688090863939</v>
      </c>
      <c r="V1719" s="171">
        <v>0.95529483128718107</v>
      </c>
      <c r="W1719" s="171">
        <v>0.96726268843969543</v>
      </c>
      <c r="X1719" s="171">
        <v>0.96768538554577554</v>
      </c>
      <c r="Y1719" s="171">
        <v>0.97296145906611897</v>
      </c>
      <c r="Z1719" s="171">
        <v>0.9627082913862629</v>
      </c>
      <c r="AA1719" s="171">
        <v>0.97705995226932896</v>
      </c>
      <c r="AB1719" s="171">
        <v>0.97525393299242746</v>
      </c>
      <c r="AC1719" s="171">
        <v>0.9656028532248585</v>
      </c>
      <c r="AD1719" s="171">
        <v>0.96910697258591638</v>
      </c>
      <c r="AE1719" s="171">
        <v>0.97690656533303966</v>
      </c>
      <c r="AF1719" s="171">
        <v>0.98017278069534763</v>
      </c>
      <c r="AG1719" s="173">
        <v>0.9730044030250331</v>
      </c>
      <c r="AH1719" s="171"/>
      <c r="AI1719" s="173">
        <v>25.745000000000001</v>
      </c>
      <c r="AJ1719" s="171">
        <v>0.93585679656908427</v>
      </c>
      <c r="AK1719" s="171">
        <v>0.99898236092265957</v>
      </c>
      <c r="AL1719" s="171">
        <v>0.97740917249489401</v>
      </c>
      <c r="AM1719" s="171">
        <v>0.93063104560110554</v>
      </c>
      <c r="AN1719" s="171">
        <v>0.92536881689326034</v>
      </c>
      <c r="AO1719" s="171">
        <v>0.91659762496547925</v>
      </c>
      <c r="AP1719" s="173">
        <v>0.9536375960234974</v>
      </c>
      <c r="AQ1719" s="171">
        <v>0.82409404659188956</v>
      </c>
      <c r="AR1719" s="171">
        <v>0.952424603538363</v>
      </c>
      <c r="AS1719" s="171">
        <v>0.94455112818050879</v>
      </c>
      <c r="AT1719" s="171">
        <v>0.92554438860971522</v>
      </c>
      <c r="AU1719" s="171">
        <v>0.9740131828168801</v>
      </c>
      <c r="AV1719" s="171">
        <v>0.87641255605381174</v>
      </c>
      <c r="AW1719" s="171">
        <v>0.95610898779435327</v>
      </c>
      <c r="AX1719" s="173">
        <v>0.87017994858611825</v>
      </c>
      <c r="AY1719" s="171"/>
      <c r="AZ1719" s="171"/>
      <c r="BA1719" s="171"/>
      <c r="BB1719" s="171"/>
      <c r="BC1719" s="171"/>
      <c r="BD1719" s="171"/>
      <c r="BE1719" s="171"/>
      <c r="BF1719" s="171"/>
      <c r="BG1719" s="171"/>
      <c r="BH1719" s="171"/>
      <c r="BI1719" s="171"/>
      <c r="BJ1719" s="171"/>
      <c r="BK1719" s="171"/>
      <c r="BL1719" s="171"/>
      <c r="BM1719" s="171"/>
      <c r="BN1719" s="171"/>
      <c r="BO1719" s="171"/>
      <c r="BP1719" s="171"/>
    </row>
    <row r="1720" spans="9:68" x14ac:dyDescent="0.25">
      <c r="I1720" s="171">
        <v>25.76</v>
      </c>
      <c r="J1720" s="175">
        <v>0.97793121598171162</v>
      </c>
      <c r="K1720" s="171">
        <v>0.97913104198573697</v>
      </c>
      <c r="L1720" s="171">
        <v>0.97310075956098219</v>
      </c>
      <c r="M1720" s="171">
        <v>0.98509056139753015</v>
      </c>
      <c r="N1720" s="171">
        <v>0.97771117780254824</v>
      </c>
      <c r="O1720" s="171">
        <v>0.97828596445393834</v>
      </c>
      <c r="P1720" s="171">
        <v>0.97634177746435225</v>
      </c>
      <c r="Q1720" s="171">
        <v>0.98336845055194266</v>
      </c>
      <c r="R1720" s="171">
        <v>0.97911755591976668</v>
      </c>
      <c r="S1720" s="171">
        <v>0.97955556572011293</v>
      </c>
      <c r="T1720" s="171">
        <v>0.98374459272511727</v>
      </c>
      <c r="U1720" s="173">
        <v>0.97946318377717212</v>
      </c>
      <c r="V1720" s="171">
        <v>0.95927205527898185</v>
      </c>
      <c r="W1720" s="171">
        <v>0.97732436755201679</v>
      </c>
      <c r="X1720" s="171">
        <v>0.97171594008255935</v>
      </c>
      <c r="Y1720" s="171">
        <v>0.97228372292349208</v>
      </c>
      <c r="Z1720" s="171">
        <v>0.96495398498337726</v>
      </c>
      <c r="AA1720" s="171">
        <v>0.97579233179877134</v>
      </c>
      <c r="AB1720" s="171">
        <v>0.95472005050349074</v>
      </c>
      <c r="AC1720" s="171">
        <v>0.97107364685004449</v>
      </c>
      <c r="AD1720" s="171">
        <v>0.97612492242978466</v>
      </c>
      <c r="AE1720" s="171">
        <v>0.97400292638768871</v>
      </c>
      <c r="AF1720" s="171">
        <v>0.98024095925645705</v>
      </c>
      <c r="AG1720" s="173">
        <v>0.98102897146220269</v>
      </c>
      <c r="AH1720" s="171"/>
      <c r="AI1720" s="173">
        <v>25.76</v>
      </c>
      <c r="AJ1720" s="171">
        <v>0.95916464665299284</v>
      </c>
      <c r="AK1720" s="171">
        <v>0.98364993215739482</v>
      </c>
      <c r="AL1720" s="171">
        <v>0.9701677291576406</v>
      </c>
      <c r="AM1720" s="171">
        <v>0.93265776140027667</v>
      </c>
      <c r="AN1720" s="171">
        <v>0.94243563783627415</v>
      </c>
      <c r="AO1720" s="171">
        <v>0.92943938138635762</v>
      </c>
      <c r="AP1720" s="173">
        <v>0.97451423407139648</v>
      </c>
      <c r="AQ1720" s="171">
        <v>0.80791630716134588</v>
      </c>
      <c r="AR1720" s="171">
        <v>0.95939132826106899</v>
      </c>
      <c r="AS1720" s="171">
        <v>0.92566810689710355</v>
      </c>
      <c r="AT1720" s="171">
        <v>0.94757118927973205</v>
      </c>
      <c r="AU1720" s="171">
        <v>0.97196757330100769</v>
      </c>
      <c r="AV1720" s="171">
        <v>0.88331838565022436</v>
      </c>
      <c r="AW1720" s="171">
        <v>0.95697201331525072</v>
      </c>
      <c r="AX1720" s="173">
        <v>0.91890628651554107</v>
      </c>
      <c r="AY1720" s="171"/>
      <c r="AZ1720" s="171"/>
      <c r="BA1720" s="171"/>
      <c r="BB1720" s="171"/>
      <c r="BC1720" s="171"/>
      <c r="BD1720" s="171"/>
      <c r="BE1720" s="171"/>
      <c r="BF1720" s="171"/>
      <c r="BG1720" s="171"/>
      <c r="BH1720" s="171"/>
      <c r="BI1720" s="171"/>
      <c r="BJ1720" s="171"/>
      <c r="BK1720" s="171"/>
      <c r="BL1720" s="171"/>
      <c r="BM1720" s="171"/>
      <c r="BN1720" s="171"/>
      <c r="BO1720" s="171"/>
      <c r="BP1720" s="171"/>
    </row>
    <row r="1721" spans="9:68" x14ac:dyDescent="0.25">
      <c r="I1721" s="171">
        <v>25.774999999999999</v>
      </c>
      <c r="J1721" s="175">
        <v>0.97217304100738922</v>
      </c>
      <c r="K1721" s="171">
        <v>0.97953952123377952</v>
      </c>
      <c r="L1721" s="171">
        <v>0.97114909917833503</v>
      </c>
      <c r="M1721" s="171">
        <v>0.98309021548836106</v>
      </c>
      <c r="N1721" s="171">
        <v>0.97475656885400053</v>
      </c>
      <c r="O1721" s="171">
        <v>0.97613289364119837</v>
      </c>
      <c r="P1721" s="171">
        <v>0.97540285059989729</v>
      </c>
      <c r="Q1721" s="171">
        <v>0.987939230823073</v>
      </c>
      <c r="R1721" s="171">
        <v>0.98451057147706844</v>
      </c>
      <c r="S1721" s="171">
        <v>0.98223647300363837</v>
      </c>
      <c r="T1721" s="171">
        <v>0.98053655573506526</v>
      </c>
      <c r="U1721" s="173">
        <v>0.97427181994654455</v>
      </c>
      <c r="V1721" s="171">
        <v>0.96069319931920505</v>
      </c>
      <c r="W1721" s="171">
        <v>0.96547719007427979</v>
      </c>
      <c r="X1721" s="171">
        <v>0.96480517957725231</v>
      </c>
      <c r="Y1721" s="171">
        <v>0.97514874798623585</v>
      </c>
      <c r="Z1721" s="171">
        <v>0.96873595276245306</v>
      </c>
      <c r="AA1721" s="171">
        <v>0.97577561784815781</v>
      </c>
      <c r="AB1721" s="171">
        <v>0.96539690978641179</v>
      </c>
      <c r="AC1721" s="171">
        <v>0.95724195946023816</v>
      </c>
      <c r="AD1721" s="171">
        <v>0.97427532959061469</v>
      </c>
      <c r="AE1721" s="171">
        <v>0.97603532865625686</v>
      </c>
      <c r="AF1721" s="171">
        <v>0.98226493971412754</v>
      </c>
      <c r="AG1721" s="173">
        <v>0.97862351259619174</v>
      </c>
      <c r="AH1721" s="171"/>
      <c r="AI1721" s="173">
        <v>25.774999999999999</v>
      </c>
      <c r="AJ1721" s="171">
        <v>0.96569084467648691</v>
      </c>
      <c r="AK1721" s="171">
        <v>0.96628222523744922</v>
      </c>
      <c r="AL1721" s="171">
        <v>0.9701677291576406</v>
      </c>
      <c r="AM1721" s="171">
        <v>0.94850299401197624</v>
      </c>
      <c r="AN1721" s="171">
        <v>0.96731269887185434</v>
      </c>
      <c r="AO1721" s="171">
        <v>0.90817453742060217</v>
      </c>
      <c r="AP1721" s="173">
        <v>0.95228197017623117</v>
      </c>
      <c r="AQ1721" s="171">
        <v>0.82021138912855907</v>
      </c>
      <c r="AR1721" s="171">
        <v>0.952424603538363</v>
      </c>
      <c r="AS1721" s="171">
        <v>0.91190590494479107</v>
      </c>
      <c r="AT1721" s="171">
        <v>0.95318257956448904</v>
      </c>
      <c r="AU1721" s="171">
        <v>0.96136070914463201</v>
      </c>
      <c r="AV1721" s="171">
        <v>0.89076233183856512</v>
      </c>
      <c r="AW1721" s="171">
        <v>0.92910861792627286</v>
      </c>
      <c r="AX1721" s="173">
        <v>0.86129936901145121</v>
      </c>
      <c r="AY1721" s="171"/>
      <c r="AZ1721" s="171"/>
      <c r="BA1721" s="171"/>
      <c r="BB1721" s="171"/>
      <c r="BC1721" s="171"/>
      <c r="BD1721" s="171"/>
      <c r="BE1721" s="171"/>
      <c r="BF1721" s="171"/>
      <c r="BG1721" s="171"/>
      <c r="BH1721" s="171"/>
      <c r="BI1721" s="171"/>
      <c r="BJ1721" s="171"/>
      <c r="BK1721" s="171"/>
      <c r="BL1721" s="171"/>
      <c r="BM1721" s="171"/>
      <c r="BN1721" s="171"/>
      <c r="BO1721" s="171"/>
      <c r="BP1721" s="171"/>
    </row>
    <row r="1722" spans="9:68" x14ac:dyDescent="0.25">
      <c r="I1722" s="171">
        <v>25.79</v>
      </c>
      <c r="J1722" s="175">
        <v>0.97602117948162415</v>
      </c>
      <c r="K1722" s="171">
        <v>0.9834306054484997</v>
      </c>
      <c r="L1722" s="171">
        <v>0.97504433299446402</v>
      </c>
      <c r="M1722" s="171">
        <v>0.98547797821365013</v>
      </c>
      <c r="N1722" s="171">
        <v>0.98084936041370585</v>
      </c>
      <c r="O1722" s="171">
        <v>0.97278566170405756</v>
      </c>
      <c r="P1722" s="171">
        <v>0.97617723144970348</v>
      </c>
      <c r="Q1722" s="171">
        <v>0.98924200431504872</v>
      </c>
      <c r="R1722" s="171">
        <v>0.97852896597964634</v>
      </c>
      <c r="S1722" s="171">
        <v>0.97606940488893923</v>
      </c>
      <c r="T1722" s="171">
        <v>0.97853455309778792</v>
      </c>
      <c r="U1722" s="173">
        <v>0.9810795269619601</v>
      </c>
      <c r="V1722" s="171">
        <v>0.96584733896633834</v>
      </c>
      <c r="W1722" s="171">
        <v>0.97353089130415971</v>
      </c>
      <c r="X1722" s="171">
        <v>0.97060225401434874</v>
      </c>
      <c r="Y1722" s="171">
        <v>0.96776259961899413</v>
      </c>
      <c r="Z1722" s="171">
        <v>0.96823746966026936</v>
      </c>
      <c r="AA1722" s="171">
        <v>0.97844440367148211</v>
      </c>
      <c r="AB1722" s="171">
        <v>0.96848795063776472</v>
      </c>
      <c r="AC1722" s="171">
        <v>0.96623664711508539</v>
      </c>
      <c r="AD1722" s="171">
        <v>0.98165974499969832</v>
      </c>
      <c r="AE1722" s="171">
        <v>0.98166034008443803</v>
      </c>
      <c r="AF1722" s="171">
        <v>0.97703674935131224</v>
      </c>
      <c r="AG1722" s="173">
        <v>0.97851624694111461</v>
      </c>
      <c r="AH1722" s="171"/>
      <c r="AI1722" s="173">
        <v>25.79</v>
      </c>
      <c r="AJ1722" s="171">
        <v>0.94434085399962697</v>
      </c>
      <c r="AK1722" s="171">
        <v>0.98962008141112612</v>
      </c>
      <c r="AL1722" s="171">
        <v>0.97784242124156706</v>
      </c>
      <c r="AM1722" s="171">
        <v>0.96103178258866884</v>
      </c>
      <c r="AN1722" s="171">
        <v>0.94696750554430631</v>
      </c>
      <c r="AO1722" s="171">
        <v>0.91659762496547925</v>
      </c>
      <c r="AP1722" s="173">
        <v>0.94161771351107071</v>
      </c>
      <c r="AQ1722" s="171">
        <v>0.81719154443485742</v>
      </c>
      <c r="AR1722" s="171">
        <v>0.94674122284352369</v>
      </c>
      <c r="AS1722" s="171">
        <v>0.9022243558969435</v>
      </c>
      <c r="AT1722" s="171">
        <v>0.959966499162479</v>
      </c>
      <c r="AU1722" s="171">
        <v>0.94438972649443143</v>
      </c>
      <c r="AV1722" s="171">
        <v>0.89139013452914795</v>
      </c>
      <c r="AW1722" s="171">
        <v>0.93921834545678695</v>
      </c>
      <c r="AX1722" s="173">
        <v>0.85393783594297734</v>
      </c>
      <c r="AY1722" s="171"/>
      <c r="AZ1722" s="171"/>
      <c r="BA1722" s="171"/>
      <c r="BB1722" s="171"/>
      <c r="BC1722" s="171"/>
      <c r="BD1722" s="171"/>
      <c r="BE1722" s="171"/>
      <c r="BF1722" s="171"/>
      <c r="BG1722" s="171"/>
      <c r="BH1722" s="171"/>
      <c r="BI1722" s="171"/>
      <c r="BJ1722" s="171"/>
      <c r="BK1722" s="171"/>
      <c r="BL1722" s="171"/>
      <c r="BM1722" s="171"/>
      <c r="BN1722" s="171"/>
      <c r="BO1722" s="171"/>
      <c r="BP1722" s="171"/>
    </row>
    <row r="1723" spans="9:68" x14ac:dyDescent="0.25">
      <c r="I1723" s="171">
        <v>25.805</v>
      </c>
      <c r="J1723" s="175">
        <v>0.97553192585089299</v>
      </c>
      <c r="K1723" s="171">
        <v>0.97611617444091248</v>
      </c>
      <c r="L1723" s="171">
        <v>0.98148030231443817</v>
      </c>
      <c r="M1723" s="171">
        <v>0.98336520417435869</v>
      </c>
      <c r="N1723" s="171">
        <v>0.97739674708362645</v>
      </c>
      <c r="O1723" s="171">
        <v>0.9748587947697418</v>
      </c>
      <c r="P1723" s="171">
        <v>0.9774377441765002</v>
      </c>
      <c r="Q1723" s="171">
        <v>0.98263940426545782</v>
      </c>
      <c r="R1723" s="171">
        <v>0.98589823954925837</v>
      </c>
      <c r="S1723" s="171">
        <v>0.97842215392704401</v>
      </c>
      <c r="T1723" s="171">
        <v>0.97957096400751853</v>
      </c>
      <c r="U1723" s="173">
        <v>0.97546490606238367</v>
      </c>
      <c r="V1723" s="171">
        <v>0.967051956674569</v>
      </c>
      <c r="W1723" s="171">
        <v>0.98041883269861874</v>
      </c>
      <c r="X1723" s="171">
        <v>0.96642952965533457</v>
      </c>
      <c r="Y1723" s="171">
        <v>0.97100112962491891</v>
      </c>
      <c r="Z1723" s="171">
        <v>0.96639347081741556</v>
      </c>
      <c r="AA1723" s="171">
        <v>0.97931825291320362</v>
      </c>
      <c r="AB1723" s="171">
        <v>0.96092386164926102</v>
      </c>
      <c r="AC1723" s="171">
        <v>0.97352642920522248</v>
      </c>
      <c r="AD1723" s="171">
        <v>0.97628381965787037</v>
      </c>
      <c r="AE1723" s="171">
        <v>0.97878970537311305</v>
      </c>
      <c r="AF1723" s="171">
        <v>0.97850169617881322</v>
      </c>
      <c r="AG1723" s="173">
        <v>0.96731493355636089</v>
      </c>
      <c r="AH1723" s="171"/>
      <c r="AI1723" s="173">
        <v>25.805</v>
      </c>
      <c r="AJ1723" s="171">
        <v>0.94816334141338809</v>
      </c>
      <c r="AK1723" s="171">
        <v>0.96580732700135685</v>
      </c>
      <c r="AL1723" s="171">
        <v>0.9810608405025687</v>
      </c>
      <c r="AM1723" s="171">
        <v>0.95642561031782602</v>
      </c>
      <c r="AN1723" s="171">
        <v>0.96210587214347731</v>
      </c>
      <c r="AO1723" s="171">
        <v>0.88773819386909714</v>
      </c>
      <c r="AP1723" s="173">
        <v>0.90067781292363314</v>
      </c>
      <c r="AQ1723" s="171">
        <v>0.7864538395168249</v>
      </c>
      <c r="AR1723" s="171">
        <v>0.97020808506737577</v>
      </c>
      <c r="AS1723" s="171">
        <v>0.94511121779484719</v>
      </c>
      <c r="AT1723" s="171">
        <v>0.95770519262981579</v>
      </c>
      <c r="AU1723" s="171">
        <v>0.9433290400787937</v>
      </c>
      <c r="AV1723" s="171">
        <v>0.88950672645739914</v>
      </c>
      <c r="AW1723" s="171">
        <v>0.93169769448896544</v>
      </c>
      <c r="AX1723" s="173">
        <v>0.88151437251694331</v>
      </c>
      <c r="AY1723" s="171"/>
      <c r="AZ1723" s="171"/>
      <c r="BA1723" s="171"/>
      <c r="BB1723" s="171"/>
      <c r="BC1723" s="171"/>
      <c r="BD1723" s="171"/>
      <c r="BE1723" s="171"/>
      <c r="BF1723" s="171"/>
      <c r="BG1723" s="171"/>
      <c r="BH1723" s="171"/>
      <c r="BI1723" s="171"/>
      <c r="BJ1723" s="171"/>
      <c r="BK1723" s="171"/>
      <c r="BL1723" s="171"/>
      <c r="BM1723" s="171"/>
      <c r="BN1723" s="171"/>
      <c r="BO1723" s="171"/>
      <c r="BP1723" s="171"/>
    </row>
    <row r="1724" spans="9:68" x14ac:dyDescent="0.25">
      <c r="I1724" s="171">
        <v>25.82</v>
      </c>
      <c r="J1724" s="175">
        <v>0.97632633546743219</v>
      </c>
      <c r="K1724" s="171">
        <v>0.9796868172581279</v>
      </c>
      <c r="L1724" s="171">
        <v>0.97657096712971037</v>
      </c>
      <c r="M1724" s="171">
        <v>0.97851641051846949</v>
      </c>
      <c r="N1724" s="171">
        <v>0.97662081780151633</v>
      </c>
      <c r="O1724" s="171">
        <v>0.9724377402299349</v>
      </c>
      <c r="P1724" s="171">
        <v>0.97899429996220133</v>
      </c>
      <c r="Q1724" s="171">
        <v>0.98207061402041584</v>
      </c>
      <c r="R1724" s="171">
        <v>0.97579765276624497</v>
      </c>
      <c r="S1724" s="171">
        <v>0.97526366821422039</v>
      </c>
      <c r="T1724" s="171">
        <v>0.97828016505355064</v>
      </c>
      <c r="U1724" s="173">
        <v>0.97231921209419325</v>
      </c>
      <c r="V1724" s="171">
        <v>0.96721331819189837</v>
      </c>
      <c r="W1724" s="171">
        <v>0.96697552702145584</v>
      </c>
      <c r="X1724" s="171">
        <v>0.96615644960805003</v>
      </c>
      <c r="Y1724" s="171">
        <v>0.97432146098811312</v>
      </c>
      <c r="Z1724" s="171">
        <v>0.97201066415059556</v>
      </c>
      <c r="AA1724" s="171">
        <v>0.98239331416781805</v>
      </c>
      <c r="AB1724" s="171">
        <v>0.96008860171217725</v>
      </c>
      <c r="AC1724" s="171">
        <v>0.97524862005784807</v>
      </c>
      <c r="AD1724" s="171">
        <v>0.97897840031211913</v>
      </c>
      <c r="AE1724" s="171">
        <v>0.97693554988094267</v>
      </c>
      <c r="AF1724" s="171">
        <v>0.97712869755300014</v>
      </c>
      <c r="AG1724" s="173">
        <v>0.97323339572795953</v>
      </c>
      <c r="AH1724" s="171"/>
      <c r="AI1724" s="173">
        <v>25.82</v>
      </c>
      <c r="AJ1724" s="171">
        <v>0.95012120082043638</v>
      </c>
      <c r="AK1724" s="171">
        <v>0.95393487109905017</v>
      </c>
      <c r="AL1724" s="171">
        <v>0.97332425574054593</v>
      </c>
      <c r="AM1724" s="171">
        <v>0.98415476738830043</v>
      </c>
      <c r="AN1724" s="171">
        <v>0.96335936746697515</v>
      </c>
      <c r="AO1724" s="171">
        <v>0.90900303783485226</v>
      </c>
      <c r="AP1724" s="173">
        <v>0.9181201988251243</v>
      </c>
      <c r="AQ1724" s="171">
        <v>0.82409404659188956</v>
      </c>
      <c r="AR1724" s="171">
        <v>0.93904115867632232</v>
      </c>
      <c r="AS1724" s="171">
        <v>0.90790526484237477</v>
      </c>
      <c r="AT1724" s="171">
        <v>0.9436348408710219</v>
      </c>
      <c r="AU1724" s="171">
        <v>0.96454276839154474</v>
      </c>
      <c r="AV1724" s="171">
        <v>0.89139013452914795</v>
      </c>
      <c r="AW1724" s="171">
        <v>0.91147823942793726</v>
      </c>
      <c r="AX1724" s="173">
        <v>0.87345174106099543</v>
      </c>
      <c r="AY1724" s="171"/>
      <c r="AZ1724" s="171"/>
      <c r="BA1724" s="171"/>
      <c r="BB1724" s="171"/>
      <c r="BC1724" s="171"/>
      <c r="BD1724" s="171"/>
      <c r="BE1724" s="171"/>
      <c r="BF1724" s="171"/>
      <c r="BG1724" s="171"/>
      <c r="BH1724" s="171"/>
      <c r="BI1724" s="171"/>
      <c r="BJ1724" s="171"/>
      <c r="BK1724" s="171"/>
      <c r="BL1724" s="171"/>
      <c r="BM1724" s="171"/>
      <c r="BN1724" s="171"/>
      <c r="BO1724" s="171"/>
      <c r="BP1724" s="171"/>
    </row>
    <row r="1725" spans="9:68" x14ac:dyDescent="0.25">
      <c r="I1725" s="171">
        <v>25.835000000000001</v>
      </c>
      <c r="J1725" s="175">
        <v>0.97556760369063644</v>
      </c>
      <c r="K1725" s="171">
        <v>0.9764255091981261</v>
      </c>
      <c r="L1725" s="171">
        <v>0.97257594731131058</v>
      </c>
      <c r="M1725" s="171">
        <v>0.97991702790787472</v>
      </c>
      <c r="N1725" s="171">
        <v>0.97176142936438414</v>
      </c>
      <c r="O1725" s="171">
        <v>0.97572393644500266</v>
      </c>
      <c r="P1725" s="171">
        <v>0.97804622141536324</v>
      </c>
      <c r="Q1725" s="171">
        <v>0.9792449819501936</v>
      </c>
      <c r="R1725" s="171">
        <v>0.97393205539667582</v>
      </c>
      <c r="S1725" s="171">
        <v>0.98241822221435804</v>
      </c>
      <c r="T1725" s="171">
        <v>0.97697628814955717</v>
      </c>
      <c r="U1725" s="173">
        <v>0.97067547221442352</v>
      </c>
      <c r="V1725" s="171">
        <v>0.96130936258195254</v>
      </c>
      <c r="W1725" s="171">
        <v>0.9718022318121764</v>
      </c>
      <c r="X1725" s="171">
        <v>0.96601798244165415</v>
      </c>
      <c r="Y1725" s="171">
        <v>0.97434020228307261</v>
      </c>
      <c r="Z1725" s="171">
        <v>0.97815767376006446</v>
      </c>
      <c r="AA1725" s="171">
        <v>0.97847149147894652</v>
      </c>
      <c r="AB1725" s="171">
        <v>0.95660450060518898</v>
      </c>
      <c r="AC1725" s="171">
        <v>0.97335415250233348</v>
      </c>
      <c r="AD1725" s="171">
        <v>0.97829466739009441</v>
      </c>
      <c r="AE1725" s="171">
        <v>0.97617144173192916</v>
      </c>
      <c r="AF1725" s="171">
        <v>0.97984669242828948</v>
      </c>
      <c r="AG1725" s="173">
        <v>0.97475311641244189</v>
      </c>
      <c r="AH1725" s="171"/>
      <c r="AI1725" s="173">
        <v>25.835000000000001</v>
      </c>
      <c r="AJ1725" s="171">
        <v>0.96046988625769159</v>
      </c>
      <c r="AK1725" s="171">
        <v>0.96234735413839889</v>
      </c>
      <c r="AL1725" s="171">
        <v>0.95890326174413576</v>
      </c>
      <c r="AM1725" s="171">
        <v>0.98019345923537571</v>
      </c>
      <c r="AN1725" s="171">
        <v>0.96663773985150903</v>
      </c>
      <c r="AO1725" s="171">
        <v>0.89795636564484949</v>
      </c>
      <c r="AP1725" s="173">
        <v>0.92751920469950311</v>
      </c>
      <c r="AQ1725" s="171">
        <v>0.83940897325280384</v>
      </c>
      <c r="AR1725" s="171">
        <v>0.94353286277385651</v>
      </c>
      <c r="AS1725" s="171">
        <v>0.91078572571611449</v>
      </c>
      <c r="AT1725" s="171">
        <v>0.91934673366834163</v>
      </c>
      <c r="AU1725" s="171">
        <v>0.96560345480718246</v>
      </c>
      <c r="AV1725" s="171">
        <v>0.90269058295964122</v>
      </c>
      <c r="AW1725" s="171">
        <v>0.87017630378498312</v>
      </c>
      <c r="AX1725" s="173">
        <v>0.88233232063566247</v>
      </c>
      <c r="AY1725" s="171"/>
      <c r="AZ1725" s="171"/>
      <c r="BA1725" s="171"/>
      <c r="BB1725" s="171"/>
      <c r="BC1725" s="171"/>
      <c r="BD1725" s="171"/>
      <c r="BE1725" s="171"/>
      <c r="BF1725" s="171"/>
      <c r="BG1725" s="171"/>
      <c r="BH1725" s="171"/>
      <c r="BI1725" s="171"/>
      <c r="BJ1725" s="171"/>
      <c r="BK1725" s="171"/>
      <c r="BL1725" s="171"/>
      <c r="BM1725" s="171"/>
      <c r="BN1725" s="171"/>
      <c r="BO1725" s="171"/>
      <c r="BP1725" s="171"/>
    </row>
    <row r="1726" spans="9:68" x14ac:dyDescent="0.25">
      <c r="I1726" s="171">
        <v>25.85</v>
      </c>
      <c r="J1726" s="175">
        <v>0.97936222388502847</v>
      </c>
      <c r="K1726" s="171">
        <v>0.97438462633470468</v>
      </c>
      <c r="L1726" s="171">
        <v>0.97572425541148455</v>
      </c>
      <c r="M1726" s="171">
        <v>0.98452876810436318</v>
      </c>
      <c r="N1726" s="171">
        <v>0.97755396244308734</v>
      </c>
      <c r="O1726" s="171">
        <v>0.9732741459062666</v>
      </c>
      <c r="P1726" s="171">
        <v>0.9796860682904418</v>
      </c>
      <c r="Q1726" s="171">
        <v>0.97570542103712143</v>
      </c>
      <c r="R1726" s="171">
        <v>0.98189717899493534</v>
      </c>
      <c r="S1726" s="171">
        <v>0.97956079038480259</v>
      </c>
      <c r="T1726" s="171">
        <v>0.97875993426984687</v>
      </c>
      <c r="U1726" s="173">
        <v>0.97173333257941463</v>
      </c>
      <c r="V1726" s="171">
        <v>0.95641651622574619</v>
      </c>
      <c r="W1726" s="171">
        <v>0.97647832228225895</v>
      </c>
      <c r="X1726" s="171">
        <v>0.96878013970386689</v>
      </c>
      <c r="Y1726" s="171">
        <v>0.97150577812869832</v>
      </c>
      <c r="Z1726" s="171">
        <v>0.97951114916562609</v>
      </c>
      <c r="AA1726" s="171">
        <v>0.97827187346473288</v>
      </c>
      <c r="AB1726" s="171">
        <v>0.96341157035853953</v>
      </c>
      <c r="AC1726" s="171">
        <v>0.96725763145461463</v>
      </c>
      <c r="AD1726" s="171">
        <v>0.98040633437831592</v>
      </c>
      <c r="AE1726" s="171">
        <v>0.97995205329992763</v>
      </c>
      <c r="AF1726" s="171">
        <v>0.97839302809976847</v>
      </c>
      <c r="AG1726" s="173">
        <v>0.98142794305715975</v>
      </c>
      <c r="AH1726" s="171"/>
      <c r="AI1726" s="173">
        <v>25.85</v>
      </c>
      <c r="AJ1726" s="171">
        <v>0.94303561439492822</v>
      </c>
      <c r="AK1726" s="171">
        <v>0.97272727272727288</v>
      </c>
      <c r="AL1726" s="171">
        <v>0.9688060902395248</v>
      </c>
      <c r="AM1726" s="171">
        <v>0.96563795485951209</v>
      </c>
      <c r="AN1726" s="171">
        <v>0.96008099508244171</v>
      </c>
      <c r="AO1726" s="171">
        <v>0.88939519469759742</v>
      </c>
      <c r="AP1726" s="173">
        <v>0.92074107546317208</v>
      </c>
      <c r="AQ1726" s="171">
        <v>0.81255392579810182</v>
      </c>
      <c r="AR1726" s="171">
        <v>0.93784948207901719</v>
      </c>
      <c r="AS1726" s="171">
        <v>0.91422627620419272</v>
      </c>
      <c r="AT1726" s="171">
        <v>0.90301507537688452</v>
      </c>
      <c r="AU1726" s="171">
        <v>0.96348208197590723</v>
      </c>
      <c r="AV1726" s="171">
        <v>0.89704035874439458</v>
      </c>
      <c r="AW1726" s="171">
        <v>0.87436814202934277</v>
      </c>
      <c r="AX1726" s="173">
        <v>0.8652722598738023</v>
      </c>
      <c r="AY1726" s="171"/>
      <c r="AZ1726" s="171"/>
      <c r="BA1726" s="171"/>
      <c r="BB1726" s="171"/>
      <c r="BC1726" s="171"/>
      <c r="BD1726" s="171"/>
      <c r="BE1726" s="171"/>
      <c r="BF1726" s="171"/>
      <c r="BG1726" s="171"/>
      <c r="BH1726" s="171"/>
      <c r="BI1726" s="171"/>
      <c r="BJ1726" s="171"/>
      <c r="BK1726" s="171"/>
      <c r="BL1726" s="171"/>
      <c r="BM1726" s="171"/>
      <c r="BN1726" s="171"/>
      <c r="BO1726" s="171"/>
      <c r="BP1726" s="171"/>
    </row>
    <row r="1727" spans="9:68" x14ac:dyDescent="0.25">
      <c r="I1727" s="171">
        <v>25.864999999999998</v>
      </c>
      <c r="J1727" s="175">
        <v>0.9764787481377063</v>
      </c>
      <c r="K1727" s="171">
        <v>0.9753939314158826</v>
      </c>
      <c r="L1727" s="171">
        <v>0.9779173085410019</v>
      </c>
      <c r="M1727" s="171">
        <v>0.97734584389468493</v>
      </c>
      <c r="N1727" s="171">
        <v>0.97432644670063029</v>
      </c>
      <c r="O1727" s="171">
        <v>0.97559935690096378</v>
      </c>
      <c r="P1727" s="171">
        <v>0.98003183935992677</v>
      </c>
      <c r="Q1727" s="171">
        <v>0.97843656460484563</v>
      </c>
      <c r="R1727" s="171">
        <v>0.98078569346819167</v>
      </c>
      <c r="S1727" s="171">
        <v>0.98314569273785812</v>
      </c>
      <c r="T1727" s="171">
        <v>0.97832929045704387</v>
      </c>
      <c r="U1727" s="173">
        <v>0.97390059913415539</v>
      </c>
      <c r="V1727" s="171">
        <v>0.96742751467804078</v>
      </c>
      <c r="W1727" s="171">
        <v>0.98897833504903587</v>
      </c>
      <c r="X1727" s="171">
        <v>0.97355510695501613</v>
      </c>
      <c r="Y1727" s="171">
        <v>0.97257371366461676</v>
      </c>
      <c r="Z1727" s="171">
        <v>0.96711454409599817</v>
      </c>
      <c r="AA1727" s="171">
        <v>0.97495950560347122</v>
      </c>
      <c r="AB1727" s="171">
        <v>0.96276520215367833</v>
      </c>
      <c r="AC1727" s="171">
        <v>0.97177485336314084</v>
      </c>
      <c r="AD1727" s="171">
        <v>0.98081469997960025</v>
      </c>
      <c r="AE1727" s="171">
        <v>0.97789381388643848</v>
      </c>
      <c r="AF1727" s="171">
        <v>0.97963773417688327</v>
      </c>
      <c r="AG1727" s="173">
        <v>0.99039706878011857</v>
      </c>
      <c r="AH1727" s="171"/>
      <c r="AI1727" s="173">
        <v>25.864999999999998</v>
      </c>
      <c r="AJ1727" s="171">
        <v>0.96177512586239033</v>
      </c>
      <c r="AK1727" s="171">
        <v>0.97822252374491181</v>
      </c>
      <c r="AL1727" s="171">
        <v>0.97877081141300981</v>
      </c>
      <c r="AM1727" s="171">
        <v>0.96232151082450512</v>
      </c>
      <c r="AN1727" s="171">
        <v>0.97907627036929912</v>
      </c>
      <c r="AO1727" s="171">
        <v>0.89878486605909991</v>
      </c>
      <c r="AP1727" s="173">
        <v>0.94089471305919559</v>
      </c>
      <c r="AQ1727" s="171">
        <v>0.81406384814495247</v>
      </c>
      <c r="AR1727" s="171">
        <v>0.9504995874965626</v>
      </c>
      <c r="AS1727" s="171">
        <v>0.90446471435429654</v>
      </c>
      <c r="AT1727" s="171">
        <v>0.92328308207705201</v>
      </c>
      <c r="AU1727" s="171">
        <v>0.9650731115993636</v>
      </c>
      <c r="AV1727" s="171">
        <v>0.89264573991031393</v>
      </c>
      <c r="AW1727" s="171">
        <v>0.8836148440389594</v>
      </c>
      <c r="AX1727" s="173">
        <v>0.89214769806029437</v>
      </c>
      <c r="AY1727" s="171"/>
      <c r="AZ1727" s="171"/>
      <c r="BA1727" s="171"/>
      <c r="BB1727" s="171"/>
      <c r="BC1727" s="171"/>
      <c r="BD1727" s="171"/>
      <c r="BE1727" s="171"/>
      <c r="BF1727" s="171"/>
      <c r="BG1727" s="171"/>
      <c r="BH1727" s="171"/>
      <c r="BI1727" s="171"/>
      <c r="BJ1727" s="171"/>
      <c r="BK1727" s="171"/>
      <c r="BL1727" s="171"/>
      <c r="BM1727" s="171"/>
      <c r="BN1727" s="171"/>
      <c r="BO1727" s="171"/>
      <c r="BP1727" s="171"/>
    </row>
    <row r="1728" spans="9:68" x14ac:dyDescent="0.25">
      <c r="I1728" s="171">
        <v>25.88</v>
      </c>
      <c r="J1728" s="175">
        <v>0.97940433013039385</v>
      </c>
      <c r="K1728" s="171">
        <v>0.97413536581219995</v>
      </c>
      <c r="L1728" s="171">
        <v>0.97462215653992301</v>
      </c>
      <c r="M1728" s="171">
        <v>0.97924752495392886</v>
      </c>
      <c r="N1728" s="171">
        <v>0.97442542976235669</v>
      </c>
      <c r="O1728" s="171">
        <v>0.97511087269875474</v>
      </c>
      <c r="P1728" s="171">
        <v>0.97699157132908698</v>
      </c>
      <c r="Q1728" s="171">
        <v>0.97346672014430269</v>
      </c>
      <c r="R1728" s="171">
        <v>0.98528935236694581</v>
      </c>
      <c r="S1728" s="171">
        <v>0.97845022363025669</v>
      </c>
      <c r="T1728" s="171">
        <v>0.98143357131189324</v>
      </c>
      <c r="U1728" s="173">
        <v>0.97545837384049294</v>
      </c>
      <c r="V1728" s="171">
        <v>0.95909584381591839</v>
      </c>
      <c r="W1728" s="171">
        <v>0.97602443172455533</v>
      </c>
      <c r="X1728" s="171">
        <v>0.96473476250943657</v>
      </c>
      <c r="Y1728" s="171">
        <v>0.9734610923492627</v>
      </c>
      <c r="Z1728" s="171">
        <v>0.9777246458316986</v>
      </c>
      <c r="AA1728" s="171">
        <v>0.97972100864306222</v>
      </c>
      <c r="AB1728" s="171">
        <v>0.95678346518068158</v>
      </c>
      <c r="AC1728" s="171">
        <v>0.98429977298655214</v>
      </c>
      <c r="AD1728" s="171">
        <v>0.98181137743197844</v>
      </c>
      <c r="AE1728" s="171">
        <v>0.97275118769984648</v>
      </c>
      <c r="AF1728" s="171">
        <v>0.98458425513647008</v>
      </c>
      <c r="AG1728" s="173">
        <v>0.98438399688469391</v>
      </c>
      <c r="AH1728" s="171"/>
      <c r="AI1728" s="173">
        <v>25.88</v>
      </c>
      <c r="AJ1728" s="171">
        <v>0.93585679656908427</v>
      </c>
      <c r="AK1728" s="171">
        <v>0.96831750339213041</v>
      </c>
      <c r="AL1728" s="171">
        <v>0.97518103608343143</v>
      </c>
      <c r="AM1728" s="171">
        <v>0.94380469829571634</v>
      </c>
      <c r="AN1728" s="171">
        <v>0.96075595410278669</v>
      </c>
      <c r="AO1728" s="171">
        <v>0.90983153824910268</v>
      </c>
      <c r="AP1728" s="173">
        <v>0.92281970176231343</v>
      </c>
      <c r="AQ1728" s="171">
        <v>0.7933563416738566</v>
      </c>
      <c r="AR1728" s="171">
        <v>0.93720781006508402</v>
      </c>
      <c r="AS1728" s="171">
        <v>0.9239078252520404</v>
      </c>
      <c r="AT1728" s="171">
        <v>0.94589614740368511</v>
      </c>
      <c r="AU1728" s="171">
        <v>0.97719524206379271</v>
      </c>
      <c r="AV1728" s="171">
        <v>0.89139013452914795</v>
      </c>
      <c r="AW1728" s="171">
        <v>0.88534089508075453</v>
      </c>
      <c r="AX1728" s="173">
        <v>0.86129936901145121</v>
      </c>
      <c r="AY1728" s="171"/>
      <c r="AZ1728" s="171"/>
      <c r="BA1728" s="171"/>
      <c r="BB1728" s="171"/>
      <c r="BC1728" s="171"/>
      <c r="BD1728" s="171"/>
      <c r="BE1728" s="171"/>
      <c r="BF1728" s="171"/>
      <c r="BG1728" s="171"/>
      <c r="BH1728" s="171"/>
      <c r="BI1728" s="171"/>
      <c r="BJ1728" s="171"/>
      <c r="BK1728" s="171"/>
      <c r="BL1728" s="171"/>
      <c r="BM1728" s="171"/>
      <c r="BN1728" s="171"/>
      <c r="BO1728" s="171"/>
      <c r="BP1728" s="171"/>
    </row>
    <row r="1729" spans="9:68" x14ac:dyDescent="0.25">
      <c r="I1729" s="171">
        <v>25.895</v>
      </c>
      <c r="J1729" s="175">
        <v>0.97969372894846762</v>
      </c>
      <c r="K1729" s="171">
        <v>0.98001057495637678</v>
      </c>
      <c r="L1729" s="171">
        <v>0.97799308485704817</v>
      </c>
      <c r="M1729" s="171">
        <v>0.97431694043165695</v>
      </c>
      <c r="N1729" s="171">
        <v>0.97258086695860602</v>
      </c>
      <c r="O1729" s="171">
        <v>0.97354212963333353</v>
      </c>
      <c r="P1729" s="171">
        <v>0.97631989561027033</v>
      </c>
      <c r="Q1729" s="171">
        <v>0.98218795909034462</v>
      </c>
      <c r="R1729" s="171">
        <v>0.97803076493117791</v>
      </c>
      <c r="S1729" s="171">
        <v>0.98152552956626538</v>
      </c>
      <c r="T1729" s="171">
        <v>0.98838684464859583</v>
      </c>
      <c r="U1729" s="173">
        <v>0.97863548017161772</v>
      </c>
      <c r="V1729" s="171">
        <v>0.96742620276916558</v>
      </c>
      <c r="W1729" s="171">
        <v>0.9782974239040535</v>
      </c>
      <c r="X1729" s="171">
        <v>0.96760120853435649</v>
      </c>
      <c r="Y1729" s="171">
        <v>0.96884949446438162</v>
      </c>
      <c r="Z1729" s="171">
        <v>0.97428913120915539</v>
      </c>
      <c r="AA1729" s="171">
        <v>0.97246324998689615</v>
      </c>
      <c r="AB1729" s="171">
        <v>0.9623506698257086</v>
      </c>
      <c r="AC1729" s="171">
        <v>0.97349877274455798</v>
      </c>
      <c r="AD1729" s="171">
        <v>0.98583534540374274</v>
      </c>
      <c r="AE1729" s="171">
        <v>0.98127172313223487</v>
      </c>
      <c r="AF1729" s="171">
        <v>0.98509571472023572</v>
      </c>
      <c r="AG1729" s="173">
        <v>0.97969271752934983</v>
      </c>
      <c r="AH1729" s="171"/>
      <c r="AI1729" s="173">
        <v>25.895</v>
      </c>
      <c r="AJ1729" s="171">
        <v>0.9300764497482753</v>
      </c>
      <c r="AK1729" s="171">
        <v>0.97177747625508815</v>
      </c>
      <c r="AL1729" s="171">
        <v>0.9792040601596832</v>
      </c>
      <c r="AM1729" s="171">
        <v>0.93330262551819432</v>
      </c>
      <c r="AN1729" s="171">
        <v>0.97126603027673319</v>
      </c>
      <c r="AO1729" s="171">
        <v>0.89533278099972391</v>
      </c>
      <c r="AP1729" s="173">
        <v>0.9422503389064617</v>
      </c>
      <c r="AQ1729" s="171">
        <v>0.80489646246764468</v>
      </c>
      <c r="AR1729" s="171">
        <v>0.91181593179943166</v>
      </c>
      <c r="AS1729" s="171">
        <v>0.90678508561369819</v>
      </c>
      <c r="AT1729" s="171">
        <v>0.93852596314907877</v>
      </c>
      <c r="AU1729" s="171">
        <v>0.98462004697325545</v>
      </c>
      <c r="AV1729" s="171">
        <v>0.9008071748878923</v>
      </c>
      <c r="AW1729" s="171">
        <v>0.87350511650844531</v>
      </c>
      <c r="AX1729" s="173">
        <v>0.8685440523486796</v>
      </c>
      <c r="AY1729" s="171"/>
      <c r="AZ1729" s="171"/>
      <c r="BA1729" s="171"/>
      <c r="BB1729" s="171"/>
      <c r="BC1729" s="171"/>
      <c r="BD1729" s="171"/>
      <c r="BE1729" s="171"/>
      <c r="BF1729" s="171"/>
      <c r="BG1729" s="171"/>
      <c r="BH1729" s="171"/>
      <c r="BI1729" s="171"/>
      <c r="BJ1729" s="171"/>
      <c r="BK1729" s="171"/>
      <c r="BL1729" s="171"/>
      <c r="BM1729" s="171"/>
      <c r="BN1729" s="171"/>
      <c r="BO1729" s="171"/>
      <c r="BP1729" s="171"/>
    </row>
    <row r="1730" spans="9:68" x14ac:dyDescent="0.25">
      <c r="I1730" s="171">
        <v>25.91</v>
      </c>
      <c r="J1730" s="175">
        <v>0.97908948236230986</v>
      </c>
      <c r="K1730" s="171">
        <v>0.97462021947509425</v>
      </c>
      <c r="L1730" s="171">
        <v>0.98341163050070357</v>
      </c>
      <c r="M1730" s="171">
        <v>0.98029551584953578</v>
      </c>
      <c r="N1730" s="171">
        <v>0.96838083428704747</v>
      </c>
      <c r="O1730" s="171">
        <v>0.97547720807082416</v>
      </c>
      <c r="P1730" s="171">
        <v>0.98132338562318844</v>
      </c>
      <c r="Q1730" s="171">
        <v>0.97617862826027979</v>
      </c>
      <c r="R1730" s="171">
        <v>0.97639481103111769</v>
      </c>
      <c r="S1730" s="171">
        <v>0.98427628271477585</v>
      </c>
      <c r="T1730" s="171">
        <v>0.98174486932033111</v>
      </c>
      <c r="U1730" s="173">
        <v>0.98345562318985591</v>
      </c>
      <c r="V1730" s="171">
        <v>0.96349304088535526</v>
      </c>
      <c r="W1730" s="171">
        <v>0.97771561434730259</v>
      </c>
      <c r="X1730" s="171">
        <v>0.95590530099335103</v>
      </c>
      <c r="Y1730" s="171">
        <v>0.97049426245394577</v>
      </c>
      <c r="Z1730" s="171">
        <v>0.95334030591668484</v>
      </c>
      <c r="AA1730" s="171">
        <v>0.98177756092711999</v>
      </c>
      <c r="AB1730" s="171">
        <v>0.96334520547743741</v>
      </c>
      <c r="AC1730" s="171">
        <v>0.96715276737459521</v>
      </c>
      <c r="AD1730" s="171">
        <v>0.98223333778538802</v>
      </c>
      <c r="AE1730" s="171">
        <v>0.97810872812225325</v>
      </c>
      <c r="AF1730" s="171">
        <v>0.97474899921234126</v>
      </c>
      <c r="AG1730" s="173">
        <v>0.975458768657542</v>
      </c>
      <c r="AH1730" s="171"/>
      <c r="AI1730" s="173">
        <v>25.91</v>
      </c>
      <c r="AJ1730" s="171">
        <v>0.94238299459257868</v>
      </c>
      <c r="AK1730" s="171">
        <v>0.96580732700135685</v>
      </c>
      <c r="AL1730" s="171">
        <v>0.9810608405025687</v>
      </c>
      <c r="AM1730" s="171">
        <v>0.93394748963611252</v>
      </c>
      <c r="AN1730" s="171">
        <v>0.97126603027673319</v>
      </c>
      <c r="AO1730" s="171">
        <v>0.8537696768848384</v>
      </c>
      <c r="AP1730" s="173">
        <v>0.94089471305919559</v>
      </c>
      <c r="AQ1730" s="171">
        <v>0.82107420189818792</v>
      </c>
      <c r="AR1730" s="171">
        <v>0.92006600055000487</v>
      </c>
      <c r="AS1730" s="171">
        <v>0.91422627620419272</v>
      </c>
      <c r="AT1730" s="171">
        <v>0.92839195979899503</v>
      </c>
      <c r="AU1730" s="171">
        <v>0.96560345480718246</v>
      </c>
      <c r="AV1730" s="171">
        <v>0.89390134529147991</v>
      </c>
      <c r="AW1730" s="171">
        <v>0.87177906546665007</v>
      </c>
      <c r="AX1730" s="173">
        <v>0.87672353353587296</v>
      </c>
      <c r="AY1730" s="171"/>
      <c r="AZ1730" s="171"/>
      <c r="BA1730" s="171"/>
      <c r="BB1730" s="171"/>
      <c r="BC1730" s="171"/>
      <c r="BD1730" s="171"/>
      <c r="BE1730" s="171"/>
      <c r="BF1730" s="171"/>
      <c r="BG1730" s="171"/>
      <c r="BH1730" s="171"/>
      <c r="BI1730" s="171"/>
      <c r="BJ1730" s="171"/>
      <c r="BK1730" s="171"/>
      <c r="BL1730" s="171"/>
      <c r="BM1730" s="171"/>
      <c r="BN1730" s="171"/>
      <c r="BO1730" s="171"/>
      <c r="BP1730" s="171"/>
    </row>
    <row r="1731" spans="9:68" x14ac:dyDescent="0.25">
      <c r="I1731" s="171">
        <v>25.925000000000001</v>
      </c>
      <c r="J1731" s="175">
        <v>0.98078898430635719</v>
      </c>
      <c r="K1731" s="171">
        <v>0.97919352729489439</v>
      </c>
      <c r="L1731" s="171">
        <v>0.97842049038636258</v>
      </c>
      <c r="M1731" s="171">
        <v>0.98105301592181038</v>
      </c>
      <c r="N1731" s="171">
        <v>0.97079040102320557</v>
      </c>
      <c r="O1731" s="171">
        <v>0.97348642163927623</v>
      </c>
      <c r="P1731" s="171">
        <v>0.97882745059449117</v>
      </c>
      <c r="Q1731" s="171">
        <v>0.98125505517822864</v>
      </c>
      <c r="R1731" s="171">
        <v>0.97724285621823392</v>
      </c>
      <c r="S1731" s="171">
        <v>0.97769484073081225</v>
      </c>
      <c r="T1731" s="171">
        <v>0.98173068301540933</v>
      </c>
      <c r="U1731" s="173">
        <v>0.98444366399389716</v>
      </c>
      <c r="V1731" s="171">
        <v>0.97188849749389739</v>
      </c>
      <c r="W1731" s="171">
        <v>0.97856115037893954</v>
      </c>
      <c r="X1731" s="171">
        <v>0.96377501303783186</v>
      </c>
      <c r="Y1731" s="171">
        <v>0.97594058655402138</v>
      </c>
      <c r="Z1731" s="171">
        <v>0.96652365929026618</v>
      </c>
      <c r="AA1731" s="171">
        <v>0.98110684940104365</v>
      </c>
      <c r="AB1731" s="171">
        <v>0.96088323384116259</v>
      </c>
      <c r="AC1731" s="171">
        <v>0.96880927413314288</v>
      </c>
      <c r="AD1731" s="171">
        <v>0.9806047630170952</v>
      </c>
      <c r="AE1731" s="171">
        <v>0.98517450189436007</v>
      </c>
      <c r="AF1731" s="171">
        <v>0.97517033755978366</v>
      </c>
      <c r="AG1731" s="173">
        <v>0.97370467428677632</v>
      </c>
      <c r="AH1731" s="171"/>
      <c r="AI1731" s="173">
        <v>25.925000000000001</v>
      </c>
      <c r="AJ1731" s="171">
        <v>0.94042513518553039</v>
      </c>
      <c r="AK1731" s="171">
        <v>0.96085481682496621</v>
      </c>
      <c r="AL1731" s="171">
        <v>0.97833756266633676</v>
      </c>
      <c r="AM1731" s="171">
        <v>0.9477660064486414</v>
      </c>
      <c r="AN1731" s="171">
        <v>0.96403432648732057</v>
      </c>
      <c r="AO1731" s="171">
        <v>0.8613642640154654</v>
      </c>
      <c r="AP1731" s="173">
        <v>0.92616357885223688</v>
      </c>
      <c r="AQ1731" s="171">
        <v>0.82258412424503902</v>
      </c>
      <c r="AR1731" s="171">
        <v>0.90035750297919159</v>
      </c>
      <c r="AS1731" s="171">
        <v>0.93767002720435266</v>
      </c>
      <c r="AT1731" s="171">
        <v>0.93006700167504197</v>
      </c>
      <c r="AU1731" s="171">
        <v>0.9502235017804378</v>
      </c>
      <c r="AV1731" s="171">
        <v>0.85067264573991042</v>
      </c>
      <c r="AW1731" s="171">
        <v>0.87436814202934277</v>
      </c>
      <c r="AX1731" s="173">
        <v>0.86690815611124084</v>
      </c>
      <c r="AY1731" s="171"/>
      <c r="AZ1731" s="171"/>
      <c r="BA1731" s="171"/>
      <c r="BB1731" s="171"/>
      <c r="BC1731" s="171"/>
      <c r="BD1731" s="171"/>
      <c r="BE1731" s="171"/>
      <c r="BF1731" s="171"/>
      <c r="BG1731" s="171"/>
      <c r="BH1731" s="171"/>
      <c r="BI1731" s="171"/>
      <c r="BJ1731" s="171"/>
      <c r="BK1731" s="171"/>
      <c r="BL1731" s="171"/>
      <c r="BM1731" s="171"/>
      <c r="BN1731" s="171"/>
      <c r="BO1731" s="171"/>
      <c r="BP1731" s="171"/>
    </row>
    <row r="1732" spans="9:68" x14ac:dyDescent="0.25">
      <c r="I1732" s="171">
        <v>25.94</v>
      </c>
      <c r="J1732" s="175">
        <v>0.97237630991155666</v>
      </c>
      <c r="K1732" s="171">
        <v>0.97482989629443939</v>
      </c>
      <c r="L1732" s="171">
        <v>0.97469890403996473</v>
      </c>
      <c r="M1732" s="171">
        <v>0.98046921842059176</v>
      </c>
      <c r="N1732" s="171">
        <v>0.97200797785514459</v>
      </c>
      <c r="O1732" s="171">
        <v>0.97266351287391806</v>
      </c>
      <c r="P1732" s="171">
        <v>0.98162212314450392</v>
      </c>
      <c r="Q1732" s="171">
        <v>0.97782870582935288</v>
      </c>
      <c r="R1732" s="171">
        <v>0.97994555046823884</v>
      </c>
      <c r="S1732" s="171">
        <v>0.9793902128291464</v>
      </c>
      <c r="T1732" s="171">
        <v>0.98680938154319475</v>
      </c>
      <c r="U1732" s="173">
        <v>0.98325057787805814</v>
      </c>
      <c r="V1732" s="171">
        <v>0.97007230276986445</v>
      </c>
      <c r="W1732" s="171">
        <v>0.97156071511134423</v>
      </c>
      <c r="X1732" s="171">
        <v>0.96535536050715542</v>
      </c>
      <c r="Y1732" s="171">
        <v>0.97060875784018708</v>
      </c>
      <c r="Z1732" s="171">
        <v>0.97204622643764793</v>
      </c>
      <c r="AA1732" s="171">
        <v>0.97099943857983462</v>
      </c>
      <c r="AB1732" s="171">
        <v>0.96545288792019446</v>
      </c>
      <c r="AC1732" s="171">
        <v>0.96087014139365512</v>
      </c>
      <c r="AD1732" s="171">
        <v>0.98158602391237915</v>
      </c>
      <c r="AE1732" s="171">
        <v>0.98050874682306455</v>
      </c>
      <c r="AF1732" s="171">
        <v>0.9728999394279666</v>
      </c>
      <c r="AG1732" s="173">
        <v>0.98038960797589181</v>
      </c>
      <c r="AH1732" s="171"/>
      <c r="AI1732" s="173">
        <v>25.94</v>
      </c>
      <c r="AJ1732" s="171">
        <v>0.95338429983218342</v>
      </c>
      <c r="AK1732" s="171">
        <v>0.96132971506105858</v>
      </c>
      <c r="AL1732" s="171">
        <v>0.97245775824719949</v>
      </c>
      <c r="AM1732" s="171">
        <v>0.94251497005988039</v>
      </c>
      <c r="AN1732" s="171">
        <v>0.96335936746697515</v>
      </c>
      <c r="AO1732" s="171">
        <v>0.8613642640154654</v>
      </c>
      <c r="AP1732" s="173">
        <v>0.94694984184365094</v>
      </c>
      <c r="AQ1732" s="171">
        <v>0.78418895599654881</v>
      </c>
      <c r="AR1732" s="171">
        <v>0.92831606930057764</v>
      </c>
      <c r="AS1732" s="171">
        <v>0.92110737718034885</v>
      </c>
      <c r="AT1732" s="171">
        <v>0.95603015075376885</v>
      </c>
      <c r="AU1732" s="171">
        <v>0.95976967952117576</v>
      </c>
      <c r="AV1732" s="171">
        <v>0.85569506726457401</v>
      </c>
      <c r="AW1732" s="171">
        <v>0.84909382320305749</v>
      </c>
      <c r="AX1732" s="173">
        <v>0.88969385370413645</v>
      </c>
      <c r="AY1732" s="171"/>
      <c r="AZ1732" s="171"/>
      <c r="BA1732" s="171"/>
      <c r="BB1732" s="171"/>
      <c r="BC1732" s="171"/>
      <c r="BD1732" s="171"/>
      <c r="BE1732" s="171"/>
      <c r="BF1732" s="171"/>
      <c r="BG1732" s="171"/>
      <c r="BH1732" s="171"/>
      <c r="BI1732" s="171"/>
      <c r="BJ1732" s="171"/>
      <c r="BK1732" s="171"/>
      <c r="BL1732" s="171"/>
      <c r="BM1732" s="171"/>
      <c r="BN1732" s="171"/>
      <c r="BO1732" s="171"/>
      <c r="BP1732" s="171"/>
    </row>
    <row r="1733" spans="9:68" x14ac:dyDescent="0.25">
      <c r="I1733" s="171">
        <v>25.954999999999998</v>
      </c>
      <c r="J1733" s="175">
        <v>0.97528721637421223</v>
      </c>
      <c r="K1733" s="171">
        <v>0.9716285884667929</v>
      </c>
      <c r="L1733" s="171">
        <v>0.97605606090525621</v>
      </c>
      <c r="M1733" s="171">
        <v>0.97591808260586976</v>
      </c>
      <c r="N1733" s="171">
        <v>0.96845373462187778</v>
      </c>
      <c r="O1733" s="171">
        <v>0.97331637881616917</v>
      </c>
      <c r="P1733" s="171">
        <v>0.98177595442138244</v>
      </c>
      <c r="Q1733" s="171">
        <v>0.97546912398783014</v>
      </c>
      <c r="R1733" s="171">
        <v>0.98342514637208944</v>
      </c>
      <c r="S1733" s="171">
        <v>0.98159020400571462</v>
      </c>
      <c r="T1733" s="171">
        <v>0.99117923361089055</v>
      </c>
      <c r="U1733" s="173">
        <v>0.98409330765459901</v>
      </c>
      <c r="V1733" s="171">
        <v>0.96214962019657513</v>
      </c>
      <c r="W1733" s="171">
        <v>0.96936519432655999</v>
      </c>
      <c r="X1733" s="171">
        <v>0.96542656467389121</v>
      </c>
      <c r="Y1733" s="171">
        <v>0.97743475766619647</v>
      </c>
      <c r="Z1733" s="171">
        <v>0.96913097060773423</v>
      </c>
      <c r="AA1733" s="171">
        <v>0.97285637284967896</v>
      </c>
      <c r="AB1733" s="171">
        <v>0.96664359521908128</v>
      </c>
      <c r="AC1733" s="171">
        <v>0.95797024625773508</v>
      </c>
      <c r="AD1733" s="171">
        <v>0.98043344177242864</v>
      </c>
      <c r="AE1733" s="171">
        <v>0.98432235257187228</v>
      </c>
      <c r="AF1733" s="171">
        <v>0.97776151617011164</v>
      </c>
      <c r="AG1733" s="173">
        <v>0.9789417340395874</v>
      </c>
      <c r="AH1733" s="171"/>
      <c r="AI1733" s="173">
        <v>25.954999999999998</v>
      </c>
      <c r="AJ1733" s="171">
        <v>0.9384672757784821</v>
      </c>
      <c r="AK1733" s="171">
        <v>0.94701492537313448</v>
      </c>
      <c r="AL1733" s="171">
        <v>0.98013245033112595</v>
      </c>
      <c r="AM1733" s="171">
        <v>0.97881160755412278</v>
      </c>
      <c r="AN1733" s="171">
        <v>0.93655385208755171</v>
      </c>
      <c r="AO1733" s="171">
        <v>0.85708367854183953</v>
      </c>
      <c r="AP1733" s="173">
        <v>0.93953908721192936</v>
      </c>
      <c r="AQ1733" s="171">
        <v>0.80101380500431418</v>
      </c>
      <c r="AR1733" s="171">
        <v>0.91300760839673678</v>
      </c>
      <c r="AS1733" s="171">
        <v>0.92454792766842686</v>
      </c>
      <c r="AT1733" s="171">
        <v>0.90804020100502525</v>
      </c>
      <c r="AU1733" s="171">
        <v>0.94651109932570632</v>
      </c>
      <c r="AV1733" s="171">
        <v>0.88331838565022436</v>
      </c>
      <c r="AW1733" s="171">
        <v>0.87350511650844531</v>
      </c>
      <c r="AX1733" s="173">
        <v>0.88069642439822382</v>
      </c>
      <c r="AY1733" s="171"/>
      <c r="AZ1733" s="171"/>
      <c r="BA1733" s="171"/>
      <c r="BB1733" s="171"/>
      <c r="BC1733" s="171"/>
      <c r="BD1733" s="171"/>
      <c r="BE1733" s="171"/>
      <c r="BF1733" s="171"/>
      <c r="BG1733" s="171"/>
      <c r="BH1733" s="171"/>
      <c r="BI1733" s="171"/>
      <c r="BJ1733" s="171"/>
      <c r="BK1733" s="171"/>
      <c r="BL1733" s="171"/>
      <c r="BM1733" s="171"/>
      <c r="BN1733" s="171"/>
      <c r="BO1733" s="171"/>
      <c r="BP1733" s="171"/>
    </row>
    <row r="1734" spans="9:68" x14ac:dyDescent="0.25">
      <c r="I1734" s="171">
        <v>25.97</v>
      </c>
      <c r="J1734" s="175">
        <v>0.97661798288050095</v>
      </c>
      <c r="K1734" s="171">
        <v>0.97324388928196737</v>
      </c>
      <c r="L1734" s="171">
        <v>0.97841506975234482</v>
      </c>
      <c r="M1734" s="171">
        <v>0.97783213071339414</v>
      </c>
      <c r="N1734" s="171">
        <v>0.96573889129804824</v>
      </c>
      <c r="O1734" s="171">
        <v>0.97434121938673579</v>
      </c>
      <c r="P1734" s="171">
        <v>0.9773437383493524</v>
      </c>
      <c r="Q1734" s="171">
        <v>0.98301147838170788</v>
      </c>
      <c r="R1734" s="171">
        <v>0.98174821242619403</v>
      </c>
      <c r="S1734" s="171">
        <v>0.97428338856490171</v>
      </c>
      <c r="T1734" s="171">
        <v>0.98523045647419361</v>
      </c>
      <c r="U1734" s="173">
        <v>0.98324611814265528</v>
      </c>
      <c r="V1734" s="171">
        <v>0.9648920647471142</v>
      </c>
      <c r="W1734" s="171">
        <v>0.96810357443984041</v>
      </c>
      <c r="X1734" s="171">
        <v>0.97491015702864658</v>
      </c>
      <c r="Y1734" s="171">
        <v>0.98597927385788686</v>
      </c>
      <c r="Z1734" s="171">
        <v>0.96670702241002271</v>
      </c>
      <c r="AA1734" s="171">
        <v>0.97038099925120203</v>
      </c>
      <c r="AB1734" s="171">
        <v>0.96279474463676162</v>
      </c>
      <c r="AC1734" s="171">
        <v>0.96556136853386199</v>
      </c>
      <c r="AD1734" s="171">
        <v>0.98831298690295044</v>
      </c>
      <c r="AE1734" s="171">
        <v>0.98506525879704598</v>
      </c>
      <c r="AF1734" s="171">
        <v>0.98291705798774187</v>
      </c>
      <c r="AG1734" s="173">
        <v>0.98337607143963435</v>
      </c>
      <c r="AH1734" s="171"/>
      <c r="AI1734" s="173">
        <v>25.97</v>
      </c>
      <c r="AJ1734" s="171">
        <v>0.9300764497482753</v>
      </c>
      <c r="AK1734" s="171">
        <v>0.98962008141112612</v>
      </c>
      <c r="AL1734" s="171">
        <v>0.96657795382806222</v>
      </c>
      <c r="AM1734" s="171">
        <v>0.98083832335329346</v>
      </c>
      <c r="AN1734" s="171">
        <v>0.95227075498987568</v>
      </c>
      <c r="AO1734" s="171">
        <v>0.83499033416183399</v>
      </c>
      <c r="AP1734" s="173">
        <v>0.96375960234975144</v>
      </c>
      <c r="AQ1734" s="171">
        <v>0.80101380500431418</v>
      </c>
      <c r="AR1734" s="171">
        <v>0.87936566138051164</v>
      </c>
      <c r="AS1734" s="171">
        <v>0.90734517522803637</v>
      </c>
      <c r="AT1734" s="171">
        <v>0.92269681742043552</v>
      </c>
      <c r="AU1734" s="171">
        <v>0.96772482763845735</v>
      </c>
      <c r="AV1734" s="171">
        <v>0.8808071748878924</v>
      </c>
      <c r="AW1734" s="171">
        <v>0.86672420170139308</v>
      </c>
      <c r="AX1734" s="173">
        <v>0.88233232063566247</v>
      </c>
      <c r="AY1734" s="171"/>
      <c r="AZ1734" s="171"/>
      <c r="BA1734" s="171"/>
      <c r="BB1734" s="171"/>
      <c r="BC1734" s="171"/>
      <c r="BD1734" s="171"/>
      <c r="BE1734" s="171"/>
      <c r="BF1734" s="171"/>
      <c r="BG1734" s="171"/>
      <c r="BH1734" s="171"/>
      <c r="BI1734" s="171"/>
      <c r="BJ1734" s="171"/>
      <c r="BK1734" s="171"/>
      <c r="BL1734" s="171"/>
      <c r="BM1734" s="171"/>
      <c r="BN1734" s="171"/>
      <c r="BO1734" s="171"/>
      <c r="BP1734" s="171"/>
    </row>
    <row r="1735" spans="9:68" x14ac:dyDescent="0.25">
      <c r="I1735" s="171">
        <v>25.984999999999999</v>
      </c>
      <c r="J1735" s="175">
        <v>0.97268429326594419</v>
      </c>
      <c r="K1735" s="171">
        <v>0.97504664217053794</v>
      </c>
      <c r="L1735" s="171">
        <v>0.9784367121868055</v>
      </c>
      <c r="M1735" s="171">
        <v>0.97946925379583671</v>
      </c>
      <c r="N1735" s="171">
        <v>0.96566924431051404</v>
      </c>
      <c r="O1735" s="171">
        <v>0.97578248589400163</v>
      </c>
      <c r="P1735" s="171">
        <v>0.97504383525031002</v>
      </c>
      <c r="Q1735" s="171">
        <v>0.97782870582935288</v>
      </c>
      <c r="R1735" s="171">
        <v>0.98323113938360918</v>
      </c>
      <c r="S1735" s="171">
        <v>0.97988570978347322</v>
      </c>
      <c r="T1735" s="171">
        <v>0.98337976887073297</v>
      </c>
      <c r="U1735" s="173">
        <v>0.98406728952631894</v>
      </c>
      <c r="V1735" s="171">
        <v>0.96466776965604184</v>
      </c>
      <c r="W1735" s="171">
        <v>0.95796506091117717</v>
      </c>
      <c r="X1735" s="171">
        <v>0.969859230041069</v>
      </c>
      <c r="Y1735" s="171">
        <v>0.97810091227815699</v>
      </c>
      <c r="Z1735" s="171">
        <v>0.96733942453700172</v>
      </c>
      <c r="AA1735" s="171">
        <v>0.96708178395844757</v>
      </c>
      <c r="AB1735" s="171">
        <v>0.95596487919017936</v>
      </c>
      <c r="AC1735" s="171">
        <v>0.96537641595316837</v>
      </c>
      <c r="AD1735" s="171">
        <v>0.9814319192343447</v>
      </c>
      <c r="AE1735" s="171">
        <v>0.98671262093582168</v>
      </c>
      <c r="AF1735" s="171">
        <v>0.9815414660308267</v>
      </c>
      <c r="AG1735" s="173">
        <v>0.97630974285448779</v>
      </c>
      <c r="AH1735" s="171"/>
      <c r="AI1735" s="173">
        <v>25.984999999999999</v>
      </c>
      <c r="AJ1735" s="171">
        <v>0.94620548200633992</v>
      </c>
      <c r="AK1735" s="171">
        <v>0.98168249660786977</v>
      </c>
      <c r="AL1735" s="171">
        <v>0.9616265395803677</v>
      </c>
      <c r="AM1735" s="171">
        <v>0.95974205435283289</v>
      </c>
      <c r="AN1735" s="171">
        <v>0.92864718927779377</v>
      </c>
      <c r="AO1735" s="171">
        <v>0.82477216238608131</v>
      </c>
      <c r="AP1735" s="173">
        <v>0.9220967013104383</v>
      </c>
      <c r="AQ1735" s="171">
        <v>0.80263157894736814</v>
      </c>
      <c r="AR1735" s="171">
        <v>0.91749931249427097</v>
      </c>
      <c r="AS1735" s="171">
        <v>0.89534325492078726</v>
      </c>
      <c r="AT1735" s="171">
        <v>0.9436348408710219</v>
      </c>
      <c r="AU1735" s="171">
        <v>0.96825517084627621</v>
      </c>
      <c r="AV1735" s="171">
        <v>0.87766816143497772</v>
      </c>
      <c r="AW1735" s="171">
        <v>0.87942300579459975</v>
      </c>
      <c r="AX1735" s="173">
        <v>0.86936200046739909</v>
      </c>
      <c r="AY1735" s="171"/>
      <c r="AZ1735" s="171"/>
      <c r="BA1735" s="171"/>
      <c r="BB1735" s="171"/>
      <c r="BC1735" s="171"/>
      <c r="BD1735" s="171"/>
      <c r="BE1735" s="171"/>
      <c r="BF1735" s="171"/>
      <c r="BG1735" s="171"/>
      <c r="BH1735" s="171"/>
      <c r="BI1735" s="171"/>
      <c r="BJ1735" s="171"/>
      <c r="BK1735" s="171"/>
      <c r="BL1735" s="171"/>
      <c r="BM1735" s="171"/>
      <c r="BN1735" s="171"/>
      <c r="BO1735" s="171"/>
      <c r="BP1735" s="171"/>
    </row>
    <row r="1736" spans="9:68" x14ac:dyDescent="0.25">
      <c r="I1736" s="171">
        <v>26</v>
      </c>
      <c r="J1736" s="175">
        <v>0.97512704845384457</v>
      </c>
      <c r="K1736" s="171">
        <v>0.97388942451321736</v>
      </c>
      <c r="L1736" s="171">
        <v>0.98173466218922378</v>
      </c>
      <c r="M1736" s="171">
        <v>0.98260629869326321</v>
      </c>
      <c r="N1736" s="171">
        <v>0.96693501722684871</v>
      </c>
      <c r="O1736" s="171">
        <v>0.98537593226707976</v>
      </c>
      <c r="P1736" s="171">
        <v>0.97818658222286903</v>
      </c>
      <c r="Q1736" s="171">
        <v>0.97830794453234571</v>
      </c>
      <c r="R1736" s="171">
        <v>0.98274262366620635</v>
      </c>
      <c r="S1736" s="171">
        <v>0.98329299535709325</v>
      </c>
      <c r="T1736" s="171">
        <v>0.98603044419412245</v>
      </c>
      <c r="U1736" s="173">
        <v>0.98988672443109793</v>
      </c>
      <c r="V1736" s="171">
        <v>0.95920393757715505</v>
      </c>
      <c r="W1736" s="171">
        <v>0.96279337552849409</v>
      </c>
      <c r="X1736" s="171">
        <v>0.96709231959868491</v>
      </c>
      <c r="Y1736" s="171">
        <v>0.97970126945622826</v>
      </c>
      <c r="Z1736" s="171">
        <v>0.97622487566312732</v>
      </c>
      <c r="AA1736" s="171">
        <v>0.97056871974833991</v>
      </c>
      <c r="AB1736" s="171">
        <v>0.97221754665395999</v>
      </c>
      <c r="AC1736" s="171">
        <v>0.96067308911142102</v>
      </c>
      <c r="AD1736" s="171">
        <v>0.98307435400487686</v>
      </c>
      <c r="AE1736" s="171">
        <v>0.98194726304896329</v>
      </c>
      <c r="AF1736" s="171">
        <v>0.9721828097771521</v>
      </c>
      <c r="AG1736" s="173">
        <v>0.97157099048150064</v>
      </c>
      <c r="AH1736" s="171"/>
      <c r="AI1736" s="173">
        <v>26</v>
      </c>
      <c r="AJ1736" s="171">
        <v>0.96373298526943862</v>
      </c>
      <c r="AK1736" s="171">
        <v>0.97469470827679794</v>
      </c>
      <c r="AL1736" s="171">
        <v>0.95259020857832521</v>
      </c>
      <c r="AM1736" s="171">
        <v>0.93726393367111949</v>
      </c>
      <c r="AN1736" s="171">
        <v>0.91890849484138459</v>
      </c>
      <c r="AO1736" s="171">
        <v>0.84438000552333625</v>
      </c>
      <c r="AP1736" s="173">
        <v>0.95164934478084062</v>
      </c>
      <c r="AQ1736" s="171">
        <v>0.7872088006902499</v>
      </c>
      <c r="AR1736" s="171">
        <v>0.91364928041067017</v>
      </c>
      <c r="AS1736" s="171">
        <v>0.89478316530644886</v>
      </c>
      <c r="AT1736" s="171">
        <v>0.9204355108877722</v>
      </c>
      <c r="AU1736" s="171">
        <v>0.97878627168724897</v>
      </c>
      <c r="AV1736" s="171">
        <v>0.94098654708520191</v>
      </c>
      <c r="AW1736" s="171">
        <v>0.90469732462088503</v>
      </c>
      <c r="AX1736" s="173">
        <v>0.85884552465529329</v>
      </c>
      <c r="AY1736" s="171"/>
      <c r="AZ1736" s="171"/>
      <c r="BA1736" s="171"/>
      <c r="BB1736" s="171"/>
      <c r="BC1736" s="171"/>
      <c r="BD1736" s="171"/>
      <c r="BE1736" s="171"/>
      <c r="BF1736" s="171"/>
      <c r="BG1736" s="171"/>
      <c r="BH1736" s="171"/>
      <c r="BI1736" s="171"/>
      <c r="BJ1736" s="171"/>
      <c r="BK1736" s="171"/>
      <c r="BL1736" s="171"/>
      <c r="BM1736" s="171"/>
      <c r="BN1736" s="171"/>
      <c r="BO1736" s="171"/>
      <c r="BP1736" s="171"/>
    </row>
    <row r="1737" spans="9:68" x14ac:dyDescent="0.25">
      <c r="I1737" s="171">
        <v>26.015000000000001</v>
      </c>
      <c r="J1737" s="175">
        <v>0.97446542951358583</v>
      </c>
      <c r="K1737" s="171">
        <v>0.97726194168713576</v>
      </c>
      <c r="L1737" s="171">
        <v>0.97614244098352787</v>
      </c>
      <c r="M1737" s="171">
        <v>0.98521277941683538</v>
      </c>
      <c r="N1737" s="171">
        <v>0.97184723297693765</v>
      </c>
      <c r="O1737" s="171">
        <v>0.9815799409377397</v>
      </c>
      <c r="P1737" s="171">
        <v>0.97526041262860086</v>
      </c>
      <c r="Q1737" s="171">
        <v>0.98007234368262042</v>
      </c>
      <c r="R1737" s="171">
        <v>0.98216582110084893</v>
      </c>
      <c r="S1737" s="171">
        <v>0.97915806994811871</v>
      </c>
      <c r="T1737" s="171">
        <v>0.98307756773438371</v>
      </c>
      <c r="U1737" s="173">
        <v>0.98932100619675423</v>
      </c>
      <c r="V1737" s="171">
        <v>0.96007324335129318</v>
      </c>
      <c r="W1737" s="171">
        <v>0.96506261565494078</v>
      </c>
      <c r="X1737" s="171">
        <v>0.9678591733953309</v>
      </c>
      <c r="Y1737" s="171">
        <v>0.97392533393799152</v>
      </c>
      <c r="Z1737" s="171">
        <v>0.97180251666323303</v>
      </c>
      <c r="AA1737" s="171">
        <v>0.96747073875374578</v>
      </c>
      <c r="AB1737" s="171">
        <v>0.96768603859384394</v>
      </c>
      <c r="AC1737" s="171">
        <v>0.97290300648774486</v>
      </c>
      <c r="AD1737" s="171">
        <v>0.98514945455518832</v>
      </c>
      <c r="AE1737" s="171">
        <v>0.97680831275118074</v>
      </c>
      <c r="AF1737" s="171">
        <v>0.97563265670127208</v>
      </c>
      <c r="AG1737" s="173">
        <v>0.97802266562233109</v>
      </c>
      <c r="AH1737" s="171"/>
      <c r="AI1737" s="173">
        <v>26.015000000000001</v>
      </c>
      <c r="AJ1737" s="171">
        <v>0.93203430915532359</v>
      </c>
      <c r="AK1737" s="171">
        <v>0.96533242876526482</v>
      </c>
      <c r="AL1737" s="171">
        <v>0.98601225475026322</v>
      </c>
      <c r="AM1737" s="171">
        <v>0.92795946568401677</v>
      </c>
      <c r="AN1737" s="171">
        <v>0.93067206633882937</v>
      </c>
      <c r="AO1737" s="171">
        <v>0.827395747031207</v>
      </c>
      <c r="AP1737" s="173">
        <v>0.93755083596927258</v>
      </c>
      <c r="AQ1737" s="171">
        <v>0.79411130284728204</v>
      </c>
      <c r="AR1737" s="171">
        <v>0.91364928041067017</v>
      </c>
      <c r="AS1737" s="171">
        <v>0.90278444551128167</v>
      </c>
      <c r="AT1737" s="171">
        <v>0.92671691792294819</v>
      </c>
      <c r="AU1737" s="171">
        <v>0.98833244942798693</v>
      </c>
      <c r="AV1737" s="171">
        <v>0.9070852017937221</v>
      </c>
      <c r="AW1737" s="171">
        <v>0.86586117618049563</v>
      </c>
      <c r="AX1737" s="173">
        <v>0.8685440523486796</v>
      </c>
      <c r="AY1737" s="171"/>
      <c r="AZ1737" s="171"/>
      <c r="BA1737" s="171"/>
      <c r="BB1737" s="171"/>
      <c r="BC1737" s="171"/>
      <c r="BD1737" s="171"/>
      <c r="BE1737" s="171"/>
      <c r="BF1737" s="171"/>
      <c r="BG1737" s="171"/>
      <c r="BH1737" s="171"/>
      <c r="BI1737" s="171"/>
      <c r="BJ1737" s="171"/>
      <c r="BK1737" s="171"/>
      <c r="BL1737" s="171"/>
      <c r="BM1737" s="171"/>
      <c r="BN1737" s="171"/>
      <c r="BO1737" s="171"/>
      <c r="BP1737" s="171"/>
    </row>
    <row r="1738" spans="9:68" x14ac:dyDescent="0.25">
      <c r="I1738" s="171">
        <v>26.03</v>
      </c>
      <c r="J1738" s="175">
        <v>0.97422236572151766</v>
      </c>
      <c r="K1738" s="171">
        <v>0.9771896206746874</v>
      </c>
      <c r="L1738" s="171">
        <v>0.97909225192625415</v>
      </c>
      <c r="M1738" s="171">
        <v>0.98383480976121396</v>
      </c>
      <c r="N1738" s="171">
        <v>0.97182931159254538</v>
      </c>
      <c r="O1738" s="171">
        <v>0.9824454715272245</v>
      </c>
      <c r="P1738" s="171">
        <v>0.97792387605349096</v>
      </c>
      <c r="Q1738" s="171">
        <v>0.97794412192994007</v>
      </c>
      <c r="R1738" s="171">
        <v>0.97982071066055987</v>
      </c>
      <c r="S1738" s="171">
        <v>0.97907400232384045</v>
      </c>
      <c r="T1738" s="171">
        <v>0.98383584870077634</v>
      </c>
      <c r="U1738" s="173">
        <v>0.98453672600398279</v>
      </c>
      <c r="V1738" s="171">
        <v>0.9655614352024432</v>
      </c>
      <c r="W1738" s="171">
        <v>0.97194350836265564</v>
      </c>
      <c r="X1738" s="171">
        <v>0.96576492793619206</v>
      </c>
      <c r="Y1738" s="171">
        <v>0.97916135010227856</v>
      </c>
      <c r="Z1738" s="171">
        <v>0.96687945007890508</v>
      </c>
      <c r="AA1738" s="171">
        <v>0.97741612752945317</v>
      </c>
      <c r="AB1738" s="171">
        <v>0.96189186973217256</v>
      </c>
      <c r="AC1738" s="171">
        <v>0.96271332926168762</v>
      </c>
      <c r="AD1738" s="171">
        <v>0.98832395890383429</v>
      </c>
      <c r="AE1738" s="171">
        <v>0.98002439244166029</v>
      </c>
      <c r="AF1738" s="171">
        <v>0.97325802398645422</v>
      </c>
      <c r="AG1738" s="173">
        <v>0.97509164044764818</v>
      </c>
      <c r="AH1738" s="171"/>
      <c r="AI1738" s="173">
        <v>26.03</v>
      </c>
      <c r="AJ1738" s="171">
        <v>0.94555286220399026</v>
      </c>
      <c r="AK1738" s="171">
        <v>0.95739484396200814</v>
      </c>
      <c r="AL1738" s="171">
        <v>0.96292628582038753</v>
      </c>
      <c r="AM1738" s="171">
        <v>0.93661906955320129</v>
      </c>
      <c r="AN1738" s="171">
        <v>0.93134702535917469</v>
      </c>
      <c r="AO1738" s="171">
        <v>0.83844241922120977</v>
      </c>
      <c r="AP1738" s="173">
        <v>0.92616357885223688</v>
      </c>
      <c r="AQ1738" s="171">
        <v>0.79572907679033644</v>
      </c>
      <c r="AR1738" s="171">
        <v>0.91117425978549837</v>
      </c>
      <c r="AS1738" s="171">
        <v>0.90566490638502151</v>
      </c>
      <c r="AT1738" s="171">
        <v>0.9345896147403685</v>
      </c>
      <c r="AU1738" s="171">
        <v>0.96136070914463201</v>
      </c>
      <c r="AV1738" s="171">
        <v>0.88017937219730946</v>
      </c>
      <c r="AW1738" s="171">
        <v>0.87436814202934277</v>
      </c>
      <c r="AX1738" s="173">
        <v>0.89857443327880349</v>
      </c>
      <c r="AY1738" s="171"/>
      <c r="AZ1738" s="171"/>
      <c r="BA1738" s="171"/>
      <c r="BB1738" s="171"/>
      <c r="BC1738" s="171"/>
      <c r="BD1738" s="171"/>
      <c r="BE1738" s="171"/>
      <c r="BF1738" s="171"/>
      <c r="BG1738" s="171"/>
      <c r="BH1738" s="171"/>
      <c r="BI1738" s="171"/>
      <c r="BJ1738" s="171"/>
      <c r="BK1738" s="171"/>
      <c r="BL1738" s="171"/>
      <c r="BM1738" s="171"/>
      <c r="BN1738" s="171"/>
      <c r="BO1738" s="171"/>
      <c r="BP1738" s="171"/>
    </row>
    <row r="1739" spans="9:68" x14ac:dyDescent="0.25">
      <c r="I1739" s="171">
        <v>26.045000000000002</v>
      </c>
      <c r="J1739" s="175">
        <v>0.97697056774279567</v>
      </c>
      <c r="K1739" s="171">
        <v>0.97582287777332333</v>
      </c>
      <c r="L1739" s="171">
        <v>0.98231370976784971</v>
      </c>
      <c r="M1739" s="171">
        <v>0.98218931115728214</v>
      </c>
      <c r="N1739" s="171">
        <v>0.97696662493025621</v>
      </c>
      <c r="O1739" s="171">
        <v>0.98155369121188452</v>
      </c>
      <c r="P1739" s="171">
        <v>0.98026805696910035</v>
      </c>
      <c r="Q1739" s="171">
        <v>0.97888911979696391</v>
      </c>
      <c r="R1739" s="171">
        <v>0.97997330877773703</v>
      </c>
      <c r="S1739" s="171">
        <v>0.97601427245734751</v>
      </c>
      <c r="T1739" s="171">
        <v>0.98062408784835398</v>
      </c>
      <c r="U1739" s="173">
        <v>0.9859140022313988</v>
      </c>
      <c r="V1739" s="171">
        <v>0.95985504700656532</v>
      </c>
      <c r="W1739" s="171">
        <v>0.97957294078368129</v>
      </c>
      <c r="X1739" s="171">
        <v>0.96739761270969515</v>
      </c>
      <c r="Y1739" s="171">
        <v>0.97827642031830742</v>
      </c>
      <c r="Z1739" s="171">
        <v>0.95816579995817974</v>
      </c>
      <c r="AA1739" s="171">
        <v>0.97120044594987642</v>
      </c>
      <c r="AB1739" s="171">
        <v>0.96499835282732782</v>
      </c>
      <c r="AC1739" s="171">
        <v>0.96719079500800875</v>
      </c>
      <c r="AD1739" s="171">
        <v>0.9866474389958344</v>
      </c>
      <c r="AE1739" s="171">
        <v>0.97643557662890401</v>
      </c>
      <c r="AF1739" s="171">
        <v>0.97466830010443883</v>
      </c>
      <c r="AG1739" s="173">
        <v>0.97281082922900597</v>
      </c>
      <c r="AH1739" s="171"/>
      <c r="AI1739" s="173">
        <v>26.045000000000002</v>
      </c>
      <c r="AJ1739" s="171">
        <v>0.94751072161103855</v>
      </c>
      <c r="AK1739" s="171">
        <v>0.97177747625508815</v>
      </c>
      <c r="AL1739" s="171">
        <v>0.96973448041096755</v>
      </c>
      <c r="AM1739" s="171">
        <v>0.91939198526024879</v>
      </c>
      <c r="AN1739" s="171">
        <v>0.919487031144538</v>
      </c>
      <c r="AO1739" s="171">
        <v>0.88097210715272034</v>
      </c>
      <c r="AP1739" s="173">
        <v>0.92480795300497065</v>
      </c>
      <c r="AQ1739" s="171">
        <v>0.81028904227782572</v>
      </c>
      <c r="AR1739" s="171">
        <v>0.91117425978549837</v>
      </c>
      <c r="AS1739" s="171">
        <v>0.90910545687309963</v>
      </c>
      <c r="AT1739" s="171">
        <v>0.94187604690117266</v>
      </c>
      <c r="AU1739" s="171">
        <v>0.96878551405409508</v>
      </c>
      <c r="AV1739" s="171">
        <v>0.90582959641255612</v>
      </c>
      <c r="AW1739" s="171">
        <v>0.87769695475280485</v>
      </c>
      <c r="AX1739" s="173">
        <v>0.87906052816078528</v>
      </c>
      <c r="AY1739" s="171"/>
      <c r="AZ1739" s="171"/>
      <c r="BA1739" s="171"/>
      <c r="BB1739" s="171"/>
      <c r="BC1739" s="171"/>
      <c r="BD1739" s="171"/>
      <c r="BE1739" s="171"/>
      <c r="BF1739" s="171"/>
      <c r="BG1739" s="171"/>
      <c r="BH1739" s="171"/>
      <c r="BI1739" s="171"/>
      <c r="BJ1739" s="171"/>
      <c r="BK1739" s="171"/>
      <c r="BL1739" s="171"/>
      <c r="BM1739" s="171"/>
      <c r="BN1739" s="171"/>
      <c r="BO1739" s="171"/>
      <c r="BP1739" s="171"/>
    </row>
    <row r="1740" spans="9:68" x14ac:dyDescent="0.25">
      <c r="I1740" s="171">
        <v>26.06</v>
      </c>
      <c r="J1740" s="175">
        <v>0.97714688080317702</v>
      </c>
      <c r="K1740" s="171">
        <v>0.97433127848074641</v>
      </c>
      <c r="L1740" s="171">
        <v>0.98670761408150298</v>
      </c>
      <c r="M1740" s="171">
        <v>0.97755249375718878</v>
      </c>
      <c r="N1740" s="171">
        <v>0.97750753111806454</v>
      </c>
      <c r="O1740" s="171">
        <v>0.97839988854194559</v>
      </c>
      <c r="P1740" s="171">
        <v>0.97921042496195099</v>
      </c>
      <c r="Q1740" s="171">
        <v>0.97865060271366267</v>
      </c>
      <c r="R1740" s="171">
        <v>0.9831539717941743</v>
      </c>
      <c r="S1740" s="171">
        <v>0.97616653056785052</v>
      </c>
      <c r="T1740" s="171">
        <v>0.98715495312809998</v>
      </c>
      <c r="U1740" s="173">
        <v>0.99077986204516111</v>
      </c>
      <c r="V1740" s="171">
        <v>0.95934881611927525</v>
      </c>
      <c r="W1740" s="171">
        <v>0.97671071324439451</v>
      </c>
      <c r="X1740" s="171">
        <v>0.96942513650822837</v>
      </c>
      <c r="Y1740" s="171">
        <v>0.97674789140728624</v>
      </c>
      <c r="Z1740" s="171">
        <v>0.97289332485848878</v>
      </c>
      <c r="AA1740" s="171">
        <v>0.98074928478509116</v>
      </c>
      <c r="AB1740" s="171">
        <v>0.96151921529870443</v>
      </c>
      <c r="AC1740" s="171">
        <v>0.96976054114474697</v>
      </c>
      <c r="AD1740" s="171">
        <v>0.98154561654197414</v>
      </c>
      <c r="AE1740" s="171">
        <v>0.97490318205850868</v>
      </c>
      <c r="AF1740" s="171">
        <v>0.97309588665120705</v>
      </c>
      <c r="AG1740" s="173">
        <v>0.97227372212708141</v>
      </c>
      <c r="AH1740" s="171"/>
      <c r="AI1740" s="173">
        <v>26.06</v>
      </c>
      <c r="AJ1740" s="171">
        <v>0.95338429983218342</v>
      </c>
      <c r="AK1740" s="171">
        <v>0.96037991858887384</v>
      </c>
      <c r="AL1740" s="171">
        <v>0.96069814940892495</v>
      </c>
      <c r="AM1740" s="171">
        <v>0.9293413173652697</v>
      </c>
      <c r="AN1740" s="171">
        <v>0.91688361778034899</v>
      </c>
      <c r="AO1740" s="171">
        <v>0.89961336647335011</v>
      </c>
      <c r="AP1740" s="173">
        <v>0.94423859014911893</v>
      </c>
      <c r="AQ1740" s="171">
        <v>0.81643658326143242</v>
      </c>
      <c r="AR1740" s="171">
        <v>0.94160784673205622</v>
      </c>
      <c r="AS1740" s="171">
        <v>0.9147863658185309</v>
      </c>
      <c r="AT1740" s="171">
        <v>0.9436348408710219</v>
      </c>
      <c r="AU1740" s="171">
        <v>0.96772482763845735</v>
      </c>
      <c r="AV1740" s="171">
        <v>0.85381165919282509</v>
      </c>
      <c r="AW1740" s="171">
        <v>0.88534089508075453</v>
      </c>
      <c r="AX1740" s="173">
        <v>0.8685440523486796</v>
      </c>
      <c r="AY1740" s="171"/>
      <c r="AZ1740" s="171"/>
      <c r="BA1740" s="171"/>
      <c r="BB1740" s="171"/>
      <c r="BC1740" s="171"/>
      <c r="BD1740" s="171"/>
      <c r="BE1740" s="171"/>
      <c r="BF1740" s="171"/>
      <c r="BG1740" s="171"/>
      <c r="BH1740" s="171"/>
      <c r="BI1740" s="171"/>
      <c r="BJ1740" s="171"/>
      <c r="BK1740" s="171"/>
      <c r="BL1740" s="171"/>
      <c r="BM1740" s="171"/>
      <c r="BN1740" s="171"/>
      <c r="BO1740" s="171"/>
      <c r="BP1740" s="171"/>
    </row>
    <row r="1741" spans="9:68" x14ac:dyDescent="0.25">
      <c r="I1741" s="171">
        <v>26.074999999999999</v>
      </c>
      <c r="J1741" s="175">
        <v>0.97767501698140968</v>
      </c>
      <c r="K1741" s="171">
        <v>0.97418894625882135</v>
      </c>
      <c r="L1741" s="171">
        <v>0.98790161320971459</v>
      </c>
      <c r="M1741" s="171">
        <v>0.97607622593609722</v>
      </c>
      <c r="N1741" s="171">
        <v>0.96936101675947628</v>
      </c>
      <c r="O1741" s="171">
        <v>0.97793022897872572</v>
      </c>
      <c r="P1741" s="171">
        <v>0.97629065131846349</v>
      </c>
      <c r="Q1741" s="171">
        <v>0.98113800117296823</v>
      </c>
      <c r="R1741" s="171">
        <v>0.9771976916634616</v>
      </c>
      <c r="S1741" s="171">
        <v>0.97706121856796579</v>
      </c>
      <c r="T1741" s="171">
        <v>0.99294147664618226</v>
      </c>
      <c r="U1741" s="173">
        <v>0.98616968668731397</v>
      </c>
      <c r="V1741" s="171">
        <v>0.95723631212272975</v>
      </c>
      <c r="W1741" s="171">
        <v>0.9755161329936487</v>
      </c>
      <c r="X1741" s="171">
        <v>0.9696665985281876</v>
      </c>
      <c r="Y1741" s="171">
        <v>0.96579210730355525</v>
      </c>
      <c r="Z1741" s="171">
        <v>0.9662208856171054</v>
      </c>
      <c r="AA1741" s="171">
        <v>0.97426930141512469</v>
      </c>
      <c r="AB1741" s="171">
        <v>0.96007262634329127</v>
      </c>
      <c r="AC1741" s="171">
        <v>0.97522096359718358</v>
      </c>
      <c r="AD1741" s="171">
        <v>0.98240161903497059</v>
      </c>
      <c r="AE1741" s="171">
        <v>0.97322269076473056</v>
      </c>
      <c r="AF1741" s="171">
        <v>0.97672843468428827</v>
      </c>
      <c r="AG1741" s="173">
        <v>0.96872512290856316</v>
      </c>
      <c r="AH1741" s="171"/>
      <c r="AI1741" s="173">
        <v>26.074999999999999</v>
      </c>
      <c r="AJ1741" s="171">
        <v>0.96503822487413771</v>
      </c>
      <c r="AK1741" s="171">
        <v>0.94796472184531888</v>
      </c>
      <c r="AL1741" s="171">
        <v>0.9493717893173238</v>
      </c>
      <c r="AM1741" s="171">
        <v>0.93192077383694183</v>
      </c>
      <c r="AN1741" s="171">
        <v>0.92739369395429594</v>
      </c>
      <c r="AO1741" s="171">
        <v>0.86730185031759188</v>
      </c>
      <c r="AP1741" s="173">
        <v>0.94631721644826039</v>
      </c>
      <c r="AQ1741" s="171">
        <v>0.80338654012079369</v>
      </c>
      <c r="AR1741" s="171">
        <v>0.91493262443853707</v>
      </c>
      <c r="AS1741" s="171">
        <v>0.93767002720435266</v>
      </c>
      <c r="AT1741" s="171">
        <v>0.90695142378559468</v>
      </c>
      <c r="AU1741" s="171">
        <v>0.98833244942798693</v>
      </c>
      <c r="AV1741" s="171">
        <v>0.87829596412556055</v>
      </c>
      <c r="AW1741" s="171">
        <v>0.85242263592651935</v>
      </c>
      <c r="AX1741" s="173">
        <v>0.88151437251694331</v>
      </c>
      <c r="AY1741" s="171"/>
      <c r="AZ1741" s="171"/>
      <c r="BA1741" s="171"/>
      <c r="BB1741" s="171"/>
      <c r="BC1741" s="171"/>
      <c r="BD1741" s="171"/>
      <c r="BE1741" s="171"/>
      <c r="BF1741" s="171"/>
      <c r="BG1741" s="171"/>
      <c r="BH1741" s="171"/>
      <c r="BI1741" s="171"/>
      <c r="BJ1741" s="171"/>
      <c r="BK1741" s="171"/>
      <c r="BL1741" s="171"/>
      <c r="BM1741" s="171"/>
      <c r="BN1741" s="171"/>
      <c r="BO1741" s="171"/>
      <c r="BP1741" s="171"/>
    </row>
    <row r="1742" spans="9:68" x14ac:dyDescent="0.25">
      <c r="I1742" s="171">
        <v>26.09</v>
      </c>
      <c r="J1742" s="175">
        <v>0.97642169170219129</v>
      </c>
      <c r="K1742" s="171">
        <v>0.97557535594489764</v>
      </c>
      <c r="L1742" s="171">
        <v>0.97749388197161136</v>
      </c>
      <c r="M1742" s="171">
        <v>0.97607497821016553</v>
      </c>
      <c r="N1742" s="171">
        <v>0.97214197755209408</v>
      </c>
      <c r="O1742" s="171">
        <v>0.98192251285702792</v>
      </c>
      <c r="P1742" s="171">
        <v>0.97649628776971342</v>
      </c>
      <c r="Q1742" s="171">
        <v>0.98170761037034682</v>
      </c>
      <c r="R1742" s="171">
        <v>0.97376017062947706</v>
      </c>
      <c r="S1742" s="171">
        <v>0.9816086275389827</v>
      </c>
      <c r="T1742" s="171">
        <v>0.99053514188963465</v>
      </c>
      <c r="U1742" s="173">
        <v>0.98769836209667061</v>
      </c>
      <c r="V1742" s="171">
        <v>0.95897683988904081</v>
      </c>
      <c r="W1742" s="171">
        <v>0.97820082617725124</v>
      </c>
      <c r="X1742" s="171">
        <v>0.96968138210918209</v>
      </c>
      <c r="Y1742" s="171">
        <v>0.97275592101576602</v>
      </c>
      <c r="Z1742" s="171">
        <v>0.95783551541193146</v>
      </c>
      <c r="AA1742" s="171">
        <v>0.96041954489093428</v>
      </c>
      <c r="AB1742" s="171">
        <v>0.95595316882196268</v>
      </c>
      <c r="AC1742" s="171">
        <v>0.9796742299404233</v>
      </c>
      <c r="AD1742" s="171">
        <v>0.98367981662573734</v>
      </c>
      <c r="AE1742" s="171">
        <v>0.97107200360751567</v>
      </c>
      <c r="AF1742" s="171">
        <v>0.97461224217973286</v>
      </c>
      <c r="AG1742" s="173">
        <v>0.97027052716821327</v>
      </c>
      <c r="AH1742" s="171"/>
      <c r="AI1742" s="173">
        <v>26.09</v>
      </c>
      <c r="AJ1742" s="171">
        <v>0.97342905090434462</v>
      </c>
      <c r="AK1742" s="171">
        <v>0.97523744911804611</v>
      </c>
      <c r="AL1742" s="171">
        <v>0.95525159373646107</v>
      </c>
      <c r="AM1742" s="171">
        <v>0.9345923537540306</v>
      </c>
      <c r="AN1742" s="171">
        <v>0.94696750554430631</v>
      </c>
      <c r="AO1742" s="171">
        <v>0.83927091963545986</v>
      </c>
      <c r="AP1742" s="173">
        <v>0.95029371893357439</v>
      </c>
      <c r="AQ1742" s="171">
        <v>0.7933563416738566</v>
      </c>
      <c r="AR1742" s="171">
        <v>0.91429095242460356</v>
      </c>
      <c r="AS1742" s="171">
        <v>0.91190590494479107</v>
      </c>
      <c r="AT1742" s="171">
        <v>0.93065326633165835</v>
      </c>
      <c r="AU1742" s="171">
        <v>0.97143723009318883</v>
      </c>
      <c r="AV1742" s="171">
        <v>0.88394618834080718</v>
      </c>
      <c r="AW1742" s="171">
        <v>0.86425841449882868</v>
      </c>
      <c r="AX1742" s="173">
        <v>0.88724000934797842</v>
      </c>
      <c r="AY1742" s="171"/>
      <c r="AZ1742" s="171"/>
      <c r="BA1742" s="171"/>
      <c r="BB1742" s="171"/>
      <c r="BC1742" s="171"/>
      <c r="BD1742" s="171"/>
      <c r="BE1742" s="171"/>
      <c r="BF1742" s="171"/>
      <c r="BG1742" s="171"/>
      <c r="BH1742" s="171"/>
      <c r="BI1742" s="171"/>
      <c r="BJ1742" s="171"/>
      <c r="BK1742" s="171"/>
      <c r="BL1742" s="171"/>
      <c r="BM1742" s="171"/>
      <c r="BN1742" s="171"/>
      <c r="BO1742" s="171"/>
      <c r="BP1742" s="171"/>
    </row>
    <row r="1743" spans="9:68" x14ac:dyDescent="0.25">
      <c r="I1743" s="171">
        <v>26.105</v>
      </c>
      <c r="J1743" s="175">
        <v>0.97167754591656852</v>
      </c>
      <c r="K1743" s="171">
        <v>0.97816508395643442</v>
      </c>
      <c r="L1743" s="171">
        <v>0.97876886863638612</v>
      </c>
      <c r="M1743" s="171">
        <v>0.97793514681522364</v>
      </c>
      <c r="N1743" s="171">
        <v>0.97265906157155557</v>
      </c>
      <c r="O1743" s="171">
        <v>0.97288111633494334</v>
      </c>
      <c r="P1743" s="171">
        <v>0.97359228794865993</v>
      </c>
      <c r="Q1743" s="171">
        <v>0.98371162112330823</v>
      </c>
      <c r="R1743" s="171">
        <v>0.97727093554520883</v>
      </c>
      <c r="S1743" s="171">
        <v>0.9804589967715559</v>
      </c>
      <c r="T1743" s="171">
        <v>0.99053330950369223</v>
      </c>
      <c r="U1743" s="173">
        <v>0.98248121144435863</v>
      </c>
      <c r="V1743" s="171">
        <v>0.96095910138520946</v>
      </c>
      <c r="W1743" s="171">
        <v>0.97562375622686959</v>
      </c>
      <c r="X1743" s="171">
        <v>0.96302152611679614</v>
      </c>
      <c r="Y1743" s="171">
        <v>0.97756353100761773</v>
      </c>
      <c r="Z1743" s="171">
        <v>0.96855036516044635</v>
      </c>
      <c r="AA1743" s="171">
        <v>0.96872507235139949</v>
      </c>
      <c r="AB1743" s="171">
        <v>0.95246969275817595</v>
      </c>
      <c r="AC1743" s="171">
        <v>0.97522269212597512</v>
      </c>
      <c r="AD1743" s="171">
        <v>0.98583847362275667</v>
      </c>
      <c r="AE1743" s="171">
        <v>0.9804606283137044</v>
      </c>
      <c r="AF1743" s="171">
        <v>0.9723254003141274</v>
      </c>
      <c r="AG1743" s="173">
        <v>0.96926741628721003</v>
      </c>
      <c r="AH1743" s="171"/>
      <c r="AI1743" s="173">
        <v>26.105</v>
      </c>
      <c r="AJ1743" s="171">
        <v>0.96373298526943862</v>
      </c>
      <c r="AK1743" s="171">
        <v>0.98066485753052923</v>
      </c>
      <c r="AL1743" s="171">
        <v>0.97245775824719949</v>
      </c>
      <c r="AM1743" s="171">
        <v>0.93265776140027667</v>
      </c>
      <c r="AN1743" s="171">
        <v>0.94436409218011774</v>
      </c>
      <c r="AO1743" s="171">
        <v>0.8588787627727148</v>
      </c>
      <c r="AP1743" s="173">
        <v>0.95436059647537264</v>
      </c>
      <c r="AQ1743" s="171">
        <v>0.78257118205349441</v>
      </c>
      <c r="AR1743" s="171">
        <v>0.92959941332844442</v>
      </c>
      <c r="AS1743" s="171">
        <v>0.93134901584253471</v>
      </c>
      <c r="AT1743" s="171">
        <v>0.92671691792294819</v>
      </c>
      <c r="AU1743" s="171">
        <v>0.9650731115993636</v>
      </c>
      <c r="AV1743" s="171">
        <v>0.90582959641255612</v>
      </c>
      <c r="AW1743" s="171">
        <v>0.87264209098754753</v>
      </c>
      <c r="AX1743" s="173">
        <v>0.89939238139752276</v>
      </c>
      <c r="AY1743" s="171"/>
      <c r="AZ1743" s="171"/>
      <c r="BA1743" s="171"/>
      <c r="BB1743" s="171"/>
      <c r="BC1743" s="171"/>
      <c r="BD1743" s="171"/>
      <c r="BE1743" s="171"/>
      <c r="BF1743" s="171"/>
      <c r="BG1743" s="171"/>
      <c r="BH1743" s="171"/>
      <c r="BI1743" s="171"/>
      <c r="BJ1743" s="171"/>
      <c r="BK1743" s="171"/>
      <c r="BL1743" s="171"/>
      <c r="BM1743" s="171"/>
      <c r="BN1743" s="171"/>
      <c r="BO1743" s="171"/>
      <c r="BP1743" s="171"/>
    </row>
    <row r="1744" spans="9:68" x14ac:dyDescent="0.25">
      <c r="I1744" s="171">
        <v>26.12</v>
      </c>
      <c r="J1744" s="175">
        <v>0.97345068410234237</v>
      </c>
      <c r="K1744" s="171">
        <v>0.97735082658048056</v>
      </c>
      <c r="L1744" s="171">
        <v>0.97344968033273072</v>
      </c>
      <c r="M1744" s="171">
        <v>0.9806409063874324</v>
      </c>
      <c r="N1744" s="171">
        <v>0.96831295205888601</v>
      </c>
      <c r="O1744" s="171">
        <v>0.97769380087871116</v>
      </c>
      <c r="P1744" s="171">
        <v>0.97872883806122091</v>
      </c>
      <c r="Q1744" s="171">
        <v>0.9797321965999819</v>
      </c>
      <c r="R1744" s="171">
        <v>0.97908546792402962</v>
      </c>
      <c r="S1744" s="171">
        <v>0.97567051150450046</v>
      </c>
      <c r="T1744" s="171">
        <v>0.9870782308517857</v>
      </c>
      <c r="U1744" s="173">
        <v>0.98179011215635403</v>
      </c>
      <c r="V1744" s="171">
        <v>0.95549910527409432</v>
      </c>
      <c r="W1744" s="171">
        <v>0.9881151142753728</v>
      </c>
      <c r="X1744" s="171">
        <v>0.96979234400906644</v>
      </c>
      <c r="Y1744" s="171">
        <v>0.96773155384507292</v>
      </c>
      <c r="Z1744" s="171">
        <v>0.96352333475821383</v>
      </c>
      <c r="AA1744" s="171">
        <v>0.96105201208224589</v>
      </c>
      <c r="AB1744" s="171">
        <v>0.95988257644278352</v>
      </c>
      <c r="AC1744" s="171">
        <v>0.96430357574989345</v>
      </c>
      <c r="AD1744" s="171">
        <v>0.98149019781333546</v>
      </c>
      <c r="AE1744" s="171">
        <v>0.98318802932365423</v>
      </c>
      <c r="AF1744" s="171">
        <v>0.97291135105792914</v>
      </c>
      <c r="AG1744" s="173">
        <v>0.97747026519928681</v>
      </c>
      <c r="AH1744" s="171"/>
      <c r="AI1744" s="173">
        <v>26.12</v>
      </c>
      <c r="AJ1744" s="171">
        <v>0.95142644042513513</v>
      </c>
      <c r="AK1744" s="171">
        <v>0.96831750339213041</v>
      </c>
      <c r="AL1744" s="171">
        <v>0.98372222566070433</v>
      </c>
      <c r="AM1744" s="171">
        <v>0.95439889451865534</v>
      </c>
      <c r="AN1744" s="171">
        <v>0.92806865297464081</v>
      </c>
      <c r="AO1744" s="171">
        <v>0.84603700635183676</v>
      </c>
      <c r="AP1744" s="173">
        <v>0.94830546769091717</v>
      </c>
      <c r="AQ1744" s="171">
        <v>0.788718723037101</v>
      </c>
      <c r="AR1744" s="171">
        <v>0.91493262443853707</v>
      </c>
      <c r="AS1744" s="171">
        <v>0.91246599455912936</v>
      </c>
      <c r="AT1744" s="171">
        <v>0.89907872696817415</v>
      </c>
      <c r="AU1744" s="171">
        <v>0.96984620046973247</v>
      </c>
      <c r="AV1744" s="171">
        <v>0.88762331838565023</v>
      </c>
      <c r="AW1744" s="171">
        <v>0.87017630378498312</v>
      </c>
      <c r="AX1744" s="173">
        <v>0.88069642439822382</v>
      </c>
      <c r="AY1744" s="171"/>
      <c r="AZ1744" s="171"/>
      <c r="BA1744" s="171"/>
      <c r="BB1744" s="171"/>
      <c r="BC1744" s="171"/>
      <c r="BD1744" s="171"/>
      <c r="BE1744" s="171"/>
      <c r="BF1744" s="171"/>
      <c r="BG1744" s="171"/>
      <c r="BH1744" s="171"/>
      <c r="BI1744" s="171"/>
      <c r="BJ1744" s="171"/>
      <c r="BK1744" s="171"/>
      <c r="BL1744" s="171"/>
      <c r="BM1744" s="171"/>
      <c r="BN1744" s="171"/>
      <c r="BO1744" s="171"/>
      <c r="BP1744" s="171"/>
    </row>
    <row r="1745" spans="9:68" x14ac:dyDescent="0.25">
      <c r="I1745" s="171">
        <v>26.135000000000002</v>
      </c>
      <c r="J1745" s="175">
        <v>0.97659603772392345</v>
      </c>
      <c r="K1745" s="171">
        <v>0.97984353391054135</v>
      </c>
      <c r="L1745" s="171">
        <v>0.97674804711654195</v>
      </c>
      <c r="M1745" s="171">
        <v>0.97526374729790355</v>
      </c>
      <c r="N1745" s="171">
        <v>0.97328428278399448</v>
      </c>
      <c r="O1745" s="171">
        <v>0.97590747617908313</v>
      </c>
      <c r="P1745" s="171">
        <v>0.97421855444388561</v>
      </c>
      <c r="Q1745" s="171">
        <v>0.97901140182734137</v>
      </c>
      <c r="R1745" s="171">
        <v>0.97877762790353484</v>
      </c>
      <c r="S1745" s="171">
        <v>0.97833799598526217</v>
      </c>
      <c r="T1745" s="171">
        <v>0.98601391720667986</v>
      </c>
      <c r="U1745" s="173">
        <v>0.97814758501551813</v>
      </c>
      <c r="V1745" s="171">
        <v>0.96056551356071351</v>
      </c>
      <c r="W1745" s="171">
        <v>0.98652735876917674</v>
      </c>
      <c r="X1745" s="171">
        <v>0.95964172821185045</v>
      </c>
      <c r="Y1745" s="171">
        <v>0.96928630089869994</v>
      </c>
      <c r="Z1745" s="171">
        <v>0.96520869252879149</v>
      </c>
      <c r="AA1745" s="171">
        <v>0.96665749784443755</v>
      </c>
      <c r="AB1745" s="171">
        <v>0.96373205206830481</v>
      </c>
      <c r="AC1745" s="171">
        <v>0.97003998663271074</v>
      </c>
      <c r="AD1745" s="171">
        <v>0.98724426986912039</v>
      </c>
      <c r="AE1745" s="171">
        <v>0.97778907318390118</v>
      </c>
      <c r="AF1745" s="171">
        <v>0.98286145596231689</v>
      </c>
      <c r="AG1745" s="173">
        <v>0.96930547258397826</v>
      </c>
      <c r="AH1745" s="171"/>
      <c r="AI1745" s="173">
        <v>26.135000000000002</v>
      </c>
      <c r="AJ1745" s="171">
        <v>0.9954316613835541</v>
      </c>
      <c r="AK1745" s="171">
        <v>0.97028493894165546</v>
      </c>
      <c r="AL1745" s="171">
        <v>0.97654267500154723</v>
      </c>
      <c r="AM1745" s="171">
        <v>0.93661906955320129</v>
      </c>
      <c r="AN1745" s="171">
        <v>0.9509208369491855</v>
      </c>
      <c r="AO1745" s="171">
        <v>0.8256006628003314</v>
      </c>
      <c r="AP1745" s="173">
        <v>0.93420695887934913</v>
      </c>
      <c r="AQ1745" s="171">
        <v>0.80953408110440028</v>
      </c>
      <c r="AR1745" s="171">
        <v>0.92895774131451081</v>
      </c>
      <c r="AS1745" s="171">
        <v>0.90110417666826681</v>
      </c>
      <c r="AT1745" s="171">
        <v>0.90753768844221105</v>
      </c>
      <c r="AU1745" s="171">
        <v>0.95870899310553825</v>
      </c>
      <c r="AV1745" s="171">
        <v>0.89139013452914795</v>
      </c>
      <c r="AW1745" s="171">
        <v>0.84736777216126236</v>
      </c>
      <c r="AX1745" s="173">
        <v>0.87426968917971504</v>
      </c>
      <c r="AY1745" s="171"/>
      <c r="AZ1745" s="171"/>
      <c r="BA1745" s="171"/>
      <c r="BB1745" s="171"/>
      <c r="BC1745" s="171"/>
      <c r="BD1745" s="171"/>
      <c r="BE1745" s="171"/>
      <c r="BF1745" s="171"/>
      <c r="BG1745" s="171"/>
      <c r="BH1745" s="171"/>
      <c r="BI1745" s="171"/>
      <c r="BJ1745" s="171"/>
      <c r="BK1745" s="171"/>
      <c r="BL1745" s="171"/>
      <c r="BM1745" s="171"/>
      <c r="BN1745" s="171"/>
      <c r="BO1745" s="171"/>
      <c r="BP1745" s="171"/>
    </row>
    <row r="1746" spans="9:68" x14ac:dyDescent="0.25">
      <c r="I1746" s="171">
        <v>26.15</v>
      </c>
      <c r="J1746" s="175">
        <v>0.97707187207617874</v>
      </c>
      <c r="K1746" s="171">
        <v>0.97883703676703515</v>
      </c>
      <c r="L1746" s="171">
        <v>0.98012885718676923</v>
      </c>
      <c r="M1746" s="171">
        <v>0.97910915096299111</v>
      </c>
      <c r="N1746" s="171">
        <v>0.97118501074217667</v>
      </c>
      <c r="O1746" s="171">
        <v>0.98428785940277752</v>
      </c>
      <c r="P1746" s="171">
        <v>0.97788167540071447</v>
      </c>
      <c r="Q1746" s="171">
        <v>0.98265865521482465</v>
      </c>
      <c r="R1746" s="171">
        <v>0.98196066797428028</v>
      </c>
      <c r="S1746" s="171">
        <v>0.97916001867772762</v>
      </c>
      <c r="T1746" s="171">
        <v>0.98276201062686164</v>
      </c>
      <c r="U1746" s="173">
        <v>0.98752425726174631</v>
      </c>
      <c r="V1746" s="171">
        <v>0.96036405354254173</v>
      </c>
      <c r="W1746" s="171">
        <v>0.98217000770633145</v>
      </c>
      <c r="X1746" s="171">
        <v>0.95956923443123276</v>
      </c>
      <c r="Y1746" s="171">
        <v>0.96860312729283871</v>
      </c>
      <c r="Z1746" s="171">
        <v>0.96468620925391191</v>
      </c>
      <c r="AA1746" s="171">
        <v>0.96729404047951206</v>
      </c>
      <c r="AB1746" s="171">
        <v>0.95490033869988067</v>
      </c>
      <c r="AC1746" s="171">
        <v>0.97459869323223358</v>
      </c>
      <c r="AD1746" s="171">
        <v>0.98473549783500258</v>
      </c>
      <c r="AE1746" s="171">
        <v>0.97432265429017118</v>
      </c>
      <c r="AF1746" s="171">
        <v>0.98305673432501273</v>
      </c>
      <c r="AG1746" s="173">
        <v>0.97434895854076231</v>
      </c>
      <c r="AH1746" s="171"/>
      <c r="AI1746" s="173">
        <v>26.15</v>
      </c>
      <c r="AJ1746" s="171">
        <v>0.99999999999999978</v>
      </c>
      <c r="AK1746" s="171">
        <v>0.97225237449118052</v>
      </c>
      <c r="AL1746" s="171">
        <v>0.9706628705824103</v>
      </c>
      <c r="AM1746" s="171">
        <v>0.93063104560110554</v>
      </c>
      <c r="AN1746" s="171">
        <v>0.93915726545174072</v>
      </c>
      <c r="AO1746" s="171">
        <v>0.91922120961060494</v>
      </c>
      <c r="AP1746" s="173">
        <v>0.94767284229552662</v>
      </c>
      <c r="AQ1746" s="171">
        <v>0.82635893011216566</v>
      </c>
      <c r="AR1746" s="171">
        <v>0.91300760839673678</v>
      </c>
      <c r="AS1746" s="171">
        <v>0.88846215394463113</v>
      </c>
      <c r="AT1746" s="171">
        <v>0.91993299832495823</v>
      </c>
      <c r="AU1746" s="171">
        <v>0.98408970376543681</v>
      </c>
      <c r="AV1746" s="171">
        <v>0.88636771300448425</v>
      </c>
      <c r="AW1746" s="171">
        <v>0.88188879299716427</v>
      </c>
      <c r="AX1746" s="173">
        <v>0.8652722598738023</v>
      </c>
      <c r="AY1746" s="171"/>
      <c r="AZ1746" s="171"/>
      <c r="BA1746" s="171"/>
      <c r="BB1746" s="171"/>
      <c r="BC1746" s="171"/>
      <c r="BD1746" s="171"/>
      <c r="BE1746" s="171"/>
      <c r="BF1746" s="171"/>
      <c r="BG1746" s="171"/>
      <c r="BH1746" s="171"/>
      <c r="BI1746" s="171"/>
      <c r="BJ1746" s="171"/>
      <c r="BK1746" s="171"/>
      <c r="BL1746" s="171"/>
      <c r="BM1746" s="171"/>
      <c r="BN1746" s="171"/>
      <c r="BO1746" s="171"/>
      <c r="BP1746" s="171"/>
    </row>
    <row r="1747" spans="9:68" x14ac:dyDescent="0.25">
      <c r="I1747" s="171">
        <v>26.164999999999999</v>
      </c>
      <c r="J1747" s="175">
        <v>0.97656823230220768</v>
      </c>
      <c r="K1747" s="171">
        <v>0.97755810549784172</v>
      </c>
      <c r="L1747" s="171">
        <v>0.97834616789631268</v>
      </c>
      <c r="M1747" s="171">
        <v>0.98073750214248812</v>
      </c>
      <c r="N1747" s="171">
        <v>0.97234148821199651</v>
      </c>
      <c r="O1747" s="171">
        <v>0.98103078810086286</v>
      </c>
      <c r="P1747" s="171">
        <v>0.98150185494642206</v>
      </c>
      <c r="Q1747" s="171">
        <v>0.98348055209913432</v>
      </c>
      <c r="R1747" s="171">
        <v>0.9884124912853256</v>
      </c>
      <c r="S1747" s="171">
        <v>0.98005363004446677</v>
      </c>
      <c r="T1747" s="171">
        <v>0.98952388713653505</v>
      </c>
      <c r="U1747" s="173">
        <v>0.98100571955166838</v>
      </c>
      <c r="V1747" s="171">
        <v>0.9588170863578519</v>
      </c>
      <c r="W1747" s="171">
        <v>0.98488874079323485</v>
      </c>
      <c r="X1747" s="171">
        <v>0.96947817306682393</v>
      </c>
      <c r="Y1747" s="171">
        <v>0.96506235163843324</v>
      </c>
      <c r="Z1747" s="171">
        <v>0.96486741021154376</v>
      </c>
      <c r="AA1747" s="171">
        <v>0.96480399065230282</v>
      </c>
      <c r="AB1747" s="171">
        <v>0.95347158185933434</v>
      </c>
      <c r="AC1747" s="171">
        <v>0.97337950425794251</v>
      </c>
      <c r="AD1747" s="171">
        <v>0.98429391463681848</v>
      </c>
      <c r="AE1747" s="171">
        <v>0.9757803192487563</v>
      </c>
      <c r="AF1747" s="171">
        <v>0.97925804090489377</v>
      </c>
      <c r="AG1747" s="173">
        <v>0.9720674923998035</v>
      </c>
      <c r="AH1747" s="171"/>
      <c r="AI1747" s="173">
        <v>26.164999999999999</v>
      </c>
      <c r="AJ1747" s="171">
        <v>0.98312511653925017</v>
      </c>
      <c r="AK1747" s="171">
        <v>0.96879240162822244</v>
      </c>
      <c r="AL1747" s="171">
        <v>0.97425264591198868</v>
      </c>
      <c r="AM1747" s="171">
        <v>0.93790879778903757</v>
      </c>
      <c r="AN1747" s="171">
        <v>0.94764246456465162</v>
      </c>
      <c r="AO1747" s="171">
        <v>0.85197459265396314</v>
      </c>
      <c r="AP1747" s="173">
        <v>0.95436059647537264</v>
      </c>
      <c r="AQ1747" s="171">
        <v>0.82635893011216566</v>
      </c>
      <c r="AR1747" s="171">
        <v>0.91364928041067017</v>
      </c>
      <c r="AS1747" s="171">
        <v>0.90334453512562007</v>
      </c>
      <c r="AT1747" s="171">
        <v>0.91708542713567842</v>
      </c>
      <c r="AU1747" s="171">
        <v>0.97719524206379271</v>
      </c>
      <c r="AV1747" s="171">
        <v>0.87578475336322881</v>
      </c>
      <c r="AW1747" s="171">
        <v>0.86512144001972613</v>
      </c>
      <c r="AX1747" s="173">
        <v>0.88560411311053977</v>
      </c>
      <c r="AY1747" s="171"/>
      <c r="AZ1747" s="171"/>
      <c r="BA1747" s="171"/>
      <c r="BB1747" s="171"/>
      <c r="BC1747" s="171"/>
      <c r="BD1747" s="171"/>
      <c r="BE1747" s="171"/>
      <c r="BF1747" s="171"/>
      <c r="BG1747" s="171"/>
      <c r="BH1747" s="171"/>
      <c r="BI1747" s="171"/>
      <c r="BJ1747" s="171"/>
      <c r="BK1747" s="171"/>
      <c r="BL1747" s="171"/>
      <c r="BM1747" s="171"/>
      <c r="BN1747" s="171"/>
      <c r="BO1747" s="171"/>
      <c r="BP1747" s="171"/>
    </row>
    <row r="1748" spans="9:68" x14ac:dyDescent="0.25">
      <c r="I1748" s="171">
        <v>26.18</v>
      </c>
      <c r="J1748" s="175">
        <v>0.97232414939031164</v>
      </c>
      <c r="K1748" s="171">
        <v>0.97741616001563436</v>
      </c>
      <c r="L1748" s="171">
        <v>0.97657724527923728</v>
      </c>
      <c r="M1748" s="171">
        <v>0.98185780986922955</v>
      </c>
      <c r="N1748" s="171">
        <v>0.97215603908335502</v>
      </c>
      <c r="O1748" s="171">
        <v>0.97220415358486201</v>
      </c>
      <c r="P1748" s="171">
        <v>0.98080599402046231</v>
      </c>
      <c r="Q1748" s="171">
        <v>0.97995750971137019</v>
      </c>
      <c r="R1748" s="171">
        <v>0.98487245326790329</v>
      </c>
      <c r="S1748" s="171">
        <v>0.979408348235148</v>
      </c>
      <c r="T1748" s="171">
        <v>0.98468232711060344</v>
      </c>
      <c r="U1748" s="173">
        <v>0.9838041383492615</v>
      </c>
      <c r="V1748" s="171">
        <v>0.96321750459469824</v>
      </c>
      <c r="W1748" s="171">
        <v>0.97624394998311514</v>
      </c>
      <c r="X1748" s="171">
        <v>0.9727521551966043</v>
      </c>
      <c r="Y1748" s="171">
        <v>0.97509833439047944</v>
      </c>
      <c r="Z1748" s="171">
        <v>0.97404965054768744</v>
      </c>
      <c r="AA1748" s="171">
        <v>0.97080602635498714</v>
      </c>
      <c r="AB1748" s="171">
        <v>0.95428040614571885</v>
      </c>
      <c r="AC1748" s="171">
        <v>0.97145853259429127</v>
      </c>
      <c r="AD1748" s="171">
        <v>0.98769896166212945</v>
      </c>
      <c r="AE1748" s="171">
        <v>0.97673250880619922</v>
      </c>
      <c r="AF1748" s="171">
        <v>0.98180991911631343</v>
      </c>
      <c r="AG1748" s="173">
        <v>0.97159421367283105</v>
      </c>
      <c r="AH1748" s="171"/>
      <c r="AI1748" s="173">
        <v>26.18</v>
      </c>
      <c r="AJ1748" s="171">
        <v>0.98377773634159982</v>
      </c>
      <c r="AK1748" s="171">
        <v>0.96533242876526482</v>
      </c>
      <c r="AL1748" s="171">
        <v>0.9720245095005261</v>
      </c>
      <c r="AM1748" s="171">
        <v>0.93394748963611252</v>
      </c>
      <c r="AN1748" s="171">
        <v>0.93655385208755171</v>
      </c>
      <c r="AO1748" s="171">
        <v>0.87406793703396879</v>
      </c>
      <c r="AP1748" s="173">
        <v>0.95833709896068697</v>
      </c>
      <c r="AQ1748" s="171">
        <v>0.82560396893874011</v>
      </c>
      <c r="AR1748" s="171">
        <v>0.90475753964616368</v>
      </c>
      <c r="AS1748" s="171">
        <v>0.90910545687309963</v>
      </c>
      <c r="AT1748" s="171">
        <v>0.92671691792294819</v>
      </c>
      <c r="AU1748" s="171">
        <v>0.99363588150617477</v>
      </c>
      <c r="AV1748" s="171">
        <v>0.86887892376681619</v>
      </c>
      <c r="AW1748" s="171">
        <v>0.86672420170139308</v>
      </c>
      <c r="AX1748" s="173">
        <v>0.85639168029913526</v>
      </c>
      <c r="AY1748" s="171"/>
      <c r="AZ1748" s="171"/>
      <c r="BA1748" s="171"/>
      <c r="BB1748" s="171"/>
      <c r="BC1748" s="171"/>
      <c r="BD1748" s="171"/>
      <c r="BE1748" s="171"/>
      <c r="BF1748" s="171"/>
      <c r="BG1748" s="171"/>
      <c r="BH1748" s="171"/>
      <c r="BI1748" s="171"/>
      <c r="BJ1748" s="171"/>
      <c r="BK1748" s="171"/>
      <c r="BL1748" s="171"/>
      <c r="BM1748" s="171"/>
      <c r="BN1748" s="171"/>
      <c r="BO1748" s="171"/>
      <c r="BP1748" s="171"/>
    </row>
    <row r="1749" spans="9:68" x14ac:dyDescent="0.25">
      <c r="I1749" s="171">
        <v>26.195</v>
      </c>
      <c r="J1749" s="175">
        <v>0.97959840070627979</v>
      </c>
      <c r="K1749" s="171">
        <v>0.97764399516956679</v>
      </c>
      <c r="L1749" s="171">
        <v>0.974281057522005</v>
      </c>
      <c r="M1749" s="171">
        <v>0.98058759516312843</v>
      </c>
      <c r="N1749" s="171">
        <v>0.97723137097685897</v>
      </c>
      <c r="O1749" s="171">
        <v>0.97520920251693854</v>
      </c>
      <c r="P1749" s="171">
        <v>0.97922389543132382</v>
      </c>
      <c r="Q1749" s="171">
        <v>0.98102892311450374</v>
      </c>
      <c r="R1749" s="171">
        <v>0.98228292503870185</v>
      </c>
      <c r="S1749" s="171">
        <v>0.97786586721218349</v>
      </c>
      <c r="T1749" s="171">
        <v>0.98346583470078752</v>
      </c>
      <c r="U1749" s="173">
        <v>0.9876878142068275</v>
      </c>
      <c r="V1749" s="171">
        <v>0.9600859276404643</v>
      </c>
      <c r="W1749" s="171">
        <v>0.97592723190340591</v>
      </c>
      <c r="X1749" s="171">
        <v>0.97639524925652665</v>
      </c>
      <c r="Y1749" s="171">
        <v>0.97534198374626546</v>
      </c>
      <c r="Z1749" s="171">
        <v>0.98549951770281918</v>
      </c>
      <c r="AA1749" s="171">
        <v>0.9625067046838881</v>
      </c>
      <c r="AB1749" s="171">
        <v>0.95307186673196531</v>
      </c>
      <c r="AC1749" s="171">
        <v>0.97383007409626754</v>
      </c>
      <c r="AD1749" s="171">
        <v>0.98190302930146356</v>
      </c>
      <c r="AE1749" s="171">
        <v>0.97682385576514841</v>
      </c>
      <c r="AF1749" s="171">
        <v>0.97883781147428162</v>
      </c>
      <c r="AG1749" s="173">
        <v>0.97212404582686152</v>
      </c>
      <c r="AH1749" s="171"/>
      <c r="AI1749" s="173">
        <v>26.195</v>
      </c>
      <c r="AJ1749" s="171">
        <v>0.97995524892783903</v>
      </c>
      <c r="AK1749" s="171">
        <v>0.95841248303934878</v>
      </c>
      <c r="AL1749" s="171">
        <v>0.95617998390790382</v>
      </c>
      <c r="AM1749" s="171">
        <v>0.93330262551819432</v>
      </c>
      <c r="AN1749" s="171">
        <v>0.94436409218011774</v>
      </c>
      <c r="AO1749" s="171">
        <v>0.89367578017122362</v>
      </c>
      <c r="AP1749" s="173">
        <v>0.97379123361952091</v>
      </c>
      <c r="AQ1749" s="171">
        <v>0.81255392579810182</v>
      </c>
      <c r="AR1749" s="171">
        <v>0.91749931249427097</v>
      </c>
      <c r="AS1749" s="171">
        <v>0.9147863658185309</v>
      </c>
      <c r="AT1749" s="171">
        <v>0.91030150753768846</v>
      </c>
      <c r="AU1749" s="171">
        <v>0.99257519509053727</v>
      </c>
      <c r="AV1749" s="171">
        <v>0.88573991031390142</v>
      </c>
      <c r="AW1749" s="171">
        <v>0.84477869559856966</v>
      </c>
      <c r="AX1749" s="173">
        <v>0.88560411311053977</v>
      </c>
      <c r="AY1749" s="171"/>
      <c r="AZ1749" s="171"/>
      <c r="BA1749" s="171"/>
      <c r="BB1749" s="171"/>
      <c r="BC1749" s="171"/>
      <c r="BD1749" s="171"/>
      <c r="BE1749" s="171"/>
      <c r="BF1749" s="171"/>
      <c r="BG1749" s="171"/>
      <c r="BH1749" s="171"/>
      <c r="BI1749" s="171"/>
      <c r="BJ1749" s="171"/>
      <c r="BK1749" s="171"/>
      <c r="BL1749" s="171"/>
      <c r="BM1749" s="171"/>
      <c r="BN1749" s="171"/>
      <c r="BO1749" s="171"/>
      <c r="BP1749" s="171"/>
    </row>
    <row r="1750" spans="9:68" x14ac:dyDescent="0.25">
      <c r="I1750" s="171">
        <v>26.21</v>
      </c>
      <c r="J1750" s="175">
        <v>0.97761385039396542</v>
      </c>
      <c r="K1750" s="171">
        <v>0.97643265596201345</v>
      </c>
      <c r="L1750" s="171">
        <v>0.97784072662271992</v>
      </c>
      <c r="M1750" s="171">
        <v>0.98603535716527924</v>
      </c>
      <c r="N1750" s="171">
        <v>0.97184723297693765</v>
      </c>
      <c r="O1750" s="171">
        <v>0.97417117656362873</v>
      </c>
      <c r="P1750" s="171">
        <v>0.98114923554761546</v>
      </c>
      <c r="Q1750" s="171">
        <v>0.97688288900999254</v>
      </c>
      <c r="R1750" s="171">
        <v>0.98606612943459637</v>
      </c>
      <c r="S1750" s="171">
        <v>0.98328565265094048</v>
      </c>
      <c r="T1750" s="171">
        <v>0.98599128192455388</v>
      </c>
      <c r="U1750" s="173">
        <v>0.98714342305876557</v>
      </c>
      <c r="V1750" s="171">
        <v>0.96736267032242285</v>
      </c>
      <c r="W1750" s="171">
        <v>0.97914911746780353</v>
      </c>
      <c r="X1750" s="171">
        <v>0.97691588889252257</v>
      </c>
      <c r="Y1750" s="171">
        <v>0.96468899476148007</v>
      </c>
      <c r="Z1750" s="171">
        <v>0.97208489261316267</v>
      </c>
      <c r="AA1750" s="171">
        <v>0.96563264878011834</v>
      </c>
      <c r="AB1750" s="171">
        <v>0.94152967190379333</v>
      </c>
      <c r="AC1750" s="171">
        <v>0.9791683471807695</v>
      </c>
      <c r="AD1750" s="171">
        <v>0.97271287170988463</v>
      </c>
      <c r="AE1750" s="171">
        <v>0.97213801623007712</v>
      </c>
      <c r="AF1750" s="171">
        <v>0.98458474410505425</v>
      </c>
      <c r="AG1750" s="173">
        <v>0.97136295529270167</v>
      </c>
      <c r="AH1750" s="171"/>
      <c r="AI1750" s="173">
        <v>26.21</v>
      </c>
      <c r="AJ1750" s="171">
        <v>0.98060786873018824</v>
      </c>
      <c r="AK1750" s="171">
        <v>0.98018995929443686</v>
      </c>
      <c r="AL1750" s="171">
        <v>0.96249303707371414</v>
      </c>
      <c r="AM1750" s="171">
        <v>0.89894058037770641</v>
      </c>
      <c r="AN1750" s="171">
        <v>0.97579789798476535</v>
      </c>
      <c r="AO1750" s="171">
        <v>0.87323943661971826</v>
      </c>
      <c r="AP1750" s="173">
        <v>0.96845910528694068</v>
      </c>
      <c r="AQ1750" s="171">
        <v>0.79874892148403809</v>
      </c>
      <c r="AR1750" s="171">
        <v>0.91053258777156476</v>
      </c>
      <c r="AS1750" s="171">
        <v>0.9102256361017762</v>
      </c>
      <c r="AT1750" s="171">
        <v>0.94020100502512571</v>
      </c>
      <c r="AU1750" s="171">
        <v>0.97560421244033635</v>
      </c>
      <c r="AV1750" s="171">
        <v>0.9139910313901346</v>
      </c>
      <c r="AW1750" s="171">
        <v>0.85488842312908375</v>
      </c>
      <c r="AX1750" s="173">
        <v>0.89775648516008422</v>
      </c>
      <c r="AY1750" s="171"/>
      <c r="AZ1750" s="171"/>
      <c r="BA1750" s="171"/>
      <c r="BB1750" s="171"/>
      <c r="BC1750" s="171"/>
      <c r="BD1750" s="171"/>
      <c r="BE1750" s="171"/>
      <c r="BF1750" s="171"/>
      <c r="BG1750" s="171"/>
      <c r="BH1750" s="171"/>
      <c r="BI1750" s="171"/>
      <c r="BJ1750" s="171"/>
      <c r="BK1750" s="171"/>
      <c r="BL1750" s="171"/>
      <c r="BM1750" s="171"/>
      <c r="BN1750" s="171"/>
      <c r="BO1750" s="171"/>
      <c r="BP1750" s="171"/>
    </row>
    <row r="1751" spans="9:68" x14ac:dyDescent="0.25">
      <c r="I1751" s="171">
        <v>26.225000000000001</v>
      </c>
      <c r="J1751" s="175">
        <v>0.97188228443071767</v>
      </c>
      <c r="K1751" s="171">
        <v>0.97101996754605924</v>
      </c>
      <c r="L1751" s="171">
        <v>0.97106914474442918</v>
      </c>
      <c r="M1751" s="171">
        <v>0.97805245805692032</v>
      </c>
      <c r="N1751" s="171">
        <v>0.96885385824669434</v>
      </c>
      <c r="O1751" s="171">
        <v>0.97875031811596114</v>
      </c>
      <c r="P1751" s="171">
        <v>0.97851888282298105</v>
      </c>
      <c r="Q1751" s="171">
        <v>0.97325490206949561</v>
      </c>
      <c r="R1751" s="171">
        <v>0.97830203941412452</v>
      </c>
      <c r="S1751" s="171">
        <v>0.97598674247417405</v>
      </c>
      <c r="T1751" s="171">
        <v>0.97946510346802873</v>
      </c>
      <c r="U1751" s="173">
        <v>0.9876039215198833</v>
      </c>
      <c r="V1751" s="171">
        <v>0.96732719682193069</v>
      </c>
      <c r="W1751" s="171">
        <v>0.97364086397460248</v>
      </c>
      <c r="X1751" s="171">
        <v>0.97297748095888359</v>
      </c>
      <c r="Y1751" s="171">
        <v>0.96384218893175044</v>
      </c>
      <c r="Z1751" s="171">
        <v>0.96459380755036372</v>
      </c>
      <c r="AA1751" s="171">
        <v>0.9745162408888477</v>
      </c>
      <c r="AB1751" s="171">
        <v>0.95347717048090086</v>
      </c>
      <c r="AC1751" s="171">
        <v>0.9727964138789339</v>
      </c>
      <c r="AD1751" s="171">
        <v>0.9787326834957879</v>
      </c>
      <c r="AE1751" s="171">
        <v>0.97828962010191267</v>
      </c>
      <c r="AF1751" s="171">
        <v>0.98156654294360168</v>
      </c>
      <c r="AG1751" s="173">
        <v>0.97681824578172494</v>
      </c>
      <c r="AH1751" s="171"/>
      <c r="AI1751" s="173">
        <v>26.225000000000001</v>
      </c>
      <c r="AJ1751" s="171">
        <v>0.97408167070669416</v>
      </c>
      <c r="AK1751" s="171">
        <v>0.9871099050203529</v>
      </c>
      <c r="AL1751" s="171">
        <v>0.95933651049080892</v>
      </c>
      <c r="AM1751" s="171">
        <v>0.92869645324735151</v>
      </c>
      <c r="AN1751" s="171">
        <v>0.96856619419535273</v>
      </c>
      <c r="AO1751" s="171">
        <v>0.85970726318696522</v>
      </c>
      <c r="AP1751" s="173">
        <v>0.9812019882512425</v>
      </c>
      <c r="AQ1751" s="171">
        <v>0.76186367558239854</v>
      </c>
      <c r="AR1751" s="171">
        <v>0.91814098450820447</v>
      </c>
      <c r="AS1751" s="171">
        <v>0.90390462473995836</v>
      </c>
      <c r="AT1751" s="171">
        <v>0.93400335008375213</v>
      </c>
      <c r="AU1751" s="171">
        <v>0.96030002272899462</v>
      </c>
      <c r="AV1751" s="171">
        <v>0.90959641255605383</v>
      </c>
      <c r="AW1751" s="171">
        <v>0.88188879299716427</v>
      </c>
      <c r="AX1751" s="173">
        <v>0.91645244215938315</v>
      </c>
      <c r="AY1751" s="171"/>
      <c r="AZ1751" s="171"/>
      <c r="BA1751" s="171"/>
      <c r="BB1751" s="171"/>
      <c r="BC1751" s="171"/>
      <c r="BD1751" s="171"/>
      <c r="BE1751" s="171"/>
      <c r="BF1751" s="171"/>
      <c r="BG1751" s="171"/>
      <c r="BH1751" s="171"/>
      <c r="BI1751" s="171"/>
      <c r="BJ1751" s="171"/>
      <c r="BK1751" s="171"/>
      <c r="BL1751" s="171"/>
      <c r="BM1751" s="171"/>
      <c r="BN1751" s="171"/>
      <c r="BO1751" s="171"/>
      <c r="BP1751" s="171"/>
    </row>
    <row r="1752" spans="9:68" x14ac:dyDescent="0.25">
      <c r="I1752" s="171">
        <v>26.24</v>
      </c>
      <c r="J1752" s="175">
        <v>0.978895183701324</v>
      </c>
      <c r="K1752" s="171">
        <v>0.97684512076756225</v>
      </c>
      <c r="L1752" s="171">
        <v>0.97977653211865323</v>
      </c>
      <c r="M1752" s="171">
        <v>0.97877135475641663</v>
      </c>
      <c r="N1752" s="171">
        <v>0.96915913483436555</v>
      </c>
      <c r="O1752" s="171">
        <v>0.97521737169989597</v>
      </c>
      <c r="P1752" s="171">
        <v>0.98299426649540256</v>
      </c>
      <c r="Q1752" s="171">
        <v>0.97251044727470759</v>
      </c>
      <c r="R1752" s="171">
        <v>0.97991390807617362</v>
      </c>
      <c r="S1752" s="171">
        <v>0.97600066082506653</v>
      </c>
      <c r="T1752" s="171">
        <v>0.98144382340829817</v>
      </c>
      <c r="U1752" s="173">
        <v>0.98738855962483763</v>
      </c>
      <c r="V1752" s="171">
        <v>0.96241624039024432</v>
      </c>
      <c r="W1752" s="171">
        <v>0.97075502766706101</v>
      </c>
      <c r="X1752" s="171">
        <v>0.97193620168689232</v>
      </c>
      <c r="Y1752" s="171">
        <v>0.97043576228655049</v>
      </c>
      <c r="Z1752" s="171">
        <v>0.9706344713282502</v>
      </c>
      <c r="AA1752" s="171">
        <v>0.97264754340632431</v>
      </c>
      <c r="AB1752" s="171">
        <v>0.94090725756044913</v>
      </c>
      <c r="AC1752" s="171">
        <v>0.95981112942071245</v>
      </c>
      <c r="AD1752" s="171">
        <v>0.97947439740337794</v>
      </c>
      <c r="AE1752" s="171">
        <v>0.97902959785499954</v>
      </c>
      <c r="AF1752" s="171">
        <v>0.98141288045491615</v>
      </c>
      <c r="AG1752" s="173">
        <v>0.97159129307331149</v>
      </c>
      <c r="AH1752" s="171"/>
      <c r="AI1752" s="173">
        <v>26.24</v>
      </c>
      <c r="AJ1752" s="171">
        <v>0.96438560507178817</v>
      </c>
      <c r="AK1752" s="171">
        <v>0.96533242876526482</v>
      </c>
      <c r="AL1752" s="171">
        <v>0.96026490066225167</v>
      </c>
      <c r="AM1752" s="171">
        <v>0.91082450483648092</v>
      </c>
      <c r="AN1752" s="171">
        <v>0.93587889306720684</v>
      </c>
      <c r="AO1752" s="171">
        <v>0.87834852250759465</v>
      </c>
      <c r="AP1752" s="173">
        <v>0.94767284229552662</v>
      </c>
      <c r="AQ1752" s="171">
        <v>0.77038395168248508</v>
      </c>
      <c r="AR1752" s="171">
        <v>0.90539921166009729</v>
      </c>
      <c r="AS1752" s="171">
        <v>0.90566490638502151</v>
      </c>
      <c r="AT1752" s="171">
        <v>0.93567839195979896</v>
      </c>
      <c r="AU1752" s="171">
        <v>0.97143723009318883</v>
      </c>
      <c r="AV1752" s="171">
        <v>0.90331838565022426</v>
      </c>
      <c r="AW1752" s="171">
        <v>0.85414868696831459</v>
      </c>
      <c r="AX1752" s="173">
        <v>0.87824258004206579</v>
      </c>
      <c r="AY1752" s="171"/>
      <c r="AZ1752" s="171"/>
      <c r="BA1752" s="171"/>
      <c r="BB1752" s="171"/>
      <c r="BC1752" s="171"/>
      <c r="BD1752" s="171"/>
      <c r="BE1752" s="171"/>
      <c r="BF1752" s="171"/>
      <c r="BG1752" s="171"/>
      <c r="BH1752" s="171"/>
      <c r="BI1752" s="171"/>
      <c r="BJ1752" s="171"/>
      <c r="BK1752" s="171"/>
      <c r="BL1752" s="171"/>
      <c r="BM1752" s="171"/>
      <c r="BN1752" s="171"/>
      <c r="BO1752" s="171"/>
      <c r="BP1752" s="171"/>
    </row>
    <row r="1753" spans="9:68" x14ac:dyDescent="0.25">
      <c r="I1753" s="171">
        <v>26.254999999999999</v>
      </c>
      <c r="J1753" s="175">
        <v>0.97907686211207168</v>
      </c>
      <c r="K1753" s="171">
        <v>0.97506907683878297</v>
      </c>
      <c r="L1753" s="171">
        <v>0.97740620948866896</v>
      </c>
      <c r="M1753" s="171">
        <v>0.97890166877314533</v>
      </c>
      <c r="N1753" s="171">
        <v>0.97010518275365953</v>
      </c>
      <c r="O1753" s="171">
        <v>0.97184598739575023</v>
      </c>
      <c r="P1753" s="171">
        <v>0.982764218647739</v>
      </c>
      <c r="Q1753" s="171">
        <v>0.97547708443700598</v>
      </c>
      <c r="R1753" s="171">
        <v>0.97868523716831068</v>
      </c>
      <c r="S1753" s="171">
        <v>0.98101626980228895</v>
      </c>
      <c r="T1753" s="171">
        <v>0.98345878986132507</v>
      </c>
      <c r="U1753" s="173">
        <v>0.98489763023312427</v>
      </c>
      <c r="V1753" s="171">
        <v>0.96046229809950423</v>
      </c>
      <c r="W1753" s="171">
        <v>0.96967984461263501</v>
      </c>
      <c r="X1753" s="171">
        <v>0.97957996449292162</v>
      </c>
      <c r="Y1753" s="171">
        <v>0.96823404212019593</v>
      </c>
      <c r="Z1753" s="171">
        <v>0.96978091931221233</v>
      </c>
      <c r="AA1753" s="171">
        <v>0.97993122744224515</v>
      </c>
      <c r="AB1753" s="171">
        <v>0.9493582460846558</v>
      </c>
      <c r="AC1753" s="171">
        <v>0.96890030998282994</v>
      </c>
      <c r="AD1753" s="171">
        <v>0.97637514711423246</v>
      </c>
      <c r="AE1753" s="171">
        <v>0.97350103850832459</v>
      </c>
      <c r="AF1753" s="171">
        <v>0.98066691793224869</v>
      </c>
      <c r="AG1753" s="173">
        <v>0.97582524194511922</v>
      </c>
      <c r="AH1753" s="171"/>
      <c r="AI1753" s="173">
        <v>26.254999999999999</v>
      </c>
      <c r="AJ1753" s="171">
        <v>0.95720678724594455</v>
      </c>
      <c r="AK1753" s="171">
        <v>0.95345997286295814</v>
      </c>
      <c r="AL1753" s="171">
        <v>0.9353840440675868</v>
      </c>
      <c r="AM1753" s="171">
        <v>0.94979272224781208</v>
      </c>
      <c r="AN1753" s="171">
        <v>0.94899238260534191</v>
      </c>
      <c r="AO1753" s="171">
        <v>0.87503452085059386</v>
      </c>
      <c r="AP1753" s="173">
        <v>0.95634884771802986</v>
      </c>
      <c r="AQ1753" s="171">
        <v>0.76499137187230348</v>
      </c>
      <c r="AR1753" s="171">
        <v>0.8997158309652582</v>
      </c>
      <c r="AS1753" s="171">
        <v>0.91078572571611449</v>
      </c>
      <c r="AT1753" s="171">
        <v>0.92613065326633159</v>
      </c>
      <c r="AU1753" s="171">
        <v>0.95340556102735052</v>
      </c>
      <c r="AV1753" s="171">
        <v>0.89641255605381176</v>
      </c>
      <c r="AW1753" s="171">
        <v>0.88028603131549754</v>
      </c>
      <c r="AX1753" s="173">
        <v>0.85393783594297734</v>
      </c>
      <c r="AY1753" s="171"/>
      <c r="AZ1753" s="171"/>
      <c r="BA1753" s="171"/>
      <c r="BB1753" s="171"/>
      <c r="BC1753" s="171"/>
      <c r="BD1753" s="171"/>
      <c r="BE1753" s="171"/>
      <c r="BF1753" s="171"/>
      <c r="BG1753" s="171"/>
      <c r="BH1753" s="171"/>
      <c r="BI1753" s="171"/>
      <c r="BJ1753" s="171"/>
      <c r="BK1753" s="171"/>
      <c r="BL1753" s="171"/>
      <c r="BM1753" s="171"/>
      <c r="BN1753" s="171"/>
      <c r="BO1753" s="171"/>
      <c r="BP1753" s="171"/>
    </row>
    <row r="1754" spans="9:68" x14ac:dyDescent="0.25">
      <c r="I1754" s="171">
        <v>26.27</v>
      </c>
      <c r="J1754" s="175">
        <v>0.98123365261663287</v>
      </c>
      <c r="K1754" s="171">
        <v>0.97364871921467167</v>
      </c>
      <c r="L1754" s="171">
        <v>0.97895565894960523</v>
      </c>
      <c r="M1754" s="171">
        <v>0.98043004858041438</v>
      </c>
      <c r="N1754" s="171">
        <v>0.9762873074446643</v>
      </c>
      <c r="O1754" s="171">
        <v>0.969990380405098</v>
      </c>
      <c r="P1754" s="171">
        <v>0.98568853726748684</v>
      </c>
      <c r="Q1754" s="171">
        <v>0.97593457658957328</v>
      </c>
      <c r="R1754" s="171">
        <v>0.98290686692012486</v>
      </c>
      <c r="S1754" s="171">
        <v>0.97760319748290658</v>
      </c>
      <c r="T1754" s="171">
        <v>0.98339497777559581</v>
      </c>
      <c r="U1754" s="173">
        <v>0.98607032376193304</v>
      </c>
      <c r="V1754" s="171">
        <v>0.96256418522215592</v>
      </c>
      <c r="W1754" s="171">
        <v>0.97959829534114407</v>
      </c>
      <c r="X1754" s="171">
        <v>0.97791058160415678</v>
      </c>
      <c r="Y1754" s="171">
        <v>0.96954166009444365</v>
      </c>
      <c r="Z1754" s="171">
        <v>0.96843167301959765</v>
      </c>
      <c r="AA1754" s="171">
        <v>0.96812269860732736</v>
      </c>
      <c r="AB1754" s="171">
        <v>0.95672322204622962</v>
      </c>
      <c r="AC1754" s="171">
        <v>0.97471680936632132</v>
      </c>
      <c r="AD1754" s="171">
        <v>0.97716369354978327</v>
      </c>
      <c r="AE1754" s="171">
        <v>0.97401677462985159</v>
      </c>
      <c r="AF1754" s="171">
        <v>0.97491642962377056</v>
      </c>
      <c r="AG1754" s="173">
        <v>0.97599049477610933</v>
      </c>
      <c r="AH1754" s="171"/>
      <c r="AI1754" s="173">
        <v>26.27</v>
      </c>
      <c r="AJ1754" s="171">
        <v>0.96373298526943862</v>
      </c>
      <c r="AK1754" s="171">
        <v>0.97571234735413848</v>
      </c>
      <c r="AL1754" s="171">
        <v>0.94169709723339734</v>
      </c>
      <c r="AM1754" s="171">
        <v>0.91543067710732418</v>
      </c>
      <c r="AN1754" s="171">
        <v>0.95815254073859812</v>
      </c>
      <c r="AO1754" s="171">
        <v>0.91576912455122916</v>
      </c>
      <c r="AP1754" s="173">
        <v>0.9389064618165387</v>
      </c>
      <c r="AQ1754" s="171">
        <v>0.80640638481449523</v>
      </c>
      <c r="AR1754" s="171">
        <v>0.9041158676322304</v>
      </c>
      <c r="AS1754" s="171">
        <v>0.92678828612578001</v>
      </c>
      <c r="AT1754" s="171">
        <v>0.92554438860971522</v>
      </c>
      <c r="AU1754" s="171">
        <v>0.96666414122281985</v>
      </c>
      <c r="AV1754" s="171">
        <v>0.88394618834080718</v>
      </c>
      <c r="AW1754" s="171">
        <v>0.90050548637652572</v>
      </c>
      <c r="AX1754" s="173">
        <v>0.87426968917971504</v>
      </c>
      <c r="AY1754" s="171"/>
      <c r="AZ1754" s="171"/>
      <c r="BA1754" s="171"/>
      <c r="BB1754" s="171"/>
      <c r="BC1754" s="171"/>
      <c r="BD1754" s="171"/>
      <c r="BE1754" s="171"/>
      <c r="BF1754" s="171"/>
      <c r="BG1754" s="171"/>
      <c r="BH1754" s="171"/>
      <c r="BI1754" s="171"/>
      <c r="BJ1754" s="171"/>
      <c r="BK1754" s="171"/>
      <c r="BL1754" s="171"/>
      <c r="BM1754" s="171"/>
      <c r="BN1754" s="171"/>
      <c r="BO1754" s="171"/>
      <c r="BP1754" s="171"/>
    </row>
    <row r="1755" spans="9:68" x14ac:dyDescent="0.25">
      <c r="I1755" s="171">
        <v>26.285</v>
      </c>
      <c r="J1755" s="175">
        <v>0.98079211976307634</v>
      </c>
      <c r="K1755" s="171">
        <v>0.97685787556535397</v>
      </c>
      <c r="L1755" s="171">
        <v>0.98019121160672029</v>
      </c>
      <c r="M1755" s="171">
        <v>0.97664614911266423</v>
      </c>
      <c r="N1755" s="171">
        <v>0.97113179655111148</v>
      </c>
      <c r="O1755" s="171">
        <v>0.98126437474593575</v>
      </c>
      <c r="P1755" s="171">
        <v>0.98342174486870015</v>
      </c>
      <c r="Q1755" s="171">
        <v>0.97912240885514756</v>
      </c>
      <c r="R1755" s="171">
        <v>0.98352345108173811</v>
      </c>
      <c r="S1755" s="171">
        <v>0.98079074246103437</v>
      </c>
      <c r="T1755" s="171">
        <v>0.98313938261979905</v>
      </c>
      <c r="U1755" s="173">
        <v>0.99044520725089491</v>
      </c>
      <c r="V1755" s="171">
        <v>0.96513440086731295</v>
      </c>
      <c r="W1755" s="171">
        <v>0.96529352546070324</v>
      </c>
      <c r="X1755" s="171">
        <v>0.96436387659147516</v>
      </c>
      <c r="Y1755" s="171">
        <v>0.96241758050882031</v>
      </c>
      <c r="Z1755" s="171">
        <v>0.97801203508948498</v>
      </c>
      <c r="AA1755" s="171">
        <v>0.96913009273125805</v>
      </c>
      <c r="AB1755" s="171">
        <v>0.9655905996443872</v>
      </c>
      <c r="AC1755" s="171">
        <v>0.96751057283444153</v>
      </c>
      <c r="AD1755" s="171">
        <v>0.97190207507348436</v>
      </c>
      <c r="AE1755" s="171">
        <v>0.97682189878636105</v>
      </c>
      <c r="AF1755" s="171">
        <v>0.98391310071565863</v>
      </c>
      <c r="AG1755" s="173">
        <v>0.97768330965877659</v>
      </c>
      <c r="AH1755" s="171"/>
      <c r="AI1755" s="173">
        <v>26.285</v>
      </c>
      <c r="AJ1755" s="171">
        <v>0.96634346447883646</v>
      </c>
      <c r="AK1755" s="171">
        <v>0.99355495251017645</v>
      </c>
      <c r="AL1755" s="171">
        <v>0.93222751748468169</v>
      </c>
      <c r="AM1755" s="171">
        <v>0.97954859511745762</v>
      </c>
      <c r="AN1755" s="171">
        <v>0.95159579596953037</v>
      </c>
      <c r="AO1755" s="171">
        <v>0.88345760839547094</v>
      </c>
      <c r="AP1755" s="173">
        <v>0.95833709896068697</v>
      </c>
      <c r="AQ1755" s="171">
        <v>0.80414150129421913</v>
      </c>
      <c r="AR1755" s="171">
        <v>0.88825740214501792</v>
      </c>
      <c r="AS1755" s="171">
        <v>0.88622179548727786</v>
      </c>
      <c r="AT1755" s="171">
        <v>0.93174204355108881</v>
      </c>
      <c r="AU1755" s="171">
        <v>0.95870899310553825</v>
      </c>
      <c r="AV1755" s="171">
        <v>0.89641255605381176</v>
      </c>
      <c r="AW1755" s="171">
        <v>0.92245099247934914</v>
      </c>
      <c r="AX1755" s="173">
        <v>0.88805795746669769</v>
      </c>
      <c r="AY1755" s="171"/>
      <c r="AZ1755" s="171"/>
      <c r="BA1755" s="171"/>
      <c r="BB1755" s="171"/>
      <c r="BC1755" s="171"/>
      <c r="BD1755" s="171"/>
      <c r="BE1755" s="171"/>
      <c r="BF1755" s="171"/>
      <c r="BG1755" s="171"/>
      <c r="BH1755" s="171"/>
      <c r="BI1755" s="171"/>
      <c r="BJ1755" s="171"/>
      <c r="BK1755" s="171"/>
      <c r="BL1755" s="171"/>
      <c r="BM1755" s="171"/>
      <c r="BN1755" s="171"/>
      <c r="BO1755" s="171"/>
      <c r="BP1755" s="171"/>
    </row>
    <row r="1756" spans="9:68" x14ac:dyDescent="0.25">
      <c r="I1756" s="171">
        <v>26.3</v>
      </c>
      <c r="J1756" s="175">
        <v>0.97645445831454269</v>
      </c>
      <c r="K1756" s="171">
        <v>0.97902451415719927</v>
      </c>
      <c r="L1756" s="171">
        <v>0.97546588884555396</v>
      </c>
      <c r="M1756" s="171">
        <v>0.97657942380667961</v>
      </c>
      <c r="N1756" s="171">
        <v>0.97261500151174107</v>
      </c>
      <c r="O1756" s="171">
        <v>0.979398112299252</v>
      </c>
      <c r="P1756" s="171">
        <v>0.98477379561017497</v>
      </c>
      <c r="Q1756" s="171">
        <v>0.97935598897799991</v>
      </c>
      <c r="R1756" s="171">
        <v>0.98266047307383764</v>
      </c>
      <c r="S1756" s="171">
        <v>0.98246904815605063</v>
      </c>
      <c r="T1756" s="171">
        <v>0.98297353958083633</v>
      </c>
      <c r="U1756" s="173">
        <v>0.98913728797123812</v>
      </c>
      <c r="V1756" s="171">
        <v>0.96019700211280423</v>
      </c>
      <c r="W1756" s="171">
        <v>0.97933621997728793</v>
      </c>
      <c r="X1756" s="171">
        <v>0.96939490318224575</v>
      </c>
      <c r="Y1756" s="171">
        <v>0.9731195107483227</v>
      </c>
      <c r="Z1756" s="171">
        <v>0.96878251282050476</v>
      </c>
      <c r="AA1756" s="171">
        <v>0.96688281431028722</v>
      </c>
      <c r="AB1756" s="171">
        <v>0.96167786597014793</v>
      </c>
      <c r="AC1756" s="171">
        <v>0.96707152652139339</v>
      </c>
      <c r="AD1756" s="171">
        <v>0.97703686411692603</v>
      </c>
      <c r="AE1756" s="171">
        <v>0.97301659389047446</v>
      </c>
      <c r="AF1756" s="171">
        <v>0.9761373528248144</v>
      </c>
      <c r="AG1756" s="173">
        <v>0.97249733384665094</v>
      </c>
      <c r="AH1756" s="171"/>
      <c r="AI1756" s="173">
        <v>26.3</v>
      </c>
      <c r="AJ1756" s="171">
        <v>0.96308036546708942</v>
      </c>
      <c r="AK1756" s="171">
        <v>0.95542740841248308</v>
      </c>
      <c r="AL1756" s="171">
        <v>0.93315590765612422</v>
      </c>
      <c r="AM1756" s="171">
        <v>0.95043758636573017</v>
      </c>
      <c r="AN1756" s="171">
        <v>0.94571401022080803</v>
      </c>
      <c r="AO1756" s="171">
        <v>0.88097210715272034</v>
      </c>
      <c r="AP1756" s="173">
        <v>0.95698147311342086</v>
      </c>
      <c r="AQ1756" s="171">
        <v>0.84178170836928379</v>
      </c>
      <c r="AR1756" s="171">
        <v>0.90099917499312498</v>
      </c>
      <c r="AS1756" s="171">
        <v>0.9193470955352856</v>
      </c>
      <c r="AT1756" s="171">
        <v>0.93174204355108881</v>
      </c>
      <c r="AU1756" s="171">
        <v>0.95870899310553825</v>
      </c>
      <c r="AV1756" s="171">
        <v>0.8826905829596412</v>
      </c>
      <c r="AW1756" s="171">
        <v>0.90210824805819245</v>
      </c>
      <c r="AX1756" s="173">
        <v>0.87824258004206579</v>
      </c>
      <c r="AY1756" s="171"/>
      <c r="AZ1756" s="171"/>
      <c r="BA1756" s="171"/>
      <c r="BB1756" s="171"/>
      <c r="BC1756" s="171"/>
      <c r="BD1756" s="171"/>
      <c r="BE1756" s="171"/>
      <c r="BF1756" s="171"/>
      <c r="BG1756" s="171"/>
      <c r="BH1756" s="171"/>
      <c r="BI1756" s="171"/>
      <c r="BJ1756" s="171"/>
      <c r="BK1756" s="171"/>
      <c r="BL1756" s="171"/>
      <c r="BM1756" s="171"/>
      <c r="BN1756" s="171"/>
      <c r="BO1756" s="171"/>
      <c r="BP1756" s="171"/>
    </row>
    <row r="1757" spans="9:68" x14ac:dyDescent="0.25">
      <c r="I1757" s="171">
        <v>26.315000000000001</v>
      </c>
      <c r="J1757" s="175">
        <v>0.97948086047784244</v>
      </c>
      <c r="K1757" s="171">
        <v>0.9759119444702945</v>
      </c>
      <c r="L1757" s="171">
        <v>0.97504959387082912</v>
      </c>
      <c r="M1757" s="171">
        <v>0.9788200087516401</v>
      </c>
      <c r="N1757" s="171">
        <v>0.98001784567532235</v>
      </c>
      <c r="O1757" s="171">
        <v>0.97766716223863215</v>
      </c>
      <c r="P1757" s="171">
        <v>0.98673932094531458</v>
      </c>
      <c r="Q1757" s="171">
        <v>0.9801734612919093</v>
      </c>
      <c r="R1757" s="171">
        <v>0.97950054354815519</v>
      </c>
      <c r="S1757" s="171">
        <v>0.97987610164552008</v>
      </c>
      <c r="T1757" s="171">
        <v>0.98332163334179379</v>
      </c>
      <c r="U1757" s="173">
        <v>0.98296187118591138</v>
      </c>
      <c r="V1757" s="171">
        <v>0.96135557363621416</v>
      </c>
      <c r="W1757" s="171">
        <v>0.97603287317592458</v>
      </c>
      <c r="X1757" s="171">
        <v>0.97585356914329857</v>
      </c>
      <c r="Y1757" s="171">
        <v>0.97132565169890805</v>
      </c>
      <c r="Z1757" s="171">
        <v>0.97662945099206799</v>
      </c>
      <c r="AA1757" s="171">
        <v>0.97062516001326848</v>
      </c>
      <c r="AB1757" s="171">
        <v>0.96396699477758019</v>
      </c>
      <c r="AC1757" s="171">
        <v>0.96637089618456073</v>
      </c>
      <c r="AD1757" s="171">
        <v>0.98054133575830349</v>
      </c>
      <c r="AE1757" s="171">
        <v>0.97220869911800112</v>
      </c>
      <c r="AF1757" s="171">
        <v>0.97923460057991585</v>
      </c>
      <c r="AG1757" s="173">
        <v>0.97973286249728964</v>
      </c>
      <c r="AH1757" s="171"/>
      <c r="AI1757" s="173">
        <v>26.315000000000001</v>
      </c>
      <c r="AJ1757" s="171">
        <v>0.96112250606004113</v>
      </c>
      <c r="AK1757" s="171">
        <v>0.96431478968792417</v>
      </c>
      <c r="AL1757" s="171">
        <v>0.95166181840688246</v>
      </c>
      <c r="AM1757" s="171">
        <v>0.97024412713035491</v>
      </c>
      <c r="AN1757" s="171">
        <v>0.94571401022080803</v>
      </c>
      <c r="AO1757" s="171">
        <v>0.87917702292184507</v>
      </c>
      <c r="AP1757" s="173">
        <v>0.95571622232263886</v>
      </c>
      <c r="AQ1757" s="171">
        <v>0.82635893011216566</v>
      </c>
      <c r="AR1757" s="171">
        <v>0.89403245027041889</v>
      </c>
      <c r="AS1757" s="171">
        <v>0.9147863658185309</v>
      </c>
      <c r="AT1757" s="171">
        <v>0.9543551088777219</v>
      </c>
      <c r="AU1757" s="171">
        <v>0.94492006970225007</v>
      </c>
      <c r="AV1757" s="171">
        <v>0.90457399103139013</v>
      </c>
      <c r="AW1757" s="171">
        <v>0.89286154604857604</v>
      </c>
      <c r="AX1757" s="173">
        <v>0.90102827763496141</v>
      </c>
      <c r="AY1757" s="171"/>
      <c r="AZ1757" s="171"/>
      <c r="BA1757" s="171"/>
      <c r="BB1757" s="171"/>
      <c r="BC1757" s="171"/>
      <c r="BD1757" s="171"/>
      <c r="BE1757" s="171"/>
      <c r="BF1757" s="171"/>
      <c r="BG1757" s="171"/>
      <c r="BH1757" s="171"/>
      <c r="BI1757" s="171"/>
      <c r="BJ1757" s="171"/>
      <c r="BK1757" s="171"/>
      <c r="BL1757" s="171"/>
      <c r="BM1757" s="171"/>
      <c r="BN1757" s="171"/>
      <c r="BO1757" s="171"/>
      <c r="BP1757" s="171"/>
    </row>
    <row r="1758" spans="9:68" x14ac:dyDescent="0.25">
      <c r="I1758" s="171">
        <v>26.33</v>
      </c>
      <c r="J1758" s="175">
        <v>0.97668322671841168</v>
      </c>
      <c r="K1758" s="171">
        <v>0.98172209743998418</v>
      </c>
      <c r="L1758" s="171">
        <v>0.97191251598128636</v>
      </c>
      <c r="M1758" s="171">
        <v>0.97533453754558819</v>
      </c>
      <c r="N1758" s="171">
        <v>0.97644893440495939</v>
      </c>
      <c r="O1758" s="171">
        <v>0.97845318764892242</v>
      </c>
      <c r="P1758" s="171">
        <v>0.98362968467301126</v>
      </c>
      <c r="Q1758" s="171">
        <v>0.98677303785277315</v>
      </c>
      <c r="R1758" s="171">
        <v>0.97913919026806873</v>
      </c>
      <c r="S1758" s="171">
        <v>0.98523512348178954</v>
      </c>
      <c r="T1758" s="171">
        <v>0.98662135523878935</v>
      </c>
      <c r="U1758" s="173">
        <v>0.99130857019393137</v>
      </c>
      <c r="V1758" s="171">
        <v>0.95648714545016</v>
      </c>
      <c r="W1758" s="171">
        <v>0.97288474233183964</v>
      </c>
      <c r="X1758" s="171">
        <v>0.97805080473216555</v>
      </c>
      <c r="Y1758" s="171">
        <v>0.96249195015052369</v>
      </c>
      <c r="Z1758" s="171">
        <v>0.97983569852923291</v>
      </c>
      <c r="AA1758" s="171">
        <v>0.96939652486725103</v>
      </c>
      <c r="AB1758" s="171">
        <v>0.96210037679074878</v>
      </c>
      <c r="AC1758" s="171">
        <v>0.96125560331416593</v>
      </c>
      <c r="AD1758" s="171">
        <v>0.97585521369761097</v>
      </c>
      <c r="AE1758" s="171">
        <v>0.97470980898950899</v>
      </c>
      <c r="AF1758" s="171">
        <v>0.98047638583957986</v>
      </c>
      <c r="AG1758" s="173">
        <v>0.97770152357941598</v>
      </c>
      <c r="AH1758" s="171"/>
      <c r="AI1758" s="173">
        <v>26.33</v>
      </c>
      <c r="AJ1758" s="171">
        <v>0.96569084467648691</v>
      </c>
      <c r="AK1758" s="171">
        <v>0.94253731343283587</v>
      </c>
      <c r="AL1758" s="171">
        <v>0.93495079532091374</v>
      </c>
      <c r="AM1758" s="171">
        <v>0.96296637494242288</v>
      </c>
      <c r="AN1758" s="171">
        <v>0.93722881110789713</v>
      </c>
      <c r="AO1758" s="171">
        <v>0.87075393537696799</v>
      </c>
      <c r="AP1758" s="173">
        <v>0.94559421599638516</v>
      </c>
      <c r="AQ1758" s="171">
        <v>0.86022433132010356</v>
      </c>
      <c r="AR1758" s="171">
        <v>0.93592446603721691</v>
      </c>
      <c r="AS1758" s="171">
        <v>0.93310929748759797</v>
      </c>
      <c r="AT1758" s="171">
        <v>0.93626465661641534</v>
      </c>
      <c r="AU1758" s="171">
        <v>0.95393590423516939</v>
      </c>
      <c r="AV1758" s="171">
        <v>0.88887892376681621</v>
      </c>
      <c r="AW1758" s="171">
        <v>0.93083466896806799</v>
      </c>
      <c r="AX1758" s="173">
        <v>0.87426968917971504</v>
      </c>
      <c r="AY1758" s="171"/>
      <c r="AZ1758" s="171"/>
      <c r="BA1758" s="171"/>
      <c r="BB1758" s="171"/>
      <c r="BC1758" s="171"/>
      <c r="BD1758" s="171"/>
      <c r="BE1758" s="171"/>
      <c r="BF1758" s="171"/>
      <c r="BG1758" s="171"/>
      <c r="BH1758" s="171"/>
      <c r="BI1758" s="171"/>
      <c r="BJ1758" s="171"/>
      <c r="BK1758" s="171"/>
      <c r="BL1758" s="171"/>
      <c r="BM1758" s="171"/>
      <c r="BN1758" s="171"/>
      <c r="BO1758" s="171"/>
      <c r="BP1758" s="171"/>
    </row>
    <row r="1759" spans="9:68" x14ac:dyDescent="0.25">
      <c r="I1759" s="171">
        <v>26.344999999999999</v>
      </c>
      <c r="J1759" s="175">
        <v>0.97591106239724323</v>
      </c>
      <c r="K1759" s="171">
        <v>0.97767944167237475</v>
      </c>
      <c r="L1759" s="171">
        <v>0.97639972457913737</v>
      </c>
      <c r="M1759" s="171">
        <v>0.97404688654410221</v>
      </c>
      <c r="N1759" s="171">
        <v>0.97778457393655505</v>
      </c>
      <c r="O1759" s="171">
        <v>0.980449301808486</v>
      </c>
      <c r="P1759" s="171">
        <v>0.9875646017517391</v>
      </c>
      <c r="Q1759" s="171">
        <v>0.98478634907983698</v>
      </c>
      <c r="R1759" s="171">
        <v>0.97736375810886356</v>
      </c>
      <c r="S1759" s="171">
        <v>0.97972963360097109</v>
      </c>
      <c r="T1759" s="171">
        <v>0.99179398646769978</v>
      </c>
      <c r="U1759" s="173">
        <v>0.98797537363886778</v>
      </c>
      <c r="V1759" s="171">
        <v>0.95854442406853091</v>
      </c>
      <c r="W1759" s="171">
        <v>0.97264662496575449</v>
      </c>
      <c r="X1759" s="171">
        <v>0.98304218135145705</v>
      </c>
      <c r="Y1759" s="171">
        <v>0.96938021405449681</v>
      </c>
      <c r="Z1759" s="171">
        <v>0.9752394715731163</v>
      </c>
      <c r="AA1759" s="171">
        <v>0.96398241360802539</v>
      </c>
      <c r="AB1759" s="171">
        <v>0.96190109831120685</v>
      </c>
      <c r="AC1759" s="171">
        <v>0.95992866937853627</v>
      </c>
      <c r="AD1759" s="171">
        <v>0.97530024664451398</v>
      </c>
      <c r="AE1759" s="171">
        <v>0.97007574565566623</v>
      </c>
      <c r="AF1759" s="171">
        <v>0.98167513036160303</v>
      </c>
      <c r="AG1759" s="173">
        <v>0.97321355335183046</v>
      </c>
      <c r="AH1759" s="171"/>
      <c r="AI1759" s="173">
        <v>26.344999999999999</v>
      </c>
      <c r="AJ1759" s="171">
        <v>0.97995524892783903</v>
      </c>
      <c r="AK1759" s="171">
        <v>0.97767978290366353</v>
      </c>
      <c r="AL1759" s="171">
        <v>0.94671040415918795</v>
      </c>
      <c r="AM1759" s="171">
        <v>0.9477660064486414</v>
      </c>
      <c r="AN1759" s="171">
        <v>0.91823353582103961</v>
      </c>
      <c r="AO1759" s="171">
        <v>0.87323943661971826</v>
      </c>
      <c r="AP1759" s="173">
        <v>0.94893809308630817</v>
      </c>
      <c r="AQ1759" s="171">
        <v>0.85170405522001702</v>
      </c>
      <c r="AR1759" s="171">
        <v>0.93592446603721691</v>
      </c>
      <c r="AS1759" s="171">
        <v>0.91646663466154576</v>
      </c>
      <c r="AT1759" s="171">
        <v>0.92948073701842537</v>
      </c>
      <c r="AU1759" s="171">
        <v>0.93961663762406256</v>
      </c>
      <c r="AV1759" s="171">
        <v>0.89955156950672654</v>
      </c>
      <c r="AW1759" s="171">
        <v>0.87942300579459975</v>
      </c>
      <c r="AX1759" s="173">
        <v>0.88151437251694331</v>
      </c>
      <c r="AY1759" s="171"/>
      <c r="AZ1759" s="171"/>
      <c r="BA1759" s="171"/>
      <c r="BB1759" s="171"/>
      <c r="BC1759" s="171"/>
      <c r="BD1759" s="171"/>
      <c r="BE1759" s="171"/>
      <c r="BF1759" s="171"/>
      <c r="BG1759" s="171"/>
      <c r="BH1759" s="171"/>
      <c r="BI1759" s="171"/>
      <c r="BJ1759" s="171"/>
      <c r="BK1759" s="171"/>
      <c r="BL1759" s="171"/>
      <c r="BM1759" s="171"/>
      <c r="BN1759" s="171"/>
      <c r="BO1759" s="171"/>
      <c r="BP1759" s="171"/>
    </row>
    <row r="1760" spans="9:68" x14ac:dyDescent="0.25">
      <c r="I1760" s="171">
        <v>26.36</v>
      </c>
      <c r="J1760" s="175">
        <v>0.97330839390586854</v>
      </c>
      <c r="K1760" s="171">
        <v>0.9774816708493842</v>
      </c>
      <c r="L1760" s="171">
        <v>0.97895078889799636</v>
      </c>
      <c r="M1760" s="171">
        <v>0.9767485326868055</v>
      </c>
      <c r="N1760" s="171">
        <v>0.97230294205802759</v>
      </c>
      <c r="O1760" s="171">
        <v>0.98168892621195503</v>
      </c>
      <c r="P1760" s="171">
        <v>0.98674571689609514</v>
      </c>
      <c r="Q1760" s="171">
        <v>0.97983191312759721</v>
      </c>
      <c r="R1760" s="171">
        <v>0.97806773572972305</v>
      </c>
      <c r="S1760" s="171">
        <v>0.97939198658684656</v>
      </c>
      <c r="T1760" s="171">
        <v>0.98490022432395763</v>
      </c>
      <c r="U1760" s="173">
        <v>0.99045150816619021</v>
      </c>
      <c r="V1760" s="171">
        <v>0.96626040433589111</v>
      </c>
      <c r="W1760" s="171">
        <v>0.97973614844765222</v>
      </c>
      <c r="X1760" s="171">
        <v>0.98600509031749828</v>
      </c>
      <c r="Y1760" s="171">
        <v>0.95959989550680047</v>
      </c>
      <c r="Z1760" s="171">
        <v>0.97277980355692462</v>
      </c>
      <c r="AA1760" s="171">
        <v>0.96460502100414247</v>
      </c>
      <c r="AB1760" s="171">
        <v>0.96581879556381101</v>
      </c>
      <c r="AC1760" s="171">
        <v>0.95971836504223373</v>
      </c>
      <c r="AD1760" s="171">
        <v>0.97623568665200455</v>
      </c>
      <c r="AE1760" s="171">
        <v>0.97146862687276858</v>
      </c>
      <c r="AF1760" s="171">
        <v>0.97937011294696497</v>
      </c>
      <c r="AG1760" s="173">
        <v>0.96798906102725446</v>
      </c>
      <c r="AH1760" s="171"/>
      <c r="AI1760" s="173">
        <v>26.36</v>
      </c>
      <c r="AJ1760" s="171">
        <v>0.95273168002983388</v>
      </c>
      <c r="AK1760" s="171">
        <v>0.97767978290366353</v>
      </c>
      <c r="AL1760" s="171">
        <v>0.96205978832704109</v>
      </c>
      <c r="AM1760" s="171">
        <v>0.95900506678949815</v>
      </c>
      <c r="AN1760" s="171">
        <v>0.94311059685661947</v>
      </c>
      <c r="AO1760" s="171">
        <v>0.88097210715272034</v>
      </c>
      <c r="AP1760" s="173">
        <v>0.96168097605061009</v>
      </c>
      <c r="AQ1760" s="171">
        <v>0.82560396893874011</v>
      </c>
      <c r="AR1760" s="171">
        <v>0.93656613805115052</v>
      </c>
      <c r="AS1760" s="171">
        <v>0.9239078252520404</v>
      </c>
      <c r="AT1760" s="171">
        <v>0.9436348408710219</v>
      </c>
      <c r="AU1760" s="171">
        <v>0.95870899310553825</v>
      </c>
      <c r="AV1760" s="171">
        <v>0.89766816143497774</v>
      </c>
      <c r="AW1760" s="171">
        <v>0.91480705215139912</v>
      </c>
      <c r="AX1760" s="173">
        <v>0.87099789670483752</v>
      </c>
      <c r="AY1760" s="171"/>
      <c r="AZ1760" s="171"/>
      <c r="BA1760" s="171"/>
      <c r="BB1760" s="171"/>
      <c r="BC1760" s="171"/>
      <c r="BD1760" s="171"/>
      <c r="BE1760" s="171"/>
      <c r="BF1760" s="171"/>
      <c r="BG1760" s="171"/>
      <c r="BH1760" s="171"/>
      <c r="BI1760" s="171"/>
      <c r="BJ1760" s="171"/>
      <c r="BK1760" s="171"/>
      <c r="BL1760" s="171"/>
      <c r="BM1760" s="171"/>
      <c r="BN1760" s="171"/>
      <c r="BO1760" s="171"/>
      <c r="BP1760" s="171"/>
    </row>
    <row r="1761" spans="9:68" x14ac:dyDescent="0.25">
      <c r="I1761" s="171">
        <v>26.375</v>
      </c>
      <c r="J1761" s="175">
        <v>0.976788752001989</v>
      </c>
      <c r="K1761" s="171">
        <v>0.97866905604016396</v>
      </c>
      <c r="L1761" s="171">
        <v>0.97674608877645497</v>
      </c>
      <c r="M1761" s="171">
        <v>0.97811623440938167</v>
      </c>
      <c r="N1761" s="171">
        <v>0.97517439423548269</v>
      </c>
      <c r="O1761" s="171">
        <v>0.98265523916034136</v>
      </c>
      <c r="P1761" s="171">
        <v>0.98382162446561772</v>
      </c>
      <c r="Q1761" s="171">
        <v>0.98077388750589423</v>
      </c>
      <c r="R1761" s="171">
        <v>0.97758570388151778</v>
      </c>
      <c r="S1761" s="171">
        <v>0.98206867736909997</v>
      </c>
      <c r="T1761" s="171">
        <v>0.98234872826565267</v>
      </c>
      <c r="U1761" s="173">
        <v>0.9799450093245714</v>
      </c>
      <c r="V1761" s="171">
        <v>0.96740629157012969</v>
      </c>
      <c r="W1761" s="171">
        <v>0.98065356555697258</v>
      </c>
      <c r="X1761" s="171">
        <v>0.97878122600836781</v>
      </c>
      <c r="Y1761" s="171">
        <v>0.96593444811537543</v>
      </c>
      <c r="Z1761" s="171">
        <v>0.96531782718598091</v>
      </c>
      <c r="AA1761" s="171">
        <v>0.9681156175237895</v>
      </c>
      <c r="AB1761" s="171">
        <v>0.9676650996465932</v>
      </c>
      <c r="AC1761" s="171">
        <v>0.96299219857338758</v>
      </c>
      <c r="AD1761" s="171">
        <v>0.96932459557312578</v>
      </c>
      <c r="AE1761" s="171">
        <v>0.97466176201726318</v>
      </c>
      <c r="AF1761" s="171">
        <v>0.98208321793216735</v>
      </c>
      <c r="AG1761" s="173">
        <v>0.97671390072616737</v>
      </c>
      <c r="AH1761" s="171"/>
      <c r="AI1761" s="173">
        <v>26.375</v>
      </c>
      <c r="AJ1761" s="171">
        <v>0.96830132388588475</v>
      </c>
      <c r="AK1761" s="171">
        <v>0.99104477611940289</v>
      </c>
      <c r="AL1761" s="171">
        <v>0.95166181840688246</v>
      </c>
      <c r="AM1761" s="171">
        <v>0.95836020267157995</v>
      </c>
      <c r="AN1761" s="171">
        <v>0.93452897502651622</v>
      </c>
      <c r="AO1761" s="171">
        <v>0.90637945318972668</v>
      </c>
      <c r="AP1761" s="173">
        <v>0.96845910528694068</v>
      </c>
      <c r="AQ1761" s="171">
        <v>0.80716134598792078</v>
      </c>
      <c r="AR1761" s="171">
        <v>0.93968283069025593</v>
      </c>
      <c r="AS1761" s="171">
        <v>0.92054728756601045</v>
      </c>
      <c r="AT1761" s="171">
        <v>0.95770519262981579</v>
      </c>
      <c r="AU1761" s="171">
        <v>0.95128418819607563</v>
      </c>
      <c r="AV1761" s="171">
        <v>0.87013452914798206</v>
      </c>
      <c r="AW1761" s="171">
        <v>0.88780668228331894</v>
      </c>
      <c r="AX1761" s="173">
        <v>0.87987847627950455</v>
      </c>
      <c r="AY1761" s="171"/>
      <c r="AZ1761" s="171"/>
      <c r="BA1761" s="171"/>
      <c r="BB1761" s="171"/>
      <c r="BC1761" s="171"/>
      <c r="BD1761" s="171"/>
      <c r="BE1761" s="171"/>
      <c r="BF1761" s="171"/>
      <c r="BG1761" s="171"/>
      <c r="BH1761" s="171"/>
      <c r="BI1761" s="171"/>
      <c r="BJ1761" s="171"/>
      <c r="BK1761" s="171"/>
      <c r="BL1761" s="171"/>
      <c r="BM1761" s="171"/>
      <c r="BN1761" s="171"/>
      <c r="BO1761" s="171"/>
      <c r="BP1761" s="171"/>
    </row>
    <row r="1762" spans="9:68" x14ac:dyDescent="0.25">
      <c r="I1762" s="171">
        <v>26.39</v>
      </c>
      <c r="J1762" s="175">
        <v>0.97842598567766548</v>
      </c>
      <c r="K1762" s="171">
        <v>0.98144662381212255</v>
      </c>
      <c r="L1762" s="171">
        <v>0.98393861054565923</v>
      </c>
      <c r="M1762" s="171">
        <v>0.97764493199352998</v>
      </c>
      <c r="N1762" s="171">
        <v>0.97954983982234456</v>
      </c>
      <c r="O1762" s="171">
        <v>0.97897074120510963</v>
      </c>
      <c r="P1762" s="171">
        <v>0.98444834333938469</v>
      </c>
      <c r="Q1762" s="171">
        <v>0.97677160641513727</v>
      </c>
      <c r="R1762" s="171">
        <v>0.98277368049032654</v>
      </c>
      <c r="S1762" s="171">
        <v>0.98363829033883243</v>
      </c>
      <c r="T1762" s="171">
        <v>0.98740511022053656</v>
      </c>
      <c r="U1762" s="173">
        <v>0.98449707881715876</v>
      </c>
      <c r="V1762" s="171">
        <v>0.96892827340744125</v>
      </c>
      <c r="W1762" s="171">
        <v>0.9730683706367933</v>
      </c>
      <c r="X1762" s="171">
        <v>0.97178064273213993</v>
      </c>
      <c r="Y1762" s="171">
        <v>0.9733787517599447</v>
      </c>
      <c r="Z1762" s="171">
        <v>0.9703128025393235</v>
      </c>
      <c r="AA1762" s="171">
        <v>0.96870419033330124</v>
      </c>
      <c r="AB1762" s="171">
        <v>0.96726042094085918</v>
      </c>
      <c r="AC1762" s="171">
        <v>0.95888463798845347</v>
      </c>
      <c r="AD1762" s="171">
        <v>0.97140731024438942</v>
      </c>
      <c r="AE1762" s="171">
        <v>0.97060820613070253</v>
      </c>
      <c r="AF1762" s="171">
        <v>0.97697796568881612</v>
      </c>
      <c r="AG1762" s="173">
        <v>0.97367918541824316</v>
      </c>
      <c r="AH1762" s="171"/>
      <c r="AI1762" s="173">
        <v>26.39</v>
      </c>
      <c r="AJ1762" s="171">
        <v>0.97538691031139291</v>
      </c>
      <c r="AK1762" s="171">
        <v>0.96926729986431481</v>
      </c>
      <c r="AL1762" s="171">
        <v>0.95388995481834493</v>
      </c>
      <c r="AM1762" s="171">
        <v>0.97420543528327952</v>
      </c>
      <c r="AN1762" s="171">
        <v>0.94638896924115334</v>
      </c>
      <c r="AO1762" s="171">
        <v>0.86398784866059108</v>
      </c>
      <c r="AP1762" s="173">
        <v>0.96041572525982843</v>
      </c>
      <c r="AQ1762" s="171">
        <v>0.80716134598792078</v>
      </c>
      <c r="AR1762" s="171">
        <v>0.94481620680172329</v>
      </c>
      <c r="AS1762" s="171">
        <v>0.90790526484237477</v>
      </c>
      <c r="AT1762" s="171">
        <v>0.94078726968174209</v>
      </c>
      <c r="AU1762" s="171">
        <v>0.93961663762406256</v>
      </c>
      <c r="AV1762" s="171">
        <v>0.89829596412556056</v>
      </c>
      <c r="AW1762" s="171">
        <v>0.89199852052767836</v>
      </c>
      <c r="AX1762" s="173">
        <v>0.85720962841785453</v>
      </c>
      <c r="AY1762" s="171"/>
      <c r="AZ1762" s="171"/>
      <c r="BA1762" s="171"/>
      <c r="BB1762" s="171"/>
      <c r="BC1762" s="171"/>
      <c r="BD1762" s="171"/>
      <c r="BE1762" s="171"/>
      <c r="BF1762" s="171"/>
      <c r="BG1762" s="171"/>
      <c r="BH1762" s="171"/>
      <c r="BI1762" s="171"/>
      <c r="BJ1762" s="171"/>
      <c r="BK1762" s="171"/>
      <c r="BL1762" s="171"/>
      <c r="BM1762" s="171"/>
      <c r="BN1762" s="171"/>
      <c r="BO1762" s="171"/>
      <c r="BP1762" s="171"/>
    </row>
    <row r="1763" spans="9:68" x14ac:dyDescent="0.25">
      <c r="I1763" s="171">
        <v>26.405000000000001</v>
      </c>
      <c r="J1763" s="175">
        <v>0.976833123964019</v>
      </c>
      <c r="K1763" s="171">
        <v>0.98168234634265772</v>
      </c>
      <c r="L1763" s="171">
        <v>0.97182328990949995</v>
      </c>
      <c r="M1763" s="171">
        <v>0.97348729830065306</v>
      </c>
      <c r="N1763" s="171">
        <v>0.98329504609009843</v>
      </c>
      <c r="O1763" s="171">
        <v>0.97550133861101029</v>
      </c>
      <c r="P1763" s="171">
        <v>0.98260123522780685</v>
      </c>
      <c r="Q1763" s="171">
        <v>0.97783313039975328</v>
      </c>
      <c r="R1763" s="171">
        <v>0.97932824253331197</v>
      </c>
      <c r="S1763" s="171">
        <v>0.98143447452385446</v>
      </c>
      <c r="T1763" s="171">
        <v>0.98094168768796519</v>
      </c>
      <c r="U1763" s="173">
        <v>0.98239284047627129</v>
      </c>
      <c r="V1763" s="171">
        <v>0.96897809607215335</v>
      </c>
      <c r="W1763" s="171">
        <v>0.9678936674786508</v>
      </c>
      <c r="X1763" s="171">
        <v>0.9749402382494835</v>
      </c>
      <c r="Y1763" s="171">
        <v>0.96505221475591807</v>
      </c>
      <c r="Z1763" s="171">
        <v>0.98059979519875706</v>
      </c>
      <c r="AA1763" s="171">
        <v>0.95937038673080721</v>
      </c>
      <c r="AB1763" s="171">
        <v>0.98659863255254399</v>
      </c>
      <c r="AC1763" s="171">
        <v>0.96769552541513493</v>
      </c>
      <c r="AD1763" s="171">
        <v>0.97142053848963172</v>
      </c>
      <c r="AE1763" s="171">
        <v>0.9789111390317653</v>
      </c>
      <c r="AF1763" s="171">
        <v>0.98233395013080538</v>
      </c>
      <c r="AG1763" s="173">
        <v>0.96799633597514845</v>
      </c>
      <c r="AH1763" s="171"/>
      <c r="AI1763" s="173">
        <v>26.405000000000001</v>
      </c>
      <c r="AJ1763" s="171">
        <v>0.95534215923923171</v>
      </c>
      <c r="AK1763" s="171">
        <v>0.9578697421981005</v>
      </c>
      <c r="AL1763" s="171">
        <v>0.95073342823543994</v>
      </c>
      <c r="AM1763" s="171">
        <v>0.98148318747121166</v>
      </c>
      <c r="AN1763" s="171">
        <v>0.9175585768006943</v>
      </c>
      <c r="AO1763" s="171">
        <v>0.87241093620546817</v>
      </c>
      <c r="AP1763" s="173">
        <v>0.95969272480795287</v>
      </c>
      <c r="AQ1763" s="171">
        <v>0.80640638481449523</v>
      </c>
      <c r="AR1763" s="171">
        <v>0.93528279402328374</v>
      </c>
      <c r="AS1763" s="171">
        <v>0.91134581533045289</v>
      </c>
      <c r="AT1763" s="171">
        <v>0.93291457286432156</v>
      </c>
      <c r="AU1763" s="171">
        <v>0.93484354875369324</v>
      </c>
      <c r="AV1763" s="171">
        <v>0.91838565022421526</v>
      </c>
      <c r="AW1763" s="171">
        <v>0.89545062261126862</v>
      </c>
      <c r="AX1763" s="173">
        <v>0.89051180182285572</v>
      </c>
      <c r="AY1763" s="171"/>
      <c r="AZ1763" s="171"/>
      <c r="BA1763" s="171"/>
      <c r="BB1763" s="171"/>
      <c r="BC1763" s="171"/>
      <c r="BD1763" s="171"/>
      <c r="BE1763" s="171"/>
      <c r="BF1763" s="171"/>
      <c r="BG1763" s="171"/>
      <c r="BH1763" s="171"/>
      <c r="BI1763" s="171"/>
      <c r="BJ1763" s="171"/>
      <c r="BK1763" s="171"/>
      <c r="BL1763" s="171"/>
      <c r="BM1763" s="171"/>
      <c r="BN1763" s="171"/>
      <c r="BO1763" s="171"/>
      <c r="BP1763" s="171"/>
    </row>
    <row r="1764" spans="9:68" x14ac:dyDescent="0.25">
      <c r="I1764" s="171">
        <v>26.42</v>
      </c>
      <c r="J1764" s="175">
        <v>0.9776279324237388</v>
      </c>
      <c r="K1764" s="171">
        <v>0.9841533220752644</v>
      </c>
      <c r="L1764" s="171">
        <v>0.97038892695579404</v>
      </c>
      <c r="M1764" s="171">
        <v>0.97344010140111903</v>
      </c>
      <c r="N1764" s="171">
        <v>0.97855736057802778</v>
      </c>
      <c r="O1764" s="171">
        <v>0.98016241605643639</v>
      </c>
      <c r="P1764" s="171">
        <v>0.97943362448029303</v>
      </c>
      <c r="Q1764" s="171">
        <v>0.9853672332797867</v>
      </c>
      <c r="R1764" s="171">
        <v>0.98559134587833208</v>
      </c>
      <c r="S1764" s="171">
        <v>0.9871802907064583</v>
      </c>
      <c r="T1764" s="171">
        <v>0.98578839188464296</v>
      </c>
      <c r="U1764" s="173">
        <v>0.98985038971957018</v>
      </c>
      <c r="V1764" s="171">
        <v>0.97247976154759286</v>
      </c>
      <c r="W1764" s="171">
        <v>0.96696764536847357</v>
      </c>
      <c r="X1764" s="171">
        <v>0.97550926541440186</v>
      </c>
      <c r="Y1764" s="171">
        <v>0.96389104349165089</v>
      </c>
      <c r="Z1764" s="171">
        <v>0.97018405435381294</v>
      </c>
      <c r="AA1764" s="171">
        <v>0.96002920073980791</v>
      </c>
      <c r="AB1764" s="171">
        <v>0.97982722702892699</v>
      </c>
      <c r="AC1764" s="171">
        <v>0.97127358001359765</v>
      </c>
      <c r="AD1764" s="171">
        <v>0.9734474851071101</v>
      </c>
      <c r="AE1764" s="171">
        <v>0.97646858493479216</v>
      </c>
      <c r="AF1764" s="171">
        <v>0.98031193597939781</v>
      </c>
      <c r="AG1764" s="173">
        <v>0.97457738482438783</v>
      </c>
      <c r="AH1764" s="171"/>
      <c r="AI1764" s="173">
        <v>26.42</v>
      </c>
      <c r="AJ1764" s="171">
        <v>0.96112250606004113</v>
      </c>
      <c r="AK1764" s="171">
        <v>0.9985074626865672</v>
      </c>
      <c r="AL1764" s="171">
        <v>0.96113139815559834</v>
      </c>
      <c r="AM1764" s="171">
        <v>0.98415476738830043</v>
      </c>
      <c r="AN1764" s="171">
        <v>0.89142802044161618</v>
      </c>
      <c r="AO1764" s="171">
        <v>0.89201877934272311</v>
      </c>
      <c r="AP1764" s="173">
        <v>0.94694984184365094</v>
      </c>
      <c r="AQ1764" s="171">
        <v>0.81104400345125083</v>
      </c>
      <c r="AR1764" s="171">
        <v>0.93399944999541662</v>
      </c>
      <c r="AS1764" s="171">
        <v>0.9193470955352856</v>
      </c>
      <c r="AT1764" s="171">
        <v>0.91934673366834163</v>
      </c>
      <c r="AU1764" s="171">
        <v>0.92423668459731789</v>
      </c>
      <c r="AV1764" s="171">
        <v>0.90143497757847546</v>
      </c>
      <c r="AW1764" s="171">
        <v>0.89125878436690908</v>
      </c>
      <c r="AX1764" s="173">
        <v>0.85884552465529329</v>
      </c>
      <c r="AY1764" s="171"/>
      <c r="AZ1764" s="171"/>
      <c r="BA1764" s="171"/>
      <c r="BB1764" s="171"/>
      <c r="BC1764" s="171"/>
      <c r="BD1764" s="171"/>
      <c r="BE1764" s="171"/>
      <c r="BF1764" s="171"/>
      <c r="BG1764" s="171"/>
      <c r="BH1764" s="171"/>
      <c r="BI1764" s="171"/>
      <c r="BJ1764" s="171"/>
      <c r="BK1764" s="171"/>
      <c r="BL1764" s="171"/>
      <c r="BM1764" s="171"/>
      <c r="BN1764" s="171"/>
      <c r="BO1764" s="171"/>
      <c r="BP1764" s="171"/>
    </row>
    <row r="1765" spans="9:68" x14ac:dyDescent="0.25">
      <c r="I1765" s="171">
        <v>26.434999999999999</v>
      </c>
      <c r="J1765" s="175">
        <v>0.97651041306913078</v>
      </c>
      <c r="K1765" s="171">
        <v>0.98219902025083849</v>
      </c>
      <c r="L1765" s="171">
        <v>0.97105651451741182</v>
      </c>
      <c r="M1765" s="171">
        <v>0.97066993805873203</v>
      </c>
      <c r="N1765" s="171">
        <v>0.97926099603114236</v>
      </c>
      <c r="O1765" s="171">
        <v>0.97455067549162244</v>
      </c>
      <c r="P1765" s="171">
        <v>0.97793027200427141</v>
      </c>
      <c r="Q1765" s="171">
        <v>0.98051582840855789</v>
      </c>
      <c r="R1765" s="171">
        <v>0.98822438507455657</v>
      </c>
      <c r="S1765" s="171">
        <v>0.9777834748771963</v>
      </c>
      <c r="T1765" s="171">
        <v>0.98149921382745686</v>
      </c>
      <c r="U1765" s="173">
        <v>0.99021106264211622</v>
      </c>
      <c r="V1765" s="171">
        <v>0.98003416628170525</v>
      </c>
      <c r="W1765" s="171">
        <v>0.96918338249769864</v>
      </c>
      <c r="X1765" s="171">
        <v>0.97917712280635938</v>
      </c>
      <c r="Y1765" s="171">
        <v>0.97125000243305903</v>
      </c>
      <c r="Z1765" s="171">
        <v>0.960755000354792</v>
      </c>
      <c r="AA1765" s="171">
        <v>0.97741334881779673</v>
      </c>
      <c r="AB1765" s="171">
        <v>0.97057416100818728</v>
      </c>
      <c r="AC1765" s="171">
        <v>0.96447758098157388</v>
      </c>
      <c r="AD1765" s="171">
        <v>0.97137602995202366</v>
      </c>
      <c r="AE1765" s="171">
        <v>0.97784071704491271</v>
      </c>
      <c r="AF1765" s="171">
        <v>0.97830008733558704</v>
      </c>
      <c r="AG1765" s="173">
        <v>0.96859472256517143</v>
      </c>
      <c r="AH1765" s="171"/>
      <c r="AI1765" s="173">
        <v>26.434999999999999</v>
      </c>
      <c r="AJ1765" s="171">
        <v>0.95273168002983388</v>
      </c>
      <c r="AK1765" s="171">
        <v>0.97374491180461342</v>
      </c>
      <c r="AL1765" s="171">
        <v>0.9512285696602093</v>
      </c>
      <c r="AM1765" s="171">
        <v>0.96232151082450512</v>
      </c>
      <c r="AN1765" s="171">
        <v>0.92218686722591847</v>
      </c>
      <c r="AO1765" s="171">
        <v>0.88511460922397156</v>
      </c>
      <c r="AP1765" s="173">
        <v>0.96439222774514244</v>
      </c>
      <c r="AQ1765" s="171">
        <v>0.80877911993097473</v>
      </c>
      <c r="AR1765" s="171">
        <v>0.90164084700705849</v>
      </c>
      <c r="AS1765" s="171">
        <v>0.9022243558969435</v>
      </c>
      <c r="AT1765" s="171">
        <v>0.91599664991624785</v>
      </c>
      <c r="AU1765" s="171">
        <v>0.93696492158496847</v>
      </c>
      <c r="AV1765" s="171">
        <v>0.88017937219730946</v>
      </c>
      <c r="AW1765" s="171">
        <v>0.87091603994575262</v>
      </c>
      <c r="AX1765" s="173">
        <v>0.91563449404066366</v>
      </c>
      <c r="AY1765" s="171"/>
      <c r="AZ1765" s="171"/>
      <c r="BA1765" s="171"/>
      <c r="BB1765" s="171"/>
      <c r="BC1765" s="171"/>
      <c r="BD1765" s="171"/>
      <c r="BE1765" s="171"/>
      <c r="BF1765" s="171"/>
      <c r="BG1765" s="171"/>
      <c r="BH1765" s="171"/>
      <c r="BI1765" s="171"/>
      <c r="BJ1765" s="171"/>
      <c r="BK1765" s="171"/>
      <c r="BL1765" s="171"/>
      <c r="BM1765" s="171"/>
      <c r="BN1765" s="171"/>
      <c r="BO1765" s="171"/>
      <c r="BP1765" s="171"/>
    </row>
    <row r="1766" spans="9:68" x14ac:dyDescent="0.25">
      <c r="I1766" s="171">
        <v>26.45</v>
      </c>
      <c r="J1766" s="175">
        <v>0.97983375342827672</v>
      </c>
      <c r="K1766" s="171">
        <v>0.98378601093521489</v>
      </c>
      <c r="L1766" s="171">
        <v>0.97732839708437869</v>
      </c>
      <c r="M1766" s="171">
        <v>0.97625799328467899</v>
      </c>
      <c r="N1766" s="171">
        <v>0.97065463656688311</v>
      </c>
      <c r="O1766" s="171">
        <v>0.97326592116413424</v>
      </c>
      <c r="P1766" s="171">
        <v>0.97760027475722056</v>
      </c>
      <c r="Q1766" s="171">
        <v>0.9859627070357031</v>
      </c>
      <c r="R1766" s="171">
        <v>0.982039355030771</v>
      </c>
      <c r="S1766" s="171">
        <v>0.97835555308235167</v>
      </c>
      <c r="T1766" s="171">
        <v>0.98318849952248499</v>
      </c>
      <c r="U1766" s="173">
        <v>0.98695545785870165</v>
      </c>
      <c r="V1766" s="171">
        <v>0.97518407055796408</v>
      </c>
      <c r="W1766" s="171">
        <v>0.9703602449443457</v>
      </c>
      <c r="X1766" s="171">
        <v>0.97551499323783741</v>
      </c>
      <c r="Y1766" s="171">
        <v>0.97584211507681895</v>
      </c>
      <c r="Z1766" s="171">
        <v>0.96989371873899177</v>
      </c>
      <c r="AA1766" s="171">
        <v>0.97080667472104021</v>
      </c>
      <c r="AB1766" s="171">
        <v>0.96994810670737541</v>
      </c>
      <c r="AC1766" s="171">
        <v>0.97366932091865543</v>
      </c>
      <c r="AD1766" s="171">
        <v>0.97625501057204811</v>
      </c>
      <c r="AE1766" s="171">
        <v>0.98078094519042425</v>
      </c>
      <c r="AF1766" s="171">
        <v>0.98005945782881743</v>
      </c>
      <c r="AG1766" s="173">
        <v>0.97016288980046994</v>
      </c>
      <c r="AH1766" s="171"/>
      <c r="AI1766" s="173">
        <v>26.45</v>
      </c>
      <c r="AJ1766" s="171">
        <v>0.9384672757784821</v>
      </c>
      <c r="AK1766" s="171">
        <v>0.96628222523744922</v>
      </c>
      <c r="AL1766" s="171">
        <v>0.94485362381630267</v>
      </c>
      <c r="AM1766" s="171">
        <v>0.93919852602487353</v>
      </c>
      <c r="AN1766" s="171">
        <v>0.93192556166232765</v>
      </c>
      <c r="AO1766" s="171">
        <v>0.88180060756697043</v>
      </c>
      <c r="AP1766" s="173">
        <v>0.97243560777225468</v>
      </c>
      <c r="AQ1766" s="171">
        <v>0.82873166522864505</v>
      </c>
      <c r="AR1766" s="171">
        <v>0.92006600055000487</v>
      </c>
      <c r="AS1766" s="171">
        <v>0.89366298607777239</v>
      </c>
      <c r="AT1766" s="171">
        <v>0.92613065326633159</v>
      </c>
      <c r="AU1766" s="171">
        <v>0.9640124251837261</v>
      </c>
      <c r="AV1766" s="171">
        <v>0.87390134529147978</v>
      </c>
      <c r="AW1766" s="171">
        <v>0.86339538897793122</v>
      </c>
      <c r="AX1766" s="173">
        <v>0.90430007010983871</v>
      </c>
      <c r="AY1766" s="171"/>
      <c r="AZ1766" s="171"/>
      <c r="BA1766" s="171"/>
      <c r="BB1766" s="171"/>
      <c r="BC1766" s="171"/>
      <c r="BD1766" s="171"/>
      <c r="BE1766" s="171"/>
      <c r="BF1766" s="171"/>
      <c r="BG1766" s="171"/>
      <c r="BH1766" s="171"/>
      <c r="BI1766" s="171"/>
      <c r="BJ1766" s="171"/>
      <c r="BK1766" s="171"/>
      <c r="BL1766" s="171"/>
      <c r="BM1766" s="171"/>
      <c r="BN1766" s="171"/>
      <c r="BO1766" s="171"/>
      <c r="BP1766" s="171"/>
    </row>
    <row r="1767" spans="9:68" x14ac:dyDescent="0.25">
      <c r="I1767" s="171">
        <v>26.465</v>
      </c>
      <c r="J1767" s="175">
        <v>0.98099933495732039</v>
      </c>
      <c r="K1767" s="171">
        <v>0.9894984373720509</v>
      </c>
      <c r="L1767" s="171">
        <v>0.97344121632184732</v>
      </c>
      <c r="M1767" s="171">
        <v>0.98312364113032613</v>
      </c>
      <c r="N1767" s="171">
        <v>0.9805569871037576</v>
      </c>
      <c r="O1767" s="171">
        <v>0.97374656953843464</v>
      </c>
      <c r="P1767" s="171">
        <v>0.9771093099848368</v>
      </c>
      <c r="Q1767" s="171">
        <v>0.97831016456635567</v>
      </c>
      <c r="R1767" s="171">
        <v>0.98004207232907925</v>
      </c>
      <c r="S1767" s="171">
        <v>0.9789160520955793</v>
      </c>
      <c r="T1767" s="171">
        <v>0.99160764630469045</v>
      </c>
      <c r="U1767" s="173">
        <v>0.98696600574854476</v>
      </c>
      <c r="V1767" s="171">
        <v>0.97113102909135218</v>
      </c>
      <c r="W1767" s="171">
        <v>0.96690877451064383</v>
      </c>
      <c r="X1767" s="171">
        <v>0.97336450060973567</v>
      </c>
      <c r="Y1767" s="171">
        <v>0.9714121350316568</v>
      </c>
      <c r="Z1767" s="171">
        <v>0.97359844937834028</v>
      </c>
      <c r="AA1767" s="171">
        <v>0.96749921591703836</v>
      </c>
      <c r="AB1767" s="171">
        <v>0.96418162358280646</v>
      </c>
      <c r="AC1767" s="171">
        <v>0.96399762615379303</v>
      </c>
      <c r="AD1767" s="171">
        <v>0.97212665031565615</v>
      </c>
      <c r="AE1767" s="171">
        <v>0.97480934359903226</v>
      </c>
      <c r="AF1767" s="171">
        <v>0.97737239505316087</v>
      </c>
      <c r="AG1767" s="173">
        <v>0.97254332001362953</v>
      </c>
      <c r="AH1767" s="171"/>
      <c r="AI1767" s="173">
        <v>26.465</v>
      </c>
      <c r="AJ1767" s="171">
        <v>0.9688607122878985</v>
      </c>
      <c r="AK1767" s="171">
        <v>0.97672998643147912</v>
      </c>
      <c r="AL1767" s="171">
        <v>0.93767407315714568</v>
      </c>
      <c r="AM1767" s="171">
        <v>0.95375403040073714</v>
      </c>
      <c r="AN1767" s="171">
        <v>0.94378555587696478</v>
      </c>
      <c r="AO1767" s="171">
        <v>0.88262910798122085</v>
      </c>
      <c r="AP1767" s="173">
        <v>0.96710347943967445</v>
      </c>
      <c r="AQ1767" s="171">
        <v>0.82333908541846401</v>
      </c>
      <c r="AR1767" s="171">
        <v>0.91364928041067017</v>
      </c>
      <c r="AS1767" s="171">
        <v>0.91078572571611449</v>
      </c>
      <c r="AT1767" s="171">
        <v>0.94639865996649908</v>
      </c>
      <c r="AU1767" s="171">
        <v>0.95817864989771939</v>
      </c>
      <c r="AV1767" s="171">
        <v>0.88825112107623316</v>
      </c>
      <c r="AW1767" s="171">
        <v>0.89039575884601163</v>
      </c>
      <c r="AX1767" s="173">
        <v>0.89132974994157521</v>
      </c>
      <c r="AY1767" s="171"/>
      <c r="AZ1767" s="171"/>
      <c r="BA1767" s="171"/>
      <c r="BB1767" s="171"/>
      <c r="BC1767" s="171"/>
      <c r="BD1767" s="171"/>
      <c r="BE1767" s="171"/>
      <c r="BF1767" s="171"/>
      <c r="BG1767" s="171"/>
      <c r="BH1767" s="171"/>
      <c r="BI1767" s="171"/>
      <c r="BJ1767" s="171"/>
      <c r="BK1767" s="171"/>
      <c r="BL1767" s="171"/>
      <c r="BM1767" s="171"/>
      <c r="BN1767" s="171"/>
      <c r="BO1767" s="171"/>
      <c r="BP1767" s="171"/>
    </row>
    <row r="1768" spans="9:68" x14ac:dyDescent="0.25">
      <c r="I1768" s="171">
        <v>26.48</v>
      </c>
      <c r="J1768" s="175">
        <v>0.97870178662873675</v>
      </c>
      <c r="K1768" s="171">
        <v>0.9821979453118862</v>
      </c>
      <c r="L1768" s="171">
        <v>0.97031360338316597</v>
      </c>
      <c r="M1768" s="171">
        <v>0.97878712744223462</v>
      </c>
      <c r="N1768" s="171">
        <v>0.97505566908146457</v>
      </c>
      <c r="O1768" s="171">
        <v>0.97503383196581561</v>
      </c>
      <c r="P1768" s="171">
        <v>0.97630665133016814</v>
      </c>
      <c r="Q1768" s="171">
        <v>0.98383198968196384</v>
      </c>
      <c r="R1768" s="171">
        <v>0.9809786557466067</v>
      </c>
      <c r="S1768" s="171">
        <v>0.98005550409022568</v>
      </c>
      <c r="T1768" s="171">
        <v>0.98898196427966845</v>
      </c>
      <c r="U1768" s="173">
        <v>0.98662526279983842</v>
      </c>
      <c r="V1768" s="171">
        <v>0.9658203733573818</v>
      </c>
      <c r="W1768" s="171">
        <v>0.97238292170173635</v>
      </c>
      <c r="X1768" s="171">
        <v>0.97578913569970582</v>
      </c>
      <c r="Y1768" s="171">
        <v>0.9676314456544145</v>
      </c>
      <c r="Z1768" s="171">
        <v>0.97161614486631653</v>
      </c>
      <c r="AA1768" s="171">
        <v>0.9745581392294409</v>
      </c>
      <c r="AB1768" s="171">
        <v>0.96047793009222704</v>
      </c>
      <c r="AC1768" s="171">
        <v>0.94823229122253083</v>
      </c>
      <c r="AD1768" s="171">
        <v>0.97182933287049467</v>
      </c>
      <c r="AE1768" s="171">
        <v>0.97772195749669955</v>
      </c>
      <c r="AF1768" s="171">
        <v>0.97165030150210441</v>
      </c>
      <c r="AG1768" s="173">
        <v>0.96929017926285832</v>
      </c>
      <c r="AH1768" s="171"/>
      <c r="AI1768" s="173">
        <v>26.48</v>
      </c>
      <c r="AJ1768" s="171">
        <v>0.95142644042513513</v>
      </c>
      <c r="AK1768" s="171">
        <v>0.97374491180461342</v>
      </c>
      <c r="AL1768" s="171">
        <v>0.96478306616327303</v>
      </c>
      <c r="AM1768" s="171">
        <v>0.96692768309534793</v>
      </c>
      <c r="AN1768" s="171">
        <v>0.92932214829813908</v>
      </c>
      <c r="AO1768" s="171">
        <v>0.90734603700635208</v>
      </c>
      <c r="AP1768" s="173">
        <v>0.97514685946678714</v>
      </c>
      <c r="AQ1768" s="171">
        <v>0.84027178602243324</v>
      </c>
      <c r="AR1768" s="171">
        <v>0.92831606930057764</v>
      </c>
      <c r="AS1768" s="171">
        <v>0.90566490638502151</v>
      </c>
      <c r="AT1768" s="171">
        <v>0.93115577889447232</v>
      </c>
      <c r="AU1768" s="171">
        <v>0.96719448443063871</v>
      </c>
      <c r="AV1768" s="171">
        <v>0.87704035874439457</v>
      </c>
      <c r="AW1768" s="171">
        <v>0.89631364813216607</v>
      </c>
      <c r="AX1768" s="173">
        <v>0.87906052816078528</v>
      </c>
      <c r="AY1768" s="171"/>
      <c r="AZ1768" s="171"/>
      <c r="BA1768" s="171"/>
      <c r="BB1768" s="171"/>
      <c r="BC1768" s="171"/>
      <c r="BD1768" s="171"/>
      <c r="BE1768" s="171"/>
      <c r="BF1768" s="171"/>
      <c r="BG1768" s="171"/>
      <c r="BH1768" s="171"/>
      <c r="BI1768" s="171"/>
      <c r="BJ1768" s="171"/>
      <c r="BK1768" s="171"/>
      <c r="BL1768" s="171"/>
      <c r="BM1768" s="171"/>
      <c r="BN1768" s="171"/>
      <c r="BO1768" s="171"/>
      <c r="BP1768" s="171"/>
    </row>
    <row r="1769" spans="9:68" x14ac:dyDescent="0.25">
      <c r="I1769" s="171">
        <v>26.495000000000001</v>
      </c>
      <c r="J1769" s="175">
        <v>0.98227937326855097</v>
      </c>
      <c r="K1769" s="171">
        <v>0.98327546090111573</v>
      </c>
      <c r="L1769" s="171">
        <v>0.96911079323020777</v>
      </c>
      <c r="M1769" s="171">
        <v>0.97922447155645187</v>
      </c>
      <c r="N1769" s="171">
        <v>0.9849874116410573</v>
      </c>
      <c r="O1769" s="171">
        <v>0.98126437474593575</v>
      </c>
      <c r="P1769" s="171">
        <v>0.97398895897476312</v>
      </c>
      <c r="Q1769" s="171">
        <v>0.98184832439775449</v>
      </c>
      <c r="R1769" s="171">
        <v>0.9804862015336262</v>
      </c>
      <c r="S1769" s="171">
        <v>0.98192400112973977</v>
      </c>
      <c r="T1769" s="171">
        <v>0.98971008452413134</v>
      </c>
      <c r="U1769" s="173">
        <v>0.98420814081841668</v>
      </c>
      <c r="V1769" s="171">
        <v>0.96117033731270052</v>
      </c>
      <c r="W1769" s="171">
        <v>0.96952794440494905</v>
      </c>
      <c r="X1769" s="171">
        <v>0.97582649129759613</v>
      </c>
      <c r="Y1769" s="171">
        <v>0.96544536123100988</v>
      </c>
      <c r="Z1769" s="171">
        <v>0.95964084807927041</v>
      </c>
      <c r="AA1769" s="171">
        <v>0.96689471182736297</v>
      </c>
      <c r="AB1769" s="171">
        <v>0.96765897789994315</v>
      </c>
      <c r="AC1769" s="171">
        <v>0.95997130642206063</v>
      </c>
      <c r="AD1769" s="171">
        <v>0.97407455931690512</v>
      </c>
      <c r="AE1769" s="171">
        <v>0.97874866564038498</v>
      </c>
      <c r="AF1769" s="171">
        <v>0.97528500247411054</v>
      </c>
      <c r="AG1769" s="173">
        <v>0.96943985556307832</v>
      </c>
      <c r="AH1769" s="171"/>
      <c r="AI1769" s="173">
        <v>26.495000000000001</v>
      </c>
      <c r="AJ1769" s="171">
        <v>0.9585120268506433</v>
      </c>
      <c r="AK1769" s="171">
        <v>0.97374491180461342</v>
      </c>
      <c r="AL1769" s="171">
        <v>0.94714365290586133</v>
      </c>
      <c r="AM1769" s="171">
        <v>0.93523721787194836</v>
      </c>
      <c r="AN1769" s="171">
        <v>0.91688361778034899</v>
      </c>
      <c r="AO1769" s="171">
        <v>0.87834852250759465</v>
      </c>
      <c r="AP1769" s="173">
        <v>0.98788974243108896</v>
      </c>
      <c r="AQ1769" s="171">
        <v>0.84641932700603983</v>
      </c>
      <c r="AR1769" s="171">
        <v>0.91245760381336505</v>
      </c>
      <c r="AS1769" s="171">
        <v>0.90910545687309963</v>
      </c>
      <c r="AT1769" s="171">
        <v>0.92780569514237854</v>
      </c>
      <c r="AU1769" s="171">
        <v>0.95552693385862564</v>
      </c>
      <c r="AV1769" s="171">
        <v>0.89704035874439458</v>
      </c>
      <c r="AW1769" s="171">
        <v>0.88188879299716427</v>
      </c>
      <c r="AX1769" s="173">
        <v>0.85311988782425807</v>
      </c>
      <c r="AY1769" s="171"/>
      <c r="AZ1769" s="171"/>
      <c r="BA1769" s="171"/>
      <c r="BB1769" s="171"/>
      <c r="BC1769" s="171"/>
      <c r="BD1769" s="171"/>
      <c r="BE1769" s="171"/>
      <c r="BF1769" s="171"/>
      <c r="BG1769" s="171"/>
      <c r="BH1769" s="171"/>
      <c r="BI1769" s="171"/>
      <c r="BJ1769" s="171"/>
      <c r="BK1769" s="171"/>
      <c r="BL1769" s="171"/>
      <c r="BM1769" s="171"/>
      <c r="BN1769" s="171"/>
      <c r="BO1769" s="171"/>
      <c r="BP1769" s="171"/>
    </row>
    <row r="1770" spans="9:68" x14ac:dyDescent="0.25">
      <c r="I1770" s="171">
        <v>26.51</v>
      </c>
      <c r="J1770" s="175">
        <v>0.97763127194765975</v>
      </c>
      <c r="K1770" s="171">
        <v>0.98083429481138895</v>
      </c>
      <c r="L1770" s="171">
        <v>0.96971181647327109</v>
      </c>
      <c r="M1770" s="171">
        <v>0.98345304871976946</v>
      </c>
      <c r="N1770" s="171">
        <v>0.98341989165579746</v>
      </c>
      <c r="O1770" s="171">
        <v>0.98594960455836678</v>
      </c>
      <c r="P1770" s="171">
        <v>0.97667683379606685</v>
      </c>
      <c r="Q1770" s="171">
        <v>0.98560383689136599</v>
      </c>
      <c r="R1770" s="171">
        <v>0.98310983473714275</v>
      </c>
      <c r="S1770" s="171">
        <v>0.97924270721691486</v>
      </c>
      <c r="T1770" s="171">
        <v>0.98749804763235416</v>
      </c>
      <c r="U1770" s="173">
        <v>0.98406098861102376</v>
      </c>
      <c r="V1770" s="171">
        <v>0.96730167379932042</v>
      </c>
      <c r="W1770" s="171">
        <v>0.97384561178410978</v>
      </c>
      <c r="X1770" s="171">
        <v>0.97934735753353674</v>
      </c>
      <c r="Y1770" s="171">
        <v>0.97035681364458437</v>
      </c>
      <c r="Z1770" s="171">
        <v>0.96169377860439653</v>
      </c>
      <c r="AA1770" s="171">
        <v>0.9782761758366143</v>
      </c>
      <c r="AB1770" s="171">
        <v>0.96647075239023872</v>
      </c>
      <c r="AC1770" s="171">
        <v>0.9601303310708813</v>
      </c>
      <c r="AD1770" s="171">
        <v>0.9811534701099508</v>
      </c>
      <c r="AE1770" s="171">
        <v>0.98162149921642428</v>
      </c>
      <c r="AF1770" s="171">
        <v>0.97688048737262501</v>
      </c>
      <c r="AG1770" s="173">
        <v>0.96825327793044547</v>
      </c>
      <c r="AH1770" s="171"/>
      <c r="AI1770" s="173">
        <v>26.51</v>
      </c>
      <c r="AJ1770" s="171">
        <v>0.96046988625769159</v>
      </c>
      <c r="AK1770" s="171">
        <v>0.97672998643147912</v>
      </c>
      <c r="AL1770" s="171">
        <v>0.94986693074209327</v>
      </c>
      <c r="AM1770" s="171">
        <v>0.97024412713035491</v>
      </c>
      <c r="AN1770" s="171">
        <v>0.9090733776877834</v>
      </c>
      <c r="AO1770" s="171">
        <v>0.88856669428334734</v>
      </c>
      <c r="AP1770" s="173">
        <v>0.96845910528694068</v>
      </c>
      <c r="AQ1770" s="171">
        <v>0.84404659188955988</v>
      </c>
      <c r="AR1770" s="171">
        <v>0.88000733339444503</v>
      </c>
      <c r="AS1770" s="171">
        <v>0.91822691630660902</v>
      </c>
      <c r="AT1770" s="171">
        <v>0.93567839195979896</v>
      </c>
      <c r="AU1770" s="171">
        <v>0.95552693385862564</v>
      </c>
      <c r="AV1770" s="171">
        <v>0.8469058295964127</v>
      </c>
      <c r="AW1770" s="171">
        <v>0.87177906546665007</v>
      </c>
      <c r="AX1770" s="173">
        <v>0.85884552465529329</v>
      </c>
      <c r="AY1770" s="171"/>
      <c r="AZ1770" s="171"/>
      <c r="BA1770" s="171"/>
      <c r="BB1770" s="171"/>
      <c r="BC1770" s="171"/>
      <c r="BD1770" s="171"/>
      <c r="BE1770" s="171"/>
      <c r="BF1770" s="171"/>
      <c r="BG1770" s="171"/>
      <c r="BH1770" s="171"/>
      <c r="BI1770" s="171"/>
      <c r="BJ1770" s="171"/>
      <c r="BK1770" s="171"/>
      <c r="BL1770" s="171"/>
      <c r="BM1770" s="171"/>
      <c r="BN1770" s="171"/>
      <c r="BO1770" s="171"/>
      <c r="BP1770" s="171"/>
    </row>
    <row r="1771" spans="9:68" x14ac:dyDescent="0.25">
      <c r="I1771" s="171">
        <v>26.524999999999999</v>
      </c>
      <c r="J1771" s="175">
        <v>0.97441759396347261</v>
      </c>
      <c r="K1771" s="171">
        <v>0.98246105180766863</v>
      </c>
      <c r="L1771" s="171">
        <v>0.97673882929494316</v>
      </c>
      <c r="M1771" s="171">
        <v>0.98233851665417748</v>
      </c>
      <c r="N1771" s="171">
        <v>0.98440007412822639</v>
      </c>
      <c r="O1771" s="171">
        <v>0.97613038554130571</v>
      </c>
      <c r="P1771" s="171">
        <v>0.974932204626208</v>
      </c>
      <c r="Q1771" s="171">
        <v>0.98361079457868783</v>
      </c>
      <c r="R1771" s="171">
        <v>0.98507337411976492</v>
      </c>
      <c r="S1771" s="171">
        <v>0.97258731934224329</v>
      </c>
      <c r="T1771" s="171">
        <v>0.98914519510491006</v>
      </c>
      <c r="U1771" s="173">
        <v>0.98526908235210875</v>
      </c>
      <c r="V1771" s="171">
        <v>0.97093097290612163</v>
      </c>
      <c r="W1771" s="171">
        <v>0.97354616307525077</v>
      </c>
      <c r="X1771" s="171">
        <v>0.9776082176049905</v>
      </c>
      <c r="Y1771" s="171">
        <v>0.96653726549814201</v>
      </c>
      <c r="Z1771" s="171">
        <v>0.97433202649761708</v>
      </c>
      <c r="AA1771" s="171">
        <v>0.97270194594937165</v>
      </c>
      <c r="AB1771" s="171">
        <v>0.9701338180727197</v>
      </c>
      <c r="AC1771" s="171">
        <v>0.97909056338515077</v>
      </c>
      <c r="AD1771" s="171">
        <v>0.97910575701508573</v>
      </c>
      <c r="AE1771" s="171">
        <v>0.9737727469078532</v>
      </c>
      <c r="AF1771" s="171">
        <v>0.97340243232374568</v>
      </c>
      <c r="AG1771" s="173">
        <v>0.95485310711962512</v>
      </c>
      <c r="AH1771" s="171"/>
      <c r="AI1771" s="173">
        <v>26.524999999999999</v>
      </c>
      <c r="AJ1771" s="171">
        <v>0.95916464665299284</v>
      </c>
      <c r="AK1771" s="171">
        <v>0.95691994572591577</v>
      </c>
      <c r="AL1771" s="171">
        <v>0.9353840440675868</v>
      </c>
      <c r="AM1771" s="171">
        <v>0.95172731460156612</v>
      </c>
      <c r="AN1771" s="171">
        <v>0.89142802044161618</v>
      </c>
      <c r="AO1771" s="171">
        <v>0.90817453742060217</v>
      </c>
      <c r="AP1771" s="173">
        <v>0.97849073655671048</v>
      </c>
      <c r="AQ1771" s="171">
        <v>0.8786669542709229</v>
      </c>
      <c r="AR1771" s="171">
        <v>0.92125767714730944</v>
      </c>
      <c r="AS1771" s="171">
        <v>0.90566490638502151</v>
      </c>
      <c r="AT1771" s="171">
        <v>0.92613065326633159</v>
      </c>
      <c r="AU1771" s="171">
        <v>0.96295173876808837</v>
      </c>
      <c r="AV1771" s="171">
        <v>0.88573991031390142</v>
      </c>
      <c r="AW1771" s="171">
        <v>0.87597090371100972</v>
      </c>
      <c r="AX1771" s="173">
        <v>0.83933161953727509</v>
      </c>
      <c r="AY1771" s="171"/>
      <c r="AZ1771" s="171"/>
      <c r="BA1771" s="171"/>
      <c r="BB1771" s="171"/>
      <c r="BC1771" s="171"/>
      <c r="BD1771" s="171"/>
      <c r="BE1771" s="171"/>
      <c r="BF1771" s="171"/>
      <c r="BG1771" s="171"/>
      <c r="BH1771" s="171"/>
      <c r="BI1771" s="171"/>
      <c r="BJ1771" s="171"/>
      <c r="BK1771" s="171"/>
      <c r="BL1771" s="171"/>
      <c r="BM1771" s="171"/>
      <c r="BN1771" s="171"/>
      <c r="BO1771" s="171"/>
      <c r="BP1771" s="171"/>
    </row>
    <row r="1772" spans="9:68" x14ac:dyDescent="0.25">
      <c r="I1772" s="171">
        <v>26.54</v>
      </c>
      <c r="J1772" s="175">
        <v>0.97827323014935319</v>
      </c>
      <c r="K1772" s="171">
        <v>0.98534735773651494</v>
      </c>
      <c r="L1772" s="171">
        <v>0.97196771460367193</v>
      </c>
      <c r="M1772" s="171">
        <v>0.97900168863317827</v>
      </c>
      <c r="N1772" s="171">
        <v>0.97906826823728221</v>
      </c>
      <c r="O1772" s="171">
        <v>0.97624722847024836</v>
      </c>
      <c r="P1772" s="171">
        <v>0.9723801456361495</v>
      </c>
      <c r="Q1772" s="171">
        <v>0.98443159694361215</v>
      </c>
      <c r="R1772" s="171">
        <v>0.97733364633822983</v>
      </c>
      <c r="S1772" s="171">
        <v>0.98004581988524553</v>
      </c>
      <c r="T1772" s="171">
        <v>0.99197183585982041</v>
      </c>
      <c r="U1772" s="173">
        <v>0.97693993534188339</v>
      </c>
      <c r="V1772" s="171">
        <v>0.97140874288895585</v>
      </c>
      <c r="W1772" s="171">
        <v>0.97472737124745057</v>
      </c>
      <c r="X1772" s="171">
        <v>0.97231726588347789</v>
      </c>
      <c r="Y1772" s="171">
        <v>0.96937898826379776</v>
      </c>
      <c r="Z1772" s="171">
        <v>0.97223620068402916</v>
      </c>
      <c r="AA1772" s="171">
        <v>0.98012806674480213</v>
      </c>
      <c r="AB1772" s="171">
        <v>0.9693626066801676</v>
      </c>
      <c r="AC1772" s="171">
        <v>0.97862731766902122</v>
      </c>
      <c r="AD1772" s="171">
        <v>0.97658323453524742</v>
      </c>
      <c r="AE1772" s="171">
        <v>0.97772137788945024</v>
      </c>
      <c r="AF1772" s="171">
        <v>0.97446750635609314</v>
      </c>
      <c r="AG1772" s="173">
        <v>0.97339363928825895</v>
      </c>
      <c r="AH1772" s="171"/>
      <c r="AI1772" s="173">
        <v>26.54</v>
      </c>
      <c r="AJ1772" s="171">
        <v>0.94946858101808684</v>
      </c>
      <c r="AK1772" s="171">
        <v>0.97469470827679794</v>
      </c>
      <c r="AL1772" s="171">
        <v>0.95617998390790382</v>
      </c>
      <c r="AM1772" s="171">
        <v>0.91146936895439901</v>
      </c>
      <c r="AN1772" s="171">
        <v>0.92151190820557349</v>
      </c>
      <c r="AO1772" s="171">
        <v>0.92598729632698151</v>
      </c>
      <c r="AP1772" s="173">
        <v>0.97849073655671048</v>
      </c>
      <c r="AQ1772" s="171">
        <v>0.87704918032786894</v>
      </c>
      <c r="AR1772" s="171">
        <v>0.91181593179943166</v>
      </c>
      <c r="AS1772" s="171">
        <v>0.89990398463754206</v>
      </c>
      <c r="AT1772" s="171">
        <v>0.93174204355108881</v>
      </c>
      <c r="AU1772" s="171">
        <v>0.95393590423516939</v>
      </c>
      <c r="AV1772" s="171">
        <v>0.89390134529147991</v>
      </c>
      <c r="AW1772" s="171">
        <v>0.89458759709037095</v>
      </c>
      <c r="AX1772" s="173">
        <v>0.84821219911194212</v>
      </c>
      <c r="AY1772" s="171"/>
      <c r="AZ1772" s="171"/>
      <c r="BA1772" s="171"/>
      <c r="BB1772" s="171"/>
      <c r="BC1772" s="171"/>
      <c r="BD1772" s="171"/>
      <c r="BE1772" s="171"/>
      <c r="BF1772" s="171"/>
      <c r="BG1772" s="171"/>
      <c r="BH1772" s="171"/>
      <c r="BI1772" s="171"/>
      <c r="BJ1772" s="171"/>
      <c r="BK1772" s="171"/>
      <c r="BL1772" s="171"/>
      <c r="BM1772" s="171"/>
      <c r="BN1772" s="171"/>
      <c r="BO1772" s="171"/>
      <c r="BP1772" s="171"/>
    </row>
    <row r="1773" spans="9:68" x14ac:dyDescent="0.25">
      <c r="I1773" s="171">
        <v>26.555</v>
      </c>
      <c r="J1773" s="175">
        <v>0.97375543884997462</v>
      </c>
      <c r="K1773" s="171">
        <v>0.98212129124322978</v>
      </c>
      <c r="L1773" s="171">
        <v>0.97357907572568203</v>
      </c>
      <c r="M1773" s="171">
        <v>0.9745034632459989</v>
      </c>
      <c r="N1773" s="171">
        <v>0.97915936612795496</v>
      </c>
      <c r="O1773" s="171">
        <v>0.97488261378169772</v>
      </c>
      <c r="P1773" s="171">
        <v>0.97827373972069509</v>
      </c>
      <c r="Q1773" s="171">
        <v>0.98574675545516399</v>
      </c>
      <c r="R1773" s="171">
        <v>0.98033377085047946</v>
      </c>
      <c r="S1773" s="171">
        <v>0.98264457075255451</v>
      </c>
      <c r="T1773" s="171">
        <v>0.985976854145035</v>
      </c>
      <c r="U1773" s="173">
        <v>0.9823194956791701</v>
      </c>
      <c r="V1773" s="171">
        <v>0.97414727557779612</v>
      </c>
      <c r="W1773" s="171">
        <v>0.97546657561397387</v>
      </c>
      <c r="X1773" s="171">
        <v>0.97501546579695886</v>
      </c>
      <c r="Y1773" s="171">
        <v>0.96198538157413627</v>
      </c>
      <c r="Z1773" s="171">
        <v>0.96445988852556841</v>
      </c>
      <c r="AA1773" s="171">
        <v>0.97245704419752999</v>
      </c>
      <c r="AB1773" s="171">
        <v>0.96893450723800023</v>
      </c>
      <c r="AC1773" s="171">
        <v>0.98021756415722705</v>
      </c>
      <c r="AD1773" s="171">
        <v>0.97782373348069618</v>
      </c>
      <c r="AE1773" s="171">
        <v>0.98776203024168641</v>
      </c>
      <c r="AF1773" s="171">
        <v>0.97889508152106386</v>
      </c>
      <c r="AG1773" s="173">
        <v>0.96595007544882094</v>
      </c>
      <c r="AH1773" s="171"/>
      <c r="AI1773" s="173">
        <v>26.555</v>
      </c>
      <c r="AJ1773" s="171">
        <v>0.94238299459257868</v>
      </c>
      <c r="AK1773" s="171">
        <v>0.97123473541383987</v>
      </c>
      <c r="AL1773" s="171">
        <v>0.94033545831528131</v>
      </c>
      <c r="AM1773" s="171">
        <v>0.94454168585905107</v>
      </c>
      <c r="AN1773" s="171">
        <v>0.92218686722591847</v>
      </c>
      <c r="AO1773" s="171">
        <v>0.90472245236122639</v>
      </c>
      <c r="AP1773" s="173">
        <v>0.96168097605061009</v>
      </c>
      <c r="AQ1773" s="171">
        <v>0.83412424503882665</v>
      </c>
      <c r="AR1773" s="171">
        <v>0.9041158676322304</v>
      </c>
      <c r="AS1773" s="171">
        <v>0.90510481677068333</v>
      </c>
      <c r="AT1773" s="171">
        <v>0.93685092127303193</v>
      </c>
      <c r="AU1773" s="171">
        <v>0.95393590423516939</v>
      </c>
      <c r="AV1773" s="171">
        <v>0.88887892376681621</v>
      </c>
      <c r="AW1773" s="171">
        <v>0.92997164344717054</v>
      </c>
      <c r="AX1773" s="173">
        <v>0.84096751577471363</v>
      </c>
      <c r="AY1773" s="171"/>
      <c r="AZ1773" s="171"/>
      <c r="BA1773" s="171"/>
      <c r="BB1773" s="171"/>
      <c r="BC1773" s="171"/>
      <c r="BD1773" s="171"/>
      <c r="BE1773" s="171"/>
      <c r="BF1773" s="171"/>
      <c r="BG1773" s="171"/>
      <c r="BH1773" s="171"/>
      <c r="BI1773" s="171"/>
      <c r="BJ1773" s="171"/>
      <c r="BK1773" s="171"/>
      <c r="BL1773" s="171"/>
      <c r="BM1773" s="171"/>
      <c r="BN1773" s="171"/>
      <c r="BO1773" s="171"/>
      <c r="BP1773" s="171"/>
    </row>
    <row r="1774" spans="9:68" x14ac:dyDescent="0.25">
      <c r="I1774" s="171">
        <v>26.57</v>
      </c>
      <c r="J1774" s="175">
        <v>0.97778629173185949</v>
      </c>
      <c r="K1774" s="171">
        <v>0.98425302259459535</v>
      </c>
      <c r="L1774" s="171">
        <v>0.97164920136541266</v>
      </c>
      <c r="M1774" s="171">
        <v>0.97802318411232314</v>
      </c>
      <c r="N1774" s="171">
        <v>0.97887316917821376</v>
      </c>
      <c r="O1774" s="171">
        <v>0.97832286963582504</v>
      </c>
      <c r="P1774" s="171">
        <v>0.97540285059989729</v>
      </c>
      <c r="Q1774" s="171">
        <v>0.98492294509913236</v>
      </c>
      <c r="R1774" s="171">
        <v>0.97966905876558519</v>
      </c>
      <c r="S1774" s="171">
        <v>0.98165697788530115</v>
      </c>
      <c r="T1774" s="171">
        <v>0.98601286104490438</v>
      </c>
      <c r="U1774" s="173">
        <v>0.97805050733748</v>
      </c>
      <c r="V1774" s="171">
        <v>0.96310417388429681</v>
      </c>
      <c r="W1774" s="171">
        <v>0.97599266731866485</v>
      </c>
      <c r="X1774" s="171">
        <v>0.97697113266996227</v>
      </c>
      <c r="Y1774" s="171">
        <v>0.96645814915750794</v>
      </c>
      <c r="Z1774" s="171">
        <v>0.95494720611174855</v>
      </c>
      <c r="AA1774" s="171">
        <v>0.96875924124240176</v>
      </c>
      <c r="AB1774" s="171">
        <v>0.96316313406956067</v>
      </c>
      <c r="AC1774" s="171">
        <v>0.96189170190944817</v>
      </c>
      <c r="AD1774" s="171">
        <v>0.97794263003929005</v>
      </c>
      <c r="AE1774" s="171">
        <v>0.98421688505600269</v>
      </c>
      <c r="AF1774" s="171">
        <v>0.97953076586794074</v>
      </c>
      <c r="AG1774" s="173">
        <v>0.96711597877697675</v>
      </c>
      <c r="AH1774" s="171"/>
      <c r="AI1774" s="173">
        <v>26.57</v>
      </c>
      <c r="AJ1774" s="171">
        <v>0.95981726645534204</v>
      </c>
      <c r="AK1774" s="171">
        <v>0.97917232021709655</v>
      </c>
      <c r="AL1774" s="171">
        <v>0.93717893173237621</v>
      </c>
      <c r="AM1774" s="171">
        <v>0.95172731460156612</v>
      </c>
      <c r="AN1774" s="171">
        <v>0.94378555587696478</v>
      </c>
      <c r="AO1774" s="171">
        <v>0.88262910798122085</v>
      </c>
      <c r="AP1774" s="173">
        <v>0.95436059647537264</v>
      </c>
      <c r="AQ1774" s="171">
        <v>0.81643658326143242</v>
      </c>
      <c r="AR1774" s="171">
        <v>0.90099917499312498</v>
      </c>
      <c r="AS1774" s="171">
        <v>0.88390142422787643</v>
      </c>
      <c r="AT1774" s="171">
        <v>0.91934673366834163</v>
      </c>
      <c r="AU1774" s="171">
        <v>0.95393590423516939</v>
      </c>
      <c r="AV1774" s="171">
        <v>0.87139013452914804</v>
      </c>
      <c r="AW1774" s="171">
        <v>0.92319072864011831</v>
      </c>
      <c r="AX1774" s="173">
        <v>0.85148399158681931</v>
      </c>
      <c r="AY1774" s="171"/>
      <c r="AZ1774" s="171"/>
      <c r="BA1774" s="171"/>
      <c r="BB1774" s="171"/>
      <c r="BC1774" s="171"/>
      <c r="BD1774" s="171"/>
      <c r="BE1774" s="171"/>
      <c r="BF1774" s="171"/>
      <c r="BG1774" s="171"/>
      <c r="BH1774" s="171"/>
      <c r="BI1774" s="171"/>
      <c r="BJ1774" s="171"/>
      <c r="BK1774" s="171"/>
      <c r="BL1774" s="171"/>
      <c r="BM1774" s="171"/>
      <c r="BN1774" s="171"/>
      <c r="BO1774" s="171"/>
      <c r="BP1774" s="171"/>
    </row>
    <row r="1775" spans="9:68" x14ac:dyDescent="0.25">
      <c r="I1775" s="171">
        <v>26.585000000000001</v>
      </c>
      <c r="J1775" s="175">
        <v>0.97848570667302592</v>
      </c>
      <c r="K1775" s="171">
        <v>0.9889738041501408</v>
      </c>
      <c r="L1775" s="171">
        <v>0.96370393051975378</v>
      </c>
      <c r="M1775" s="171">
        <v>0.98262298192464848</v>
      </c>
      <c r="N1775" s="171">
        <v>0.97710415414595186</v>
      </c>
      <c r="O1775" s="171">
        <v>0.97640661583732369</v>
      </c>
      <c r="P1775" s="171">
        <v>0.96892950945989242</v>
      </c>
      <c r="Q1775" s="171">
        <v>0.98314091740654441</v>
      </c>
      <c r="R1775" s="171">
        <v>0.98179969445748405</v>
      </c>
      <c r="S1775" s="171">
        <v>0.97930627889856592</v>
      </c>
      <c r="T1775" s="171">
        <v>0.98705992514762697</v>
      </c>
      <c r="U1775" s="173">
        <v>0.98186998917534585</v>
      </c>
      <c r="V1775" s="171">
        <v>0.96348990814818247</v>
      </c>
      <c r="W1775" s="171">
        <v>0.97647501407367032</v>
      </c>
      <c r="X1775" s="171">
        <v>0.97901402172759033</v>
      </c>
      <c r="Y1775" s="171">
        <v>0.9719754903413117</v>
      </c>
      <c r="Z1775" s="171">
        <v>0.95987888845339819</v>
      </c>
      <c r="AA1775" s="171">
        <v>0.96726695267204765</v>
      </c>
      <c r="AB1775" s="171">
        <v>0.96872732380032156</v>
      </c>
      <c r="AC1775" s="171">
        <v>0.96850274836077843</v>
      </c>
      <c r="AD1775" s="171">
        <v>0.97344423458392837</v>
      </c>
      <c r="AE1775" s="171">
        <v>0.98035541491565181</v>
      </c>
      <c r="AF1775" s="171">
        <v>0.97360603942162272</v>
      </c>
      <c r="AG1775" s="173">
        <v>0.95893343245671092</v>
      </c>
      <c r="AH1775" s="171"/>
      <c r="AI1775" s="173">
        <v>26.585000000000001</v>
      </c>
      <c r="AJ1775" s="171">
        <v>0.96634346447883646</v>
      </c>
      <c r="AK1775" s="171">
        <v>0.95440976933514254</v>
      </c>
      <c r="AL1775" s="171">
        <v>0.93129912731323894</v>
      </c>
      <c r="AM1775" s="171">
        <v>0.95439889451865534</v>
      </c>
      <c r="AN1775" s="171">
        <v>0.95554912737440956</v>
      </c>
      <c r="AO1775" s="171">
        <v>0.91411212372272865</v>
      </c>
      <c r="AP1775" s="173">
        <v>0.92616357885223688</v>
      </c>
      <c r="AQ1775" s="171">
        <v>0.84027178602243324</v>
      </c>
      <c r="AR1775" s="171">
        <v>0.93399944999541662</v>
      </c>
      <c r="AS1775" s="171">
        <v>0.89366298607777239</v>
      </c>
      <c r="AT1775" s="171">
        <v>0.91876046901172526</v>
      </c>
      <c r="AU1775" s="171">
        <v>0.94651109932570632</v>
      </c>
      <c r="AV1775" s="171">
        <v>0.88394618834080718</v>
      </c>
      <c r="AW1775" s="171">
        <v>0.9207249414375539</v>
      </c>
      <c r="AX1775" s="173">
        <v>0.83045103996260805</v>
      </c>
      <c r="AY1775" s="171"/>
      <c r="AZ1775" s="171"/>
      <c r="BA1775" s="171"/>
      <c r="BB1775" s="171"/>
      <c r="BC1775" s="171"/>
      <c r="BD1775" s="171"/>
      <c r="BE1775" s="171"/>
      <c r="BF1775" s="171"/>
      <c r="BG1775" s="171"/>
      <c r="BH1775" s="171"/>
      <c r="BI1775" s="171"/>
      <c r="BJ1775" s="171"/>
      <c r="BK1775" s="171"/>
      <c r="BL1775" s="171"/>
      <c r="BM1775" s="171"/>
      <c r="BN1775" s="171"/>
      <c r="BO1775" s="171"/>
      <c r="BP1775" s="171"/>
    </row>
    <row r="1776" spans="9:68" x14ac:dyDescent="0.25">
      <c r="I1776" s="171">
        <v>26.6</v>
      </c>
      <c r="J1776" s="175">
        <v>0.97701282312333948</v>
      </c>
      <c r="K1776" s="171">
        <v>0.98186331621241019</v>
      </c>
      <c r="L1776" s="171">
        <v>0.9747887046260354</v>
      </c>
      <c r="M1776" s="171">
        <v>0.98255838251037275</v>
      </c>
      <c r="N1776" s="171">
        <v>0.97157724919593913</v>
      </c>
      <c r="O1776" s="171">
        <v>0.98280647917127806</v>
      </c>
      <c r="P1776" s="171">
        <v>0.97750188841322072</v>
      </c>
      <c r="Q1776" s="171">
        <v>0.98432554237387437</v>
      </c>
      <c r="R1776" s="171">
        <v>0.98137795465721245</v>
      </c>
      <c r="S1776" s="171">
        <v>0.97697597971593064</v>
      </c>
      <c r="T1776" s="171">
        <v>0.99372267606144149</v>
      </c>
      <c r="U1776" s="173">
        <v>0.98098462377198192</v>
      </c>
      <c r="V1776" s="171">
        <v>0.97594115571518458</v>
      </c>
      <c r="W1776" s="171">
        <v>0.97265911710143238</v>
      </c>
      <c r="X1776" s="171">
        <v>0.97399775539513833</v>
      </c>
      <c r="Y1776" s="171">
        <v>0.96250705197429209</v>
      </c>
      <c r="Z1776" s="171">
        <v>0.97015710782408227</v>
      </c>
      <c r="AA1776" s="171">
        <v>0.96958030422502284</v>
      </c>
      <c r="AB1776" s="171">
        <v>0.97694886631870148</v>
      </c>
      <c r="AC1776" s="171">
        <v>0.96621071918321255</v>
      </c>
      <c r="AD1776" s="171">
        <v>0.97156025589531758</v>
      </c>
      <c r="AE1776" s="171">
        <v>0.98485377910114791</v>
      </c>
      <c r="AF1776" s="171">
        <v>0.97811354581597032</v>
      </c>
      <c r="AG1776" s="173">
        <v>0.96500259756351192</v>
      </c>
      <c r="AH1776" s="171"/>
      <c r="AI1776" s="173">
        <v>26.6</v>
      </c>
      <c r="AJ1776" s="171">
        <v>0.94946858101808684</v>
      </c>
      <c r="AK1776" s="171">
        <v>0.96777476255088191</v>
      </c>
      <c r="AL1776" s="171">
        <v>0.93717893173237621</v>
      </c>
      <c r="AM1776" s="171">
        <v>0.95707047443574411</v>
      </c>
      <c r="AN1776" s="171">
        <v>0.94436409218011774</v>
      </c>
      <c r="AO1776" s="171">
        <v>0.90900303783485226</v>
      </c>
      <c r="AP1776" s="173">
        <v>0.95969272480795287</v>
      </c>
      <c r="AQ1776" s="171">
        <v>0.8356341673856772</v>
      </c>
      <c r="AR1776" s="171">
        <v>0.91814098450820447</v>
      </c>
      <c r="AS1776" s="171">
        <v>0.90790526484237477</v>
      </c>
      <c r="AT1776" s="171">
        <v>0.92948073701842537</v>
      </c>
      <c r="AU1776" s="171">
        <v>0.95605727706644461</v>
      </c>
      <c r="AV1776" s="171">
        <v>0.87390134529147978</v>
      </c>
      <c r="AW1776" s="171">
        <v>0.9207249414375539</v>
      </c>
      <c r="AX1776" s="173">
        <v>0.85639168029913526</v>
      </c>
      <c r="AY1776" s="171"/>
      <c r="AZ1776" s="171"/>
      <c r="BA1776" s="171"/>
      <c r="BB1776" s="171"/>
      <c r="BC1776" s="171"/>
      <c r="BD1776" s="171"/>
      <c r="BE1776" s="171"/>
      <c r="BF1776" s="171"/>
      <c r="BG1776" s="171"/>
      <c r="BH1776" s="171"/>
      <c r="BI1776" s="171"/>
      <c r="BJ1776" s="171"/>
      <c r="BK1776" s="171"/>
      <c r="BL1776" s="171"/>
      <c r="BM1776" s="171"/>
      <c r="BN1776" s="171"/>
      <c r="BO1776" s="171"/>
      <c r="BP1776" s="171"/>
    </row>
    <row r="1777" spans="9:68" x14ac:dyDescent="0.25">
      <c r="I1777" s="171">
        <v>26.614999999999998</v>
      </c>
      <c r="J1777" s="175">
        <v>0.97536431620402164</v>
      </c>
      <c r="K1777" s="171">
        <v>0.97926072794161245</v>
      </c>
      <c r="L1777" s="171">
        <v>0.97148598209160708</v>
      </c>
      <c r="M1777" s="171">
        <v>0.98047812629509556</v>
      </c>
      <c r="N1777" s="171">
        <v>0.97025010134123246</v>
      </c>
      <c r="O1777" s="171">
        <v>0.9781531601677671</v>
      </c>
      <c r="P1777" s="171">
        <v>0.97763562708067531</v>
      </c>
      <c r="Q1777" s="171">
        <v>0.98987435756264508</v>
      </c>
      <c r="R1777" s="171">
        <v>0.98433935459470268</v>
      </c>
      <c r="S1777" s="171">
        <v>0.97721715060634973</v>
      </c>
      <c r="T1777" s="171">
        <v>0.98696707554841312</v>
      </c>
      <c r="U1777" s="173">
        <v>0.98016322108172282</v>
      </c>
      <c r="V1777" s="171">
        <v>0.97385254122675491</v>
      </c>
      <c r="W1777" s="171">
        <v>0.97169156145675017</v>
      </c>
      <c r="X1777" s="171">
        <v>0.97405165624302248</v>
      </c>
      <c r="Y1777" s="171">
        <v>0.96404774840980545</v>
      </c>
      <c r="Z1777" s="171">
        <v>0.96798642688444492</v>
      </c>
      <c r="AA1777" s="171">
        <v>0.98181108145206919</v>
      </c>
      <c r="AB1777" s="171">
        <v>0.97652023375145047</v>
      </c>
      <c r="AC1777" s="171">
        <v>0.97117966328259153</v>
      </c>
      <c r="AD1777" s="171">
        <v>0.97105912835406549</v>
      </c>
      <c r="AE1777" s="171">
        <v>0.97760327694853</v>
      </c>
      <c r="AF1777" s="171">
        <v>0.97510509998582739</v>
      </c>
      <c r="AG1777" s="173">
        <v>0.97006911200499168</v>
      </c>
      <c r="AH1777" s="171"/>
      <c r="AI1777" s="173">
        <v>26.614999999999998</v>
      </c>
      <c r="AJ1777" s="171">
        <v>0.94303561439492822</v>
      </c>
      <c r="AK1777" s="171">
        <v>0.95691994572591577</v>
      </c>
      <c r="AL1777" s="171">
        <v>0.94534876524107214</v>
      </c>
      <c r="AM1777" s="171">
        <v>0.94712114233072331</v>
      </c>
      <c r="AN1777" s="171">
        <v>0.93780734741104999</v>
      </c>
      <c r="AO1777" s="171">
        <v>0.91742612537972945</v>
      </c>
      <c r="AP1777" s="173">
        <v>0.97921373700858572</v>
      </c>
      <c r="AQ1777" s="171">
        <v>0.8294866264020706</v>
      </c>
      <c r="AR1777" s="171">
        <v>0.90539921166009729</v>
      </c>
      <c r="AS1777" s="171">
        <v>0.92854856777084316</v>
      </c>
      <c r="AT1777" s="171">
        <v>0.91256281407035167</v>
      </c>
      <c r="AU1777" s="171">
        <v>0.96348208197590723</v>
      </c>
      <c r="AV1777" s="171">
        <v>0.88394618834080718</v>
      </c>
      <c r="AW1777" s="171">
        <v>0.92491677968191321</v>
      </c>
      <c r="AX1777" s="173">
        <v>0.83442393082495914</v>
      </c>
      <c r="AY1777" s="171"/>
      <c r="AZ1777" s="171"/>
      <c r="BA1777" s="171"/>
      <c r="BB1777" s="171"/>
      <c r="BC1777" s="171"/>
      <c r="BD1777" s="171"/>
      <c r="BE1777" s="171"/>
      <c r="BF1777" s="171"/>
      <c r="BG1777" s="171"/>
      <c r="BH1777" s="171"/>
      <c r="BI1777" s="171"/>
      <c r="BJ1777" s="171"/>
      <c r="BK1777" s="171"/>
      <c r="BL1777" s="171"/>
      <c r="BM1777" s="171"/>
      <c r="BN1777" s="171"/>
      <c r="BO1777" s="171"/>
      <c r="BP1777" s="171"/>
    </row>
    <row r="1778" spans="9:68" x14ac:dyDescent="0.25">
      <c r="I1778" s="171">
        <v>26.63</v>
      </c>
      <c r="J1778" s="175">
        <v>0.97507587881526125</v>
      </c>
      <c r="K1778" s="171">
        <v>0.97671949487006715</v>
      </c>
      <c r="L1778" s="171">
        <v>0.97047531703945467</v>
      </c>
      <c r="M1778" s="171">
        <v>0.98815098804941581</v>
      </c>
      <c r="N1778" s="171">
        <v>0.96939476443450245</v>
      </c>
      <c r="O1778" s="171">
        <v>0.97947231157724934</v>
      </c>
      <c r="P1778" s="171">
        <v>0.97786797828140015</v>
      </c>
      <c r="Q1778" s="171">
        <v>0.987382534532939</v>
      </c>
      <c r="R1778" s="171">
        <v>0.98447753830047857</v>
      </c>
      <c r="S1778" s="171">
        <v>0.98019477495591711</v>
      </c>
      <c r="T1778" s="171">
        <v>0.98591210003180629</v>
      </c>
      <c r="U1778" s="173">
        <v>0.98411909447628354</v>
      </c>
      <c r="V1778" s="171">
        <v>0.96596549737297843</v>
      </c>
      <c r="W1778" s="171">
        <v>0.97391619151765862</v>
      </c>
      <c r="X1778" s="171">
        <v>0.98235120172512025</v>
      </c>
      <c r="Y1778" s="171">
        <v>0.96519081549526353</v>
      </c>
      <c r="Z1778" s="171">
        <v>0.96879924577414589</v>
      </c>
      <c r="AA1778" s="171">
        <v>0.98446658040248958</v>
      </c>
      <c r="AB1778" s="171">
        <v>0.96336055580312174</v>
      </c>
      <c r="AC1778" s="171">
        <v>0.96637089618456073</v>
      </c>
      <c r="AD1778" s="171">
        <v>0.97731119356303031</v>
      </c>
      <c r="AE1778" s="171">
        <v>0.97733083364650308</v>
      </c>
      <c r="AF1778" s="171">
        <v>0.97366501665099114</v>
      </c>
      <c r="AG1778" s="173">
        <v>0.97446284422141671</v>
      </c>
      <c r="AH1778" s="171"/>
      <c r="AI1778" s="173">
        <v>26.63</v>
      </c>
      <c r="AJ1778" s="171">
        <v>0.9585120268506433</v>
      </c>
      <c r="AK1778" s="171">
        <v>0.97272727272727288</v>
      </c>
      <c r="AL1778" s="171">
        <v>0.9408305997400509</v>
      </c>
      <c r="AM1778" s="171">
        <v>0.91082450483648092</v>
      </c>
      <c r="AN1778" s="171">
        <v>0.94831742358499693</v>
      </c>
      <c r="AO1778" s="171">
        <v>0.91494062413697874</v>
      </c>
      <c r="AP1778" s="173">
        <v>0.96375960234975144</v>
      </c>
      <c r="AQ1778" s="171">
        <v>0.82107420189818792</v>
      </c>
      <c r="AR1778" s="171">
        <v>0.90292419103492527</v>
      </c>
      <c r="AS1778" s="171">
        <v>0.91766682669227073</v>
      </c>
      <c r="AT1778" s="171">
        <v>0.90971524288107208</v>
      </c>
      <c r="AU1778" s="171">
        <v>0.9502235017804378</v>
      </c>
      <c r="AV1778" s="171">
        <v>0.88950672645739914</v>
      </c>
      <c r="AW1778" s="171">
        <v>0.92997164344717054</v>
      </c>
      <c r="AX1778" s="173">
        <v>0.86048142089273205</v>
      </c>
      <c r="AY1778" s="171"/>
      <c r="AZ1778" s="171"/>
      <c r="BA1778" s="171"/>
      <c r="BB1778" s="171"/>
      <c r="BC1778" s="171"/>
      <c r="BD1778" s="171"/>
      <c r="BE1778" s="171"/>
      <c r="BF1778" s="171"/>
      <c r="BG1778" s="171"/>
      <c r="BH1778" s="171"/>
      <c r="BI1778" s="171"/>
      <c r="BJ1778" s="171"/>
      <c r="BK1778" s="171"/>
      <c r="BL1778" s="171"/>
      <c r="BM1778" s="171"/>
      <c r="BN1778" s="171"/>
      <c r="BO1778" s="171"/>
      <c r="BP1778" s="171"/>
    </row>
    <row r="1779" spans="9:68" x14ac:dyDescent="0.25">
      <c r="I1779" s="171">
        <v>26.645</v>
      </c>
      <c r="J1779" s="175">
        <v>0.98315649485171352</v>
      </c>
      <c r="K1779" s="171">
        <v>0.98480816339287525</v>
      </c>
      <c r="L1779" s="171">
        <v>0.97139609588766318</v>
      </c>
      <c r="M1779" s="171">
        <v>0.98522915341044393</v>
      </c>
      <c r="N1779" s="171">
        <v>0.96931221416924529</v>
      </c>
      <c r="O1779" s="171">
        <v>0.98486119833901564</v>
      </c>
      <c r="P1779" s="171">
        <v>0.97975706085648406</v>
      </c>
      <c r="Q1779" s="171">
        <v>0.98619710611089195</v>
      </c>
      <c r="R1779" s="171">
        <v>0.98205439682826212</v>
      </c>
      <c r="S1779" s="171">
        <v>0.9772047330396797</v>
      </c>
      <c r="T1779" s="171">
        <v>0.98810195170203297</v>
      </c>
      <c r="U1779" s="173">
        <v>0.98389904153923968</v>
      </c>
      <c r="V1779" s="171">
        <v>0.964403427809577</v>
      </c>
      <c r="W1779" s="171">
        <v>0.97739882283354496</v>
      </c>
      <c r="X1779" s="171">
        <v>0.98935908270107753</v>
      </c>
      <c r="Y1779" s="171">
        <v>0.97214812081810786</v>
      </c>
      <c r="Z1779" s="171">
        <v>0.96857292504580217</v>
      </c>
      <c r="AA1779" s="171">
        <v>0.97537832691789017</v>
      </c>
      <c r="AB1779" s="171">
        <v>0.97387565758221517</v>
      </c>
      <c r="AC1779" s="171">
        <v>0.97278431417739308</v>
      </c>
      <c r="AD1779" s="171">
        <v>0.97314193407571203</v>
      </c>
      <c r="AE1779" s="171">
        <v>0.97459687155174446</v>
      </c>
      <c r="AF1779" s="171">
        <v>0.97842411701903809</v>
      </c>
      <c r="AG1779" s="173">
        <v>0.97297107278930539</v>
      </c>
      <c r="AH1779" s="171"/>
      <c r="AI1779" s="173">
        <v>26.645</v>
      </c>
      <c r="AJ1779" s="171">
        <v>0.97081857169494679</v>
      </c>
      <c r="AK1779" s="171">
        <v>0.96926729986431481</v>
      </c>
      <c r="AL1779" s="171">
        <v>0.96521631490994608</v>
      </c>
      <c r="AM1779" s="171">
        <v>0.93919852602487353</v>
      </c>
      <c r="AN1779" s="171">
        <v>0.93780734741104999</v>
      </c>
      <c r="AO1779" s="171">
        <v>0.9362054681027342</v>
      </c>
      <c r="AP1779" s="173">
        <v>0.94496159060099416</v>
      </c>
      <c r="AQ1779" s="171">
        <v>0.82333908541846401</v>
      </c>
      <c r="AR1779" s="171">
        <v>0.90989091575763137</v>
      </c>
      <c r="AS1779" s="171">
        <v>0.9102256361017762</v>
      </c>
      <c r="AT1779" s="171">
        <v>0.90469011725293136</v>
      </c>
      <c r="AU1779" s="171">
        <v>0.96772482763845735</v>
      </c>
      <c r="AV1779" s="171">
        <v>0.88017937219730946</v>
      </c>
      <c r="AW1779" s="171">
        <v>0.89877943533473059</v>
      </c>
      <c r="AX1779" s="173">
        <v>0.84014956765599436</v>
      </c>
      <c r="AY1779" s="171"/>
      <c r="AZ1779" s="171"/>
      <c r="BA1779" s="171"/>
      <c r="BB1779" s="171"/>
      <c r="BC1779" s="171"/>
      <c r="BD1779" s="171"/>
      <c r="BE1779" s="171"/>
      <c r="BF1779" s="171"/>
      <c r="BG1779" s="171"/>
      <c r="BH1779" s="171"/>
      <c r="BI1779" s="171"/>
      <c r="BJ1779" s="171"/>
      <c r="BK1779" s="171"/>
      <c r="BL1779" s="171"/>
      <c r="BM1779" s="171"/>
      <c r="BN1779" s="171"/>
      <c r="BO1779" s="171"/>
      <c r="BP1779" s="171"/>
    </row>
    <row r="1780" spans="9:68" x14ac:dyDescent="0.25">
      <c r="I1780" s="171">
        <v>26.66</v>
      </c>
      <c r="J1780" s="175">
        <v>0.98191372273781974</v>
      </c>
      <c r="K1780" s="171">
        <v>0.98468891891275845</v>
      </c>
      <c r="L1780" s="171">
        <v>0.96869915709815835</v>
      </c>
      <c r="M1780" s="171">
        <v>0.98149733204289458</v>
      </c>
      <c r="N1780" s="171">
        <v>0.97636197253886792</v>
      </c>
      <c r="O1780" s="171">
        <v>0.97669841857634654</v>
      </c>
      <c r="P1780" s="171">
        <v>0.97659422127450113</v>
      </c>
      <c r="Q1780" s="171">
        <v>0.99081522192393701</v>
      </c>
      <c r="R1780" s="171">
        <v>0.98160563363452125</v>
      </c>
      <c r="S1780" s="171">
        <v>0.98199662832838153</v>
      </c>
      <c r="T1780" s="171">
        <v>0.98508611123417944</v>
      </c>
      <c r="U1780" s="173">
        <v>0.98384070436738469</v>
      </c>
      <c r="V1780" s="171">
        <v>0.9674258796402051</v>
      </c>
      <c r="W1780" s="171">
        <v>0.97308073410224782</v>
      </c>
      <c r="X1780" s="171">
        <v>0.9826038193883867</v>
      </c>
      <c r="Y1780" s="171">
        <v>0.96226820960742365</v>
      </c>
      <c r="Z1780" s="171">
        <v>0.96912235485041265</v>
      </c>
      <c r="AA1780" s="171">
        <v>0.97619027109509204</v>
      </c>
      <c r="AB1780" s="171">
        <v>0.97159016873225057</v>
      </c>
      <c r="AC1780" s="171">
        <v>0.96773528157734012</v>
      </c>
      <c r="AD1780" s="171">
        <v>0.97178460014526602</v>
      </c>
      <c r="AE1780" s="171">
        <v>0.97424159468547522</v>
      </c>
      <c r="AF1780" s="171">
        <v>0.97562360329981035</v>
      </c>
      <c r="AG1780" s="173">
        <v>0.96923654643531976</v>
      </c>
      <c r="AH1780" s="171"/>
      <c r="AI1780" s="173">
        <v>26.66</v>
      </c>
      <c r="AJ1780" s="171">
        <v>0.98443035614394936</v>
      </c>
      <c r="AK1780" s="171">
        <v>0.96533242876526482</v>
      </c>
      <c r="AL1780" s="171">
        <v>0.95259020857832521</v>
      </c>
      <c r="AM1780" s="171">
        <v>0.95771533855366231</v>
      </c>
      <c r="AN1780" s="171">
        <v>0.9299971073184844</v>
      </c>
      <c r="AO1780" s="171">
        <v>0.89367578017122362</v>
      </c>
      <c r="AP1780" s="173">
        <v>0.9389064618165387</v>
      </c>
      <c r="AQ1780" s="171">
        <v>0.85256686798964598</v>
      </c>
      <c r="AR1780" s="171">
        <v>0.88129067742231204</v>
      </c>
      <c r="AS1780" s="171">
        <v>0.89934389502320355</v>
      </c>
      <c r="AT1780" s="171">
        <v>0.91147403685092132</v>
      </c>
      <c r="AU1780" s="171">
        <v>0.97143723009318883</v>
      </c>
      <c r="AV1780" s="171">
        <v>0.89829596412556056</v>
      </c>
      <c r="AW1780" s="171">
        <v>0.90556035014178282</v>
      </c>
      <c r="AX1780" s="173">
        <v>0.8385136714185556</v>
      </c>
      <c r="AY1780" s="171"/>
      <c r="AZ1780" s="171"/>
      <c r="BA1780" s="171"/>
      <c r="BB1780" s="171"/>
      <c r="BC1780" s="171"/>
      <c r="BD1780" s="171"/>
      <c r="BE1780" s="171"/>
      <c r="BF1780" s="171"/>
      <c r="BG1780" s="171"/>
      <c r="BH1780" s="171"/>
      <c r="BI1780" s="171"/>
      <c r="BJ1780" s="171"/>
      <c r="BK1780" s="171"/>
      <c r="BL1780" s="171"/>
      <c r="BM1780" s="171"/>
      <c r="BN1780" s="171"/>
      <c r="BO1780" s="171"/>
      <c r="BP1780" s="171"/>
    </row>
    <row r="1781" spans="9:68" x14ac:dyDescent="0.25">
      <c r="I1781" s="171">
        <v>26.675000000000001</v>
      </c>
      <c r="J1781" s="175">
        <v>0.97936226660427372</v>
      </c>
      <c r="K1781" s="171">
        <v>0.98286407139885357</v>
      </c>
      <c r="L1781" s="171">
        <v>0.97140292048001331</v>
      </c>
      <c r="M1781" s="171">
        <v>0.98245391642235658</v>
      </c>
      <c r="N1781" s="171">
        <v>0.97192917673635981</v>
      </c>
      <c r="O1781" s="171">
        <v>0.97338806999427385</v>
      </c>
      <c r="P1781" s="171">
        <v>0.97334601343935012</v>
      </c>
      <c r="Q1781" s="171">
        <v>0.98610977460285287</v>
      </c>
      <c r="R1781" s="171">
        <v>0.97749331344138779</v>
      </c>
      <c r="S1781" s="171">
        <v>0.97843027219803469</v>
      </c>
      <c r="T1781" s="171">
        <v>0.97888707824838228</v>
      </c>
      <c r="U1781" s="173">
        <v>0.98865569373043394</v>
      </c>
      <c r="V1781" s="171">
        <v>0.96521210800784363</v>
      </c>
      <c r="W1781" s="171">
        <v>0.97519986882876186</v>
      </c>
      <c r="X1781" s="171">
        <v>0.97736739307731113</v>
      </c>
      <c r="Y1781" s="171">
        <v>0.96901419693700419</v>
      </c>
      <c r="Z1781" s="171">
        <v>0.96309030682984775</v>
      </c>
      <c r="AA1781" s="171">
        <v>0.96460159392643285</v>
      </c>
      <c r="AB1781" s="171">
        <v>0.96850098462687861</v>
      </c>
      <c r="AC1781" s="171">
        <v>0.97090137014715538</v>
      </c>
      <c r="AD1781" s="171">
        <v>0.96787356971674543</v>
      </c>
      <c r="AE1781" s="171">
        <v>0.98011658130947799</v>
      </c>
      <c r="AF1781" s="171">
        <v>0.98325101863185405</v>
      </c>
      <c r="AG1781" s="173">
        <v>0.97520618105061929</v>
      </c>
      <c r="AH1781" s="171"/>
      <c r="AI1781" s="173">
        <v>26.675000000000001</v>
      </c>
      <c r="AJ1781" s="171">
        <v>0.95207906022748467</v>
      </c>
      <c r="AK1781" s="171">
        <v>0.9578697421981005</v>
      </c>
      <c r="AL1781" s="171">
        <v>0.94262548740484009</v>
      </c>
      <c r="AM1781" s="171">
        <v>0.94380469829571634</v>
      </c>
      <c r="AN1781" s="171">
        <v>0.94899238260534191</v>
      </c>
      <c r="AO1781" s="171">
        <v>0.90389395194697597</v>
      </c>
      <c r="AP1781" s="173">
        <v>0.94423859014911893</v>
      </c>
      <c r="AQ1781" s="171">
        <v>0.83412424503882665</v>
      </c>
      <c r="AR1781" s="171">
        <v>0.90924924374369798</v>
      </c>
      <c r="AS1781" s="171">
        <v>0.90790526484237477</v>
      </c>
      <c r="AT1781" s="171">
        <v>0.91147403685092132</v>
      </c>
      <c r="AU1781" s="171">
        <v>0.9433290400787937</v>
      </c>
      <c r="AV1781" s="171">
        <v>0.8869955156950674</v>
      </c>
      <c r="AW1781" s="171">
        <v>0.89877943533473059</v>
      </c>
      <c r="AX1781" s="173">
        <v>0.87263379294227628</v>
      </c>
      <c r="AY1781" s="171"/>
      <c r="AZ1781" s="171"/>
      <c r="BA1781" s="171"/>
      <c r="BB1781" s="171"/>
      <c r="BC1781" s="171"/>
      <c r="BD1781" s="171"/>
      <c r="BE1781" s="171"/>
      <c r="BF1781" s="171"/>
      <c r="BG1781" s="171"/>
      <c r="BH1781" s="171"/>
      <c r="BI1781" s="171"/>
      <c r="BJ1781" s="171"/>
      <c r="BK1781" s="171"/>
      <c r="BL1781" s="171"/>
      <c r="BM1781" s="171"/>
      <c r="BN1781" s="171"/>
      <c r="BO1781" s="171"/>
      <c r="BP1781" s="171"/>
    </row>
    <row r="1782" spans="9:68" x14ac:dyDescent="0.25">
      <c r="I1782" s="171">
        <v>26.69</v>
      </c>
      <c r="J1782" s="175">
        <v>0.98049735559463613</v>
      </c>
      <c r="K1782" s="171">
        <v>0.97881018926221552</v>
      </c>
      <c r="L1782" s="171">
        <v>0.96674504969082875</v>
      </c>
      <c r="M1782" s="171">
        <v>0.97784700454013407</v>
      </c>
      <c r="N1782" s="171">
        <v>0.97805985199567258</v>
      </c>
      <c r="O1782" s="171">
        <v>0.9752809155218618</v>
      </c>
      <c r="P1782" s="171">
        <v>0.9699625038813573</v>
      </c>
      <c r="Q1782" s="171">
        <v>0.98364162709291381</v>
      </c>
      <c r="R1782" s="171">
        <v>0.97916914854764148</v>
      </c>
      <c r="S1782" s="171">
        <v>0.9766470629628512</v>
      </c>
      <c r="T1782" s="171">
        <v>0.98643039636791607</v>
      </c>
      <c r="U1782" s="173">
        <v>0.97956702498369619</v>
      </c>
      <c r="V1782" s="171">
        <v>0.97104287617981866</v>
      </c>
      <c r="W1782" s="171">
        <v>0.9639244970370261</v>
      </c>
      <c r="X1782" s="171">
        <v>0.972128251474773</v>
      </c>
      <c r="Y1782" s="171">
        <v>0.96189383674499884</v>
      </c>
      <c r="Z1782" s="171">
        <v>0.95695924597910986</v>
      </c>
      <c r="AA1782" s="171">
        <v>0.97536022361144836</v>
      </c>
      <c r="AB1782" s="171">
        <v>0.96930848529236591</v>
      </c>
      <c r="AC1782" s="171">
        <v>0.9708500904596733</v>
      </c>
      <c r="AD1782" s="171">
        <v>0.97521277926923311</v>
      </c>
      <c r="AE1782" s="171">
        <v>0.97693441661408331</v>
      </c>
      <c r="AF1782" s="171">
        <v>0.9849401278839478</v>
      </c>
      <c r="AG1782" s="173">
        <v>0.96975335094543347</v>
      </c>
      <c r="AH1782" s="171"/>
      <c r="AI1782" s="173">
        <v>26.69</v>
      </c>
      <c r="AJ1782" s="171">
        <v>0.96569084467648691</v>
      </c>
      <c r="AK1782" s="171">
        <v>0.96085481682496621</v>
      </c>
      <c r="AL1782" s="171">
        <v>0.95259020857832521</v>
      </c>
      <c r="AM1782" s="171">
        <v>0.95504375863657309</v>
      </c>
      <c r="AN1782" s="171">
        <v>0.91890849484138459</v>
      </c>
      <c r="AO1782" s="171">
        <v>0.90555095277547648</v>
      </c>
      <c r="AP1782" s="173">
        <v>0.94830546769091717</v>
      </c>
      <c r="AQ1782" s="171">
        <v>0.82182916307161347</v>
      </c>
      <c r="AR1782" s="171">
        <v>0.93399944999541662</v>
      </c>
      <c r="AS1782" s="171">
        <v>0.89246279404704743</v>
      </c>
      <c r="AT1782" s="171">
        <v>0.90921273031825789</v>
      </c>
      <c r="AU1782" s="171">
        <v>0.94916281536480041</v>
      </c>
      <c r="AV1782" s="171">
        <v>0.89704035874439458</v>
      </c>
      <c r="AW1782" s="171">
        <v>0.90802613734434723</v>
      </c>
      <c r="AX1782" s="173">
        <v>0.85148399158681931</v>
      </c>
      <c r="AY1782" s="171"/>
      <c r="AZ1782" s="171"/>
      <c r="BA1782" s="171"/>
      <c r="BB1782" s="171"/>
      <c r="BC1782" s="171"/>
      <c r="BD1782" s="171"/>
      <c r="BE1782" s="171"/>
      <c r="BF1782" s="171"/>
      <c r="BG1782" s="171"/>
      <c r="BH1782" s="171"/>
      <c r="BI1782" s="171"/>
      <c r="BJ1782" s="171"/>
      <c r="BK1782" s="171"/>
      <c r="BL1782" s="171"/>
      <c r="BM1782" s="171"/>
      <c r="BN1782" s="171"/>
      <c r="BO1782" s="171"/>
      <c r="BP1782" s="171"/>
    </row>
    <row r="1783" spans="9:68" x14ac:dyDescent="0.25">
      <c r="I1783" s="171">
        <v>26.704999999999998</v>
      </c>
      <c r="J1783" s="175">
        <v>0.98026688949568552</v>
      </c>
      <c r="K1783" s="171">
        <v>0.97211861115788756</v>
      </c>
      <c r="L1783" s="171">
        <v>0.97282921837081993</v>
      </c>
      <c r="M1783" s="171">
        <v>0.97586437787580893</v>
      </c>
      <c r="N1783" s="171">
        <v>0.97140972145169002</v>
      </c>
      <c r="O1783" s="171">
        <v>0.9785617840089138</v>
      </c>
      <c r="P1783" s="171">
        <v>0.97644678594840317</v>
      </c>
      <c r="Q1783" s="171">
        <v>0.98787526827251293</v>
      </c>
      <c r="R1783" s="171">
        <v>0.97372942104759197</v>
      </c>
      <c r="S1783" s="171">
        <v>0.97705178920197744</v>
      </c>
      <c r="T1783" s="171">
        <v>0.99134253268994976</v>
      </c>
      <c r="U1783" s="173">
        <v>0.9742444232515628</v>
      </c>
      <c r="V1783" s="171">
        <v>0.97266750679472125</v>
      </c>
      <c r="W1783" s="171">
        <v>0.9689512865831843</v>
      </c>
      <c r="X1783" s="171">
        <v>0.97286843137412016</v>
      </c>
      <c r="Y1783" s="171">
        <v>0.96079816341999591</v>
      </c>
      <c r="Z1783" s="171">
        <v>0.95444728272222479</v>
      </c>
      <c r="AA1783" s="171">
        <v>0.98135605352476651</v>
      </c>
      <c r="AB1783" s="171">
        <v>0.96809071729957807</v>
      </c>
      <c r="AC1783" s="171">
        <v>0.9772888602081149</v>
      </c>
      <c r="AD1783" s="171">
        <v>0.98872340201903774</v>
      </c>
      <c r="AE1783" s="171">
        <v>0.97853452536209928</v>
      </c>
      <c r="AF1783" s="171">
        <v>0.98539519274794907</v>
      </c>
      <c r="AG1783" s="173">
        <v>0.96886177156486608</v>
      </c>
      <c r="AH1783" s="171"/>
      <c r="AI1783" s="173">
        <v>26.704999999999998</v>
      </c>
      <c r="AJ1783" s="171">
        <v>0.97081857169494679</v>
      </c>
      <c r="AK1783" s="171">
        <v>0.97869742198100418</v>
      </c>
      <c r="AL1783" s="171">
        <v>0.9512285696602093</v>
      </c>
      <c r="AM1783" s="171">
        <v>0.97420543528327952</v>
      </c>
      <c r="AN1783" s="171">
        <v>0.9299971073184844</v>
      </c>
      <c r="AO1783" s="171">
        <v>0.8588787627727148</v>
      </c>
      <c r="AP1783" s="173">
        <v>0.95228197017623117</v>
      </c>
      <c r="AQ1783" s="171">
        <v>0.84253666954270934</v>
      </c>
      <c r="AR1783" s="171">
        <v>0.942891190759923</v>
      </c>
      <c r="AS1783" s="171">
        <v>0.89934389502320355</v>
      </c>
      <c r="AT1783" s="171">
        <v>0.90862646566164151</v>
      </c>
      <c r="AU1783" s="171">
        <v>0.95976967952117576</v>
      </c>
      <c r="AV1783" s="171">
        <v>0.88520179372197316</v>
      </c>
      <c r="AW1783" s="171">
        <v>0.90297127357909013</v>
      </c>
      <c r="AX1783" s="173">
        <v>0.84423930824959104</v>
      </c>
      <c r="AY1783" s="171"/>
      <c r="AZ1783" s="171"/>
      <c r="BA1783" s="171"/>
      <c r="BB1783" s="171"/>
      <c r="BC1783" s="171"/>
      <c r="BD1783" s="171"/>
      <c r="BE1783" s="171"/>
      <c r="BF1783" s="171"/>
      <c r="BG1783" s="171"/>
      <c r="BH1783" s="171"/>
      <c r="BI1783" s="171"/>
      <c r="BJ1783" s="171"/>
      <c r="BK1783" s="171"/>
      <c r="BL1783" s="171"/>
      <c r="BM1783" s="171"/>
      <c r="BN1783" s="171"/>
      <c r="BO1783" s="171"/>
      <c r="BP1783" s="171"/>
    </row>
    <row r="1784" spans="9:68" x14ac:dyDescent="0.25">
      <c r="I1784" s="171">
        <v>26.72</v>
      </c>
      <c r="J1784" s="175">
        <v>0.97687850299616219</v>
      </c>
      <c r="K1784" s="171">
        <v>0.98176955812786859</v>
      </c>
      <c r="L1784" s="171">
        <v>0.97081195079870286</v>
      </c>
      <c r="M1784" s="171">
        <v>0.98240108004285176</v>
      </c>
      <c r="N1784" s="171">
        <v>0.97221184416735473</v>
      </c>
      <c r="O1784" s="171">
        <v>0.97233690231185843</v>
      </c>
      <c r="P1784" s="171">
        <v>0.97678593487783705</v>
      </c>
      <c r="Q1784" s="171">
        <v>0.98880183414250666</v>
      </c>
      <c r="R1784" s="171">
        <v>0.97680889920508351</v>
      </c>
      <c r="S1784" s="171">
        <v>0.97890826572091727</v>
      </c>
      <c r="T1784" s="171">
        <v>0.989351595367292</v>
      </c>
      <c r="U1784" s="173">
        <v>0.97431732398121385</v>
      </c>
      <c r="V1784" s="171">
        <v>0.96881246511961905</v>
      </c>
      <c r="W1784" s="171">
        <v>0.97338215681854245</v>
      </c>
      <c r="X1784" s="171">
        <v>0.96768133268578449</v>
      </c>
      <c r="Y1784" s="171">
        <v>0.97104665473582141</v>
      </c>
      <c r="Z1784" s="171">
        <v>0.9739929686626192</v>
      </c>
      <c r="AA1784" s="171">
        <v>0.98092811340492836</v>
      </c>
      <c r="AB1784" s="171">
        <v>0.95780940006147475</v>
      </c>
      <c r="AC1784" s="171">
        <v>0.97605699535601931</v>
      </c>
      <c r="AD1784" s="171">
        <v>0.98035018022198595</v>
      </c>
      <c r="AE1784" s="171">
        <v>0.97871715377879642</v>
      </c>
      <c r="AF1784" s="171">
        <v>0.98305585479424307</v>
      </c>
      <c r="AG1784" s="173">
        <v>0.97203416216407579</v>
      </c>
      <c r="AH1784" s="171"/>
      <c r="AI1784" s="173">
        <v>26.72</v>
      </c>
      <c r="AJ1784" s="171">
        <v>0.95012120082043638</v>
      </c>
      <c r="AK1784" s="171">
        <v>0.96974219810040718</v>
      </c>
      <c r="AL1784" s="171">
        <v>0.94578201398774542</v>
      </c>
      <c r="AM1784" s="171">
        <v>0.98350990327038224</v>
      </c>
      <c r="AN1784" s="171">
        <v>0.93327547970301827</v>
      </c>
      <c r="AO1784" s="171">
        <v>0.8971278652305994</v>
      </c>
      <c r="AP1784" s="173">
        <v>0.93755083596927258</v>
      </c>
      <c r="AQ1784" s="171">
        <v>0.83638912855910275</v>
      </c>
      <c r="AR1784" s="171">
        <v>0.93849115409295081</v>
      </c>
      <c r="AS1784" s="171">
        <v>0.92678828612578001</v>
      </c>
      <c r="AT1784" s="171">
        <v>0.92839195979899503</v>
      </c>
      <c r="AU1784" s="171">
        <v>0.94438972649443143</v>
      </c>
      <c r="AV1784" s="171">
        <v>0.87829596412556055</v>
      </c>
      <c r="AW1784" s="171">
        <v>0.90642337566268016</v>
      </c>
      <c r="AX1784" s="173">
        <v>0.84821219911194212</v>
      </c>
      <c r="AY1784" s="171"/>
      <c r="AZ1784" s="171"/>
      <c r="BA1784" s="171"/>
      <c r="BB1784" s="171"/>
      <c r="BC1784" s="171"/>
      <c r="BD1784" s="171"/>
      <c r="BE1784" s="171"/>
      <c r="BF1784" s="171"/>
      <c r="BG1784" s="171"/>
      <c r="BH1784" s="171"/>
      <c r="BI1784" s="171"/>
      <c r="BJ1784" s="171"/>
      <c r="BK1784" s="171"/>
      <c r="BL1784" s="171"/>
      <c r="BM1784" s="171"/>
      <c r="BN1784" s="171"/>
      <c r="BO1784" s="171"/>
      <c r="BP1784" s="171"/>
    </row>
    <row r="1785" spans="9:68" x14ac:dyDescent="0.25">
      <c r="I1785" s="171">
        <v>26.734999999999999</v>
      </c>
      <c r="J1785" s="175">
        <v>0.97332446845296605</v>
      </c>
      <c r="K1785" s="171">
        <v>0.97489572025300231</v>
      </c>
      <c r="L1785" s="171">
        <v>0.96792350298025076</v>
      </c>
      <c r="M1785" s="171">
        <v>0.97916644386233587</v>
      </c>
      <c r="N1785" s="171">
        <v>0.97427874641541079</v>
      </c>
      <c r="O1785" s="171">
        <v>0.97665579675222003</v>
      </c>
      <c r="P1785" s="171">
        <v>0.972726142894905</v>
      </c>
      <c r="Q1785" s="171">
        <v>0.98478414454344665</v>
      </c>
      <c r="R1785" s="171">
        <v>0.97977984450936662</v>
      </c>
      <c r="S1785" s="171">
        <v>0.98060519663299306</v>
      </c>
      <c r="T1785" s="171">
        <v>0.98474979827401921</v>
      </c>
      <c r="U1785" s="173">
        <v>0.97390461480210799</v>
      </c>
      <c r="V1785" s="171">
        <v>0.97725048810730308</v>
      </c>
      <c r="W1785" s="171">
        <v>0.97379158274944577</v>
      </c>
      <c r="X1785" s="171">
        <v>0.97637887012778657</v>
      </c>
      <c r="Y1785" s="171">
        <v>0.97192060414546766</v>
      </c>
      <c r="Z1785" s="171">
        <v>0.95816802444042981</v>
      </c>
      <c r="AA1785" s="171">
        <v>0.98136707574767057</v>
      </c>
      <c r="AB1785" s="171">
        <v>0.96893140040561621</v>
      </c>
      <c r="AC1785" s="171">
        <v>0.97526244828818032</v>
      </c>
      <c r="AD1785" s="171">
        <v>0.97653349262302724</v>
      </c>
      <c r="AE1785" s="171">
        <v>0.97946119184381331</v>
      </c>
      <c r="AF1785" s="171">
        <v>0.97284669052608452</v>
      </c>
      <c r="AG1785" s="173">
        <v>0.97114077732198723</v>
      </c>
      <c r="AH1785" s="171"/>
      <c r="AI1785" s="173">
        <v>26.734999999999999</v>
      </c>
      <c r="AJ1785" s="171">
        <v>0.94946858101808684</v>
      </c>
      <c r="AK1785" s="171">
        <v>0.96037991858887384</v>
      </c>
      <c r="AL1785" s="171">
        <v>0.95754162282601973</v>
      </c>
      <c r="AM1785" s="171">
        <v>0.97558728696453245</v>
      </c>
      <c r="AN1785" s="171">
        <v>0.90974833670812871</v>
      </c>
      <c r="AO1785" s="171">
        <v>0.89367578017122362</v>
      </c>
      <c r="AP1785" s="173">
        <v>0.96845910528694068</v>
      </c>
      <c r="AQ1785" s="171">
        <v>0.7864538395168249</v>
      </c>
      <c r="AR1785" s="171">
        <v>0.92895774131451081</v>
      </c>
      <c r="AS1785" s="171">
        <v>0.9187870059209472</v>
      </c>
      <c r="AT1785" s="171">
        <v>0.90971524288107208</v>
      </c>
      <c r="AU1785" s="171">
        <v>0.93537389196151211</v>
      </c>
      <c r="AV1785" s="171">
        <v>0.86699551569506739</v>
      </c>
      <c r="AW1785" s="171">
        <v>0.87769695475280485</v>
      </c>
      <c r="AX1785" s="173">
        <v>0.89775648516008422</v>
      </c>
      <c r="AY1785" s="171"/>
      <c r="AZ1785" s="171"/>
      <c r="BA1785" s="171"/>
      <c r="BB1785" s="171"/>
      <c r="BC1785" s="171"/>
      <c r="BD1785" s="171"/>
      <c r="BE1785" s="171"/>
      <c r="BF1785" s="171"/>
      <c r="BG1785" s="171"/>
      <c r="BH1785" s="171"/>
      <c r="BI1785" s="171"/>
      <c r="BJ1785" s="171"/>
      <c r="BK1785" s="171"/>
      <c r="BL1785" s="171"/>
      <c r="BM1785" s="171"/>
      <c r="BN1785" s="171"/>
      <c r="BO1785" s="171"/>
      <c r="BP1785" s="171"/>
    </row>
    <row r="1786" spans="9:68" x14ac:dyDescent="0.25">
      <c r="I1786" s="171">
        <v>26.75</v>
      </c>
      <c r="J1786" s="175">
        <v>0.97145318394764857</v>
      </c>
      <c r="K1786" s="171">
        <v>0.97907908847207725</v>
      </c>
      <c r="L1786" s="171">
        <v>0.97259340578295683</v>
      </c>
      <c r="M1786" s="171">
        <v>0.97526404311667469</v>
      </c>
      <c r="N1786" s="171">
        <v>0.98000929804990689</v>
      </c>
      <c r="O1786" s="171">
        <v>0.97244058168487668</v>
      </c>
      <c r="P1786" s="171">
        <v>0.98037738424014109</v>
      </c>
      <c r="Q1786" s="171">
        <v>0.9896182119370307</v>
      </c>
      <c r="R1786" s="171">
        <v>0.98077484014860772</v>
      </c>
      <c r="S1786" s="171">
        <v>0.97752180286091661</v>
      </c>
      <c r="T1786" s="171">
        <v>0.98941730795432037</v>
      </c>
      <c r="U1786" s="173">
        <v>0.97581904676303899</v>
      </c>
      <c r="V1786" s="171">
        <v>0.98049015489559455</v>
      </c>
      <c r="W1786" s="171">
        <v>0.97301853447862519</v>
      </c>
      <c r="X1786" s="171">
        <v>0.98479976467928021</v>
      </c>
      <c r="Y1786" s="171">
        <v>0.97169777124356838</v>
      </c>
      <c r="Z1786" s="171">
        <v>0.9589503237798831</v>
      </c>
      <c r="AA1786" s="171">
        <v>0.97472368097637407</v>
      </c>
      <c r="AB1786" s="171">
        <v>0.96956126011650801</v>
      </c>
      <c r="AC1786" s="171">
        <v>0.97568593784210456</v>
      </c>
      <c r="AD1786" s="171">
        <v>0.97473271914830384</v>
      </c>
      <c r="AE1786" s="171">
        <v>0.97454379316185979</v>
      </c>
      <c r="AF1786" s="171">
        <v>0.97089660099105946</v>
      </c>
      <c r="AG1786" s="173">
        <v>0.97156334382094078</v>
      </c>
      <c r="AH1786" s="171"/>
      <c r="AI1786" s="173">
        <v>26.75</v>
      </c>
      <c r="AJ1786" s="171">
        <v>0.96569084467648691</v>
      </c>
      <c r="AK1786" s="171">
        <v>0.95542740841248308</v>
      </c>
      <c r="AL1786" s="171">
        <v>0.95525159373646107</v>
      </c>
      <c r="AM1786" s="171">
        <v>0.95642561031782602</v>
      </c>
      <c r="AN1786" s="171">
        <v>0.90839841866743809</v>
      </c>
      <c r="AO1786" s="171">
        <v>0.86895885114609239</v>
      </c>
      <c r="AP1786" s="173">
        <v>0.96041572525982843</v>
      </c>
      <c r="AQ1786" s="171">
        <v>0.80791630716134588</v>
      </c>
      <c r="AR1786" s="171">
        <v>0.91493262443853707</v>
      </c>
      <c r="AS1786" s="171">
        <v>0.91766682669227073</v>
      </c>
      <c r="AT1786" s="171">
        <v>0.93006700167504197</v>
      </c>
      <c r="AU1786" s="171">
        <v>0.95128418819607563</v>
      </c>
      <c r="AV1786" s="171">
        <v>0.9039461883408072</v>
      </c>
      <c r="AW1786" s="171">
        <v>0.88534089508075453</v>
      </c>
      <c r="AX1786" s="173">
        <v>0.85884552465529329</v>
      </c>
      <c r="AY1786" s="171"/>
      <c r="AZ1786" s="171"/>
      <c r="BA1786" s="171"/>
      <c r="BB1786" s="171"/>
      <c r="BC1786" s="171"/>
      <c r="BD1786" s="171"/>
      <c r="BE1786" s="171"/>
      <c r="BF1786" s="171"/>
      <c r="BG1786" s="171"/>
      <c r="BH1786" s="171"/>
      <c r="BI1786" s="171"/>
      <c r="BJ1786" s="171"/>
      <c r="BK1786" s="171"/>
      <c r="BL1786" s="171"/>
      <c r="BM1786" s="171"/>
      <c r="BN1786" s="171"/>
      <c r="BO1786" s="171"/>
      <c r="BP1786" s="171"/>
    </row>
    <row r="1787" spans="9:68" x14ac:dyDescent="0.25">
      <c r="I1787" s="171">
        <v>26.765000000000001</v>
      </c>
      <c r="J1787" s="175">
        <v>0.97367049845048126</v>
      </c>
      <c r="K1787" s="171">
        <v>0.97706946799216254</v>
      </c>
      <c r="L1787" s="171">
        <v>0.97488329135121088</v>
      </c>
      <c r="M1787" s="171">
        <v>0.97449876968704974</v>
      </c>
      <c r="N1787" s="171">
        <v>0.97100518622603937</v>
      </c>
      <c r="O1787" s="171">
        <v>0.97386589874045115</v>
      </c>
      <c r="P1787" s="171">
        <v>0.97937795289747287</v>
      </c>
      <c r="Q1787" s="171">
        <v>0.98856140358748346</v>
      </c>
      <c r="R1787" s="171">
        <v>0.97996189808917988</v>
      </c>
      <c r="S1787" s="171">
        <v>0.98003542284831535</v>
      </c>
      <c r="T1787" s="171">
        <v>0.98462313346378094</v>
      </c>
      <c r="U1787" s="173">
        <v>0.98071209051092811</v>
      </c>
      <c r="V1787" s="171">
        <v>0.96750288246014549</v>
      </c>
      <c r="W1787" s="171">
        <v>0.97230374488978999</v>
      </c>
      <c r="X1787" s="171">
        <v>0.97758979629227916</v>
      </c>
      <c r="Y1787" s="171">
        <v>0.97321228957744121</v>
      </c>
      <c r="Z1787" s="171">
        <v>0.96817624359939858</v>
      </c>
      <c r="AA1787" s="171">
        <v>0.98384041162426605</v>
      </c>
      <c r="AB1787" s="171">
        <v>0.96768107501547895</v>
      </c>
      <c r="AC1787" s="171">
        <v>0.9734192604201477</v>
      </c>
      <c r="AD1787" s="171">
        <v>0.97431606956036687</v>
      </c>
      <c r="AE1787" s="171">
        <v>0.97722923225778224</v>
      </c>
      <c r="AF1787" s="171">
        <v>0.97394429259127169</v>
      </c>
      <c r="AG1787" s="173">
        <v>0.96379617755475011</v>
      </c>
      <c r="AH1787" s="171"/>
      <c r="AI1787" s="173">
        <v>26.765000000000001</v>
      </c>
      <c r="AJ1787" s="171">
        <v>0.96373298526943862</v>
      </c>
      <c r="AK1787" s="171">
        <v>0.96132971506105858</v>
      </c>
      <c r="AL1787" s="171">
        <v>0.95481834498978768</v>
      </c>
      <c r="AM1787" s="171">
        <v>0.97752187931828649</v>
      </c>
      <c r="AN1787" s="171">
        <v>0.91620865876000412</v>
      </c>
      <c r="AO1787" s="171">
        <v>0.8681303507318423</v>
      </c>
      <c r="AP1787" s="173">
        <v>0.96638047898779922</v>
      </c>
      <c r="AQ1787" s="171">
        <v>0.78418895599654881</v>
      </c>
      <c r="AR1787" s="171">
        <v>0.88761573013108452</v>
      </c>
      <c r="AS1787" s="171">
        <v>0.92054728756601045</v>
      </c>
      <c r="AT1787" s="171">
        <v>0.92780569514237854</v>
      </c>
      <c r="AU1787" s="171">
        <v>0.95605727706644461</v>
      </c>
      <c r="AV1787" s="171">
        <v>0.90206278026905828</v>
      </c>
      <c r="AW1787" s="171">
        <v>0.90556035014178282</v>
      </c>
      <c r="AX1787" s="173">
        <v>0.84903014723066139</v>
      </c>
      <c r="AY1787" s="171"/>
      <c r="AZ1787" s="171"/>
      <c r="BA1787" s="171"/>
      <c r="BB1787" s="171"/>
      <c r="BC1787" s="171"/>
      <c r="BD1787" s="171"/>
      <c r="BE1787" s="171"/>
      <c r="BF1787" s="171"/>
      <c r="BG1787" s="171"/>
      <c r="BH1787" s="171"/>
      <c r="BI1787" s="171"/>
      <c r="BJ1787" s="171"/>
      <c r="BK1787" s="171"/>
      <c r="BL1787" s="171"/>
      <c r="BM1787" s="171"/>
      <c r="BN1787" s="171"/>
      <c r="BO1787" s="171"/>
      <c r="BP1787" s="171"/>
    </row>
    <row r="1788" spans="9:68" x14ac:dyDescent="0.25">
      <c r="I1788" s="171">
        <v>26.78</v>
      </c>
      <c r="J1788" s="175">
        <v>0.97088885631355326</v>
      </c>
      <c r="K1788" s="171">
        <v>0.97794417570540748</v>
      </c>
      <c r="L1788" s="171">
        <v>0.97520532462078091</v>
      </c>
      <c r="M1788" s="171">
        <v>0.97726608074486887</v>
      </c>
      <c r="N1788" s="171">
        <v>0.9703957913042347</v>
      </c>
      <c r="O1788" s="171">
        <v>0.97592061790818874</v>
      </c>
      <c r="P1788" s="171">
        <v>0.97864168056339462</v>
      </c>
      <c r="Q1788" s="171">
        <v>0.97982173264441152</v>
      </c>
      <c r="R1788" s="171">
        <v>0.97739950284904531</v>
      </c>
      <c r="S1788" s="171">
        <v>0.97989654668885662</v>
      </c>
      <c r="T1788" s="171">
        <v>0.98237920115210731</v>
      </c>
      <c r="U1788" s="173">
        <v>0.98518164588327273</v>
      </c>
      <c r="V1788" s="171">
        <v>0.96412401083122956</v>
      </c>
      <c r="W1788" s="171">
        <v>0.96677173444880948</v>
      </c>
      <c r="X1788" s="171">
        <v>0.97809208950405646</v>
      </c>
      <c r="Y1788" s="171">
        <v>0.96417832616335108</v>
      </c>
      <c r="Z1788" s="171">
        <v>0.9628595994571294</v>
      </c>
      <c r="AA1788" s="171">
        <v>0.97597041942883345</v>
      </c>
      <c r="AB1788" s="171">
        <v>0.97139469566278835</v>
      </c>
      <c r="AC1788" s="171">
        <v>0.97934235241245005</v>
      </c>
      <c r="AD1788" s="171">
        <v>0.97478506616523186</v>
      </c>
      <c r="AE1788" s="171">
        <v>0.97853177028756555</v>
      </c>
      <c r="AF1788" s="171">
        <v>0.97169155273966601</v>
      </c>
      <c r="AG1788" s="173">
        <v>0.96119167540633943</v>
      </c>
      <c r="AH1788" s="171"/>
      <c r="AI1788" s="173">
        <v>26.78</v>
      </c>
      <c r="AJ1788" s="171">
        <v>0.96242774566473988</v>
      </c>
      <c r="AK1788" s="171">
        <v>0.97177747625508815</v>
      </c>
      <c r="AL1788" s="171">
        <v>0.94986693074209327</v>
      </c>
      <c r="AM1788" s="171">
        <v>0.96038691847075108</v>
      </c>
      <c r="AN1788" s="171">
        <v>0.94436409218011774</v>
      </c>
      <c r="AO1788" s="171">
        <v>0.86647334990334179</v>
      </c>
      <c r="AP1788" s="173">
        <v>0.94089471305919559</v>
      </c>
      <c r="AQ1788" s="171">
        <v>0.82333908541846401</v>
      </c>
      <c r="AR1788" s="171">
        <v>0.90539921166009729</v>
      </c>
      <c r="AS1788" s="171">
        <v>0.92454792766842686</v>
      </c>
      <c r="AT1788" s="171">
        <v>0.93291457286432156</v>
      </c>
      <c r="AU1788" s="171">
        <v>0.95764830668990086</v>
      </c>
      <c r="AV1788" s="171">
        <v>0.89641255605381176</v>
      </c>
      <c r="AW1788" s="171">
        <v>0.8785599802737023</v>
      </c>
      <c r="AX1788" s="173">
        <v>0.83442393082495914</v>
      </c>
      <c r="AY1788" s="171"/>
      <c r="AZ1788" s="171"/>
      <c r="BA1788" s="171"/>
      <c r="BB1788" s="171"/>
      <c r="BC1788" s="171"/>
      <c r="BD1788" s="171"/>
      <c r="BE1788" s="171"/>
      <c r="BF1788" s="171"/>
      <c r="BG1788" s="171"/>
      <c r="BH1788" s="171"/>
      <c r="BI1788" s="171"/>
      <c r="BJ1788" s="171"/>
      <c r="BK1788" s="171"/>
      <c r="BL1788" s="171"/>
      <c r="BM1788" s="171"/>
      <c r="BN1788" s="171"/>
      <c r="BO1788" s="171"/>
      <c r="BP1788" s="171"/>
    </row>
    <row r="1789" spans="9:68" x14ac:dyDescent="0.25">
      <c r="I1789" s="171">
        <v>26.795000000000002</v>
      </c>
      <c r="J1789" s="175">
        <v>0.97142617755417071</v>
      </c>
      <c r="K1789" s="171">
        <v>0.97320183564193441</v>
      </c>
      <c r="L1789" s="171">
        <v>0.97427317007101477</v>
      </c>
      <c r="M1789" s="171">
        <v>0.97701076592873715</v>
      </c>
      <c r="N1789" s="171">
        <v>0.97546434033169638</v>
      </c>
      <c r="O1789" s="171">
        <v>0.97653936456432011</v>
      </c>
      <c r="P1789" s="171">
        <v>0.98349133929943422</v>
      </c>
      <c r="Q1789" s="171">
        <v>0.97735689968786787</v>
      </c>
      <c r="R1789" s="171">
        <v>0.97747909181609394</v>
      </c>
      <c r="S1789" s="171">
        <v>0.9819119692120406</v>
      </c>
      <c r="T1789" s="171">
        <v>0.98875252488944432</v>
      </c>
      <c r="U1789" s="173">
        <v>0.98518495835856912</v>
      </c>
      <c r="V1789" s="171">
        <v>0.96349672197550917</v>
      </c>
      <c r="W1789" s="171">
        <v>0.97263757817986463</v>
      </c>
      <c r="X1789" s="171">
        <v>0.97596271926739087</v>
      </c>
      <c r="Y1789" s="171">
        <v>0.96786576751574505</v>
      </c>
      <c r="Z1789" s="171">
        <v>0.97070509734135246</v>
      </c>
      <c r="AA1789" s="171">
        <v>0.97741612752945317</v>
      </c>
      <c r="AB1789" s="171">
        <v>0.96295098705351689</v>
      </c>
      <c r="AC1789" s="171">
        <v>0.98490648659237823</v>
      </c>
      <c r="AD1789" s="171">
        <v>0.97787271713058355</v>
      </c>
      <c r="AE1789" s="171">
        <v>0.98250326612887451</v>
      </c>
      <c r="AF1789" s="171">
        <v>0.9723140099078087</v>
      </c>
      <c r="AG1789" s="173">
        <v>0.96672090131471244</v>
      </c>
      <c r="AH1789" s="171"/>
      <c r="AI1789" s="173">
        <v>26.795000000000002</v>
      </c>
      <c r="AJ1789" s="171">
        <v>0.94751072161103855</v>
      </c>
      <c r="AK1789" s="171">
        <v>0.97469470827679794</v>
      </c>
      <c r="AL1789" s="171">
        <v>0.95933651049080892</v>
      </c>
      <c r="AM1789" s="171">
        <v>0.95707047443574411</v>
      </c>
      <c r="AN1789" s="171">
        <v>0.93260052068267296</v>
      </c>
      <c r="AO1789" s="171">
        <v>0.8971278652305994</v>
      </c>
      <c r="AP1789" s="173">
        <v>0.9496610935381834</v>
      </c>
      <c r="AQ1789" s="171">
        <v>0.77415875754961172</v>
      </c>
      <c r="AR1789" s="171">
        <v>0.89907415895132459</v>
      </c>
      <c r="AS1789" s="171">
        <v>0.90790526484237477</v>
      </c>
      <c r="AT1789" s="171">
        <v>0.91649916247906205</v>
      </c>
      <c r="AU1789" s="171">
        <v>0.96030002272899462</v>
      </c>
      <c r="AV1789" s="171">
        <v>0.8808071748878924</v>
      </c>
      <c r="AW1789" s="171">
        <v>0.87683392923190717</v>
      </c>
      <c r="AX1789" s="173">
        <v>0.83524187894367841</v>
      </c>
      <c r="AY1789" s="171"/>
      <c r="AZ1789" s="171"/>
      <c r="BA1789" s="171"/>
      <c r="BB1789" s="171"/>
      <c r="BC1789" s="171"/>
      <c r="BD1789" s="171"/>
      <c r="BE1789" s="171"/>
      <c r="BF1789" s="171"/>
      <c r="BG1789" s="171"/>
      <c r="BH1789" s="171"/>
      <c r="BI1789" s="171"/>
      <c r="BJ1789" s="171"/>
      <c r="BK1789" s="171"/>
      <c r="BL1789" s="171"/>
      <c r="BM1789" s="171"/>
      <c r="BN1789" s="171"/>
      <c r="BO1789" s="171"/>
      <c r="BP1789" s="171"/>
    </row>
    <row r="1790" spans="9:68" x14ac:dyDescent="0.25">
      <c r="I1790" s="171">
        <v>26.81</v>
      </c>
      <c r="J1790" s="175">
        <v>0.97657298942564152</v>
      </c>
      <c r="K1790" s="171">
        <v>0.97670574425606704</v>
      </c>
      <c r="L1790" s="171">
        <v>0.97317435586062662</v>
      </c>
      <c r="M1790" s="171">
        <v>0.97719083715969857</v>
      </c>
      <c r="N1790" s="171">
        <v>0.97765559234627486</v>
      </c>
      <c r="O1790" s="171">
        <v>0.9789071973831438</v>
      </c>
      <c r="P1790" s="171">
        <v>0.97896096307267511</v>
      </c>
      <c r="Q1790" s="171">
        <v>0.97958926253856426</v>
      </c>
      <c r="R1790" s="171">
        <v>0.97276012445830362</v>
      </c>
      <c r="S1790" s="171">
        <v>0.9819872808100959</v>
      </c>
      <c r="T1790" s="171">
        <v>0.99315280667534589</v>
      </c>
      <c r="U1790" s="173">
        <v>0.98755211656991881</v>
      </c>
      <c r="V1790" s="171">
        <v>0.97334853846456049</v>
      </c>
      <c r="W1790" s="171">
        <v>0.96453453600221029</v>
      </c>
      <c r="X1790" s="171">
        <v>0.98335839232552524</v>
      </c>
      <c r="Y1790" s="171">
        <v>0.9670113374237298</v>
      </c>
      <c r="Z1790" s="171">
        <v>0.96265662280905162</v>
      </c>
      <c r="AA1790" s="171">
        <v>0.97641216048323209</v>
      </c>
      <c r="AB1790" s="171">
        <v>0.95511248571592455</v>
      </c>
      <c r="AC1790" s="171">
        <v>0.97781836619458629</v>
      </c>
      <c r="AD1790" s="171">
        <v>0.98067648036942667</v>
      </c>
      <c r="AE1790" s="171">
        <v>0.97618658136874414</v>
      </c>
      <c r="AF1790" s="171">
        <v>0.97692524683240067</v>
      </c>
      <c r="AG1790" s="173">
        <v>0.97428229806930666</v>
      </c>
      <c r="AH1790" s="171"/>
      <c r="AI1790" s="173">
        <v>26.81</v>
      </c>
      <c r="AJ1790" s="171">
        <v>0.9118963266828265</v>
      </c>
      <c r="AK1790" s="171">
        <v>0.96580732700135685</v>
      </c>
      <c r="AL1790" s="171">
        <v>0.96026490066225167</v>
      </c>
      <c r="AM1790" s="171">
        <v>0.96038691847075108</v>
      </c>
      <c r="AN1790" s="171">
        <v>0.94571401022080803</v>
      </c>
      <c r="AO1790" s="171">
        <v>0.88097210715272034</v>
      </c>
      <c r="AP1790" s="173">
        <v>0.95770447356529598</v>
      </c>
      <c r="AQ1790" s="171">
        <v>0.7926013805004315</v>
      </c>
      <c r="AR1790" s="171">
        <v>0.91117425978549837</v>
      </c>
      <c r="AS1790" s="171">
        <v>0.9102256361017762</v>
      </c>
      <c r="AT1790" s="171">
        <v>0.89907872696817415</v>
      </c>
      <c r="AU1790" s="171">
        <v>0.96454276839154474</v>
      </c>
      <c r="AV1790" s="171">
        <v>0.9008071748878923</v>
      </c>
      <c r="AW1790" s="171">
        <v>0.90297127357909013</v>
      </c>
      <c r="AX1790" s="173">
        <v>0.83045103996260805</v>
      </c>
      <c r="AY1790" s="171"/>
      <c r="AZ1790" s="171"/>
      <c r="BA1790" s="171"/>
      <c r="BB1790" s="171"/>
      <c r="BC1790" s="171"/>
      <c r="BD1790" s="171"/>
      <c r="BE1790" s="171"/>
      <c r="BF1790" s="171"/>
      <c r="BG1790" s="171"/>
      <c r="BH1790" s="171"/>
      <c r="BI1790" s="171"/>
      <c r="BJ1790" s="171"/>
      <c r="BK1790" s="171"/>
      <c r="BL1790" s="171"/>
      <c r="BM1790" s="171"/>
      <c r="BN1790" s="171"/>
      <c r="BO1790" s="171"/>
      <c r="BP1790" s="171"/>
    </row>
    <row r="1791" spans="9:68" x14ac:dyDescent="0.25">
      <c r="I1791" s="171">
        <v>26.824999999999999</v>
      </c>
      <c r="J1791" s="175">
        <v>0.97834455941594689</v>
      </c>
      <c r="K1791" s="171">
        <v>0.98147337089501152</v>
      </c>
      <c r="L1791" s="171">
        <v>0.96920336790659045</v>
      </c>
      <c r="M1791" s="171">
        <v>0.97559290148991717</v>
      </c>
      <c r="N1791" s="171">
        <v>0.97491378421346142</v>
      </c>
      <c r="O1791" s="171">
        <v>0.97392693446252432</v>
      </c>
      <c r="P1791" s="171">
        <v>0.97617291266271367</v>
      </c>
      <c r="Q1791" s="171">
        <v>0.98440600795212307</v>
      </c>
      <c r="R1791" s="171">
        <v>0.97645494736626393</v>
      </c>
      <c r="S1791" s="171">
        <v>0.9814955676927889</v>
      </c>
      <c r="T1791" s="171">
        <v>0.98662150423246509</v>
      </c>
      <c r="U1791" s="173">
        <v>0.98926266902489901</v>
      </c>
      <c r="V1791" s="171">
        <v>0.97019746730664724</v>
      </c>
      <c r="W1791" s="171">
        <v>0.96671201891359226</v>
      </c>
      <c r="X1791" s="171">
        <v>0.98875843646935335</v>
      </c>
      <c r="Y1791" s="171">
        <v>0.96963733027939769</v>
      </c>
      <c r="Z1791" s="171">
        <v>0.96982165243854923</v>
      </c>
      <c r="AA1791" s="171">
        <v>0.96830838138258368</v>
      </c>
      <c r="AB1791" s="171">
        <v>0.9575873258887011</v>
      </c>
      <c r="AC1791" s="171">
        <v>0.97035803593035186</v>
      </c>
      <c r="AD1791" s="171">
        <v>0.98565380223430099</v>
      </c>
      <c r="AE1791" s="171">
        <v>0.97518914039563664</v>
      </c>
      <c r="AF1791" s="171">
        <v>0.97688173865593064</v>
      </c>
      <c r="AG1791" s="173">
        <v>0.97936865488691516</v>
      </c>
      <c r="AH1791" s="171"/>
      <c r="AI1791" s="173">
        <v>26.824999999999999</v>
      </c>
      <c r="AJ1791" s="171">
        <v>0.92420287152713043</v>
      </c>
      <c r="AK1791" s="171">
        <v>0.96037991858887384</v>
      </c>
      <c r="AL1791" s="171">
        <v>0.95166181840688246</v>
      </c>
      <c r="AM1791" s="171">
        <v>0.97558728696453245</v>
      </c>
      <c r="AN1791" s="171">
        <v>0.94571401022080803</v>
      </c>
      <c r="AO1791" s="171">
        <v>0.89629936481634931</v>
      </c>
      <c r="AP1791" s="173">
        <v>0.96845910528694068</v>
      </c>
      <c r="AQ1791" s="171">
        <v>0.78796376186367545</v>
      </c>
      <c r="AR1791" s="171">
        <v>0.90292419103492527</v>
      </c>
      <c r="AS1791" s="171">
        <v>0.9187870059209472</v>
      </c>
      <c r="AT1791" s="171">
        <v>0.89849246231155777</v>
      </c>
      <c r="AU1791" s="171">
        <v>0.95870899310553825</v>
      </c>
      <c r="AV1791" s="171">
        <v>0.90143497757847546</v>
      </c>
      <c r="AW1791" s="171">
        <v>0.89458759709037095</v>
      </c>
      <c r="AX1791" s="173">
        <v>0.86609020799252157</v>
      </c>
      <c r="AY1791" s="171"/>
      <c r="AZ1791" s="171"/>
      <c r="BA1791" s="171"/>
      <c r="BB1791" s="171"/>
      <c r="BC1791" s="171"/>
      <c r="BD1791" s="171"/>
      <c r="BE1791" s="171"/>
      <c r="BF1791" s="171"/>
      <c r="BG1791" s="171"/>
      <c r="BH1791" s="171"/>
      <c r="BI1791" s="171"/>
      <c r="BJ1791" s="171"/>
      <c r="BK1791" s="171"/>
      <c r="BL1791" s="171"/>
      <c r="BM1791" s="171"/>
      <c r="BN1791" s="171"/>
      <c r="BO1791" s="171"/>
      <c r="BP1791" s="171"/>
    </row>
    <row r="1792" spans="9:68" x14ac:dyDescent="0.25">
      <c r="I1792" s="171">
        <v>26.84</v>
      </c>
      <c r="J1792" s="175">
        <v>0.97998762641730897</v>
      </c>
      <c r="K1792" s="171">
        <v>0.9794811534360216</v>
      </c>
      <c r="L1792" s="171">
        <v>0.97258525284475894</v>
      </c>
      <c r="M1792" s="171">
        <v>0.97758710625301448</v>
      </c>
      <c r="N1792" s="171">
        <v>0.98004607944450295</v>
      </c>
      <c r="O1792" s="171">
        <v>0.97819826826496759</v>
      </c>
      <c r="P1792" s="171">
        <v>0.97501965004316693</v>
      </c>
      <c r="Q1792" s="171">
        <v>0.98737346406675819</v>
      </c>
      <c r="R1792" s="171">
        <v>0.98287544931438076</v>
      </c>
      <c r="S1792" s="171">
        <v>0.98229152363113259</v>
      </c>
      <c r="T1792" s="171">
        <v>0.98721835718693951</v>
      </c>
      <c r="U1792" s="173">
        <v>0.98660510151940339</v>
      </c>
      <c r="V1792" s="171">
        <v>0.96902841066244549</v>
      </c>
      <c r="W1792" s="171">
        <v>0.96966285950822906</v>
      </c>
      <c r="X1792" s="171">
        <v>0.97833590832321649</v>
      </c>
      <c r="Y1792" s="171">
        <v>0.97046780608426852</v>
      </c>
      <c r="Z1792" s="171">
        <v>0.97046204365936783</v>
      </c>
      <c r="AA1792" s="171">
        <v>0.96911958457001046</v>
      </c>
      <c r="AB1792" s="171">
        <v>0.9633987018220378</v>
      </c>
      <c r="AC1792" s="171">
        <v>0.97308853524470207</v>
      </c>
      <c r="AD1792" s="171">
        <v>0.98084582608042403</v>
      </c>
      <c r="AE1792" s="171">
        <v>0.97222984982578253</v>
      </c>
      <c r="AF1792" s="171">
        <v>0.97870248135426541</v>
      </c>
      <c r="AG1792" s="173">
        <v>0.97456718927697472</v>
      </c>
      <c r="AH1792" s="171"/>
      <c r="AI1792" s="173">
        <v>26.84</v>
      </c>
      <c r="AJ1792" s="171">
        <v>0.91254894648517615</v>
      </c>
      <c r="AK1792" s="171">
        <v>0.97327001356852116</v>
      </c>
      <c r="AL1792" s="171">
        <v>0.95525159373646107</v>
      </c>
      <c r="AM1792" s="171">
        <v>0.96692768309534793</v>
      </c>
      <c r="AN1792" s="171">
        <v>0.93395043872336325</v>
      </c>
      <c r="AO1792" s="171">
        <v>0.88097210715272034</v>
      </c>
      <c r="AP1792" s="173">
        <v>0.95436059647537264</v>
      </c>
      <c r="AQ1792" s="171">
        <v>0.7972389991371871</v>
      </c>
      <c r="AR1792" s="171">
        <v>0.92006600055000487</v>
      </c>
      <c r="AS1792" s="171">
        <v>0.92222755640902532</v>
      </c>
      <c r="AT1792" s="171">
        <v>0.92671691792294819</v>
      </c>
      <c r="AU1792" s="171">
        <v>0.94385938328661256</v>
      </c>
      <c r="AV1792" s="171">
        <v>0.88825112107623316</v>
      </c>
      <c r="AW1792" s="171">
        <v>0.91147823942793726</v>
      </c>
      <c r="AX1792" s="173">
        <v>0.8644543117550828</v>
      </c>
      <c r="AY1792" s="171"/>
      <c r="AZ1792" s="171"/>
      <c r="BA1792" s="171"/>
      <c r="BB1792" s="171"/>
      <c r="BC1792" s="171"/>
      <c r="BD1792" s="171"/>
      <c r="BE1792" s="171"/>
      <c r="BF1792" s="171"/>
      <c r="BG1792" s="171"/>
      <c r="BH1792" s="171"/>
      <c r="BI1792" s="171"/>
      <c r="BJ1792" s="171"/>
      <c r="BK1792" s="171"/>
      <c r="BL1792" s="171"/>
      <c r="BM1792" s="171"/>
      <c r="BN1792" s="171"/>
      <c r="BO1792" s="171"/>
      <c r="BP1792" s="171"/>
    </row>
    <row r="1793" spans="9:68" x14ac:dyDescent="0.25">
      <c r="I1793" s="171">
        <v>26.855</v>
      </c>
      <c r="J1793" s="175">
        <v>0.97815329072996493</v>
      </c>
      <c r="K1793" s="171">
        <v>0.98396047554350752</v>
      </c>
      <c r="L1793" s="171">
        <v>0.97419291454896406</v>
      </c>
      <c r="M1793" s="171">
        <v>0.98196793684189287</v>
      </c>
      <c r="N1793" s="171">
        <v>0.97277773077704754</v>
      </c>
      <c r="O1793" s="171">
        <v>0.97343063625922555</v>
      </c>
      <c r="P1793" s="171">
        <v>0.97538960631979499</v>
      </c>
      <c r="Q1793" s="171">
        <v>0.98453242348823256</v>
      </c>
      <c r="R1793" s="171">
        <v>0.97538439691983958</v>
      </c>
      <c r="S1793" s="171">
        <v>0.97507467713924389</v>
      </c>
      <c r="T1793" s="171">
        <v>0.97834342371834448</v>
      </c>
      <c r="U1793" s="173">
        <v>0.98724301729074182</v>
      </c>
      <c r="V1793" s="171">
        <v>0.96642254497774605</v>
      </c>
      <c r="W1793" s="171">
        <v>0.96707889241510847</v>
      </c>
      <c r="X1793" s="171">
        <v>0.98263666935410088</v>
      </c>
      <c r="Y1793" s="171">
        <v>0.97289107952837706</v>
      </c>
      <c r="Z1793" s="171">
        <v>0.95838055857216697</v>
      </c>
      <c r="AA1793" s="171">
        <v>0.970963231966951</v>
      </c>
      <c r="AB1793" s="171">
        <v>0.95536952554073595</v>
      </c>
      <c r="AC1793" s="171">
        <v>0.97210730706737802</v>
      </c>
      <c r="AD1793" s="171">
        <v>0.97803777334537656</v>
      </c>
      <c r="AE1793" s="171">
        <v>0.97325980913694732</v>
      </c>
      <c r="AF1793" s="171">
        <v>0.98515560912881439</v>
      </c>
      <c r="AG1793" s="173">
        <v>0.96966203353379266</v>
      </c>
      <c r="AH1793" s="171"/>
      <c r="AI1793" s="173">
        <v>26.855</v>
      </c>
      <c r="AJ1793" s="171">
        <v>0.92289763192243124</v>
      </c>
      <c r="AK1793" s="171">
        <v>0.95739484396200814</v>
      </c>
      <c r="AL1793" s="171">
        <v>0.94033545831528131</v>
      </c>
      <c r="AM1793" s="171">
        <v>0.96692768309534793</v>
      </c>
      <c r="AN1793" s="171">
        <v>0.92479028059010693</v>
      </c>
      <c r="AO1793" s="171">
        <v>0.90306545153272588</v>
      </c>
      <c r="AP1793" s="173">
        <v>0.94767284229552662</v>
      </c>
      <c r="AQ1793" s="171">
        <v>0.84027178602243324</v>
      </c>
      <c r="AR1793" s="171">
        <v>0.93207443395361622</v>
      </c>
      <c r="AS1793" s="171">
        <v>0.93022883661385813</v>
      </c>
      <c r="AT1793" s="171">
        <v>0.93174204355108881</v>
      </c>
      <c r="AU1793" s="171">
        <v>0.95181453140389416</v>
      </c>
      <c r="AV1793" s="171">
        <v>0.89201793721973111</v>
      </c>
      <c r="AW1793" s="171">
        <v>0.90136851189742317</v>
      </c>
      <c r="AX1793" s="173">
        <v>0.88151437251694331</v>
      </c>
      <c r="AY1793" s="171"/>
      <c r="AZ1793" s="171"/>
      <c r="BA1793" s="171"/>
      <c r="BB1793" s="171"/>
      <c r="BC1793" s="171"/>
      <c r="BD1793" s="171"/>
      <c r="BE1793" s="171"/>
      <c r="BF1793" s="171"/>
      <c r="BG1793" s="171"/>
      <c r="BH1793" s="171"/>
      <c r="BI1793" s="171"/>
      <c r="BJ1793" s="171"/>
      <c r="BK1793" s="171"/>
      <c r="BL1793" s="171"/>
      <c r="BM1793" s="171"/>
      <c r="BN1793" s="171"/>
      <c r="BO1793" s="171"/>
      <c r="BP1793" s="171"/>
    </row>
    <row r="1794" spans="9:68" x14ac:dyDescent="0.25">
      <c r="I1794" s="171">
        <v>26.87</v>
      </c>
      <c r="J1794" s="175">
        <v>0.97639744062359946</v>
      </c>
      <c r="K1794" s="171">
        <v>0.98181416381693998</v>
      </c>
      <c r="L1794" s="171">
        <v>0.97055173540073791</v>
      </c>
      <c r="M1794" s="171">
        <v>0.97924096545324313</v>
      </c>
      <c r="N1794" s="171">
        <v>0.98676172095143855</v>
      </c>
      <c r="O1794" s="171">
        <v>0.97179020201569943</v>
      </c>
      <c r="P1794" s="171">
        <v>0.98226416346216361</v>
      </c>
      <c r="Q1794" s="171">
        <v>0.97901362186135144</v>
      </c>
      <c r="R1794" s="171">
        <v>0.97717267339996139</v>
      </c>
      <c r="S1794" s="171">
        <v>0.97710948374639039</v>
      </c>
      <c r="T1794" s="171">
        <v>0.98644427775120158</v>
      </c>
      <c r="U1794" s="173">
        <v>0.98081145343630904</v>
      </c>
      <c r="V1794" s="171">
        <v>0.96689459163392311</v>
      </c>
      <c r="W1794" s="171">
        <v>0.97532690084970086</v>
      </c>
      <c r="X1794" s="171">
        <v>0.97711703101610869</v>
      </c>
      <c r="Y1794" s="171">
        <v>0.97491949289770163</v>
      </c>
      <c r="Z1794" s="171">
        <v>0.96584031046086061</v>
      </c>
      <c r="AA1794" s="171">
        <v>0.98239813060135595</v>
      </c>
      <c r="AB1794" s="171">
        <v>0.96464290546552478</v>
      </c>
      <c r="AC1794" s="171">
        <v>0.97805863169660867</v>
      </c>
      <c r="AD1794" s="171">
        <v>0.97627581112771733</v>
      </c>
      <c r="AE1794" s="171">
        <v>0.97555473386180402</v>
      </c>
      <c r="AF1794" s="171">
        <v>0.97817312328272932</v>
      </c>
      <c r="AG1794" s="173">
        <v>0.96905826596041267</v>
      </c>
      <c r="AH1794" s="171"/>
      <c r="AI1794" s="173">
        <v>26.87</v>
      </c>
      <c r="AJ1794" s="171">
        <v>0.90742121946671628</v>
      </c>
      <c r="AK1794" s="171">
        <v>0.95936227951153319</v>
      </c>
      <c r="AL1794" s="171">
        <v>0.94485362381630267</v>
      </c>
      <c r="AM1794" s="171">
        <v>0.97088899124827299</v>
      </c>
      <c r="AN1794" s="171">
        <v>0.93134702535917469</v>
      </c>
      <c r="AO1794" s="171">
        <v>0.89795636564484949</v>
      </c>
      <c r="AP1794" s="173">
        <v>0.93149570718481711</v>
      </c>
      <c r="AQ1794" s="171">
        <v>0.82107420189818792</v>
      </c>
      <c r="AR1794" s="171">
        <v>0.90989091575763137</v>
      </c>
      <c r="AS1794" s="171">
        <v>0.94679148663786206</v>
      </c>
      <c r="AT1794" s="171">
        <v>0.95033500837520946</v>
      </c>
      <c r="AU1794" s="171">
        <v>0.96295173876808837</v>
      </c>
      <c r="AV1794" s="171">
        <v>0.87955156950672653</v>
      </c>
      <c r="AW1794" s="171">
        <v>0.91567007767229691</v>
      </c>
      <c r="AX1794" s="173">
        <v>0.86936200046739909</v>
      </c>
      <c r="AY1794" s="171"/>
      <c r="AZ1794" s="171"/>
      <c r="BA1794" s="171"/>
      <c r="BB1794" s="171"/>
      <c r="BC1794" s="171"/>
      <c r="BD1794" s="171"/>
      <c r="BE1794" s="171"/>
      <c r="BF1794" s="171"/>
      <c r="BG1794" s="171"/>
      <c r="BH1794" s="171"/>
      <c r="BI1794" s="171"/>
      <c r="BJ1794" s="171"/>
      <c r="BK1794" s="171"/>
      <c r="BL1794" s="171"/>
      <c r="BM1794" s="171"/>
      <c r="BN1794" s="171"/>
      <c r="BO1794" s="171"/>
      <c r="BP1794" s="171"/>
    </row>
    <row r="1795" spans="9:68" x14ac:dyDescent="0.25">
      <c r="I1795" s="171">
        <v>26.885000000000002</v>
      </c>
      <c r="J1795" s="175">
        <v>0.97371871122087261</v>
      </c>
      <c r="K1795" s="171">
        <v>0.98329458409131598</v>
      </c>
      <c r="L1795" s="171">
        <v>0.97817918323651798</v>
      </c>
      <c r="M1795" s="171">
        <v>0.97956231625083168</v>
      </c>
      <c r="N1795" s="171">
        <v>0.97262051541758654</v>
      </c>
      <c r="O1795" s="171">
        <v>0.97410763274166301</v>
      </c>
      <c r="P1795" s="171">
        <v>0.98887169564816435</v>
      </c>
      <c r="Q1795" s="171">
        <v>0.97403662040634953</v>
      </c>
      <c r="R1795" s="171">
        <v>0.97736050156845466</v>
      </c>
      <c r="S1795" s="171">
        <v>0.97849935955536094</v>
      </c>
      <c r="T1795" s="171">
        <v>0.98151260990516365</v>
      </c>
      <c r="U1795" s="173">
        <v>0.98018923921000278</v>
      </c>
      <c r="V1795" s="171">
        <v>0.96874186990640154</v>
      </c>
      <c r="W1795" s="171">
        <v>0.9747763948667082</v>
      </c>
      <c r="X1795" s="171">
        <v>0.96804624002343365</v>
      </c>
      <c r="Y1795" s="171">
        <v>0.97367471230997615</v>
      </c>
      <c r="Z1795" s="171">
        <v>0.96028202349499869</v>
      </c>
      <c r="AA1795" s="171">
        <v>0.97847010212311825</v>
      </c>
      <c r="AB1795" s="171">
        <v>0.97512101939398765</v>
      </c>
      <c r="AC1795" s="171">
        <v>0.97083453370054962</v>
      </c>
      <c r="AD1795" s="171">
        <v>0.97868380675557487</v>
      </c>
      <c r="AE1795" s="171">
        <v>0.97784966119686256</v>
      </c>
      <c r="AF1795" s="171">
        <v>0.9825419912030009</v>
      </c>
      <c r="AG1795" s="173">
        <v>0.97420117620507918</v>
      </c>
      <c r="AH1795" s="171"/>
      <c r="AI1795" s="173">
        <v>26.885000000000002</v>
      </c>
      <c r="AJ1795" s="171">
        <v>0.93911989558083175</v>
      </c>
      <c r="AK1795" s="171">
        <v>0.95983717774762556</v>
      </c>
      <c r="AL1795" s="171">
        <v>0.94442037506962928</v>
      </c>
      <c r="AM1795" s="171">
        <v>0.97623215108245065</v>
      </c>
      <c r="AN1795" s="171">
        <v>0.93452897502651622</v>
      </c>
      <c r="AO1795" s="171">
        <v>0.91148853907760297</v>
      </c>
      <c r="AP1795" s="173">
        <v>0.95029371893357439</v>
      </c>
      <c r="AQ1795" s="171">
        <v>0.8309965487489217</v>
      </c>
      <c r="AR1795" s="171">
        <v>0.92446603721697695</v>
      </c>
      <c r="AS1795" s="171">
        <v>0.93078892622819653</v>
      </c>
      <c r="AT1795" s="171">
        <v>0.93065326633165835</v>
      </c>
      <c r="AU1795" s="171">
        <v>0.96454276839154474</v>
      </c>
      <c r="AV1795" s="171">
        <v>0.8826905829596412</v>
      </c>
      <c r="AW1795" s="171">
        <v>0.91653310319319437</v>
      </c>
      <c r="AX1795" s="173">
        <v>0.87099789670483752</v>
      </c>
      <c r="AY1795" s="171"/>
      <c r="AZ1795" s="171"/>
      <c r="BA1795" s="171"/>
      <c r="BB1795" s="171"/>
      <c r="BC1795" s="171"/>
      <c r="BD1795" s="171"/>
      <c r="BE1795" s="171"/>
      <c r="BF1795" s="171"/>
      <c r="BG1795" s="171"/>
      <c r="BH1795" s="171"/>
      <c r="BI1795" s="171"/>
      <c r="BJ1795" s="171"/>
      <c r="BK1795" s="171"/>
      <c r="BL1795" s="171"/>
      <c r="BM1795" s="171"/>
      <c r="BN1795" s="171"/>
      <c r="BO1795" s="171"/>
      <c r="BP1795" s="171"/>
    </row>
    <row r="1796" spans="9:68" x14ac:dyDescent="0.25">
      <c r="I1796" s="171">
        <v>26.9</v>
      </c>
      <c r="J1796" s="175">
        <v>0.97737923937318738</v>
      </c>
      <c r="K1796" s="171">
        <v>0.98494618619758267</v>
      </c>
      <c r="L1796" s="171">
        <v>0.97097964938608927</v>
      </c>
      <c r="M1796" s="171">
        <v>0.98117559675995947</v>
      </c>
      <c r="N1796" s="171">
        <v>0.97584251725419802</v>
      </c>
      <c r="O1796" s="171">
        <v>0.98056071779660048</v>
      </c>
      <c r="P1796" s="171">
        <v>0.97967490117413036</v>
      </c>
      <c r="Q1796" s="171">
        <v>0.97806035698286364</v>
      </c>
      <c r="R1796" s="171">
        <v>0.97815225209465817</v>
      </c>
      <c r="S1796" s="171">
        <v>0.97784737707199898</v>
      </c>
      <c r="T1796" s="171">
        <v>0.98524416454230013</v>
      </c>
      <c r="U1796" s="173">
        <v>0.97927785567835879</v>
      </c>
      <c r="V1796" s="171">
        <v>0.96729601244758812</v>
      </c>
      <c r="W1796" s="171">
        <v>0.96429795502867321</v>
      </c>
      <c r="X1796" s="171">
        <v>0.98024424689928369</v>
      </c>
      <c r="Y1796" s="171">
        <v>0.97472325635614043</v>
      </c>
      <c r="Z1796" s="171">
        <v>0.95929016580979087</v>
      </c>
      <c r="AA1796" s="171">
        <v>0.97639887361032807</v>
      </c>
      <c r="AB1796" s="171">
        <v>0.97862969940569422</v>
      </c>
      <c r="AC1796" s="171">
        <v>0.98367462174028275</v>
      </c>
      <c r="AD1796" s="171">
        <v>0.98061828188041211</v>
      </c>
      <c r="AE1796" s="171">
        <v>0.98237221029077515</v>
      </c>
      <c r="AF1796" s="171">
        <v>0.97780486842815073</v>
      </c>
      <c r="AG1796" s="173">
        <v>0.97783089728782513</v>
      </c>
      <c r="AH1796" s="171"/>
      <c r="AI1796" s="173">
        <v>26.9</v>
      </c>
      <c r="AJ1796" s="171">
        <v>0.94238299459257868</v>
      </c>
      <c r="AK1796" s="171">
        <v>0.95142469470827684</v>
      </c>
      <c r="AL1796" s="171">
        <v>0.95481834498978768</v>
      </c>
      <c r="AM1796" s="171">
        <v>0.93127590971902374</v>
      </c>
      <c r="AN1796" s="171">
        <v>0.93452897502651622</v>
      </c>
      <c r="AO1796" s="171">
        <v>0.90637945318972668</v>
      </c>
      <c r="AP1796" s="173">
        <v>0.92616357885223688</v>
      </c>
      <c r="AQ1796" s="171">
        <v>0.82722174288179451</v>
      </c>
      <c r="AR1796" s="171">
        <v>0.90732422770189769</v>
      </c>
      <c r="AS1796" s="171">
        <v>0.91534645543286919</v>
      </c>
      <c r="AT1796" s="171">
        <v>0.92948073701842537</v>
      </c>
      <c r="AU1796" s="171">
        <v>0.95499659065080678</v>
      </c>
      <c r="AV1796" s="171">
        <v>0.87327354260089685</v>
      </c>
      <c r="AW1796" s="171">
        <v>0.91899889039575877</v>
      </c>
      <c r="AX1796" s="173">
        <v>0.87987847627950455</v>
      </c>
      <c r="AY1796" s="171"/>
      <c r="AZ1796" s="171"/>
      <c r="BA1796" s="171"/>
      <c r="BB1796" s="171"/>
      <c r="BC1796" s="171"/>
      <c r="BD1796" s="171"/>
      <c r="BE1796" s="171"/>
      <c r="BF1796" s="171"/>
      <c r="BG1796" s="171"/>
      <c r="BH1796" s="171"/>
      <c r="BI1796" s="171"/>
      <c r="BJ1796" s="171"/>
      <c r="BK1796" s="171"/>
      <c r="BL1796" s="171"/>
      <c r="BM1796" s="171"/>
      <c r="BN1796" s="171"/>
      <c r="BO1796" s="171"/>
      <c r="BP1796" s="171"/>
    </row>
    <row r="1797" spans="9:68" x14ac:dyDescent="0.25">
      <c r="I1797" s="171">
        <v>26.914999999999999</v>
      </c>
      <c r="J1797" s="175">
        <v>0.97757931005816623</v>
      </c>
      <c r="K1797" s="171">
        <v>0.98569093999666324</v>
      </c>
      <c r="L1797" s="171">
        <v>0.97130869473688364</v>
      </c>
      <c r="M1797" s="171">
        <v>0.98246943348488325</v>
      </c>
      <c r="N1797" s="171">
        <v>0.97166481756786593</v>
      </c>
      <c r="O1797" s="171">
        <v>0.97906092366715436</v>
      </c>
      <c r="P1797" s="171">
        <v>0.97789946465707711</v>
      </c>
      <c r="Q1797" s="171">
        <v>0.98006740672217152</v>
      </c>
      <c r="R1797" s="171">
        <v>0.98438876387463947</v>
      </c>
      <c r="S1797" s="171">
        <v>0.97477267932598821</v>
      </c>
      <c r="T1797" s="171">
        <v>0.98599770639081052</v>
      </c>
      <c r="U1797" s="173">
        <v>0.98141866003736944</v>
      </c>
      <c r="V1797" s="171">
        <v>0.96986788958589198</v>
      </c>
      <c r="W1797" s="171">
        <v>0.96806571384327966</v>
      </c>
      <c r="X1797" s="171">
        <v>0.98389510369737232</v>
      </c>
      <c r="Y1797" s="171">
        <v>0.97323186159090636</v>
      </c>
      <c r="Z1797" s="171">
        <v>0.94967991085313808</v>
      </c>
      <c r="AA1797" s="171">
        <v>0.98551990663010147</v>
      </c>
      <c r="AB1797" s="171">
        <v>0.97445433728507713</v>
      </c>
      <c r="AC1797" s="171">
        <v>0.97794915820647843</v>
      </c>
      <c r="AD1797" s="171">
        <v>0.97603865369236642</v>
      </c>
      <c r="AE1797" s="171">
        <v>0.97247060002333285</v>
      </c>
      <c r="AF1797" s="171">
        <v>0.98321121734942762</v>
      </c>
      <c r="AG1797" s="173">
        <v>0.96835326863762883</v>
      </c>
      <c r="AH1797" s="171"/>
      <c r="AI1797" s="173">
        <v>26.914999999999999</v>
      </c>
      <c r="AJ1797" s="171">
        <v>0.9197277643110201</v>
      </c>
      <c r="AK1797" s="171">
        <v>0.96729986431478987</v>
      </c>
      <c r="AL1797" s="171">
        <v>0.95617998390790382</v>
      </c>
      <c r="AM1797" s="171">
        <v>0.95504375863657309</v>
      </c>
      <c r="AN1797" s="171">
        <v>0.94108571979558386</v>
      </c>
      <c r="AO1797" s="171">
        <v>0.93454846727423369</v>
      </c>
      <c r="AP1797" s="173">
        <v>0.92146407591504731</v>
      </c>
      <c r="AQ1797" s="171">
        <v>0.82409404659188956</v>
      </c>
      <c r="AR1797" s="171">
        <v>0.92831606930057764</v>
      </c>
      <c r="AS1797" s="171">
        <v>0.90790526484237477</v>
      </c>
      <c r="AT1797" s="171">
        <v>0.92948073701842537</v>
      </c>
      <c r="AU1797" s="171">
        <v>0.94598075611788779</v>
      </c>
      <c r="AV1797" s="171">
        <v>0.8826905829596412</v>
      </c>
      <c r="AW1797" s="171">
        <v>0.89705338429293535</v>
      </c>
      <c r="AX1797" s="173">
        <v>0.85066604346810015</v>
      </c>
      <c r="AY1797" s="171"/>
      <c r="AZ1797" s="171"/>
      <c r="BA1797" s="171"/>
      <c r="BB1797" s="171"/>
      <c r="BC1797" s="171"/>
      <c r="BD1797" s="171"/>
      <c r="BE1797" s="171"/>
      <c r="BF1797" s="171"/>
      <c r="BG1797" s="171"/>
      <c r="BH1797" s="171"/>
      <c r="BI1797" s="171"/>
      <c r="BJ1797" s="171"/>
      <c r="BK1797" s="171"/>
      <c r="BL1797" s="171"/>
      <c r="BM1797" s="171"/>
      <c r="BN1797" s="171"/>
      <c r="BO1797" s="171"/>
      <c r="BP1797" s="171"/>
    </row>
    <row r="1798" spans="9:68" x14ac:dyDescent="0.25">
      <c r="I1798" s="171">
        <v>26.93</v>
      </c>
      <c r="J1798" s="175">
        <v>0.97843770433950528</v>
      </c>
      <c r="K1798" s="171">
        <v>0.9888279166605124</v>
      </c>
      <c r="L1798" s="171">
        <v>0.97589215554265618</v>
      </c>
      <c r="M1798" s="171">
        <v>0.98106679668794605</v>
      </c>
      <c r="N1798" s="171">
        <v>0.97657377997065842</v>
      </c>
      <c r="O1798" s="171">
        <v>0.97991041551341684</v>
      </c>
      <c r="P1798" s="171">
        <v>0.98701342042027496</v>
      </c>
      <c r="Q1798" s="171">
        <v>0.97817356854706028</v>
      </c>
      <c r="R1798" s="171">
        <v>0.97836829839734341</v>
      </c>
      <c r="S1798" s="171">
        <v>0.97483962251742928</v>
      </c>
      <c r="T1798" s="171">
        <v>0.98358073329481999</v>
      </c>
      <c r="U1798" s="173">
        <v>0.9878131952604885</v>
      </c>
      <c r="V1798" s="171">
        <v>0.96043315541695096</v>
      </c>
      <c r="W1798" s="171">
        <v>0.97156459575944198</v>
      </c>
      <c r="X1798" s="171">
        <v>0.99085080265689329</v>
      </c>
      <c r="Y1798" s="171">
        <v>0.97334854201739596</v>
      </c>
      <c r="Z1798" s="171">
        <v>0.9515232536035616</v>
      </c>
      <c r="AA1798" s="171">
        <v>0.98566039829145169</v>
      </c>
      <c r="AB1798" s="171">
        <v>0.97055136531495556</v>
      </c>
      <c r="AC1798" s="171">
        <v>0.97775210592424433</v>
      </c>
      <c r="AD1798" s="171">
        <v>0.98125766045637042</v>
      </c>
      <c r="AE1798" s="171">
        <v>0.97347927698359771</v>
      </c>
      <c r="AF1798" s="171">
        <v>0.98201978458714356</v>
      </c>
      <c r="AG1798" s="173">
        <v>0.96220724751195907</v>
      </c>
      <c r="AH1798" s="171"/>
      <c r="AI1798" s="173">
        <v>26.93</v>
      </c>
      <c r="AJ1798" s="171">
        <v>0.93585679656908427</v>
      </c>
      <c r="AK1798" s="171">
        <v>0.98364993215739482</v>
      </c>
      <c r="AL1798" s="171">
        <v>0.96744445132140866</v>
      </c>
      <c r="AM1798" s="171">
        <v>0.93984339014279161</v>
      </c>
      <c r="AN1798" s="171">
        <v>0.94831742358499693</v>
      </c>
      <c r="AO1798" s="171">
        <v>0.9286108809721072</v>
      </c>
      <c r="AP1798" s="173">
        <v>0.93556258472661535</v>
      </c>
      <c r="AQ1798" s="171">
        <v>0.82873166522864505</v>
      </c>
      <c r="AR1798" s="171">
        <v>0.92831606930057764</v>
      </c>
      <c r="AS1798" s="171">
        <v>0.931909105456873</v>
      </c>
      <c r="AT1798" s="171">
        <v>0.94472361809045224</v>
      </c>
      <c r="AU1798" s="171">
        <v>0.94651109932570632</v>
      </c>
      <c r="AV1798" s="171">
        <v>0.89515695067264578</v>
      </c>
      <c r="AW1798" s="171">
        <v>0.89039575884601163</v>
      </c>
      <c r="AX1798" s="173">
        <v>0.83605982706239768</v>
      </c>
      <c r="AY1798" s="171"/>
      <c r="AZ1798" s="171"/>
      <c r="BA1798" s="171"/>
      <c r="BB1798" s="171"/>
      <c r="BC1798" s="171"/>
      <c r="BD1798" s="171"/>
      <c r="BE1798" s="171"/>
      <c r="BF1798" s="171"/>
      <c r="BG1798" s="171"/>
      <c r="BH1798" s="171"/>
      <c r="BI1798" s="171"/>
      <c r="BJ1798" s="171"/>
      <c r="BK1798" s="171"/>
      <c r="BL1798" s="171"/>
      <c r="BM1798" s="171"/>
      <c r="BN1798" s="171"/>
      <c r="BO1798" s="171"/>
      <c r="BP1798" s="171"/>
    </row>
    <row r="1799" spans="9:68" x14ac:dyDescent="0.25">
      <c r="I1799" s="171">
        <v>26.945</v>
      </c>
      <c r="J1799" s="175">
        <v>0.97880865891891078</v>
      </c>
      <c r="K1799" s="171">
        <v>0.98105011483293625</v>
      </c>
      <c r="L1799" s="171">
        <v>0.97522190546523646</v>
      </c>
      <c r="M1799" s="171">
        <v>0.97913554490884092</v>
      </c>
      <c r="N1799" s="171">
        <v>0.98212566534255541</v>
      </c>
      <c r="O1799" s="171">
        <v>0.98366378501863039</v>
      </c>
      <c r="P1799" s="171">
        <v>0.98316134205238348</v>
      </c>
      <c r="Q1799" s="171">
        <v>0.9817117283784591</v>
      </c>
      <c r="R1799" s="171">
        <v>0.98182059345563699</v>
      </c>
      <c r="S1799" s="171">
        <v>0.97704834494535209</v>
      </c>
      <c r="T1799" s="171">
        <v>0.9820653112087383</v>
      </c>
      <c r="U1799" s="173">
        <v>0.98820011761790982</v>
      </c>
      <c r="V1799" s="171">
        <v>0.96181438155743759</v>
      </c>
      <c r="W1799" s="171">
        <v>0.97310073482045301</v>
      </c>
      <c r="X1799" s="171">
        <v>0.98791534993695163</v>
      </c>
      <c r="Y1799" s="171">
        <v>0.97190496664371506</v>
      </c>
      <c r="Z1799" s="171">
        <v>0.96326273449873001</v>
      </c>
      <c r="AA1799" s="171">
        <v>0.99046241031580773</v>
      </c>
      <c r="AB1799" s="171">
        <v>0.9835271151094267</v>
      </c>
      <c r="AC1799" s="171">
        <v>0.9729289344196177</v>
      </c>
      <c r="AD1799" s="171">
        <v>0.97785279357383637</v>
      </c>
      <c r="AE1799" s="171">
        <v>0.97259881845578045</v>
      </c>
      <c r="AF1799" s="171">
        <v>0.98052866850756992</v>
      </c>
      <c r="AG1799" s="173">
        <v>0.97304746859249236</v>
      </c>
      <c r="AH1799" s="171"/>
      <c r="AI1799" s="173">
        <v>26.945</v>
      </c>
      <c r="AJ1799" s="171">
        <v>0.89893716203617391</v>
      </c>
      <c r="AK1799" s="171">
        <v>0.97971506105834472</v>
      </c>
      <c r="AL1799" s="171">
        <v>0.9616265395803677</v>
      </c>
      <c r="AM1799" s="171">
        <v>0.93984339014279161</v>
      </c>
      <c r="AN1799" s="171">
        <v>0.93655385208755171</v>
      </c>
      <c r="AO1799" s="171">
        <v>0.91659762496547925</v>
      </c>
      <c r="AP1799" s="173">
        <v>0.95833709896068697</v>
      </c>
      <c r="AQ1799" s="171">
        <v>0.80263157894736814</v>
      </c>
      <c r="AR1799" s="171">
        <v>0.93464112200935012</v>
      </c>
      <c r="AS1799" s="171">
        <v>0.93710993759001437</v>
      </c>
      <c r="AT1799" s="171">
        <v>0.97520938023450576</v>
      </c>
      <c r="AU1799" s="171">
        <v>0.93431320554587471</v>
      </c>
      <c r="AV1799" s="171">
        <v>0.88017937219730946</v>
      </c>
      <c r="AW1799" s="171">
        <v>0.90802613734434723</v>
      </c>
      <c r="AX1799" s="173">
        <v>0.85639168029913526</v>
      </c>
      <c r="AY1799" s="171"/>
      <c r="AZ1799" s="171"/>
      <c r="BA1799" s="171"/>
      <c r="BB1799" s="171"/>
      <c r="BC1799" s="171"/>
      <c r="BD1799" s="171"/>
      <c r="BE1799" s="171"/>
      <c r="BF1799" s="171"/>
      <c r="BG1799" s="171"/>
      <c r="BH1799" s="171"/>
      <c r="BI1799" s="171"/>
      <c r="BJ1799" s="171"/>
      <c r="BK1799" s="171"/>
      <c r="BL1799" s="171"/>
      <c r="BM1799" s="171"/>
      <c r="BN1799" s="171"/>
      <c r="BO1799" s="171"/>
      <c r="BP1799" s="171"/>
    </row>
    <row r="1800" spans="9:68" x14ac:dyDescent="0.25">
      <c r="I1800" s="171">
        <v>26.96</v>
      </c>
      <c r="J1800" s="175">
        <v>0.98097877263035682</v>
      </c>
      <c r="K1800" s="171">
        <v>0.98354387367979834</v>
      </c>
      <c r="L1800" s="171">
        <v>0.96919546616802565</v>
      </c>
      <c r="M1800" s="171">
        <v>0.97465276571850445</v>
      </c>
      <c r="N1800" s="171">
        <v>0.97870365704686502</v>
      </c>
      <c r="O1800" s="171">
        <v>0.97987844914532207</v>
      </c>
      <c r="P1800" s="171">
        <v>0.98248966633356694</v>
      </c>
      <c r="Q1800" s="171">
        <v>0.98443241589594876</v>
      </c>
      <c r="R1800" s="171">
        <v>0.97677945457302684</v>
      </c>
      <c r="S1800" s="171">
        <v>0.97428115309120356</v>
      </c>
      <c r="T1800" s="171">
        <v>0.98359411451897827</v>
      </c>
      <c r="U1800" s="173">
        <v>0.98296187118591138</v>
      </c>
      <c r="V1800" s="171">
        <v>0.96556850082046652</v>
      </c>
      <c r="W1800" s="171">
        <v>0.97781714506061268</v>
      </c>
      <c r="X1800" s="171">
        <v>0.98396641094884252</v>
      </c>
      <c r="Y1800" s="171">
        <v>0.97141073798822486</v>
      </c>
      <c r="Z1800" s="171">
        <v>0.96656950093576266</v>
      </c>
      <c r="AA1800" s="171">
        <v>0.98075497651280086</v>
      </c>
      <c r="AB1800" s="171">
        <v>0.96891356829074948</v>
      </c>
      <c r="AC1800" s="171">
        <v>0.9710742230263083</v>
      </c>
      <c r="AD1800" s="171">
        <v>0.9827396040832902</v>
      </c>
      <c r="AE1800" s="171">
        <v>0.96934583956781017</v>
      </c>
      <c r="AF1800" s="171">
        <v>0.98109174464866677</v>
      </c>
      <c r="AG1800" s="173">
        <v>0.96686914386607725</v>
      </c>
      <c r="AH1800" s="171"/>
      <c r="AI1800" s="173">
        <v>26.96</v>
      </c>
      <c r="AJ1800" s="171">
        <v>0.92420287152713043</v>
      </c>
      <c r="AK1800" s="171">
        <v>0.98466757123473547</v>
      </c>
      <c r="AL1800" s="171">
        <v>0.95166181840688246</v>
      </c>
      <c r="AM1800" s="171">
        <v>0.95310916628281905</v>
      </c>
      <c r="AN1800" s="171">
        <v>0.9405071834924309</v>
      </c>
      <c r="AO1800" s="171">
        <v>0.92598729632698151</v>
      </c>
      <c r="AP1800" s="173">
        <v>0.97984636240397627</v>
      </c>
      <c r="AQ1800" s="171">
        <v>0.82021138912855907</v>
      </c>
      <c r="AR1800" s="171">
        <v>0.90356586304885889</v>
      </c>
      <c r="AS1800" s="171">
        <v>0.93254920787325968</v>
      </c>
      <c r="AT1800" s="171">
        <v>0.95653266331658282</v>
      </c>
      <c r="AU1800" s="171">
        <v>0.93802560800060586</v>
      </c>
      <c r="AV1800" s="171">
        <v>0.91022421524663688</v>
      </c>
      <c r="AW1800" s="171">
        <v>0.90888916286524468</v>
      </c>
      <c r="AX1800" s="173">
        <v>0.87672353353587296</v>
      </c>
      <c r="AY1800" s="171"/>
      <c r="AZ1800" s="171"/>
      <c r="BA1800" s="171"/>
      <c r="BB1800" s="171"/>
      <c r="BC1800" s="171"/>
      <c r="BD1800" s="171"/>
      <c r="BE1800" s="171"/>
      <c r="BF1800" s="171"/>
      <c r="BG1800" s="171"/>
      <c r="BH1800" s="171"/>
      <c r="BI1800" s="171"/>
      <c r="BJ1800" s="171"/>
      <c r="BK1800" s="171"/>
      <c r="BL1800" s="171"/>
      <c r="BM1800" s="171"/>
      <c r="BN1800" s="171"/>
      <c r="BO1800" s="171"/>
      <c r="BP1800" s="171"/>
    </row>
    <row r="1801" spans="9:68" x14ac:dyDescent="0.25">
      <c r="I1801" s="171">
        <v>26.975000000000001</v>
      </c>
      <c r="J1801" s="175">
        <v>0.98357590898795733</v>
      </c>
      <c r="K1801" s="171">
        <v>0.98165264627659143</v>
      </c>
      <c r="L1801" s="171">
        <v>0.97105163056016386</v>
      </c>
      <c r="M1801" s="171">
        <v>0.97836997494906941</v>
      </c>
      <c r="N1801" s="171">
        <v>0.98187558733304892</v>
      </c>
      <c r="O1801" s="171">
        <v>0.98485302915605799</v>
      </c>
      <c r="P1801" s="171">
        <v>0.98989553838724631</v>
      </c>
      <c r="Q1801" s="171">
        <v>0.98974271400141822</v>
      </c>
      <c r="R1801" s="171">
        <v>0.97687099752726969</v>
      </c>
      <c r="S1801" s="171">
        <v>0.97354789056473512</v>
      </c>
      <c r="T1801" s="171">
        <v>0.98440275586805892</v>
      </c>
      <c r="U1801" s="173">
        <v>0.9813926419090897</v>
      </c>
      <c r="V1801" s="171">
        <v>0.96670671395353924</v>
      </c>
      <c r="W1801" s="171">
        <v>0.97718048651359135</v>
      </c>
      <c r="X1801" s="171">
        <v>0.98951487270120098</v>
      </c>
      <c r="Y1801" s="171">
        <v>0.97067008238907881</v>
      </c>
      <c r="Z1801" s="171">
        <v>0.97586247374786361</v>
      </c>
      <c r="AA1801" s="171">
        <v>0.97598648501339391</v>
      </c>
      <c r="AB1801" s="171">
        <v>0.98001293839427128</v>
      </c>
      <c r="AC1801" s="171">
        <v>0.97768526947763856</v>
      </c>
      <c r="AD1801" s="171">
        <v>0.9855153971788001</v>
      </c>
      <c r="AE1801" s="171">
        <v>0.97823033714250951</v>
      </c>
      <c r="AF1801" s="171">
        <v>0.98174063209722029</v>
      </c>
      <c r="AG1801" s="173">
        <v>0.96367645067505681</v>
      </c>
      <c r="AH1801" s="171"/>
      <c r="AI1801" s="173">
        <v>26.975000000000001</v>
      </c>
      <c r="AJ1801" s="171">
        <v>0.92616073093417872</v>
      </c>
      <c r="AK1801" s="171">
        <v>0.97123473541383987</v>
      </c>
      <c r="AL1801" s="171">
        <v>0.93854057065049212</v>
      </c>
      <c r="AM1801" s="171">
        <v>0.97227084292952559</v>
      </c>
      <c r="AN1801" s="171">
        <v>0.9529457140102211</v>
      </c>
      <c r="AO1801" s="171">
        <v>0.91245512289422814</v>
      </c>
      <c r="AP1801" s="173">
        <v>0.9710799819249889</v>
      </c>
      <c r="AQ1801" s="171">
        <v>0.85407679033649697</v>
      </c>
      <c r="AR1801" s="171">
        <v>0.91814098450820447</v>
      </c>
      <c r="AS1801" s="171">
        <v>0.92678828612578001</v>
      </c>
      <c r="AT1801" s="171">
        <v>0.95653266331658282</v>
      </c>
      <c r="AU1801" s="171">
        <v>0.95923933631335723</v>
      </c>
      <c r="AV1801" s="171">
        <v>0.9121076233183858</v>
      </c>
      <c r="AW1801" s="171">
        <v>0.90642337566268016</v>
      </c>
      <c r="AX1801" s="173">
        <v>0.86281841551764438</v>
      </c>
      <c r="AY1801" s="171"/>
      <c r="AZ1801" s="171"/>
      <c r="BA1801" s="171"/>
      <c r="BB1801" s="171"/>
      <c r="BC1801" s="171"/>
      <c r="BD1801" s="171"/>
      <c r="BE1801" s="171"/>
      <c r="BF1801" s="171"/>
      <c r="BG1801" s="171"/>
      <c r="BH1801" s="171"/>
      <c r="BI1801" s="171"/>
      <c r="BJ1801" s="171"/>
      <c r="BK1801" s="171"/>
      <c r="BL1801" s="171"/>
      <c r="BM1801" s="171"/>
      <c r="BN1801" s="171"/>
      <c r="BO1801" s="171"/>
      <c r="BP1801" s="171"/>
    </row>
    <row r="1802" spans="9:68" x14ac:dyDescent="0.25">
      <c r="I1802" s="171">
        <v>26.99</v>
      </c>
      <c r="J1802" s="175">
        <v>0.98744855461845493</v>
      </c>
      <c r="K1802" s="171">
        <v>0.98058844017889812</v>
      </c>
      <c r="L1802" s="171">
        <v>0.96758393157369194</v>
      </c>
      <c r="M1802" s="171">
        <v>0.97760043551702136</v>
      </c>
      <c r="N1802" s="171">
        <v>0.98677285946978854</v>
      </c>
      <c r="O1802" s="171">
        <v>0.9834994032785882</v>
      </c>
      <c r="P1802" s="171">
        <v>0.98547903440778839</v>
      </c>
      <c r="Q1802" s="171">
        <v>0.98666727434770385</v>
      </c>
      <c r="R1802" s="171">
        <v>0.97332585134219085</v>
      </c>
      <c r="S1802" s="171">
        <v>0.98165598832320955</v>
      </c>
      <c r="T1802" s="171">
        <v>0.98260236702585868</v>
      </c>
      <c r="U1802" s="173">
        <v>0.98917854503135927</v>
      </c>
      <c r="V1802" s="171">
        <v>0.96799279862356913</v>
      </c>
      <c r="W1802" s="171">
        <v>0.97586255135637379</v>
      </c>
      <c r="X1802" s="171">
        <v>0.98474783382200926</v>
      </c>
      <c r="Y1802" s="171">
        <v>0.96640816826451947</v>
      </c>
      <c r="Z1802" s="171">
        <v>0.97216635886583669</v>
      </c>
      <c r="AA1802" s="171">
        <v>0.98178033963877653</v>
      </c>
      <c r="AB1802" s="171">
        <v>0.98142935982339963</v>
      </c>
      <c r="AC1802" s="171">
        <v>0.97905080722294557</v>
      </c>
      <c r="AD1802" s="171">
        <v>0.99072482196124978</v>
      </c>
      <c r="AE1802" s="171">
        <v>0.97349740113751126</v>
      </c>
      <c r="AF1802" s="171">
        <v>0.97693154993038755</v>
      </c>
      <c r="AG1802" s="173">
        <v>0.96908394953558041</v>
      </c>
      <c r="AH1802" s="171"/>
      <c r="AI1802" s="173">
        <v>26.99</v>
      </c>
      <c r="AJ1802" s="171">
        <v>0.92355025172478089</v>
      </c>
      <c r="AK1802" s="171">
        <v>0.97767978290366353</v>
      </c>
      <c r="AL1802" s="171">
        <v>0.94126384848672406</v>
      </c>
      <c r="AM1802" s="171">
        <v>0.96103178258866884</v>
      </c>
      <c r="AN1802" s="171">
        <v>0.98370456079452329</v>
      </c>
      <c r="AO1802" s="171">
        <v>0.92170671085335565</v>
      </c>
      <c r="AP1802" s="173">
        <v>0.96845910528694068</v>
      </c>
      <c r="AQ1802" s="171">
        <v>0.83714408973252774</v>
      </c>
      <c r="AR1802" s="171">
        <v>0.87936566138051164</v>
      </c>
      <c r="AS1802" s="171">
        <v>0.93254920787325968</v>
      </c>
      <c r="AT1802" s="171">
        <v>0.94698492462311568</v>
      </c>
      <c r="AU1802" s="171">
        <v>0.9740131828168801</v>
      </c>
      <c r="AV1802" s="171">
        <v>0.91713004484304927</v>
      </c>
      <c r="AW1802" s="171">
        <v>0.94094439649858208</v>
      </c>
      <c r="AX1802" s="173">
        <v>0.86609020799252157</v>
      </c>
      <c r="AY1802" s="171"/>
      <c r="AZ1802" s="171"/>
      <c r="BA1802" s="171"/>
      <c r="BB1802" s="171"/>
      <c r="BC1802" s="171"/>
      <c r="BD1802" s="171"/>
      <c r="BE1802" s="171"/>
      <c r="BF1802" s="171"/>
      <c r="BG1802" s="171"/>
      <c r="BH1802" s="171"/>
      <c r="BI1802" s="171"/>
      <c r="BJ1802" s="171"/>
      <c r="BK1802" s="171"/>
      <c r="BL1802" s="171"/>
      <c r="BM1802" s="171"/>
      <c r="BN1802" s="171"/>
      <c r="BO1802" s="171"/>
      <c r="BP1802" s="171"/>
    </row>
    <row r="1803" spans="9:68" x14ac:dyDescent="0.25">
      <c r="I1803" s="171">
        <v>27.004999999999999</v>
      </c>
      <c r="J1803" s="175">
        <v>0.97715614294704667</v>
      </c>
      <c r="K1803" s="171">
        <v>0.98193466401948004</v>
      </c>
      <c r="L1803" s="171">
        <v>0.96360900868244104</v>
      </c>
      <c r="M1803" s="171">
        <v>0.97984692698471798</v>
      </c>
      <c r="N1803" s="171">
        <v>0.98149189650470137</v>
      </c>
      <c r="O1803" s="171">
        <v>0.9815749802971292</v>
      </c>
      <c r="P1803" s="171">
        <v>0.97989557115014037</v>
      </c>
      <c r="Q1803" s="171">
        <v>0.98122946618673956</v>
      </c>
      <c r="R1803" s="171">
        <v>0.97582819381350827</v>
      </c>
      <c r="S1803" s="171">
        <v>0.97728406383968869</v>
      </c>
      <c r="T1803" s="171">
        <v>0.98247512714133034</v>
      </c>
      <c r="U1803" s="173">
        <v>0.98655191800273712</v>
      </c>
      <c r="V1803" s="171">
        <v>0.97280082103540977</v>
      </c>
      <c r="W1803" s="171">
        <v>0.97270087000810979</v>
      </c>
      <c r="X1803" s="171">
        <v>0.97485866811005051</v>
      </c>
      <c r="Y1803" s="171">
        <v>0.97088358607417946</v>
      </c>
      <c r="Z1803" s="171">
        <v>0.97610474323493834</v>
      </c>
      <c r="AA1803" s="171">
        <v>0.97889943159878468</v>
      </c>
      <c r="AB1803" s="171">
        <v>0.97839545527411453</v>
      </c>
      <c r="AC1803" s="171">
        <v>0.97647875638115211</v>
      </c>
      <c r="AD1803" s="171">
        <v>0.98304728859203683</v>
      </c>
      <c r="AE1803" s="171">
        <v>0.9757367807072006</v>
      </c>
      <c r="AF1803" s="171">
        <v>0.97190448729411771</v>
      </c>
      <c r="AG1803" s="173">
        <v>0.97383178231798251</v>
      </c>
      <c r="AH1803" s="171"/>
      <c r="AI1803" s="173">
        <v>27.004999999999999</v>
      </c>
      <c r="AJ1803" s="171">
        <v>0.9384672757784821</v>
      </c>
      <c r="AK1803" s="171">
        <v>0.96628222523744922</v>
      </c>
      <c r="AL1803" s="171">
        <v>0.9597697592374822</v>
      </c>
      <c r="AM1803" s="171">
        <v>0.9874712114233074</v>
      </c>
      <c r="AN1803" s="171">
        <v>0.97319448462057678</v>
      </c>
      <c r="AO1803" s="171">
        <v>0.90983153824910268</v>
      </c>
      <c r="AP1803" s="173">
        <v>0.94089471305919559</v>
      </c>
      <c r="AQ1803" s="171">
        <v>0.82182916307161347</v>
      </c>
      <c r="AR1803" s="171">
        <v>0.86543221193509956</v>
      </c>
      <c r="AS1803" s="171">
        <v>0.93534965594495123</v>
      </c>
      <c r="AT1803" s="171">
        <v>0.93626465661641534</v>
      </c>
      <c r="AU1803" s="171">
        <v>0.94969315857261927</v>
      </c>
      <c r="AV1803" s="171">
        <v>0.89766816143497774</v>
      </c>
      <c r="AW1803" s="171">
        <v>0.91147823942793726</v>
      </c>
      <c r="AX1803" s="173">
        <v>0.85311988782425807</v>
      </c>
      <c r="AY1803" s="171"/>
      <c r="AZ1803" s="171"/>
      <c r="BA1803" s="171"/>
      <c r="BB1803" s="171"/>
      <c r="BC1803" s="171"/>
      <c r="BD1803" s="171"/>
      <c r="BE1803" s="171"/>
      <c r="BF1803" s="171"/>
      <c r="BG1803" s="171"/>
      <c r="BH1803" s="171"/>
      <c r="BI1803" s="171"/>
      <c r="BJ1803" s="171"/>
      <c r="BK1803" s="171"/>
      <c r="BL1803" s="171"/>
      <c r="BM1803" s="171"/>
      <c r="BN1803" s="171"/>
      <c r="BO1803" s="171"/>
      <c r="BP1803" s="171"/>
    </row>
    <row r="1804" spans="9:68" x14ac:dyDescent="0.25">
      <c r="I1804" s="171">
        <v>27.02</v>
      </c>
      <c r="J1804" s="175">
        <v>0.97766797012341333</v>
      </c>
      <c r="K1804" s="171">
        <v>0.98783615314528805</v>
      </c>
      <c r="L1804" s="171">
        <v>0.96793062074933411</v>
      </c>
      <c r="M1804" s="171">
        <v>0.97516541524645639</v>
      </c>
      <c r="N1804" s="171">
        <v>0.9800546270699183</v>
      </c>
      <c r="O1804" s="171">
        <v>0.98041488289967327</v>
      </c>
      <c r="P1804" s="171">
        <v>0.98037485469780927</v>
      </c>
      <c r="Q1804" s="171">
        <v>0.97878115175550406</v>
      </c>
      <c r="R1804" s="171">
        <v>0.97210725372168083</v>
      </c>
      <c r="S1804" s="171">
        <v>0.97980810370187188</v>
      </c>
      <c r="T1804" s="171">
        <v>0.98523470685428371</v>
      </c>
      <c r="U1804" s="173">
        <v>0.99024601878694196</v>
      </c>
      <c r="V1804" s="171">
        <v>0.96423682934308308</v>
      </c>
      <c r="W1804" s="171">
        <v>0.97043280613921057</v>
      </c>
      <c r="X1804" s="171">
        <v>0.97756359992258179</v>
      </c>
      <c r="Y1804" s="171">
        <v>0.96697483384029681</v>
      </c>
      <c r="Z1804" s="171">
        <v>0.9670039691514688</v>
      </c>
      <c r="AA1804" s="171">
        <v>0.97573450217801438</v>
      </c>
      <c r="AB1804" s="171">
        <v>0.97775947381657269</v>
      </c>
      <c r="AC1804" s="171">
        <v>0.9764660805033476</v>
      </c>
      <c r="AD1804" s="171">
        <v>0.98774093152352915</v>
      </c>
      <c r="AE1804" s="171">
        <v>0.97182106039210925</v>
      </c>
      <c r="AF1804" s="171">
        <v>0.96942118755419704</v>
      </c>
      <c r="AG1804" s="173">
        <v>0.98068506644363906</v>
      </c>
      <c r="AH1804" s="171"/>
      <c r="AI1804" s="173">
        <v>27.02</v>
      </c>
      <c r="AJ1804" s="171">
        <v>0.93203430915532359</v>
      </c>
      <c r="AK1804" s="171">
        <v>0.95691994572591577</v>
      </c>
      <c r="AL1804" s="171">
        <v>0.94850529182397736</v>
      </c>
      <c r="AM1804" s="171">
        <v>0.9649930907415939</v>
      </c>
      <c r="AN1804" s="171">
        <v>0.9699161122360429</v>
      </c>
      <c r="AO1804" s="171">
        <v>0.88773819386909714</v>
      </c>
      <c r="AP1804" s="173">
        <v>0.93221870763669235</v>
      </c>
      <c r="AQ1804" s="171">
        <v>0.80263157894736814</v>
      </c>
      <c r="AR1804" s="171">
        <v>0.88000733339444503</v>
      </c>
      <c r="AS1804" s="171">
        <v>0.93991038566170571</v>
      </c>
      <c r="AT1804" s="171">
        <v>0.95376884422110564</v>
      </c>
      <c r="AU1804" s="171">
        <v>0.95446624744298825</v>
      </c>
      <c r="AV1804" s="171">
        <v>0.88394618834080718</v>
      </c>
      <c r="AW1804" s="171">
        <v>0.91061521390703981</v>
      </c>
      <c r="AX1804" s="173">
        <v>0.88315026875438174</v>
      </c>
      <c r="AY1804" s="171"/>
      <c r="AZ1804" s="171"/>
      <c r="BA1804" s="171"/>
      <c r="BB1804" s="171"/>
      <c r="BC1804" s="171"/>
      <c r="BD1804" s="171"/>
      <c r="BE1804" s="171"/>
      <c r="BF1804" s="171"/>
      <c r="BG1804" s="171"/>
      <c r="BH1804" s="171"/>
      <c r="BI1804" s="171"/>
      <c r="BJ1804" s="171"/>
      <c r="BK1804" s="171"/>
      <c r="BL1804" s="171"/>
      <c r="BM1804" s="171"/>
      <c r="BN1804" s="171"/>
      <c r="BO1804" s="171"/>
      <c r="BP1804" s="171"/>
    </row>
    <row r="1805" spans="9:68" x14ac:dyDescent="0.25">
      <c r="I1805" s="171">
        <v>27.035</v>
      </c>
      <c r="J1805" s="175">
        <v>0.97903915301043221</v>
      </c>
      <c r="K1805" s="171">
        <v>0.98594183925341339</v>
      </c>
      <c r="L1805" s="171">
        <v>0.96521897578229199</v>
      </c>
      <c r="M1805" s="171">
        <v>0.97732453190357005</v>
      </c>
      <c r="N1805" s="171">
        <v>0.97973401999078935</v>
      </c>
      <c r="O1805" s="171">
        <v>0.97746021423363827</v>
      </c>
      <c r="P1805" s="171">
        <v>0.98038832516718211</v>
      </c>
      <c r="Q1805" s="171">
        <v>0.98055077893089626</v>
      </c>
      <c r="R1805" s="171">
        <v>0.96870460342119846</v>
      </c>
      <c r="S1805" s="171">
        <v>0.98385562092518997</v>
      </c>
      <c r="T1805" s="171">
        <v>0.98493372905760745</v>
      </c>
      <c r="U1805" s="173">
        <v>0.98636957834392291</v>
      </c>
      <c r="V1805" s="171">
        <v>0.96137921767085344</v>
      </c>
      <c r="W1805" s="171">
        <v>0.96917220788816005</v>
      </c>
      <c r="X1805" s="171">
        <v>0.98381998244351243</v>
      </c>
      <c r="Y1805" s="171">
        <v>0.97064819282042125</v>
      </c>
      <c r="Z1805" s="171">
        <v>0.97118684748989503</v>
      </c>
      <c r="AA1805" s="171">
        <v>0.9693338788129563</v>
      </c>
      <c r="AB1805" s="171">
        <v>0.97177161509692578</v>
      </c>
      <c r="AC1805" s="171">
        <v>0.9779635626130746</v>
      </c>
      <c r="AD1805" s="171">
        <v>0.98461670731761941</v>
      </c>
      <c r="AE1805" s="171">
        <v>0.97834000829222845</v>
      </c>
      <c r="AF1805" s="171">
        <v>0.9807207288218508</v>
      </c>
      <c r="AG1805" s="173">
        <v>0.9762173988078644</v>
      </c>
      <c r="AH1805" s="171"/>
      <c r="AI1805" s="173">
        <v>27.035</v>
      </c>
      <c r="AJ1805" s="171">
        <v>0.91842252470632102</v>
      </c>
      <c r="AK1805" s="171">
        <v>0.97225237449118052</v>
      </c>
      <c r="AL1805" s="171">
        <v>0.94219223865816681</v>
      </c>
      <c r="AM1805" s="171">
        <v>0.9933671119299865</v>
      </c>
      <c r="AN1805" s="171">
        <v>0.96470928550766588</v>
      </c>
      <c r="AO1805" s="171">
        <v>0.92253521126760574</v>
      </c>
      <c r="AP1805" s="173">
        <v>0.95906009941256221</v>
      </c>
      <c r="AQ1805" s="171">
        <v>0.77264883520276118</v>
      </c>
      <c r="AR1805" s="171">
        <v>0.87111559262993865</v>
      </c>
      <c r="AS1805" s="171">
        <v>0.92854856777084316</v>
      </c>
      <c r="AT1805" s="171">
        <v>0.92495812395309895</v>
      </c>
      <c r="AU1805" s="171">
        <v>0.9433290400787937</v>
      </c>
      <c r="AV1805" s="171">
        <v>0.8826905829596412</v>
      </c>
      <c r="AW1805" s="171">
        <v>0.88534089508075453</v>
      </c>
      <c r="AX1805" s="173">
        <v>0.90348212199111944</v>
      </c>
      <c r="AY1805" s="171"/>
      <c r="AZ1805" s="171"/>
      <c r="BA1805" s="171"/>
      <c r="BB1805" s="171"/>
      <c r="BC1805" s="171"/>
      <c r="BD1805" s="171"/>
      <c r="BE1805" s="171"/>
      <c r="BF1805" s="171"/>
      <c r="BG1805" s="171"/>
      <c r="BH1805" s="171"/>
      <c r="BI1805" s="171"/>
      <c r="BJ1805" s="171"/>
      <c r="BK1805" s="171"/>
      <c r="BL1805" s="171"/>
      <c r="BM1805" s="171"/>
      <c r="BN1805" s="171"/>
      <c r="BO1805" s="171"/>
      <c r="BP1805" s="171"/>
    </row>
    <row r="1806" spans="9:68" x14ac:dyDescent="0.25">
      <c r="I1806" s="171">
        <v>27.05</v>
      </c>
      <c r="J1806" s="175">
        <v>0.97701594928883484</v>
      </c>
      <c r="K1806" s="171">
        <v>0.98398472876084631</v>
      </c>
      <c r="L1806" s="171">
        <v>0.97097788638374427</v>
      </c>
      <c r="M1806" s="171">
        <v>0.97496749510859615</v>
      </c>
      <c r="N1806" s="171">
        <v>0.97891281763719429</v>
      </c>
      <c r="O1806" s="171">
        <v>0.97928918258421138</v>
      </c>
      <c r="P1806" s="171">
        <v>0.98201470157288784</v>
      </c>
      <c r="Q1806" s="171">
        <v>0.98160073684827243</v>
      </c>
      <c r="R1806" s="171">
        <v>0.97519538720733723</v>
      </c>
      <c r="S1806" s="171">
        <v>0.98167968218689505</v>
      </c>
      <c r="T1806" s="171">
        <v>0.98218382018542594</v>
      </c>
      <c r="U1806" s="173">
        <v>0.9827950017655338</v>
      </c>
      <c r="V1806" s="171">
        <v>0.96129880176236782</v>
      </c>
      <c r="W1806" s="171">
        <v>0.96981461010703163</v>
      </c>
      <c r="X1806" s="171">
        <v>0.97199983422407554</v>
      </c>
      <c r="Y1806" s="171">
        <v>0.97118002670994585</v>
      </c>
      <c r="Z1806" s="171">
        <v>0.96151991064817421</v>
      </c>
      <c r="AA1806" s="171">
        <v>0.98030615437486435</v>
      </c>
      <c r="AB1806" s="171">
        <v>0.97465113397543657</v>
      </c>
      <c r="AC1806" s="171">
        <v>0.96908526256352345</v>
      </c>
      <c r="AD1806" s="171">
        <v>0.98373593221052158</v>
      </c>
      <c r="AE1806" s="171">
        <v>0.97932274841493727</v>
      </c>
      <c r="AF1806" s="171">
        <v>0.97453408703178768</v>
      </c>
      <c r="AG1806" s="173">
        <v>0.98078468543815633</v>
      </c>
      <c r="AH1806" s="171"/>
      <c r="AI1806" s="173">
        <v>27.05</v>
      </c>
      <c r="AJ1806" s="171">
        <v>0.92550811113182907</v>
      </c>
      <c r="AK1806" s="171">
        <v>0.96431478968792417</v>
      </c>
      <c r="AL1806" s="171">
        <v>0.94262548740484009</v>
      </c>
      <c r="AM1806" s="171">
        <v>0.98479963150621852</v>
      </c>
      <c r="AN1806" s="171">
        <v>0.94764246456465162</v>
      </c>
      <c r="AO1806" s="171">
        <v>0.92350179508423091</v>
      </c>
      <c r="AP1806" s="173">
        <v>0.94830546769091717</v>
      </c>
      <c r="AQ1806" s="171">
        <v>0.80953408110440028</v>
      </c>
      <c r="AR1806" s="171">
        <v>0.86094050783756548</v>
      </c>
      <c r="AS1806" s="171">
        <v>0.94791166586653852</v>
      </c>
      <c r="AT1806" s="171">
        <v>0.92671691792294819</v>
      </c>
      <c r="AU1806" s="171">
        <v>0.92105462535040528</v>
      </c>
      <c r="AV1806" s="171">
        <v>0.91650224215246645</v>
      </c>
      <c r="AW1806" s="171">
        <v>0.8836148440389594</v>
      </c>
      <c r="AX1806" s="173">
        <v>0.87824258004206579</v>
      </c>
      <c r="AY1806" s="171"/>
      <c r="AZ1806" s="171"/>
      <c r="BA1806" s="171"/>
      <c r="BB1806" s="171"/>
      <c r="BC1806" s="171"/>
      <c r="BD1806" s="171"/>
      <c r="BE1806" s="171"/>
      <c r="BF1806" s="171"/>
      <c r="BG1806" s="171"/>
      <c r="BH1806" s="171"/>
      <c r="BI1806" s="171"/>
      <c r="BJ1806" s="171"/>
      <c r="BK1806" s="171"/>
      <c r="BL1806" s="171"/>
      <c r="BM1806" s="171"/>
      <c r="BN1806" s="171"/>
      <c r="BO1806" s="171"/>
      <c r="BP1806" s="171"/>
    </row>
    <row r="1807" spans="9:68" x14ac:dyDescent="0.25">
      <c r="I1807" s="171">
        <v>27.065000000000001</v>
      </c>
      <c r="J1807" s="175">
        <v>0.97495227717603861</v>
      </c>
      <c r="K1807" s="171">
        <v>0.98285130673882415</v>
      </c>
      <c r="L1807" s="171">
        <v>0.96725767840012999</v>
      </c>
      <c r="M1807" s="171">
        <v>0.97678613311539297</v>
      </c>
      <c r="N1807" s="171">
        <v>0.9775116671426457</v>
      </c>
      <c r="O1807" s="171">
        <v>0.97906625139517023</v>
      </c>
      <c r="P1807" s="171">
        <v>0.97758680428784772</v>
      </c>
      <c r="Q1807" s="171">
        <v>0.9810146091255858</v>
      </c>
      <c r="R1807" s="171">
        <v>0.97911833382265667</v>
      </c>
      <c r="S1807" s="171">
        <v>0.97948301879140309</v>
      </c>
      <c r="T1807" s="171">
        <v>0.98071791609861714</v>
      </c>
      <c r="U1807" s="173">
        <v>0.98522313424998931</v>
      </c>
      <c r="V1807" s="171">
        <v>0.97101062198817523</v>
      </c>
      <c r="W1807" s="171">
        <v>0.9735333169162167</v>
      </c>
      <c r="X1807" s="171">
        <v>0.97481689858821741</v>
      </c>
      <c r="Y1807" s="171">
        <v>0.96532495052089728</v>
      </c>
      <c r="Z1807" s="171">
        <v>0.96327589443185424</v>
      </c>
      <c r="AA1807" s="171">
        <v>0.9745253596942669</v>
      </c>
      <c r="AB1807" s="171">
        <v>0.95966678946927209</v>
      </c>
      <c r="AC1807" s="171">
        <v>0.97841355627513571</v>
      </c>
      <c r="AD1807" s="171">
        <v>0.98383427939151147</v>
      </c>
      <c r="AE1807" s="171">
        <v>0.97191762756915112</v>
      </c>
      <c r="AF1807" s="171">
        <v>0.97641606061234076</v>
      </c>
      <c r="AG1807" s="173">
        <v>0.97292282094512372</v>
      </c>
      <c r="AH1807" s="171"/>
      <c r="AI1807" s="173">
        <v>27.065000000000001</v>
      </c>
      <c r="AJ1807" s="171">
        <v>0.9300764497482753</v>
      </c>
      <c r="AK1807" s="171">
        <v>0.98466757123473547</v>
      </c>
      <c r="AL1807" s="171">
        <v>0.95302345732499849</v>
      </c>
      <c r="AM1807" s="171">
        <v>0.98212805158912975</v>
      </c>
      <c r="AN1807" s="171">
        <v>0.961430913123132</v>
      </c>
      <c r="AO1807" s="171">
        <v>0.95153272576636316</v>
      </c>
      <c r="AP1807" s="173">
        <v>0.9389064618165387</v>
      </c>
      <c r="AQ1807" s="171">
        <v>0.80953408110440028</v>
      </c>
      <c r="AR1807" s="171">
        <v>0.86671555596296646</v>
      </c>
      <c r="AS1807" s="171">
        <v>0.95311249799968001</v>
      </c>
      <c r="AT1807" s="171">
        <v>0.91708542713567842</v>
      </c>
      <c r="AU1807" s="171">
        <v>0.95075384498825677</v>
      </c>
      <c r="AV1807" s="171">
        <v>0.90143497757847546</v>
      </c>
      <c r="AW1807" s="171">
        <v>0.89791640981383314</v>
      </c>
      <c r="AX1807" s="173">
        <v>0.86129936901145121</v>
      </c>
      <c r="AY1807" s="171"/>
      <c r="AZ1807" s="171"/>
      <c r="BA1807" s="171"/>
      <c r="BB1807" s="171"/>
      <c r="BC1807" s="171"/>
      <c r="BD1807" s="171"/>
      <c r="BE1807" s="171"/>
      <c r="BF1807" s="171"/>
      <c r="BG1807" s="171"/>
      <c r="BH1807" s="171"/>
      <c r="BI1807" s="171"/>
      <c r="BJ1807" s="171"/>
      <c r="BK1807" s="171"/>
      <c r="BL1807" s="171"/>
      <c r="BM1807" s="171"/>
      <c r="BN1807" s="171"/>
      <c r="BO1807" s="171"/>
      <c r="BP1807" s="171"/>
    </row>
    <row r="1808" spans="9:68" x14ac:dyDescent="0.25">
      <c r="I1808" s="171">
        <v>27.08</v>
      </c>
      <c r="J1808" s="175">
        <v>0.97761830340393285</v>
      </c>
      <c r="K1808" s="171">
        <v>0.98321560683838882</v>
      </c>
      <c r="L1808" s="171">
        <v>0.96572853910003742</v>
      </c>
      <c r="M1808" s="171">
        <v>0.97728386063545447</v>
      </c>
      <c r="N1808" s="171">
        <v>0.97640663910451775</v>
      </c>
      <c r="O1808" s="171">
        <v>0.98551972536433163</v>
      </c>
      <c r="P1808" s="171">
        <v>0.97341083670455331</v>
      </c>
      <c r="Q1808" s="171">
        <v>0.98125423622589203</v>
      </c>
      <c r="R1808" s="171">
        <v>0.97942203871358424</v>
      </c>
      <c r="S1808" s="171">
        <v>0.9867875726004719</v>
      </c>
      <c r="T1808" s="171">
        <v>0.98682907749596682</v>
      </c>
      <c r="U1808" s="173">
        <v>0.98557727495064462</v>
      </c>
      <c r="V1808" s="171">
        <v>0.96484540704682897</v>
      </c>
      <c r="W1808" s="171">
        <v>0.98371437452759858</v>
      </c>
      <c r="X1808" s="171">
        <v>0.97815514142890392</v>
      </c>
      <c r="Y1808" s="171">
        <v>0.96205139213859525</v>
      </c>
      <c r="Z1808" s="171">
        <v>0.96592910971494406</v>
      </c>
      <c r="AA1808" s="171">
        <v>0.96890658705917121</v>
      </c>
      <c r="AB1808" s="171">
        <v>0.96831209289465603</v>
      </c>
      <c r="AC1808" s="171">
        <v>0.97780396178799012</v>
      </c>
      <c r="AD1808" s="171">
        <v>0.98379492396779111</v>
      </c>
      <c r="AE1808" s="171">
        <v>0.97443483233788353</v>
      </c>
      <c r="AF1808" s="171">
        <v>0.97993348075522146</v>
      </c>
      <c r="AG1808" s="173">
        <v>0.97121943880237727</v>
      </c>
      <c r="AH1808" s="171"/>
      <c r="AI1808" s="173">
        <v>27.08</v>
      </c>
      <c r="AJ1808" s="171">
        <v>0.92746597053887736</v>
      </c>
      <c r="AK1808" s="171">
        <v>0.98514246947082784</v>
      </c>
      <c r="AL1808" s="171">
        <v>0.94534876524107214</v>
      </c>
      <c r="AM1808" s="171">
        <v>0.97356057116536188</v>
      </c>
      <c r="AN1808" s="171">
        <v>0.97840131134895381</v>
      </c>
      <c r="AO1808" s="171">
        <v>0.90127036730185028</v>
      </c>
      <c r="AP1808" s="173">
        <v>0.93953908721192936</v>
      </c>
      <c r="AQ1808" s="171">
        <v>0.85407679033649697</v>
      </c>
      <c r="AR1808" s="171">
        <v>0.88000733339444503</v>
      </c>
      <c r="AS1808" s="171">
        <v>0.94911185789726349</v>
      </c>
      <c r="AT1808" s="171">
        <v>0.92102177554438858</v>
      </c>
      <c r="AU1808" s="171">
        <v>0.95393590423516939</v>
      </c>
      <c r="AV1808" s="171">
        <v>0.89766816143497774</v>
      </c>
      <c r="AW1808" s="171">
        <v>0.87264209098754753</v>
      </c>
      <c r="AX1808" s="173">
        <v>0.88396821687310123</v>
      </c>
      <c r="AY1808" s="171"/>
      <c r="AZ1808" s="171"/>
      <c r="BA1808" s="171"/>
      <c r="BB1808" s="171"/>
      <c r="BC1808" s="171"/>
      <c r="BD1808" s="171"/>
      <c r="BE1808" s="171"/>
      <c r="BF1808" s="171"/>
      <c r="BG1808" s="171"/>
      <c r="BH1808" s="171"/>
      <c r="BI1808" s="171"/>
      <c r="BJ1808" s="171"/>
      <c r="BK1808" s="171"/>
      <c r="BL1808" s="171"/>
      <c r="BM1808" s="171"/>
      <c r="BN1808" s="171"/>
      <c r="BO1808" s="171"/>
      <c r="BP1808" s="171"/>
    </row>
    <row r="1809" spans="9:68" x14ac:dyDescent="0.25">
      <c r="I1809" s="171">
        <v>27.094999999999999</v>
      </c>
      <c r="J1809" s="175">
        <v>0.97935321250227914</v>
      </c>
      <c r="K1809" s="171">
        <v>0.97919166821445536</v>
      </c>
      <c r="L1809" s="171">
        <v>0.97191619146721597</v>
      </c>
      <c r="M1809" s="171">
        <v>0.9758863447724907</v>
      </c>
      <c r="N1809" s="171">
        <v>0.98027669093797054</v>
      </c>
      <c r="O1809" s="171">
        <v>0.9791219812160461</v>
      </c>
      <c r="P1809" s="171">
        <v>0.97618817237674449</v>
      </c>
      <c r="Q1809" s="171">
        <v>0.97655070237652974</v>
      </c>
      <c r="R1809" s="171">
        <v>0.97642405724157832</v>
      </c>
      <c r="S1809" s="171">
        <v>0.98209248581166897</v>
      </c>
      <c r="T1809" s="171">
        <v>0.98533874207659444</v>
      </c>
      <c r="U1809" s="173">
        <v>0.99227082417628809</v>
      </c>
      <c r="V1809" s="171">
        <v>0.97417436470381613</v>
      </c>
      <c r="W1809" s="171">
        <v>0.97645017334311424</v>
      </c>
      <c r="X1809" s="171">
        <v>0.98134059153492592</v>
      </c>
      <c r="Y1809" s="171">
        <v>0.96729042471322491</v>
      </c>
      <c r="Z1809" s="171">
        <v>0.96793174963007378</v>
      </c>
      <c r="AA1809" s="171">
        <v>0.96641172079842419</v>
      </c>
      <c r="AB1809" s="171">
        <v>0.97160373584644821</v>
      </c>
      <c r="AC1809" s="171">
        <v>0.97314039110844786</v>
      </c>
      <c r="AD1809" s="171">
        <v>0.98642923240195979</v>
      </c>
      <c r="AE1809" s="171">
        <v>0.97637295602817931</v>
      </c>
      <c r="AF1809" s="171">
        <v>0.98050912170929816</v>
      </c>
      <c r="AG1809" s="173">
        <v>0.97524197167018478</v>
      </c>
      <c r="AH1809" s="171"/>
      <c r="AI1809" s="173">
        <v>27.094999999999999</v>
      </c>
      <c r="AJ1809" s="171">
        <v>0.92028715271303385</v>
      </c>
      <c r="AK1809" s="171">
        <v>0.97421981004070557</v>
      </c>
      <c r="AL1809" s="171">
        <v>0.96478306616327303</v>
      </c>
      <c r="AM1809" s="171">
        <v>0.97088899124827299</v>
      </c>
      <c r="AN1809" s="171">
        <v>0.96470928550766588</v>
      </c>
      <c r="AO1809" s="171">
        <v>0.89878486605909991</v>
      </c>
      <c r="AP1809" s="173">
        <v>0.9389064618165387</v>
      </c>
      <c r="AQ1809" s="171">
        <v>0.82560396893874011</v>
      </c>
      <c r="AR1809" s="171">
        <v>0.8901824181868182</v>
      </c>
      <c r="AS1809" s="171">
        <v>0.95079212674027835</v>
      </c>
      <c r="AT1809" s="171">
        <v>0.9543551088777219</v>
      </c>
      <c r="AU1809" s="171">
        <v>0.93855595120842472</v>
      </c>
      <c r="AV1809" s="171">
        <v>0.88457399103139012</v>
      </c>
      <c r="AW1809" s="171">
        <v>0.9207249414375539</v>
      </c>
      <c r="AX1809" s="173">
        <v>0.89857443327880349</v>
      </c>
      <c r="AY1809" s="171"/>
      <c r="AZ1809" s="171"/>
      <c r="BA1809" s="171"/>
      <c r="BB1809" s="171"/>
      <c r="BC1809" s="171"/>
      <c r="BD1809" s="171"/>
      <c r="BE1809" s="171"/>
      <c r="BF1809" s="171"/>
      <c r="BG1809" s="171"/>
      <c r="BH1809" s="171"/>
      <c r="BI1809" s="171"/>
      <c r="BJ1809" s="171"/>
      <c r="BK1809" s="171"/>
      <c r="BL1809" s="171"/>
      <c r="BM1809" s="171"/>
      <c r="BN1809" s="171"/>
      <c r="BO1809" s="171"/>
      <c r="BP1809" s="171"/>
    </row>
    <row r="1810" spans="9:68" x14ac:dyDescent="0.25">
      <c r="I1810" s="171">
        <v>27.11</v>
      </c>
      <c r="J1810" s="175">
        <v>0.98167213399118369</v>
      </c>
      <c r="K1810" s="171">
        <v>0.98048798952763472</v>
      </c>
      <c r="L1810" s="171">
        <v>0.97537466847165566</v>
      </c>
      <c r="M1810" s="171">
        <v>0.97720940215089014</v>
      </c>
      <c r="N1810" s="171">
        <v>0.9807832429449177</v>
      </c>
      <c r="O1810" s="171">
        <v>0.98412030285274454</v>
      </c>
      <c r="P1810" s="171">
        <v>0.97418752090742067</v>
      </c>
      <c r="Q1810" s="171">
        <v>0.97617338473754289</v>
      </c>
      <c r="R1810" s="171">
        <v>0.98172845511551776</v>
      </c>
      <c r="S1810" s="171">
        <v>0.9792379204836642</v>
      </c>
      <c r="T1810" s="171">
        <v>0.9865961941809811</v>
      </c>
      <c r="U1810" s="173">
        <v>0.98961325667079247</v>
      </c>
      <c r="V1810" s="171">
        <v>0.96990884291005308</v>
      </c>
      <c r="W1810" s="171">
        <v>0.9742447434725513</v>
      </c>
      <c r="X1810" s="171">
        <v>0.98119032717258359</v>
      </c>
      <c r="Y1810" s="171">
        <v>0.97003091986123868</v>
      </c>
      <c r="Z1810" s="171">
        <v>0.95868828323305944</v>
      </c>
      <c r="AA1810" s="171">
        <v>0.96106581301680627</v>
      </c>
      <c r="AB1810" s="171">
        <v>0.97305032480186138</v>
      </c>
      <c r="AC1810" s="171">
        <v>0.97644015257147454</v>
      </c>
      <c r="AD1810" s="171">
        <v>0.98235833595492261</v>
      </c>
      <c r="AE1810" s="171">
        <v>0.97750172133698232</v>
      </c>
      <c r="AF1810" s="171">
        <v>0.98056368587152842</v>
      </c>
      <c r="AG1810" s="173">
        <v>0.98326880578455711</v>
      </c>
      <c r="AH1810" s="171"/>
      <c r="AI1810" s="173">
        <v>27.11</v>
      </c>
      <c r="AJ1810" s="171">
        <v>0.92485549132947953</v>
      </c>
      <c r="AK1810" s="171">
        <v>0.97917232021709655</v>
      </c>
      <c r="AL1810" s="171">
        <v>0.95166181840688246</v>
      </c>
      <c r="AM1810" s="171">
        <v>0.96232151082450512</v>
      </c>
      <c r="AN1810" s="171">
        <v>0.94899238260534191</v>
      </c>
      <c r="AO1810" s="171">
        <v>0.91328362330847856</v>
      </c>
      <c r="AP1810" s="173">
        <v>0.95228197017623117</v>
      </c>
      <c r="AQ1810" s="171">
        <v>0.82107420189818792</v>
      </c>
      <c r="AR1810" s="171">
        <v>0.88064900540837843</v>
      </c>
      <c r="AS1810" s="171">
        <v>0.94167066730676907</v>
      </c>
      <c r="AT1810" s="171">
        <v>0.94137353433835835</v>
      </c>
      <c r="AU1810" s="171">
        <v>0.95075384498825677</v>
      </c>
      <c r="AV1810" s="171">
        <v>0.89076233183856512</v>
      </c>
      <c r="AW1810" s="171">
        <v>0.92405375416101576</v>
      </c>
      <c r="AX1810" s="173">
        <v>0.87181584482355701</v>
      </c>
      <c r="AY1810" s="171"/>
      <c r="AZ1810" s="171"/>
      <c r="BA1810" s="171"/>
      <c r="BB1810" s="171"/>
      <c r="BC1810" s="171"/>
      <c r="BD1810" s="171"/>
      <c r="BE1810" s="171"/>
      <c r="BF1810" s="171"/>
      <c r="BG1810" s="171"/>
      <c r="BH1810" s="171"/>
      <c r="BI1810" s="171"/>
      <c r="BJ1810" s="171"/>
      <c r="BK1810" s="171"/>
      <c r="BL1810" s="171"/>
      <c r="BM1810" s="171"/>
      <c r="BN1810" s="171"/>
      <c r="BO1810" s="171"/>
      <c r="BP1810" s="171"/>
    </row>
    <row r="1811" spans="9:68" x14ac:dyDescent="0.25">
      <c r="I1811" s="171">
        <v>27.125</v>
      </c>
      <c r="J1811" s="175">
        <v>0.97946330702953988</v>
      </c>
      <c r="K1811" s="171">
        <v>0.97740339029295198</v>
      </c>
      <c r="L1811" s="171">
        <v>0.97276025877740813</v>
      </c>
      <c r="M1811" s="171">
        <v>0.9726094154973155</v>
      </c>
      <c r="N1811" s="171">
        <v>0.98188474146429927</v>
      </c>
      <c r="O1811" s="171">
        <v>0.97757697977658731</v>
      </c>
      <c r="P1811" s="171">
        <v>0.97638218933314147</v>
      </c>
      <c r="Q1811" s="171">
        <v>0.97795209787673543</v>
      </c>
      <c r="R1811" s="171">
        <v>0.98064026176556884</v>
      </c>
      <c r="S1811" s="171">
        <v>0.98094715533023125</v>
      </c>
      <c r="T1811" s="171">
        <v>0.985580718351453</v>
      </c>
      <c r="U1811" s="173">
        <v>0.98893739631462907</v>
      </c>
      <c r="V1811" s="171">
        <v>0.97637630446648727</v>
      </c>
      <c r="W1811" s="171">
        <v>0.97587511506615521</v>
      </c>
      <c r="X1811" s="171">
        <v>0.97553696040368665</v>
      </c>
      <c r="Y1811" s="171">
        <v>0.97263018208282137</v>
      </c>
      <c r="Z1811" s="171">
        <v>0.96722806539756223</v>
      </c>
      <c r="AA1811" s="171">
        <v>0.96601109541416896</v>
      </c>
      <c r="AB1811" s="171">
        <v>0.97430243340348532</v>
      </c>
      <c r="AC1811" s="171">
        <v>0.97902545546733655</v>
      </c>
      <c r="AD1811" s="171">
        <v>0.98695857002787557</v>
      </c>
      <c r="AE1811" s="171">
        <v>0.97752125764002606</v>
      </c>
      <c r="AF1811" s="171">
        <v>0.97743605537025158</v>
      </c>
      <c r="AG1811" s="173">
        <v>0.97714620255685225</v>
      </c>
      <c r="AH1811" s="171"/>
      <c r="AI1811" s="173">
        <v>27.125</v>
      </c>
      <c r="AJ1811" s="171">
        <v>0.93650941637143381</v>
      </c>
      <c r="AK1811" s="171">
        <v>0.97917232021709655</v>
      </c>
      <c r="AL1811" s="171">
        <v>0.95933651049080892</v>
      </c>
      <c r="AM1811" s="171">
        <v>0.97687701520036874</v>
      </c>
      <c r="AN1811" s="171">
        <v>0.94503905120046305</v>
      </c>
      <c r="AO1811" s="171">
        <v>0.88014360673847025</v>
      </c>
      <c r="AP1811" s="173">
        <v>0.94830546769091717</v>
      </c>
      <c r="AQ1811" s="171">
        <v>0.84178170836928379</v>
      </c>
      <c r="AR1811" s="171">
        <v>0.90164084700705849</v>
      </c>
      <c r="AS1811" s="171">
        <v>0.94223075692110736</v>
      </c>
      <c r="AT1811" s="171">
        <v>0.93911222780569514</v>
      </c>
      <c r="AU1811" s="171">
        <v>0.94598075611788779</v>
      </c>
      <c r="AV1811" s="171">
        <v>0.88762331838565023</v>
      </c>
      <c r="AW1811" s="171">
        <v>0.90469732462088503</v>
      </c>
      <c r="AX1811" s="173">
        <v>0.86690815611124084</v>
      </c>
      <c r="AY1811" s="171"/>
      <c r="AZ1811" s="171"/>
      <c r="BA1811" s="171"/>
      <c r="BB1811" s="171"/>
      <c r="BC1811" s="171"/>
      <c r="BD1811" s="171"/>
      <c r="BE1811" s="171"/>
      <c r="BF1811" s="171"/>
      <c r="BG1811" s="171"/>
      <c r="BH1811" s="171"/>
      <c r="BI1811" s="171"/>
      <c r="BJ1811" s="171"/>
      <c r="BK1811" s="171"/>
      <c r="BL1811" s="171"/>
      <c r="BM1811" s="171"/>
      <c r="BN1811" s="171"/>
      <c r="BO1811" s="171"/>
      <c r="BP1811" s="171"/>
    </row>
    <row r="1812" spans="9:68" x14ac:dyDescent="0.25">
      <c r="I1812" s="171">
        <v>27.14</v>
      </c>
      <c r="J1812" s="175">
        <v>0.97721345546023297</v>
      </c>
      <c r="K1812" s="171">
        <v>0.9801992837723511</v>
      </c>
      <c r="L1812" s="171">
        <v>0.97097318777969799</v>
      </c>
      <c r="M1812" s="171">
        <v>0.97383090725341692</v>
      </c>
      <c r="N1812" s="171">
        <v>0.97956213659423241</v>
      </c>
      <c r="O1812" s="171">
        <v>0.97701719331049741</v>
      </c>
      <c r="P1812" s="171">
        <v>0.97558862063099383</v>
      </c>
      <c r="Q1812" s="171">
        <v>0.97783806736020218</v>
      </c>
      <c r="R1812" s="171">
        <v>0.97259622925211742</v>
      </c>
      <c r="S1812" s="171">
        <v>0.98183944800490419</v>
      </c>
      <c r="T1812" s="171">
        <v>0.9843837763329466</v>
      </c>
      <c r="U1812" s="173">
        <v>0.98779818763524241</v>
      </c>
      <c r="V1812" s="171">
        <v>0.9723021000083284</v>
      </c>
      <c r="W1812" s="171">
        <v>0.9775497706694648</v>
      </c>
      <c r="X1812" s="171">
        <v>0.9787993316194693</v>
      </c>
      <c r="Y1812" s="171">
        <v>0.96675604246541413</v>
      </c>
      <c r="Z1812" s="171">
        <v>0.94816196744358572</v>
      </c>
      <c r="AA1812" s="171">
        <v>0.95856399997691821</v>
      </c>
      <c r="AB1812" s="171">
        <v>0.97016832413416809</v>
      </c>
      <c r="AC1812" s="171">
        <v>0.97511609951716427</v>
      </c>
      <c r="AD1812" s="171">
        <v>0.98175576490104088</v>
      </c>
      <c r="AE1812" s="171">
        <v>0.97028306460621161</v>
      </c>
      <c r="AF1812" s="171">
        <v>0.98235152936922976</v>
      </c>
      <c r="AG1812" s="173">
        <v>0.97723543129732149</v>
      </c>
      <c r="AH1812" s="171"/>
      <c r="AI1812" s="173">
        <v>27.14</v>
      </c>
      <c r="AJ1812" s="171">
        <v>0.95720678724594455</v>
      </c>
      <c r="AK1812" s="171">
        <v>0.97075983717774783</v>
      </c>
      <c r="AL1812" s="171">
        <v>0.96428792473850333</v>
      </c>
      <c r="AM1812" s="171">
        <v>0.95974205435283289</v>
      </c>
      <c r="AN1812" s="171">
        <v>0.92479028059010693</v>
      </c>
      <c r="AO1812" s="171">
        <v>0.90983153824910268</v>
      </c>
      <c r="AP1812" s="173">
        <v>0.94631721644826039</v>
      </c>
      <c r="AQ1812" s="171">
        <v>0.85332182916307153</v>
      </c>
      <c r="AR1812" s="171">
        <v>0.90732422770189769</v>
      </c>
      <c r="AS1812" s="171">
        <v>0.93879020643302924</v>
      </c>
      <c r="AT1812" s="171">
        <v>0.92839195979899503</v>
      </c>
      <c r="AU1812" s="171">
        <v>0.95393590423516939</v>
      </c>
      <c r="AV1812" s="171">
        <v>0.90206278026905828</v>
      </c>
      <c r="AW1812" s="171">
        <v>0.91480705215139912</v>
      </c>
      <c r="AX1812" s="173">
        <v>0.89132974994157521</v>
      </c>
      <c r="AY1812" s="171"/>
      <c r="AZ1812" s="171"/>
      <c r="BA1812" s="171"/>
      <c r="BB1812" s="171"/>
      <c r="BC1812" s="171"/>
      <c r="BD1812" s="171"/>
      <c r="BE1812" s="171"/>
      <c r="BF1812" s="171"/>
      <c r="BG1812" s="171"/>
      <c r="BH1812" s="171"/>
      <c r="BI1812" s="171"/>
      <c r="BJ1812" s="171"/>
      <c r="BK1812" s="171"/>
      <c r="BL1812" s="171"/>
      <c r="BM1812" s="171"/>
      <c r="BN1812" s="171"/>
      <c r="BO1812" s="171"/>
      <c r="BP1812" s="171"/>
    </row>
    <row r="1813" spans="9:68" x14ac:dyDescent="0.25">
      <c r="I1813" s="171">
        <v>27.155000000000001</v>
      </c>
      <c r="J1813" s="175">
        <v>0.97276486065851009</v>
      </c>
      <c r="K1813" s="171">
        <v>0.98511708200137305</v>
      </c>
      <c r="L1813" s="171">
        <v>0.96505841283909355</v>
      </c>
      <c r="M1813" s="171">
        <v>0.97254162980046177</v>
      </c>
      <c r="N1813" s="171">
        <v>0.9873584322232466</v>
      </c>
      <c r="O1813" s="171">
        <v>0.9840461035747472</v>
      </c>
      <c r="P1813" s="171">
        <v>0.97641344905887706</v>
      </c>
      <c r="Q1813" s="171">
        <v>0.9746543686003597</v>
      </c>
      <c r="R1813" s="171">
        <v>0.97363844886174411</v>
      </c>
      <c r="S1813" s="171">
        <v>0.98533412276998733</v>
      </c>
      <c r="T1813" s="171">
        <v>0.9846434776819355</v>
      </c>
      <c r="U1813" s="173">
        <v>0.98606138574538704</v>
      </c>
      <c r="V1813" s="171">
        <v>0.97424879348096738</v>
      </c>
      <c r="W1813" s="171">
        <v>0.9736413852182052</v>
      </c>
      <c r="X1813" s="171">
        <v>0.97741755247155238</v>
      </c>
      <c r="Y1813" s="171">
        <v>0.96410145958641713</v>
      </c>
      <c r="Z1813" s="171">
        <v>0.96056734580196312</v>
      </c>
      <c r="AA1813" s="171">
        <v>0.96436428731978574</v>
      </c>
      <c r="AB1813" s="171">
        <v>0.97839661344239981</v>
      </c>
      <c r="AC1813" s="171">
        <v>0.97589566600214339</v>
      </c>
      <c r="AD1813" s="171">
        <v>0.98560789046687181</v>
      </c>
      <c r="AE1813" s="171">
        <v>0.97278959439034074</v>
      </c>
      <c r="AF1813" s="171">
        <v>0.98389205969606441</v>
      </c>
      <c r="AG1813" s="173">
        <v>0.97393839305074326</v>
      </c>
      <c r="AH1813" s="171"/>
      <c r="AI1813" s="173">
        <v>27.155000000000001</v>
      </c>
      <c r="AJ1813" s="171">
        <v>0.95785940704829375</v>
      </c>
      <c r="AK1813" s="171">
        <v>0.96431478968792417</v>
      </c>
      <c r="AL1813" s="171">
        <v>0.9597697592374822</v>
      </c>
      <c r="AM1813" s="171">
        <v>0.95108245048364837</v>
      </c>
      <c r="AN1813" s="171">
        <v>0.93260052068267296</v>
      </c>
      <c r="AO1813" s="171">
        <v>0.87752002209334456</v>
      </c>
      <c r="AP1813" s="173">
        <v>0.92815183009489366</v>
      </c>
      <c r="AQ1813" s="171">
        <v>0.83487920621225165</v>
      </c>
      <c r="AR1813" s="171">
        <v>0.91878265652213764</v>
      </c>
      <c r="AS1813" s="171">
        <v>0.92910865738518167</v>
      </c>
      <c r="AT1813" s="171">
        <v>0.93400335008375213</v>
      </c>
      <c r="AU1813" s="171">
        <v>0.96984620046973247</v>
      </c>
      <c r="AV1813" s="171">
        <v>0.89201793721973111</v>
      </c>
      <c r="AW1813" s="171">
        <v>0.93588953273332509</v>
      </c>
      <c r="AX1813" s="173">
        <v>0.84821219911194212</v>
      </c>
      <c r="AY1813" s="171"/>
      <c r="AZ1813" s="171"/>
      <c r="BA1813" s="171"/>
      <c r="BB1813" s="171"/>
      <c r="BC1813" s="171"/>
      <c r="BD1813" s="171"/>
      <c r="BE1813" s="171"/>
      <c r="BF1813" s="171"/>
      <c r="BG1813" s="171"/>
      <c r="BH1813" s="171"/>
      <c r="BI1813" s="171"/>
      <c r="BJ1813" s="171"/>
      <c r="BK1813" s="171"/>
      <c r="BL1813" s="171"/>
      <c r="BM1813" s="171"/>
      <c r="BN1813" s="171"/>
      <c r="BO1813" s="171"/>
      <c r="BP1813" s="171"/>
    </row>
    <row r="1814" spans="9:68" x14ac:dyDescent="0.25">
      <c r="I1814" s="171">
        <v>27.17</v>
      </c>
      <c r="J1814" s="175">
        <v>0.97110947605959907</v>
      </c>
      <c r="K1814" s="171">
        <v>0.97848018834859662</v>
      </c>
      <c r="L1814" s="171">
        <v>0.97546004938453423</v>
      </c>
      <c r="M1814" s="171">
        <v>0.97435300171413719</v>
      </c>
      <c r="N1814" s="171">
        <v>0.98495327708792246</v>
      </c>
      <c r="O1814" s="171">
        <v>0.98120576973776186</v>
      </c>
      <c r="P1814" s="171">
        <v>0.9818697957891217</v>
      </c>
      <c r="Q1814" s="171">
        <v>0.97782870582935288</v>
      </c>
      <c r="R1814" s="171">
        <v>0.97718359446829528</v>
      </c>
      <c r="S1814" s="171">
        <v>0.98354345340639682</v>
      </c>
      <c r="T1814" s="171">
        <v>0.9865704163495973</v>
      </c>
      <c r="U1814" s="173">
        <v>0.98766202738514308</v>
      </c>
      <c r="V1814" s="171">
        <v>0.97310159052260181</v>
      </c>
      <c r="W1814" s="171">
        <v>0.97372996103495979</v>
      </c>
      <c r="X1814" s="171">
        <v>0.9681590775105624</v>
      </c>
      <c r="Y1814" s="171">
        <v>0.97073315979793418</v>
      </c>
      <c r="Z1814" s="171">
        <v>0.95022868456531828</v>
      </c>
      <c r="AA1814" s="171">
        <v>0.96746934939791762</v>
      </c>
      <c r="AB1814" s="171">
        <v>0.97451342225124393</v>
      </c>
      <c r="AC1814" s="171">
        <v>0.97572281312299047</v>
      </c>
      <c r="AD1814" s="171">
        <v>0.98124045069434196</v>
      </c>
      <c r="AE1814" s="171">
        <v>0.98295083118406079</v>
      </c>
      <c r="AF1814" s="171">
        <v>0.97833471277730732</v>
      </c>
      <c r="AG1814" s="173">
        <v>0.9816143304083087</v>
      </c>
      <c r="AH1814" s="171"/>
      <c r="AI1814" s="173">
        <v>27.17</v>
      </c>
      <c r="AJ1814" s="171">
        <v>0.93585679656908427</v>
      </c>
      <c r="AK1814" s="171">
        <v>0.97421981004070557</v>
      </c>
      <c r="AL1814" s="171">
        <v>0.9688060902395248</v>
      </c>
      <c r="AM1814" s="171">
        <v>0.98544449562413627</v>
      </c>
      <c r="AN1814" s="171">
        <v>0.93520393404686153</v>
      </c>
      <c r="AO1814" s="171">
        <v>0.91922120961060494</v>
      </c>
      <c r="AP1814" s="173">
        <v>0.96041572525982843</v>
      </c>
      <c r="AQ1814" s="171">
        <v>0.83940897325280384</v>
      </c>
      <c r="AR1814" s="171">
        <v>0.91557429645247046</v>
      </c>
      <c r="AS1814" s="171">
        <v>0.93710993759001437</v>
      </c>
      <c r="AT1814" s="171">
        <v>0.9345896147403685</v>
      </c>
      <c r="AU1814" s="171">
        <v>0.96984620046973247</v>
      </c>
      <c r="AV1814" s="171">
        <v>0.89076233183856512</v>
      </c>
      <c r="AW1814" s="171">
        <v>0.96202687708050771</v>
      </c>
      <c r="AX1814" s="173">
        <v>0.85475578406169661</v>
      </c>
      <c r="AY1814" s="171"/>
      <c r="AZ1814" s="171"/>
      <c r="BA1814" s="171"/>
      <c r="BB1814" s="171"/>
      <c r="BC1814" s="171"/>
      <c r="BD1814" s="171"/>
      <c r="BE1814" s="171"/>
      <c r="BF1814" s="171"/>
      <c r="BG1814" s="171"/>
      <c r="BH1814" s="171"/>
      <c r="BI1814" s="171"/>
      <c r="BJ1814" s="171"/>
      <c r="BK1814" s="171"/>
      <c r="BL1814" s="171"/>
      <c r="BM1814" s="171"/>
      <c r="BN1814" s="171"/>
      <c r="BO1814" s="171"/>
      <c r="BP1814" s="171"/>
    </row>
    <row r="1815" spans="9:68" x14ac:dyDescent="0.25">
      <c r="I1815" s="171">
        <v>27.184999999999999</v>
      </c>
      <c r="J1815" s="175">
        <v>0.97792231791112361</v>
      </c>
      <c r="K1815" s="171">
        <v>0.98102524946883374</v>
      </c>
      <c r="L1815" s="171">
        <v>0.97122402762317284</v>
      </c>
      <c r="M1815" s="171">
        <v>0.98083651009945749</v>
      </c>
      <c r="N1815" s="171">
        <v>0.98035747644385485</v>
      </c>
      <c r="O1815" s="171">
        <v>0.9823896861471737</v>
      </c>
      <c r="P1815" s="171">
        <v>0.98047093768874771</v>
      </c>
      <c r="Q1815" s="171">
        <v>0.98489019911318443</v>
      </c>
      <c r="R1815" s="171">
        <v>0.97713151617750726</v>
      </c>
      <c r="S1815" s="171">
        <v>0.98387497888473019</v>
      </c>
      <c r="T1815" s="171">
        <v>0.9839923835694625</v>
      </c>
      <c r="U1815" s="173">
        <v>0.98255970989664876</v>
      </c>
      <c r="V1815" s="171">
        <v>0.96707112622594682</v>
      </c>
      <c r="W1815" s="171">
        <v>0.97677548248307611</v>
      </c>
      <c r="X1815" s="171">
        <v>0.97339832517181313</v>
      </c>
      <c r="Y1815" s="171">
        <v>0.9698229393667509</v>
      </c>
      <c r="Z1815" s="171">
        <v>0.95733120537803296</v>
      </c>
      <c r="AA1815" s="171">
        <v>0.96232583834216956</v>
      </c>
      <c r="AB1815" s="171">
        <v>0.98212488583769764</v>
      </c>
      <c r="AC1815" s="171">
        <v>0.97396201846068742</v>
      </c>
      <c r="AD1815" s="171">
        <v>0.98176211088739895</v>
      </c>
      <c r="AE1815" s="171">
        <v>0.97407681605468133</v>
      </c>
      <c r="AF1815" s="171">
        <v>0.98025813459073563</v>
      </c>
      <c r="AG1815" s="173">
        <v>0.98071510436718135</v>
      </c>
      <c r="AH1815" s="171"/>
      <c r="AI1815" s="173">
        <v>27.184999999999999</v>
      </c>
      <c r="AJ1815" s="171">
        <v>0.97147119149729633</v>
      </c>
      <c r="AK1815" s="171">
        <v>0.96085481682496621</v>
      </c>
      <c r="AL1815" s="171">
        <v>0.9688060902395248</v>
      </c>
      <c r="AM1815" s="171">
        <v>0.97687701520036874</v>
      </c>
      <c r="AN1815" s="171">
        <v>0.94176067881592929</v>
      </c>
      <c r="AO1815" s="171">
        <v>0.90983153824910268</v>
      </c>
      <c r="AP1815" s="173">
        <v>0.95634884771802986</v>
      </c>
      <c r="AQ1815" s="171">
        <v>0.82484900776531511</v>
      </c>
      <c r="AR1815" s="171">
        <v>0.88825740214501792</v>
      </c>
      <c r="AS1815" s="171">
        <v>0.93534965594495123</v>
      </c>
      <c r="AT1815" s="171">
        <v>0.94020100502512571</v>
      </c>
      <c r="AU1815" s="171">
        <v>0.97196757330100769</v>
      </c>
      <c r="AV1815" s="171">
        <v>0.92654708520179385</v>
      </c>
      <c r="AW1815" s="171">
        <v>0.90136851189742317</v>
      </c>
      <c r="AX1815" s="173">
        <v>0.84505725636831031</v>
      </c>
      <c r="AY1815" s="171"/>
      <c r="AZ1815" s="171"/>
      <c r="BA1815" s="171"/>
      <c r="BB1815" s="171"/>
      <c r="BC1815" s="171"/>
      <c r="BD1815" s="171"/>
      <c r="BE1815" s="171"/>
      <c r="BF1815" s="171"/>
      <c r="BG1815" s="171"/>
      <c r="BH1815" s="171"/>
      <c r="BI1815" s="171"/>
      <c r="BJ1815" s="171"/>
      <c r="BK1815" s="171"/>
      <c r="BL1815" s="171"/>
      <c r="BM1815" s="171"/>
      <c r="BN1815" s="171"/>
      <c r="BO1815" s="171"/>
      <c r="BP1815" s="171"/>
    </row>
    <row r="1816" spans="9:68" x14ac:dyDescent="0.25">
      <c r="I1816" s="171">
        <v>27.2</v>
      </c>
      <c r="J1816" s="175">
        <v>0.97521634473859553</v>
      </c>
      <c r="K1816" s="171">
        <v>0.97864135296325649</v>
      </c>
      <c r="L1816" s="171">
        <v>0.9715599513825991</v>
      </c>
      <c r="M1816" s="171">
        <v>0.97612989997924471</v>
      </c>
      <c r="N1816" s="171">
        <v>0.9811780722916148</v>
      </c>
      <c r="O1816" s="171">
        <v>0.97372282791247222</v>
      </c>
      <c r="P1816" s="171">
        <v>0.98056017235036452</v>
      </c>
      <c r="Q1816" s="171">
        <v>0.98857460755939641</v>
      </c>
      <c r="R1816" s="171">
        <v>0.98030219978865507</v>
      </c>
      <c r="S1816" s="171">
        <v>0.98687817831431912</v>
      </c>
      <c r="T1816" s="171">
        <v>0.98081213580611415</v>
      </c>
      <c r="U1816" s="173">
        <v>0.98494635401438768</v>
      </c>
      <c r="V1816" s="171">
        <v>0.96936464625727858</v>
      </c>
      <c r="W1816" s="171">
        <v>0.97415445937346945</v>
      </c>
      <c r="X1816" s="171">
        <v>0.98062753738902764</v>
      </c>
      <c r="Y1816" s="171">
        <v>0.96595676862799806</v>
      </c>
      <c r="Z1816" s="171">
        <v>0.95223132448044789</v>
      </c>
      <c r="AA1816" s="171">
        <v>0.97910738574796763</v>
      </c>
      <c r="AB1816" s="171">
        <v>0.97695871994093719</v>
      </c>
      <c r="AC1816" s="171">
        <v>0.97356445683863613</v>
      </c>
      <c r="AD1816" s="171">
        <v>0.98831642793913554</v>
      </c>
      <c r="AE1816" s="171">
        <v>0.98211515352428158</v>
      </c>
      <c r="AF1816" s="171">
        <v>0.98045167826534652</v>
      </c>
      <c r="AG1816" s="173">
        <v>0.97831975254556802</v>
      </c>
      <c r="AH1816" s="171"/>
      <c r="AI1816" s="173">
        <v>27.2</v>
      </c>
      <c r="AJ1816" s="171">
        <v>0.96830132388588475</v>
      </c>
      <c r="AK1816" s="171">
        <v>0.97028493894165546</v>
      </c>
      <c r="AL1816" s="171">
        <v>0.97425264591198868</v>
      </c>
      <c r="AM1816" s="171">
        <v>0.96692768309534793</v>
      </c>
      <c r="AN1816" s="171">
        <v>0.94966734162568722</v>
      </c>
      <c r="AO1816" s="171">
        <v>0.91328362330847856</v>
      </c>
      <c r="AP1816" s="173">
        <v>0.95029371893357439</v>
      </c>
      <c r="AQ1816" s="171">
        <v>0.80791630716134588</v>
      </c>
      <c r="AR1816" s="171">
        <v>0.87753231276927324</v>
      </c>
      <c r="AS1816" s="171">
        <v>0.97311569851176183</v>
      </c>
      <c r="AT1816" s="171">
        <v>0.94530988274706873</v>
      </c>
      <c r="AU1816" s="171">
        <v>0.96242139556026984</v>
      </c>
      <c r="AV1816" s="171">
        <v>0.90331838565022426</v>
      </c>
      <c r="AW1816" s="171">
        <v>0.91567007767229691</v>
      </c>
      <c r="AX1816" s="173">
        <v>0.82390745501285345</v>
      </c>
      <c r="AY1816" s="171"/>
      <c r="AZ1816" s="171"/>
      <c r="BA1816" s="171"/>
      <c r="BB1816" s="171"/>
      <c r="BC1816" s="171"/>
      <c r="BD1816" s="171"/>
      <c r="BE1816" s="171"/>
      <c r="BF1816" s="171"/>
      <c r="BG1816" s="171"/>
      <c r="BH1816" s="171"/>
      <c r="BI1816" s="171"/>
      <c r="BJ1816" s="171"/>
      <c r="BK1816" s="171"/>
      <c r="BL1816" s="171"/>
      <c r="BM1816" s="171"/>
      <c r="BN1816" s="171"/>
      <c r="BO1816" s="171"/>
      <c r="BP1816" s="171"/>
    </row>
    <row r="1817" spans="9:68" x14ac:dyDescent="0.25">
      <c r="I1817" s="171">
        <v>27.215</v>
      </c>
      <c r="J1817" s="175">
        <v>0.97698063142879954</v>
      </c>
      <c r="K1817" s="171">
        <v>0.98356583012443866</v>
      </c>
      <c r="L1817" s="171">
        <v>0.97156014292099557</v>
      </c>
      <c r="M1817" s="171">
        <v>0.97148871041591545</v>
      </c>
      <c r="N1817" s="171">
        <v>0.97103832739523055</v>
      </c>
      <c r="O1817" s="171">
        <v>0.97662421929834919</v>
      </c>
      <c r="P1817" s="171">
        <v>0.9812476218916153</v>
      </c>
      <c r="Q1817" s="171">
        <v>0.98055491243662829</v>
      </c>
      <c r="R1817" s="171">
        <v>0.98162804917211022</v>
      </c>
      <c r="S1817" s="171">
        <v>0.98323040278711371</v>
      </c>
      <c r="T1817" s="171">
        <v>0.98408244203997652</v>
      </c>
      <c r="U1817" s="173">
        <v>0.98537899316733302</v>
      </c>
      <c r="V1817" s="171">
        <v>0.97208452051765804</v>
      </c>
      <c r="W1817" s="171">
        <v>0.9701144787386683</v>
      </c>
      <c r="X1817" s="171">
        <v>0.97503025917198338</v>
      </c>
      <c r="Y1817" s="171">
        <v>0.97069521798643066</v>
      </c>
      <c r="Z1817" s="171">
        <v>0.94950682709182566</v>
      </c>
      <c r="AA1817" s="171">
        <v>0.97908029794050322</v>
      </c>
      <c r="AB1817" s="171">
        <v>0.9732218440098066</v>
      </c>
      <c r="AC1817" s="171">
        <v>0.96514997868147812</v>
      </c>
      <c r="AD1817" s="171">
        <v>0.98499574515481791</v>
      </c>
      <c r="AE1817" s="171">
        <v>0.98241013834447732</v>
      </c>
      <c r="AF1817" s="171">
        <v>0.98621750003072994</v>
      </c>
      <c r="AG1817" s="173">
        <v>0.96863569946145911</v>
      </c>
      <c r="AH1817" s="171"/>
      <c r="AI1817" s="173">
        <v>27.215</v>
      </c>
      <c r="AJ1817" s="171">
        <v>0.93138168935297394</v>
      </c>
      <c r="AK1817" s="171">
        <v>0.98364993215739482</v>
      </c>
      <c r="AL1817" s="171">
        <v>0.98687875224360966</v>
      </c>
      <c r="AM1817" s="171">
        <v>0.97954859511745762</v>
      </c>
      <c r="AN1817" s="171">
        <v>0.94108571979558386</v>
      </c>
      <c r="AO1817" s="171">
        <v>0.87669152167909437</v>
      </c>
      <c r="AP1817" s="173">
        <v>0.95571622232263886</v>
      </c>
      <c r="AQ1817" s="171">
        <v>0.81945642795513352</v>
      </c>
      <c r="AR1817" s="171">
        <v>0.87560729672747284</v>
      </c>
      <c r="AS1817" s="171">
        <v>0.94055048807809249</v>
      </c>
      <c r="AT1817" s="171">
        <v>0.94246231155778892</v>
      </c>
      <c r="AU1817" s="171">
        <v>0.98674141980453056</v>
      </c>
      <c r="AV1817" s="171">
        <v>0.88636771300448425</v>
      </c>
      <c r="AW1817" s="171">
        <v>0.8836148440389594</v>
      </c>
      <c r="AX1817" s="173">
        <v>0.8288151437251694</v>
      </c>
      <c r="AY1817" s="171"/>
      <c r="AZ1817" s="171"/>
      <c r="BA1817" s="171"/>
      <c r="BB1817" s="171"/>
      <c r="BC1817" s="171"/>
      <c r="BD1817" s="171"/>
      <c r="BE1817" s="171"/>
      <c r="BF1817" s="171"/>
      <c r="BG1817" s="171"/>
      <c r="BH1817" s="171"/>
      <c r="BI1817" s="171"/>
      <c r="BJ1817" s="171"/>
      <c r="BK1817" s="171"/>
      <c r="BL1817" s="171"/>
      <c r="BM1817" s="171"/>
      <c r="BN1817" s="171"/>
      <c r="BO1817" s="171"/>
      <c r="BP1817" s="171"/>
    </row>
    <row r="1818" spans="9:68" x14ac:dyDescent="0.25">
      <c r="I1818" s="171">
        <v>27.23</v>
      </c>
      <c r="J1818" s="175">
        <v>0.97111608690952067</v>
      </c>
      <c r="K1818" s="171">
        <v>0.98468455775919528</v>
      </c>
      <c r="L1818" s="171">
        <v>0.97393881777553715</v>
      </c>
      <c r="M1818" s="171">
        <v>0.97644804109004735</v>
      </c>
      <c r="N1818" s="171">
        <v>0.97652117228542834</v>
      </c>
      <c r="O1818" s="171">
        <v>0.9736298258223044</v>
      </c>
      <c r="P1818" s="171">
        <v>0.98539821113088077</v>
      </c>
      <c r="Q1818" s="171">
        <v>0.97995448622264325</v>
      </c>
      <c r="R1818" s="171">
        <v>0.97775511030629181</v>
      </c>
      <c r="S1818" s="171">
        <v>0.97989797568292902</v>
      </c>
      <c r="T1818" s="171">
        <v>0.98567091816533614</v>
      </c>
      <c r="U1818" s="173">
        <v>0.98463116658077032</v>
      </c>
      <c r="V1818" s="171">
        <v>0.97184291025319425</v>
      </c>
      <c r="W1818" s="171">
        <v>0.97704448194647575</v>
      </c>
      <c r="X1818" s="171">
        <v>0.97383475594207869</v>
      </c>
      <c r="Y1818" s="171">
        <v>0.96863108371762296</v>
      </c>
      <c r="Z1818" s="171">
        <v>0.95519025979373318</v>
      </c>
      <c r="AA1818" s="171">
        <v>0.97454902042402158</v>
      </c>
      <c r="AB1818" s="171">
        <v>0.96871561343210488</v>
      </c>
      <c r="AC1818" s="171">
        <v>0.96320365526221785</v>
      </c>
      <c r="AD1818" s="171">
        <v>0.98961246704892769</v>
      </c>
      <c r="AE1818" s="171">
        <v>0.97513095551617157</v>
      </c>
      <c r="AF1818" s="171">
        <v>0.97954153817469247</v>
      </c>
      <c r="AG1818" s="173">
        <v>0.97339363928825895</v>
      </c>
      <c r="AH1818" s="171"/>
      <c r="AI1818" s="173">
        <v>27.23</v>
      </c>
      <c r="AJ1818" s="171">
        <v>0.95916464665299284</v>
      </c>
      <c r="AK1818" s="171">
        <v>0.97177747625508815</v>
      </c>
      <c r="AL1818" s="171">
        <v>0.99009717150461096</v>
      </c>
      <c r="AM1818" s="171">
        <v>0.97752187931828649</v>
      </c>
      <c r="AN1818" s="171">
        <v>0.94899238260534191</v>
      </c>
      <c r="AO1818" s="171">
        <v>0.91411212372272865</v>
      </c>
      <c r="AP1818" s="173">
        <v>0.94559421599638516</v>
      </c>
      <c r="AQ1818" s="171">
        <v>0.84329163071613433</v>
      </c>
      <c r="AR1818" s="171">
        <v>0.89843248693739119</v>
      </c>
      <c r="AS1818" s="171">
        <v>0.93710993759001437</v>
      </c>
      <c r="AT1818" s="171">
        <v>0.94413735343383587</v>
      </c>
      <c r="AU1818" s="171">
        <v>0.97878627168724897</v>
      </c>
      <c r="AV1818" s="171">
        <v>0.90143497757847546</v>
      </c>
      <c r="AW1818" s="171">
        <v>0.90210824805819245</v>
      </c>
      <c r="AX1818" s="173">
        <v>0.85066604346810015</v>
      </c>
      <c r="AY1818" s="171"/>
      <c r="AZ1818" s="171"/>
      <c r="BA1818" s="171"/>
      <c r="BB1818" s="171"/>
      <c r="BC1818" s="171"/>
      <c r="BD1818" s="171"/>
      <c r="BE1818" s="171"/>
      <c r="BF1818" s="171"/>
      <c r="BG1818" s="171"/>
      <c r="BH1818" s="171"/>
      <c r="BI1818" s="171"/>
      <c r="BJ1818" s="171"/>
      <c r="BK1818" s="171"/>
      <c r="BL1818" s="171"/>
      <c r="BM1818" s="171"/>
      <c r="BN1818" s="171"/>
      <c r="BO1818" s="171"/>
      <c r="BP1818" s="171"/>
    </row>
    <row r="1819" spans="9:68" x14ac:dyDescent="0.25">
      <c r="I1819" s="171">
        <v>27.245000000000001</v>
      </c>
      <c r="J1819" s="175">
        <v>0.97179464616225786</v>
      </c>
      <c r="K1819" s="171">
        <v>0.97366295969445804</v>
      </c>
      <c r="L1819" s="171">
        <v>0.97783720279206332</v>
      </c>
      <c r="M1819" s="171">
        <v>0.97822683653349862</v>
      </c>
      <c r="N1819" s="171">
        <v>0.97971019782244284</v>
      </c>
      <c r="O1819" s="171">
        <v>0.97751594405451425</v>
      </c>
      <c r="P1819" s="171">
        <v>0.97943638021189539</v>
      </c>
      <c r="Q1819" s="171">
        <v>0.98018253175809011</v>
      </c>
      <c r="R1819" s="171">
        <v>0.98081667954059926</v>
      </c>
      <c r="S1819" s="171">
        <v>0.97810270837200042</v>
      </c>
      <c r="T1819" s="171">
        <v>0.98289678244512257</v>
      </c>
      <c r="U1819" s="173">
        <v>0.98844033183538849</v>
      </c>
      <c r="V1819" s="171">
        <v>0.97733399089138195</v>
      </c>
      <c r="W1819" s="171">
        <v>0.96613346843452297</v>
      </c>
      <c r="X1819" s="171">
        <v>0.97356478096882249</v>
      </c>
      <c r="Y1819" s="171">
        <v>0.97032678718844678</v>
      </c>
      <c r="Z1819" s="171">
        <v>0.96795948035471446</v>
      </c>
      <c r="AA1819" s="171">
        <v>0.97349847290806624</v>
      </c>
      <c r="AB1819" s="171">
        <v>0.96356479786102867</v>
      </c>
      <c r="AC1819" s="171">
        <v>0.96947072448403415</v>
      </c>
      <c r="AD1819" s="171">
        <v>0.98572584296054455</v>
      </c>
      <c r="AE1819" s="171">
        <v>0.97941038843001005</v>
      </c>
      <c r="AF1819" s="171">
        <v>0.97806486755482869</v>
      </c>
      <c r="AG1819" s="173">
        <v>0.96233727614268449</v>
      </c>
      <c r="AH1819" s="171"/>
      <c r="AI1819" s="173">
        <v>27.245000000000001</v>
      </c>
      <c r="AJ1819" s="171">
        <v>0.94238299459257868</v>
      </c>
      <c r="AK1819" s="171">
        <v>0.96234735413839889</v>
      </c>
      <c r="AL1819" s="171">
        <v>0.95890326174413576</v>
      </c>
      <c r="AM1819" s="171">
        <v>0.96370336250575805</v>
      </c>
      <c r="AN1819" s="171">
        <v>0.94638896924115334</v>
      </c>
      <c r="AO1819" s="171">
        <v>0.9004418668876002</v>
      </c>
      <c r="AP1819" s="173">
        <v>0.96240397650248521</v>
      </c>
      <c r="AQ1819" s="171">
        <v>0.84027178602243324</v>
      </c>
      <c r="AR1819" s="171">
        <v>0.90860757172976436</v>
      </c>
      <c r="AS1819" s="171">
        <v>0.94055048807809249</v>
      </c>
      <c r="AT1819" s="171">
        <v>0.94530988274706873</v>
      </c>
      <c r="AU1819" s="171">
        <v>0.95764830668990086</v>
      </c>
      <c r="AV1819" s="171">
        <v>0.88887892376681621</v>
      </c>
      <c r="AW1819" s="171">
        <v>0.90383429909998758</v>
      </c>
      <c r="AX1819" s="173">
        <v>0.83278803458752049</v>
      </c>
      <c r="AY1819" s="171"/>
      <c r="AZ1819" s="171"/>
      <c r="BA1819" s="171"/>
      <c r="BB1819" s="171"/>
      <c r="BC1819" s="171"/>
      <c r="BD1819" s="171"/>
      <c r="BE1819" s="171"/>
      <c r="BF1819" s="171"/>
      <c r="BG1819" s="171"/>
      <c r="BH1819" s="171"/>
      <c r="BI1819" s="171"/>
      <c r="BJ1819" s="171"/>
      <c r="BK1819" s="171"/>
      <c r="BL1819" s="171"/>
      <c r="BM1819" s="171"/>
      <c r="BN1819" s="171"/>
      <c r="BO1819" s="171"/>
      <c r="BP1819" s="171"/>
    </row>
    <row r="1820" spans="9:68" x14ac:dyDescent="0.25">
      <c r="I1820" s="171">
        <v>27.26</v>
      </c>
      <c r="J1820" s="175">
        <v>0.97175853073476182</v>
      </c>
      <c r="K1820" s="171">
        <v>0.97580461896347115</v>
      </c>
      <c r="L1820" s="171">
        <v>0.9755403707321687</v>
      </c>
      <c r="M1820" s="171">
        <v>0.98172101870888751</v>
      </c>
      <c r="N1820" s="171">
        <v>0.97772347457443598</v>
      </c>
      <c r="O1820" s="171">
        <v>0.97437563829554863</v>
      </c>
      <c r="P1820" s="171">
        <v>0.9807902201980282</v>
      </c>
      <c r="Q1820" s="171">
        <v>0.98277598478713357</v>
      </c>
      <c r="R1820" s="171">
        <v>0.97785587673622887</v>
      </c>
      <c r="S1820" s="171">
        <v>0.97834845009502602</v>
      </c>
      <c r="T1820" s="171">
        <v>0.98728157343244405</v>
      </c>
      <c r="U1820" s="173">
        <v>0.9886817118587139</v>
      </c>
      <c r="V1820" s="171">
        <v>0.97343655918964256</v>
      </c>
      <c r="W1820" s="171">
        <v>0.97385884908716458</v>
      </c>
      <c r="X1820" s="171">
        <v>0.97600283811139066</v>
      </c>
      <c r="Y1820" s="171">
        <v>0.96816881779375097</v>
      </c>
      <c r="Z1820" s="171">
        <v>0.96902916895195434</v>
      </c>
      <c r="AA1820" s="171">
        <v>0.97804442665327995</v>
      </c>
      <c r="AB1820" s="171">
        <v>0.96892776044814866</v>
      </c>
      <c r="AC1820" s="171">
        <v>0.97144758524527819</v>
      </c>
      <c r="AD1820" s="171">
        <v>0.98395789197580363</v>
      </c>
      <c r="AE1820" s="171">
        <v>0.97949759563458727</v>
      </c>
      <c r="AF1820" s="171">
        <v>0.97846005156220706</v>
      </c>
      <c r="AG1820" s="173">
        <v>0.96555027192551579</v>
      </c>
      <c r="AH1820" s="171"/>
      <c r="AI1820" s="173">
        <v>27.26</v>
      </c>
      <c r="AJ1820" s="171">
        <v>0.92224501212008214</v>
      </c>
      <c r="AK1820" s="171">
        <v>0.95590230664857545</v>
      </c>
      <c r="AL1820" s="171">
        <v>0.95617998390790382</v>
      </c>
      <c r="AM1820" s="171">
        <v>0.95375403040073714</v>
      </c>
      <c r="AN1820" s="171">
        <v>0.95680262269790783</v>
      </c>
      <c r="AO1820" s="171">
        <v>0.90983153824910268</v>
      </c>
      <c r="AP1820" s="173">
        <v>0.93556258472661535</v>
      </c>
      <c r="AQ1820" s="171">
        <v>0.84404659188955988</v>
      </c>
      <c r="AR1820" s="171">
        <v>0.86919057658813825</v>
      </c>
      <c r="AS1820" s="171">
        <v>0.92510801728276515</v>
      </c>
      <c r="AT1820" s="171">
        <v>0.93065326633165835</v>
      </c>
      <c r="AU1820" s="171">
        <v>0.96984620046973247</v>
      </c>
      <c r="AV1820" s="171">
        <v>0.86008968609865477</v>
      </c>
      <c r="AW1820" s="171">
        <v>0.90469732462088503</v>
      </c>
      <c r="AX1820" s="173">
        <v>0.87099789670483752</v>
      </c>
      <c r="AY1820" s="171"/>
      <c r="AZ1820" s="171"/>
      <c r="BA1820" s="171"/>
      <c r="BB1820" s="171"/>
      <c r="BC1820" s="171"/>
      <c r="BD1820" s="171"/>
      <c r="BE1820" s="171"/>
      <c r="BF1820" s="171"/>
      <c r="BG1820" s="171"/>
      <c r="BH1820" s="171"/>
      <c r="BI1820" s="171"/>
      <c r="BJ1820" s="171"/>
      <c r="BK1820" s="171"/>
      <c r="BL1820" s="171"/>
      <c r="BM1820" s="171"/>
      <c r="BN1820" s="171"/>
      <c r="BO1820" s="171"/>
      <c r="BP1820" s="171"/>
    </row>
    <row r="1821" spans="9:68" x14ac:dyDescent="0.25">
      <c r="I1821" s="171">
        <v>27.274999999999999</v>
      </c>
      <c r="J1821" s="175">
        <v>0.97054923602031262</v>
      </c>
      <c r="K1821" s="171">
        <v>0.97382397149682098</v>
      </c>
      <c r="L1821" s="171">
        <v>0.97553286209663315</v>
      </c>
      <c r="M1821" s="171">
        <v>0.98054140896712605</v>
      </c>
      <c r="N1821" s="171">
        <v>0.98275413990229032</v>
      </c>
      <c r="O1821" s="171">
        <v>0.97770445633474279</v>
      </c>
      <c r="P1821" s="171">
        <v>0.97967282401033962</v>
      </c>
      <c r="Q1821" s="171">
        <v>0.98196455945067829</v>
      </c>
      <c r="R1821" s="171">
        <v>0.9796510952787042</v>
      </c>
      <c r="S1821" s="171">
        <v>0.97938888230348298</v>
      </c>
      <c r="T1821" s="171">
        <v>0.98466683689356715</v>
      </c>
      <c r="U1821" s="173">
        <v>0.98930392608502027</v>
      </c>
      <c r="V1821" s="171">
        <v>0.97514426667707577</v>
      </c>
      <c r="W1821" s="171">
        <v>0.97444286445321404</v>
      </c>
      <c r="X1821" s="171">
        <v>0.97794846013889047</v>
      </c>
      <c r="Y1821" s="171">
        <v>0.97592317072912449</v>
      </c>
      <c r="Z1821" s="171">
        <v>0.9582947056751181</v>
      </c>
      <c r="AA1821" s="171">
        <v>0.97496228431512777</v>
      </c>
      <c r="AB1821" s="171">
        <v>0.96294486530686685</v>
      </c>
      <c r="AC1821" s="171">
        <v>0.98371553025501557</v>
      </c>
      <c r="AD1821" s="171">
        <v>0.98043749190367169</v>
      </c>
      <c r="AE1821" s="171">
        <v>0.97901477758250255</v>
      </c>
      <c r="AF1821" s="171">
        <v>0.9698828801296927</v>
      </c>
      <c r="AG1821" s="173">
        <v>0.96792532115531837</v>
      </c>
      <c r="AH1821" s="171"/>
      <c r="AI1821" s="173">
        <v>27.274999999999999</v>
      </c>
      <c r="AJ1821" s="171">
        <v>0.91776990490397181</v>
      </c>
      <c r="AK1821" s="171">
        <v>0.97123473541383987</v>
      </c>
      <c r="AL1821" s="171">
        <v>0.9597697592374822</v>
      </c>
      <c r="AM1821" s="171">
        <v>0.96895439889451895</v>
      </c>
      <c r="AN1821" s="171">
        <v>0.9529457140102211</v>
      </c>
      <c r="AO1821" s="171">
        <v>0.8971278652305994</v>
      </c>
      <c r="AP1821" s="173">
        <v>0.9382738364211477</v>
      </c>
      <c r="AQ1821" s="171">
        <v>0.8356341673856772</v>
      </c>
      <c r="AR1821" s="171">
        <v>0.86983224860207164</v>
      </c>
      <c r="AS1821" s="171">
        <v>0.93534965594495123</v>
      </c>
      <c r="AT1821" s="171">
        <v>0.93567839195979896</v>
      </c>
      <c r="AU1821" s="171">
        <v>0.96189105235245098</v>
      </c>
      <c r="AV1821" s="171">
        <v>0.88887892376681621</v>
      </c>
      <c r="AW1821" s="171">
        <v>0.88780668228331894</v>
      </c>
      <c r="AX1821" s="173">
        <v>0.86281841551764438</v>
      </c>
      <c r="AY1821" s="171"/>
      <c r="AZ1821" s="171"/>
      <c r="BA1821" s="171"/>
      <c r="BB1821" s="171"/>
      <c r="BC1821" s="171"/>
      <c r="BD1821" s="171"/>
      <c r="BE1821" s="171"/>
      <c r="BF1821" s="171"/>
      <c r="BG1821" s="171"/>
      <c r="BH1821" s="171"/>
      <c r="BI1821" s="171"/>
      <c r="BJ1821" s="171"/>
      <c r="BK1821" s="171"/>
      <c r="BL1821" s="171"/>
      <c r="BM1821" s="171"/>
      <c r="BN1821" s="171"/>
      <c r="BO1821" s="171"/>
      <c r="BP1821" s="171"/>
    </row>
    <row r="1822" spans="9:68" x14ac:dyDescent="0.25">
      <c r="I1822" s="171">
        <v>27.29</v>
      </c>
      <c r="J1822" s="175">
        <v>0.97522339703204253</v>
      </c>
      <c r="K1822" s="171">
        <v>0.9821693921218988</v>
      </c>
      <c r="L1822" s="171">
        <v>0.97529131577730521</v>
      </c>
      <c r="M1822" s="171">
        <v>0.97968317295052565</v>
      </c>
      <c r="N1822" s="171">
        <v>0.98609795358503083</v>
      </c>
      <c r="O1822" s="171">
        <v>0.97661356384231768</v>
      </c>
      <c r="P1822" s="171">
        <v>0.98058279450212038</v>
      </c>
      <c r="Q1822" s="171">
        <v>0.98280157377862265</v>
      </c>
      <c r="R1822" s="171">
        <v>0.98190131012055193</v>
      </c>
      <c r="S1822" s="171">
        <v>0.9732590074760975</v>
      </c>
      <c r="T1822" s="171">
        <v>0.98666831390054544</v>
      </c>
      <c r="U1822" s="173">
        <v>0.99155370676000354</v>
      </c>
      <c r="V1822" s="171">
        <v>0.97094258194183214</v>
      </c>
      <c r="W1822" s="171">
        <v>0.97460093247480406</v>
      </c>
      <c r="X1822" s="171">
        <v>0.97061618920976001</v>
      </c>
      <c r="Y1822" s="171">
        <v>0.97395316205348459</v>
      </c>
      <c r="Z1822" s="171">
        <v>0.96006886269977953</v>
      </c>
      <c r="AA1822" s="171">
        <v>0.96917185676745454</v>
      </c>
      <c r="AB1822" s="171">
        <v>0.97302752910862966</v>
      </c>
      <c r="AC1822" s="171">
        <v>0.98713456020465784</v>
      </c>
      <c r="AD1822" s="171">
        <v>0.97856806286517628</v>
      </c>
      <c r="AE1822" s="171">
        <v>0.98176944830219526</v>
      </c>
      <c r="AF1822" s="171">
        <v>0.97839628995552408</v>
      </c>
      <c r="AG1822" s="173">
        <v>0.98018337824861379</v>
      </c>
      <c r="AH1822" s="171"/>
      <c r="AI1822" s="173">
        <v>27.29</v>
      </c>
      <c r="AJ1822" s="171">
        <v>0.9384672757784821</v>
      </c>
      <c r="AK1822" s="171">
        <v>0.98514246947082784</v>
      </c>
      <c r="AL1822" s="171">
        <v>0.96428792473850333</v>
      </c>
      <c r="AM1822" s="171">
        <v>0.98212805158912975</v>
      </c>
      <c r="AN1822" s="171">
        <v>0.92739369395429594</v>
      </c>
      <c r="AO1822" s="171">
        <v>0.90900303783485226</v>
      </c>
      <c r="AP1822" s="173">
        <v>0.91676457297785807</v>
      </c>
      <c r="AQ1822" s="171">
        <v>0.82107420189818792</v>
      </c>
      <c r="AR1822" s="171">
        <v>0.89403245027041889</v>
      </c>
      <c r="AS1822" s="171">
        <v>0.91246599455912936</v>
      </c>
      <c r="AT1822" s="171">
        <v>0.92780569514237854</v>
      </c>
      <c r="AU1822" s="171">
        <v>0.96083036593681348</v>
      </c>
      <c r="AV1822" s="171">
        <v>0.89013452914798197</v>
      </c>
      <c r="AW1822" s="171">
        <v>0.89964246085562805</v>
      </c>
      <c r="AX1822" s="173">
        <v>0.85066604346810015</v>
      </c>
      <c r="AY1822" s="171"/>
      <c r="AZ1822" s="171"/>
      <c r="BA1822" s="171"/>
      <c r="BB1822" s="171"/>
      <c r="BC1822" s="171"/>
      <c r="BD1822" s="171"/>
      <c r="BE1822" s="171"/>
      <c r="BF1822" s="171"/>
      <c r="BG1822" s="171"/>
      <c r="BH1822" s="171"/>
      <c r="BI1822" s="171"/>
      <c r="BJ1822" s="171"/>
      <c r="BK1822" s="171"/>
      <c r="BL1822" s="171"/>
      <c r="BM1822" s="171"/>
      <c r="BN1822" s="171"/>
      <c r="BO1822" s="171"/>
      <c r="BP1822" s="171"/>
    </row>
    <row r="1823" spans="9:68" x14ac:dyDescent="0.25">
      <c r="I1823" s="171">
        <v>27.305</v>
      </c>
      <c r="J1823" s="175">
        <v>0.96866205158175112</v>
      </c>
      <c r="K1823" s="171">
        <v>0.98532239195048177</v>
      </c>
      <c r="L1823" s="171">
        <v>0.96902595671454339</v>
      </c>
      <c r="M1823" s="171">
        <v>0.9774833160705203</v>
      </c>
      <c r="N1823" s="171">
        <v>0.98549418327573068</v>
      </c>
      <c r="O1823" s="171">
        <v>0.97940876775528352</v>
      </c>
      <c r="P1823" s="171">
        <v>0.98500614681090004</v>
      </c>
      <c r="Q1823" s="171">
        <v>0.98254764818701834</v>
      </c>
      <c r="R1823" s="171">
        <v>0.9773142094431817</v>
      </c>
      <c r="S1823" s="171">
        <v>0.97901975203605296</v>
      </c>
      <c r="T1823" s="171">
        <v>0.98458975109625702</v>
      </c>
      <c r="U1823" s="173">
        <v>0.98999994772161837</v>
      </c>
      <c r="V1823" s="171">
        <v>0.97670857905314412</v>
      </c>
      <c r="W1823" s="171">
        <v>0.97616007341588318</v>
      </c>
      <c r="X1823" s="171">
        <v>0.96507976438008392</v>
      </c>
      <c r="Y1823" s="171">
        <v>0.97434776919430632</v>
      </c>
      <c r="Z1823" s="171">
        <v>0.95420341541638221</v>
      </c>
      <c r="AA1823" s="171">
        <v>0.97204794837390862</v>
      </c>
      <c r="AB1823" s="171">
        <v>0.96584648130091355</v>
      </c>
      <c r="AC1823" s="171">
        <v>0.97926284008803977</v>
      </c>
      <c r="AD1823" s="171">
        <v>0.97995659526304013</v>
      </c>
      <c r="AE1823" s="171">
        <v>0.97903709413386297</v>
      </c>
      <c r="AF1823" s="171">
        <v>0.97132034229203679</v>
      </c>
      <c r="AG1823" s="173">
        <v>0.9751829578592891</v>
      </c>
      <c r="AH1823" s="171"/>
      <c r="AI1823" s="173">
        <v>27.305</v>
      </c>
      <c r="AJ1823" s="171">
        <v>0.93455155696438552</v>
      </c>
      <c r="AK1823" s="171">
        <v>0.9811397557666216</v>
      </c>
      <c r="AL1823" s="171">
        <v>0.97468589465866207</v>
      </c>
      <c r="AM1823" s="171">
        <v>0.93661906955320129</v>
      </c>
      <c r="AN1823" s="171">
        <v>0.95747758171825281</v>
      </c>
      <c r="AO1823" s="171">
        <v>0.88690969345484671</v>
      </c>
      <c r="AP1823" s="173">
        <v>0.93285133303208334</v>
      </c>
      <c r="AQ1823" s="171">
        <v>0.85256686798964598</v>
      </c>
      <c r="AR1823" s="171">
        <v>0.90228251902099188</v>
      </c>
      <c r="AS1823" s="171">
        <v>0.92222755640902532</v>
      </c>
      <c r="AT1823" s="171">
        <v>0.90410385259631487</v>
      </c>
      <c r="AU1823" s="171">
        <v>0.96719448443063871</v>
      </c>
      <c r="AV1823" s="171">
        <v>0.88206278026905838</v>
      </c>
      <c r="AW1823" s="171">
        <v>0.92245099247934914</v>
      </c>
      <c r="AX1823" s="173">
        <v>0.85639168029913526</v>
      </c>
      <c r="AY1823" s="171"/>
      <c r="AZ1823" s="171"/>
      <c r="BA1823" s="171"/>
      <c r="BB1823" s="171"/>
      <c r="BC1823" s="171"/>
      <c r="BD1823" s="171"/>
      <c r="BE1823" s="171"/>
      <c r="BF1823" s="171"/>
      <c r="BG1823" s="171"/>
      <c r="BH1823" s="171"/>
      <c r="BI1823" s="171"/>
      <c r="BJ1823" s="171"/>
      <c r="BK1823" s="171"/>
      <c r="BL1823" s="171"/>
      <c r="BM1823" s="171"/>
      <c r="BN1823" s="171"/>
      <c r="BO1823" s="171"/>
      <c r="BP1823" s="171"/>
    </row>
    <row r="1824" spans="9:68" x14ac:dyDescent="0.25">
      <c r="I1824" s="171">
        <v>27.32</v>
      </c>
      <c r="J1824" s="175">
        <v>0.97477964106216597</v>
      </c>
      <c r="K1824" s="171">
        <v>0.98126849569407071</v>
      </c>
      <c r="L1824" s="171">
        <v>0.97630535334508173</v>
      </c>
      <c r="M1824" s="171">
        <v>0.9769650960173738</v>
      </c>
      <c r="N1824" s="171">
        <v>0.97625995575757174</v>
      </c>
      <c r="O1824" s="171">
        <v>0.985684051545199</v>
      </c>
      <c r="P1824" s="171">
        <v>0.97803550667759298</v>
      </c>
      <c r="Q1824" s="171">
        <v>0.98678210831895408</v>
      </c>
      <c r="R1824" s="171">
        <v>0.97371769153996413</v>
      </c>
      <c r="S1824" s="171">
        <v>0.97665139269345325</v>
      </c>
      <c r="T1824" s="171">
        <v>0.98179930802857607</v>
      </c>
      <c r="U1824" s="173">
        <v>0.97952392674368249</v>
      </c>
      <c r="V1824" s="171">
        <v>0.9777329898002548</v>
      </c>
      <c r="W1824" s="171">
        <v>0.96789882805969185</v>
      </c>
      <c r="X1824" s="171">
        <v>0.96875658312623125</v>
      </c>
      <c r="Y1824" s="171">
        <v>0.97557880926363849</v>
      </c>
      <c r="Z1824" s="171">
        <v>0.9667688751343757</v>
      </c>
      <c r="AA1824" s="171">
        <v>0.97081931322789106</v>
      </c>
      <c r="AB1824" s="171">
        <v>0.96542334543711106</v>
      </c>
      <c r="AC1824" s="171">
        <v>0.97632088408485918</v>
      </c>
      <c r="AD1824" s="171">
        <v>0.98097330421909523</v>
      </c>
      <c r="AE1824" s="171">
        <v>0.97256475588307623</v>
      </c>
      <c r="AF1824" s="171">
        <v>0.97968837651217078</v>
      </c>
      <c r="AG1824" s="173">
        <v>0.97884174333240404</v>
      </c>
      <c r="AH1824" s="171"/>
      <c r="AI1824" s="173">
        <v>27.32</v>
      </c>
      <c r="AJ1824" s="171">
        <v>0.91254894648517615</v>
      </c>
      <c r="AK1824" s="171">
        <v>0.96777476255088191</v>
      </c>
      <c r="AL1824" s="171">
        <v>0.95890326174413576</v>
      </c>
      <c r="AM1824" s="171">
        <v>0.96895439889451895</v>
      </c>
      <c r="AN1824" s="171">
        <v>0.93192556166232765</v>
      </c>
      <c r="AO1824" s="171">
        <v>0.87669152167909437</v>
      </c>
      <c r="AP1824" s="173">
        <v>0.93221870763669235</v>
      </c>
      <c r="AQ1824" s="171">
        <v>0.84792924935289038</v>
      </c>
      <c r="AR1824" s="171">
        <v>0.90989091575763137</v>
      </c>
      <c r="AS1824" s="171">
        <v>0.97311569851176183</v>
      </c>
      <c r="AT1824" s="171">
        <v>0.92554438860971522</v>
      </c>
      <c r="AU1824" s="171">
        <v>0.96878551405409508</v>
      </c>
      <c r="AV1824" s="171">
        <v>0.89452914798206284</v>
      </c>
      <c r="AW1824" s="171">
        <v>0.86845025274318821</v>
      </c>
      <c r="AX1824" s="173">
        <v>0.83360598270623965</v>
      </c>
      <c r="AY1824" s="171"/>
      <c r="AZ1824" s="171"/>
      <c r="BA1824" s="171"/>
      <c r="BB1824" s="171"/>
      <c r="BC1824" s="171"/>
      <c r="BD1824" s="171"/>
      <c r="BE1824" s="171"/>
      <c r="BF1824" s="171"/>
      <c r="BG1824" s="171"/>
      <c r="BH1824" s="171"/>
      <c r="BI1824" s="171"/>
      <c r="BJ1824" s="171"/>
      <c r="BK1824" s="171"/>
      <c r="BL1824" s="171"/>
      <c r="BM1824" s="171"/>
      <c r="BN1824" s="171"/>
      <c r="BO1824" s="171"/>
      <c r="BP1824" s="171"/>
    </row>
    <row r="1825" spans="9:68" x14ac:dyDescent="0.25">
      <c r="I1825" s="171">
        <v>27.335000000000001</v>
      </c>
      <c r="J1825" s="175">
        <v>0.97858552666975307</v>
      </c>
      <c r="K1825" s="171">
        <v>0.98772482985580268</v>
      </c>
      <c r="L1825" s="171">
        <v>0.96989325410705696</v>
      </c>
      <c r="M1825" s="171">
        <v>0.98259196072525601</v>
      </c>
      <c r="N1825" s="171">
        <v>0.97812183343987957</v>
      </c>
      <c r="O1825" s="171">
        <v>0.98270279979825981</v>
      </c>
      <c r="P1825" s="171">
        <v>0.97387048002133936</v>
      </c>
      <c r="Q1825" s="171">
        <v>0.97950274998286158</v>
      </c>
      <c r="R1825" s="171">
        <v>0.97370989832950772</v>
      </c>
      <c r="S1825" s="171">
        <v>0.98029563451926238</v>
      </c>
      <c r="T1825" s="171">
        <v>0.98202850643134731</v>
      </c>
      <c r="U1825" s="173">
        <v>0.98380999519710643</v>
      </c>
      <c r="V1825" s="171">
        <v>0.96727102842841706</v>
      </c>
      <c r="W1825" s="171">
        <v>0.97698287232459513</v>
      </c>
      <c r="X1825" s="171">
        <v>0.96675165102981586</v>
      </c>
      <c r="Y1825" s="171">
        <v>0.97270173598820697</v>
      </c>
      <c r="Z1825" s="171">
        <v>0.96753083907072313</v>
      </c>
      <c r="AA1825" s="171">
        <v>0.95959783354226014</v>
      </c>
      <c r="AB1825" s="171">
        <v>0.980451424583758</v>
      </c>
      <c r="AC1825" s="171">
        <v>0.97501065926088115</v>
      </c>
      <c r="AD1825" s="171">
        <v>0.9734265472564454</v>
      </c>
      <c r="AE1825" s="171">
        <v>0.97881723728983872</v>
      </c>
      <c r="AF1825" s="171">
        <v>0.97025060069555824</v>
      </c>
      <c r="AG1825" s="173">
        <v>0.97491155451122002</v>
      </c>
      <c r="AH1825" s="171"/>
      <c r="AI1825" s="173">
        <v>27.335000000000001</v>
      </c>
      <c r="AJ1825" s="171">
        <v>0.95338429983218342</v>
      </c>
      <c r="AK1825" s="171">
        <v>0.96777476255088191</v>
      </c>
      <c r="AL1825" s="171">
        <v>0.96973448041096755</v>
      </c>
      <c r="AM1825" s="171">
        <v>0.96628281897742974</v>
      </c>
      <c r="AN1825" s="171">
        <v>0.94436409218011774</v>
      </c>
      <c r="AO1825" s="171">
        <v>0.89022369511184751</v>
      </c>
      <c r="AP1825" s="173">
        <v>0.93691821057388158</v>
      </c>
      <c r="AQ1825" s="171">
        <v>0.86248921484037966</v>
      </c>
      <c r="AR1825" s="171">
        <v>0.92189934916124305</v>
      </c>
      <c r="AS1825" s="171">
        <v>0.94279084653544554</v>
      </c>
      <c r="AT1825" s="171">
        <v>0.93115577889447232</v>
      </c>
      <c r="AU1825" s="171">
        <v>0.97560421244033635</v>
      </c>
      <c r="AV1825" s="171">
        <v>0.88950672645739914</v>
      </c>
      <c r="AW1825" s="171">
        <v>0.87436814202934277</v>
      </c>
      <c r="AX1825" s="173">
        <v>0.84751110072446822</v>
      </c>
      <c r="AY1825" s="171"/>
      <c r="AZ1825" s="171"/>
      <c r="BA1825" s="171"/>
      <c r="BB1825" s="171"/>
      <c r="BC1825" s="171"/>
      <c r="BD1825" s="171"/>
      <c r="BE1825" s="171"/>
      <c r="BF1825" s="171"/>
      <c r="BG1825" s="171"/>
      <c r="BH1825" s="171"/>
      <c r="BI1825" s="171"/>
      <c r="BJ1825" s="171"/>
      <c r="BK1825" s="171"/>
      <c r="BL1825" s="171"/>
      <c r="BM1825" s="171"/>
      <c r="BN1825" s="171"/>
      <c r="BO1825" s="171"/>
      <c r="BP1825" s="171"/>
    </row>
    <row r="1826" spans="9:68" x14ac:dyDescent="0.25">
      <c r="I1826" s="171">
        <v>27.35</v>
      </c>
      <c r="J1826" s="175">
        <v>0.975210025789362</v>
      </c>
      <c r="K1826" s="171">
        <v>0.98192070985748059</v>
      </c>
      <c r="L1826" s="171">
        <v>0.97351940169663731</v>
      </c>
      <c r="M1826" s="171">
        <v>0.97855370545803744</v>
      </c>
      <c r="N1826" s="171">
        <v>0.97798469110229269</v>
      </c>
      <c r="O1826" s="171">
        <v>0.97646726264517292</v>
      </c>
      <c r="P1826" s="171">
        <v>0.97457526644041148</v>
      </c>
      <c r="Q1826" s="171">
        <v>0.97877893172149411</v>
      </c>
      <c r="R1826" s="171">
        <v>0.97322253807482306</v>
      </c>
      <c r="S1826" s="171">
        <v>0.98159547196264541</v>
      </c>
      <c r="T1826" s="171">
        <v>0.98243786996165239</v>
      </c>
      <c r="U1826" s="173">
        <v>0.98204579661226932</v>
      </c>
      <c r="V1826" s="171">
        <v>0.96477161025901648</v>
      </c>
      <c r="W1826" s="171">
        <v>0.97987789243491807</v>
      </c>
      <c r="X1826" s="171">
        <v>0.97379961775935142</v>
      </c>
      <c r="Y1826" s="171">
        <v>0.97222838961726954</v>
      </c>
      <c r="Z1826" s="171">
        <v>0.98216517807257386</v>
      </c>
      <c r="AA1826" s="171">
        <v>0.97040188126930027</v>
      </c>
      <c r="AB1826" s="171">
        <v>0.98435625329986043</v>
      </c>
      <c r="AC1826" s="171">
        <v>0.98106569561760337</v>
      </c>
      <c r="AD1826" s="171">
        <v>0.975090366189312</v>
      </c>
      <c r="AE1826" s="171">
        <v>0.97907962953002492</v>
      </c>
      <c r="AF1826" s="171">
        <v>0.97408600885517094</v>
      </c>
      <c r="AG1826" s="173">
        <v>0.97109252547780567</v>
      </c>
      <c r="AH1826" s="171"/>
      <c r="AI1826" s="173">
        <v>27.35</v>
      </c>
      <c r="AJ1826" s="171">
        <v>0.95664739884393046</v>
      </c>
      <c r="AK1826" s="171">
        <v>0.97177747625508815</v>
      </c>
      <c r="AL1826" s="171">
        <v>0.98644550349693627</v>
      </c>
      <c r="AM1826" s="171">
        <v>0.96232151082450512</v>
      </c>
      <c r="AN1826" s="171">
        <v>0.93192556166232765</v>
      </c>
      <c r="AO1826" s="171">
        <v>0.88773819386909714</v>
      </c>
      <c r="AP1826" s="173">
        <v>0.95770447356529598</v>
      </c>
      <c r="AQ1826" s="171">
        <v>0.84868421052631593</v>
      </c>
      <c r="AR1826" s="171">
        <v>0.91245760381336505</v>
      </c>
      <c r="AS1826" s="171">
        <v>0.92854856777084316</v>
      </c>
      <c r="AT1826" s="171">
        <v>0.90921273031825789</v>
      </c>
      <c r="AU1826" s="171">
        <v>0.97090688688536997</v>
      </c>
      <c r="AV1826" s="171">
        <v>0.87578475336322881</v>
      </c>
      <c r="AW1826" s="171">
        <v>0.91653310319319437</v>
      </c>
      <c r="AX1826" s="173">
        <v>0.83687777518111717</v>
      </c>
      <c r="AY1826" s="171"/>
      <c r="AZ1826" s="171"/>
      <c r="BA1826" s="171"/>
      <c r="BB1826" s="171"/>
      <c r="BC1826" s="171"/>
      <c r="BD1826" s="171"/>
      <c r="BE1826" s="171"/>
      <c r="BF1826" s="171"/>
      <c r="BG1826" s="171"/>
      <c r="BH1826" s="171"/>
      <c r="BI1826" s="171"/>
      <c r="BJ1826" s="171"/>
      <c r="BK1826" s="171"/>
      <c r="BL1826" s="171"/>
      <c r="BM1826" s="171"/>
      <c r="BN1826" s="171"/>
      <c r="BO1826" s="171"/>
      <c r="BP1826" s="171"/>
    </row>
    <row r="1827" spans="9:68" x14ac:dyDescent="0.25">
      <c r="I1827" s="171">
        <v>27.364999999999998</v>
      </c>
      <c r="J1827" s="175">
        <v>0.97564708015427615</v>
      </c>
      <c r="K1827" s="171">
        <v>0.98082132909065878</v>
      </c>
      <c r="L1827" s="171">
        <v>0.97622663938172494</v>
      </c>
      <c r="M1827" s="171">
        <v>0.97291795140462833</v>
      </c>
      <c r="N1827" s="171">
        <v>0.97624705247984878</v>
      </c>
      <c r="O1827" s="171">
        <v>0.98240566933122109</v>
      </c>
      <c r="P1827" s="171">
        <v>0.9816643855271423</v>
      </c>
      <c r="Q1827" s="171">
        <v>0.97981761463629913</v>
      </c>
      <c r="R1827" s="171">
        <v>0.97259050907644784</v>
      </c>
      <c r="S1827" s="171">
        <v>0.98060513196309074</v>
      </c>
      <c r="T1827" s="171">
        <v>0.9811556416679309</v>
      </c>
      <c r="U1827" s="173">
        <v>0.98493580612454446</v>
      </c>
      <c r="V1827" s="171">
        <v>0.95801010264199238</v>
      </c>
      <c r="W1827" s="171">
        <v>0.97249723306249169</v>
      </c>
      <c r="X1827" s="171">
        <v>0.96383207770100199</v>
      </c>
      <c r="Y1827" s="171">
        <v>0.96942754005991849</v>
      </c>
      <c r="Z1827" s="171">
        <v>0.97622192930609253</v>
      </c>
      <c r="AA1827" s="171">
        <v>0.98405192715555523</v>
      </c>
      <c r="AB1827" s="171">
        <v>0.97942006653401048</v>
      </c>
      <c r="AC1827" s="171">
        <v>0.97214821558211095</v>
      </c>
      <c r="AD1827" s="171">
        <v>0.98244363946753355</v>
      </c>
      <c r="AE1827" s="171">
        <v>0.98014652852072759</v>
      </c>
      <c r="AF1827" s="171">
        <v>0.97653932151605993</v>
      </c>
      <c r="AG1827" s="173">
        <v>0.96102605086268322</v>
      </c>
      <c r="AH1827" s="171"/>
      <c r="AI1827" s="173">
        <v>27.364999999999998</v>
      </c>
      <c r="AJ1827" s="171">
        <v>0.92681335073652782</v>
      </c>
      <c r="AK1827" s="171">
        <v>0.9647896879240162</v>
      </c>
      <c r="AL1827" s="171">
        <v>0.97109611932908335</v>
      </c>
      <c r="AM1827" s="171">
        <v>0.96296637494242288</v>
      </c>
      <c r="AN1827" s="171">
        <v>0.93260052068267296</v>
      </c>
      <c r="AO1827" s="171">
        <v>0.91494062413697874</v>
      </c>
      <c r="AP1827" s="173">
        <v>0.93953908721192936</v>
      </c>
      <c r="AQ1827" s="171">
        <v>0.84555651423641043</v>
      </c>
      <c r="AR1827" s="171">
        <v>0.91621596846640407</v>
      </c>
      <c r="AS1827" s="171">
        <v>0.92622819651144184</v>
      </c>
      <c r="AT1827" s="171">
        <v>0.92269681742043552</v>
      </c>
      <c r="AU1827" s="171">
        <v>0.98462004697325545</v>
      </c>
      <c r="AV1827" s="171">
        <v>0.89264573991031393</v>
      </c>
      <c r="AW1827" s="171">
        <v>0.90469732462088503</v>
      </c>
      <c r="AX1827" s="173">
        <v>0.82717924748773086</v>
      </c>
      <c r="AY1827" s="171"/>
      <c r="AZ1827" s="171"/>
      <c r="BA1827" s="171"/>
      <c r="BB1827" s="171"/>
      <c r="BC1827" s="171"/>
      <c r="BD1827" s="171"/>
      <c r="BE1827" s="171"/>
      <c r="BF1827" s="171"/>
      <c r="BG1827" s="171"/>
      <c r="BH1827" s="171"/>
      <c r="BI1827" s="171"/>
      <c r="BJ1827" s="171"/>
      <c r="BK1827" s="171"/>
      <c r="BL1827" s="171"/>
      <c r="BM1827" s="171"/>
      <c r="BN1827" s="171"/>
      <c r="BO1827" s="171"/>
      <c r="BP1827" s="171"/>
    </row>
    <row r="1828" spans="9:68" x14ac:dyDescent="0.25">
      <c r="I1828" s="171">
        <v>27.38</v>
      </c>
      <c r="J1828" s="175">
        <v>0.97662405901796057</v>
      </c>
      <c r="K1828" s="171">
        <v>0.98202959673443535</v>
      </c>
      <c r="L1828" s="171">
        <v>0.97605462303050794</v>
      </c>
      <c r="M1828" s="171">
        <v>0.96850330997706247</v>
      </c>
      <c r="N1828" s="171">
        <v>0.97955535372819014</v>
      </c>
      <c r="O1828" s="171">
        <v>0.98132543229482749</v>
      </c>
      <c r="P1828" s="171">
        <v>0.97621719047928068</v>
      </c>
      <c r="Q1828" s="171">
        <v>0.97806228595220523</v>
      </c>
      <c r="R1828" s="171">
        <v>0.97709867592605082</v>
      </c>
      <c r="S1828" s="171">
        <v>0.97899898506694305</v>
      </c>
      <c r="T1828" s="171">
        <v>0.97994333121697075</v>
      </c>
      <c r="U1828" s="173">
        <v>0.99063763218636147</v>
      </c>
      <c r="V1828" s="171">
        <v>0.96725080487517356</v>
      </c>
      <c r="W1828" s="171">
        <v>0.97996155805182372</v>
      </c>
      <c r="X1828" s="171">
        <v>0.97020335126953305</v>
      </c>
      <c r="Y1828" s="171">
        <v>0.96327281128291931</v>
      </c>
      <c r="Z1828" s="171">
        <v>0.97500954839530785</v>
      </c>
      <c r="AA1828" s="171">
        <v>0.98571470821077722</v>
      </c>
      <c r="AB1828" s="171">
        <v>0.9792029559396016</v>
      </c>
      <c r="AC1828" s="171">
        <v>0.96724668410560155</v>
      </c>
      <c r="AD1828" s="171">
        <v>0.98296852244529564</v>
      </c>
      <c r="AE1828" s="171">
        <v>0.98159427135575206</v>
      </c>
      <c r="AF1828" s="171">
        <v>0.97305130479235313</v>
      </c>
      <c r="AG1828" s="173">
        <v>0.97487011739925034</v>
      </c>
      <c r="AH1828" s="171"/>
      <c r="AI1828" s="173">
        <v>27.38</v>
      </c>
      <c r="AJ1828" s="171">
        <v>0.93259369755733723</v>
      </c>
      <c r="AK1828" s="171">
        <v>0.96926729986431481</v>
      </c>
      <c r="AL1828" s="171">
        <v>0.96342142724515689</v>
      </c>
      <c r="AM1828" s="171">
        <v>0.93855366190695533</v>
      </c>
      <c r="AN1828" s="171">
        <v>0.92218686722591847</v>
      </c>
      <c r="AO1828" s="171">
        <v>0.90223695111847579</v>
      </c>
      <c r="AP1828" s="173">
        <v>0.94559421599638516</v>
      </c>
      <c r="AQ1828" s="171">
        <v>0.84329163071613433</v>
      </c>
      <c r="AR1828" s="171">
        <v>0.89082409020075182</v>
      </c>
      <c r="AS1828" s="171">
        <v>0.94679148663786206</v>
      </c>
      <c r="AT1828" s="171">
        <v>0.9063651591289783</v>
      </c>
      <c r="AU1828" s="171">
        <v>0.97249791650882622</v>
      </c>
      <c r="AV1828" s="171">
        <v>0.88394618834080718</v>
      </c>
      <c r="AW1828" s="171">
        <v>0.8836148440389594</v>
      </c>
      <c r="AX1828" s="173">
        <v>0.87824258004206579</v>
      </c>
      <c r="AY1828" s="171"/>
      <c r="AZ1828" s="171"/>
      <c r="BA1828" s="171"/>
      <c r="BB1828" s="171"/>
      <c r="BC1828" s="171"/>
      <c r="BD1828" s="171"/>
      <c r="BE1828" s="171"/>
      <c r="BF1828" s="171"/>
      <c r="BG1828" s="171"/>
      <c r="BH1828" s="171"/>
      <c r="BI1828" s="171"/>
      <c r="BJ1828" s="171"/>
      <c r="BK1828" s="171"/>
      <c r="BL1828" s="171"/>
      <c r="BM1828" s="171"/>
      <c r="BN1828" s="171"/>
      <c r="BO1828" s="171"/>
      <c r="BP1828" s="171"/>
    </row>
    <row r="1829" spans="9:68" x14ac:dyDescent="0.25">
      <c r="I1829" s="171">
        <v>27.395</v>
      </c>
      <c r="J1829" s="175">
        <v>0.97156383866604623</v>
      </c>
      <c r="K1829" s="171">
        <v>0.97996958505830101</v>
      </c>
      <c r="L1829" s="171">
        <v>0.9735122061585485</v>
      </c>
      <c r="M1829" s="171">
        <v>0.97549707230649052</v>
      </c>
      <c r="N1829" s="171">
        <v>0.98172929086421146</v>
      </c>
      <c r="O1829" s="171">
        <v>0.98660531195555967</v>
      </c>
      <c r="P1829" s="171">
        <v>0.97538068082668261</v>
      </c>
      <c r="Q1829" s="171">
        <v>0.97817741098812383</v>
      </c>
      <c r="R1829" s="171">
        <v>0.97565553143851347</v>
      </c>
      <c r="S1829" s="171">
        <v>0.97445812558262002</v>
      </c>
      <c r="T1829" s="171">
        <v>0.98301529142180988</v>
      </c>
      <c r="U1829" s="173">
        <v>0.97780845194010879</v>
      </c>
      <c r="V1829" s="171">
        <v>0.96627496315550043</v>
      </c>
      <c r="W1829" s="171">
        <v>0.97966197144523071</v>
      </c>
      <c r="X1829" s="171">
        <v>0.97643996702340707</v>
      </c>
      <c r="Y1829" s="171">
        <v>0.96792442276945978</v>
      </c>
      <c r="Z1829" s="171">
        <v>0.96859253857412342</v>
      </c>
      <c r="AA1829" s="171">
        <v>0.98135809124664808</v>
      </c>
      <c r="AB1829" s="171">
        <v>0.9788080389379854</v>
      </c>
      <c r="AC1829" s="171">
        <v>0.958977978543196</v>
      </c>
      <c r="AD1829" s="171">
        <v>0.9757327500465266</v>
      </c>
      <c r="AE1829" s="171">
        <v>0.97794609221652562</v>
      </c>
      <c r="AF1829" s="171">
        <v>0.97473425467298769</v>
      </c>
      <c r="AG1829" s="173">
        <v>0.96358994782747232</v>
      </c>
      <c r="AH1829" s="171"/>
      <c r="AI1829" s="173">
        <v>27.395</v>
      </c>
      <c r="AJ1829" s="171">
        <v>0.94303561439492822</v>
      </c>
      <c r="AK1829" s="171">
        <v>0.97469470827679794</v>
      </c>
      <c r="AL1829" s="171">
        <v>0.95345670607167188</v>
      </c>
      <c r="AM1829" s="171">
        <v>0.9649930907415939</v>
      </c>
      <c r="AN1829" s="171">
        <v>0.92671873493395063</v>
      </c>
      <c r="AO1829" s="171">
        <v>0.88262910798122085</v>
      </c>
      <c r="AP1829" s="173">
        <v>0.94297333935833694</v>
      </c>
      <c r="AQ1829" s="171">
        <v>0.8356341673856772</v>
      </c>
      <c r="AR1829" s="171">
        <v>0.91053258777156476</v>
      </c>
      <c r="AS1829" s="171">
        <v>0.94223075692110736</v>
      </c>
      <c r="AT1829" s="171">
        <v>0.93517587939698499</v>
      </c>
      <c r="AU1829" s="171">
        <v>0.98515039018107431</v>
      </c>
      <c r="AV1829" s="171">
        <v>0.86699551569506739</v>
      </c>
      <c r="AW1829" s="171">
        <v>0.90469732462088503</v>
      </c>
      <c r="AX1829" s="173">
        <v>0.87017994858611825</v>
      </c>
      <c r="AY1829" s="171"/>
      <c r="AZ1829" s="171"/>
      <c r="BA1829" s="171"/>
      <c r="BB1829" s="171"/>
      <c r="BC1829" s="171"/>
      <c r="BD1829" s="171"/>
      <c r="BE1829" s="171"/>
      <c r="BF1829" s="171"/>
      <c r="BG1829" s="171"/>
      <c r="BH1829" s="171"/>
      <c r="BI1829" s="171"/>
      <c r="BJ1829" s="171"/>
      <c r="BK1829" s="171"/>
      <c r="BL1829" s="171"/>
      <c r="BM1829" s="171"/>
      <c r="BN1829" s="171"/>
      <c r="BO1829" s="171"/>
      <c r="BP1829" s="171"/>
    </row>
    <row r="1830" spans="9:68" x14ac:dyDescent="0.25">
      <c r="I1830" s="171">
        <v>27.41</v>
      </c>
      <c r="J1830" s="175">
        <v>0.97733092895152707</v>
      </c>
      <c r="K1830" s="171">
        <v>0.98119030199965573</v>
      </c>
      <c r="L1830" s="171">
        <v>0.97266735719884423</v>
      </c>
      <c r="M1830" s="171">
        <v>0.9717675322959769</v>
      </c>
      <c r="N1830" s="171">
        <v>0.98077794866679824</v>
      </c>
      <c r="O1830" s="171">
        <v>0.98687862341064236</v>
      </c>
      <c r="P1830" s="171">
        <v>0.97632421439726025</v>
      </c>
      <c r="Q1830" s="171">
        <v>0.98079645300865637</v>
      </c>
      <c r="R1830" s="171">
        <v>0.97959141891265933</v>
      </c>
      <c r="S1830" s="171">
        <v>0.97445249861462901</v>
      </c>
      <c r="T1830" s="171">
        <v>0.98532729728182289</v>
      </c>
      <c r="U1830" s="173">
        <v>0.9838664911890691</v>
      </c>
      <c r="V1830" s="171">
        <v>0.97101845007210141</v>
      </c>
      <c r="W1830" s="171">
        <v>0.97900391840385248</v>
      </c>
      <c r="X1830" s="171">
        <v>0.97986639801061648</v>
      </c>
      <c r="Y1830" s="171">
        <v>0.96881607606089182</v>
      </c>
      <c r="Z1830" s="171">
        <v>0.97507939021350021</v>
      </c>
      <c r="AA1830" s="171">
        <v>0.96790627401877849</v>
      </c>
      <c r="AB1830" s="171">
        <v>0.9806796205031818</v>
      </c>
      <c r="AC1830" s="171">
        <v>0.96220975120708929</v>
      </c>
      <c r="AD1830" s="171">
        <v>0.97912739812087801</v>
      </c>
      <c r="AE1830" s="171">
        <v>0.98699722903924547</v>
      </c>
      <c r="AF1830" s="171">
        <v>0.974756715670964</v>
      </c>
      <c r="AG1830" s="173">
        <v>0.96354169598329054</v>
      </c>
      <c r="AH1830" s="171"/>
      <c r="AI1830" s="173">
        <v>27.41</v>
      </c>
      <c r="AJ1830" s="171">
        <v>0.94238299459257868</v>
      </c>
      <c r="AK1830" s="171">
        <v>0.96431478968792417</v>
      </c>
      <c r="AL1830" s="171">
        <v>0.9701677291576406</v>
      </c>
      <c r="AM1830" s="171">
        <v>0.95900506678949815</v>
      </c>
      <c r="AN1830" s="171">
        <v>0.96596278083116416</v>
      </c>
      <c r="AO1830" s="171">
        <v>0.9310963822148578</v>
      </c>
      <c r="AP1830" s="173">
        <v>0.94767284229552662</v>
      </c>
      <c r="AQ1830" s="171">
        <v>0.83487920621225165</v>
      </c>
      <c r="AR1830" s="171">
        <v>0.93207443395361622</v>
      </c>
      <c r="AS1830" s="171">
        <v>0.96911505840934553</v>
      </c>
      <c r="AT1830" s="171">
        <v>0.93065326633165835</v>
      </c>
      <c r="AU1830" s="171">
        <v>0.97560421244033635</v>
      </c>
      <c r="AV1830" s="171">
        <v>0.85506726457399107</v>
      </c>
      <c r="AW1830" s="171">
        <v>0.89877943533473059</v>
      </c>
      <c r="AX1830" s="173">
        <v>0.86129936901145121</v>
      </c>
      <c r="AY1830" s="171"/>
      <c r="AZ1830" s="171"/>
      <c r="BA1830" s="171"/>
      <c r="BB1830" s="171"/>
      <c r="BC1830" s="171"/>
      <c r="BD1830" s="171"/>
      <c r="BE1830" s="171"/>
      <c r="BF1830" s="171"/>
      <c r="BG1830" s="171"/>
      <c r="BH1830" s="171"/>
      <c r="BI1830" s="171"/>
      <c r="BJ1830" s="171"/>
      <c r="BK1830" s="171"/>
      <c r="BL1830" s="171"/>
      <c r="BM1830" s="171"/>
      <c r="BN1830" s="171"/>
      <c r="BO1830" s="171"/>
      <c r="BP1830" s="171"/>
    </row>
    <row r="1831" spans="9:68" x14ac:dyDescent="0.25">
      <c r="I1831" s="171">
        <v>27.425000000000001</v>
      </c>
      <c r="J1831" s="175">
        <v>0.97046947946110407</v>
      </c>
      <c r="K1831" s="171">
        <v>0.97993036467270811</v>
      </c>
      <c r="L1831" s="171">
        <v>0.97536599124792545</v>
      </c>
      <c r="M1831" s="171">
        <v>0.97642256207165123</v>
      </c>
      <c r="N1831" s="171">
        <v>0.97502831739437179</v>
      </c>
      <c r="O1831" s="171">
        <v>0.98966606888169339</v>
      </c>
      <c r="P1831" s="171">
        <v>0.97961186715358517</v>
      </c>
      <c r="Q1831" s="171">
        <v>0.9844549813987109</v>
      </c>
      <c r="R1831" s="171">
        <v>0.98199061218351746</v>
      </c>
      <c r="S1831" s="171">
        <v>0.97996449373321415</v>
      </c>
      <c r="T1831" s="171">
        <v>0.98475614893072005</v>
      </c>
      <c r="U1831" s="173">
        <v>0.98443220942341303</v>
      </c>
      <c r="V1831" s="171">
        <v>0.97410060121888842</v>
      </c>
      <c r="W1831" s="171">
        <v>0.97171391148786945</v>
      </c>
      <c r="X1831" s="171">
        <v>0.97544613610255626</v>
      </c>
      <c r="Y1831" s="171">
        <v>0.96983717327127572</v>
      </c>
      <c r="Z1831" s="171">
        <v>0.97803976581412566</v>
      </c>
      <c r="AA1831" s="171">
        <v>0.96089962290381981</v>
      </c>
      <c r="AB1831" s="171">
        <v>0.97327107535373769</v>
      </c>
      <c r="AC1831" s="171">
        <v>0.96578838198181582</v>
      </c>
      <c r="AD1831" s="171">
        <v>0.97962374320597778</v>
      </c>
      <c r="AE1831" s="171">
        <v>0.98187728258145412</v>
      </c>
      <c r="AF1831" s="171">
        <v>0.97196376942613816</v>
      </c>
      <c r="AG1831" s="173">
        <v>0.96314953912054546</v>
      </c>
      <c r="AH1831" s="171"/>
      <c r="AI1831" s="173">
        <v>27.425000000000001</v>
      </c>
      <c r="AJ1831" s="171">
        <v>0.92681335073652782</v>
      </c>
      <c r="AK1831" s="171">
        <v>0.96431478968792417</v>
      </c>
      <c r="AL1831" s="171">
        <v>0.95209506715355574</v>
      </c>
      <c r="AM1831" s="171">
        <v>0.97623215108245065</v>
      </c>
      <c r="AN1831" s="171">
        <v>0.95680262269790783</v>
      </c>
      <c r="AO1831" s="171">
        <v>0.91066003866335288</v>
      </c>
      <c r="AP1831" s="173">
        <v>0.94423859014911893</v>
      </c>
      <c r="AQ1831" s="171">
        <v>0.86248921484037966</v>
      </c>
      <c r="AR1831" s="171">
        <v>0.92382436520304345</v>
      </c>
      <c r="AS1831" s="171">
        <v>0.95599295887341962</v>
      </c>
      <c r="AT1831" s="171">
        <v>0.91708542713567842</v>
      </c>
      <c r="AU1831" s="171">
        <v>0.94173801045533734</v>
      </c>
      <c r="AV1831" s="171">
        <v>0.86699551569506739</v>
      </c>
      <c r="AW1831" s="171">
        <v>0.89039575884601163</v>
      </c>
      <c r="AX1831" s="173">
        <v>0.84260341201215228</v>
      </c>
      <c r="AY1831" s="171"/>
      <c r="AZ1831" s="171"/>
      <c r="BA1831" s="171"/>
      <c r="BB1831" s="171"/>
      <c r="BC1831" s="171"/>
      <c r="BD1831" s="171"/>
      <c r="BE1831" s="171"/>
      <c r="BF1831" s="171"/>
      <c r="BG1831" s="171"/>
      <c r="BH1831" s="171"/>
      <c r="BI1831" s="171"/>
      <c r="BJ1831" s="171"/>
      <c r="BK1831" s="171"/>
      <c r="BL1831" s="171"/>
      <c r="BM1831" s="171"/>
      <c r="BN1831" s="171"/>
      <c r="BO1831" s="171"/>
      <c r="BP1831" s="171"/>
    </row>
    <row r="1832" spans="9:68" x14ac:dyDescent="0.25">
      <c r="I1832" s="171">
        <v>27.44</v>
      </c>
      <c r="J1832" s="175">
        <v>0.97565777608511051</v>
      </c>
      <c r="K1832" s="171">
        <v>0.98365476171459054</v>
      </c>
      <c r="L1832" s="171">
        <v>0.97552974099245826</v>
      </c>
      <c r="M1832" s="171">
        <v>0.97848553647536907</v>
      </c>
      <c r="N1832" s="171">
        <v>0.97417033364618089</v>
      </c>
      <c r="O1832" s="171">
        <v>0.98990498325478216</v>
      </c>
      <c r="P1832" s="171">
        <v>0.97796792768078744</v>
      </c>
      <c r="Q1832" s="171">
        <v>0.98137238475053756</v>
      </c>
      <c r="R1832" s="171">
        <v>0.9774817354748685</v>
      </c>
      <c r="S1832" s="171">
        <v>0.9803081509908137</v>
      </c>
      <c r="T1832" s="171">
        <v>0.98688260196734845</v>
      </c>
      <c r="U1832" s="173">
        <v>0.98512354001801294</v>
      </c>
      <c r="V1832" s="171">
        <v>0.97599135325430664</v>
      </c>
      <c r="W1832" s="171">
        <v>0.969110821309211</v>
      </c>
      <c r="X1832" s="171">
        <v>0.98302856117356419</v>
      </c>
      <c r="Y1832" s="171">
        <v>0.96434026142023599</v>
      </c>
      <c r="Z1832" s="171">
        <v>0.96939595751159269</v>
      </c>
      <c r="AA1832" s="171">
        <v>0.95982754500371303</v>
      </c>
      <c r="AB1832" s="171">
        <v>0.97941394478736021</v>
      </c>
      <c r="AC1832" s="171">
        <v>0.96592090252249974</v>
      </c>
      <c r="AD1832" s="171">
        <v>0.98054792502859722</v>
      </c>
      <c r="AE1832" s="171">
        <v>0.98328620561030788</v>
      </c>
      <c r="AF1832" s="171">
        <v>0.97805570008712894</v>
      </c>
      <c r="AG1832" s="173">
        <v>0.96305057504834468</v>
      </c>
      <c r="AH1832" s="171"/>
      <c r="AI1832" s="173">
        <v>27.44</v>
      </c>
      <c r="AJ1832" s="171">
        <v>0.95720678724594455</v>
      </c>
      <c r="AK1832" s="171">
        <v>0.95345997286295814</v>
      </c>
      <c r="AL1832" s="171">
        <v>0.94169709723339734</v>
      </c>
      <c r="AM1832" s="171">
        <v>0.97623215108245065</v>
      </c>
      <c r="AN1832" s="171">
        <v>0.94696750554430631</v>
      </c>
      <c r="AO1832" s="171">
        <v>0.90555095277547648</v>
      </c>
      <c r="AP1832" s="173">
        <v>0.94423859014911893</v>
      </c>
      <c r="AQ1832" s="171">
        <v>0.84102674719585824</v>
      </c>
      <c r="AR1832" s="171">
        <v>0.91493262443853707</v>
      </c>
      <c r="AS1832" s="171">
        <v>0.95079212674027835</v>
      </c>
      <c r="AT1832" s="171">
        <v>0.93626465661641534</v>
      </c>
      <c r="AU1832" s="171">
        <v>0.96825517084627621</v>
      </c>
      <c r="AV1832" s="171">
        <v>0.89955156950672654</v>
      </c>
      <c r="AW1832" s="171">
        <v>0.88953273332511384</v>
      </c>
      <c r="AX1832" s="173">
        <v>0.84178546389343312</v>
      </c>
      <c r="AY1832" s="171"/>
      <c r="AZ1832" s="171"/>
      <c r="BA1832" s="171"/>
      <c r="BB1832" s="171"/>
      <c r="BC1832" s="171"/>
      <c r="BD1832" s="171"/>
      <c r="BE1832" s="171"/>
      <c r="BF1832" s="171"/>
      <c r="BG1832" s="171"/>
      <c r="BH1832" s="171"/>
      <c r="BI1832" s="171"/>
      <c r="BJ1832" s="171"/>
      <c r="BK1832" s="171"/>
      <c r="BL1832" s="171"/>
      <c r="BM1832" s="171"/>
      <c r="BN1832" s="171"/>
      <c r="BO1832" s="171"/>
      <c r="BP1832" s="171"/>
    </row>
    <row r="1833" spans="9:68" x14ac:dyDescent="0.25">
      <c r="I1833" s="171">
        <v>27.454999999999998</v>
      </c>
      <c r="J1833" s="175">
        <v>0.97191276913895275</v>
      </c>
      <c r="K1833" s="171">
        <v>0.98436671980405421</v>
      </c>
      <c r="L1833" s="171">
        <v>0.97071970935229679</v>
      </c>
      <c r="M1833" s="171">
        <v>0.97556051386094234</v>
      </c>
      <c r="N1833" s="171">
        <v>0.9782472855114136</v>
      </c>
      <c r="O1833" s="171">
        <v>0.98362155210872781</v>
      </c>
      <c r="P1833" s="171">
        <v>0.97532247970153074</v>
      </c>
      <c r="Q1833" s="171">
        <v>0.9825548051814772</v>
      </c>
      <c r="R1833" s="171">
        <v>0.98073272200844686</v>
      </c>
      <c r="S1833" s="171">
        <v>0.98289050984887094</v>
      </c>
      <c r="T1833" s="171">
        <v>0.98508594823745543</v>
      </c>
      <c r="U1833" s="173">
        <v>0.98439564340528984</v>
      </c>
      <c r="V1833" s="171">
        <v>0.97142392685033041</v>
      </c>
      <c r="W1833" s="171">
        <v>0.97303884417867881</v>
      </c>
      <c r="X1833" s="171">
        <v>0.97900174447925303</v>
      </c>
      <c r="Y1833" s="171">
        <v>0.96459082298001697</v>
      </c>
      <c r="Z1833" s="171">
        <v>0.98043175417424966</v>
      </c>
      <c r="AA1833" s="171">
        <v>0.97804924308681784</v>
      </c>
      <c r="AB1833" s="171">
        <v>0.97714876984144494</v>
      </c>
      <c r="AC1833" s="171">
        <v>0.96915497989144839</v>
      </c>
      <c r="AD1833" s="171">
        <v>0.9806950192074394</v>
      </c>
      <c r="AE1833" s="171">
        <v>0.98307652111963717</v>
      </c>
      <c r="AF1833" s="171">
        <v>0.97475583372620012</v>
      </c>
      <c r="AG1833" s="173">
        <v>0.9682797934339612</v>
      </c>
      <c r="AH1833" s="171"/>
      <c r="AI1833" s="173">
        <v>27.454999999999998</v>
      </c>
      <c r="AJ1833" s="171">
        <v>0.966996084281186</v>
      </c>
      <c r="AK1833" s="171">
        <v>0.95983717774762556</v>
      </c>
      <c r="AL1833" s="171">
        <v>0.94485362381630267</v>
      </c>
      <c r="AM1833" s="171">
        <v>0.94850299401197624</v>
      </c>
      <c r="AN1833" s="171">
        <v>0.94436409218011774</v>
      </c>
      <c r="AO1833" s="171">
        <v>0.94476663904998626</v>
      </c>
      <c r="AP1833" s="173">
        <v>0.92480795300497065</v>
      </c>
      <c r="AQ1833" s="171">
        <v>0.7864538395168249</v>
      </c>
      <c r="AR1833" s="171">
        <v>0.90164084700705849</v>
      </c>
      <c r="AS1833" s="171">
        <v>0.95599295887341962</v>
      </c>
      <c r="AT1833" s="171">
        <v>0.93685092127303193</v>
      </c>
      <c r="AU1833" s="171">
        <v>0.95234487461171302</v>
      </c>
      <c r="AV1833" s="171">
        <v>0.89264573991031393</v>
      </c>
      <c r="AW1833" s="171">
        <v>0.87597090371100972</v>
      </c>
      <c r="AX1833" s="173">
        <v>0.8288151437251694</v>
      </c>
      <c r="AY1833" s="171"/>
      <c r="AZ1833" s="171"/>
      <c r="BA1833" s="171"/>
      <c r="BB1833" s="171"/>
      <c r="BC1833" s="171"/>
      <c r="BD1833" s="171"/>
      <c r="BE1833" s="171"/>
      <c r="BF1833" s="171"/>
      <c r="BG1833" s="171"/>
      <c r="BH1833" s="171"/>
      <c r="BI1833" s="171"/>
      <c r="BJ1833" s="171"/>
      <c r="BK1833" s="171"/>
      <c r="BL1833" s="171"/>
      <c r="BM1833" s="171"/>
      <c r="BN1833" s="171"/>
      <c r="BO1833" s="171"/>
      <c r="BP1833" s="171"/>
    </row>
    <row r="1834" spans="9:68" x14ac:dyDescent="0.25">
      <c r="I1834" s="171">
        <v>27.47</v>
      </c>
      <c r="J1834" s="175">
        <v>0.97599231258433095</v>
      </c>
      <c r="K1834" s="171">
        <v>0.98619673634616001</v>
      </c>
      <c r="L1834" s="171">
        <v>0.97773920163670791</v>
      </c>
      <c r="M1834" s="171">
        <v>0.96938103102227968</v>
      </c>
      <c r="N1834" s="171">
        <v>0.98646697637628211</v>
      </c>
      <c r="O1834" s="171">
        <v>0.98503124116212271</v>
      </c>
      <c r="P1834" s="171">
        <v>0.9755324966696326</v>
      </c>
      <c r="Q1834" s="171">
        <v>0.98279663681817386</v>
      </c>
      <c r="R1834" s="171">
        <v>0.97714232498273723</v>
      </c>
      <c r="S1834" s="171">
        <v>0.9827363239095992</v>
      </c>
      <c r="T1834" s="171">
        <v>0.9799567795893388</v>
      </c>
      <c r="U1834" s="173">
        <v>0.98387141353766261</v>
      </c>
      <c r="V1834" s="171">
        <v>0.9677086119135222</v>
      </c>
      <c r="W1834" s="171">
        <v>0.97095330061593843</v>
      </c>
      <c r="X1834" s="171">
        <v>0.98766058450647431</v>
      </c>
      <c r="Y1834" s="171">
        <v>0.9670173546156039</v>
      </c>
      <c r="Z1834" s="171">
        <v>0.96498738510830484</v>
      </c>
      <c r="AA1834" s="171">
        <v>0.96794044290978054</v>
      </c>
      <c r="AB1834" s="171">
        <v>0.9765380658663172</v>
      </c>
      <c r="AC1834" s="171">
        <v>0.96471554177854091</v>
      </c>
      <c r="AD1834" s="171">
        <v>0.9861657490869481</v>
      </c>
      <c r="AE1834" s="171">
        <v>0.98209736385525204</v>
      </c>
      <c r="AF1834" s="171">
        <v>0.96921208103661993</v>
      </c>
      <c r="AG1834" s="173">
        <v>0.97655838322690847</v>
      </c>
      <c r="AH1834" s="171"/>
      <c r="AI1834" s="173">
        <v>27.47</v>
      </c>
      <c r="AJ1834" s="171">
        <v>0.97669214991609166</v>
      </c>
      <c r="AK1834" s="171">
        <v>0.95739484396200814</v>
      </c>
      <c r="AL1834" s="171">
        <v>0.95574673516123054</v>
      </c>
      <c r="AM1834" s="171">
        <v>0.98019345923537571</v>
      </c>
      <c r="AN1834" s="171">
        <v>0.94899238260534191</v>
      </c>
      <c r="AO1834" s="171">
        <v>0.94048605357636039</v>
      </c>
      <c r="AP1834" s="173">
        <v>0.92751920469950311</v>
      </c>
      <c r="AQ1834" s="171">
        <v>0.78958153580672985</v>
      </c>
      <c r="AR1834" s="171">
        <v>0.8997158309652582</v>
      </c>
      <c r="AS1834" s="171">
        <v>0.96111377820451271</v>
      </c>
      <c r="AT1834" s="171">
        <v>0.93400335008375213</v>
      </c>
      <c r="AU1834" s="171">
        <v>0.95923933631335723</v>
      </c>
      <c r="AV1834" s="171">
        <v>0.88394618834080718</v>
      </c>
      <c r="AW1834" s="171">
        <v>0.86253236345703344</v>
      </c>
      <c r="AX1834" s="173">
        <v>0.84903014723066139</v>
      </c>
      <c r="AY1834" s="171"/>
      <c r="AZ1834" s="171"/>
      <c r="BA1834" s="171"/>
      <c r="BB1834" s="171"/>
      <c r="BC1834" s="171"/>
      <c r="BD1834" s="171"/>
      <c r="BE1834" s="171"/>
      <c r="BF1834" s="171"/>
      <c r="BG1834" s="171"/>
      <c r="BH1834" s="171"/>
      <c r="BI1834" s="171"/>
      <c r="BJ1834" s="171"/>
      <c r="BK1834" s="171"/>
      <c r="BL1834" s="171"/>
      <c r="BM1834" s="171"/>
      <c r="BN1834" s="171"/>
      <c r="BO1834" s="171"/>
      <c r="BP1834" s="171"/>
    </row>
    <row r="1835" spans="9:68" x14ac:dyDescent="0.25">
      <c r="I1835" s="171">
        <v>27.484999999999999</v>
      </c>
      <c r="J1835" s="175">
        <v>0.97820917874741031</v>
      </c>
      <c r="K1835" s="171">
        <v>0.98300422065931448</v>
      </c>
      <c r="L1835" s="171">
        <v>0.97537494774274991</v>
      </c>
      <c r="M1835" s="171">
        <v>0.97098855847446675</v>
      </c>
      <c r="N1835" s="171">
        <v>0.9834615245018774</v>
      </c>
      <c r="O1835" s="171">
        <v>0.98261551435033156</v>
      </c>
      <c r="P1835" s="171">
        <v>0.97643376785757163</v>
      </c>
      <c r="Q1835" s="171">
        <v>0.97900808727394595</v>
      </c>
      <c r="R1835" s="171">
        <v>0.97804228593288578</v>
      </c>
      <c r="S1835" s="171">
        <v>0.98817986364541532</v>
      </c>
      <c r="T1835" s="171">
        <v>0.9825976552186102</v>
      </c>
      <c r="U1835" s="173">
        <v>0.98642068010123118</v>
      </c>
      <c r="V1835" s="171">
        <v>0.96383180073421892</v>
      </c>
      <c r="W1835" s="171">
        <v>0.97539637910198618</v>
      </c>
      <c r="X1835" s="171">
        <v>0.98209914625136252</v>
      </c>
      <c r="Y1835" s="171">
        <v>0.96702448373295502</v>
      </c>
      <c r="Z1835" s="171">
        <v>0.96721211663883122</v>
      </c>
      <c r="AA1835" s="171">
        <v>0.96915718053872235</v>
      </c>
      <c r="AB1835" s="171">
        <v>0.99094558741560079</v>
      </c>
      <c r="AC1835" s="171">
        <v>0.96205015038200492</v>
      </c>
      <c r="AD1835" s="171">
        <v>0.98542309527219529</v>
      </c>
      <c r="AE1835" s="171">
        <v>0.98015740329449608</v>
      </c>
      <c r="AF1835" s="171">
        <v>0.97602631202819179</v>
      </c>
      <c r="AG1835" s="173">
        <v>0.97418087361326844</v>
      </c>
      <c r="AH1835" s="171"/>
      <c r="AI1835" s="173">
        <v>27.484999999999999</v>
      </c>
      <c r="AJ1835" s="171">
        <v>0.93520417676673517</v>
      </c>
      <c r="AK1835" s="171">
        <v>0.95345997286295814</v>
      </c>
      <c r="AL1835" s="171">
        <v>0.97332425574054593</v>
      </c>
      <c r="AM1835" s="171">
        <v>0.93726393367111949</v>
      </c>
      <c r="AN1835" s="171">
        <v>0.96210587214347731</v>
      </c>
      <c r="AO1835" s="171">
        <v>0.93965755316210997</v>
      </c>
      <c r="AP1835" s="173">
        <v>0.92345232715770453</v>
      </c>
      <c r="AQ1835" s="171">
        <v>0.81719154443485742</v>
      </c>
      <c r="AR1835" s="171">
        <v>0.92318269318910984</v>
      </c>
      <c r="AS1835" s="171">
        <v>0.94279084653544554</v>
      </c>
      <c r="AT1835" s="171">
        <v>0.93341708542713575</v>
      </c>
      <c r="AU1835" s="171">
        <v>0.96984620046973247</v>
      </c>
      <c r="AV1835" s="171">
        <v>0.88331838565022436</v>
      </c>
      <c r="AW1835" s="171">
        <v>0.8785599802737023</v>
      </c>
      <c r="AX1835" s="173">
        <v>0.87017994858611825</v>
      </c>
      <c r="AY1835" s="171"/>
      <c r="AZ1835" s="171"/>
      <c r="BA1835" s="171"/>
      <c r="BB1835" s="171"/>
      <c r="BC1835" s="171"/>
      <c r="BD1835" s="171"/>
      <c r="BE1835" s="171"/>
      <c r="BF1835" s="171"/>
      <c r="BG1835" s="171"/>
      <c r="BH1835" s="171"/>
      <c r="BI1835" s="171"/>
      <c r="BJ1835" s="171"/>
      <c r="BK1835" s="171"/>
      <c r="BL1835" s="171"/>
      <c r="BM1835" s="171"/>
      <c r="BN1835" s="171"/>
      <c r="BO1835" s="171"/>
      <c r="BP1835" s="171"/>
    </row>
    <row r="1836" spans="9:68" x14ac:dyDescent="0.25">
      <c r="I1836" s="171">
        <v>27.5</v>
      </c>
      <c r="J1836" s="175">
        <v>0.97335001996313641</v>
      </c>
      <c r="K1836" s="171">
        <v>0.97757788299859982</v>
      </c>
      <c r="L1836" s="171">
        <v>0.97579683477820733</v>
      </c>
      <c r="M1836" s="171">
        <v>0.96773265368066985</v>
      </c>
      <c r="N1836" s="171">
        <v>0.98600007282831581</v>
      </c>
      <c r="O1836" s="171">
        <v>0.97782654960570747</v>
      </c>
      <c r="P1836" s="171">
        <v>0.97469166823004461</v>
      </c>
      <c r="Q1836" s="171">
        <v>0.98303213041274806</v>
      </c>
      <c r="R1836" s="171">
        <v>0.974769581397673</v>
      </c>
      <c r="S1836" s="171">
        <v>0.98217217376274002</v>
      </c>
      <c r="T1836" s="171">
        <v>0.98403674127141594</v>
      </c>
      <c r="U1836" s="173">
        <v>0.98061272758554696</v>
      </c>
      <c r="V1836" s="171">
        <v>0.96247247306551709</v>
      </c>
      <c r="W1836" s="171">
        <v>0.97241776954959269</v>
      </c>
      <c r="X1836" s="171">
        <v>0.98376448243671211</v>
      </c>
      <c r="Y1836" s="171">
        <v>0.96728445955953601</v>
      </c>
      <c r="Z1836" s="171">
        <v>0.96553976126994978</v>
      </c>
      <c r="AA1836" s="171">
        <v>0.97203049343351999</v>
      </c>
      <c r="AB1836" s="171">
        <v>0.97774164170170597</v>
      </c>
      <c r="AC1836" s="171">
        <v>0.9670317703591883</v>
      </c>
      <c r="AD1836" s="171">
        <v>0.98614009370853195</v>
      </c>
      <c r="AE1836" s="171">
        <v>0.97829044048276581</v>
      </c>
      <c r="AF1836" s="171">
        <v>0.97639309283115017</v>
      </c>
      <c r="AG1836" s="173">
        <v>0.96478482704298152</v>
      </c>
      <c r="AH1836" s="171"/>
      <c r="AI1836" s="173">
        <v>27.5</v>
      </c>
      <c r="AJ1836" s="171">
        <v>0.95338429983218342</v>
      </c>
      <c r="AK1836" s="171">
        <v>0.9638398914518318</v>
      </c>
      <c r="AL1836" s="171">
        <v>0.9701677291576406</v>
      </c>
      <c r="AM1836" s="171">
        <v>0.97420543528327952</v>
      </c>
      <c r="AN1836" s="171">
        <v>0.93327547970301827</v>
      </c>
      <c r="AO1836" s="171">
        <v>0.94808064070698705</v>
      </c>
      <c r="AP1836" s="173">
        <v>0.91739719837324907</v>
      </c>
      <c r="AQ1836" s="171">
        <v>0.82560396893874011</v>
      </c>
      <c r="AR1836" s="171">
        <v>0.8933907782564855</v>
      </c>
      <c r="AS1836" s="171">
        <v>0.94335093614978394</v>
      </c>
      <c r="AT1836" s="171">
        <v>0.93341708542713575</v>
      </c>
      <c r="AU1836" s="171">
        <v>0.9693158572619136</v>
      </c>
      <c r="AV1836" s="171">
        <v>0.89264573991031393</v>
      </c>
      <c r="AW1836" s="171">
        <v>0.87436814202934277</v>
      </c>
      <c r="AX1836" s="173">
        <v>0.84751110072446822</v>
      </c>
      <c r="AY1836" s="171"/>
      <c r="AZ1836" s="171"/>
      <c r="BA1836" s="171"/>
      <c r="BB1836" s="171"/>
      <c r="BC1836" s="171"/>
      <c r="BD1836" s="171"/>
      <c r="BE1836" s="171"/>
      <c r="BF1836" s="171"/>
      <c r="BG1836" s="171"/>
      <c r="BH1836" s="171"/>
      <c r="BI1836" s="171"/>
      <c r="BJ1836" s="171"/>
      <c r="BK1836" s="171"/>
      <c r="BL1836" s="171"/>
      <c r="BM1836" s="171"/>
      <c r="BN1836" s="171"/>
      <c r="BO1836" s="171"/>
      <c r="BP1836" s="171"/>
    </row>
    <row r="1837" spans="9:68" x14ac:dyDescent="0.25">
      <c r="I1837" s="171">
        <v>27.515000000000001</v>
      </c>
      <c r="J1837" s="175">
        <v>0.9745384604499342</v>
      </c>
      <c r="K1837" s="171">
        <v>0.97831910589943627</v>
      </c>
      <c r="L1837" s="171">
        <v>0.97881637531564392</v>
      </c>
      <c r="M1837" s="171">
        <v>0.97511787404034633</v>
      </c>
      <c r="N1837" s="171">
        <v>0.983284127199475</v>
      </c>
      <c r="O1837" s="171">
        <v>0.98302690226042655</v>
      </c>
      <c r="P1837" s="171">
        <v>0.97247668100562912</v>
      </c>
      <c r="Q1837" s="171">
        <v>0.98490340308509716</v>
      </c>
      <c r="R1837" s="171">
        <v>0.97850609062902383</v>
      </c>
      <c r="S1837" s="171">
        <v>0.9794901917828529</v>
      </c>
      <c r="T1837" s="171">
        <v>0.98051868736145764</v>
      </c>
      <c r="U1837" s="173">
        <v>0.97924107689938078</v>
      </c>
      <c r="V1837" s="171">
        <v>0.96149351331060284</v>
      </c>
      <c r="W1837" s="171">
        <v>0.97408682131390789</v>
      </c>
      <c r="X1837" s="171">
        <v>0.97946088346785487</v>
      </c>
      <c r="Y1837" s="171">
        <v>0.96293940771763908</v>
      </c>
      <c r="Z1837" s="171">
        <v>0.96053745291519776</v>
      </c>
      <c r="AA1837" s="171">
        <v>0.96791247980814443</v>
      </c>
      <c r="AB1837" s="171">
        <v>0.98494912516012145</v>
      </c>
      <c r="AC1837" s="171">
        <v>0.95784924924232828</v>
      </c>
      <c r="AD1837" s="171">
        <v>0.98373556835738951</v>
      </c>
      <c r="AE1837" s="171">
        <v>0.97310410182003038</v>
      </c>
      <c r="AF1837" s="171">
        <v>0.974954707330696</v>
      </c>
      <c r="AG1837" s="173">
        <v>0.96407444873684067</v>
      </c>
      <c r="AH1837" s="171"/>
      <c r="AI1837" s="173">
        <v>27.515000000000001</v>
      </c>
      <c r="AJ1837" s="171">
        <v>0.94751072161103855</v>
      </c>
      <c r="AK1837" s="171">
        <v>0.97672998643147912</v>
      </c>
      <c r="AL1837" s="171">
        <v>0.9493717893173238</v>
      </c>
      <c r="AM1837" s="171">
        <v>0.96830953477660087</v>
      </c>
      <c r="AN1837" s="171">
        <v>0.94966734162568722</v>
      </c>
      <c r="AO1837" s="171">
        <v>0.96340789837061602</v>
      </c>
      <c r="AP1837" s="173">
        <v>0.94089471305919559</v>
      </c>
      <c r="AQ1837" s="171">
        <v>0.84102674719585824</v>
      </c>
      <c r="AR1837" s="171">
        <v>0.8977908149234578</v>
      </c>
      <c r="AS1837" s="171">
        <v>0.93310929748759797</v>
      </c>
      <c r="AT1837" s="171">
        <v>0.92269681742043552</v>
      </c>
      <c r="AU1837" s="171">
        <v>0.96083036593681348</v>
      </c>
      <c r="AV1837" s="171">
        <v>0.88457399103139012</v>
      </c>
      <c r="AW1837" s="171">
        <v>0.86425841449882868</v>
      </c>
      <c r="AX1837" s="173">
        <v>0.83442393082495914</v>
      </c>
      <c r="AY1837" s="171"/>
      <c r="AZ1837" s="171"/>
      <c r="BA1837" s="171"/>
      <c r="BB1837" s="171"/>
      <c r="BC1837" s="171"/>
      <c r="BD1837" s="171"/>
      <c r="BE1837" s="171"/>
      <c r="BF1837" s="171"/>
      <c r="BG1837" s="171"/>
      <c r="BH1837" s="171"/>
      <c r="BI1837" s="171"/>
      <c r="BJ1837" s="171"/>
      <c r="BK1837" s="171"/>
      <c r="BL1837" s="171"/>
      <c r="BM1837" s="171"/>
      <c r="BN1837" s="171"/>
      <c r="BO1837" s="171"/>
      <c r="BP1837" s="171"/>
    </row>
    <row r="1838" spans="9:68" x14ac:dyDescent="0.25">
      <c r="I1838" s="171">
        <v>27.53</v>
      </c>
      <c r="J1838" s="175">
        <v>0.9773780709551172</v>
      </c>
      <c r="K1838" s="171">
        <v>0.98238836076033698</v>
      </c>
      <c r="L1838" s="171">
        <v>0.98305704768887681</v>
      </c>
      <c r="M1838" s="171">
        <v>0.97627995242201981</v>
      </c>
      <c r="N1838" s="171">
        <v>0.98267092718267124</v>
      </c>
      <c r="O1838" s="171">
        <v>0.98813180028425962</v>
      </c>
      <c r="P1838" s="171">
        <v>0.97100643922986318</v>
      </c>
      <c r="Q1838" s="171">
        <v>0.98477698754898779</v>
      </c>
      <c r="R1838" s="171">
        <v>0.97871622440943418</v>
      </c>
      <c r="S1838" s="171">
        <v>0.97931711960400547</v>
      </c>
      <c r="T1838" s="171">
        <v>0.98198059801478566</v>
      </c>
      <c r="U1838" s="173">
        <v>0.98908879549656992</v>
      </c>
      <c r="V1838" s="171">
        <v>0.96310519206807543</v>
      </c>
      <c r="W1838" s="171">
        <v>0.97255919894912879</v>
      </c>
      <c r="X1838" s="171">
        <v>0.98362238983113437</v>
      </c>
      <c r="Y1838" s="171">
        <v>0.97198027757329275</v>
      </c>
      <c r="Z1838" s="171">
        <v>0.97194442478186793</v>
      </c>
      <c r="AA1838" s="171">
        <v>0.9724793155714565</v>
      </c>
      <c r="AB1838" s="171">
        <v>0.97345864346506294</v>
      </c>
      <c r="AC1838" s="171">
        <v>0.96917917929452979</v>
      </c>
      <c r="AD1838" s="171">
        <v>0.97794986472610257</v>
      </c>
      <c r="AE1838" s="171">
        <v>0.97567120823695908</v>
      </c>
      <c r="AF1838" s="171">
        <v>0.97492980427393727</v>
      </c>
      <c r="AG1838" s="173">
        <v>0.97236068519034791</v>
      </c>
      <c r="AH1838" s="171"/>
      <c r="AI1838" s="173">
        <v>27.53</v>
      </c>
      <c r="AJ1838" s="171">
        <v>0.94042513518553039</v>
      </c>
      <c r="AK1838" s="171">
        <v>0.97327001356852116</v>
      </c>
      <c r="AL1838" s="171">
        <v>0.96026490066225167</v>
      </c>
      <c r="AM1838" s="171">
        <v>0.9477660064486414</v>
      </c>
      <c r="AN1838" s="171">
        <v>0.96798765789219976</v>
      </c>
      <c r="AO1838" s="171">
        <v>0.92764429715548202</v>
      </c>
      <c r="AP1838" s="173">
        <v>0.96168097605061009</v>
      </c>
      <c r="AQ1838" s="171">
        <v>0.79486626402070759</v>
      </c>
      <c r="AR1838" s="171">
        <v>0.92318269318910984</v>
      </c>
      <c r="AS1838" s="171">
        <v>0.94055048807809249</v>
      </c>
      <c r="AT1838" s="171">
        <v>0.9204355108877722</v>
      </c>
      <c r="AU1838" s="171">
        <v>0.96613379801500099</v>
      </c>
      <c r="AV1838" s="171">
        <v>0.85946188340807195</v>
      </c>
      <c r="AW1838" s="171">
        <v>0.88620392060165198</v>
      </c>
      <c r="AX1838" s="173">
        <v>0.85066604346810015</v>
      </c>
      <c r="AY1838" s="171"/>
      <c r="AZ1838" s="171"/>
      <c r="BA1838" s="171"/>
      <c r="BB1838" s="171"/>
      <c r="BC1838" s="171"/>
      <c r="BD1838" s="171"/>
      <c r="BE1838" s="171"/>
      <c r="BF1838" s="171"/>
      <c r="BG1838" s="171"/>
      <c r="BH1838" s="171"/>
      <c r="BI1838" s="171"/>
      <c r="BJ1838" s="171"/>
      <c r="BK1838" s="171"/>
      <c r="BL1838" s="171"/>
      <c r="BM1838" s="171"/>
      <c r="BN1838" s="171"/>
      <c r="BO1838" s="171"/>
      <c r="BP1838" s="171"/>
    </row>
    <row r="1839" spans="9:68" x14ac:dyDescent="0.25">
      <c r="I1839" s="171">
        <v>27.545000000000002</v>
      </c>
      <c r="J1839" s="175">
        <v>0.97167187791351306</v>
      </c>
      <c r="K1839" s="171">
        <v>0.97662833509058811</v>
      </c>
      <c r="L1839" s="171">
        <v>0.97697953012891203</v>
      </c>
      <c r="M1839" s="171">
        <v>0.97351568098383112</v>
      </c>
      <c r="N1839" s="171">
        <v>0.97970402146223545</v>
      </c>
      <c r="O1839" s="171">
        <v>0.98441243894681651</v>
      </c>
      <c r="P1839" s="171">
        <v>0.9715863507447311</v>
      </c>
      <c r="Q1839" s="171">
        <v>0.98160678382572653</v>
      </c>
      <c r="R1839" s="171">
        <v>0.98315138226497645</v>
      </c>
      <c r="S1839" s="171">
        <v>0.9834719850480772</v>
      </c>
      <c r="T1839" s="171">
        <v>0.98404716054571828</v>
      </c>
      <c r="U1839" s="173">
        <v>0.98836206468969368</v>
      </c>
      <c r="V1839" s="171">
        <v>0.96070244201082478</v>
      </c>
      <c r="W1839" s="171">
        <v>0.9723224098903599</v>
      </c>
      <c r="X1839" s="171">
        <v>0.97098688382247811</v>
      </c>
      <c r="Y1839" s="171">
        <v>0.9682091517700071</v>
      </c>
      <c r="Z1839" s="171">
        <v>0.97451322745524882</v>
      </c>
      <c r="AA1839" s="171">
        <v>0.97329468682636788</v>
      </c>
      <c r="AB1839" s="171">
        <v>0.97430243340348532</v>
      </c>
      <c r="AC1839" s="171">
        <v>0.97665218543656873</v>
      </c>
      <c r="AD1839" s="171">
        <v>0.98605802382060104</v>
      </c>
      <c r="AE1839" s="171">
        <v>0.97450279724225375</v>
      </c>
      <c r="AF1839" s="171">
        <v>0.97805313505626368</v>
      </c>
      <c r="AG1839" s="173">
        <v>0.97678737592983467</v>
      </c>
      <c r="AH1839" s="171"/>
      <c r="AI1839" s="173">
        <v>27.545000000000002</v>
      </c>
      <c r="AJ1839" s="171">
        <v>0.94685810180868901</v>
      </c>
      <c r="AK1839" s="171">
        <v>0.97327001356852116</v>
      </c>
      <c r="AL1839" s="171">
        <v>0.97604753357677787</v>
      </c>
      <c r="AM1839" s="171">
        <v>0.94454168585905107</v>
      </c>
      <c r="AN1839" s="171">
        <v>0.97714781602545553</v>
      </c>
      <c r="AO1839" s="171">
        <v>0.95581331123998903</v>
      </c>
      <c r="AP1839" s="173">
        <v>0.96773610483506545</v>
      </c>
      <c r="AQ1839" s="171">
        <v>0.79799396031061254</v>
      </c>
      <c r="AR1839" s="171">
        <v>0.90732422770189769</v>
      </c>
      <c r="AS1839" s="171">
        <v>0.92510801728276515</v>
      </c>
      <c r="AT1839" s="171">
        <v>0.91825795644891128</v>
      </c>
      <c r="AU1839" s="171">
        <v>0.95764830668990086</v>
      </c>
      <c r="AV1839" s="171">
        <v>0.89264573991031393</v>
      </c>
      <c r="AW1839" s="171">
        <v>0.88620392060165198</v>
      </c>
      <c r="AX1839" s="173">
        <v>0.84342136013087177</v>
      </c>
      <c r="AY1839" s="171"/>
      <c r="AZ1839" s="171"/>
      <c r="BA1839" s="171"/>
      <c r="BB1839" s="171"/>
      <c r="BC1839" s="171"/>
      <c r="BD1839" s="171"/>
      <c r="BE1839" s="171"/>
      <c r="BF1839" s="171"/>
      <c r="BG1839" s="171"/>
      <c r="BH1839" s="171"/>
      <c r="BI1839" s="171"/>
      <c r="BJ1839" s="171"/>
      <c r="BK1839" s="171"/>
      <c r="BL1839" s="171"/>
      <c r="BM1839" s="171"/>
      <c r="BN1839" s="171"/>
      <c r="BO1839" s="171"/>
      <c r="BP1839" s="171"/>
    </row>
    <row r="1840" spans="9:68" x14ac:dyDescent="0.25">
      <c r="I1840" s="171">
        <v>27.56</v>
      </c>
      <c r="J1840" s="175">
        <v>0.97040171780353124</v>
      </c>
      <c r="K1840" s="171">
        <v>0.97731467775866465</v>
      </c>
      <c r="L1840" s="171">
        <v>0.98070149113033056</v>
      </c>
      <c r="M1840" s="171">
        <v>0.97609791801396328</v>
      </c>
      <c r="N1840" s="171">
        <v>0.98760988811401762</v>
      </c>
      <c r="O1840" s="171">
        <v>0.98519029517414913</v>
      </c>
      <c r="P1840" s="171">
        <v>0.97564182394067323</v>
      </c>
      <c r="Q1840" s="171">
        <v>0.97866683017430245</v>
      </c>
      <c r="R1840" s="171">
        <v>0.98025503024293992</v>
      </c>
      <c r="S1840" s="171">
        <v>0.97642296228578707</v>
      </c>
      <c r="T1840" s="171">
        <v>0.98550796092496196</v>
      </c>
      <c r="U1840" s="173">
        <v>0.98776563728507194</v>
      </c>
      <c r="V1840" s="171">
        <v>0.95813840765837888</v>
      </c>
      <c r="W1840" s="171">
        <v>0.96622778417719124</v>
      </c>
      <c r="X1840" s="171">
        <v>0.9745301334389227</v>
      </c>
      <c r="Y1840" s="171">
        <v>0.96906768012496125</v>
      </c>
      <c r="Z1840" s="171">
        <v>0.97813216751767396</v>
      </c>
      <c r="AA1840" s="171">
        <v>0.97515708589580341</v>
      </c>
      <c r="AB1840" s="171">
        <v>0.96915409962159149</v>
      </c>
      <c r="AC1840" s="171">
        <v>0.96720519941460492</v>
      </c>
      <c r="AD1840" s="171">
        <v>0.98676982699102933</v>
      </c>
      <c r="AE1840" s="171">
        <v>0.97638371069362062</v>
      </c>
      <c r="AF1840" s="171">
        <v>0.98197023099898428</v>
      </c>
      <c r="AG1840" s="173">
        <v>0.97517095685035471</v>
      </c>
      <c r="AH1840" s="171"/>
      <c r="AI1840" s="173">
        <v>27.56</v>
      </c>
      <c r="AJ1840" s="171">
        <v>0.92942382994592565</v>
      </c>
      <c r="AK1840" s="171">
        <v>0.96580732700135685</v>
      </c>
      <c r="AL1840" s="171">
        <v>0.96521631490994608</v>
      </c>
      <c r="AM1840" s="171">
        <v>0.97881160755412278</v>
      </c>
      <c r="AN1840" s="171">
        <v>0.98688651046186471</v>
      </c>
      <c r="AO1840" s="171">
        <v>0.94890914112123748</v>
      </c>
      <c r="AP1840" s="173">
        <v>0.96511522819701767</v>
      </c>
      <c r="AQ1840" s="171">
        <v>0.8294866264020706</v>
      </c>
      <c r="AR1840" s="171">
        <v>0.8971491429095243</v>
      </c>
      <c r="AS1840" s="171">
        <v>0.93078892622819653</v>
      </c>
      <c r="AT1840" s="171">
        <v>0.92780569514237854</v>
      </c>
      <c r="AU1840" s="171">
        <v>0.94014698083188109</v>
      </c>
      <c r="AV1840" s="171">
        <v>0.85318385650224215</v>
      </c>
      <c r="AW1840" s="171">
        <v>0.87523116755024044</v>
      </c>
      <c r="AX1840" s="173">
        <v>0.85393783594297734</v>
      </c>
      <c r="AY1840" s="171"/>
      <c r="AZ1840" s="171"/>
      <c r="BA1840" s="171"/>
      <c r="BB1840" s="171"/>
      <c r="BC1840" s="171"/>
      <c r="BD1840" s="171"/>
      <c r="BE1840" s="171"/>
      <c r="BF1840" s="171"/>
      <c r="BG1840" s="171"/>
      <c r="BH1840" s="171"/>
      <c r="BI1840" s="171"/>
      <c r="BJ1840" s="171"/>
      <c r="BK1840" s="171"/>
      <c r="BL1840" s="171"/>
      <c r="BM1840" s="171"/>
      <c r="BN1840" s="171"/>
      <c r="BO1840" s="171"/>
      <c r="BP1840" s="171"/>
    </row>
    <row r="1841" spans="9:68" x14ac:dyDescent="0.25">
      <c r="I1841" s="171">
        <v>27.574999999999999</v>
      </c>
      <c r="J1841" s="175">
        <v>0.97149121440332464</v>
      </c>
      <c r="K1841" s="171">
        <v>0.9834980028237349</v>
      </c>
      <c r="L1841" s="171">
        <v>0.97562262672067879</v>
      </c>
      <c r="M1841" s="171">
        <v>0.97922352540910074</v>
      </c>
      <c r="N1841" s="171">
        <v>0.98740249228306132</v>
      </c>
      <c r="O1841" s="171">
        <v>0.98437520040988069</v>
      </c>
      <c r="P1841" s="171">
        <v>0.97391728738023842</v>
      </c>
      <c r="Q1841" s="171">
        <v>0.98066510051209788</v>
      </c>
      <c r="R1841" s="171">
        <v>0.98453180277443952</v>
      </c>
      <c r="S1841" s="171">
        <v>0.98233491210742896</v>
      </c>
      <c r="T1841" s="171">
        <v>0.98281065045581906</v>
      </c>
      <c r="U1841" s="173">
        <v>0.98873843915727178</v>
      </c>
      <c r="V1841" s="171">
        <v>0.96503072059247674</v>
      </c>
      <c r="W1841" s="171">
        <v>0.96784933800879724</v>
      </c>
      <c r="X1841" s="171">
        <v>0.97103944285347199</v>
      </c>
      <c r="Y1841" s="171">
        <v>0.96876562496827656</v>
      </c>
      <c r="Z1841" s="171">
        <v>0.97150995656616179</v>
      </c>
      <c r="AA1841" s="171">
        <v>0.96976802472216062</v>
      </c>
      <c r="AB1841" s="171">
        <v>0.96976976717508423</v>
      </c>
      <c r="AC1841" s="171">
        <v>0.97573779370585045</v>
      </c>
      <c r="AD1841" s="171">
        <v>0.98079681054316226</v>
      </c>
      <c r="AE1841" s="171">
        <v>0.97354876944732727</v>
      </c>
      <c r="AF1841" s="171">
        <v>0.9745088414239359</v>
      </c>
      <c r="AG1841" s="173">
        <v>0.97641306127506289</v>
      </c>
      <c r="AH1841" s="171"/>
      <c r="AI1841" s="173">
        <v>27.574999999999999</v>
      </c>
      <c r="AJ1841" s="171">
        <v>0.93455155696438552</v>
      </c>
      <c r="AK1841" s="171">
        <v>0.97327001356852116</v>
      </c>
      <c r="AL1841" s="171">
        <v>0.95166181840688246</v>
      </c>
      <c r="AM1841" s="171">
        <v>0.95043758636573017</v>
      </c>
      <c r="AN1841" s="171">
        <v>0.96663773985150903</v>
      </c>
      <c r="AO1841" s="171">
        <v>0.95070422535211274</v>
      </c>
      <c r="AP1841" s="173">
        <v>0.96511522819701767</v>
      </c>
      <c r="AQ1841" s="171">
        <v>0.80489646246764468</v>
      </c>
      <c r="AR1841" s="171">
        <v>0.87304060867173894</v>
      </c>
      <c r="AS1841" s="171">
        <v>0.93534965594495123</v>
      </c>
      <c r="AT1841" s="171">
        <v>0.91825795644891128</v>
      </c>
      <c r="AU1841" s="171">
        <v>0.93643457837714961</v>
      </c>
      <c r="AV1841" s="171">
        <v>0.85883408071748879</v>
      </c>
      <c r="AW1841" s="171">
        <v>0.87017630378498312</v>
      </c>
      <c r="AX1841" s="173">
        <v>0.8685440523486796</v>
      </c>
      <c r="AY1841" s="171"/>
      <c r="AZ1841" s="171"/>
      <c r="BA1841" s="171"/>
      <c r="BB1841" s="171"/>
      <c r="BC1841" s="171"/>
      <c r="BD1841" s="171"/>
      <c r="BE1841" s="171"/>
      <c r="BF1841" s="171"/>
      <c r="BG1841" s="171"/>
      <c r="BH1841" s="171"/>
      <c r="BI1841" s="171"/>
      <c r="BJ1841" s="171"/>
      <c r="BK1841" s="171"/>
      <c r="BL1841" s="171"/>
      <c r="BM1841" s="171"/>
      <c r="BN1841" s="171"/>
      <c r="BO1841" s="171"/>
      <c r="BP1841" s="171"/>
    </row>
    <row r="1842" spans="9:68" x14ac:dyDescent="0.25">
      <c r="I1842" s="171">
        <v>27.59</v>
      </c>
      <c r="J1842" s="175">
        <v>0.97323002707250217</v>
      </c>
      <c r="K1842" s="171">
        <v>0.98242387510804186</v>
      </c>
      <c r="L1842" s="171">
        <v>0.97740905341572637</v>
      </c>
      <c r="M1842" s="171">
        <v>0.97323121451382788</v>
      </c>
      <c r="N1842" s="171">
        <v>0.98862006911500044</v>
      </c>
      <c r="O1842" s="171">
        <v>0.98591479673533011</v>
      </c>
      <c r="P1842" s="171">
        <v>0.97572898143849951</v>
      </c>
      <c r="Q1842" s="171">
        <v>0.98347723754573901</v>
      </c>
      <c r="R1842" s="171">
        <v>0.97965202875535551</v>
      </c>
      <c r="S1842" s="171">
        <v>0.98078274687948452</v>
      </c>
      <c r="T1842" s="171">
        <v>0.98643405629610292</v>
      </c>
      <c r="U1842" s="173">
        <v>0.99796956906940426</v>
      </c>
      <c r="V1842" s="171">
        <v>0.96246095159334344</v>
      </c>
      <c r="W1842" s="171">
        <v>0.96518127691139455</v>
      </c>
      <c r="X1842" s="171">
        <v>0.97232628241465535</v>
      </c>
      <c r="Y1842" s="171">
        <v>0.9770090809908879</v>
      </c>
      <c r="Z1842" s="171">
        <v>0.96269513145313867</v>
      </c>
      <c r="AA1842" s="171">
        <v>0.96543937085966758</v>
      </c>
      <c r="AB1842" s="171">
        <v>0.97944038043805959</v>
      </c>
      <c r="AC1842" s="171">
        <v>0.97327579253045093</v>
      </c>
      <c r="AD1842" s="171">
        <v>0.98755261894101698</v>
      </c>
      <c r="AE1842" s="171">
        <v>0.97878409886248496</v>
      </c>
      <c r="AF1842" s="171">
        <v>0.97492892848807289</v>
      </c>
      <c r="AG1842" s="173">
        <v>0.97616150030312288</v>
      </c>
      <c r="AH1842" s="171"/>
      <c r="AI1842" s="173">
        <v>27.59</v>
      </c>
      <c r="AJ1842" s="171">
        <v>0.95403691963453296</v>
      </c>
      <c r="AK1842" s="171">
        <v>0.95936227951153319</v>
      </c>
      <c r="AL1842" s="171">
        <v>0.95933651049080892</v>
      </c>
      <c r="AM1842" s="171">
        <v>0.94850299401197624</v>
      </c>
      <c r="AN1842" s="171">
        <v>0.96924115321569759</v>
      </c>
      <c r="AO1842" s="171">
        <v>0.95995581331124025</v>
      </c>
      <c r="AP1842" s="173">
        <v>0.95499322187076363</v>
      </c>
      <c r="AQ1842" s="171">
        <v>0.79184641932700595</v>
      </c>
      <c r="AR1842" s="171">
        <v>0.90099917499312498</v>
      </c>
      <c r="AS1842" s="171">
        <v>0.9239078252520404</v>
      </c>
      <c r="AT1842" s="171">
        <v>0.92889447236180911</v>
      </c>
      <c r="AU1842" s="171">
        <v>0.93961663762406256</v>
      </c>
      <c r="AV1842" s="171">
        <v>0.88887892376681621</v>
      </c>
      <c r="AW1842" s="171">
        <v>0.90802613734434723</v>
      </c>
      <c r="AX1842" s="173">
        <v>0.85639168029913526</v>
      </c>
      <c r="AY1842" s="171"/>
      <c r="AZ1842" s="171"/>
      <c r="BA1842" s="171"/>
      <c r="BB1842" s="171"/>
      <c r="BC1842" s="171"/>
      <c r="BD1842" s="171"/>
      <c r="BE1842" s="171"/>
      <c r="BF1842" s="171"/>
      <c r="BG1842" s="171"/>
      <c r="BH1842" s="171"/>
      <c r="BI1842" s="171"/>
      <c r="BJ1842" s="171"/>
      <c r="BK1842" s="171"/>
      <c r="BL1842" s="171"/>
      <c r="BM1842" s="171"/>
      <c r="BN1842" s="171"/>
      <c r="BO1842" s="171"/>
      <c r="BP1842" s="171"/>
    </row>
    <row r="1843" spans="9:68" x14ac:dyDescent="0.25">
      <c r="I1843" s="171">
        <v>27.605</v>
      </c>
      <c r="J1843" s="175">
        <v>0.97687569964548082</v>
      </c>
      <c r="K1843" s="171">
        <v>0.98251836268295156</v>
      </c>
      <c r="L1843" s="171">
        <v>0.98035480193384039</v>
      </c>
      <c r="M1843" s="171">
        <v>0.9751282032136549</v>
      </c>
      <c r="N1843" s="171">
        <v>0.98714364702041302</v>
      </c>
      <c r="O1843" s="171">
        <v>0.98651228803857305</v>
      </c>
      <c r="P1843" s="171">
        <v>0.97503059097020783</v>
      </c>
      <c r="Q1843" s="171">
        <v>0.97970963109721976</v>
      </c>
      <c r="R1843" s="171">
        <v>0.97708882432967092</v>
      </c>
      <c r="S1843" s="171">
        <v>0.97909535563540329</v>
      </c>
      <c r="T1843" s="171">
        <v>0.98236282342729797</v>
      </c>
      <c r="U1843" s="173">
        <v>0.99531200156390875</v>
      </c>
      <c r="V1843" s="171">
        <v>0.96206920428808962</v>
      </c>
      <c r="W1843" s="171">
        <v>0.96774966051078881</v>
      </c>
      <c r="X1843" s="171">
        <v>0.97476353039802188</v>
      </c>
      <c r="Y1843" s="171">
        <v>0.97396677246732499</v>
      </c>
      <c r="Z1843" s="171">
        <v>0.96820174984178919</v>
      </c>
      <c r="AA1843" s="171">
        <v>0.96191687682294491</v>
      </c>
      <c r="AB1843" s="171">
        <v>0.97117811819346345</v>
      </c>
      <c r="AC1843" s="171">
        <v>0.96692575392664126</v>
      </c>
      <c r="AD1843" s="171">
        <v>0.98462226580111512</v>
      </c>
      <c r="AE1843" s="171">
        <v>0.98229270410001579</v>
      </c>
      <c r="AF1843" s="171">
        <v>0.97109840896496202</v>
      </c>
      <c r="AG1843" s="173">
        <v>0.97404273810630093</v>
      </c>
      <c r="AH1843" s="171"/>
      <c r="AI1843" s="173">
        <v>27.605</v>
      </c>
      <c r="AJ1843" s="171">
        <v>0.94042513518553039</v>
      </c>
      <c r="AK1843" s="171">
        <v>0.97421981004070557</v>
      </c>
      <c r="AL1843" s="171">
        <v>0.96793959274617813</v>
      </c>
      <c r="AM1843" s="171">
        <v>0.94979272224781208</v>
      </c>
      <c r="AN1843" s="171">
        <v>0.96528782181081885</v>
      </c>
      <c r="AO1843" s="171">
        <v>0.92253521126760574</v>
      </c>
      <c r="AP1843" s="173">
        <v>0.96168097605061009</v>
      </c>
      <c r="AQ1843" s="171">
        <v>0.80716134598792078</v>
      </c>
      <c r="AR1843" s="171">
        <v>0.92510770923091012</v>
      </c>
      <c r="AS1843" s="171">
        <v>0.91766682669227073</v>
      </c>
      <c r="AT1843" s="171">
        <v>0.94137353433835835</v>
      </c>
      <c r="AU1843" s="171">
        <v>0.93537389196151211</v>
      </c>
      <c r="AV1843" s="171">
        <v>0.8869955156950674</v>
      </c>
      <c r="AW1843" s="171">
        <v>0.8836148440389594</v>
      </c>
      <c r="AX1843" s="173">
        <v>0.89857443327880349</v>
      </c>
      <c r="AY1843" s="171"/>
      <c r="AZ1843" s="171"/>
      <c r="BA1843" s="171"/>
      <c r="BB1843" s="171"/>
      <c r="BC1843" s="171"/>
      <c r="BD1843" s="171"/>
      <c r="BE1843" s="171"/>
      <c r="BF1843" s="171"/>
      <c r="BG1843" s="171"/>
      <c r="BH1843" s="171"/>
      <c r="BI1843" s="171"/>
      <c r="BJ1843" s="171"/>
      <c r="BK1843" s="171"/>
      <c r="BL1843" s="171"/>
      <c r="BM1843" s="171"/>
      <c r="BN1843" s="171"/>
      <c r="BO1843" s="171"/>
      <c r="BP1843" s="171"/>
    </row>
    <row r="1844" spans="9:68" x14ac:dyDescent="0.25">
      <c r="I1844" s="171">
        <v>27.62</v>
      </c>
      <c r="J1844" s="175">
        <v>0.98037902708996183</v>
      </c>
      <c r="K1844" s="171">
        <v>0.97997329284861501</v>
      </c>
      <c r="L1844" s="171">
        <v>0.97518808947494595</v>
      </c>
      <c r="M1844" s="171">
        <v>0.97681177709097333</v>
      </c>
      <c r="N1844" s="171">
        <v>0.98198637136748679</v>
      </c>
      <c r="O1844" s="171">
        <v>0.9841551106757811</v>
      </c>
      <c r="P1844" s="171">
        <v>0.97563289844756085</v>
      </c>
      <c r="Q1844" s="171">
        <v>0.98420517381521888</v>
      </c>
      <c r="R1844" s="171">
        <v>0.97935717051489002</v>
      </c>
      <c r="S1844" s="171">
        <v>0.984039947519884</v>
      </c>
      <c r="T1844" s="171">
        <v>0.9805019273058263</v>
      </c>
      <c r="U1844" s="173">
        <v>0.99239597392335366</v>
      </c>
      <c r="V1844" s="171">
        <v>0.96917415196544898</v>
      </c>
      <c r="W1844" s="171">
        <v>0.97700771916041906</v>
      </c>
      <c r="X1844" s="171">
        <v>0.96277163292811485</v>
      </c>
      <c r="Y1844" s="171">
        <v>0.97322014819688452</v>
      </c>
      <c r="Z1844" s="171">
        <v>0.97814451382694023</v>
      </c>
      <c r="AA1844" s="171">
        <v>0.95671831485809633</v>
      </c>
      <c r="AB1844" s="171">
        <v>0.97472742601326856</v>
      </c>
      <c r="AC1844" s="171">
        <v>0.9597852014888395</v>
      </c>
      <c r="AD1844" s="171">
        <v>0.98374848821954775</v>
      </c>
      <c r="AE1844" s="171">
        <v>0.97793913547219358</v>
      </c>
      <c r="AF1844" s="171">
        <v>0.97304134417146759</v>
      </c>
      <c r="AG1844" s="173">
        <v>0.96722032383253453</v>
      </c>
      <c r="AH1844" s="171"/>
      <c r="AI1844" s="173">
        <v>27.62</v>
      </c>
      <c r="AJ1844" s="171">
        <v>0.93259369755733723</v>
      </c>
      <c r="AK1844" s="171">
        <v>0.96132971506105858</v>
      </c>
      <c r="AL1844" s="171">
        <v>0.96930123166429416</v>
      </c>
      <c r="AM1844" s="171">
        <v>0.94850299401197624</v>
      </c>
      <c r="AN1844" s="171">
        <v>0.96403432648732057</v>
      </c>
      <c r="AO1844" s="171">
        <v>0.94890914112123748</v>
      </c>
      <c r="AP1844" s="173">
        <v>0.95969272480795287</v>
      </c>
      <c r="AQ1844" s="171">
        <v>0.82107420189818792</v>
      </c>
      <c r="AR1844" s="171">
        <v>0.87239893665780555</v>
      </c>
      <c r="AS1844" s="171">
        <v>0.91534645543286919</v>
      </c>
      <c r="AT1844" s="171">
        <v>0.92889447236180911</v>
      </c>
      <c r="AU1844" s="171">
        <v>0.94704144253352518</v>
      </c>
      <c r="AV1844" s="171">
        <v>0.87766816143497772</v>
      </c>
      <c r="AW1844" s="171">
        <v>0.88694365676242126</v>
      </c>
      <c r="AX1844" s="173">
        <v>0.85311988782425807</v>
      </c>
      <c r="AY1844" s="171"/>
      <c r="AZ1844" s="171"/>
      <c r="BA1844" s="171"/>
      <c r="BB1844" s="171"/>
      <c r="BC1844" s="171"/>
      <c r="BD1844" s="171"/>
      <c r="BE1844" s="171"/>
      <c r="BF1844" s="171"/>
      <c r="BG1844" s="171"/>
      <c r="BH1844" s="171"/>
      <c r="BI1844" s="171"/>
      <c r="BJ1844" s="171"/>
      <c r="BK1844" s="171"/>
      <c r="BL1844" s="171"/>
      <c r="BM1844" s="171"/>
      <c r="BN1844" s="171"/>
      <c r="BO1844" s="171"/>
      <c r="BP1844" s="171"/>
    </row>
    <row r="1845" spans="9:68" x14ac:dyDescent="0.25">
      <c r="I1845" s="171">
        <v>27.635000000000002</v>
      </c>
      <c r="J1845" s="175">
        <v>0.98205704256152726</v>
      </c>
      <c r="K1845" s="171">
        <v>0.98108698157578578</v>
      </c>
      <c r="L1845" s="171">
        <v>0.98187833511828959</v>
      </c>
      <c r="M1845" s="171">
        <v>0.9794987760278927</v>
      </c>
      <c r="N1845" s="171">
        <v>0.98128383821938359</v>
      </c>
      <c r="O1845" s="171">
        <v>0.98616188029137641</v>
      </c>
      <c r="P1845" s="171">
        <v>0.97375021182325772</v>
      </c>
      <c r="Q1845" s="171">
        <v>0.98160485485638482</v>
      </c>
      <c r="R1845" s="171">
        <v>0.98268706376525439</v>
      </c>
      <c r="S1845" s="171">
        <v>0.980052435032151</v>
      </c>
      <c r="T1845" s="171">
        <v>0.97978419453798138</v>
      </c>
      <c r="U1845" s="173">
        <v>0.98900605006973219</v>
      </c>
      <c r="V1845" s="171">
        <v>0.96745625397717794</v>
      </c>
      <c r="W1845" s="171">
        <v>0.97745675016566314</v>
      </c>
      <c r="X1845" s="171">
        <v>0.96624394508530609</v>
      </c>
      <c r="Y1845" s="171">
        <v>0.97250555503889513</v>
      </c>
      <c r="Z1845" s="171">
        <v>0.97856958209041467</v>
      </c>
      <c r="AA1845" s="171">
        <v>0.96419948656262744</v>
      </c>
      <c r="AB1845" s="171">
        <v>0.9684781889336469</v>
      </c>
      <c r="AC1845" s="171">
        <v>0.95531983544405907</v>
      </c>
      <c r="AD1845" s="171">
        <v>0.99140660068219422</v>
      </c>
      <c r="AE1845" s="171">
        <v>0.977205979583882</v>
      </c>
      <c r="AF1845" s="171">
        <v>0.9709432074331662</v>
      </c>
      <c r="AG1845" s="173">
        <v>0.97120497740960532</v>
      </c>
      <c r="AH1845" s="171"/>
      <c r="AI1845" s="173">
        <v>27.635000000000002</v>
      </c>
      <c r="AJ1845" s="171">
        <v>0.90546336005966799</v>
      </c>
      <c r="AK1845" s="171">
        <v>0.97571234735413848</v>
      </c>
      <c r="AL1845" s="171">
        <v>0.96428792473850333</v>
      </c>
      <c r="AM1845" s="171">
        <v>0.91146936895439901</v>
      </c>
      <c r="AN1845" s="171">
        <v>0.96663773985150903</v>
      </c>
      <c r="AO1845" s="171">
        <v>0.93026788180060771</v>
      </c>
      <c r="AP1845" s="173">
        <v>0.95833709896068697</v>
      </c>
      <c r="AQ1845" s="171">
        <v>0.81945642795513352</v>
      </c>
      <c r="AR1845" s="171">
        <v>0.88697405811715113</v>
      </c>
      <c r="AS1845" s="171">
        <v>0.89646343414946372</v>
      </c>
      <c r="AT1845" s="171">
        <v>0.95376884422110564</v>
      </c>
      <c r="AU1845" s="171">
        <v>0.93961663762406256</v>
      </c>
      <c r="AV1845" s="171">
        <v>0.88520179372197316</v>
      </c>
      <c r="AW1845" s="171">
        <v>0.88780668228331894</v>
      </c>
      <c r="AX1845" s="173">
        <v>0.8644543117550828</v>
      </c>
      <c r="AY1845" s="171"/>
      <c r="AZ1845" s="171"/>
      <c r="BA1845" s="171"/>
      <c r="BB1845" s="171"/>
      <c r="BC1845" s="171"/>
      <c r="BD1845" s="171"/>
      <c r="BE1845" s="171"/>
      <c r="BF1845" s="171"/>
      <c r="BG1845" s="171"/>
      <c r="BH1845" s="171"/>
      <c r="BI1845" s="171"/>
      <c r="BJ1845" s="171"/>
      <c r="BK1845" s="171"/>
      <c r="BL1845" s="171"/>
      <c r="BM1845" s="171"/>
      <c r="BN1845" s="171"/>
      <c r="BO1845" s="171"/>
      <c r="BP1845" s="171"/>
    </row>
    <row r="1846" spans="9:68" x14ac:dyDescent="0.25">
      <c r="I1846" s="171">
        <v>27.65</v>
      </c>
      <c r="J1846" s="175">
        <v>0.98111518532112252</v>
      </c>
      <c r="K1846" s="171">
        <v>0.98463632710293159</v>
      </c>
      <c r="L1846" s="171">
        <v>0.9764678545166855</v>
      </c>
      <c r="M1846" s="171">
        <v>0.9806758281043253</v>
      </c>
      <c r="N1846" s="171">
        <v>0.98700788256409044</v>
      </c>
      <c r="O1846" s="171">
        <v>0.98856943792020979</v>
      </c>
      <c r="P1846" s="171">
        <v>0.97293794910766485</v>
      </c>
      <c r="Q1846" s="171">
        <v>0.98230802108671222</v>
      </c>
      <c r="R1846" s="171">
        <v>0.98842511141010903</v>
      </c>
      <c r="S1846" s="171">
        <v>0.97883306110467705</v>
      </c>
      <c r="T1846" s="171">
        <v>0.98029614244245533</v>
      </c>
      <c r="U1846" s="173">
        <v>0.98067575579940036</v>
      </c>
      <c r="V1846" s="171">
        <v>0.96560176883535931</v>
      </c>
      <c r="W1846" s="171">
        <v>0.98176043827181259</v>
      </c>
      <c r="X1846" s="171">
        <v>0.96587198905494709</v>
      </c>
      <c r="Y1846" s="171">
        <v>0.97436837049363945</v>
      </c>
      <c r="Z1846" s="171">
        <v>0.96832332255731801</v>
      </c>
      <c r="AA1846" s="171">
        <v>0.97266638770254121</v>
      </c>
      <c r="AB1846" s="171">
        <v>0.97508109016358491</v>
      </c>
      <c r="AC1846" s="171">
        <v>0.95986413763698586</v>
      </c>
      <c r="AD1846" s="171">
        <v>0.98360996109279741</v>
      </c>
      <c r="AE1846" s="171">
        <v>0.9833784827505202</v>
      </c>
      <c r="AF1846" s="171">
        <v>0.97648230684804938</v>
      </c>
      <c r="AG1846" s="173">
        <v>0.96511212889579201</v>
      </c>
      <c r="AH1846" s="171"/>
      <c r="AI1846" s="173">
        <v>27.65</v>
      </c>
      <c r="AJ1846" s="171">
        <v>0.91581204549692352</v>
      </c>
      <c r="AK1846" s="171">
        <v>0.96974219810040718</v>
      </c>
      <c r="AL1846" s="171">
        <v>0.97381939716531529</v>
      </c>
      <c r="AM1846" s="171">
        <v>0.9345923537540306</v>
      </c>
      <c r="AN1846" s="171">
        <v>0.96528782181081885</v>
      </c>
      <c r="AO1846" s="171">
        <v>0.95747031206848965</v>
      </c>
      <c r="AP1846" s="173">
        <v>0.95436059647537264</v>
      </c>
      <c r="AQ1846" s="171">
        <v>0.84253666954270934</v>
      </c>
      <c r="AR1846" s="171">
        <v>0.87872398936657803</v>
      </c>
      <c r="AS1846" s="171">
        <v>0.93478956633061283</v>
      </c>
      <c r="AT1846" s="171">
        <v>0.94472361809045224</v>
      </c>
      <c r="AU1846" s="171">
        <v>0.93166148950678063</v>
      </c>
      <c r="AV1846" s="171">
        <v>0.89139013452914795</v>
      </c>
      <c r="AW1846" s="171">
        <v>0.89125878436690908</v>
      </c>
      <c r="AX1846" s="173">
        <v>0.8847861649918205</v>
      </c>
      <c r="AY1846" s="171"/>
      <c r="AZ1846" s="171"/>
      <c r="BA1846" s="171"/>
      <c r="BB1846" s="171"/>
      <c r="BC1846" s="171"/>
      <c r="BD1846" s="171"/>
      <c r="BE1846" s="171"/>
      <c r="BF1846" s="171"/>
      <c r="BG1846" s="171"/>
      <c r="BH1846" s="171"/>
      <c r="BI1846" s="171"/>
      <c r="BJ1846" s="171"/>
      <c r="BK1846" s="171"/>
      <c r="BL1846" s="171"/>
      <c r="BM1846" s="171"/>
      <c r="BN1846" s="171"/>
      <c r="BO1846" s="171"/>
      <c r="BP1846" s="171"/>
    </row>
    <row r="1847" spans="9:68" x14ac:dyDescent="0.25">
      <c r="I1847" s="171">
        <v>27.664999999999999</v>
      </c>
      <c r="J1847" s="175">
        <v>0.98182503082422856</v>
      </c>
      <c r="K1847" s="171">
        <v>0.98119110474059446</v>
      </c>
      <c r="L1847" s="171">
        <v>0.98052389458508193</v>
      </c>
      <c r="M1847" s="171">
        <v>0.97256785390548617</v>
      </c>
      <c r="N1847" s="171">
        <v>0.98110340719741118</v>
      </c>
      <c r="O1847" s="171">
        <v>0.98642459184960241</v>
      </c>
      <c r="P1847" s="171">
        <v>0.97527343071943262</v>
      </c>
      <c r="Q1847" s="171">
        <v>0.98267515824251328</v>
      </c>
      <c r="R1847" s="171">
        <v>0.98333208803546623</v>
      </c>
      <c r="S1847" s="171">
        <v>0.97731163711510316</v>
      </c>
      <c r="T1847" s="171">
        <v>0.97697347563646009</v>
      </c>
      <c r="U1847" s="173">
        <v>0.98260659249801963</v>
      </c>
      <c r="V1847" s="171">
        <v>0.97300891834185788</v>
      </c>
      <c r="W1847" s="171">
        <v>0.97868773091956429</v>
      </c>
      <c r="X1847" s="171">
        <v>0.96553624131971283</v>
      </c>
      <c r="Y1847" s="171">
        <v>0.96388172692366003</v>
      </c>
      <c r="Z1847" s="171">
        <v>0.96632284480431319</v>
      </c>
      <c r="AA1847" s="171">
        <v>0.9747222916205458</v>
      </c>
      <c r="AB1847" s="171">
        <v>0.96767929180399226</v>
      </c>
      <c r="AC1847" s="171">
        <v>0.96275250924762901</v>
      </c>
      <c r="AD1847" s="171">
        <v>0.98586133113142171</v>
      </c>
      <c r="AE1847" s="171">
        <v>0.97687286064264967</v>
      </c>
      <c r="AF1847" s="171">
        <v>0.97509743441113794</v>
      </c>
      <c r="AG1847" s="173">
        <v>0.96676007274947895</v>
      </c>
      <c r="AH1847" s="171"/>
      <c r="AI1847" s="173">
        <v>27.664999999999999</v>
      </c>
      <c r="AJ1847" s="171">
        <v>0.91515942569457398</v>
      </c>
      <c r="AK1847" s="171">
        <v>0.94497964721845318</v>
      </c>
      <c r="AL1847" s="171">
        <v>0.97245775824719949</v>
      </c>
      <c r="AM1847" s="171">
        <v>0.93063104560110554</v>
      </c>
      <c r="AN1847" s="171">
        <v>0.9529457140102211</v>
      </c>
      <c r="AO1847" s="171">
        <v>0.96423639878486611</v>
      </c>
      <c r="AP1847" s="173">
        <v>0.9422503389064617</v>
      </c>
      <c r="AQ1847" s="171">
        <v>0.84027178602243324</v>
      </c>
      <c r="AR1847" s="171">
        <v>0.90796589971583097</v>
      </c>
      <c r="AS1847" s="171">
        <v>0.93478956633061283</v>
      </c>
      <c r="AT1847" s="171">
        <v>0.92839195979899503</v>
      </c>
      <c r="AU1847" s="171">
        <v>0.9073414652625198</v>
      </c>
      <c r="AV1847" s="171">
        <v>0.88636771300448425</v>
      </c>
      <c r="AW1847" s="171">
        <v>0.89631364813216607</v>
      </c>
      <c r="AX1847" s="173">
        <v>0.87017994858611825</v>
      </c>
      <c r="AY1847" s="171"/>
      <c r="AZ1847" s="171"/>
      <c r="BA1847" s="171"/>
      <c r="BB1847" s="171"/>
      <c r="BC1847" s="171"/>
      <c r="BD1847" s="171"/>
      <c r="BE1847" s="171"/>
      <c r="BF1847" s="171"/>
      <c r="BG1847" s="171"/>
      <c r="BH1847" s="171"/>
      <c r="BI1847" s="171"/>
      <c r="BJ1847" s="171"/>
      <c r="BK1847" s="171"/>
      <c r="BL1847" s="171"/>
      <c r="BM1847" s="171"/>
      <c r="BN1847" s="171"/>
      <c r="BO1847" s="171"/>
      <c r="BP1847" s="171"/>
    </row>
    <row r="1848" spans="9:68" x14ac:dyDescent="0.25">
      <c r="I1848" s="171">
        <v>27.68</v>
      </c>
      <c r="J1848" s="175">
        <v>0.97925018248124385</v>
      </c>
      <c r="K1848" s="171">
        <v>0.98381735031850115</v>
      </c>
      <c r="L1848" s="171">
        <v>0.97901005007341801</v>
      </c>
      <c r="M1848" s="171">
        <v>0.97568208664492906</v>
      </c>
      <c r="N1848" s="171">
        <v>0.9869632159984405</v>
      </c>
      <c r="O1848" s="171">
        <v>0.98413912749173371</v>
      </c>
      <c r="P1848" s="171">
        <v>0.98061814682557513</v>
      </c>
      <c r="Q1848" s="171">
        <v>0.97880452071298318</v>
      </c>
      <c r="R1848" s="171">
        <v>0.98627489916564393</v>
      </c>
      <c r="S1848" s="171">
        <v>0.98427092491022561</v>
      </c>
      <c r="T1848" s="171">
        <v>0.98189936800162769</v>
      </c>
      <c r="U1848" s="173">
        <v>0.99052279902254381</v>
      </c>
      <c r="V1848" s="171">
        <v>0.96336896976963626</v>
      </c>
      <c r="W1848" s="171">
        <v>0.9785481263427892</v>
      </c>
      <c r="X1848" s="171">
        <v>0.97566200663014924</v>
      </c>
      <c r="Y1848" s="171">
        <v>0.97447700194260511</v>
      </c>
      <c r="Z1848" s="171">
        <v>0.95664929683596744</v>
      </c>
      <c r="AA1848" s="171">
        <v>0.96768642235251978</v>
      </c>
      <c r="AB1848" s="171">
        <v>0.97157667515254731</v>
      </c>
      <c r="AC1848" s="171">
        <v>0.96409096670853545</v>
      </c>
      <c r="AD1848" s="171">
        <v>0.98097062911635424</v>
      </c>
      <c r="AE1848" s="171">
        <v>0.97410248735418037</v>
      </c>
      <c r="AF1848" s="171">
        <v>0.97374280307197747</v>
      </c>
      <c r="AG1848" s="173">
        <v>0.97399494647780127</v>
      </c>
      <c r="AH1848" s="171"/>
      <c r="AI1848" s="173">
        <v>27.68</v>
      </c>
      <c r="AJ1848" s="171">
        <v>0.9215923923177326</v>
      </c>
      <c r="AK1848" s="171">
        <v>0.95488466757123491</v>
      </c>
      <c r="AL1848" s="171">
        <v>0.95166181840688246</v>
      </c>
      <c r="AM1848" s="171">
        <v>0.96830953477660087</v>
      </c>
      <c r="AN1848" s="171">
        <v>0.97975122938964454</v>
      </c>
      <c r="AO1848" s="171">
        <v>0.95484672742336396</v>
      </c>
      <c r="AP1848" s="173">
        <v>0.94026208766380492</v>
      </c>
      <c r="AQ1848" s="171">
        <v>0.84868421052631593</v>
      </c>
      <c r="AR1848" s="171">
        <v>0.88321569346411233</v>
      </c>
      <c r="AS1848" s="171">
        <v>0.92278764602336372</v>
      </c>
      <c r="AT1848" s="171">
        <v>0.93006700167504197</v>
      </c>
      <c r="AU1848" s="171">
        <v>0.91575119327221743</v>
      </c>
      <c r="AV1848" s="171">
        <v>0.88143497757847544</v>
      </c>
      <c r="AW1848" s="171">
        <v>0.93083466896806799</v>
      </c>
      <c r="AX1848" s="173">
        <v>0.86211731713017048</v>
      </c>
      <c r="AY1848" s="171"/>
      <c r="AZ1848" s="171"/>
      <c r="BA1848" s="171"/>
      <c r="BB1848" s="171"/>
      <c r="BC1848" s="171"/>
      <c r="BD1848" s="171"/>
      <c r="BE1848" s="171"/>
      <c r="BF1848" s="171"/>
      <c r="BG1848" s="171"/>
      <c r="BH1848" s="171"/>
      <c r="BI1848" s="171"/>
      <c r="BJ1848" s="171"/>
      <c r="BK1848" s="171"/>
      <c r="BL1848" s="171"/>
      <c r="BM1848" s="171"/>
      <c r="BN1848" s="171"/>
      <c r="BO1848" s="171"/>
      <c r="BP1848" s="171"/>
    </row>
    <row r="1849" spans="9:68" x14ac:dyDescent="0.25">
      <c r="I1849" s="171">
        <v>27.695</v>
      </c>
      <c r="J1849" s="175">
        <v>0.9770801820819589</v>
      </c>
      <c r="K1849" s="171">
        <v>0.98502949168401865</v>
      </c>
      <c r="L1849" s="171">
        <v>0.97874437023054173</v>
      </c>
      <c r="M1849" s="171">
        <v>0.98083696767634898</v>
      </c>
      <c r="N1849" s="171">
        <v>0.98496618036564543</v>
      </c>
      <c r="O1849" s="171">
        <v>0.98510787115401932</v>
      </c>
      <c r="P1849" s="171">
        <v>0.983062729519113</v>
      </c>
      <c r="Q1849" s="171">
        <v>0.97949750646012457</v>
      </c>
      <c r="R1849" s="171">
        <v>0.98526966338354738</v>
      </c>
      <c r="S1849" s="171">
        <v>0.98385959924180044</v>
      </c>
      <c r="T1849" s="171">
        <v>0.97925302500533462</v>
      </c>
      <c r="U1849" s="173">
        <v>0.99061747090592678</v>
      </c>
      <c r="V1849" s="171">
        <v>0.96840205144833957</v>
      </c>
      <c r="W1849" s="171">
        <v>0.97476662747373088</v>
      </c>
      <c r="X1849" s="171">
        <v>0.96969057495793232</v>
      </c>
      <c r="Y1849" s="171">
        <v>0.96841376996018746</v>
      </c>
      <c r="Z1849" s="171">
        <v>0.9687467930020246</v>
      </c>
      <c r="AA1849" s="171">
        <v>0.96542330527510711</v>
      </c>
      <c r="AB1849" s="171">
        <v>0.95897668662392843</v>
      </c>
      <c r="AC1849" s="171">
        <v>0.96874359003906474</v>
      </c>
      <c r="AD1849" s="171">
        <v>0.99064879734770395</v>
      </c>
      <c r="AE1849" s="171">
        <v>0.97678444259818553</v>
      </c>
      <c r="AF1849" s="171">
        <v>0.97140664210923122</v>
      </c>
      <c r="AG1849" s="173">
        <v>0.97531817276673705</v>
      </c>
      <c r="AH1849" s="171"/>
      <c r="AI1849" s="173">
        <v>27.695</v>
      </c>
      <c r="AJ1849" s="171">
        <v>0.93324631735968688</v>
      </c>
      <c r="AK1849" s="171">
        <v>0.95488466757123491</v>
      </c>
      <c r="AL1849" s="171">
        <v>0.96478306616327303</v>
      </c>
      <c r="AM1849" s="171">
        <v>0.94712114233072331</v>
      </c>
      <c r="AN1849" s="171">
        <v>0.95815254073859812</v>
      </c>
      <c r="AO1849" s="171">
        <v>0.95401822700911354</v>
      </c>
      <c r="AP1849" s="173">
        <v>0.93420695887934913</v>
      </c>
      <c r="AQ1849" s="171">
        <v>0.81492666091458132</v>
      </c>
      <c r="AR1849" s="171">
        <v>0.9041158676322304</v>
      </c>
      <c r="AS1849" s="171">
        <v>0.91078572571611449</v>
      </c>
      <c r="AT1849" s="171">
        <v>0.92889447236180911</v>
      </c>
      <c r="AU1849" s="171">
        <v>0.93961663762406256</v>
      </c>
      <c r="AV1849" s="171">
        <v>0.88394618834080718</v>
      </c>
      <c r="AW1849" s="171">
        <v>0.91147823942793726</v>
      </c>
      <c r="AX1849" s="173">
        <v>0.87263379294227628</v>
      </c>
      <c r="AY1849" s="171"/>
      <c r="AZ1849" s="171"/>
      <c r="BA1849" s="171"/>
      <c r="BB1849" s="171"/>
      <c r="BC1849" s="171"/>
      <c r="BD1849" s="171"/>
      <c r="BE1849" s="171"/>
      <c r="BF1849" s="171"/>
      <c r="BG1849" s="171"/>
      <c r="BH1849" s="171"/>
      <c r="BI1849" s="171"/>
      <c r="BJ1849" s="171"/>
      <c r="BK1849" s="171"/>
      <c r="BL1849" s="171"/>
      <c r="BM1849" s="171"/>
      <c r="BN1849" s="171"/>
      <c r="BO1849" s="171"/>
      <c r="BP1849" s="171"/>
    </row>
    <row r="1850" spans="9:68" x14ac:dyDescent="0.25">
      <c r="I1850" s="171">
        <v>27.71</v>
      </c>
      <c r="J1850" s="175">
        <v>0.97836874919284611</v>
      </c>
      <c r="K1850" s="171">
        <v>0.98401767786573469</v>
      </c>
      <c r="L1850" s="171">
        <v>0.97358170622807638</v>
      </c>
      <c r="M1850" s="171">
        <v>0.97993110329324928</v>
      </c>
      <c r="N1850" s="171">
        <v>0.9925794540797529</v>
      </c>
      <c r="O1850" s="171">
        <v>0.98336132682357591</v>
      </c>
      <c r="P1850" s="171">
        <v>0.9907495493770746</v>
      </c>
      <c r="Q1850" s="171">
        <v>0.98233553904754289</v>
      </c>
      <c r="R1850" s="171">
        <v>0.97695772427039884</v>
      </c>
      <c r="S1850" s="171">
        <v>0.98153119884616891</v>
      </c>
      <c r="T1850" s="171">
        <v>0.97869135959523323</v>
      </c>
      <c r="U1850" s="173">
        <v>0.99040796585872615</v>
      </c>
      <c r="V1850" s="171">
        <v>0.96622680143865802</v>
      </c>
      <c r="W1850" s="171">
        <v>0.97990142633976574</v>
      </c>
      <c r="X1850" s="171">
        <v>0.97614075664320754</v>
      </c>
      <c r="Y1850" s="171">
        <v>0.97516971769472116</v>
      </c>
      <c r="Z1850" s="171">
        <v>0.96133870969054236</v>
      </c>
      <c r="AA1850" s="171">
        <v>0.9608913793925723</v>
      </c>
      <c r="AB1850" s="171">
        <v>0.96951504368684305</v>
      </c>
      <c r="AC1850" s="171">
        <v>0.96723400822779704</v>
      </c>
      <c r="AD1850" s="171">
        <v>0.98504806755181706</v>
      </c>
      <c r="AE1850" s="171">
        <v>0.97936483908340666</v>
      </c>
      <c r="AF1850" s="171">
        <v>0.97709132857828696</v>
      </c>
      <c r="AG1850" s="173">
        <v>0.97242631902682097</v>
      </c>
      <c r="AH1850" s="171"/>
      <c r="AI1850" s="173">
        <v>27.71</v>
      </c>
      <c r="AJ1850" s="171">
        <v>0.91907514450867056</v>
      </c>
      <c r="AK1850" s="171">
        <v>0.97571234735413848</v>
      </c>
      <c r="AL1850" s="171">
        <v>0.95166181840688246</v>
      </c>
      <c r="AM1850" s="171">
        <v>0.93919852602487353</v>
      </c>
      <c r="AN1850" s="171">
        <v>0.96731269887185434</v>
      </c>
      <c r="AO1850" s="171">
        <v>0.92350179508423091</v>
      </c>
      <c r="AP1850" s="173">
        <v>0.93420695887934913</v>
      </c>
      <c r="AQ1850" s="171">
        <v>0.83412424503882665</v>
      </c>
      <c r="AR1850" s="171">
        <v>0.88449903749197911</v>
      </c>
      <c r="AS1850" s="171">
        <v>0.91134581533045289</v>
      </c>
      <c r="AT1850" s="171">
        <v>0.92328308207705201</v>
      </c>
      <c r="AU1850" s="171">
        <v>0.93643457837714961</v>
      </c>
      <c r="AV1850" s="171">
        <v>0.85004484304932737</v>
      </c>
      <c r="AW1850" s="171">
        <v>0.86586117618049563</v>
      </c>
      <c r="AX1850" s="173">
        <v>0.86129936901145121</v>
      </c>
      <c r="AY1850" s="171"/>
      <c r="AZ1850" s="171"/>
      <c r="BA1850" s="171"/>
      <c r="BB1850" s="171"/>
      <c r="BC1850" s="171"/>
      <c r="BD1850" s="171"/>
      <c r="BE1850" s="171"/>
      <c r="BF1850" s="171"/>
      <c r="BG1850" s="171"/>
      <c r="BH1850" s="171"/>
      <c r="BI1850" s="171"/>
      <c r="BJ1850" s="171"/>
      <c r="BK1850" s="171"/>
      <c r="BL1850" s="171"/>
      <c r="BM1850" s="171"/>
      <c r="BN1850" s="171"/>
      <c r="BO1850" s="171"/>
      <c r="BP1850" s="171"/>
    </row>
    <row r="1851" spans="9:68" x14ac:dyDescent="0.25">
      <c r="I1851" s="171">
        <v>27.725000000000001</v>
      </c>
      <c r="J1851" s="175">
        <v>0.98032406321803534</v>
      </c>
      <c r="K1851" s="171">
        <v>0.98503045266424161</v>
      </c>
      <c r="L1851" s="171">
        <v>0.97873918708148588</v>
      </c>
      <c r="M1851" s="171">
        <v>0.97638801979167111</v>
      </c>
      <c r="N1851" s="171">
        <v>0.98370432384616546</v>
      </c>
      <c r="O1851" s="171">
        <v>0.98315931763237396</v>
      </c>
      <c r="P1851" s="171">
        <v>0.98524028725628299</v>
      </c>
      <c r="Q1851" s="171">
        <v>0.98045902285245656</v>
      </c>
      <c r="R1851" s="171">
        <v>0.98080026174647272</v>
      </c>
      <c r="S1851" s="171">
        <v>0.98671843628086908</v>
      </c>
      <c r="T1851" s="171">
        <v>0.98025039716800066</v>
      </c>
      <c r="U1851" s="173">
        <v>0.99186213066513496</v>
      </c>
      <c r="V1851" s="171">
        <v>0.96564476537465083</v>
      </c>
      <c r="W1851" s="171">
        <v>0.97764437117796332</v>
      </c>
      <c r="X1851" s="171">
        <v>0.96433641920642599</v>
      </c>
      <c r="Y1851" s="171">
        <v>0.97697113856425466</v>
      </c>
      <c r="Z1851" s="171">
        <v>0.96779422815581373</v>
      </c>
      <c r="AA1851" s="171">
        <v>0.9511483873427351</v>
      </c>
      <c r="AB1851" s="171">
        <v>0.9664184142139236</v>
      </c>
      <c r="AC1851" s="171">
        <v>0.96394749881883868</v>
      </c>
      <c r="AD1851" s="171">
        <v>0.98498276941894636</v>
      </c>
      <c r="AE1851" s="171">
        <v>0.97314860498898381</v>
      </c>
      <c r="AF1851" s="171">
        <v>0.97451002755330152</v>
      </c>
      <c r="AG1851" s="173">
        <v>0.96430278651745049</v>
      </c>
      <c r="AH1851" s="171"/>
      <c r="AI1851" s="173">
        <v>27.725000000000001</v>
      </c>
      <c r="AJ1851" s="171">
        <v>0.92485549132947953</v>
      </c>
      <c r="AK1851" s="171">
        <v>0.98066485753052923</v>
      </c>
      <c r="AL1851" s="171">
        <v>0.95933651049080892</v>
      </c>
      <c r="AM1851" s="171">
        <v>0.9345923537540306</v>
      </c>
      <c r="AN1851" s="171">
        <v>0.96335936746697515</v>
      </c>
      <c r="AO1851" s="171">
        <v>0.93703396851698428</v>
      </c>
      <c r="AP1851" s="173">
        <v>0.93556258472661535</v>
      </c>
      <c r="AQ1851" s="171">
        <v>0.81794650560828297</v>
      </c>
      <c r="AR1851" s="171">
        <v>0.89650747089559091</v>
      </c>
      <c r="AS1851" s="171">
        <v>0.91990718514962388</v>
      </c>
      <c r="AT1851" s="171">
        <v>0.92445561139028476</v>
      </c>
      <c r="AU1851" s="171">
        <v>0.91787256610349266</v>
      </c>
      <c r="AV1851" s="171">
        <v>0.85695067264573999</v>
      </c>
      <c r="AW1851" s="171">
        <v>0.88953273332511384</v>
      </c>
      <c r="AX1851" s="173">
        <v>0.85884552465529329</v>
      </c>
      <c r="AY1851" s="171"/>
      <c r="AZ1851" s="171"/>
      <c r="BA1851" s="171"/>
      <c r="BB1851" s="171"/>
      <c r="BC1851" s="171"/>
      <c r="BD1851" s="171"/>
      <c r="BE1851" s="171"/>
      <c r="BF1851" s="171"/>
      <c r="BG1851" s="171"/>
      <c r="BH1851" s="171"/>
      <c r="BI1851" s="171"/>
      <c r="BJ1851" s="171"/>
      <c r="BK1851" s="171"/>
      <c r="BL1851" s="171"/>
      <c r="BM1851" s="171"/>
      <c r="BN1851" s="171"/>
      <c r="BO1851" s="171"/>
      <c r="BP1851" s="171"/>
    </row>
    <row r="1852" spans="9:68" x14ac:dyDescent="0.25">
      <c r="I1852" s="171">
        <v>27.74</v>
      </c>
      <c r="J1852" s="175">
        <v>0.97881127292906456</v>
      </c>
      <c r="K1852" s="171">
        <v>0.98383707952112287</v>
      </c>
      <c r="L1852" s="171">
        <v>0.97554480623485607</v>
      </c>
      <c r="M1852" s="171">
        <v>0.97598310157429158</v>
      </c>
      <c r="N1852" s="171">
        <v>0.98635128494183377</v>
      </c>
      <c r="O1852" s="171">
        <v>0.99011725898779179</v>
      </c>
      <c r="P1852" s="171">
        <v>0.9821507435934036</v>
      </c>
      <c r="Q1852" s="171">
        <v>0.98446102837616478</v>
      </c>
      <c r="R1852" s="171">
        <v>0.98388538800313707</v>
      </c>
      <c r="S1852" s="171">
        <v>0.98289246902889982</v>
      </c>
      <c r="T1852" s="171">
        <v>0.98064883672705516</v>
      </c>
      <c r="U1852" s="173">
        <v>0.98489270788453065</v>
      </c>
      <c r="V1852" s="171">
        <v>0.97137451877713687</v>
      </c>
      <c r="W1852" s="171">
        <v>0.97631019477228831</v>
      </c>
      <c r="X1852" s="171">
        <v>0.9682369511770208</v>
      </c>
      <c r="Y1852" s="171">
        <v>0.97222889529990064</v>
      </c>
      <c r="Z1852" s="171">
        <v>0.96605140430525771</v>
      </c>
      <c r="AA1852" s="171">
        <v>0.96378205460403676</v>
      </c>
      <c r="AB1852" s="171">
        <v>0.96810358583607981</v>
      </c>
      <c r="AC1852" s="171">
        <v>0.97130066029799833</v>
      </c>
      <c r="AD1852" s="171">
        <v>0.98397070579675094</v>
      </c>
      <c r="AE1852" s="171">
        <v>0.97441904149671232</v>
      </c>
      <c r="AF1852" s="171">
        <v>0.97340903370663823</v>
      </c>
      <c r="AG1852" s="173">
        <v>0.97261762714564504</v>
      </c>
      <c r="AH1852" s="171"/>
      <c r="AI1852" s="173">
        <v>27.74</v>
      </c>
      <c r="AJ1852" s="171">
        <v>0.92681335073652782</v>
      </c>
      <c r="AK1852" s="171">
        <v>0.95393487109905017</v>
      </c>
      <c r="AL1852" s="171">
        <v>0.96069814940892495</v>
      </c>
      <c r="AM1852" s="171">
        <v>0.95172731460156612</v>
      </c>
      <c r="AN1852" s="171">
        <v>0.95487416835406425</v>
      </c>
      <c r="AO1852" s="171">
        <v>0.91922120961060494</v>
      </c>
      <c r="AP1852" s="173">
        <v>0.92417532760957966</v>
      </c>
      <c r="AQ1852" s="171">
        <v>0.80489646246764468</v>
      </c>
      <c r="AR1852" s="171">
        <v>0.88514070950591273</v>
      </c>
      <c r="AS1852" s="171">
        <v>0.90734517522803637</v>
      </c>
      <c r="AT1852" s="171">
        <v>0.94472361809045224</v>
      </c>
      <c r="AU1852" s="171">
        <v>0.92582771422077426</v>
      </c>
      <c r="AV1852" s="171">
        <v>0.86385650224215249</v>
      </c>
      <c r="AW1852" s="171">
        <v>0.87264209098754753</v>
      </c>
      <c r="AX1852" s="173">
        <v>0.87672353353587296</v>
      </c>
      <c r="AY1852" s="171"/>
      <c r="AZ1852" s="171"/>
      <c r="BA1852" s="171"/>
      <c r="BB1852" s="171"/>
      <c r="BC1852" s="171"/>
      <c r="BD1852" s="171"/>
      <c r="BE1852" s="171"/>
      <c r="BF1852" s="171"/>
      <c r="BG1852" s="171"/>
      <c r="BH1852" s="171"/>
      <c r="BI1852" s="171"/>
      <c r="BJ1852" s="171"/>
      <c r="BK1852" s="171"/>
      <c r="BL1852" s="171"/>
      <c r="BM1852" s="171"/>
      <c r="BN1852" s="171"/>
      <c r="BO1852" s="171"/>
      <c r="BP1852" s="171"/>
    </row>
    <row r="1853" spans="9:68" x14ac:dyDescent="0.25">
      <c r="I1853" s="171">
        <v>27.754999999999999</v>
      </c>
      <c r="J1853" s="175">
        <v>0.97739926950158484</v>
      </c>
      <c r="K1853" s="171">
        <v>0.9857140955833682</v>
      </c>
      <c r="L1853" s="171">
        <v>0.97993118988282435</v>
      </c>
      <c r="M1853" s="171">
        <v>0.97819088949453625</v>
      </c>
      <c r="N1853" s="171">
        <v>0.98504851100317647</v>
      </c>
      <c r="O1853" s="171">
        <v>0.99438575133529328</v>
      </c>
      <c r="P1853" s="171">
        <v>0.98270646990112831</v>
      </c>
      <c r="Q1853" s="171">
        <v>0.98420737835160921</v>
      </c>
      <c r="R1853" s="171">
        <v>0.98243186253484949</v>
      </c>
      <c r="S1853" s="171">
        <v>0.98267033699197537</v>
      </c>
      <c r="T1853" s="171">
        <v>0.97890287952433663</v>
      </c>
      <c r="U1853" s="173">
        <v>0.99272147794021892</v>
      </c>
      <c r="V1853" s="171">
        <v>0.96770376604968023</v>
      </c>
      <c r="W1853" s="171">
        <v>0.97877213383051753</v>
      </c>
      <c r="X1853" s="171">
        <v>0.96857563738955665</v>
      </c>
      <c r="Y1853" s="171">
        <v>0.97200507483437359</v>
      </c>
      <c r="Z1853" s="171">
        <v>0.96594521600510297</v>
      </c>
      <c r="AA1853" s="171">
        <v>0.96063735883531165</v>
      </c>
      <c r="AB1853" s="171">
        <v>0.96542830901547605</v>
      </c>
      <c r="AC1853" s="171">
        <v>0.97168324133718986</v>
      </c>
      <c r="AD1853" s="171">
        <v>0.98242702190401576</v>
      </c>
      <c r="AE1853" s="171">
        <v>0.98214448064623439</v>
      </c>
      <c r="AF1853" s="171">
        <v>0.9805427092878235</v>
      </c>
      <c r="AG1853" s="173">
        <v>0.96439267018023644</v>
      </c>
      <c r="AH1853" s="171"/>
      <c r="AI1853" s="173">
        <v>27.754999999999999</v>
      </c>
      <c r="AJ1853" s="171">
        <v>0.92746597053887736</v>
      </c>
      <c r="AK1853" s="171">
        <v>0.98263229308005418</v>
      </c>
      <c r="AL1853" s="171">
        <v>0.94757690165253461</v>
      </c>
      <c r="AM1853" s="171">
        <v>0.97356057116536188</v>
      </c>
      <c r="AN1853" s="171">
        <v>0.98563301513836687</v>
      </c>
      <c r="AO1853" s="171">
        <v>0.89022369511184751</v>
      </c>
      <c r="AP1853" s="173">
        <v>0.90935381834613638</v>
      </c>
      <c r="AQ1853" s="171">
        <v>0.81406384814495247</v>
      </c>
      <c r="AR1853" s="171">
        <v>0.86158217985149887</v>
      </c>
      <c r="AS1853" s="171">
        <v>0.9239078252520404</v>
      </c>
      <c r="AT1853" s="171">
        <v>0.93517587939698499</v>
      </c>
      <c r="AU1853" s="171">
        <v>0.93696492158496847</v>
      </c>
      <c r="AV1853" s="171">
        <v>0.85318385650224215</v>
      </c>
      <c r="AW1853" s="171">
        <v>0.88534089508075453</v>
      </c>
      <c r="AX1853" s="173">
        <v>0.87590558541715346</v>
      </c>
      <c r="AY1853" s="171"/>
      <c r="AZ1853" s="171"/>
      <c r="BA1853" s="171"/>
      <c r="BB1853" s="171"/>
      <c r="BC1853" s="171"/>
      <c r="BD1853" s="171"/>
      <c r="BE1853" s="171"/>
      <c r="BF1853" s="171"/>
      <c r="BG1853" s="171"/>
      <c r="BH1853" s="171"/>
      <c r="BI1853" s="171"/>
      <c r="BJ1853" s="171"/>
      <c r="BK1853" s="171"/>
      <c r="BL1853" s="171"/>
      <c r="BM1853" s="171"/>
      <c r="BN1853" s="171"/>
      <c r="BO1853" s="171"/>
      <c r="BP1853" s="171"/>
    </row>
    <row r="1854" spans="9:68" x14ac:dyDescent="0.25">
      <c r="I1854" s="171">
        <v>27.77</v>
      </c>
      <c r="J1854" s="175">
        <v>0.98199922332845035</v>
      </c>
      <c r="K1854" s="171">
        <v>0.9812899071597091</v>
      </c>
      <c r="L1854" s="171">
        <v>0.98254358550351772</v>
      </c>
      <c r="M1854" s="171">
        <v>0.9817862435413488</v>
      </c>
      <c r="N1854" s="171">
        <v>0.99358048094948503</v>
      </c>
      <c r="O1854" s="171">
        <v>0.98704833287870053</v>
      </c>
      <c r="P1854" s="171">
        <v>0.97792617940655224</v>
      </c>
      <c r="Q1854" s="171">
        <v>0.9800828152304748</v>
      </c>
      <c r="R1854" s="171">
        <v>0.98522587554296448</v>
      </c>
      <c r="S1854" s="171">
        <v>0.97477721972367171</v>
      </c>
      <c r="T1854" s="171">
        <v>0.98080676808317646</v>
      </c>
      <c r="U1854" s="173">
        <v>0.98524868976507851</v>
      </c>
      <c r="V1854" s="171">
        <v>0.96970521179915836</v>
      </c>
      <c r="W1854" s="171">
        <v>0.97733405920074501</v>
      </c>
      <c r="X1854" s="171">
        <v>0.96295613509321054</v>
      </c>
      <c r="Y1854" s="171">
        <v>0.97159023437353442</v>
      </c>
      <c r="Z1854" s="171">
        <v>0.97762785748377534</v>
      </c>
      <c r="AA1854" s="171">
        <v>0.96110910071322775</v>
      </c>
      <c r="AB1854" s="171">
        <v>0.97342972602518119</v>
      </c>
      <c r="AC1854" s="171">
        <v>0.96846183984604561</v>
      </c>
      <c r="AD1854" s="171">
        <v>0.98170433449379146</v>
      </c>
      <c r="AE1854" s="171">
        <v>0.97706719637499606</v>
      </c>
      <c r="AF1854" s="171">
        <v>0.98045735585128246</v>
      </c>
      <c r="AG1854" s="173">
        <v>0.97017818312158988</v>
      </c>
      <c r="AH1854" s="171"/>
      <c r="AI1854" s="173">
        <v>27.77</v>
      </c>
      <c r="AJ1854" s="171">
        <v>0.90928584747342911</v>
      </c>
      <c r="AK1854" s="171">
        <v>0.96974219810040718</v>
      </c>
      <c r="AL1854" s="171">
        <v>0.94893854057065052</v>
      </c>
      <c r="AM1854" s="171">
        <v>0.95310916628281905</v>
      </c>
      <c r="AN1854" s="171">
        <v>0.97319448462057678</v>
      </c>
      <c r="AO1854" s="171">
        <v>0.95318972659486334</v>
      </c>
      <c r="AP1854" s="173">
        <v>0.93086308178942612</v>
      </c>
      <c r="AQ1854" s="171">
        <v>0.82560396893874011</v>
      </c>
      <c r="AR1854" s="171">
        <v>0.88385736547804572</v>
      </c>
      <c r="AS1854" s="171">
        <v>0.89366298607777239</v>
      </c>
      <c r="AT1854" s="171">
        <v>0.8950586264656617</v>
      </c>
      <c r="AU1854" s="171">
        <v>0.93749526479278733</v>
      </c>
      <c r="AV1854" s="171">
        <v>0.87139013452914804</v>
      </c>
      <c r="AW1854" s="171">
        <v>0.86586117618049563</v>
      </c>
      <c r="AX1854" s="173">
        <v>0.86048142089273205</v>
      </c>
      <c r="AY1854" s="171"/>
      <c r="AZ1854" s="171"/>
      <c r="BA1854" s="171"/>
      <c r="BB1854" s="171"/>
      <c r="BC1854" s="171"/>
      <c r="BD1854" s="171"/>
      <c r="BE1854" s="171"/>
      <c r="BF1854" s="171"/>
      <c r="BG1854" s="171"/>
      <c r="BH1854" s="171"/>
      <c r="BI1854" s="171"/>
      <c r="BJ1854" s="171"/>
      <c r="BK1854" s="171"/>
      <c r="BL1854" s="171"/>
      <c r="BM1854" s="171"/>
      <c r="BN1854" s="171"/>
      <c r="BO1854" s="171"/>
      <c r="BP1854" s="171"/>
    </row>
    <row r="1855" spans="9:68" x14ac:dyDescent="0.25">
      <c r="I1855" s="171">
        <v>27.785</v>
      </c>
      <c r="J1855" s="175">
        <v>0.98149843348017907</v>
      </c>
      <c r="K1855" s="171">
        <v>0.97992907981146049</v>
      </c>
      <c r="L1855" s="171">
        <v>0.983061307625264</v>
      </c>
      <c r="M1855" s="171">
        <v>0.97823471397596162</v>
      </c>
      <c r="N1855" s="171">
        <v>0.98738341264513119</v>
      </c>
      <c r="O1855" s="171">
        <v>0.98570252100232048</v>
      </c>
      <c r="P1855" s="171">
        <v>0.97747747701680698</v>
      </c>
      <c r="Q1855" s="171">
        <v>0.9808901225588178</v>
      </c>
      <c r="R1855" s="171">
        <v>0.98377155554965023</v>
      </c>
      <c r="S1855" s="171">
        <v>0.97617181419878329</v>
      </c>
      <c r="T1855" s="171">
        <v>0.98162183860375174</v>
      </c>
      <c r="U1855" s="173">
        <v>0.98806418867440549</v>
      </c>
      <c r="V1855" s="171">
        <v>0.96885272109705145</v>
      </c>
      <c r="W1855" s="171">
        <v>0.97156680624464975</v>
      </c>
      <c r="X1855" s="171">
        <v>0.96299192964590163</v>
      </c>
      <c r="Y1855" s="171">
        <v>0.96463601132815768</v>
      </c>
      <c r="Z1855" s="171">
        <v>0.97623349142044902</v>
      </c>
      <c r="AA1855" s="171">
        <v>0.96271757184912421</v>
      </c>
      <c r="AB1855" s="171">
        <v>0.97054213673592149</v>
      </c>
      <c r="AC1855" s="171">
        <v>0.95926779520390881</v>
      </c>
      <c r="AD1855" s="171">
        <v>0.98174955638042594</v>
      </c>
      <c r="AE1855" s="171">
        <v>0.97098396386105768</v>
      </c>
      <c r="AF1855" s="171">
        <v>0.97410955708748725</v>
      </c>
      <c r="AG1855" s="173">
        <v>0.97307069178382266</v>
      </c>
      <c r="AH1855" s="171"/>
      <c r="AI1855" s="173">
        <v>27.785</v>
      </c>
      <c r="AJ1855" s="171">
        <v>0.91059108707812786</v>
      </c>
      <c r="AK1855" s="171">
        <v>0.98317503392130279</v>
      </c>
      <c r="AL1855" s="171">
        <v>0.95302345732499849</v>
      </c>
      <c r="AM1855" s="171">
        <v>0.96434822662367581</v>
      </c>
      <c r="AN1855" s="171">
        <v>0.96268440844663028</v>
      </c>
      <c r="AO1855" s="171">
        <v>0.90555095277547648</v>
      </c>
      <c r="AP1855" s="173">
        <v>0.92815183009489366</v>
      </c>
      <c r="AQ1855" s="171">
        <v>0.79572907679033644</v>
      </c>
      <c r="AR1855" s="171">
        <v>0.88514070950591273</v>
      </c>
      <c r="AS1855" s="171">
        <v>0.89822371579452709</v>
      </c>
      <c r="AT1855" s="171">
        <v>0.92671691792294819</v>
      </c>
      <c r="AU1855" s="171">
        <v>0.93378286233805585</v>
      </c>
      <c r="AV1855" s="171">
        <v>0.85192825112107617</v>
      </c>
      <c r="AW1855" s="171">
        <v>0.87017630378498312</v>
      </c>
      <c r="AX1855" s="173">
        <v>0.84903014723066139</v>
      </c>
      <c r="AY1855" s="171"/>
      <c r="AZ1855" s="171"/>
      <c r="BA1855" s="171"/>
      <c r="BB1855" s="171"/>
      <c r="BC1855" s="171"/>
      <c r="BD1855" s="171"/>
      <c r="BE1855" s="171"/>
      <c r="BF1855" s="171"/>
      <c r="BG1855" s="171"/>
      <c r="BH1855" s="171"/>
      <c r="BI1855" s="171"/>
      <c r="BJ1855" s="171"/>
      <c r="BK1855" s="171"/>
      <c r="BL1855" s="171"/>
      <c r="BM1855" s="171"/>
      <c r="BN1855" s="171"/>
      <c r="BO1855" s="171"/>
      <c r="BP1855" s="171"/>
    </row>
    <row r="1856" spans="9:68" x14ac:dyDescent="0.25">
      <c r="I1856" s="171">
        <v>27.8</v>
      </c>
      <c r="J1856" s="175">
        <v>0.97671524233832085</v>
      </c>
      <c r="K1856" s="171">
        <v>0.98194457706557137</v>
      </c>
      <c r="L1856" s="171">
        <v>0.97569777663001511</v>
      </c>
      <c r="M1856" s="171">
        <v>0.97943612397264257</v>
      </c>
      <c r="N1856" s="171">
        <v>0.99111395087578891</v>
      </c>
      <c r="O1856" s="171">
        <v>0.99021809690586826</v>
      </c>
      <c r="P1856" s="171">
        <v>0.98176046851808096</v>
      </c>
      <c r="Q1856" s="171">
        <v>0.98053234693386604</v>
      </c>
      <c r="R1856" s="171">
        <v>0.9877435773231017</v>
      </c>
      <c r="S1856" s="171">
        <v>0.98183891588193328</v>
      </c>
      <c r="T1856" s="171">
        <v>0.98080470040397982</v>
      </c>
      <c r="U1856" s="173">
        <v>0.9870487511753826</v>
      </c>
      <c r="V1856" s="171">
        <v>0.9667482177963036</v>
      </c>
      <c r="W1856" s="171">
        <v>0.97719379025820718</v>
      </c>
      <c r="X1856" s="171">
        <v>0.97114425705152774</v>
      </c>
      <c r="Y1856" s="171">
        <v>0.9677856513925116</v>
      </c>
      <c r="Z1856" s="171">
        <v>0.97205938637077205</v>
      </c>
      <c r="AA1856" s="171">
        <v>0.96046066056107771</v>
      </c>
      <c r="AB1856" s="171">
        <v>0.97033557834144424</v>
      </c>
      <c r="AC1856" s="171">
        <v>0.96595893015591328</v>
      </c>
      <c r="AD1856" s="171">
        <v>0.98546984862895837</v>
      </c>
      <c r="AE1856" s="171">
        <v>0.97843512087404172</v>
      </c>
      <c r="AF1856" s="171">
        <v>0.96982919791222633</v>
      </c>
      <c r="AG1856" s="173">
        <v>0.96482251162708377</v>
      </c>
      <c r="AH1856" s="171"/>
      <c r="AI1856" s="173">
        <v>27.8</v>
      </c>
      <c r="AJ1856" s="171">
        <v>0.89380943501771404</v>
      </c>
      <c r="AK1856" s="171">
        <v>0.96628222523744922</v>
      </c>
      <c r="AL1856" s="171">
        <v>0.9584081203193664</v>
      </c>
      <c r="AM1856" s="171">
        <v>0.95836020267157995</v>
      </c>
      <c r="AN1856" s="171">
        <v>0.97840131134895381</v>
      </c>
      <c r="AO1856" s="171">
        <v>0.91494062413697874</v>
      </c>
      <c r="AP1856" s="173">
        <v>0.95571622232263886</v>
      </c>
      <c r="AQ1856" s="171">
        <v>0.81870146678170841</v>
      </c>
      <c r="AR1856" s="171">
        <v>0.88578238151984601</v>
      </c>
      <c r="AS1856" s="171">
        <v>0.90790526484237477</v>
      </c>
      <c r="AT1856" s="171">
        <v>0.93174204355108881</v>
      </c>
      <c r="AU1856" s="171">
        <v>0.92370634138949903</v>
      </c>
      <c r="AV1856" s="171">
        <v>0.8826905829596412</v>
      </c>
      <c r="AW1856" s="171">
        <v>0.85155961040562189</v>
      </c>
      <c r="AX1856" s="173">
        <v>0.85393783594297734</v>
      </c>
      <c r="AY1856" s="171"/>
      <c r="AZ1856" s="171"/>
      <c r="BA1856" s="171"/>
      <c r="BB1856" s="171"/>
      <c r="BC1856" s="171"/>
      <c r="BD1856" s="171"/>
      <c r="BE1856" s="171"/>
      <c r="BF1856" s="171"/>
      <c r="BG1856" s="171"/>
      <c r="BH1856" s="171"/>
      <c r="BI1856" s="171"/>
      <c r="BJ1856" s="171"/>
      <c r="BK1856" s="171"/>
      <c r="BL1856" s="171"/>
      <c r="BM1856" s="171"/>
      <c r="BN1856" s="171"/>
      <c r="BO1856" s="171"/>
      <c r="BP1856" s="171"/>
    </row>
    <row r="1857" spans="9:68" x14ac:dyDescent="0.25">
      <c r="I1857" s="171">
        <v>27.815000000000001</v>
      </c>
      <c r="J1857" s="175">
        <v>0.98193244857886564</v>
      </c>
      <c r="K1857" s="171">
        <v>0.97791539365065228</v>
      </c>
      <c r="L1857" s="171">
        <v>0.98019478959389883</v>
      </c>
      <c r="M1857" s="171">
        <v>0.9817945693755008</v>
      </c>
      <c r="N1857" s="171">
        <v>0.98862685198104261</v>
      </c>
      <c r="O1857" s="171">
        <v>0.98939516631369129</v>
      </c>
      <c r="P1857" s="171">
        <v>0.98696459762744726</v>
      </c>
      <c r="Q1857" s="171">
        <v>0.9876273896583625</v>
      </c>
      <c r="R1857" s="171">
        <v>0.98950306402701438</v>
      </c>
      <c r="S1857" s="171">
        <v>0.97615539646795779</v>
      </c>
      <c r="T1857" s="171">
        <v>0.98121399070627258</v>
      </c>
      <c r="U1857" s="173">
        <v>0.99269384993864174</v>
      </c>
      <c r="V1857" s="171">
        <v>0.97211602071187997</v>
      </c>
      <c r="W1857" s="171">
        <v>0.97561118741696984</v>
      </c>
      <c r="X1857" s="171">
        <v>0.96329963834427057</v>
      </c>
      <c r="Y1857" s="171">
        <v>0.97977088708613369</v>
      </c>
      <c r="Z1857" s="171">
        <v>0.96697407626470344</v>
      </c>
      <c r="AA1857" s="171">
        <v>0.96687596015486799</v>
      </c>
      <c r="AB1857" s="171">
        <v>0.97799193473666557</v>
      </c>
      <c r="AC1857" s="171">
        <v>0.96893891379250741</v>
      </c>
      <c r="AD1857" s="171">
        <v>0.97904943620279872</v>
      </c>
      <c r="AE1857" s="171">
        <v>0.97833543165549897</v>
      </c>
      <c r="AF1857" s="171">
        <v>0.97747843340624729</v>
      </c>
      <c r="AG1857" s="173">
        <v>0.96482251162708377</v>
      </c>
      <c r="AH1857" s="171"/>
      <c r="AI1857" s="173">
        <v>27.815000000000001</v>
      </c>
      <c r="AJ1857" s="171">
        <v>0.94751072161103855</v>
      </c>
      <c r="AK1857" s="171">
        <v>0.97421981004070557</v>
      </c>
      <c r="AL1857" s="171">
        <v>0.93581729281426018</v>
      </c>
      <c r="AM1857" s="171">
        <v>0.93523721787194836</v>
      </c>
      <c r="AN1857" s="171">
        <v>0.9405071834924309</v>
      </c>
      <c r="AO1857" s="171">
        <v>0.9362054681027342</v>
      </c>
      <c r="AP1857" s="173">
        <v>0.92950745594215989</v>
      </c>
      <c r="AQ1857" s="171">
        <v>0.81568162208800687</v>
      </c>
      <c r="AR1857" s="171">
        <v>0.90539921166009729</v>
      </c>
      <c r="AS1857" s="171">
        <v>0.91646663466154576</v>
      </c>
      <c r="AT1857" s="171">
        <v>0.92554438860971522</v>
      </c>
      <c r="AU1857" s="171">
        <v>0.93749526479278733</v>
      </c>
      <c r="AV1857" s="171">
        <v>0.86385650224215249</v>
      </c>
      <c r="AW1857" s="171">
        <v>0.85155961040562189</v>
      </c>
      <c r="AX1857" s="173">
        <v>0.86048142089273205</v>
      </c>
      <c r="AY1857" s="171"/>
      <c r="AZ1857" s="171"/>
      <c r="BA1857" s="171"/>
      <c r="BB1857" s="171"/>
      <c r="BC1857" s="171"/>
      <c r="BD1857" s="171"/>
      <c r="BE1857" s="171"/>
      <c r="BF1857" s="171"/>
      <c r="BG1857" s="171"/>
      <c r="BH1857" s="171"/>
      <c r="BI1857" s="171"/>
      <c r="BJ1857" s="171"/>
      <c r="BK1857" s="171"/>
      <c r="BL1857" s="171"/>
      <c r="BM1857" s="171"/>
      <c r="BN1857" s="171"/>
      <c r="BO1857" s="171"/>
      <c r="BP1857" s="171"/>
    </row>
    <row r="1858" spans="9:68" x14ac:dyDescent="0.25">
      <c r="I1858" s="171">
        <v>27.83</v>
      </c>
      <c r="J1858" s="175">
        <v>0.98500399771453573</v>
      </c>
      <c r="K1858" s="171">
        <v>0.97576188179940804</v>
      </c>
      <c r="L1858" s="171">
        <v>0.97848565863714876</v>
      </c>
      <c r="M1858" s="171">
        <v>0.98113414430167678</v>
      </c>
      <c r="N1858" s="171">
        <v>0.99076577248184106</v>
      </c>
      <c r="O1858" s="171">
        <v>0.98241383851417874</v>
      </c>
      <c r="P1858" s="171">
        <v>0.98510200361256794</v>
      </c>
      <c r="Q1858" s="171">
        <v>0.98434508438790957</v>
      </c>
      <c r="R1858" s="171">
        <v>0.9815877950289299</v>
      </c>
      <c r="S1858" s="171">
        <v>0.98149435557968923</v>
      </c>
      <c r="T1858" s="171">
        <v>0.98137820614571947</v>
      </c>
      <c r="U1858" s="173">
        <v>0.99019822950493019</v>
      </c>
      <c r="V1858" s="171">
        <v>0.96758423346076616</v>
      </c>
      <c r="W1858" s="171">
        <v>0.97121649700116663</v>
      </c>
      <c r="X1858" s="171">
        <v>0.96225511466111346</v>
      </c>
      <c r="Y1858" s="171">
        <v>0.97890376253407763</v>
      </c>
      <c r="Z1858" s="171">
        <v>0.97127708703131865</v>
      </c>
      <c r="AA1858" s="171">
        <v>0.96731353314178192</v>
      </c>
      <c r="AB1858" s="171">
        <v>0.96070923284403476</v>
      </c>
      <c r="AC1858" s="171">
        <v>0.97474331347445808</v>
      </c>
      <c r="AD1858" s="171">
        <v>0.98354477580574073</v>
      </c>
      <c r="AE1858" s="171">
        <v>0.98302555926334856</v>
      </c>
      <c r="AF1858" s="171">
        <v>0.97534843476519273</v>
      </c>
      <c r="AG1858" s="173">
        <v>0.96291289975705929</v>
      </c>
      <c r="AH1858" s="171"/>
      <c r="AI1858" s="173">
        <v>27.83</v>
      </c>
      <c r="AJ1858" s="171">
        <v>0.91581204549692352</v>
      </c>
      <c r="AK1858" s="171">
        <v>0.97822252374491181</v>
      </c>
      <c r="AL1858" s="171">
        <v>0.94305873615151325</v>
      </c>
      <c r="AM1858" s="171">
        <v>0.95642561031782602</v>
      </c>
      <c r="AN1858" s="171">
        <v>0.96403432648732057</v>
      </c>
      <c r="AO1858" s="171">
        <v>0.94380005523336119</v>
      </c>
      <c r="AP1858" s="173">
        <v>0.93420695887934913</v>
      </c>
      <c r="AQ1858" s="171">
        <v>0.80187661777394303</v>
      </c>
      <c r="AR1858" s="171">
        <v>0.86799889999083324</v>
      </c>
      <c r="AS1858" s="171">
        <v>0.91134581533045289</v>
      </c>
      <c r="AT1858" s="171">
        <v>0.94589614740368511</v>
      </c>
      <c r="AU1858" s="171">
        <v>0.92688840063641165</v>
      </c>
      <c r="AV1858" s="171">
        <v>0.84313901345291475</v>
      </c>
      <c r="AW1858" s="171">
        <v>0.85747749969177645</v>
      </c>
      <c r="AX1858" s="173">
        <v>0.87345174106099543</v>
      </c>
      <c r="AY1858" s="171"/>
      <c r="AZ1858" s="171"/>
      <c r="BA1858" s="171"/>
      <c r="BB1858" s="171"/>
      <c r="BC1858" s="171"/>
      <c r="BD1858" s="171"/>
      <c r="BE1858" s="171"/>
      <c r="BF1858" s="171"/>
      <c r="BG1858" s="171"/>
      <c r="BH1858" s="171"/>
      <c r="BI1858" s="171"/>
      <c r="BJ1858" s="171"/>
      <c r="BK1858" s="171"/>
      <c r="BL1858" s="171"/>
      <c r="BM1858" s="171"/>
      <c r="BN1858" s="171"/>
      <c r="BO1858" s="171"/>
      <c r="BP1858" s="171"/>
    </row>
    <row r="1859" spans="9:68" x14ac:dyDescent="0.25">
      <c r="I1859" s="171">
        <v>27.844999999999999</v>
      </c>
      <c r="J1859" s="175">
        <v>0.98257122620959925</v>
      </c>
      <c r="K1859" s="171">
        <v>0.97266851603037863</v>
      </c>
      <c r="L1859" s="171">
        <v>0.97959625722810717</v>
      </c>
      <c r="M1859" s="171">
        <v>0.97900999465019767</v>
      </c>
      <c r="N1859" s="171">
        <v>0.98969509862457439</v>
      </c>
      <c r="O1859" s="171">
        <v>0.98587789155344341</v>
      </c>
      <c r="P1859" s="171">
        <v>0.98058026495978856</v>
      </c>
      <c r="Q1859" s="171">
        <v>0.98236222255841721</v>
      </c>
      <c r="R1859" s="171">
        <v>0.98247089259294018</v>
      </c>
      <c r="S1859" s="171">
        <v>0.98321201348882503</v>
      </c>
      <c r="T1859" s="171">
        <v>0.97866506581696433</v>
      </c>
      <c r="U1859" s="173">
        <v>0.98886358890433734</v>
      </c>
      <c r="V1859" s="171">
        <v>0.96969729179116637</v>
      </c>
      <c r="W1859" s="171">
        <v>0.97154218855702512</v>
      </c>
      <c r="X1859" s="171">
        <v>0.96378815929929329</v>
      </c>
      <c r="Y1859" s="171">
        <v>0.9821254835730816</v>
      </c>
      <c r="Z1859" s="171">
        <v>0.96826864530294698</v>
      </c>
      <c r="AA1859" s="171">
        <v>0.96954956241173029</v>
      </c>
      <c r="AB1859" s="171">
        <v>0.95348888084911754</v>
      </c>
      <c r="AC1859" s="171">
        <v>0.97080745341614905</v>
      </c>
      <c r="AD1859" s="171">
        <v>0.98234341149126847</v>
      </c>
      <c r="AE1859" s="171">
        <v>0.98494869614949609</v>
      </c>
      <c r="AF1859" s="171">
        <v>0.98020629616629584</v>
      </c>
      <c r="AG1859" s="173">
        <v>0.9591700718201972</v>
      </c>
      <c r="AH1859" s="171"/>
      <c r="AI1859" s="173">
        <v>27.844999999999999</v>
      </c>
      <c r="AJ1859" s="171">
        <v>0.94555286220399026</v>
      </c>
      <c r="AK1859" s="171">
        <v>0.98412483039348719</v>
      </c>
      <c r="AL1859" s="171">
        <v>0.95933651049080892</v>
      </c>
      <c r="AM1859" s="171">
        <v>0.95900506678949815</v>
      </c>
      <c r="AN1859" s="171">
        <v>0.96075595410278669</v>
      </c>
      <c r="AO1859" s="171">
        <v>0.90817453742060217</v>
      </c>
      <c r="AP1859" s="173">
        <v>0.92417532760957966</v>
      </c>
      <c r="AQ1859" s="171">
        <v>0.80414150129421913</v>
      </c>
      <c r="AR1859" s="171">
        <v>0.8933907782564855</v>
      </c>
      <c r="AS1859" s="171">
        <v>0.92678828612578001</v>
      </c>
      <c r="AT1859" s="171">
        <v>0.93174204355108881</v>
      </c>
      <c r="AU1859" s="171">
        <v>0.92476702780513675</v>
      </c>
      <c r="AV1859" s="171">
        <v>0.83811659192825128</v>
      </c>
      <c r="AW1859" s="171">
        <v>0.85414868696831459</v>
      </c>
      <c r="AX1859" s="173">
        <v>0.85066604346810015</v>
      </c>
      <c r="AY1859" s="171"/>
      <c r="AZ1859" s="171"/>
      <c r="BA1859" s="171"/>
      <c r="BB1859" s="171"/>
      <c r="BC1859" s="171"/>
      <c r="BD1859" s="171"/>
      <c r="BE1859" s="171"/>
      <c r="BF1859" s="171"/>
      <c r="BG1859" s="171"/>
      <c r="BH1859" s="171"/>
      <c r="BI1859" s="171"/>
      <c r="BJ1859" s="171"/>
      <c r="BK1859" s="171"/>
      <c r="BL1859" s="171"/>
      <c r="BM1859" s="171"/>
      <c r="BN1859" s="171"/>
      <c r="BO1859" s="171"/>
      <c r="BP1859" s="171"/>
    </row>
    <row r="1860" spans="9:68" x14ac:dyDescent="0.25">
      <c r="I1860" s="171">
        <v>27.86</v>
      </c>
      <c r="J1860" s="175">
        <v>0.98078626241949307</v>
      </c>
      <c r="K1860" s="171">
        <v>0.98133566793243354</v>
      </c>
      <c r="L1860" s="171">
        <v>0.97951150656298003</v>
      </c>
      <c r="M1860" s="171">
        <v>0.9792896705856412</v>
      </c>
      <c r="N1860" s="171">
        <v>0.99293116199244702</v>
      </c>
      <c r="O1860" s="171">
        <v>0.977319651505552</v>
      </c>
      <c r="P1860" s="171">
        <v>0.98611282826081847</v>
      </c>
      <c r="Q1860" s="171">
        <v>0.98728997499978255</v>
      </c>
      <c r="R1860" s="171">
        <v>0.97986089618136862</v>
      </c>
      <c r="S1860" s="171">
        <v>0.97745004962154969</v>
      </c>
      <c r="T1860" s="171">
        <v>0.97947174504331791</v>
      </c>
      <c r="U1860" s="173">
        <v>0.98695223811210719</v>
      </c>
      <c r="V1860" s="171">
        <v>0.97832714493289841</v>
      </c>
      <c r="W1860" s="171">
        <v>0.96977314196618469</v>
      </c>
      <c r="X1860" s="171">
        <v>0.96346930114047691</v>
      </c>
      <c r="Y1860" s="171">
        <v>0.96904883937239061</v>
      </c>
      <c r="Z1860" s="171">
        <v>0.96676154213296628</v>
      </c>
      <c r="AA1860" s="171">
        <v>0.97271865989998507</v>
      </c>
      <c r="AB1860" s="171">
        <v>0.96026330128700077</v>
      </c>
      <c r="AC1860" s="171">
        <v>0.9645951209393977</v>
      </c>
      <c r="AD1860" s="171">
        <v>0.98238602233509997</v>
      </c>
      <c r="AE1860" s="171">
        <v>0.97511584334864843</v>
      </c>
      <c r="AF1860" s="171">
        <v>0.97090750137485227</v>
      </c>
      <c r="AG1860" s="173">
        <v>0.9569809497258619</v>
      </c>
      <c r="AH1860" s="171"/>
      <c r="AI1860" s="173">
        <v>27.86</v>
      </c>
      <c r="AJ1860" s="171">
        <v>0.94816334141338809</v>
      </c>
      <c r="AK1860" s="171">
        <v>0.98263229308005418</v>
      </c>
      <c r="AL1860" s="171">
        <v>0.96837284149285141</v>
      </c>
      <c r="AM1860" s="171">
        <v>0.93661906955320129</v>
      </c>
      <c r="AN1860" s="171">
        <v>0.97386944364092209</v>
      </c>
      <c r="AO1860" s="171">
        <v>0.90734603700635208</v>
      </c>
      <c r="AP1860" s="173">
        <v>0.94830546769091717</v>
      </c>
      <c r="AQ1860" s="171">
        <v>0.78181622088006886</v>
      </c>
      <c r="AR1860" s="171">
        <v>0.8946741222843525</v>
      </c>
      <c r="AS1860" s="171">
        <v>0.9239078252520404</v>
      </c>
      <c r="AT1860" s="171">
        <v>0.94530988274706873</v>
      </c>
      <c r="AU1860" s="171">
        <v>0.93060080309114313</v>
      </c>
      <c r="AV1860" s="171">
        <v>0.85632286995515705</v>
      </c>
      <c r="AW1860" s="171">
        <v>0.85488842312908375</v>
      </c>
      <c r="AX1860" s="173">
        <v>0.87099789670483752</v>
      </c>
      <c r="AY1860" s="171"/>
      <c r="AZ1860" s="171"/>
      <c r="BA1860" s="171"/>
      <c r="BB1860" s="171"/>
      <c r="BC1860" s="171"/>
      <c r="BD1860" s="171"/>
      <c r="BE1860" s="171"/>
      <c r="BF1860" s="171"/>
      <c r="BG1860" s="171"/>
      <c r="BH1860" s="171"/>
      <c r="BI1860" s="171"/>
      <c r="BJ1860" s="171"/>
      <c r="BK1860" s="171"/>
      <c r="BL1860" s="171"/>
      <c r="BM1860" s="171"/>
      <c r="BN1860" s="171"/>
      <c r="BO1860" s="171"/>
      <c r="BP1860" s="171"/>
    </row>
    <row r="1861" spans="9:68" x14ac:dyDescent="0.25">
      <c r="I1861" s="171">
        <v>27.875</v>
      </c>
      <c r="J1861" s="175">
        <v>0.97903545736257602</v>
      </c>
      <c r="K1861" s="171">
        <v>0.97957971211881212</v>
      </c>
      <c r="L1861" s="171">
        <v>0.98001496936395593</v>
      </c>
      <c r="M1861" s="171">
        <v>0.97937321947645584</v>
      </c>
      <c r="N1861" s="171">
        <v>0.99398600955907956</v>
      </c>
      <c r="O1861" s="171">
        <v>0.98594676310342499</v>
      </c>
      <c r="P1861" s="171">
        <v>0.98728112440512539</v>
      </c>
      <c r="Q1861" s="171">
        <v>0.97866462563791212</v>
      </c>
      <c r="R1861" s="171">
        <v>0.98338991557451727</v>
      </c>
      <c r="S1861" s="171">
        <v>0.97844554153895802</v>
      </c>
      <c r="T1861" s="171">
        <v>0.98116213424954435</v>
      </c>
      <c r="U1861" s="173">
        <v>0.99109722396683841</v>
      </c>
      <c r="V1861" s="171">
        <v>0.96688615747069229</v>
      </c>
      <c r="W1861" s="171">
        <v>0.97399933496098912</v>
      </c>
      <c r="X1861" s="171">
        <v>0.96241963815265275</v>
      </c>
      <c r="Y1861" s="171">
        <v>0.96527054506237675</v>
      </c>
      <c r="Z1861" s="171">
        <v>0.97960793751354913</v>
      </c>
      <c r="AA1861" s="171">
        <v>0.97372401630203442</v>
      </c>
      <c r="AB1861" s="171">
        <v>0.96439377059885034</v>
      </c>
      <c r="AC1861" s="171">
        <v>0.97229283582433546</v>
      </c>
      <c r="AD1861" s="171">
        <v>0.98833899557775762</v>
      </c>
      <c r="AE1861" s="171">
        <v>0.97587788471846448</v>
      </c>
      <c r="AF1861" s="171">
        <v>0.97448321005274563</v>
      </c>
      <c r="AG1861" s="173">
        <v>0.95660182050703391</v>
      </c>
      <c r="AH1861" s="171"/>
      <c r="AI1861" s="173">
        <v>27.875</v>
      </c>
      <c r="AJ1861" s="171">
        <v>0.91515942569457398</v>
      </c>
      <c r="AK1861" s="171">
        <v>0.96533242876526482</v>
      </c>
      <c r="AL1861" s="171">
        <v>0.95661323265457698</v>
      </c>
      <c r="AM1861" s="171">
        <v>0.95108245048364837</v>
      </c>
      <c r="AN1861" s="171">
        <v>0.97386944364092209</v>
      </c>
      <c r="AO1861" s="171">
        <v>0.9362054681027342</v>
      </c>
      <c r="AP1861" s="173">
        <v>0.95571622232263886</v>
      </c>
      <c r="AQ1861" s="171">
        <v>0.7926013805004315</v>
      </c>
      <c r="AR1861" s="171">
        <v>0.90539921166009729</v>
      </c>
      <c r="AS1861" s="171">
        <v>0.94279084653544554</v>
      </c>
      <c r="AT1861" s="171">
        <v>0.93115577889447232</v>
      </c>
      <c r="AU1861" s="171">
        <v>0.95817864989771939</v>
      </c>
      <c r="AV1861" s="171">
        <v>0.84502242152466378</v>
      </c>
      <c r="AW1861" s="171">
        <v>0.85488842312908375</v>
      </c>
      <c r="AX1861" s="173">
        <v>0.84014956765599436</v>
      </c>
      <c r="AY1861" s="171"/>
      <c r="AZ1861" s="171"/>
      <c r="BA1861" s="171"/>
      <c r="BB1861" s="171"/>
      <c r="BC1861" s="171"/>
      <c r="BD1861" s="171"/>
      <c r="BE1861" s="171"/>
      <c r="BF1861" s="171"/>
      <c r="BG1861" s="171"/>
      <c r="BH1861" s="171"/>
      <c r="BI1861" s="171"/>
      <c r="BJ1861" s="171"/>
      <c r="BK1861" s="171"/>
      <c r="BL1861" s="171"/>
      <c r="BM1861" s="171"/>
      <c r="BN1861" s="171"/>
      <c r="BO1861" s="171"/>
      <c r="BP1861" s="171"/>
    </row>
    <row r="1862" spans="9:68" x14ac:dyDescent="0.25">
      <c r="I1862" s="171">
        <v>27.89</v>
      </c>
      <c r="J1862" s="175">
        <v>0.97942343465249537</v>
      </c>
      <c r="K1862" s="171">
        <v>0.98031702273402666</v>
      </c>
      <c r="L1862" s="171">
        <v>0.98473952830901867</v>
      </c>
      <c r="M1862" s="171">
        <v>0.98044830313429754</v>
      </c>
      <c r="N1862" s="171">
        <v>0.98603685422291187</v>
      </c>
      <c r="O1862" s="171">
        <v>0.98536315762537929</v>
      </c>
      <c r="P1862" s="171">
        <v>0.97963241260222111</v>
      </c>
      <c r="Q1862" s="171">
        <v>0.9870310969501096</v>
      </c>
      <c r="R1862" s="171">
        <v>0.97978170909653495</v>
      </c>
      <c r="S1862" s="171">
        <v>0.97583732141062729</v>
      </c>
      <c r="T1862" s="171">
        <v>0.98158508807712985</v>
      </c>
      <c r="U1862" s="173">
        <v>0.98380999519710643</v>
      </c>
      <c r="V1862" s="171">
        <v>0.96375057477400305</v>
      </c>
      <c r="W1862" s="171">
        <v>0.97078759302502016</v>
      </c>
      <c r="X1862" s="171">
        <v>0.96978790327472331</v>
      </c>
      <c r="Y1862" s="171">
        <v>0.97407942225680288</v>
      </c>
      <c r="Z1862" s="171">
        <v>0.9555577044458019</v>
      </c>
      <c r="AA1862" s="171">
        <v>0.97515708589580341</v>
      </c>
      <c r="AB1862" s="171">
        <v>0.9537200181483132</v>
      </c>
      <c r="AC1862" s="171">
        <v>0.97098088247156578</v>
      </c>
      <c r="AD1862" s="171">
        <v>0.98001744440561389</v>
      </c>
      <c r="AE1862" s="171">
        <v>0.97782340203544982</v>
      </c>
      <c r="AF1862" s="171">
        <v>0.96960081264532672</v>
      </c>
      <c r="AG1862" s="173">
        <v>0.96273707966598954</v>
      </c>
      <c r="AH1862" s="171"/>
      <c r="AI1862" s="173">
        <v>27.89</v>
      </c>
      <c r="AJ1862" s="171">
        <v>0.93455155696438552</v>
      </c>
      <c r="AK1862" s="171">
        <v>0.97374491180461342</v>
      </c>
      <c r="AL1862" s="171">
        <v>0.96521631490994608</v>
      </c>
      <c r="AM1862" s="171">
        <v>0.95172731460156612</v>
      </c>
      <c r="AN1862" s="171">
        <v>0.98891138752290031</v>
      </c>
      <c r="AO1862" s="171">
        <v>0.91742612537972945</v>
      </c>
      <c r="AP1862" s="173">
        <v>0.97713511070944425</v>
      </c>
      <c r="AQ1862" s="171">
        <v>0.80716134598792078</v>
      </c>
      <c r="AR1862" s="171">
        <v>0.88514070950591273</v>
      </c>
      <c r="AS1862" s="171">
        <v>0.94567130740918537</v>
      </c>
      <c r="AT1862" s="171">
        <v>0.92889447236180911</v>
      </c>
      <c r="AU1862" s="171">
        <v>0.96030002272899462</v>
      </c>
      <c r="AV1862" s="171">
        <v>0.87013452914798206</v>
      </c>
      <c r="AW1862" s="171">
        <v>0.87017630378498312</v>
      </c>
      <c r="AX1862" s="173">
        <v>0.87906052816078528</v>
      </c>
      <c r="AY1862" s="171"/>
      <c r="AZ1862" s="171"/>
      <c r="BA1862" s="171"/>
      <c r="BB1862" s="171"/>
      <c r="BC1862" s="171"/>
      <c r="BD1862" s="171"/>
      <c r="BE1862" s="171"/>
      <c r="BF1862" s="171"/>
      <c r="BG1862" s="171"/>
      <c r="BH1862" s="171"/>
      <c r="BI1862" s="171"/>
      <c r="BJ1862" s="171"/>
      <c r="BK1862" s="171"/>
      <c r="BL1862" s="171"/>
      <c r="BM1862" s="171"/>
      <c r="BN1862" s="171"/>
      <c r="BO1862" s="171"/>
      <c r="BP1862" s="171"/>
    </row>
    <row r="1863" spans="9:68" x14ac:dyDescent="0.25">
      <c r="I1863" s="171">
        <v>27.905000000000001</v>
      </c>
      <c r="J1863" s="175">
        <v>0.97908112578151163</v>
      </c>
      <c r="K1863" s="171">
        <v>0.98253940206358947</v>
      </c>
      <c r="L1863" s="171">
        <v>0.98196951166044677</v>
      </c>
      <c r="M1863" s="171">
        <v>0.9764712850216507</v>
      </c>
      <c r="N1863" s="171">
        <v>0.98244031568920365</v>
      </c>
      <c r="O1863" s="171">
        <v>0.99176834868734942</v>
      </c>
      <c r="P1863" s="171">
        <v>0.98756437556246857</v>
      </c>
      <c r="Q1863" s="171">
        <v>0.98396665673191763</v>
      </c>
      <c r="R1863" s="171">
        <v>0.98108540748120909</v>
      </c>
      <c r="S1863" s="171">
        <v>0.979894626020684</v>
      </c>
      <c r="T1863" s="171">
        <v>0.98207197567348681</v>
      </c>
      <c r="U1863" s="173">
        <v>0.99132404043236799</v>
      </c>
      <c r="V1863" s="171">
        <v>0.95997902467487739</v>
      </c>
      <c r="W1863" s="171">
        <v>0.97379878887403259</v>
      </c>
      <c r="X1863" s="171">
        <v>0.96160718258833189</v>
      </c>
      <c r="Y1863" s="171">
        <v>0.97277466564303738</v>
      </c>
      <c r="Z1863" s="171">
        <v>0.96927366292127903</v>
      </c>
      <c r="AA1863" s="171">
        <v>0.96830560267092736</v>
      </c>
      <c r="AB1863" s="171">
        <v>0.96150750493048776</v>
      </c>
      <c r="AC1863" s="171">
        <v>0.98798038695997881</v>
      </c>
      <c r="AD1863" s="171">
        <v>0.97755573220562431</v>
      </c>
      <c r="AE1863" s="171">
        <v>0.97642907412844682</v>
      </c>
      <c r="AF1863" s="171">
        <v>0.97595779242877756</v>
      </c>
      <c r="AG1863" s="173">
        <v>0.96310647355308632</v>
      </c>
      <c r="AH1863" s="171"/>
      <c r="AI1863" s="173">
        <v>27.905000000000001</v>
      </c>
      <c r="AJ1863" s="171">
        <v>0.94685810180868901</v>
      </c>
      <c r="AK1863" s="171">
        <v>0.99206241519674354</v>
      </c>
      <c r="AL1863" s="171">
        <v>0.95574673516123054</v>
      </c>
      <c r="AM1863" s="171">
        <v>0.9649930907415939</v>
      </c>
      <c r="AN1863" s="171">
        <v>0.97647285700511066</v>
      </c>
      <c r="AO1863" s="171">
        <v>0.93026788180060771</v>
      </c>
      <c r="AP1863" s="173">
        <v>0.95698147311342086</v>
      </c>
      <c r="AQ1863" s="171">
        <v>0.77879637618636777</v>
      </c>
      <c r="AR1863" s="171">
        <v>0.88064900540837843</v>
      </c>
      <c r="AS1863" s="171">
        <v>0.91710673707793233</v>
      </c>
      <c r="AT1863" s="171">
        <v>0.92219430485762144</v>
      </c>
      <c r="AU1863" s="171">
        <v>0.95976967952117576</v>
      </c>
      <c r="AV1863" s="171">
        <v>0.88520179372197316</v>
      </c>
      <c r="AW1863" s="171">
        <v>0.84058685735421035</v>
      </c>
      <c r="AX1863" s="173">
        <v>0.85066604346810015</v>
      </c>
      <c r="AY1863" s="171"/>
      <c r="AZ1863" s="171"/>
      <c r="BA1863" s="171"/>
      <c r="BB1863" s="171"/>
      <c r="BC1863" s="171"/>
      <c r="BD1863" s="171"/>
      <c r="BE1863" s="171"/>
      <c r="BF1863" s="171"/>
      <c r="BG1863" s="171"/>
      <c r="BH1863" s="171"/>
      <c r="BI1863" s="171"/>
      <c r="BJ1863" s="171"/>
      <c r="BK1863" s="171"/>
      <c r="BL1863" s="171"/>
      <c r="BM1863" s="171"/>
      <c r="BN1863" s="171"/>
      <c r="BO1863" s="171"/>
      <c r="BP1863" s="171"/>
    </row>
    <row r="1864" spans="9:68" x14ac:dyDescent="0.25">
      <c r="I1864" s="171">
        <v>27.92</v>
      </c>
      <c r="J1864" s="175">
        <v>0.98101047087090254</v>
      </c>
      <c r="K1864" s="171">
        <v>0.98232076869869689</v>
      </c>
      <c r="L1864" s="171">
        <v>0.981703109787599</v>
      </c>
      <c r="M1864" s="171">
        <v>0.98234929997898457</v>
      </c>
      <c r="N1864" s="171">
        <v>0.97884317064966009</v>
      </c>
      <c r="O1864" s="171">
        <v>0.98796951590306759</v>
      </c>
      <c r="P1864" s="171">
        <v>0.99234466605704474</v>
      </c>
      <c r="Q1864" s="171">
        <v>0.98597481648823049</v>
      </c>
      <c r="R1864" s="171">
        <v>0.98115622999700303</v>
      </c>
      <c r="S1864" s="171">
        <v>0.98313739707807957</v>
      </c>
      <c r="T1864" s="171">
        <v>0.98466219667080879</v>
      </c>
      <c r="U1864" s="173">
        <v>0.99024177181239426</v>
      </c>
      <c r="V1864" s="171">
        <v>0.96308224841248657</v>
      </c>
      <c r="W1864" s="171">
        <v>0.97591819851517247</v>
      </c>
      <c r="X1864" s="171">
        <v>0.96697875189257976</v>
      </c>
      <c r="Y1864" s="171">
        <v>0.96694213049482913</v>
      </c>
      <c r="Z1864" s="171">
        <v>0.97077637944688489</v>
      </c>
      <c r="AA1864" s="171">
        <v>0.96234051457090175</v>
      </c>
      <c r="AB1864" s="171">
        <v>0.97118370681502986</v>
      </c>
      <c r="AC1864" s="171">
        <v>0.96856958480738431</v>
      </c>
      <c r="AD1864" s="171">
        <v>0.98429159571609814</v>
      </c>
      <c r="AE1864" s="171">
        <v>0.97706243653132729</v>
      </c>
      <c r="AF1864" s="171">
        <v>0.97313476728648707</v>
      </c>
      <c r="AG1864" s="173">
        <v>0.95503657387125473</v>
      </c>
      <c r="AH1864" s="171"/>
      <c r="AI1864" s="173">
        <v>27.92</v>
      </c>
      <c r="AJ1864" s="171">
        <v>0.95207906022748467</v>
      </c>
      <c r="AK1864" s="171">
        <v>0.9985074626865672</v>
      </c>
      <c r="AL1864" s="171">
        <v>0.95438509624311463</v>
      </c>
      <c r="AM1864" s="171">
        <v>0.96692768309534793</v>
      </c>
      <c r="AN1864" s="171">
        <v>0.96856619419535273</v>
      </c>
      <c r="AO1864" s="171">
        <v>0.88014360673847025</v>
      </c>
      <c r="AP1864" s="173">
        <v>0.94423859014911893</v>
      </c>
      <c r="AQ1864" s="171">
        <v>0.81179896462467638</v>
      </c>
      <c r="AR1864" s="171">
        <v>0.8933907782564855</v>
      </c>
      <c r="AS1864" s="171">
        <v>0.91534645543286919</v>
      </c>
      <c r="AT1864" s="171">
        <v>0.94078726968174209</v>
      </c>
      <c r="AU1864" s="171">
        <v>0.9433290400787937</v>
      </c>
      <c r="AV1864" s="171">
        <v>0.89452914798206284</v>
      </c>
      <c r="AW1864" s="171">
        <v>0.88780668228331894</v>
      </c>
      <c r="AX1864" s="173">
        <v>0.85475578406169661</v>
      </c>
      <c r="AY1864" s="171"/>
      <c r="AZ1864" s="171"/>
      <c r="BA1864" s="171"/>
      <c r="BB1864" s="171"/>
      <c r="BC1864" s="171"/>
      <c r="BD1864" s="171"/>
      <c r="BE1864" s="171"/>
      <c r="BF1864" s="171"/>
      <c r="BG1864" s="171"/>
      <c r="BH1864" s="171"/>
      <c r="BI1864" s="171"/>
      <c r="BJ1864" s="171"/>
      <c r="BK1864" s="171"/>
      <c r="BL1864" s="171"/>
      <c r="BM1864" s="171"/>
      <c r="BN1864" s="171"/>
      <c r="BO1864" s="171"/>
      <c r="BP1864" s="171"/>
    </row>
    <row r="1865" spans="9:68" x14ac:dyDescent="0.25">
      <c r="I1865" s="171">
        <v>27.934999999999999</v>
      </c>
      <c r="J1865" s="175">
        <v>0.97931280541277266</v>
      </c>
      <c r="K1865" s="171">
        <v>0.98043312421976558</v>
      </c>
      <c r="L1865" s="171">
        <v>0.97832483463820052</v>
      </c>
      <c r="M1865" s="171">
        <v>0.9811614160899399</v>
      </c>
      <c r="N1865" s="171">
        <v>0.99095673551632801</v>
      </c>
      <c r="O1865" s="171">
        <v>0.99408290422601497</v>
      </c>
      <c r="P1865" s="171">
        <v>0.98106892637911103</v>
      </c>
      <c r="Q1865" s="171">
        <v>0.99103419699320294</v>
      </c>
      <c r="R1865" s="171">
        <v>0.98266123911645842</v>
      </c>
      <c r="S1865" s="171">
        <v>0.97591578957451375</v>
      </c>
      <c r="T1865" s="171">
        <v>0.98397516541734531</v>
      </c>
      <c r="U1865" s="173">
        <v>0.98901659795957531</v>
      </c>
      <c r="V1865" s="171">
        <v>0.96877015274846567</v>
      </c>
      <c r="W1865" s="171">
        <v>0.97101301147524655</v>
      </c>
      <c r="X1865" s="171">
        <v>0.96868178411223027</v>
      </c>
      <c r="Y1865" s="171">
        <v>0.97181260962735883</v>
      </c>
      <c r="Z1865" s="171">
        <v>0.97015854811142233</v>
      </c>
      <c r="AA1865" s="171">
        <v>0.95613747149817563</v>
      </c>
      <c r="AB1865" s="171">
        <v>0.9592799428784049</v>
      </c>
      <c r="AC1865" s="171">
        <v>0.96925753926641234</v>
      </c>
      <c r="AD1865" s="171">
        <v>0.98230562271434607</v>
      </c>
      <c r="AE1865" s="171">
        <v>0.98307727133039968</v>
      </c>
      <c r="AF1865" s="171">
        <v>0.97555933378899817</v>
      </c>
      <c r="AG1865" s="173">
        <v>0.95096824954310322</v>
      </c>
      <c r="AH1865" s="171"/>
      <c r="AI1865" s="173">
        <v>27.934999999999999</v>
      </c>
      <c r="AJ1865" s="171">
        <v>0.95338429983218342</v>
      </c>
      <c r="AK1865" s="171">
        <v>0.97720488466757116</v>
      </c>
      <c r="AL1865" s="171">
        <v>0.94671040415918795</v>
      </c>
      <c r="AM1865" s="171">
        <v>0.95310916628281905</v>
      </c>
      <c r="AN1865" s="171">
        <v>0.982354642753833</v>
      </c>
      <c r="AO1865" s="171">
        <v>0.90555095277547648</v>
      </c>
      <c r="AP1865" s="173">
        <v>0.92281970176231343</v>
      </c>
      <c r="AQ1865" s="171">
        <v>0.78418895599654881</v>
      </c>
      <c r="AR1865" s="171">
        <v>0.92446603721697695</v>
      </c>
      <c r="AS1865" s="171">
        <v>0.93935029604736753</v>
      </c>
      <c r="AT1865" s="171">
        <v>0.9345896147403685</v>
      </c>
      <c r="AU1865" s="171">
        <v>0.97878627168724897</v>
      </c>
      <c r="AV1865" s="171">
        <v>0.91524663677130047</v>
      </c>
      <c r="AW1865" s="171">
        <v>0.91739612871409182</v>
      </c>
      <c r="AX1865" s="173">
        <v>0.89051180182285572</v>
      </c>
      <c r="AY1865" s="171"/>
      <c r="AZ1865" s="171"/>
      <c r="BA1865" s="171"/>
      <c r="BB1865" s="171"/>
      <c r="BC1865" s="171"/>
      <c r="BD1865" s="171"/>
      <c r="BE1865" s="171"/>
      <c r="BF1865" s="171"/>
      <c r="BG1865" s="171"/>
      <c r="BH1865" s="171"/>
      <c r="BI1865" s="171"/>
      <c r="BJ1865" s="171"/>
      <c r="BK1865" s="171"/>
      <c r="BL1865" s="171"/>
      <c r="BM1865" s="171"/>
      <c r="BN1865" s="171"/>
      <c r="BO1865" s="171"/>
      <c r="BP1865" s="171"/>
    </row>
    <row r="1866" spans="9:68" x14ac:dyDescent="0.25">
      <c r="I1866" s="171">
        <v>27.95</v>
      </c>
      <c r="J1866" s="175">
        <v>0.97698646077981166</v>
      </c>
      <c r="K1866" s="171">
        <v>0.97747436526323817</v>
      </c>
      <c r="L1866" s="171">
        <v>0.9784974510992509</v>
      </c>
      <c r="M1866" s="171">
        <v>0.98472875668725435</v>
      </c>
      <c r="N1866" s="171">
        <v>0.98468825546506689</v>
      </c>
      <c r="O1866" s="171">
        <v>0.99869683177456503</v>
      </c>
      <c r="P1866" s="171">
        <v>0.98360319611280689</v>
      </c>
      <c r="Q1866" s="171">
        <v>0.99104658201277929</v>
      </c>
      <c r="R1866" s="171">
        <v>0.9869535525885097</v>
      </c>
      <c r="S1866" s="171">
        <v>0.98005209640844226</v>
      </c>
      <c r="T1866" s="171">
        <v>0.98268098012005811</v>
      </c>
      <c r="U1866" s="173">
        <v>0.9857302840058827</v>
      </c>
      <c r="V1866" s="171">
        <v>0.96633873419998828</v>
      </c>
      <c r="W1866" s="171">
        <v>0.97795654011641997</v>
      </c>
      <c r="X1866" s="171">
        <v>0.96289166285180927</v>
      </c>
      <c r="Y1866" s="171">
        <v>0.97090581397910825</v>
      </c>
      <c r="Z1866" s="171">
        <v>0.97314364575952839</v>
      </c>
      <c r="AA1866" s="171">
        <v>0.9656807529100776</v>
      </c>
      <c r="AB1866" s="171">
        <v>0.96505991958267701</v>
      </c>
      <c r="AC1866" s="171">
        <v>0.97286036944422039</v>
      </c>
      <c r="AD1866" s="171">
        <v>0.98096458827605604</v>
      </c>
      <c r="AE1866" s="171">
        <v>0.9807654165562355</v>
      </c>
      <c r="AF1866" s="171">
        <v>0.96934981077848337</v>
      </c>
      <c r="AG1866" s="173">
        <v>0.96743127962085307</v>
      </c>
      <c r="AH1866" s="171"/>
      <c r="AI1866" s="173">
        <v>27.95</v>
      </c>
      <c r="AJ1866" s="171">
        <v>0.95916464665299284</v>
      </c>
      <c r="AK1866" s="171">
        <v>0.98561736770691988</v>
      </c>
      <c r="AL1866" s="171">
        <v>0.93674568298570293</v>
      </c>
      <c r="AM1866" s="171">
        <v>0.95578074619990827</v>
      </c>
      <c r="AN1866" s="171">
        <v>0.982354642753833</v>
      </c>
      <c r="AO1866" s="171">
        <v>0.9362054681027342</v>
      </c>
      <c r="AP1866" s="173">
        <v>0.92281970176231343</v>
      </c>
      <c r="AQ1866" s="171">
        <v>0.74956859361518535</v>
      </c>
      <c r="AR1866" s="171">
        <v>0.89403245027041889</v>
      </c>
      <c r="AS1866" s="171">
        <v>0.95135221635461675</v>
      </c>
      <c r="AT1866" s="171">
        <v>0.91993299832495823</v>
      </c>
      <c r="AU1866" s="171">
        <v>0.98939313584362465</v>
      </c>
      <c r="AV1866" s="171">
        <v>0.90143497757847546</v>
      </c>
      <c r="AW1866" s="171">
        <v>0.87523116755024044</v>
      </c>
      <c r="AX1866" s="173">
        <v>0.84096751577471363</v>
      </c>
      <c r="AY1866" s="171"/>
      <c r="AZ1866" s="171"/>
      <c r="BA1866" s="171"/>
      <c r="BB1866" s="171"/>
      <c r="BC1866" s="171"/>
      <c r="BD1866" s="171"/>
      <c r="BE1866" s="171"/>
      <c r="BF1866" s="171"/>
      <c r="BG1866" s="171"/>
      <c r="BH1866" s="171"/>
      <c r="BI1866" s="171"/>
      <c r="BJ1866" s="171"/>
      <c r="BK1866" s="171"/>
      <c r="BL1866" s="171"/>
      <c r="BM1866" s="171"/>
      <c r="BN1866" s="171"/>
      <c r="BO1866" s="171"/>
      <c r="BP1866" s="171"/>
    </row>
    <row r="1867" spans="9:68" x14ac:dyDescent="0.25">
      <c r="I1867" s="171">
        <v>27.965</v>
      </c>
      <c r="J1867" s="175">
        <v>0.98224792567022534</v>
      </c>
      <c r="K1867" s="171">
        <v>0.97640853625016455</v>
      </c>
      <c r="L1867" s="171">
        <v>0.98104367516417945</v>
      </c>
      <c r="M1867" s="171">
        <v>0.98216806427204162</v>
      </c>
      <c r="N1867" s="171">
        <v>0.9893304874341573</v>
      </c>
      <c r="O1867" s="171">
        <v>0.99223803007738787</v>
      </c>
      <c r="P1867" s="171">
        <v>0.98723661993861689</v>
      </c>
      <c r="Q1867" s="171">
        <v>0.99353811397781688</v>
      </c>
      <c r="R1867" s="171">
        <v>0.98643690357062308</v>
      </c>
      <c r="S1867" s="171">
        <v>0.98076930069501023</v>
      </c>
      <c r="T1867" s="171">
        <v>0.98611443723232506</v>
      </c>
      <c r="U1867" s="173">
        <v>0.98505465495631472</v>
      </c>
      <c r="V1867" s="171">
        <v>0.96454824099430703</v>
      </c>
      <c r="W1867" s="171">
        <v>0.97714255105362369</v>
      </c>
      <c r="X1867" s="171">
        <v>0.96981846204944577</v>
      </c>
      <c r="Y1867" s="171">
        <v>0.96795588680207922</v>
      </c>
      <c r="Z1867" s="171">
        <v>0.96782261497288447</v>
      </c>
      <c r="AA1867" s="171">
        <v>0.95595521580062892</v>
      </c>
      <c r="AB1867" s="171">
        <v>0.96855510601468042</v>
      </c>
      <c r="AC1867" s="171">
        <v>0.97769967388423473</v>
      </c>
      <c r="AD1867" s="171">
        <v>0.97796770624512774</v>
      </c>
      <c r="AE1867" s="171">
        <v>0.98290927709058418</v>
      </c>
      <c r="AF1867" s="171">
        <v>0.97408931346432526</v>
      </c>
      <c r="AG1867" s="173">
        <v>0.96933551050752054</v>
      </c>
      <c r="AH1867" s="171"/>
      <c r="AI1867" s="173">
        <v>27.965</v>
      </c>
      <c r="AJ1867" s="171">
        <v>0.91842252470632102</v>
      </c>
      <c r="AK1867" s="171">
        <v>0.99355495251017645</v>
      </c>
      <c r="AL1867" s="171">
        <v>0.94219223865816681</v>
      </c>
      <c r="AM1867" s="171">
        <v>0.9649930907415939</v>
      </c>
      <c r="AN1867" s="171">
        <v>0.96731269887185434</v>
      </c>
      <c r="AO1867" s="171">
        <v>0.92764429715548202</v>
      </c>
      <c r="AP1867" s="173">
        <v>0.93691821057388158</v>
      </c>
      <c r="AQ1867" s="171">
        <v>0.77491371872303727</v>
      </c>
      <c r="AR1867" s="171">
        <v>0.90228251902099188</v>
      </c>
      <c r="AS1867" s="171">
        <v>0.92854856777084316</v>
      </c>
      <c r="AT1867" s="171">
        <v>0.91147403685092132</v>
      </c>
      <c r="AU1867" s="171">
        <v>0.97772558527161157</v>
      </c>
      <c r="AV1867" s="171">
        <v>0.89013452914798197</v>
      </c>
      <c r="AW1867" s="171">
        <v>0.84983355936382676</v>
      </c>
      <c r="AX1867" s="173">
        <v>0.86281841551764438</v>
      </c>
      <c r="AY1867" s="171"/>
      <c r="AZ1867" s="171"/>
      <c r="BA1867" s="171"/>
      <c r="BB1867" s="171"/>
      <c r="BC1867" s="171"/>
      <c r="BD1867" s="171"/>
      <c r="BE1867" s="171"/>
      <c r="BF1867" s="171"/>
      <c r="BG1867" s="171"/>
      <c r="BH1867" s="171"/>
      <c r="BI1867" s="171"/>
      <c r="BJ1867" s="171"/>
      <c r="BK1867" s="171"/>
      <c r="BL1867" s="171"/>
      <c r="BM1867" s="171"/>
      <c r="BN1867" s="171"/>
      <c r="BO1867" s="171"/>
      <c r="BP1867" s="171"/>
    </row>
    <row r="1868" spans="9:68" x14ac:dyDescent="0.25">
      <c r="I1868" s="171">
        <v>27.98</v>
      </c>
      <c r="J1868" s="175">
        <v>0.98246524861159512</v>
      </c>
      <c r="K1868" s="171">
        <v>0.9877674662336009</v>
      </c>
      <c r="L1868" s="171">
        <v>0.97570949347963243</v>
      </c>
      <c r="M1868" s="171">
        <v>0.97942278128963001</v>
      </c>
      <c r="N1868" s="171">
        <v>0.98889534717411776</v>
      </c>
      <c r="O1868" s="171">
        <v>0.99111514939004897</v>
      </c>
      <c r="P1868" s="171">
        <v>0.99047522371284358</v>
      </c>
      <c r="Q1868" s="171">
        <v>0.98560575036308795</v>
      </c>
      <c r="R1868" s="171">
        <v>0.98393641198029747</v>
      </c>
      <c r="S1868" s="171">
        <v>0.97898321783802833</v>
      </c>
      <c r="T1868" s="171">
        <v>0.98476839352220147</v>
      </c>
      <c r="U1868" s="173">
        <v>0.98591731470669497</v>
      </c>
      <c r="V1868" s="171">
        <v>0.96700113835421087</v>
      </c>
      <c r="W1868" s="171">
        <v>0.97374085686600542</v>
      </c>
      <c r="X1868" s="171">
        <v>0.97307828770618976</v>
      </c>
      <c r="Y1868" s="171">
        <v>0.97395513886201479</v>
      </c>
      <c r="Z1868" s="171">
        <v>0.96522686576977268</v>
      </c>
      <c r="AA1868" s="171">
        <v>0.96216103758501137</v>
      </c>
      <c r="AB1868" s="171">
        <v>0.96319694155331326</v>
      </c>
      <c r="AC1868" s="171">
        <v>0.9748643104898651</v>
      </c>
      <c r="AD1868" s="171">
        <v>0.98298527136766911</v>
      </c>
      <c r="AE1868" s="171">
        <v>0.98272508598759922</v>
      </c>
      <c r="AF1868" s="171">
        <v>0.96200024879470114</v>
      </c>
      <c r="AG1868" s="173">
        <v>0.96939206393457866</v>
      </c>
      <c r="AH1868" s="171"/>
      <c r="AI1868" s="173">
        <v>27.98</v>
      </c>
      <c r="AJ1868" s="171">
        <v>0.92942382994592565</v>
      </c>
      <c r="AK1868" s="171">
        <v>0.97327001356852116</v>
      </c>
      <c r="AL1868" s="171">
        <v>0.95574673516123054</v>
      </c>
      <c r="AM1868" s="171">
        <v>0.93661906955320129</v>
      </c>
      <c r="AN1868" s="171">
        <v>0.94243563783627415</v>
      </c>
      <c r="AO1868" s="171">
        <v>0.90734603700635208</v>
      </c>
      <c r="AP1868" s="173">
        <v>0.91007681879801161</v>
      </c>
      <c r="AQ1868" s="171">
        <v>0.76261863675582409</v>
      </c>
      <c r="AR1868" s="171">
        <v>0.89082409020075182</v>
      </c>
      <c r="AS1868" s="171">
        <v>0.9147863658185309</v>
      </c>
      <c r="AT1868" s="171">
        <v>0.89849246231155777</v>
      </c>
      <c r="AU1868" s="171">
        <v>0.97613455564815532</v>
      </c>
      <c r="AV1868" s="171">
        <v>0.8808071748878924</v>
      </c>
      <c r="AW1868" s="171">
        <v>0.86339538897793122</v>
      </c>
      <c r="AX1868" s="173">
        <v>0.86609020799252157</v>
      </c>
      <c r="AY1868" s="171"/>
      <c r="AZ1868" s="171"/>
      <c r="BA1868" s="171"/>
      <c r="BB1868" s="171"/>
      <c r="BC1868" s="171"/>
      <c r="BD1868" s="171"/>
      <c r="BE1868" s="171"/>
      <c r="BF1868" s="171"/>
      <c r="BG1868" s="171"/>
      <c r="BH1868" s="171"/>
      <c r="BI1868" s="171"/>
      <c r="BJ1868" s="171"/>
      <c r="BK1868" s="171"/>
      <c r="BL1868" s="171"/>
      <c r="BM1868" s="171"/>
      <c r="BN1868" s="171"/>
      <c r="BO1868" s="171"/>
      <c r="BP1868" s="171"/>
    </row>
    <row r="1869" spans="9:68" x14ac:dyDescent="0.25">
      <c r="I1869" s="171">
        <v>27.995000000000001</v>
      </c>
      <c r="J1869" s="175">
        <v>0.98489047290831333</v>
      </c>
      <c r="K1869" s="171">
        <v>0.98320946906317419</v>
      </c>
      <c r="L1869" s="171">
        <v>0.97460382076047802</v>
      </c>
      <c r="M1869" s="171">
        <v>0.98215616917615167</v>
      </c>
      <c r="N1869" s="171">
        <v>0.98701201858867171</v>
      </c>
      <c r="O1869" s="171">
        <v>0.99441484251609014</v>
      </c>
      <c r="P1869" s="171">
        <v>0.98382363989954635</v>
      </c>
      <c r="Q1869" s="171">
        <v>0.98456928748229289</v>
      </c>
      <c r="R1869" s="171">
        <v>0.97943527172000222</v>
      </c>
      <c r="S1869" s="171">
        <v>0.98125812974009896</v>
      </c>
      <c r="T1869" s="171">
        <v>0.9884256202677083</v>
      </c>
      <c r="U1869" s="173">
        <v>0.98538324014188072</v>
      </c>
      <c r="V1869" s="171">
        <v>0.96686940055833459</v>
      </c>
      <c r="W1869" s="171">
        <v>0.96597908363266793</v>
      </c>
      <c r="X1869" s="171">
        <v>0.97222044709833</v>
      </c>
      <c r="Y1869" s="171">
        <v>0.97504111674970539</v>
      </c>
      <c r="Z1869" s="171">
        <v>0.96815807035841739</v>
      </c>
      <c r="AA1869" s="171">
        <v>0.96833495512839174</v>
      </c>
      <c r="AB1869" s="171">
        <v>0.96606723185278986</v>
      </c>
      <c r="AC1869" s="171">
        <v>0.97039836826882075</v>
      </c>
      <c r="AD1869" s="171">
        <v>0.98173322038029465</v>
      </c>
      <c r="AE1869" s="171">
        <v>0.98305641251764431</v>
      </c>
      <c r="AF1869" s="171">
        <v>0.97602045684133409</v>
      </c>
      <c r="AG1869" s="173">
        <v>0.966136002584288</v>
      </c>
      <c r="AH1869" s="171"/>
      <c r="AI1869" s="173">
        <v>27.995000000000001</v>
      </c>
      <c r="AJ1869" s="171">
        <v>0.91385418608987479</v>
      </c>
      <c r="AK1869" s="171">
        <v>0.98168249660786977</v>
      </c>
      <c r="AL1869" s="171">
        <v>0.94986693074209327</v>
      </c>
      <c r="AM1869" s="171">
        <v>0.93790879778903757</v>
      </c>
      <c r="AN1869" s="171">
        <v>0.93780734741104999</v>
      </c>
      <c r="AO1869" s="171">
        <v>0.88097210715272034</v>
      </c>
      <c r="AP1869" s="173">
        <v>0.92751920469950311</v>
      </c>
      <c r="AQ1869" s="171">
        <v>0.79184641932700595</v>
      </c>
      <c r="AR1869" s="171">
        <v>0.87047392061600526</v>
      </c>
      <c r="AS1869" s="171">
        <v>0.91422627620419272</v>
      </c>
      <c r="AT1869" s="171">
        <v>0.91314907872696827</v>
      </c>
      <c r="AU1869" s="171">
        <v>0.94810212894916301</v>
      </c>
      <c r="AV1869" s="171">
        <v>0.87139013452914804</v>
      </c>
      <c r="AW1869" s="171">
        <v>0.8785599802737023</v>
      </c>
      <c r="AX1869" s="173">
        <v>0.84178546389343312</v>
      </c>
      <c r="AY1869" s="171"/>
      <c r="AZ1869" s="171"/>
      <c r="BA1869" s="171"/>
      <c r="BB1869" s="171"/>
      <c r="BC1869" s="171"/>
      <c r="BD1869" s="171"/>
      <c r="BE1869" s="171"/>
      <c r="BF1869" s="171"/>
      <c r="BG1869" s="171"/>
      <c r="BH1869" s="171"/>
      <c r="BI1869" s="171"/>
      <c r="BJ1869" s="171"/>
      <c r="BK1869" s="171"/>
      <c r="BL1869" s="171"/>
      <c r="BM1869" s="171"/>
      <c r="BN1869" s="171"/>
      <c r="BO1869" s="171"/>
      <c r="BP1869" s="171"/>
    </row>
    <row r="1870" spans="9:68" x14ac:dyDescent="0.25">
      <c r="I1870" s="171">
        <v>28.01</v>
      </c>
      <c r="J1870" s="175">
        <v>0.98327856411848469</v>
      </c>
      <c r="K1870" s="171">
        <v>0.98654656242596639</v>
      </c>
      <c r="L1870" s="171">
        <v>0.97383389038949464</v>
      </c>
      <c r="M1870" s="171">
        <v>0.98056284884709399</v>
      </c>
      <c r="N1870" s="171">
        <v>0.98298976950242722</v>
      </c>
      <c r="O1870" s="171">
        <v>0.98568653781827309</v>
      </c>
      <c r="P1870" s="171">
        <v>0.98952990089760806</v>
      </c>
      <c r="Q1870" s="171">
        <v>0.98930859080633005</v>
      </c>
      <c r="R1870" s="171">
        <v>0.97693688223705732</v>
      </c>
      <c r="S1870" s="171">
        <v>0.98411154901806441</v>
      </c>
      <c r="T1870" s="171">
        <v>0.98162249647554889</v>
      </c>
      <c r="U1870" s="173">
        <v>0.99622154391565998</v>
      </c>
      <c r="V1870" s="171">
        <v>0.97902667232738017</v>
      </c>
      <c r="W1870" s="171">
        <v>0.96327719215293239</v>
      </c>
      <c r="X1870" s="171">
        <v>0.96133895269627756</v>
      </c>
      <c r="Y1870" s="171">
        <v>0.97480787155720983</v>
      </c>
      <c r="Z1870" s="171">
        <v>0.96039554479656297</v>
      </c>
      <c r="AA1870" s="171">
        <v>0.96378205460403676</v>
      </c>
      <c r="AB1870" s="171">
        <v>0.96563433428486967</v>
      </c>
      <c r="AC1870" s="171">
        <v>0.97450765738254641</v>
      </c>
      <c r="AD1870" s="171">
        <v>0.98406871357379</v>
      </c>
      <c r="AE1870" s="171">
        <v>0.98139269847515054</v>
      </c>
      <c r="AF1870" s="171">
        <v>0.97625125647836164</v>
      </c>
      <c r="AG1870" s="173">
        <v>0.9625033609020226</v>
      </c>
      <c r="AH1870" s="171"/>
      <c r="AI1870" s="173">
        <v>28.01</v>
      </c>
      <c r="AJ1870" s="171">
        <v>0.94042513518553039</v>
      </c>
      <c r="AK1870" s="171">
        <v>0.96431478968792417</v>
      </c>
      <c r="AL1870" s="171">
        <v>0.95617998390790382</v>
      </c>
      <c r="AM1870" s="171">
        <v>0.92795946568401677</v>
      </c>
      <c r="AN1870" s="171">
        <v>0.94696750554430631</v>
      </c>
      <c r="AO1870" s="171">
        <v>0.92350179508423091</v>
      </c>
      <c r="AP1870" s="173">
        <v>0.92751920469950311</v>
      </c>
      <c r="AQ1870" s="171">
        <v>0.80640638481449523</v>
      </c>
      <c r="AR1870" s="171">
        <v>0.91117425978549837</v>
      </c>
      <c r="AS1870" s="171">
        <v>0.9102256361017762</v>
      </c>
      <c r="AT1870" s="171">
        <v>0.92839195979899503</v>
      </c>
      <c r="AU1870" s="171">
        <v>0.95764830668990086</v>
      </c>
      <c r="AV1870" s="171">
        <v>0.89139013452914795</v>
      </c>
      <c r="AW1870" s="171">
        <v>0.85069658488472444</v>
      </c>
      <c r="AX1870" s="173">
        <v>0.87099789670483752</v>
      </c>
      <c r="AY1870" s="171"/>
      <c r="AZ1870" s="171"/>
      <c r="BA1870" s="171"/>
      <c r="BB1870" s="171"/>
      <c r="BC1870" s="171"/>
      <c r="BD1870" s="171"/>
      <c r="BE1870" s="171"/>
      <c r="BF1870" s="171"/>
      <c r="BG1870" s="171"/>
      <c r="BH1870" s="171"/>
      <c r="BI1870" s="171"/>
      <c r="BJ1870" s="171"/>
      <c r="BK1870" s="171"/>
      <c r="BL1870" s="171"/>
      <c r="BM1870" s="171"/>
      <c r="BN1870" s="171"/>
      <c r="BO1870" s="171"/>
      <c r="BP1870" s="171"/>
    </row>
    <row r="1871" spans="9:68" x14ac:dyDescent="0.25">
      <c r="I1871" s="171">
        <v>28.024999999999999</v>
      </c>
      <c r="J1871" s="175">
        <v>0.97707186132417778</v>
      </c>
      <c r="K1871" s="171">
        <v>0.98636784212557993</v>
      </c>
      <c r="L1871" s="171">
        <v>0.96962494184460113</v>
      </c>
      <c r="M1871" s="171">
        <v>0.98163080823180593</v>
      </c>
      <c r="N1871" s="171">
        <v>0.97923540910342277</v>
      </c>
      <c r="O1871" s="171">
        <v>0.98633975894239201</v>
      </c>
      <c r="P1871" s="171">
        <v>0.98896755244983225</v>
      </c>
      <c r="Q1871" s="171">
        <v>0.9840840018018463</v>
      </c>
      <c r="R1871" s="171">
        <v>0.9802806625567908</v>
      </c>
      <c r="S1871" s="171">
        <v>0.98288740268178831</v>
      </c>
      <c r="T1871" s="171">
        <v>0.98554851467924764</v>
      </c>
      <c r="U1871" s="173">
        <v>0.99271093005037581</v>
      </c>
      <c r="V1871" s="171">
        <v>0.96987165431240363</v>
      </c>
      <c r="W1871" s="171">
        <v>0.96583792690635717</v>
      </c>
      <c r="X1871" s="171">
        <v>0.96414891323762275</v>
      </c>
      <c r="Y1871" s="171">
        <v>0.97415784962839547</v>
      </c>
      <c r="Z1871" s="171">
        <v>0.97212562573949968</v>
      </c>
      <c r="AA1871" s="171">
        <v>0.95298305023865293</v>
      </c>
      <c r="AB1871" s="171">
        <v>0.97407361244085988</v>
      </c>
      <c r="AC1871" s="171">
        <v>0.97294333882621375</v>
      </c>
      <c r="AD1871" s="171">
        <v>0.98226536181210122</v>
      </c>
      <c r="AE1871" s="171">
        <v>0.980971383309026</v>
      </c>
      <c r="AF1871" s="171">
        <v>0.97880481130051944</v>
      </c>
      <c r="AG1871" s="173">
        <v>0.97200621291170508</v>
      </c>
      <c r="AH1871" s="171"/>
      <c r="AI1871" s="173">
        <v>28.024999999999999</v>
      </c>
      <c r="AJ1871" s="171">
        <v>0.93650941637143381</v>
      </c>
      <c r="AK1871" s="171">
        <v>0.96085481682496621</v>
      </c>
      <c r="AL1871" s="171">
        <v>0.9512285696602093</v>
      </c>
      <c r="AM1871" s="171">
        <v>0.93265776140027667</v>
      </c>
      <c r="AN1871" s="171">
        <v>0.95554912737440956</v>
      </c>
      <c r="AO1871" s="171">
        <v>0.93026788180060771</v>
      </c>
      <c r="AP1871" s="173">
        <v>0.93691821057388158</v>
      </c>
      <c r="AQ1871" s="171">
        <v>0.80414150129421913</v>
      </c>
      <c r="AR1871" s="171">
        <v>0.92446603721697695</v>
      </c>
      <c r="AS1871" s="171">
        <v>0.90110417666826681</v>
      </c>
      <c r="AT1871" s="171">
        <v>0.93232830820770518</v>
      </c>
      <c r="AU1871" s="171">
        <v>0.96454276839154474</v>
      </c>
      <c r="AV1871" s="171">
        <v>0.89139013452914795</v>
      </c>
      <c r="AW1871" s="171">
        <v>0.85920355073357157</v>
      </c>
      <c r="AX1871" s="173">
        <v>0.8385136714185556</v>
      </c>
      <c r="AY1871" s="171"/>
      <c r="AZ1871" s="171"/>
      <c r="BA1871" s="171"/>
      <c r="BB1871" s="171"/>
      <c r="BC1871" s="171"/>
      <c r="BD1871" s="171"/>
      <c r="BE1871" s="171"/>
      <c r="BF1871" s="171"/>
      <c r="BG1871" s="171"/>
      <c r="BH1871" s="171"/>
      <c r="BI1871" s="171"/>
      <c r="BJ1871" s="171"/>
      <c r="BK1871" s="171"/>
      <c r="BL1871" s="171"/>
      <c r="BM1871" s="171"/>
      <c r="BN1871" s="171"/>
      <c r="BO1871" s="171"/>
      <c r="BP1871" s="171"/>
    </row>
    <row r="1872" spans="9:68" x14ac:dyDescent="0.25">
      <c r="I1872" s="171">
        <v>28.04</v>
      </c>
      <c r="J1872" s="175">
        <v>0.97981735618526578</v>
      </c>
      <c r="K1872" s="171">
        <v>0.98093742113182858</v>
      </c>
      <c r="L1872" s="171">
        <v>0.97419516612832824</v>
      </c>
      <c r="M1872" s="171">
        <v>0.97775177401512836</v>
      </c>
      <c r="N1872" s="171">
        <v>0.9870934665489175</v>
      </c>
      <c r="O1872" s="171">
        <v>0.98538125999509552</v>
      </c>
      <c r="P1872" s="171">
        <v>0.98339548249776643</v>
      </c>
      <c r="Q1872" s="171">
        <v>0.98948767839280882</v>
      </c>
      <c r="R1872" s="171">
        <v>0.97838176688163581</v>
      </c>
      <c r="S1872" s="171">
        <v>0.9853904653776645</v>
      </c>
      <c r="T1872" s="171">
        <v>0.98577980780289176</v>
      </c>
      <c r="U1872" s="173">
        <v>0.9871942935094784</v>
      </c>
      <c r="V1872" s="171">
        <v>0.97029521612277791</v>
      </c>
      <c r="W1872" s="171">
        <v>0.97143851051076491</v>
      </c>
      <c r="X1872" s="171">
        <v>0.96374900891569704</v>
      </c>
      <c r="Y1872" s="171">
        <v>0.98029857823222777</v>
      </c>
      <c r="Z1872" s="171">
        <v>0.97155946298124829</v>
      </c>
      <c r="AA1872" s="171">
        <v>0.96067013837048543</v>
      </c>
      <c r="AB1872" s="171">
        <v>0.96626287037486425</v>
      </c>
      <c r="AC1872" s="171">
        <v>0.97524977241037569</v>
      </c>
      <c r="AD1872" s="171">
        <v>0.97981975443350544</v>
      </c>
      <c r="AE1872" s="171">
        <v>0.97575982759066626</v>
      </c>
      <c r="AF1872" s="171">
        <v>0.98221685396270697</v>
      </c>
      <c r="AG1872" s="173">
        <v>0.96984504006974037</v>
      </c>
      <c r="AH1872" s="171"/>
      <c r="AI1872" s="173">
        <v>28.04</v>
      </c>
      <c r="AJ1872" s="171">
        <v>0.95338429983218342</v>
      </c>
      <c r="AK1872" s="171">
        <v>0.96777476255088191</v>
      </c>
      <c r="AL1872" s="171">
        <v>0.95617998390790382</v>
      </c>
      <c r="AM1872" s="171">
        <v>0.94251497005988039</v>
      </c>
      <c r="AN1872" s="171">
        <v>0.96528782181081885</v>
      </c>
      <c r="AO1872" s="171">
        <v>0.8928472797569732</v>
      </c>
      <c r="AP1872" s="173">
        <v>0.92010845006778141</v>
      </c>
      <c r="AQ1872" s="171">
        <v>0.82021138912855907</v>
      </c>
      <c r="AR1872" s="171">
        <v>0.92318269318910984</v>
      </c>
      <c r="AS1872" s="171">
        <v>0.90622499599935991</v>
      </c>
      <c r="AT1872" s="171">
        <v>0.92219430485762144</v>
      </c>
      <c r="AU1872" s="171">
        <v>0.96189105235245098</v>
      </c>
      <c r="AV1872" s="171">
        <v>0.89139013452914795</v>
      </c>
      <c r="AW1872" s="171">
        <v>0.86339538897793122</v>
      </c>
      <c r="AX1872" s="173">
        <v>0.85639168029913526</v>
      </c>
      <c r="AY1872" s="171"/>
      <c r="AZ1872" s="171"/>
      <c r="BA1872" s="171"/>
      <c r="BB1872" s="171"/>
      <c r="BC1872" s="171"/>
      <c r="BD1872" s="171"/>
      <c r="BE1872" s="171"/>
      <c r="BF1872" s="171"/>
      <c r="BG1872" s="171"/>
      <c r="BH1872" s="171"/>
      <c r="BI1872" s="171"/>
      <c r="BJ1872" s="171"/>
      <c r="BK1872" s="171"/>
      <c r="BL1872" s="171"/>
      <c r="BM1872" s="171"/>
      <c r="BN1872" s="171"/>
      <c r="BO1872" s="171"/>
      <c r="BP1872" s="171"/>
    </row>
    <row r="1873" spans="9:68" x14ac:dyDescent="0.25">
      <c r="I1873" s="171">
        <v>28.055</v>
      </c>
      <c r="J1873" s="175">
        <v>0.98610195491606534</v>
      </c>
      <c r="K1873" s="171">
        <v>0.98038024419753445</v>
      </c>
      <c r="L1873" s="171">
        <v>0.97604934204246108</v>
      </c>
      <c r="M1873" s="171">
        <v>0.97707951064225396</v>
      </c>
      <c r="N1873" s="171">
        <v>0.98069038029487166</v>
      </c>
      <c r="O1873" s="171">
        <v>0.98587007755235345</v>
      </c>
      <c r="P1873" s="171">
        <v>0.98840974897831702</v>
      </c>
      <c r="Q1873" s="171">
        <v>0.98395153928828283</v>
      </c>
      <c r="R1873" s="171">
        <v>0.97960861547163736</v>
      </c>
      <c r="S1873" s="171">
        <v>0.98554970006301235</v>
      </c>
      <c r="T1873" s="171">
        <v>0.98413908977078757</v>
      </c>
      <c r="U1873" s="173">
        <v>0.98909934338641314</v>
      </c>
      <c r="V1873" s="171">
        <v>0.96778813213991965</v>
      </c>
      <c r="W1873" s="171">
        <v>0.97228366606162753</v>
      </c>
      <c r="X1873" s="171">
        <v>0.96719231357561908</v>
      </c>
      <c r="Y1873" s="171">
        <v>0.97413330644494966</v>
      </c>
      <c r="Z1873" s="171">
        <v>0.96005131612228045</v>
      </c>
      <c r="AA1873" s="171">
        <v>0.97144066557257669</v>
      </c>
      <c r="AB1873" s="171">
        <v>0.96586679520496266</v>
      </c>
      <c r="AC1873" s="171">
        <v>0.97686537065419055</v>
      </c>
      <c r="AD1873" s="171">
        <v>0.97762653710408065</v>
      </c>
      <c r="AE1873" s="171">
        <v>0.98090743210942366</v>
      </c>
      <c r="AF1873" s="171">
        <v>0.98272504658575921</v>
      </c>
      <c r="AG1873" s="173">
        <v>0.97035938419601653</v>
      </c>
      <c r="AH1873" s="171"/>
      <c r="AI1873" s="173">
        <v>28.055</v>
      </c>
      <c r="AJ1873" s="171">
        <v>0.96308036546708942</v>
      </c>
      <c r="AK1873" s="171">
        <v>0.96282225237449126</v>
      </c>
      <c r="AL1873" s="171">
        <v>0.95754162282601973</v>
      </c>
      <c r="AM1873" s="171">
        <v>0.90686319668355619</v>
      </c>
      <c r="AN1873" s="171">
        <v>0.9699161122360429</v>
      </c>
      <c r="AO1873" s="171">
        <v>0.90472245236122639</v>
      </c>
      <c r="AP1873" s="173">
        <v>0.9422503389064617</v>
      </c>
      <c r="AQ1873" s="171">
        <v>0.80263157894736814</v>
      </c>
      <c r="AR1873" s="171">
        <v>0.91300760839673678</v>
      </c>
      <c r="AS1873" s="171">
        <v>0.91310609697551604</v>
      </c>
      <c r="AT1873" s="171">
        <v>0.92948073701842537</v>
      </c>
      <c r="AU1873" s="171">
        <v>0.96348208197590723</v>
      </c>
      <c r="AV1873" s="171">
        <v>0.87390134529147978</v>
      </c>
      <c r="AW1873" s="171">
        <v>0.88780668228331894</v>
      </c>
      <c r="AX1873" s="173">
        <v>0.83208693620004681</v>
      </c>
      <c r="AY1873" s="171"/>
      <c r="AZ1873" s="171"/>
      <c r="BA1873" s="171"/>
      <c r="BB1873" s="171"/>
      <c r="BC1873" s="171"/>
      <c r="BD1873" s="171"/>
      <c r="BE1873" s="171"/>
      <c r="BF1873" s="171"/>
      <c r="BG1873" s="171"/>
      <c r="BH1873" s="171"/>
      <c r="BI1873" s="171"/>
      <c r="BJ1873" s="171"/>
      <c r="BK1873" s="171"/>
      <c r="BL1873" s="171"/>
      <c r="BM1873" s="171"/>
      <c r="BN1873" s="171"/>
      <c r="BO1873" s="171"/>
      <c r="BP1873" s="171"/>
    </row>
    <row r="1874" spans="9:68" x14ac:dyDescent="0.25">
      <c r="I1874" s="171">
        <v>28.07</v>
      </c>
      <c r="J1874" s="175">
        <v>0.98491393331567245</v>
      </c>
      <c r="K1874" s="171">
        <v>0.98296713990193973</v>
      </c>
      <c r="L1874" s="171">
        <v>0.97528588929833238</v>
      </c>
      <c r="M1874" s="171">
        <v>0.97680707842205283</v>
      </c>
      <c r="N1874" s="171">
        <v>0.98538202136002839</v>
      </c>
      <c r="O1874" s="171">
        <v>0.99071966727800798</v>
      </c>
      <c r="P1874" s="171">
        <v>0.98685549654567717</v>
      </c>
      <c r="Q1874" s="171">
        <v>0.97794714541866701</v>
      </c>
      <c r="R1874" s="171">
        <v>0.98177009945303473</v>
      </c>
      <c r="S1874" s="171">
        <v>0.98790629665135354</v>
      </c>
      <c r="T1874" s="171">
        <v>0.98446171617773537</v>
      </c>
      <c r="U1874" s="173">
        <v>0.98523345083323721</v>
      </c>
      <c r="V1874" s="171">
        <v>0.97688222540340774</v>
      </c>
      <c r="W1874" s="171">
        <v>0.97507995413477599</v>
      </c>
      <c r="X1874" s="171">
        <v>0.96712757169965669</v>
      </c>
      <c r="Y1874" s="171">
        <v>0.96854606646072749</v>
      </c>
      <c r="Z1874" s="171">
        <v>0.96110505596078932</v>
      </c>
      <c r="AA1874" s="171">
        <v>0.97993895689183619</v>
      </c>
      <c r="AB1874" s="171">
        <v>0.96361643745964798</v>
      </c>
      <c r="AC1874" s="171">
        <v>0.96463487710160289</v>
      </c>
      <c r="AD1874" s="171">
        <v>0.97884050407585743</v>
      </c>
      <c r="AE1874" s="171">
        <v>0.97620181438538156</v>
      </c>
      <c r="AF1874" s="171">
        <v>0.97848312254864311</v>
      </c>
      <c r="AG1874" s="173">
        <v>0.97435377310481863</v>
      </c>
      <c r="AH1874" s="171"/>
      <c r="AI1874" s="173">
        <v>28.07</v>
      </c>
      <c r="AJ1874" s="171">
        <v>0.98312511653925017</v>
      </c>
      <c r="AK1874" s="171">
        <v>0.97523744911804611</v>
      </c>
      <c r="AL1874" s="171">
        <v>0.9584081203193664</v>
      </c>
      <c r="AM1874" s="171">
        <v>0.89101796407185663</v>
      </c>
      <c r="AN1874" s="171">
        <v>0.99151480088708932</v>
      </c>
      <c r="AO1874" s="171">
        <v>0.91742612537972945</v>
      </c>
      <c r="AP1874" s="173">
        <v>0.94893809308630817</v>
      </c>
      <c r="AQ1874" s="171">
        <v>0.82560396893874011</v>
      </c>
      <c r="AR1874" s="171">
        <v>0.88385736547804572</v>
      </c>
      <c r="AS1874" s="171">
        <v>0.90790526484237477</v>
      </c>
      <c r="AT1874" s="171">
        <v>0.91423785594639861</v>
      </c>
      <c r="AU1874" s="171">
        <v>0.96984620046973247</v>
      </c>
      <c r="AV1874" s="171">
        <v>0.88394618834080718</v>
      </c>
      <c r="AW1874" s="171">
        <v>0.88102576747626682</v>
      </c>
      <c r="AX1874" s="173">
        <v>0.85639168029913526</v>
      </c>
      <c r="AY1874" s="171"/>
      <c r="AZ1874" s="171"/>
      <c r="BA1874" s="171"/>
      <c r="BB1874" s="171"/>
      <c r="BC1874" s="171"/>
      <c r="BD1874" s="171"/>
      <c r="BE1874" s="171"/>
      <c r="BF1874" s="171"/>
      <c r="BG1874" s="171"/>
      <c r="BH1874" s="171"/>
      <c r="BI1874" s="171"/>
      <c r="BJ1874" s="171"/>
      <c r="BK1874" s="171"/>
      <c r="BL1874" s="171"/>
      <c r="BM1874" s="171"/>
      <c r="BN1874" s="171"/>
      <c r="BO1874" s="171"/>
      <c r="BP1874" s="171"/>
    </row>
    <row r="1875" spans="9:68" x14ac:dyDescent="0.25">
      <c r="I1875" s="171">
        <v>28.085000000000001</v>
      </c>
      <c r="J1875" s="175">
        <v>0.9789479951687472</v>
      </c>
      <c r="K1875" s="171">
        <v>0.98294171543906217</v>
      </c>
      <c r="L1875" s="171">
        <v>0.97698549720575312</v>
      </c>
      <c r="M1875" s="171">
        <v>0.98114084511022159</v>
      </c>
      <c r="N1875" s="171">
        <v>0.98452729095913361</v>
      </c>
      <c r="O1875" s="171">
        <v>0.99253016617145973</v>
      </c>
      <c r="P1875" s="171">
        <v>0.98895885314599052</v>
      </c>
      <c r="Q1875" s="171">
        <v>0.98053123691686117</v>
      </c>
      <c r="R1875" s="171">
        <v>0.98233565789024357</v>
      </c>
      <c r="S1875" s="171">
        <v>0.9852431304604643</v>
      </c>
      <c r="T1875" s="171">
        <v>0.98245706856190562</v>
      </c>
      <c r="U1875" s="173">
        <v>0.99233294570950037</v>
      </c>
      <c r="V1875" s="171">
        <v>0.96510448058357501</v>
      </c>
      <c r="W1875" s="171">
        <v>0.97091971362231033</v>
      </c>
      <c r="X1875" s="171">
        <v>0.97027573113190568</v>
      </c>
      <c r="Y1875" s="171">
        <v>0.97425919866895205</v>
      </c>
      <c r="Z1875" s="171">
        <v>0.96670486024789803</v>
      </c>
      <c r="AA1875" s="171">
        <v>0.97083741653433298</v>
      </c>
      <c r="AB1875" s="171">
        <v>0.96035556869371852</v>
      </c>
      <c r="AC1875" s="171">
        <v>0.96793463856462969</v>
      </c>
      <c r="AD1875" s="171">
        <v>0.97914300075688854</v>
      </c>
      <c r="AE1875" s="171">
        <v>0.97333248609463874</v>
      </c>
      <c r="AF1875" s="171">
        <v>0.98007170051961057</v>
      </c>
      <c r="AG1875" s="173">
        <v>0.97158656701227097</v>
      </c>
      <c r="AH1875" s="171"/>
      <c r="AI1875" s="173">
        <v>28.085000000000001</v>
      </c>
      <c r="AJ1875" s="171">
        <v>0.95599477904158126</v>
      </c>
      <c r="AK1875" s="171">
        <v>0.95983717774762556</v>
      </c>
      <c r="AL1875" s="171">
        <v>0.94219223865816681</v>
      </c>
      <c r="AM1875" s="171">
        <v>0.92538000921234453</v>
      </c>
      <c r="AN1875" s="171">
        <v>0.9509208369491855</v>
      </c>
      <c r="AO1875" s="171">
        <v>0.91839270919635485</v>
      </c>
      <c r="AP1875" s="173">
        <v>0.94631721644826039</v>
      </c>
      <c r="AQ1875" s="171">
        <v>0.7903364969801554</v>
      </c>
      <c r="AR1875" s="171">
        <v>0.88514070950591273</v>
      </c>
      <c r="AS1875" s="171">
        <v>0.91710673707793233</v>
      </c>
      <c r="AT1875" s="171">
        <v>0.91423785594639861</v>
      </c>
      <c r="AU1875" s="171">
        <v>0.93961663762406256</v>
      </c>
      <c r="AV1875" s="171">
        <v>0.88394618834080718</v>
      </c>
      <c r="AW1875" s="171">
        <v>0.86845025274318821</v>
      </c>
      <c r="AX1875" s="173">
        <v>0.88069642439822382</v>
      </c>
      <c r="AY1875" s="171"/>
      <c r="AZ1875" s="171"/>
      <c r="BA1875" s="171"/>
      <c r="BB1875" s="171"/>
      <c r="BC1875" s="171"/>
      <c r="BD1875" s="171"/>
      <c r="BE1875" s="171"/>
      <c r="BF1875" s="171"/>
      <c r="BG1875" s="171"/>
      <c r="BH1875" s="171"/>
      <c r="BI1875" s="171"/>
      <c r="BJ1875" s="171"/>
      <c r="BK1875" s="171"/>
      <c r="BL1875" s="171"/>
      <c r="BM1875" s="171"/>
      <c r="BN1875" s="171"/>
      <c r="BO1875" s="171"/>
      <c r="BP1875" s="171"/>
    </row>
    <row r="1876" spans="9:68" x14ac:dyDescent="0.25">
      <c r="I1876" s="171">
        <v>28.1</v>
      </c>
      <c r="J1876" s="175">
        <v>0.98278795021526</v>
      </c>
      <c r="K1876" s="171">
        <v>0.98825754608802896</v>
      </c>
      <c r="L1876" s="171">
        <v>0.97774485766171126</v>
      </c>
      <c r="M1876" s="171">
        <v>0.98064594016101669</v>
      </c>
      <c r="N1876" s="171">
        <v>0.98295916446803822</v>
      </c>
      <c r="O1876" s="171">
        <v>0.99364521103088999</v>
      </c>
      <c r="P1876" s="171">
        <v>0.98468910592481873</v>
      </c>
      <c r="Q1876" s="171">
        <v>0.97773421732685484</v>
      </c>
      <c r="R1876" s="171">
        <v>0.97319043879734435</v>
      </c>
      <c r="S1876" s="171">
        <v>0.98372269892668218</v>
      </c>
      <c r="T1876" s="171">
        <v>0.97854646137736656</v>
      </c>
      <c r="U1876" s="173">
        <v>0.99443155850913834</v>
      </c>
      <c r="V1876" s="171">
        <v>0.9674315814173573</v>
      </c>
      <c r="W1876" s="171">
        <v>0.97236660184393509</v>
      </c>
      <c r="X1876" s="171">
        <v>0.97203684188437178</v>
      </c>
      <c r="Y1876" s="171">
        <v>0.96869746111772492</v>
      </c>
      <c r="Z1876" s="171">
        <v>0.9675176791375989</v>
      </c>
      <c r="AA1876" s="171">
        <v>0.97290434267524151</v>
      </c>
      <c r="AB1876" s="171">
        <v>0.96588462731982949</v>
      </c>
      <c r="AC1876" s="171">
        <v>0.96322958319409069</v>
      </c>
      <c r="AD1876" s="171">
        <v>0.97859288362960928</v>
      </c>
      <c r="AE1876" s="171">
        <v>0.97805089779402754</v>
      </c>
      <c r="AF1876" s="171">
        <v>0.98109549070393964</v>
      </c>
      <c r="AG1876" s="173">
        <v>0.97789283169824015</v>
      </c>
      <c r="AH1876" s="171"/>
      <c r="AI1876" s="173">
        <v>28.1</v>
      </c>
      <c r="AJ1876" s="171">
        <v>0.95012120082043638</v>
      </c>
      <c r="AK1876" s="171">
        <v>0.9647896879240162</v>
      </c>
      <c r="AL1876" s="171">
        <v>0.92993748839512291</v>
      </c>
      <c r="AM1876" s="171">
        <v>0.92869645324735151</v>
      </c>
      <c r="AN1876" s="171">
        <v>0.93395043872336325</v>
      </c>
      <c r="AO1876" s="171">
        <v>0.91839270919635485</v>
      </c>
      <c r="AP1876" s="173">
        <v>0.93556258472661535</v>
      </c>
      <c r="AQ1876" s="171">
        <v>0.76876617773943068</v>
      </c>
      <c r="AR1876" s="171">
        <v>0.88697405811715113</v>
      </c>
      <c r="AS1876" s="171">
        <v>0.91766682669227073</v>
      </c>
      <c r="AT1876" s="171">
        <v>0.9148241206030151</v>
      </c>
      <c r="AU1876" s="171">
        <v>0.94598075611788779</v>
      </c>
      <c r="AV1876" s="171">
        <v>0.87327354260089685</v>
      </c>
      <c r="AW1876" s="171">
        <v>0.87091603994575262</v>
      </c>
      <c r="AX1876" s="173">
        <v>0.83687777518111717</v>
      </c>
      <c r="AY1876" s="171"/>
      <c r="AZ1876" s="171"/>
      <c r="BA1876" s="171"/>
      <c r="BB1876" s="171"/>
      <c r="BC1876" s="171"/>
      <c r="BD1876" s="171"/>
      <c r="BE1876" s="171"/>
      <c r="BF1876" s="171"/>
      <c r="BG1876" s="171"/>
      <c r="BH1876" s="171"/>
      <c r="BI1876" s="171"/>
      <c r="BJ1876" s="171"/>
      <c r="BK1876" s="171"/>
      <c r="BL1876" s="171"/>
      <c r="BM1876" s="171"/>
      <c r="BN1876" s="171"/>
      <c r="BO1876" s="171"/>
      <c r="BP1876" s="171"/>
    </row>
    <row r="1877" spans="9:68" x14ac:dyDescent="0.25">
      <c r="I1877" s="171">
        <v>28.114999999999998</v>
      </c>
      <c r="J1877" s="175">
        <v>0.98450360127399428</v>
      </c>
      <c r="K1877" s="171">
        <v>0.98068630150757097</v>
      </c>
      <c r="L1877" s="171">
        <v>0.97892623465110906</v>
      </c>
      <c r="M1877" s="171">
        <v>0.97923780712996189</v>
      </c>
      <c r="N1877" s="171">
        <v>0.97537324244102375</v>
      </c>
      <c r="O1877" s="171">
        <v>0.99271619217861429</v>
      </c>
      <c r="P1877" s="171">
        <v>0.98362738131995009</v>
      </c>
      <c r="Q1877" s="171">
        <v>0.98598527253846524</v>
      </c>
      <c r="R1877" s="171">
        <v>0.97816932378400701</v>
      </c>
      <c r="S1877" s="171">
        <v>0.98451230267765066</v>
      </c>
      <c r="T1877" s="171">
        <v>0.98204832834987554</v>
      </c>
      <c r="U1877" s="173">
        <v>0.99367904088057757</v>
      </c>
      <c r="V1877" s="171">
        <v>0.95815932233926138</v>
      </c>
      <c r="W1877" s="171">
        <v>0.97541431751450813</v>
      </c>
      <c r="X1877" s="171">
        <v>0.97195137200328963</v>
      </c>
      <c r="Y1877" s="171">
        <v>0.96531580520563864</v>
      </c>
      <c r="Z1877" s="171">
        <v>0.9710208734162098</v>
      </c>
      <c r="AA1877" s="171">
        <v>0.97392298595019478</v>
      </c>
      <c r="AB1877" s="171">
        <v>0.97242969367000365</v>
      </c>
      <c r="AC1877" s="171">
        <v>0.96417047903294573</v>
      </c>
      <c r="AD1877" s="171">
        <v>0.9794871624384488</v>
      </c>
      <c r="AE1877" s="171">
        <v>0.97591521078517418</v>
      </c>
      <c r="AF1877" s="171">
        <v>0.97938444388159007</v>
      </c>
      <c r="AG1877" s="173">
        <v>0.97289241130891524</v>
      </c>
      <c r="AH1877" s="171"/>
      <c r="AI1877" s="173">
        <v>28.114999999999998</v>
      </c>
      <c r="AJ1877" s="171">
        <v>0.92028715271303385</v>
      </c>
      <c r="AK1877" s="171">
        <v>0.97421981004070557</v>
      </c>
      <c r="AL1877" s="171">
        <v>0.94126384848672406</v>
      </c>
      <c r="AM1877" s="171">
        <v>0.92141870105941992</v>
      </c>
      <c r="AN1877" s="171">
        <v>0.94243563783627415</v>
      </c>
      <c r="AO1877" s="171">
        <v>0.90127036730185028</v>
      </c>
      <c r="AP1877" s="173">
        <v>0.92616357885223688</v>
      </c>
      <c r="AQ1877" s="171">
        <v>0.78181622088006886</v>
      </c>
      <c r="AR1877" s="171">
        <v>0.88697405811715113</v>
      </c>
      <c r="AS1877" s="171">
        <v>0.90734517522803637</v>
      </c>
      <c r="AT1877" s="171">
        <v>0.93006700167504197</v>
      </c>
      <c r="AU1877" s="171">
        <v>0.94067732403969995</v>
      </c>
      <c r="AV1877" s="171">
        <v>0.89766816143497774</v>
      </c>
      <c r="AW1877" s="171">
        <v>0.89631364813216607</v>
      </c>
      <c r="AX1877" s="173">
        <v>0.87906052816078528</v>
      </c>
      <c r="AY1877" s="171"/>
      <c r="AZ1877" s="171"/>
      <c r="BA1877" s="171"/>
      <c r="BB1877" s="171"/>
      <c r="BC1877" s="171"/>
      <c r="BD1877" s="171"/>
      <c r="BE1877" s="171"/>
      <c r="BF1877" s="171"/>
      <c r="BG1877" s="171"/>
      <c r="BH1877" s="171"/>
      <c r="BI1877" s="171"/>
      <c r="BJ1877" s="171"/>
      <c r="BK1877" s="171"/>
      <c r="BL1877" s="171"/>
      <c r="BM1877" s="171"/>
      <c r="BN1877" s="171"/>
      <c r="BO1877" s="171"/>
      <c r="BP1877" s="171"/>
    </row>
    <row r="1878" spans="9:68" x14ac:dyDescent="0.25">
      <c r="I1878" s="171">
        <v>28.13</v>
      </c>
      <c r="J1878" s="175">
        <v>0.98895895646847587</v>
      </c>
      <c r="K1878" s="171">
        <v>0.98494496326903269</v>
      </c>
      <c r="L1878" s="171">
        <v>0.97654508073762969</v>
      </c>
      <c r="M1878" s="171">
        <v>0.98283997311839766</v>
      </c>
      <c r="N1878" s="171">
        <v>0.97842948129275897</v>
      </c>
      <c r="O1878" s="171">
        <v>0.99683595261507185</v>
      </c>
      <c r="P1878" s="171">
        <v>0.98547880821851774</v>
      </c>
      <c r="Q1878" s="171">
        <v>0.98303706737319696</v>
      </c>
      <c r="R1878" s="171">
        <v>0.97555978718546887</v>
      </c>
      <c r="S1878" s="171">
        <v>0.98306694927061178</v>
      </c>
      <c r="T1878" s="171">
        <v>0.97537196816153726</v>
      </c>
      <c r="U1878" s="173">
        <v>0.98988350468450348</v>
      </c>
      <c r="V1878" s="171">
        <v>0.96830843189172755</v>
      </c>
      <c r="W1878" s="171">
        <v>0.96343921745408811</v>
      </c>
      <c r="X1878" s="171">
        <v>0.96788641263845188</v>
      </c>
      <c r="Y1878" s="171">
        <v>0.96473835359751758</v>
      </c>
      <c r="Z1878" s="171">
        <v>0.96486007721013434</v>
      </c>
      <c r="AA1878" s="171">
        <v>0.96645713884044904</v>
      </c>
      <c r="AB1878" s="171">
        <v>0.97061967886015643</v>
      </c>
      <c r="AC1878" s="171">
        <v>0.96148204058585596</v>
      </c>
      <c r="AD1878" s="171">
        <v>0.98036694874002117</v>
      </c>
      <c r="AE1878" s="171">
        <v>0.97715418518571262</v>
      </c>
      <c r="AF1878" s="171">
        <v>0.98042969405440339</v>
      </c>
      <c r="AG1878" s="173">
        <v>0.97640040534381212</v>
      </c>
      <c r="AH1878" s="171"/>
      <c r="AI1878" s="173">
        <v>28.13</v>
      </c>
      <c r="AJ1878" s="171">
        <v>0.9384672757784821</v>
      </c>
      <c r="AK1878" s="171">
        <v>0.96431478968792417</v>
      </c>
      <c r="AL1878" s="171">
        <v>0.94757690165253461</v>
      </c>
      <c r="AM1878" s="171">
        <v>0.9121142330723172</v>
      </c>
      <c r="AN1878" s="171">
        <v>0.96008099508244171</v>
      </c>
      <c r="AO1878" s="171">
        <v>0.9004418668876002</v>
      </c>
      <c r="AP1878" s="173">
        <v>0.95698147311342086</v>
      </c>
      <c r="AQ1878" s="171">
        <v>0.77955133735979276</v>
      </c>
      <c r="AR1878" s="171">
        <v>0.89843248693739119</v>
      </c>
      <c r="AS1878" s="171">
        <v>0.90566490638502151</v>
      </c>
      <c r="AT1878" s="171">
        <v>0.93006700167504197</v>
      </c>
      <c r="AU1878" s="171">
        <v>0.95181453140389416</v>
      </c>
      <c r="AV1878" s="171">
        <v>0.90582959641255612</v>
      </c>
      <c r="AW1878" s="171">
        <v>0.86931327826408566</v>
      </c>
      <c r="AX1878" s="173">
        <v>0.8652722598738023</v>
      </c>
      <c r="AY1878" s="171"/>
      <c r="AZ1878" s="171"/>
      <c r="BA1878" s="171"/>
      <c r="BB1878" s="171"/>
      <c r="BC1878" s="171"/>
      <c r="BD1878" s="171"/>
      <c r="BE1878" s="171"/>
      <c r="BF1878" s="171"/>
      <c r="BG1878" s="171"/>
      <c r="BH1878" s="171"/>
      <c r="BI1878" s="171"/>
      <c r="BJ1878" s="171"/>
      <c r="BK1878" s="171"/>
      <c r="BL1878" s="171"/>
      <c r="BM1878" s="171"/>
      <c r="BN1878" s="171"/>
      <c r="BO1878" s="171"/>
      <c r="BP1878" s="171"/>
    </row>
    <row r="1879" spans="9:68" x14ac:dyDescent="0.25">
      <c r="I1879" s="171">
        <v>28.145</v>
      </c>
      <c r="J1879" s="175">
        <v>0.98102912214435911</v>
      </c>
      <c r="K1879" s="171">
        <v>0.98432951096817656</v>
      </c>
      <c r="L1879" s="171">
        <v>0.98383799486667678</v>
      </c>
      <c r="M1879" s="171">
        <v>0.98008272099205807</v>
      </c>
      <c r="N1879" s="171">
        <v>0.98475553118739301</v>
      </c>
      <c r="O1879" s="171">
        <v>0.99257278799558613</v>
      </c>
      <c r="P1879" s="171">
        <v>0.98846817629273942</v>
      </c>
      <c r="Q1879" s="171">
        <v>0.98267737827652324</v>
      </c>
      <c r="R1879" s="171">
        <v>0.98232988358499773</v>
      </c>
      <c r="S1879" s="171">
        <v>0.98346488677410104</v>
      </c>
      <c r="T1879" s="171">
        <v>0.97538115311518725</v>
      </c>
      <c r="U1879" s="173">
        <v>0.98764517858000445</v>
      </c>
      <c r="V1879" s="171">
        <v>0.96217907610003583</v>
      </c>
      <c r="W1879" s="171">
        <v>0.97821627257890842</v>
      </c>
      <c r="X1879" s="171">
        <v>0.95835462769747126</v>
      </c>
      <c r="Y1879" s="171">
        <v>0.96660885703410226</v>
      </c>
      <c r="Z1879" s="171">
        <v>0.96651704816364137</v>
      </c>
      <c r="AA1879" s="171">
        <v>0.97807924391033541</v>
      </c>
      <c r="AB1879" s="171">
        <v>0.96916084641144318</v>
      </c>
      <c r="AC1879" s="171">
        <v>0.97657382546468607</v>
      </c>
      <c r="AD1879" s="171">
        <v>0.98002172571559409</v>
      </c>
      <c r="AE1879" s="171">
        <v>0.97897105916508254</v>
      </c>
      <c r="AF1879" s="171">
        <v>0.98921593435605371</v>
      </c>
      <c r="AG1879" s="173">
        <v>0.96735261814046325</v>
      </c>
      <c r="AH1879" s="171"/>
      <c r="AI1879" s="173">
        <v>28.145</v>
      </c>
      <c r="AJ1879" s="171">
        <v>0.95142644042513513</v>
      </c>
      <c r="AK1879" s="171">
        <v>0.95983717774762556</v>
      </c>
      <c r="AL1879" s="171">
        <v>0.94485362381630267</v>
      </c>
      <c r="AM1879" s="171">
        <v>0.91478581298940598</v>
      </c>
      <c r="AN1879" s="171">
        <v>0.96403432648732057</v>
      </c>
      <c r="AO1879" s="171">
        <v>0.92681579674123193</v>
      </c>
      <c r="AP1879" s="173">
        <v>0.97713511070944425</v>
      </c>
      <c r="AQ1879" s="171">
        <v>0.77340379637618617</v>
      </c>
      <c r="AR1879" s="171">
        <v>0.89843248693739119</v>
      </c>
      <c r="AS1879" s="171">
        <v>0.93022883661385813</v>
      </c>
      <c r="AT1879" s="171">
        <v>0.92721943048576216</v>
      </c>
      <c r="AU1879" s="171">
        <v>0.94545041291006893</v>
      </c>
      <c r="AV1879" s="171">
        <v>0.88520179372197316</v>
      </c>
      <c r="AW1879" s="171">
        <v>0.90297127357909013</v>
      </c>
      <c r="AX1879" s="173">
        <v>0.89132974994157521</v>
      </c>
      <c r="AY1879" s="171"/>
      <c r="AZ1879" s="171"/>
      <c r="BA1879" s="171"/>
      <c r="BB1879" s="171"/>
      <c r="BC1879" s="171"/>
      <c r="BD1879" s="171"/>
      <c r="BE1879" s="171"/>
      <c r="BF1879" s="171"/>
      <c r="BG1879" s="171"/>
      <c r="BH1879" s="171"/>
      <c r="BI1879" s="171"/>
      <c r="BJ1879" s="171"/>
      <c r="BK1879" s="171"/>
      <c r="BL1879" s="171"/>
      <c r="BM1879" s="171"/>
      <c r="BN1879" s="171"/>
      <c r="BO1879" s="171"/>
      <c r="BP1879" s="171"/>
    </row>
    <row r="1880" spans="9:68" x14ac:dyDescent="0.25">
      <c r="I1880" s="171">
        <v>28.16</v>
      </c>
      <c r="J1880" s="175">
        <v>0.9842253825495253</v>
      </c>
      <c r="K1880" s="171">
        <v>0.98694171995731683</v>
      </c>
      <c r="L1880" s="171">
        <v>0.97950407770036296</v>
      </c>
      <c r="M1880" s="171">
        <v>0.97669035241977153</v>
      </c>
      <c r="N1880" s="171">
        <v>0.98298976950242722</v>
      </c>
      <c r="O1880" s="171">
        <v>0.98572915964239949</v>
      </c>
      <c r="P1880" s="171">
        <v>0.98175384637802976</v>
      </c>
      <c r="Q1880" s="171">
        <v>0.98679066639508639</v>
      </c>
      <c r="R1880" s="171">
        <v>0.97898901309438491</v>
      </c>
      <c r="S1880" s="171">
        <v>0.98160949828566224</v>
      </c>
      <c r="T1880" s="171">
        <v>0.97778657363487154</v>
      </c>
      <c r="U1880" s="173">
        <v>0.99035616090876155</v>
      </c>
      <c r="V1880" s="171">
        <v>0.97297220436888487</v>
      </c>
      <c r="W1880" s="171">
        <v>0.97595386083706126</v>
      </c>
      <c r="X1880" s="171">
        <v>0.96792373892743644</v>
      </c>
      <c r="Y1880" s="171">
        <v>0.96300057369906555</v>
      </c>
      <c r="Z1880" s="171">
        <v>0.95821674666060641</v>
      </c>
      <c r="AA1880" s="171">
        <v>0.97499923191778626</v>
      </c>
      <c r="AB1880" s="171">
        <v>0.96240727300269291</v>
      </c>
      <c r="AC1880" s="171">
        <v>0.96472937000887304</v>
      </c>
      <c r="AD1880" s="171">
        <v>0.97701727996412935</v>
      </c>
      <c r="AE1880" s="171">
        <v>0.97772229394563459</v>
      </c>
      <c r="AF1880" s="171">
        <v>0.98313919614554568</v>
      </c>
      <c r="AG1880" s="173">
        <v>0.95803523305056615</v>
      </c>
      <c r="AH1880" s="171"/>
      <c r="AI1880" s="173">
        <v>28.16</v>
      </c>
      <c r="AJ1880" s="171">
        <v>0.97799738952079074</v>
      </c>
      <c r="AK1880" s="171">
        <v>0.96187245590230674</v>
      </c>
      <c r="AL1880" s="171">
        <v>0.94033545831528131</v>
      </c>
      <c r="AM1880" s="171">
        <v>0.90483648088438506</v>
      </c>
      <c r="AN1880" s="171">
        <v>0.96663773985150903</v>
      </c>
      <c r="AO1880" s="171">
        <v>0.93537696768848411</v>
      </c>
      <c r="AP1880" s="173">
        <v>0.93285133303208334</v>
      </c>
      <c r="AQ1880" s="171">
        <v>0.76725625539257958</v>
      </c>
      <c r="AR1880" s="171">
        <v>0.87689064075533962</v>
      </c>
      <c r="AS1880" s="171">
        <v>0.93478956633061283</v>
      </c>
      <c r="AT1880" s="171">
        <v>0.959966499162479</v>
      </c>
      <c r="AU1880" s="171">
        <v>0.97249791650882622</v>
      </c>
      <c r="AV1880" s="171">
        <v>0.87829596412556055</v>
      </c>
      <c r="AW1880" s="171">
        <v>0.88620392060165198</v>
      </c>
      <c r="AX1880" s="173">
        <v>0.88724000934797842</v>
      </c>
      <c r="AY1880" s="171"/>
      <c r="AZ1880" s="171"/>
      <c r="BA1880" s="171"/>
      <c r="BB1880" s="171"/>
      <c r="BC1880" s="171"/>
      <c r="BD1880" s="171"/>
      <c r="BE1880" s="171"/>
      <c r="BF1880" s="171"/>
      <c r="BG1880" s="171"/>
      <c r="BH1880" s="171"/>
      <c r="BI1880" s="171"/>
      <c r="BJ1880" s="171"/>
      <c r="BK1880" s="171"/>
      <c r="BL1880" s="171"/>
      <c r="BM1880" s="171"/>
      <c r="BN1880" s="171"/>
      <c r="BO1880" s="171"/>
      <c r="BP1880" s="171"/>
    </row>
    <row r="1881" spans="9:68" x14ac:dyDescent="0.25">
      <c r="I1881" s="171">
        <v>28.175000000000001</v>
      </c>
      <c r="J1881" s="175">
        <v>0.98295116283730588</v>
      </c>
      <c r="K1881" s="171">
        <v>0.98599418359902036</v>
      </c>
      <c r="L1881" s="171">
        <v>0.98170952962870628</v>
      </c>
      <c r="M1881" s="171">
        <v>0.97850105553742728</v>
      </c>
      <c r="N1881" s="171">
        <v>0.98627601334179515</v>
      </c>
      <c r="O1881" s="171">
        <v>0.98624955465352848</v>
      </c>
      <c r="P1881" s="171">
        <v>0.97931335628221117</v>
      </c>
      <c r="Q1881" s="171">
        <v>0.98547439786652946</v>
      </c>
      <c r="R1881" s="171">
        <v>0.97717535814766665</v>
      </c>
      <c r="S1881" s="171">
        <v>0.98653811511751732</v>
      </c>
      <c r="T1881" s="171">
        <v>0.97966768361210832</v>
      </c>
      <c r="U1881" s="173">
        <v>0.9865566090447353</v>
      </c>
      <c r="V1881" s="171">
        <v>0.97312837523197893</v>
      </c>
      <c r="W1881" s="171">
        <v>0.97214081082901682</v>
      </c>
      <c r="X1881" s="171">
        <v>0.97667773979273209</v>
      </c>
      <c r="Y1881" s="171">
        <v>0.96552569426759949</v>
      </c>
      <c r="Z1881" s="171">
        <v>0.96595310988764016</v>
      </c>
      <c r="AA1881" s="171">
        <v>0.96938272393269065</v>
      </c>
      <c r="AB1881" s="171">
        <v>0.96874942091585736</v>
      </c>
      <c r="AC1881" s="171">
        <v>0.96969773793198821</v>
      </c>
      <c r="AD1881" s="171">
        <v>0.97762143023480519</v>
      </c>
      <c r="AE1881" s="171">
        <v>0.97866460916986464</v>
      </c>
      <c r="AF1881" s="171">
        <v>0.98102738901947417</v>
      </c>
      <c r="AG1881" s="173">
        <v>0.96829425482673315</v>
      </c>
      <c r="AH1881" s="171"/>
      <c r="AI1881" s="173">
        <v>28.175000000000001</v>
      </c>
      <c r="AJ1881" s="171">
        <v>0.92485549132947953</v>
      </c>
      <c r="AK1881" s="171">
        <v>0.96926729986431481</v>
      </c>
      <c r="AL1881" s="171">
        <v>0.92770935198366034</v>
      </c>
      <c r="AM1881" s="171">
        <v>0.92998618148318779</v>
      </c>
      <c r="AN1881" s="171">
        <v>0.95815254073859812</v>
      </c>
      <c r="AO1881" s="171">
        <v>0.95581331123998903</v>
      </c>
      <c r="AP1881" s="173">
        <v>0.95833709896068697</v>
      </c>
      <c r="AQ1881" s="171">
        <v>0.75959879206212244</v>
      </c>
      <c r="AR1881" s="171">
        <v>0.90924924374369798</v>
      </c>
      <c r="AS1881" s="171">
        <v>0.9193470955352856</v>
      </c>
      <c r="AT1881" s="171">
        <v>0.93735343383584591</v>
      </c>
      <c r="AU1881" s="171">
        <v>0.95658762027426314</v>
      </c>
      <c r="AV1881" s="171">
        <v>0.89076233183856512</v>
      </c>
      <c r="AW1881" s="171">
        <v>0.87017630378498312</v>
      </c>
      <c r="AX1881" s="173">
        <v>0.85720962841785453</v>
      </c>
      <c r="AY1881" s="171"/>
      <c r="AZ1881" s="171"/>
      <c r="BA1881" s="171"/>
      <c r="BB1881" s="171"/>
      <c r="BC1881" s="171"/>
      <c r="BD1881" s="171"/>
      <c r="BE1881" s="171"/>
      <c r="BF1881" s="171"/>
      <c r="BG1881" s="171"/>
      <c r="BH1881" s="171"/>
      <c r="BI1881" s="171"/>
      <c r="BJ1881" s="171"/>
      <c r="BK1881" s="171"/>
      <c r="BL1881" s="171"/>
      <c r="BM1881" s="171"/>
      <c r="BN1881" s="171"/>
      <c r="BO1881" s="171"/>
      <c r="BP1881" s="171"/>
    </row>
    <row r="1882" spans="9:68" x14ac:dyDescent="0.25">
      <c r="I1882" s="171">
        <v>28.19</v>
      </c>
      <c r="J1882" s="175">
        <v>0.97710429197471893</v>
      </c>
      <c r="K1882" s="171">
        <v>0.98553726649967144</v>
      </c>
      <c r="L1882" s="171">
        <v>0.97731668437434704</v>
      </c>
      <c r="M1882" s="171">
        <v>0.98272293722850101</v>
      </c>
      <c r="N1882" s="171">
        <v>0.98098710925712773</v>
      </c>
      <c r="O1882" s="171">
        <v>0.98922020650361098</v>
      </c>
      <c r="P1882" s="171">
        <v>0.97849262045204721</v>
      </c>
      <c r="Q1882" s="171">
        <v>0.99022084268740596</v>
      </c>
      <c r="R1882" s="171">
        <v>0.98127840893358298</v>
      </c>
      <c r="S1882" s="171">
        <v>0.98328902942791696</v>
      </c>
      <c r="T1882" s="171">
        <v>0.9803357375555245</v>
      </c>
      <c r="U1882" s="173">
        <v>0.99020945276881911</v>
      </c>
      <c r="V1882" s="171">
        <v>0.96403028396846657</v>
      </c>
      <c r="W1882" s="171">
        <v>0.9729158474720857</v>
      </c>
      <c r="X1882" s="171">
        <v>0.97422675771322764</v>
      </c>
      <c r="Y1882" s="171">
        <v>0.96930730060253845</v>
      </c>
      <c r="Z1882" s="171">
        <v>0.96010003834245716</v>
      </c>
      <c r="AA1882" s="171">
        <v>0.97560525966768674</v>
      </c>
      <c r="AB1882" s="171">
        <v>0.96879368868142368</v>
      </c>
      <c r="AC1882" s="171">
        <v>0.96589497459062679</v>
      </c>
      <c r="AD1882" s="171">
        <v>0.97437923421588923</v>
      </c>
      <c r="AE1882" s="171">
        <v>0.97460468719492577</v>
      </c>
      <c r="AF1882" s="171">
        <v>0.98046068168408052</v>
      </c>
      <c r="AG1882" s="173">
        <v>0.97048403184338494</v>
      </c>
      <c r="AH1882" s="171"/>
      <c r="AI1882" s="173">
        <v>28.19</v>
      </c>
      <c r="AJ1882" s="171">
        <v>0.92877121014357611</v>
      </c>
      <c r="AK1882" s="171">
        <v>0.96085481682496621</v>
      </c>
      <c r="AL1882" s="171">
        <v>0.92362443522931248</v>
      </c>
      <c r="AM1882" s="171">
        <v>0.92270842929525576</v>
      </c>
      <c r="AN1882" s="171">
        <v>0.94696750554430631</v>
      </c>
      <c r="AO1882" s="171">
        <v>0.93786246893123471</v>
      </c>
      <c r="AP1882" s="173">
        <v>0.9536375960234974</v>
      </c>
      <c r="AQ1882" s="171">
        <v>0.77955133735979276</v>
      </c>
      <c r="AR1882" s="171">
        <v>0.8927491062425521</v>
      </c>
      <c r="AS1882" s="171">
        <v>0.91710673707793233</v>
      </c>
      <c r="AT1882" s="171">
        <v>0.94413735343383587</v>
      </c>
      <c r="AU1882" s="171">
        <v>0.93484354875369324</v>
      </c>
      <c r="AV1882" s="171">
        <v>0.89704035874439458</v>
      </c>
      <c r="AW1882" s="171">
        <v>0.87350511650844531</v>
      </c>
      <c r="AX1882" s="173">
        <v>0.86936200046739909</v>
      </c>
      <c r="AY1882" s="171"/>
      <c r="AZ1882" s="171"/>
      <c r="BA1882" s="171"/>
      <c r="BB1882" s="171"/>
      <c r="BC1882" s="171"/>
      <c r="BD1882" s="171"/>
      <c r="BE1882" s="171"/>
      <c r="BF1882" s="171"/>
      <c r="BG1882" s="171"/>
      <c r="BH1882" s="171"/>
      <c r="BI1882" s="171"/>
      <c r="BJ1882" s="171"/>
      <c r="BK1882" s="171"/>
      <c r="BL1882" s="171"/>
      <c r="BM1882" s="171"/>
      <c r="BN1882" s="171"/>
      <c r="BO1882" s="171"/>
      <c r="BP1882" s="171"/>
    </row>
    <row r="1883" spans="9:68" x14ac:dyDescent="0.25">
      <c r="I1883" s="171">
        <v>28.204999999999998</v>
      </c>
      <c r="J1883" s="175">
        <v>0.97546928819268997</v>
      </c>
      <c r="K1883" s="171">
        <v>0.98532456546737668</v>
      </c>
      <c r="L1883" s="171">
        <v>0.97966989757130873</v>
      </c>
      <c r="M1883" s="171">
        <v>0.9770869512011261</v>
      </c>
      <c r="N1883" s="171">
        <v>0.97823675349889871</v>
      </c>
      <c r="O1883" s="171">
        <v>0.99054181045381118</v>
      </c>
      <c r="P1883" s="171">
        <v>0.98257227885513254</v>
      </c>
      <c r="Q1883" s="171">
        <v>0.98596161251631775</v>
      </c>
      <c r="R1883" s="171">
        <v>0.97488114504434442</v>
      </c>
      <c r="S1883" s="171">
        <v>0.98190409865979422</v>
      </c>
      <c r="T1883" s="171">
        <v>0.98175278776605879</v>
      </c>
      <c r="U1883" s="173">
        <v>0.9905073287841073</v>
      </c>
      <c r="V1883" s="171">
        <v>0.96554672586574497</v>
      </c>
      <c r="W1883" s="171">
        <v>0.96611927172446155</v>
      </c>
      <c r="X1883" s="171">
        <v>0.97451656546403864</v>
      </c>
      <c r="Y1883" s="171">
        <v>0.96634583770430116</v>
      </c>
      <c r="Z1883" s="171">
        <v>0.95691117985136342</v>
      </c>
      <c r="AA1883" s="171">
        <v>0.97415677285541058</v>
      </c>
      <c r="AB1883" s="171">
        <v>0.9650624013718595</v>
      </c>
      <c r="AC1883" s="171">
        <v>0.9660401710091151</v>
      </c>
      <c r="AD1883" s="171">
        <v>0.97843572903529485</v>
      </c>
      <c r="AE1883" s="171">
        <v>0.97741439131923935</v>
      </c>
      <c r="AF1883" s="171">
        <v>0.98296776430007204</v>
      </c>
      <c r="AG1883" s="173">
        <v>0.96630598147631885</v>
      </c>
      <c r="AH1883" s="171"/>
      <c r="AI1883" s="173">
        <v>28.204999999999998</v>
      </c>
      <c r="AJ1883" s="171">
        <v>0.93781465597613256</v>
      </c>
      <c r="AK1883" s="171">
        <v>0.9668249660786975</v>
      </c>
      <c r="AL1883" s="171">
        <v>0.92411957665408195</v>
      </c>
      <c r="AM1883" s="171">
        <v>0.92270842929525576</v>
      </c>
      <c r="AN1883" s="171">
        <v>0.94764246456465162</v>
      </c>
      <c r="AO1883" s="171">
        <v>0.92681579674123193</v>
      </c>
      <c r="AP1883" s="173">
        <v>0.93420695887934913</v>
      </c>
      <c r="AQ1883" s="171">
        <v>0.81870146678170841</v>
      </c>
      <c r="AR1883" s="171">
        <v>0.90668255568796408</v>
      </c>
      <c r="AS1883" s="171">
        <v>0.92278764602336372</v>
      </c>
      <c r="AT1883" s="171">
        <v>0.92613065326633159</v>
      </c>
      <c r="AU1883" s="171">
        <v>0.92847943025986801</v>
      </c>
      <c r="AV1883" s="171">
        <v>0.90834080717488808</v>
      </c>
      <c r="AW1883" s="171">
        <v>0.89286154604857604</v>
      </c>
      <c r="AX1883" s="173">
        <v>0.89132974994157521</v>
      </c>
      <c r="AY1883" s="171"/>
      <c r="AZ1883" s="171"/>
      <c r="BA1883" s="171"/>
      <c r="BB1883" s="171"/>
      <c r="BC1883" s="171"/>
      <c r="BD1883" s="171"/>
      <c r="BE1883" s="171"/>
      <c r="BF1883" s="171"/>
      <c r="BG1883" s="171"/>
      <c r="BH1883" s="171"/>
      <c r="BI1883" s="171"/>
      <c r="BJ1883" s="171"/>
      <c r="BK1883" s="171"/>
      <c r="BL1883" s="171"/>
      <c r="BM1883" s="171"/>
      <c r="BN1883" s="171"/>
      <c r="BO1883" s="171"/>
      <c r="BP1883" s="171"/>
    </row>
    <row r="1884" spans="9:68" x14ac:dyDescent="0.25">
      <c r="I1884" s="171">
        <v>28.22</v>
      </c>
      <c r="J1884" s="175">
        <v>0.98316441144976396</v>
      </c>
      <c r="K1884" s="171">
        <v>0.98407247254812003</v>
      </c>
      <c r="L1884" s="171">
        <v>0.97985188355092634</v>
      </c>
      <c r="M1884" s="171">
        <v>0.97906327518758829</v>
      </c>
      <c r="N1884" s="171">
        <v>0.97851881442405853</v>
      </c>
      <c r="O1884" s="171">
        <v>0.98848996647337151</v>
      </c>
      <c r="P1884" s="171">
        <v>0.98393572290218967</v>
      </c>
      <c r="Q1884" s="171">
        <v>0.99033598322094418</v>
      </c>
      <c r="R1884" s="171">
        <v>0.97897899406397426</v>
      </c>
      <c r="S1884" s="171">
        <v>0.97785834379705161</v>
      </c>
      <c r="T1884" s="171">
        <v>0.9804918165527905</v>
      </c>
      <c r="U1884" s="173">
        <v>0.98898427891600016</v>
      </c>
      <c r="V1884" s="171">
        <v>0.96976942023825863</v>
      </c>
      <c r="W1884" s="171">
        <v>0.9694562816942881</v>
      </c>
      <c r="X1884" s="171">
        <v>0.97222707482626536</v>
      </c>
      <c r="Y1884" s="171">
        <v>0.95939086895396031</v>
      </c>
      <c r="Z1884" s="171">
        <v>0.9583528278475264</v>
      </c>
      <c r="AA1884" s="171">
        <v>0.965643805307419</v>
      </c>
      <c r="AB1884" s="171">
        <v>0.96547382686744521</v>
      </c>
      <c r="AC1884" s="171">
        <v>0.97474504200324963</v>
      </c>
      <c r="AD1884" s="171">
        <v>0.98332879950499053</v>
      </c>
      <c r="AE1884" s="171">
        <v>0.97621147356117233</v>
      </c>
      <c r="AF1884" s="171">
        <v>0.97856827580056616</v>
      </c>
      <c r="AG1884" s="173">
        <v>0.96636253490337687</v>
      </c>
      <c r="AH1884" s="171"/>
      <c r="AI1884" s="173">
        <v>28.22</v>
      </c>
      <c r="AJ1884" s="171">
        <v>0.95785940704829375</v>
      </c>
      <c r="AK1884" s="171">
        <v>0.98609226594301225</v>
      </c>
      <c r="AL1884" s="171">
        <v>0.92727610323698728</v>
      </c>
      <c r="AM1884" s="171">
        <v>0.91607554122524182</v>
      </c>
      <c r="AN1884" s="171">
        <v>0.93134702535917469</v>
      </c>
      <c r="AO1884" s="171">
        <v>0.96175089754211551</v>
      </c>
      <c r="AP1884" s="173">
        <v>0.96773610483506545</v>
      </c>
      <c r="AQ1884" s="171">
        <v>0.80489646246764468</v>
      </c>
      <c r="AR1884" s="171">
        <v>0.91749931249427097</v>
      </c>
      <c r="AS1884" s="171">
        <v>0.93422947671627454</v>
      </c>
      <c r="AT1884" s="171">
        <v>0.93341708542713575</v>
      </c>
      <c r="AU1884" s="171">
        <v>0.94226835366315631</v>
      </c>
      <c r="AV1884" s="171">
        <v>0.88887892376681621</v>
      </c>
      <c r="AW1884" s="171">
        <v>0.90210824805819245</v>
      </c>
      <c r="AX1884" s="173">
        <v>0.86211731713017048</v>
      </c>
      <c r="AY1884" s="171"/>
      <c r="AZ1884" s="171"/>
      <c r="BA1884" s="171"/>
      <c r="BB1884" s="171"/>
      <c r="BC1884" s="171"/>
      <c r="BD1884" s="171"/>
      <c r="BE1884" s="171"/>
      <c r="BF1884" s="171"/>
      <c r="BG1884" s="171"/>
      <c r="BH1884" s="171"/>
      <c r="BI1884" s="171"/>
      <c r="BJ1884" s="171"/>
      <c r="BK1884" s="171"/>
      <c r="BL1884" s="171"/>
      <c r="BM1884" s="171"/>
      <c r="BN1884" s="171"/>
      <c r="BO1884" s="171"/>
      <c r="BP1884" s="171"/>
    </row>
    <row r="1885" spans="9:68" x14ac:dyDescent="0.25">
      <c r="I1885" s="171">
        <v>28.234999999999999</v>
      </c>
      <c r="J1885" s="175">
        <v>0.98320458501871999</v>
      </c>
      <c r="K1885" s="171">
        <v>0.98689055601213138</v>
      </c>
      <c r="L1885" s="171">
        <v>0.97866483865564768</v>
      </c>
      <c r="M1885" s="171">
        <v>0.97872949223584527</v>
      </c>
      <c r="N1885" s="171">
        <v>0.98602395094518891</v>
      </c>
      <c r="O1885" s="171">
        <v>0.98538164890931945</v>
      </c>
      <c r="P1885" s="171">
        <v>0.9853945713723733</v>
      </c>
      <c r="Q1885" s="171">
        <v>0.98682230236402946</v>
      </c>
      <c r="R1885" s="171">
        <v>0.97384577154934959</v>
      </c>
      <c r="S1885" s="171">
        <v>0.98028999041707598</v>
      </c>
      <c r="T1885" s="171">
        <v>0.980699472650719</v>
      </c>
      <c r="U1885" s="173">
        <v>0.98229186767759291</v>
      </c>
      <c r="V1885" s="171">
        <v>0.97360819083378169</v>
      </c>
      <c r="W1885" s="171">
        <v>0.97455305916143864</v>
      </c>
      <c r="X1885" s="171">
        <v>0.9803853808122035</v>
      </c>
      <c r="Y1885" s="171">
        <v>0.96401805115873584</v>
      </c>
      <c r="Z1885" s="171">
        <v>0.96727023881123941</v>
      </c>
      <c r="AA1885" s="171">
        <v>0.97164380328822175</v>
      </c>
      <c r="AB1885" s="171">
        <v>0.96258011583153547</v>
      </c>
      <c r="AC1885" s="171">
        <v>0.97049170882356328</v>
      </c>
      <c r="AD1885" s="171">
        <v>0.97714992044212368</v>
      </c>
      <c r="AE1885" s="171">
        <v>0.98003676169567722</v>
      </c>
      <c r="AF1885" s="171">
        <v>0.97902850564428112</v>
      </c>
      <c r="AG1885" s="173">
        <v>0.96876864869170409</v>
      </c>
      <c r="AH1885" s="171"/>
      <c r="AI1885" s="173">
        <v>28.234999999999999</v>
      </c>
      <c r="AJ1885" s="171">
        <v>0.95534215923923171</v>
      </c>
      <c r="AK1885" s="171">
        <v>0.96729986431478987</v>
      </c>
      <c r="AL1885" s="171">
        <v>0.93717893173237621</v>
      </c>
      <c r="AM1885" s="171">
        <v>0.90087517273146045</v>
      </c>
      <c r="AN1885" s="171">
        <v>0.94899238260534191</v>
      </c>
      <c r="AO1885" s="171">
        <v>0.96092239712786542</v>
      </c>
      <c r="AP1885" s="173">
        <v>0.92544057840036165</v>
      </c>
      <c r="AQ1885" s="171">
        <v>0.79184641932700595</v>
      </c>
      <c r="AR1885" s="171">
        <v>0.88761573013108452</v>
      </c>
      <c r="AS1885" s="171">
        <v>0.92454792766842686</v>
      </c>
      <c r="AT1885" s="171">
        <v>0.92839195979899503</v>
      </c>
      <c r="AU1885" s="171">
        <v>0.91309947723312368</v>
      </c>
      <c r="AV1885" s="171">
        <v>0.89452914798206284</v>
      </c>
      <c r="AW1885" s="171">
        <v>0.89199852052767836</v>
      </c>
      <c r="AX1885" s="173">
        <v>0.92615096985276946</v>
      </c>
      <c r="AY1885" s="171"/>
      <c r="AZ1885" s="171"/>
      <c r="BA1885" s="171"/>
      <c r="BB1885" s="171"/>
      <c r="BC1885" s="171"/>
      <c r="BD1885" s="171"/>
      <c r="BE1885" s="171"/>
      <c r="BF1885" s="171"/>
      <c r="BG1885" s="171"/>
      <c r="BH1885" s="171"/>
      <c r="BI1885" s="171"/>
      <c r="BJ1885" s="171"/>
      <c r="BK1885" s="171"/>
      <c r="BL1885" s="171"/>
      <c r="BM1885" s="171"/>
      <c r="BN1885" s="171"/>
      <c r="BO1885" s="171"/>
      <c r="BP1885" s="171"/>
    </row>
    <row r="1886" spans="9:68" x14ac:dyDescent="0.25">
      <c r="I1886" s="171">
        <v>28.25</v>
      </c>
      <c r="J1886" s="175">
        <v>0.98058471920297796</v>
      </c>
      <c r="K1886" s="171">
        <v>0.98450113660535565</v>
      </c>
      <c r="L1886" s="171">
        <v>0.97325948156271058</v>
      </c>
      <c r="M1886" s="171">
        <v>0.98759916740350773</v>
      </c>
      <c r="N1886" s="171">
        <v>0.98443735132199883</v>
      </c>
      <c r="O1886" s="171">
        <v>0.98569719327430461</v>
      </c>
      <c r="P1886" s="171">
        <v>0.9795431779406043</v>
      </c>
      <c r="Q1886" s="171">
        <v>0.98480671004620879</v>
      </c>
      <c r="R1886" s="171">
        <v>0.97590415109309447</v>
      </c>
      <c r="S1886" s="171">
        <v>0.98104662872186121</v>
      </c>
      <c r="T1886" s="171">
        <v>0.98611742110449285</v>
      </c>
      <c r="U1886" s="173">
        <v>0.98556271139284901</v>
      </c>
      <c r="V1886" s="171">
        <v>0.97001215332764978</v>
      </c>
      <c r="W1886" s="171">
        <v>0.96907421546161066</v>
      </c>
      <c r="X1886" s="171">
        <v>0.9801735667557715</v>
      </c>
      <c r="Y1886" s="171">
        <v>0.96175069639476796</v>
      </c>
      <c r="Z1886" s="171">
        <v>0.97503571073012862</v>
      </c>
      <c r="AA1886" s="171">
        <v>0.97208693369844867</v>
      </c>
      <c r="AB1886" s="171">
        <v>0.97571947987581487</v>
      </c>
      <c r="AC1886" s="171">
        <v>0.96686179836135466</v>
      </c>
      <c r="AD1886" s="171">
        <v>0.98083116865412634</v>
      </c>
      <c r="AE1886" s="171">
        <v>0.97727007169895386</v>
      </c>
      <c r="AF1886" s="171">
        <v>0.98754823979174322</v>
      </c>
      <c r="AG1886" s="173">
        <v>0.97715676981693145</v>
      </c>
      <c r="AH1886" s="171"/>
      <c r="AI1886" s="173">
        <v>28.25</v>
      </c>
      <c r="AJ1886" s="171">
        <v>0.95468953943688217</v>
      </c>
      <c r="AK1886" s="171">
        <v>0.9638398914518318</v>
      </c>
      <c r="AL1886" s="171">
        <v>0.9512285696602093</v>
      </c>
      <c r="AM1886" s="171">
        <v>0.92270842929525576</v>
      </c>
      <c r="AN1886" s="171">
        <v>0.96663773985150903</v>
      </c>
      <c r="AO1886" s="171">
        <v>0.95318972659486334</v>
      </c>
      <c r="AP1886" s="173">
        <v>0.92887483054676889</v>
      </c>
      <c r="AQ1886" s="171">
        <v>0.76952113891285567</v>
      </c>
      <c r="AR1886" s="171">
        <v>0.91621596846640407</v>
      </c>
      <c r="AS1886" s="171">
        <v>0.93366938710193637</v>
      </c>
      <c r="AT1886" s="171">
        <v>0.93852596314907877</v>
      </c>
      <c r="AU1886" s="171">
        <v>0.94173801045533734</v>
      </c>
      <c r="AV1886" s="171">
        <v>0.88206278026905838</v>
      </c>
      <c r="AW1886" s="171">
        <v>0.86931327826408566</v>
      </c>
      <c r="AX1886" s="173">
        <v>0.9245150736153307</v>
      </c>
      <c r="AY1886" s="171"/>
      <c r="AZ1886" s="171"/>
      <c r="BA1886" s="171"/>
      <c r="BB1886" s="171"/>
      <c r="BC1886" s="171"/>
      <c r="BD1886" s="171"/>
      <c r="BE1886" s="171"/>
      <c r="BF1886" s="171"/>
      <c r="BG1886" s="171"/>
      <c r="BH1886" s="171"/>
      <c r="BI1886" s="171"/>
      <c r="BJ1886" s="171"/>
      <c r="BK1886" s="171"/>
      <c r="BL1886" s="171"/>
      <c r="BM1886" s="171"/>
      <c r="BN1886" s="171"/>
      <c r="BO1886" s="171"/>
      <c r="BP1886" s="171"/>
    </row>
    <row r="1887" spans="9:68" x14ac:dyDescent="0.25">
      <c r="I1887" s="171">
        <v>28.265000000000001</v>
      </c>
      <c r="J1887" s="175">
        <v>0.98339326371244573</v>
      </c>
      <c r="K1887" s="171">
        <v>0.97676611043107575</v>
      </c>
      <c r="L1887" s="171">
        <v>0.97808678821765394</v>
      </c>
      <c r="M1887" s="171">
        <v>0.98802969326659895</v>
      </c>
      <c r="N1887" s="171">
        <v>0.98047857286308138</v>
      </c>
      <c r="O1887" s="171">
        <v>0.98210036968122494</v>
      </c>
      <c r="P1887" s="171">
        <v>0.97942975807184429</v>
      </c>
      <c r="Q1887" s="171">
        <v>0.98311532841505522</v>
      </c>
      <c r="R1887" s="171">
        <v>0.97821103829470901</v>
      </c>
      <c r="S1887" s="171">
        <v>0.98250627666865276</v>
      </c>
      <c r="T1887" s="171">
        <v>0.98241199444229277</v>
      </c>
      <c r="U1887" s="173">
        <v>0.98557727495064462</v>
      </c>
      <c r="V1887" s="171">
        <v>0.97056011666362674</v>
      </c>
      <c r="W1887" s="171">
        <v>0.97039530698907883</v>
      </c>
      <c r="X1887" s="171">
        <v>0.98097567586227108</v>
      </c>
      <c r="Y1887" s="171">
        <v>0.96607721872748786</v>
      </c>
      <c r="Z1887" s="171">
        <v>0.96433903422259482</v>
      </c>
      <c r="AA1887" s="171">
        <v>0.96380089890025356</v>
      </c>
      <c r="AB1887" s="171">
        <v>0.97595442258509046</v>
      </c>
      <c r="AC1887" s="171">
        <v>0.96749559225158155</v>
      </c>
      <c r="AD1887" s="171">
        <v>0.97602803648992698</v>
      </c>
      <c r="AE1887" s="171">
        <v>0.98139458798868562</v>
      </c>
      <c r="AF1887" s="171">
        <v>0.98556754793153278</v>
      </c>
      <c r="AG1887" s="173">
        <v>0.97624308238303226</v>
      </c>
      <c r="AH1887" s="171"/>
      <c r="AI1887" s="173">
        <v>28.265000000000001</v>
      </c>
      <c r="AJ1887" s="171">
        <v>0.95599477904158126</v>
      </c>
      <c r="AK1887" s="171">
        <v>0.97421981004070557</v>
      </c>
      <c r="AL1887" s="171">
        <v>0.94671040415918795</v>
      </c>
      <c r="AM1887" s="171">
        <v>0.93726393367111949</v>
      </c>
      <c r="AN1887" s="171">
        <v>0.93780734741104999</v>
      </c>
      <c r="AO1887" s="171">
        <v>0.9310963822148578</v>
      </c>
      <c r="AP1887" s="173">
        <v>0.9382738364211477</v>
      </c>
      <c r="AQ1887" s="171">
        <v>0.76952113891285567</v>
      </c>
      <c r="AR1887" s="171">
        <v>0.91117425978549837</v>
      </c>
      <c r="AS1887" s="171">
        <v>0.92054728756601045</v>
      </c>
      <c r="AT1887" s="171">
        <v>0.93911222780569514</v>
      </c>
      <c r="AU1887" s="171">
        <v>0.94014698083188109</v>
      </c>
      <c r="AV1887" s="171">
        <v>0.87452914798206283</v>
      </c>
      <c r="AW1887" s="171">
        <v>0.83392923190728641</v>
      </c>
      <c r="AX1887" s="173">
        <v>0.89939238139752276</v>
      </c>
      <c r="AY1887" s="171"/>
      <c r="AZ1887" s="171"/>
      <c r="BA1887" s="171"/>
      <c r="BB1887" s="171"/>
      <c r="BC1887" s="171"/>
      <c r="BD1887" s="171"/>
      <c r="BE1887" s="171"/>
      <c r="BF1887" s="171"/>
      <c r="BG1887" s="171"/>
      <c r="BH1887" s="171"/>
      <c r="BI1887" s="171"/>
      <c r="BJ1887" s="171"/>
      <c r="BK1887" s="171"/>
      <c r="BL1887" s="171"/>
      <c r="BM1887" s="171"/>
      <c r="BN1887" s="171"/>
      <c r="BO1887" s="171"/>
      <c r="BP1887" s="171"/>
    </row>
    <row r="1888" spans="9:68" x14ac:dyDescent="0.25">
      <c r="I1888" s="171">
        <v>28.28</v>
      </c>
      <c r="J1888" s="175">
        <v>0.97524837362440131</v>
      </c>
      <c r="K1888" s="171">
        <v>0.98028460935909678</v>
      </c>
      <c r="L1888" s="171">
        <v>0.97478899180854162</v>
      </c>
      <c r="M1888" s="171">
        <v>0.9862802183446423</v>
      </c>
      <c r="N1888" s="171">
        <v>0.98257784490489919</v>
      </c>
      <c r="O1888" s="171">
        <v>0.98674336658375328</v>
      </c>
      <c r="P1888" s="171">
        <v>0.98422306665725201</v>
      </c>
      <c r="Q1888" s="171">
        <v>0.98458360147121071</v>
      </c>
      <c r="R1888" s="171">
        <v>0.9830494741942033</v>
      </c>
      <c r="S1888" s="171">
        <v>0.98420331123237104</v>
      </c>
      <c r="T1888" s="171">
        <v>0.97771037503274838</v>
      </c>
      <c r="U1888" s="173">
        <v>0.99063270983776808</v>
      </c>
      <c r="V1888" s="171">
        <v>0.96200395218852641</v>
      </c>
      <c r="W1888" s="171">
        <v>0.96863722772820982</v>
      </c>
      <c r="X1888" s="171">
        <v>0.97192460370262135</v>
      </c>
      <c r="Y1888" s="171">
        <v>0.971868006653136</v>
      </c>
      <c r="Z1888" s="171">
        <v>0.96533305406992742</v>
      </c>
      <c r="AA1888" s="171">
        <v>0.97475571952177298</v>
      </c>
      <c r="AB1888" s="171">
        <v>0.96318407301681153</v>
      </c>
      <c r="AC1888" s="171">
        <v>0.96642390440083425</v>
      </c>
      <c r="AD1888" s="171">
        <v>0.97668897371313979</v>
      </c>
      <c r="AE1888" s="171">
        <v>0.9808881419242329</v>
      </c>
      <c r="AF1888" s="171">
        <v>0.97964933092671957</v>
      </c>
      <c r="AG1888" s="173">
        <v>0.97586830751257847</v>
      </c>
      <c r="AH1888" s="171"/>
      <c r="AI1888" s="173">
        <v>28.28</v>
      </c>
      <c r="AJ1888" s="171">
        <v>0.95077382062278559</v>
      </c>
      <c r="AK1888" s="171">
        <v>0.95983717774762556</v>
      </c>
      <c r="AL1888" s="171">
        <v>0.94671040415918795</v>
      </c>
      <c r="AM1888" s="171">
        <v>0.93790879778903757</v>
      </c>
      <c r="AN1888" s="171">
        <v>0.93134702535917469</v>
      </c>
      <c r="AO1888" s="171">
        <v>0.90900303783485226</v>
      </c>
      <c r="AP1888" s="173">
        <v>0.91676457297785807</v>
      </c>
      <c r="AQ1888" s="171">
        <v>0.75884383088869689</v>
      </c>
      <c r="AR1888" s="171">
        <v>0.89586579888165729</v>
      </c>
      <c r="AS1888" s="171">
        <v>0.92566810689710355</v>
      </c>
      <c r="AT1888" s="171">
        <v>0.93626465661641534</v>
      </c>
      <c r="AU1888" s="171">
        <v>0.95128418819607563</v>
      </c>
      <c r="AV1888" s="171">
        <v>0.86197309417040369</v>
      </c>
      <c r="AW1888" s="171">
        <v>0.85488842312908375</v>
      </c>
      <c r="AX1888" s="173">
        <v>0.87017994858611825</v>
      </c>
      <c r="AY1888" s="171"/>
      <c r="AZ1888" s="171"/>
      <c r="BA1888" s="171"/>
      <c r="BB1888" s="171"/>
      <c r="BC1888" s="171"/>
      <c r="BD1888" s="171"/>
      <c r="BE1888" s="171"/>
      <c r="BF1888" s="171"/>
      <c r="BG1888" s="171"/>
      <c r="BH1888" s="171"/>
      <c r="BI1888" s="171"/>
      <c r="BJ1888" s="171"/>
      <c r="BK1888" s="171"/>
      <c r="BL1888" s="171"/>
      <c r="BM1888" s="171"/>
      <c r="BN1888" s="171"/>
      <c r="BO1888" s="171"/>
      <c r="BP1888" s="171"/>
    </row>
    <row r="1889" spans="9:68" x14ac:dyDescent="0.25">
      <c r="I1889" s="171">
        <v>28.295000000000002</v>
      </c>
      <c r="J1889" s="175">
        <v>0.97869294442439025</v>
      </c>
      <c r="K1889" s="171">
        <v>0.98536769031846638</v>
      </c>
      <c r="L1889" s="171">
        <v>0.98105061926997106</v>
      </c>
      <c r="M1889" s="171">
        <v>0.98127555982315273</v>
      </c>
      <c r="N1889" s="171">
        <v>0.98403220959051296</v>
      </c>
      <c r="O1889" s="171">
        <v>0.98121924482191658</v>
      </c>
      <c r="P1889" s="171">
        <v>0.97979286601915072</v>
      </c>
      <c r="Q1889" s="171">
        <v>0.98111845915893325</v>
      </c>
      <c r="R1889" s="171">
        <v>0.98107758577668702</v>
      </c>
      <c r="S1889" s="171">
        <v>0.98702834216791813</v>
      </c>
      <c r="T1889" s="171">
        <v>0.9883508842107287</v>
      </c>
      <c r="U1889" s="173">
        <v>0.98640945683734227</v>
      </c>
      <c r="V1889" s="171">
        <v>0.95814827156458471</v>
      </c>
      <c r="W1889" s="171">
        <v>0.96659433892083191</v>
      </c>
      <c r="X1889" s="171">
        <v>0.96208319774815143</v>
      </c>
      <c r="Y1889" s="171">
        <v>0.9662526915474553</v>
      </c>
      <c r="Z1889" s="171">
        <v>0.9581672402455198</v>
      </c>
      <c r="AA1889" s="171">
        <v>0.97497631217780678</v>
      </c>
      <c r="AB1889" s="171">
        <v>0.96049886903947779</v>
      </c>
      <c r="AC1889" s="171">
        <v>0.97388423466506868</v>
      </c>
      <c r="AD1889" s="171">
        <v>0.96980906657369337</v>
      </c>
      <c r="AE1889" s="171">
        <v>0.9794470120763048</v>
      </c>
      <c r="AF1889" s="171">
        <v>0.98379406456989915</v>
      </c>
      <c r="AG1889" s="173">
        <v>0.97492601590399186</v>
      </c>
      <c r="AH1889" s="171"/>
      <c r="AI1889" s="173">
        <v>28.295000000000002</v>
      </c>
      <c r="AJ1889" s="171">
        <v>0.93585679656908427</v>
      </c>
      <c r="AK1889" s="171">
        <v>0.95936227951153319</v>
      </c>
      <c r="AL1889" s="171">
        <v>0.93315590765612422</v>
      </c>
      <c r="AM1889" s="171">
        <v>0.92869645324735151</v>
      </c>
      <c r="AN1889" s="171">
        <v>0.9175585768006943</v>
      </c>
      <c r="AO1889" s="171">
        <v>0.91922120961060494</v>
      </c>
      <c r="AP1889" s="173">
        <v>0.90799819249887026</v>
      </c>
      <c r="AQ1889" s="171">
        <v>0.80489646246764468</v>
      </c>
      <c r="AR1889" s="171">
        <v>0.89907415895132459</v>
      </c>
      <c r="AS1889" s="171">
        <v>0.92734837574011841</v>
      </c>
      <c r="AT1889" s="171">
        <v>0.91649916247906205</v>
      </c>
      <c r="AU1889" s="171">
        <v>0.93219183271459949</v>
      </c>
      <c r="AV1889" s="171">
        <v>0.8826905829596412</v>
      </c>
      <c r="AW1889" s="171">
        <v>0.89039575884601163</v>
      </c>
      <c r="AX1889" s="173">
        <v>0.86936200046739909</v>
      </c>
      <c r="AY1889" s="171"/>
      <c r="AZ1889" s="171"/>
      <c r="BA1889" s="171"/>
      <c r="BB1889" s="171"/>
      <c r="BC1889" s="171"/>
      <c r="BD1889" s="171"/>
      <c r="BE1889" s="171"/>
      <c r="BF1889" s="171"/>
      <c r="BG1889" s="171"/>
      <c r="BH1889" s="171"/>
      <c r="BI1889" s="171"/>
      <c r="BJ1889" s="171"/>
      <c r="BK1889" s="171"/>
      <c r="BL1889" s="171"/>
      <c r="BM1889" s="171"/>
      <c r="BN1889" s="171"/>
      <c r="BO1889" s="171"/>
      <c r="BP1889" s="171"/>
    </row>
    <row r="1890" spans="9:68" x14ac:dyDescent="0.25">
      <c r="I1890" s="171">
        <v>28.31</v>
      </c>
      <c r="J1890" s="175">
        <v>0.97884067599959701</v>
      </c>
      <c r="K1890" s="171">
        <v>0.99007932232784313</v>
      </c>
      <c r="L1890" s="171">
        <v>0.97706305427082496</v>
      </c>
      <c r="M1890" s="171">
        <v>0.98099129850581335</v>
      </c>
      <c r="N1890" s="171">
        <v>0.98013717733517569</v>
      </c>
      <c r="O1890" s="171">
        <v>0.98931281967955487</v>
      </c>
      <c r="P1890" s="171">
        <v>0.98801992628153545</v>
      </c>
      <c r="Q1890" s="171">
        <v>0.98135697624223428</v>
      </c>
      <c r="R1890" s="171">
        <v>0.97438859401002054</v>
      </c>
      <c r="S1890" s="171">
        <v>0.99132402822418009</v>
      </c>
      <c r="T1890" s="171">
        <v>0.9851384514834608</v>
      </c>
      <c r="U1890" s="173">
        <v>0.9888160309289209</v>
      </c>
      <c r="V1890" s="171">
        <v>0.96864499364784284</v>
      </c>
      <c r="W1890" s="171">
        <v>0.96470776144035086</v>
      </c>
      <c r="X1890" s="171">
        <v>0.96599789343473885</v>
      </c>
      <c r="Y1890" s="171">
        <v>0.97549205583567578</v>
      </c>
      <c r="Z1890" s="171">
        <v>0.96828681854392806</v>
      </c>
      <c r="AA1890" s="171">
        <v>0.97767218580859538</v>
      </c>
      <c r="AB1890" s="171">
        <v>0.96994988991886211</v>
      </c>
      <c r="AC1890" s="171">
        <v>0.97473121377291738</v>
      </c>
      <c r="AD1890" s="171">
        <v>0.97393926645037965</v>
      </c>
      <c r="AE1890" s="171">
        <v>0.97913990014271945</v>
      </c>
      <c r="AF1890" s="171">
        <v>0.98963639317272645</v>
      </c>
      <c r="AG1890" s="173">
        <v>0.97375538651479565</v>
      </c>
      <c r="AH1890" s="171"/>
      <c r="AI1890" s="173">
        <v>28.31</v>
      </c>
      <c r="AJ1890" s="171">
        <v>0.94685810180868901</v>
      </c>
      <c r="AK1890" s="171">
        <v>0.98466757123473547</v>
      </c>
      <c r="AL1890" s="171">
        <v>0.94355387757628284</v>
      </c>
      <c r="AM1890" s="171">
        <v>0.90161216029479518</v>
      </c>
      <c r="AN1890" s="171">
        <v>0.91688361778034899</v>
      </c>
      <c r="AO1890" s="171">
        <v>0.89961336647335011</v>
      </c>
      <c r="AP1890" s="173">
        <v>0.91269769543605983</v>
      </c>
      <c r="AQ1890" s="171">
        <v>0.76499137187230348</v>
      </c>
      <c r="AR1890" s="171">
        <v>0.89082409020075182</v>
      </c>
      <c r="AS1890" s="171">
        <v>0.9239078252520404</v>
      </c>
      <c r="AT1890" s="171">
        <v>0.94137353433835835</v>
      </c>
      <c r="AU1890" s="171">
        <v>0.91158421092506992</v>
      </c>
      <c r="AV1890" s="171">
        <v>0.90457399103139013</v>
      </c>
      <c r="AW1890" s="171">
        <v>0.90716311182344944</v>
      </c>
      <c r="AX1890" s="173">
        <v>0.86609020799252157</v>
      </c>
      <c r="AY1890" s="171"/>
      <c r="AZ1890" s="171"/>
      <c r="BA1890" s="171"/>
      <c r="BB1890" s="171"/>
      <c r="BC1890" s="171"/>
      <c r="BD1890" s="171"/>
      <c r="BE1890" s="171"/>
      <c r="BF1890" s="171"/>
      <c r="BG1890" s="171"/>
      <c r="BH1890" s="171"/>
      <c r="BI1890" s="171"/>
      <c r="BJ1890" s="171"/>
      <c r="BK1890" s="171"/>
      <c r="BL1890" s="171"/>
      <c r="BM1890" s="171"/>
      <c r="BN1890" s="171"/>
      <c r="BO1890" s="171"/>
      <c r="BP1890" s="171"/>
    </row>
    <row r="1891" spans="9:68" x14ac:dyDescent="0.25">
      <c r="I1891" s="171">
        <v>28.324999999999999</v>
      </c>
      <c r="J1891" s="175">
        <v>0.98063888153277079</v>
      </c>
      <c r="K1891" s="171">
        <v>0.98952032611398566</v>
      </c>
      <c r="L1891" s="171">
        <v>0.98019138923947791</v>
      </c>
      <c r="M1891" s="171">
        <v>0.98409756513621793</v>
      </c>
      <c r="N1891" s="171">
        <v>0.98346692948665537</v>
      </c>
      <c r="O1891" s="171">
        <v>0.97967432076845129</v>
      </c>
      <c r="P1891" s="171">
        <v>0.98672354712288057</v>
      </c>
      <c r="Q1891" s="171">
        <v>0.98232151612329344</v>
      </c>
      <c r="R1891" s="171">
        <v>0.97845800349957968</v>
      </c>
      <c r="S1891" s="171">
        <v>0.98402111740643727</v>
      </c>
      <c r="T1891" s="171">
        <v>0.98548520729046662</v>
      </c>
      <c r="U1891" s="173">
        <v>0.98623673056911976</v>
      </c>
      <c r="V1891" s="171">
        <v>0.96716754799792082</v>
      </c>
      <c r="W1891" s="171">
        <v>0.96459144401523744</v>
      </c>
      <c r="X1891" s="171">
        <v>0.97230623985646225</v>
      </c>
      <c r="Y1891" s="171">
        <v>0.9736244693518229</v>
      </c>
      <c r="Z1891" s="171">
        <v>0.96381655094771512</v>
      </c>
      <c r="AA1891" s="171">
        <v>0.97103638618249333</v>
      </c>
      <c r="AB1891" s="171">
        <v>0.96975620006088659</v>
      </c>
      <c r="AC1891" s="171">
        <v>0.96717869530646816</v>
      </c>
      <c r="AD1891" s="171">
        <v>0.97283881837842745</v>
      </c>
      <c r="AE1891" s="171">
        <v>0.97875078846459429</v>
      </c>
      <c r="AF1891" s="171">
        <v>0.98913683418750775</v>
      </c>
      <c r="AG1891" s="173">
        <v>0.98000037171266607</v>
      </c>
      <c r="AH1891" s="171"/>
      <c r="AI1891" s="173">
        <v>28.324999999999999</v>
      </c>
      <c r="AJ1891" s="171">
        <v>0.95468953943688217</v>
      </c>
      <c r="AK1891" s="171">
        <v>0.95739484396200814</v>
      </c>
      <c r="AL1891" s="171">
        <v>0.95345670607167188</v>
      </c>
      <c r="AM1891" s="171">
        <v>0.93394748963611252</v>
      </c>
      <c r="AN1891" s="171">
        <v>0.90319159193906096</v>
      </c>
      <c r="AO1891" s="171">
        <v>0.90472245236122639</v>
      </c>
      <c r="AP1891" s="173">
        <v>0.9067329417080886</v>
      </c>
      <c r="AQ1891" s="171">
        <v>0.79572907679033644</v>
      </c>
      <c r="AR1891" s="171">
        <v>0.90732422770189769</v>
      </c>
      <c r="AS1891" s="171">
        <v>0.95079212674027835</v>
      </c>
      <c r="AT1891" s="171">
        <v>0.94413735343383587</v>
      </c>
      <c r="AU1891" s="171">
        <v>0.89620425789832558</v>
      </c>
      <c r="AV1891" s="171">
        <v>0.88017937219730946</v>
      </c>
      <c r="AW1891" s="171">
        <v>0.91061521390703981</v>
      </c>
      <c r="AX1891" s="173">
        <v>0.89693853704136473</v>
      </c>
      <c r="AY1891" s="171"/>
      <c r="AZ1891" s="171"/>
      <c r="BA1891" s="171"/>
      <c r="BB1891" s="171"/>
      <c r="BC1891" s="171"/>
      <c r="BD1891" s="171"/>
      <c r="BE1891" s="171"/>
      <c r="BF1891" s="171"/>
      <c r="BG1891" s="171"/>
      <c r="BH1891" s="171"/>
      <c r="BI1891" s="171"/>
      <c r="BJ1891" s="171"/>
      <c r="BK1891" s="171"/>
      <c r="BL1891" s="171"/>
      <c r="BM1891" s="171"/>
      <c r="BN1891" s="171"/>
      <c r="BO1891" s="171"/>
      <c r="BP1891" s="171"/>
    </row>
    <row r="1892" spans="9:68" x14ac:dyDescent="0.25">
      <c r="I1892" s="171">
        <v>28.34</v>
      </c>
      <c r="J1892" s="175">
        <v>0.98349059919863213</v>
      </c>
      <c r="K1892" s="171">
        <v>0.98607850562408073</v>
      </c>
      <c r="L1892" s="171">
        <v>0.97250884237403978</v>
      </c>
      <c r="M1892" s="171">
        <v>0.98185562718068076</v>
      </c>
      <c r="N1892" s="171">
        <v>0.98015123886643662</v>
      </c>
      <c r="O1892" s="171">
        <v>0.98431698431593062</v>
      </c>
      <c r="P1892" s="171">
        <v>0.98410257226989972</v>
      </c>
      <c r="Q1892" s="171">
        <v>0.98382814724090029</v>
      </c>
      <c r="R1892" s="171">
        <v>0.97694045907738891</v>
      </c>
      <c r="S1892" s="171">
        <v>0.98937165571009655</v>
      </c>
      <c r="T1892" s="171">
        <v>0.98517583129822217</v>
      </c>
      <c r="U1892" s="173">
        <v>0.98739726633478841</v>
      </c>
      <c r="V1892" s="171">
        <v>0.96961659558297841</v>
      </c>
      <c r="W1892" s="171">
        <v>0.96072519898666997</v>
      </c>
      <c r="X1892" s="171">
        <v>0.9721764832873796</v>
      </c>
      <c r="Y1892" s="171">
        <v>0.97244547779644142</v>
      </c>
      <c r="Z1892" s="171">
        <v>0.95722128652593363</v>
      </c>
      <c r="AA1892" s="171">
        <v>0.96625539048063214</v>
      </c>
      <c r="AB1892" s="171">
        <v>0.96316872269112719</v>
      </c>
      <c r="AC1892" s="171">
        <v>0.95541259982253779</v>
      </c>
      <c r="AD1892" s="171">
        <v>0.97662609045025672</v>
      </c>
      <c r="AE1892" s="171">
        <v>0.9780981837615067</v>
      </c>
      <c r="AF1892" s="171">
        <v>0.98119006143817222</v>
      </c>
      <c r="AG1892" s="173">
        <v>0.97914031710630534</v>
      </c>
      <c r="AH1892" s="171"/>
      <c r="AI1892" s="173">
        <v>28.34</v>
      </c>
      <c r="AJ1892" s="171">
        <v>0.94042513518553039</v>
      </c>
      <c r="AK1892" s="171">
        <v>0.98066485753052923</v>
      </c>
      <c r="AL1892" s="171">
        <v>0.92863774215510309</v>
      </c>
      <c r="AM1892" s="171">
        <v>0.94914785812989433</v>
      </c>
      <c r="AN1892" s="171">
        <v>0.91235175007231728</v>
      </c>
      <c r="AO1892" s="171">
        <v>0.93275338304335842</v>
      </c>
      <c r="AP1892" s="173">
        <v>0.91269769543605983</v>
      </c>
      <c r="AQ1892" s="171">
        <v>0.80791630716134588</v>
      </c>
      <c r="AR1892" s="171">
        <v>0.90164084700705849</v>
      </c>
      <c r="AS1892" s="171">
        <v>0.931909105456873</v>
      </c>
      <c r="AT1892" s="171">
        <v>0.95033500837520946</v>
      </c>
      <c r="AU1892" s="171">
        <v>0.91681187968785527</v>
      </c>
      <c r="AV1892" s="171">
        <v>0.86950672645739913</v>
      </c>
      <c r="AW1892" s="171">
        <v>0.88275181851806195</v>
      </c>
      <c r="AX1892" s="173">
        <v>0.89448469268520681</v>
      </c>
      <c r="AY1892" s="171"/>
      <c r="AZ1892" s="171"/>
      <c r="BA1892" s="171"/>
      <c r="BB1892" s="171"/>
      <c r="BC1892" s="171"/>
      <c r="BD1892" s="171"/>
      <c r="BE1892" s="171"/>
      <c r="BF1892" s="171"/>
      <c r="BG1892" s="171"/>
      <c r="BH1892" s="171"/>
      <c r="BI1892" s="171"/>
      <c r="BJ1892" s="171"/>
      <c r="BK1892" s="171"/>
      <c r="BL1892" s="171"/>
      <c r="BM1892" s="171"/>
      <c r="BN1892" s="171"/>
      <c r="BO1892" s="171"/>
      <c r="BP1892" s="171"/>
    </row>
    <row r="1893" spans="9:68" x14ac:dyDescent="0.25">
      <c r="I1893" s="171">
        <v>28.355</v>
      </c>
      <c r="J1893" s="175">
        <v>0.98209240699658096</v>
      </c>
      <c r="K1893" s="171">
        <v>0.98565971164402499</v>
      </c>
      <c r="L1893" s="171">
        <v>0.97631633798921891</v>
      </c>
      <c r="M1893" s="171">
        <v>0.9843728847097859</v>
      </c>
      <c r="N1893" s="171">
        <v>0.98060518318815337</v>
      </c>
      <c r="O1893" s="171">
        <v>0.98195980695313856</v>
      </c>
      <c r="P1893" s="171">
        <v>0.98571317485317134</v>
      </c>
      <c r="Q1893" s="171">
        <v>0.98949070188153576</v>
      </c>
      <c r="R1893" s="171">
        <v>0.98403569138289448</v>
      </c>
      <c r="S1893" s="171">
        <v>0.98599336761559775</v>
      </c>
      <c r="T1893" s="171">
        <v>0.98289265126790237</v>
      </c>
      <c r="U1893" s="173">
        <v>0.98125487178569304</v>
      </c>
      <c r="V1893" s="171">
        <v>0.97682457072759055</v>
      </c>
      <c r="W1893" s="171">
        <v>0.95958560338890508</v>
      </c>
      <c r="X1893" s="171">
        <v>0.96780232387382636</v>
      </c>
      <c r="Y1893" s="171">
        <v>0.97006819285401402</v>
      </c>
      <c r="Z1893" s="171">
        <v>0.9557752518853958</v>
      </c>
      <c r="AA1893" s="171">
        <v>0.97062173293555898</v>
      </c>
      <c r="AB1893" s="171">
        <v>0.96793633162880377</v>
      </c>
      <c r="AC1893" s="171">
        <v>0.96504453842519511</v>
      </c>
      <c r="AD1893" s="171">
        <v>0.97002992318558279</v>
      </c>
      <c r="AE1893" s="171">
        <v>0.97531015288952483</v>
      </c>
      <c r="AF1893" s="171">
        <v>0.9822188877304362</v>
      </c>
      <c r="AG1893" s="173">
        <v>0.9846032542558889</v>
      </c>
      <c r="AH1893" s="171"/>
      <c r="AI1893" s="173">
        <v>28.355</v>
      </c>
      <c r="AJ1893" s="171">
        <v>0.91907514450867056</v>
      </c>
      <c r="AK1893" s="171">
        <v>0.98514246947082784</v>
      </c>
      <c r="AL1893" s="171">
        <v>0.91508324565203936</v>
      </c>
      <c r="AM1893" s="171">
        <v>0.96038691847075108</v>
      </c>
      <c r="AN1893" s="171">
        <v>0.93067206633882937</v>
      </c>
      <c r="AO1893" s="171">
        <v>0.93965755316210997</v>
      </c>
      <c r="AP1893" s="173">
        <v>0.94559421599638516</v>
      </c>
      <c r="AQ1893" s="171">
        <v>0.77566867989646227</v>
      </c>
      <c r="AR1893" s="171">
        <v>0.88257402145017871</v>
      </c>
      <c r="AS1893" s="171">
        <v>0.9187870059209472</v>
      </c>
      <c r="AT1893" s="171">
        <v>0.94137353433835835</v>
      </c>
      <c r="AU1893" s="171">
        <v>0.91362982044094221</v>
      </c>
      <c r="AV1893" s="171">
        <v>0.90457399103139013</v>
      </c>
      <c r="AW1893" s="171">
        <v>0.90297127357909013</v>
      </c>
      <c r="AX1893" s="173">
        <v>0.86211731713017048</v>
      </c>
      <c r="AY1893" s="171"/>
      <c r="AZ1893" s="171"/>
      <c r="BA1893" s="171"/>
      <c r="BB1893" s="171"/>
      <c r="BC1893" s="171"/>
      <c r="BD1893" s="171"/>
      <c r="BE1893" s="171"/>
      <c r="BF1893" s="171"/>
      <c r="BG1893" s="171"/>
      <c r="BH1893" s="171"/>
      <c r="BI1893" s="171"/>
      <c r="BJ1893" s="171"/>
      <c r="BK1893" s="171"/>
      <c r="BL1893" s="171"/>
      <c r="BM1893" s="171"/>
      <c r="BN1893" s="171"/>
      <c r="BO1893" s="171"/>
      <c r="BP1893" s="171"/>
    </row>
    <row r="1894" spans="9:68" x14ac:dyDescent="0.25">
      <c r="I1894" s="171">
        <v>28.37</v>
      </c>
      <c r="J1894" s="175">
        <v>0.97812076692938765</v>
      </c>
      <c r="K1894" s="171">
        <v>0.9876848921321506</v>
      </c>
      <c r="L1894" s="171">
        <v>0.98148273939627584</v>
      </c>
      <c r="M1894" s="171">
        <v>0.97977217877285483</v>
      </c>
      <c r="N1894" s="171">
        <v>0.98402691531239372</v>
      </c>
      <c r="O1894" s="171">
        <v>0.98358177173954309</v>
      </c>
      <c r="P1894" s="171">
        <v>0.98178465372522405</v>
      </c>
      <c r="Q1894" s="171">
        <v>0.99372242958941293</v>
      </c>
      <c r="R1894" s="171">
        <v>0.98025635357380869</v>
      </c>
      <c r="S1894" s="171">
        <v>0.98581344543535587</v>
      </c>
      <c r="T1894" s="171">
        <v>0.98005256076605918</v>
      </c>
      <c r="U1894" s="173">
        <v>0.98651351080472161</v>
      </c>
      <c r="V1894" s="171">
        <v>0.97111080848666076</v>
      </c>
      <c r="W1894" s="171">
        <v>0.96595260755444645</v>
      </c>
      <c r="X1894" s="171">
        <v>0.97296604848495927</v>
      </c>
      <c r="Y1894" s="171">
        <v>0.97084420427580298</v>
      </c>
      <c r="Z1894" s="171">
        <v>0.96440743575344712</v>
      </c>
      <c r="AA1894" s="171">
        <v>0.9672550551549719</v>
      </c>
      <c r="AB1894" s="171">
        <v>0.96793881341798627</v>
      </c>
      <c r="AC1894" s="171">
        <v>0.96806658292904968</v>
      </c>
      <c r="AD1894" s="171">
        <v>0.97521205599705585</v>
      </c>
      <c r="AE1894" s="171">
        <v>0.97524708535322568</v>
      </c>
      <c r="AF1894" s="171">
        <v>0.9818147860703248</v>
      </c>
      <c r="AG1894" s="173">
        <v>0.97446822520477394</v>
      </c>
      <c r="AH1894" s="171"/>
      <c r="AI1894" s="173">
        <v>28.37</v>
      </c>
      <c r="AJ1894" s="171">
        <v>0.92877121014357611</v>
      </c>
      <c r="AK1894" s="171">
        <v>0.9638398914518318</v>
      </c>
      <c r="AL1894" s="171">
        <v>0.91823977223494468</v>
      </c>
      <c r="AM1894" s="171">
        <v>0.95043758636573017</v>
      </c>
      <c r="AN1894" s="171">
        <v>0.90839841866743809</v>
      </c>
      <c r="AO1894" s="171">
        <v>0.93869096934548479</v>
      </c>
      <c r="AP1894" s="173">
        <v>0.93149570718481711</v>
      </c>
      <c r="AQ1894" s="171">
        <v>0.77113891285591007</v>
      </c>
      <c r="AR1894" s="171">
        <v>0.87936566138051164</v>
      </c>
      <c r="AS1894" s="171">
        <v>0.92910865738518167</v>
      </c>
      <c r="AT1894" s="171">
        <v>0.92780569514237854</v>
      </c>
      <c r="AU1894" s="171">
        <v>0.93590423516933097</v>
      </c>
      <c r="AV1894" s="171">
        <v>0.8869955156950674</v>
      </c>
      <c r="AW1894" s="171">
        <v>0.85575144864998154</v>
      </c>
      <c r="AX1894" s="173">
        <v>0.84903014723066139</v>
      </c>
      <c r="AY1894" s="171"/>
      <c r="AZ1894" s="171"/>
      <c r="BA1894" s="171"/>
      <c r="BB1894" s="171"/>
      <c r="BC1894" s="171"/>
      <c r="BD1894" s="171"/>
      <c r="BE1894" s="171"/>
      <c r="BF1894" s="171"/>
      <c r="BG1894" s="171"/>
      <c r="BH1894" s="171"/>
      <c r="BI1894" s="171"/>
      <c r="BJ1894" s="171"/>
      <c r="BK1894" s="171"/>
      <c r="BL1894" s="171"/>
      <c r="BM1894" s="171"/>
      <c r="BN1894" s="171"/>
      <c r="BO1894" s="171"/>
      <c r="BP1894" s="171"/>
    </row>
    <row r="1895" spans="9:68" x14ac:dyDescent="0.25">
      <c r="I1895" s="171">
        <v>28.385000000000002</v>
      </c>
      <c r="J1895" s="175">
        <v>0.97903239010377752</v>
      </c>
      <c r="K1895" s="171">
        <v>0.98422016943195956</v>
      </c>
      <c r="L1895" s="171">
        <v>0.98148894359699124</v>
      </c>
      <c r="M1895" s="171">
        <v>0.97947954344021293</v>
      </c>
      <c r="N1895" s="171">
        <v>0.98081522586057079</v>
      </c>
      <c r="O1895" s="171">
        <v>0.98611680592653206</v>
      </c>
      <c r="P1895" s="171">
        <v>0.98166208217408113</v>
      </c>
      <c r="Q1895" s="171">
        <v>0.98913704426469629</v>
      </c>
      <c r="R1895" s="171">
        <v>0.97806174001693791</v>
      </c>
      <c r="S1895" s="171">
        <v>0.98305440608717731</v>
      </c>
      <c r="T1895" s="171">
        <v>0.98178889431001204</v>
      </c>
      <c r="U1895" s="173">
        <v>0.9893817491632646</v>
      </c>
      <c r="V1895" s="171">
        <v>0.97853508977992709</v>
      </c>
      <c r="W1895" s="171">
        <v>0.96628998704736435</v>
      </c>
      <c r="X1895" s="171">
        <v>0.97425303869226398</v>
      </c>
      <c r="Y1895" s="171">
        <v>0.96739121133522854</v>
      </c>
      <c r="Z1895" s="171">
        <v>0.95432859058137587</v>
      </c>
      <c r="AA1895" s="171">
        <v>0.96790423629689692</v>
      </c>
      <c r="AB1895" s="171">
        <v>0.97511125768986973</v>
      </c>
      <c r="AC1895" s="171">
        <v>0.97104944744696298</v>
      </c>
      <c r="AD1895" s="171">
        <v>0.97304400725515749</v>
      </c>
      <c r="AE1895" s="171">
        <v>0.97872623001626302</v>
      </c>
      <c r="AF1895" s="171">
        <v>0.98894498683449061</v>
      </c>
      <c r="AG1895" s="173">
        <v>0.97435377310481863</v>
      </c>
      <c r="AH1895" s="171"/>
      <c r="AI1895" s="173">
        <v>28.385000000000002</v>
      </c>
      <c r="AJ1895" s="171">
        <v>0.91842252470632102</v>
      </c>
      <c r="AK1895" s="171">
        <v>0.95841248303934878</v>
      </c>
      <c r="AL1895" s="171">
        <v>0.91910626972829113</v>
      </c>
      <c r="AM1895" s="171">
        <v>0.93726393367111949</v>
      </c>
      <c r="AN1895" s="171">
        <v>0.93395043872336325</v>
      </c>
      <c r="AO1895" s="171">
        <v>0.91411212372272865</v>
      </c>
      <c r="AP1895" s="173">
        <v>0.93014008133755088</v>
      </c>
      <c r="AQ1895" s="171">
        <v>0.78796376186367545</v>
      </c>
      <c r="AR1895" s="171">
        <v>0.87753231276927324</v>
      </c>
      <c r="AS1895" s="171">
        <v>0.91822691630660902</v>
      </c>
      <c r="AT1895" s="171">
        <v>0.93961474036850912</v>
      </c>
      <c r="AU1895" s="171">
        <v>0.93961663762406256</v>
      </c>
      <c r="AV1895" s="171">
        <v>0.89829596412556056</v>
      </c>
      <c r="AW1895" s="171">
        <v>0.90642337566268016</v>
      </c>
      <c r="AX1895" s="173">
        <v>0.85802757653657402</v>
      </c>
      <c r="AY1895" s="171"/>
      <c r="AZ1895" s="171"/>
      <c r="BA1895" s="171"/>
      <c r="BB1895" s="171"/>
      <c r="BC1895" s="171"/>
      <c r="BD1895" s="171"/>
      <c r="BE1895" s="171"/>
      <c r="BF1895" s="171"/>
      <c r="BG1895" s="171"/>
      <c r="BH1895" s="171"/>
      <c r="BI1895" s="171"/>
      <c r="BJ1895" s="171"/>
      <c r="BK1895" s="171"/>
      <c r="BL1895" s="171"/>
      <c r="BM1895" s="171"/>
      <c r="BN1895" s="171"/>
      <c r="BO1895" s="171"/>
      <c r="BP1895" s="171"/>
    </row>
    <row r="1896" spans="9:68" x14ac:dyDescent="0.25">
      <c r="I1896" s="171">
        <v>28.4</v>
      </c>
      <c r="J1896" s="175">
        <v>0.97644873830101842</v>
      </c>
      <c r="K1896" s="171">
        <v>0.98225479003322003</v>
      </c>
      <c r="L1896" s="171">
        <v>0.9773182518896778</v>
      </c>
      <c r="M1896" s="171">
        <v>0.97912424654375485</v>
      </c>
      <c r="N1896" s="171">
        <v>0.98768631796759432</v>
      </c>
      <c r="O1896" s="171">
        <v>0.98071767444977676</v>
      </c>
      <c r="P1896" s="171">
        <v>0.98020391273237983</v>
      </c>
      <c r="Q1896" s="171">
        <v>0.98441810190703083</v>
      </c>
      <c r="R1896" s="171">
        <v>0.98417267693418531</v>
      </c>
      <c r="S1896" s="171">
        <v>0.98687671508526753</v>
      </c>
      <c r="T1896" s="171">
        <v>0.98025397896699795</v>
      </c>
      <c r="U1896" s="173">
        <v>0.98387703907891233</v>
      </c>
      <c r="V1896" s="171">
        <v>0.96605427106574837</v>
      </c>
      <c r="W1896" s="171">
        <v>0.96265310334578302</v>
      </c>
      <c r="X1896" s="171">
        <v>0.96853001860551113</v>
      </c>
      <c r="Y1896" s="171">
        <v>0.96396933899988768</v>
      </c>
      <c r="Z1896" s="171">
        <v>0.96659644746549334</v>
      </c>
      <c r="AA1896" s="171">
        <v>0.96793132410436133</v>
      </c>
      <c r="AB1896" s="171">
        <v>0.96527322476700594</v>
      </c>
      <c r="AC1896" s="171">
        <v>0.97933082888717315</v>
      </c>
      <c r="AD1896" s="171">
        <v>0.97072653635900885</v>
      </c>
      <c r="AE1896" s="171">
        <v>0.97452171542005184</v>
      </c>
      <c r="AF1896" s="171">
        <v>0.98837843541752812</v>
      </c>
      <c r="AG1896" s="173">
        <v>0.9712571233864794</v>
      </c>
      <c r="AH1896" s="171"/>
      <c r="AI1896" s="173">
        <v>28.4</v>
      </c>
      <c r="AJ1896" s="171">
        <v>0.94368823419727743</v>
      </c>
      <c r="AK1896" s="171">
        <v>0.97869742198100418</v>
      </c>
      <c r="AL1896" s="171">
        <v>0.93222751748468169</v>
      </c>
      <c r="AM1896" s="171">
        <v>0.91810225702441295</v>
      </c>
      <c r="AN1896" s="171">
        <v>0.94176067881592929</v>
      </c>
      <c r="AO1896" s="171">
        <v>0.931924882629108</v>
      </c>
      <c r="AP1896" s="173">
        <v>0.9382738364211477</v>
      </c>
      <c r="AQ1896" s="171">
        <v>0.7933563416738566</v>
      </c>
      <c r="AR1896" s="171">
        <v>0.9041158676322304</v>
      </c>
      <c r="AS1896" s="171">
        <v>0.9102256361017762</v>
      </c>
      <c r="AT1896" s="171">
        <v>0.90753768844221105</v>
      </c>
      <c r="AU1896" s="171">
        <v>0.94438972649443143</v>
      </c>
      <c r="AV1896" s="171">
        <v>0.89264573991031393</v>
      </c>
      <c r="AW1896" s="171">
        <v>0.87523116755024044</v>
      </c>
      <c r="AX1896" s="173">
        <v>0.85475578406169661</v>
      </c>
      <c r="AY1896" s="171"/>
      <c r="AZ1896" s="171"/>
      <c r="BA1896" s="171"/>
      <c r="BB1896" s="171"/>
      <c r="BC1896" s="171"/>
      <c r="BD1896" s="171"/>
      <c r="BE1896" s="171"/>
      <c r="BF1896" s="171"/>
      <c r="BG1896" s="171"/>
      <c r="BH1896" s="171"/>
      <c r="BI1896" s="171"/>
      <c r="BJ1896" s="171"/>
      <c r="BK1896" s="171"/>
      <c r="BL1896" s="171"/>
      <c r="BM1896" s="171"/>
      <c r="BN1896" s="171"/>
      <c r="BO1896" s="171"/>
      <c r="BP1896" s="171"/>
    </row>
    <row r="1897" spans="9:68" x14ac:dyDescent="0.25">
      <c r="I1897" s="171">
        <v>28.414999999999999</v>
      </c>
      <c r="J1897" s="175">
        <v>0.97769676099234004</v>
      </c>
      <c r="K1897" s="171">
        <v>0.98092583049792481</v>
      </c>
      <c r="L1897" s="171">
        <v>0.97479594984082019</v>
      </c>
      <c r="M1897" s="171">
        <v>0.98092409324505858</v>
      </c>
      <c r="N1897" s="171">
        <v>0.98957642941908275</v>
      </c>
      <c r="O1897" s="171">
        <v>0.98244296342733173</v>
      </c>
      <c r="P1897" s="171">
        <v>0.97569064719417153</v>
      </c>
      <c r="Q1897" s="171">
        <v>0.98407684480738733</v>
      </c>
      <c r="R1897" s="171">
        <v>0.97614354742266796</v>
      </c>
      <c r="S1897" s="171">
        <v>0.98727378476940109</v>
      </c>
      <c r="T1897" s="171">
        <v>0.98134426466306157</v>
      </c>
      <c r="U1897" s="173">
        <v>0.98835643914844395</v>
      </c>
      <c r="V1897" s="171">
        <v>0.97120958626132292</v>
      </c>
      <c r="W1897" s="171">
        <v>0.96681099952114469</v>
      </c>
      <c r="X1897" s="171">
        <v>0.97412964382772615</v>
      </c>
      <c r="Y1897" s="171">
        <v>0.97382860504587709</v>
      </c>
      <c r="Z1897" s="171">
        <v>0.96142233810534106</v>
      </c>
      <c r="AA1897" s="171">
        <v>0.96913426079874276</v>
      </c>
      <c r="AB1897" s="171">
        <v>0.97081585050731456</v>
      </c>
      <c r="AC1897" s="171">
        <v>0.9856756819046083</v>
      </c>
      <c r="AD1897" s="171">
        <v>0.97889774876526847</v>
      </c>
      <c r="AE1897" s="171">
        <v>0.97520998586417873</v>
      </c>
      <c r="AF1897" s="171">
        <v>0.97802325542572366</v>
      </c>
      <c r="AG1897" s="173">
        <v>0.97485273540695894</v>
      </c>
      <c r="AH1897" s="171"/>
      <c r="AI1897" s="173">
        <v>28.414999999999999</v>
      </c>
      <c r="AJ1897" s="171">
        <v>0.92485549132947953</v>
      </c>
      <c r="AK1897" s="171">
        <v>0.98263229308005418</v>
      </c>
      <c r="AL1897" s="171">
        <v>0.92411957665408195</v>
      </c>
      <c r="AM1897" s="171">
        <v>0.91607554122524182</v>
      </c>
      <c r="AN1897" s="171">
        <v>0.92276540352907144</v>
      </c>
      <c r="AO1897" s="171">
        <v>0.91148853907760297</v>
      </c>
      <c r="AP1897" s="173">
        <v>0.92281970176231343</v>
      </c>
      <c r="AQ1897" s="171">
        <v>0.7864538395168249</v>
      </c>
      <c r="AR1897" s="171">
        <v>0.91942432853607126</v>
      </c>
      <c r="AS1897" s="171">
        <v>0.92734837574011841</v>
      </c>
      <c r="AT1897" s="171">
        <v>0.9176716917922948</v>
      </c>
      <c r="AU1897" s="171">
        <v>0.93272217592241835</v>
      </c>
      <c r="AV1897" s="171">
        <v>0.90017937219730948</v>
      </c>
      <c r="AW1897" s="171">
        <v>0.86339538897793122</v>
      </c>
      <c r="AX1897" s="173">
        <v>0.8750876372984342</v>
      </c>
      <c r="AY1897" s="171"/>
      <c r="AZ1897" s="171"/>
      <c r="BA1897" s="171"/>
      <c r="BB1897" s="171"/>
      <c r="BC1897" s="171"/>
      <c r="BD1897" s="171"/>
      <c r="BE1897" s="171"/>
      <c r="BF1897" s="171"/>
      <c r="BG1897" s="171"/>
      <c r="BH1897" s="171"/>
      <c r="BI1897" s="171"/>
      <c r="BJ1897" s="171"/>
      <c r="BK1897" s="171"/>
      <c r="BL1897" s="171"/>
      <c r="BM1897" s="171"/>
      <c r="BN1897" s="171"/>
      <c r="BO1897" s="171"/>
      <c r="BP1897" s="171"/>
    </row>
    <row r="1898" spans="9:68" x14ac:dyDescent="0.25">
      <c r="I1898" s="171">
        <v>28.43</v>
      </c>
      <c r="J1898" s="175">
        <v>0.97897850243410278</v>
      </c>
      <c r="K1898" s="171">
        <v>0.99333481276575986</v>
      </c>
      <c r="L1898" s="171">
        <v>0.97513488310906349</v>
      </c>
      <c r="M1898" s="171">
        <v>0.97590753541058517</v>
      </c>
      <c r="N1898" s="171">
        <v>0.97765735710564794</v>
      </c>
      <c r="O1898" s="171">
        <v>0.97771511179077442</v>
      </c>
      <c r="P1898" s="171">
        <v>0.97478729884244197</v>
      </c>
      <c r="Q1898" s="171">
        <v>0.97640062681827278</v>
      </c>
      <c r="R1898" s="171">
        <v>0.9808969937331109</v>
      </c>
      <c r="S1898" s="171">
        <v>0.98353892823951827</v>
      </c>
      <c r="T1898" s="171">
        <v>0.98506376772114235</v>
      </c>
      <c r="U1898" s="173">
        <v>0.98382362425565073</v>
      </c>
      <c r="V1898" s="171">
        <v>0.96385670690277214</v>
      </c>
      <c r="W1898" s="171">
        <v>0.96500167974426398</v>
      </c>
      <c r="X1898" s="171">
        <v>0.97869452060401063</v>
      </c>
      <c r="Y1898" s="171">
        <v>0.97533665904103872</v>
      </c>
      <c r="Z1898" s="171">
        <v>0.96387323283278326</v>
      </c>
      <c r="AA1898" s="171">
        <v>0.96439984556661607</v>
      </c>
      <c r="AB1898" s="171">
        <v>0.96153704741357127</v>
      </c>
      <c r="AC1898" s="171">
        <v>0.97338123278673416</v>
      </c>
      <c r="AD1898" s="171">
        <v>0.97790052714623432</v>
      </c>
      <c r="AE1898" s="171">
        <v>0.98053716436714433</v>
      </c>
      <c r="AF1898" s="171">
        <v>0.98219177194497398</v>
      </c>
      <c r="AG1898" s="173">
        <v>0.97504009629128108</v>
      </c>
      <c r="AH1898" s="171"/>
      <c r="AI1898" s="173">
        <v>28.43</v>
      </c>
      <c r="AJ1898" s="171">
        <v>0.94368823419727743</v>
      </c>
      <c r="AK1898" s="171">
        <v>0.95936227951153319</v>
      </c>
      <c r="AL1898" s="171">
        <v>0.93990220956860815</v>
      </c>
      <c r="AM1898" s="171">
        <v>0.93726393367111949</v>
      </c>
      <c r="AN1898" s="171">
        <v>0.919487031144538</v>
      </c>
      <c r="AO1898" s="171">
        <v>0.9004418668876002</v>
      </c>
      <c r="AP1898" s="173">
        <v>0.93221870763669235</v>
      </c>
      <c r="AQ1898" s="171">
        <v>0.78030629853321831</v>
      </c>
      <c r="AR1898" s="171">
        <v>0.87496562471353934</v>
      </c>
      <c r="AS1898" s="171">
        <v>0.92734837574011841</v>
      </c>
      <c r="AT1898" s="171">
        <v>0.9204355108877722</v>
      </c>
      <c r="AU1898" s="171">
        <v>0.9311311462989621</v>
      </c>
      <c r="AV1898" s="171">
        <v>0.9070852017937221</v>
      </c>
      <c r="AW1898" s="171">
        <v>0.8440389594378005</v>
      </c>
      <c r="AX1898" s="173">
        <v>0.87906052816078528</v>
      </c>
      <c r="AY1898" s="171"/>
      <c r="AZ1898" s="171"/>
      <c r="BA1898" s="171"/>
      <c r="BB1898" s="171"/>
      <c r="BC1898" s="171"/>
      <c r="BD1898" s="171"/>
      <c r="BE1898" s="171"/>
      <c r="BF1898" s="171"/>
      <c r="BG1898" s="171"/>
      <c r="BH1898" s="171"/>
      <c r="BI1898" s="171"/>
      <c r="BJ1898" s="171"/>
      <c r="BK1898" s="171"/>
      <c r="BL1898" s="171"/>
      <c r="BM1898" s="171"/>
      <c r="BN1898" s="171"/>
      <c r="BO1898" s="171"/>
      <c r="BP1898" s="171"/>
    </row>
    <row r="1899" spans="9:68" x14ac:dyDescent="0.25">
      <c r="I1899" s="171">
        <v>28.445</v>
      </c>
      <c r="J1899" s="175">
        <v>0.98023975360259497</v>
      </c>
      <c r="K1899" s="171">
        <v>0.98124363536950654</v>
      </c>
      <c r="L1899" s="171">
        <v>0.97808558368828191</v>
      </c>
      <c r="M1899" s="171">
        <v>0.97457698387553737</v>
      </c>
      <c r="N1899" s="171">
        <v>0.98484249305348448</v>
      </c>
      <c r="O1899" s="171">
        <v>0.9817073956690765</v>
      </c>
      <c r="P1899" s="171">
        <v>0.97331066111589548</v>
      </c>
      <c r="Q1899" s="171">
        <v>0.98288396832621294</v>
      </c>
      <c r="R1899" s="171">
        <v>0.97967995404772223</v>
      </c>
      <c r="S1899" s="171">
        <v>0.98110382537828256</v>
      </c>
      <c r="T1899" s="171">
        <v>0.98206581381111802</v>
      </c>
      <c r="U1899" s="173">
        <v>0.98895195987242479</v>
      </c>
      <c r="V1899" s="171">
        <v>0.97278107156156535</v>
      </c>
      <c r="W1899" s="171">
        <v>0.96348421035973164</v>
      </c>
      <c r="X1899" s="171">
        <v>0.97158897606849204</v>
      </c>
      <c r="Y1899" s="171">
        <v>0.96581666844867542</v>
      </c>
      <c r="Z1899" s="171">
        <v>0.96376265788825388</v>
      </c>
      <c r="AA1899" s="171">
        <v>0.97208211726491078</v>
      </c>
      <c r="AB1899" s="171">
        <v>0.96013349452094476</v>
      </c>
      <c r="AC1899" s="171">
        <v>0.97857661415780317</v>
      </c>
      <c r="AD1899" s="171">
        <v>0.977657800670647</v>
      </c>
      <c r="AE1899" s="171">
        <v>0.98243254020869408</v>
      </c>
      <c r="AF1899" s="171">
        <v>0.97738291118640364</v>
      </c>
      <c r="AG1899" s="173">
        <v>0.97746442400024769</v>
      </c>
      <c r="AH1899" s="171"/>
      <c r="AI1899" s="173">
        <v>28.445</v>
      </c>
      <c r="AJ1899" s="171">
        <v>0.92550811113182907</v>
      </c>
      <c r="AK1899" s="171">
        <v>0.97421981004070557</v>
      </c>
      <c r="AL1899" s="171">
        <v>0.9353840440675868</v>
      </c>
      <c r="AM1899" s="171">
        <v>0.93588208198986655</v>
      </c>
      <c r="AN1899" s="171">
        <v>0.91495516343650585</v>
      </c>
      <c r="AO1899" s="171">
        <v>0.93026788180060771</v>
      </c>
      <c r="AP1899" s="173">
        <v>0.9496610935381834</v>
      </c>
      <c r="AQ1899" s="171">
        <v>0.7972389991371871</v>
      </c>
      <c r="AR1899" s="171">
        <v>0.89403245027041889</v>
      </c>
      <c r="AS1899" s="171">
        <v>0.92566810689710355</v>
      </c>
      <c r="AT1899" s="171">
        <v>0.91993299832495823</v>
      </c>
      <c r="AU1899" s="171">
        <v>0.94014698083188109</v>
      </c>
      <c r="AV1899" s="171">
        <v>0.89452914798206284</v>
      </c>
      <c r="AW1899" s="171">
        <v>0.82209345333497708</v>
      </c>
      <c r="AX1899" s="173">
        <v>0.88396821687310123</v>
      </c>
      <c r="AY1899" s="171"/>
      <c r="AZ1899" s="171"/>
      <c r="BA1899" s="171"/>
      <c r="BB1899" s="171"/>
      <c r="BC1899" s="171"/>
      <c r="BD1899" s="171"/>
      <c r="BE1899" s="171"/>
      <c r="BF1899" s="171"/>
      <c r="BG1899" s="171"/>
      <c r="BH1899" s="171"/>
      <c r="BI1899" s="171"/>
      <c r="BJ1899" s="171"/>
      <c r="BK1899" s="171"/>
      <c r="BL1899" s="171"/>
      <c r="BM1899" s="171"/>
      <c r="BN1899" s="171"/>
      <c r="BO1899" s="171"/>
      <c r="BP1899" s="171"/>
    </row>
    <row r="1900" spans="9:68" x14ac:dyDescent="0.25">
      <c r="I1900" s="171">
        <v>28.46</v>
      </c>
      <c r="J1900" s="175">
        <v>0.97996151471600124</v>
      </c>
      <c r="K1900" s="171">
        <v>0.98163945169109346</v>
      </c>
      <c r="L1900" s="171">
        <v>0.97682757871228409</v>
      </c>
      <c r="M1900" s="171">
        <v>0.97696727239641934</v>
      </c>
      <c r="N1900" s="171">
        <v>0.98613032337879281</v>
      </c>
      <c r="O1900" s="171">
        <v>0.98090331154270749</v>
      </c>
      <c r="P1900" s="171">
        <v>0.98008020977421317</v>
      </c>
      <c r="Q1900" s="171">
        <v>0.98852231955941328</v>
      </c>
      <c r="R1900" s="171">
        <v>0.98032144374690955</v>
      </c>
      <c r="S1900" s="171">
        <v>0.98209669285283041</v>
      </c>
      <c r="T1900" s="171">
        <v>0.98309166289602912</v>
      </c>
      <c r="U1900" s="173">
        <v>0.99214360194273454</v>
      </c>
      <c r="V1900" s="171">
        <v>0.97219512623483129</v>
      </c>
      <c r="W1900" s="171">
        <v>0.97152386355846099</v>
      </c>
      <c r="X1900" s="171">
        <v>0.97797719184502307</v>
      </c>
      <c r="Y1900" s="171">
        <v>0.97253289253095632</v>
      </c>
      <c r="Z1900" s="171">
        <v>0.96440304910907237</v>
      </c>
      <c r="AA1900" s="171">
        <v>0.95778214924695582</v>
      </c>
      <c r="AB1900" s="171">
        <v>0.96234818803652611</v>
      </c>
      <c r="AC1900" s="171">
        <v>0.97208137913550519</v>
      </c>
      <c r="AD1900" s="171">
        <v>0.97566390840383832</v>
      </c>
      <c r="AE1900" s="171">
        <v>0.97848209871360547</v>
      </c>
      <c r="AF1900" s="171">
        <v>0.97684607686380376</v>
      </c>
      <c r="AG1900" s="173">
        <v>0.97524489226970412</v>
      </c>
      <c r="AH1900" s="171"/>
      <c r="AI1900" s="173">
        <v>28.46</v>
      </c>
      <c r="AJ1900" s="171">
        <v>0.93259369755733723</v>
      </c>
      <c r="AK1900" s="171">
        <v>0.97720488466757116</v>
      </c>
      <c r="AL1900" s="171">
        <v>0.93990220956860815</v>
      </c>
      <c r="AM1900" s="171">
        <v>0.92538000921234453</v>
      </c>
      <c r="AN1900" s="171">
        <v>0.91167679105197197</v>
      </c>
      <c r="AO1900" s="171">
        <v>0.9286108809721072</v>
      </c>
      <c r="AP1900" s="173">
        <v>0.94360596475372793</v>
      </c>
      <c r="AQ1900" s="171">
        <v>0.82635893011216566</v>
      </c>
      <c r="AR1900" s="171">
        <v>0.8901824181868182</v>
      </c>
      <c r="AS1900" s="171">
        <v>0.91766682669227073</v>
      </c>
      <c r="AT1900" s="171">
        <v>0.91934673366834163</v>
      </c>
      <c r="AU1900" s="171">
        <v>0.93749526479278733</v>
      </c>
      <c r="AV1900" s="171">
        <v>0.85130044843049335</v>
      </c>
      <c r="AW1900" s="171">
        <v>0.83466896806805557</v>
      </c>
      <c r="AX1900" s="173">
        <v>0.84669315260574907</v>
      </c>
      <c r="AY1900" s="171"/>
      <c r="AZ1900" s="171"/>
      <c r="BA1900" s="171"/>
      <c r="BB1900" s="171"/>
      <c r="BC1900" s="171"/>
      <c r="BD1900" s="171"/>
      <c r="BE1900" s="171"/>
      <c r="BF1900" s="171"/>
      <c r="BG1900" s="171"/>
      <c r="BH1900" s="171"/>
      <c r="BI1900" s="171"/>
      <c r="BJ1900" s="171"/>
      <c r="BK1900" s="171"/>
      <c r="BL1900" s="171"/>
      <c r="BM1900" s="171"/>
      <c r="BN1900" s="171"/>
      <c r="BO1900" s="171"/>
      <c r="BP1900" s="171"/>
    </row>
    <row r="1901" spans="9:68" x14ac:dyDescent="0.25">
      <c r="I1901" s="171">
        <v>28.475000000000001</v>
      </c>
      <c r="J1901" s="175">
        <v>0.98297374952993755</v>
      </c>
      <c r="K1901" s="171">
        <v>0.98346317163572616</v>
      </c>
      <c r="L1901" s="171">
        <v>0.9781702805579755</v>
      </c>
      <c r="M1901" s="171">
        <v>0.9785117347771215</v>
      </c>
      <c r="N1901" s="171">
        <v>0.98107644238842739</v>
      </c>
      <c r="O1901" s="171">
        <v>0.98413129166382518</v>
      </c>
      <c r="P1901" s="171">
        <v>0.98210416242377518</v>
      </c>
      <c r="Q1901" s="171">
        <v>0.98629711370317574</v>
      </c>
      <c r="R1901" s="171">
        <v>0.98058090361674644</v>
      </c>
      <c r="S1901" s="171">
        <v>0.98646210109432741</v>
      </c>
      <c r="T1901" s="171">
        <v>0.98209102136784809</v>
      </c>
      <c r="U1901" s="173">
        <v>0.99110844723072722</v>
      </c>
      <c r="V1901" s="171">
        <v>0.97150210914589097</v>
      </c>
      <c r="W1901" s="171">
        <v>0.96726952150020418</v>
      </c>
      <c r="X1901" s="171">
        <v>0.97490349007432975</v>
      </c>
      <c r="Y1901" s="171">
        <v>0.97057704615001306</v>
      </c>
      <c r="Z1901" s="171">
        <v>0.96222064852365086</v>
      </c>
      <c r="AA1901" s="171">
        <v>0.97765408250215358</v>
      </c>
      <c r="AB1901" s="171">
        <v>0.95512667787332362</v>
      </c>
      <c r="AC1901" s="171">
        <v>0.9759359983406124</v>
      </c>
      <c r="AD1901" s="171">
        <v>0.96831224888353551</v>
      </c>
      <c r="AE1901" s="171">
        <v>0.97519519935158672</v>
      </c>
      <c r="AF1901" s="171">
        <v>0.98307234653912356</v>
      </c>
      <c r="AG1901" s="173">
        <v>0.97574073926569049</v>
      </c>
      <c r="AH1901" s="171"/>
      <c r="AI1901" s="173">
        <v>28.475000000000001</v>
      </c>
      <c r="AJ1901" s="171">
        <v>0.9197277643110201</v>
      </c>
      <c r="AK1901" s="171">
        <v>0.96187245590230674</v>
      </c>
      <c r="AL1901" s="171">
        <v>0.943987126322956</v>
      </c>
      <c r="AM1901" s="171">
        <v>0.92795946568401677</v>
      </c>
      <c r="AN1901" s="171">
        <v>0.9260437759136052</v>
      </c>
      <c r="AO1901" s="171">
        <v>0.8681303507318423</v>
      </c>
      <c r="AP1901" s="173">
        <v>0.92950745594215989</v>
      </c>
      <c r="AQ1901" s="171">
        <v>0.77113891285591007</v>
      </c>
      <c r="AR1901" s="171">
        <v>0.9041158676322304</v>
      </c>
      <c r="AS1901" s="171">
        <v>0.91134581533045289</v>
      </c>
      <c r="AT1901" s="171">
        <v>0.9063651591289783</v>
      </c>
      <c r="AU1901" s="171">
        <v>0.95128418819607563</v>
      </c>
      <c r="AV1901" s="171">
        <v>0.90206278026905828</v>
      </c>
      <c r="AW1901" s="171">
        <v>0.84823079768216003</v>
      </c>
      <c r="AX1901" s="173">
        <v>0.87590558541715346</v>
      </c>
      <c r="AY1901" s="171"/>
      <c r="AZ1901" s="171"/>
      <c r="BA1901" s="171"/>
      <c r="BB1901" s="171"/>
      <c r="BC1901" s="171"/>
      <c r="BD1901" s="171"/>
      <c r="BE1901" s="171"/>
      <c r="BF1901" s="171"/>
      <c r="BG1901" s="171"/>
      <c r="BH1901" s="171"/>
      <c r="BI1901" s="171"/>
      <c r="BJ1901" s="171"/>
      <c r="BK1901" s="171"/>
      <c r="BL1901" s="171"/>
      <c r="BM1901" s="171"/>
      <c r="BN1901" s="171"/>
      <c r="BO1901" s="171"/>
      <c r="BP1901" s="171"/>
    </row>
    <row r="1902" spans="9:68" x14ac:dyDescent="0.25">
      <c r="I1902" s="171">
        <v>28.49</v>
      </c>
      <c r="J1902" s="175">
        <v>0.97943242891357496</v>
      </c>
      <c r="K1902" s="171">
        <v>0.9819847764478643</v>
      </c>
      <c r="L1902" s="171">
        <v>0.97841166129554347</v>
      </c>
      <c r="M1902" s="171">
        <v>0.97966083883640476</v>
      </c>
      <c r="N1902" s="171">
        <v>0.97993176589131892</v>
      </c>
      <c r="O1902" s="171">
        <v>0.98209504195320907</v>
      </c>
      <c r="P1902" s="171">
        <v>0.97882745059449117</v>
      </c>
      <c r="Q1902" s="171">
        <v>0.98935742041563579</v>
      </c>
      <c r="R1902" s="171">
        <v>0.97894156638001595</v>
      </c>
      <c r="S1902" s="171">
        <v>0.9812687212666007</v>
      </c>
      <c r="T1902" s="171">
        <v>0.98144226460722306</v>
      </c>
      <c r="U1902" s="173">
        <v>0.98815255964249304</v>
      </c>
      <c r="V1902" s="171">
        <v>0.97162053707748086</v>
      </c>
      <c r="W1902" s="171">
        <v>0.97033702419786894</v>
      </c>
      <c r="X1902" s="171">
        <v>0.97446177084761365</v>
      </c>
      <c r="Y1902" s="171">
        <v>0.96715311467332388</v>
      </c>
      <c r="Z1902" s="171">
        <v>0.96412427560860747</v>
      </c>
      <c r="AA1902" s="171">
        <v>0.96650094059852698</v>
      </c>
      <c r="AB1902" s="171">
        <v>0.95888502587678848</v>
      </c>
      <c r="AC1902" s="171">
        <v>0.98064047753488737</v>
      </c>
      <c r="AD1902" s="171">
        <v>0.97465884253813684</v>
      </c>
      <c r="AE1902" s="171">
        <v>0.98248309561145541</v>
      </c>
      <c r="AF1902" s="171">
        <v>0.97328997967927533</v>
      </c>
      <c r="AG1902" s="173">
        <v>0.97695054008965365</v>
      </c>
      <c r="AH1902" s="171"/>
      <c r="AI1902" s="173">
        <v>28.49</v>
      </c>
      <c r="AJ1902" s="171">
        <v>0.92485549132947953</v>
      </c>
      <c r="AK1902" s="171">
        <v>0.95841248303934878</v>
      </c>
      <c r="AL1902" s="171">
        <v>0.95710837407934657</v>
      </c>
      <c r="AM1902" s="171">
        <v>0.93661906955320129</v>
      </c>
      <c r="AN1902" s="171">
        <v>0.90646996432359483</v>
      </c>
      <c r="AO1902" s="171">
        <v>0.85970726318696522</v>
      </c>
      <c r="AP1902" s="173">
        <v>0.93953908721192936</v>
      </c>
      <c r="AQ1902" s="171">
        <v>0.79572907679033644</v>
      </c>
      <c r="AR1902" s="171">
        <v>0.92125767714730944</v>
      </c>
      <c r="AS1902" s="171">
        <v>0.91710673707793233</v>
      </c>
      <c r="AT1902" s="171">
        <v>0.91649916247906205</v>
      </c>
      <c r="AU1902" s="171">
        <v>0.94545041291006893</v>
      </c>
      <c r="AV1902" s="171">
        <v>0.89766816143497774</v>
      </c>
      <c r="AW1902" s="171">
        <v>0.84477869559856966</v>
      </c>
      <c r="AX1902" s="173">
        <v>0.8644543117550828</v>
      </c>
      <c r="AY1902" s="171"/>
      <c r="AZ1902" s="171"/>
      <c r="BA1902" s="171"/>
      <c r="BB1902" s="171"/>
      <c r="BC1902" s="171"/>
      <c r="BD1902" s="171"/>
      <c r="BE1902" s="171"/>
      <c r="BF1902" s="171"/>
      <c r="BG1902" s="171"/>
      <c r="BH1902" s="171"/>
      <c r="BI1902" s="171"/>
      <c r="BJ1902" s="171"/>
      <c r="BK1902" s="171"/>
      <c r="BL1902" s="171"/>
      <c r="BM1902" s="171"/>
      <c r="BN1902" s="171"/>
      <c r="BO1902" s="171"/>
      <c r="BP1902" s="171"/>
    </row>
    <row r="1903" spans="9:68" x14ac:dyDescent="0.25">
      <c r="I1903" s="171">
        <v>28.504999999999999</v>
      </c>
      <c r="J1903" s="175">
        <v>0.97825198251397172</v>
      </c>
      <c r="K1903" s="171">
        <v>0.98722613021963068</v>
      </c>
      <c r="L1903" s="171">
        <v>0.97817038426276925</v>
      </c>
      <c r="M1903" s="171">
        <v>0.98355312097804715</v>
      </c>
      <c r="N1903" s="171">
        <v>0.98261335733929844</v>
      </c>
      <c r="O1903" s="171">
        <v>0.98082384009586909</v>
      </c>
      <c r="P1903" s="171">
        <v>0.97504153189724874</v>
      </c>
      <c r="Q1903" s="171">
        <v>0.98667716376622128</v>
      </c>
      <c r="R1903" s="171">
        <v>0.98320418745940674</v>
      </c>
      <c r="S1903" s="171">
        <v>0.98442190051063705</v>
      </c>
      <c r="T1903" s="171">
        <v>0.98132959727065427</v>
      </c>
      <c r="U1903" s="173">
        <v>0.99166947442307274</v>
      </c>
      <c r="V1903" s="171">
        <v>0.96620536136627655</v>
      </c>
      <c r="W1903" s="171">
        <v>0.9729303136151991</v>
      </c>
      <c r="X1903" s="171">
        <v>0.97355292245992908</v>
      </c>
      <c r="Y1903" s="171">
        <v>0.97190061387330429</v>
      </c>
      <c r="Z1903" s="171">
        <v>0.95930539269373738</v>
      </c>
      <c r="AA1903" s="171">
        <v>0.97659936691871341</v>
      </c>
      <c r="AB1903" s="171">
        <v>0.96196382323484131</v>
      </c>
      <c r="AC1903" s="171">
        <v>0.9741337189873126</v>
      </c>
      <c r="AD1903" s="171">
        <v>0.97358359407457717</v>
      </c>
      <c r="AE1903" s="171">
        <v>0.98012578766841019</v>
      </c>
      <c r="AF1903" s="171">
        <v>0.97240835261603309</v>
      </c>
      <c r="AG1903" s="173">
        <v>0.96799198162677391</v>
      </c>
      <c r="AH1903" s="171"/>
      <c r="AI1903" s="173">
        <v>28.504999999999999</v>
      </c>
      <c r="AJ1903" s="171">
        <v>0.91776990490397181</v>
      </c>
      <c r="AK1903" s="171">
        <v>0.97421981004070557</v>
      </c>
      <c r="AL1903" s="171">
        <v>0.93674568298570293</v>
      </c>
      <c r="AM1903" s="171">
        <v>0.92666973744818082</v>
      </c>
      <c r="AN1903" s="171">
        <v>0.90444508726255934</v>
      </c>
      <c r="AO1903" s="171">
        <v>0.88345760839547094</v>
      </c>
      <c r="AP1903" s="173">
        <v>0.95228197017623117</v>
      </c>
      <c r="AQ1903" s="171">
        <v>0.78569887834339935</v>
      </c>
      <c r="AR1903" s="171">
        <v>0.91364928041067017</v>
      </c>
      <c r="AS1903" s="171">
        <v>0.91134581533045289</v>
      </c>
      <c r="AT1903" s="171">
        <v>0.92328308207705201</v>
      </c>
      <c r="AU1903" s="171">
        <v>0.94757178574134415</v>
      </c>
      <c r="AV1903" s="171">
        <v>0.87201793721973087</v>
      </c>
      <c r="AW1903" s="171">
        <v>0.82714831710023418</v>
      </c>
      <c r="AX1903" s="173">
        <v>0.86363636363636365</v>
      </c>
      <c r="AY1903" s="171"/>
      <c r="AZ1903" s="171"/>
      <c r="BA1903" s="171"/>
      <c r="BB1903" s="171"/>
      <c r="BC1903" s="171"/>
      <c r="BD1903" s="171"/>
      <c r="BE1903" s="171"/>
      <c r="BF1903" s="171"/>
      <c r="BG1903" s="171"/>
      <c r="BH1903" s="171"/>
      <c r="BI1903" s="171"/>
      <c r="BJ1903" s="171"/>
      <c r="BK1903" s="171"/>
      <c r="BL1903" s="171"/>
      <c r="BM1903" s="171"/>
      <c r="BN1903" s="171"/>
      <c r="BO1903" s="171"/>
      <c r="BP1903" s="171"/>
    </row>
    <row r="1904" spans="9:68" x14ac:dyDescent="0.25">
      <c r="I1904" s="171">
        <v>28.52</v>
      </c>
      <c r="J1904" s="175">
        <v>0.97630048527924618</v>
      </c>
      <c r="K1904" s="171">
        <v>0.9861838956336596</v>
      </c>
      <c r="L1904" s="171">
        <v>0.97479001490581041</v>
      </c>
      <c r="M1904" s="171">
        <v>0.98626867386483175</v>
      </c>
      <c r="N1904" s="171">
        <v>0.98630661837618394</v>
      </c>
      <c r="O1904" s="171">
        <v>0.97503416532086473</v>
      </c>
      <c r="P1904" s="171">
        <v>0.9770675617106015</v>
      </c>
      <c r="Q1904" s="171">
        <v>0.98525017927452652</v>
      </c>
      <c r="R1904" s="171">
        <v>0.98075920121799642</v>
      </c>
      <c r="S1904" s="171">
        <v>0.97988598227708634</v>
      </c>
      <c r="T1904" s="171">
        <v>0.97998769029348887</v>
      </c>
      <c r="U1904" s="173">
        <v>0.99214521181603188</v>
      </c>
      <c r="V1904" s="171">
        <v>0.97082783073986734</v>
      </c>
      <c r="W1904" s="171">
        <v>0.97489264303429624</v>
      </c>
      <c r="X1904" s="171">
        <v>0.9770805238038015</v>
      </c>
      <c r="Y1904" s="171">
        <v>0.97186196513108436</v>
      </c>
      <c r="Z1904" s="171">
        <v>0.95734126142269471</v>
      </c>
      <c r="AA1904" s="171">
        <v>0.98508094428735926</v>
      </c>
      <c r="AB1904" s="171">
        <v>0.96689451329724252</v>
      </c>
      <c r="AC1904" s="171">
        <v>0.98171331773816251</v>
      </c>
      <c r="AD1904" s="171">
        <v>0.97748590262391888</v>
      </c>
      <c r="AE1904" s="171">
        <v>0.97612598119475535</v>
      </c>
      <c r="AF1904" s="171">
        <v>0.97009265563076952</v>
      </c>
      <c r="AG1904" s="173">
        <v>0.97399740686163883</v>
      </c>
      <c r="AH1904" s="171"/>
      <c r="AI1904" s="173">
        <v>28.52</v>
      </c>
      <c r="AJ1904" s="171">
        <v>0.9384672757784821</v>
      </c>
      <c r="AK1904" s="171">
        <v>0.97618724559023085</v>
      </c>
      <c r="AL1904" s="171">
        <v>0.92411957665408195</v>
      </c>
      <c r="AM1904" s="171">
        <v>0.9121142330723172</v>
      </c>
      <c r="AN1904" s="171">
        <v>0.90646996432359483</v>
      </c>
      <c r="AO1904" s="171">
        <v>0.90127036730185028</v>
      </c>
      <c r="AP1904" s="173">
        <v>0.96511522819701767</v>
      </c>
      <c r="AQ1904" s="171">
        <v>0.79411130284728204</v>
      </c>
      <c r="AR1904" s="171">
        <v>0.9041158676322304</v>
      </c>
      <c r="AS1904" s="171">
        <v>0.89710353656585051</v>
      </c>
      <c r="AT1904" s="171">
        <v>0.92889447236180911</v>
      </c>
      <c r="AU1904" s="171">
        <v>0.95181453140389416</v>
      </c>
      <c r="AV1904" s="171">
        <v>0.86260089686098651</v>
      </c>
      <c r="AW1904" s="171">
        <v>0.83306620638638895</v>
      </c>
      <c r="AX1904" s="173">
        <v>0.88887590558541718</v>
      </c>
      <c r="AY1904" s="171"/>
      <c r="AZ1904" s="171"/>
      <c r="BA1904" s="171"/>
      <c r="BB1904" s="171"/>
      <c r="BC1904" s="171"/>
      <c r="BD1904" s="171"/>
      <c r="BE1904" s="171"/>
      <c r="BF1904" s="171"/>
      <c r="BG1904" s="171"/>
      <c r="BH1904" s="171"/>
      <c r="BI1904" s="171"/>
      <c r="BJ1904" s="171"/>
      <c r="BK1904" s="171"/>
      <c r="BL1904" s="171"/>
      <c r="BM1904" s="171"/>
      <c r="BN1904" s="171"/>
      <c r="BO1904" s="171"/>
      <c r="BP1904" s="171"/>
    </row>
    <row r="1905" spans="9:68" x14ac:dyDescent="0.25">
      <c r="I1905" s="171">
        <v>28.535</v>
      </c>
      <c r="J1905" s="175">
        <v>0.97884912333543639</v>
      </c>
      <c r="K1905" s="171">
        <v>0.9859966960640224</v>
      </c>
      <c r="L1905" s="171">
        <v>0.97443922723595511</v>
      </c>
      <c r="M1905" s="171">
        <v>0.97910372790074351</v>
      </c>
      <c r="N1905" s="171">
        <v>0.98322038099589482</v>
      </c>
      <c r="O1905" s="171">
        <v>0.97608243598916333</v>
      </c>
      <c r="P1905" s="171">
        <v>0.98024111603035469</v>
      </c>
      <c r="Q1905" s="171">
        <v>0.98608418561136379</v>
      </c>
      <c r="R1905" s="171">
        <v>0.97926638068998795</v>
      </c>
      <c r="S1905" s="171">
        <v>0.97770082484986565</v>
      </c>
      <c r="T1905" s="171">
        <v>0.97731318032826131</v>
      </c>
      <c r="U1905" s="173">
        <v>0.99070182620606173</v>
      </c>
      <c r="V1905" s="171">
        <v>0.96885200492607781</v>
      </c>
      <c r="W1905" s="171">
        <v>0.98037641960270161</v>
      </c>
      <c r="X1905" s="171">
        <v>0.9858852646756745</v>
      </c>
      <c r="Y1905" s="171">
        <v>0.97559574676160299</v>
      </c>
      <c r="Z1905" s="171">
        <v>0.95953610006645573</v>
      </c>
      <c r="AA1905" s="171">
        <v>0.98756872946456831</v>
      </c>
      <c r="AB1905" s="171">
        <v>0.97534123682078033</v>
      </c>
      <c r="AC1905" s="171">
        <v>0.96072552115143073</v>
      </c>
      <c r="AD1905" s="171">
        <v>0.97403526040048771</v>
      </c>
      <c r="AE1905" s="171">
        <v>0.97341714788322609</v>
      </c>
      <c r="AF1905" s="171">
        <v>0.97701340838020723</v>
      </c>
      <c r="AG1905" s="173">
        <v>0.97490863391170057</v>
      </c>
      <c r="AH1905" s="171"/>
      <c r="AI1905" s="173">
        <v>28.535</v>
      </c>
      <c r="AJ1905" s="171">
        <v>0.93650941637143381</v>
      </c>
      <c r="AK1905" s="171">
        <v>0.96234735413839889</v>
      </c>
      <c r="AL1905" s="171">
        <v>0.93717893173237621</v>
      </c>
      <c r="AM1905" s="171">
        <v>0.93588208198986655</v>
      </c>
      <c r="AN1905" s="171">
        <v>0.93452897502651622</v>
      </c>
      <c r="AO1905" s="171">
        <v>0.90983153824910268</v>
      </c>
      <c r="AP1905" s="173">
        <v>0.95164934478084062</v>
      </c>
      <c r="AQ1905" s="171">
        <v>0.77113891285591007</v>
      </c>
      <c r="AR1905" s="171">
        <v>0.91429095242460356</v>
      </c>
      <c r="AS1905" s="171">
        <v>0.91078572571611449</v>
      </c>
      <c r="AT1905" s="171">
        <v>0.90184254606365166</v>
      </c>
      <c r="AU1905" s="171">
        <v>0.93643457837714961</v>
      </c>
      <c r="AV1905" s="171">
        <v>0.87076233183856511</v>
      </c>
      <c r="AW1905" s="171">
        <v>0.8465047466403649</v>
      </c>
      <c r="AX1905" s="173">
        <v>0.88069642439822382</v>
      </c>
      <c r="AY1905" s="171"/>
      <c r="AZ1905" s="171"/>
      <c r="BA1905" s="171"/>
      <c r="BB1905" s="171"/>
      <c r="BC1905" s="171"/>
      <c r="BD1905" s="171"/>
      <c r="BE1905" s="171"/>
      <c r="BF1905" s="171"/>
      <c r="BG1905" s="171"/>
      <c r="BH1905" s="171"/>
      <c r="BI1905" s="171"/>
      <c r="BJ1905" s="171"/>
      <c r="BK1905" s="171"/>
      <c r="BL1905" s="171"/>
      <c r="BM1905" s="171"/>
      <c r="BN1905" s="171"/>
      <c r="BO1905" s="171"/>
      <c r="BP1905" s="171"/>
    </row>
    <row r="1906" spans="9:68" x14ac:dyDescent="0.25">
      <c r="I1906" s="171">
        <v>28.55</v>
      </c>
      <c r="J1906" s="175">
        <v>0.98142519064618261</v>
      </c>
      <c r="K1906" s="171">
        <v>0.98287010027799149</v>
      </c>
      <c r="L1906" s="171">
        <v>0.96945041260809373</v>
      </c>
      <c r="M1906" s="171">
        <v>0.98037780039634914</v>
      </c>
      <c r="N1906" s="171">
        <v>0.98468213505338631</v>
      </c>
      <c r="O1906" s="171">
        <v>0.98083692626579988</v>
      </c>
      <c r="P1906" s="171">
        <v>0.98316566083937329</v>
      </c>
      <c r="Q1906" s="171">
        <v>0.99043156624282769</v>
      </c>
      <c r="R1906" s="171">
        <v>0.98147294736043145</v>
      </c>
      <c r="S1906" s="171">
        <v>0.97958267388232179</v>
      </c>
      <c r="T1906" s="171">
        <v>0.98318804560717277</v>
      </c>
      <c r="U1906" s="173">
        <v>0.98983800064983452</v>
      </c>
      <c r="V1906" s="171">
        <v>0.9722086815725941</v>
      </c>
      <c r="W1906" s="171">
        <v>0.96803821894535369</v>
      </c>
      <c r="X1906" s="171">
        <v>0.9831022313339105</v>
      </c>
      <c r="Y1906" s="171">
        <v>0.96420543742556009</v>
      </c>
      <c r="Z1906" s="171">
        <v>0.95394864208861341</v>
      </c>
      <c r="AA1906" s="171">
        <v>0.98426696238827605</v>
      </c>
      <c r="AB1906" s="171">
        <v>0.96833915358855693</v>
      </c>
      <c r="AC1906" s="171">
        <v>0.96847854895769703</v>
      </c>
      <c r="AD1906" s="171">
        <v>0.97607952190242653</v>
      </c>
      <c r="AE1906" s="171">
        <v>0.9739929482899784</v>
      </c>
      <c r="AF1906" s="171">
        <v>0.97649764166500708</v>
      </c>
      <c r="AG1906" s="173">
        <v>0.97807045725083086</v>
      </c>
      <c r="AH1906" s="171"/>
      <c r="AI1906" s="173">
        <v>28.55</v>
      </c>
      <c r="AJ1906" s="171">
        <v>0.93324631735968688</v>
      </c>
      <c r="AK1906" s="171">
        <v>0.95542740841248308</v>
      </c>
      <c r="AL1906" s="171">
        <v>0.95345670607167188</v>
      </c>
      <c r="AM1906" s="171">
        <v>0.9293413173652697</v>
      </c>
      <c r="AN1906" s="171">
        <v>0.92411532156976206</v>
      </c>
      <c r="AO1906" s="171">
        <v>0.92943938138635762</v>
      </c>
      <c r="AP1906" s="173">
        <v>0.9422503389064617</v>
      </c>
      <c r="AQ1906" s="171">
        <v>0.75118636755823975</v>
      </c>
      <c r="AR1906" s="171">
        <v>0.91878265652213764</v>
      </c>
      <c r="AS1906" s="171">
        <v>0.931909105456873</v>
      </c>
      <c r="AT1906" s="171">
        <v>0.90125628140703529</v>
      </c>
      <c r="AU1906" s="171">
        <v>0.95075384498825677</v>
      </c>
      <c r="AV1906" s="171">
        <v>0.87515695067264576</v>
      </c>
      <c r="AW1906" s="171">
        <v>0.85069658488472444</v>
      </c>
      <c r="AX1906" s="173">
        <v>0.88396821687310123</v>
      </c>
      <c r="AY1906" s="171"/>
      <c r="AZ1906" s="171"/>
      <c r="BA1906" s="171"/>
      <c r="BB1906" s="171"/>
      <c r="BC1906" s="171"/>
      <c r="BD1906" s="171"/>
      <c r="BE1906" s="171"/>
      <c r="BF1906" s="171"/>
      <c r="BG1906" s="171"/>
      <c r="BH1906" s="171"/>
      <c r="BI1906" s="171"/>
      <c r="BJ1906" s="171"/>
      <c r="BK1906" s="171"/>
      <c r="BL1906" s="171"/>
      <c r="BM1906" s="171"/>
      <c r="BN1906" s="171"/>
      <c r="BO1906" s="171"/>
      <c r="BP1906" s="171"/>
    </row>
    <row r="1907" spans="9:68" x14ac:dyDescent="0.25">
      <c r="I1907" s="171">
        <v>28.565000000000001</v>
      </c>
      <c r="J1907" s="175">
        <v>0.98213549868915706</v>
      </c>
      <c r="K1907" s="171">
        <v>0.98072139875925135</v>
      </c>
      <c r="L1907" s="171">
        <v>0.97960707063649766</v>
      </c>
      <c r="M1907" s="171">
        <v>0.98106323661141071</v>
      </c>
      <c r="N1907" s="171">
        <v>0.98138348373547168</v>
      </c>
      <c r="O1907" s="171">
        <v>0.97694015257755829</v>
      </c>
      <c r="P1907" s="171">
        <v>0.98393780006598031</v>
      </c>
      <c r="Q1907" s="171">
        <v>0.98666204632258658</v>
      </c>
      <c r="R1907" s="171">
        <v>0.98014570689735747</v>
      </c>
      <c r="S1907" s="171">
        <v>0.9845090029580108</v>
      </c>
      <c r="T1907" s="171">
        <v>0.98300839361991532</v>
      </c>
      <c r="U1907" s="173">
        <v>0.99091602229526055</v>
      </c>
      <c r="V1907" s="171">
        <v>0.97324398125726252</v>
      </c>
      <c r="W1907" s="171">
        <v>0.97607178379431769</v>
      </c>
      <c r="X1907" s="171">
        <v>0.97886274354250336</v>
      </c>
      <c r="Y1907" s="171">
        <v>0.96326275076876688</v>
      </c>
      <c r="Z1907" s="171">
        <v>0.94873818624649886</v>
      </c>
      <c r="AA1907" s="171">
        <v>0.97206327296869399</v>
      </c>
      <c r="AB1907" s="171">
        <v>0.96815406726641395</v>
      </c>
      <c r="AC1907" s="171">
        <v>0.97014657924152159</v>
      </c>
      <c r="AD1907" s="171">
        <v>0.97541716391730127</v>
      </c>
      <c r="AE1907" s="171">
        <v>0.97896217105814454</v>
      </c>
      <c r="AF1907" s="171">
        <v>0.97514379791522776</v>
      </c>
      <c r="AG1907" s="173">
        <v>0.96731247317252333</v>
      </c>
      <c r="AH1907" s="171"/>
      <c r="AI1907" s="173">
        <v>28.565000000000001</v>
      </c>
      <c r="AJ1907" s="171">
        <v>0.92420287152713043</v>
      </c>
      <c r="AK1907" s="171">
        <v>0.96974219810040718</v>
      </c>
      <c r="AL1907" s="171">
        <v>0.95073342823543994</v>
      </c>
      <c r="AM1907" s="171">
        <v>0.92795946568401677</v>
      </c>
      <c r="AN1907" s="171">
        <v>0.91688361778034899</v>
      </c>
      <c r="AO1907" s="171">
        <v>0.93703396851698428</v>
      </c>
      <c r="AP1907" s="173">
        <v>0.93086308178942612</v>
      </c>
      <c r="AQ1907" s="171">
        <v>0.79184641932700595</v>
      </c>
      <c r="AR1907" s="171">
        <v>0.91245760381336505</v>
      </c>
      <c r="AS1907" s="171">
        <v>0.89422307569211068</v>
      </c>
      <c r="AT1907" s="171">
        <v>0.89061976549413735</v>
      </c>
      <c r="AU1907" s="171">
        <v>0.92529737101295539</v>
      </c>
      <c r="AV1907" s="171">
        <v>0.85632286995515705</v>
      </c>
      <c r="AW1907" s="171">
        <v>0.83812107015164594</v>
      </c>
      <c r="AX1907" s="173">
        <v>0.86936200046739909</v>
      </c>
      <c r="AY1907" s="171"/>
      <c r="AZ1907" s="171"/>
      <c r="BA1907" s="171"/>
      <c r="BB1907" s="171"/>
      <c r="BC1907" s="171"/>
      <c r="BD1907" s="171"/>
      <c r="BE1907" s="171"/>
      <c r="BF1907" s="171"/>
      <c r="BG1907" s="171"/>
      <c r="BH1907" s="171"/>
      <c r="BI1907" s="171"/>
      <c r="BJ1907" s="171"/>
      <c r="BK1907" s="171"/>
      <c r="BL1907" s="171"/>
      <c r="BM1907" s="171"/>
      <c r="BN1907" s="171"/>
      <c r="BO1907" s="171"/>
      <c r="BP1907" s="171"/>
    </row>
    <row r="1908" spans="9:68" x14ac:dyDescent="0.25">
      <c r="I1908" s="171">
        <v>28.58</v>
      </c>
      <c r="J1908" s="175">
        <v>0.97732287502341775</v>
      </c>
      <c r="K1908" s="171">
        <v>0.98651316408880307</v>
      </c>
      <c r="L1908" s="171">
        <v>0.97435524036608356</v>
      </c>
      <c r="M1908" s="171">
        <v>0.98210112039438735</v>
      </c>
      <c r="N1908" s="171">
        <v>0.98392026730253712</v>
      </c>
      <c r="O1908" s="171">
        <v>0.97803639462481806</v>
      </c>
      <c r="P1908" s="171">
        <v>0.98651359188464083</v>
      </c>
      <c r="Q1908" s="171">
        <v>0.9872503630840439</v>
      </c>
      <c r="R1908" s="171">
        <v>0.98098893945485111</v>
      </c>
      <c r="S1908" s="171">
        <v>0.98313531140855381</v>
      </c>
      <c r="T1908" s="171">
        <v>0.98709908172299665</v>
      </c>
      <c r="U1908" s="173">
        <v>0.99276273500034007</v>
      </c>
      <c r="V1908" s="171">
        <v>0.97528714432014596</v>
      </c>
      <c r="W1908" s="171">
        <v>0.96932814298598291</v>
      </c>
      <c r="X1908" s="171">
        <v>0.97902780377837517</v>
      </c>
      <c r="Y1908" s="171">
        <v>0.96845043781272067</v>
      </c>
      <c r="Z1908" s="171">
        <v>0.94192321222299857</v>
      </c>
      <c r="AA1908" s="171">
        <v>0.97725614320583287</v>
      </c>
      <c r="AB1908" s="171">
        <v>0.96385750191557351</v>
      </c>
      <c r="AC1908" s="171">
        <v>0.97333974809573753</v>
      </c>
      <c r="AD1908" s="171">
        <v>0.9814366827146136</v>
      </c>
      <c r="AE1908" s="171">
        <v>0.97382872487351646</v>
      </c>
      <c r="AF1908" s="171">
        <v>0.98188511069340922</v>
      </c>
      <c r="AG1908" s="173">
        <v>0.97196606794376517</v>
      </c>
      <c r="AH1908" s="171"/>
      <c r="AI1908" s="173">
        <v>28.58</v>
      </c>
      <c r="AJ1908" s="171">
        <v>0.93203430915532359</v>
      </c>
      <c r="AK1908" s="171">
        <v>0.97869742198100418</v>
      </c>
      <c r="AL1908" s="171">
        <v>0.94621526273441858</v>
      </c>
      <c r="AM1908" s="171">
        <v>0.89829571625978821</v>
      </c>
      <c r="AN1908" s="171">
        <v>0.90116671487802547</v>
      </c>
      <c r="AO1908" s="171">
        <v>0.90817453742060217</v>
      </c>
      <c r="AP1908" s="173">
        <v>0.97451423407139648</v>
      </c>
      <c r="AQ1908" s="171">
        <v>0.7580888697152719</v>
      </c>
      <c r="AR1908" s="171">
        <v>0.89907415895132459</v>
      </c>
      <c r="AS1908" s="171">
        <v>0.94567130740918537</v>
      </c>
      <c r="AT1908" s="171">
        <v>0.92219430485762144</v>
      </c>
      <c r="AU1908" s="171">
        <v>0.90787180847033877</v>
      </c>
      <c r="AV1908" s="171">
        <v>0.86950672645739913</v>
      </c>
      <c r="AW1908" s="171">
        <v>0.84058685735421035</v>
      </c>
      <c r="AX1908" s="173">
        <v>0.87906052816078528</v>
      </c>
      <c r="AY1908" s="171"/>
      <c r="AZ1908" s="171"/>
      <c r="BA1908" s="171"/>
      <c r="BB1908" s="171"/>
      <c r="BC1908" s="171"/>
      <c r="BD1908" s="171"/>
      <c r="BE1908" s="171"/>
      <c r="BF1908" s="171"/>
      <c r="BG1908" s="171"/>
      <c r="BH1908" s="171"/>
      <c r="BI1908" s="171"/>
      <c r="BJ1908" s="171"/>
      <c r="BK1908" s="171"/>
      <c r="BL1908" s="171"/>
      <c r="BM1908" s="171"/>
      <c r="BN1908" s="171"/>
      <c r="BO1908" s="171"/>
      <c r="BP1908" s="171"/>
    </row>
    <row r="1909" spans="9:68" x14ac:dyDescent="0.25">
      <c r="I1909" s="171">
        <v>28.594999999999999</v>
      </c>
      <c r="J1909" s="175">
        <v>0.98094422831988393</v>
      </c>
      <c r="K1909" s="171">
        <v>0.98736565377341468</v>
      </c>
      <c r="L1909" s="171">
        <v>0.97825339203723327</v>
      </c>
      <c r="M1909" s="171">
        <v>0.97932831733625358</v>
      </c>
      <c r="N1909" s="171">
        <v>0.98811881138617275</v>
      </c>
      <c r="O1909" s="171">
        <v>0.98428501794783574</v>
      </c>
      <c r="P1909" s="171">
        <v>0.98176046851808096</v>
      </c>
      <c r="Q1909" s="171">
        <v>0.98383117072962722</v>
      </c>
      <c r="R1909" s="171">
        <v>0.97897807678699966</v>
      </c>
      <c r="S1909" s="171">
        <v>0.98062523838271842</v>
      </c>
      <c r="T1909" s="171">
        <v>0.9886865760776794</v>
      </c>
      <c r="U1909" s="173">
        <v>0.99038217903704151</v>
      </c>
      <c r="V1909" s="171">
        <v>0.9787390794882892</v>
      </c>
      <c r="W1909" s="171">
        <v>0.97387030796314733</v>
      </c>
      <c r="X1909" s="171">
        <v>0.97867571252961216</v>
      </c>
      <c r="Y1909" s="171">
        <v>0.97387258315460212</v>
      </c>
      <c r="Z1909" s="171">
        <v>0.94089785920156044</v>
      </c>
      <c r="AA1909" s="171">
        <v>0.97080893937104029</v>
      </c>
      <c r="AB1909" s="171">
        <v>0.96482861683086918</v>
      </c>
      <c r="AC1909" s="171">
        <v>0.96335000403323379</v>
      </c>
      <c r="AD1909" s="171">
        <v>0.97196623107579594</v>
      </c>
      <c r="AE1909" s="171">
        <v>0.97152085265441723</v>
      </c>
      <c r="AF1909" s="171">
        <v>0.97984777966262937</v>
      </c>
      <c r="AG1909" s="173">
        <v>0.97766091839579428</v>
      </c>
      <c r="AH1909" s="171"/>
      <c r="AI1909" s="173">
        <v>28.594999999999999</v>
      </c>
      <c r="AJ1909" s="171">
        <v>0.95142644042513513</v>
      </c>
      <c r="AK1909" s="171">
        <v>0.97272727272727288</v>
      </c>
      <c r="AL1909" s="171">
        <v>0.93674568298570293</v>
      </c>
      <c r="AM1909" s="171">
        <v>0.92998618148318779</v>
      </c>
      <c r="AN1909" s="171">
        <v>0.91302670909266215</v>
      </c>
      <c r="AO1909" s="171">
        <v>0.91659762496547925</v>
      </c>
      <c r="AP1909" s="173">
        <v>0.9422503389064617</v>
      </c>
      <c r="AQ1909" s="171">
        <v>0.77415875754961172</v>
      </c>
      <c r="AR1909" s="171">
        <v>0.8901824181868182</v>
      </c>
      <c r="AS1909" s="171">
        <v>0.93590974555928941</v>
      </c>
      <c r="AT1909" s="171">
        <v>0.91876046901172526</v>
      </c>
      <c r="AU1909" s="171">
        <v>0.93643457837714961</v>
      </c>
      <c r="AV1909" s="171">
        <v>0.8826905829596412</v>
      </c>
      <c r="AW1909" s="171">
        <v>0.80273702379484635</v>
      </c>
      <c r="AX1909" s="173">
        <v>0.83442393082495914</v>
      </c>
      <c r="AY1909" s="171"/>
      <c r="AZ1909" s="171"/>
      <c r="BA1909" s="171"/>
      <c r="BB1909" s="171"/>
      <c r="BC1909" s="171"/>
      <c r="BD1909" s="171"/>
      <c r="BE1909" s="171"/>
      <c r="BF1909" s="171"/>
      <c r="BG1909" s="171"/>
      <c r="BH1909" s="171"/>
      <c r="BI1909" s="171"/>
      <c r="BJ1909" s="171"/>
      <c r="BK1909" s="171"/>
      <c r="BL1909" s="171"/>
      <c r="BM1909" s="171"/>
      <c r="BN1909" s="171"/>
      <c r="BO1909" s="171"/>
      <c r="BP1909" s="171"/>
    </row>
    <row r="1910" spans="9:68" x14ac:dyDescent="0.25">
      <c r="I1910" s="171">
        <v>28.61</v>
      </c>
      <c r="J1910" s="175">
        <v>0.98351244033427199</v>
      </c>
      <c r="K1910" s="171">
        <v>0.98576147072087827</v>
      </c>
      <c r="L1910" s="171">
        <v>0.98027405998461947</v>
      </c>
      <c r="M1910" s="171">
        <v>0.97574219885245173</v>
      </c>
      <c r="N1910" s="171">
        <v>0.98628340271367254</v>
      </c>
      <c r="O1910" s="171">
        <v>0.99599954693874027</v>
      </c>
      <c r="P1910" s="171">
        <v>0.97966574949174723</v>
      </c>
      <c r="Q1910" s="171">
        <v>0.98608720910009062</v>
      </c>
      <c r="R1910" s="171">
        <v>0.98425174984094277</v>
      </c>
      <c r="S1910" s="171">
        <v>0.98590135768254683</v>
      </c>
      <c r="T1910" s="171">
        <v>0.98741701935061588</v>
      </c>
      <c r="U1910" s="173">
        <v>0.98881764080221801</v>
      </c>
      <c r="V1910" s="171">
        <v>0.97181714578129019</v>
      </c>
      <c r="W1910" s="171">
        <v>0.97166694457479041</v>
      </c>
      <c r="X1910" s="171">
        <v>0.97946366261767004</v>
      </c>
      <c r="Y1910" s="171">
        <v>0.97732110809411932</v>
      </c>
      <c r="Z1910" s="171">
        <v>0.95954766218081211</v>
      </c>
      <c r="AA1910" s="171">
        <v>0.98718685575280807</v>
      </c>
      <c r="AB1910" s="171">
        <v>0.97803008075558162</v>
      </c>
      <c r="AC1910" s="171">
        <v>0.97882494612751936</v>
      </c>
      <c r="AD1910" s="171">
        <v>0.97095639624271646</v>
      </c>
      <c r="AE1910" s="171">
        <v>0.97063113394140677</v>
      </c>
      <c r="AF1910" s="171">
        <v>0.97858047173385165</v>
      </c>
      <c r="AG1910" s="173">
        <v>0.97204246374695225</v>
      </c>
      <c r="AH1910" s="171"/>
      <c r="AI1910" s="173">
        <v>28.61</v>
      </c>
      <c r="AJ1910" s="171">
        <v>0.95338429983218342</v>
      </c>
      <c r="AK1910" s="171">
        <v>0.98263229308005418</v>
      </c>
      <c r="AL1910" s="171">
        <v>0.94714365290586133</v>
      </c>
      <c r="AM1910" s="171">
        <v>0.91349608475357014</v>
      </c>
      <c r="AN1910" s="171">
        <v>0.91688361778034899</v>
      </c>
      <c r="AO1910" s="171">
        <v>0.90306545153272588</v>
      </c>
      <c r="AP1910" s="173">
        <v>0.94026208766380492</v>
      </c>
      <c r="AQ1910" s="171">
        <v>0.79411130284728204</v>
      </c>
      <c r="AR1910" s="171">
        <v>0.89210743422861849</v>
      </c>
      <c r="AS1910" s="171">
        <v>0.92734837574011841</v>
      </c>
      <c r="AT1910" s="171">
        <v>0.92219430485762144</v>
      </c>
      <c r="AU1910" s="171">
        <v>0.91362982044094221</v>
      </c>
      <c r="AV1910" s="171">
        <v>0.89264573991031393</v>
      </c>
      <c r="AW1910" s="171">
        <v>0.82455924053754148</v>
      </c>
      <c r="AX1910" s="173">
        <v>0.84423930824959104</v>
      </c>
      <c r="AY1910" s="171"/>
      <c r="AZ1910" s="171"/>
      <c r="BA1910" s="171"/>
      <c r="BB1910" s="171"/>
      <c r="BC1910" s="171"/>
      <c r="BD1910" s="171"/>
      <c r="BE1910" s="171"/>
      <c r="BF1910" s="171"/>
      <c r="BG1910" s="171"/>
      <c r="BH1910" s="171"/>
      <c r="BI1910" s="171"/>
      <c r="BJ1910" s="171"/>
      <c r="BK1910" s="171"/>
      <c r="BL1910" s="171"/>
      <c r="BM1910" s="171"/>
      <c r="BN1910" s="171"/>
      <c r="BO1910" s="171"/>
      <c r="BP1910" s="171"/>
    </row>
    <row r="1911" spans="9:68" x14ac:dyDescent="0.25">
      <c r="I1911" s="171">
        <v>28.625</v>
      </c>
      <c r="J1911" s="175">
        <v>0.9812228458875335</v>
      </c>
      <c r="K1911" s="171">
        <v>0.98258308901088054</v>
      </c>
      <c r="L1911" s="171">
        <v>0.97047076390548626</v>
      </c>
      <c r="M1911" s="171">
        <v>0.97707800505875941</v>
      </c>
      <c r="N1911" s="171">
        <v>0.9856678314316607</v>
      </c>
      <c r="O1911" s="171">
        <v>0.97882482892218881</v>
      </c>
      <c r="P1911" s="171">
        <v>0.98488766785747628</v>
      </c>
      <c r="Q1911" s="171">
        <v>0.98655819628923913</v>
      </c>
      <c r="R1911" s="171">
        <v>0.98064881910367385</v>
      </c>
      <c r="S1911" s="171">
        <v>0.98629369247942533</v>
      </c>
      <c r="T1911" s="171">
        <v>0.98667526399710115</v>
      </c>
      <c r="U1911" s="173">
        <v>0.98444343268730183</v>
      </c>
      <c r="V1911" s="171">
        <v>0.98294821004019817</v>
      </c>
      <c r="W1911" s="171">
        <v>0.96853173606457477</v>
      </c>
      <c r="X1911" s="171">
        <v>0.97540927504863806</v>
      </c>
      <c r="Y1911" s="171">
        <v>0.9738836120495068</v>
      </c>
      <c r="Z1911" s="171">
        <v>0.95401848390680577</v>
      </c>
      <c r="AA1911" s="171">
        <v>0.9712479017137825</v>
      </c>
      <c r="AB1911" s="171">
        <v>0.96957048869554219</v>
      </c>
      <c r="AC1911" s="171">
        <v>0.96312471911407138</v>
      </c>
      <c r="AD1911" s="171">
        <v>0.97036992470963346</v>
      </c>
      <c r="AE1911" s="171">
        <v>0.97492316387011047</v>
      </c>
      <c r="AF1911" s="171">
        <v>0.97415022873563473</v>
      </c>
      <c r="AG1911" s="173">
        <v>0.97857460582969369</v>
      </c>
      <c r="AH1911" s="171"/>
      <c r="AI1911" s="173">
        <v>28.625</v>
      </c>
      <c r="AJ1911" s="171">
        <v>0.92028715271303385</v>
      </c>
      <c r="AK1911" s="171">
        <v>0.95888738127544115</v>
      </c>
      <c r="AL1911" s="171">
        <v>0.92863774215510309</v>
      </c>
      <c r="AM1911" s="171">
        <v>0.91874712114233104</v>
      </c>
      <c r="AN1911" s="171">
        <v>0.93722881110789713</v>
      </c>
      <c r="AO1911" s="171">
        <v>0.90817453742060217</v>
      </c>
      <c r="AP1911" s="173">
        <v>0.92887483054676889</v>
      </c>
      <c r="AQ1911" s="171">
        <v>0.80716134598792078</v>
      </c>
      <c r="AR1911" s="171">
        <v>0.92189934916124305</v>
      </c>
      <c r="AS1911" s="171">
        <v>0.9279084653544567</v>
      </c>
      <c r="AT1911" s="171">
        <v>0.92328308207705201</v>
      </c>
      <c r="AU1911" s="171">
        <v>0.92264565497386164</v>
      </c>
      <c r="AV1911" s="171">
        <v>0.8869955156950674</v>
      </c>
      <c r="AW1911" s="171">
        <v>0.85747749969177645</v>
      </c>
      <c r="AX1911" s="173">
        <v>0.84260341201215228</v>
      </c>
      <c r="AY1911" s="171"/>
      <c r="AZ1911" s="171"/>
      <c r="BA1911" s="171"/>
      <c r="BB1911" s="171"/>
      <c r="BC1911" s="171"/>
      <c r="BD1911" s="171"/>
      <c r="BE1911" s="171"/>
      <c r="BF1911" s="171"/>
      <c r="BG1911" s="171"/>
      <c r="BH1911" s="171"/>
      <c r="BI1911" s="171"/>
      <c r="BJ1911" s="171"/>
      <c r="BK1911" s="171"/>
      <c r="BL1911" s="171"/>
      <c r="BM1911" s="171"/>
      <c r="BN1911" s="171"/>
      <c r="BO1911" s="171"/>
      <c r="BP1911" s="171"/>
    </row>
    <row r="1912" spans="9:68" x14ac:dyDescent="0.25">
      <c r="I1912" s="171">
        <v>28.64</v>
      </c>
      <c r="J1912" s="175">
        <v>0.98576990584894053</v>
      </c>
      <c r="K1912" s="171">
        <v>0.98436782877387463</v>
      </c>
      <c r="L1912" s="171">
        <v>0.97309679465596943</v>
      </c>
      <c r="M1912" s="171">
        <v>0.97949427300306979</v>
      </c>
      <c r="N1912" s="171">
        <v>0.98579769510402904</v>
      </c>
      <c r="O1912" s="171">
        <v>0.97613289364119837</v>
      </c>
      <c r="P1912" s="171">
        <v>0.98406491659338369</v>
      </c>
      <c r="Q1912" s="171">
        <v>0.98287681133175409</v>
      </c>
      <c r="R1912" s="171">
        <v>0.97657330184093494</v>
      </c>
      <c r="S1912" s="171">
        <v>0.97957514001676993</v>
      </c>
      <c r="T1912" s="171">
        <v>0.97876755819735628</v>
      </c>
      <c r="U1912" s="173">
        <v>0.99163290840494966</v>
      </c>
      <c r="V1912" s="171">
        <v>0.98010521402481687</v>
      </c>
      <c r="W1912" s="171">
        <v>0.97103616764010681</v>
      </c>
      <c r="X1912" s="171">
        <v>0.97778627345620273</v>
      </c>
      <c r="Y1912" s="171">
        <v>0.97389383051599498</v>
      </c>
      <c r="Z1912" s="171">
        <v>0.95563917069847581</v>
      </c>
      <c r="AA1912" s="171">
        <v>0.97374628767596083</v>
      </c>
      <c r="AB1912" s="171">
        <v>0.96649781308413962</v>
      </c>
      <c r="AC1912" s="171">
        <v>0.96549683679231157</v>
      </c>
      <c r="AD1912" s="171">
        <v>0.96830793718823394</v>
      </c>
      <c r="AE1912" s="171">
        <v>0.97950423022056154</v>
      </c>
      <c r="AF1912" s="171">
        <v>0.96979636178742978</v>
      </c>
      <c r="AG1912" s="173">
        <v>0.97969744359039046</v>
      </c>
      <c r="AH1912" s="171"/>
      <c r="AI1912" s="173">
        <v>28.64</v>
      </c>
      <c r="AJ1912" s="171">
        <v>0.94042513518553039</v>
      </c>
      <c r="AK1912" s="171">
        <v>0.95691994572591577</v>
      </c>
      <c r="AL1912" s="171">
        <v>0.93854057065049212</v>
      </c>
      <c r="AM1912" s="171">
        <v>0.92270842929525576</v>
      </c>
      <c r="AN1912" s="171">
        <v>0.93452897502651622</v>
      </c>
      <c r="AO1912" s="171">
        <v>0.90734603700635208</v>
      </c>
      <c r="AP1912" s="173">
        <v>0.92146407591504731</v>
      </c>
      <c r="AQ1912" s="171">
        <v>0.80263157894736814</v>
      </c>
      <c r="AR1912" s="171">
        <v>0.92446603721697695</v>
      </c>
      <c r="AS1912" s="171">
        <v>0.90966554648743803</v>
      </c>
      <c r="AT1912" s="171">
        <v>0.9148241206030151</v>
      </c>
      <c r="AU1912" s="171">
        <v>0.95499659065080678</v>
      </c>
      <c r="AV1912" s="171">
        <v>0.87641255605381174</v>
      </c>
      <c r="AW1912" s="171">
        <v>0.84823079768216003</v>
      </c>
      <c r="AX1912" s="173">
        <v>0.83360598270623965</v>
      </c>
      <c r="AY1912" s="171"/>
      <c r="AZ1912" s="171"/>
      <c r="BA1912" s="171"/>
      <c r="BB1912" s="171"/>
      <c r="BC1912" s="171"/>
      <c r="BD1912" s="171"/>
      <c r="BE1912" s="171"/>
      <c r="BF1912" s="171"/>
      <c r="BG1912" s="171"/>
      <c r="BH1912" s="171"/>
      <c r="BI1912" s="171"/>
      <c r="BJ1912" s="171"/>
      <c r="BK1912" s="171"/>
      <c r="BL1912" s="171"/>
      <c r="BM1912" s="171"/>
      <c r="BN1912" s="171"/>
      <c r="BO1912" s="171"/>
      <c r="BP1912" s="171"/>
    </row>
    <row r="1913" spans="9:68" x14ac:dyDescent="0.25">
      <c r="I1913" s="171">
        <v>28.655000000000001</v>
      </c>
      <c r="J1913" s="175">
        <v>0.98005613614576925</v>
      </c>
      <c r="K1913" s="171">
        <v>0.98875666481700841</v>
      </c>
      <c r="L1913" s="171">
        <v>0.97665186883658406</v>
      </c>
      <c r="M1913" s="171">
        <v>0.97754984062243633</v>
      </c>
      <c r="N1913" s="171">
        <v>0.98875346230611461</v>
      </c>
      <c r="O1913" s="171">
        <v>0.97783477434783994</v>
      </c>
      <c r="P1913" s="171">
        <v>0.98058026495978856</v>
      </c>
      <c r="Q1913" s="171">
        <v>0.98007456371663049</v>
      </c>
      <c r="R1913" s="171">
        <v>0.97895964038275685</v>
      </c>
      <c r="S1913" s="171">
        <v>0.98045941859252039</v>
      </c>
      <c r="T1913" s="171">
        <v>0.98383070378106996</v>
      </c>
      <c r="U1913" s="173">
        <v>0.99208687464417666</v>
      </c>
      <c r="V1913" s="171">
        <v>0.97674484594674382</v>
      </c>
      <c r="W1913" s="171">
        <v>0.9663697306501845</v>
      </c>
      <c r="X1913" s="171">
        <v>0.98139219076059703</v>
      </c>
      <c r="Y1913" s="171">
        <v>0.9727727455704297</v>
      </c>
      <c r="Z1913" s="171">
        <v>0.95138861270398178</v>
      </c>
      <c r="AA1913" s="171">
        <v>0.97907409215113705</v>
      </c>
      <c r="AB1913" s="171">
        <v>0.97207238956221975</v>
      </c>
      <c r="AC1913" s="171">
        <v>0.96427822399428431</v>
      </c>
      <c r="AD1913" s="171">
        <v>0.96917690088911668</v>
      </c>
      <c r="AE1913" s="171">
        <v>0.97262394316714795</v>
      </c>
      <c r="AF1913" s="171">
        <v>0.96891521276480574</v>
      </c>
      <c r="AG1913" s="173">
        <v>0.96600700058854505</v>
      </c>
      <c r="AH1913" s="171"/>
      <c r="AI1913" s="173">
        <v>28.655000000000001</v>
      </c>
      <c r="AJ1913" s="171">
        <v>0.91776990490397181</v>
      </c>
      <c r="AK1913" s="171">
        <v>0.9638398914518318</v>
      </c>
      <c r="AL1913" s="171">
        <v>0.95345670607167188</v>
      </c>
      <c r="AM1913" s="171">
        <v>0.91939198526024879</v>
      </c>
      <c r="AN1913" s="171">
        <v>0.93395043872336325</v>
      </c>
      <c r="AO1913" s="171">
        <v>0.91148853907760297</v>
      </c>
      <c r="AP1913" s="173">
        <v>0.93014008133755088</v>
      </c>
      <c r="AQ1913" s="171">
        <v>0.79109145815358051</v>
      </c>
      <c r="AR1913" s="171">
        <v>0.90475753964616368</v>
      </c>
      <c r="AS1913" s="171">
        <v>0.90390462473995836</v>
      </c>
      <c r="AT1913" s="171">
        <v>0.91314907872696827</v>
      </c>
      <c r="AU1913" s="171">
        <v>0.957117963482082</v>
      </c>
      <c r="AV1913" s="171">
        <v>0.86573991031390141</v>
      </c>
      <c r="AW1913" s="171">
        <v>0.82961410430279858</v>
      </c>
      <c r="AX1913" s="173">
        <v>0.84821219911194212</v>
      </c>
      <c r="AY1913" s="171"/>
      <c r="AZ1913" s="171"/>
      <c r="BA1913" s="171"/>
      <c r="BB1913" s="171"/>
      <c r="BC1913" s="171"/>
      <c r="BD1913" s="171"/>
      <c r="BE1913" s="171"/>
      <c r="BF1913" s="171"/>
      <c r="BG1913" s="171"/>
      <c r="BH1913" s="171"/>
      <c r="BI1913" s="171"/>
      <c r="BJ1913" s="171"/>
      <c r="BK1913" s="171"/>
      <c r="BL1913" s="171"/>
      <c r="BM1913" s="171"/>
      <c r="BN1913" s="171"/>
      <c r="BO1913" s="171"/>
      <c r="BP1913" s="171"/>
    </row>
    <row r="1914" spans="9:68" x14ac:dyDescent="0.25">
      <c r="I1914" s="171">
        <v>28.67</v>
      </c>
      <c r="J1914" s="175">
        <v>0.98257416542956222</v>
      </c>
      <c r="K1914" s="171">
        <v>0.9875058848563546</v>
      </c>
      <c r="L1914" s="171">
        <v>0.97258804502199148</v>
      </c>
      <c r="M1914" s="171">
        <v>0.9781316008985218</v>
      </c>
      <c r="N1914" s="171">
        <v>0.98485164718473484</v>
      </c>
      <c r="O1914" s="171">
        <v>0.97628446700718396</v>
      </c>
      <c r="P1914" s="171">
        <v>0.97676376510462237</v>
      </c>
      <c r="Q1914" s="171">
        <v>0.98018364177509509</v>
      </c>
      <c r="R1914" s="171">
        <v>0.97990567147211127</v>
      </c>
      <c r="S1914" s="171">
        <v>0.98329042937024347</v>
      </c>
      <c r="T1914" s="171">
        <v>0.9843639390368053</v>
      </c>
      <c r="U1914" s="173">
        <v>0.98480366154239751</v>
      </c>
      <c r="V1914" s="171">
        <v>0.98324837453807701</v>
      </c>
      <c r="W1914" s="171">
        <v>0.96856415923034644</v>
      </c>
      <c r="X1914" s="171">
        <v>0.97389390347462645</v>
      </c>
      <c r="Y1914" s="171">
        <v>0.97930677560195767</v>
      </c>
      <c r="Z1914" s="171">
        <v>0.94560616717190105</v>
      </c>
      <c r="AA1914" s="171">
        <v>0.97101893124210459</v>
      </c>
      <c r="AB1914" s="171">
        <v>0.97018545767133912</v>
      </c>
      <c r="AC1914" s="171">
        <v>0.96466195738600358</v>
      </c>
      <c r="AD1914" s="171">
        <v>0.97556464893972084</v>
      </c>
      <c r="AE1914" s="171">
        <v>0.97978941145292353</v>
      </c>
      <c r="AF1914" s="171">
        <v>0.97649062713623225</v>
      </c>
      <c r="AG1914" s="173">
        <v>0.97384707563910233</v>
      </c>
      <c r="AH1914" s="171"/>
      <c r="AI1914" s="173">
        <v>28.67</v>
      </c>
      <c r="AJ1914" s="171">
        <v>0.91711728510162227</v>
      </c>
      <c r="AK1914" s="171">
        <v>0.97469470827679794</v>
      </c>
      <c r="AL1914" s="171">
        <v>0.9493717893173238</v>
      </c>
      <c r="AM1914" s="171">
        <v>0.91478581298940598</v>
      </c>
      <c r="AN1914" s="171">
        <v>0.92344036254941675</v>
      </c>
      <c r="AO1914" s="171">
        <v>0.88608119304059663</v>
      </c>
      <c r="AP1914" s="173">
        <v>0.90402169001355615</v>
      </c>
      <c r="AQ1914" s="171">
        <v>0.78958153580672985</v>
      </c>
      <c r="AR1914" s="171">
        <v>0.90668255568796408</v>
      </c>
      <c r="AS1914" s="171">
        <v>0.89310289646343399</v>
      </c>
      <c r="AT1914" s="171">
        <v>0.91876046901172526</v>
      </c>
      <c r="AU1914" s="171">
        <v>0.95976967952117576</v>
      </c>
      <c r="AV1914" s="171">
        <v>0.88457399103139012</v>
      </c>
      <c r="AW1914" s="171">
        <v>0.85575144864998154</v>
      </c>
      <c r="AX1914" s="173">
        <v>0.85475578406169661</v>
      </c>
      <c r="AY1914" s="171"/>
      <c r="AZ1914" s="171"/>
      <c r="BA1914" s="171"/>
      <c r="BB1914" s="171"/>
      <c r="BC1914" s="171"/>
      <c r="BD1914" s="171"/>
      <c r="BE1914" s="171"/>
      <c r="BF1914" s="171"/>
      <c r="BG1914" s="171"/>
      <c r="BH1914" s="171"/>
      <c r="BI1914" s="171"/>
      <c r="BJ1914" s="171"/>
      <c r="BK1914" s="171"/>
      <c r="BL1914" s="171"/>
      <c r="BM1914" s="171"/>
      <c r="BN1914" s="171"/>
      <c r="BO1914" s="171"/>
      <c r="BP1914" s="171"/>
    </row>
    <row r="1915" spans="9:68" x14ac:dyDescent="0.25">
      <c r="I1915" s="171">
        <v>28.684999999999999</v>
      </c>
      <c r="J1915" s="175">
        <v>0.98032207999193466</v>
      </c>
      <c r="K1915" s="171">
        <v>0.98294374968045906</v>
      </c>
      <c r="L1915" s="171">
        <v>0.97587783018448648</v>
      </c>
      <c r="M1915" s="171">
        <v>0.9824908102585086</v>
      </c>
      <c r="N1915" s="171">
        <v>0.98249965029194941</v>
      </c>
      <c r="O1915" s="171">
        <v>0.98743597916283299</v>
      </c>
      <c r="P1915" s="171">
        <v>0.97885163580163437</v>
      </c>
      <c r="Q1915" s="171">
        <v>0.98583822046893532</v>
      </c>
      <c r="R1915" s="171">
        <v>0.98365672070204646</v>
      </c>
      <c r="S1915" s="171">
        <v>0.98428096480607452</v>
      </c>
      <c r="T1915" s="171">
        <v>0.98380020220941677</v>
      </c>
      <c r="U1915" s="173">
        <v>0.98618023457715731</v>
      </c>
      <c r="V1915" s="171">
        <v>0.98360480384894056</v>
      </c>
      <c r="W1915" s="171">
        <v>0.97244901077675816</v>
      </c>
      <c r="X1915" s="171">
        <v>0.97725297594614213</v>
      </c>
      <c r="Y1915" s="171">
        <v>0.97456918362507183</v>
      </c>
      <c r="Z1915" s="171">
        <v>0.95603290578784494</v>
      </c>
      <c r="AA1915" s="171">
        <v>0.9724981598676733</v>
      </c>
      <c r="AB1915" s="171">
        <v>0.96898304000423563</v>
      </c>
      <c r="AC1915" s="171">
        <v>0.96238433261503364</v>
      </c>
      <c r="AD1915" s="171">
        <v>0.97368002246407503</v>
      </c>
      <c r="AE1915" s="171">
        <v>0.97583566274534395</v>
      </c>
      <c r="AF1915" s="171">
        <v>0.98391096055337945</v>
      </c>
      <c r="AG1915" s="173">
        <v>0.9672975515640696</v>
      </c>
      <c r="AH1915" s="171"/>
      <c r="AI1915" s="173">
        <v>28.684999999999999</v>
      </c>
      <c r="AJ1915" s="171">
        <v>0.92746597053887736</v>
      </c>
      <c r="AK1915" s="171">
        <v>0.96533242876526482</v>
      </c>
      <c r="AL1915" s="171">
        <v>0.95302345732499849</v>
      </c>
      <c r="AM1915" s="171">
        <v>0.906218332565638</v>
      </c>
      <c r="AN1915" s="171">
        <v>0.92536881689326034</v>
      </c>
      <c r="AO1915" s="171">
        <v>0.90223695111847579</v>
      </c>
      <c r="AP1915" s="173">
        <v>0.92417532760957966</v>
      </c>
      <c r="AQ1915" s="171">
        <v>0.78257118205349441</v>
      </c>
      <c r="AR1915" s="171">
        <v>0.89843248693739119</v>
      </c>
      <c r="AS1915" s="171">
        <v>0.89022243558969438</v>
      </c>
      <c r="AT1915" s="171">
        <v>0.93065326633165835</v>
      </c>
      <c r="AU1915" s="171">
        <v>0.96295173876808837</v>
      </c>
      <c r="AV1915" s="171">
        <v>0.88143497757847544</v>
      </c>
      <c r="AW1915" s="171">
        <v>0.86672420170139308</v>
      </c>
      <c r="AX1915" s="173">
        <v>0.84821219911194212</v>
      </c>
      <c r="AY1915" s="171"/>
      <c r="AZ1915" s="171"/>
      <c r="BA1915" s="171"/>
      <c r="BB1915" s="171"/>
      <c r="BC1915" s="171"/>
      <c r="BD1915" s="171"/>
      <c r="BE1915" s="171"/>
      <c r="BF1915" s="171"/>
      <c r="BG1915" s="171"/>
      <c r="BH1915" s="171"/>
      <c r="BI1915" s="171"/>
      <c r="BJ1915" s="171"/>
      <c r="BK1915" s="171"/>
      <c r="BL1915" s="171"/>
      <c r="BM1915" s="171"/>
      <c r="BN1915" s="171"/>
      <c r="BO1915" s="171"/>
      <c r="BP1915" s="171"/>
    </row>
    <row r="1916" spans="9:68" x14ac:dyDescent="0.25">
      <c r="I1916" s="171">
        <v>28.7</v>
      </c>
      <c r="J1916" s="175">
        <v>0.98186410948958536</v>
      </c>
      <c r="K1916" s="171">
        <v>0.98296088554290872</v>
      </c>
      <c r="L1916" s="171">
        <v>0.97486996123733605</v>
      </c>
      <c r="M1916" s="171">
        <v>0.98508301044404201</v>
      </c>
      <c r="N1916" s="171">
        <v>0.98149564565117409</v>
      </c>
      <c r="O1916" s="171">
        <v>0.98424239612370923</v>
      </c>
      <c r="P1916" s="171">
        <v>0.97886718343479784</v>
      </c>
      <c r="Q1916" s="171">
        <v>0.98632159267765995</v>
      </c>
      <c r="R1916" s="171">
        <v>0.98560289594097361</v>
      </c>
      <c r="S1916" s="171">
        <v>0.98590514483975822</v>
      </c>
      <c r="T1916" s="171">
        <v>0.98260648505053128</v>
      </c>
      <c r="U1916" s="173">
        <v>0.98880732421897011</v>
      </c>
      <c r="V1916" s="171">
        <v>0.98454235471747842</v>
      </c>
      <c r="W1916" s="171">
        <v>0.97715320156084184</v>
      </c>
      <c r="X1916" s="171">
        <v>0.96718809777697157</v>
      </c>
      <c r="Y1916" s="171">
        <v>0.98194968848599951</v>
      </c>
      <c r="Z1916" s="171">
        <v>0.95963646143489556</v>
      </c>
      <c r="AA1916" s="171">
        <v>0.97186087624282402</v>
      </c>
      <c r="AB1916" s="171">
        <v>0.96072636638120579</v>
      </c>
      <c r="AC1916" s="171">
        <v>0.96989536639048624</v>
      </c>
      <c r="AD1916" s="171">
        <v>0.97837586973745705</v>
      </c>
      <c r="AE1916" s="171">
        <v>0.97761310339675911</v>
      </c>
      <c r="AF1916" s="171">
        <v>0.97685420541436685</v>
      </c>
      <c r="AG1916" s="173">
        <v>0.97489371230324662</v>
      </c>
      <c r="AH1916" s="171"/>
      <c r="AI1916" s="173">
        <v>28.7</v>
      </c>
      <c r="AJ1916" s="171">
        <v>0.9307290695506244</v>
      </c>
      <c r="AK1916" s="171">
        <v>0.97618724559023085</v>
      </c>
      <c r="AL1916" s="171">
        <v>0.95302345732499849</v>
      </c>
      <c r="AM1916" s="171">
        <v>0.92077383694150172</v>
      </c>
      <c r="AN1916" s="171">
        <v>0.93395043872336325</v>
      </c>
      <c r="AO1916" s="171">
        <v>0.88939519469759742</v>
      </c>
      <c r="AP1916" s="173">
        <v>0.90203343877089937</v>
      </c>
      <c r="AQ1916" s="171">
        <v>0.77113891285591007</v>
      </c>
      <c r="AR1916" s="171">
        <v>0.91429095242460356</v>
      </c>
      <c r="AS1916" s="171">
        <v>0.9102256361017762</v>
      </c>
      <c r="AT1916" s="171">
        <v>0.93065326633165835</v>
      </c>
      <c r="AU1916" s="171">
        <v>0.9640124251837261</v>
      </c>
      <c r="AV1916" s="171">
        <v>0.86448430493273543</v>
      </c>
      <c r="AW1916" s="171">
        <v>0.84317593391690304</v>
      </c>
      <c r="AX1916" s="173">
        <v>0.85802757653657402</v>
      </c>
      <c r="AY1916" s="171"/>
      <c r="AZ1916" s="171"/>
      <c r="BA1916" s="171"/>
      <c r="BB1916" s="171"/>
      <c r="BC1916" s="171"/>
      <c r="BD1916" s="171"/>
      <c r="BE1916" s="171"/>
      <c r="BF1916" s="171"/>
      <c r="BG1916" s="171"/>
      <c r="BH1916" s="171"/>
      <c r="BI1916" s="171"/>
      <c r="BJ1916" s="171"/>
      <c r="BK1916" s="171"/>
      <c r="BL1916" s="171"/>
      <c r="BM1916" s="171"/>
      <c r="BN1916" s="171"/>
      <c r="BO1916" s="171"/>
      <c r="BP1916" s="171"/>
    </row>
    <row r="1917" spans="9:68" x14ac:dyDescent="0.25">
      <c r="I1917" s="171">
        <v>28.715</v>
      </c>
      <c r="J1917" s="175">
        <v>0.98092271239405326</v>
      </c>
      <c r="K1917" s="171">
        <v>0.98446777675742536</v>
      </c>
      <c r="L1917" s="171">
        <v>0.97451445126422287</v>
      </c>
      <c r="M1917" s="171">
        <v>0.98902264934914064</v>
      </c>
      <c r="N1917" s="171">
        <v>0.98521212235057098</v>
      </c>
      <c r="O1917" s="171">
        <v>0.98013867443047398</v>
      </c>
      <c r="P1917" s="171">
        <v>0.97863505842334353</v>
      </c>
      <c r="Q1917" s="171">
        <v>0.99186709331303513</v>
      </c>
      <c r="R1917" s="171">
        <v>0.98299447108369664</v>
      </c>
      <c r="S1917" s="171">
        <v>0.9886510974844066</v>
      </c>
      <c r="T1917" s="171">
        <v>0.97940451250382965</v>
      </c>
      <c r="U1917" s="173">
        <v>0.98143389896921085</v>
      </c>
      <c r="V1917" s="171">
        <v>0.98132971104117506</v>
      </c>
      <c r="W1917" s="171">
        <v>0.96927322241523195</v>
      </c>
      <c r="X1917" s="171">
        <v>0.9729396550557321</v>
      </c>
      <c r="Y1917" s="171">
        <v>0.96884524229525526</v>
      </c>
      <c r="Z1917" s="171">
        <v>0.95390790896227629</v>
      </c>
      <c r="AA1917" s="171">
        <v>0.97125966492646154</v>
      </c>
      <c r="AB1917" s="171">
        <v>0.96422899818075658</v>
      </c>
      <c r="AC1917" s="171">
        <v>0.96472879383260923</v>
      </c>
      <c r="AD1917" s="171">
        <v>0.98338856048499945</v>
      </c>
      <c r="AE1917" s="171">
        <v>0.97835893863105428</v>
      </c>
      <c r="AF1917" s="171">
        <v>0.97868784623503868</v>
      </c>
      <c r="AG1917" s="173">
        <v>0.9701661821126556</v>
      </c>
      <c r="AH1917" s="171"/>
      <c r="AI1917" s="173">
        <v>28.715</v>
      </c>
      <c r="AJ1917" s="171">
        <v>0.95142644042513513</v>
      </c>
      <c r="AK1917" s="171">
        <v>0.97767978290366353</v>
      </c>
      <c r="AL1917" s="171">
        <v>0.96026490066225167</v>
      </c>
      <c r="AM1917" s="171">
        <v>0.90557346844771991</v>
      </c>
      <c r="AN1917" s="171">
        <v>0.91235175007231728</v>
      </c>
      <c r="AO1917" s="171">
        <v>0.8971278652305994</v>
      </c>
      <c r="AP1917" s="173">
        <v>0.90266606416629003</v>
      </c>
      <c r="AQ1917" s="171">
        <v>0.80338654012079369</v>
      </c>
      <c r="AR1917" s="171">
        <v>0.92382436520304345</v>
      </c>
      <c r="AS1917" s="171">
        <v>0.89934389502320355</v>
      </c>
      <c r="AT1917" s="171">
        <v>0.92613065326633159</v>
      </c>
      <c r="AU1917" s="171">
        <v>0.96825517084627621</v>
      </c>
      <c r="AV1917" s="171">
        <v>0.87704035874439457</v>
      </c>
      <c r="AW1917" s="171">
        <v>0.85328566144741713</v>
      </c>
      <c r="AX1917" s="173">
        <v>0.83045103996260805</v>
      </c>
      <c r="AY1917" s="171"/>
      <c r="AZ1917" s="171"/>
      <c r="BA1917" s="171"/>
      <c r="BB1917" s="171"/>
      <c r="BC1917" s="171"/>
      <c r="BD1917" s="171"/>
      <c r="BE1917" s="171"/>
      <c r="BF1917" s="171"/>
      <c r="BG1917" s="171"/>
      <c r="BH1917" s="171"/>
      <c r="BI1917" s="171"/>
      <c r="BJ1917" s="171"/>
      <c r="BK1917" s="171"/>
      <c r="BL1917" s="171"/>
      <c r="BM1917" s="171"/>
      <c r="BN1917" s="171"/>
      <c r="BO1917" s="171"/>
      <c r="BP1917" s="171"/>
    </row>
    <row r="1918" spans="9:68" x14ac:dyDescent="0.25">
      <c r="I1918" s="171">
        <v>28.73</v>
      </c>
      <c r="J1918" s="175">
        <v>0.98100992540643939</v>
      </c>
      <c r="K1918" s="171">
        <v>0.98159182237204723</v>
      </c>
      <c r="L1918" s="171">
        <v>0.97375310235110746</v>
      </c>
      <c r="M1918" s="171">
        <v>0.98300497367898954</v>
      </c>
      <c r="N1918" s="171">
        <v>0.98399189867717074</v>
      </c>
      <c r="O1918" s="171">
        <v>0.98588073300838519</v>
      </c>
      <c r="P1918" s="171">
        <v>0.98151509922652447</v>
      </c>
      <c r="Q1918" s="171">
        <v>0.99398048868674926</v>
      </c>
      <c r="R1918" s="171">
        <v>0.98663348228578851</v>
      </c>
      <c r="S1918" s="171">
        <v>0.98434835594290204</v>
      </c>
      <c r="T1918" s="171">
        <v>0.9810149520364696</v>
      </c>
      <c r="U1918" s="173">
        <v>0.98595995033351813</v>
      </c>
      <c r="V1918" s="171">
        <v>0.9811726838314212</v>
      </c>
      <c r="W1918" s="171">
        <v>0.97037481472486264</v>
      </c>
      <c r="X1918" s="171">
        <v>0.98344261471990135</v>
      </c>
      <c r="Y1918" s="171">
        <v>0.96995938839351281</v>
      </c>
      <c r="Z1918" s="171">
        <v>0.95054446064017561</v>
      </c>
      <c r="AA1918" s="171">
        <v>0.96294515296497385</v>
      </c>
      <c r="AB1918" s="171">
        <v>0.96133591218804837</v>
      </c>
      <c r="AC1918" s="171">
        <v>0.97102294333882622</v>
      </c>
      <c r="AD1918" s="171">
        <v>0.97991314893676218</v>
      </c>
      <c r="AE1918" s="171">
        <v>0.97517562256649581</v>
      </c>
      <c r="AF1918" s="171">
        <v>0.98192839235665952</v>
      </c>
      <c r="AG1918" s="173">
        <v>0.96879659794407491</v>
      </c>
      <c r="AH1918" s="171"/>
      <c r="AI1918" s="173">
        <v>28.73</v>
      </c>
      <c r="AJ1918" s="171">
        <v>0.93911989558083175</v>
      </c>
      <c r="AK1918" s="171">
        <v>0.96580732700135685</v>
      </c>
      <c r="AL1918" s="171">
        <v>0.95797487157269301</v>
      </c>
      <c r="AM1918" s="171">
        <v>0.906218332565638</v>
      </c>
      <c r="AN1918" s="171">
        <v>0.9260437759136052</v>
      </c>
      <c r="AO1918" s="171">
        <v>0.88856669428334734</v>
      </c>
      <c r="AP1918" s="173">
        <v>0.90465431540894725</v>
      </c>
      <c r="AQ1918" s="171">
        <v>0.80101380500431418</v>
      </c>
      <c r="AR1918" s="171">
        <v>0.91117425978549837</v>
      </c>
      <c r="AS1918" s="171">
        <v>0.93991038566170571</v>
      </c>
      <c r="AT1918" s="171">
        <v>0.91088777219430483</v>
      </c>
      <c r="AU1918" s="171">
        <v>0.9502235017804378</v>
      </c>
      <c r="AV1918" s="171">
        <v>0.83811659192825128</v>
      </c>
      <c r="AW1918" s="171">
        <v>0.83392923190728641</v>
      </c>
      <c r="AX1918" s="173">
        <v>0.8288151437251694</v>
      </c>
      <c r="AY1918" s="171"/>
      <c r="AZ1918" s="171"/>
      <c r="BA1918" s="171"/>
      <c r="BB1918" s="171"/>
      <c r="BC1918" s="171"/>
      <c r="BD1918" s="171"/>
      <c r="BE1918" s="171"/>
      <c r="BF1918" s="171"/>
      <c r="BG1918" s="171"/>
      <c r="BH1918" s="171"/>
      <c r="BI1918" s="171"/>
      <c r="BJ1918" s="171"/>
      <c r="BK1918" s="171"/>
      <c r="BL1918" s="171"/>
      <c r="BM1918" s="171"/>
      <c r="BN1918" s="171"/>
      <c r="BO1918" s="171"/>
      <c r="BP1918" s="171"/>
    </row>
    <row r="1919" spans="9:68" x14ac:dyDescent="0.25">
      <c r="I1919" s="171">
        <v>28.745000000000001</v>
      </c>
      <c r="J1919" s="175">
        <v>0.98269512267106451</v>
      </c>
      <c r="K1919" s="171">
        <v>0.98439025677813741</v>
      </c>
      <c r="L1919" s="171">
        <v>0.97139881426535613</v>
      </c>
      <c r="M1919" s="171">
        <v>0.98193347180901391</v>
      </c>
      <c r="N1919" s="171">
        <v>0.98606619029710407</v>
      </c>
      <c r="O1919" s="171">
        <v>0.98224379569107167</v>
      </c>
      <c r="P1919" s="171">
        <v>0.98812672401024426</v>
      </c>
      <c r="Q1919" s="171">
        <v>0.98951658193769343</v>
      </c>
      <c r="R1919" s="171">
        <v>0.97655092664602094</v>
      </c>
      <c r="S1919" s="171">
        <v>0.98232375755314949</v>
      </c>
      <c r="T1919" s="171">
        <v>0.98512849599984287</v>
      </c>
      <c r="U1919" s="173">
        <v>0.98696931822384104</v>
      </c>
      <c r="V1919" s="171">
        <v>0.98032488108321669</v>
      </c>
      <c r="W1919" s="171">
        <v>0.97411417734137462</v>
      </c>
      <c r="X1919" s="171">
        <v>0.97643842049607288</v>
      </c>
      <c r="Y1919" s="171">
        <v>0.96997675279535434</v>
      </c>
      <c r="Z1919" s="171">
        <v>0.94592488960379306</v>
      </c>
      <c r="AA1919" s="171">
        <v>0.97701753986707929</v>
      </c>
      <c r="AB1919" s="171">
        <v>0.96935089631195093</v>
      </c>
      <c r="AC1919" s="171">
        <v>0.97905253575173723</v>
      </c>
      <c r="AD1919" s="171">
        <v>0.97727286759480236</v>
      </c>
      <c r="AE1919" s="171">
        <v>0.97132731373999526</v>
      </c>
      <c r="AF1919" s="171">
        <v>0.97078875886788774</v>
      </c>
      <c r="AG1919" s="173">
        <v>0.96535460945831719</v>
      </c>
      <c r="AH1919" s="171"/>
      <c r="AI1919" s="173">
        <v>28.745000000000001</v>
      </c>
      <c r="AJ1919" s="171">
        <v>0.94238299459257868</v>
      </c>
      <c r="AK1919" s="171">
        <v>0.96777476255088191</v>
      </c>
      <c r="AL1919" s="171">
        <v>0.94262548740484009</v>
      </c>
      <c r="AM1919" s="171">
        <v>0.89166282818977438</v>
      </c>
      <c r="AN1919" s="171">
        <v>0.92344036254941675</v>
      </c>
      <c r="AO1919" s="171">
        <v>0.89961336647335011</v>
      </c>
      <c r="AP1919" s="173">
        <v>0.92950745594215989</v>
      </c>
      <c r="AQ1919" s="171">
        <v>0.81104400345125083</v>
      </c>
      <c r="AR1919" s="171">
        <v>0.93784948207901719</v>
      </c>
      <c r="AS1919" s="171">
        <v>0.91134581533045289</v>
      </c>
      <c r="AT1919" s="171">
        <v>0.9176716917922948</v>
      </c>
      <c r="AU1919" s="171">
        <v>0.95234487461171302</v>
      </c>
      <c r="AV1919" s="171">
        <v>0.84125560538116584</v>
      </c>
      <c r="AW1919" s="171">
        <v>0.88780668228331894</v>
      </c>
      <c r="AX1919" s="173">
        <v>0.85966347277401256</v>
      </c>
      <c r="AY1919" s="171"/>
      <c r="AZ1919" s="171"/>
      <c r="BA1919" s="171"/>
      <c r="BB1919" s="171"/>
      <c r="BC1919" s="171"/>
      <c r="BD1919" s="171"/>
      <c r="BE1919" s="171"/>
      <c r="BF1919" s="171"/>
      <c r="BG1919" s="171"/>
      <c r="BH1919" s="171"/>
      <c r="BI1919" s="171"/>
      <c r="BJ1919" s="171"/>
      <c r="BK1919" s="171"/>
      <c r="BL1919" s="171"/>
      <c r="BM1919" s="171"/>
      <c r="BN1919" s="171"/>
      <c r="BO1919" s="171"/>
      <c r="BP1919" s="171"/>
    </row>
    <row r="1920" spans="9:68" x14ac:dyDescent="0.25">
      <c r="I1920" s="171">
        <v>28.76</v>
      </c>
      <c r="J1920" s="175">
        <v>0.98400578302058939</v>
      </c>
      <c r="K1920" s="171">
        <v>0.98423928779946046</v>
      </c>
      <c r="L1920" s="171">
        <v>0.97215352788794063</v>
      </c>
      <c r="M1920" s="171">
        <v>0.98018562469974035</v>
      </c>
      <c r="N1920" s="171">
        <v>0.97931442984993411</v>
      </c>
      <c r="O1920" s="171">
        <v>0.98548775899623675</v>
      </c>
      <c r="P1920" s="171">
        <v>0.98666080102146814</v>
      </c>
      <c r="Q1920" s="171">
        <v>0.98208079450360186</v>
      </c>
      <c r="R1920" s="171">
        <v>0.97999125730900039</v>
      </c>
      <c r="S1920" s="171">
        <v>0.9894646571422534</v>
      </c>
      <c r="T1920" s="171">
        <v>0.98815413046761569</v>
      </c>
      <c r="U1920" s="173">
        <v>0.98978860149452541</v>
      </c>
      <c r="V1920" s="171">
        <v>0.96796427628890225</v>
      </c>
      <c r="W1920" s="171">
        <v>0.97643157373620248</v>
      </c>
      <c r="X1920" s="171">
        <v>0.97231928128333267</v>
      </c>
      <c r="Y1920" s="171">
        <v>0.96927177528596564</v>
      </c>
      <c r="Z1920" s="171">
        <v>0.95527454430096215</v>
      </c>
      <c r="AA1920" s="171">
        <v>0.96769679620937055</v>
      </c>
      <c r="AB1920" s="171">
        <v>0.97367505548177591</v>
      </c>
      <c r="AC1920" s="171">
        <v>0.97893269108885783</v>
      </c>
      <c r="AD1920" s="171">
        <v>0.97925340112597647</v>
      </c>
      <c r="AE1920" s="171">
        <v>0.973384802942722</v>
      </c>
      <c r="AF1920" s="171">
        <v>0.97689282567238545</v>
      </c>
      <c r="AG1920" s="173">
        <v>0.96681843163805814</v>
      </c>
      <c r="AH1920" s="171"/>
      <c r="AI1920" s="173">
        <v>28.76</v>
      </c>
      <c r="AJ1920" s="171">
        <v>0.94620548200633992</v>
      </c>
      <c r="AK1920" s="171">
        <v>0.96926729986431481</v>
      </c>
      <c r="AL1920" s="171">
        <v>0.94485362381630267</v>
      </c>
      <c r="AM1920" s="171">
        <v>0.89691386457853528</v>
      </c>
      <c r="AN1920" s="171">
        <v>0.92864718927779377</v>
      </c>
      <c r="AO1920" s="171">
        <v>0.87586302126484394</v>
      </c>
      <c r="AP1920" s="173">
        <v>0.93953908721192936</v>
      </c>
      <c r="AQ1920" s="171">
        <v>0.79486626402070759</v>
      </c>
      <c r="AR1920" s="171">
        <v>0.94032450270418944</v>
      </c>
      <c r="AS1920" s="171">
        <v>0.92334773563770189</v>
      </c>
      <c r="AT1920" s="171">
        <v>0.93685092127303193</v>
      </c>
      <c r="AU1920" s="171">
        <v>0.95499659065080678</v>
      </c>
      <c r="AV1920" s="171">
        <v>0.85946188340807195</v>
      </c>
      <c r="AW1920" s="171">
        <v>0.90210824805819245</v>
      </c>
      <c r="AX1920" s="173">
        <v>0.83933161953727509</v>
      </c>
      <c r="AY1920" s="171"/>
      <c r="AZ1920" s="171"/>
      <c r="BA1920" s="171"/>
      <c r="BB1920" s="171"/>
      <c r="BC1920" s="171"/>
      <c r="BD1920" s="171"/>
      <c r="BE1920" s="171"/>
      <c r="BF1920" s="171"/>
      <c r="BG1920" s="171"/>
      <c r="BH1920" s="171"/>
      <c r="BI1920" s="171"/>
      <c r="BJ1920" s="171"/>
      <c r="BK1920" s="171"/>
      <c r="BL1920" s="171"/>
      <c r="BM1920" s="171"/>
      <c r="BN1920" s="171"/>
      <c r="BO1920" s="171"/>
      <c r="BP1920" s="171"/>
    </row>
    <row r="1921" spans="9:68" x14ac:dyDescent="0.25">
      <c r="I1921" s="171">
        <v>28.774999999999999</v>
      </c>
      <c r="J1921" s="175">
        <v>0.97875121836688939</v>
      </c>
      <c r="K1921" s="171">
        <v>0.98452451066495039</v>
      </c>
      <c r="L1921" s="171">
        <v>0.97512347562676249</v>
      </c>
      <c r="M1921" s="171">
        <v>0.97994912291714187</v>
      </c>
      <c r="N1921" s="171">
        <v>0.97763474794897176</v>
      </c>
      <c r="O1921" s="171">
        <v>0.98197289312306957</v>
      </c>
      <c r="P1921" s="171">
        <v>0.98687968175282026</v>
      </c>
      <c r="Q1921" s="171">
        <v>0.98714704093836469</v>
      </c>
      <c r="R1921" s="171">
        <v>0.98012594841796552</v>
      </c>
      <c r="S1921" s="171">
        <v>0.9866190889088523</v>
      </c>
      <c r="T1921" s="171">
        <v>0.98864128262396844</v>
      </c>
      <c r="U1921" s="173">
        <v>0.98219696448761495</v>
      </c>
      <c r="V1921" s="171">
        <v>0.97709933135939331</v>
      </c>
      <c r="W1921" s="171">
        <v>0.97657721328013547</v>
      </c>
      <c r="X1921" s="171">
        <v>0.98055621677925731</v>
      </c>
      <c r="Y1921" s="171">
        <v>0.97814928078786689</v>
      </c>
      <c r="Z1921" s="171">
        <v>0.95750428913934538</v>
      </c>
      <c r="AA1921" s="171">
        <v>0.97413297782125907</v>
      </c>
      <c r="AB1921" s="171">
        <v>0.97059013637707314</v>
      </c>
      <c r="AC1921" s="171">
        <v>0.9827210500236232</v>
      </c>
      <c r="AD1921" s="171">
        <v>0.96707537486918616</v>
      </c>
      <c r="AE1921" s="171">
        <v>0.97512080755573527</v>
      </c>
      <c r="AF1921" s="171">
        <v>0.97873948957981816</v>
      </c>
      <c r="AG1921" s="173">
        <v>0.97005419039653784</v>
      </c>
      <c r="AH1921" s="171"/>
      <c r="AI1921" s="173">
        <v>28.774999999999999</v>
      </c>
      <c r="AJ1921" s="171">
        <v>0.93203430915532359</v>
      </c>
      <c r="AK1921" s="171">
        <v>0.9435549525101764</v>
      </c>
      <c r="AL1921" s="171">
        <v>0.96385467599183028</v>
      </c>
      <c r="AM1921" s="171">
        <v>0.92077383694150172</v>
      </c>
      <c r="AN1921" s="171">
        <v>0.92083694918522818</v>
      </c>
      <c r="AO1921" s="171">
        <v>0.8971278652305994</v>
      </c>
      <c r="AP1921" s="173">
        <v>0.91676457297785807</v>
      </c>
      <c r="AQ1921" s="171">
        <v>0.7849439171699738</v>
      </c>
      <c r="AR1921" s="171">
        <v>0.92254102117517667</v>
      </c>
      <c r="AS1921" s="171">
        <v>0.90390462473995836</v>
      </c>
      <c r="AT1921" s="171">
        <v>0.93567839195979896</v>
      </c>
      <c r="AU1921" s="171">
        <v>0.96030002272899462</v>
      </c>
      <c r="AV1921" s="171">
        <v>0.84941704035874444</v>
      </c>
      <c r="AW1921" s="171">
        <v>0.85155961040562189</v>
      </c>
      <c r="AX1921" s="173">
        <v>0.84342136013087177</v>
      </c>
      <c r="AY1921" s="171"/>
      <c r="AZ1921" s="171"/>
      <c r="BA1921" s="171"/>
      <c r="BB1921" s="171"/>
      <c r="BC1921" s="171"/>
      <c r="BD1921" s="171"/>
      <c r="BE1921" s="171"/>
      <c r="BF1921" s="171"/>
      <c r="BG1921" s="171"/>
      <c r="BH1921" s="171"/>
      <c r="BI1921" s="171"/>
      <c r="BJ1921" s="171"/>
      <c r="BK1921" s="171"/>
      <c r="BL1921" s="171"/>
      <c r="BM1921" s="171"/>
      <c r="BN1921" s="171"/>
      <c r="BO1921" s="171"/>
      <c r="BP1921" s="171"/>
    </row>
    <row r="1922" spans="9:68" x14ac:dyDescent="0.25">
      <c r="I1922" s="171">
        <v>28.79</v>
      </c>
      <c r="J1922" s="175">
        <v>0.98096339957912859</v>
      </c>
      <c r="K1922" s="171">
        <v>0.97954028081028088</v>
      </c>
      <c r="L1922" s="171">
        <v>0.97503876877252849</v>
      </c>
      <c r="M1922" s="171">
        <v>0.9803550396185795</v>
      </c>
      <c r="N1922" s="171">
        <v>0.98283078938359325</v>
      </c>
      <c r="O1922" s="171">
        <v>0.98123240837784098</v>
      </c>
      <c r="P1922" s="171">
        <v>0.98300520742244357</v>
      </c>
      <c r="Q1922" s="171">
        <v>0.98822479238362049</v>
      </c>
      <c r="R1922" s="171">
        <v>0.9811505402187114</v>
      </c>
      <c r="S1922" s="171">
        <v>0.98718627482551158</v>
      </c>
      <c r="T1922" s="171">
        <v>0.99008043287991487</v>
      </c>
      <c r="U1922" s="173">
        <v>0.98322903803092143</v>
      </c>
      <c r="V1922" s="171">
        <v>0.97511130120534129</v>
      </c>
      <c r="W1922" s="171">
        <v>0.97211436120183647</v>
      </c>
      <c r="X1922" s="171">
        <v>0.98443901328635619</v>
      </c>
      <c r="Y1922" s="171">
        <v>0.97257760079336197</v>
      </c>
      <c r="Z1922" s="171">
        <v>0.95388678936426041</v>
      </c>
      <c r="AA1922" s="171">
        <v>0.97557109077668447</v>
      </c>
      <c r="AB1922" s="171">
        <v>0.97943541685969471</v>
      </c>
      <c r="AC1922" s="171">
        <v>0.9802959241291096</v>
      </c>
      <c r="AD1922" s="171">
        <v>0.97621114982147483</v>
      </c>
      <c r="AE1922" s="171">
        <v>0.97669903059883556</v>
      </c>
      <c r="AF1922" s="171">
        <v>0.97243788596092762</v>
      </c>
      <c r="AG1922" s="173">
        <v>0.97227956332612031</v>
      </c>
      <c r="AH1922" s="171"/>
      <c r="AI1922" s="173">
        <v>28.79</v>
      </c>
      <c r="AJ1922" s="171">
        <v>0.93585679656908427</v>
      </c>
      <c r="AK1922" s="171">
        <v>0.96777476255088191</v>
      </c>
      <c r="AL1922" s="171">
        <v>0.95166181840688246</v>
      </c>
      <c r="AM1922" s="171">
        <v>0.91810225702441295</v>
      </c>
      <c r="AN1922" s="171">
        <v>0.92344036254941675</v>
      </c>
      <c r="AO1922" s="171">
        <v>0.91742612537972945</v>
      </c>
      <c r="AP1922" s="173">
        <v>0.93619521012200635</v>
      </c>
      <c r="AQ1922" s="171">
        <v>0.77804141501294222</v>
      </c>
      <c r="AR1922" s="171">
        <v>0.93079108992574944</v>
      </c>
      <c r="AS1922" s="171">
        <v>0.92166746679468703</v>
      </c>
      <c r="AT1922" s="171">
        <v>0.90301507537688452</v>
      </c>
      <c r="AU1922" s="171">
        <v>0.92954011667550573</v>
      </c>
      <c r="AV1922" s="171">
        <v>0.85569506726457401</v>
      </c>
      <c r="AW1922" s="171">
        <v>0.85155961040562189</v>
      </c>
      <c r="AX1922" s="173">
        <v>0.8458752044870298</v>
      </c>
      <c r="AY1922" s="171"/>
      <c r="AZ1922" s="171"/>
      <c r="BA1922" s="171"/>
      <c r="BB1922" s="171"/>
      <c r="BC1922" s="171"/>
      <c r="BD1922" s="171"/>
      <c r="BE1922" s="171"/>
      <c r="BF1922" s="171"/>
      <c r="BG1922" s="171"/>
      <c r="BH1922" s="171"/>
      <c r="BI1922" s="171"/>
      <c r="BJ1922" s="171"/>
      <c r="BK1922" s="171"/>
      <c r="BL1922" s="171"/>
      <c r="BM1922" s="171"/>
      <c r="BN1922" s="171"/>
      <c r="BO1922" s="171"/>
      <c r="BP1922" s="171"/>
    </row>
    <row r="1923" spans="9:68" x14ac:dyDescent="0.25">
      <c r="I1923" s="171">
        <v>28.805</v>
      </c>
      <c r="J1923" s="175">
        <v>0.98324620710131494</v>
      </c>
      <c r="K1923" s="171">
        <v>0.97882008241852569</v>
      </c>
      <c r="L1923" s="171">
        <v>0.97427641689467404</v>
      </c>
      <c r="M1923" s="171">
        <v>0.97656336679347933</v>
      </c>
      <c r="N1923" s="171">
        <v>0.9806842039346646</v>
      </c>
      <c r="O1923" s="171">
        <v>0.98358958574063293</v>
      </c>
      <c r="P1923" s="171">
        <v>0.98305863692139384</v>
      </c>
      <c r="Q1923" s="171">
        <v>0.98573437043558787</v>
      </c>
      <c r="R1923" s="171">
        <v>0.9870099608489703</v>
      </c>
      <c r="S1923" s="171">
        <v>0.98394443911072538</v>
      </c>
      <c r="T1923" s="171">
        <v>0.98640925859187367</v>
      </c>
      <c r="U1923" s="173">
        <v>0.99156988019109638</v>
      </c>
      <c r="V1923" s="171">
        <v>0.97809365846230634</v>
      </c>
      <c r="W1923" s="171">
        <v>0.97452755773587929</v>
      </c>
      <c r="X1923" s="171">
        <v>0.98223917082550338</v>
      </c>
      <c r="Y1923" s="171">
        <v>0.97260230013388183</v>
      </c>
      <c r="Z1923" s="171">
        <v>0.96248109125170689</v>
      </c>
      <c r="AA1923" s="171">
        <v>0.97679833656687376</v>
      </c>
      <c r="AB1923" s="171">
        <v>0.97097830658883777</v>
      </c>
      <c r="AC1923" s="171">
        <v>0.98212643611933759</v>
      </c>
      <c r="AD1923" s="171">
        <v>0.97439273808837845</v>
      </c>
      <c r="AE1923" s="171">
        <v>0.97423576924395183</v>
      </c>
      <c r="AF1923" s="171">
        <v>0.97288645926502781</v>
      </c>
      <c r="AG1923" s="173">
        <v>0.96984550028542227</v>
      </c>
      <c r="AH1923" s="171"/>
      <c r="AI1923" s="173">
        <v>28.805</v>
      </c>
      <c r="AJ1923" s="171">
        <v>0.9384672757784821</v>
      </c>
      <c r="AK1923" s="171">
        <v>0.9638398914518318</v>
      </c>
      <c r="AL1923" s="171">
        <v>0.96342142724515689</v>
      </c>
      <c r="AM1923" s="171">
        <v>0.93127590971902374</v>
      </c>
      <c r="AN1923" s="171">
        <v>0.90444508726255934</v>
      </c>
      <c r="AO1923" s="171">
        <v>0.931924882629108</v>
      </c>
      <c r="AP1923" s="173">
        <v>0.93953908721192936</v>
      </c>
      <c r="AQ1923" s="171">
        <v>0.79184641932700595</v>
      </c>
      <c r="AR1923" s="171">
        <v>0.93014941791181593</v>
      </c>
      <c r="AS1923" s="171">
        <v>0.92054728756601045</v>
      </c>
      <c r="AT1923" s="171">
        <v>0.9119765494137354</v>
      </c>
      <c r="AU1923" s="171">
        <v>0.95393590423516939</v>
      </c>
      <c r="AV1923" s="171">
        <v>0.88573991031390142</v>
      </c>
      <c r="AW1923" s="171">
        <v>0.86586117618049563</v>
      </c>
      <c r="AX1923" s="173">
        <v>0.85148399158681931</v>
      </c>
      <c r="AY1923" s="171"/>
      <c r="AZ1923" s="171"/>
      <c r="BA1923" s="171"/>
      <c r="BB1923" s="171"/>
      <c r="BC1923" s="171"/>
      <c r="BD1923" s="171"/>
      <c r="BE1923" s="171"/>
      <c r="BF1923" s="171"/>
      <c r="BG1923" s="171"/>
      <c r="BH1923" s="171"/>
      <c r="BI1923" s="171"/>
      <c r="BJ1923" s="171"/>
      <c r="BK1923" s="171"/>
      <c r="BL1923" s="171"/>
      <c r="BM1923" s="171"/>
      <c r="BN1923" s="171"/>
      <c r="BO1923" s="171"/>
      <c r="BP1923" s="171"/>
    </row>
    <row r="1924" spans="9:68" x14ac:dyDescent="0.25">
      <c r="I1924" s="171">
        <v>28.82</v>
      </c>
      <c r="J1924" s="175">
        <v>0.98260406738953965</v>
      </c>
      <c r="K1924" s="171">
        <v>0.98350103648125342</v>
      </c>
      <c r="L1924" s="171">
        <v>0.97612599788870635</v>
      </c>
      <c r="M1924" s="171">
        <v>0.98088187301561458</v>
      </c>
      <c r="N1924" s="171">
        <v>0.98529820213457431</v>
      </c>
      <c r="O1924" s="171">
        <v>0.98849241901408935</v>
      </c>
      <c r="P1924" s="171">
        <v>0.98548767198176823</v>
      </c>
      <c r="Q1924" s="171">
        <v>0.98265370275675612</v>
      </c>
      <c r="R1924" s="171">
        <v>0.98331405380853243</v>
      </c>
      <c r="S1924" s="171">
        <v>0.98849320239196492</v>
      </c>
      <c r="T1924" s="171">
        <v>0.98791734904359896</v>
      </c>
      <c r="U1924" s="173">
        <v>0.98662950977438613</v>
      </c>
      <c r="V1924" s="171">
        <v>0.9764890409623278</v>
      </c>
      <c r="W1924" s="171">
        <v>0.96917707953322496</v>
      </c>
      <c r="X1924" s="171">
        <v>0.97981222391700096</v>
      </c>
      <c r="Y1924" s="171">
        <v>0.9722406502308697</v>
      </c>
      <c r="Z1924" s="171">
        <v>0.9778671806138155</v>
      </c>
      <c r="AA1924" s="171">
        <v>0.98425988130473829</v>
      </c>
      <c r="AB1924" s="171">
        <v>0.98043793100405463</v>
      </c>
      <c r="AC1924" s="171">
        <v>0.96823885963193868</v>
      </c>
      <c r="AD1924" s="171">
        <v>0.97504058142931049</v>
      </c>
      <c r="AE1924" s="171">
        <v>0.9794685713454242</v>
      </c>
      <c r="AF1924" s="171">
        <v>0.97741537707145276</v>
      </c>
      <c r="AG1924" s="173">
        <v>0.96658179227457164</v>
      </c>
      <c r="AH1924" s="171"/>
      <c r="AI1924" s="173">
        <v>28.82</v>
      </c>
      <c r="AJ1924" s="171">
        <v>0.94107775498788004</v>
      </c>
      <c r="AK1924" s="171">
        <v>0.95888738127544115</v>
      </c>
      <c r="AL1924" s="171">
        <v>0.9706628705824103</v>
      </c>
      <c r="AM1924" s="171">
        <v>0.89101796407185663</v>
      </c>
      <c r="AN1924" s="171">
        <v>0.92806865297464081</v>
      </c>
      <c r="AO1924" s="171">
        <v>0.90637945318972668</v>
      </c>
      <c r="AP1924" s="173">
        <v>0.94026208766380492</v>
      </c>
      <c r="AQ1924" s="171">
        <v>0.77653149266609112</v>
      </c>
      <c r="AR1924" s="171">
        <v>0.90292419103492527</v>
      </c>
      <c r="AS1924" s="171">
        <v>0.92854856777084316</v>
      </c>
      <c r="AT1924" s="171">
        <v>0.9430485762144053</v>
      </c>
      <c r="AU1924" s="171">
        <v>0.93537389196151211</v>
      </c>
      <c r="AV1924" s="171">
        <v>0.9039461883408072</v>
      </c>
      <c r="AW1924" s="171">
        <v>0.84736777216126236</v>
      </c>
      <c r="AX1924" s="173">
        <v>0.84178546389343312</v>
      </c>
      <c r="AY1924" s="171"/>
      <c r="AZ1924" s="171"/>
      <c r="BA1924" s="171"/>
      <c r="BB1924" s="171"/>
      <c r="BC1924" s="171"/>
      <c r="BD1924" s="171"/>
      <c r="BE1924" s="171"/>
      <c r="BF1924" s="171"/>
      <c r="BG1924" s="171"/>
      <c r="BH1924" s="171"/>
      <c r="BI1924" s="171"/>
      <c r="BJ1924" s="171"/>
      <c r="BK1924" s="171"/>
      <c r="BL1924" s="171"/>
      <c r="BM1924" s="171"/>
      <c r="BN1924" s="171"/>
      <c r="BO1924" s="171"/>
      <c r="BP1924" s="171"/>
    </row>
    <row r="1925" spans="9:68" x14ac:dyDescent="0.25">
      <c r="I1925" s="171">
        <v>28.835000000000001</v>
      </c>
      <c r="J1925" s="175">
        <v>0.98402410072723123</v>
      </c>
      <c r="K1925" s="171">
        <v>0.98220700855589749</v>
      </c>
      <c r="L1925" s="171">
        <v>0.98427038803718492</v>
      </c>
      <c r="M1925" s="171">
        <v>0.98472909213510229</v>
      </c>
      <c r="N1925" s="171">
        <v>0.98673850528892726</v>
      </c>
      <c r="O1925" s="171">
        <v>0.98991281908269069</v>
      </c>
      <c r="P1925" s="171">
        <v>0.97981065527551348</v>
      </c>
      <c r="Q1925" s="171">
        <v>0.98867432408701172</v>
      </c>
      <c r="R1925" s="171">
        <v>0.98433378924653836</v>
      </c>
      <c r="S1925" s="171">
        <v>0.98703398671655795</v>
      </c>
      <c r="T1925" s="171">
        <v>0.98023456716992818</v>
      </c>
      <c r="U1925" s="173">
        <v>0.98869534091725797</v>
      </c>
      <c r="V1925" s="171">
        <v>0.97186524497793014</v>
      </c>
      <c r="W1925" s="171">
        <v>0.97583145413221029</v>
      </c>
      <c r="X1925" s="171">
        <v>0.97650769894248779</v>
      </c>
      <c r="Y1925" s="171">
        <v>0.9744945901639076</v>
      </c>
      <c r="Z1925" s="171">
        <v>0.96572678915929655</v>
      </c>
      <c r="AA1925" s="171">
        <v>0.97242982208566897</v>
      </c>
      <c r="AB1925" s="171">
        <v>0.96854339564646375</v>
      </c>
      <c r="AC1925" s="171">
        <v>0.97818999988476474</v>
      </c>
      <c r="AD1925" s="171">
        <v>0.97362503995516259</v>
      </c>
      <c r="AE1925" s="171">
        <v>0.97793362939498818</v>
      </c>
      <c r="AF1925" s="171">
        <v>0.98900128496675566</v>
      </c>
      <c r="AG1925" s="173">
        <v>0.95709294144197965</v>
      </c>
      <c r="AH1925" s="171"/>
      <c r="AI1925" s="173">
        <v>28.835000000000001</v>
      </c>
      <c r="AJ1925" s="171">
        <v>0.93520417676673517</v>
      </c>
      <c r="AK1925" s="171">
        <v>0.96085481682496621</v>
      </c>
      <c r="AL1925" s="171">
        <v>0.96701120257473561</v>
      </c>
      <c r="AM1925" s="171">
        <v>0.89958544449562416</v>
      </c>
      <c r="AN1925" s="171">
        <v>0.91620865876000412</v>
      </c>
      <c r="AO1925" s="171">
        <v>0.92170671085335565</v>
      </c>
      <c r="AP1925" s="173">
        <v>0.92281970176231343</v>
      </c>
      <c r="AQ1925" s="171">
        <v>0.76574633304572903</v>
      </c>
      <c r="AR1925" s="171">
        <v>0.8933907782564855</v>
      </c>
      <c r="AS1925" s="171">
        <v>0.93654984797567598</v>
      </c>
      <c r="AT1925" s="171">
        <v>0.91541038525963148</v>
      </c>
      <c r="AU1925" s="171">
        <v>0.93802560800060586</v>
      </c>
      <c r="AV1925" s="171">
        <v>0.89139013452914795</v>
      </c>
      <c r="AW1925" s="171">
        <v>0.84823079768216003</v>
      </c>
      <c r="AX1925" s="173">
        <v>0.88560411311053977</v>
      </c>
      <c r="AY1925" s="171"/>
      <c r="AZ1925" s="171"/>
      <c r="BA1925" s="171"/>
      <c r="BB1925" s="171"/>
      <c r="BC1925" s="171"/>
      <c r="BD1925" s="171"/>
      <c r="BE1925" s="171"/>
      <c r="BF1925" s="171"/>
      <c r="BG1925" s="171"/>
      <c r="BH1925" s="171"/>
      <c r="BI1925" s="171"/>
      <c r="BJ1925" s="171"/>
      <c r="BK1925" s="171"/>
      <c r="BL1925" s="171"/>
      <c r="BM1925" s="171"/>
      <c r="BN1925" s="171"/>
      <c r="BO1925" s="171"/>
      <c r="BP1925" s="171"/>
    </row>
    <row r="1926" spans="9:68" x14ac:dyDescent="0.25">
      <c r="I1926" s="171">
        <v>28.85</v>
      </c>
      <c r="J1926" s="175">
        <v>0.9795433529755404</v>
      </c>
      <c r="K1926" s="171">
        <v>0.98049070787603665</v>
      </c>
      <c r="L1926" s="171">
        <v>0.98070341768967406</v>
      </c>
      <c r="M1926" s="171">
        <v>0.98401929024045132</v>
      </c>
      <c r="N1926" s="171">
        <v>0.97971935195369331</v>
      </c>
      <c r="O1926" s="171">
        <v>0.98314090373442742</v>
      </c>
      <c r="P1926" s="171">
        <v>0.98167324929039279</v>
      </c>
      <c r="Q1926" s="171">
        <v>0.98843690152309605</v>
      </c>
      <c r="R1926" s="171">
        <v>0.98142606996230797</v>
      </c>
      <c r="S1926" s="171">
        <v>0.98784964157801358</v>
      </c>
      <c r="T1926" s="171">
        <v>0.98251277515263757</v>
      </c>
      <c r="U1926" s="173">
        <v>0.98339567614470347</v>
      </c>
      <c r="V1926" s="171">
        <v>0.97285297868365828</v>
      </c>
      <c r="W1926" s="171">
        <v>0.97170340174347969</v>
      </c>
      <c r="X1926" s="171">
        <v>0.9725366518895382</v>
      </c>
      <c r="Y1926" s="171">
        <v>0.97587823627332571</v>
      </c>
      <c r="Z1926" s="171">
        <v>0.95681583179078045</v>
      </c>
      <c r="AA1926" s="171">
        <v>0.97470344732432901</v>
      </c>
      <c r="AB1926" s="171">
        <v>0.96295277026500359</v>
      </c>
      <c r="AC1926" s="171">
        <v>0.97024049597252793</v>
      </c>
      <c r="AD1926" s="171">
        <v>0.97773908634501083</v>
      </c>
      <c r="AE1926" s="171">
        <v>0.9744697040550383</v>
      </c>
      <c r="AF1926" s="171">
        <v>0.98507910890911676</v>
      </c>
      <c r="AG1926" s="173">
        <v>0.96173642916882396</v>
      </c>
      <c r="AH1926" s="171"/>
      <c r="AI1926" s="173">
        <v>28.85</v>
      </c>
      <c r="AJ1926" s="171">
        <v>0.93977251538318085</v>
      </c>
      <c r="AK1926" s="171">
        <v>0.97469470827679794</v>
      </c>
      <c r="AL1926" s="171">
        <v>0.95030017948876655</v>
      </c>
      <c r="AM1926" s="171">
        <v>0.92795946568401677</v>
      </c>
      <c r="AN1926" s="171">
        <v>0.91823353582103961</v>
      </c>
      <c r="AO1926" s="171">
        <v>0.92764429715548202</v>
      </c>
      <c r="AP1926" s="173">
        <v>0.91007681879801161</v>
      </c>
      <c r="AQ1926" s="171">
        <v>0.77804141501294222</v>
      </c>
      <c r="AR1926" s="171">
        <v>0.8997158309652582</v>
      </c>
      <c r="AS1926" s="171">
        <v>0.92054728756601045</v>
      </c>
      <c r="AT1926" s="171">
        <v>0.91256281407035167</v>
      </c>
      <c r="AU1926" s="171">
        <v>0.92954011667550573</v>
      </c>
      <c r="AV1926" s="171">
        <v>0.88394618834080718</v>
      </c>
      <c r="AW1926" s="171">
        <v>0.85069658488472444</v>
      </c>
      <c r="AX1926" s="173">
        <v>0.84669315260574907</v>
      </c>
      <c r="AY1926" s="171"/>
      <c r="AZ1926" s="171"/>
      <c r="BA1926" s="171"/>
      <c r="BB1926" s="171"/>
      <c r="BC1926" s="171"/>
      <c r="BD1926" s="171"/>
      <c r="BE1926" s="171"/>
      <c r="BF1926" s="171"/>
      <c r="BG1926" s="171"/>
      <c r="BH1926" s="171"/>
      <c r="BI1926" s="171"/>
      <c r="BJ1926" s="171"/>
      <c r="BK1926" s="171"/>
      <c r="BL1926" s="171"/>
      <c r="BM1926" s="171"/>
      <c r="BN1926" s="171"/>
      <c r="BO1926" s="171"/>
      <c r="BP1926" s="171"/>
    </row>
    <row r="1927" spans="9:68" x14ac:dyDescent="0.25">
      <c r="I1927" s="171">
        <v>28.864999999999998</v>
      </c>
      <c r="J1927" s="175">
        <v>0.97641649313523204</v>
      </c>
      <c r="K1927" s="171">
        <v>0.9797782727999631</v>
      </c>
      <c r="L1927" s="171">
        <v>0.98111208021238783</v>
      </c>
      <c r="M1927" s="171">
        <v>0.97942679774352503</v>
      </c>
      <c r="N1927" s="171">
        <v>0.97883087387777212</v>
      </c>
      <c r="O1927" s="171">
        <v>0.98823224928811226</v>
      </c>
      <c r="P1927" s="171">
        <v>0.97610101487891821</v>
      </c>
      <c r="Q1927" s="171">
        <v>0.98597399753589399</v>
      </c>
      <c r="R1927" s="171">
        <v>0.98730352511459474</v>
      </c>
      <c r="S1927" s="171">
        <v>0.98751935911758659</v>
      </c>
      <c r="T1927" s="171">
        <v>0.98572744384260691</v>
      </c>
      <c r="U1927" s="173">
        <v>0.98387703907891233</v>
      </c>
      <c r="V1927" s="171">
        <v>0.97065605739670069</v>
      </c>
      <c r="W1927" s="171">
        <v>0.96695545897447044</v>
      </c>
      <c r="X1927" s="171">
        <v>0.9733967296240672</v>
      </c>
      <c r="Y1927" s="171">
        <v>0.9708980011175451</v>
      </c>
      <c r="Z1927" s="171">
        <v>0.97109510187877679</v>
      </c>
      <c r="AA1927" s="171">
        <v>0.98051753560175681</v>
      </c>
      <c r="AB1927" s="171">
        <v>0.97594271221687379</v>
      </c>
      <c r="AC1927" s="171">
        <v>0.96699374272577465</v>
      </c>
      <c r="AD1927" s="171">
        <v>0.97395758553485934</v>
      </c>
      <c r="AE1927" s="171">
        <v>0.97896143561861149</v>
      </c>
      <c r="AF1927" s="171">
        <v>0.97777905480992766</v>
      </c>
      <c r="AG1927" s="173">
        <v>0.97202113452015881</v>
      </c>
      <c r="AH1927" s="171"/>
      <c r="AI1927" s="173">
        <v>28.864999999999998</v>
      </c>
      <c r="AJ1927" s="171">
        <v>0.92942382994592565</v>
      </c>
      <c r="AK1927" s="171">
        <v>0.98609226594301225</v>
      </c>
      <c r="AL1927" s="171">
        <v>0.96342142724515689</v>
      </c>
      <c r="AM1927" s="171">
        <v>0.92998618148318779</v>
      </c>
      <c r="AN1927" s="171">
        <v>0.94638896924115334</v>
      </c>
      <c r="AO1927" s="171">
        <v>0.93869096934548479</v>
      </c>
      <c r="AP1927" s="173">
        <v>0.91143244464527784</v>
      </c>
      <c r="AQ1927" s="171">
        <v>0.79486626402070759</v>
      </c>
      <c r="AR1927" s="171">
        <v>0.90989091575763137</v>
      </c>
      <c r="AS1927" s="171">
        <v>0.90966554648743803</v>
      </c>
      <c r="AT1927" s="171">
        <v>0.91993299832495823</v>
      </c>
      <c r="AU1927" s="171">
        <v>0.94120766724751881</v>
      </c>
      <c r="AV1927" s="171">
        <v>0.86322869955156967</v>
      </c>
      <c r="AW1927" s="171">
        <v>0.86758722722229054</v>
      </c>
      <c r="AX1927" s="173">
        <v>0.85148399158681931</v>
      </c>
      <c r="AY1927" s="171"/>
      <c r="AZ1927" s="171"/>
      <c r="BA1927" s="171"/>
      <c r="BB1927" s="171"/>
      <c r="BC1927" s="171"/>
      <c r="BD1927" s="171"/>
      <c r="BE1927" s="171"/>
      <c r="BF1927" s="171"/>
      <c r="BG1927" s="171"/>
      <c r="BH1927" s="171"/>
      <c r="BI1927" s="171"/>
      <c r="BJ1927" s="171"/>
      <c r="BK1927" s="171"/>
      <c r="BL1927" s="171"/>
      <c r="BM1927" s="171"/>
      <c r="BN1927" s="171"/>
      <c r="BO1927" s="171"/>
      <c r="BP1927" s="171"/>
    </row>
    <row r="1928" spans="9:68" x14ac:dyDescent="0.25">
      <c r="I1928" s="171">
        <v>28.88</v>
      </c>
      <c r="J1928" s="175">
        <v>0.98311846293525995</v>
      </c>
      <c r="K1928" s="171">
        <v>0.98271160634630406</v>
      </c>
      <c r="L1928" s="171">
        <v>0.98161999246338627</v>
      </c>
      <c r="M1928" s="171">
        <v>0.97418893899186187</v>
      </c>
      <c r="N1928" s="171">
        <v>0.98274322101166667</v>
      </c>
      <c r="O1928" s="171">
        <v>0.97948831658811542</v>
      </c>
      <c r="P1928" s="171">
        <v>0.97271974694412444</v>
      </c>
      <c r="Q1928" s="171">
        <v>0.98466598052118148</v>
      </c>
      <c r="R1928" s="171">
        <v>0.99401184420941391</v>
      </c>
      <c r="S1928" s="171">
        <v>0.98719882553204219</v>
      </c>
      <c r="T1928" s="171">
        <v>0.9822610800619801</v>
      </c>
      <c r="U1928" s="173">
        <v>0.98531619626007505</v>
      </c>
      <c r="V1928" s="171">
        <v>0.97261438955571755</v>
      </c>
      <c r="W1928" s="171">
        <v>0.9727976327137583</v>
      </c>
      <c r="X1928" s="171">
        <v>0.96834294220966255</v>
      </c>
      <c r="Y1928" s="171">
        <v>0.97587733437482826</v>
      </c>
      <c r="Z1928" s="171">
        <v>0.96776872191342322</v>
      </c>
      <c r="AA1928" s="171">
        <v>0.97346226629518262</v>
      </c>
      <c r="AB1928" s="171">
        <v>0.96976053859605016</v>
      </c>
      <c r="AC1928" s="171">
        <v>0.97065015729612014</v>
      </c>
      <c r="AD1928" s="171">
        <v>0.97143576896585415</v>
      </c>
      <c r="AE1928" s="171">
        <v>0.97593276460418965</v>
      </c>
      <c r="AF1928" s="171">
        <v>0.97975934813015375</v>
      </c>
      <c r="AG1928" s="173">
        <v>0.97855931250857375</v>
      </c>
      <c r="AH1928" s="171"/>
      <c r="AI1928" s="173">
        <v>28.88</v>
      </c>
      <c r="AJ1928" s="171">
        <v>0.91254894648517615</v>
      </c>
      <c r="AK1928" s="171">
        <v>0.98561736770691988</v>
      </c>
      <c r="AL1928" s="171">
        <v>0.96113139815559834</v>
      </c>
      <c r="AM1928" s="171">
        <v>0.92141870105941992</v>
      </c>
      <c r="AN1928" s="171">
        <v>0.93655385208755171</v>
      </c>
      <c r="AO1928" s="171">
        <v>0.91328362330847856</v>
      </c>
      <c r="AP1928" s="173">
        <v>0.92544057840036165</v>
      </c>
      <c r="AQ1928" s="171">
        <v>0.7872088006902499</v>
      </c>
      <c r="AR1928" s="171">
        <v>0.90292419103492527</v>
      </c>
      <c r="AS1928" s="171">
        <v>0.90910545687309963</v>
      </c>
      <c r="AT1928" s="171">
        <v>0.92102177554438858</v>
      </c>
      <c r="AU1928" s="171">
        <v>0.95446624744298825</v>
      </c>
      <c r="AV1928" s="171">
        <v>0.87578475336322881</v>
      </c>
      <c r="AW1928" s="171">
        <v>0.82628529157933672</v>
      </c>
      <c r="AX1928" s="173">
        <v>0.85639168029913526</v>
      </c>
      <c r="AY1928" s="171"/>
      <c r="AZ1928" s="171"/>
      <c r="BA1928" s="171"/>
      <c r="BB1928" s="171"/>
      <c r="BC1928" s="171"/>
      <c r="BD1928" s="171"/>
      <c r="BE1928" s="171"/>
      <c r="BF1928" s="171"/>
      <c r="BG1928" s="171"/>
      <c r="BH1928" s="171"/>
      <c r="BI1928" s="171"/>
      <c r="BJ1928" s="171"/>
      <c r="BK1928" s="171"/>
      <c r="BL1928" s="171"/>
      <c r="BM1928" s="171"/>
      <c r="BN1928" s="171"/>
      <c r="BO1928" s="171"/>
      <c r="BP1928" s="171"/>
    </row>
    <row r="1929" spans="9:68" x14ac:dyDescent="0.25">
      <c r="I1929" s="171">
        <v>28.895</v>
      </c>
      <c r="J1929" s="175">
        <v>0.98815999233492724</v>
      </c>
      <c r="K1929" s="171">
        <v>0.98318298319814312</v>
      </c>
      <c r="L1929" s="171">
        <v>0.97680766338735847</v>
      </c>
      <c r="M1929" s="171">
        <v>0.98515984606172025</v>
      </c>
      <c r="N1929" s="171">
        <v>0.98233868578601613</v>
      </c>
      <c r="O1929" s="171">
        <v>0.98297652199438512</v>
      </c>
      <c r="P1929" s="171">
        <v>0.97959407789722253</v>
      </c>
      <c r="Q1929" s="171">
        <v>0.9844439819631885</v>
      </c>
      <c r="R1929" s="171">
        <v>0.991671339275913</v>
      </c>
      <c r="S1929" s="171">
        <v>0.99253976760836171</v>
      </c>
      <c r="T1929" s="171">
        <v>0.98130099091352008</v>
      </c>
      <c r="U1929" s="173">
        <v>0.98742020329436719</v>
      </c>
      <c r="V1929" s="171">
        <v>0.97181297331083361</v>
      </c>
      <c r="W1929" s="171">
        <v>0.97034759853025221</v>
      </c>
      <c r="X1929" s="171">
        <v>0.96998839155313499</v>
      </c>
      <c r="Y1929" s="171">
        <v>0.97473390752539701</v>
      </c>
      <c r="Z1929" s="171">
        <v>0.97967561716961693</v>
      </c>
      <c r="AA1929" s="171">
        <v>0.98528611972488567</v>
      </c>
      <c r="AB1929" s="171">
        <v>0.96335496718155533</v>
      </c>
      <c r="AC1929" s="171">
        <v>0.97818942370850093</v>
      </c>
      <c r="AD1929" s="171">
        <v>0.97553572700808433</v>
      </c>
      <c r="AE1929" s="171">
        <v>0.97611827227560966</v>
      </c>
      <c r="AF1929" s="171">
        <v>0.9794257017368978</v>
      </c>
      <c r="AG1929" s="173">
        <v>0.97617888229541427</v>
      </c>
      <c r="AH1929" s="171"/>
      <c r="AI1929" s="173">
        <v>28.895</v>
      </c>
      <c r="AJ1929" s="171">
        <v>0.8931568152153645</v>
      </c>
      <c r="AK1929" s="171">
        <v>0.98263229308005418</v>
      </c>
      <c r="AL1929" s="171">
        <v>0.94986693074209327</v>
      </c>
      <c r="AM1929" s="171">
        <v>0.91607554122524182</v>
      </c>
      <c r="AN1929" s="171">
        <v>0.91100183203162655</v>
      </c>
      <c r="AO1929" s="171">
        <v>0.9310963822148578</v>
      </c>
      <c r="AP1929" s="173">
        <v>0.89995481247175801</v>
      </c>
      <c r="AQ1929" s="171">
        <v>0.79874892148403809</v>
      </c>
      <c r="AR1929" s="171">
        <v>0.91493262443853707</v>
      </c>
      <c r="AS1929" s="171">
        <v>0.89878380540886538</v>
      </c>
      <c r="AT1929" s="171">
        <v>0.93006700167504197</v>
      </c>
      <c r="AU1929" s="171">
        <v>0.94385938328661256</v>
      </c>
      <c r="AV1929" s="171">
        <v>0.87704035874439457</v>
      </c>
      <c r="AW1929" s="171">
        <v>0.83972383183331267</v>
      </c>
      <c r="AX1929" s="173">
        <v>0.86936200046739909</v>
      </c>
      <c r="AY1929" s="171"/>
      <c r="AZ1929" s="171"/>
      <c r="BA1929" s="171"/>
      <c r="BB1929" s="171"/>
      <c r="BC1929" s="171"/>
      <c r="BD1929" s="171"/>
      <c r="BE1929" s="171"/>
      <c r="BF1929" s="171"/>
      <c r="BG1929" s="171"/>
      <c r="BH1929" s="171"/>
      <c r="BI1929" s="171"/>
      <c r="BJ1929" s="171"/>
      <c r="BK1929" s="171"/>
      <c r="BL1929" s="171"/>
      <c r="BM1929" s="171"/>
      <c r="BN1929" s="171"/>
      <c r="BO1929" s="171"/>
      <c r="BP1929" s="171"/>
    </row>
    <row r="1930" spans="9:68" x14ac:dyDescent="0.25">
      <c r="I1930" s="171">
        <v>28.91</v>
      </c>
      <c r="J1930" s="175">
        <v>0.9836468139326956</v>
      </c>
      <c r="K1930" s="171">
        <v>0.98530806497301249</v>
      </c>
      <c r="L1930" s="171">
        <v>0.97554656326382228</v>
      </c>
      <c r="M1930" s="171">
        <v>0.98698983025486076</v>
      </c>
      <c r="N1930" s="171">
        <v>0.9764721500674709</v>
      </c>
      <c r="O1930" s="171">
        <v>0.98535501026924033</v>
      </c>
      <c r="P1930" s="171">
        <v>0.97981980695789639</v>
      </c>
      <c r="Q1930" s="171">
        <v>0.98607673755223635</v>
      </c>
      <c r="R1930" s="171">
        <v>0.98639101390609341</v>
      </c>
      <c r="S1930" s="171">
        <v>0.98946629914327</v>
      </c>
      <c r="T1930" s="171">
        <v>0.98430084532484352</v>
      </c>
      <c r="U1930" s="173">
        <v>0.98849236809194807</v>
      </c>
      <c r="V1930" s="171">
        <v>0.97064681470508096</v>
      </c>
      <c r="W1930" s="171">
        <v>0.97376495655657747</v>
      </c>
      <c r="X1930" s="171">
        <v>0.97626767781972301</v>
      </c>
      <c r="Y1930" s="171">
        <v>0.97073373486529524</v>
      </c>
      <c r="Z1930" s="171">
        <v>0.96925548968029795</v>
      </c>
      <c r="AA1930" s="171">
        <v>0.98548434838327115</v>
      </c>
      <c r="AB1930" s="171">
        <v>0.97361481234732405</v>
      </c>
      <c r="AC1930" s="171">
        <v>0.98502748360778525</v>
      </c>
      <c r="AD1930" s="171">
        <v>0.97169162600244485</v>
      </c>
      <c r="AE1930" s="171">
        <v>0.97825860116769359</v>
      </c>
      <c r="AF1930" s="171">
        <v>0.98057952426296813</v>
      </c>
      <c r="AG1930" s="173">
        <v>0.96424915368991193</v>
      </c>
      <c r="AH1930" s="171"/>
      <c r="AI1930" s="173">
        <v>28.91</v>
      </c>
      <c r="AJ1930" s="171">
        <v>0.90154764124557141</v>
      </c>
      <c r="AK1930" s="171">
        <v>0.96431478968792417</v>
      </c>
      <c r="AL1930" s="171">
        <v>0.96205978832704109</v>
      </c>
      <c r="AM1930" s="171">
        <v>0.90290188853063114</v>
      </c>
      <c r="AN1930" s="171">
        <v>0.92671873493395063</v>
      </c>
      <c r="AO1930" s="171">
        <v>0.90734603700635208</v>
      </c>
      <c r="AP1930" s="173">
        <v>0.88856755535472198</v>
      </c>
      <c r="AQ1930" s="171">
        <v>0.80263157894736814</v>
      </c>
      <c r="AR1930" s="171">
        <v>0.91181593179943166</v>
      </c>
      <c r="AS1930" s="171">
        <v>0.93879020643302924</v>
      </c>
      <c r="AT1930" s="171">
        <v>0.91876046901172526</v>
      </c>
      <c r="AU1930" s="171">
        <v>0.93219183271459949</v>
      </c>
      <c r="AV1930" s="171">
        <v>0.87327354260089685</v>
      </c>
      <c r="AW1930" s="171">
        <v>0.89545062261126862</v>
      </c>
      <c r="AX1930" s="173">
        <v>0.85966347277401256</v>
      </c>
      <c r="AY1930" s="171"/>
      <c r="AZ1930" s="171"/>
      <c r="BA1930" s="171"/>
      <c r="BB1930" s="171"/>
      <c r="BC1930" s="171"/>
      <c r="BD1930" s="171"/>
      <c r="BE1930" s="171"/>
      <c r="BF1930" s="171"/>
      <c r="BG1930" s="171"/>
      <c r="BH1930" s="171"/>
      <c r="BI1930" s="171"/>
      <c r="BJ1930" s="171"/>
      <c r="BK1930" s="171"/>
      <c r="BL1930" s="171"/>
      <c r="BM1930" s="171"/>
      <c r="BN1930" s="171"/>
      <c r="BO1930" s="171"/>
      <c r="BP1930" s="171"/>
    </row>
    <row r="1931" spans="9:68" x14ac:dyDescent="0.25">
      <c r="I1931" s="171">
        <v>28.925000000000001</v>
      </c>
      <c r="J1931" s="175">
        <v>0.98158708027952946</v>
      </c>
      <c r="K1931" s="171">
        <v>0.98528336252339832</v>
      </c>
      <c r="L1931" s="171">
        <v>0.97656411862633263</v>
      </c>
      <c r="M1931" s="171">
        <v>0.98000589337675981</v>
      </c>
      <c r="N1931" s="171">
        <v>0.97350899349350772</v>
      </c>
      <c r="O1931" s="171">
        <v>0.98566279619231056</v>
      </c>
      <c r="P1931" s="171">
        <v>0.97678616106710769</v>
      </c>
      <c r="Q1931" s="171">
        <v>0.97947716099137239</v>
      </c>
      <c r="R1931" s="171">
        <v>0.9861414056326363</v>
      </c>
      <c r="S1931" s="171">
        <v>0.99398566172574954</v>
      </c>
      <c r="T1931" s="171">
        <v>0.98584135603374268</v>
      </c>
      <c r="U1931" s="173">
        <v>0.98284211567349999</v>
      </c>
      <c r="V1931" s="171">
        <v>0.97120949826443626</v>
      </c>
      <c r="W1931" s="171">
        <v>0.9752205315533985</v>
      </c>
      <c r="X1931" s="171">
        <v>0.97399689471701956</v>
      </c>
      <c r="Y1931" s="171">
        <v>0.97442868837355567</v>
      </c>
      <c r="Z1931" s="171">
        <v>0.96243174236804807</v>
      </c>
      <c r="AA1931" s="171">
        <v>0.97890359966626928</v>
      </c>
      <c r="AB1931" s="171">
        <v>0.96952427226587723</v>
      </c>
      <c r="AC1931" s="171">
        <v>0.97004171516150217</v>
      </c>
      <c r="AD1931" s="171">
        <v>0.97433297861042245</v>
      </c>
      <c r="AE1931" s="171">
        <v>0.97901913386132045</v>
      </c>
      <c r="AF1931" s="171">
        <v>0.97558436643558599</v>
      </c>
      <c r="AG1931" s="173">
        <v>0.96531071196251017</v>
      </c>
      <c r="AH1931" s="171"/>
      <c r="AI1931" s="173">
        <v>28.925000000000001</v>
      </c>
      <c r="AJ1931" s="171">
        <v>0.91581204549692352</v>
      </c>
      <c r="AK1931" s="171">
        <v>0.97971506105834472</v>
      </c>
      <c r="AL1931" s="171">
        <v>0.95259020857832521</v>
      </c>
      <c r="AM1931" s="171">
        <v>0.92003684937816699</v>
      </c>
      <c r="AN1931" s="171">
        <v>0.91823353582103961</v>
      </c>
      <c r="AO1931" s="171">
        <v>0.88262910798122085</v>
      </c>
      <c r="AP1931" s="173">
        <v>0.89932218707636702</v>
      </c>
      <c r="AQ1931" s="171">
        <v>0.81406384814495247</v>
      </c>
      <c r="AR1931" s="171">
        <v>0.8933907782564855</v>
      </c>
      <c r="AS1931" s="171">
        <v>0.92110737718034885</v>
      </c>
      <c r="AT1931" s="171">
        <v>0.93115577889447232</v>
      </c>
      <c r="AU1931" s="171">
        <v>0.93908629441624358</v>
      </c>
      <c r="AV1931" s="171">
        <v>0.86762331838565021</v>
      </c>
      <c r="AW1931" s="171">
        <v>0.81444951300702739</v>
      </c>
      <c r="AX1931" s="173">
        <v>0.83933161953727509</v>
      </c>
      <c r="AY1931" s="171"/>
      <c r="AZ1931" s="171"/>
      <c r="BA1931" s="171"/>
      <c r="BB1931" s="171"/>
      <c r="BC1931" s="171"/>
      <c r="BD1931" s="171"/>
      <c r="BE1931" s="171"/>
      <c r="BF1931" s="171"/>
      <c r="BG1931" s="171"/>
      <c r="BH1931" s="171"/>
      <c r="BI1931" s="171"/>
      <c r="BJ1931" s="171"/>
      <c r="BK1931" s="171"/>
      <c r="BL1931" s="171"/>
      <c r="BM1931" s="171"/>
      <c r="BN1931" s="171"/>
      <c r="BO1931" s="171"/>
      <c r="BP1931" s="171"/>
    </row>
    <row r="1932" spans="9:68" x14ac:dyDescent="0.25">
      <c r="I1932" s="171">
        <v>28.94</v>
      </c>
      <c r="J1932" s="175">
        <v>0.98080061910938443</v>
      </c>
      <c r="K1932" s="171">
        <v>0.99142765273439748</v>
      </c>
      <c r="L1932" s="171">
        <v>0.97520421567297477</v>
      </c>
      <c r="M1932" s="171">
        <v>0.9809082381854588</v>
      </c>
      <c r="N1932" s="171">
        <v>0.97734766891714253</v>
      </c>
      <c r="O1932" s="171">
        <v>0.98309577381040825</v>
      </c>
      <c r="P1932" s="171">
        <v>0.98083933090998854</v>
      </c>
      <c r="Q1932" s="171">
        <v>0.98656615673841497</v>
      </c>
      <c r="R1932" s="171">
        <v>0.98571408445225217</v>
      </c>
      <c r="S1932" s="171">
        <v>0.98473769826222146</v>
      </c>
      <c r="T1932" s="171">
        <v>0.98954965528450478</v>
      </c>
      <c r="U1932" s="173">
        <v>0.98137579310395107</v>
      </c>
      <c r="V1932" s="171">
        <v>0.98046283456467986</v>
      </c>
      <c r="W1932" s="171">
        <v>0.96950451413750471</v>
      </c>
      <c r="X1932" s="171">
        <v>0.97032420057503221</v>
      </c>
      <c r="Y1932" s="171">
        <v>0.97564758414135999</v>
      </c>
      <c r="Z1932" s="171">
        <v>0.97225437392501024</v>
      </c>
      <c r="AA1932" s="171">
        <v>0.98034588068917938</v>
      </c>
      <c r="AB1932" s="171">
        <v>0.96707649278700147</v>
      </c>
      <c r="AC1932" s="171">
        <v>0.97982057871143935</v>
      </c>
      <c r="AD1932" s="171">
        <v>0.97033049248523173</v>
      </c>
      <c r="AE1932" s="171">
        <v>0.97435815536897386</v>
      </c>
      <c r="AF1932" s="171">
        <v>0.9752123551630828</v>
      </c>
      <c r="AG1932" s="173">
        <v>0.96920613679911138</v>
      </c>
      <c r="AH1932" s="171"/>
      <c r="AI1932" s="173">
        <v>28.94</v>
      </c>
      <c r="AJ1932" s="171">
        <v>0.94303561439492822</v>
      </c>
      <c r="AK1932" s="171">
        <v>0.99504748982360913</v>
      </c>
      <c r="AL1932" s="171">
        <v>0.9493717893173238</v>
      </c>
      <c r="AM1932" s="171">
        <v>0.90023030861354225</v>
      </c>
      <c r="AN1932" s="171">
        <v>0.89991321955452719</v>
      </c>
      <c r="AO1932" s="171">
        <v>0.91494062413697874</v>
      </c>
      <c r="AP1932" s="173">
        <v>0.9073655671034796</v>
      </c>
      <c r="AQ1932" s="171">
        <v>0.81643658326143242</v>
      </c>
      <c r="AR1932" s="171">
        <v>0.8997158309652582</v>
      </c>
      <c r="AS1932" s="171">
        <v>0.92166746679468703</v>
      </c>
      <c r="AT1932" s="171">
        <v>0.93626465661641534</v>
      </c>
      <c r="AU1932" s="171">
        <v>0.97090688688536997</v>
      </c>
      <c r="AV1932" s="171">
        <v>0.86825112107623315</v>
      </c>
      <c r="AW1932" s="171">
        <v>0.8414498828751078</v>
      </c>
      <c r="AX1932" s="173">
        <v>0.8685440523486796</v>
      </c>
      <c r="AY1932" s="171"/>
      <c r="AZ1932" s="171"/>
      <c r="BA1932" s="171"/>
      <c r="BB1932" s="171"/>
      <c r="BC1932" s="171"/>
      <c r="BD1932" s="171"/>
      <c r="BE1932" s="171"/>
      <c r="BF1932" s="171"/>
      <c r="BG1932" s="171"/>
      <c r="BH1932" s="171"/>
      <c r="BI1932" s="171"/>
      <c r="BJ1932" s="171"/>
      <c r="BK1932" s="171"/>
      <c r="BL1932" s="171"/>
      <c r="BM1932" s="171"/>
      <c r="BN1932" s="171"/>
      <c r="BO1932" s="171"/>
      <c r="BP1932" s="171"/>
    </row>
    <row r="1933" spans="9:68" x14ac:dyDescent="0.25">
      <c r="I1933" s="171">
        <v>28.954999999999998</v>
      </c>
      <c r="J1933" s="175">
        <v>0.97899657878974811</v>
      </c>
      <c r="K1933" s="171">
        <v>0.98436777037354661</v>
      </c>
      <c r="L1933" s="171">
        <v>0.9778389897054357</v>
      </c>
      <c r="M1933" s="171">
        <v>0.98392709933507616</v>
      </c>
      <c r="N1933" s="171">
        <v>0.97650148614166299</v>
      </c>
      <c r="O1933" s="171">
        <v>0.9870539939617653</v>
      </c>
      <c r="P1933" s="171">
        <v>0.98002499103060503</v>
      </c>
      <c r="Q1933" s="171">
        <v>0.98903098969495851</v>
      </c>
      <c r="R1933" s="171">
        <v>0.9822052967626117</v>
      </c>
      <c r="S1933" s="171">
        <v>0.98345634288208972</v>
      </c>
      <c r="T1933" s="171">
        <v>0.98662392898949891</v>
      </c>
      <c r="U1933" s="173">
        <v>0.98114496097046877</v>
      </c>
      <c r="V1933" s="171">
        <v>0.97995066785815521</v>
      </c>
      <c r="W1933" s="171">
        <v>0.97156607130993333</v>
      </c>
      <c r="X1933" s="171">
        <v>0.97783135271560739</v>
      </c>
      <c r="Y1933" s="171">
        <v>0.97210398765952233</v>
      </c>
      <c r="Z1933" s="171">
        <v>0.96565033621447927</v>
      </c>
      <c r="AA1933" s="171">
        <v>0.97327380480826975</v>
      </c>
      <c r="AB1933" s="171">
        <v>0.97737759080407027</v>
      </c>
      <c r="AC1933" s="171">
        <v>0.9807459177911706</v>
      </c>
      <c r="AD1933" s="171">
        <v>0.97154292118227659</v>
      </c>
      <c r="AE1933" s="171">
        <v>0.97497906833460857</v>
      </c>
      <c r="AF1933" s="171">
        <v>0.97342493142900965</v>
      </c>
      <c r="AG1933" s="173">
        <v>0.97495934613971968</v>
      </c>
      <c r="AH1933" s="171"/>
      <c r="AI1933" s="173">
        <v>28.954999999999998</v>
      </c>
      <c r="AJ1933" s="171">
        <v>0.91907514450867056</v>
      </c>
      <c r="AK1933" s="171">
        <v>0.98066485753052923</v>
      </c>
      <c r="AL1933" s="171">
        <v>0.95259020857832521</v>
      </c>
      <c r="AM1933" s="171">
        <v>0.86918470750806087</v>
      </c>
      <c r="AN1933" s="171">
        <v>0.92864718927779377</v>
      </c>
      <c r="AO1933" s="171">
        <v>0.89119027892847302</v>
      </c>
      <c r="AP1933" s="173">
        <v>0.92616357885223688</v>
      </c>
      <c r="AQ1933" s="171">
        <v>0.7903364969801554</v>
      </c>
      <c r="AR1933" s="171">
        <v>0.90164084700705849</v>
      </c>
      <c r="AS1933" s="171">
        <v>0.92054728756601045</v>
      </c>
      <c r="AT1933" s="171">
        <v>0.92554438860971522</v>
      </c>
      <c r="AU1933" s="171">
        <v>0.95605727706644461</v>
      </c>
      <c r="AV1933" s="171">
        <v>0.85255605381165933</v>
      </c>
      <c r="AW1933" s="171">
        <v>0.81112070028356553</v>
      </c>
      <c r="AX1933" s="173">
        <v>0.85720962841785453</v>
      </c>
      <c r="AY1933" s="171"/>
      <c r="AZ1933" s="171"/>
      <c r="BA1933" s="171"/>
      <c r="BB1933" s="171"/>
      <c r="BC1933" s="171"/>
      <c r="BD1933" s="171"/>
      <c r="BE1933" s="171"/>
      <c r="BF1933" s="171"/>
      <c r="BG1933" s="171"/>
      <c r="BH1933" s="171"/>
      <c r="BI1933" s="171"/>
      <c r="BJ1933" s="171"/>
      <c r="BK1933" s="171"/>
      <c r="BL1933" s="171"/>
      <c r="BM1933" s="171"/>
      <c r="BN1933" s="171"/>
      <c r="BO1933" s="171"/>
      <c r="BP1933" s="171"/>
    </row>
    <row r="1934" spans="9:68" x14ac:dyDescent="0.25">
      <c r="I1934" s="171">
        <v>28.97</v>
      </c>
      <c r="J1934" s="175">
        <v>0.98844250564296177</v>
      </c>
      <c r="K1934" s="171">
        <v>0.98706677798860287</v>
      </c>
      <c r="L1934" s="171">
        <v>0.97529754011055037</v>
      </c>
      <c r="M1934" s="171">
        <v>0.98164614914400394</v>
      </c>
      <c r="N1934" s="171">
        <v>0.97390183845310563</v>
      </c>
      <c r="O1934" s="171">
        <v>0.98400387066484452</v>
      </c>
      <c r="P1934" s="171">
        <v>0.97874691523671609</v>
      </c>
      <c r="Q1934" s="171">
        <v>0.98997598756198246</v>
      </c>
      <c r="R1934" s="171">
        <v>0.98918811530303286</v>
      </c>
      <c r="S1934" s="171">
        <v>0.98923010753865892</v>
      </c>
      <c r="T1934" s="171">
        <v>0.98255981730736341</v>
      </c>
      <c r="U1934" s="173">
        <v>0.981349774975671</v>
      </c>
      <c r="V1934" s="171">
        <v>0.97374368410475787</v>
      </c>
      <c r="W1934" s="171">
        <v>0.97146667583696844</v>
      </c>
      <c r="X1934" s="171">
        <v>0.9718963628823909</v>
      </c>
      <c r="Y1934" s="171">
        <v>0.96987643585510452</v>
      </c>
      <c r="Z1934" s="171">
        <v>0.96451440824851176</v>
      </c>
      <c r="AA1934" s="171">
        <v>0.97309775490008898</v>
      </c>
      <c r="AB1934" s="171">
        <v>0.9732365692922893</v>
      </c>
      <c r="AC1934" s="171">
        <v>0.97901105106074049</v>
      </c>
      <c r="AD1934" s="171">
        <v>0.97027582758483877</v>
      </c>
      <c r="AE1934" s="171">
        <v>0.97036699232228985</v>
      </c>
      <c r="AF1934" s="171">
        <v>0.97838343019967822</v>
      </c>
      <c r="AG1934" s="173">
        <v>0.97578672543266909</v>
      </c>
      <c r="AH1934" s="171"/>
      <c r="AI1934" s="173">
        <v>28.97</v>
      </c>
      <c r="AJ1934" s="171">
        <v>0.92420287152713043</v>
      </c>
      <c r="AK1934" s="171">
        <v>0.9945725915875171</v>
      </c>
      <c r="AL1934" s="171">
        <v>0.94126384848672406</v>
      </c>
      <c r="AM1934" s="171">
        <v>0.89894058037770641</v>
      </c>
      <c r="AN1934" s="171">
        <v>0.91688361778034899</v>
      </c>
      <c r="AO1934" s="171">
        <v>0.89201877934272311</v>
      </c>
      <c r="AP1934" s="173">
        <v>0.93149570718481711</v>
      </c>
      <c r="AQ1934" s="171">
        <v>0.7933563416738566</v>
      </c>
      <c r="AR1934" s="171">
        <v>0.8977908149234578</v>
      </c>
      <c r="AS1934" s="171">
        <v>0.90910545687309963</v>
      </c>
      <c r="AT1934" s="171">
        <v>0.9176716917922948</v>
      </c>
      <c r="AU1934" s="171">
        <v>0.94226835366315631</v>
      </c>
      <c r="AV1934" s="171">
        <v>0.83309417040358746</v>
      </c>
      <c r="AW1934" s="171">
        <v>0.8465047466403649</v>
      </c>
      <c r="AX1934" s="173">
        <v>0.84014956765599436</v>
      </c>
      <c r="AY1934" s="171"/>
      <c r="AZ1934" s="171"/>
      <c r="BA1934" s="171"/>
      <c r="BB1934" s="171"/>
      <c r="BC1934" s="171"/>
      <c r="BD1934" s="171"/>
      <c r="BE1934" s="171"/>
      <c r="BF1934" s="171"/>
      <c r="BG1934" s="171"/>
      <c r="BH1934" s="171"/>
      <c r="BI1934" s="171"/>
      <c r="BJ1934" s="171"/>
      <c r="BK1934" s="171"/>
      <c r="BL1934" s="171"/>
      <c r="BM1934" s="171"/>
      <c r="BN1934" s="171"/>
      <c r="BO1934" s="171"/>
      <c r="BP1934" s="171"/>
    </row>
    <row r="1935" spans="9:68" x14ac:dyDescent="0.25">
      <c r="I1935" s="171">
        <v>28.984999999999999</v>
      </c>
      <c r="J1935" s="175">
        <v>0.98567448685171188</v>
      </c>
      <c r="K1935" s="171">
        <v>0.98525941926283644</v>
      </c>
      <c r="L1935" s="171">
        <v>0.97926167574101519</v>
      </c>
      <c r="M1935" s="171">
        <v>0.98221428753637474</v>
      </c>
      <c r="N1935" s="171">
        <v>0.98070328357259473</v>
      </c>
      <c r="O1935" s="171">
        <v>0.9811873558398152</v>
      </c>
      <c r="P1935" s="171">
        <v>0.98095706956573836</v>
      </c>
      <c r="Q1935" s="171">
        <v>0.99268760461329109</v>
      </c>
      <c r="R1935" s="171">
        <v>0.98585463335206713</v>
      </c>
      <c r="S1935" s="171">
        <v>0.98678152480182602</v>
      </c>
      <c r="T1935" s="171">
        <v>0.98893169922142976</v>
      </c>
      <c r="U1935" s="173">
        <v>0.99029196688906151</v>
      </c>
      <c r="V1935" s="171">
        <v>0.96971219583451873</v>
      </c>
      <c r="W1935" s="171">
        <v>0.96767166787247216</v>
      </c>
      <c r="X1935" s="171">
        <v>0.97734356983909321</v>
      </c>
      <c r="Y1935" s="171">
        <v>0.97571752921753152</v>
      </c>
      <c r="Z1935" s="171">
        <v>0.97809644769919379</v>
      </c>
      <c r="AA1935" s="171">
        <v>0.98447921890934031</v>
      </c>
      <c r="AB1935" s="171">
        <v>0.96026826486536576</v>
      </c>
      <c r="AC1935" s="171">
        <v>0.97911649131702372</v>
      </c>
      <c r="AD1935" s="171">
        <v>0.97426404015195855</v>
      </c>
      <c r="AE1935" s="171">
        <v>0.9697188980139434</v>
      </c>
      <c r="AF1935" s="171">
        <v>0.97351333147194374</v>
      </c>
      <c r="AG1935" s="173">
        <v>0.96973304835362262</v>
      </c>
      <c r="AH1935" s="171"/>
      <c r="AI1935" s="173">
        <v>28.984999999999999</v>
      </c>
      <c r="AJ1935" s="171">
        <v>0.94042513518553039</v>
      </c>
      <c r="AK1935" s="171">
        <v>0.96974219810040718</v>
      </c>
      <c r="AL1935" s="171">
        <v>0.94305873615151325</v>
      </c>
      <c r="AM1935" s="171">
        <v>0.90087517273146045</v>
      </c>
      <c r="AN1935" s="171">
        <v>0.89403143380580474</v>
      </c>
      <c r="AO1935" s="171">
        <v>0.89795636564484949</v>
      </c>
      <c r="AP1935" s="173">
        <v>0.95634884771802986</v>
      </c>
      <c r="AQ1935" s="171">
        <v>0.80101380500431418</v>
      </c>
      <c r="AR1935" s="171">
        <v>0.8946741222843525</v>
      </c>
      <c r="AS1935" s="171">
        <v>0.92622819651144184</v>
      </c>
      <c r="AT1935" s="171">
        <v>0.92219430485762144</v>
      </c>
      <c r="AU1935" s="171">
        <v>0.94014698083188109</v>
      </c>
      <c r="AV1935" s="171">
        <v>0.81865470852017941</v>
      </c>
      <c r="AW1935" s="171">
        <v>0.83553199358895336</v>
      </c>
      <c r="AX1935" s="173">
        <v>0.86048142089273205</v>
      </c>
      <c r="AY1935" s="171"/>
      <c r="AZ1935" s="171"/>
      <c r="BA1935" s="171"/>
      <c r="BB1935" s="171"/>
      <c r="BC1935" s="171"/>
      <c r="BD1935" s="171"/>
      <c r="BE1935" s="171"/>
      <c r="BF1935" s="171"/>
      <c r="BG1935" s="171"/>
      <c r="BH1935" s="171"/>
      <c r="BI1935" s="171"/>
      <c r="BJ1935" s="171"/>
      <c r="BK1935" s="171"/>
      <c r="BL1935" s="171"/>
      <c r="BM1935" s="171"/>
      <c r="BN1935" s="171"/>
      <c r="BO1935" s="171"/>
      <c r="BP1935" s="171"/>
    </row>
    <row r="1936" spans="9:68" x14ac:dyDescent="0.25">
      <c r="I1936" s="171">
        <v>29</v>
      </c>
      <c r="J1936" s="175">
        <v>0.98227990546711708</v>
      </c>
      <c r="K1936" s="171">
        <v>0.98190376495354037</v>
      </c>
      <c r="L1936" s="171">
        <v>0.98172317695876554</v>
      </c>
      <c r="M1936" s="171">
        <v>0.97990112755953318</v>
      </c>
      <c r="N1936" s="171">
        <v>0.9788363877836177</v>
      </c>
      <c r="O1936" s="171">
        <v>0.98477882987806054</v>
      </c>
      <c r="P1936" s="171">
        <v>0.98234677598372933</v>
      </c>
      <c r="Q1936" s="171">
        <v>0.98784665579229691</v>
      </c>
      <c r="R1936" s="171">
        <v>0.9829814350063627</v>
      </c>
      <c r="S1936" s="171">
        <v>0.98858458988454156</v>
      </c>
      <c r="T1936" s="171">
        <v>0.98584285210778244</v>
      </c>
      <c r="U1936" s="173">
        <v>0.98835620784184863</v>
      </c>
      <c r="V1936" s="171">
        <v>0.97768702920848272</v>
      </c>
      <c r="W1936" s="171">
        <v>0.96335165392118416</v>
      </c>
      <c r="X1936" s="171">
        <v>0.9822095779920631</v>
      </c>
      <c r="Y1936" s="171">
        <v>0.96912687281546273</v>
      </c>
      <c r="Z1936" s="171">
        <v>0.96918342337985552</v>
      </c>
      <c r="AA1936" s="171">
        <v>0.97309636554426082</v>
      </c>
      <c r="AB1936" s="171">
        <v>0.96459801265675715</v>
      </c>
      <c r="AC1936" s="171">
        <v>0.98127715230643364</v>
      </c>
      <c r="AD1936" s="171">
        <v>0.97165428987895319</v>
      </c>
      <c r="AE1936" s="171">
        <v>0.97907662304251264</v>
      </c>
      <c r="AF1936" s="171">
        <v>0.97296722896771926</v>
      </c>
      <c r="AG1936" s="173">
        <v>0.96683581363034943</v>
      </c>
      <c r="AH1936" s="171"/>
      <c r="AI1936" s="173">
        <v>29</v>
      </c>
      <c r="AJ1936" s="171">
        <v>0.92093977251538295</v>
      </c>
      <c r="AK1936" s="171">
        <v>0.97028493894165546</v>
      </c>
      <c r="AL1936" s="171">
        <v>0.95525159373646107</v>
      </c>
      <c r="AM1936" s="171">
        <v>0.92473514509442689</v>
      </c>
      <c r="AN1936" s="171">
        <v>0.92083694918522818</v>
      </c>
      <c r="AO1936" s="171">
        <v>0.90127036730185028</v>
      </c>
      <c r="AP1936" s="173">
        <v>0.94161771351107071</v>
      </c>
      <c r="AQ1936" s="171">
        <v>0.78106125970664386</v>
      </c>
      <c r="AR1936" s="171">
        <v>0.90924924374369798</v>
      </c>
      <c r="AS1936" s="171">
        <v>0.91710673707793233</v>
      </c>
      <c r="AT1936" s="171">
        <v>0.90921273031825789</v>
      </c>
      <c r="AU1936" s="171">
        <v>0.92582771422077426</v>
      </c>
      <c r="AV1936" s="171">
        <v>0.82618834080717496</v>
      </c>
      <c r="AW1936" s="171">
        <v>0.83812107015164594</v>
      </c>
      <c r="AX1936" s="173">
        <v>0.8458752044870298</v>
      </c>
      <c r="AY1936" s="171"/>
      <c r="AZ1936" s="171"/>
      <c r="BA1936" s="171"/>
      <c r="BB1936" s="171"/>
      <c r="BC1936" s="171"/>
      <c r="BD1936" s="171"/>
      <c r="BE1936" s="171"/>
      <c r="BF1936" s="171"/>
      <c r="BG1936" s="171"/>
      <c r="BH1936" s="171"/>
      <c r="BI1936" s="171"/>
      <c r="BJ1936" s="171"/>
      <c r="BK1936" s="171"/>
      <c r="BL1936" s="171"/>
      <c r="BM1936" s="171"/>
      <c r="BN1936" s="171"/>
      <c r="BO1936" s="171"/>
      <c r="BP1936" s="171"/>
    </row>
    <row r="1937" spans="9:68" x14ac:dyDescent="0.25">
      <c r="I1937" s="171">
        <v>29.015000000000001</v>
      </c>
      <c r="J1937" s="175">
        <v>0.97987798262479708</v>
      </c>
      <c r="K1937" s="171">
        <v>0.98439604669031633</v>
      </c>
      <c r="L1937" s="171">
        <v>0.98027776727214055</v>
      </c>
      <c r="M1937" s="171">
        <v>0.98058818240207513</v>
      </c>
      <c r="N1937" s="171">
        <v>0.97966613776262812</v>
      </c>
      <c r="O1937" s="171">
        <v>0.99110198583412479</v>
      </c>
      <c r="P1937" s="171">
        <v>0.97654949107939282</v>
      </c>
      <c r="Q1937" s="171">
        <v>0.98878229212847146</v>
      </c>
      <c r="R1937" s="171">
        <v>0.9890923713450821</v>
      </c>
      <c r="S1937" s="171">
        <v>0.98443354389564608</v>
      </c>
      <c r="T1937" s="171">
        <v>0.98279361818988509</v>
      </c>
      <c r="U1937" s="173">
        <v>0.98591869327339698</v>
      </c>
      <c r="V1937" s="171">
        <v>0.97832098137444101</v>
      </c>
      <c r="W1937" s="171">
        <v>0.96776619220613558</v>
      </c>
      <c r="X1937" s="171">
        <v>0.98236983749540518</v>
      </c>
      <c r="Y1937" s="171">
        <v>0.97182536666328145</v>
      </c>
      <c r="Z1937" s="171">
        <v>0.97112283260341759</v>
      </c>
      <c r="AA1937" s="171">
        <v>0.9720813762751358</v>
      </c>
      <c r="AB1937" s="171">
        <v>0.96483047357685015</v>
      </c>
      <c r="AC1937" s="171">
        <v>0.97914357160142429</v>
      </c>
      <c r="AD1937" s="171">
        <v>0.97607002174582014</v>
      </c>
      <c r="AE1937" s="171">
        <v>0.98400879411197917</v>
      </c>
      <c r="AF1937" s="171">
        <v>0.98046668434237094</v>
      </c>
      <c r="AG1937" s="173">
        <v>0.97700125231767276</v>
      </c>
      <c r="AH1937" s="171"/>
      <c r="AI1937" s="173">
        <v>29.015000000000001</v>
      </c>
      <c r="AJ1937" s="171">
        <v>0.94555286220399026</v>
      </c>
      <c r="AK1937" s="171">
        <v>0.96336499321573943</v>
      </c>
      <c r="AL1937" s="171">
        <v>0.96564956365661947</v>
      </c>
      <c r="AM1937" s="171">
        <v>0.91874712114233104</v>
      </c>
      <c r="AN1937" s="171">
        <v>0.91167679105197197</v>
      </c>
      <c r="AO1937" s="171">
        <v>0.89533278099972391</v>
      </c>
      <c r="AP1937" s="173">
        <v>0.93483958427474012</v>
      </c>
      <c r="AQ1937" s="171">
        <v>0.80640638481449523</v>
      </c>
      <c r="AR1937" s="171">
        <v>0.90860757172976436</v>
      </c>
      <c r="AS1937" s="171">
        <v>0.91078572571611449</v>
      </c>
      <c r="AT1937" s="171">
        <v>0.9176716917922948</v>
      </c>
      <c r="AU1937" s="171">
        <v>0.92158496855822414</v>
      </c>
      <c r="AV1937" s="171">
        <v>0.8286995515695067</v>
      </c>
      <c r="AW1937" s="171">
        <v>0.86845025274318821</v>
      </c>
      <c r="AX1937" s="173">
        <v>0.85393783594297734</v>
      </c>
      <c r="AY1937" s="171"/>
      <c r="AZ1937" s="171"/>
      <c r="BA1937" s="171"/>
      <c r="BB1937" s="171"/>
      <c r="BC1937" s="171"/>
      <c r="BD1937" s="171"/>
      <c r="BE1937" s="171"/>
      <c r="BF1937" s="171"/>
      <c r="BG1937" s="171"/>
      <c r="BH1937" s="171"/>
      <c r="BI1937" s="171"/>
      <c r="BJ1937" s="171"/>
      <c r="BK1937" s="171"/>
      <c r="BL1937" s="171"/>
      <c r="BM1937" s="171"/>
      <c r="BN1937" s="171"/>
      <c r="BO1937" s="171"/>
      <c r="BP1937" s="171"/>
    </row>
    <row r="1938" spans="9:68" x14ac:dyDescent="0.25">
      <c r="I1938" s="171">
        <v>29.03</v>
      </c>
      <c r="J1938" s="175">
        <v>0.97816659523550242</v>
      </c>
      <c r="K1938" s="171">
        <v>0.98707066554043121</v>
      </c>
      <c r="L1938" s="171">
        <v>0.98646606774132695</v>
      </c>
      <c r="M1938" s="171">
        <v>0.9802675425788081</v>
      </c>
      <c r="N1938" s="171">
        <v>0.97813038106529504</v>
      </c>
      <c r="O1938" s="171">
        <v>0.9853603379972562</v>
      </c>
      <c r="P1938" s="171">
        <v>0.98188758504548435</v>
      </c>
      <c r="Q1938" s="171">
        <v>0.98430711037684426</v>
      </c>
      <c r="R1938" s="171">
        <v>0.98727593453422102</v>
      </c>
      <c r="S1938" s="171">
        <v>0.98629534785818562</v>
      </c>
      <c r="T1938" s="171">
        <v>0.97805151674104207</v>
      </c>
      <c r="U1938" s="173">
        <v>0.98435300777846679</v>
      </c>
      <c r="V1938" s="171">
        <v>0.98298865875379604</v>
      </c>
      <c r="W1938" s="171">
        <v>0.97196026727107998</v>
      </c>
      <c r="X1938" s="171">
        <v>0.97835338069040001</v>
      </c>
      <c r="Y1938" s="171">
        <v>0.97658090039671597</v>
      </c>
      <c r="Z1938" s="171">
        <v>0.96447806176654938</v>
      </c>
      <c r="AA1938" s="171">
        <v>0.97579233179877134</v>
      </c>
      <c r="AB1938" s="171">
        <v>0.9822664029719701</v>
      </c>
      <c r="AC1938" s="171">
        <v>0.98614065614952917</v>
      </c>
      <c r="AD1938" s="171">
        <v>0.97862755237374188</v>
      </c>
      <c r="AE1938" s="171">
        <v>0.982931844800223</v>
      </c>
      <c r="AF1938" s="171">
        <v>0.97557195995503088</v>
      </c>
      <c r="AG1938" s="173">
        <v>0.97525007854642654</v>
      </c>
      <c r="AH1938" s="171"/>
      <c r="AI1938" s="173">
        <v>29.03</v>
      </c>
      <c r="AJ1938" s="171">
        <v>0.94042513518553039</v>
      </c>
      <c r="AK1938" s="171">
        <v>0.97523744911804611</v>
      </c>
      <c r="AL1938" s="171">
        <v>0.99009717150461096</v>
      </c>
      <c r="AM1938" s="171">
        <v>0.906218332565638</v>
      </c>
      <c r="AN1938" s="171">
        <v>0.89991321955452719</v>
      </c>
      <c r="AO1938" s="171">
        <v>0.87669152167909437</v>
      </c>
      <c r="AP1938" s="173">
        <v>0.93483958427474012</v>
      </c>
      <c r="AQ1938" s="171">
        <v>0.76186367558239854</v>
      </c>
      <c r="AR1938" s="171">
        <v>0.88193234943624543</v>
      </c>
      <c r="AS1938" s="171">
        <v>0.8891022563610177</v>
      </c>
      <c r="AT1938" s="171">
        <v>0.93291457286432156</v>
      </c>
      <c r="AU1938" s="171">
        <v>0.93855595120842472</v>
      </c>
      <c r="AV1938" s="171">
        <v>0.8337219730941704</v>
      </c>
      <c r="AW1938" s="171">
        <v>0.85661447417087899</v>
      </c>
      <c r="AX1938" s="173">
        <v>0.86772610422996033</v>
      </c>
      <c r="AY1938" s="171"/>
      <c r="AZ1938" s="171"/>
      <c r="BA1938" s="171"/>
      <c r="BB1938" s="171"/>
      <c r="BC1938" s="171"/>
      <c r="BD1938" s="171"/>
      <c r="BE1938" s="171"/>
      <c r="BF1938" s="171"/>
      <c r="BG1938" s="171"/>
      <c r="BH1938" s="171"/>
      <c r="BI1938" s="171"/>
      <c r="BJ1938" s="171"/>
      <c r="BK1938" s="171"/>
      <c r="BL1938" s="171"/>
      <c r="BM1938" s="171"/>
      <c r="BN1938" s="171"/>
      <c r="BO1938" s="171"/>
      <c r="BP1938" s="171"/>
    </row>
    <row r="1939" spans="9:68" x14ac:dyDescent="0.25">
      <c r="I1939" s="171">
        <v>29.045000000000002</v>
      </c>
      <c r="J1939" s="175">
        <v>0.98115307990751699</v>
      </c>
      <c r="K1939" s="171">
        <v>0.98583336743037098</v>
      </c>
      <c r="L1939" s="171">
        <v>0.98569024217585699</v>
      </c>
      <c r="M1939" s="171">
        <v>0.98402711599604575</v>
      </c>
      <c r="N1939" s="171">
        <v>0.97959825553446678</v>
      </c>
      <c r="O1939" s="171">
        <v>0.98276957398939124</v>
      </c>
      <c r="P1939" s="171">
        <v>0.98343521533807299</v>
      </c>
      <c r="Q1939" s="171">
        <v>0.9837281396486165</v>
      </c>
      <c r="R1939" s="171">
        <v>0.98823888415193795</v>
      </c>
      <c r="S1939" s="171">
        <v>0.98491576824424942</v>
      </c>
      <c r="T1939" s="171">
        <v>0.97857079680393666</v>
      </c>
      <c r="U1939" s="173">
        <v>0.98534667412375776</v>
      </c>
      <c r="V1939" s="171">
        <v>0.98309297887232938</v>
      </c>
      <c r="W1939" s="171">
        <v>0.97212406868272971</v>
      </c>
      <c r="X1939" s="171">
        <v>0.97652202451075631</v>
      </c>
      <c r="Y1939" s="171">
        <v>0.97268586716548766</v>
      </c>
      <c r="Z1939" s="171">
        <v>0.96897894066208312</v>
      </c>
      <c r="AA1939" s="171">
        <v>0.98381675089451126</v>
      </c>
      <c r="AB1939" s="171">
        <v>0.96993950317154276</v>
      </c>
      <c r="AC1939" s="171">
        <v>0.98627375286647689</v>
      </c>
      <c r="AD1939" s="171">
        <v>0.97718273370667097</v>
      </c>
      <c r="AE1939" s="171">
        <v>0.97918462714441878</v>
      </c>
      <c r="AF1939" s="171">
        <v>0.97943346756666549</v>
      </c>
      <c r="AG1939" s="173">
        <v>0.97164019983980965</v>
      </c>
      <c r="AH1939" s="171"/>
      <c r="AI1939" s="173">
        <v>29.045000000000002</v>
      </c>
      <c r="AJ1939" s="171">
        <v>0.94620548200633992</v>
      </c>
      <c r="AK1939" s="171">
        <v>0.96628222523744922</v>
      </c>
      <c r="AL1939" s="171">
        <v>0.97332425574054593</v>
      </c>
      <c r="AM1939" s="171">
        <v>0.9121142330723172</v>
      </c>
      <c r="AN1939" s="171">
        <v>0.9090733776877834</v>
      </c>
      <c r="AO1939" s="171">
        <v>0.90637945318972668</v>
      </c>
      <c r="AP1939" s="173">
        <v>0.93420695887934913</v>
      </c>
      <c r="AQ1939" s="171">
        <v>0.80025884383088863</v>
      </c>
      <c r="AR1939" s="171">
        <v>0.87624896874140623</v>
      </c>
      <c r="AS1939" s="171">
        <v>0.91310609697551604</v>
      </c>
      <c r="AT1939" s="171">
        <v>0.92160804020100506</v>
      </c>
      <c r="AU1939" s="171">
        <v>0.93537389196151211</v>
      </c>
      <c r="AV1939" s="171">
        <v>0.82556053811659202</v>
      </c>
      <c r="AW1939" s="171">
        <v>0.82801134262113185</v>
      </c>
      <c r="AX1939" s="173">
        <v>0.86609020799252157</v>
      </c>
      <c r="AY1939" s="171"/>
      <c r="AZ1939" s="171"/>
      <c r="BA1939" s="171"/>
      <c r="BB1939" s="171"/>
      <c r="BC1939" s="171"/>
      <c r="BD1939" s="171"/>
      <c r="BE1939" s="171"/>
      <c r="BF1939" s="171"/>
      <c r="BG1939" s="171"/>
      <c r="BH1939" s="171"/>
      <c r="BI1939" s="171"/>
      <c r="BJ1939" s="171"/>
      <c r="BK1939" s="171"/>
      <c r="BL1939" s="171"/>
      <c r="BM1939" s="171"/>
      <c r="BN1939" s="171"/>
      <c r="BO1939" s="171"/>
      <c r="BP1939" s="171"/>
    </row>
    <row r="1940" spans="9:68" x14ac:dyDescent="0.25">
      <c r="I1940" s="171">
        <v>29.06</v>
      </c>
      <c r="J1940" s="175">
        <v>0.97517208608872685</v>
      </c>
      <c r="K1940" s="171">
        <v>0.98606819631905473</v>
      </c>
      <c r="L1940" s="171">
        <v>0.98475876168473564</v>
      </c>
      <c r="M1940" s="171">
        <v>0.98578751748866267</v>
      </c>
      <c r="N1940" s="171">
        <v>0.9739820174531546</v>
      </c>
      <c r="O1940" s="171">
        <v>0.98044679370859322</v>
      </c>
      <c r="P1940" s="171">
        <v>0.98143680549194845</v>
      </c>
      <c r="Q1940" s="171">
        <v>0.98266608777633235</v>
      </c>
      <c r="R1940" s="171">
        <v>0.98751189180637144</v>
      </c>
      <c r="S1940" s="171">
        <v>0.98393984975076554</v>
      </c>
      <c r="T1940" s="171">
        <v>0.98285380183923443</v>
      </c>
      <c r="U1940" s="173">
        <v>0.98700163726741641</v>
      </c>
      <c r="V1940" s="171">
        <v>0.98226342637529107</v>
      </c>
      <c r="W1940" s="171">
        <v>0.97154372676038803</v>
      </c>
      <c r="X1940" s="171">
        <v>0.97275390754704694</v>
      </c>
      <c r="Y1940" s="171">
        <v>0.97134357259130633</v>
      </c>
      <c r="Z1940" s="171">
        <v>0.95814029371578924</v>
      </c>
      <c r="AA1940" s="171">
        <v>0.97991238314602835</v>
      </c>
      <c r="AB1940" s="171">
        <v>0.97776807735240523</v>
      </c>
      <c r="AC1940" s="171">
        <v>0.98016455594095353</v>
      </c>
      <c r="AD1940" s="171">
        <v>0.97246644067606403</v>
      </c>
      <c r="AE1940" s="171">
        <v>0.98499252325500297</v>
      </c>
      <c r="AF1940" s="171">
        <v>0.97763342151793253</v>
      </c>
      <c r="AG1940" s="173">
        <v>0.97941982733061639</v>
      </c>
      <c r="AH1940" s="171"/>
      <c r="AI1940" s="173">
        <v>29.06</v>
      </c>
      <c r="AJ1940" s="171">
        <v>0.9384672757784821</v>
      </c>
      <c r="AK1940" s="171">
        <v>0.96282225237449126</v>
      </c>
      <c r="AL1940" s="171">
        <v>0.97152936807575674</v>
      </c>
      <c r="AM1940" s="171">
        <v>0.94850299401197624</v>
      </c>
      <c r="AN1940" s="171">
        <v>0.91302670909266215</v>
      </c>
      <c r="AO1940" s="171">
        <v>0.9362054681027342</v>
      </c>
      <c r="AP1940" s="173">
        <v>0.93420695887934913</v>
      </c>
      <c r="AQ1940" s="171">
        <v>0.81179896462467638</v>
      </c>
      <c r="AR1940" s="171">
        <v>0.89403245027041889</v>
      </c>
      <c r="AS1940" s="171">
        <v>0.92222755640902532</v>
      </c>
      <c r="AT1940" s="171">
        <v>0.91708542713567842</v>
      </c>
      <c r="AU1940" s="171">
        <v>0.93696492158496847</v>
      </c>
      <c r="AV1940" s="171">
        <v>0.86825112107623315</v>
      </c>
      <c r="AW1940" s="171">
        <v>0.83134015534459371</v>
      </c>
      <c r="AX1940" s="173">
        <v>0.84903014723066139</v>
      </c>
      <c r="AY1940" s="171"/>
      <c r="AZ1940" s="171"/>
      <c r="BA1940" s="171"/>
      <c r="BB1940" s="171"/>
      <c r="BC1940" s="171"/>
      <c r="BD1940" s="171"/>
      <c r="BE1940" s="171"/>
      <c r="BF1940" s="171"/>
      <c r="BG1940" s="171"/>
      <c r="BH1940" s="171"/>
      <c r="BI1940" s="171"/>
      <c r="BJ1940" s="171"/>
      <c r="BK1940" s="171"/>
      <c r="BL1940" s="171"/>
      <c r="BM1940" s="171"/>
      <c r="BN1940" s="171"/>
      <c r="BO1940" s="171"/>
      <c r="BP1940" s="171"/>
    </row>
    <row r="1941" spans="9:68" x14ac:dyDescent="0.25">
      <c r="I1941" s="171">
        <v>29.074999999999999</v>
      </c>
      <c r="J1941" s="175">
        <v>0.9773687755021262</v>
      </c>
      <c r="K1941" s="171">
        <v>0.9877283928902969</v>
      </c>
      <c r="L1941" s="171">
        <v>0.98332557352526706</v>
      </c>
      <c r="M1941" s="171">
        <v>0.98181938487264098</v>
      </c>
      <c r="N1941" s="171">
        <v>0.98707025088640621</v>
      </c>
      <c r="O1941" s="171">
        <v>0.9853840796232185</v>
      </c>
      <c r="P1941" s="171">
        <v>0.97832694303037449</v>
      </c>
      <c r="Q1941" s="171">
        <v>0.9814916432921883</v>
      </c>
      <c r="R1941" s="171">
        <v>0.98423712801161312</v>
      </c>
      <c r="S1941" s="171">
        <v>0.98257601551819906</v>
      </c>
      <c r="T1941" s="171">
        <v>0.9834495966758251</v>
      </c>
      <c r="U1941" s="173">
        <v>0.9836482794319179</v>
      </c>
      <c r="V1941" s="171">
        <v>0.98512312712423056</v>
      </c>
      <c r="W1941" s="171">
        <v>0.96391973787541929</v>
      </c>
      <c r="X1941" s="171">
        <v>0.97457074574051406</v>
      </c>
      <c r="Y1941" s="171">
        <v>0.9696970568890807</v>
      </c>
      <c r="Z1941" s="171">
        <v>0.96884580583219782</v>
      </c>
      <c r="AA1941" s="171">
        <v>0.97474382200469734</v>
      </c>
      <c r="AB1941" s="171">
        <v>0.97036512082452764</v>
      </c>
      <c r="AC1941" s="171">
        <v>0.96739130434782616</v>
      </c>
      <c r="AD1941" s="171">
        <v>0.97199749464236229</v>
      </c>
      <c r="AE1941" s="171">
        <v>0.9841284557751363</v>
      </c>
      <c r="AF1941" s="171">
        <v>0.97340354739947543</v>
      </c>
      <c r="AG1941" s="173">
        <v>0.97577699010093766</v>
      </c>
      <c r="AH1941" s="171"/>
      <c r="AI1941" s="173">
        <v>29.074999999999999</v>
      </c>
      <c r="AJ1941" s="171">
        <v>0.93455155696438552</v>
      </c>
      <c r="AK1941" s="171">
        <v>0.97618724559023085</v>
      </c>
      <c r="AL1941" s="171">
        <v>0.97654267500154723</v>
      </c>
      <c r="AM1941" s="171">
        <v>0.93265776140027667</v>
      </c>
      <c r="AN1941" s="171">
        <v>0.91360524539581556</v>
      </c>
      <c r="AO1941" s="171">
        <v>0.89961336647335011</v>
      </c>
      <c r="AP1941" s="173">
        <v>0.94089471305919559</v>
      </c>
      <c r="AQ1941" s="171">
        <v>0.79648403796376199</v>
      </c>
      <c r="AR1941" s="171">
        <v>0.87936566138051164</v>
      </c>
      <c r="AS1941" s="171">
        <v>0.9147863658185309</v>
      </c>
      <c r="AT1941" s="171">
        <v>0.91649916247906205</v>
      </c>
      <c r="AU1941" s="171">
        <v>0.94598075611788779</v>
      </c>
      <c r="AV1941" s="171">
        <v>0.82242152466367713</v>
      </c>
      <c r="AW1941" s="171">
        <v>0.83134015534459371</v>
      </c>
      <c r="AX1941" s="173">
        <v>0.85066604346810015</v>
      </c>
      <c r="AY1941" s="171"/>
      <c r="AZ1941" s="171"/>
      <c r="BA1941" s="171"/>
      <c r="BB1941" s="171"/>
      <c r="BC1941" s="171"/>
      <c r="BD1941" s="171"/>
      <c r="BE1941" s="171"/>
      <c r="BF1941" s="171"/>
      <c r="BG1941" s="171"/>
      <c r="BH1941" s="171"/>
      <c r="BI1941" s="171"/>
      <c r="BJ1941" s="171"/>
      <c r="BK1941" s="171"/>
      <c r="BL1941" s="171"/>
      <c r="BM1941" s="171"/>
      <c r="BN1941" s="171"/>
      <c r="BO1941" s="171"/>
      <c r="BP1941" s="171"/>
    </row>
    <row r="1942" spans="9:68" x14ac:dyDescent="0.25">
      <c r="I1942" s="171">
        <v>29.09</v>
      </c>
      <c r="J1942" s="175">
        <v>0.97654524676639554</v>
      </c>
      <c r="K1942" s="171">
        <v>0.98732404900132276</v>
      </c>
      <c r="L1942" s="171">
        <v>0.98367391997369935</v>
      </c>
      <c r="M1942" s="171">
        <v>0.97791828305162365</v>
      </c>
      <c r="N1942" s="171">
        <v>0.98480935188429342</v>
      </c>
      <c r="O1942" s="171">
        <v>0.98270812752627568</v>
      </c>
      <c r="P1942" s="171">
        <v>0.9839909416457977</v>
      </c>
      <c r="Q1942" s="171">
        <v>0.99331278536880896</v>
      </c>
      <c r="R1942" s="171">
        <v>0.9840629496757104</v>
      </c>
      <c r="S1942" s="171">
        <v>0.98443092610314953</v>
      </c>
      <c r="T1942" s="171">
        <v>0.98497092034699385</v>
      </c>
      <c r="U1942" s="173">
        <v>0.98110531378364474</v>
      </c>
      <c r="V1942" s="171">
        <v>0.97956923849798183</v>
      </c>
      <c r="W1942" s="171">
        <v>0.96735413674808923</v>
      </c>
      <c r="X1942" s="171">
        <v>0.97445300761871856</v>
      </c>
      <c r="Y1942" s="171">
        <v>0.97323149299646106</v>
      </c>
      <c r="Z1942" s="171">
        <v>0.96242513124142337</v>
      </c>
      <c r="AA1942" s="171">
        <v>0.98054688805922119</v>
      </c>
      <c r="AB1942" s="171">
        <v>0.97260803320229483</v>
      </c>
      <c r="AC1942" s="171">
        <v>0.97171147397411817</v>
      </c>
      <c r="AD1942" s="171">
        <v>0.97757649228207377</v>
      </c>
      <c r="AE1942" s="171">
        <v>0.98508238652770785</v>
      </c>
      <c r="AF1942" s="171">
        <v>0.97819210900483966</v>
      </c>
      <c r="AG1942" s="173">
        <v>0.97174927095640795</v>
      </c>
      <c r="AH1942" s="171"/>
      <c r="AI1942" s="173">
        <v>29.09</v>
      </c>
      <c r="AJ1942" s="171">
        <v>0.94490024240164072</v>
      </c>
      <c r="AK1942" s="171">
        <v>0.97123473541383987</v>
      </c>
      <c r="AL1942" s="171">
        <v>0.96793959274617813</v>
      </c>
      <c r="AM1942" s="171">
        <v>0.91672040534316002</v>
      </c>
      <c r="AN1942" s="171">
        <v>0.91563012245685116</v>
      </c>
      <c r="AO1942" s="171">
        <v>0.95484672742336396</v>
      </c>
      <c r="AP1942" s="173">
        <v>0.92616357885223688</v>
      </c>
      <c r="AQ1942" s="171">
        <v>0.80489646246764468</v>
      </c>
      <c r="AR1942" s="171">
        <v>0.88257402145017871</v>
      </c>
      <c r="AS1942" s="171">
        <v>0.90846535445671306</v>
      </c>
      <c r="AT1942" s="171">
        <v>0.89958123953098834</v>
      </c>
      <c r="AU1942" s="171">
        <v>0.93219183271459949</v>
      </c>
      <c r="AV1942" s="171">
        <v>0.83686098654708529</v>
      </c>
      <c r="AW1942" s="171">
        <v>0.83639501910985081</v>
      </c>
      <c r="AX1942" s="173">
        <v>0.8288151437251694</v>
      </c>
      <c r="AY1942" s="171"/>
      <c r="AZ1942" s="171"/>
      <c r="BA1942" s="171"/>
      <c r="BB1942" s="171"/>
      <c r="BC1942" s="171"/>
      <c r="BD1942" s="171"/>
      <c r="BE1942" s="171"/>
      <c r="BF1942" s="171"/>
      <c r="BG1942" s="171"/>
      <c r="BH1942" s="171"/>
      <c r="BI1942" s="171"/>
      <c r="BJ1942" s="171"/>
      <c r="BK1942" s="171"/>
      <c r="BL1942" s="171"/>
      <c r="BM1942" s="171"/>
      <c r="BN1942" s="171"/>
      <c r="BO1942" s="171"/>
      <c r="BP1942" s="171"/>
    </row>
    <row r="1943" spans="9:68" x14ac:dyDescent="0.25">
      <c r="I1943" s="171">
        <v>29.105</v>
      </c>
      <c r="J1943" s="175">
        <v>0.98212961335300264</v>
      </c>
      <c r="K1943" s="171">
        <v>0.99241930706025705</v>
      </c>
      <c r="L1943" s="171">
        <v>0.98578506030837565</v>
      </c>
      <c r="M1943" s="171">
        <v>0.9794087047047233</v>
      </c>
      <c r="N1943" s="171">
        <v>0.98072649923510613</v>
      </c>
      <c r="O1943" s="171">
        <v>0.98566279619231056</v>
      </c>
      <c r="P1943" s="171">
        <v>0.98303422552497999</v>
      </c>
      <c r="Q1943" s="171">
        <v>0.99175910977395587</v>
      </c>
      <c r="R1943" s="171">
        <v>0.98460650806505834</v>
      </c>
      <c r="S1943" s="171">
        <v>0.98896890103843349</v>
      </c>
      <c r="T1943" s="171">
        <v>0.98956525953427688</v>
      </c>
      <c r="U1943" s="173">
        <v>0.98450109448511125</v>
      </c>
      <c r="V1943" s="171">
        <v>0.97899332272982431</v>
      </c>
      <c r="W1943" s="171">
        <v>0.96857387038199894</v>
      </c>
      <c r="X1943" s="171">
        <v>0.96560685653910749</v>
      </c>
      <c r="Y1943" s="171">
        <v>0.987568743172071</v>
      </c>
      <c r="Z1943" s="171">
        <v>0.9642837008757934</v>
      </c>
      <c r="AA1943" s="171">
        <v>0.96725227644331535</v>
      </c>
      <c r="AB1943" s="171">
        <v>0.98148348121120144</v>
      </c>
      <c r="AC1943" s="171">
        <v>0.97331439634012828</v>
      </c>
      <c r="AD1943" s="171">
        <v>0.97239332868380235</v>
      </c>
      <c r="AE1943" s="171">
        <v>0.98532869799574796</v>
      </c>
      <c r="AF1943" s="171">
        <v>0.97119708002826499</v>
      </c>
      <c r="AG1943" s="173">
        <v>0.9688723388249455</v>
      </c>
      <c r="AH1943" s="171"/>
      <c r="AI1943" s="173">
        <v>29.105</v>
      </c>
      <c r="AJ1943" s="171">
        <v>0.93259369755733723</v>
      </c>
      <c r="AK1943" s="171">
        <v>0.98066485753052923</v>
      </c>
      <c r="AL1943" s="171">
        <v>0.96793959274617813</v>
      </c>
      <c r="AM1943" s="171">
        <v>0.91017964071856317</v>
      </c>
      <c r="AN1943" s="171">
        <v>0.89268151576511434</v>
      </c>
      <c r="AO1943" s="171">
        <v>0.92764429715548202</v>
      </c>
      <c r="AP1943" s="173">
        <v>0.92074107546317208</v>
      </c>
      <c r="AQ1943" s="171">
        <v>0.80565142364106979</v>
      </c>
      <c r="AR1943" s="171">
        <v>0.88825740214501792</v>
      </c>
      <c r="AS1943" s="171">
        <v>0.90566490638502151</v>
      </c>
      <c r="AT1943" s="171">
        <v>0.90804020100502525</v>
      </c>
      <c r="AU1943" s="171">
        <v>0.93643457837714961</v>
      </c>
      <c r="AV1943" s="171">
        <v>0.83686098654708529</v>
      </c>
      <c r="AW1943" s="171">
        <v>0.82714831710023418</v>
      </c>
      <c r="AX1943" s="173">
        <v>0.83524187894367841</v>
      </c>
      <c r="AY1943" s="171"/>
      <c r="AZ1943" s="171"/>
      <c r="BA1943" s="171"/>
      <c r="BB1943" s="171"/>
      <c r="BC1943" s="171"/>
      <c r="BD1943" s="171"/>
      <c r="BE1943" s="171"/>
      <c r="BF1943" s="171"/>
      <c r="BG1943" s="171"/>
      <c r="BH1943" s="171"/>
      <c r="BI1943" s="171"/>
      <c r="BJ1943" s="171"/>
      <c r="BK1943" s="171"/>
      <c r="BL1943" s="171"/>
      <c r="BM1943" s="171"/>
      <c r="BN1943" s="171"/>
      <c r="BO1943" s="171"/>
      <c r="BP1943" s="171"/>
    </row>
    <row r="1944" spans="9:68" x14ac:dyDescent="0.25">
      <c r="I1944" s="171">
        <v>29.12</v>
      </c>
      <c r="J1944" s="175">
        <v>0.97797862878964692</v>
      </c>
      <c r="K1944" s="171">
        <v>0.99374441958307458</v>
      </c>
      <c r="L1944" s="171">
        <v>0.98534631506037706</v>
      </c>
      <c r="M1944" s="171">
        <v>0.98100328106874712</v>
      </c>
      <c r="N1944" s="171">
        <v>0.97481413869737343</v>
      </c>
      <c r="O1944" s="171">
        <v>0.98527548326322711</v>
      </c>
      <c r="P1944" s="171">
        <v>0.98615071012660505</v>
      </c>
      <c r="Q1944" s="171">
        <v>0.98147925827261195</v>
      </c>
      <c r="R1944" s="171">
        <v>0.98894819134799317</v>
      </c>
      <c r="S1944" s="171">
        <v>0.98299036129240325</v>
      </c>
      <c r="T1944" s="171">
        <v>0.98598613504873944</v>
      </c>
      <c r="U1944" s="173">
        <v>0.98649988174617742</v>
      </c>
      <c r="V1944" s="171">
        <v>0.98017240511735071</v>
      </c>
      <c r="W1944" s="171">
        <v>0.96386642477193385</v>
      </c>
      <c r="X1944" s="171">
        <v>0.97041346133245787</v>
      </c>
      <c r="Y1944" s="171">
        <v>0.98376245366302528</v>
      </c>
      <c r="Z1944" s="171">
        <v>0.96138382946125411</v>
      </c>
      <c r="AA1944" s="171">
        <v>0.97557525884416907</v>
      </c>
      <c r="AB1944" s="171">
        <v>0.97406997248339211</v>
      </c>
      <c r="AC1944" s="171">
        <v>0.97467878173290767</v>
      </c>
      <c r="AD1944" s="171">
        <v>0.97388053163656807</v>
      </c>
      <c r="AE1944" s="171">
        <v>0.98303259024963296</v>
      </c>
      <c r="AF1944" s="171">
        <v>0.96623297347171133</v>
      </c>
      <c r="AG1944" s="173">
        <v>0.96062953965156361</v>
      </c>
      <c r="AH1944" s="171"/>
      <c r="AI1944" s="173">
        <v>29.12</v>
      </c>
      <c r="AJ1944" s="171">
        <v>0.92681335073652782</v>
      </c>
      <c r="AK1944" s="171">
        <v>0.97571234735413848</v>
      </c>
      <c r="AL1944" s="171">
        <v>0.97784242124156706</v>
      </c>
      <c r="AM1944" s="171">
        <v>0.91672040534316002</v>
      </c>
      <c r="AN1944" s="171">
        <v>0.91890849484138459</v>
      </c>
      <c r="AO1944" s="171">
        <v>0.91066003866335288</v>
      </c>
      <c r="AP1944" s="173">
        <v>0.92544057840036165</v>
      </c>
      <c r="AQ1944" s="171">
        <v>0.81104400345125083</v>
      </c>
      <c r="AR1944" s="171">
        <v>0.87368228068567233</v>
      </c>
      <c r="AS1944" s="171">
        <v>0.90734517522803637</v>
      </c>
      <c r="AT1944" s="171">
        <v>0.91147403685092132</v>
      </c>
      <c r="AU1944" s="171">
        <v>0.94492006970225007</v>
      </c>
      <c r="AV1944" s="171">
        <v>0.841883408071749</v>
      </c>
      <c r="AW1944" s="171">
        <v>0.82714831710023418</v>
      </c>
      <c r="AX1944" s="173">
        <v>0.81584482355690591</v>
      </c>
      <c r="AY1944" s="171"/>
      <c r="AZ1944" s="171"/>
      <c r="BA1944" s="171"/>
      <c r="BB1944" s="171"/>
      <c r="BC1944" s="171"/>
      <c r="BD1944" s="171"/>
      <c r="BE1944" s="171"/>
      <c r="BF1944" s="171"/>
      <c r="BG1944" s="171"/>
      <c r="BH1944" s="171"/>
      <c r="BI1944" s="171"/>
      <c r="BJ1944" s="171"/>
      <c r="BK1944" s="171"/>
      <c r="BL1944" s="171"/>
      <c r="BM1944" s="171"/>
      <c r="BN1944" s="171"/>
      <c r="BO1944" s="171"/>
      <c r="BP1944" s="171"/>
    </row>
    <row r="1945" spans="9:68" x14ac:dyDescent="0.25">
      <c r="I1945" s="171">
        <v>29.135000000000002</v>
      </c>
      <c r="J1945" s="175">
        <v>0.98164074769455067</v>
      </c>
      <c r="K1945" s="171">
        <v>0.98873539094908969</v>
      </c>
      <c r="L1945" s="171">
        <v>0.98762484898737302</v>
      </c>
      <c r="M1945" s="171">
        <v>0.98246075638481367</v>
      </c>
      <c r="N1945" s="171">
        <v>0.97925007714051882</v>
      </c>
      <c r="O1945" s="171">
        <v>0.98770153217600076</v>
      </c>
      <c r="P1945" s="171">
        <v>0.9809397326879169</v>
      </c>
      <c r="Q1945" s="171">
        <v>0.97939285297206036</v>
      </c>
      <c r="R1945" s="171">
        <v>0.9837713623410832</v>
      </c>
      <c r="S1945" s="171">
        <v>0.98735289163522477</v>
      </c>
      <c r="T1945" s="171">
        <v>0.98692170913564714</v>
      </c>
      <c r="U1945" s="173">
        <v>0.98898026324804755</v>
      </c>
      <c r="V1945" s="171">
        <v>0.98161520662777557</v>
      </c>
      <c r="W1945" s="171">
        <v>0.96518737777797392</v>
      </c>
      <c r="X1945" s="171">
        <v>0.97426929141359386</v>
      </c>
      <c r="Y1945" s="171">
        <v>0.98527418234956088</v>
      </c>
      <c r="Z1945" s="171">
        <v>0.96988710761236696</v>
      </c>
      <c r="AA1945" s="171">
        <v>0.97597662521819961</v>
      </c>
      <c r="AB1945" s="171">
        <v>0.96623580968096334</v>
      </c>
      <c r="AC1945" s="171">
        <v>0.97726350845250576</v>
      </c>
      <c r="AD1945" s="171">
        <v>0.97631748950257913</v>
      </c>
      <c r="AE1945" s="171">
        <v>0.98671038840583847</v>
      </c>
      <c r="AF1945" s="171">
        <v>0.96744193058437722</v>
      </c>
      <c r="AG1945" s="173">
        <v>0.97094511485478863</v>
      </c>
      <c r="AH1945" s="171"/>
      <c r="AI1945" s="173">
        <v>29.135000000000002</v>
      </c>
      <c r="AJ1945" s="171">
        <v>0.94555286220399026</v>
      </c>
      <c r="AK1945" s="171">
        <v>0.98514246947082784</v>
      </c>
      <c r="AL1945" s="171">
        <v>0.95890326174413576</v>
      </c>
      <c r="AM1945" s="171">
        <v>0.91939198526024879</v>
      </c>
      <c r="AN1945" s="171">
        <v>0.9260437759136052</v>
      </c>
      <c r="AO1945" s="171">
        <v>0.91148853907760297</v>
      </c>
      <c r="AP1945" s="173">
        <v>0.92815183009489366</v>
      </c>
      <c r="AQ1945" s="171">
        <v>0.79572907679033644</v>
      </c>
      <c r="AR1945" s="171">
        <v>0.86671555596296646</v>
      </c>
      <c r="AS1945" s="171">
        <v>0.91134581533045289</v>
      </c>
      <c r="AT1945" s="171">
        <v>0.9063651591289783</v>
      </c>
      <c r="AU1945" s="171">
        <v>0.9433290400787937</v>
      </c>
      <c r="AV1945" s="171">
        <v>0.83937219730941703</v>
      </c>
      <c r="AW1945" s="171">
        <v>0.85920355073357157</v>
      </c>
      <c r="AX1945" s="173">
        <v>0.83524187894367841</v>
      </c>
      <c r="AY1945" s="171"/>
      <c r="AZ1945" s="171"/>
      <c r="BA1945" s="171"/>
      <c r="BB1945" s="171"/>
      <c r="BC1945" s="171"/>
      <c r="BD1945" s="171"/>
      <c r="BE1945" s="171"/>
      <c r="BF1945" s="171"/>
      <c r="BG1945" s="171"/>
      <c r="BH1945" s="171"/>
      <c r="BI1945" s="171"/>
      <c r="BJ1945" s="171"/>
      <c r="BK1945" s="171"/>
      <c r="BL1945" s="171"/>
      <c r="BM1945" s="171"/>
      <c r="BN1945" s="171"/>
      <c r="BO1945" s="171"/>
      <c r="BP1945" s="171"/>
    </row>
    <row r="1946" spans="9:68" x14ac:dyDescent="0.25">
      <c r="I1946" s="171">
        <v>29.15</v>
      </c>
      <c r="J1946" s="175">
        <v>0.98169302842418504</v>
      </c>
      <c r="K1946" s="171">
        <v>0.98862812384259435</v>
      </c>
      <c r="L1946" s="171">
        <v>0.98450853400209171</v>
      </c>
      <c r="M1946" s="171">
        <v>0.97900645624016525</v>
      </c>
      <c r="N1946" s="171">
        <v>0.97297961270215816</v>
      </c>
      <c r="O1946" s="171">
        <v>0.98454526505980633</v>
      </c>
      <c r="P1946" s="171">
        <v>0.98280872265357677</v>
      </c>
      <c r="Q1946" s="171">
        <v>0.97819997649088597</v>
      </c>
      <c r="R1946" s="171">
        <v>0.98376110682015039</v>
      </c>
      <c r="S1946" s="171">
        <v>0.98476907674233605</v>
      </c>
      <c r="T1946" s="171">
        <v>0.98272359541625898</v>
      </c>
      <c r="U1946" s="173">
        <v>0.98530702693693373</v>
      </c>
      <c r="V1946" s="171">
        <v>0.97780699569817953</v>
      </c>
      <c r="W1946" s="171">
        <v>0.97064954067933495</v>
      </c>
      <c r="X1946" s="171">
        <v>0.9611987687946506</v>
      </c>
      <c r="Y1946" s="171">
        <v>0.98527381261144242</v>
      </c>
      <c r="Z1946" s="171">
        <v>0.96725645221463308</v>
      </c>
      <c r="AA1946" s="171">
        <v>0.96229875053470515</v>
      </c>
      <c r="AB1946" s="171">
        <v>0.97798518794681399</v>
      </c>
      <c r="AC1946" s="171">
        <v>0.97323661254450966</v>
      </c>
      <c r="AD1946" s="171">
        <v>0.97714990591413819</v>
      </c>
      <c r="AE1946" s="171">
        <v>0.98328226751451597</v>
      </c>
      <c r="AF1946" s="171">
        <v>0.96538700389037624</v>
      </c>
      <c r="AG1946" s="173">
        <v>0.97569002703767138</v>
      </c>
      <c r="AH1946" s="171"/>
      <c r="AI1946" s="173">
        <v>29.15</v>
      </c>
      <c r="AJ1946" s="171">
        <v>0.94042513518553039</v>
      </c>
      <c r="AK1946" s="171">
        <v>0.96234735413839889</v>
      </c>
      <c r="AL1946" s="171">
        <v>0.9512285696602093</v>
      </c>
      <c r="AM1946" s="171">
        <v>0.93063104560110554</v>
      </c>
      <c r="AN1946" s="171">
        <v>0.90251663291871564</v>
      </c>
      <c r="AO1946" s="171">
        <v>0.90734603700635208</v>
      </c>
      <c r="AP1946" s="173">
        <v>0.90600994125621337</v>
      </c>
      <c r="AQ1946" s="171">
        <v>0.76337359792924908</v>
      </c>
      <c r="AR1946" s="171">
        <v>0.87496562471353934</v>
      </c>
      <c r="AS1946" s="171">
        <v>0.92454792766842686</v>
      </c>
      <c r="AT1946" s="171">
        <v>0.89731993299832491</v>
      </c>
      <c r="AU1946" s="171">
        <v>0.91893325251913005</v>
      </c>
      <c r="AV1946" s="171">
        <v>0.8387443946188341</v>
      </c>
      <c r="AW1946" s="171">
        <v>0.83134015534459371</v>
      </c>
      <c r="AX1946" s="173">
        <v>0.83442393082495914</v>
      </c>
      <c r="AY1946" s="171"/>
      <c r="AZ1946" s="171"/>
      <c r="BA1946" s="171"/>
      <c r="BB1946" s="171"/>
      <c r="BC1946" s="171"/>
      <c r="BD1946" s="171"/>
      <c r="BE1946" s="171"/>
      <c r="BF1946" s="171"/>
      <c r="BG1946" s="171"/>
      <c r="BH1946" s="171"/>
      <c r="BI1946" s="171"/>
      <c r="BJ1946" s="171"/>
      <c r="BK1946" s="171"/>
      <c r="BL1946" s="171"/>
      <c r="BM1946" s="171"/>
      <c r="BN1946" s="171"/>
      <c r="BO1946" s="171"/>
      <c r="BP1946" s="171"/>
    </row>
    <row r="1947" spans="9:68" x14ac:dyDescent="0.25">
      <c r="I1947" s="171">
        <v>29.164999999999999</v>
      </c>
      <c r="J1947" s="175">
        <v>0.98006077995704188</v>
      </c>
      <c r="K1947" s="171">
        <v>0.9935234262224566</v>
      </c>
      <c r="L1947" s="171">
        <v>0.98535450391890389</v>
      </c>
      <c r="M1947" s="171">
        <v>0.98284899841877316</v>
      </c>
      <c r="N1947" s="171">
        <v>0.97093493273266995</v>
      </c>
      <c r="O1947" s="171">
        <v>0.98537342416718698</v>
      </c>
      <c r="P1947" s="171">
        <v>0.98050018198055477</v>
      </c>
      <c r="Q1947" s="171">
        <v>0.97842417958526928</v>
      </c>
      <c r="R1947" s="171">
        <v>0.9882242454053779</v>
      </c>
      <c r="S1947" s="171">
        <v>0.98461403864772967</v>
      </c>
      <c r="T1947" s="171">
        <v>0.98738552928946144</v>
      </c>
      <c r="U1947" s="173">
        <v>0.99051787667395041</v>
      </c>
      <c r="V1947" s="171">
        <v>0.97637083389422974</v>
      </c>
      <c r="W1947" s="171">
        <v>0.96544998559081907</v>
      </c>
      <c r="X1947" s="171">
        <v>0.96145310569165365</v>
      </c>
      <c r="Y1947" s="171">
        <v>0.97942106030963039</v>
      </c>
      <c r="Z1947" s="171">
        <v>0.96927804956565389</v>
      </c>
      <c r="AA1947" s="171">
        <v>0.97329672454824934</v>
      </c>
      <c r="AB1947" s="171">
        <v>0.96707781640789869</v>
      </c>
      <c r="AC1947" s="171">
        <v>0.97664066191129195</v>
      </c>
      <c r="AD1947" s="171">
        <v>0.97833790469032744</v>
      </c>
      <c r="AE1947" s="171">
        <v>0.98063323824528048</v>
      </c>
      <c r="AF1947" s="171">
        <v>0.97075038737089414</v>
      </c>
      <c r="AG1947" s="173">
        <v>0.9778845301153638</v>
      </c>
      <c r="AH1947" s="171"/>
      <c r="AI1947" s="173">
        <v>29.164999999999999</v>
      </c>
      <c r="AJ1947" s="171">
        <v>0.93455155696438552</v>
      </c>
      <c r="AK1947" s="171">
        <v>0.98561736770691988</v>
      </c>
      <c r="AL1947" s="171">
        <v>0.95073342823543994</v>
      </c>
      <c r="AM1947" s="171">
        <v>0.91607554122524182</v>
      </c>
      <c r="AN1947" s="171">
        <v>0.90251663291871564</v>
      </c>
      <c r="AO1947" s="171">
        <v>0.89022369511184751</v>
      </c>
      <c r="AP1947" s="173">
        <v>0.91143244464527784</v>
      </c>
      <c r="AQ1947" s="171">
        <v>0.80791630716134588</v>
      </c>
      <c r="AR1947" s="171">
        <v>0.87175726464387204</v>
      </c>
      <c r="AS1947" s="171">
        <v>0.93078892622819653</v>
      </c>
      <c r="AT1947" s="171">
        <v>0.91088777219430483</v>
      </c>
      <c r="AU1947" s="171">
        <v>0.92105462535040528</v>
      </c>
      <c r="AV1947" s="171">
        <v>0.8469058295964127</v>
      </c>
      <c r="AW1947" s="171">
        <v>0.83725804463074827</v>
      </c>
      <c r="AX1947" s="173">
        <v>0.82963309184388889</v>
      </c>
      <c r="AY1947" s="171"/>
      <c r="AZ1947" s="171"/>
      <c r="BA1947" s="171"/>
      <c r="BB1947" s="171"/>
      <c r="BC1947" s="171"/>
      <c r="BD1947" s="171"/>
      <c r="BE1947" s="171"/>
      <c r="BF1947" s="171"/>
      <c r="BG1947" s="171"/>
      <c r="BH1947" s="171"/>
      <c r="BI1947" s="171"/>
      <c r="BJ1947" s="171"/>
      <c r="BK1947" s="171"/>
      <c r="BL1947" s="171"/>
      <c r="BM1947" s="171"/>
      <c r="BN1947" s="171"/>
      <c r="BO1947" s="171"/>
      <c r="BP1947" s="171"/>
    </row>
    <row r="1948" spans="9:68" x14ac:dyDescent="0.25">
      <c r="I1948" s="171">
        <v>29.18</v>
      </c>
      <c r="J1948" s="175">
        <v>0.98088023290308335</v>
      </c>
      <c r="K1948" s="171">
        <v>0.98699001179449519</v>
      </c>
      <c r="L1948" s="171">
        <v>0.98145541495932687</v>
      </c>
      <c r="M1948" s="171">
        <v>0.98168176403432661</v>
      </c>
      <c r="N1948" s="171">
        <v>0.97939085970351059</v>
      </c>
      <c r="O1948" s="171">
        <v>0.98593362137431928</v>
      </c>
      <c r="P1948" s="171">
        <v>0.97493428178999875</v>
      </c>
      <c r="Q1948" s="171">
        <v>0.97984209361078323</v>
      </c>
      <c r="R1948" s="171">
        <v>0.98369984182651249</v>
      </c>
      <c r="S1948" s="171">
        <v>0.98582047001579143</v>
      </c>
      <c r="T1948" s="171">
        <v>0.98397806992421966</v>
      </c>
      <c r="U1948" s="173">
        <v>0.99292468207212425</v>
      </c>
      <c r="V1948" s="171">
        <v>0.97325189733807538</v>
      </c>
      <c r="W1948" s="171">
        <v>0.9653899829304402</v>
      </c>
      <c r="X1948" s="171">
        <v>0.96329049451593207</v>
      </c>
      <c r="Y1948" s="171">
        <v>0.98273922749672638</v>
      </c>
      <c r="Z1948" s="171">
        <v>0.96351377727455434</v>
      </c>
      <c r="AA1948" s="171">
        <v>0.9836414419761057</v>
      </c>
      <c r="AB1948" s="171">
        <v>0.96997827423366023</v>
      </c>
      <c r="AC1948" s="171">
        <v>0.97838878069579049</v>
      </c>
      <c r="AD1948" s="171">
        <v>0.97535552214201726</v>
      </c>
      <c r="AE1948" s="171">
        <v>0.98105259643261766</v>
      </c>
      <c r="AF1948" s="171">
        <v>0.97198189114106992</v>
      </c>
      <c r="AG1948" s="173">
        <v>0.97626519043636417</v>
      </c>
      <c r="AH1948" s="171"/>
      <c r="AI1948" s="173">
        <v>29.18</v>
      </c>
      <c r="AJ1948" s="171">
        <v>0.92485549132947953</v>
      </c>
      <c r="AK1948" s="171">
        <v>0.9871099050203529</v>
      </c>
      <c r="AL1948" s="171">
        <v>0.94893854057065052</v>
      </c>
      <c r="AM1948" s="171">
        <v>0.92538000921234453</v>
      </c>
      <c r="AN1948" s="171">
        <v>0.92932214829813908</v>
      </c>
      <c r="AO1948" s="171">
        <v>0.92681579674123193</v>
      </c>
      <c r="AP1948" s="173">
        <v>0.91143244464527784</v>
      </c>
      <c r="AQ1948" s="171">
        <v>0.79411130284728204</v>
      </c>
      <c r="AR1948" s="171">
        <v>0.87239893665780555</v>
      </c>
      <c r="AS1948" s="171">
        <v>0.92566810689710355</v>
      </c>
      <c r="AT1948" s="171">
        <v>0.90862646566164151</v>
      </c>
      <c r="AU1948" s="171">
        <v>0.94120766724751881</v>
      </c>
      <c r="AV1948" s="171">
        <v>0.87515695067264576</v>
      </c>
      <c r="AW1948" s="171">
        <v>0.83134015534459371</v>
      </c>
      <c r="AX1948" s="173">
        <v>0.82063566253797615</v>
      </c>
      <c r="AY1948" s="171"/>
      <c r="AZ1948" s="171"/>
      <c r="BA1948" s="171"/>
      <c r="BB1948" s="171"/>
      <c r="BC1948" s="171"/>
      <c r="BD1948" s="171"/>
      <c r="BE1948" s="171"/>
      <c r="BF1948" s="171"/>
      <c r="BG1948" s="171"/>
      <c r="BH1948" s="171"/>
      <c r="BI1948" s="171"/>
      <c r="BJ1948" s="171"/>
      <c r="BK1948" s="171"/>
      <c r="BL1948" s="171"/>
      <c r="BM1948" s="171"/>
      <c r="BN1948" s="171"/>
      <c r="BO1948" s="171"/>
      <c r="BP1948" s="171"/>
    </row>
    <row r="1949" spans="9:68" x14ac:dyDescent="0.25">
      <c r="I1949" s="171">
        <v>29.195</v>
      </c>
      <c r="J1949" s="175">
        <v>0.97688028998550713</v>
      </c>
      <c r="K1949" s="171">
        <v>0.9868307826770798</v>
      </c>
      <c r="L1949" s="171">
        <v>0.97977472935493737</v>
      </c>
      <c r="M1949" s="171">
        <v>0.9827414442233211</v>
      </c>
      <c r="N1949" s="171">
        <v>0.98054843947834214</v>
      </c>
      <c r="O1949" s="171">
        <v>0.98507596034509926</v>
      </c>
      <c r="P1949" s="171">
        <v>0.97992683087587595</v>
      </c>
      <c r="Q1949" s="171">
        <v>0.98349898409616454</v>
      </c>
      <c r="R1949" s="171">
        <v>0.9883019582200826</v>
      </c>
      <c r="S1949" s="171">
        <v>0.98427409054329973</v>
      </c>
      <c r="T1949" s="171">
        <v>0.9879389248332765</v>
      </c>
      <c r="U1949" s="173">
        <v>0.99053334691238692</v>
      </c>
      <c r="V1949" s="171">
        <v>0.9706045200681811</v>
      </c>
      <c r="W1949" s="171">
        <v>0.97252018244717109</v>
      </c>
      <c r="X1949" s="171">
        <v>0.97224439765999282</v>
      </c>
      <c r="Y1949" s="171">
        <v>0.97500114609148714</v>
      </c>
      <c r="Z1949" s="171">
        <v>0.95778306263981028</v>
      </c>
      <c r="AA1949" s="171">
        <v>0.97557525884416907</v>
      </c>
      <c r="AB1949" s="171">
        <v>0.97349245094881565</v>
      </c>
      <c r="AC1949" s="171">
        <v>0.97522326830223904</v>
      </c>
      <c r="AD1949" s="171">
        <v>0.97509100700099627</v>
      </c>
      <c r="AE1949" s="171">
        <v>0.97431777359738803</v>
      </c>
      <c r="AF1949" s="171">
        <v>0.97261649997631106</v>
      </c>
      <c r="AG1949" s="173">
        <v>0.97446349914373331</v>
      </c>
      <c r="AH1949" s="171"/>
      <c r="AI1949" s="173">
        <v>29.195</v>
      </c>
      <c r="AJ1949" s="171">
        <v>0.93781465597613256</v>
      </c>
      <c r="AK1949" s="171">
        <v>0.9871099050203529</v>
      </c>
      <c r="AL1949" s="171">
        <v>0.96385467599183028</v>
      </c>
      <c r="AM1949" s="171">
        <v>0.93790879778903757</v>
      </c>
      <c r="AN1949" s="171">
        <v>0.91167679105197197</v>
      </c>
      <c r="AO1949" s="171">
        <v>0.88428610880972114</v>
      </c>
      <c r="AP1949" s="173">
        <v>0.94423859014911893</v>
      </c>
      <c r="AQ1949" s="171">
        <v>0.75884383088869689</v>
      </c>
      <c r="AR1949" s="171">
        <v>0.91117425978549837</v>
      </c>
      <c r="AS1949" s="171">
        <v>0.92222755640902532</v>
      </c>
      <c r="AT1949" s="171">
        <v>0.91599664991624785</v>
      </c>
      <c r="AU1949" s="171">
        <v>0.95605727706644461</v>
      </c>
      <c r="AV1949" s="171">
        <v>0.85255605381165933</v>
      </c>
      <c r="AW1949" s="171">
        <v>0.8465047466403649</v>
      </c>
      <c r="AX1949" s="173">
        <v>0.83933161953727509</v>
      </c>
      <c r="AY1949" s="171"/>
      <c r="AZ1949" s="171"/>
      <c r="BA1949" s="171"/>
      <c r="BB1949" s="171"/>
      <c r="BC1949" s="171"/>
      <c r="BD1949" s="171"/>
      <c r="BE1949" s="171"/>
      <c r="BF1949" s="171"/>
      <c r="BG1949" s="171"/>
      <c r="BH1949" s="171"/>
      <c r="BI1949" s="171"/>
      <c r="BJ1949" s="171"/>
      <c r="BK1949" s="171"/>
      <c r="BL1949" s="171"/>
      <c r="BM1949" s="171"/>
      <c r="BN1949" s="171"/>
      <c r="BO1949" s="171"/>
      <c r="BP1949" s="171"/>
    </row>
    <row r="1950" spans="9:68" x14ac:dyDescent="0.25">
      <c r="I1950" s="171">
        <v>29.21</v>
      </c>
      <c r="J1950" s="175">
        <v>0.97394338127793223</v>
      </c>
      <c r="K1950" s="171">
        <v>0.98278743965754456</v>
      </c>
      <c r="L1950" s="171">
        <v>0.97681715636131361</v>
      </c>
      <c r="M1950" s="171">
        <v>0.98286360544578655</v>
      </c>
      <c r="N1950" s="171">
        <v>0.97729886632691154</v>
      </c>
      <c r="O1950" s="171">
        <v>0.98387357447856605</v>
      </c>
      <c r="P1950" s="171">
        <v>0.97947835467540134</v>
      </c>
      <c r="Q1950" s="171">
        <v>0.9872572290138345</v>
      </c>
      <c r="R1950" s="171">
        <v>0.9870197444015063</v>
      </c>
      <c r="S1950" s="171">
        <v>0.9840344660791881</v>
      </c>
      <c r="T1950" s="171">
        <v>0.98839502337160567</v>
      </c>
      <c r="U1950" s="173">
        <v>0.99323847239329921</v>
      </c>
      <c r="V1950" s="171">
        <v>0.97744609190405463</v>
      </c>
      <c r="W1950" s="171">
        <v>0.96656442444093926</v>
      </c>
      <c r="X1950" s="171">
        <v>0.96925557786252059</v>
      </c>
      <c r="Y1950" s="171">
        <v>0.98167304139581313</v>
      </c>
      <c r="Z1950" s="171">
        <v>0.95791475718235553</v>
      </c>
      <c r="AA1950" s="171">
        <v>0.97684010060307025</v>
      </c>
      <c r="AB1950" s="171">
        <v>0.96750459222916874</v>
      </c>
      <c r="AC1950" s="171">
        <v>0.97315537169130784</v>
      </c>
      <c r="AD1950" s="171">
        <v>0.9696125516587295</v>
      </c>
      <c r="AE1950" s="171">
        <v>0.98167118237612316</v>
      </c>
      <c r="AF1950" s="171">
        <v>0.96871041953756265</v>
      </c>
      <c r="AG1950" s="173">
        <v>0.97589871714878695</v>
      </c>
      <c r="AH1950" s="171"/>
      <c r="AI1950" s="173">
        <v>29.21</v>
      </c>
      <c r="AJ1950" s="171">
        <v>0.92811859034122701</v>
      </c>
      <c r="AK1950" s="171">
        <v>0.98215739484396214</v>
      </c>
      <c r="AL1950" s="171">
        <v>0.95438509624311463</v>
      </c>
      <c r="AM1950" s="171">
        <v>0.93984339014279161</v>
      </c>
      <c r="AN1950" s="171">
        <v>0.91167679105197197</v>
      </c>
      <c r="AO1950" s="171">
        <v>0.93786246893123471</v>
      </c>
      <c r="AP1950" s="173">
        <v>0.9389064618165387</v>
      </c>
      <c r="AQ1950" s="171">
        <v>0.74881363244176025</v>
      </c>
      <c r="AR1950" s="171">
        <v>0.8482904024200203</v>
      </c>
      <c r="AS1950" s="171">
        <v>0.92734837574011841</v>
      </c>
      <c r="AT1950" s="171">
        <v>0.89681742043551094</v>
      </c>
      <c r="AU1950" s="171">
        <v>0.95234487461171302</v>
      </c>
      <c r="AV1950" s="171">
        <v>0.83686098654708529</v>
      </c>
      <c r="AW1950" s="171">
        <v>0.83812107015164594</v>
      </c>
      <c r="AX1950" s="173">
        <v>0.87181584482355701</v>
      </c>
      <c r="AY1950" s="171"/>
      <c r="AZ1950" s="171"/>
      <c r="BA1950" s="171"/>
      <c r="BB1950" s="171"/>
      <c r="BC1950" s="171"/>
      <c r="BD1950" s="171"/>
      <c r="BE1950" s="171"/>
      <c r="BF1950" s="171"/>
      <c r="BG1950" s="171"/>
      <c r="BH1950" s="171"/>
      <c r="BI1950" s="171"/>
      <c r="BJ1950" s="171"/>
      <c r="BK1950" s="171"/>
      <c r="BL1950" s="171"/>
      <c r="BM1950" s="171"/>
      <c r="BN1950" s="171"/>
      <c r="BO1950" s="171"/>
      <c r="BP1950" s="171"/>
    </row>
    <row r="1951" spans="9:68" x14ac:dyDescent="0.25">
      <c r="I1951" s="171">
        <v>29.225000000000001</v>
      </c>
      <c r="J1951" s="175">
        <v>0.98018980439255043</v>
      </c>
      <c r="K1951" s="171">
        <v>0.98636445512470405</v>
      </c>
      <c r="L1951" s="171">
        <v>0.97911357744307448</v>
      </c>
      <c r="M1951" s="171">
        <v>0.98566623101488016</v>
      </c>
      <c r="N1951" s="171">
        <v>0.98566959619103378</v>
      </c>
      <c r="O1951" s="171">
        <v>0.98565746846429492</v>
      </c>
      <c r="P1951" s="171">
        <v>0.98225754132211252</v>
      </c>
      <c r="Q1951" s="171">
        <v>0.99127382409350928</v>
      </c>
      <c r="R1951" s="171">
        <v>0.98626702363829954</v>
      </c>
      <c r="S1951" s="171">
        <v>0.98510501708554177</v>
      </c>
      <c r="T1951" s="171">
        <v>0.98860142585905286</v>
      </c>
      <c r="U1951" s="173">
        <v>0.98440642260172839</v>
      </c>
      <c r="V1951" s="171">
        <v>0.9791111117125747</v>
      </c>
      <c r="W1951" s="171">
        <v>0.96554194212023814</v>
      </c>
      <c r="X1951" s="171">
        <v>0.97183225536301132</v>
      </c>
      <c r="Y1951" s="171">
        <v>0.97221641653201507</v>
      </c>
      <c r="Z1951" s="171">
        <v>0.95630945480605978</v>
      </c>
      <c r="AA1951" s="171">
        <v>0.97659455048517563</v>
      </c>
      <c r="AB1951" s="171">
        <v>0.96524500590481987</v>
      </c>
      <c r="AC1951" s="171">
        <v>0.97642805286993395</v>
      </c>
      <c r="AD1951" s="171">
        <v>0.97460663431825723</v>
      </c>
      <c r="AE1951" s="171">
        <v>0.97968379493241853</v>
      </c>
      <c r="AF1951" s="171">
        <v>0.9684718525579793</v>
      </c>
      <c r="AG1951" s="173">
        <v>0.97122481978573427</v>
      </c>
      <c r="AH1951" s="171"/>
      <c r="AI1951" s="173">
        <v>29.225000000000001</v>
      </c>
      <c r="AJ1951" s="171">
        <v>0.92681335073652782</v>
      </c>
      <c r="AK1951" s="171">
        <v>0.97469470827679794</v>
      </c>
      <c r="AL1951" s="171">
        <v>0.9353840440675868</v>
      </c>
      <c r="AM1951" s="171">
        <v>0.93661906955320129</v>
      </c>
      <c r="AN1951" s="171">
        <v>0.92411532156976206</v>
      </c>
      <c r="AO1951" s="171">
        <v>0.91742612537972945</v>
      </c>
      <c r="AP1951" s="173">
        <v>0.94026208766380492</v>
      </c>
      <c r="AQ1951" s="171">
        <v>0.75959879206212244</v>
      </c>
      <c r="AR1951" s="171">
        <v>0.86222385186543227</v>
      </c>
      <c r="AS1951" s="171">
        <v>0.9239078252520404</v>
      </c>
      <c r="AT1951" s="171">
        <v>0.9035175879396985</v>
      </c>
      <c r="AU1951" s="171">
        <v>0.96560345480718246</v>
      </c>
      <c r="AV1951" s="171">
        <v>0.83623318385650236</v>
      </c>
      <c r="AW1951" s="171">
        <v>0.83725804463074827</v>
      </c>
      <c r="AX1951" s="173">
        <v>0.8555737321804161</v>
      </c>
      <c r="AY1951" s="171"/>
      <c r="AZ1951" s="171"/>
      <c r="BA1951" s="171"/>
      <c r="BB1951" s="171"/>
      <c r="BC1951" s="171"/>
      <c r="BD1951" s="171"/>
      <c r="BE1951" s="171"/>
      <c r="BF1951" s="171"/>
      <c r="BG1951" s="171"/>
      <c r="BH1951" s="171"/>
      <c r="BI1951" s="171"/>
      <c r="BJ1951" s="171"/>
      <c r="BK1951" s="171"/>
      <c r="BL1951" s="171"/>
      <c r="BM1951" s="171"/>
      <c r="BN1951" s="171"/>
      <c r="BO1951" s="171"/>
      <c r="BP1951" s="171"/>
    </row>
    <row r="1952" spans="9:68" x14ac:dyDescent="0.25">
      <c r="I1952" s="171">
        <v>29.24</v>
      </c>
      <c r="J1952" s="175">
        <v>0.98000339141548931</v>
      </c>
      <c r="K1952" s="171">
        <v>0.98483905668880733</v>
      </c>
      <c r="L1952" s="171">
        <v>0.9774849752018504</v>
      </c>
      <c r="M1952" s="171">
        <v>0.97570619436681127</v>
      </c>
      <c r="N1952" s="171">
        <v>0.97229880603344621</v>
      </c>
      <c r="O1952" s="171">
        <v>0.98397441239664241</v>
      </c>
      <c r="P1952" s="171">
        <v>0.98187865955237208</v>
      </c>
      <c r="Q1952" s="171">
        <v>0.99259391956551002</v>
      </c>
      <c r="R1952" s="171">
        <v>0.98202900312261476</v>
      </c>
      <c r="S1952" s="171">
        <v>0.98606167846138126</v>
      </c>
      <c r="T1952" s="171">
        <v>0.9949694054829149</v>
      </c>
      <c r="U1952" s="173">
        <v>0.98957669065266951</v>
      </c>
      <c r="V1952" s="171">
        <v>0.97449380055703383</v>
      </c>
      <c r="W1952" s="171">
        <v>0.95940085262684338</v>
      </c>
      <c r="X1952" s="171">
        <v>0.96641752204155817</v>
      </c>
      <c r="Y1952" s="171">
        <v>0.97301490351628728</v>
      </c>
      <c r="Z1952" s="171">
        <v>0.95745916936863362</v>
      </c>
      <c r="AA1952" s="171">
        <v>0.96687179208738327</v>
      </c>
      <c r="AB1952" s="171">
        <v>0.96622720614513069</v>
      </c>
      <c r="AC1952" s="171">
        <v>0.97661185309809984</v>
      </c>
      <c r="AD1952" s="171">
        <v>0.97437212776938453</v>
      </c>
      <c r="AE1952" s="171">
        <v>0.98128666136517007</v>
      </c>
      <c r="AF1952" s="171">
        <v>0.97012705441688685</v>
      </c>
      <c r="AG1952" s="173">
        <v>0.97153001358521296</v>
      </c>
      <c r="AH1952" s="171"/>
      <c r="AI1952" s="173">
        <v>29.24</v>
      </c>
      <c r="AJ1952" s="171">
        <v>0.93520417676673517</v>
      </c>
      <c r="AK1952" s="171">
        <v>0.95488466757123491</v>
      </c>
      <c r="AL1952" s="171">
        <v>0.93946896082193487</v>
      </c>
      <c r="AM1952" s="171">
        <v>0.91414094887148778</v>
      </c>
      <c r="AN1952" s="171">
        <v>0.92536881689326034</v>
      </c>
      <c r="AO1952" s="171">
        <v>0.90983153824910268</v>
      </c>
      <c r="AP1952" s="173">
        <v>0.89796656122910079</v>
      </c>
      <c r="AQ1952" s="171">
        <v>0.7580888697152719</v>
      </c>
      <c r="AR1952" s="171">
        <v>0.87496562471353934</v>
      </c>
      <c r="AS1952" s="171">
        <v>0.91822691630660902</v>
      </c>
      <c r="AT1952" s="171">
        <v>0.91599664991624785</v>
      </c>
      <c r="AU1952" s="171">
        <v>0.95552693385862564</v>
      </c>
      <c r="AV1952" s="171">
        <v>0.84000000000000008</v>
      </c>
      <c r="AW1952" s="171">
        <v>0.83134015534459371</v>
      </c>
      <c r="AX1952" s="173">
        <v>0.87426968917971504</v>
      </c>
      <c r="AY1952" s="171"/>
      <c r="AZ1952" s="171"/>
      <c r="BA1952" s="171"/>
      <c r="BB1952" s="171"/>
      <c r="BC1952" s="171"/>
      <c r="BD1952" s="171"/>
      <c r="BE1952" s="171"/>
      <c r="BF1952" s="171"/>
      <c r="BG1952" s="171"/>
      <c r="BH1952" s="171"/>
      <c r="BI1952" s="171"/>
      <c r="BJ1952" s="171"/>
      <c r="BK1952" s="171"/>
      <c r="BL1952" s="171"/>
      <c r="BM1952" s="171"/>
      <c r="BN1952" s="171"/>
      <c r="BO1952" s="171"/>
      <c r="BP1952" s="171"/>
    </row>
    <row r="1953" spans="9:68" x14ac:dyDescent="0.25">
      <c r="I1953" s="171">
        <v>29.254999999999999</v>
      </c>
      <c r="J1953" s="175">
        <v>0.97891623802150451</v>
      </c>
      <c r="K1953" s="171">
        <v>0.98834547000115069</v>
      </c>
      <c r="L1953" s="171">
        <v>0.97656009203532201</v>
      </c>
      <c r="M1953" s="171">
        <v>0.98160382904654109</v>
      </c>
      <c r="N1953" s="171">
        <v>0.97799875263355374</v>
      </c>
      <c r="O1953" s="171">
        <v>0.98164387367392947</v>
      </c>
      <c r="P1953" s="171">
        <v>0.98269299943175548</v>
      </c>
      <c r="Q1953" s="171">
        <v>0.97974015704915773</v>
      </c>
      <c r="R1953" s="171">
        <v>0.97636652215687292</v>
      </c>
      <c r="S1953" s="171">
        <v>0.99004437191789851</v>
      </c>
      <c r="T1953" s="171">
        <v>0.98766308020223181</v>
      </c>
      <c r="U1953" s="173">
        <v>0.99013610797171792</v>
      </c>
      <c r="V1953" s="171">
        <v>0.98172559494712885</v>
      </c>
      <c r="W1953" s="171">
        <v>0.96425907785380849</v>
      </c>
      <c r="X1953" s="171">
        <v>0.96552437415573833</v>
      </c>
      <c r="Y1953" s="171">
        <v>0.97743809976400231</v>
      </c>
      <c r="Z1953" s="171">
        <v>0.96256049055355875</v>
      </c>
      <c r="AA1953" s="171">
        <v>0.97329329747053972</v>
      </c>
      <c r="AB1953" s="171">
        <v>0.96520375305351991</v>
      </c>
      <c r="AC1953" s="171">
        <v>0.97558049758582133</v>
      </c>
      <c r="AD1953" s="171">
        <v>0.9759662863029156</v>
      </c>
      <c r="AE1953" s="171">
        <v>0.98306199681402795</v>
      </c>
      <c r="AF1953" s="171">
        <v>0.98053129104011472</v>
      </c>
      <c r="AG1953" s="173">
        <v>0.96942247357078692</v>
      </c>
      <c r="AH1953" s="171"/>
      <c r="AI1953" s="173">
        <v>29.254999999999999</v>
      </c>
      <c r="AJ1953" s="171">
        <v>0.9035055006526197</v>
      </c>
      <c r="AK1953" s="171">
        <v>0.97421981004070557</v>
      </c>
      <c r="AL1953" s="171">
        <v>0.9335891564027976</v>
      </c>
      <c r="AM1953" s="171">
        <v>0.90419161676646742</v>
      </c>
      <c r="AN1953" s="171">
        <v>0.92536881689326034</v>
      </c>
      <c r="AO1953" s="171">
        <v>0.91742612537972945</v>
      </c>
      <c r="AP1953" s="173">
        <v>0.93420695887934913</v>
      </c>
      <c r="AQ1953" s="171">
        <v>0.78343399482312326</v>
      </c>
      <c r="AR1953" s="171">
        <v>0.87808231735264475</v>
      </c>
      <c r="AS1953" s="171">
        <v>0.91246599455912936</v>
      </c>
      <c r="AT1953" s="171">
        <v>0.90242881072026793</v>
      </c>
      <c r="AU1953" s="171">
        <v>0.95340556102735052</v>
      </c>
      <c r="AV1953" s="171">
        <v>0.84878923766816161</v>
      </c>
      <c r="AW1953" s="171">
        <v>0.82628529157933672</v>
      </c>
      <c r="AX1953" s="173">
        <v>0.86772610422996033</v>
      </c>
      <c r="AY1953" s="171"/>
      <c r="AZ1953" s="171"/>
      <c r="BA1953" s="171"/>
      <c r="BB1953" s="171"/>
      <c r="BC1953" s="171"/>
      <c r="BD1953" s="171"/>
      <c r="BE1953" s="171"/>
      <c r="BF1953" s="171"/>
      <c r="BG1953" s="171"/>
      <c r="BH1953" s="171"/>
      <c r="BI1953" s="171"/>
      <c r="BJ1953" s="171"/>
      <c r="BK1953" s="171"/>
      <c r="BL1953" s="171"/>
      <c r="BM1953" s="171"/>
      <c r="BN1953" s="171"/>
      <c r="BO1953" s="171"/>
      <c r="BP1953" s="171"/>
    </row>
    <row r="1954" spans="9:68" x14ac:dyDescent="0.25">
      <c r="I1954" s="171">
        <v>29.27</v>
      </c>
      <c r="J1954" s="175">
        <v>0.98355585086698893</v>
      </c>
      <c r="K1954" s="171">
        <v>0.98583666384133395</v>
      </c>
      <c r="L1954" s="171">
        <v>0.97902336815714308</v>
      </c>
      <c r="M1954" s="171">
        <v>0.97941190640583853</v>
      </c>
      <c r="N1954" s="171">
        <v>0.97264874918676747</v>
      </c>
      <c r="O1954" s="171">
        <v>0.98522471408296175</v>
      </c>
      <c r="P1954" s="171">
        <v>0.97828289140307811</v>
      </c>
      <c r="Q1954" s="171">
        <v>0.98810855733069691</v>
      </c>
      <c r="R1954" s="171">
        <v>0.97889947614373296</v>
      </c>
      <c r="S1954" s="171">
        <v>0.98793698608407732</v>
      </c>
      <c r="T1954" s="171">
        <v>0.98888876521600444</v>
      </c>
      <c r="U1954" s="173">
        <v>0.98461753752222625</v>
      </c>
      <c r="V1954" s="171">
        <v>0.98278694543594725</v>
      </c>
      <c r="W1954" s="171">
        <v>0.96781399912069332</v>
      </c>
      <c r="X1954" s="171">
        <v>0.97045998660615229</v>
      </c>
      <c r="Y1954" s="171">
        <v>0.97388337317084661</v>
      </c>
      <c r="Z1954" s="171">
        <v>0.95940591159360511</v>
      </c>
      <c r="AA1954" s="171">
        <v>0.9658226339272562</v>
      </c>
      <c r="AB1954" s="171">
        <v>0.97094876410575437</v>
      </c>
      <c r="AC1954" s="171">
        <v>0.97947602530566158</v>
      </c>
      <c r="AD1954" s="171">
        <v>0.97312122128113099</v>
      </c>
      <c r="AE1954" s="171">
        <v>0.98067100443078603</v>
      </c>
      <c r="AF1954" s="171">
        <v>0.98094936091405571</v>
      </c>
      <c r="AG1954" s="173">
        <v>0.96433903735269766</v>
      </c>
      <c r="AH1954" s="171"/>
      <c r="AI1954" s="173">
        <v>29.27</v>
      </c>
      <c r="AJ1954" s="171">
        <v>0.92681335073652782</v>
      </c>
      <c r="AK1954" s="171">
        <v>0.97571234735413848</v>
      </c>
      <c r="AL1954" s="171">
        <v>0.95209506715355574</v>
      </c>
      <c r="AM1954" s="171">
        <v>0.91939198526024879</v>
      </c>
      <c r="AN1954" s="171">
        <v>0.92739369395429594</v>
      </c>
      <c r="AO1954" s="171">
        <v>0.90983153824910268</v>
      </c>
      <c r="AP1954" s="173">
        <v>0.94559421599638516</v>
      </c>
      <c r="AQ1954" s="171">
        <v>0.78569887834339935</v>
      </c>
      <c r="AR1954" s="171">
        <v>0.86414886790723255</v>
      </c>
      <c r="AS1954" s="171">
        <v>0.91366618658985432</v>
      </c>
      <c r="AT1954" s="171">
        <v>0.9204355108877722</v>
      </c>
      <c r="AU1954" s="171">
        <v>0.94385938328661256</v>
      </c>
      <c r="AV1954" s="171">
        <v>0.86197309417040369</v>
      </c>
      <c r="AW1954" s="171">
        <v>0.86006657625446903</v>
      </c>
      <c r="AX1954" s="173">
        <v>0.8385136714185556</v>
      </c>
      <c r="AY1954" s="171"/>
      <c r="AZ1954" s="171"/>
      <c r="BA1954" s="171"/>
      <c r="BB1954" s="171"/>
      <c r="BC1954" s="171"/>
      <c r="BD1954" s="171"/>
      <c r="BE1954" s="171"/>
      <c r="BF1954" s="171"/>
      <c r="BG1954" s="171"/>
      <c r="BH1954" s="171"/>
      <c r="BI1954" s="171"/>
      <c r="BJ1954" s="171"/>
      <c r="BK1954" s="171"/>
      <c r="BL1954" s="171"/>
      <c r="BM1954" s="171"/>
      <c r="BN1954" s="171"/>
      <c r="BO1954" s="171"/>
      <c r="BP1954" s="171"/>
    </row>
    <row r="1955" spans="9:68" x14ac:dyDescent="0.25">
      <c r="I1955" s="171">
        <v>29.285</v>
      </c>
      <c r="J1955" s="175">
        <v>0.98541640613235082</v>
      </c>
      <c r="K1955" s="171">
        <v>0.98725345227349404</v>
      </c>
      <c r="L1955" s="171">
        <v>0.98181130600531963</v>
      </c>
      <c r="M1955" s="171">
        <v>0.98317133555919256</v>
      </c>
      <c r="N1955" s="171">
        <v>0.97883462302424473</v>
      </c>
      <c r="O1955" s="171">
        <v>0.98297368053944334</v>
      </c>
      <c r="P1955" s="171">
        <v>0.97991543757029365</v>
      </c>
      <c r="Q1955" s="171">
        <v>0.98129000570056701</v>
      </c>
      <c r="R1955" s="171">
        <v>0.98761328635699452</v>
      </c>
      <c r="S1955" s="171">
        <v>0.98743686601467584</v>
      </c>
      <c r="T1955" s="171">
        <v>0.98338241643099789</v>
      </c>
      <c r="U1955" s="173">
        <v>0.98141866003736944</v>
      </c>
      <c r="V1955" s="171">
        <v>0.97793929568226867</v>
      </c>
      <c r="W1955" s="171">
        <v>0.96606502668210614</v>
      </c>
      <c r="X1955" s="171">
        <v>0.97495247990889389</v>
      </c>
      <c r="Y1955" s="171">
        <v>0.97187093804993696</v>
      </c>
      <c r="Z1955" s="171">
        <v>0.95864538794459753</v>
      </c>
      <c r="AA1955" s="171">
        <v>0.96727037974975727</v>
      </c>
      <c r="AB1955" s="171">
        <v>0.96643935316117435</v>
      </c>
      <c r="AC1955" s="171">
        <v>0.97106212332476749</v>
      </c>
      <c r="AD1955" s="171">
        <v>0.9717553044393018</v>
      </c>
      <c r="AE1955" s="171">
        <v>0.98329345832152748</v>
      </c>
      <c r="AF1955" s="171">
        <v>0.97693029354212424</v>
      </c>
      <c r="AG1955" s="173">
        <v>0.97834088706572675</v>
      </c>
      <c r="AH1955" s="171"/>
      <c r="AI1955" s="173">
        <v>29.285</v>
      </c>
      <c r="AJ1955" s="171">
        <v>0.93911989558083175</v>
      </c>
      <c r="AK1955" s="171">
        <v>0.9638398914518318</v>
      </c>
      <c r="AL1955" s="171">
        <v>0.95166181840688246</v>
      </c>
      <c r="AM1955" s="171">
        <v>0.92270842929525576</v>
      </c>
      <c r="AN1955" s="171">
        <v>0.9260437759136052</v>
      </c>
      <c r="AO1955" s="171">
        <v>0.89201877934272311</v>
      </c>
      <c r="AP1955" s="173">
        <v>0.95101671938544963</v>
      </c>
      <c r="AQ1955" s="171">
        <v>0.77804141501294222</v>
      </c>
      <c r="AR1955" s="171">
        <v>0.8463653863782199</v>
      </c>
      <c r="AS1955" s="171">
        <v>0.92334773563770189</v>
      </c>
      <c r="AT1955" s="171">
        <v>0.91256281407035167</v>
      </c>
      <c r="AU1955" s="171">
        <v>0.94757178574134415</v>
      </c>
      <c r="AV1955" s="171">
        <v>0.87264573991031402</v>
      </c>
      <c r="AW1955" s="171">
        <v>0.86845025274318821</v>
      </c>
      <c r="AX1955" s="173">
        <v>0.82636129936901137</v>
      </c>
      <c r="AY1955" s="171"/>
      <c r="AZ1955" s="171"/>
      <c r="BA1955" s="171"/>
      <c r="BB1955" s="171"/>
      <c r="BC1955" s="171"/>
      <c r="BD1955" s="171"/>
      <c r="BE1955" s="171"/>
      <c r="BF1955" s="171"/>
      <c r="BG1955" s="171"/>
      <c r="BH1955" s="171"/>
      <c r="BI1955" s="171"/>
      <c r="BJ1955" s="171"/>
      <c r="BK1955" s="171"/>
      <c r="BL1955" s="171"/>
      <c r="BM1955" s="171"/>
      <c r="BN1955" s="171"/>
      <c r="BO1955" s="171"/>
      <c r="BP1955" s="171"/>
    </row>
    <row r="1956" spans="9:68" x14ac:dyDescent="0.25">
      <c r="I1956" s="171">
        <v>29.3</v>
      </c>
      <c r="J1956" s="175">
        <v>0.98359939726898737</v>
      </c>
      <c r="K1956" s="171">
        <v>0.98360899178698336</v>
      </c>
      <c r="L1956" s="171">
        <v>0.9816329298353198</v>
      </c>
      <c r="M1956" s="171">
        <v>0.98046838489371779</v>
      </c>
      <c r="N1956" s="171">
        <v>0.98133705241044866</v>
      </c>
      <c r="O1956" s="171">
        <v>0.98693973651870903</v>
      </c>
      <c r="P1956" s="171">
        <v>0.98093950649864636</v>
      </c>
      <c r="Q1956" s="171">
        <v>0.98399637922913863</v>
      </c>
      <c r="R1956" s="171">
        <v>0.99171560121423408</v>
      </c>
      <c r="S1956" s="171">
        <v>0.9823467643064584</v>
      </c>
      <c r="T1956" s="171">
        <v>0.98799112093258012</v>
      </c>
      <c r="U1956" s="173">
        <v>0.98838199466353327</v>
      </c>
      <c r="V1956" s="171">
        <v>0.97267887035695544</v>
      </c>
      <c r="W1956" s="171">
        <v>0.96832530044282106</v>
      </c>
      <c r="X1956" s="171">
        <v>0.97594182471244417</v>
      </c>
      <c r="Y1956" s="171">
        <v>0.97807848299142697</v>
      </c>
      <c r="Z1956" s="171">
        <v>0.9663882999781308</v>
      </c>
      <c r="AA1956" s="171">
        <v>0.96808575100466876</v>
      </c>
      <c r="AB1956" s="171">
        <v>0.97779087304563705</v>
      </c>
      <c r="AC1956" s="171">
        <v>0.97840145657359501</v>
      </c>
      <c r="AD1956" s="171">
        <v>0.97736492466314795</v>
      </c>
      <c r="AE1956" s="171">
        <v>0.97446664349743461</v>
      </c>
      <c r="AF1956" s="171">
        <v>0.97293796175612079</v>
      </c>
      <c r="AG1956" s="173">
        <v>0.97133973210137148</v>
      </c>
      <c r="AH1956" s="171"/>
      <c r="AI1956" s="173">
        <v>29.3</v>
      </c>
      <c r="AJ1956" s="171">
        <v>0.90415812045496924</v>
      </c>
      <c r="AK1956" s="171">
        <v>0.9811397557666216</v>
      </c>
      <c r="AL1956" s="171">
        <v>0.9616265395803677</v>
      </c>
      <c r="AM1956" s="171">
        <v>0.91082450483648092</v>
      </c>
      <c r="AN1956" s="171">
        <v>0.91360524539581556</v>
      </c>
      <c r="AO1956" s="171">
        <v>0.91066003866335288</v>
      </c>
      <c r="AP1956" s="173">
        <v>0.94893809308630817</v>
      </c>
      <c r="AQ1956" s="171">
        <v>0.78796376186367545</v>
      </c>
      <c r="AR1956" s="171">
        <v>0.85525712714272639</v>
      </c>
      <c r="AS1956" s="171">
        <v>0.90110417666826681</v>
      </c>
      <c r="AT1956" s="171">
        <v>0.92102177554438858</v>
      </c>
      <c r="AU1956" s="171">
        <v>0.91999393893476789</v>
      </c>
      <c r="AV1956" s="171">
        <v>0.86008968609865477</v>
      </c>
      <c r="AW1956" s="171">
        <v>0.85488842312908375</v>
      </c>
      <c r="AX1956" s="173">
        <v>0.85393783594297734</v>
      </c>
      <c r="AY1956" s="171"/>
      <c r="AZ1956" s="171"/>
      <c r="BA1956" s="171"/>
      <c r="BB1956" s="171"/>
      <c r="BC1956" s="171"/>
      <c r="BD1956" s="171"/>
      <c r="BE1956" s="171"/>
      <c r="BF1956" s="171"/>
      <c r="BG1956" s="171"/>
      <c r="BH1956" s="171"/>
      <c r="BI1956" s="171"/>
      <c r="BJ1956" s="171"/>
      <c r="BK1956" s="171"/>
      <c r="BL1956" s="171"/>
      <c r="BM1956" s="171"/>
      <c r="BN1956" s="171"/>
      <c r="BO1956" s="171"/>
      <c r="BP1956" s="171"/>
    </row>
    <row r="1957" spans="9:68" x14ac:dyDescent="0.25">
      <c r="I1957" s="171">
        <v>29.315000000000001</v>
      </c>
      <c r="J1957" s="175">
        <v>0.9813575756098919</v>
      </c>
      <c r="K1957" s="171">
        <v>0.98774423921629462</v>
      </c>
      <c r="L1957" s="171">
        <v>0.9766363331249357</v>
      </c>
      <c r="M1957" s="171">
        <v>0.98134049323543848</v>
      </c>
      <c r="N1957" s="171">
        <v>0.97769171128650934</v>
      </c>
      <c r="O1957" s="171">
        <v>0.98717826197757386</v>
      </c>
      <c r="P1957" s="171">
        <v>0.98243876637694871</v>
      </c>
      <c r="Q1957" s="171">
        <v>0.98871118808107206</v>
      </c>
      <c r="R1957" s="171">
        <v>0.99107995503285229</v>
      </c>
      <c r="S1957" s="171">
        <v>0.98159828424471363</v>
      </c>
      <c r="T1957" s="171">
        <v>0.99499136261445331</v>
      </c>
      <c r="U1957" s="173">
        <v>0.99423890226707612</v>
      </c>
      <c r="V1957" s="171">
        <v>0.97679434504914575</v>
      </c>
      <c r="W1957" s="171">
        <v>0.96836249903295046</v>
      </c>
      <c r="X1957" s="171">
        <v>0.97019288768458534</v>
      </c>
      <c r="Y1957" s="171">
        <v>0.97405233984627404</v>
      </c>
      <c r="Z1957" s="171">
        <v>0.96693851397765096</v>
      </c>
      <c r="AA1957" s="171">
        <v>0.97243324916337859</v>
      </c>
      <c r="AB1957" s="171">
        <v>0.96436981673733335</v>
      </c>
      <c r="AC1957" s="171">
        <v>0.98031148088823339</v>
      </c>
      <c r="AD1957" s="171">
        <v>0.97135527074208239</v>
      </c>
      <c r="AE1957" s="171">
        <v>0.97843722328255922</v>
      </c>
      <c r="AF1957" s="171">
        <v>0.98280815480609596</v>
      </c>
      <c r="AG1957" s="173">
        <v>0.97032169961191439</v>
      </c>
      <c r="AH1957" s="171"/>
      <c r="AI1957" s="173">
        <v>29.315000000000001</v>
      </c>
      <c r="AJ1957" s="171">
        <v>0.90993846727577821</v>
      </c>
      <c r="AK1957" s="171">
        <v>0.98066485753052923</v>
      </c>
      <c r="AL1957" s="171">
        <v>0.96205978832704109</v>
      </c>
      <c r="AM1957" s="171">
        <v>0.90879778903731023</v>
      </c>
      <c r="AN1957" s="171">
        <v>0.90319159193906096</v>
      </c>
      <c r="AO1957" s="171">
        <v>0.92433029549848134</v>
      </c>
      <c r="AP1957" s="173">
        <v>0.96638047898779922</v>
      </c>
      <c r="AQ1957" s="171">
        <v>0.74881363244176025</v>
      </c>
      <c r="AR1957" s="171">
        <v>0.86919057658813825</v>
      </c>
      <c r="AS1957" s="171">
        <v>0.90846535445671306</v>
      </c>
      <c r="AT1957" s="171">
        <v>0.9148241206030151</v>
      </c>
      <c r="AU1957" s="171">
        <v>0.94279869687097517</v>
      </c>
      <c r="AV1957" s="171">
        <v>0.86511210762331847</v>
      </c>
      <c r="AW1957" s="171">
        <v>0.8465047466403649</v>
      </c>
      <c r="AX1957" s="173">
        <v>0.83126898808132732</v>
      </c>
      <c r="AY1957" s="171"/>
      <c r="AZ1957" s="171"/>
      <c r="BA1957" s="171"/>
      <c r="BB1957" s="171"/>
      <c r="BC1957" s="171"/>
      <c r="BD1957" s="171"/>
      <c r="BE1957" s="171"/>
      <c r="BF1957" s="171"/>
      <c r="BG1957" s="171"/>
      <c r="BH1957" s="171"/>
      <c r="BI1957" s="171"/>
      <c r="BJ1957" s="171"/>
      <c r="BK1957" s="171"/>
      <c r="BL1957" s="171"/>
      <c r="BM1957" s="171"/>
      <c r="BN1957" s="171"/>
      <c r="BO1957" s="171"/>
      <c r="BP1957" s="171"/>
    </row>
    <row r="1958" spans="9:68" x14ac:dyDescent="0.25">
      <c r="I1958" s="171">
        <v>29.33</v>
      </c>
      <c r="J1958" s="175">
        <v>0.98667876295644341</v>
      </c>
      <c r="K1958" s="171">
        <v>0.98881526595921254</v>
      </c>
      <c r="L1958" s="171">
        <v>0.97663946421365111</v>
      </c>
      <c r="M1958" s="171">
        <v>0.9841154542218874</v>
      </c>
      <c r="N1958" s="171">
        <v>0.97950715764379426</v>
      </c>
      <c r="O1958" s="171">
        <v>0.98753433080783548</v>
      </c>
      <c r="P1958" s="171">
        <v>0.9759163762548454</v>
      </c>
      <c r="Q1958" s="171">
        <v>0.98482403202623392</v>
      </c>
      <c r="R1958" s="171">
        <v>0.98490799101261661</v>
      </c>
      <c r="S1958" s="171">
        <v>0.9862267531216643</v>
      </c>
      <c r="T1958" s="171">
        <v>0.98323646205135551</v>
      </c>
      <c r="U1958" s="173">
        <v>0.99083166699512537</v>
      </c>
      <c r="V1958" s="171">
        <v>0.97297899653477893</v>
      </c>
      <c r="W1958" s="171">
        <v>0.96147551287535238</v>
      </c>
      <c r="X1958" s="171">
        <v>0.96870961634243569</v>
      </c>
      <c r="Y1958" s="171">
        <v>0.98001326946658196</v>
      </c>
      <c r="Z1958" s="171">
        <v>0.96815512400138271</v>
      </c>
      <c r="AA1958" s="171">
        <v>0.97000736905068918</v>
      </c>
      <c r="AB1958" s="171">
        <v>0.97405462215770799</v>
      </c>
      <c r="AC1958" s="171">
        <v>0.97649316078774817</v>
      </c>
      <c r="AD1958" s="171">
        <v>0.97646607617633807</v>
      </c>
      <c r="AE1958" s="171">
        <v>0.98195792203907306</v>
      </c>
      <c r="AF1958" s="171">
        <v>0.97470461570885336</v>
      </c>
      <c r="AG1958" s="173">
        <v>0.96913512197928142</v>
      </c>
      <c r="AH1958" s="171"/>
      <c r="AI1958" s="173">
        <v>29.33</v>
      </c>
      <c r="AJ1958" s="171">
        <v>0.93911989558083175</v>
      </c>
      <c r="AK1958" s="171">
        <v>0.97225237449118052</v>
      </c>
      <c r="AL1958" s="171">
        <v>0.96205978832704109</v>
      </c>
      <c r="AM1958" s="171">
        <v>0.89958544449562416</v>
      </c>
      <c r="AN1958" s="171">
        <v>0.95487416835406425</v>
      </c>
      <c r="AO1958" s="171">
        <v>0.94297155481911077</v>
      </c>
      <c r="AP1958" s="173">
        <v>0.95499322187076363</v>
      </c>
      <c r="AQ1958" s="171">
        <v>0.76337359792924908</v>
      </c>
      <c r="AR1958" s="171">
        <v>0.85654047117059307</v>
      </c>
      <c r="AS1958" s="171">
        <v>0.89190270443270925</v>
      </c>
      <c r="AT1958" s="171">
        <v>0.90410385259631487</v>
      </c>
      <c r="AU1958" s="171">
        <v>0.94385938328661256</v>
      </c>
      <c r="AV1958" s="171">
        <v>0.82053811659192832</v>
      </c>
      <c r="AW1958" s="171">
        <v>0.87350511650844531</v>
      </c>
      <c r="AX1958" s="173">
        <v>0.85066604346810015</v>
      </c>
      <c r="AY1958" s="171"/>
      <c r="AZ1958" s="171"/>
      <c r="BA1958" s="171"/>
      <c r="BB1958" s="171"/>
      <c r="BC1958" s="171"/>
      <c r="BD1958" s="171"/>
      <c r="BE1958" s="171"/>
      <c r="BF1958" s="171"/>
      <c r="BG1958" s="171"/>
      <c r="BH1958" s="171"/>
      <c r="BI1958" s="171"/>
      <c r="BJ1958" s="171"/>
      <c r="BK1958" s="171"/>
      <c r="BL1958" s="171"/>
      <c r="BM1958" s="171"/>
      <c r="BN1958" s="171"/>
      <c r="BO1958" s="171"/>
      <c r="BP1958" s="171"/>
    </row>
    <row r="1959" spans="9:68" x14ac:dyDescent="0.25">
      <c r="I1959" s="171">
        <v>29.344999999999999</v>
      </c>
      <c r="J1959" s="175">
        <v>0.98836255828244823</v>
      </c>
      <c r="K1959" s="171">
        <v>0.98701067387998442</v>
      </c>
      <c r="L1959" s="171">
        <v>0.97934694691317692</v>
      </c>
      <c r="M1959" s="171">
        <v>0.98137626189821114</v>
      </c>
      <c r="N1959" s="171">
        <v>0.98297383250513448</v>
      </c>
      <c r="O1959" s="171">
        <v>0.97643819329119474</v>
      </c>
      <c r="P1959" s="171">
        <v>0.97746423273670469</v>
      </c>
      <c r="Q1959" s="171">
        <v>0.98104101706941149</v>
      </c>
      <c r="R1959" s="171">
        <v>0.98259818283916622</v>
      </c>
      <c r="S1959" s="171">
        <v>0.98485424518739817</v>
      </c>
      <c r="T1959" s="171">
        <v>0.98633943411745406</v>
      </c>
      <c r="U1959" s="173">
        <v>0.99362047240212692</v>
      </c>
      <c r="V1959" s="171">
        <v>0.9766234427545708</v>
      </c>
      <c r="W1959" s="171">
        <v>0.96347664510529363</v>
      </c>
      <c r="X1959" s="171">
        <v>0.97255619844473429</v>
      </c>
      <c r="Y1959" s="171">
        <v>0.97697975970666384</v>
      </c>
      <c r="Z1959" s="171">
        <v>0.96194043473584601</v>
      </c>
      <c r="AA1959" s="171">
        <v>0.97561285481288107</v>
      </c>
      <c r="AB1959" s="171">
        <v>0.9697519350602174</v>
      </c>
      <c r="AC1959" s="171">
        <v>0.97058274467325045</v>
      </c>
      <c r="AD1959" s="171">
        <v>0.9826240968449268</v>
      </c>
      <c r="AE1959" s="171">
        <v>0.97575592997692162</v>
      </c>
      <c r="AF1959" s="171">
        <v>0.97568634872578919</v>
      </c>
      <c r="AG1959" s="173">
        <v>0.96535706984215497</v>
      </c>
      <c r="AH1959" s="171"/>
      <c r="AI1959" s="173">
        <v>29.344999999999999</v>
      </c>
      <c r="AJ1959" s="171">
        <v>0.92877121014357611</v>
      </c>
      <c r="AK1959" s="171">
        <v>0.97917232021709655</v>
      </c>
      <c r="AL1959" s="171">
        <v>0.95166181840688246</v>
      </c>
      <c r="AM1959" s="171">
        <v>0.91478581298940598</v>
      </c>
      <c r="AN1959" s="171">
        <v>0.93587889306720684</v>
      </c>
      <c r="AO1959" s="171">
        <v>0.93869096934548479</v>
      </c>
      <c r="AP1959" s="173">
        <v>0.95164934478084062</v>
      </c>
      <c r="AQ1959" s="171">
        <v>0.77491371872303727</v>
      </c>
      <c r="AR1959" s="171">
        <v>0.87047392061600526</v>
      </c>
      <c r="AS1959" s="171">
        <v>0.91246599455912936</v>
      </c>
      <c r="AT1959" s="171">
        <v>0.90862646566164151</v>
      </c>
      <c r="AU1959" s="171">
        <v>0.93749526479278733</v>
      </c>
      <c r="AV1959" s="171">
        <v>0.841883408071749</v>
      </c>
      <c r="AW1959" s="171">
        <v>0.8465047466403649</v>
      </c>
      <c r="AX1959" s="173">
        <v>0.8385136714185556</v>
      </c>
      <c r="AY1959" s="171"/>
      <c r="AZ1959" s="171"/>
      <c r="BA1959" s="171"/>
      <c r="BB1959" s="171"/>
      <c r="BC1959" s="171"/>
      <c r="BD1959" s="171"/>
      <c r="BE1959" s="171"/>
      <c r="BF1959" s="171"/>
      <c r="BG1959" s="171"/>
      <c r="BH1959" s="171"/>
      <c r="BI1959" s="171"/>
      <c r="BJ1959" s="171"/>
      <c r="BK1959" s="171"/>
      <c r="BL1959" s="171"/>
      <c r="BM1959" s="171"/>
      <c r="BN1959" s="171"/>
      <c r="BO1959" s="171"/>
      <c r="BP1959" s="171"/>
    </row>
    <row r="1960" spans="9:68" x14ac:dyDescent="0.25">
      <c r="I1960" s="171">
        <v>29.36</v>
      </c>
      <c r="J1960" s="175">
        <v>0.98833225508429468</v>
      </c>
      <c r="K1960" s="171">
        <v>0.98773509042190899</v>
      </c>
      <c r="L1960" s="171">
        <v>0.97715158638410082</v>
      </c>
      <c r="M1960" s="171">
        <v>0.98834953169455442</v>
      </c>
      <c r="N1960" s="171">
        <v>0.97723512012333136</v>
      </c>
      <c r="O1960" s="171">
        <v>0.97402530793434539</v>
      </c>
      <c r="P1960" s="171">
        <v>0.97825848000666427</v>
      </c>
      <c r="Q1960" s="171">
        <v>0.98233472009520617</v>
      </c>
      <c r="R1960" s="171">
        <v>0.98675239684896177</v>
      </c>
      <c r="S1960" s="171">
        <v>0.98687240819251976</v>
      </c>
      <c r="T1960" s="171">
        <v>0.98184529402152643</v>
      </c>
      <c r="U1960" s="173">
        <v>0.98654113880629857</v>
      </c>
      <c r="V1960" s="171">
        <v>0.97862345180157284</v>
      </c>
      <c r="W1960" s="171">
        <v>0.96686870381033108</v>
      </c>
      <c r="X1960" s="171">
        <v>0.96766600915157619</v>
      </c>
      <c r="Y1960" s="171">
        <v>0.97940097932229087</v>
      </c>
      <c r="Z1960" s="171">
        <v>0.95153848048750822</v>
      </c>
      <c r="AA1960" s="171">
        <v>0.96562644299075218</v>
      </c>
      <c r="AB1960" s="171">
        <v>0.97510202911083554</v>
      </c>
      <c r="AC1960" s="171">
        <v>0.97314096728471178</v>
      </c>
      <c r="AD1960" s="171">
        <v>0.97219452760200065</v>
      </c>
      <c r="AE1960" s="171">
        <v>0.97981934650314539</v>
      </c>
      <c r="AF1960" s="171">
        <v>0.97624813744792771</v>
      </c>
      <c r="AG1960" s="173">
        <v>0.97814439267018027</v>
      </c>
      <c r="AH1960" s="171"/>
      <c r="AI1960" s="173">
        <v>29.36</v>
      </c>
      <c r="AJ1960" s="171">
        <v>0.92811859034122701</v>
      </c>
      <c r="AK1960" s="171">
        <v>0.97272727272727288</v>
      </c>
      <c r="AL1960" s="171">
        <v>0.95030017948876655</v>
      </c>
      <c r="AM1960" s="171">
        <v>0.91810225702441295</v>
      </c>
      <c r="AN1960" s="171">
        <v>0.91688361778034899</v>
      </c>
      <c r="AO1960" s="171">
        <v>0.93537696768848411</v>
      </c>
      <c r="AP1960" s="173">
        <v>0.95228197017623117</v>
      </c>
      <c r="AQ1960" s="171">
        <v>0.80489646246764468</v>
      </c>
      <c r="AR1960" s="171">
        <v>0.86414886790723255</v>
      </c>
      <c r="AS1960" s="171">
        <v>0.91534645543286919</v>
      </c>
      <c r="AT1960" s="171">
        <v>0.90184254606365166</v>
      </c>
      <c r="AU1960" s="171">
        <v>0.93378286233805585</v>
      </c>
      <c r="AV1960" s="171">
        <v>0.8469058295964127</v>
      </c>
      <c r="AW1960" s="171">
        <v>0.85834052521267412</v>
      </c>
      <c r="AX1960" s="173">
        <v>0.8385136714185556</v>
      </c>
      <c r="AY1960" s="171"/>
      <c r="AZ1960" s="171"/>
      <c r="BA1960" s="171"/>
      <c r="BB1960" s="171"/>
      <c r="BC1960" s="171"/>
      <c r="BD1960" s="171"/>
      <c r="BE1960" s="171"/>
      <c r="BF1960" s="171"/>
      <c r="BG1960" s="171"/>
      <c r="BH1960" s="171"/>
      <c r="BI1960" s="171"/>
      <c r="BJ1960" s="171"/>
      <c r="BK1960" s="171"/>
      <c r="BL1960" s="171"/>
      <c r="BM1960" s="171"/>
      <c r="BN1960" s="171"/>
      <c r="BO1960" s="171"/>
      <c r="BP1960" s="171"/>
    </row>
    <row r="1961" spans="9:68" x14ac:dyDescent="0.25">
      <c r="I1961" s="171">
        <v>29.375</v>
      </c>
      <c r="J1961" s="175">
        <v>0.98405816233571064</v>
      </c>
      <c r="K1961" s="171">
        <v>0.98727389771937135</v>
      </c>
      <c r="L1961" s="171">
        <v>0.97984524051243216</v>
      </c>
      <c r="M1961" s="171">
        <v>0.98755675663993758</v>
      </c>
      <c r="N1961" s="171">
        <v>0.97350044586809248</v>
      </c>
      <c r="O1961" s="171">
        <v>0.98523536953899349</v>
      </c>
      <c r="P1961" s="171">
        <v>0.98046454173796738</v>
      </c>
      <c r="Q1961" s="171">
        <v>0.9760918091422891</v>
      </c>
      <c r="R1961" s="171">
        <v>0.98551540479842215</v>
      </c>
      <c r="S1961" s="171">
        <v>0.98460398023450812</v>
      </c>
      <c r="T1961" s="171">
        <v>0.98306517984342534</v>
      </c>
      <c r="U1961" s="173">
        <v>0.98709630915079916</v>
      </c>
      <c r="V1961" s="171">
        <v>0.97536650706995365</v>
      </c>
      <c r="W1961" s="171">
        <v>0.97058579257055888</v>
      </c>
      <c r="X1961" s="171">
        <v>0.97414663866730811</v>
      </c>
      <c r="Y1961" s="171">
        <v>0.98200435425088228</v>
      </c>
      <c r="Z1961" s="171">
        <v>0.97430652025522646</v>
      </c>
      <c r="AA1961" s="171">
        <v>0.97143775255652365</v>
      </c>
      <c r="AB1961" s="171">
        <v>0.9662770625322632</v>
      </c>
      <c r="AC1961" s="171">
        <v>0.9911072955438528</v>
      </c>
      <c r="AD1961" s="171">
        <v>0.97509630767257038</v>
      </c>
      <c r="AE1961" s="171">
        <v>0.98164972751765189</v>
      </c>
      <c r="AF1961" s="171">
        <v>0.97142102392778951</v>
      </c>
      <c r="AG1961" s="173">
        <v>0.97626519043636417</v>
      </c>
      <c r="AH1961" s="171"/>
      <c r="AI1961" s="173">
        <v>29.375</v>
      </c>
      <c r="AJ1961" s="171">
        <v>0.93389893716203598</v>
      </c>
      <c r="AK1961" s="171">
        <v>0.98215739484396214</v>
      </c>
      <c r="AL1961" s="171">
        <v>0.96385467599183028</v>
      </c>
      <c r="AM1961" s="171">
        <v>0.90953477660064497</v>
      </c>
      <c r="AN1961" s="171">
        <v>0.9299971073184844</v>
      </c>
      <c r="AO1961" s="171">
        <v>0.91576912455122916</v>
      </c>
      <c r="AP1961" s="173">
        <v>0.94767284229552662</v>
      </c>
      <c r="AQ1961" s="171">
        <v>0.77955133735979276</v>
      </c>
      <c r="AR1961" s="171">
        <v>0.86414886790723255</v>
      </c>
      <c r="AS1961" s="171">
        <v>0.90278444551128167</v>
      </c>
      <c r="AT1961" s="171">
        <v>0.89455611390284762</v>
      </c>
      <c r="AU1961" s="171">
        <v>0.93166148950678063</v>
      </c>
      <c r="AV1961" s="171">
        <v>0.83623318385650236</v>
      </c>
      <c r="AW1961" s="171">
        <v>0.86586117618049563</v>
      </c>
      <c r="AX1961" s="173">
        <v>0.84342136013087177</v>
      </c>
      <c r="AY1961" s="171"/>
      <c r="AZ1961" s="171"/>
      <c r="BA1961" s="171"/>
      <c r="BB1961" s="171"/>
      <c r="BC1961" s="171"/>
      <c r="BD1961" s="171"/>
      <c r="BE1961" s="171"/>
      <c r="BF1961" s="171"/>
      <c r="BG1961" s="171"/>
      <c r="BH1961" s="171"/>
      <c r="BI1961" s="171"/>
      <c r="BJ1961" s="171"/>
      <c r="BK1961" s="171"/>
      <c r="BL1961" s="171"/>
      <c r="BM1961" s="171"/>
      <c r="BN1961" s="171"/>
      <c r="BO1961" s="171"/>
      <c r="BP1961" s="171"/>
    </row>
    <row r="1962" spans="9:68" x14ac:dyDescent="0.25">
      <c r="I1962" s="171">
        <v>29.39</v>
      </c>
      <c r="J1962" s="175">
        <v>0.98480332809384752</v>
      </c>
      <c r="K1962" s="171">
        <v>0.97884608961916875</v>
      </c>
      <c r="L1962" s="171">
        <v>0.97578473706752622</v>
      </c>
      <c r="M1962" s="171">
        <v>0.98108030432814275</v>
      </c>
      <c r="N1962" s="171">
        <v>0.96918433488397637</v>
      </c>
      <c r="O1962" s="171">
        <v>0.97948298886009977</v>
      </c>
      <c r="P1962" s="171">
        <v>0.9790097858655028</v>
      </c>
      <c r="Q1962" s="171">
        <v>0.98196867745879057</v>
      </c>
      <c r="R1962" s="171">
        <v>0.98504923269817912</v>
      </c>
      <c r="S1962" s="171">
        <v>0.9854104405944456</v>
      </c>
      <c r="T1962" s="171">
        <v>0.98570026451267312</v>
      </c>
      <c r="U1962" s="173">
        <v>0.98799714479259981</v>
      </c>
      <c r="V1962" s="171">
        <v>0.97920995200743877</v>
      </c>
      <c r="W1962" s="171">
        <v>0.96774090640681187</v>
      </c>
      <c r="X1962" s="171">
        <v>0.97024893486693975</v>
      </c>
      <c r="Y1962" s="171">
        <v>0.97829598942929685</v>
      </c>
      <c r="Z1962" s="171">
        <v>0.96704830472727066</v>
      </c>
      <c r="AA1962" s="171">
        <v>0.96003628182334577</v>
      </c>
      <c r="AB1962" s="171">
        <v>0.96027501165521745</v>
      </c>
      <c r="AC1962" s="171">
        <v>0.98877608638034542</v>
      </c>
      <c r="AD1962" s="171">
        <v>0.97238503772179918</v>
      </c>
      <c r="AE1962" s="171">
        <v>0.98231360339481844</v>
      </c>
      <c r="AF1962" s="171">
        <v>0.96993483818417514</v>
      </c>
      <c r="AG1962" s="173">
        <v>0.96965665255043565</v>
      </c>
      <c r="AH1962" s="171"/>
      <c r="AI1962" s="173">
        <v>29.39</v>
      </c>
      <c r="AJ1962" s="171">
        <v>0.9384672757784821</v>
      </c>
      <c r="AK1962" s="171">
        <v>0.97618724559023085</v>
      </c>
      <c r="AL1962" s="171">
        <v>0.96564956365661947</v>
      </c>
      <c r="AM1962" s="171">
        <v>0.9345923537540306</v>
      </c>
      <c r="AN1962" s="171">
        <v>0.92806865297464081</v>
      </c>
      <c r="AO1962" s="171">
        <v>0.90127036730185028</v>
      </c>
      <c r="AP1962" s="173">
        <v>0.95029371893357439</v>
      </c>
      <c r="AQ1962" s="171">
        <v>0.77340379637618617</v>
      </c>
      <c r="AR1962" s="171">
        <v>0.88321569346411233</v>
      </c>
      <c r="AS1962" s="171">
        <v>0.90110417666826681</v>
      </c>
      <c r="AT1962" s="171">
        <v>0.93065326633165835</v>
      </c>
      <c r="AU1962" s="171">
        <v>0.93802560800060586</v>
      </c>
      <c r="AV1962" s="171">
        <v>0.84565022421524672</v>
      </c>
      <c r="AW1962" s="171">
        <v>0.87436814202934277</v>
      </c>
      <c r="AX1962" s="173">
        <v>0.84505725636831031</v>
      </c>
      <c r="AY1962" s="171"/>
      <c r="AZ1962" s="171"/>
      <c r="BA1962" s="171"/>
      <c r="BB1962" s="171"/>
      <c r="BC1962" s="171"/>
      <c r="BD1962" s="171"/>
      <c r="BE1962" s="171"/>
      <c r="BF1962" s="171"/>
      <c r="BG1962" s="171"/>
      <c r="BH1962" s="171"/>
      <c r="BI1962" s="171"/>
      <c r="BJ1962" s="171"/>
      <c r="BK1962" s="171"/>
      <c r="BL1962" s="171"/>
      <c r="BM1962" s="171"/>
      <c r="BN1962" s="171"/>
      <c r="BO1962" s="171"/>
      <c r="BP1962" s="171"/>
    </row>
    <row r="1963" spans="9:68" x14ac:dyDescent="0.25">
      <c r="I1963" s="171">
        <v>29.405000000000001</v>
      </c>
      <c r="J1963" s="175">
        <v>0.98187522284604734</v>
      </c>
      <c r="K1963" s="171">
        <v>0.98541301057301522</v>
      </c>
      <c r="L1963" s="171">
        <v>0.97951855661014264</v>
      </c>
      <c r="M1963" s="171">
        <v>0.98654806229053893</v>
      </c>
      <c r="N1963" s="171">
        <v>0.97974868802788539</v>
      </c>
      <c r="O1963" s="171">
        <v>0.97986246596127458</v>
      </c>
      <c r="P1963" s="171">
        <v>0.98643143174161629</v>
      </c>
      <c r="Q1963" s="171">
        <v>0.98432443235686939</v>
      </c>
      <c r="R1963" s="171">
        <v>0.98355809732401323</v>
      </c>
      <c r="S1963" s="171">
        <v>0.99033732696084176</v>
      </c>
      <c r="T1963" s="171">
        <v>0.98224043923103854</v>
      </c>
      <c r="U1963" s="173">
        <v>0.9937160509661509</v>
      </c>
      <c r="V1963" s="171">
        <v>0.97851164391761325</v>
      </c>
      <c r="W1963" s="171">
        <v>0.9658545403824208</v>
      </c>
      <c r="X1963" s="171">
        <v>0.97977980652450425</v>
      </c>
      <c r="Y1963" s="171">
        <v>0.97637127967116655</v>
      </c>
      <c r="Z1963" s="171">
        <v>0.97163870475167236</v>
      </c>
      <c r="AA1963" s="171">
        <v>0.9739445163343462</v>
      </c>
      <c r="AB1963" s="171">
        <v>0.9749217409144455</v>
      </c>
      <c r="AC1963" s="171">
        <v>0.98505398771592212</v>
      </c>
      <c r="AD1963" s="171">
        <v>0.96840444474892939</v>
      </c>
      <c r="AE1963" s="171">
        <v>0.97699994129397727</v>
      </c>
      <c r="AF1963" s="171">
        <v>0.96938554513703445</v>
      </c>
      <c r="AG1963" s="173">
        <v>0.9682971754262526</v>
      </c>
      <c r="AH1963" s="171"/>
      <c r="AI1963" s="173">
        <v>29.405000000000001</v>
      </c>
      <c r="AJ1963" s="171">
        <v>0.95142644042513513</v>
      </c>
      <c r="AK1963" s="171">
        <v>0.97618724559023085</v>
      </c>
      <c r="AL1963" s="171">
        <v>0.94714365290586133</v>
      </c>
      <c r="AM1963" s="171">
        <v>0.91745739290649475</v>
      </c>
      <c r="AN1963" s="171">
        <v>0.93520393404686153</v>
      </c>
      <c r="AO1963" s="171">
        <v>0.88097210715272034</v>
      </c>
      <c r="AP1963" s="173">
        <v>0.95906009941256221</v>
      </c>
      <c r="AQ1963" s="171">
        <v>0.7849439171699738</v>
      </c>
      <c r="AR1963" s="171">
        <v>0.89210743422861849</v>
      </c>
      <c r="AS1963" s="171">
        <v>0.90622499599935991</v>
      </c>
      <c r="AT1963" s="171">
        <v>0.91256281407035167</v>
      </c>
      <c r="AU1963" s="171">
        <v>0.9433290400787937</v>
      </c>
      <c r="AV1963" s="171">
        <v>0.86134529147982075</v>
      </c>
      <c r="AW1963" s="171">
        <v>0.8836148440389594</v>
      </c>
      <c r="AX1963" s="173">
        <v>0.81175508296330912</v>
      </c>
      <c r="AY1963" s="171"/>
      <c r="AZ1963" s="171"/>
      <c r="BA1963" s="171"/>
      <c r="BB1963" s="171"/>
      <c r="BC1963" s="171"/>
      <c r="BD1963" s="171"/>
      <c r="BE1963" s="171"/>
      <c r="BF1963" s="171"/>
      <c r="BG1963" s="171"/>
      <c r="BH1963" s="171"/>
      <c r="BI1963" s="171"/>
      <c r="BJ1963" s="171"/>
      <c r="BK1963" s="171"/>
      <c r="BL1963" s="171"/>
      <c r="BM1963" s="171"/>
      <c r="BN1963" s="171"/>
      <c r="BO1963" s="171"/>
      <c r="BP1963" s="171"/>
    </row>
    <row r="1964" spans="9:68" x14ac:dyDescent="0.25">
      <c r="I1964" s="171">
        <v>29.42</v>
      </c>
      <c r="J1964" s="175">
        <v>0.9815953220873892</v>
      </c>
      <c r="K1964" s="171">
        <v>0.98486328721446459</v>
      </c>
      <c r="L1964" s="171">
        <v>0.98095059405652085</v>
      </c>
      <c r="M1964" s="171">
        <v>0.9872784440236364</v>
      </c>
      <c r="N1964" s="171">
        <v>0.97930527571868342</v>
      </c>
      <c r="O1964" s="171">
        <v>0.98055013972656246</v>
      </c>
      <c r="P1964" s="171">
        <v>0.9787578561637571</v>
      </c>
      <c r="Q1964" s="171">
        <v>0.98680467382171622</v>
      </c>
      <c r="R1964" s="171">
        <v>0.98179966910540717</v>
      </c>
      <c r="S1964" s="171">
        <v>0.98989402402514803</v>
      </c>
      <c r="T1964" s="171">
        <v>0.97900410000848492</v>
      </c>
      <c r="U1964" s="173">
        <v>0.99524495768210297</v>
      </c>
      <c r="V1964" s="171">
        <v>0.97351898779589197</v>
      </c>
      <c r="W1964" s="171">
        <v>0.96706851963848039</v>
      </c>
      <c r="X1964" s="171">
        <v>0.97234199629543683</v>
      </c>
      <c r="Y1964" s="171">
        <v>0.97857284830526614</v>
      </c>
      <c r="Z1964" s="171">
        <v>0.96586287034621643</v>
      </c>
      <c r="AA1964" s="171">
        <v>0.968958210890562</v>
      </c>
      <c r="AB1964" s="171">
        <v>0.9771654437880265</v>
      </c>
      <c r="AC1964" s="171">
        <v>0.99316251627697949</v>
      </c>
      <c r="AD1964" s="171">
        <v>0.96982210960652759</v>
      </c>
      <c r="AE1964" s="171">
        <v>0.97318038646049165</v>
      </c>
      <c r="AF1964" s="171">
        <v>0.9695510658067592</v>
      </c>
      <c r="AG1964" s="173">
        <v>0.97294312353693457</v>
      </c>
      <c r="AH1964" s="171"/>
      <c r="AI1964" s="173">
        <v>29.42</v>
      </c>
      <c r="AJ1964" s="171">
        <v>0.92550811113182907</v>
      </c>
      <c r="AK1964" s="171">
        <v>0.97917232021709655</v>
      </c>
      <c r="AL1964" s="171">
        <v>0.95797487157269301</v>
      </c>
      <c r="AM1964" s="171">
        <v>0.92473514509442689</v>
      </c>
      <c r="AN1964" s="171">
        <v>0.92932214829813908</v>
      </c>
      <c r="AO1964" s="171">
        <v>0.86481634907484117</v>
      </c>
      <c r="AP1964" s="173">
        <v>0.94631721644826039</v>
      </c>
      <c r="AQ1964" s="171">
        <v>0.84178170836928379</v>
      </c>
      <c r="AR1964" s="171">
        <v>0.89650747089559091</v>
      </c>
      <c r="AS1964" s="171">
        <v>0.89478316530644886</v>
      </c>
      <c r="AT1964" s="171">
        <v>0.92386934673366838</v>
      </c>
      <c r="AU1964" s="171">
        <v>0.94067732403969995</v>
      </c>
      <c r="AV1964" s="171">
        <v>0.84816143497757845</v>
      </c>
      <c r="AW1964" s="171">
        <v>0.87350511650844531</v>
      </c>
      <c r="AX1964" s="173">
        <v>0.83524187894367841</v>
      </c>
      <c r="AY1964" s="171"/>
      <c r="AZ1964" s="171"/>
      <c r="BA1964" s="171"/>
      <c r="BB1964" s="171"/>
      <c r="BC1964" s="171"/>
      <c r="BD1964" s="171"/>
      <c r="BE1964" s="171"/>
      <c r="BF1964" s="171"/>
      <c r="BG1964" s="171"/>
      <c r="BH1964" s="171"/>
      <c r="BI1964" s="171"/>
      <c r="BJ1964" s="171"/>
      <c r="BK1964" s="171"/>
      <c r="BL1964" s="171"/>
      <c r="BM1964" s="171"/>
      <c r="BN1964" s="171"/>
      <c r="BO1964" s="171"/>
      <c r="BP1964" s="171"/>
    </row>
    <row r="1965" spans="9:68" x14ac:dyDescent="0.25">
      <c r="I1965" s="171">
        <v>29.434999999999999</v>
      </c>
      <c r="J1965" s="175">
        <v>0.98231095819693559</v>
      </c>
      <c r="K1965" s="171">
        <v>0.98523694201312872</v>
      </c>
      <c r="L1965" s="171">
        <v>0.9761395632301183</v>
      </c>
      <c r="M1965" s="171">
        <v>0.98830414098389285</v>
      </c>
      <c r="N1965" s="171">
        <v>0.97795055654915775</v>
      </c>
      <c r="O1965" s="171">
        <v>0.97622834827208427</v>
      </c>
      <c r="P1965" s="171">
        <v>0.9892016928952152</v>
      </c>
      <c r="Q1965" s="171">
        <v>0.98658349421605984</v>
      </c>
      <c r="R1965" s="171">
        <v>0.98578972510579199</v>
      </c>
      <c r="S1965" s="171">
        <v>0.99004711239983612</v>
      </c>
      <c r="T1965" s="171">
        <v>0.97721207957104717</v>
      </c>
      <c r="U1965" s="173">
        <v>0.99218831005604557</v>
      </c>
      <c r="V1965" s="171">
        <v>0.97392918842988019</v>
      </c>
      <c r="W1965" s="171">
        <v>0.96514260651671047</v>
      </c>
      <c r="X1965" s="171">
        <v>0.96725338571582287</v>
      </c>
      <c r="Y1965" s="171">
        <v>0.97980133649870726</v>
      </c>
      <c r="Z1965" s="171">
        <v>0.96017505099993428</v>
      </c>
      <c r="AA1965" s="171">
        <v>0.96337499650229663</v>
      </c>
      <c r="AB1965" s="171">
        <v>0.97574839731569685</v>
      </c>
      <c r="AC1965" s="171">
        <v>1.0015245623941276</v>
      </c>
      <c r="AD1965" s="171">
        <v>0.97335503051101602</v>
      </c>
      <c r="AE1965" s="171">
        <v>0.98434810953356422</v>
      </c>
      <c r="AF1965" s="171">
        <v>0.9716787047065244</v>
      </c>
      <c r="AG1965" s="173">
        <v>0.9768385483735359</v>
      </c>
      <c r="AH1965" s="171"/>
      <c r="AI1965" s="173">
        <v>29.434999999999999</v>
      </c>
      <c r="AJ1965" s="171">
        <v>0.93977251538318085</v>
      </c>
      <c r="AK1965" s="171">
        <v>0.9945725915875171</v>
      </c>
      <c r="AL1965" s="171">
        <v>0.96026490066225167</v>
      </c>
      <c r="AM1965" s="171">
        <v>0.93394748963611252</v>
      </c>
      <c r="AN1965" s="171">
        <v>0.91688361778034899</v>
      </c>
      <c r="AO1965" s="171">
        <v>0.90389395194697597</v>
      </c>
      <c r="AP1965" s="173">
        <v>0.96638047898779922</v>
      </c>
      <c r="AQ1965" s="171">
        <v>0.79572907679033644</v>
      </c>
      <c r="AR1965" s="171">
        <v>0.90099917499312498</v>
      </c>
      <c r="AS1965" s="171">
        <v>0.89190270443270925</v>
      </c>
      <c r="AT1965" s="171">
        <v>0.93006700167504197</v>
      </c>
      <c r="AU1965" s="171">
        <v>0.93643457837714961</v>
      </c>
      <c r="AV1965" s="171">
        <v>0.86448430493273543</v>
      </c>
      <c r="AW1965" s="171">
        <v>0.87177906546665007</v>
      </c>
      <c r="AX1965" s="173">
        <v>0.85639168029913526</v>
      </c>
      <c r="AY1965" s="171"/>
      <c r="AZ1965" s="171"/>
      <c r="BA1965" s="171"/>
      <c r="BB1965" s="171"/>
      <c r="BC1965" s="171"/>
      <c r="BD1965" s="171"/>
      <c r="BE1965" s="171"/>
      <c r="BF1965" s="171"/>
      <c r="BG1965" s="171"/>
      <c r="BH1965" s="171"/>
      <c r="BI1965" s="171"/>
      <c r="BJ1965" s="171"/>
      <c r="BK1965" s="171"/>
      <c r="BL1965" s="171"/>
      <c r="BM1965" s="171"/>
      <c r="BN1965" s="171"/>
      <c r="BO1965" s="171"/>
      <c r="BP1965" s="171"/>
    </row>
    <row r="1966" spans="9:68" x14ac:dyDescent="0.25">
      <c r="I1966" s="171">
        <v>29.45</v>
      </c>
      <c r="J1966" s="175">
        <v>0.9787338409932177</v>
      </c>
      <c r="K1966" s="171">
        <v>0.97595094991536724</v>
      </c>
      <c r="L1966" s="171">
        <v>0.97554439527757031</v>
      </c>
      <c r="M1966" s="171">
        <v>0.98552277506920738</v>
      </c>
      <c r="N1966" s="171">
        <v>0.97485202239698077</v>
      </c>
      <c r="O1966" s="171">
        <v>0.98632093430340273</v>
      </c>
      <c r="P1966" s="171">
        <v>0.98337999659446484</v>
      </c>
      <c r="Q1966" s="171">
        <v>0.986540567746926</v>
      </c>
      <c r="R1966" s="171">
        <v>0.98902696101646648</v>
      </c>
      <c r="S1966" s="171">
        <v>0.9847759215604972</v>
      </c>
      <c r="T1966" s="171">
        <v>0.98105213639555311</v>
      </c>
      <c r="U1966" s="173">
        <v>0.98822774561948667</v>
      </c>
      <c r="V1966" s="171">
        <v>0.96576760830162167</v>
      </c>
      <c r="W1966" s="171">
        <v>0.97091956594854933</v>
      </c>
      <c r="X1966" s="171">
        <v>0.9800798725126274</v>
      </c>
      <c r="Y1966" s="171">
        <v>0.97545478972927702</v>
      </c>
      <c r="Z1966" s="171">
        <v>0.94908241492078138</v>
      </c>
      <c r="AA1966" s="171">
        <v>0.97848477835185044</v>
      </c>
      <c r="AB1966" s="171">
        <v>0.96830038252643935</v>
      </c>
      <c r="AC1966" s="171">
        <v>0.98482870279675949</v>
      </c>
      <c r="AD1966" s="171">
        <v>0.97375377543876862</v>
      </c>
      <c r="AE1966" s="171">
        <v>0.97830754592832114</v>
      </c>
      <c r="AF1966" s="171">
        <v>0.96881716164974918</v>
      </c>
      <c r="AG1966" s="173">
        <v>0.97284708006425313</v>
      </c>
      <c r="AH1966" s="171"/>
      <c r="AI1966" s="173">
        <v>29.45</v>
      </c>
      <c r="AJ1966" s="171">
        <v>0.96112250606004113</v>
      </c>
      <c r="AK1966" s="171">
        <v>0.98907734056987784</v>
      </c>
      <c r="AL1966" s="171">
        <v>0.96342142724515689</v>
      </c>
      <c r="AM1966" s="171">
        <v>0.92141870105941992</v>
      </c>
      <c r="AN1966" s="171">
        <v>0.91688361778034899</v>
      </c>
      <c r="AO1966" s="171">
        <v>0.90127036730185028</v>
      </c>
      <c r="AP1966" s="173">
        <v>0.92345232715770453</v>
      </c>
      <c r="AQ1966" s="171">
        <v>0.79950388265746319</v>
      </c>
      <c r="AR1966" s="171">
        <v>0.89650747089559091</v>
      </c>
      <c r="AS1966" s="171">
        <v>0.90622499599935991</v>
      </c>
      <c r="AT1966" s="171">
        <v>0.93400335008375213</v>
      </c>
      <c r="AU1966" s="171">
        <v>0.93696492158496847</v>
      </c>
      <c r="AV1966" s="171">
        <v>0.8337219730941704</v>
      </c>
      <c r="AW1966" s="171">
        <v>0.86080631241523853</v>
      </c>
      <c r="AX1966" s="173">
        <v>0.81818181818181823</v>
      </c>
      <c r="AY1966" s="171"/>
      <c r="AZ1966" s="171"/>
      <c r="BA1966" s="171"/>
      <c r="BB1966" s="171"/>
      <c r="BC1966" s="171"/>
      <c r="BD1966" s="171"/>
      <c r="BE1966" s="171"/>
      <c r="BF1966" s="171"/>
      <c r="BG1966" s="171"/>
      <c r="BH1966" s="171"/>
      <c r="BI1966" s="171"/>
      <c r="BJ1966" s="171"/>
      <c r="BK1966" s="171"/>
      <c r="BL1966" s="171"/>
      <c r="BM1966" s="171"/>
      <c r="BN1966" s="171"/>
      <c r="BO1966" s="171"/>
      <c r="BP1966" s="171"/>
    </row>
    <row r="1967" spans="9:68" x14ac:dyDescent="0.25">
      <c r="I1967" s="171">
        <v>29.465</v>
      </c>
      <c r="J1967" s="175">
        <v>0.98409597399751048</v>
      </c>
      <c r="K1967" s="171">
        <v>0.97987211645619265</v>
      </c>
      <c r="L1967" s="171">
        <v>0.97665335468265935</v>
      </c>
      <c r="M1967" s="171">
        <v>0.99007923697056677</v>
      </c>
      <c r="N1967" s="171">
        <v>0.9747394736031697</v>
      </c>
      <c r="O1967" s="171">
        <v>0.98055789816847749</v>
      </c>
      <c r="P1967" s="171">
        <v>0.98341103013092979</v>
      </c>
      <c r="Q1967" s="171">
        <v>0.98822479238362049</v>
      </c>
      <c r="R1967" s="171">
        <v>0.98514787211982091</v>
      </c>
      <c r="S1967" s="171">
        <v>0.98945924032785504</v>
      </c>
      <c r="T1967" s="171">
        <v>0.98126483639453943</v>
      </c>
      <c r="U1967" s="173">
        <v>0.98647409492449278</v>
      </c>
      <c r="V1967" s="171">
        <v>0.97339131324550288</v>
      </c>
      <c r="W1967" s="171">
        <v>0.96661412127201451</v>
      </c>
      <c r="X1967" s="171">
        <v>0.97108998898311627</v>
      </c>
      <c r="Y1967" s="171">
        <v>0.97557008751994534</v>
      </c>
      <c r="Z1967" s="171">
        <v>0.96143111139409054</v>
      </c>
      <c r="AA1967" s="171">
        <v>0.96170804737959026</v>
      </c>
      <c r="AB1967" s="171">
        <v>0.96810358583607981</v>
      </c>
      <c r="AC1967" s="171">
        <v>0.98011270007720763</v>
      </c>
      <c r="AD1967" s="171">
        <v>0.96905325688029242</v>
      </c>
      <c r="AE1967" s="171">
        <v>0.97772338869449804</v>
      </c>
      <c r="AF1967" s="171">
        <v>0.96787636516067221</v>
      </c>
      <c r="AG1967" s="173">
        <v>0.97584035826020776</v>
      </c>
      <c r="AH1967" s="171"/>
      <c r="AI1967" s="173">
        <v>29.465</v>
      </c>
      <c r="AJ1967" s="171">
        <v>0.93650941637143381</v>
      </c>
      <c r="AK1967" s="171">
        <v>0.98962008141112612</v>
      </c>
      <c r="AL1967" s="171">
        <v>0.96342142724515689</v>
      </c>
      <c r="AM1967" s="171">
        <v>0.92270842929525576</v>
      </c>
      <c r="AN1967" s="171">
        <v>0.91688361778034899</v>
      </c>
      <c r="AO1967" s="171">
        <v>0.87241093620546817</v>
      </c>
      <c r="AP1967" s="173">
        <v>0.93619521012200635</v>
      </c>
      <c r="AQ1967" s="171">
        <v>0.81255392579810182</v>
      </c>
      <c r="AR1967" s="171">
        <v>0.89403245027041889</v>
      </c>
      <c r="AS1967" s="171">
        <v>0.91246599455912936</v>
      </c>
      <c r="AT1967" s="171">
        <v>0.93065326633165835</v>
      </c>
      <c r="AU1967" s="171">
        <v>0.93696492158496847</v>
      </c>
      <c r="AV1967" s="171">
        <v>0.86762331838565021</v>
      </c>
      <c r="AW1967" s="171">
        <v>0.85834052521267412</v>
      </c>
      <c r="AX1967" s="173">
        <v>0.8458752044870298</v>
      </c>
      <c r="AY1967" s="171"/>
      <c r="AZ1967" s="171"/>
      <c r="BA1967" s="171"/>
      <c r="BB1967" s="171"/>
      <c r="BC1967" s="171"/>
      <c r="BD1967" s="171"/>
      <c r="BE1967" s="171"/>
      <c r="BF1967" s="171"/>
      <c r="BG1967" s="171"/>
      <c r="BH1967" s="171"/>
      <c r="BI1967" s="171"/>
      <c r="BJ1967" s="171"/>
      <c r="BK1967" s="171"/>
      <c r="BL1967" s="171"/>
      <c r="BM1967" s="171"/>
      <c r="BN1967" s="171"/>
      <c r="BO1967" s="171"/>
      <c r="BP1967" s="171"/>
    </row>
    <row r="1968" spans="9:68" x14ac:dyDescent="0.25">
      <c r="I1968" s="171">
        <v>29.48</v>
      </c>
      <c r="J1968" s="175">
        <v>0.98241748125940254</v>
      </c>
      <c r="K1968" s="171">
        <v>0.9793145047737305</v>
      </c>
      <c r="L1968" s="171">
        <v>0.9793577840416271</v>
      </c>
      <c r="M1968" s="171">
        <v>0.98100405714894301</v>
      </c>
      <c r="N1968" s="171">
        <v>0.9780348715737881</v>
      </c>
      <c r="O1968" s="171">
        <v>0.97986536297539117</v>
      </c>
      <c r="P1968" s="171">
        <v>0.98282628572066888</v>
      </c>
      <c r="Q1968" s="171">
        <v>0.98232453961202038</v>
      </c>
      <c r="R1968" s="171">
        <v>0.98523750706053237</v>
      </c>
      <c r="S1968" s="171">
        <v>0.98613311159441208</v>
      </c>
      <c r="T1968" s="171">
        <v>0.97945521609976749</v>
      </c>
      <c r="U1968" s="173">
        <v>0.98031485157025899</v>
      </c>
      <c r="V1968" s="171">
        <v>0.9778423437249173</v>
      </c>
      <c r="W1968" s="171">
        <v>0.96412094739816601</v>
      </c>
      <c r="X1968" s="171">
        <v>0.97251592027324785</v>
      </c>
      <c r="Y1968" s="171">
        <v>0.98890816194170028</v>
      </c>
      <c r="Z1968" s="171">
        <v>0.96555937479827103</v>
      </c>
      <c r="AA1968" s="171">
        <v>0.96422175793655396</v>
      </c>
      <c r="AB1968" s="171">
        <v>0.97159513231061556</v>
      </c>
      <c r="AC1968" s="171">
        <v>0.98782309083994979</v>
      </c>
      <c r="AD1968" s="171">
        <v>0.97220305417682784</v>
      </c>
      <c r="AE1968" s="171">
        <v>0.97403562460161019</v>
      </c>
      <c r="AF1968" s="171">
        <v>0.96476638495145528</v>
      </c>
      <c r="AG1968" s="173">
        <v>0.97266879958934593</v>
      </c>
      <c r="AH1968" s="171"/>
      <c r="AI1968" s="173">
        <v>29.48</v>
      </c>
      <c r="AJ1968" s="171">
        <v>0.91254894648517615</v>
      </c>
      <c r="AK1968" s="171">
        <v>0.98263229308005418</v>
      </c>
      <c r="AL1968" s="171">
        <v>0.96657795382806222</v>
      </c>
      <c r="AM1968" s="171">
        <v>0.92602487333026273</v>
      </c>
      <c r="AN1968" s="171">
        <v>0.92276540352907144</v>
      </c>
      <c r="AO1968" s="171">
        <v>0.87752002209334456</v>
      </c>
      <c r="AP1968" s="173">
        <v>0.93483958427474012</v>
      </c>
      <c r="AQ1968" s="171">
        <v>0.78343399482312326</v>
      </c>
      <c r="AR1968" s="171">
        <v>0.8946741222843525</v>
      </c>
      <c r="AS1968" s="171">
        <v>0.89934389502320355</v>
      </c>
      <c r="AT1968" s="171">
        <v>0.95209380234505869</v>
      </c>
      <c r="AU1968" s="171">
        <v>0.93696492158496847</v>
      </c>
      <c r="AV1968" s="171">
        <v>0.87704035874439457</v>
      </c>
      <c r="AW1968" s="171">
        <v>0.85414868696831459</v>
      </c>
      <c r="AX1968" s="173">
        <v>0.84984809534938066</v>
      </c>
      <c r="AY1968" s="171"/>
      <c r="AZ1968" s="171"/>
      <c r="BA1968" s="171"/>
      <c r="BB1968" s="171"/>
      <c r="BC1968" s="171"/>
      <c r="BD1968" s="171"/>
      <c r="BE1968" s="171"/>
      <c r="BF1968" s="171"/>
      <c r="BG1968" s="171"/>
      <c r="BH1968" s="171"/>
      <c r="BI1968" s="171"/>
      <c r="BJ1968" s="171"/>
      <c r="BK1968" s="171"/>
      <c r="BL1968" s="171"/>
      <c r="BM1968" s="171"/>
      <c r="BN1968" s="171"/>
      <c r="BO1968" s="171"/>
      <c r="BP1968" s="171"/>
    </row>
    <row r="1969" spans="9:68" x14ac:dyDescent="0.25">
      <c r="I1969" s="171">
        <v>29.495000000000001</v>
      </c>
      <c r="J1969" s="175">
        <v>0.98444258528250594</v>
      </c>
      <c r="K1969" s="171">
        <v>0.98285430597802559</v>
      </c>
      <c r="L1969" s="171">
        <v>0.98400162509776834</v>
      </c>
      <c r="M1969" s="171">
        <v>0.98295444454011738</v>
      </c>
      <c r="N1969" s="171">
        <v>0.98100856016026605</v>
      </c>
      <c r="O1969" s="171">
        <v>0.98143159794091983</v>
      </c>
      <c r="P1969" s="171">
        <v>0.98465807238835379</v>
      </c>
      <c r="Q1969" s="171">
        <v>0.98962536893148967</v>
      </c>
      <c r="R1969" s="171">
        <v>0.98973560090621648</v>
      </c>
      <c r="S1969" s="171">
        <v>0.9866968076223418</v>
      </c>
      <c r="T1969" s="171">
        <v>0.97834054282093297</v>
      </c>
      <c r="U1969" s="173">
        <v>0.97507145148307173</v>
      </c>
      <c r="V1969" s="171">
        <v>0.97468430126308725</v>
      </c>
      <c r="W1969" s="171">
        <v>0.95680953814692105</v>
      </c>
      <c r="X1969" s="171">
        <v>0.97537887199023154</v>
      </c>
      <c r="Y1969" s="171">
        <v>0.97668876295421292</v>
      </c>
      <c r="Z1969" s="171">
        <v>0.96071570751579494</v>
      </c>
      <c r="AA1969" s="171">
        <v>0.96438655869371204</v>
      </c>
      <c r="AB1969" s="171">
        <v>0.97610996642414982</v>
      </c>
      <c r="AC1969" s="171">
        <v>0.98747911361043572</v>
      </c>
      <c r="AD1969" s="171">
        <v>0.97404985226479468</v>
      </c>
      <c r="AE1969" s="171">
        <v>0.97743834974462951</v>
      </c>
      <c r="AF1969" s="171">
        <v>0.96460875924248068</v>
      </c>
      <c r="AG1969" s="173">
        <v>0.97404273810630093</v>
      </c>
      <c r="AH1969" s="171"/>
      <c r="AI1969" s="173">
        <v>29.495000000000001</v>
      </c>
      <c r="AJ1969" s="171">
        <v>0.94368823419727743</v>
      </c>
      <c r="AK1969" s="171">
        <v>0.98412483039348719</v>
      </c>
      <c r="AL1969" s="171">
        <v>0.980565699077799</v>
      </c>
      <c r="AM1969" s="171">
        <v>0.8936895439889454</v>
      </c>
      <c r="AN1969" s="171">
        <v>0.91302670909266215</v>
      </c>
      <c r="AO1969" s="171">
        <v>0.90127036730185028</v>
      </c>
      <c r="AP1969" s="173">
        <v>0.9187528242205153</v>
      </c>
      <c r="AQ1969" s="171">
        <v>0.82021138912855907</v>
      </c>
      <c r="AR1969" s="171">
        <v>0.88889907415895142</v>
      </c>
      <c r="AS1969" s="171">
        <v>0.89646343414946372</v>
      </c>
      <c r="AT1969" s="171">
        <v>0.94530988274706873</v>
      </c>
      <c r="AU1969" s="171">
        <v>0.95552693385862564</v>
      </c>
      <c r="AV1969" s="171">
        <v>0.87327354260089685</v>
      </c>
      <c r="AW1969" s="171">
        <v>0.84823079768216003</v>
      </c>
      <c r="AX1969" s="173">
        <v>0.86048142089273205</v>
      </c>
      <c r="AY1969" s="171"/>
      <c r="AZ1969" s="171"/>
      <c r="BA1969" s="171"/>
      <c r="BB1969" s="171"/>
      <c r="BC1969" s="171"/>
      <c r="BD1969" s="171"/>
      <c r="BE1969" s="171"/>
      <c r="BF1969" s="171"/>
      <c r="BG1969" s="171"/>
      <c r="BH1969" s="171"/>
      <c r="BI1969" s="171"/>
      <c r="BJ1969" s="171"/>
      <c r="BK1969" s="171"/>
      <c r="BL1969" s="171"/>
      <c r="BM1969" s="171"/>
      <c r="BN1969" s="171"/>
      <c r="BO1969" s="171"/>
      <c r="BP1969" s="171"/>
    </row>
    <row r="1970" spans="9:68" x14ac:dyDescent="0.25">
      <c r="I1970" s="171">
        <v>29.51</v>
      </c>
      <c r="J1970" s="175">
        <v>0.98256393110437834</v>
      </c>
      <c r="K1970" s="171">
        <v>0.98330171154839674</v>
      </c>
      <c r="L1970" s="171">
        <v>0.97959555533066522</v>
      </c>
      <c r="M1970" s="171">
        <v>0.99185465799637784</v>
      </c>
      <c r="N1970" s="171">
        <v>0.97910378067168147</v>
      </c>
      <c r="O1970" s="171">
        <v>0.98537342416718698</v>
      </c>
      <c r="P1970" s="171">
        <v>0.98582480547727336</v>
      </c>
      <c r="Q1970" s="171">
        <v>0.98587428100827856</v>
      </c>
      <c r="R1970" s="171">
        <v>0.98457802626568036</v>
      </c>
      <c r="S1970" s="171">
        <v>0.98369366954246384</v>
      </c>
      <c r="T1970" s="171">
        <v>0.97828591901952644</v>
      </c>
      <c r="U1970" s="173">
        <v>0.9807701963761879</v>
      </c>
      <c r="V1970" s="171">
        <v>0.97611903768459085</v>
      </c>
      <c r="W1970" s="171">
        <v>0.96170039980656219</v>
      </c>
      <c r="X1970" s="171">
        <v>0.98090153433089888</v>
      </c>
      <c r="Y1970" s="171">
        <v>0.98078724848759202</v>
      </c>
      <c r="Z1970" s="171">
        <v>0.96538256048501403</v>
      </c>
      <c r="AA1970" s="171">
        <v>0.96894010758412019</v>
      </c>
      <c r="AB1970" s="171">
        <v>0.97675881641819373</v>
      </c>
      <c r="AC1970" s="171">
        <v>0.99536235725233069</v>
      </c>
      <c r="AD1970" s="171">
        <v>0.9762826346795298</v>
      </c>
      <c r="AE1970" s="171">
        <v>0.97924797237980321</v>
      </c>
      <c r="AF1970" s="171">
        <v>0.97005090185324006</v>
      </c>
      <c r="AG1970" s="173">
        <v>0.97044342665976346</v>
      </c>
      <c r="AH1970" s="171"/>
      <c r="AI1970" s="173">
        <v>29.51</v>
      </c>
      <c r="AJ1970" s="171">
        <v>0.93781465597613256</v>
      </c>
      <c r="AK1970" s="171">
        <v>0.99104477611940289</v>
      </c>
      <c r="AL1970" s="171">
        <v>0.98421736708547369</v>
      </c>
      <c r="AM1970" s="171">
        <v>0.8889912482726855</v>
      </c>
      <c r="AN1970" s="171">
        <v>0.91563012245685116</v>
      </c>
      <c r="AO1970" s="171">
        <v>0.90223695111847579</v>
      </c>
      <c r="AP1970" s="173">
        <v>0.9422503389064617</v>
      </c>
      <c r="AQ1970" s="171">
        <v>0.80338654012079369</v>
      </c>
      <c r="AR1970" s="171">
        <v>0.89843248693739119</v>
      </c>
      <c r="AS1970" s="171">
        <v>0.88678188510161615</v>
      </c>
      <c r="AT1970" s="171">
        <v>0.93517587939698499</v>
      </c>
      <c r="AU1970" s="171">
        <v>0.96825517084627621</v>
      </c>
      <c r="AV1970" s="171">
        <v>0.86134529147982075</v>
      </c>
      <c r="AW1970" s="171">
        <v>0.86339538897793122</v>
      </c>
      <c r="AX1970" s="173">
        <v>0.82963309184388889</v>
      </c>
      <c r="AY1970" s="171"/>
      <c r="AZ1970" s="171"/>
      <c r="BA1970" s="171"/>
      <c r="BB1970" s="171"/>
      <c r="BC1970" s="171"/>
      <c r="BD1970" s="171"/>
      <c r="BE1970" s="171"/>
      <c r="BF1970" s="171"/>
      <c r="BG1970" s="171"/>
      <c r="BH1970" s="171"/>
      <c r="BI1970" s="171"/>
      <c r="BJ1970" s="171"/>
      <c r="BK1970" s="171"/>
      <c r="BL1970" s="171"/>
      <c r="BM1970" s="171"/>
      <c r="BN1970" s="171"/>
      <c r="BO1970" s="171"/>
      <c r="BP1970" s="171"/>
    </row>
    <row r="1971" spans="9:68" x14ac:dyDescent="0.25">
      <c r="I1971" s="171">
        <v>29.524999999999999</v>
      </c>
      <c r="J1971" s="175">
        <v>0.97890669046551582</v>
      </c>
      <c r="K1971" s="171">
        <v>0.98308584388273357</v>
      </c>
      <c r="L1971" s="171">
        <v>0.98164113038375655</v>
      </c>
      <c r="M1971" s="171">
        <v>0.98782587611456918</v>
      </c>
      <c r="N1971" s="171">
        <v>0.98033426078134345</v>
      </c>
      <c r="O1971" s="171">
        <v>0.98640578903743181</v>
      </c>
      <c r="P1971" s="171">
        <v>0.98072085195656478</v>
      </c>
      <c r="Q1971" s="171">
        <v>0.98668047831961658</v>
      </c>
      <c r="R1971" s="171">
        <v>0.98266185287171492</v>
      </c>
      <c r="S1971" s="171">
        <v>0.99019328036615673</v>
      </c>
      <c r="T1971" s="171">
        <v>0.97993116239115297</v>
      </c>
      <c r="U1971" s="173">
        <v>0.98390065141253691</v>
      </c>
      <c r="V1971" s="171">
        <v>0.96809124890874187</v>
      </c>
      <c r="W1971" s="171">
        <v>0.96710932852005982</v>
      </c>
      <c r="X1971" s="171">
        <v>0.98607533579157647</v>
      </c>
      <c r="Y1971" s="171">
        <v>0.97570194665643928</v>
      </c>
      <c r="Z1971" s="171">
        <v>0.96557971020137701</v>
      </c>
      <c r="AA1971" s="171">
        <v>0.97287308680029261</v>
      </c>
      <c r="AB1971" s="171">
        <v>0.96482435183019999</v>
      </c>
      <c r="AC1971" s="171">
        <v>0.98167356157595731</v>
      </c>
      <c r="AD1971" s="171">
        <v>0.9747227810369995</v>
      </c>
      <c r="AE1971" s="171">
        <v>0.98000382467220304</v>
      </c>
      <c r="AF1971" s="171">
        <v>0.9684893949427007</v>
      </c>
      <c r="AG1971" s="173">
        <v>0.96386283802620576</v>
      </c>
      <c r="AH1971" s="171"/>
      <c r="AI1971" s="173">
        <v>29.524999999999999</v>
      </c>
      <c r="AJ1971" s="171">
        <v>0.93977251538318085</v>
      </c>
      <c r="AK1971" s="171">
        <v>0.98962008141112612</v>
      </c>
      <c r="AL1971" s="171">
        <v>0.96342142724515689</v>
      </c>
      <c r="AM1971" s="171">
        <v>0.88502994011976044</v>
      </c>
      <c r="AN1971" s="171">
        <v>0.93192556166232765</v>
      </c>
      <c r="AO1971" s="171">
        <v>0.90223695111847579</v>
      </c>
      <c r="AP1971" s="173">
        <v>0.9389064618165387</v>
      </c>
      <c r="AQ1971" s="171">
        <v>0.77415875754961172</v>
      </c>
      <c r="AR1971" s="171">
        <v>0.8933907782564855</v>
      </c>
      <c r="AS1971" s="171">
        <v>0.9187870059209472</v>
      </c>
      <c r="AT1971" s="171">
        <v>0.94807370184254602</v>
      </c>
      <c r="AU1971" s="171">
        <v>0.94067732403969995</v>
      </c>
      <c r="AV1971" s="171">
        <v>0.85130044843049335</v>
      </c>
      <c r="AW1971" s="171">
        <v>0.83812107015164594</v>
      </c>
      <c r="AX1971" s="173">
        <v>0.8458752044870298</v>
      </c>
      <c r="AY1971" s="171"/>
      <c r="AZ1971" s="171"/>
      <c r="BA1971" s="171"/>
      <c r="BB1971" s="171"/>
      <c r="BC1971" s="171"/>
      <c r="BD1971" s="171"/>
      <c r="BE1971" s="171"/>
      <c r="BF1971" s="171"/>
      <c r="BG1971" s="171"/>
      <c r="BH1971" s="171"/>
      <c r="BI1971" s="171"/>
      <c r="BJ1971" s="171"/>
      <c r="BK1971" s="171"/>
      <c r="BL1971" s="171"/>
      <c r="BM1971" s="171"/>
      <c r="BN1971" s="171"/>
      <c r="BO1971" s="171"/>
      <c r="BP1971" s="171"/>
    </row>
    <row r="1972" spans="9:68" x14ac:dyDescent="0.25">
      <c r="I1972" s="171">
        <v>29.54</v>
      </c>
      <c r="J1972" s="175">
        <v>0.98530153975498236</v>
      </c>
      <c r="K1972" s="171">
        <v>0.98197649729200565</v>
      </c>
      <c r="L1972" s="171">
        <v>0.97790905016512175</v>
      </c>
      <c r="M1972" s="171">
        <v>0.98986082110055806</v>
      </c>
      <c r="N1972" s="171">
        <v>0.98613848412609961</v>
      </c>
      <c r="O1972" s="171">
        <v>0.98609018911327173</v>
      </c>
      <c r="P1972" s="171">
        <v>0.97640682691882597</v>
      </c>
      <c r="Q1972" s="171">
        <v>0.98442746343788023</v>
      </c>
      <c r="R1972" s="171">
        <v>0.98480956054805657</v>
      </c>
      <c r="S1972" s="171">
        <v>0.988559834618285</v>
      </c>
      <c r="T1972" s="171">
        <v>0.98620069051906734</v>
      </c>
      <c r="U1972" s="173">
        <v>0.98865592503702926</v>
      </c>
      <c r="V1972" s="171">
        <v>0.96806509575535349</v>
      </c>
      <c r="W1972" s="171">
        <v>0.97323918635054907</v>
      </c>
      <c r="X1972" s="171">
        <v>0.98052823287247948</v>
      </c>
      <c r="Y1972" s="171">
        <v>0.97587553348030875</v>
      </c>
      <c r="Z1972" s="171">
        <v>0.96790624338768327</v>
      </c>
      <c r="AA1972" s="171">
        <v>0.97125966492646154</v>
      </c>
      <c r="AB1972" s="171">
        <v>0.9740792010624264</v>
      </c>
      <c r="AC1972" s="171">
        <v>0.98591364270157522</v>
      </c>
      <c r="AD1972" s="171">
        <v>0.96885040520440568</v>
      </c>
      <c r="AE1972" s="171">
        <v>0.97614400882160968</v>
      </c>
      <c r="AF1972" s="171">
        <v>0.97527173619012897</v>
      </c>
      <c r="AG1972" s="173">
        <v>0.96308098468455305</v>
      </c>
      <c r="AH1972" s="171"/>
      <c r="AI1972" s="173">
        <v>29.54</v>
      </c>
      <c r="AJ1972" s="171">
        <v>0.94555286220399026</v>
      </c>
      <c r="AK1972" s="171">
        <v>0.98758480325644526</v>
      </c>
      <c r="AL1972" s="171">
        <v>0.97877081141300981</v>
      </c>
      <c r="AM1972" s="171">
        <v>0.88576692768309562</v>
      </c>
      <c r="AN1972" s="171">
        <v>0.91823353582103961</v>
      </c>
      <c r="AO1972" s="171">
        <v>0.90734603700635208</v>
      </c>
      <c r="AP1972" s="173">
        <v>0.93285133303208334</v>
      </c>
      <c r="AQ1972" s="171">
        <v>0.79109145815358051</v>
      </c>
      <c r="AR1972" s="171">
        <v>0.90035750297919159</v>
      </c>
      <c r="AS1972" s="171">
        <v>0.90846535445671306</v>
      </c>
      <c r="AT1972" s="171">
        <v>0.93793969849246228</v>
      </c>
      <c r="AU1972" s="171">
        <v>0.93272217592241835</v>
      </c>
      <c r="AV1972" s="171">
        <v>0.82493273542600898</v>
      </c>
      <c r="AW1972" s="171">
        <v>0.84477869559856966</v>
      </c>
      <c r="AX1972" s="173">
        <v>0.84423930824959104</v>
      </c>
      <c r="AY1972" s="171"/>
      <c r="AZ1972" s="171"/>
      <c r="BA1972" s="171"/>
      <c r="BB1972" s="171"/>
      <c r="BC1972" s="171"/>
      <c r="BD1972" s="171"/>
      <c r="BE1972" s="171"/>
      <c r="BF1972" s="171"/>
      <c r="BG1972" s="171"/>
      <c r="BH1972" s="171"/>
      <c r="BI1972" s="171"/>
      <c r="BJ1972" s="171"/>
      <c r="BK1972" s="171"/>
      <c r="BL1972" s="171"/>
      <c r="BM1972" s="171"/>
      <c r="BN1972" s="171"/>
      <c r="BO1972" s="171"/>
      <c r="BP1972" s="171"/>
    </row>
    <row r="1973" spans="9:68" x14ac:dyDescent="0.25">
      <c r="I1973" s="171">
        <v>29.555</v>
      </c>
      <c r="J1973" s="175">
        <v>0.97894485042080459</v>
      </c>
      <c r="K1973" s="171">
        <v>0.98381012655483391</v>
      </c>
      <c r="L1973" s="171">
        <v>0.97586895143781938</v>
      </c>
      <c r="M1973" s="171">
        <v>0.98766522511300481</v>
      </c>
      <c r="N1973" s="171">
        <v>0.98786321947082056</v>
      </c>
      <c r="O1973" s="171">
        <v>0.97347819689714388</v>
      </c>
      <c r="P1973" s="171">
        <v>0.98060490254547283</v>
      </c>
      <c r="Q1973" s="171">
        <v>0.98832148542250897</v>
      </c>
      <c r="R1973" s="171">
        <v>0.98370024370872755</v>
      </c>
      <c r="S1973" s="171">
        <v>0.98208819558323279</v>
      </c>
      <c r="T1973" s="171">
        <v>0.98182929640247385</v>
      </c>
      <c r="U1973" s="173">
        <v>0.98168157990783178</v>
      </c>
      <c r="V1973" s="171">
        <v>0.97673122656543765</v>
      </c>
      <c r="W1973" s="171">
        <v>0.96636136680300921</v>
      </c>
      <c r="X1973" s="171">
        <v>0.97870387527875236</v>
      </c>
      <c r="Y1973" s="171">
        <v>0.97929179484879558</v>
      </c>
      <c r="Z1973" s="171">
        <v>0.96239523835465801</v>
      </c>
      <c r="AA1973" s="171">
        <v>0.97493038007412558</v>
      </c>
      <c r="AB1973" s="171">
        <v>0.97530130759037759</v>
      </c>
      <c r="AC1973" s="171">
        <v>0.98633770843176349</v>
      </c>
      <c r="AD1973" s="171">
        <v>0.97143429487149235</v>
      </c>
      <c r="AE1973" s="171">
        <v>0.97502198797005313</v>
      </c>
      <c r="AF1973" s="171">
        <v>0.97389175374977233</v>
      </c>
      <c r="AG1973" s="173">
        <v>0.95867751713639637</v>
      </c>
      <c r="AH1973" s="171"/>
      <c r="AI1973" s="173">
        <v>29.555</v>
      </c>
      <c r="AJ1973" s="171">
        <v>0.91450680589222444</v>
      </c>
      <c r="AK1973" s="171">
        <v>0.98758480325644526</v>
      </c>
      <c r="AL1973" s="171">
        <v>0.97152936807575674</v>
      </c>
      <c r="AM1973" s="171">
        <v>0.90879778903731023</v>
      </c>
      <c r="AN1973" s="171">
        <v>0.92083694918522818</v>
      </c>
      <c r="AO1973" s="171">
        <v>0.93358188345760851</v>
      </c>
      <c r="AP1973" s="173">
        <v>0.94694984184365094</v>
      </c>
      <c r="AQ1973" s="171">
        <v>0.82021138912855907</v>
      </c>
      <c r="AR1973" s="171">
        <v>0.8946741222843525</v>
      </c>
      <c r="AS1973" s="171">
        <v>0.91078572571611449</v>
      </c>
      <c r="AT1973" s="171">
        <v>0.91876046901172526</v>
      </c>
      <c r="AU1973" s="171">
        <v>0.94014698083188109</v>
      </c>
      <c r="AV1973" s="171">
        <v>0.80609865470852027</v>
      </c>
      <c r="AW1973" s="171">
        <v>0.86586117618049563</v>
      </c>
      <c r="AX1973" s="173">
        <v>0.85884552465529329</v>
      </c>
      <c r="AY1973" s="171"/>
      <c r="AZ1973" s="171"/>
      <c r="BA1973" s="171"/>
      <c r="BB1973" s="171"/>
      <c r="BC1973" s="171"/>
      <c r="BD1973" s="171"/>
      <c r="BE1973" s="171"/>
      <c r="BF1973" s="171"/>
      <c r="BG1973" s="171"/>
      <c r="BH1973" s="171"/>
      <c r="BI1973" s="171"/>
      <c r="BJ1973" s="171"/>
      <c r="BK1973" s="171"/>
      <c r="BL1973" s="171"/>
      <c r="BM1973" s="171"/>
      <c r="BN1973" s="171"/>
      <c r="BO1973" s="171"/>
      <c r="BP1973" s="171"/>
    </row>
    <row r="1974" spans="9:68" x14ac:dyDescent="0.25">
      <c r="I1974" s="171">
        <v>29.57</v>
      </c>
      <c r="J1974" s="175">
        <v>0.97830617137555809</v>
      </c>
      <c r="K1974" s="171">
        <v>0.97733534357204943</v>
      </c>
      <c r="L1974" s="171">
        <v>0.98265008624984596</v>
      </c>
      <c r="M1974" s="171">
        <v>0.988878910292327</v>
      </c>
      <c r="N1974" s="171">
        <v>0.98846108899616625</v>
      </c>
      <c r="O1974" s="171">
        <v>0.98068288845355889</v>
      </c>
      <c r="P1974" s="171">
        <v>0.98142816791796883</v>
      </c>
      <c r="Q1974" s="171">
        <v>0.99303438080272044</v>
      </c>
      <c r="R1974" s="171">
        <v>0.99030928514819372</v>
      </c>
      <c r="S1974" s="171">
        <v>0.98474961081067125</v>
      </c>
      <c r="T1974" s="171">
        <v>0.9881134137166061</v>
      </c>
      <c r="U1974" s="173">
        <v>0.98756712419516468</v>
      </c>
      <c r="V1974" s="171">
        <v>0.97543001011283292</v>
      </c>
      <c r="W1974" s="171">
        <v>0.9633885635753372</v>
      </c>
      <c r="X1974" s="171">
        <v>0.97309168658584166</v>
      </c>
      <c r="Y1974" s="171">
        <v>0.97938474366392869</v>
      </c>
      <c r="Z1974" s="171">
        <v>0.95258639339430218</v>
      </c>
      <c r="AA1974" s="171">
        <v>0.97058478533290016</v>
      </c>
      <c r="AB1974" s="171">
        <v>0.96460724123579134</v>
      </c>
      <c r="AC1974" s="171">
        <v>0.98452390555318692</v>
      </c>
      <c r="AD1974" s="171">
        <v>0.96473225868656465</v>
      </c>
      <c r="AE1974" s="171">
        <v>0.97852000105648995</v>
      </c>
      <c r="AF1974" s="171">
        <v>0.97970076282302354</v>
      </c>
      <c r="AG1974" s="173">
        <v>0.97642362853514242</v>
      </c>
      <c r="AH1974" s="171"/>
      <c r="AI1974" s="173">
        <v>29.57</v>
      </c>
      <c r="AJ1974" s="171">
        <v>0.91254894648517615</v>
      </c>
      <c r="AK1974" s="171">
        <v>0.97123473541383987</v>
      </c>
      <c r="AL1974" s="171">
        <v>0.98421736708547369</v>
      </c>
      <c r="AM1974" s="171">
        <v>0.91939198526024879</v>
      </c>
      <c r="AN1974" s="171">
        <v>0.9005881785748725</v>
      </c>
      <c r="AO1974" s="171">
        <v>0.9004418668876002</v>
      </c>
      <c r="AP1974" s="173">
        <v>0.92616357885223688</v>
      </c>
      <c r="AQ1974" s="171">
        <v>0.80187661777394303</v>
      </c>
      <c r="AR1974" s="171">
        <v>0.84700705839215329</v>
      </c>
      <c r="AS1974" s="171">
        <v>0.92054728756601045</v>
      </c>
      <c r="AT1974" s="171">
        <v>0.92613065326633159</v>
      </c>
      <c r="AU1974" s="171">
        <v>0.9502235017804378</v>
      </c>
      <c r="AV1974" s="171">
        <v>0.8167713004484306</v>
      </c>
      <c r="AW1974" s="171">
        <v>0.89877943533473059</v>
      </c>
      <c r="AX1974" s="173">
        <v>0.87672353353587296</v>
      </c>
      <c r="AY1974" s="171"/>
      <c r="AZ1974" s="171"/>
      <c r="BA1974" s="171"/>
      <c r="BB1974" s="171"/>
      <c r="BC1974" s="171"/>
      <c r="BD1974" s="171"/>
      <c r="BE1974" s="171"/>
      <c r="BF1974" s="171"/>
      <c r="BG1974" s="171"/>
      <c r="BH1974" s="171"/>
      <c r="BI1974" s="171"/>
      <c r="BJ1974" s="171"/>
      <c r="BK1974" s="171"/>
      <c r="BL1974" s="171"/>
      <c r="BM1974" s="171"/>
      <c r="BN1974" s="171"/>
      <c r="BO1974" s="171"/>
      <c r="BP1974" s="171"/>
    </row>
    <row r="1975" spans="9:68" x14ac:dyDescent="0.25">
      <c r="I1975" s="171">
        <v>29.585000000000001</v>
      </c>
      <c r="J1975" s="175">
        <v>0.97485503244489313</v>
      </c>
      <c r="K1975" s="171">
        <v>0.98052901156196126</v>
      </c>
      <c r="L1975" s="171">
        <v>0.97841806706089196</v>
      </c>
      <c r="M1975" s="171">
        <v>0.98343381293302679</v>
      </c>
      <c r="N1975" s="171">
        <v>0.98501437645004142</v>
      </c>
      <c r="O1975" s="171">
        <v>0.98809168656002599</v>
      </c>
      <c r="P1975" s="171">
        <v>0.98086351611713174</v>
      </c>
      <c r="Q1975" s="171">
        <v>0.98593189001909676</v>
      </c>
      <c r="R1975" s="171">
        <v>0.98716448031541848</v>
      </c>
      <c r="S1975" s="171">
        <v>0.98937284165516937</v>
      </c>
      <c r="T1975" s="171">
        <v>0.98638908155161642</v>
      </c>
      <c r="U1975" s="173">
        <v>0.98911458231825433</v>
      </c>
      <c r="V1975" s="171">
        <v>0.97904992635232801</v>
      </c>
      <c r="W1975" s="171">
        <v>0.97056072787904457</v>
      </c>
      <c r="X1975" s="171">
        <v>0.97401778927196625</v>
      </c>
      <c r="Y1975" s="171">
        <v>0.97548104138484104</v>
      </c>
      <c r="Z1975" s="171">
        <v>0.95887092447803124</v>
      </c>
      <c r="AA1975" s="171">
        <v>0.97080046893167427</v>
      </c>
      <c r="AB1975" s="171">
        <v>0.96727213130907574</v>
      </c>
      <c r="AC1975" s="171">
        <v>0.98635153666209563</v>
      </c>
      <c r="AD1975" s="171">
        <v>0.97326362388345622</v>
      </c>
      <c r="AE1975" s="171">
        <v>0.98026287889953145</v>
      </c>
      <c r="AF1975" s="171">
        <v>0.97293608541961107</v>
      </c>
      <c r="AG1975" s="173">
        <v>0.96824646319823349</v>
      </c>
      <c r="AH1975" s="171"/>
      <c r="AI1975" s="173">
        <v>29.585000000000001</v>
      </c>
      <c r="AJ1975" s="171">
        <v>0.92550811113182907</v>
      </c>
      <c r="AK1975" s="171">
        <v>0.98609226594301225</v>
      </c>
      <c r="AL1975" s="171">
        <v>0.97833756266633676</v>
      </c>
      <c r="AM1975" s="171">
        <v>0.90815292491939204</v>
      </c>
      <c r="AN1975" s="171">
        <v>0.90377012824221392</v>
      </c>
      <c r="AO1975" s="171">
        <v>0.90817453742060217</v>
      </c>
      <c r="AP1975" s="173">
        <v>0.91739719837324907</v>
      </c>
      <c r="AQ1975" s="171">
        <v>0.788718723037101</v>
      </c>
      <c r="AR1975" s="171">
        <v>0.86222385186543227</v>
      </c>
      <c r="AS1975" s="171">
        <v>0.9102256361017762</v>
      </c>
      <c r="AT1975" s="171">
        <v>0.9148241206030151</v>
      </c>
      <c r="AU1975" s="171">
        <v>0.94438972649443143</v>
      </c>
      <c r="AV1975" s="171">
        <v>0.83434977578475344</v>
      </c>
      <c r="AW1975" s="171">
        <v>0.87350511650844531</v>
      </c>
      <c r="AX1975" s="173">
        <v>0.85966347277401256</v>
      </c>
      <c r="AY1975" s="171"/>
      <c r="AZ1975" s="171"/>
      <c r="BA1975" s="171"/>
      <c r="BB1975" s="171"/>
      <c r="BC1975" s="171"/>
      <c r="BD1975" s="171"/>
      <c r="BE1975" s="171"/>
      <c r="BF1975" s="171"/>
      <c r="BG1975" s="171"/>
      <c r="BH1975" s="171"/>
      <c r="BI1975" s="171"/>
      <c r="BJ1975" s="171"/>
      <c r="BK1975" s="171"/>
      <c r="BL1975" s="171"/>
      <c r="BM1975" s="171"/>
      <c r="BN1975" s="171"/>
      <c r="BO1975" s="171"/>
      <c r="BP1975" s="171"/>
    </row>
    <row r="1976" spans="9:68" x14ac:dyDescent="0.25">
      <c r="I1976" s="171">
        <v>29.6</v>
      </c>
      <c r="J1976" s="175">
        <v>0.97908405717102853</v>
      </c>
      <c r="K1976" s="171">
        <v>0.98574363273494614</v>
      </c>
      <c r="L1976" s="171">
        <v>0.97977433042780115</v>
      </c>
      <c r="M1976" s="171">
        <v>0.98695382641905838</v>
      </c>
      <c r="N1976" s="171">
        <v>0.98476407881280847</v>
      </c>
      <c r="O1976" s="171">
        <v>0.98659714277260213</v>
      </c>
      <c r="P1976" s="171">
        <v>0.98399986713891008</v>
      </c>
      <c r="Q1976" s="171">
        <v>0.98702284543626528</v>
      </c>
      <c r="R1976" s="171">
        <v>0.98655787321000277</v>
      </c>
      <c r="S1976" s="171">
        <v>0.98709993321567868</v>
      </c>
      <c r="T1976" s="171">
        <v>0.98774118499985286</v>
      </c>
      <c r="U1976" s="173">
        <v>0.99136690736578648</v>
      </c>
      <c r="V1976" s="171">
        <v>0.9749585808559903</v>
      </c>
      <c r="W1976" s="171">
        <v>0.9675262430248025</v>
      </c>
      <c r="X1976" s="171">
        <v>0.97118532779441813</v>
      </c>
      <c r="Y1976" s="171">
        <v>0.97909574690651235</v>
      </c>
      <c r="Z1976" s="171">
        <v>0.96692456984961694</v>
      </c>
      <c r="AA1976" s="171">
        <v>0.97226705905039212</v>
      </c>
      <c r="AB1976" s="171">
        <v>0.95925714718517319</v>
      </c>
      <c r="AC1976" s="171">
        <v>0.99207700019589995</v>
      </c>
      <c r="AD1976" s="171">
        <v>0.9742513358875301</v>
      </c>
      <c r="AE1976" s="171">
        <v>0.97971084767531724</v>
      </c>
      <c r="AF1976" s="171">
        <v>0.96964306337959194</v>
      </c>
      <c r="AG1976" s="173">
        <v>0.96984504006974037</v>
      </c>
      <c r="AH1976" s="171"/>
      <c r="AI1976" s="173">
        <v>29.6</v>
      </c>
      <c r="AJ1976" s="171">
        <v>0.92681335073652782</v>
      </c>
      <c r="AK1976" s="171">
        <v>0.98907734056987784</v>
      </c>
      <c r="AL1976" s="171">
        <v>0.9597697592374822</v>
      </c>
      <c r="AM1976" s="171">
        <v>0.91607554122524182</v>
      </c>
      <c r="AN1976" s="171">
        <v>0.89788834249349159</v>
      </c>
      <c r="AO1976" s="171">
        <v>0.92598729632698151</v>
      </c>
      <c r="AP1976" s="173">
        <v>0.94297333935833694</v>
      </c>
      <c r="AQ1976" s="171">
        <v>0.7926013805004315</v>
      </c>
      <c r="AR1976" s="171">
        <v>0.86864057200476685</v>
      </c>
      <c r="AS1976" s="171">
        <v>0.92678828612578001</v>
      </c>
      <c r="AT1976" s="171">
        <v>0.90242881072026793</v>
      </c>
      <c r="AU1976" s="171">
        <v>0.93802560800060586</v>
      </c>
      <c r="AV1976" s="171">
        <v>0.86260089686098651</v>
      </c>
      <c r="AW1976" s="171">
        <v>0.85488842312908375</v>
      </c>
      <c r="AX1976" s="173">
        <v>0.85802757653657402</v>
      </c>
      <c r="AY1976" s="171"/>
      <c r="AZ1976" s="171"/>
      <c r="BA1976" s="171"/>
      <c r="BB1976" s="171"/>
      <c r="BC1976" s="171"/>
      <c r="BD1976" s="171"/>
      <c r="BE1976" s="171"/>
      <c r="BF1976" s="171"/>
      <c r="BG1976" s="171"/>
      <c r="BH1976" s="171"/>
      <c r="BI1976" s="171"/>
      <c r="BJ1976" s="171"/>
      <c r="BK1976" s="171"/>
      <c r="BL1976" s="171"/>
      <c r="BM1976" s="171"/>
      <c r="BN1976" s="171"/>
      <c r="BO1976" s="171"/>
      <c r="BP1976" s="171"/>
    </row>
    <row r="1977" spans="9:68" x14ac:dyDescent="0.25">
      <c r="I1977" s="171">
        <v>29.614999999999998</v>
      </c>
      <c r="J1977" s="175">
        <v>0.96939132973832276</v>
      </c>
      <c r="K1977" s="171">
        <v>0.98841069892214417</v>
      </c>
      <c r="L1977" s="171">
        <v>0.98112791118807463</v>
      </c>
      <c r="M1977" s="171">
        <v>0.98505108551863929</v>
      </c>
      <c r="N1977" s="171">
        <v>0.98439091999697581</v>
      </c>
      <c r="O1977" s="171">
        <v>0.98677494403762422</v>
      </c>
      <c r="P1977" s="171">
        <v>0.98884498089868922</v>
      </c>
      <c r="Q1977" s="171">
        <v>0.97770753381598041</v>
      </c>
      <c r="R1977" s="171">
        <v>0.98413146170556975</v>
      </c>
      <c r="S1977" s="171">
        <v>0.98701729557578222</v>
      </c>
      <c r="T1977" s="171">
        <v>0.99375057804785671</v>
      </c>
      <c r="U1977" s="173">
        <v>0.99296845568618353</v>
      </c>
      <c r="V1977" s="171">
        <v>0.98530313629526833</v>
      </c>
      <c r="W1977" s="171">
        <v>0.95956654762577021</v>
      </c>
      <c r="X1977" s="171">
        <v>0.97176863511836353</v>
      </c>
      <c r="Y1977" s="171">
        <v>0.97752540174050961</v>
      </c>
      <c r="Z1977" s="171">
        <v>0.96511550663033341</v>
      </c>
      <c r="AA1977" s="171">
        <v>0.96337638585812502</v>
      </c>
      <c r="AB1977" s="171">
        <v>0.97098310471459048</v>
      </c>
      <c r="AC1977" s="171">
        <v>0.97771407829083068</v>
      </c>
      <c r="AD1977" s="171">
        <v>0.97425714866763879</v>
      </c>
      <c r="AE1977" s="171">
        <v>0.98205653250324598</v>
      </c>
      <c r="AF1977" s="171">
        <v>0.96711313446113201</v>
      </c>
      <c r="AG1977" s="173">
        <v>0.96505915099056994</v>
      </c>
      <c r="AH1977" s="171"/>
      <c r="AI1977" s="173">
        <v>29.614999999999998</v>
      </c>
      <c r="AJ1977" s="171">
        <v>0.9488159612157373</v>
      </c>
      <c r="AK1977" s="171">
        <v>0.96879240162822244</v>
      </c>
      <c r="AL1977" s="171">
        <v>0.98644550349693627</v>
      </c>
      <c r="AM1977" s="171">
        <v>0.91607554122524182</v>
      </c>
      <c r="AN1977" s="171">
        <v>0.91688361778034899</v>
      </c>
      <c r="AO1977" s="171">
        <v>0.91839270919635485</v>
      </c>
      <c r="AP1977" s="173">
        <v>0.95833709896068697</v>
      </c>
      <c r="AQ1977" s="171">
        <v>0.82182916307161347</v>
      </c>
      <c r="AR1977" s="171">
        <v>0.85461545512879278</v>
      </c>
      <c r="AS1977" s="171">
        <v>0.91534645543286919</v>
      </c>
      <c r="AT1977" s="171">
        <v>0.90804020100502525</v>
      </c>
      <c r="AU1977" s="171">
        <v>0.92635805742859312</v>
      </c>
      <c r="AV1977" s="171">
        <v>0.86887892376681619</v>
      </c>
      <c r="AW1977" s="171">
        <v>0.84231290839600526</v>
      </c>
      <c r="AX1977" s="173">
        <v>0.82063566253797615</v>
      </c>
      <c r="AY1977" s="171"/>
      <c r="AZ1977" s="171"/>
      <c r="BA1977" s="171"/>
      <c r="BB1977" s="171"/>
      <c r="BC1977" s="171"/>
      <c r="BD1977" s="171"/>
      <c r="BE1977" s="171"/>
      <c r="BF1977" s="171"/>
      <c r="BG1977" s="171"/>
      <c r="BH1977" s="171"/>
      <c r="BI1977" s="171"/>
      <c r="BJ1977" s="171"/>
      <c r="BK1977" s="171"/>
      <c r="BL1977" s="171"/>
      <c r="BM1977" s="171"/>
      <c r="BN1977" s="171"/>
      <c r="BO1977" s="171"/>
      <c r="BP1977" s="171"/>
    </row>
    <row r="1978" spans="9:68" x14ac:dyDescent="0.25">
      <c r="I1978" s="171">
        <v>29.63</v>
      </c>
      <c r="J1978" s="175">
        <v>0.96982954959975221</v>
      </c>
      <c r="K1978" s="171">
        <v>0.98421091612341349</v>
      </c>
      <c r="L1978" s="171">
        <v>0.97732792040908523</v>
      </c>
      <c r="M1978" s="171">
        <v>0.98349101636579628</v>
      </c>
      <c r="N1978" s="171">
        <v>0.98734376418615066</v>
      </c>
      <c r="O1978" s="171">
        <v>0.98079430444167337</v>
      </c>
      <c r="P1978" s="171">
        <v>0.98224452323128086</v>
      </c>
      <c r="Q1978" s="171">
        <v>0.98229261257840894</v>
      </c>
      <c r="R1978" s="171">
        <v>0.98186150245466519</v>
      </c>
      <c r="S1978" s="171">
        <v>0.98508487350361096</v>
      </c>
      <c r="T1978" s="171">
        <v>0.98885665268707557</v>
      </c>
      <c r="U1978" s="173">
        <v>0.99318381758122909</v>
      </c>
      <c r="V1978" s="171">
        <v>0.97300477830758669</v>
      </c>
      <c r="W1978" s="171">
        <v>0.96228983869998108</v>
      </c>
      <c r="X1978" s="171">
        <v>0.97507818505072585</v>
      </c>
      <c r="Y1978" s="171">
        <v>0.97793853724683499</v>
      </c>
      <c r="Z1978" s="171">
        <v>0.97504949732673496</v>
      </c>
      <c r="AA1978" s="171">
        <v>0.97228933042431864</v>
      </c>
      <c r="AB1978" s="171">
        <v>0.96606607368450459</v>
      </c>
      <c r="AC1978" s="171">
        <v>0.98353115385058598</v>
      </c>
      <c r="AD1978" s="171">
        <v>0.97076747099952332</v>
      </c>
      <c r="AE1978" s="171">
        <v>0.9783779841362783</v>
      </c>
      <c r="AF1978" s="171">
        <v>0.97017870437941267</v>
      </c>
      <c r="AG1978" s="173">
        <v>0.97554281112128893</v>
      </c>
      <c r="AH1978" s="171"/>
      <c r="AI1978" s="173">
        <v>29.63</v>
      </c>
      <c r="AJ1978" s="171">
        <v>0.93324631735968688</v>
      </c>
      <c r="AK1978" s="171">
        <v>0.9668249660786975</v>
      </c>
      <c r="AL1978" s="171">
        <v>0.99139691774463079</v>
      </c>
      <c r="AM1978" s="171">
        <v>0.95172731460156612</v>
      </c>
      <c r="AN1978" s="171">
        <v>0.89268151576511434</v>
      </c>
      <c r="AO1978" s="171">
        <v>0.92943938138635762</v>
      </c>
      <c r="AP1978" s="173">
        <v>0.94423859014911893</v>
      </c>
      <c r="AQ1978" s="171">
        <v>0.81945642795513352</v>
      </c>
      <c r="AR1978" s="171">
        <v>0.84196534971124759</v>
      </c>
      <c r="AS1978" s="171">
        <v>0.90790526484237477</v>
      </c>
      <c r="AT1978" s="171">
        <v>0.92839195979899503</v>
      </c>
      <c r="AU1978" s="171">
        <v>0.93908629441624358</v>
      </c>
      <c r="AV1978" s="171">
        <v>0.86762331838565021</v>
      </c>
      <c r="AW1978" s="171">
        <v>0.85747749969177645</v>
      </c>
      <c r="AX1978" s="173">
        <v>0.84751110072446822</v>
      </c>
      <c r="AY1978" s="171"/>
      <c r="AZ1978" s="171"/>
      <c r="BA1978" s="171"/>
      <c r="BB1978" s="171"/>
      <c r="BC1978" s="171"/>
      <c r="BD1978" s="171"/>
      <c r="BE1978" s="171"/>
      <c r="BF1978" s="171"/>
      <c r="BG1978" s="171"/>
      <c r="BH1978" s="171"/>
      <c r="BI1978" s="171"/>
      <c r="BJ1978" s="171"/>
      <c r="BK1978" s="171"/>
      <c r="BL1978" s="171"/>
      <c r="BM1978" s="171"/>
      <c r="BN1978" s="171"/>
      <c r="BO1978" s="171"/>
      <c r="BP1978" s="171"/>
    </row>
    <row r="1979" spans="9:68" x14ac:dyDescent="0.25">
      <c r="I1979" s="171">
        <v>29.645</v>
      </c>
      <c r="J1979" s="175">
        <v>0.97668486311180069</v>
      </c>
      <c r="K1979" s="171">
        <v>0.98921890677739566</v>
      </c>
      <c r="L1979" s="171">
        <v>0.97587687482998631</v>
      </c>
      <c r="M1979" s="171">
        <v>0.98183644939030967</v>
      </c>
      <c r="N1979" s="171">
        <v>0.97803663633316096</v>
      </c>
      <c r="O1979" s="171">
        <v>0.98488783697909454</v>
      </c>
      <c r="P1979" s="171">
        <v>0.98175154302496859</v>
      </c>
      <c r="Q1979" s="171">
        <v>0.97983493661632426</v>
      </c>
      <c r="R1979" s="171">
        <v>0.97884473728860011</v>
      </c>
      <c r="S1979" s="171">
        <v>0.98782971393035079</v>
      </c>
      <c r="T1979" s="171">
        <v>0.9912609935739819</v>
      </c>
      <c r="U1979" s="173">
        <v>0.99066995122993684</v>
      </c>
      <c r="V1979" s="171">
        <v>0.96843484038102357</v>
      </c>
      <c r="W1979" s="171">
        <v>0.97105872078064748</v>
      </c>
      <c r="X1979" s="171">
        <v>0.97377932085939534</v>
      </c>
      <c r="Y1979" s="171">
        <v>0.97700671416021001</v>
      </c>
      <c r="Z1979" s="171">
        <v>0.96944969303962625</v>
      </c>
      <c r="AA1979" s="171">
        <v>0.97060566735099862</v>
      </c>
      <c r="AB1979" s="171">
        <v>0.96566999851460311</v>
      </c>
      <c r="AC1979" s="171">
        <v>0.98138547344403593</v>
      </c>
      <c r="AD1979" s="171">
        <v>0.96966090441812847</v>
      </c>
      <c r="AE1979" s="171">
        <v>0.97617873825627088</v>
      </c>
      <c r="AF1979" s="171">
        <v>0.97816113461065513</v>
      </c>
      <c r="AG1979" s="173">
        <v>0.97955750262190189</v>
      </c>
      <c r="AH1979" s="171"/>
      <c r="AI1979" s="173">
        <v>29.645</v>
      </c>
      <c r="AJ1979" s="171">
        <v>0.9384672757784821</v>
      </c>
      <c r="AK1979" s="171">
        <v>0.98215739484396214</v>
      </c>
      <c r="AL1979" s="171">
        <v>0.98192733799591514</v>
      </c>
      <c r="AM1979" s="171">
        <v>0.9477660064486414</v>
      </c>
      <c r="AN1979" s="171">
        <v>0.89268151576511434</v>
      </c>
      <c r="AO1979" s="171">
        <v>0.92350179508423091</v>
      </c>
      <c r="AP1979" s="173">
        <v>0.94767284229552662</v>
      </c>
      <c r="AQ1979" s="171">
        <v>0.81028904227782572</v>
      </c>
      <c r="AR1979" s="171">
        <v>0.87496562471353934</v>
      </c>
      <c r="AS1979" s="171">
        <v>0.89310289646343399</v>
      </c>
      <c r="AT1979" s="171">
        <v>0.89338358458961475</v>
      </c>
      <c r="AU1979" s="171">
        <v>0.93166148950678063</v>
      </c>
      <c r="AV1979" s="171">
        <v>0.86699551569506739</v>
      </c>
      <c r="AW1979" s="171">
        <v>0.86339538897793122</v>
      </c>
      <c r="AX1979" s="173">
        <v>0.83524187894367841</v>
      </c>
      <c r="AY1979" s="171"/>
      <c r="AZ1979" s="171"/>
      <c r="BA1979" s="171"/>
      <c r="BB1979" s="171"/>
      <c r="BC1979" s="171"/>
      <c r="BD1979" s="171"/>
      <c r="BE1979" s="171"/>
      <c r="BF1979" s="171"/>
      <c r="BG1979" s="171"/>
      <c r="BH1979" s="171"/>
      <c r="BI1979" s="171"/>
      <c r="BJ1979" s="171"/>
      <c r="BK1979" s="171"/>
      <c r="BL1979" s="171"/>
      <c r="BM1979" s="171"/>
      <c r="BN1979" s="171"/>
      <c r="BO1979" s="171"/>
      <c r="BP1979" s="171"/>
    </row>
    <row r="1980" spans="9:68" x14ac:dyDescent="0.25">
      <c r="I1980" s="171">
        <v>29.66</v>
      </c>
      <c r="J1980" s="175">
        <v>0.97706597598802347</v>
      </c>
      <c r="K1980" s="171">
        <v>0.99529613021150132</v>
      </c>
      <c r="L1980" s="171">
        <v>0.97647520567284118</v>
      </c>
      <c r="M1980" s="171">
        <v>0.98620562070616569</v>
      </c>
      <c r="N1980" s="171">
        <v>0.97795232130853071</v>
      </c>
      <c r="O1980" s="171">
        <v>0.9791084843050728</v>
      </c>
      <c r="P1980" s="171">
        <v>0.98420274785855755</v>
      </c>
      <c r="Q1980" s="171">
        <v>0.98740318656397918</v>
      </c>
      <c r="R1980" s="171">
        <v>0.98194991388881492</v>
      </c>
      <c r="S1980" s="171">
        <v>0.98087782686091962</v>
      </c>
      <c r="T1980" s="171">
        <v>0.98654753537478068</v>
      </c>
      <c r="U1980" s="173">
        <v>0.99286863014761184</v>
      </c>
      <c r="V1980" s="171">
        <v>0.97531533765634304</v>
      </c>
      <c r="W1980" s="171">
        <v>0.9691402297911561</v>
      </c>
      <c r="X1980" s="171">
        <v>0.96703543850171203</v>
      </c>
      <c r="Y1980" s="171">
        <v>0.9765024874691931</v>
      </c>
      <c r="Z1980" s="171">
        <v>0.95928283280838145</v>
      </c>
      <c r="AA1980" s="171">
        <v>0.95921595983049979</v>
      </c>
      <c r="AB1980" s="171">
        <v>0.97281041851422079</v>
      </c>
      <c r="AC1980" s="171">
        <v>0.98119763998202325</v>
      </c>
      <c r="AD1980" s="171">
        <v>0.96756409217381167</v>
      </c>
      <c r="AE1980" s="171">
        <v>0.97818421270291689</v>
      </c>
      <c r="AF1980" s="171">
        <v>0.97946588918552757</v>
      </c>
      <c r="AG1980" s="173">
        <v>0.97913201552342899</v>
      </c>
      <c r="AH1980" s="171"/>
      <c r="AI1980" s="173">
        <v>29.66</v>
      </c>
      <c r="AJ1980" s="171">
        <v>0.93259369755733723</v>
      </c>
      <c r="AK1980" s="171">
        <v>0.99355495251017645</v>
      </c>
      <c r="AL1980" s="171">
        <v>0.94807204307730408</v>
      </c>
      <c r="AM1980" s="171">
        <v>0.93192077383694183</v>
      </c>
      <c r="AN1980" s="171">
        <v>0.90377012824221392</v>
      </c>
      <c r="AO1980" s="171">
        <v>0.95070422535211274</v>
      </c>
      <c r="AP1980" s="173">
        <v>0.95634884771802986</v>
      </c>
      <c r="AQ1980" s="171">
        <v>0.77804141501294222</v>
      </c>
      <c r="AR1980" s="171">
        <v>0.88000733339444503</v>
      </c>
      <c r="AS1980" s="171">
        <v>0.90910545687309963</v>
      </c>
      <c r="AT1980" s="171">
        <v>0.90527638190954773</v>
      </c>
      <c r="AU1980" s="171">
        <v>0.91211455413288878</v>
      </c>
      <c r="AV1980" s="171">
        <v>0.86511210762331847</v>
      </c>
      <c r="AW1980" s="171">
        <v>0.86672420170139308</v>
      </c>
      <c r="AX1980" s="173">
        <v>0.82963309184388889</v>
      </c>
      <c r="AY1980" s="171"/>
      <c r="AZ1980" s="171"/>
      <c r="BA1980" s="171"/>
      <c r="BB1980" s="171"/>
      <c r="BC1980" s="171"/>
      <c r="BD1980" s="171"/>
      <c r="BE1980" s="171"/>
      <c r="BF1980" s="171"/>
      <c r="BG1980" s="171"/>
      <c r="BH1980" s="171"/>
      <c r="BI1980" s="171"/>
      <c r="BJ1980" s="171"/>
      <c r="BK1980" s="171"/>
      <c r="BL1980" s="171"/>
      <c r="BM1980" s="171"/>
      <c r="BN1980" s="171"/>
      <c r="BO1980" s="171"/>
      <c r="BP1980" s="171"/>
    </row>
    <row r="1981" spans="9:68" x14ac:dyDescent="0.25">
      <c r="I1981" s="171">
        <v>29.675000000000001</v>
      </c>
      <c r="J1981" s="175">
        <v>0.97364230891225922</v>
      </c>
      <c r="K1981" s="171">
        <v>0.98806831059921629</v>
      </c>
      <c r="L1981" s="171">
        <v>0.97663980706708031</v>
      </c>
      <c r="M1981" s="171">
        <v>0.98600239740924034</v>
      </c>
      <c r="N1981" s="171">
        <v>0.97658668324838138</v>
      </c>
      <c r="O1981" s="171">
        <v>0.97800975598473905</v>
      </c>
      <c r="P1981" s="171">
        <v>0.98605008215940604</v>
      </c>
      <c r="Q1981" s="171">
        <v>0.9808818710449736</v>
      </c>
      <c r="R1981" s="171">
        <v>0.98730609985590334</v>
      </c>
      <c r="S1981" s="171">
        <v>0.98248521630508978</v>
      </c>
      <c r="T1981" s="171">
        <v>0.98382033474378006</v>
      </c>
      <c r="U1981" s="173">
        <v>0.99326610039487617</v>
      </c>
      <c r="V1981" s="171">
        <v>0.96222652958346933</v>
      </c>
      <c r="W1981" s="171">
        <v>0.96867046119786826</v>
      </c>
      <c r="X1981" s="171">
        <v>0.96396429458259247</v>
      </c>
      <c r="Y1981" s="171">
        <v>0.97578811698699142</v>
      </c>
      <c r="Z1981" s="171">
        <v>0.95691779097798824</v>
      </c>
      <c r="AA1981" s="171">
        <v>0.95940455562180937</v>
      </c>
      <c r="AB1981" s="171">
        <v>0.96151061176287178</v>
      </c>
      <c r="AC1981" s="171">
        <v>0.96935318452621022</v>
      </c>
      <c r="AD1981" s="171">
        <v>0.97540680694761484</v>
      </c>
      <c r="AE1981" s="171">
        <v>0.98482436316976552</v>
      </c>
      <c r="AF1981" s="171">
        <v>0.97526200915905614</v>
      </c>
      <c r="AG1981" s="173">
        <v>0.97240129037396961</v>
      </c>
      <c r="AH1981" s="171"/>
      <c r="AI1981" s="173">
        <v>29.675000000000001</v>
      </c>
      <c r="AJ1981" s="171">
        <v>0.93650941637143381</v>
      </c>
      <c r="AK1981" s="171">
        <v>0.98466757123473547</v>
      </c>
      <c r="AL1981" s="171">
        <v>0.97877081141300981</v>
      </c>
      <c r="AM1981" s="171">
        <v>0.89894058037770641</v>
      </c>
      <c r="AN1981" s="171">
        <v>0.92151190820557349</v>
      </c>
      <c r="AO1981" s="171">
        <v>0.94890914112123748</v>
      </c>
      <c r="AP1981" s="173">
        <v>0.9187528242205153</v>
      </c>
      <c r="AQ1981" s="171">
        <v>0.80414150129421913</v>
      </c>
      <c r="AR1981" s="171">
        <v>0.86222385186543227</v>
      </c>
      <c r="AS1981" s="171">
        <v>0.91310609697551604</v>
      </c>
      <c r="AT1981" s="171">
        <v>0.93065326633165835</v>
      </c>
      <c r="AU1981" s="171">
        <v>0.92794908705204948</v>
      </c>
      <c r="AV1981" s="171">
        <v>0.85820627802690597</v>
      </c>
      <c r="AW1981" s="171">
        <v>0.84564172111946745</v>
      </c>
      <c r="AX1981" s="173">
        <v>0.82390745501285345</v>
      </c>
      <c r="AY1981" s="171"/>
      <c r="AZ1981" s="171"/>
      <c r="BA1981" s="171"/>
      <c r="BB1981" s="171"/>
      <c r="BC1981" s="171"/>
      <c r="BD1981" s="171"/>
      <c r="BE1981" s="171"/>
      <c r="BF1981" s="171"/>
      <c r="BG1981" s="171"/>
      <c r="BH1981" s="171"/>
      <c r="BI1981" s="171"/>
      <c r="BJ1981" s="171"/>
      <c r="BK1981" s="171"/>
      <c r="BL1981" s="171"/>
      <c r="BM1981" s="171"/>
      <c r="BN1981" s="171"/>
      <c r="BO1981" s="171"/>
      <c r="BP1981" s="171"/>
    </row>
    <row r="1982" spans="9:68" x14ac:dyDescent="0.25">
      <c r="I1982" s="171">
        <v>29.69</v>
      </c>
      <c r="J1982" s="175">
        <v>0.97663112749885894</v>
      </c>
      <c r="K1982" s="171">
        <v>0.98456657002165704</v>
      </c>
      <c r="L1982" s="171">
        <v>0.97716738139776227</v>
      </c>
      <c r="M1982" s="171">
        <v>0.98592082383674862</v>
      </c>
      <c r="N1982" s="171">
        <v>0.98442880369658348</v>
      </c>
      <c r="O1982" s="171">
        <v>0.97647791810120455</v>
      </c>
      <c r="P1982" s="171">
        <v>0.99103987551368067</v>
      </c>
      <c r="Q1982" s="171">
        <v>0.98489322260191137</v>
      </c>
      <c r="R1982" s="171">
        <v>0.98551562648939495</v>
      </c>
      <c r="S1982" s="171">
        <v>0.98362603496376921</v>
      </c>
      <c r="T1982" s="171">
        <v>0.98287631115560403</v>
      </c>
      <c r="U1982" s="173">
        <v>0.99231345980311125</v>
      </c>
      <c r="V1982" s="171">
        <v>0.97165970200952945</v>
      </c>
      <c r="W1982" s="171">
        <v>0.95614479006707587</v>
      </c>
      <c r="X1982" s="171">
        <v>0.97922012070231146</v>
      </c>
      <c r="Y1982" s="171">
        <v>0.97407377190057176</v>
      </c>
      <c r="Z1982" s="171">
        <v>0.95466109960987433</v>
      </c>
      <c r="AA1982" s="171">
        <v>0.96398723004156306</v>
      </c>
      <c r="AB1982" s="171">
        <v>0.96149393781629033</v>
      </c>
      <c r="AC1982" s="171">
        <v>0.97836342894018147</v>
      </c>
      <c r="AD1982" s="171">
        <v>0.97062294501374791</v>
      </c>
      <c r="AE1982" s="171">
        <v>0.97933209902041407</v>
      </c>
      <c r="AF1982" s="171">
        <v>0.97093566164125533</v>
      </c>
      <c r="AG1982" s="173">
        <v>0.97299967696399259</v>
      </c>
      <c r="AH1982" s="171"/>
      <c r="AI1982" s="173">
        <v>29.69</v>
      </c>
      <c r="AJ1982" s="171">
        <v>0.92681335073652782</v>
      </c>
      <c r="AK1982" s="171">
        <v>0.98412483039348719</v>
      </c>
      <c r="AL1982" s="171">
        <v>0.97969920158445256</v>
      </c>
      <c r="AM1982" s="171">
        <v>0.90815292491939204</v>
      </c>
      <c r="AN1982" s="171">
        <v>0.91688361778034899</v>
      </c>
      <c r="AO1982" s="171">
        <v>0.94131455399061048</v>
      </c>
      <c r="AP1982" s="173">
        <v>0.9220967013104383</v>
      </c>
      <c r="AQ1982" s="171">
        <v>0.82021138912855907</v>
      </c>
      <c r="AR1982" s="171">
        <v>0.87689064075533962</v>
      </c>
      <c r="AS1982" s="171">
        <v>0.91646663466154576</v>
      </c>
      <c r="AT1982" s="171">
        <v>0.93115577889447232</v>
      </c>
      <c r="AU1982" s="171">
        <v>0.92052428214258641</v>
      </c>
      <c r="AV1982" s="171">
        <v>0.83246636771300464</v>
      </c>
      <c r="AW1982" s="171">
        <v>0.86845025274318821</v>
      </c>
      <c r="AX1982" s="173">
        <v>0.80521149801355452</v>
      </c>
      <c r="AY1982" s="171"/>
      <c r="AZ1982" s="171"/>
      <c r="BA1982" s="171"/>
      <c r="BB1982" s="171"/>
      <c r="BC1982" s="171"/>
      <c r="BD1982" s="171"/>
      <c r="BE1982" s="171"/>
      <c r="BF1982" s="171"/>
      <c r="BG1982" s="171"/>
      <c r="BH1982" s="171"/>
      <c r="BI1982" s="171"/>
      <c r="BJ1982" s="171"/>
      <c r="BK1982" s="171"/>
      <c r="BL1982" s="171"/>
      <c r="BM1982" s="171"/>
      <c r="BN1982" s="171"/>
      <c r="BO1982" s="171"/>
      <c r="BP1982" s="171"/>
    </row>
    <row r="1983" spans="9:68" x14ac:dyDescent="0.25">
      <c r="I1983" s="171">
        <v>29.704999999999998</v>
      </c>
      <c r="J1983" s="175">
        <v>0.97880108371812113</v>
      </c>
      <c r="K1983" s="171">
        <v>0.98733477907693468</v>
      </c>
      <c r="L1983" s="171">
        <v>0.97943906884614174</v>
      </c>
      <c r="M1983" s="171">
        <v>0.98699209819289069</v>
      </c>
      <c r="N1983" s="171">
        <v>0.97409456624696578</v>
      </c>
      <c r="O1983" s="171">
        <v>0.98220366014001925</v>
      </c>
      <c r="P1983" s="171">
        <v>0.98775884489740684</v>
      </c>
      <c r="Q1983" s="171">
        <v>0.98858559149729919</v>
      </c>
      <c r="R1983" s="171">
        <v>0.97771660919306946</v>
      </c>
      <c r="S1983" s="171">
        <v>0.98662445478035499</v>
      </c>
      <c r="T1983" s="171">
        <v>0.98705922468912355</v>
      </c>
      <c r="U1983" s="173">
        <v>0.9958629249338613</v>
      </c>
      <c r="V1983" s="171">
        <v>0.9790581563106896</v>
      </c>
      <c r="W1983" s="171">
        <v>0.96745234337151531</v>
      </c>
      <c r="X1983" s="171">
        <v>0.97525553955130562</v>
      </c>
      <c r="Y1983" s="171">
        <v>0.97081544365132988</v>
      </c>
      <c r="Z1983" s="171">
        <v>0.96456313046868836</v>
      </c>
      <c r="AA1983" s="171">
        <v>0.96602845773083568</v>
      </c>
      <c r="AB1983" s="171">
        <v>0.96294105989678702</v>
      </c>
      <c r="AC1983" s="171">
        <v>0.97630820820705466</v>
      </c>
      <c r="AD1983" s="171">
        <v>0.97371098531866862</v>
      </c>
      <c r="AE1983" s="171">
        <v>0.97828042793892112</v>
      </c>
      <c r="AF1983" s="171">
        <v>0.96745204863648249</v>
      </c>
      <c r="AG1983" s="173">
        <v>0.96936884074324836</v>
      </c>
      <c r="AH1983" s="171"/>
      <c r="AI1983" s="173">
        <v>29.704999999999998</v>
      </c>
      <c r="AJ1983" s="171">
        <v>0.92289763192243124</v>
      </c>
      <c r="AK1983" s="171">
        <v>0.98066485753052923</v>
      </c>
      <c r="AL1983" s="171">
        <v>0.97784242124156706</v>
      </c>
      <c r="AM1983" s="171">
        <v>0.92602487333026273</v>
      </c>
      <c r="AN1983" s="171">
        <v>0.89335647478545965</v>
      </c>
      <c r="AO1983" s="171">
        <v>0.88262910798122085</v>
      </c>
      <c r="AP1983" s="173">
        <v>0.9073655671034796</v>
      </c>
      <c r="AQ1983" s="171">
        <v>0.80414150129421913</v>
      </c>
      <c r="AR1983" s="171">
        <v>0.88129067742231204</v>
      </c>
      <c r="AS1983" s="171">
        <v>0.91310609697551604</v>
      </c>
      <c r="AT1983" s="171">
        <v>0.92269681742043552</v>
      </c>
      <c r="AU1983" s="171">
        <v>0.93590423516933097</v>
      </c>
      <c r="AV1983" s="171">
        <v>0.86197309417040369</v>
      </c>
      <c r="AW1983" s="171">
        <v>0.85747749969177645</v>
      </c>
      <c r="AX1983" s="173">
        <v>0.84505725636831031</v>
      </c>
      <c r="AY1983" s="171"/>
      <c r="AZ1983" s="171"/>
      <c r="BA1983" s="171"/>
      <c r="BB1983" s="171"/>
      <c r="BC1983" s="171"/>
      <c r="BD1983" s="171"/>
      <c r="BE1983" s="171"/>
      <c r="BF1983" s="171"/>
      <c r="BG1983" s="171"/>
      <c r="BH1983" s="171"/>
      <c r="BI1983" s="171"/>
      <c r="BJ1983" s="171"/>
      <c r="BK1983" s="171"/>
      <c r="BL1983" s="171"/>
      <c r="BM1983" s="171"/>
      <c r="BN1983" s="171"/>
      <c r="BO1983" s="171"/>
      <c r="BP1983" s="171"/>
    </row>
    <row r="1984" spans="9:68" x14ac:dyDescent="0.25">
      <c r="I1984" s="171">
        <v>29.72</v>
      </c>
      <c r="J1984" s="175">
        <v>0.97907468025421984</v>
      </c>
      <c r="K1984" s="171">
        <v>0.98923749041558151</v>
      </c>
      <c r="L1984" s="171">
        <v>0.97427841309312335</v>
      </c>
      <c r="M1984" s="171">
        <v>0.98376849865428684</v>
      </c>
      <c r="N1984" s="171">
        <v>0.97461815755621684</v>
      </c>
      <c r="O1984" s="171">
        <v>0.98587258565224622</v>
      </c>
      <c r="P1984" s="171">
        <v>0.98742401475496289</v>
      </c>
      <c r="Q1984" s="171">
        <v>0.99151425464853238</v>
      </c>
      <c r="R1984" s="171">
        <v>0.97844173849062066</v>
      </c>
      <c r="S1984" s="171">
        <v>0.97437265373913784</v>
      </c>
      <c r="T1984" s="171">
        <v>0.9840855476967274</v>
      </c>
      <c r="U1984" s="173">
        <v>0.99102777429037725</v>
      </c>
      <c r="V1984" s="171">
        <v>0.97810645479983727</v>
      </c>
      <c r="W1984" s="171">
        <v>0.95846719836403382</v>
      </c>
      <c r="X1984" s="171">
        <v>0.96696811560122953</v>
      </c>
      <c r="Y1984" s="171">
        <v>0.97596324439901816</v>
      </c>
      <c r="Z1984" s="171">
        <v>0.96781966861584978</v>
      </c>
      <c r="AA1984" s="171">
        <v>0.96891644685436551</v>
      </c>
      <c r="AB1984" s="171">
        <v>0.95925288218450389</v>
      </c>
      <c r="AC1984" s="171">
        <v>0.97344576452828457</v>
      </c>
      <c r="AD1984" s="171">
        <v>0.97451253257286197</v>
      </c>
      <c r="AE1984" s="171">
        <v>0.97417064292841904</v>
      </c>
      <c r="AF1984" s="171">
        <v>0.97081124139561881</v>
      </c>
      <c r="AG1984" s="173">
        <v>0.96515565467893327</v>
      </c>
      <c r="AH1984" s="171"/>
      <c r="AI1984" s="173">
        <v>29.72</v>
      </c>
      <c r="AJ1984" s="171">
        <v>0.92224501212008214</v>
      </c>
      <c r="AK1984" s="171">
        <v>0.98609226594301225</v>
      </c>
      <c r="AL1984" s="171">
        <v>1.0117596088382745</v>
      </c>
      <c r="AM1984" s="171">
        <v>0.90290188853063114</v>
      </c>
      <c r="AN1984" s="171">
        <v>0.91235175007231728</v>
      </c>
      <c r="AO1984" s="171">
        <v>0.91148853907760297</v>
      </c>
      <c r="AP1984" s="173">
        <v>0.93086308178942612</v>
      </c>
      <c r="AQ1984" s="171">
        <v>0.82560396893874011</v>
      </c>
      <c r="AR1984" s="171">
        <v>0.87560729672747284</v>
      </c>
      <c r="AS1984" s="171">
        <v>0.90790526484237477</v>
      </c>
      <c r="AT1984" s="171">
        <v>0.92102177554438858</v>
      </c>
      <c r="AU1984" s="171">
        <v>0.91946359572694902</v>
      </c>
      <c r="AV1984" s="171">
        <v>0.85318385650224215</v>
      </c>
      <c r="AW1984" s="171">
        <v>0.85155961040562189</v>
      </c>
      <c r="AX1984" s="173">
        <v>0.83126898808132732</v>
      </c>
      <c r="AY1984" s="171"/>
      <c r="AZ1984" s="171"/>
      <c r="BA1984" s="171"/>
      <c r="BB1984" s="171"/>
      <c r="BC1984" s="171"/>
      <c r="BD1984" s="171"/>
      <c r="BE1984" s="171"/>
      <c r="BF1984" s="171"/>
      <c r="BG1984" s="171"/>
      <c r="BH1984" s="171"/>
      <c r="BI1984" s="171"/>
      <c r="BJ1984" s="171"/>
      <c r="BK1984" s="171"/>
      <c r="BL1984" s="171"/>
      <c r="BM1984" s="171"/>
      <c r="BN1984" s="171"/>
      <c r="BO1984" s="171"/>
      <c r="BP1984" s="171"/>
    </row>
    <row r="1985" spans="9:68" x14ac:dyDescent="0.25">
      <c r="I1985" s="171">
        <v>29.734999999999999</v>
      </c>
      <c r="J1985" s="175">
        <v>0.97682026090200702</v>
      </c>
      <c r="K1985" s="171">
        <v>0.99145614847136587</v>
      </c>
      <c r="L1985" s="171">
        <v>0.97722507313399631</v>
      </c>
      <c r="M1985" s="171">
        <v>0.98362257690892452</v>
      </c>
      <c r="N1985" s="171">
        <v>0.9771299607013979</v>
      </c>
      <c r="O1985" s="171">
        <v>0.987637599439811</v>
      </c>
      <c r="P1985" s="171">
        <v>0.98546533774914491</v>
      </c>
      <c r="Q1985" s="171">
        <v>0.98538979878254884</v>
      </c>
      <c r="R1985" s="171">
        <v>0.98275708076937451</v>
      </c>
      <c r="S1985" s="171">
        <v>0.97900188247330078</v>
      </c>
      <c r="T1985" s="171">
        <v>0.98662879259703173</v>
      </c>
      <c r="U1985" s="173">
        <v>0.9978659591694754</v>
      </c>
      <c r="V1985" s="171">
        <v>0.97010796661648124</v>
      </c>
      <c r="W1985" s="171">
        <v>0.96822584038186277</v>
      </c>
      <c r="X1985" s="171">
        <v>0.96885010870271637</v>
      </c>
      <c r="Y1985" s="171">
        <v>0.97375732475331089</v>
      </c>
      <c r="Z1985" s="171">
        <v>0.96633146056163488</v>
      </c>
      <c r="AA1985" s="171">
        <v>0.97034960907185641</v>
      </c>
      <c r="AB1985" s="171">
        <v>0.97445681907425952</v>
      </c>
      <c r="AC1985" s="171">
        <v>0.97728655550305943</v>
      </c>
      <c r="AD1985" s="171">
        <v>0.97213944827731236</v>
      </c>
      <c r="AE1985" s="171">
        <v>0.97903940090579866</v>
      </c>
      <c r="AF1985" s="171">
        <v>0.97055159143778014</v>
      </c>
      <c r="AG1985" s="173">
        <v>0.9682050260862638</v>
      </c>
      <c r="AH1985" s="171"/>
      <c r="AI1985" s="173">
        <v>29.734999999999999</v>
      </c>
      <c r="AJ1985" s="171">
        <v>0.91711728510162227</v>
      </c>
      <c r="AK1985" s="171">
        <v>0.96085481682496621</v>
      </c>
      <c r="AL1985" s="171">
        <v>1.0076746920839263</v>
      </c>
      <c r="AM1985" s="171">
        <v>0.92538000921234453</v>
      </c>
      <c r="AN1985" s="171">
        <v>0.88872818436023526</v>
      </c>
      <c r="AO1985" s="171">
        <v>0.90637945318972668</v>
      </c>
      <c r="AP1985" s="173">
        <v>0.92950745594215989</v>
      </c>
      <c r="AQ1985" s="171">
        <v>0.81406384814495247</v>
      </c>
      <c r="AR1985" s="171">
        <v>0.8927491062425521</v>
      </c>
      <c r="AS1985" s="171">
        <v>0.90566490638502151</v>
      </c>
      <c r="AT1985" s="171">
        <v>0.9176716917922948</v>
      </c>
      <c r="AU1985" s="171">
        <v>0.91840290931131152</v>
      </c>
      <c r="AV1985" s="171">
        <v>0.84565022421524672</v>
      </c>
      <c r="AW1985" s="171">
        <v>0.86080631241523853</v>
      </c>
      <c r="AX1985" s="173">
        <v>0.84751110072446822</v>
      </c>
      <c r="AY1985" s="171"/>
      <c r="AZ1985" s="171"/>
      <c r="BA1985" s="171"/>
      <c r="BB1985" s="171"/>
      <c r="BC1985" s="171"/>
      <c r="BD1985" s="171"/>
      <c r="BE1985" s="171"/>
      <c r="BF1985" s="171"/>
      <c r="BG1985" s="171"/>
      <c r="BH1985" s="171"/>
      <c r="BI1985" s="171"/>
      <c r="BJ1985" s="171"/>
      <c r="BK1985" s="171"/>
      <c r="BL1985" s="171"/>
      <c r="BM1985" s="171"/>
      <c r="BN1985" s="171"/>
      <c r="BO1985" s="171"/>
      <c r="BP1985" s="171"/>
    </row>
    <row r="1986" spans="9:68" x14ac:dyDescent="0.25">
      <c r="I1986" s="171">
        <v>29.75</v>
      </c>
      <c r="J1986" s="175">
        <v>0.9751380337714709</v>
      </c>
      <c r="K1986" s="171">
        <v>0.99258506229753607</v>
      </c>
      <c r="L1986" s="171">
        <v>0.97723757563761637</v>
      </c>
      <c r="M1986" s="171">
        <v>0.99179779056114992</v>
      </c>
      <c r="N1986" s="171">
        <v>0.97320785293041778</v>
      </c>
      <c r="O1986" s="171">
        <v>0.98401946493466808</v>
      </c>
      <c r="P1986" s="171">
        <v>0.98707162154542671</v>
      </c>
      <c r="Q1986" s="171">
        <v>0.99175910977395587</v>
      </c>
      <c r="R1986" s="171">
        <v>0.98726846117252531</v>
      </c>
      <c r="S1986" s="171">
        <v>0.98296169859332982</v>
      </c>
      <c r="T1986" s="171">
        <v>0.98559317534672941</v>
      </c>
      <c r="U1986" s="173">
        <v>0.99998945211015688</v>
      </c>
      <c r="V1986" s="171">
        <v>0.9710405619628576</v>
      </c>
      <c r="W1986" s="171">
        <v>0.97004331448495107</v>
      </c>
      <c r="X1986" s="171">
        <v>0.96715786126839165</v>
      </c>
      <c r="Y1986" s="171">
        <v>0.96895021460413056</v>
      </c>
      <c r="Z1986" s="171">
        <v>0.96624488578980139</v>
      </c>
      <c r="AA1986" s="171">
        <v>0.96995305913136387</v>
      </c>
      <c r="AB1986" s="171">
        <v>0.96664111342989889</v>
      </c>
      <c r="AC1986" s="171">
        <v>0.98297283905092248</v>
      </c>
      <c r="AD1986" s="171">
        <v>0.97587710581072118</v>
      </c>
      <c r="AE1986" s="171">
        <v>0.97279824257540282</v>
      </c>
      <c r="AF1986" s="171">
        <v>0.97619947273874219</v>
      </c>
      <c r="AG1986" s="173">
        <v>0.97032313336076936</v>
      </c>
      <c r="AH1986" s="171"/>
      <c r="AI1986" s="173">
        <v>29.75</v>
      </c>
      <c r="AJ1986" s="171">
        <v>0.91646466529927273</v>
      </c>
      <c r="AK1986" s="171">
        <v>0.96533242876526482</v>
      </c>
      <c r="AL1986" s="171">
        <v>0.99461533700563243</v>
      </c>
      <c r="AM1986" s="171">
        <v>0.93192077383694183</v>
      </c>
      <c r="AN1986" s="171">
        <v>0.90444508726255934</v>
      </c>
      <c r="AO1986" s="171">
        <v>0.93537696768848411</v>
      </c>
      <c r="AP1986" s="173">
        <v>0.93357433348395857</v>
      </c>
      <c r="AQ1986" s="171">
        <v>0.79109145815358051</v>
      </c>
      <c r="AR1986" s="171">
        <v>0.89843248693739119</v>
      </c>
      <c r="AS1986" s="171">
        <v>0.90790526484237477</v>
      </c>
      <c r="AT1986" s="171">
        <v>0.92780569514237854</v>
      </c>
      <c r="AU1986" s="171">
        <v>0.93007045988332426</v>
      </c>
      <c r="AV1986" s="171">
        <v>0.81802690582959658</v>
      </c>
      <c r="AW1986" s="171">
        <v>0.86425841449882868</v>
      </c>
      <c r="AX1986" s="173">
        <v>0.86690815611124084</v>
      </c>
      <c r="AY1986" s="171"/>
      <c r="AZ1986" s="171"/>
      <c r="BA1986" s="171"/>
      <c r="BB1986" s="171"/>
      <c r="BC1986" s="171"/>
      <c r="BD1986" s="171"/>
      <c r="BE1986" s="171"/>
      <c r="BF1986" s="171"/>
      <c r="BG1986" s="171"/>
      <c r="BH1986" s="171"/>
      <c r="BI1986" s="171"/>
      <c r="BJ1986" s="171"/>
      <c r="BK1986" s="171"/>
      <c r="BL1986" s="171"/>
      <c r="BM1986" s="171"/>
      <c r="BN1986" s="171"/>
      <c r="BO1986" s="171"/>
      <c r="BP1986" s="171"/>
    </row>
    <row r="1987" spans="9:68" x14ac:dyDescent="0.25">
      <c r="I1987" s="171">
        <v>29.765000000000001</v>
      </c>
      <c r="J1987" s="175">
        <v>0.97279820458366828</v>
      </c>
      <c r="K1987" s="171">
        <v>0.99089628721953782</v>
      </c>
      <c r="L1987" s="171">
        <v>0.97393512821384876</v>
      </c>
      <c r="M1987" s="171">
        <v>0.99187625429816562</v>
      </c>
      <c r="N1987" s="171">
        <v>0.97634052163572971</v>
      </c>
      <c r="O1987" s="171">
        <v>0.98603445929239575</v>
      </c>
      <c r="P1987" s="171">
        <v>0.98648301072671707</v>
      </c>
      <c r="Q1987" s="171">
        <v>0.99058688532382166</v>
      </c>
      <c r="R1987" s="171">
        <v>0.98135879388946812</v>
      </c>
      <c r="S1987" s="171">
        <v>0.97777813512013456</v>
      </c>
      <c r="T1987" s="171">
        <v>0.98602412190960076</v>
      </c>
      <c r="U1987" s="173">
        <v>1.0000946718833827</v>
      </c>
      <c r="V1987" s="171">
        <v>0.96620855858034282</v>
      </c>
      <c r="W1987" s="171">
        <v>0.96572155373930502</v>
      </c>
      <c r="X1987" s="171">
        <v>0.97186083435309067</v>
      </c>
      <c r="Y1987" s="171">
        <v>0.96893859909421065</v>
      </c>
      <c r="Z1987" s="171">
        <v>0.96877295533684538</v>
      </c>
      <c r="AA1987" s="171">
        <v>0.97140015658781176</v>
      </c>
      <c r="AB1987" s="171">
        <v>0.96952807767595695</v>
      </c>
      <c r="AC1987" s="171">
        <v>0.9817012180366218</v>
      </c>
      <c r="AD1987" s="171">
        <v>0.97564610142593777</v>
      </c>
      <c r="AE1987" s="171">
        <v>0.97079704404050771</v>
      </c>
      <c r="AF1987" s="171">
        <v>0.97191784551948757</v>
      </c>
      <c r="AG1987" s="173">
        <v>0.98573290674879743</v>
      </c>
      <c r="AH1987" s="171"/>
      <c r="AI1987" s="173">
        <v>29.765000000000001</v>
      </c>
      <c r="AJ1987" s="171">
        <v>0.90993846727577821</v>
      </c>
      <c r="AK1987" s="171">
        <v>0.96336499321573943</v>
      </c>
      <c r="AL1987" s="171">
        <v>0.96701120257473561</v>
      </c>
      <c r="AM1987" s="171">
        <v>0.93919852602487353</v>
      </c>
      <c r="AN1987" s="171">
        <v>0.88419631665220333</v>
      </c>
      <c r="AO1987" s="171">
        <v>0.92087821043910545</v>
      </c>
      <c r="AP1987" s="173">
        <v>0.91477632173520129</v>
      </c>
      <c r="AQ1987" s="171">
        <v>0.78796376186367545</v>
      </c>
      <c r="AR1987" s="171">
        <v>0.88000733339444503</v>
      </c>
      <c r="AS1987" s="171">
        <v>0.88734197471595455</v>
      </c>
      <c r="AT1987" s="171">
        <v>0.88777219430485765</v>
      </c>
      <c r="AU1987" s="171">
        <v>0.92688840063641165</v>
      </c>
      <c r="AV1987" s="171">
        <v>0.84941704035874444</v>
      </c>
      <c r="AW1987" s="171">
        <v>0.8414498828751078</v>
      </c>
      <c r="AX1987" s="173">
        <v>0.8644543117550828</v>
      </c>
      <c r="AY1987" s="171"/>
      <c r="AZ1987" s="171"/>
      <c r="BA1987" s="171"/>
      <c r="BB1987" s="171"/>
      <c r="BC1987" s="171"/>
      <c r="BD1987" s="171"/>
      <c r="BE1987" s="171"/>
      <c r="BF1987" s="171"/>
      <c r="BG1987" s="171"/>
      <c r="BH1987" s="171"/>
      <c r="BI1987" s="171"/>
      <c r="BJ1987" s="171"/>
      <c r="BK1987" s="171"/>
      <c r="BL1987" s="171"/>
      <c r="BM1987" s="171"/>
      <c r="BN1987" s="171"/>
      <c r="BO1987" s="171"/>
      <c r="BP1987" s="171"/>
    </row>
    <row r="1988" spans="9:68" x14ac:dyDescent="0.25">
      <c r="I1988" s="171">
        <v>29.78</v>
      </c>
      <c r="J1988" s="175">
        <v>0.97607193566925332</v>
      </c>
      <c r="K1988" s="171">
        <v>0.98217155166121184</v>
      </c>
      <c r="L1988" s="171">
        <v>0.97875929569854458</v>
      </c>
      <c r="M1988" s="171">
        <v>0.99289181738602705</v>
      </c>
      <c r="N1988" s="171">
        <v>0.96914093727852346</v>
      </c>
      <c r="O1988" s="171">
        <v>0.98234714170904081</v>
      </c>
      <c r="P1988" s="171">
        <v>0.9781532453333428</v>
      </c>
      <c r="Q1988" s="171">
        <v>0.98762849967536748</v>
      </c>
      <c r="R1988" s="171">
        <v>0.98300834408273019</v>
      </c>
      <c r="S1988" s="171">
        <v>0.97964968130719277</v>
      </c>
      <c r="T1988" s="171">
        <v>0.98645436129514452</v>
      </c>
      <c r="U1988" s="173">
        <v>0.99605959684387602</v>
      </c>
      <c r="V1988" s="171">
        <v>0.9663122535571107</v>
      </c>
      <c r="W1988" s="171">
        <v>0.96148947588561262</v>
      </c>
      <c r="X1988" s="171">
        <v>0.96848498261223159</v>
      </c>
      <c r="Y1988" s="171">
        <v>0.9738535197262439</v>
      </c>
      <c r="Z1988" s="171">
        <v>0.96658034117533442</v>
      </c>
      <c r="AA1988" s="171">
        <v>0.98178603136648623</v>
      </c>
      <c r="AB1988" s="171">
        <v>0.96996656386544355</v>
      </c>
      <c r="AC1988" s="171">
        <v>0.97923518362737516</v>
      </c>
      <c r="AD1988" s="171">
        <v>0.97159161777971292</v>
      </c>
      <c r="AE1988" s="171">
        <v>0.97420165599222364</v>
      </c>
      <c r="AF1988" s="171">
        <v>0.97356739283500249</v>
      </c>
      <c r="AG1988" s="173">
        <v>0.96988026427000507</v>
      </c>
      <c r="AH1988" s="171"/>
      <c r="AI1988" s="173">
        <v>29.78</v>
      </c>
      <c r="AJ1988" s="171">
        <v>0.91385418608987479</v>
      </c>
      <c r="AK1988" s="171">
        <v>0.93805970149253748</v>
      </c>
      <c r="AL1988" s="171">
        <v>0.96701120257473561</v>
      </c>
      <c r="AM1988" s="171">
        <v>0.92666973744818082</v>
      </c>
      <c r="AN1988" s="171">
        <v>0.89460997010895771</v>
      </c>
      <c r="AO1988" s="171">
        <v>0.86302126484396591</v>
      </c>
      <c r="AP1988" s="173">
        <v>0.9422503389064617</v>
      </c>
      <c r="AQ1988" s="171">
        <v>0.81794650560828297</v>
      </c>
      <c r="AR1988" s="171">
        <v>0.90604088367403068</v>
      </c>
      <c r="AS1988" s="171">
        <v>0.90334453512562007</v>
      </c>
      <c r="AT1988" s="171">
        <v>0.90921273031825789</v>
      </c>
      <c r="AU1988" s="171">
        <v>0.92529737101295539</v>
      </c>
      <c r="AV1988" s="171">
        <v>0.86699551569506739</v>
      </c>
      <c r="AW1988" s="171">
        <v>0.84477869559856966</v>
      </c>
      <c r="AX1988" s="173">
        <v>0.83933161953727509</v>
      </c>
      <c r="AY1988" s="171"/>
      <c r="AZ1988" s="171"/>
      <c r="BA1988" s="171"/>
      <c r="BB1988" s="171"/>
      <c r="BC1988" s="171"/>
      <c r="BD1988" s="171"/>
      <c r="BE1988" s="171"/>
      <c r="BF1988" s="171"/>
      <c r="BG1988" s="171"/>
      <c r="BH1988" s="171"/>
      <c r="BI1988" s="171"/>
      <c r="BJ1988" s="171"/>
      <c r="BK1988" s="171"/>
      <c r="BL1988" s="171"/>
      <c r="BM1988" s="171"/>
      <c r="BN1988" s="171"/>
      <c r="BO1988" s="171"/>
      <c r="BP1988" s="171"/>
    </row>
    <row r="1989" spans="9:68" x14ac:dyDescent="0.25">
      <c r="I1989" s="171">
        <v>29.795000000000002</v>
      </c>
      <c r="J1989" s="175">
        <v>0.97524330841282791</v>
      </c>
      <c r="K1989" s="171">
        <v>0.98486945030644746</v>
      </c>
      <c r="L1989" s="171">
        <v>0.98087811252878943</v>
      </c>
      <c r="M1989" s="171">
        <v>0.98552591997348282</v>
      </c>
      <c r="N1989" s="171">
        <v>0.977434630783234</v>
      </c>
      <c r="O1989" s="171">
        <v>0.98302938853350064</v>
      </c>
      <c r="P1989" s="171">
        <v>0.98360728871052605</v>
      </c>
      <c r="Q1989" s="171">
        <v>0.98845615247246266</v>
      </c>
      <c r="R1989" s="171">
        <v>0.98664515665119179</v>
      </c>
      <c r="S1989" s="171">
        <v>0.98191022731583322</v>
      </c>
      <c r="T1989" s="171">
        <v>0.9865679803426266</v>
      </c>
      <c r="U1989" s="173">
        <v>0.9915279199383189</v>
      </c>
      <c r="V1989" s="171">
        <v>0.98026993350333969</v>
      </c>
      <c r="W1989" s="171">
        <v>0.96618691345478236</v>
      </c>
      <c r="X1989" s="171">
        <v>0.96684606409482032</v>
      </c>
      <c r="Y1989" s="171">
        <v>0.97570562375820435</v>
      </c>
      <c r="Z1989" s="171">
        <v>0.96855619209216126</v>
      </c>
      <c r="AA1989" s="171">
        <v>0.97518352533721453</v>
      </c>
      <c r="AB1989" s="171">
        <v>0.96130326287258094</v>
      </c>
      <c r="AC1989" s="171">
        <v>0.97597690685534522</v>
      </c>
      <c r="AD1989" s="171">
        <v>0.97092127588436361</v>
      </c>
      <c r="AE1989" s="171">
        <v>0.98025286635568687</v>
      </c>
      <c r="AF1989" s="171">
        <v>0.96829439410011331</v>
      </c>
      <c r="AG1989" s="173">
        <v>0.9749647271230768</v>
      </c>
      <c r="AH1989" s="171"/>
      <c r="AI1989" s="173">
        <v>29.795000000000002</v>
      </c>
      <c r="AJ1989" s="171">
        <v>0.90807383926906582</v>
      </c>
      <c r="AK1989" s="171">
        <v>0.96085481682496621</v>
      </c>
      <c r="AL1989" s="171">
        <v>0.97468589465866207</v>
      </c>
      <c r="AM1989" s="171">
        <v>0.91478581298940598</v>
      </c>
      <c r="AN1989" s="171">
        <v>0.89460997010895771</v>
      </c>
      <c r="AO1989" s="171">
        <v>0.86895885114609239</v>
      </c>
      <c r="AP1989" s="173">
        <v>0.91342069588793506</v>
      </c>
      <c r="AQ1989" s="171">
        <v>0.80716134598792078</v>
      </c>
      <c r="AR1989" s="171">
        <v>0.87047392061600526</v>
      </c>
      <c r="AS1989" s="171">
        <v>0.91822691630660902</v>
      </c>
      <c r="AT1989" s="171">
        <v>0.90862646566164151</v>
      </c>
      <c r="AU1989" s="171">
        <v>0.91575119327221743</v>
      </c>
      <c r="AV1989" s="171">
        <v>0.8469058295964127</v>
      </c>
      <c r="AW1989" s="171">
        <v>0.82628529157933672</v>
      </c>
      <c r="AX1989" s="173">
        <v>0.85230193970553858</v>
      </c>
      <c r="AY1989" s="171"/>
      <c r="AZ1989" s="171"/>
      <c r="BA1989" s="171"/>
      <c r="BB1989" s="171"/>
      <c r="BC1989" s="171"/>
      <c r="BD1989" s="171"/>
      <c r="BE1989" s="171"/>
      <c r="BF1989" s="171"/>
      <c r="BG1989" s="171"/>
      <c r="BH1989" s="171"/>
      <c r="BI1989" s="171"/>
      <c r="BJ1989" s="171"/>
      <c r="BK1989" s="171"/>
      <c r="BL1989" s="171"/>
      <c r="BM1989" s="171"/>
      <c r="BN1989" s="171"/>
      <c r="BO1989" s="171"/>
      <c r="BP1989" s="171"/>
    </row>
    <row r="1990" spans="9:68" x14ac:dyDescent="0.25">
      <c r="I1990" s="171">
        <v>29.81</v>
      </c>
      <c r="J1990" s="175">
        <v>0.97397130001180898</v>
      </c>
      <c r="K1990" s="171">
        <v>0.98750775713057204</v>
      </c>
      <c r="L1990" s="171">
        <v>0.97648599514935652</v>
      </c>
      <c r="M1990" s="171">
        <v>0.98554138854820428</v>
      </c>
      <c r="N1990" s="171">
        <v>0.97986741318190373</v>
      </c>
      <c r="O1990" s="171">
        <v>0.98646190777253162</v>
      </c>
      <c r="P1990" s="171">
        <v>0.9825526386242498</v>
      </c>
      <c r="Q1990" s="171">
        <v>0.9884542390007407</v>
      </c>
      <c r="R1990" s="171">
        <v>0.98633498079268589</v>
      </c>
      <c r="S1990" s="171">
        <v>0.98410366373852076</v>
      </c>
      <c r="T1990" s="171">
        <v>0.98252532466575537</v>
      </c>
      <c r="U1990" s="173">
        <v>0.99524334780880575</v>
      </c>
      <c r="V1990" s="171">
        <v>0.97173536744391031</v>
      </c>
      <c r="W1990" s="171">
        <v>0.96759079115567459</v>
      </c>
      <c r="X1990" s="171">
        <v>0.96318057072440411</v>
      </c>
      <c r="Y1990" s="171">
        <v>0.97478188903847995</v>
      </c>
      <c r="Z1990" s="171">
        <v>0.96783784185683097</v>
      </c>
      <c r="AA1990" s="171">
        <v>0.97186226559865219</v>
      </c>
      <c r="AB1990" s="171">
        <v>0.97204896882578651</v>
      </c>
      <c r="AC1990" s="171">
        <v>0.98082658246810861</v>
      </c>
      <c r="AD1990" s="171">
        <v>0.97491956298931981</v>
      </c>
      <c r="AE1990" s="171">
        <v>0.98005208416789502</v>
      </c>
      <c r="AF1990" s="171">
        <v>0.96697503766882587</v>
      </c>
      <c r="AG1990" s="173">
        <v>0.97440448533283763</v>
      </c>
      <c r="AH1990" s="171"/>
      <c r="AI1990" s="173">
        <v>29.81</v>
      </c>
      <c r="AJ1990" s="171">
        <v>0.90742121946671628</v>
      </c>
      <c r="AK1990" s="171">
        <v>0.97618724559023085</v>
      </c>
      <c r="AL1990" s="171">
        <v>0.96385467599183028</v>
      </c>
      <c r="AM1990" s="171">
        <v>0.92077383694150172</v>
      </c>
      <c r="AN1990" s="171">
        <v>0.91100183203162655</v>
      </c>
      <c r="AO1990" s="171">
        <v>0.90389395194697597</v>
      </c>
      <c r="AP1990" s="173">
        <v>0.92751920469950311</v>
      </c>
      <c r="AQ1990" s="171">
        <v>0.81492666091458132</v>
      </c>
      <c r="AR1990" s="171">
        <v>0.89907415895132459</v>
      </c>
      <c r="AS1990" s="171">
        <v>0.90734517522803637</v>
      </c>
      <c r="AT1990" s="171">
        <v>0.90577889447236182</v>
      </c>
      <c r="AU1990" s="171">
        <v>0.92847943025986801</v>
      </c>
      <c r="AV1990" s="171">
        <v>0.87076233183856511</v>
      </c>
      <c r="AW1990" s="171">
        <v>0.8785599802737023</v>
      </c>
      <c r="AX1990" s="173">
        <v>0.84178546389343312</v>
      </c>
      <c r="AY1990" s="171"/>
      <c r="AZ1990" s="171"/>
      <c r="BA1990" s="171"/>
      <c r="BB1990" s="171"/>
      <c r="BC1990" s="171"/>
      <c r="BD1990" s="171"/>
      <c r="BE1990" s="171"/>
      <c r="BF1990" s="171"/>
      <c r="BG1990" s="171"/>
      <c r="BH1990" s="171"/>
      <c r="BI1990" s="171"/>
      <c r="BJ1990" s="171"/>
      <c r="BK1990" s="171"/>
      <c r="BL1990" s="171"/>
      <c r="BM1990" s="171"/>
      <c r="BN1990" s="171"/>
      <c r="BO1990" s="171"/>
      <c r="BP1990" s="171"/>
    </row>
    <row r="1991" spans="9:68" x14ac:dyDescent="0.25">
      <c r="I1991" s="171">
        <v>29.824999999999999</v>
      </c>
      <c r="J1991" s="175">
        <v>0.9775154907159963</v>
      </c>
      <c r="K1991" s="171">
        <v>0.98691511509401797</v>
      </c>
      <c r="L1991" s="171">
        <v>0.9840949812952392</v>
      </c>
      <c r="M1991" s="171">
        <v>0.98684570160272911</v>
      </c>
      <c r="N1991" s="171">
        <v>0.97695984206421393</v>
      </c>
      <c r="O1991" s="171">
        <v>0.98816089146505659</v>
      </c>
      <c r="P1991" s="171">
        <v>0.98126771450103922</v>
      </c>
      <c r="Q1991" s="171">
        <v>0.98468634148755307</v>
      </c>
      <c r="R1991" s="171">
        <v>0.98897528235118626</v>
      </c>
      <c r="S1991" s="171">
        <v>0.97946880423631077</v>
      </c>
      <c r="T1991" s="171">
        <v>0.9853403321005193</v>
      </c>
      <c r="U1991" s="173">
        <v>0.99110398749532447</v>
      </c>
      <c r="V1991" s="171">
        <v>0.97778341854427142</v>
      </c>
      <c r="W1991" s="171">
        <v>0.95997605583677659</v>
      </c>
      <c r="X1991" s="171">
        <v>0.95854597252354956</v>
      </c>
      <c r="Y1991" s="171">
        <v>0.97636798560791638</v>
      </c>
      <c r="Z1991" s="171">
        <v>0.97398341117895981</v>
      </c>
      <c r="AA1991" s="171">
        <v>0.97228173527912443</v>
      </c>
      <c r="AB1991" s="171">
        <v>0.96212495569546719</v>
      </c>
      <c r="AC1991" s="171">
        <v>0.99153251362656869</v>
      </c>
      <c r="AD1991" s="171">
        <v>0.97920657540261935</v>
      </c>
      <c r="AE1991" s="171">
        <v>0.97862122710674315</v>
      </c>
      <c r="AF1991" s="171">
        <v>0.97388537933894614</v>
      </c>
      <c r="AG1991" s="173">
        <v>0.97255861333474947</v>
      </c>
      <c r="AH1991" s="171"/>
      <c r="AI1991" s="173">
        <v>29.824999999999999</v>
      </c>
      <c r="AJ1991" s="171">
        <v>0.93781465597613256</v>
      </c>
      <c r="AK1991" s="171">
        <v>0.97075983717774783</v>
      </c>
      <c r="AL1991" s="171">
        <v>0.95617998390790382</v>
      </c>
      <c r="AM1991" s="171">
        <v>0.92270842929525576</v>
      </c>
      <c r="AN1991" s="171">
        <v>0.88419631665220333</v>
      </c>
      <c r="AO1991" s="171">
        <v>0.95747031206848965</v>
      </c>
      <c r="AP1991" s="173">
        <v>0.93221870763669235</v>
      </c>
      <c r="AQ1991" s="171">
        <v>0.81643658326143242</v>
      </c>
      <c r="AR1991" s="171">
        <v>0.88129067742231204</v>
      </c>
      <c r="AS1991" s="171">
        <v>0.92054728756601045</v>
      </c>
      <c r="AT1991" s="171">
        <v>0.90184254606365166</v>
      </c>
      <c r="AU1991" s="171">
        <v>0.89726494431396309</v>
      </c>
      <c r="AV1991" s="171">
        <v>0.84941704035874444</v>
      </c>
      <c r="AW1991" s="171">
        <v>0.90136851189742317</v>
      </c>
      <c r="AX1991" s="173">
        <v>0.81011918672587047</v>
      </c>
      <c r="AY1991" s="171"/>
      <c r="AZ1991" s="171"/>
      <c r="BA1991" s="171"/>
      <c r="BB1991" s="171"/>
      <c r="BC1991" s="171"/>
      <c r="BD1991" s="171"/>
      <c r="BE1991" s="171"/>
      <c r="BF1991" s="171"/>
      <c r="BG1991" s="171"/>
      <c r="BH1991" s="171"/>
      <c r="BI1991" s="171"/>
      <c r="BJ1991" s="171"/>
      <c r="BK1991" s="171"/>
      <c r="BL1991" s="171"/>
      <c r="BM1991" s="171"/>
      <c r="BN1991" s="171"/>
      <c r="BO1991" s="171"/>
      <c r="BP1991" s="171"/>
    </row>
    <row r="1992" spans="9:68" x14ac:dyDescent="0.25">
      <c r="I1992" s="171">
        <v>29.84</v>
      </c>
      <c r="J1992" s="175">
        <v>0.9803790511078595</v>
      </c>
      <c r="K1992" s="171">
        <v>0.99081333560609952</v>
      </c>
      <c r="L1992" s="171">
        <v>0.98011102608486322</v>
      </c>
      <c r="M1992" s="171">
        <v>0.98611830269242251</v>
      </c>
      <c r="N1992" s="171">
        <v>0.97722960621748589</v>
      </c>
      <c r="O1992" s="171">
        <v>0.98268963624233552</v>
      </c>
      <c r="P1992" s="171">
        <v>0.98321931698826481</v>
      </c>
      <c r="Q1992" s="171">
        <v>0.99245733904383426</v>
      </c>
      <c r="R1992" s="171">
        <v>0.98564216118184467</v>
      </c>
      <c r="S1992" s="171">
        <v>0.9820823161061315</v>
      </c>
      <c r="T1992" s="171">
        <v>0.98605393919338502</v>
      </c>
      <c r="U1992" s="173">
        <v>0.99005644371358104</v>
      </c>
      <c r="V1992" s="171">
        <v>0.97597718311618165</v>
      </c>
      <c r="W1992" s="171">
        <v>0.95700993749008856</v>
      </c>
      <c r="X1992" s="171">
        <v>0.96051008142506999</v>
      </c>
      <c r="Y1992" s="171">
        <v>0.97121373141152201</v>
      </c>
      <c r="Z1992" s="171">
        <v>0.97412171684812987</v>
      </c>
      <c r="AA1992" s="171">
        <v>0.968533183786777</v>
      </c>
      <c r="AB1992" s="171">
        <v>0.9752913804336476</v>
      </c>
      <c r="AC1992" s="171">
        <v>0.9808542389287731</v>
      </c>
      <c r="AD1992" s="171">
        <v>0.98028790102989349</v>
      </c>
      <c r="AE1992" s="171">
        <v>0.98366808950716533</v>
      </c>
      <c r="AF1992" s="171">
        <v>0.97076875393949624</v>
      </c>
      <c r="AG1992" s="173">
        <v>0.97237806718263942</v>
      </c>
      <c r="AH1992" s="171"/>
      <c r="AI1992" s="173">
        <v>29.84</v>
      </c>
      <c r="AJ1992" s="171">
        <v>0.93203430915532359</v>
      </c>
      <c r="AK1992" s="171">
        <v>0.96729986431478987</v>
      </c>
      <c r="AL1992" s="171">
        <v>0.9720245095005261</v>
      </c>
      <c r="AM1992" s="171">
        <v>0.93726393367111949</v>
      </c>
      <c r="AN1992" s="171">
        <v>0.9175585768006943</v>
      </c>
      <c r="AO1992" s="171">
        <v>0.96589339961336673</v>
      </c>
      <c r="AP1992" s="173">
        <v>0.9422503389064617</v>
      </c>
      <c r="AQ1992" s="171">
        <v>0.77653149266609112</v>
      </c>
      <c r="AR1992" s="171">
        <v>0.88257402145017871</v>
      </c>
      <c r="AS1992" s="171">
        <v>0.91990718514962388</v>
      </c>
      <c r="AT1992" s="171">
        <v>0.91088777219430483</v>
      </c>
      <c r="AU1992" s="171">
        <v>0.91999393893476789</v>
      </c>
      <c r="AV1992" s="171">
        <v>0.84941704035874444</v>
      </c>
      <c r="AW1992" s="171">
        <v>0.87017630378498312</v>
      </c>
      <c r="AX1992" s="173">
        <v>0.84423930824959104</v>
      </c>
      <c r="AY1992" s="171"/>
      <c r="AZ1992" s="171"/>
      <c r="BA1992" s="171"/>
      <c r="BB1992" s="171"/>
      <c r="BC1992" s="171"/>
      <c r="BD1992" s="171"/>
      <c r="BE1992" s="171"/>
      <c r="BF1992" s="171"/>
      <c r="BG1992" s="171"/>
      <c r="BH1992" s="171"/>
      <c r="BI1992" s="171"/>
      <c r="BJ1992" s="171"/>
      <c r="BK1992" s="171"/>
      <c r="BL1992" s="171"/>
      <c r="BM1992" s="171"/>
      <c r="BN1992" s="171"/>
      <c r="BO1992" s="171"/>
      <c r="BP1992" s="171"/>
    </row>
    <row r="1993" spans="9:68" x14ac:dyDescent="0.25">
      <c r="I1993" s="171">
        <v>29.855</v>
      </c>
      <c r="J1993" s="175">
        <v>0.98135492577672112</v>
      </c>
      <c r="K1993" s="171">
        <v>0.99060748177279268</v>
      </c>
      <c r="L1993" s="171">
        <v>0.97902036861201858</v>
      </c>
      <c r="M1993" s="171">
        <v>0.98966722761086234</v>
      </c>
      <c r="N1993" s="171">
        <v>0.98234221530476229</v>
      </c>
      <c r="O1993" s="171">
        <v>0.99145774313615598</v>
      </c>
      <c r="P1993" s="171">
        <v>0.99123613409327715</v>
      </c>
      <c r="Q1993" s="171">
        <v>0.99588671188143674</v>
      </c>
      <c r="R1993" s="171">
        <v>0.9827653308652442</v>
      </c>
      <c r="S1993" s="171">
        <v>0.98372244641757212</v>
      </c>
      <c r="T1993" s="171">
        <v>0.98542739846701544</v>
      </c>
      <c r="U1993" s="173">
        <v>0.99178453889348583</v>
      </c>
      <c r="V1993" s="171">
        <v>0.97550277750876468</v>
      </c>
      <c r="W1993" s="171">
        <v>0.9581807691397235</v>
      </c>
      <c r="X1993" s="171">
        <v>0.96258300886598291</v>
      </c>
      <c r="Y1993" s="171">
        <v>0.96963125811040429</v>
      </c>
      <c r="Z1993" s="171">
        <v>0.9781022746309086</v>
      </c>
      <c r="AA1993" s="171">
        <v>0.97788240460777831</v>
      </c>
      <c r="AB1993" s="171">
        <v>0.96953482446580863</v>
      </c>
      <c r="AC1993" s="171">
        <v>0.98792853109623302</v>
      </c>
      <c r="AD1993" s="171">
        <v>0.98325081163567651</v>
      </c>
      <c r="AE1993" s="171">
        <v>0.9793753227119123</v>
      </c>
      <c r="AF1993" s="171">
        <v>0.96703342430412631</v>
      </c>
      <c r="AG1993" s="173">
        <v>0.97385973157035322</v>
      </c>
      <c r="AH1993" s="171"/>
      <c r="AI1993" s="173">
        <v>29.855</v>
      </c>
      <c r="AJ1993" s="171">
        <v>0.94620548200633992</v>
      </c>
      <c r="AK1993" s="171">
        <v>0.97869742198100418</v>
      </c>
      <c r="AL1993" s="171">
        <v>0.9688060902395248</v>
      </c>
      <c r="AM1993" s="171">
        <v>0.90750806080147428</v>
      </c>
      <c r="AN1993" s="171">
        <v>0.92276540352907144</v>
      </c>
      <c r="AO1993" s="171">
        <v>0.95236122618061325</v>
      </c>
      <c r="AP1993" s="173">
        <v>0.95634884771802986</v>
      </c>
      <c r="AQ1993" s="171">
        <v>0.79572907679033644</v>
      </c>
      <c r="AR1993" s="171">
        <v>0.86029883582363187</v>
      </c>
      <c r="AS1993" s="171">
        <v>0.94967194751160167</v>
      </c>
      <c r="AT1993" s="171">
        <v>0.89907872696817415</v>
      </c>
      <c r="AU1993" s="171">
        <v>0.91158421092506992</v>
      </c>
      <c r="AV1993" s="171">
        <v>0.82116591928251115</v>
      </c>
      <c r="AW1993" s="171">
        <v>0.86339538897793122</v>
      </c>
      <c r="AX1993" s="173">
        <v>0.85802757653657402</v>
      </c>
      <c r="AY1993" s="171"/>
      <c r="AZ1993" s="171"/>
      <c r="BA1993" s="171"/>
      <c r="BB1993" s="171"/>
      <c r="BC1993" s="171"/>
      <c r="BD1993" s="171"/>
      <c r="BE1993" s="171"/>
      <c r="BF1993" s="171"/>
      <c r="BG1993" s="171"/>
      <c r="BH1993" s="171"/>
      <c r="BI1993" s="171"/>
      <c r="BJ1993" s="171"/>
      <c r="BK1993" s="171"/>
      <c r="BL1993" s="171"/>
      <c r="BM1993" s="171"/>
      <c r="BN1993" s="171"/>
      <c r="BO1993" s="171"/>
      <c r="BP1993" s="171"/>
    </row>
    <row r="1994" spans="9:68" x14ac:dyDescent="0.25">
      <c r="I1994" s="171">
        <v>29.87</v>
      </c>
      <c r="J1994" s="175">
        <v>0.97496828101131972</v>
      </c>
      <c r="K1994" s="171">
        <v>0.98878784443072731</v>
      </c>
      <c r="L1994" s="171">
        <v>0.97715628703375612</v>
      </c>
      <c r="M1994" s="171">
        <v>0.98608840644007945</v>
      </c>
      <c r="N1994" s="171">
        <v>0.98378075369974216</v>
      </c>
      <c r="O1994" s="171">
        <v>0.98812892509696182</v>
      </c>
      <c r="P1994" s="171">
        <v>0.98304286309895972</v>
      </c>
      <c r="Q1994" s="171">
        <v>0.99505079207287772</v>
      </c>
      <c r="R1994" s="171">
        <v>0.98188849707063486</v>
      </c>
      <c r="S1994" s="171">
        <v>0.98596588853171518</v>
      </c>
      <c r="T1994" s="171">
        <v>0.98416903212576567</v>
      </c>
      <c r="U1994" s="173">
        <v>0.98839907477526712</v>
      </c>
      <c r="V1994" s="171">
        <v>0.97846563119871133</v>
      </c>
      <c r="W1994" s="171">
        <v>0.9644327284391524</v>
      </c>
      <c r="X1994" s="171">
        <v>0.96724274939818888</v>
      </c>
      <c r="Y1994" s="171">
        <v>0.97245191504227524</v>
      </c>
      <c r="Z1994" s="171">
        <v>0.97634629084722835</v>
      </c>
      <c r="AA1994" s="171">
        <v>0.96832305761131587</v>
      </c>
      <c r="AB1994" s="171">
        <v>0.96815344222321253</v>
      </c>
      <c r="AC1994" s="171">
        <v>0.97849479712833753</v>
      </c>
      <c r="AD1994" s="171">
        <v>0.97734678572144507</v>
      </c>
      <c r="AE1994" s="171">
        <v>0.98165529846982225</v>
      </c>
      <c r="AF1994" s="171">
        <v>0.97246501346909342</v>
      </c>
      <c r="AG1994" s="173">
        <v>0.96529332997021866</v>
      </c>
      <c r="AH1994" s="171"/>
      <c r="AI1994" s="173">
        <v>29.87</v>
      </c>
      <c r="AJ1994" s="171">
        <v>0.93716203617378346</v>
      </c>
      <c r="AK1994" s="171">
        <v>0.97822252374491181</v>
      </c>
      <c r="AL1994" s="171">
        <v>0.96744445132140866</v>
      </c>
      <c r="AM1994" s="171">
        <v>0.90483648088438506</v>
      </c>
      <c r="AN1994" s="171">
        <v>0.93983222447208559</v>
      </c>
      <c r="AO1994" s="171">
        <v>0.95995581331124025</v>
      </c>
      <c r="AP1994" s="173">
        <v>0.91143244464527784</v>
      </c>
      <c r="AQ1994" s="171">
        <v>0.81179896462467638</v>
      </c>
      <c r="AR1994" s="171">
        <v>0.88129067742231204</v>
      </c>
      <c r="AS1994" s="171">
        <v>0.92166746679468703</v>
      </c>
      <c r="AT1994" s="171">
        <v>0.90921273031825789</v>
      </c>
      <c r="AU1994" s="171">
        <v>0.91575119327221743</v>
      </c>
      <c r="AV1994" s="171">
        <v>0.83497757847533638</v>
      </c>
      <c r="AW1994" s="171">
        <v>0.80853162372087295</v>
      </c>
      <c r="AX1994" s="173">
        <v>0.83208693620004681</v>
      </c>
      <c r="AY1994" s="171"/>
      <c r="AZ1994" s="171"/>
      <c r="BA1994" s="171"/>
      <c r="BB1994" s="171"/>
      <c r="BC1994" s="171"/>
      <c r="BD1994" s="171"/>
      <c r="BE1994" s="171"/>
      <c r="BF1994" s="171"/>
      <c r="BG1994" s="171"/>
      <c r="BH1994" s="171"/>
      <c r="BI1994" s="171"/>
      <c r="BJ1994" s="171"/>
      <c r="BK1994" s="171"/>
      <c r="BL1994" s="171"/>
      <c r="BM1994" s="171"/>
      <c r="BN1994" s="171"/>
      <c r="BO1994" s="171"/>
      <c r="BP1994" s="171"/>
    </row>
    <row r="1995" spans="9:68" x14ac:dyDescent="0.25">
      <c r="I1995" s="171">
        <v>29.885000000000002</v>
      </c>
      <c r="J1995" s="175">
        <v>0.97371237900574226</v>
      </c>
      <c r="K1995" s="171">
        <v>0.9887457519371271</v>
      </c>
      <c r="L1995" s="171">
        <v>0.97462575429854326</v>
      </c>
      <c r="M1995" s="171">
        <v>0.98746636713682789</v>
      </c>
      <c r="N1995" s="171">
        <v>0.98452491969392519</v>
      </c>
      <c r="O1995" s="171">
        <v>0.99078323292679249</v>
      </c>
      <c r="P1995" s="171">
        <v>0.98124784808088583</v>
      </c>
      <c r="Q1995" s="171">
        <v>0.99034121124606156</v>
      </c>
      <c r="R1995" s="171">
        <v>0.98699177595455045</v>
      </c>
      <c r="S1995" s="171">
        <v>0.98653104391466806</v>
      </c>
      <c r="T1995" s="171">
        <v>0.98352327519646465</v>
      </c>
      <c r="U1995" s="173">
        <v>0.98640051882079638</v>
      </c>
      <c r="V1995" s="171">
        <v>0.97700051359266116</v>
      </c>
      <c r="W1995" s="171">
        <v>0.96586049581026245</v>
      </c>
      <c r="X1995" s="171">
        <v>0.96665368224676673</v>
      </c>
      <c r="Y1995" s="171">
        <v>0.96230519392818037</v>
      </c>
      <c r="Z1995" s="171">
        <v>0.97125891379033757</v>
      </c>
      <c r="AA1995" s="171">
        <v>0.98345714855667743</v>
      </c>
      <c r="AB1995" s="171">
        <v>0.96876050624087251</v>
      </c>
      <c r="AC1995" s="171">
        <v>0.98870924993373976</v>
      </c>
      <c r="AD1995" s="171">
        <v>0.9755195625608396</v>
      </c>
      <c r="AE1995" s="171">
        <v>0.98129517467067506</v>
      </c>
      <c r="AF1995" s="171">
        <v>0.97319798767024712</v>
      </c>
      <c r="AG1995" s="173">
        <v>0.96850340515353062</v>
      </c>
      <c r="AH1995" s="171"/>
      <c r="AI1995" s="173">
        <v>29.885000000000002</v>
      </c>
      <c r="AJ1995" s="171">
        <v>0.90546336005966799</v>
      </c>
      <c r="AK1995" s="171">
        <v>0.96282225237449126</v>
      </c>
      <c r="AL1995" s="171">
        <v>0.95797487157269301</v>
      </c>
      <c r="AM1995" s="171">
        <v>0.94712114233072331</v>
      </c>
      <c r="AN1995" s="171">
        <v>0.919487031144538</v>
      </c>
      <c r="AO1995" s="171">
        <v>0.94725214029273697</v>
      </c>
      <c r="AP1995" s="173">
        <v>0.93221870763669235</v>
      </c>
      <c r="AQ1995" s="171">
        <v>0.81406384814495247</v>
      </c>
      <c r="AR1995" s="171">
        <v>0.88954074617288481</v>
      </c>
      <c r="AS1995" s="171">
        <v>0.90566490638502151</v>
      </c>
      <c r="AT1995" s="171">
        <v>0.92269681742043552</v>
      </c>
      <c r="AU1995" s="171">
        <v>0.91309947723312368</v>
      </c>
      <c r="AV1995" s="171">
        <v>0.84313901345291475</v>
      </c>
      <c r="AW1995" s="171">
        <v>0.84231290839600526</v>
      </c>
      <c r="AX1995" s="173">
        <v>0.85066604346810015</v>
      </c>
      <c r="AY1995" s="171"/>
      <c r="AZ1995" s="171"/>
      <c r="BA1995" s="171"/>
      <c r="BB1995" s="171"/>
      <c r="BC1995" s="171"/>
      <c r="BD1995" s="171"/>
      <c r="BE1995" s="171"/>
      <c r="BF1995" s="171"/>
      <c r="BG1995" s="171"/>
      <c r="BH1995" s="171"/>
      <c r="BI1995" s="171"/>
      <c r="BJ1995" s="171"/>
      <c r="BK1995" s="171"/>
      <c r="BL1995" s="171"/>
      <c r="BM1995" s="171"/>
      <c r="BN1995" s="171"/>
      <c r="BO1995" s="171"/>
      <c r="BP1995" s="171"/>
    </row>
    <row r="1996" spans="9:68" x14ac:dyDescent="0.25">
      <c r="I1996" s="171">
        <v>29.9</v>
      </c>
      <c r="J1996" s="175">
        <v>0.97582275845593092</v>
      </c>
      <c r="K1996" s="171">
        <v>0.98399950462757058</v>
      </c>
      <c r="L1996" s="171">
        <v>0.97825462252324191</v>
      </c>
      <c r="M1996" s="171">
        <v>0.9900252159714733</v>
      </c>
      <c r="N1996" s="171">
        <v>0.98445527270639099</v>
      </c>
      <c r="O1996" s="171">
        <v>0.9891985066773239</v>
      </c>
      <c r="P1996" s="171">
        <v>0.98336444896130137</v>
      </c>
      <c r="Q1996" s="171">
        <v>0.98714704093836469</v>
      </c>
      <c r="R1996" s="171">
        <v>0.98426915624228484</v>
      </c>
      <c r="S1996" s="171">
        <v>0.98904859131938638</v>
      </c>
      <c r="T1996" s="171">
        <v>0.98352741192942261</v>
      </c>
      <c r="U1996" s="173">
        <v>0.9906912783162185</v>
      </c>
      <c r="V1996" s="171">
        <v>0.98242892151266803</v>
      </c>
      <c r="W1996" s="171">
        <v>0.96330703593956357</v>
      </c>
      <c r="X1996" s="171">
        <v>0.97151466544188747</v>
      </c>
      <c r="Y1996" s="171">
        <v>0.96559531251263453</v>
      </c>
      <c r="Z1996" s="171">
        <v>0.97940201450843678</v>
      </c>
      <c r="AA1996" s="171">
        <v>0.9819891690821313</v>
      </c>
      <c r="AB1996" s="171">
        <v>0.95907570082049798</v>
      </c>
      <c r="AC1996" s="171">
        <v>0.99281738669493769</v>
      </c>
      <c r="AD1996" s="171">
        <v>0.96753581981645265</v>
      </c>
      <c r="AE1996" s="171">
        <v>0.97788476400594027</v>
      </c>
      <c r="AF1996" s="171">
        <v>0.97522569401348846</v>
      </c>
      <c r="AG1996" s="173">
        <v>0.97299137538111613</v>
      </c>
      <c r="AH1996" s="171"/>
      <c r="AI1996" s="173">
        <v>29.9</v>
      </c>
      <c r="AJ1996" s="171">
        <v>0.91907514450867056</v>
      </c>
      <c r="AK1996" s="171">
        <v>0.9871099050203529</v>
      </c>
      <c r="AL1996" s="171">
        <v>0.96744445132140866</v>
      </c>
      <c r="AM1996" s="171">
        <v>0.91146936895439901</v>
      </c>
      <c r="AN1996" s="171">
        <v>0.95352425031337407</v>
      </c>
      <c r="AO1996" s="171">
        <v>0.93275338304335842</v>
      </c>
      <c r="AP1996" s="173">
        <v>0.94559421599638516</v>
      </c>
      <c r="AQ1996" s="171">
        <v>0.80953408110440028</v>
      </c>
      <c r="AR1996" s="171">
        <v>0.86919057658813825</v>
      </c>
      <c r="AS1996" s="171">
        <v>0.90046407425188024</v>
      </c>
      <c r="AT1996" s="171">
        <v>0.93115577889447232</v>
      </c>
      <c r="AU1996" s="171">
        <v>0.92688840063641165</v>
      </c>
      <c r="AV1996" s="171">
        <v>0.82367713004484311</v>
      </c>
      <c r="AW1996" s="171">
        <v>0.82887436814202931</v>
      </c>
      <c r="AX1996" s="173">
        <v>0.8458752044870298</v>
      </c>
      <c r="AY1996" s="171"/>
      <c r="AZ1996" s="171"/>
      <c r="BA1996" s="171"/>
      <c r="BB1996" s="171"/>
      <c r="BC1996" s="171"/>
      <c r="BD1996" s="171"/>
      <c r="BE1996" s="171"/>
      <c r="BF1996" s="171"/>
      <c r="BG1996" s="171"/>
      <c r="BH1996" s="171"/>
      <c r="BI1996" s="171"/>
      <c r="BJ1996" s="171"/>
      <c r="BK1996" s="171"/>
      <c r="BL1996" s="171"/>
      <c r="BM1996" s="171"/>
      <c r="BN1996" s="171"/>
      <c r="BO1996" s="171"/>
      <c r="BP1996" s="171"/>
    </row>
    <row r="1997" spans="9:68" x14ac:dyDescent="0.25">
      <c r="I1997" s="171">
        <v>29.914999999999999</v>
      </c>
      <c r="J1997" s="175">
        <v>0.97112260449050536</v>
      </c>
      <c r="K1997" s="171">
        <v>0.98833084251147341</v>
      </c>
      <c r="L1997" s="171">
        <v>0.9774833977019789</v>
      </c>
      <c r="M1997" s="171">
        <v>0.99114901746934347</v>
      </c>
      <c r="N1997" s="171">
        <v>0.98310959696145672</v>
      </c>
      <c r="O1997" s="171">
        <v>0.98631844803032886</v>
      </c>
      <c r="P1997" s="171">
        <v>0.98360959206358745</v>
      </c>
      <c r="Q1997" s="171">
        <v>0.99329930582984727</v>
      </c>
      <c r="R1997" s="171">
        <v>0.98652819296104521</v>
      </c>
      <c r="S1997" s="171">
        <v>0.98582517727482644</v>
      </c>
      <c r="T1997" s="171">
        <v>0.98684343774167205</v>
      </c>
      <c r="U1997" s="173">
        <v>0.9859908908103916</v>
      </c>
      <c r="V1997" s="171">
        <v>0.97991198439835625</v>
      </c>
      <c r="W1997" s="171">
        <v>0.96490778211355865</v>
      </c>
      <c r="X1997" s="171">
        <v>0.97308341067857851</v>
      </c>
      <c r="Y1997" s="171">
        <v>0.97219544682352954</v>
      </c>
      <c r="Z1997" s="171">
        <v>0.9786262639754828</v>
      </c>
      <c r="AA1997" s="171">
        <v>0.97786013323385179</v>
      </c>
      <c r="AB1997" s="171">
        <v>0.97017444588081825</v>
      </c>
      <c r="AC1997" s="171">
        <v>0.98801034812569855</v>
      </c>
      <c r="AD1997" s="171">
        <v>0.97667471618315194</v>
      </c>
      <c r="AE1997" s="171">
        <v>0.97381141580533015</v>
      </c>
      <c r="AF1997" s="171">
        <v>0.96969026025203886</v>
      </c>
      <c r="AG1997" s="173">
        <v>0.96638529787902527</v>
      </c>
      <c r="AH1997" s="171"/>
      <c r="AI1997" s="173">
        <v>29.914999999999999</v>
      </c>
      <c r="AJ1997" s="171">
        <v>0.90481074025731878</v>
      </c>
      <c r="AK1997" s="171">
        <v>1.0084124830393488</v>
      </c>
      <c r="AL1997" s="171">
        <v>0.97518103608343143</v>
      </c>
      <c r="AM1997" s="171">
        <v>0.91874712114233104</v>
      </c>
      <c r="AN1997" s="171">
        <v>0.92932214829813908</v>
      </c>
      <c r="AO1997" s="171">
        <v>0.97707815520574448</v>
      </c>
      <c r="AP1997" s="173">
        <v>0.95833709896068697</v>
      </c>
      <c r="AQ1997" s="171">
        <v>0.78569887834339935</v>
      </c>
      <c r="AR1997" s="171">
        <v>0.88954074617288481</v>
      </c>
      <c r="AS1997" s="171">
        <v>0.90734517522803637</v>
      </c>
      <c r="AT1997" s="171">
        <v>0.92554438860971522</v>
      </c>
      <c r="AU1997" s="171">
        <v>0.92105462535040528</v>
      </c>
      <c r="AV1997" s="171">
        <v>0.81614349775784767</v>
      </c>
      <c r="AW1997" s="171">
        <v>0.82209345333497708</v>
      </c>
      <c r="AX1997" s="173">
        <v>0.86690815611124084</v>
      </c>
      <c r="AY1997" s="171"/>
      <c r="AZ1997" s="171"/>
      <c r="BA1997" s="171"/>
      <c r="BB1997" s="171"/>
      <c r="BC1997" s="171"/>
      <c r="BD1997" s="171"/>
      <c r="BE1997" s="171"/>
      <c r="BF1997" s="171"/>
      <c r="BG1997" s="171"/>
      <c r="BH1997" s="171"/>
      <c r="BI1997" s="171"/>
      <c r="BJ1997" s="171"/>
      <c r="BK1997" s="171"/>
      <c r="BL1997" s="171"/>
      <c r="BM1997" s="171"/>
      <c r="BN1997" s="171"/>
      <c r="BO1997" s="171"/>
      <c r="BP1997" s="171"/>
    </row>
    <row r="1998" spans="9:68" x14ac:dyDescent="0.25">
      <c r="I1998" s="171">
        <v>29.93</v>
      </c>
      <c r="J1998" s="175">
        <v>0.97268502807093504</v>
      </c>
      <c r="K1998" s="171">
        <v>0.98958754630746437</v>
      </c>
      <c r="L1998" s="171">
        <v>0.97985216676396691</v>
      </c>
      <c r="M1998" s="171">
        <v>0.98807312735270703</v>
      </c>
      <c r="N1998" s="171">
        <v>0.98476468531864347</v>
      </c>
      <c r="O1998" s="171">
        <v>0.98331337727143353</v>
      </c>
      <c r="P1998" s="171">
        <v>0.97999165414107892</v>
      </c>
      <c r="Q1998" s="171">
        <v>0.99143408013495204</v>
      </c>
      <c r="R1998" s="171">
        <v>0.98321559727434182</v>
      </c>
      <c r="S1998" s="171">
        <v>0.98881517256865015</v>
      </c>
      <c r="T1998" s="171">
        <v>0.98478135394979915</v>
      </c>
      <c r="U1998" s="173">
        <v>0.98351704153041197</v>
      </c>
      <c r="V1998" s="171">
        <v>0.97619585408558562</v>
      </c>
      <c r="W1998" s="171">
        <v>0.96874265399818693</v>
      </c>
      <c r="X1998" s="171">
        <v>0.97098298665251903</v>
      </c>
      <c r="Y1998" s="171">
        <v>0.9761616642220251</v>
      </c>
      <c r="Z1998" s="171">
        <v>0.97480722783966023</v>
      </c>
      <c r="AA1998" s="171">
        <v>0.9927813192920959</v>
      </c>
      <c r="AB1998" s="171">
        <v>0.96668848802784901</v>
      </c>
      <c r="AC1998" s="171">
        <v>0.99821097270076864</v>
      </c>
      <c r="AD1998" s="171">
        <v>0.97762518444542323</v>
      </c>
      <c r="AE1998" s="171">
        <v>0.97741713423274545</v>
      </c>
      <c r="AF1998" s="171">
        <v>0.96900031138789011</v>
      </c>
      <c r="AG1998" s="173">
        <v>0.95984958027444789</v>
      </c>
      <c r="AH1998" s="171"/>
      <c r="AI1998" s="173">
        <v>29.93</v>
      </c>
      <c r="AJ1998" s="171">
        <v>0.89763192243147483</v>
      </c>
      <c r="AK1998" s="171">
        <v>0.98263229308005418</v>
      </c>
      <c r="AL1998" s="171">
        <v>0.96973448041096755</v>
      </c>
      <c r="AM1998" s="171">
        <v>0.90290188853063114</v>
      </c>
      <c r="AN1998" s="171">
        <v>0.94176067881592929</v>
      </c>
      <c r="AO1998" s="171">
        <v>0.9719690693178682</v>
      </c>
      <c r="AP1998" s="173">
        <v>0.96375960234975144</v>
      </c>
      <c r="AQ1998" s="171">
        <v>0.80187661777394303</v>
      </c>
      <c r="AR1998" s="171">
        <v>0.88449903749197911</v>
      </c>
      <c r="AS1998" s="171">
        <v>0.88566170587293969</v>
      </c>
      <c r="AT1998" s="171">
        <v>0.93232830820770518</v>
      </c>
      <c r="AU1998" s="171">
        <v>0.90575043563906354</v>
      </c>
      <c r="AV1998" s="171">
        <v>0.81300448430493277</v>
      </c>
      <c r="AW1998" s="171">
        <v>0.83972383183331267</v>
      </c>
      <c r="AX1998" s="173">
        <v>0.87263379294227628</v>
      </c>
      <c r="AY1998" s="171"/>
      <c r="AZ1998" s="171"/>
      <c r="BA1998" s="171"/>
      <c r="BB1998" s="171"/>
      <c r="BC1998" s="171"/>
      <c r="BD1998" s="171"/>
      <c r="BE1998" s="171"/>
      <c r="BF1998" s="171"/>
      <c r="BG1998" s="171"/>
      <c r="BH1998" s="171"/>
      <c r="BI1998" s="171"/>
      <c r="BJ1998" s="171"/>
      <c r="BK1998" s="171"/>
      <c r="BL1998" s="171"/>
      <c r="BM1998" s="171"/>
      <c r="BN1998" s="171"/>
      <c r="BO1998" s="171"/>
      <c r="BP1998" s="171"/>
    </row>
    <row r="1999" spans="9:68" x14ac:dyDescent="0.25">
      <c r="I1999" s="171">
        <v>29.945</v>
      </c>
      <c r="J1999" s="175">
        <v>0.97804137976001126</v>
      </c>
      <c r="K1999" s="171">
        <v>0.98801739506555941</v>
      </c>
      <c r="L1999" s="171">
        <v>0.97815934356577305</v>
      </c>
      <c r="M1999" s="171">
        <v>0.98703646869145389</v>
      </c>
      <c r="N1999" s="171">
        <v>0.98727588195798932</v>
      </c>
      <c r="O1999" s="171">
        <v>0.98398258157959995</v>
      </c>
      <c r="P1999" s="171">
        <v>0.98198136468336172</v>
      </c>
      <c r="Q1999" s="171">
        <v>0.98374436710925617</v>
      </c>
      <c r="R1999" s="171">
        <v>0.98076748009136605</v>
      </c>
      <c r="S1999" s="171">
        <v>0.98556511488762599</v>
      </c>
      <c r="T1999" s="171">
        <v>0.98816853388157033</v>
      </c>
      <c r="U1999" s="173">
        <v>0.98659924467155835</v>
      </c>
      <c r="V1999" s="171">
        <v>0.97721854277603792</v>
      </c>
      <c r="W1999" s="171">
        <v>0.97371953631146013</v>
      </c>
      <c r="X1999" s="171">
        <v>0.97663019385562533</v>
      </c>
      <c r="Y1999" s="171">
        <v>0.97010172806166028</v>
      </c>
      <c r="Z1999" s="171">
        <v>0.97062212501898393</v>
      </c>
      <c r="AA1999" s="171">
        <v>0.9782482127349782</v>
      </c>
      <c r="AB1999" s="171">
        <v>0.98125830020604365</v>
      </c>
      <c r="AC1999" s="171">
        <v>0.98620518789107958</v>
      </c>
      <c r="AD1999" s="171">
        <v>0.97804888414330904</v>
      </c>
      <c r="AE1999" s="171">
        <v>0.97694519978438221</v>
      </c>
      <c r="AF1999" s="171">
        <v>0.96603853324643885</v>
      </c>
      <c r="AG1999" s="173">
        <v>0.96633931171204668</v>
      </c>
      <c r="AH1999" s="171"/>
      <c r="AI1999" s="173">
        <v>29.945</v>
      </c>
      <c r="AJ1999" s="171">
        <v>0.8931568152153645</v>
      </c>
      <c r="AK1999" s="171">
        <v>0.97672998643147912</v>
      </c>
      <c r="AL1999" s="171">
        <v>0.93810732190381874</v>
      </c>
      <c r="AM1999" s="171">
        <v>0.93661906955320129</v>
      </c>
      <c r="AN1999" s="171">
        <v>0.93192556166232765</v>
      </c>
      <c r="AO1999" s="171">
        <v>0.98384424192212105</v>
      </c>
      <c r="AP1999" s="173">
        <v>0.94694984184365094</v>
      </c>
      <c r="AQ1999" s="171">
        <v>0.788718723037101</v>
      </c>
      <c r="AR1999" s="171">
        <v>0.87432395269960594</v>
      </c>
      <c r="AS1999" s="171">
        <v>0.89310289646343399</v>
      </c>
      <c r="AT1999" s="171">
        <v>0.93006700167504197</v>
      </c>
      <c r="AU1999" s="171">
        <v>0.89938631714523831</v>
      </c>
      <c r="AV1999" s="171">
        <v>0.81865470852017941</v>
      </c>
      <c r="AW1999" s="171">
        <v>0.84823079768216003</v>
      </c>
      <c r="AX1999" s="173">
        <v>0.89051180182285572</v>
      </c>
      <c r="AY1999" s="171"/>
      <c r="AZ1999" s="171"/>
      <c r="BA1999" s="171"/>
      <c r="BB1999" s="171"/>
      <c r="BC1999" s="171"/>
      <c r="BD1999" s="171"/>
      <c r="BE1999" s="171"/>
      <c r="BF1999" s="171"/>
      <c r="BG1999" s="171"/>
      <c r="BH1999" s="171"/>
      <c r="BI1999" s="171"/>
      <c r="BJ1999" s="171"/>
      <c r="BK1999" s="171"/>
      <c r="BL1999" s="171"/>
      <c r="BM1999" s="171"/>
      <c r="BN1999" s="171"/>
      <c r="BO1999" s="171"/>
      <c r="BP1999" s="171"/>
    </row>
    <row r="2000" spans="9:68" x14ac:dyDescent="0.25">
      <c r="I2000" s="171">
        <v>29.96</v>
      </c>
      <c r="J2000" s="175">
        <v>0.97344718469124203</v>
      </c>
      <c r="K2000" s="171">
        <v>0.99077624167626033</v>
      </c>
      <c r="L2000" s="171">
        <v>0.97425312096592098</v>
      </c>
      <c r="M2000" s="171">
        <v>0.98687856118409434</v>
      </c>
      <c r="N2000" s="171">
        <v>0.99056449706256555</v>
      </c>
      <c r="O2000" s="171">
        <v>0.98343019837355761</v>
      </c>
      <c r="P2000" s="171">
        <v>0.9774509884566025</v>
      </c>
      <c r="Q2000" s="171">
        <v>0.98812507585600495</v>
      </c>
      <c r="R2000" s="171">
        <v>0.98016741229246673</v>
      </c>
      <c r="S2000" s="171">
        <v>0.98573701058151109</v>
      </c>
      <c r="T2000" s="171">
        <v>0.98516471324585864</v>
      </c>
      <c r="U2000" s="173">
        <v>0.98864675571388805</v>
      </c>
      <c r="V2000" s="171">
        <v>0.97888194528097594</v>
      </c>
      <c r="W2000" s="171">
        <v>0.97086199214040081</v>
      </c>
      <c r="X2000" s="171">
        <v>0.96870572238135788</v>
      </c>
      <c r="Y2000" s="171">
        <v>0.97364405580935742</v>
      </c>
      <c r="Z2000" s="171">
        <v>0.97485450977249677</v>
      </c>
      <c r="AA2000" s="171">
        <v>0.96998787638841921</v>
      </c>
      <c r="AB2000" s="171">
        <v>0.9736357512945748</v>
      </c>
      <c r="AC2000" s="171">
        <v>0.98257297272381572</v>
      </c>
      <c r="AD2000" s="171">
        <v>0.97289264186023383</v>
      </c>
      <c r="AE2000" s="171">
        <v>0.97791855221063406</v>
      </c>
      <c r="AF2000" s="171">
        <v>0.96690520896796306</v>
      </c>
      <c r="AG2000" s="173">
        <v>0.97136730964107598</v>
      </c>
      <c r="AH2000" s="171"/>
      <c r="AI2000" s="173">
        <v>29.96</v>
      </c>
      <c r="AJ2000" s="171">
        <v>0.89958978183852312</v>
      </c>
      <c r="AK2000" s="171">
        <v>0.98609226594301225</v>
      </c>
      <c r="AL2000" s="171">
        <v>0.94986693074209327</v>
      </c>
      <c r="AM2000" s="171">
        <v>0.93127590971902374</v>
      </c>
      <c r="AN2000" s="171">
        <v>0.93780734741104999</v>
      </c>
      <c r="AO2000" s="171">
        <v>0.94725214029273697</v>
      </c>
      <c r="AP2000" s="173">
        <v>0.96168097605061009</v>
      </c>
      <c r="AQ2000" s="171">
        <v>0.7849439171699738</v>
      </c>
      <c r="AR2000" s="171">
        <v>0.88514070950591273</v>
      </c>
      <c r="AS2000" s="171">
        <v>0.89310289646343399</v>
      </c>
      <c r="AT2000" s="171">
        <v>0.92554438860971522</v>
      </c>
      <c r="AU2000" s="171">
        <v>0.90415940601560718</v>
      </c>
      <c r="AV2000" s="171">
        <v>0.82618834080717496</v>
      </c>
      <c r="AW2000" s="171">
        <v>0.84058685735421035</v>
      </c>
      <c r="AX2000" s="173">
        <v>0.8458752044870298</v>
      </c>
      <c r="AY2000" s="171"/>
      <c r="AZ2000" s="171"/>
      <c r="BA2000" s="171"/>
      <c r="BB2000" s="171"/>
      <c r="BC2000" s="171"/>
      <c r="BD2000" s="171"/>
      <c r="BE2000" s="171"/>
      <c r="BF2000" s="171"/>
      <c r="BG2000" s="171"/>
      <c r="BH2000" s="171"/>
      <c r="BI2000" s="171"/>
      <c r="BJ2000" s="171"/>
      <c r="BK2000" s="171"/>
      <c r="BL2000" s="171"/>
      <c r="BM2000" s="171"/>
      <c r="BN2000" s="171"/>
      <c r="BO2000" s="171"/>
      <c r="BP2000" s="171"/>
    </row>
    <row r="2001" spans="9:68" x14ac:dyDescent="0.25">
      <c r="I2001" s="171">
        <v>29.975000000000001</v>
      </c>
      <c r="J2001" s="175">
        <v>0.97353051271524393</v>
      </c>
      <c r="K2001" s="171">
        <v>0.99227685993229375</v>
      </c>
      <c r="L2001" s="171">
        <v>0.97103711969952078</v>
      </c>
      <c r="M2001" s="171">
        <v>0.99130882249823049</v>
      </c>
      <c r="N2001" s="171">
        <v>0.99272376616149072</v>
      </c>
      <c r="O2001" s="171">
        <v>0.9783175419078094</v>
      </c>
      <c r="P2001" s="171">
        <v>0.97560186491109602</v>
      </c>
      <c r="Q2001" s="171">
        <v>0.98786701675866873</v>
      </c>
      <c r="R2001" s="171">
        <v>0.98442058731990845</v>
      </c>
      <c r="S2001" s="171">
        <v>0.98515515492654815</v>
      </c>
      <c r="T2001" s="171">
        <v>0.98299518290432752</v>
      </c>
      <c r="U2001" s="173">
        <v>0.98712232727907911</v>
      </c>
      <c r="V2001" s="171">
        <v>0.9833119729706935</v>
      </c>
      <c r="W2001" s="171">
        <v>0.96780780253916998</v>
      </c>
      <c r="X2001" s="171">
        <v>0.96945879306145455</v>
      </c>
      <c r="Y2001" s="171">
        <v>0.97592882463941988</v>
      </c>
      <c r="Z2001" s="171">
        <v>0.97025533645934547</v>
      </c>
      <c r="AA2001" s="171">
        <v>0.96315449646998497</v>
      </c>
      <c r="AB2001" s="171">
        <v>0.97282576883990513</v>
      </c>
      <c r="AC2001" s="171">
        <v>0.99143974924808997</v>
      </c>
      <c r="AD2001" s="171">
        <v>0.96985764438917588</v>
      </c>
      <c r="AE2001" s="171">
        <v>0.97640952703139894</v>
      </c>
      <c r="AF2001" s="171">
        <v>0.96988576648800706</v>
      </c>
      <c r="AG2001" s="173">
        <v>0.96857149937384124</v>
      </c>
      <c r="AH2001" s="171"/>
      <c r="AI2001" s="173">
        <v>29.975000000000001</v>
      </c>
      <c r="AJ2001" s="171">
        <v>0.90863322767107957</v>
      </c>
      <c r="AK2001" s="171">
        <v>0.97971506105834472</v>
      </c>
      <c r="AL2001" s="171">
        <v>0.9512285696602093</v>
      </c>
      <c r="AM2001" s="171">
        <v>0.9345923537540306</v>
      </c>
      <c r="AN2001" s="171">
        <v>0.93587889306720684</v>
      </c>
      <c r="AO2001" s="171">
        <v>0.92515879591273142</v>
      </c>
      <c r="AP2001" s="173">
        <v>0.94423859014911893</v>
      </c>
      <c r="AQ2001" s="171">
        <v>0.81719154443485742</v>
      </c>
      <c r="AR2001" s="171">
        <v>0.85525712714272639</v>
      </c>
      <c r="AS2001" s="171">
        <v>0.89766362618018869</v>
      </c>
      <c r="AT2001" s="171">
        <v>0.92445561139028476</v>
      </c>
      <c r="AU2001" s="171">
        <v>0.91840290931131152</v>
      </c>
      <c r="AV2001" s="171">
        <v>0.8286995515695067</v>
      </c>
      <c r="AW2001" s="171">
        <v>0.8440389594378005</v>
      </c>
      <c r="AX2001" s="173">
        <v>0.87754148165459223</v>
      </c>
      <c r="AY2001" s="171"/>
      <c r="AZ2001" s="171"/>
      <c r="BA2001" s="171"/>
      <c r="BB2001" s="171"/>
      <c r="BC2001" s="171"/>
      <c r="BD2001" s="171"/>
      <c r="BE2001" s="171"/>
      <c r="BF2001" s="171"/>
      <c r="BG2001" s="171"/>
      <c r="BH2001" s="171"/>
      <c r="BI2001" s="171"/>
      <c r="BJ2001" s="171"/>
      <c r="BK2001" s="171"/>
      <c r="BL2001" s="171"/>
      <c r="BM2001" s="171"/>
      <c r="BN2001" s="171"/>
      <c r="BO2001" s="171"/>
      <c r="BP2001" s="171"/>
    </row>
    <row r="2002" spans="9:68" x14ac:dyDescent="0.25">
      <c r="I2002" s="171">
        <v>29.99</v>
      </c>
      <c r="J2002" s="175">
        <v>0.97376989558613014</v>
      </c>
      <c r="K2002" s="171">
        <v>0.99197615316439824</v>
      </c>
      <c r="L2002" s="171">
        <v>0.97298761936368938</v>
      </c>
      <c r="M2002" s="171">
        <v>0.98962601543558026</v>
      </c>
      <c r="N2002" s="171">
        <v>0.98185474293574559</v>
      </c>
      <c r="O2002" s="171">
        <v>0.98414445521974958</v>
      </c>
      <c r="P2002" s="171">
        <v>0.98024156840889587</v>
      </c>
      <c r="Q2002" s="171">
        <v>0.98646341672207261</v>
      </c>
      <c r="R2002" s="171">
        <v>0.98452673745461794</v>
      </c>
      <c r="S2002" s="171">
        <v>0.98166893373597308</v>
      </c>
      <c r="T2002" s="171">
        <v>0.98357248546749243</v>
      </c>
      <c r="U2002" s="173">
        <v>0.98949819220037949</v>
      </c>
      <c r="V2002" s="171">
        <v>0.97889093074573974</v>
      </c>
      <c r="W2002" s="171">
        <v>0.9664706741025394</v>
      </c>
      <c r="X2002" s="171">
        <v>0.96729928029100487</v>
      </c>
      <c r="Y2002" s="171">
        <v>0.97018312560430109</v>
      </c>
      <c r="Z2002" s="171">
        <v>0.9761890900622926</v>
      </c>
      <c r="AA2002" s="171">
        <v>0.95549106906790704</v>
      </c>
      <c r="AB2002" s="171">
        <v>0.97736952039332126</v>
      </c>
      <c r="AC2002" s="171">
        <v>0.98492146717523821</v>
      </c>
      <c r="AD2002" s="171">
        <v>0.96697767876452645</v>
      </c>
      <c r="AE2002" s="171">
        <v>0.9724311282720185</v>
      </c>
      <c r="AF2002" s="171">
        <v>0.97318753702683569</v>
      </c>
      <c r="AG2002" s="173">
        <v>0.96373735845048925</v>
      </c>
      <c r="AH2002" s="171"/>
      <c r="AI2002" s="173">
        <v>29.99</v>
      </c>
      <c r="AJ2002" s="171">
        <v>0.9008950214432222</v>
      </c>
      <c r="AK2002" s="171">
        <v>0.97822252374491181</v>
      </c>
      <c r="AL2002" s="171">
        <v>0.93854057065049212</v>
      </c>
      <c r="AM2002" s="171">
        <v>0.92666973744818082</v>
      </c>
      <c r="AN2002" s="171">
        <v>0.93722881110789713</v>
      </c>
      <c r="AO2002" s="171">
        <v>0.92764429715548202</v>
      </c>
      <c r="AP2002" s="173">
        <v>0.94694984184365094</v>
      </c>
      <c r="AQ2002" s="171">
        <v>0.78030629853321831</v>
      </c>
      <c r="AR2002" s="171">
        <v>0.85846548721239346</v>
      </c>
      <c r="AS2002" s="171">
        <v>0.90446471435429654</v>
      </c>
      <c r="AT2002" s="171">
        <v>0.92889447236180911</v>
      </c>
      <c r="AU2002" s="171">
        <v>0.91840290931131152</v>
      </c>
      <c r="AV2002" s="171">
        <v>0.84251121076233182</v>
      </c>
      <c r="AW2002" s="171">
        <v>0.86512144001972613</v>
      </c>
      <c r="AX2002" s="173">
        <v>0.85475578406169661</v>
      </c>
      <c r="AY2002" s="171"/>
      <c r="AZ2002" s="171"/>
      <c r="BA2002" s="171"/>
      <c r="BB2002" s="171"/>
      <c r="BC2002" s="171"/>
      <c r="BD2002" s="171"/>
      <c r="BE2002" s="171"/>
      <c r="BF2002" s="171"/>
      <c r="BG2002" s="171"/>
      <c r="BH2002" s="171"/>
      <c r="BI2002" s="171"/>
      <c r="BJ2002" s="171"/>
      <c r="BK2002" s="171"/>
      <c r="BL2002" s="171"/>
      <c r="BM2002" s="171"/>
      <c r="BN2002" s="171"/>
      <c r="BO2002" s="171"/>
      <c r="BP2002" s="171"/>
    </row>
    <row r="2003" spans="9:68" x14ac:dyDescent="0.25">
      <c r="I2003" s="171">
        <v>30.004999999999999</v>
      </c>
      <c r="J2003" s="175">
        <v>0.97774597539739372</v>
      </c>
      <c r="K2003" s="171">
        <v>0.99331696900981992</v>
      </c>
      <c r="L2003" s="171">
        <v>0.97603378619828296</v>
      </c>
      <c r="M2003" s="171">
        <v>0.98696991465215644</v>
      </c>
      <c r="N2003" s="171">
        <v>0.9884714013809548</v>
      </c>
      <c r="O2003" s="171">
        <v>0.98544229571716857</v>
      </c>
      <c r="P2003" s="171">
        <v>0.98475623254308298</v>
      </c>
      <c r="Q2003" s="171">
        <v>0.99234301746263254</v>
      </c>
      <c r="R2003" s="171">
        <v>0.98292946410110582</v>
      </c>
      <c r="S2003" s="171">
        <v>0.98385642934182993</v>
      </c>
      <c r="T2003" s="171">
        <v>0.982053930515567</v>
      </c>
      <c r="U2003" s="173">
        <v>0.98810705560782408</v>
      </c>
      <c r="V2003" s="171">
        <v>0.98013317766509989</v>
      </c>
      <c r="W2003" s="171">
        <v>0.96291767164409947</v>
      </c>
      <c r="X2003" s="171">
        <v>0.97602387240576327</v>
      </c>
      <c r="Y2003" s="171">
        <v>0.97416008674328758</v>
      </c>
      <c r="Z2003" s="171">
        <v>0.97681926770702154</v>
      </c>
      <c r="AA2003" s="171">
        <v>0.96707761589096297</v>
      </c>
      <c r="AB2003" s="171">
        <v>0.968522456699213</v>
      </c>
      <c r="AC2003" s="171">
        <v>0.99581292709065561</v>
      </c>
      <c r="AD2003" s="171">
        <v>0.96588857116523574</v>
      </c>
      <c r="AE2003" s="171">
        <v>0.97094807232322122</v>
      </c>
      <c r="AF2003" s="171">
        <v>0.97116123080873795</v>
      </c>
      <c r="AG2003" s="173">
        <v>0.96839095322173119</v>
      </c>
      <c r="AH2003" s="171"/>
      <c r="AI2003" s="173">
        <v>30.004999999999999</v>
      </c>
      <c r="AJ2003" s="171">
        <v>0.89828454223382437</v>
      </c>
      <c r="AK2003" s="171">
        <v>0.97618724559023085</v>
      </c>
      <c r="AL2003" s="171">
        <v>0.93810732190381874</v>
      </c>
      <c r="AM2003" s="171">
        <v>0.93127590971902374</v>
      </c>
      <c r="AN2003" s="171">
        <v>0.95554912737440956</v>
      </c>
      <c r="AO2003" s="171">
        <v>0.95153272576636316</v>
      </c>
      <c r="AP2003" s="173">
        <v>0.94893809308630817</v>
      </c>
      <c r="AQ2003" s="171">
        <v>0.77653149266609112</v>
      </c>
      <c r="AR2003" s="171">
        <v>0.86671555596296646</v>
      </c>
      <c r="AS2003" s="171">
        <v>0.88966234597535598</v>
      </c>
      <c r="AT2003" s="171">
        <v>0.92889447236180911</v>
      </c>
      <c r="AU2003" s="171">
        <v>0.90575043563906354</v>
      </c>
      <c r="AV2003" s="171">
        <v>0.82932735426008974</v>
      </c>
      <c r="AW2003" s="171">
        <v>0.86080631241523853</v>
      </c>
      <c r="AX2003" s="173">
        <v>0.88396821687310123</v>
      </c>
      <c r="AY2003" s="171"/>
      <c r="AZ2003" s="171"/>
      <c r="BA2003" s="171"/>
      <c r="BB2003" s="171"/>
      <c r="BC2003" s="171"/>
      <c r="BD2003" s="171"/>
      <c r="BE2003" s="171"/>
      <c r="BF2003" s="171"/>
      <c r="BG2003" s="171"/>
      <c r="BH2003" s="171"/>
      <c r="BI2003" s="171"/>
      <c r="BJ2003" s="171"/>
      <c r="BK2003" s="171"/>
      <c r="BL2003" s="171"/>
      <c r="BM2003" s="171"/>
      <c r="BN2003" s="171"/>
      <c r="BO2003" s="171"/>
      <c r="BP2003" s="171"/>
    </row>
    <row r="2004" spans="9:68" x14ac:dyDescent="0.25">
      <c r="I2004" s="171">
        <v>30.02</v>
      </c>
      <c r="J2004" s="175">
        <v>0.97621794009603047</v>
      </c>
      <c r="K2004" s="171">
        <v>0.99489414707003598</v>
      </c>
      <c r="L2004" s="171">
        <v>0.97383480775720832</v>
      </c>
      <c r="M2004" s="171">
        <v>0.98582941412154046</v>
      </c>
      <c r="N2004" s="171">
        <v>0.98905697413441285</v>
      </c>
      <c r="O2004" s="171">
        <v>0.98358143838449408</v>
      </c>
      <c r="P2004" s="171">
        <v>0.98441068766286866</v>
      </c>
      <c r="Q2004" s="171">
        <v>0.9909405274430414</v>
      </c>
      <c r="R2004" s="171">
        <v>0.98553243392336976</v>
      </c>
      <c r="S2004" s="171">
        <v>0.98331053966389981</v>
      </c>
      <c r="T2004" s="171">
        <v>0.98332297984061434</v>
      </c>
      <c r="U2004" s="173">
        <v>0.98535906319349342</v>
      </c>
      <c r="V2004" s="171">
        <v>0.97656824187501667</v>
      </c>
      <c r="W2004" s="171">
        <v>0.97352052375195741</v>
      </c>
      <c r="X2004" s="171">
        <v>0.97732290569232594</v>
      </c>
      <c r="Y2004" s="171">
        <v>0.97078319097030485</v>
      </c>
      <c r="Z2004" s="171">
        <v>0.9704139775316214</v>
      </c>
      <c r="AA2004" s="171">
        <v>0.96850318296325955</v>
      </c>
      <c r="AB2004" s="171">
        <v>0.96274178141724498</v>
      </c>
      <c r="AC2004" s="171">
        <v>0.98673642240634252</v>
      </c>
      <c r="AD2004" s="171">
        <v>0.96973978871127875</v>
      </c>
      <c r="AE2004" s="171">
        <v>0.97586117169599407</v>
      </c>
      <c r="AF2004" s="171">
        <v>0.96887429084284482</v>
      </c>
      <c r="AG2004" s="173">
        <v>0.96682816696978946</v>
      </c>
      <c r="AH2004" s="171"/>
      <c r="AI2004" s="173">
        <v>30.02</v>
      </c>
      <c r="AJ2004" s="171">
        <v>0.91320156628752569</v>
      </c>
      <c r="AK2004" s="171">
        <v>0.96187245590230674</v>
      </c>
      <c r="AL2004" s="171">
        <v>0.9512285696602093</v>
      </c>
      <c r="AM2004" s="171">
        <v>0.94583141409488736</v>
      </c>
      <c r="AN2004" s="171">
        <v>0.93395043872336325</v>
      </c>
      <c r="AO2004" s="171">
        <v>0.94476663904998626</v>
      </c>
      <c r="AP2004" s="173">
        <v>0.94360596475372793</v>
      </c>
      <c r="AQ2004" s="171">
        <v>0.76261863675582409</v>
      </c>
      <c r="AR2004" s="171">
        <v>0.86799889999083324</v>
      </c>
      <c r="AS2004" s="171">
        <v>0.87990078412546002</v>
      </c>
      <c r="AT2004" s="171">
        <v>0.91649916247906205</v>
      </c>
      <c r="AU2004" s="171">
        <v>0.89885597393741934</v>
      </c>
      <c r="AV2004" s="171">
        <v>0.83937219730941703</v>
      </c>
      <c r="AW2004" s="171">
        <v>0.87017630378498312</v>
      </c>
      <c r="AX2004" s="173">
        <v>0.8685440523486796</v>
      </c>
      <c r="AY2004" s="171"/>
      <c r="AZ2004" s="171"/>
      <c r="BA2004" s="171"/>
      <c r="BB2004" s="171"/>
      <c r="BC2004" s="171"/>
      <c r="BD2004" s="171"/>
      <c r="BE2004" s="171"/>
      <c r="BF2004" s="171"/>
      <c r="BG2004" s="171"/>
      <c r="BH2004" s="171"/>
      <c r="BI2004" s="171"/>
      <c r="BJ2004" s="171"/>
      <c r="BK2004" s="171"/>
      <c r="BL2004" s="171"/>
      <c r="BM2004" s="171"/>
      <c r="BN2004" s="171"/>
      <c r="BO2004" s="171"/>
      <c r="BP2004" s="171"/>
    </row>
    <row r="2005" spans="9:68" x14ac:dyDescent="0.25">
      <c r="I2005" s="171">
        <v>30.035</v>
      </c>
      <c r="J2005" s="175">
        <v>0.98145516319907589</v>
      </c>
      <c r="K2005" s="171">
        <v>0.98480019962078114</v>
      </c>
      <c r="L2005" s="171">
        <v>0.97316154230516905</v>
      </c>
      <c r="M2005" s="171">
        <v>0.98358287958266455</v>
      </c>
      <c r="N2005" s="171">
        <v>0.98279025884252458</v>
      </c>
      <c r="O2005" s="171">
        <v>0.98269998017013671</v>
      </c>
      <c r="P2005" s="171">
        <v>0.97969723540675346</v>
      </c>
      <c r="Q2005" s="171">
        <v>0.99342792590234719</v>
      </c>
      <c r="R2005" s="171">
        <v>0.98360582395526752</v>
      </c>
      <c r="S2005" s="171">
        <v>0.98581862113776897</v>
      </c>
      <c r="T2005" s="171">
        <v>0.98372120287217946</v>
      </c>
      <c r="U2005" s="173">
        <v>0.99235025712782954</v>
      </c>
      <c r="V2005" s="171">
        <v>0.98749645414755571</v>
      </c>
      <c r="W2005" s="171">
        <v>0.97195731810521924</v>
      </c>
      <c r="X2005" s="171">
        <v>0.97281673774508015</v>
      </c>
      <c r="Y2005" s="171">
        <v>0.96872120476275969</v>
      </c>
      <c r="Z2005" s="171">
        <v>0.97864149085942931</v>
      </c>
      <c r="AA2005" s="171">
        <v>0.97099804922400645</v>
      </c>
      <c r="AB2005" s="171">
        <v>0.96771922103439501</v>
      </c>
      <c r="AC2005" s="171">
        <v>0.99589186323880197</v>
      </c>
      <c r="AD2005" s="171">
        <v>0.96802779583048437</v>
      </c>
      <c r="AE2005" s="171">
        <v>0.978902029199892</v>
      </c>
      <c r="AF2005" s="171">
        <v>0.97708555871507163</v>
      </c>
      <c r="AG2005" s="173">
        <v>0.96703439669706748</v>
      </c>
      <c r="AH2005" s="171"/>
      <c r="AI2005" s="173">
        <v>30.035</v>
      </c>
      <c r="AJ2005" s="171">
        <v>0.91385418608987479</v>
      </c>
      <c r="AK2005" s="171">
        <v>0.95888738127544115</v>
      </c>
      <c r="AL2005" s="171">
        <v>0.93674568298570293</v>
      </c>
      <c r="AM2005" s="171">
        <v>0.91017964071856317</v>
      </c>
      <c r="AN2005" s="171">
        <v>0.9299971073184844</v>
      </c>
      <c r="AO2005" s="171">
        <v>0.88939519469759742</v>
      </c>
      <c r="AP2005" s="173">
        <v>0.95101671938544963</v>
      </c>
      <c r="AQ2005" s="171">
        <v>0.80263157894736814</v>
      </c>
      <c r="AR2005" s="171">
        <v>0.87936566138051164</v>
      </c>
      <c r="AS2005" s="171">
        <v>0.88966234597535598</v>
      </c>
      <c r="AT2005" s="171">
        <v>0.9148241206030151</v>
      </c>
      <c r="AU2005" s="171">
        <v>0.89567391469050672</v>
      </c>
      <c r="AV2005" s="171">
        <v>0.86636771300448423</v>
      </c>
      <c r="AW2005" s="171">
        <v>0.86512144001972613</v>
      </c>
      <c r="AX2005" s="173">
        <v>0.86363636363636365</v>
      </c>
      <c r="AY2005" s="171"/>
      <c r="AZ2005" s="171"/>
      <c r="BA2005" s="171"/>
      <c r="BB2005" s="171"/>
      <c r="BC2005" s="171"/>
      <c r="BD2005" s="171"/>
      <c r="BE2005" s="171"/>
      <c r="BF2005" s="171"/>
      <c r="BG2005" s="171"/>
      <c r="BH2005" s="171"/>
      <c r="BI2005" s="171"/>
      <c r="BJ2005" s="171"/>
      <c r="BK2005" s="171"/>
      <c r="BL2005" s="171"/>
      <c r="BM2005" s="171"/>
      <c r="BN2005" s="171"/>
      <c r="BO2005" s="171"/>
      <c r="BP2005" s="171"/>
    </row>
    <row r="2006" spans="9:68" x14ac:dyDescent="0.25">
      <c r="I2006" s="171">
        <v>30.05</v>
      </c>
      <c r="J2006" s="175">
        <v>0.98159419387466862</v>
      </c>
      <c r="K2006" s="171">
        <v>0.98562574951156856</v>
      </c>
      <c r="L2006" s="171">
        <v>0.97359047736302795</v>
      </c>
      <c r="M2006" s="171">
        <v>0.98393632147908106</v>
      </c>
      <c r="N2006" s="171">
        <v>0.98908018979692425</v>
      </c>
      <c r="O2006" s="171">
        <v>0.99089472630090047</v>
      </c>
      <c r="P2006" s="171">
        <v>0.97990472283252328</v>
      </c>
      <c r="Q2006" s="171">
        <v>0.99082620586183978</v>
      </c>
      <c r="R2006" s="171">
        <v>0.98472799522853871</v>
      </c>
      <c r="S2006" s="171">
        <v>0.98176147678230452</v>
      </c>
      <c r="T2006" s="171">
        <v>0.98727000071580839</v>
      </c>
      <c r="U2006" s="173">
        <v>0.98969245831573871</v>
      </c>
      <c r="V2006" s="171">
        <v>0.98409112244720343</v>
      </c>
      <c r="W2006" s="171">
        <v>0.97004118253390959</v>
      </c>
      <c r="X2006" s="171">
        <v>0.96900743548304391</v>
      </c>
      <c r="Y2006" s="171">
        <v>0.9749667633108744</v>
      </c>
      <c r="Z2006" s="171">
        <v>0.96778689515440419</v>
      </c>
      <c r="AA2006" s="171">
        <v>0.96415619886620607</v>
      </c>
      <c r="AB2006" s="171">
        <v>0.9605142193651619</v>
      </c>
      <c r="AC2006" s="171">
        <v>0.9919825072886298</v>
      </c>
      <c r="AD2006" s="171">
        <v>0.96854006012090343</v>
      </c>
      <c r="AE2006" s="171">
        <v>0.98439094428768137</v>
      </c>
      <c r="AF2006" s="171">
        <v>0.96670258930819408</v>
      </c>
      <c r="AG2006" s="173">
        <v>0.96319014430416727</v>
      </c>
      <c r="AH2006" s="171"/>
      <c r="AI2006" s="173">
        <v>30.05</v>
      </c>
      <c r="AJ2006" s="171">
        <v>0.90024240164087266</v>
      </c>
      <c r="AK2006" s="171">
        <v>0.95841248303934878</v>
      </c>
      <c r="AL2006" s="171">
        <v>0.94219223865816681</v>
      </c>
      <c r="AM2006" s="171">
        <v>0.89829571625978821</v>
      </c>
      <c r="AN2006" s="171">
        <v>0.93067206633882937</v>
      </c>
      <c r="AO2006" s="171">
        <v>0.92943938138635762</v>
      </c>
      <c r="AP2006" s="173">
        <v>0.94767284229552662</v>
      </c>
      <c r="AQ2006" s="171">
        <v>0.80338654012079369</v>
      </c>
      <c r="AR2006" s="171">
        <v>0.86607388394903295</v>
      </c>
      <c r="AS2006" s="171">
        <v>0.89478316530644886</v>
      </c>
      <c r="AT2006" s="171">
        <v>0.90469011725293136</v>
      </c>
      <c r="AU2006" s="171">
        <v>0.8802939616637625</v>
      </c>
      <c r="AV2006" s="171">
        <v>0.85946188340807195</v>
      </c>
      <c r="AW2006" s="171">
        <v>0.83639501910985081</v>
      </c>
      <c r="AX2006" s="173">
        <v>0.85066604346810015</v>
      </c>
      <c r="AY2006" s="171"/>
      <c r="AZ2006" s="171"/>
      <c r="BA2006" s="171"/>
      <c r="BB2006" s="171"/>
      <c r="BC2006" s="171"/>
      <c r="BD2006" s="171"/>
      <c r="BE2006" s="171"/>
      <c r="BF2006" s="171"/>
      <c r="BG2006" s="171"/>
      <c r="BH2006" s="171"/>
      <c r="BI2006" s="171"/>
      <c r="BJ2006" s="171"/>
      <c r="BK2006" s="171"/>
      <c r="BL2006" s="171"/>
      <c r="BM2006" s="171"/>
      <c r="BN2006" s="171"/>
      <c r="BO2006" s="171"/>
      <c r="BP2006" s="171"/>
    </row>
    <row r="2007" spans="9:68" x14ac:dyDescent="0.25">
      <c r="I2007" s="171">
        <v>30.065000000000001</v>
      </c>
      <c r="J2007" s="175">
        <v>0.98526860928077831</v>
      </c>
      <c r="K2007" s="171">
        <v>0.98991666772031894</v>
      </c>
      <c r="L2007" s="171">
        <v>0.96920354931784569</v>
      </c>
      <c r="M2007" s="171">
        <v>0.98728558045470294</v>
      </c>
      <c r="N2007" s="171">
        <v>0.98733874607948136</v>
      </c>
      <c r="O2007" s="171">
        <v>0.98760853008583283</v>
      </c>
      <c r="P2007" s="171">
        <v>0.98286647093951673</v>
      </c>
      <c r="Q2007" s="171">
        <v>0.98423187282371283</v>
      </c>
      <c r="R2007" s="171">
        <v>0.98627221324922243</v>
      </c>
      <c r="S2007" s="171">
        <v>0.98832215694676773</v>
      </c>
      <c r="T2007" s="171">
        <v>0.98327090627485347</v>
      </c>
      <c r="U2007" s="173">
        <v>0.98665289080141527</v>
      </c>
      <c r="V2007" s="171">
        <v>0.97718221336223599</v>
      </c>
      <c r="W2007" s="171">
        <v>0.96117643866630742</v>
      </c>
      <c r="X2007" s="171">
        <v>0.96744810370925227</v>
      </c>
      <c r="Y2007" s="171">
        <v>0.97590663247254728</v>
      </c>
      <c r="Z2007" s="171">
        <v>0.96802637581587214</v>
      </c>
      <c r="AA2007" s="171">
        <v>0.96621414050609222</v>
      </c>
      <c r="AB2007" s="171">
        <v>0.96157085489732386</v>
      </c>
      <c r="AC2007" s="171">
        <v>0.98270722179329106</v>
      </c>
      <c r="AD2007" s="171">
        <v>0.9695837931440705</v>
      </c>
      <c r="AE2007" s="171">
        <v>0.98015898604713936</v>
      </c>
      <c r="AF2007" s="171">
        <v>0.97618927277200918</v>
      </c>
      <c r="AG2007" s="173">
        <v>0.97488749939154173</v>
      </c>
      <c r="AH2007" s="171"/>
      <c r="AI2007" s="173">
        <v>30.065000000000001</v>
      </c>
      <c r="AJ2007" s="171">
        <v>0.89250419541301496</v>
      </c>
      <c r="AK2007" s="171">
        <v>0.95142469470827684</v>
      </c>
      <c r="AL2007" s="171">
        <v>0.94442037506962928</v>
      </c>
      <c r="AM2007" s="171">
        <v>0.90750806080147428</v>
      </c>
      <c r="AN2007" s="171">
        <v>0.9299971073184844</v>
      </c>
      <c r="AO2007" s="171">
        <v>0.91328362330847856</v>
      </c>
      <c r="AP2007" s="173">
        <v>0.95499322187076363</v>
      </c>
      <c r="AQ2007" s="171">
        <v>0.81179896462467638</v>
      </c>
      <c r="AR2007" s="171">
        <v>0.89586579888165729</v>
      </c>
      <c r="AS2007" s="171">
        <v>0.91078572571611449</v>
      </c>
      <c r="AT2007" s="171">
        <v>0.90862646566164151</v>
      </c>
      <c r="AU2007" s="171">
        <v>0.89938631714523831</v>
      </c>
      <c r="AV2007" s="171">
        <v>0.85130044843049335</v>
      </c>
      <c r="AW2007" s="171">
        <v>0.82961410430279858</v>
      </c>
      <c r="AX2007" s="173">
        <v>0.9051180182285582</v>
      </c>
      <c r="AY2007" s="171"/>
      <c r="AZ2007" s="171"/>
      <c r="BA2007" s="171"/>
      <c r="BB2007" s="171"/>
      <c r="BC2007" s="171"/>
      <c r="BD2007" s="171"/>
      <c r="BE2007" s="171"/>
      <c r="BF2007" s="171"/>
      <c r="BG2007" s="171"/>
      <c r="BH2007" s="171"/>
      <c r="BI2007" s="171"/>
      <c r="BJ2007" s="171"/>
      <c r="BK2007" s="171"/>
      <c r="BL2007" s="171"/>
      <c r="BM2007" s="171"/>
      <c r="BN2007" s="171"/>
      <c r="BO2007" s="171"/>
      <c r="BP2007" s="171"/>
    </row>
    <row r="2008" spans="9:68" x14ac:dyDescent="0.25">
      <c r="I2008" s="171">
        <v>30.08</v>
      </c>
      <c r="J2008" s="175">
        <v>0.98566410830024076</v>
      </c>
      <c r="K2008" s="171">
        <v>0.98850712199429847</v>
      </c>
      <c r="L2008" s="171">
        <v>0.97384381616530602</v>
      </c>
      <c r="M2008" s="171">
        <v>0.98275440482005116</v>
      </c>
      <c r="N2008" s="171">
        <v>0.98452491969392519</v>
      </c>
      <c r="O2008" s="171">
        <v>0.9877625897248925</v>
      </c>
      <c r="P2008" s="171">
        <v>0.98050881955453439</v>
      </c>
      <c r="Q2008" s="171">
        <v>0.98929841032314425</v>
      </c>
      <c r="R2008" s="171">
        <v>0.98588414573287386</v>
      </c>
      <c r="S2008" s="171">
        <v>0.98751784593594893</v>
      </c>
      <c r="T2008" s="171">
        <v>0.98391526739980339</v>
      </c>
      <c r="U2008" s="173">
        <v>0.98999502537302486</v>
      </c>
      <c r="V2008" s="171">
        <v>0.98304027373779945</v>
      </c>
      <c r="W2008" s="171">
        <v>0.96696229203497897</v>
      </c>
      <c r="X2008" s="171">
        <v>0.97337886794979112</v>
      </c>
      <c r="Y2008" s="171">
        <v>0.97593510328132904</v>
      </c>
      <c r="Z2008" s="171">
        <v>0.97102526006058443</v>
      </c>
      <c r="AA2008" s="171">
        <v>0.96437049310915168</v>
      </c>
      <c r="AB2008" s="171">
        <v>0.95271208083499892</v>
      </c>
      <c r="AC2008" s="171">
        <v>0.991015107341638</v>
      </c>
      <c r="AD2008" s="171">
        <v>0.9669326170055742</v>
      </c>
      <c r="AE2008" s="171">
        <v>0.97927649861196964</v>
      </c>
      <c r="AF2008" s="171">
        <v>0.9779999842546695</v>
      </c>
      <c r="AG2008" s="173">
        <v>0.96836526964656322</v>
      </c>
      <c r="AH2008" s="171"/>
      <c r="AI2008" s="173">
        <v>30.08</v>
      </c>
      <c r="AJ2008" s="171">
        <v>0.93259369755733723</v>
      </c>
      <c r="AK2008" s="171">
        <v>0.9464721845318862</v>
      </c>
      <c r="AL2008" s="171">
        <v>0.93266076623135485</v>
      </c>
      <c r="AM2008" s="171">
        <v>0.90087517273146045</v>
      </c>
      <c r="AN2008" s="171">
        <v>0.92344036254941675</v>
      </c>
      <c r="AO2008" s="171">
        <v>0.93026788180060771</v>
      </c>
      <c r="AP2008" s="173">
        <v>0.96303660189787621</v>
      </c>
      <c r="AQ2008" s="171">
        <v>0.80640638481449523</v>
      </c>
      <c r="AR2008" s="171">
        <v>0.88578238151984601</v>
      </c>
      <c r="AS2008" s="171">
        <v>0.91646663466154576</v>
      </c>
      <c r="AT2008" s="171">
        <v>0.91373534338358464</v>
      </c>
      <c r="AU2008" s="171">
        <v>0.91264489734070764</v>
      </c>
      <c r="AV2008" s="171">
        <v>0.82242152466367713</v>
      </c>
      <c r="AW2008" s="171">
        <v>0.85575144864998154</v>
      </c>
      <c r="AX2008" s="173">
        <v>0.8685440523486796</v>
      </c>
      <c r="AY2008" s="171"/>
      <c r="AZ2008" s="171"/>
      <c r="BA2008" s="171"/>
      <c r="BB2008" s="171"/>
      <c r="BC2008" s="171"/>
      <c r="BD2008" s="171"/>
      <c r="BE2008" s="171"/>
      <c r="BF2008" s="171"/>
      <c r="BG2008" s="171"/>
      <c r="BH2008" s="171"/>
      <c r="BI2008" s="171"/>
      <c r="BJ2008" s="171"/>
      <c r="BK2008" s="171"/>
      <c r="BL2008" s="171"/>
      <c r="BM2008" s="171"/>
      <c r="BN2008" s="171"/>
      <c r="BO2008" s="171"/>
      <c r="BP2008" s="171"/>
    </row>
    <row r="2009" spans="9:68" x14ac:dyDescent="0.25">
      <c r="I2009" s="171">
        <v>30.094999999999999</v>
      </c>
      <c r="J2009" s="175">
        <v>0.98675629493855466</v>
      </c>
      <c r="K2009" s="171">
        <v>0.99069096782586019</v>
      </c>
      <c r="L2009" s="171">
        <v>0.97918393110034152</v>
      </c>
      <c r="M2009" s="171">
        <v>0.98570416744100908</v>
      </c>
      <c r="N2009" s="171">
        <v>0.98442268328490268</v>
      </c>
      <c r="O2009" s="171">
        <v>0.98403014221751839</v>
      </c>
      <c r="P2009" s="171">
        <v>0.9830698040377055</v>
      </c>
      <c r="Q2009" s="171">
        <v>0.98399940271786557</v>
      </c>
      <c r="R2009" s="171">
        <v>0.98521911233540893</v>
      </c>
      <c r="S2009" s="171">
        <v>0.98071146968056377</v>
      </c>
      <c r="T2009" s="171">
        <v>0.98400010655951231</v>
      </c>
      <c r="U2009" s="173">
        <v>0.99044189477559863</v>
      </c>
      <c r="V2009" s="171">
        <v>0.97819126753610075</v>
      </c>
      <c r="W2009" s="171">
        <v>0.96952597688423736</v>
      </c>
      <c r="X2009" s="171">
        <v>0.98641855602915929</v>
      </c>
      <c r="Y2009" s="171">
        <v>0.97565292149539484</v>
      </c>
      <c r="Z2009" s="171">
        <v>0.97229510705134725</v>
      </c>
      <c r="AA2009" s="171">
        <v>0.96660726336887492</v>
      </c>
      <c r="AB2009" s="171">
        <v>0.96218404066163399</v>
      </c>
      <c r="AC2009" s="171">
        <v>0.98494797128337508</v>
      </c>
      <c r="AD2009" s="171">
        <v>0.97106713688421831</v>
      </c>
      <c r="AE2009" s="171">
        <v>0.98119651038024169</v>
      </c>
      <c r="AF2009" s="171">
        <v>0.97221502929574266</v>
      </c>
      <c r="AG2009" s="173">
        <v>0.96463366389209715</v>
      </c>
      <c r="AH2009" s="171"/>
      <c r="AI2009" s="173">
        <v>30.094999999999999</v>
      </c>
      <c r="AJ2009" s="171">
        <v>0.90415812045496924</v>
      </c>
      <c r="AK2009" s="171">
        <v>0.96628222523744922</v>
      </c>
      <c r="AL2009" s="171">
        <v>0.93946896082193487</v>
      </c>
      <c r="AM2009" s="171">
        <v>0.92141870105941992</v>
      </c>
      <c r="AN2009" s="171">
        <v>0.90974833670812871</v>
      </c>
      <c r="AO2009" s="171">
        <v>0.95484672742336396</v>
      </c>
      <c r="AP2009" s="173">
        <v>0.94161771351107071</v>
      </c>
      <c r="AQ2009" s="171">
        <v>0.81255392579810182</v>
      </c>
      <c r="AR2009" s="171">
        <v>0.89403245027041889</v>
      </c>
      <c r="AS2009" s="171">
        <v>0.90846535445671306</v>
      </c>
      <c r="AT2009" s="171">
        <v>0.9035175879396985</v>
      </c>
      <c r="AU2009" s="171">
        <v>0.91522085006439857</v>
      </c>
      <c r="AV2009" s="171">
        <v>0.82932735426008974</v>
      </c>
      <c r="AW2009" s="171">
        <v>0.84909382320305749</v>
      </c>
      <c r="AX2009" s="173">
        <v>0.84821219911194212</v>
      </c>
      <c r="AY2009" s="171"/>
      <c r="AZ2009" s="171"/>
      <c r="BA2009" s="171"/>
      <c r="BB2009" s="171"/>
      <c r="BC2009" s="171"/>
      <c r="BD2009" s="171"/>
      <c r="BE2009" s="171"/>
      <c r="BF2009" s="171"/>
      <c r="BG2009" s="171"/>
      <c r="BH2009" s="171"/>
      <c r="BI2009" s="171"/>
      <c r="BJ2009" s="171"/>
      <c r="BK2009" s="171"/>
      <c r="BL2009" s="171"/>
      <c r="BM2009" s="171"/>
      <c r="BN2009" s="171"/>
      <c r="BO2009" s="171"/>
      <c r="BP2009" s="171"/>
    </row>
    <row r="2010" spans="9:68" x14ac:dyDescent="0.25">
      <c r="I2010" s="171">
        <v>30.11</v>
      </c>
      <c r="J2010" s="175">
        <v>0.98299899295196835</v>
      </c>
      <c r="K2010" s="171">
        <v>0.99788297761777045</v>
      </c>
      <c r="L2010" s="171">
        <v>0.97571668485728746</v>
      </c>
      <c r="M2010" s="171">
        <v>0.99493146304046787</v>
      </c>
      <c r="N2010" s="171">
        <v>0.98617085391986148</v>
      </c>
      <c r="O2010" s="171">
        <v>0.99030540418061508</v>
      </c>
      <c r="P2010" s="171">
        <v>0.98562624354461592</v>
      </c>
      <c r="Q2010" s="171">
        <v>0.98668239179133854</v>
      </c>
      <c r="R2010" s="171">
        <v>0.98550293561289848</v>
      </c>
      <c r="S2010" s="171">
        <v>0.98176381210758912</v>
      </c>
      <c r="T2010" s="171">
        <v>0.98154479761821278</v>
      </c>
      <c r="U2010" s="173">
        <v>0.98515562775499288</v>
      </c>
      <c r="V2010" s="171">
        <v>0.97077864745734443</v>
      </c>
      <c r="W2010" s="171">
        <v>0.9642657585646468</v>
      </c>
      <c r="X2010" s="171">
        <v>0.97927498746519415</v>
      </c>
      <c r="Y2010" s="171">
        <v>0.97586142968033718</v>
      </c>
      <c r="Z2010" s="171">
        <v>0.97454662758017641</v>
      </c>
      <c r="AA2010" s="171">
        <v>0.96436502830956072</v>
      </c>
      <c r="AB2010" s="171">
        <v>0.9613420339346983</v>
      </c>
      <c r="AC2010" s="171">
        <v>0.97510054275804059</v>
      </c>
      <c r="AD2010" s="171">
        <v>0.96757535941337081</v>
      </c>
      <c r="AE2010" s="171">
        <v>0.98115700560980945</v>
      </c>
      <c r="AF2010" s="171">
        <v>0.9750942870804673</v>
      </c>
      <c r="AG2010" s="173">
        <v>0.96825573831428313</v>
      </c>
      <c r="AH2010" s="171"/>
      <c r="AI2010" s="173">
        <v>30.11</v>
      </c>
      <c r="AJ2010" s="171">
        <v>0.92093977251538295</v>
      </c>
      <c r="AK2010" s="171">
        <v>0.96974219810040718</v>
      </c>
      <c r="AL2010" s="171">
        <v>0.93990220956860815</v>
      </c>
      <c r="AM2010" s="171">
        <v>0.95771533855366231</v>
      </c>
      <c r="AN2010" s="171">
        <v>0.90839841866743809</v>
      </c>
      <c r="AO2010" s="171">
        <v>0.92004971002485503</v>
      </c>
      <c r="AP2010" s="173">
        <v>0.9536375960234974</v>
      </c>
      <c r="AQ2010" s="171">
        <v>0.81643658326143242</v>
      </c>
      <c r="AR2010" s="171">
        <v>0.87872398936657803</v>
      </c>
      <c r="AS2010" s="171">
        <v>0.90046407425188024</v>
      </c>
      <c r="AT2010" s="171">
        <v>0.89681742043551094</v>
      </c>
      <c r="AU2010" s="171">
        <v>0.92741874384423051</v>
      </c>
      <c r="AV2010" s="171">
        <v>0.86385650224215249</v>
      </c>
      <c r="AW2010" s="171">
        <v>0.83134015534459371</v>
      </c>
      <c r="AX2010" s="173">
        <v>0.83126898808132732</v>
      </c>
      <c r="AY2010" s="171"/>
      <c r="AZ2010" s="171"/>
      <c r="BA2010" s="171"/>
      <c r="BB2010" s="171"/>
      <c r="BC2010" s="171"/>
      <c r="BD2010" s="171"/>
      <c r="BE2010" s="171"/>
      <c r="BF2010" s="171"/>
      <c r="BG2010" s="171"/>
      <c r="BH2010" s="171"/>
      <c r="BI2010" s="171"/>
      <c r="BJ2010" s="171"/>
      <c r="BK2010" s="171"/>
      <c r="BL2010" s="171"/>
      <c r="BM2010" s="171"/>
      <c r="BN2010" s="171"/>
      <c r="BO2010" s="171"/>
      <c r="BP2010" s="171"/>
    </row>
    <row r="2011" spans="9:68" x14ac:dyDescent="0.25">
      <c r="I2011" s="171">
        <v>30.125</v>
      </c>
      <c r="J2011" s="175">
        <v>0.98604685756985255</v>
      </c>
      <c r="K2011" s="171">
        <v>0.994498808972054</v>
      </c>
      <c r="L2011" s="171">
        <v>0.97665335468265935</v>
      </c>
      <c r="M2011" s="171">
        <v>0.98400145475255796</v>
      </c>
      <c r="N2011" s="171">
        <v>0.9845266844532985</v>
      </c>
      <c r="O2011" s="171">
        <v>0.98076492355946476</v>
      </c>
      <c r="P2011" s="171">
        <v>0.98123801737002037</v>
      </c>
      <c r="Q2011" s="171">
        <v>0.98384326468453509</v>
      </c>
      <c r="R2011" s="171">
        <v>0.98149374953724078</v>
      </c>
      <c r="S2011" s="171">
        <v>0.98516474022664691</v>
      </c>
      <c r="T2011" s="171">
        <v>0.97829012485680267</v>
      </c>
      <c r="U2011" s="173">
        <v>0.98667706774980268</v>
      </c>
      <c r="V2011" s="171">
        <v>0.98103045894426488</v>
      </c>
      <c r="W2011" s="171">
        <v>0.96251959402970577</v>
      </c>
      <c r="X2011" s="171">
        <v>0.97451314945913559</v>
      </c>
      <c r="Y2011" s="171">
        <v>0.97779582046816904</v>
      </c>
      <c r="Z2011" s="171">
        <v>0.97987499136822986</v>
      </c>
      <c r="AA2011" s="171">
        <v>0.96644588968942635</v>
      </c>
      <c r="AB2011" s="171">
        <v>0.96296448063322027</v>
      </c>
      <c r="AC2011" s="171">
        <v>0.97442814505813613</v>
      </c>
      <c r="AD2011" s="171">
        <v>0.96497413128110565</v>
      </c>
      <c r="AE2011" s="171">
        <v>0.98125750288267899</v>
      </c>
      <c r="AF2011" s="171">
        <v>0.98125393286784712</v>
      </c>
      <c r="AG2011" s="173">
        <v>0.96720729618861756</v>
      </c>
      <c r="AH2011" s="171"/>
      <c r="AI2011" s="173">
        <v>30.125</v>
      </c>
      <c r="AJ2011" s="171">
        <v>0.91907514450867056</v>
      </c>
      <c r="AK2011" s="171">
        <v>0.97469470827679794</v>
      </c>
      <c r="AL2011" s="171">
        <v>0.94850529182397736</v>
      </c>
      <c r="AM2011" s="171">
        <v>0.9239981575310916</v>
      </c>
      <c r="AN2011" s="171">
        <v>0.90772345964709311</v>
      </c>
      <c r="AO2011" s="171">
        <v>0.92764429715548202</v>
      </c>
      <c r="AP2011" s="173">
        <v>0.94297333935833694</v>
      </c>
      <c r="AQ2011" s="171">
        <v>0.80414150129421913</v>
      </c>
      <c r="AR2011" s="171">
        <v>0.88257402145017871</v>
      </c>
      <c r="AS2011" s="171">
        <v>0.88790206433029273</v>
      </c>
      <c r="AT2011" s="171">
        <v>0.92613065326633159</v>
      </c>
      <c r="AU2011" s="171">
        <v>0.90787180847033877</v>
      </c>
      <c r="AV2011" s="171">
        <v>0.85318385650224215</v>
      </c>
      <c r="AW2011" s="171">
        <v>0.84317593391690304</v>
      </c>
      <c r="AX2011" s="173">
        <v>0.86048142089273205</v>
      </c>
      <c r="AY2011" s="171"/>
      <c r="AZ2011" s="171"/>
      <c r="BA2011" s="171"/>
      <c r="BB2011" s="171"/>
      <c r="BC2011" s="171"/>
      <c r="BD2011" s="171"/>
      <c r="BE2011" s="171"/>
      <c r="BF2011" s="171"/>
      <c r="BG2011" s="171"/>
      <c r="BH2011" s="171"/>
      <c r="BI2011" s="171"/>
      <c r="BJ2011" s="171"/>
      <c r="BK2011" s="171"/>
      <c r="BL2011" s="171"/>
      <c r="BM2011" s="171"/>
      <c r="BN2011" s="171"/>
      <c r="BO2011" s="171"/>
      <c r="BP2011" s="171"/>
    </row>
    <row r="2012" spans="9:68" x14ac:dyDescent="0.25">
      <c r="I2012" s="171">
        <v>30.14</v>
      </c>
      <c r="J2012" s="175">
        <v>0.98440549515980003</v>
      </c>
      <c r="K2012" s="171">
        <v>0.98623313929617773</v>
      </c>
      <c r="L2012" s="171">
        <v>0.97395464290626899</v>
      </c>
      <c r="M2012" s="171">
        <v>0.98910720694395537</v>
      </c>
      <c r="N2012" s="171">
        <v>0.98614438491005385</v>
      </c>
      <c r="O2012" s="171">
        <v>0.98508381799982647</v>
      </c>
      <c r="P2012" s="171">
        <v>0.98308282212853704</v>
      </c>
      <c r="Q2012" s="171">
        <v>0.98705859941332053</v>
      </c>
      <c r="R2012" s="171">
        <v>0.98619181730669025</v>
      </c>
      <c r="S2012" s="171">
        <v>0.98095376948682711</v>
      </c>
      <c r="T2012" s="171">
        <v>0.98240010781606879</v>
      </c>
      <c r="U2012" s="173">
        <v>0.98670938679337794</v>
      </c>
      <c r="V2012" s="171">
        <v>0.97778781580539897</v>
      </c>
      <c r="W2012" s="171">
        <v>0.9659582108876773</v>
      </c>
      <c r="X2012" s="171">
        <v>0.97110109921718202</v>
      </c>
      <c r="Y2012" s="171">
        <v>0.98828523331341989</v>
      </c>
      <c r="Z2012" s="171">
        <v>0.96921682350478311</v>
      </c>
      <c r="AA2012" s="171">
        <v>0.98174756010360265</v>
      </c>
      <c r="AB2012" s="171">
        <v>0.96977588892173427</v>
      </c>
      <c r="AC2012" s="171">
        <v>0.98228373223936671</v>
      </c>
      <c r="AD2012" s="171">
        <v>0.95983617267292198</v>
      </c>
      <c r="AE2012" s="171">
        <v>0.97646452741690204</v>
      </c>
      <c r="AF2012" s="171">
        <v>0.97662761881259519</v>
      </c>
      <c r="AG2012" s="173">
        <v>0.9721994149950659</v>
      </c>
      <c r="AH2012" s="171"/>
      <c r="AI2012" s="173">
        <v>30.14</v>
      </c>
      <c r="AJ2012" s="171">
        <v>0.90546336005966799</v>
      </c>
      <c r="AK2012" s="171">
        <v>0.97421981004070557</v>
      </c>
      <c r="AL2012" s="171">
        <v>0.95438509624311463</v>
      </c>
      <c r="AM2012" s="171">
        <v>0.92538000921234453</v>
      </c>
      <c r="AN2012" s="171">
        <v>0.93780734741104999</v>
      </c>
      <c r="AO2012" s="171">
        <v>0.87752002209334456</v>
      </c>
      <c r="AP2012" s="173">
        <v>0.95436059647537264</v>
      </c>
      <c r="AQ2012" s="171">
        <v>0.79648403796376199</v>
      </c>
      <c r="AR2012" s="171">
        <v>0.90668255568796408</v>
      </c>
      <c r="AS2012" s="171">
        <v>0.87301968314930389</v>
      </c>
      <c r="AT2012" s="171">
        <v>0.9148241206030151</v>
      </c>
      <c r="AU2012" s="171">
        <v>0.92264565497386164</v>
      </c>
      <c r="AV2012" s="171">
        <v>0.85067264573991042</v>
      </c>
      <c r="AW2012" s="171">
        <v>0.81531253852792485</v>
      </c>
      <c r="AX2012" s="173">
        <v>0.8652722598738023</v>
      </c>
      <c r="AY2012" s="171"/>
      <c r="AZ2012" s="171"/>
      <c r="BA2012" s="171"/>
      <c r="BB2012" s="171"/>
      <c r="BC2012" s="171"/>
      <c r="BD2012" s="171"/>
      <c r="BE2012" s="171"/>
      <c r="BF2012" s="171"/>
      <c r="BG2012" s="171"/>
      <c r="BH2012" s="171"/>
      <c r="BI2012" s="171"/>
      <c r="BJ2012" s="171"/>
      <c r="BK2012" s="171"/>
      <c r="BL2012" s="171"/>
      <c r="BM2012" s="171"/>
      <c r="BN2012" s="171"/>
      <c r="BO2012" s="171"/>
      <c r="BP2012" s="171"/>
    </row>
    <row r="2013" spans="9:68" x14ac:dyDescent="0.25">
      <c r="I2013" s="171">
        <v>30.155000000000001</v>
      </c>
      <c r="J2013" s="175">
        <v>0.98296874030350623</v>
      </c>
      <c r="K2013" s="171">
        <v>0.98420513470849491</v>
      </c>
      <c r="L2013" s="171">
        <v>0.9738595793982241</v>
      </c>
      <c r="M2013" s="171">
        <v>0.98741487865792854</v>
      </c>
      <c r="N2013" s="171">
        <v>0.98738104137992311</v>
      </c>
      <c r="O2013" s="171">
        <v>0.98398224822455094</v>
      </c>
      <c r="P2013" s="171">
        <v>0.98087698658650457</v>
      </c>
      <c r="Q2013" s="171">
        <v>0.98774473472829105</v>
      </c>
      <c r="R2013" s="171">
        <v>0.99032283594937454</v>
      </c>
      <c r="S2013" s="171">
        <v>0.97894677576328226</v>
      </c>
      <c r="T2013" s="171">
        <v>0.97732260737497167</v>
      </c>
      <c r="U2013" s="173">
        <v>0.98512354001801294</v>
      </c>
      <c r="V2013" s="171">
        <v>0.97009038780200985</v>
      </c>
      <c r="W2013" s="171">
        <v>0.96649928917341976</v>
      </c>
      <c r="X2013" s="171">
        <v>0.96833347651747026</v>
      </c>
      <c r="Y2013" s="171">
        <v>0.98380465054613053</v>
      </c>
      <c r="Z2013" s="171">
        <v>0.97683242764014588</v>
      </c>
      <c r="AA2013" s="171">
        <v>0.97700147428251882</v>
      </c>
      <c r="AB2013" s="171">
        <v>0.9732685935645552</v>
      </c>
      <c r="AC2013" s="171">
        <v>0.97726177992371421</v>
      </c>
      <c r="AD2013" s="171">
        <v>0.96850170376735445</v>
      </c>
      <c r="AE2013" s="171">
        <v>0.98244433103864715</v>
      </c>
      <c r="AF2013" s="171">
        <v>0.97600353167440135</v>
      </c>
      <c r="AG2013" s="173">
        <v>0.96686877215341105</v>
      </c>
      <c r="AH2013" s="171"/>
      <c r="AI2013" s="173">
        <v>30.155000000000001</v>
      </c>
      <c r="AJ2013" s="171">
        <v>0.92550811113182907</v>
      </c>
      <c r="AK2013" s="171">
        <v>0.96234735413839889</v>
      </c>
      <c r="AL2013" s="171">
        <v>0.95259020857832521</v>
      </c>
      <c r="AM2013" s="171">
        <v>0.92003684937816699</v>
      </c>
      <c r="AN2013" s="171">
        <v>0.94638896924115334</v>
      </c>
      <c r="AO2013" s="171">
        <v>0.88428610880972114</v>
      </c>
      <c r="AP2013" s="173">
        <v>0.95300497062810685</v>
      </c>
      <c r="AQ2013" s="171">
        <v>0.80565142364106979</v>
      </c>
      <c r="AR2013" s="171">
        <v>0.8971491429095243</v>
      </c>
      <c r="AS2013" s="171">
        <v>0.89990398463754206</v>
      </c>
      <c r="AT2013" s="171">
        <v>0.91876046901172526</v>
      </c>
      <c r="AU2013" s="171">
        <v>0.92794908705204948</v>
      </c>
      <c r="AV2013" s="171">
        <v>0.82493273542600898</v>
      </c>
      <c r="AW2013" s="171">
        <v>0.87264209098754753</v>
      </c>
      <c r="AX2013" s="173">
        <v>0.84342136013087177</v>
      </c>
      <c r="AY2013" s="171"/>
      <c r="AZ2013" s="171"/>
      <c r="BA2013" s="171"/>
      <c r="BB2013" s="171"/>
      <c r="BC2013" s="171"/>
      <c r="BD2013" s="171"/>
      <c r="BE2013" s="171"/>
      <c r="BF2013" s="171"/>
      <c r="BG2013" s="171"/>
      <c r="BH2013" s="171"/>
      <c r="BI2013" s="171"/>
      <c r="BJ2013" s="171"/>
      <c r="BK2013" s="171"/>
      <c r="BL2013" s="171"/>
      <c r="BM2013" s="171"/>
      <c r="BN2013" s="171"/>
      <c r="BO2013" s="171"/>
      <c r="BP2013" s="171"/>
    </row>
    <row r="2014" spans="9:68" x14ac:dyDescent="0.25">
      <c r="I2014" s="171">
        <v>30.17</v>
      </c>
      <c r="J2014" s="175">
        <v>0.98193488107893767</v>
      </c>
      <c r="K2014" s="171">
        <v>0.99203769331219782</v>
      </c>
      <c r="L2014" s="171">
        <v>0.97512434124465142</v>
      </c>
      <c r="M2014" s="171">
        <v>0.98568193541246962</v>
      </c>
      <c r="N2014" s="171">
        <v>0.99016376693191388</v>
      </c>
      <c r="O2014" s="171">
        <v>0.98653039040828938</v>
      </c>
      <c r="P2014" s="171">
        <v>0.98586677994077931</v>
      </c>
      <c r="Q2014" s="171">
        <v>0.98833084695335827</v>
      </c>
      <c r="R2014" s="171">
        <v>0.98412277890764732</v>
      </c>
      <c r="S2014" s="171">
        <v>0.97406588731713628</v>
      </c>
      <c r="T2014" s="171">
        <v>0.97697523003167352</v>
      </c>
      <c r="U2014" s="173">
        <v>0.98018923921000278</v>
      </c>
      <c r="V2014" s="171">
        <v>0.97338793852868266</v>
      </c>
      <c r="W2014" s="171">
        <v>0.96762424847392936</v>
      </c>
      <c r="X2014" s="171">
        <v>0.96469108171196349</v>
      </c>
      <c r="Y2014" s="171">
        <v>0.97925954216777089</v>
      </c>
      <c r="Z2014" s="171">
        <v>0.97606751734676367</v>
      </c>
      <c r="AA2014" s="171">
        <v>0.98797995563379304</v>
      </c>
      <c r="AB2014" s="171">
        <v>0.97040442501172874</v>
      </c>
      <c r="AC2014" s="171">
        <v>0.97340600836607938</v>
      </c>
      <c r="AD2014" s="171">
        <v>0.9671024563120646</v>
      </c>
      <c r="AE2014" s="171">
        <v>0.97974708086257811</v>
      </c>
      <c r="AF2014" s="171">
        <v>0.97261702764727775</v>
      </c>
      <c r="AG2014" s="173">
        <v>0.96605877485275315</v>
      </c>
      <c r="AH2014" s="171"/>
      <c r="AI2014" s="173">
        <v>30.17</v>
      </c>
      <c r="AJ2014" s="171">
        <v>0.91254894648517615</v>
      </c>
      <c r="AK2014" s="171">
        <v>0.95590230664857545</v>
      </c>
      <c r="AL2014" s="171">
        <v>0.94485362381630267</v>
      </c>
      <c r="AM2014" s="171">
        <v>0.92998618148318779</v>
      </c>
      <c r="AN2014" s="171">
        <v>0.92932214829813908</v>
      </c>
      <c r="AO2014" s="171">
        <v>0.89201877934272311</v>
      </c>
      <c r="AP2014" s="173">
        <v>0.96981473113420691</v>
      </c>
      <c r="AQ2014" s="171">
        <v>0.80489646246764468</v>
      </c>
      <c r="AR2014" s="171">
        <v>0.88385736547804572</v>
      </c>
      <c r="AS2014" s="171">
        <v>0.90166426628260521</v>
      </c>
      <c r="AT2014" s="171">
        <v>0.8894472361809046</v>
      </c>
      <c r="AU2014" s="171">
        <v>0.92158496855822414</v>
      </c>
      <c r="AV2014" s="171">
        <v>0.8437668161434978</v>
      </c>
      <c r="AW2014" s="171">
        <v>0.89199852052767836</v>
      </c>
      <c r="AX2014" s="173">
        <v>0.84821219911194212</v>
      </c>
      <c r="AY2014" s="171"/>
      <c r="AZ2014" s="171"/>
      <c r="BA2014" s="171"/>
      <c r="BB2014" s="171"/>
      <c r="BC2014" s="171"/>
      <c r="BD2014" s="171"/>
      <c r="BE2014" s="171"/>
      <c r="BF2014" s="171"/>
      <c r="BG2014" s="171"/>
      <c r="BH2014" s="171"/>
      <c r="BI2014" s="171"/>
      <c r="BJ2014" s="171"/>
      <c r="BK2014" s="171"/>
      <c r="BL2014" s="171"/>
      <c r="BM2014" s="171"/>
      <c r="BN2014" s="171"/>
      <c r="BO2014" s="171"/>
      <c r="BP2014" s="171"/>
    </row>
    <row r="2015" spans="9:68" x14ac:dyDescent="0.25">
      <c r="I2015" s="171">
        <v>30.184999999999999</v>
      </c>
      <c r="J2015" s="175">
        <v>0.97646667586582725</v>
      </c>
      <c r="K2015" s="171">
        <v>0.99517489482323318</v>
      </c>
      <c r="L2015" s="171">
        <v>0.97901605498777355</v>
      </c>
      <c r="M2015" s="171">
        <v>0.98259745783554153</v>
      </c>
      <c r="N2015" s="171">
        <v>0.99035472996640084</v>
      </c>
      <c r="O2015" s="171">
        <v>0.99161146942016654</v>
      </c>
      <c r="P2015" s="171">
        <v>0.98163127482688672</v>
      </c>
      <c r="Q2015" s="171">
        <v>0.99230946802196762</v>
      </c>
      <c r="R2015" s="171">
        <v>0.97858737718871203</v>
      </c>
      <c r="S2015" s="171">
        <v>0.98216787114686932</v>
      </c>
      <c r="T2015" s="171">
        <v>0.97501472105265641</v>
      </c>
      <c r="U2015" s="173">
        <v>0.98850944820368203</v>
      </c>
      <c r="V2015" s="171">
        <v>0.97008664462500338</v>
      </c>
      <c r="W2015" s="171">
        <v>0.96523266012535702</v>
      </c>
      <c r="X2015" s="171">
        <v>0.97579971981433111</v>
      </c>
      <c r="Y2015" s="171">
        <v>0.98332080629699459</v>
      </c>
      <c r="Z2015" s="171">
        <v>0.96984126596687048</v>
      </c>
      <c r="AA2015" s="171">
        <v>0.98962259566069166</v>
      </c>
      <c r="AB2015" s="171">
        <v>0.97262090173879656</v>
      </c>
      <c r="AC2015" s="171">
        <v>0.97670576982910617</v>
      </c>
      <c r="AD2015" s="171">
        <v>0.96440838689788677</v>
      </c>
      <c r="AE2015" s="171">
        <v>0.98014106218478203</v>
      </c>
      <c r="AF2015" s="171">
        <v>0.97313277267998721</v>
      </c>
      <c r="AG2015" s="173">
        <v>0.96450136958416866</v>
      </c>
      <c r="AH2015" s="171"/>
      <c r="AI2015" s="173">
        <v>30.184999999999999</v>
      </c>
      <c r="AJ2015" s="171">
        <v>0.89958978183852312</v>
      </c>
      <c r="AK2015" s="171">
        <v>0.96037991858887384</v>
      </c>
      <c r="AL2015" s="171">
        <v>0.95754162282601973</v>
      </c>
      <c r="AM2015" s="171">
        <v>0.95108245048364837</v>
      </c>
      <c r="AN2015" s="171">
        <v>0.93915726545174072</v>
      </c>
      <c r="AO2015" s="171">
        <v>0.88856669428334734</v>
      </c>
      <c r="AP2015" s="173">
        <v>0.94423859014911893</v>
      </c>
      <c r="AQ2015" s="171">
        <v>0.79874892148403809</v>
      </c>
      <c r="AR2015" s="171">
        <v>0.88321569346411233</v>
      </c>
      <c r="AS2015" s="171">
        <v>0.89022243558969438</v>
      </c>
      <c r="AT2015" s="171">
        <v>0.90921273031825789</v>
      </c>
      <c r="AU2015" s="171">
        <v>0.92158496855822414</v>
      </c>
      <c r="AV2015" s="171">
        <v>0.84878923766816161</v>
      </c>
      <c r="AW2015" s="171">
        <v>0.86931327826408566</v>
      </c>
      <c r="AX2015" s="173">
        <v>0.84903014723066139</v>
      </c>
      <c r="AY2015" s="171"/>
      <c r="AZ2015" s="171"/>
      <c r="BA2015" s="171"/>
      <c r="BB2015" s="171"/>
      <c r="BC2015" s="171"/>
      <c r="BD2015" s="171"/>
      <c r="BE2015" s="171"/>
      <c r="BF2015" s="171"/>
      <c r="BG2015" s="171"/>
      <c r="BH2015" s="171"/>
      <c r="BI2015" s="171"/>
      <c r="BJ2015" s="171"/>
      <c r="BK2015" s="171"/>
      <c r="BL2015" s="171"/>
      <c r="BM2015" s="171"/>
      <c r="BN2015" s="171"/>
      <c r="BO2015" s="171"/>
      <c r="BP2015" s="171"/>
    </row>
    <row r="2016" spans="9:68" x14ac:dyDescent="0.25">
      <c r="I2016" s="171">
        <v>30.2</v>
      </c>
      <c r="J2016" s="175">
        <v>0.97899962349142611</v>
      </c>
      <c r="K2016" s="171">
        <v>0.99017905125552941</v>
      </c>
      <c r="L2016" s="171">
        <v>0.97696924326347878</v>
      </c>
      <c r="M2016" s="171">
        <v>0.98645151502328809</v>
      </c>
      <c r="N2016" s="171">
        <v>0.99198158455440688</v>
      </c>
      <c r="O2016" s="171">
        <v>0.99307153873960297</v>
      </c>
      <c r="P2016" s="171">
        <v>0.98339755966155695</v>
      </c>
      <c r="Q2016" s="171">
        <v>0.9849056076214876</v>
      </c>
      <c r="R2016" s="171">
        <v>0.9807817983989775</v>
      </c>
      <c r="S2016" s="171">
        <v>0.97836945338575543</v>
      </c>
      <c r="T2016" s="171">
        <v>0.98328858670462971</v>
      </c>
      <c r="U2016" s="173">
        <v>0.98482382282283243</v>
      </c>
      <c r="V2016" s="171">
        <v>0.97369238431214999</v>
      </c>
      <c r="W2016" s="171">
        <v>0.9709559645165825</v>
      </c>
      <c r="X2016" s="171">
        <v>0.98075532394121268</v>
      </c>
      <c r="Y2016" s="171">
        <v>0.97714524665849822</v>
      </c>
      <c r="Z2016" s="171">
        <v>0.97094163164578573</v>
      </c>
      <c r="AA2016" s="171">
        <v>0.98013223481228695</v>
      </c>
      <c r="AB2016" s="171">
        <v>0.98373694578890014</v>
      </c>
      <c r="AC2016" s="171">
        <v>0.97775210592424433</v>
      </c>
      <c r="AD2016" s="171">
        <v>0.96855145797128694</v>
      </c>
      <c r="AE2016" s="171">
        <v>0.98061338709217916</v>
      </c>
      <c r="AF2016" s="171">
        <v>0.97602326359254687</v>
      </c>
      <c r="AG2016" s="173">
        <v>0.97733212969231931</v>
      </c>
      <c r="AH2016" s="171"/>
      <c r="AI2016" s="173">
        <v>30.2</v>
      </c>
      <c r="AJ2016" s="171">
        <v>0.90024240164087266</v>
      </c>
      <c r="AK2016" s="171">
        <v>0.95291723202170953</v>
      </c>
      <c r="AL2016" s="171">
        <v>0.94534876524107214</v>
      </c>
      <c r="AM2016" s="171">
        <v>0.93523721787194836</v>
      </c>
      <c r="AN2016" s="171">
        <v>0.93395043872336325</v>
      </c>
      <c r="AO2016" s="171">
        <v>0.88773819386909714</v>
      </c>
      <c r="AP2016" s="173">
        <v>0.94089471305919559</v>
      </c>
      <c r="AQ2016" s="171">
        <v>0.78418895599654881</v>
      </c>
      <c r="AR2016" s="171">
        <v>0.88889907415895142</v>
      </c>
      <c r="AS2016" s="171">
        <v>0.89246279404704743</v>
      </c>
      <c r="AT2016" s="171">
        <v>0.93065326633165835</v>
      </c>
      <c r="AU2016" s="171">
        <v>0.9162815364800363</v>
      </c>
      <c r="AV2016" s="171">
        <v>0.82304932735426006</v>
      </c>
      <c r="AW2016" s="171">
        <v>0.87264209098754753</v>
      </c>
      <c r="AX2016" s="173">
        <v>0.82308950689413418</v>
      </c>
      <c r="AY2016" s="171"/>
      <c r="AZ2016" s="171"/>
      <c r="BA2016" s="171"/>
      <c r="BB2016" s="171"/>
      <c r="BC2016" s="171"/>
      <c r="BD2016" s="171"/>
      <c r="BE2016" s="171"/>
      <c r="BF2016" s="171"/>
      <c r="BG2016" s="171"/>
      <c r="BH2016" s="171"/>
      <c r="BI2016" s="171"/>
      <c r="BJ2016" s="171"/>
      <c r="BK2016" s="171"/>
      <c r="BL2016" s="171"/>
      <c r="BM2016" s="171"/>
      <c r="BN2016" s="171"/>
      <c r="BO2016" s="171"/>
      <c r="BP2016" s="171"/>
    </row>
    <row r="2017" spans="9:68" x14ac:dyDescent="0.25">
      <c r="I2017" s="171">
        <v>30.215</v>
      </c>
      <c r="J2017" s="175">
        <v>0.9817548032385619</v>
      </c>
      <c r="K2017" s="171">
        <v>0.99175187283738619</v>
      </c>
      <c r="L2017" s="171">
        <v>0.97926030562988353</v>
      </c>
      <c r="M2017" s="171">
        <v>0.980865430717068</v>
      </c>
      <c r="N2017" s="171">
        <v>0.98667062306076614</v>
      </c>
      <c r="O2017" s="171">
        <v>0.9883092900210515</v>
      </c>
      <c r="P2017" s="171">
        <v>0.98118964695573396</v>
      </c>
      <c r="Q2017" s="171">
        <v>0.98398015176849885</v>
      </c>
      <c r="R2017" s="171">
        <v>0.98075388409325814</v>
      </c>
      <c r="S2017" s="171">
        <v>0.9814425851977765</v>
      </c>
      <c r="T2017" s="171">
        <v>0.98289563095889709</v>
      </c>
      <c r="U2017" s="173">
        <v>0.9877508424206809</v>
      </c>
      <c r="V2017" s="171">
        <v>0.97388828229550606</v>
      </c>
      <c r="W2017" s="171">
        <v>0.97045662948579769</v>
      </c>
      <c r="X2017" s="171">
        <v>0.97361023974128946</v>
      </c>
      <c r="Y2017" s="171">
        <v>0.98142558728055906</v>
      </c>
      <c r="Z2017" s="171">
        <v>0.96629733856192268</v>
      </c>
      <c r="AA2017" s="171">
        <v>0.97804303729745179</v>
      </c>
      <c r="AB2017" s="171">
        <v>0.97346849708729866</v>
      </c>
      <c r="AC2017" s="171">
        <v>0.98074764631996225</v>
      </c>
      <c r="AD2017" s="171">
        <v>0.96796699460532343</v>
      </c>
      <c r="AE2017" s="171">
        <v>0.98194638865801165</v>
      </c>
      <c r="AF2017" s="171">
        <v>0.97781938645428446</v>
      </c>
      <c r="AG2017" s="173">
        <v>0.96911625313632555</v>
      </c>
      <c r="AH2017" s="171"/>
      <c r="AI2017" s="173">
        <v>30.215</v>
      </c>
      <c r="AJ2017" s="171">
        <v>0.92028715271303385</v>
      </c>
      <c r="AK2017" s="171">
        <v>0.9638398914518318</v>
      </c>
      <c r="AL2017" s="171">
        <v>0.94305873615151325</v>
      </c>
      <c r="AM2017" s="171">
        <v>0.93063104560110554</v>
      </c>
      <c r="AN2017" s="171">
        <v>0.94311059685661947</v>
      </c>
      <c r="AO2017" s="171">
        <v>0.86730185031759188</v>
      </c>
      <c r="AP2017" s="173">
        <v>0.96909173068233168</v>
      </c>
      <c r="AQ2017" s="171">
        <v>0.78030629853321831</v>
      </c>
      <c r="AR2017" s="171">
        <v>0.9041158676322304</v>
      </c>
      <c r="AS2017" s="171">
        <v>0.89078252520403256</v>
      </c>
      <c r="AT2017" s="171">
        <v>0.92671691792294819</v>
      </c>
      <c r="AU2017" s="171">
        <v>0.92423668459731789</v>
      </c>
      <c r="AV2017" s="171">
        <v>0.82932735426008974</v>
      </c>
      <c r="AW2017" s="171">
        <v>0.88102576747626682</v>
      </c>
      <c r="AX2017" s="173">
        <v>0.8385136714185556</v>
      </c>
      <c r="AY2017" s="171"/>
      <c r="AZ2017" s="171"/>
      <c r="BA2017" s="171"/>
      <c r="BB2017" s="171"/>
      <c r="BC2017" s="171"/>
      <c r="BD2017" s="171"/>
      <c r="BE2017" s="171"/>
      <c r="BF2017" s="171"/>
      <c r="BG2017" s="171"/>
      <c r="BH2017" s="171"/>
      <c r="BI2017" s="171"/>
      <c r="BJ2017" s="171"/>
      <c r="BK2017" s="171"/>
      <c r="BL2017" s="171"/>
      <c r="BM2017" s="171"/>
      <c r="BN2017" s="171"/>
      <c r="BO2017" s="171"/>
      <c r="BP2017" s="171"/>
    </row>
    <row r="2018" spans="9:68" x14ac:dyDescent="0.25">
      <c r="I2018" s="171">
        <v>30.23</v>
      </c>
      <c r="J2018" s="175">
        <v>0.98501472549371394</v>
      </c>
      <c r="K2018" s="171">
        <v>0.98567822736266564</v>
      </c>
      <c r="L2018" s="171">
        <v>0.97146575157525816</v>
      </c>
      <c r="M2018" s="171">
        <v>0.98201135630946323</v>
      </c>
      <c r="N2018" s="171">
        <v>0.98662595649511609</v>
      </c>
      <c r="O2018" s="171">
        <v>0.99058412074970725</v>
      </c>
      <c r="P2018" s="171">
        <v>0.98397545574249623</v>
      </c>
      <c r="Q2018" s="171">
        <v>0.98020207377212543</v>
      </c>
      <c r="R2018" s="171">
        <v>0.98277387399398786</v>
      </c>
      <c r="S2018" s="171">
        <v>0.98087841934329179</v>
      </c>
      <c r="T2018" s="171">
        <v>0.9842873002534609</v>
      </c>
      <c r="U2018" s="173">
        <v>0.98714342305876557</v>
      </c>
      <c r="V2018" s="171">
        <v>0.97215808217339694</v>
      </c>
      <c r="W2018" s="171">
        <v>0.96569111384566397</v>
      </c>
      <c r="X2018" s="171">
        <v>0.97653328788944849</v>
      </c>
      <c r="Y2018" s="171">
        <v>0.98128299705238187</v>
      </c>
      <c r="Z2018" s="171">
        <v>0.95947280705476279</v>
      </c>
      <c r="AA2018" s="171">
        <v>0.98030893308652078</v>
      </c>
      <c r="AB2018" s="171">
        <v>0.98252592458596411</v>
      </c>
      <c r="AC2018" s="171">
        <v>0.97638829670772886</v>
      </c>
      <c r="AD2018" s="171">
        <v>0.97725942968797008</v>
      </c>
      <c r="AE2018" s="171">
        <v>0.9790760897985944</v>
      </c>
      <c r="AF2018" s="171">
        <v>0.97218328702303236</v>
      </c>
      <c r="AG2018" s="173">
        <v>0.96046826945628183</v>
      </c>
      <c r="AH2018" s="171"/>
      <c r="AI2018" s="173">
        <v>30.23</v>
      </c>
      <c r="AJ2018" s="171">
        <v>0.91842252470632102</v>
      </c>
      <c r="AK2018" s="171">
        <v>0.96187245590230674</v>
      </c>
      <c r="AL2018" s="171">
        <v>0.95438509624311463</v>
      </c>
      <c r="AM2018" s="171">
        <v>0.93919852602487353</v>
      </c>
      <c r="AN2018" s="171">
        <v>0.93587889306720684</v>
      </c>
      <c r="AO2018" s="171">
        <v>0.88345760839547094</v>
      </c>
      <c r="AP2018" s="173">
        <v>0.97713511070944425</v>
      </c>
      <c r="AQ2018" s="171">
        <v>0.78796376186367545</v>
      </c>
      <c r="AR2018" s="171">
        <v>0.90475753964616368</v>
      </c>
      <c r="AS2018" s="171">
        <v>0.88790206433029273</v>
      </c>
      <c r="AT2018" s="171">
        <v>0.93517587939698499</v>
      </c>
      <c r="AU2018" s="171">
        <v>0.91787256610349266</v>
      </c>
      <c r="AV2018" s="171">
        <v>0.80986547085201799</v>
      </c>
      <c r="AW2018" s="171">
        <v>0.86080631241523853</v>
      </c>
      <c r="AX2018" s="173">
        <v>0.83524187894367841</v>
      </c>
      <c r="AY2018" s="171"/>
      <c r="AZ2018" s="171"/>
      <c r="BA2018" s="171"/>
      <c r="BB2018" s="171"/>
      <c r="BC2018" s="171"/>
      <c r="BD2018" s="171"/>
      <c r="BE2018" s="171"/>
      <c r="BF2018" s="171"/>
      <c r="BG2018" s="171"/>
      <c r="BH2018" s="171"/>
      <c r="BI2018" s="171"/>
      <c r="BJ2018" s="171"/>
      <c r="BK2018" s="171"/>
      <c r="BL2018" s="171"/>
      <c r="BM2018" s="171"/>
      <c r="BN2018" s="171"/>
      <c r="BO2018" s="171"/>
      <c r="BP2018" s="171"/>
    </row>
    <row r="2019" spans="9:68" x14ac:dyDescent="0.25">
      <c r="I2019" s="171">
        <v>30.245000000000001</v>
      </c>
      <c r="J2019" s="175">
        <v>0.98733441124095778</v>
      </c>
      <c r="K2019" s="171">
        <v>0.98894979766655222</v>
      </c>
      <c r="L2019" s="171">
        <v>0.97782354944692917</v>
      </c>
      <c r="M2019" s="171">
        <v>0.98293559834869215</v>
      </c>
      <c r="N2019" s="171">
        <v>0.98309139940561474</v>
      </c>
      <c r="O2019" s="171">
        <v>0.98917194542323816</v>
      </c>
      <c r="P2019" s="171">
        <v>0.97470238296781497</v>
      </c>
      <c r="Q2019" s="171">
        <v>0.98175465484759306</v>
      </c>
      <c r="R2019" s="171">
        <v>0.98540646671291843</v>
      </c>
      <c r="S2019" s="171">
        <v>0.98743629438953917</v>
      </c>
      <c r="T2019" s="171">
        <v>0.98371697637050959</v>
      </c>
      <c r="U2019" s="173">
        <v>0.98679374209351289</v>
      </c>
      <c r="V2019" s="171">
        <v>0.97250147245877094</v>
      </c>
      <c r="W2019" s="171">
        <v>0.9687232460225107</v>
      </c>
      <c r="X2019" s="171">
        <v>0.96966921877908951</v>
      </c>
      <c r="Y2019" s="171">
        <v>0.97041014243426982</v>
      </c>
      <c r="Z2019" s="171">
        <v>0.95976536715183403</v>
      </c>
      <c r="AA2019" s="171">
        <v>0.97058895340038498</v>
      </c>
      <c r="AB2019" s="171">
        <v>0.98107817746226578</v>
      </c>
      <c r="AC2019" s="171">
        <v>0.98411366805333089</v>
      </c>
      <c r="AD2019" s="171">
        <v>0.97238427397235749</v>
      </c>
      <c r="AE2019" s="171">
        <v>0.98060220222644412</v>
      </c>
      <c r="AF2019" s="171">
        <v>0.97438152866108563</v>
      </c>
      <c r="AG2019" s="173">
        <v>0.96655527677105613</v>
      </c>
      <c r="AH2019" s="171"/>
      <c r="AI2019" s="173">
        <v>30.245000000000001</v>
      </c>
      <c r="AJ2019" s="171">
        <v>0.90928584747342911</v>
      </c>
      <c r="AK2019" s="171">
        <v>0.95983717774762556</v>
      </c>
      <c r="AL2019" s="171">
        <v>0.9584081203193664</v>
      </c>
      <c r="AM2019" s="171">
        <v>0.93855366190695533</v>
      </c>
      <c r="AN2019" s="171">
        <v>0.94831742358499693</v>
      </c>
      <c r="AO2019" s="171">
        <v>0.85280309306821334</v>
      </c>
      <c r="AP2019" s="173">
        <v>0.97243560777225468</v>
      </c>
      <c r="AQ2019" s="171">
        <v>0.7972389991371871</v>
      </c>
      <c r="AR2019" s="171">
        <v>0.89403245027041889</v>
      </c>
      <c r="AS2019" s="171">
        <v>0.86845895343254909</v>
      </c>
      <c r="AT2019" s="171">
        <v>0.91423785594639861</v>
      </c>
      <c r="AU2019" s="171">
        <v>0.91416016364876118</v>
      </c>
      <c r="AV2019" s="171">
        <v>0.82807174887892376</v>
      </c>
      <c r="AW2019" s="171">
        <v>0.86512144001972613</v>
      </c>
      <c r="AX2019" s="173">
        <v>0.84505725636831031</v>
      </c>
      <c r="AY2019" s="171"/>
      <c r="AZ2019" s="171"/>
      <c r="BA2019" s="171"/>
      <c r="BB2019" s="171"/>
      <c r="BC2019" s="171"/>
      <c r="BD2019" s="171"/>
      <c r="BE2019" s="171"/>
      <c r="BF2019" s="171"/>
      <c r="BG2019" s="171"/>
      <c r="BH2019" s="171"/>
      <c r="BI2019" s="171"/>
      <c r="BJ2019" s="171"/>
      <c r="BK2019" s="171"/>
      <c r="BL2019" s="171"/>
      <c r="BM2019" s="171"/>
      <c r="BN2019" s="171"/>
      <c r="BO2019" s="171"/>
      <c r="BP2019" s="171"/>
    </row>
    <row r="2020" spans="9:68" x14ac:dyDescent="0.25">
      <c r="I2020" s="171">
        <v>30.26</v>
      </c>
      <c r="J2020" s="175">
        <v>0.9830854176881173</v>
      </c>
      <c r="K2020" s="171">
        <v>0.9905499403549638</v>
      </c>
      <c r="L2020" s="171">
        <v>0.97427759354355281</v>
      </c>
      <c r="M2020" s="171">
        <v>0.98593323817330203</v>
      </c>
      <c r="N2020" s="171">
        <v>0.98454813535643682</v>
      </c>
      <c r="O2020" s="171">
        <v>0.99166187151302676</v>
      </c>
      <c r="P2020" s="171">
        <v>0.98118711741340214</v>
      </c>
      <c r="Q2020" s="171">
        <v>0.98032133231377605</v>
      </c>
      <c r="R2020" s="171">
        <v>0.98811359903568119</v>
      </c>
      <c r="S2020" s="171">
        <v>0.98369843249115529</v>
      </c>
      <c r="T2020" s="171">
        <v>0.98426344052605463</v>
      </c>
      <c r="U2020" s="173">
        <v>0.99463614120774535</v>
      </c>
      <c r="V2020" s="171">
        <v>0.97256702264395967</v>
      </c>
      <c r="W2020" s="171">
        <v>0.96366021025798965</v>
      </c>
      <c r="X2020" s="171">
        <v>0.96687485097794024</v>
      </c>
      <c r="Y2020" s="171">
        <v>0.96528718633062915</v>
      </c>
      <c r="Z2020" s="171">
        <v>0.96714149062572885</v>
      </c>
      <c r="AA2020" s="171">
        <v>0.97308243030530372</v>
      </c>
      <c r="AB2020" s="171">
        <v>0.96194483295168931</v>
      </c>
      <c r="AC2020" s="171">
        <v>0.97942301708938806</v>
      </c>
      <c r="AD2020" s="171">
        <v>0.97357701472547931</v>
      </c>
      <c r="AE2020" s="171">
        <v>0.9908039684640052</v>
      </c>
      <c r="AF2020" s="171">
        <v>0.97375111825520255</v>
      </c>
      <c r="AG2020" s="173">
        <v>0.97105381425872095</v>
      </c>
      <c r="AH2020" s="171"/>
      <c r="AI2020" s="173">
        <v>30.26</v>
      </c>
      <c r="AJ2020" s="171">
        <v>0.9118963266828265</v>
      </c>
      <c r="AK2020" s="171">
        <v>0.97272727272727288</v>
      </c>
      <c r="AL2020" s="171">
        <v>0.95710837407934657</v>
      </c>
      <c r="AM2020" s="171">
        <v>0.94712114233072331</v>
      </c>
      <c r="AN2020" s="171">
        <v>0.94243563783627415</v>
      </c>
      <c r="AO2020" s="171">
        <v>0.89119027892847302</v>
      </c>
      <c r="AP2020" s="173">
        <v>0.96168097605061009</v>
      </c>
      <c r="AQ2020" s="171">
        <v>0.79411130284728204</v>
      </c>
      <c r="AR2020" s="171">
        <v>0.87936566138051164</v>
      </c>
      <c r="AS2020" s="171">
        <v>0.89190270443270925</v>
      </c>
      <c r="AT2020" s="171">
        <v>0.91876046901172526</v>
      </c>
      <c r="AU2020" s="171">
        <v>0.89673460110614422</v>
      </c>
      <c r="AV2020" s="171">
        <v>0.85255605381165933</v>
      </c>
      <c r="AW2020" s="171">
        <v>0.87091603994575262</v>
      </c>
      <c r="AX2020" s="173">
        <v>0.85066604346810015</v>
      </c>
      <c r="AY2020" s="171"/>
      <c r="AZ2020" s="171"/>
      <c r="BA2020" s="171"/>
      <c r="BB2020" s="171"/>
      <c r="BC2020" s="171"/>
      <c r="BD2020" s="171"/>
      <c r="BE2020" s="171"/>
      <c r="BF2020" s="171"/>
      <c r="BG2020" s="171"/>
      <c r="BH2020" s="171"/>
      <c r="BI2020" s="171"/>
      <c r="BJ2020" s="171"/>
      <c r="BK2020" s="171"/>
      <c r="BL2020" s="171"/>
      <c r="BM2020" s="171"/>
      <c r="BN2020" s="171"/>
      <c r="BO2020" s="171"/>
      <c r="BP2020" s="171"/>
    </row>
    <row r="2021" spans="9:68" x14ac:dyDescent="0.25">
      <c r="I2021" s="171">
        <v>30.274999999999999</v>
      </c>
      <c r="J2021" s="175">
        <v>0.9878933215142176</v>
      </c>
      <c r="K2021" s="171">
        <v>0.97861071555595769</v>
      </c>
      <c r="L2021" s="171">
        <v>0.96928282350791195</v>
      </c>
      <c r="M2021" s="171">
        <v>0.98342593549056367</v>
      </c>
      <c r="N2021" s="171">
        <v>0.98688717302297269</v>
      </c>
      <c r="O2021" s="171">
        <v>0.98411748322462156</v>
      </c>
      <c r="P2021" s="171">
        <v>0.97840568914349157</v>
      </c>
      <c r="Q2021" s="171">
        <v>0.98481164700665769</v>
      </c>
      <c r="R2021" s="171">
        <v>0.98679831198127399</v>
      </c>
      <c r="S2021" s="171">
        <v>0.98476014194414796</v>
      </c>
      <c r="T2021" s="171">
        <v>0.98579205181282992</v>
      </c>
      <c r="U2021" s="173">
        <v>0.98376288128914025</v>
      </c>
      <c r="V2021" s="171">
        <v>0.97283858213451735</v>
      </c>
      <c r="W2021" s="171">
        <v>0.9719787158397496</v>
      </c>
      <c r="X2021" s="171">
        <v>0.97366617555080504</v>
      </c>
      <c r="Y2021" s="171">
        <v>0.9662652379412684</v>
      </c>
      <c r="Z2021" s="171">
        <v>0.96647853951955442</v>
      </c>
      <c r="AA2021" s="171">
        <v>0.98134137729603443</v>
      </c>
      <c r="AB2021" s="171">
        <v>0.97511489764733739</v>
      </c>
      <c r="AC2021" s="171">
        <v>0.99950967399946999</v>
      </c>
      <c r="AD2021" s="171">
        <v>0.96912784550817987</v>
      </c>
      <c r="AE2021" s="171">
        <v>0.98955821856202297</v>
      </c>
      <c r="AF2021" s="171">
        <v>0.96900179580216161</v>
      </c>
      <c r="AG2021" s="173">
        <v>0.96604139286046176</v>
      </c>
      <c r="AH2021" s="171"/>
      <c r="AI2021" s="173">
        <v>30.274999999999999</v>
      </c>
      <c r="AJ2021" s="171">
        <v>0.90676859966436707</v>
      </c>
      <c r="AK2021" s="171">
        <v>0.95841248303934878</v>
      </c>
      <c r="AL2021" s="171">
        <v>0.94807204307730408</v>
      </c>
      <c r="AM2021" s="171">
        <v>0.97227084292952559</v>
      </c>
      <c r="AN2021" s="171">
        <v>0.92151190820557349</v>
      </c>
      <c r="AO2021" s="171">
        <v>0.86481634907484117</v>
      </c>
      <c r="AP2021" s="173">
        <v>0.94694984184365094</v>
      </c>
      <c r="AQ2021" s="171">
        <v>0.8294866264020706</v>
      </c>
      <c r="AR2021" s="171">
        <v>0.89146576221468521</v>
      </c>
      <c r="AS2021" s="171">
        <v>0.88966234597535598</v>
      </c>
      <c r="AT2021" s="171">
        <v>0.92102177554438858</v>
      </c>
      <c r="AU2021" s="171">
        <v>0.92264565497386164</v>
      </c>
      <c r="AV2021" s="171">
        <v>0.83623318385650236</v>
      </c>
      <c r="AW2021" s="171">
        <v>0.85747749969177645</v>
      </c>
      <c r="AX2021" s="173">
        <v>0.84178546389343312</v>
      </c>
      <c r="AY2021" s="171"/>
      <c r="AZ2021" s="171"/>
      <c r="BA2021" s="171"/>
      <c r="BB2021" s="171"/>
      <c r="BC2021" s="171"/>
      <c r="BD2021" s="171"/>
      <c r="BE2021" s="171"/>
      <c r="BF2021" s="171"/>
      <c r="BG2021" s="171"/>
      <c r="BH2021" s="171"/>
      <c r="BI2021" s="171"/>
      <c r="BJ2021" s="171"/>
      <c r="BK2021" s="171"/>
      <c r="BL2021" s="171"/>
      <c r="BM2021" s="171"/>
      <c r="BN2021" s="171"/>
      <c r="BO2021" s="171"/>
      <c r="BP2021" s="171"/>
    </row>
    <row r="2022" spans="9:68" x14ac:dyDescent="0.25">
      <c r="I2022" s="171">
        <v>30.29</v>
      </c>
      <c r="J2022" s="175">
        <v>0.98975121765518503</v>
      </c>
      <c r="K2022" s="171">
        <v>0.98708631046270767</v>
      </c>
      <c r="L2022" s="171">
        <v>0.9760528720374646</v>
      </c>
      <c r="M2022" s="171">
        <v>0.97916693332567262</v>
      </c>
      <c r="N2022" s="171">
        <v>0.98250996267673785</v>
      </c>
      <c r="O2022" s="171">
        <v>0.98552717227801634</v>
      </c>
      <c r="P2022" s="171">
        <v>0.9843212268119812</v>
      </c>
      <c r="Q2022" s="171">
        <v>0.98515953321309202</v>
      </c>
      <c r="R2022" s="171">
        <v>0.98148889135191375</v>
      </c>
      <c r="S2022" s="171">
        <v>0.98150455006009507</v>
      </c>
      <c r="T2022" s="171">
        <v>0.98774957691967913</v>
      </c>
      <c r="U2022" s="173">
        <v>0.98645232377076075</v>
      </c>
      <c r="V2022" s="171">
        <v>0.97321658370421404</v>
      </c>
      <c r="W2022" s="171">
        <v>0.96961729888173886</v>
      </c>
      <c r="X2022" s="171">
        <v>0.97663961052740567</v>
      </c>
      <c r="Y2022" s="171">
        <v>0.97415927341239594</v>
      </c>
      <c r="Z2022" s="171">
        <v>0.96757157219706014</v>
      </c>
      <c r="AA2022" s="171">
        <v>0.98051410852404719</v>
      </c>
      <c r="AB2022" s="171">
        <v>0.96439261243056507</v>
      </c>
      <c r="AC2022" s="171">
        <v>0.99093732354601916</v>
      </c>
      <c r="AD2022" s="171">
        <v>0.97104165927806274</v>
      </c>
      <c r="AE2022" s="171">
        <v>0.98381736993260105</v>
      </c>
      <c r="AF2022" s="171">
        <v>0.97589664057799375</v>
      </c>
      <c r="AG2022" s="173">
        <v>0.96367645067505681</v>
      </c>
      <c r="AH2022" s="171"/>
      <c r="AI2022" s="173">
        <v>30.29</v>
      </c>
      <c r="AJ2022" s="171">
        <v>0.91320156628752569</v>
      </c>
      <c r="AK2022" s="171">
        <v>0.96533242876526482</v>
      </c>
      <c r="AL2022" s="171">
        <v>0.97561428483010482</v>
      </c>
      <c r="AM2022" s="171">
        <v>0.92869645324735151</v>
      </c>
      <c r="AN2022" s="171">
        <v>0.91620865876000412</v>
      </c>
      <c r="AO2022" s="171">
        <v>0.85542667771333902</v>
      </c>
      <c r="AP2022" s="173">
        <v>0.97577948486217814</v>
      </c>
      <c r="AQ2022" s="171">
        <v>0.8309965487489217</v>
      </c>
      <c r="AR2022" s="171">
        <v>0.88449903749197911</v>
      </c>
      <c r="AS2022" s="171">
        <v>0.90734517522803637</v>
      </c>
      <c r="AT2022" s="171">
        <v>0.94246231155778892</v>
      </c>
      <c r="AU2022" s="171">
        <v>0.94067732403969995</v>
      </c>
      <c r="AV2022" s="171">
        <v>0.84062780269058301</v>
      </c>
      <c r="AW2022" s="171">
        <v>0.87350511650844531</v>
      </c>
      <c r="AX2022" s="173">
        <v>0.87590558541715346</v>
      </c>
      <c r="AY2022" s="171"/>
      <c r="AZ2022" s="171"/>
      <c r="BA2022" s="171"/>
      <c r="BB2022" s="171"/>
      <c r="BC2022" s="171"/>
      <c r="BD2022" s="171"/>
      <c r="BE2022" s="171"/>
      <c r="BF2022" s="171"/>
      <c r="BG2022" s="171"/>
      <c r="BH2022" s="171"/>
      <c r="BI2022" s="171"/>
      <c r="BJ2022" s="171"/>
      <c r="BK2022" s="171"/>
      <c r="BL2022" s="171"/>
      <c r="BM2022" s="171"/>
      <c r="BN2022" s="171"/>
      <c r="BO2022" s="171"/>
      <c r="BP2022" s="171"/>
    </row>
    <row r="2023" spans="9:68" x14ac:dyDescent="0.25">
      <c r="I2023" s="171">
        <v>30.305</v>
      </c>
      <c r="J2023" s="175">
        <v>0.98819418052146479</v>
      </c>
      <c r="K2023" s="171">
        <v>0.99075597599189713</v>
      </c>
      <c r="L2023" s="171">
        <v>0.97512052786648751</v>
      </c>
      <c r="M2023" s="171">
        <v>0.97895224128985137</v>
      </c>
      <c r="N2023" s="171">
        <v>0.98741341117368497</v>
      </c>
      <c r="O2023" s="171">
        <v>0.99149467014486148</v>
      </c>
      <c r="P2023" s="171">
        <v>0.98095982529734094</v>
      </c>
      <c r="Q2023" s="171">
        <v>0.98754390059138697</v>
      </c>
      <c r="R2023" s="171">
        <v>0.98442306340562624</v>
      </c>
      <c r="S2023" s="171">
        <v>0.98256647585020451</v>
      </c>
      <c r="T2023" s="171">
        <v>0.98552440840865019</v>
      </c>
      <c r="U2023" s="173">
        <v>0.98453672600398279</v>
      </c>
      <c r="V2023" s="171">
        <v>0.97115130046286635</v>
      </c>
      <c r="W2023" s="171">
        <v>0.96339598713697427</v>
      </c>
      <c r="X2023" s="171">
        <v>0.97252298125849312</v>
      </c>
      <c r="Y2023" s="171">
        <v>0.97298402834350994</v>
      </c>
      <c r="Z2023" s="171">
        <v>0.96540368008302968</v>
      </c>
      <c r="AA2023" s="171">
        <v>0.9714349738448671</v>
      </c>
      <c r="AB2023" s="171">
        <v>0.9752913804336476</v>
      </c>
      <c r="AC2023" s="171">
        <v>0.99121561668145519</v>
      </c>
      <c r="AD2023" s="171">
        <v>0.9724274952425519</v>
      </c>
      <c r="AE2023" s="171">
        <v>0.98458139456731075</v>
      </c>
      <c r="AF2023" s="171">
        <v>0.97758588557881632</v>
      </c>
      <c r="AG2023" s="173">
        <v>0.97053228368756672</v>
      </c>
      <c r="AH2023" s="171"/>
      <c r="AI2023" s="173">
        <v>30.305</v>
      </c>
      <c r="AJ2023" s="171">
        <v>0.90928584747342911</v>
      </c>
      <c r="AK2023" s="171">
        <v>0.96336499321573943</v>
      </c>
      <c r="AL2023" s="171">
        <v>0.95438509624311463</v>
      </c>
      <c r="AM2023" s="171">
        <v>0.92869645324735151</v>
      </c>
      <c r="AN2023" s="171">
        <v>0.91235175007231728</v>
      </c>
      <c r="AO2023" s="171">
        <v>0.88097210715272034</v>
      </c>
      <c r="AP2023" s="173">
        <v>0.98382286488929072</v>
      </c>
      <c r="AQ2023" s="171">
        <v>0.79799396031061254</v>
      </c>
      <c r="AR2023" s="171">
        <v>0.86864057200476685</v>
      </c>
      <c r="AS2023" s="171">
        <v>0.89246279404704743</v>
      </c>
      <c r="AT2023" s="171">
        <v>0.93232830820770518</v>
      </c>
      <c r="AU2023" s="171">
        <v>0.93431320554587471</v>
      </c>
      <c r="AV2023" s="171">
        <v>0.8387443946188341</v>
      </c>
      <c r="AW2023" s="171">
        <v>0.86253236345703344</v>
      </c>
      <c r="AX2023" s="173">
        <v>0.85148399158681931</v>
      </c>
      <c r="AY2023" s="171"/>
      <c r="AZ2023" s="171"/>
      <c r="BA2023" s="171"/>
      <c r="BB2023" s="171"/>
      <c r="BC2023" s="171"/>
      <c r="BD2023" s="171"/>
      <c r="BE2023" s="171"/>
      <c r="BF2023" s="171"/>
      <c r="BG2023" s="171"/>
      <c r="BH2023" s="171"/>
      <c r="BI2023" s="171"/>
      <c r="BJ2023" s="171"/>
      <c r="BK2023" s="171"/>
      <c r="BL2023" s="171"/>
      <c r="BM2023" s="171"/>
      <c r="BN2023" s="171"/>
      <c r="BO2023" s="171"/>
      <c r="BP2023" s="171"/>
    </row>
    <row r="2024" spans="9:68" x14ac:dyDescent="0.25">
      <c r="I2024" s="171">
        <v>30.32</v>
      </c>
      <c r="J2024" s="175">
        <v>0.98292973223106539</v>
      </c>
      <c r="K2024" s="171">
        <v>0.98292986241604796</v>
      </c>
      <c r="L2024" s="171">
        <v>0.97030684273423873</v>
      </c>
      <c r="M2024" s="171">
        <v>0.98178269297338006</v>
      </c>
      <c r="N2024" s="171">
        <v>0.985848262453633</v>
      </c>
      <c r="O2024" s="171">
        <v>0.99217942506921397</v>
      </c>
      <c r="P2024" s="171">
        <v>0.98340187844854698</v>
      </c>
      <c r="Q2024" s="171">
        <v>0.98435113136536345</v>
      </c>
      <c r="R2024" s="171">
        <v>0.98254552683675189</v>
      </c>
      <c r="S2024" s="171">
        <v>0.97737403658866928</v>
      </c>
      <c r="T2024" s="171">
        <v>0.98953781426978249</v>
      </c>
      <c r="U2024" s="173">
        <v>0.98538552538922364</v>
      </c>
      <c r="V2024" s="171">
        <v>0.97009196031964307</v>
      </c>
      <c r="W2024" s="171">
        <v>0.95771040961472143</v>
      </c>
      <c r="X2024" s="171">
        <v>0.96641083913663495</v>
      </c>
      <c r="Y2024" s="171">
        <v>0.97630350698643564</v>
      </c>
      <c r="Z2024" s="171">
        <v>0.97248069465335385</v>
      </c>
      <c r="AA2024" s="171">
        <v>0.96623298480230901</v>
      </c>
      <c r="AB2024" s="171">
        <v>0.97737084401421859</v>
      </c>
      <c r="AC2024" s="171">
        <v>0.98270837414581869</v>
      </c>
      <c r="AD2024" s="171">
        <v>0.96865079395780207</v>
      </c>
      <c r="AE2024" s="171">
        <v>0.98228968878255041</v>
      </c>
      <c r="AF2024" s="171">
        <v>0.97227181083278735</v>
      </c>
      <c r="AG2024" s="173">
        <v>0.96737764679331451</v>
      </c>
      <c r="AH2024" s="171"/>
      <c r="AI2024" s="173">
        <v>30.32</v>
      </c>
      <c r="AJ2024" s="171">
        <v>0.91385418608987479</v>
      </c>
      <c r="AK2024" s="171">
        <v>0.97028493894165546</v>
      </c>
      <c r="AL2024" s="171">
        <v>0.95933651049080892</v>
      </c>
      <c r="AM2024" s="171">
        <v>0.9293413173652697</v>
      </c>
      <c r="AN2024" s="171">
        <v>0.90579500530324952</v>
      </c>
      <c r="AO2024" s="171">
        <v>0.85542667771333902</v>
      </c>
      <c r="AP2024" s="173">
        <v>0.99728874830546776</v>
      </c>
      <c r="AQ2024" s="171">
        <v>0.80791630716134588</v>
      </c>
      <c r="AR2024" s="171">
        <v>0.88064900540837843</v>
      </c>
      <c r="AS2024" s="171">
        <v>0.90790526484237477</v>
      </c>
      <c r="AT2024" s="171">
        <v>0.90410385259631487</v>
      </c>
      <c r="AU2024" s="171">
        <v>0.90893249488597616</v>
      </c>
      <c r="AV2024" s="171">
        <v>0.85569506726457401</v>
      </c>
      <c r="AW2024" s="171">
        <v>0.84823079768216003</v>
      </c>
      <c r="AX2024" s="173">
        <v>0.87017994858611825</v>
      </c>
      <c r="AY2024" s="171"/>
      <c r="AZ2024" s="171"/>
      <c r="BA2024" s="171"/>
      <c r="BB2024" s="171"/>
      <c r="BC2024" s="171"/>
      <c r="BD2024" s="171"/>
      <c r="BE2024" s="171"/>
      <c r="BF2024" s="171"/>
      <c r="BG2024" s="171"/>
      <c r="BH2024" s="171"/>
      <c r="BI2024" s="171"/>
      <c r="BJ2024" s="171"/>
      <c r="BK2024" s="171"/>
      <c r="BL2024" s="171"/>
      <c r="BM2024" s="171"/>
      <c r="BN2024" s="171"/>
      <c r="BO2024" s="171"/>
      <c r="BP2024" s="171"/>
    </row>
    <row r="2025" spans="9:68" x14ac:dyDescent="0.25">
      <c r="I2025" s="171">
        <v>30.335000000000001</v>
      </c>
      <c r="J2025" s="175">
        <v>0.98370303551695548</v>
      </c>
      <c r="K2025" s="171">
        <v>0.98816619052734145</v>
      </c>
      <c r="L2025" s="171">
        <v>0.97181894414342362</v>
      </c>
      <c r="M2025" s="171">
        <v>0.98511199616752698</v>
      </c>
      <c r="N2025" s="171">
        <v>0.98136026807296006</v>
      </c>
      <c r="O2025" s="171">
        <v>0.99191919978406207</v>
      </c>
      <c r="P2025" s="171">
        <v>0.97784535612964452</v>
      </c>
      <c r="Q2025" s="171">
        <v>0.98460092345123584</v>
      </c>
      <c r="R2025" s="171">
        <v>0.98575155585766761</v>
      </c>
      <c r="S2025" s="171">
        <v>0.98362382232792533</v>
      </c>
      <c r="T2025" s="171">
        <v>0.98669493548990961</v>
      </c>
      <c r="U2025" s="173">
        <v>0.99030435595879718</v>
      </c>
      <c r="V2025" s="171">
        <v>0.96531809906606936</v>
      </c>
      <c r="W2025" s="171">
        <v>0.95233867258042071</v>
      </c>
      <c r="X2025" s="171">
        <v>0.97323222794025011</v>
      </c>
      <c r="Y2025" s="171">
        <v>0.97876015944465689</v>
      </c>
      <c r="Z2025" s="171">
        <v>0.9699999070391464</v>
      </c>
      <c r="AA2025" s="171">
        <v>0.97805683823201206</v>
      </c>
      <c r="AB2025" s="171">
        <v>0.96873344554697161</v>
      </c>
      <c r="AC2025" s="171">
        <v>0.98411366805333089</v>
      </c>
      <c r="AD2025" s="171">
        <v>0.96821860487501388</v>
      </c>
      <c r="AE2025" s="171">
        <v>0.98187509451074373</v>
      </c>
      <c r="AF2025" s="171">
        <v>0.96559343986431578</v>
      </c>
      <c r="AG2025" s="173">
        <v>0.96377295436341992</v>
      </c>
      <c r="AH2025" s="171"/>
      <c r="AI2025" s="173">
        <v>30.335000000000001</v>
      </c>
      <c r="AJ2025" s="171">
        <v>0.89763192243147483</v>
      </c>
      <c r="AK2025" s="171">
        <v>0.97327001356852116</v>
      </c>
      <c r="AL2025" s="171">
        <v>0.96793959274617813</v>
      </c>
      <c r="AM2025" s="171">
        <v>0.92077383694150172</v>
      </c>
      <c r="AN2025" s="171">
        <v>0.91167679105197197</v>
      </c>
      <c r="AO2025" s="171">
        <v>0.87834852250759465</v>
      </c>
      <c r="AP2025" s="173">
        <v>0.98047898779936726</v>
      </c>
      <c r="AQ2025" s="171">
        <v>0.81492666091458132</v>
      </c>
      <c r="AR2025" s="171">
        <v>0.87111559262993865</v>
      </c>
      <c r="AS2025" s="171">
        <v>0.90446471435429654</v>
      </c>
      <c r="AT2025" s="171">
        <v>0.92269681742043552</v>
      </c>
      <c r="AU2025" s="171">
        <v>0.91309947723312368</v>
      </c>
      <c r="AV2025" s="171">
        <v>0.86008968609865477</v>
      </c>
      <c r="AW2025" s="171">
        <v>0.85661447417087899</v>
      </c>
      <c r="AX2025" s="173">
        <v>0.86129936901145121</v>
      </c>
      <c r="AY2025" s="171"/>
      <c r="AZ2025" s="171"/>
      <c r="BA2025" s="171"/>
      <c r="BB2025" s="171"/>
      <c r="BC2025" s="171"/>
      <c r="BD2025" s="171"/>
      <c r="BE2025" s="171"/>
      <c r="BF2025" s="171"/>
      <c r="BG2025" s="171"/>
      <c r="BH2025" s="171"/>
      <c r="BI2025" s="171"/>
      <c r="BJ2025" s="171"/>
      <c r="BK2025" s="171"/>
      <c r="BL2025" s="171"/>
      <c r="BM2025" s="171"/>
      <c r="BN2025" s="171"/>
      <c r="BO2025" s="171"/>
      <c r="BP2025" s="171"/>
    </row>
    <row r="2026" spans="9:68" x14ac:dyDescent="0.25">
      <c r="I2026" s="171">
        <v>30.35</v>
      </c>
      <c r="J2026" s="175">
        <v>0.98855310689011333</v>
      </c>
      <c r="K2026" s="171">
        <v>0.98413971134105049</v>
      </c>
      <c r="L2026" s="171">
        <v>0.97182138534399876</v>
      </c>
      <c r="M2026" s="171">
        <v>0.98477211935798525</v>
      </c>
      <c r="N2026" s="171">
        <v>0.98606183464479646</v>
      </c>
      <c r="O2026" s="171">
        <v>0.99095045612177657</v>
      </c>
      <c r="P2026" s="171">
        <v>0.9735361639872987</v>
      </c>
      <c r="Q2026" s="171">
        <v>0.98244984513112488</v>
      </c>
      <c r="R2026" s="171">
        <v>0.98349480142586965</v>
      </c>
      <c r="S2026" s="171">
        <v>0.98717603043612412</v>
      </c>
      <c r="T2026" s="171">
        <v>0.98940492143792669</v>
      </c>
      <c r="U2026" s="173">
        <v>0.98565761458282719</v>
      </c>
      <c r="V2026" s="171">
        <v>0.9715955517301027</v>
      </c>
      <c r="W2026" s="171">
        <v>0.95469814156977384</v>
      </c>
      <c r="X2026" s="171">
        <v>0.96623871541701301</v>
      </c>
      <c r="Y2026" s="171">
        <v>0.97810088163121511</v>
      </c>
      <c r="Z2026" s="171">
        <v>0.97366612903440797</v>
      </c>
      <c r="AA2026" s="171">
        <v>0.97474456299447243</v>
      </c>
      <c r="AB2026" s="171">
        <v>0.96952311409759206</v>
      </c>
      <c r="AC2026" s="171">
        <v>0.98847359384182809</v>
      </c>
      <c r="AD2026" s="171">
        <v>0.96776748017449554</v>
      </c>
      <c r="AE2026" s="171">
        <v>0.98460682118684273</v>
      </c>
      <c r="AF2026" s="171">
        <v>0.96996056719680634</v>
      </c>
      <c r="AG2026" s="173">
        <v>0.97095485018652017</v>
      </c>
      <c r="AH2026" s="171"/>
      <c r="AI2026" s="173">
        <v>30.35</v>
      </c>
      <c r="AJ2026" s="171">
        <v>0.89380943501771404</v>
      </c>
      <c r="AK2026" s="171">
        <v>0.97822252374491181</v>
      </c>
      <c r="AL2026" s="171">
        <v>0.95754162282601973</v>
      </c>
      <c r="AM2026" s="171">
        <v>0.94712114233072331</v>
      </c>
      <c r="AN2026" s="171">
        <v>0.90377012824221392</v>
      </c>
      <c r="AO2026" s="171">
        <v>0.8971278652305994</v>
      </c>
      <c r="AP2026" s="173">
        <v>0.94089471305919559</v>
      </c>
      <c r="AQ2026" s="171">
        <v>0.76876617773943068</v>
      </c>
      <c r="AR2026" s="171">
        <v>0.86864057200476685</v>
      </c>
      <c r="AS2026" s="171">
        <v>0.90734517522803637</v>
      </c>
      <c r="AT2026" s="171">
        <v>0.9119765494137354</v>
      </c>
      <c r="AU2026" s="171">
        <v>0.91158421092506992</v>
      </c>
      <c r="AV2026" s="171">
        <v>0.86134529147982075</v>
      </c>
      <c r="AW2026" s="171">
        <v>0.8414498828751078</v>
      </c>
      <c r="AX2026" s="173">
        <v>0.82963309184388889</v>
      </c>
      <c r="AY2026" s="171"/>
      <c r="AZ2026" s="171"/>
      <c r="BA2026" s="171"/>
      <c r="BB2026" s="171"/>
      <c r="BC2026" s="171"/>
      <c r="BD2026" s="171"/>
      <c r="BE2026" s="171"/>
      <c r="BF2026" s="171"/>
      <c r="BG2026" s="171"/>
      <c r="BH2026" s="171"/>
      <c r="BI2026" s="171"/>
      <c r="BJ2026" s="171"/>
      <c r="BK2026" s="171"/>
      <c r="BL2026" s="171"/>
      <c r="BM2026" s="171"/>
      <c r="BN2026" s="171"/>
      <c r="BO2026" s="171"/>
      <c r="BP2026" s="171"/>
    </row>
    <row r="2027" spans="9:68" x14ac:dyDescent="0.25">
      <c r="I2027" s="171">
        <v>30.364999999999998</v>
      </c>
      <c r="J2027" s="175">
        <v>0.98413424726496057</v>
      </c>
      <c r="K2027" s="171">
        <v>0.98855941833145533</v>
      </c>
      <c r="L2027" s="171">
        <v>0.97798757050277685</v>
      </c>
      <c r="M2027" s="171">
        <v>0.98524213891756851</v>
      </c>
      <c r="N2027" s="171">
        <v>0.98122511012247271</v>
      </c>
      <c r="O2027" s="171">
        <v>0.99582171194136204</v>
      </c>
      <c r="P2027" s="171">
        <v>0.97806654021405781</v>
      </c>
      <c r="Q2027" s="171">
        <v>0.98278425179859763</v>
      </c>
      <c r="R2027" s="171">
        <v>0.97840259601335811</v>
      </c>
      <c r="S2027" s="171">
        <v>0.98280670617443233</v>
      </c>
      <c r="T2027" s="171">
        <v>0.98537246614434226</v>
      </c>
      <c r="U2027" s="173">
        <v>0.98719121234077734</v>
      </c>
      <c r="V2027" s="171">
        <v>0.96553098909385671</v>
      </c>
      <c r="W2027" s="171">
        <v>0.95846212654981955</v>
      </c>
      <c r="X2027" s="171">
        <v>0.97156766529889094</v>
      </c>
      <c r="Y2027" s="171">
        <v>0.98338852400460608</v>
      </c>
      <c r="Z2027" s="171">
        <v>0.96551425502755928</v>
      </c>
      <c r="AA2027" s="171">
        <v>0.96973524518698673</v>
      </c>
      <c r="AB2027" s="171">
        <v>0.9736504765770575</v>
      </c>
      <c r="AC2027" s="171">
        <v>0.97723585199184138</v>
      </c>
      <c r="AD2027" s="171">
        <v>0.96902387341324003</v>
      </c>
      <c r="AE2027" s="171">
        <v>0.98493973650544397</v>
      </c>
      <c r="AF2027" s="171">
        <v>0.97164126467817569</v>
      </c>
      <c r="AG2027" s="173">
        <v>0.9688139799363662</v>
      </c>
      <c r="AH2027" s="171"/>
      <c r="AI2027" s="173">
        <v>30.364999999999998</v>
      </c>
      <c r="AJ2027" s="171">
        <v>0.88989371620361746</v>
      </c>
      <c r="AK2027" s="171">
        <v>0.96729986431478987</v>
      </c>
      <c r="AL2027" s="171">
        <v>0.94893854057065052</v>
      </c>
      <c r="AM2027" s="171">
        <v>0.93127590971902374</v>
      </c>
      <c r="AN2027" s="171">
        <v>0.90251663291871564</v>
      </c>
      <c r="AO2027" s="171">
        <v>0.86895885114609239</v>
      </c>
      <c r="AP2027" s="173">
        <v>0.95634884771802986</v>
      </c>
      <c r="AQ2027" s="171">
        <v>0.79109145815358051</v>
      </c>
      <c r="AR2027" s="171">
        <v>0.86094050783756548</v>
      </c>
      <c r="AS2027" s="171">
        <v>0.9102256361017762</v>
      </c>
      <c r="AT2027" s="171">
        <v>0.9119765494137354</v>
      </c>
      <c r="AU2027" s="171">
        <v>0.92158496855822414</v>
      </c>
      <c r="AV2027" s="171">
        <v>0.86573991031390141</v>
      </c>
      <c r="AW2027" s="171">
        <v>0.84477869559856966</v>
      </c>
      <c r="AX2027" s="173">
        <v>0.83045103996260805</v>
      </c>
      <c r="AY2027" s="171"/>
      <c r="AZ2027" s="171"/>
      <c r="BA2027" s="171"/>
      <c r="BB2027" s="171"/>
      <c r="BC2027" s="171"/>
      <c r="BD2027" s="171"/>
      <c r="BE2027" s="171"/>
      <c r="BF2027" s="171"/>
      <c r="BG2027" s="171"/>
      <c r="BH2027" s="171"/>
      <c r="BI2027" s="171"/>
      <c r="BJ2027" s="171"/>
      <c r="BK2027" s="171"/>
      <c r="BL2027" s="171"/>
      <c r="BM2027" s="171"/>
      <c r="BN2027" s="171"/>
      <c r="BO2027" s="171"/>
      <c r="BP2027" s="171"/>
    </row>
    <row r="2028" spans="9:68" x14ac:dyDescent="0.25">
      <c r="I2028" s="171">
        <v>30.38</v>
      </c>
      <c r="J2028" s="175">
        <v>0.98138881914101572</v>
      </c>
      <c r="K2028" s="171">
        <v>0.98686303817705967</v>
      </c>
      <c r="L2028" s="171">
        <v>0.97273859036546273</v>
      </c>
      <c r="M2028" s="171">
        <v>0.98227918052685081</v>
      </c>
      <c r="N2028" s="171">
        <v>0.98944480098734133</v>
      </c>
      <c r="O2028" s="171">
        <v>0.99505989445725163</v>
      </c>
      <c r="P2028" s="171">
        <v>0.98338431538145477</v>
      </c>
      <c r="Q2028" s="171">
        <v>0.98669670578025648</v>
      </c>
      <c r="R2028" s="171">
        <v>0.97580608259053447</v>
      </c>
      <c r="S2028" s="171">
        <v>0.98897174470212967</v>
      </c>
      <c r="T2028" s="171">
        <v>0.98768549752482449</v>
      </c>
      <c r="U2028" s="173">
        <v>0.98596648255540886</v>
      </c>
      <c r="V2028" s="171">
        <v>0.9641536527202863</v>
      </c>
      <c r="W2028" s="171">
        <v>0.95623448454587134</v>
      </c>
      <c r="X2028" s="171">
        <v>0.97269311547262571</v>
      </c>
      <c r="Y2028" s="171">
        <v>0.97656625560589294</v>
      </c>
      <c r="Z2028" s="171">
        <v>0.9699999070391464</v>
      </c>
      <c r="AA2028" s="171">
        <v>0.9660236412972979</v>
      </c>
      <c r="AB2028" s="171">
        <v>0.96502541352122861</v>
      </c>
      <c r="AC2028" s="171">
        <v>0.97679853420758478</v>
      </c>
      <c r="AD2028" s="171">
        <v>0.96470538690527607</v>
      </c>
      <c r="AE2028" s="171">
        <v>0.98678178298652874</v>
      </c>
      <c r="AF2028" s="171">
        <v>0.97077748147386533</v>
      </c>
      <c r="AG2028" s="173">
        <v>0.96395123483832712</v>
      </c>
      <c r="AH2028" s="171"/>
      <c r="AI2028" s="173">
        <v>30.38</v>
      </c>
      <c r="AJ2028" s="171">
        <v>0.89119895580831621</v>
      </c>
      <c r="AK2028" s="171">
        <v>0.95983717774762556</v>
      </c>
      <c r="AL2028" s="171">
        <v>0.95710837407934657</v>
      </c>
      <c r="AM2028" s="171">
        <v>0.95375403040073714</v>
      </c>
      <c r="AN2028" s="171">
        <v>0.87571111753929243</v>
      </c>
      <c r="AO2028" s="171">
        <v>0.90817453742060217</v>
      </c>
      <c r="AP2028" s="173">
        <v>0.92281970176231343</v>
      </c>
      <c r="AQ2028" s="171">
        <v>0.82021138912855907</v>
      </c>
      <c r="AR2028" s="171">
        <v>0.85397378311485939</v>
      </c>
      <c r="AS2028" s="171">
        <v>0.88734197471595455</v>
      </c>
      <c r="AT2028" s="171">
        <v>0.9063651591289783</v>
      </c>
      <c r="AU2028" s="171">
        <v>0.92211531176604267</v>
      </c>
      <c r="AV2028" s="171">
        <v>0.87013452914798206</v>
      </c>
      <c r="AW2028" s="171">
        <v>0.86166933793613598</v>
      </c>
      <c r="AX2028" s="173">
        <v>0.84903014723066139</v>
      </c>
      <c r="AY2028" s="171"/>
      <c r="AZ2028" s="171"/>
      <c r="BA2028" s="171"/>
      <c r="BB2028" s="171"/>
      <c r="BC2028" s="171"/>
      <c r="BD2028" s="171"/>
      <c r="BE2028" s="171"/>
      <c r="BF2028" s="171"/>
      <c r="BG2028" s="171"/>
      <c r="BH2028" s="171"/>
      <c r="BI2028" s="171"/>
      <c r="BJ2028" s="171"/>
      <c r="BK2028" s="171"/>
      <c r="BL2028" s="171"/>
      <c r="BM2028" s="171"/>
      <c r="BN2028" s="171"/>
      <c r="BO2028" s="171"/>
      <c r="BP2028" s="171"/>
    </row>
    <row r="2029" spans="9:68" x14ac:dyDescent="0.25">
      <c r="I2029" s="171">
        <v>30.395</v>
      </c>
      <c r="J2029" s="175">
        <v>0.98141629643136719</v>
      </c>
      <c r="K2029" s="171">
        <v>0.98922061340987211</v>
      </c>
      <c r="L2029" s="171">
        <v>0.97798367165601141</v>
      </c>
      <c r="M2029" s="171">
        <v>0.98488526965557377</v>
      </c>
      <c r="N2029" s="171">
        <v>0.98677048820458035</v>
      </c>
      <c r="O2029" s="171">
        <v>0.9972789953650314</v>
      </c>
      <c r="P2029" s="171">
        <v>0.98246979991341354</v>
      </c>
      <c r="Q2029" s="171">
        <v>0.98325715245946799</v>
      </c>
      <c r="R2029" s="171">
        <v>0.97762426013696446</v>
      </c>
      <c r="S2029" s="171">
        <v>0.98321692196481159</v>
      </c>
      <c r="T2029" s="171">
        <v>0.98312218317596789</v>
      </c>
      <c r="U2029" s="173">
        <v>0.98567871036251353</v>
      </c>
      <c r="V2029" s="171">
        <v>0.96582040579356709</v>
      </c>
      <c r="W2029" s="171">
        <v>0.96583580001268066</v>
      </c>
      <c r="X2029" s="171">
        <v>0.9727298171990576</v>
      </c>
      <c r="Y2029" s="171">
        <v>0.97520788394081492</v>
      </c>
      <c r="Z2029" s="171">
        <v>0.96979614619615873</v>
      </c>
      <c r="AA2029" s="171">
        <v>0.97864680039735208</v>
      </c>
      <c r="AB2029" s="171">
        <v>0.95396915301498786</v>
      </c>
      <c r="AC2029" s="171">
        <v>0.98026884384470891</v>
      </c>
      <c r="AD2029" s="171">
        <v>0.96521457885039486</v>
      </c>
      <c r="AE2029" s="171">
        <v>0.98229545917454952</v>
      </c>
      <c r="AF2029" s="171">
        <v>0.97100568823863742</v>
      </c>
      <c r="AG2029" s="173">
        <v>0.96910133152787181</v>
      </c>
      <c r="AH2029" s="171"/>
      <c r="AI2029" s="173">
        <v>30.395</v>
      </c>
      <c r="AJ2029" s="171">
        <v>0.91059108707812786</v>
      </c>
      <c r="AK2029" s="171">
        <v>0.96431478968792417</v>
      </c>
      <c r="AL2029" s="171">
        <v>0.95890326174413576</v>
      </c>
      <c r="AM2029" s="171">
        <v>0.94122524182404455</v>
      </c>
      <c r="AN2029" s="171">
        <v>0.93722881110789713</v>
      </c>
      <c r="AO2029" s="171">
        <v>0.89533278099972391</v>
      </c>
      <c r="AP2029" s="173">
        <v>0.94360596475372793</v>
      </c>
      <c r="AQ2029" s="171">
        <v>0.81492666091458132</v>
      </c>
      <c r="AR2029" s="171">
        <v>0.91557429645247046</v>
      </c>
      <c r="AS2029" s="171">
        <v>0.91646663466154576</v>
      </c>
      <c r="AT2029" s="171">
        <v>0.91541038525963148</v>
      </c>
      <c r="AU2029" s="171">
        <v>0.92954011667550573</v>
      </c>
      <c r="AV2029" s="171">
        <v>0.83748878923766812</v>
      </c>
      <c r="AW2029" s="171">
        <v>0.89199852052767836</v>
      </c>
      <c r="AX2029" s="173">
        <v>0.84751110072446822</v>
      </c>
      <c r="AY2029" s="171"/>
      <c r="AZ2029" s="171"/>
      <c r="BA2029" s="171"/>
      <c r="BB2029" s="171"/>
      <c r="BC2029" s="171"/>
      <c r="BD2029" s="171"/>
      <c r="BE2029" s="171"/>
      <c r="BF2029" s="171"/>
      <c r="BG2029" s="171"/>
      <c r="BH2029" s="171"/>
      <c r="BI2029" s="171"/>
      <c r="BJ2029" s="171"/>
      <c r="BK2029" s="171"/>
      <c r="BL2029" s="171"/>
      <c r="BM2029" s="171"/>
      <c r="BN2029" s="171"/>
      <c r="BO2029" s="171"/>
      <c r="BP2029" s="171"/>
    </row>
    <row r="2030" spans="9:68" x14ac:dyDescent="0.25">
      <c r="I2030" s="171">
        <v>30.41</v>
      </c>
      <c r="J2030" s="175">
        <v>0.98535547546045255</v>
      </c>
      <c r="K2030" s="171">
        <v>0.99151298776571239</v>
      </c>
      <c r="L2030" s="171">
        <v>0.97825238286645144</v>
      </c>
      <c r="M2030" s="171">
        <v>0.98014157781445255</v>
      </c>
      <c r="N2030" s="171">
        <v>0.98582267552591341</v>
      </c>
      <c r="O2030" s="171">
        <v>0.99254048827244246</v>
      </c>
      <c r="P2030" s="171">
        <v>0.97978647006837016</v>
      </c>
      <c r="Q2030" s="171">
        <v>0.98350916457935034</v>
      </c>
      <c r="R2030" s="171">
        <v>0.97842989626872701</v>
      </c>
      <c r="S2030" s="171">
        <v>0.98014494091617921</v>
      </c>
      <c r="T2030" s="171">
        <v>0.98241737479371383</v>
      </c>
      <c r="U2030" s="173">
        <v>0.98607032376193304</v>
      </c>
      <c r="V2030" s="171">
        <v>0.97707950859059389</v>
      </c>
      <c r="W2030" s="171">
        <v>0.96100926811688903</v>
      </c>
      <c r="X2030" s="171">
        <v>0.97349389502848582</v>
      </c>
      <c r="Y2030" s="171">
        <v>0.97338868216954422</v>
      </c>
      <c r="Z2030" s="171">
        <v>0.97263855153071987</v>
      </c>
      <c r="AA2030" s="171">
        <v>0.9763940571767904</v>
      </c>
      <c r="AB2030" s="171">
        <v>0.97165785723425002</v>
      </c>
      <c r="AC2030" s="171">
        <v>0.98705216699892828</v>
      </c>
      <c r="AD2030" s="171">
        <v>0.9704867282700983</v>
      </c>
      <c r="AE2030" s="171">
        <v>0.98081685901336735</v>
      </c>
      <c r="AF2030" s="171">
        <v>0.97221412718127664</v>
      </c>
      <c r="AG2030" s="173">
        <v>0.97293255627685515</v>
      </c>
      <c r="AH2030" s="171"/>
      <c r="AI2030" s="173">
        <v>30.41</v>
      </c>
      <c r="AJ2030" s="171">
        <v>0.89119895580831621</v>
      </c>
      <c r="AK2030" s="171">
        <v>0.96431478968792417</v>
      </c>
      <c r="AL2030" s="171">
        <v>0.96205978832704109</v>
      </c>
      <c r="AM2030" s="171">
        <v>0.92869645324735151</v>
      </c>
      <c r="AN2030" s="171">
        <v>0.94311059685661947</v>
      </c>
      <c r="AO2030" s="171">
        <v>0.89022369511184751</v>
      </c>
      <c r="AP2030" s="173">
        <v>0.95634884771802986</v>
      </c>
      <c r="AQ2030" s="171">
        <v>0.7926013805004315</v>
      </c>
      <c r="AR2030" s="171">
        <v>0.87432395269960594</v>
      </c>
      <c r="AS2030" s="171">
        <v>0.90278444551128167</v>
      </c>
      <c r="AT2030" s="171">
        <v>0.91876046901172526</v>
      </c>
      <c r="AU2030" s="171">
        <v>0.92529737101295539</v>
      </c>
      <c r="AV2030" s="171">
        <v>0.81174887892376679</v>
      </c>
      <c r="AW2030" s="171">
        <v>0.88866970780421639</v>
      </c>
      <c r="AX2030" s="173">
        <v>0.83360598270623965</v>
      </c>
      <c r="AY2030" s="171"/>
      <c r="AZ2030" s="171"/>
      <c r="BA2030" s="171"/>
      <c r="BB2030" s="171"/>
      <c r="BC2030" s="171"/>
      <c r="BD2030" s="171"/>
      <c r="BE2030" s="171"/>
      <c r="BF2030" s="171"/>
      <c r="BG2030" s="171"/>
      <c r="BH2030" s="171"/>
      <c r="BI2030" s="171"/>
      <c r="BJ2030" s="171"/>
      <c r="BK2030" s="171"/>
      <c r="BL2030" s="171"/>
      <c r="BM2030" s="171"/>
      <c r="BN2030" s="171"/>
      <c r="BO2030" s="171"/>
      <c r="BP2030" s="171"/>
    </row>
    <row r="2031" spans="9:68" x14ac:dyDescent="0.25">
      <c r="I2031" s="171">
        <v>30.425000000000001</v>
      </c>
      <c r="J2031" s="175">
        <v>0.98367649709879679</v>
      </c>
      <c r="K2031" s="171">
        <v>0.98999156442079617</v>
      </c>
      <c r="L2031" s="171">
        <v>0.98027937074949667</v>
      </c>
      <c r="M2031" s="171">
        <v>0.98025550001997142</v>
      </c>
      <c r="N2031" s="171">
        <v>0.98775243543638247</v>
      </c>
      <c r="O2031" s="171">
        <v>0.99091355093988986</v>
      </c>
      <c r="P2031" s="171">
        <v>0.98723892329167806</v>
      </c>
      <c r="Q2031" s="171">
        <v>0.98622903314450339</v>
      </c>
      <c r="R2031" s="171">
        <v>0.97277107547285302</v>
      </c>
      <c r="S2031" s="171">
        <v>0.98581394332334737</v>
      </c>
      <c r="T2031" s="171">
        <v>0.98208031961828579</v>
      </c>
      <c r="U2031" s="173">
        <v>0.98706868114922219</v>
      </c>
      <c r="V2031" s="171">
        <v>0.97295599537615829</v>
      </c>
      <c r="W2031" s="171">
        <v>0.96693767291161892</v>
      </c>
      <c r="X2031" s="171">
        <v>0.96988267015505425</v>
      </c>
      <c r="Y2031" s="171">
        <v>0.97162836008657838</v>
      </c>
      <c r="Z2031" s="171">
        <v>0.96267983878683761</v>
      </c>
      <c r="AA2031" s="171">
        <v>0.9902619170074225</v>
      </c>
      <c r="AB2031" s="171">
        <v>0.96362752278466313</v>
      </c>
      <c r="AC2031" s="171">
        <v>0.98356860530773571</v>
      </c>
      <c r="AD2031" s="171">
        <v>0.96430326275119171</v>
      </c>
      <c r="AE2031" s="171">
        <v>0.97290596007740915</v>
      </c>
      <c r="AF2031" s="171">
        <v>0.96808923998132734</v>
      </c>
      <c r="AG2031" s="173">
        <v>0.97209753032334578</v>
      </c>
      <c r="AH2031" s="171"/>
      <c r="AI2031" s="173">
        <v>30.425000000000001</v>
      </c>
      <c r="AJ2031" s="171">
        <v>0.88989371620361746</v>
      </c>
      <c r="AK2031" s="171">
        <v>0.97523744911804611</v>
      </c>
      <c r="AL2031" s="171">
        <v>0.96385467599183028</v>
      </c>
      <c r="AM2031" s="171">
        <v>0.88641179180101337</v>
      </c>
      <c r="AN2031" s="171">
        <v>0.90512004628290421</v>
      </c>
      <c r="AO2031" s="171">
        <v>0.88690969345484671</v>
      </c>
      <c r="AP2031" s="173">
        <v>0.93285133303208334</v>
      </c>
      <c r="AQ2031" s="171">
        <v>0.8356341673856772</v>
      </c>
      <c r="AR2031" s="171">
        <v>0.84893207443395369</v>
      </c>
      <c r="AS2031" s="171">
        <v>0.91310609697551604</v>
      </c>
      <c r="AT2031" s="171">
        <v>0.91825795644891128</v>
      </c>
      <c r="AU2031" s="171">
        <v>0.9311311462989621</v>
      </c>
      <c r="AV2031" s="171">
        <v>0.83937219730941703</v>
      </c>
      <c r="AW2031" s="171">
        <v>0.87683392923190717</v>
      </c>
      <c r="AX2031" s="173">
        <v>0.85311988782425807</v>
      </c>
      <c r="AY2031" s="171"/>
      <c r="AZ2031" s="171"/>
      <c r="BA2031" s="171"/>
      <c r="BB2031" s="171"/>
      <c r="BC2031" s="171"/>
      <c r="BD2031" s="171"/>
      <c r="BE2031" s="171"/>
      <c r="BF2031" s="171"/>
      <c r="BG2031" s="171"/>
      <c r="BH2031" s="171"/>
      <c r="BI2031" s="171"/>
      <c r="BJ2031" s="171"/>
      <c r="BK2031" s="171"/>
      <c r="BL2031" s="171"/>
      <c r="BM2031" s="171"/>
      <c r="BN2031" s="171"/>
      <c r="BO2031" s="171"/>
      <c r="BP2031" s="171"/>
    </row>
    <row r="2032" spans="9:68" x14ac:dyDescent="0.25">
      <c r="I2032" s="171">
        <v>30.44</v>
      </c>
      <c r="J2032" s="175">
        <v>0.97930990201582668</v>
      </c>
      <c r="K2032" s="171">
        <v>0.98613332387080854</v>
      </c>
      <c r="L2032" s="171">
        <v>0.97757202351466022</v>
      </c>
      <c r="M2032" s="171">
        <v>0.98087433348160069</v>
      </c>
      <c r="N2032" s="171">
        <v>0.99243315761091555</v>
      </c>
      <c r="O2032" s="171">
        <v>0.99340347702967824</v>
      </c>
      <c r="P2032" s="171">
        <v>0.98977319302537403</v>
      </c>
      <c r="Q2032" s="171">
        <v>0.98422169234052703</v>
      </c>
      <c r="R2032" s="171">
        <v>0.97974996988312624</v>
      </c>
      <c r="S2032" s="171">
        <v>0.98127389696901368</v>
      </c>
      <c r="T2032" s="171">
        <v>0.98358739717802501</v>
      </c>
      <c r="U2032" s="173">
        <v>0.98849236809194807</v>
      </c>
      <c r="V2032" s="171">
        <v>0.97394373985663896</v>
      </c>
      <c r="W2032" s="171">
        <v>0.95768894219207967</v>
      </c>
      <c r="X2032" s="171">
        <v>0.97177669656805332</v>
      </c>
      <c r="Y2032" s="171">
        <v>0.97465183431411051</v>
      </c>
      <c r="Z2032" s="171">
        <v>0.94864578454295057</v>
      </c>
      <c r="AA2032" s="171">
        <v>0.97115942290345492</v>
      </c>
      <c r="AB2032" s="171">
        <v>0.96259430798893453</v>
      </c>
      <c r="AC2032" s="171">
        <v>0.99325528065545809</v>
      </c>
      <c r="AD2032" s="171">
        <v>0.96152277807916475</v>
      </c>
      <c r="AE2032" s="171">
        <v>0.98100871531701206</v>
      </c>
      <c r="AF2032" s="171">
        <v>0.96770405424327544</v>
      </c>
      <c r="AG2032" s="173">
        <v>0.97214870276704679</v>
      </c>
      <c r="AH2032" s="171"/>
      <c r="AI2032" s="173">
        <v>30.44</v>
      </c>
      <c r="AJ2032" s="171">
        <v>0.90742121946671628</v>
      </c>
      <c r="AK2032" s="171">
        <v>0.97672998643147912</v>
      </c>
      <c r="AL2032" s="171">
        <v>0.95890326174413576</v>
      </c>
      <c r="AM2032" s="171">
        <v>0.93127590971902374</v>
      </c>
      <c r="AN2032" s="171">
        <v>0.88872818436023526</v>
      </c>
      <c r="AO2032" s="171">
        <v>0.89878486605909991</v>
      </c>
      <c r="AP2032" s="173">
        <v>0.94559421599638516</v>
      </c>
      <c r="AQ2032" s="171">
        <v>0.81568162208800687</v>
      </c>
      <c r="AR2032" s="171">
        <v>0.85525712714272639</v>
      </c>
      <c r="AS2032" s="171">
        <v>0.90790526484237477</v>
      </c>
      <c r="AT2032" s="171">
        <v>0.88886097152428811</v>
      </c>
      <c r="AU2032" s="171">
        <v>0.93272217592241835</v>
      </c>
      <c r="AV2032" s="171">
        <v>0.841883408071749</v>
      </c>
      <c r="AW2032" s="171">
        <v>0.86586117618049563</v>
      </c>
      <c r="AX2032" s="173">
        <v>0.82717924748773086</v>
      </c>
      <c r="AY2032" s="171"/>
      <c r="AZ2032" s="171"/>
      <c r="BA2032" s="171"/>
      <c r="BB2032" s="171"/>
      <c r="BC2032" s="171"/>
      <c r="BD2032" s="171"/>
      <c r="BE2032" s="171"/>
      <c r="BF2032" s="171"/>
      <c r="BG2032" s="171"/>
      <c r="BH2032" s="171"/>
      <c r="BI2032" s="171"/>
      <c r="BJ2032" s="171"/>
      <c r="BK2032" s="171"/>
      <c r="BL2032" s="171"/>
      <c r="BM2032" s="171"/>
      <c r="BN2032" s="171"/>
      <c r="BO2032" s="171"/>
      <c r="BP2032" s="171"/>
    </row>
    <row r="2033" spans="9:68" x14ac:dyDescent="0.25">
      <c r="I2033" s="171">
        <v>30.454999999999998</v>
      </c>
      <c r="J2033" s="175">
        <v>0.97832275012865078</v>
      </c>
      <c r="K2033" s="171">
        <v>0.98768210588551753</v>
      </c>
      <c r="L2033" s="171">
        <v>0.97653940305902376</v>
      </c>
      <c r="M2033" s="171">
        <v>0.97873448383112771</v>
      </c>
      <c r="N2033" s="171">
        <v>0.98868795134316156</v>
      </c>
      <c r="O2033" s="171">
        <v>0.98889322885414632</v>
      </c>
      <c r="P2033" s="171">
        <v>0.98319007223578714</v>
      </c>
      <c r="Q2033" s="171">
        <v>0.98704238745030048</v>
      </c>
      <c r="R2033" s="171">
        <v>0.97965565985262926</v>
      </c>
      <c r="S2033" s="171">
        <v>0.98135361008782107</v>
      </c>
      <c r="T2033" s="171">
        <v>0.98554622001564629</v>
      </c>
      <c r="U2033" s="173">
        <v>0.98848744574335456</v>
      </c>
      <c r="V2033" s="171">
        <v>0.96836578171755205</v>
      </c>
      <c r="W2033" s="171">
        <v>0.96390207631264546</v>
      </c>
      <c r="X2033" s="171">
        <v>0.97358022091978069</v>
      </c>
      <c r="Y2033" s="171">
        <v>0.9752007692675333</v>
      </c>
      <c r="Z2033" s="171">
        <v>0.96934572922172146</v>
      </c>
      <c r="AA2033" s="171">
        <v>0.97011508117686551</v>
      </c>
      <c r="AB2033" s="171">
        <v>0.97085098161196437</v>
      </c>
      <c r="AC2033" s="171">
        <v>0.98213738346835067</v>
      </c>
      <c r="AD2033" s="171">
        <v>0.97367823848457558</v>
      </c>
      <c r="AE2033" s="171">
        <v>0.97305082510264052</v>
      </c>
      <c r="AF2033" s="171">
        <v>0.97206076433754929</v>
      </c>
      <c r="AG2033" s="173">
        <v>0.97144843150530347</v>
      </c>
      <c r="AH2033" s="171"/>
      <c r="AI2033" s="173">
        <v>30.454999999999998</v>
      </c>
      <c r="AJ2033" s="171">
        <v>0.91515942569457398</v>
      </c>
      <c r="AK2033" s="171">
        <v>0.97075983717774783</v>
      </c>
      <c r="AL2033" s="171">
        <v>0.95345670607167188</v>
      </c>
      <c r="AM2033" s="171">
        <v>0.94454168585905107</v>
      </c>
      <c r="AN2033" s="171">
        <v>0.90839841866743809</v>
      </c>
      <c r="AO2033" s="171">
        <v>0.95070422535211274</v>
      </c>
      <c r="AP2033" s="173">
        <v>0.96981473113420691</v>
      </c>
      <c r="AQ2033" s="171">
        <v>0.81028904227782572</v>
      </c>
      <c r="AR2033" s="171">
        <v>0.86029883582363187</v>
      </c>
      <c r="AS2033" s="171">
        <v>0.8810209633541366</v>
      </c>
      <c r="AT2033" s="171">
        <v>0.91423785594639861</v>
      </c>
      <c r="AU2033" s="171">
        <v>0.92264565497386164</v>
      </c>
      <c r="AV2033" s="171">
        <v>0.84062780269058301</v>
      </c>
      <c r="AW2033" s="171">
        <v>0.89286154604857604</v>
      </c>
      <c r="AX2033" s="173">
        <v>0.80684739425099317</v>
      </c>
      <c r="AY2033" s="171"/>
      <c r="AZ2033" s="171"/>
      <c r="BA2033" s="171"/>
      <c r="BB2033" s="171"/>
      <c r="BC2033" s="171"/>
      <c r="BD2033" s="171"/>
      <c r="BE2033" s="171"/>
      <c r="BF2033" s="171"/>
      <c r="BG2033" s="171"/>
      <c r="BH2033" s="171"/>
      <c r="BI2033" s="171"/>
      <c r="BJ2033" s="171"/>
      <c r="BK2033" s="171"/>
      <c r="BL2033" s="171"/>
      <c r="BM2033" s="171"/>
      <c r="BN2033" s="171"/>
      <c r="BO2033" s="171"/>
      <c r="BP2033" s="171"/>
    </row>
    <row r="2034" spans="9:68" x14ac:dyDescent="0.25">
      <c r="I2034" s="171">
        <v>30.47</v>
      </c>
      <c r="J2034" s="175">
        <v>0.98095395592517709</v>
      </c>
      <c r="K2034" s="171">
        <v>0.98915259509732489</v>
      </c>
      <c r="L2034" s="171">
        <v>0.98265414280865515</v>
      </c>
      <c r="M2034" s="171">
        <v>0.97350672708212349</v>
      </c>
      <c r="N2034" s="171">
        <v>0.9950163725030039</v>
      </c>
      <c r="O2034" s="171">
        <v>0.99112049894488363</v>
      </c>
      <c r="P2034" s="171">
        <v>0.98349594600555679</v>
      </c>
      <c r="Q2034" s="171">
        <v>0.98775078170574504</v>
      </c>
      <c r="R2034" s="171">
        <v>0.98216648781696614</v>
      </c>
      <c r="S2034" s="171">
        <v>0.98556605743443637</v>
      </c>
      <c r="T2034" s="171">
        <v>0.98245129102338691</v>
      </c>
      <c r="U2034" s="173">
        <v>0.98610080162561586</v>
      </c>
      <c r="V2034" s="171">
        <v>0.96994401396439034</v>
      </c>
      <c r="W2034" s="171">
        <v>0.95600284490551068</v>
      </c>
      <c r="X2034" s="171">
        <v>0.9727660940031857</v>
      </c>
      <c r="Y2034" s="171">
        <v>0.97319190182269322</v>
      </c>
      <c r="Z2034" s="171">
        <v>0.96157364617620766</v>
      </c>
      <c r="AA2034" s="171">
        <v>0.97036202065058852</v>
      </c>
      <c r="AB2034" s="171">
        <v>0.97986963804851224</v>
      </c>
      <c r="AC2034" s="171">
        <v>0.9865232371887207</v>
      </c>
      <c r="AD2034" s="171">
        <v>0.97441500565057249</v>
      </c>
      <c r="AE2034" s="171">
        <v>0.98055341387338879</v>
      </c>
      <c r="AF2034" s="171">
        <v>0.97356696567831769</v>
      </c>
      <c r="AG2034" s="173">
        <v>0.98290196078431369</v>
      </c>
      <c r="AH2034" s="171"/>
      <c r="AI2034" s="173">
        <v>30.47</v>
      </c>
      <c r="AJ2034" s="171">
        <v>0.91450680589222444</v>
      </c>
      <c r="AK2034" s="171">
        <v>0.97374491180461342</v>
      </c>
      <c r="AL2034" s="171">
        <v>0.94714365290586133</v>
      </c>
      <c r="AM2034" s="171">
        <v>0.90953477660064497</v>
      </c>
      <c r="AN2034" s="171">
        <v>0.9070485006267478</v>
      </c>
      <c r="AO2034" s="171">
        <v>0.91411212372272865</v>
      </c>
      <c r="AP2034" s="173">
        <v>0.94297333935833694</v>
      </c>
      <c r="AQ2034" s="171">
        <v>0.80640638481449523</v>
      </c>
      <c r="AR2034" s="171">
        <v>0.86479053992116617</v>
      </c>
      <c r="AS2034" s="171">
        <v>0.90622499599935991</v>
      </c>
      <c r="AT2034" s="171">
        <v>0.90301507537688452</v>
      </c>
      <c r="AU2034" s="171">
        <v>0.95976967952117576</v>
      </c>
      <c r="AV2034" s="171">
        <v>0.84062780269058301</v>
      </c>
      <c r="AW2034" s="171">
        <v>0.87683392923190717</v>
      </c>
      <c r="AX2034" s="173">
        <v>0.82063566253797615</v>
      </c>
      <c r="AY2034" s="171"/>
      <c r="AZ2034" s="171"/>
      <c r="BA2034" s="171"/>
      <c r="BB2034" s="171"/>
      <c r="BC2034" s="171"/>
      <c r="BD2034" s="171"/>
      <c r="BE2034" s="171"/>
      <c r="BF2034" s="171"/>
      <c r="BG2034" s="171"/>
      <c r="BH2034" s="171"/>
      <c r="BI2034" s="171"/>
      <c r="BJ2034" s="171"/>
      <c r="BK2034" s="171"/>
      <c r="BL2034" s="171"/>
      <c r="BM2034" s="171"/>
      <c r="BN2034" s="171"/>
      <c r="BO2034" s="171"/>
      <c r="BP2034" s="171"/>
    </row>
    <row r="2035" spans="9:68" x14ac:dyDescent="0.25">
      <c r="I2035" s="171">
        <v>30.484999999999999</v>
      </c>
      <c r="J2035" s="175">
        <v>0.98002507266394989</v>
      </c>
      <c r="K2035" s="171">
        <v>0.98805902420711078</v>
      </c>
      <c r="L2035" s="171">
        <v>0.97840252928278615</v>
      </c>
      <c r="M2035" s="171">
        <v>0.97494352167369425</v>
      </c>
      <c r="N2035" s="171">
        <v>0.99009649120958754</v>
      </c>
      <c r="O2035" s="171">
        <v>0.9929441177406223</v>
      </c>
      <c r="P2035" s="171">
        <v>0.98546988272540548</v>
      </c>
      <c r="Q2035" s="171">
        <v>0.98703412043883643</v>
      </c>
      <c r="R2035" s="171">
        <v>0.97928604089588689</v>
      </c>
      <c r="S2035" s="171">
        <v>0.98159448283702611</v>
      </c>
      <c r="T2035" s="171">
        <v>0.98306481289021619</v>
      </c>
      <c r="U2035" s="173">
        <v>0.98476732683086965</v>
      </c>
      <c r="V2035" s="171">
        <v>0.97215039534078784</v>
      </c>
      <c r="W2035" s="171">
        <v>0.96355559336192698</v>
      </c>
      <c r="X2035" s="171">
        <v>0.97089659626568003</v>
      </c>
      <c r="Y2035" s="171">
        <v>0.96769351590827046</v>
      </c>
      <c r="Z2035" s="171">
        <v>0.96385944623617692</v>
      </c>
      <c r="AA2035" s="171">
        <v>0.971191327144457</v>
      </c>
      <c r="AB2035" s="171">
        <v>0.97553492667875574</v>
      </c>
      <c r="AC2035" s="171">
        <v>0.98788762258150009</v>
      </c>
      <c r="AD2035" s="171">
        <v>0.97314097565550817</v>
      </c>
      <c r="AE2035" s="171">
        <v>0.97658855522825549</v>
      </c>
      <c r="AF2035" s="171">
        <v>0.97470201727279349</v>
      </c>
      <c r="AG2035" s="173">
        <v>0.97362698633955957</v>
      </c>
      <c r="AH2035" s="171"/>
      <c r="AI2035" s="173">
        <v>30.484999999999999</v>
      </c>
      <c r="AJ2035" s="171">
        <v>0.89380943501771404</v>
      </c>
      <c r="AK2035" s="171">
        <v>0.9886024423337858</v>
      </c>
      <c r="AL2035" s="171">
        <v>0.93631243423902955</v>
      </c>
      <c r="AM2035" s="171">
        <v>0.906218332565638</v>
      </c>
      <c r="AN2035" s="171">
        <v>0.9175585768006943</v>
      </c>
      <c r="AO2035" s="171">
        <v>0.92350179508423091</v>
      </c>
      <c r="AP2035" s="173">
        <v>0.95770447356529598</v>
      </c>
      <c r="AQ2035" s="171">
        <v>0.80025884383088863</v>
      </c>
      <c r="AR2035" s="171">
        <v>0.87560729672747284</v>
      </c>
      <c r="AS2035" s="171">
        <v>0.90510481677068333</v>
      </c>
      <c r="AT2035" s="171">
        <v>0.90862646566164151</v>
      </c>
      <c r="AU2035" s="171">
        <v>0.94492006970225007</v>
      </c>
      <c r="AV2035" s="171">
        <v>0.84125560538116584</v>
      </c>
      <c r="AW2035" s="171">
        <v>0.89545062261126862</v>
      </c>
      <c r="AX2035" s="173">
        <v>0.82472540313157294</v>
      </c>
      <c r="AY2035" s="171"/>
      <c r="AZ2035" s="171"/>
      <c r="BA2035" s="171"/>
      <c r="BB2035" s="171"/>
      <c r="BC2035" s="171"/>
      <c r="BD2035" s="171"/>
      <c r="BE2035" s="171"/>
      <c r="BF2035" s="171"/>
      <c r="BG2035" s="171"/>
      <c r="BH2035" s="171"/>
      <c r="BI2035" s="171"/>
      <c r="BJ2035" s="171"/>
      <c r="BK2035" s="171"/>
      <c r="BL2035" s="171"/>
      <c r="BM2035" s="171"/>
      <c r="BN2035" s="171"/>
      <c r="BO2035" s="171"/>
      <c r="BP2035" s="171"/>
    </row>
    <row r="2036" spans="9:68" x14ac:dyDescent="0.25">
      <c r="I2036" s="171">
        <v>30.5</v>
      </c>
      <c r="J2036" s="175">
        <v>0.98299346771442242</v>
      </c>
      <c r="K2036" s="171">
        <v>0.98457233094250618</v>
      </c>
      <c r="L2036" s="171">
        <v>0.98001323231824766</v>
      </c>
      <c r="M2036" s="171">
        <v>0.97735001923100084</v>
      </c>
      <c r="N2036" s="171">
        <v>0.9888366190772071</v>
      </c>
      <c r="O2036" s="171">
        <v>0.99034269827672583</v>
      </c>
      <c r="P2036" s="171">
        <v>0.98129212589745296</v>
      </c>
      <c r="Q2036" s="171">
        <v>0.9929230982078654</v>
      </c>
      <c r="R2036" s="171">
        <v>0.98163908142721734</v>
      </c>
      <c r="S2036" s="171">
        <v>0.98232788139705518</v>
      </c>
      <c r="T2036" s="171">
        <v>0.97902350504266866</v>
      </c>
      <c r="U2036" s="173">
        <v>0.98252246850448</v>
      </c>
      <c r="V2036" s="171">
        <v>0.97364397668848135</v>
      </c>
      <c r="W2036" s="171">
        <v>0.96495521596403788</v>
      </c>
      <c r="X2036" s="171">
        <v>0.97426753335576466</v>
      </c>
      <c r="Y2036" s="171">
        <v>0.96386138031709168</v>
      </c>
      <c r="Z2036" s="171">
        <v>0.96088312187682035</v>
      </c>
      <c r="AA2036" s="171">
        <v>0.9647684324054725</v>
      </c>
      <c r="AB2036" s="171">
        <v>0.97100900724020645</v>
      </c>
      <c r="AC2036" s="171">
        <v>0.97791113057306489</v>
      </c>
      <c r="AD2036" s="171">
        <v>0.96750354374321068</v>
      </c>
      <c r="AE2036" s="171">
        <v>0.98093880781363352</v>
      </c>
      <c r="AF2036" s="171">
        <v>0.97434607241773852</v>
      </c>
      <c r="AG2036" s="173">
        <v>0.98141783601276211</v>
      </c>
      <c r="AH2036" s="171"/>
      <c r="AI2036" s="173">
        <v>30.5</v>
      </c>
      <c r="AJ2036" s="171">
        <v>0.93781465597613256</v>
      </c>
      <c r="AK2036" s="171">
        <v>0.98812754409769343</v>
      </c>
      <c r="AL2036" s="171">
        <v>0.93451754657424035</v>
      </c>
      <c r="AM2036" s="171">
        <v>0.91607554122524182</v>
      </c>
      <c r="AN2036" s="171">
        <v>0.91688361778034899</v>
      </c>
      <c r="AO2036" s="171">
        <v>0.87158243579121808</v>
      </c>
      <c r="AP2036" s="173">
        <v>0.94694984184365094</v>
      </c>
      <c r="AQ2036" s="171">
        <v>0.80953408110440028</v>
      </c>
      <c r="AR2036" s="171">
        <v>0.87936566138051164</v>
      </c>
      <c r="AS2036" s="171">
        <v>0.88222115538486157</v>
      </c>
      <c r="AT2036" s="171">
        <v>0.94078726968174209</v>
      </c>
      <c r="AU2036" s="171">
        <v>0.94492006970225007</v>
      </c>
      <c r="AV2036" s="171">
        <v>0.84816143497757845</v>
      </c>
      <c r="AW2036" s="171">
        <v>0.89199852052767836</v>
      </c>
      <c r="AX2036" s="173">
        <v>0.79469502220144894</v>
      </c>
      <c r="AY2036" s="171"/>
      <c r="AZ2036" s="171"/>
      <c r="BA2036" s="171"/>
      <c r="BB2036" s="171"/>
      <c r="BC2036" s="171"/>
      <c r="BD2036" s="171"/>
      <c r="BE2036" s="171"/>
      <c r="BF2036" s="171"/>
      <c r="BG2036" s="171"/>
      <c r="BH2036" s="171"/>
      <c r="BI2036" s="171"/>
      <c r="BJ2036" s="171"/>
      <c r="BK2036" s="171"/>
      <c r="BL2036" s="171"/>
      <c r="BM2036" s="171"/>
      <c r="BN2036" s="171"/>
      <c r="BO2036" s="171"/>
      <c r="BP2036" s="171"/>
    </row>
    <row r="2037" spans="9:68" x14ac:dyDescent="0.25">
      <c r="I2037" s="171">
        <v>30.515000000000001</v>
      </c>
      <c r="J2037" s="175">
        <v>0.97615673873868758</v>
      </c>
      <c r="K2037" s="171">
        <v>0.98255572566588345</v>
      </c>
      <c r="L2037" s="171">
        <v>0.98315404381303606</v>
      </c>
      <c r="M2037" s="171">
        <v>0.98829507261233784</v>
      </c>
      <c r="N2037" s="171">
        <v>0.98664387787950836</v>
      </c>
      <c r="O2037" s="171">
        <v>0.9919859739751935</v>
      </c>
      <c r="P2037" s="171">
        <v>0.98511317072887949</v>
      </c>
      <c r="Q2037" s="171">
        <v>0.99540252072037561</v>
      </c>
      <c r="R2037" s="171">
        <v>0.98163151211779986</v>
      </c>
      <c r="S2037" s="171">
        <v>0.98223659474637426</v>
      </c>
      <c r="T2037" s="171">
        <v>0.98060399999526515</v>
      </c>
      <c r="U2037" s="173">
        <v>0.97882388943913179</v>
      </c>
      <c r="V2037" s="171">
        <v>0.97742556330568442</v>
      </c>
      <c r="W2037" s="171">
        <v>0.96904024848659465</v>
      </c>
      <c r="X2037" s="171">
        <v>0.97657000302108077</v>
      </c>
      <c r="Y2037" s="171">
        <v>0.96099377804438169</v>
      </c>
      <c r="Z2037" s="171">
        <v>0.97363479586030266</v>
      </c>
      <c r="AA2037" s="171">
        <v>0.96641588886590901</v>
      </c>
      <c r="AB2037" s="171">
        <v>0.97284545770075281</v>
      </c>
      <c r="AC2037" s="171">
        <v>0.99163968241164335</v>
      </c>
      <c r="AD2037" s="171">
        <v>0.96579940670308018</v>
      </c>
      <c r="AE2037" s="171">
        <v>0.9809574779095277</v>
      </c>
      <c r="AF2037" s="171">
        <v>0.97439868998456136</v>
      </c>
      <c r="AG2037" s="173">
        <v>0.96971463972634875</v>
      </c>
      <c r="AH2037" s="171"/>
      <c r="AI2037" s="173">
        <v>30.515000000000001</v>
      </c>
      <c r="AJ2037" s="171">
        <v>0.92289763192243124</v>
      </c>
      <c r="AK2037" s="171">
        <v>0.97917232021709655</v>
      </c>
      <c r="AL2037" s="171">
        <v>0.94485362381630267</v>
      </c>
      <c r="AM2037" s="171">
        <v>0.96563795485951209</v>
      </c>
      <c r="AN2037" s="171">
        <v>0.95024587792884019</v>
      </c>
      <c r="AO2037" s="171">
        <v>0.8971278652305994</v>
      </c>
      <c r="AP2037" s="173">
        <v>0.94893809308630817</v>
      </c>
      <c r="AQ2037" s="171">
        <v>0.84027178602243324</v>
      </c>
      <c r="AR2037" s="171">
        <v>0.86479053992116617</v>
      </c>
      <c r="AS2037" s="171">
        <v>0.91590654504720759</v>
      </c>
      <c r="AT2037" s="171">
        <v>0.93400335008375213</v>
      </c>
      <c r="AU2037" s="171">
        <v>0.92476702780513675</v>
      </c>
      <c r="AV2037" s="171">
        <v>0.85820627802690597</v>
      </c>
      <c r="AW2037" s="171">
        <v>0.89039575884601163</v>
      </c>
      <c r="AX2037" s="173">
        <v>0.84096751577471363</v>
      </c>
      <c r="AY2037" s="171"/>
      <c r="AZ2037" s="171"/>
      <c r="BA2037" s="171"/>
      <c r="BB2037" s="171"/>
      <c r="BC2037" s="171"/>
      <c r="BD2037" s="171"/>
      <c r="BE2037" s="171"/>
      <c r="BF2037" s="171"/>
      <c r="BG2037" s="171"/>
      <c r="BH2037" s="171"/>
      <c r="BI2037" s="171"/>
      <c r="BJ2037" s="171"/>
      <c r="BK2037" s="171"/>
      <c r="BL2037" s="171"/>
      <c r="BM2037" s="171"/>
      <c r="BN2037" s="171"/>
      <c r="BO2037" s="171"/>
      <c r="BP2037" s="171"/>
    </row>
    <row r="2038" spans="9:68" x14ac:dyDescent="0.25">
      <c r="I2038" s="171">
        <v>30.53</v>
      </c>
      <c r="J2038" s="175">
        <v>0.97960214292915415</v>
      </c>
      <c r="K2038" s="171">
        <v>0.9844629762338245</v>
      </c>
      <c r="L2038" s="171">
        <v>0.98060880312570131</v>
      </c>
      <c r="M2038" s="171">
        <v>0.9861397601469527</v>
      </c>
      <c r="N2038" s="171">
        <v>0.98362728748675377</v>
      </c>
      <c r="O2038" s="171">
        <v>0.99294695919556397</v>
      </c>
      <c r="P2038" s="171">
        <v>0.97898790401142077</v>
      </c>
      <c r="Q2038" s="171">
        <v>0.98787004024739566</v>
      </c>
      <c r="R2038" s="171">
        <v>0.9825637407921054</v>
      </c>
      <c r="S2038" s="171">
        <v>0.98326666181301758</v>
      </c>
      <c r="T2038" s="171">
        <v>0.97876469267755795</v>
      </c>
      <c r="U2038" s="173">
        <v>0.9762959499618451</v>
      </c>
      <c r="V2038" s="171">
        <v>0.9742441232613186</v>
      </c>
      <c r="W2038" s="171">
        <v>0.96278395331281785</v>
      </c>
      <c r="X2038" s="171">
        <v>0.97719662500835291</v>
      </c>
      <c r="Y2038" s="171">
        <v>0.96988134581923813</v>
      </c>
      <c r="Z2038" s="171">
        <v>0.9580930117829527</v>
      </c>
      <c r="AA2038" s="171">
        <v>0.97201377948290646</v>
      </c>
      <c r="AB2038" s="171">
        <v>0.9786026387117932</v>
      </c>
      <c r="AC2038" s="171">
        <v>0.97918448011615711</v>
      </c>
      <c r="AD2038" s="171">
        <v>0.97105028746001365</v>
      </c>
      <c r="AE2038" s="171">
        <v>0.97618502497306958</v>
      </c>
      <c r="AF2038" s="171">
        <v>0.9823082346128702</v>
      </c>
      <c r="AG2038" s="173">
        <v>0.97398437921772185</v>
      </c>
      <c r="AH2038" s="171"/>
      <c r="AI2038" s="173">
        <v>30.53</v>
      </c>
      <c r="AJ2038" s="171">
        <v>0.92746597053887736</v>
      </c>
      <c r="AK2038" s="171">
        <v>1.0024423337856176</v>
      </c>
      <c r="AL2038" s="171">
        <v>0.95259020857832521</v>
      </c>
      <c r="AM2038" s="171">
        <v>0.91672040534316002</v>
      </c>
      <c r="AN2038" s="171">
        <v>0.92276540352907144</v>
      </c>
      <c r="AO2038" s="171">
        <v>0.92087821043910545</v>
      </c>
      <c r="AP2038" s="173">
        <v>0.95228197017623117</v>
      </c>
      <c r="AQ2038" s="171">
        <v>0.84792924935289038</v>
      </c>
      <c r="AR2038" s="171">
        <v>0.87304060867173894</v>
      </c>
      <c r="AS2038" s="171">
        <v>0.86333813410145621</v>
      </c>
      <c r="AT2038" s="171">
        <v>0.90301507537688452</v>
      </c>
      <c r="AU2038" s="171">
        <v>0.93060080309114313</v>
      </c>
      <c r="AV2038" s="171">
        <v>0.86322869955156967</v>
      </c>
      <c r="AW2038" s="171">
        <v>0.88102576747626682</v>
      </c>
      <c r="AX2038" s="173">
        <v>0.8555737321804161</v>
      </c>
      <c r="AY2038" s="171"/>
      <c r="AZ2038" s="171"/>
      <c r="BA2038" s="171"/>
      <c r="BB2038" s="171"/>
      <c r="BC2038" s="171"/>
      <c r="BD2038" s="171"/>
      <c r="BE2038" s="171"/>
      <c r="BF2038" s="171"/>
      <c r="BG2038" s="171"/>
      <c r="BH2038" s="171"/>
      <c r="BI2038" s="171"/>
      <c r="BJ2038" s="171"/>
      <c r="BK2038" s="171"/>
      <c r="BL2038" s="171"/>
      <c r="BM2038" s="171"/>
      <c r="BN2038" s="171"/>
      <c r="BO2038" s="171"/>
      <c r="BP2038" s="171"/>
    </row>
    <row r="2039" spans="9:68" x14ac:dyDescent="0.25">
      <c r="I2039" s="171">
        <v>30.545000000000002</v>
      </c>
      <c r="J2039" s="175">
        <v>0.98384906793630356</v>
      </c>
      <c r="K2039" s="171">
        <v>0.98871890443230737</v>
      </c>
      <c r="L2039" s="171">
        <v>0.97825281547733967</v>
      </c>
      <c r="M2039" s="171">
        <v>0.9760519822593664</v>
      </c>
      <c r="N2039" s="171">
        <v>0.98440007412822639</v>
      </c>
      <c r="O2039" s="171">
        <v>0.99458206571107421</v>
      </c>
      <c r="P2039" s="171">
        <v>0.98146121688836241</v>
      </c>
      <c r="Q2039" s="171">
        <v>0.9892777737897237</v>
      </c>
      <c r="R2039" s="171">
        <v>0.98309599081070298</v>
      </c>
      <c r="S2039" s="171">
        <v>0.98352283002756791</v>
      </c>
      <c r="T2039" s="171">
        <v>0.98349137782046048</v>
      </c>
      <c r="U2039" s="173">
        <v>0.979085430742892</v>
      </c>
      <c r="V2039" s="171">
        <v>0.9720109326769234</v>
      </c>
      <c r="W2039" s="171">
        <v>0.97233911347548585</v>
      </c>
      <c r="X2039" s="171">
        <v>0.97597008547612374</v>
      </c>
      <c r="Y2039" s="171">
        <v>0.97925385418096533</v>
      </c>
      <c r="Z2039" s="171">
        <v>0.96907867536704084</v>
      </c>
      <c r="AA2039" s="171">
        <v>0.96869368217205376</v>
      </c>
      <c r="AB2039" s="171">
        <v>0.96956126011650801</v>
      </c>
      <c r="AC2039" s="171">
        <v>0.98196625911798929</v>
      </c>
      <c r="AD2039" s="171">
        <v>0.97186156166186866</v>
      </c>
      <c r="AE2039" s="171">
        <v>0.97667723881077695</v>
      </c>
      <c r="AF2039" s="171">
        <v>0.9789308333583534</v>
      </c>
      <c r="AG2039" s="173">
        <v>0.96332243861209566</v>
      </c>
      <c r="AH2039" s="171"/>
      <c r="AI2039" s="173">
        <v>30.545000000000002</v>
      </c>
      <c r="AJ2039" s="171">
        <v>0.90220026104792095</v>
      </c>
      <c r="AK2039" s="171">
        <v>0.97327001356852116</v>
      </c>
      <c r="AL2039" s="171">
        <v>0.94893854057065052</v>
      </c>
      <c r="AM2039" s="171">
        <v>0.93661906955320129</v>
      </c>
      <c r="AN2039" s="171">
        <v>0.93587889306720684</v>
      </c>
      <c r="AO2039" s="171">
        <v>0.89878486605909991</v>
      </c>
      <c r="AP2039" s="173">
        <v>0.95571622232263886</v>
      </c>
      <c r="AQ2039" s="171">
        <v>0.84868421052631593</v>
      </c>
      <c r="AR2039" s="171">
        <v>0.85085709047575397</v>
      </c>
      <c r="AS2039" s="171">
        <v>0.88446151384221472</v>
      </c>
      <c r="AT2039" s="171">
        <v>0.91649916247906205</v>
      </c>
      <c r="AU2039" s="171">
        <v>0.93431320554587471</v>
      </c>
      <c r="AV2039" s="171">
        <v>0.84439461883408073</v>
      </c>
      <c r="AW2039" s="171">
        <v>0.87436814202934277</v>
      </c>
      <c r="AX2039" s="173">
        <v>0.85148399158681931</v>
      </c>
      <c r="AY2039" s="171"/>
      <c r="AZ2039" s="171"/>
      <c r="BA2039" s="171"/>
      <c r="BB2039" s="171"/>
      <c r="BC2039" s="171"/>
      <c r="BD2039" s="171"/>
      <c r="BE2039" s="171"/>
      <c r="BF2039" s="171"/>
      <c r="BG2039" s="171"/>
      <c r="BH2039" s="171"/>
      <c r="BI2039" s="171"/>
      <c r="BJ2039" s="171"/>
      <c r="BK2039" s="171"/>
      <c r="BL2039" s="171"/>
      <c r="BM2039" s="171"/>
      <c r="BN2039" s="171"/>
      <c r="BO2039" s="171"/>
      <c r="BP2039" s="171"/>
    </row>
    <row r="2040" spans="9:68" x14ac:dyDescent="0.25">
      <c r="I2040" s="171">
        <v>30.56</v>
      </c>
      <c r="J2040" s="175">
        <v>0.98023796515247297</v>
      </c>
      <c r="K2040" s="171">
        <v>0.99044795046539091</v>
      </c>
      <c r="L2040" s="171">
        <v>0.9743576494248275</v>
      </c>
      <c r="M2040" s="171">
        <v>0.97932928706101541</v>
      </c>
      <c r="N2040" s="171">
        <v>0.9883447910558828</v>
      </c>
      <c r="O2040" s="171">
        <v>0.99315641530045062</v>
      </c>
      <c r="P2040" s="171">
        <v>0.9848119036652323</v>
      </c>
      <c r="Q2040" s="171">
        <v>0.98504109362377801</v>
      </c>
      <c r="R2040" s="171">
        <v>0.98314438357954648</v>
      </c>
      <c r="S2040" s="171">
        <v>0.98214497239930887</v>
      </c>
      <c r="T2040" s="171">
        <v>0.98378831558319302</v>
      </c>
      <c r="U2040" s="173">
        <v>0.97935728862990046</v>
      </c>
      <c r="V2040" s="171">
        <v>0.97113667138062387</v>
      </c>
      <c r="W2040" s="171">
        <v>0.97032452047534912</v>
      </c>
      <c r="X2040" s="171">
        <v>0.97471342363536262</v>
      </c>
      <c r="Y2040" s="171">
        <v>0.97114997416482751</v>
      </c>
      <c r="Z2040" s="171">
        <v>0.96849496603129048</v>
      </c>
      <c r="AA2040" s="171">
        <v>0.9755369218856822</v>
      </c>
      <c r="AB2040" s="171">
        <v>0.97370033296419012</v>
      </c>
      <c r="AC2040" s="171">
        <v>0.98437813295843468</v>
      </c>
      <c r="AD2040" s="171">
        <v>0.96463304546705952</v>
      </c>
      <c r="AE2040" s="171">
        <v>0.98202916643194216</v>
      </c>
      <c r="AF2040" s="171">
        <v>0.97781079708263807</v>
      </c>
      <c r="AG2040" s="173">
        <v>0.96163746509662307</v>
      </c>
      <c r="AH2040" s="171"/>
      <c r="AI2040" s="173">
        <v>30.56</v>
      </c>
      <c r="AJ2040" s="171">
        <v>0.92093977251538295</v>
      </c>
      <c r="AK2040" s="171">
        <v>0.9811397557666216</v>
      </c>
      <c r="AL2040" s="171">
        <v>0.93946896082193487</v>
      </c>
      <c r="AM2040" s="171">
        <v>0.93127590971902374</v>
      </c>
      <c r="AN2040" s="171">
        <v>0.92671873493395063</v>
      </c>
      <c r="AO2040" s="171">
        <v>0.89119027892847302</v>
      </c>
      <c r="AP2040" s="173">
        <v>0.98454586534116595</v>
      </c>
      <c r="AQ2040" s="171">
        <v>0.84027178602243324</v>
      </c>
      <c r="AR2040" s="171">
        <v>0.88321569346411233</v>
      </c>
      <c r="AS2040" s="171">
        <v>0.8891022563610177</v>
      </c>
      <c r="AT2040" s="171">
        <v>0.92671691792294819</v>
      </c>
      <c r="AU2040" s="171">
        <v>0.93590423516933097</v>
      </c>
      <c r="AV2040" s="171">
        <v>0.83937219730941703</v>
      </c>
      <c r="AW2040" s="171">
        <v>0.90802613734434723</v>
      </c>
      <c r="AX2040" s="173">
        <v>0.82472540313157294</v>
      </c>
      <c r="AY2040" s="171"/>
      <c r="AZ2040" s="171"/>
      <c r="BA2040" s="171"/>
      <c r="BB2040" s="171"/>
      <c r="BC2040" s="171"/>
      <c r="BD2040" s="171"/>
      <c r="BE2040" s="171"/>
      <c r="BF2040" s="171"/>
      <c r="BG2040" s="171"/>
      <c r="BH2040" s="171"/>
      <c r="BI2040" s="171"/>
      <c r="BJ2040" s="171"/>
      <c r="BK2040" s="171"/>
      <c r="BL2040" s="171"/>
      <c r="BM2040" s="171"/>
      <c r="BN2040" s="171"/>
      <c r="BO2040" s="171"/>
      <c r="BP2040" s="171"/>
    </row>
    <row r="2041" spans="9:68" x14ac:dyDescent="0.25">
      <c r="I2041" s="171">
        <v>30.574999999999999</v>
      </c>
      <c r="J2041" s="175">
        <v>0.98483170697259725</v>
      </c>
      <c r="K2041" s="171">
        <v>0.98612318195994952</v>
      </c>
      <c r="L2041" s="171">
        <v>0.9689367306427572</v>
      </c>
      <c r="M2041" s="171">
        <v>0.98468661681535152</v>
      </c>
      <c r="N2041" s="171">
        <v>0.98502353058129188</v>
      </c>
      <c r="O2041" s="171">
        <v>0.99795029703204796</v>
      </c>
      <c r="P2041" s="171">
        <v>0.97679278320715879</v>
      </c>
      <c r="Q2041" s="171">
        <v>0.99190284729009059</v>
      </c>
      <c r="R2041" s="171">
        <v>0.98569861083799071</v>
      </c>
      <c r="S2041" s="171">
        <v>0.9886993864909952</v>
      </c>
      <c r="T2041" s="171">
        <v>0.98198555080948691</v>
      </c>
      <c r="U2041" s="173">
        <v>0.98471552188090539</v>
      </c>
      <c r="V2041" s="171">
        <v>0.97755245087718923</v>
      </c>
      <c r="W2041" s="171">
        <v>0.96819788925253614</v>
      </c>
      <c r="X2041" s="171">
        <v>0.97386239686704068</v>
      </c>
      <c r="Y2041" s="171">
        <v>0.97522668416033553</v>
      </c>
      <c r="Z2041" s="171">
        <v>0.96062108132999668</v>
      </c>
      <c r="AA2041" s="171">
        <v>0.97268588036481118</v>
      </c>
      <c r="AB2041" s="171">
        <v>0.97285282953380603</v>
      </c>
      <c r="AC2041" s="171">
        <v>0.99016697588126157</v>
      </c>
      <c r="AD2041" s="171">
        <v>0.96581499434826312</v>
      </c>
      <c r="AE2041" s="171">
        <v>0.97560816902167924</v>
      </c>
      <c r="AF2041" s="171">
        <v>0.9758009496630734</v>
      </c>
      <c r="AG2041" s="173">
        <v>0.97175900628813927</v>
      </c>
      <c r="AH2041" s="171"/>
      <c r="AI2041" s="173">
        <v>30.574999999999999</v>
      </c>
      <c r="AJ2041" s="171">
        <v>0.94751072161103855</v>
      </c>
      <c r="AK2041" s="171">
        <v>0.9871099050203529</v>
      </c>
      <c r="AL2041" s="171">
        <v>0.93810732190381874</v>
      </c>
      <c r="AM2041" s="171">
        <v>0.9418701059419623</v>
      </c>
      <c r="AN2041" s="171">
        <v>0.93134702535917469</v>
      </c>
      <c r="AO2041" s="171">
        <v>0.90734603700635208</v>
      </c>
      <c r="AP2041" s="173">
        <v>0.96773610483506545</v>
      </c>
      <c r="AQ2041" s="171">
        <v>0.8309965487489217</v>
      </c>
      <c r="AR2041" s="171">
        <v>0.88000733339444503</v>
      </c>
      <c r="AS2041" s="171">
        <v>0.88166106577052317</v>
      </c>
      <c r="AT2041" s="171">
        <v>0.94413735343383587</v>
      </c>
      <c r="AU2041" s="171">
        <v>0.94014698083188109</v>
      </c>
      <c r="AV2041" s="171">
        <v>0.83686098654708529</v>
      </c>
      <c r="AW2041" s="171">
        <v>0.89791640981383314</v>
      </c>
      <c r="AX2041" s="173">
        <v>0.84984809534938066</v>
      </c>
      <c r="AY2041" s="171"/>
      <c r="AZ2041" s="171"/>
      <c r="BA2041" s="171"/>
      <c r="BB2041" s="171"/>
      <c r="BC2041" s="171"/>
      <c r="BD2041" s="171"/>
      <c r="BE2041" s="171"/>
      <c r="BF2041" s="171"/>
      <c r="BG2041" s="171"/>
      <c r="BH2041" s="171"/>
      <c r="BI2041" s="171"/>
      <c r="BJ2041" s="171"/>
      <c r="BK2041" s="171"/>
      <c r="BL2041" s="171"/>
      <c r="BM2041" s="171"/>
      <c r="BN2041" s="171"/>
      <c r="BO2041" s="171"/>
      <c r="BP2041" s="171"/>
    </row>
    <row r="2042" spans="9:68" x14ac:dyDescent="0.25">
      <c r="I2042" s="171">
        <v>30.59</v>
      </c>
      <c r="J2042" s="175">
        <v>0.98381154420051853</v>
      </c>
      <c r="K2042" s="171">
        <v>0.99123810634149911</v>
      </c>
      <c r="L2042" s="171">
        <v>0.96395853574921764</v>
      </c>
      <c r="M2042" s="171">
        <v>0.98878865674406613</v>
      </c>
      <c r="N2042" s="171">
        <v>0.99935746390900415</v>
      </c>
      <c r="O2042" s="171">
        <v>0.99591189440340688</v>
      </c>
      <c r="P2042" s="171">
        <v>0.98164221575392774</v>
      </c>
      <c r="Q2042" s="171">
        <v>0.98717403101152734</v>
      </c>
      <c r="R2042" s="171">
        <v>0.98113950438211328</v>
      </c>
      <c r="S2042" s="171">
        <v>0.9863711801820868</v>
      </c>
      <c r="T2042" s="171">
        <v>0.98261047625894671</v>
      </c>
      <c r="U2042" s="173">
        <v>0.98597703044525198</v>
      </c>
      <c r="V2042" s="171">
        <v>0.96952218997443962</v>
      </c>
      <c r="W2042" s="171">
        <v>0.96991915588562405</v>
      </c>
      <c r="X2042" s="171">
        <v>0.96700898882973252</v>
      </c>
      <c r="Y2042" s="171">
        <v>0.97012350021103189</v>
      </c>
      <c r="Z2042" s="171">
        <v>0.95568723682622236</v>
      </c>
      <c r="AA2042" s="171">
        <v>0.97017291079762247</v>
      </c>
      <c r="AB2042" s="171">
        <v>0.97123782820283167</v>
      </c>
      <c r="AC2042" s="171">
        <v>1.0023191094619666</v>
      </c>
      <c r="AD2042" s="171">
        <v>0.96993940589402206</v>
      </c>
      <c r="AE2042" s="171">
        <v>0.97494355907200358</v>
      </c>
      <c r="AF2042" s="171">
        <v>0.97300720921111983</v>
      </c>
      <c r="AG2042" s="173">
        <v>0.97141802186909521</v>
      </c>
      <c r="AH2042" s="171"/>
      <c r="AI2042" s="173">
        <v>30.59</v>
      </c>
      <c r="AJ2042" s="171">
        <v>0.94620548200633992</v>
      </c>
      <c r="AK2042" s="171">
        <v>0.98609226594301225</v>
      </c>
      <c r="AL2042" s="171">
        <v>0.9408305997400509</v>
      </c>
      <c r="AM2042" s="171">
        <v>0.96167664670658692</v>
      </c>
      <c r="AN2042" s="171">
        <v>0.95159579596953037</v>
      </c>
      <c r="AO2042" s="171">
        <v>0.88428610880972114</v>
      </c>
      <c r="AP2042" s="173">
        <v>0.95969272480795287</v>
      </c>
      <c r="AQ2042" s="171">
        <v>0.82484900776531511</v>
      </c>
      <c r="AR2042" s="171">
        <v>0.86158217985149887</v>
      </c>
      <c r="AS2042" s="171">
        <v>0.89878380540886538</v>
      </c>
      <c r="AT2042" s="171">
        <v>0.91373534338358464</v>
      </c>
      <c r="AU2042" s="171">
        <v>0.92052428214258641</v>
      </c>
      <c r="AV2042" s="171">
        <v>0.84251121076233182</v>
      </c>
      <c r="AW2042" s="171">
        <v>0.89705338429293535</v>
      </c>
      <c r="AX2042" s="173">
        <v>0.84423930824959104</v>
      </c>
      <c r="AY2042" s="171"/>
      <c r="AZ2042" s="171"/>
      <c r="BA2042" s="171"/>
      <c r="BB2042" s="171"/>
      <c r="BC2042" s="171"/>
      <c r="BD2042" s="171"/>
      <c r="BE2042" s="171"/>
      <c r="BF2042" s="171"/>
      <c r="BG2042" s="171"/>
      <c r="BH2042" s="171"/>
      <c r="BI2042" s="171"/>
      <c r="BJ2042" s="171"/>
      <c r="BK2042" s="171"/>
      <c r="BL2042" s="171"/>
      <c r="BM2042" s="171"/>
      <c r="BN2042" s="171"/>
      <c r="BO2042" s="171"/>
      <c r="BP2042" s="171"/>
    </row>
    <row r="2043" spans="9:68" x14ac:dyDescent="0.25">
      <c r="I2043" s="171">
        <v>30.605</v>
      </c>
      <c r="J2043" s="175">
        <v>0.98260409140743776</v>
      </c>
      <c r="K2043" s="171">
        <v>0.98858637979500441</v>
      </c>
      <c r="L2043" s="171">
        <v>0.97225110398940329</v>
      </c>
      <c r="M2043" s="171">
        <v>0.98849396638539921</v>
      </c>
      <c r="N2043" s="171">
        <v>0.99503043403426472</v>
      </c>
      <c r="O2043" s="171">
        <v>0.99398747142194788</v>
      </c>
      <c r="P2043" s="171">
        <v>0.98419842907156763</v>
      </c>
      <c r="Q2043" s="171">
        <v>0.98539584576000272</v>
      </c>
      <c r="R2043" s="171">
        <v>0.98341064699961389</v>
      </c>
      <c r="S2043" s="171">
        <v>0.9872503643056848</v>
      </c>
      <c r="T2043" s="171">
        <v>0.98428982602914317</v>
      </c>
      <c r="U2043" s="173">
        <v>0.98752140739964078</v>
      </c>
      <c r="V2043" s="171">
        <v>0.97181880334725823</v>
      </c>
      <c r="W2043" s="171">
        <v>0.9695683342445931</v>
      </c>
      <c r="X2043" s="171">
        <v>0.96797680224953242</v>
      </c>
      <c r="Y2043" s="171">
        <v>0.97249700569160735</v>
      </c>
      <c r="Z2043" s="171">
        <v>0.96040137172827778</v>
      </c>
      <c r="AA2043" s="171">
        <v>0.9751160628493819</v>
      </c>
      <c r="AB2043" s="171">
        <v>0.9621772938717823</v>
      </c>
      <c r="AC2043" s="171">
        <v>0.98352942532179444</v>
      </c>
      <c r="AD2043" s="171">
        <v>0.97394473717278729</v>
      </c>
      <c r="AE2043" s="171">
        <v>0.98369072542284375</v>
      </c>
      <c r="AF2043" s="171">
        <v>0.97675977704660921</v>
      </c>
      <c r="AG2043" s="173">
        <v>0.96914485731101285</v>
      </c>
      <c r="AH2043" s="171"/>
      <c r="AI2043" s="173">
        <v>30.605</v>
      </c>
      <c r="AJ2043" s="171">
        <v>0.94368823419727743</v>
      </c>
      <c r="AK2043" s="171">
        <v>0.9915875169606515</v>
      </c>
      <c r="AL2043" s="171">
        <v>0.93810732190381874</v>
      </c>
      <c r="AM2043" s="171">
        <v>0.96232151082450512</v>
      </c>
      <c r="AN2043" s="171">
        <v>0.93134702535917469</v>
      </c>
      <c r="AO2043" s="171">
        <v>0.9286108809721072</v>
      </c>
      <c r="AP2043" s="173">
        <v>0.9536375960234974</v>
      </c>
      <c r="AQ2043" s="171">
        <v>0.81255392579810182</v>
      </c>
      <c r="AR2043" s="171">
        <v>0.87496562471353934</v>
      </c>
      <c r="AS2043" s="171">
        <v>0.90622499599935991</v>
      </c>
      <c r="AT2043" s="171">
        <v>0.92386934673366838</v>
      </c>
      <c r="AU2043" s="171">
        <v>0.92158496855822414</v>
      </c>
      <c r="AV2043" s="171">
        <v>0.82744394618834094</v>
      </c>
      <c r="AW2043" s="171">
        <v>0.87350511650844531</v>
      </c>
      <c r="AX2043" s="173">
        <v>0.84014956765599436</v>
      </c>
      <c r="AY2043" s="171"/>
      <c r="AZ2043" s="171"/>
      <c r="BA2043" s="171"/>
      <c r="BB2043" s="171"/>
      <c r="BC2043" s="171"/>
      <c r="BD2043" s="171"/>
      <c r="BE2043" s="171"/>
      <c r="BF2043" s="171"/>
      <c r="BG2043" s="171"/>
      <c r="BH2043" s="171"/>
      <c r="BI2043" s="171"/>
      <c r="BJ2043" s="171"/>
      <c r="BK2043" s="171"/>
      <c r="BL2043" s="171"/>
      <c r="BM2043" s="171"/>
      <c r="BN2043" s="171"/>
      <c r="BO2043" s="171"/>
      <c r="BP2043" s="171"/>
    </row>
    <row r="2044" spans="9:68" x14ac:dyDescent="0.25">
      <c r="I2044" s="171">
        <v>30.62</v>
      </c>
      <c r="J2044" s="175">
        <v>0.98368615411117399</v>
      </c>
      <c r="K2044" s="171">
        <v>0.98275685597536933</v>
      </c>
      <c r="L2044" s="171">
        <v>0.96827194728852184</v>
      </c>
      <c r="M2044" s="171">
        <v>0.98481743667044708</v>
      </c>
      <c r="N2044" s="171">
        <v>0.99089977217879044</v>
      </c>
      <c r="O2044" s="171">
        <v>0.99808868501529047</v>
      </c>
      <c r="P2044" s="171">
        <v>0.98048440815812066</v>
      </c>
      <c r="Q2044" s="171">
        <v>0.98400463074298306</v>
      </c>
      <c r="R2044" s="171">
        <v>0.98395754762504106</v>
      </c>
      <c r="S2044" s="171">
        <v>0.98847227516826264</v>
      </c>
      <c r="T2044" s="171">
        <v>0.98600047511005384</v>
      </c>
      <c r="U2044" s="173">
        <v>0.98981221382814999</v>
      </c>
      <c r="V2044" s="171">
        <v>0.97537299874638406</v>
      </c>
      <c r="W2044" s="171">
        <v>0.96862871894806035</v>
      </c>
      <c r="X2044" s="171">
        <v>0.95986017976396376</v>
      </c>
      <c r="Y2044" s="171">
        <v>0.97004454981026333</v>
      </c>
      <c r="Z2044" s="171">
        <v>0.96706647796825174</v>
      </c>
      <c r="AA2044" s="171">
        <v>0.98403799191659824</v>
      </c>
      <c r="AB2044" s="171">
        <v>0.95926575072100562</v>
      </c>
      <c r="AC2044" s="171">
        <v>0.98539854112169989</v>
      </c>
      <c r="AD2044" s="171">
        <v>0.97065740172772974</v>
      </c>
      <c r="AE2044" s="171">
        <v>0.97374209394511391</v>
      </c>
      <c r="AF2044" s="171">
        <v>0.97473323849228333</v>
      </c>
      <c r="AG2044" s="173">
        <v>0.97288476464835538</v>
      </c>
      <c r="AH2044" s="171"/>
      <c r="AI2044" s="173">
        <v>30.62</v>
      </c>
      <c r="AJ2044" s="171">
        <v>0.9215923923177326</v>
      </c>
      <c r="AK2044" s="171">
        <v>0.99952510176390774</v>
      </c>
      <c r="AL2044" s="171">
        <v>0.92950423964844975</v>
      </c>
      <c r="AM2044" s="171">
        <v>0.94850299401197624</v>
      </c>
      <c r="AN2044" s="171">
        <v>0.94436409218011774</v>
      </c>
      <c r="AO2044" s="171">
        <v>0.92350179508423091</v>
      </c>
      <c r="AP2044" s="173">
        <v>0.96303660189787621</v>
      </c>
      <c r="AQ2044" s="171">
        <v>0.81330888697152692</v>
      </c>
      <c r="AR2044" s="171">
        <v>0.85846548721239346</v>
      </c>
      <c r="AS2044" s="171">
        <v>0.9022243558969435</v>
      </c>
      <c r="AT2044" s="171">
        <v>0.91030150753768846</v>
      </c>
      <c r="AU2044" s="171">
        <v>0.9311311462989621</v>
      </c>
      <c r="AV2044" s="171">
        <v>0.83497757847533638</v>
      </c>
      <c r="AW2044" s="171">
        <v>0.87769695475280485</v>
      </c>
      <c r="AX2044" s="173">
        <v>0.8093012386071512</v>
      </c>
      <c r="AY2044" s="171"/>
      <c r="AZ2044" s="171"/>
      <c r="BA2044" s="171"/>
      <c r="BB2044" s="171"/>
      <c r="BC2044" s="171"/>
      <c r="BD2044" s="171"/>
      <c r="BE2044" s="171"/>
      <c r="BF2044" s="171"/>
      <c r="BG2044" s="171"/>
      <c r="BH2044" s="171"/>
      <c r="BI2044" s="171"/>
      <c r="BJ2044" s="171"/>
      <c r="BK2044" s="171"/>
      <c r="BL2044" s="171"/>
      <c r="BM2044" s="171"/>
      <c r="BN2044" s="171"/>
      <c r="BO2044" s="171"/>
      <c r="BP2044" s="171"/>
    </row>
    <row r="2045" spans="9:68" x14ac:dyDescent="0.25">
      <c r="I2045" s="171">
        <v>30.635000000000002</v>
      </c>
      <c r="J2045" s="175">
        <v>0.97922421208466837</v>
      </c>
      <c r="K2045" s="171">
        <v>0.98431790635669092</v>
      </c>
      <c r="L2045" s="171">
        <v>0.97140501264196455</v>
      </c>
      <c r="M2045" s="171">
        <v>0.98472870884928765</v>
      </c>
      <c r="N2045" s="171">
        <v>0.98715219464582837</v>
      </c>
      <c r="O2045" s="171">
        <v>0.99315388537373916</v>
      </c>
      <c r="P2045" s="171">
        <v>0.98743748522433572</v>
      </c>
      <c r="Q2045" s="171">
        <v>0.981882164903088</v>
      </c>
      <c r="R2045" s="171">
        <v>0.98356017006370611</v>
      </c>
      <c r="S2045" s="171">
        <v>0.98521551107612471</v>
      </c>
      <c r="T2045" s="171">
        <v>0.97965950403859814</v>
      </c>
      <c r="U2045" s="173">
        <v>0.98645209246416543</v>
      </c>
      <c r="V2045" s="171">
        <v>0.97352836673601872</v>
      </c>
      <c r="W2045" s="171">
        <v>0.96970131528182735</v>
      </c>
      <c r="X2045" s="171">
        <v>0.96089027049885611</v>
      </c>
      <c r="Y2045" s="171">
        <v>0.97714548729596074</v>
      </c>
      <c r="Z2045" s="171">
        <v>0.97548835218681584</v>
      </c>
      <c r="AA2045" s="171">
        <v>0.98052257896341333</v>
      </c>
      <c r="AB2045" s="171">
        <v>0.96445285556501703</v>
      </c>
      <c r="AC2045" s="171">
        <v>0.97780626649304558</v>
      </c>
      <c r="AD2045" s="171">
        <v>0.97775668262211057</v>
      </c>
      <c r="AE2045" s="171">
        <v>0.97558623356236485</v>
      </c>
      <c r="AF2045" s="171">
        <v>0.96833829373997482</v>
      </c>
      <c r="AG2045" s="173">
        <v>0.96671617525367171</v>
      </c>
      <c r="AH2045" s="171"/>
      <c r="AI2045" s="173">
        <v>30.635000000000002</v>
      </c>
      <c r="AJ2045" s="171">
        <v>0.90993846727577821</v>
      </c>
      <c r="AK2045" s="171">
        <v>0.98561736770691988</v>
      </c>
      <c r="AL2045" s="171">
        <v>0.96069814940892495</v>
      </c>
      <c r="AM2045" s="171">
        <v>0.94454168585905107</v>
      </c>
      <c r="AN2045" s="171">
        <v>0.92083694918522818</v>
      </c>
      <c r="AO2045" s="171">
        <v>0.91066003866335288</v>
      </c>
      <c r="AP2045" s="173">
        <v>0.94631721644826039</v>
      </c>
      <c r="AQ2045" s="171">
        <v>0.81255392579810182</v>
      </c>
      <c r="AR2045" s="171">
        <v>0.88514070950591273</v>
      </c>
      <c r="AS2045" s="171">
        <v>0.90566490638502151</v>
      </c>
      <c r="AT2045" s="171">
        <v>0.9148241206030151</v>
      </c>
      <c r="AU2045" s="171">
        <v>0.93537389196151211</v>
      </c>
      <c r="AV2045" s="171">
        <v>0.8217937219730943</v>
      </c>
      <c r="AW2045" s="171">
        <v>0.91061521390703981</v>
      </c>
      <c r="AX2045" s="173">
        <v>0.82063566253797615</v>
      </c>
      <c r="AY2045" s="171"/>
      <c r="AZ2045" s="171"/>
      <c r="BA2045" s="171"/>
      <c r="BB2045" s="171"/>
      <c r="BC2045" s="171"/>
      <c r="BD2045" s="171"/>
      <c r="BE2045" s="171"/>
      <c r="BF2045" s="171"/>
      <c r="BG2045" s="171"/>
      <c r="BH2045" s="171"/>
      <c r="BI2045" s="171"/>
      <c r="BJ2045" s="171"/>
      <c r="BK2045" s="171"/>
      <c r="BL2045" s="171"/>
      <c r="BM2045" s="171"/>
      <c r="BN2045" s="171"/>
      <c r="BO2045" s="171"/>
      <c r="BP2045" s="171"/>
    </row>
    <row r="2046" spans="9:68" x14ac:dyDescent="0.25">
      <c r="I2046" s="171">
        <v>30.65</v>
      </c>
      <c r="J2046" s="175">
        <v>0.97912280770502103</v>
      </c>
      <c r="K2046" s="171">
        <v>0.98575044517259658</v>
      </c>
      <c r="L2046" s="171">
        <v>0.97300882916641385</v>
      </c>
      <c r="M2046" s="171">
        <v>0.98647412713857874</v>
      </c>
      <c r="N2046" s="171">
        <v>0.98945395511859213</v>
      </c>
      <c r="O2046" s="171">
        <v>1.0012236630462401</v>
      </c>
      <c r="P2046" s="171">
        <v>0.98456861153746633</v>
      </c>
      <c r="Q2046" s="171">
        <v>0.98352014851725322</v>
      </c>
      <c r="R2046" s="171">
        <v>0.98230346208651553</v>
      </c>
      <c r="S2046" s="171">
        <v>0.98400396400580747</v>
      </c>
      <c r="T2046" s="171">
        <v>0.97745097860539598</v>
      </c>
      <c r="U2046" s="173">
        <v>0.9927732828901833</v>
      </c>
      <c r="V2046" s="171">
        <v>0.97265449544941074</v>
      </c>
      <c r="W2046" s="171">
        <v>0.97174427752325343</v>
      </c>
      <c r="X2046" s="171">
        <v>0.97067532697456194</v>
      </c>
      <c r="Y2046" s="171">
        <v>0.97199953658456162</v>
      </c>
      <c r="Z2046" s="171">
        <v>0.97203243984104137</v>
      </c>
      <c r="AA2046" s="171">
        <v>0.97783633819970039</v>
      </c>
      <c r="AB2046" s="171">
        <v>0.96978938250143754</v>
      </c>
      <c r="AC2046" s="171">
        <v>0.99125249196234111</v>
      </c>
      <c r="AD2046" s="171">
        <v>0.97014854855101673</v>
      </c>
      <c r="AE2046" s="171">
        <v>0.97711448097545162</v>
      </c>
      <c r="AF2046" s="171">
        <v>0.97659221088645121</v>
      </c>
      <c r="AG2046" s="173">
        <v>0.96394358817776715</v>
      </c>
      <c r="AH2046" s="171"/>
      <c r="AI2046" s="173">
        <v>30.65</v>
      </c>
      <c r="AJ2046" s="171">
        <v>0.92616073093417872</v>
      </c>
      <c r="AK2046" s="171">
        <v>0.9945725915875171</v>
      </c>
      <c r="AL2046" s="171">
        <v>0.93674568298570293</v>
      </c>
      <c r="AM2046" s="171">
        <v>0.95974205435283289</v>
      </c>
      <c r="AN2046" s="171">
        <v>0.9260437759136052</v>
      </c>
      <c r="AO2046" s="171">
        <v>0.91576912455122916</v>
      </c>
      <c r="AP2046" s="173">
        <v>0.96981473113420691</v>
      </c>
      <c r="AQ2046" s="171">
        <v>0.81104400345125083</v>
      </c>
      <c r="AR2046" s="171">
        <v>0.86864057200476685</v>
      </c>
      <c r="AS2046" s="171">
        <v>0.88846215394463113</v>
      </c>
      <c r="AT2046" s="171">
        <v>0.90804020100502525</v>
      </c>
      <c r="AU2046" s="171">
        <v>0.9162815364800363</v>
      </c>
      <c r="AV2046" s="171">
        <v>0.81614349775784767</v>
      </c>
      <c r="AW2046" s="171">
        <v>0.87769695475280485</v>
      </c>
      <c r="AX2046" s="173">
        <v>0.81257303108202839</v>
      </c>
      <c r="AY2046" s="171"/>
      <c r="AZ2046" s="171"/>
      <c r="BA2046" s="171"/>
      <c r="BB2046" s="171"/>
      <c r="BC2046" s="171"/>
      <c r="BD2046" s="171"/>
      <c r="BE2046" s="171"/>
      <c r="BF2046" s="171"/>
      <c r="BG2046" s="171"/>
      <c r="BH2046" s="171"/>
      <c r="BI2046" s="171"/>
      <c r="BJ2046" s="171"/>
      <c r="BK2046" s="171"/>
      <c r="BL2046" s="171"/>
      <c r="BM2046" s="171"/>
      <c r="BN2046" s="171"/>
      <c r="BO2046" s="171"/>
      <c r="BP2046" s="171"/>
    </row>
    <row r="2047" spans="9:68" x14ac:dyDescent="0.25">
      <c r="I2047" s="171">
        <v>30.664999999999999</v>
      </c>
      <c r="J2047" s="175">
        <v>0.98196264775608144</v>
      </c>
      <c r="K2047" s="171">
        <v>0.98203746918614732</v>
      </c>
      <c r="L2047" s="171">
        <v>0.97019958984086851</v>
      </c>
      <c r="M2047" s="171">
        <v>0.98109276715250127</v>
      </c>
      <c r="N2047" s="171">
        <v>0.99590661533829805</v>
      </c>
      <c r="O2047" s="171">
        <v>0.99901488423944318</v>
      </c>
      <c r="P2047" s="171">
        <v>0.98424725186439532</v>
      </c>
      <c r="Q2047" s="171">
        <v>0.98623588357667424</v>
      </c>
      <c r="R2047" s="171">
        <v>0.98526697659350404</v>
      </c>
      <c r="S2047" s="171">
        <v>0.98750485394437648</v>
      </c>
      <c r="T2047" s="171">
        <v>0.9777858936666366</v>
      </c>
      <c r="U2047" s="173">
        <v>0.98602722552191924</v>
      </c>
      <c r="V2047" s="171">
        <v>0.96837941132889671</v>
      </c>
      <c r="W2047" s="171">
        <v>0.97013462763639813</v>
      </c>
      <c r="X2047" s="171">
        <v>0.97088575523760223</v>
      </c>
      <c r="Y2047" s="171">
        <v>0.97208422994925525</v>
      </c>
      <c r="Z2047" s="171">
        <v>0.96634245833263432</v>
      </c>
      <c r="AA2047" s="171">
        <v>0.97076768939650027</v>
      </c>
      <c r="AB2047" s="171">
        <v>0.98006705978207331</v>
      </c>
      <c r="AC2047" s="171">
        <v>0.98919957593426977</v>
      </c>
      <c r="AD2047" s="171">
        <v>0.97386696992546995</v>
      </c>
      <c r="AE2047" s="171">
        <v>0.97504741340639944</v>
      </c>
      <c r="AF2047" s="171">
        <v>0.97410758926843621</v>
      </c>
      <c r="AG2047" s="173">
        <v>0.96927131041990267</v>
      </c>
      <c r="AH2047" s="171"/>
      <c r="AI2047" s="173">
        <v>30.664999999999999</v>
      </c>
      <c r="AJ2047" s="171">
        <v>0.91776990490397181</v>
      </c>
      <c r="AK2047" s="171">
        <v>0.97327001356852116</v>
      </c>
      <c r="AL2047" s="171">
        <v>0.93581729281426018</v>
      </c>
      <c r="AM2047" s="171">
        <v>0.94850299401197624</v>
      </c>
      <c r="AN2047" s="171">
        <v>0.93655385208755171</v>
      </c>
      <c r="AO2047" s="171">
        <v>0.90127036730185028</v>
      </c>
      <c r="AP2047" s="173">
        <v>0.96511522819701767</v>
      </c>
      <c r="AQ2047" s="171">
        <v>0.80716134598792078</v>
      </c>
      <c r="AR2047" s="171">
        <v>0.8977908149234578</v>
      </c>
      <c r="AS2047" s="171">
        <v>0.88566170587293969</v>
      </c>
      <c r="AT2047" s="171">
        <v>0.9204355108877722</v>
      </c>
      <c r="AU2047" s="171">
        <v>0.91105386771725139</v>
      </c>
      <c r="AV2047" s="171">
        <v>0.83623318385650236</v>
      </c>
      <c r="AW2047" s="171">
        <v>0.88620392060165198</v>
      </c>
      <c r="AX2047" s="173">
        <v>0.83769572329983644</v>
      </c>
      <c r="AY2047" s="171"/>
      <c r="AZ2047" s="171"/>
      <c r="BA2047" s="171"/>
      <c r="BB2047" s="171"/>
      <c r="BC2047" s="171"/>
      <c r="BD2047" s="171"/>
      <c r="BE2047" s="171"/>
      <c r="BF2047" s="171"/>
      <c r="BG2047" s="171"/>
      <c r="BH2047" s="171"/>
      <c r="BI2047" s="171"/>
      <c r="BJ2047" s="171"/>
      <c r="BK2047" s="171"/>
      <c r="BL2047" s="171"/>
      <c r="BM2047" s="171"/>
      <c r="BN2047" s="171"/>
      <c r="BO2047" s="171"/>
      <c r="BP2047" s="171"/>
    </row>
    <row r="2048" spans="9:68" x14ac:dyDescent="0.25">
      <c r="I2048" s="171">
        <v>30.68</v>
      </c>
      <c r="J2048" s="175">
        <v>0.9785549659331515</v>
      </c>
      <c r="K2048" s="171">
        <v>0.97963970482072815</v>
      </c>
      <c r="L2048" s="171">
        <v>0.97359963328681276</v>
      </c>
      <c r="M2048" s="171">
        <v>0.98376243037343025</v>
      </c>
      <c r="N2048" s="171">
        <v>0.99528315888523244</v>
      </c>
      <c r="O2048" s="171">
        <v>0.99535986637923202</v>
      </c>
      <c r="P2048" s="171">
        <v>0.98491892758321187</v>
      </c>
      <c r="Q2048" s="171">
        <v>0.983410251506452</v>
      </c>
      <c r="R2048" s="171">
        <v>0.98255984514436345</v>
      </c>
      <c r="S2048" s="171">
        <v>0.98756741939962456</v>
      </c>
      <c r="T2048" s="171">
        <v>0.97738793313741867</v>
      </c>
      <c r="U2048" s="173">
        <v>0.99217753085960714</v>
      </c>
      <c r="V2048" s="171">
        <v>0.96144831954526266</v>
      </c>
      <c r="W2048" s="171">
        <v>0.97436721750618249</v>
      </c>
      <c r="X2048" s="171">
        <v>0.97743311252361531</v>
      </c>
      <c r="Y2048" s="171">
        <v>0.97637373033064401</v>
      </c>
      <c r="Z2048" s="171">
        <v>0.96570861591831536</v>
      </c>
      <c r="AA2048" s="171">
        <v>0.96828749936448544</v>
      </c>
      <c r="AB2048" s="171">
        <v>0.97222793340127922</v>
      </c>
      <c r="AC2048" s="171">
        <v>0.98673527005381478</v>
      </c>
      <c r="AD2048" s="171">
        <v>0.9822109479190263</v>
      </c>
      <c r="AE2048" s="171">
        <v>0.97058994877894866</v>
      </c>
      <c r="AF2048" s="171">
        <v>0.97169012295423318</v>
      </c>
      <c r="AG2048" s="173">
        <v>0.97314170660365251</v>
      </c>
      <c r="AH2048" s="171"/>
      <c r="AI2048" s="173">
        <v>30.68</v>
      </c>
      <c r="AJ2048" s="171">
        <v>0.94685810180868901</v>
      </c>
      <c r="AK2048" s="171">
        <v>0.98962008141112612</v>
      </c>
      <c r="AL2048" s="171">
        <v>0.92591446431887114</v>
      </c>
      <c r="AM2048" s="171">
        <v>0.94251497005988039</v>
      </c>
      <c r="AN2048" s="171">
        <v>0.92016199016488287</v>
      </c>
      <c r="AO2048" s="171">
        <v>0.89533278099972391</v>
      </c>
      <c r="AP2048" s="173">
        <v>0.96710347943967445</v>
      </c>
      <c r="AQ2048" s="171">
        <v>0.80025884383088863</v>
      </c>
      <c r="AR2048" s="171">
        <v>0.88129067742231204</v>
      </c>
      <c r="AS2048" s="171">
        <v>0.87990078412546002</v>
      </c>
      <c r="AT2048" s="171">
        <v>0.90410385259631487</v>
      </c>
      <c r="AU2048" s="171">
        <v>0.91309947723312368</v>
      </c>
      <c r="AV2048" s="171">
        <v>0.83183856502242148</v>
      </c>
      <c r="AW2048" s="171">
        <v>0.86672420170139308</v>
      </c>
      <c r="AX2048" s="173">
        <v>0.82963309184388889</v>
      </c>
      <c r="AY2048" s="171"/>
      <c r="AZ2048" s="171"/>
      <c r="BA2048" s="171"/>
      <c r="BB2048" s="171"/>
      <c r="BC2048" s="171"/>
      <c r="BD2048" s="171"/>
      <c r="BE2048" s="171"/>
      <c r="BF2048" s="171"/>
      <c r="BG2048" s="171"/>
      <c r="BH2048" s="171"/>
      <c r="BI2048" s="171"/>
      <c r="BJ2048" s="171"/>
      <c r="BK2048" s="171"/>
      <c r="BL2048" s="171"/>
      <c r="BM2048" s="171"/>
      <c r="BN2048" s="171"/>
      <c r="BO2048" s="171"/>
      <c r="BP2048" s="171"/>
    </row>
    <row r="2049" spans="9:68" x14ac:dyDescent="0.25">
      <c r="I2049" s="171">
        <v>30.695</v>
      </c>
      <c r="J2049" s="175">
        <v>0.9791358095578695</v>
      </c>
      <c r="K2049" s="171">
        <v>0.98292178856061474</v>
      </c>
      <c r="L2049" s="171">
        <v>0.96819690692893412</v>
      </c>
      <c r="M2049" s="171">
        <v>0.98424001813769968</v>
      </c>
      <c r="N2049" s="171">
        <v>0.98786674898956661</v>
      </c>
      <c r="O2049" s="171">
        <v>1.0024023291136297</v>
      </c>
      <c r="P2049" s="171">
        <v>0.97915475337913094</v>
      </c>
      <c r="Q2049" s="171">
        <v>0.98329594542286991</v>
      </c>
      <c r="R2049" s="171">
        <v>0.98667595009355991</v>
      </c>
      <c r="S2049" s="171">
        <v>0.98767297581518909</v>
      </c>
      <c r="T2049" s="171">
        <v>0.98134890070464642</v>
      </c>
      <c r="U2049" s="173">
        <v>0.99442824603384206</v>
      </c>
      <c r="V2049" s="171">
        <v>0.96678465773512423</v>
      </c>
      <c r="W2049" s="171">
        <v>0.96110836670061095</v>
      </c>
      <c r="X2049" s="171">
        <v>0.97054216119434356</v>
      </c>
      <c r="Y2049" s="171">
        <v>0.97430555453481948</v>
      </c>
      <c r="Z2049" s="171">
        <v>0.97045471065795841</v>
      </c>
      <c r="AA2049" s="171">
        <v>0.97140358366552149</v>
      </c>
      <c r="AB2049" s="171">
        <v>0.97285104632231945</v>
      </c>
      <c r="AC2049" s="171">
        <v>0.98921225181207428</v>
      </c>
      <c r="AD2049" s="171">
        <v>0.97970350409438423</v>
      </c>
      <c r="AE2049" s="171">
        <v>0.97045406013304991</v>
      </c>
      <c r="AF2049" s="171">
        <v>0.97458979624650077</v>
      </c>
      <c r="AG2049" s="173">
        <v>0.97509372911881975</v>
      </c>
      <c r="AH2049" s="171"/>
      <c r="AI2049" s="173">
        <v>30.695</v>
      </c>
      <c r="AJ2049" s="171">
        <v>0.90742121946671628</v>
      </c>
      <c r="AK2049" s="171">
        <v>0.97177747625508815</v>
      </c>
      <c r="AL2049" s="171">
        <v>0.94714365290586133</v>
      </c>
      <c r="AM2049" s="171">
        <v>0.93919852602487353</v>
      </c>
      <c r="AN2049" s="171">
        <v>0.93915726545174072</v>
      </c>
      <c r="AO2049" s="171">
        <v>0.91066003866335288</v>
      </c>
      <c r="AP2049" s="173">
        <v>0.98852236782647995</v>
      </c>
      <c r="AQ2049" s="171">
        <v>0.80101380500431418</v>
      </c>
      <c r="AR2049" s="171">
        <v>0.88761573013108452</v>
      </c>
      <c r="AS2049" s="171">
        <v>0.91310609697551604</v>
      </c>
      <c r="AT2049" s="171">
        <v>0.88718592964824117</v>
      </c>
      <c r="AU2049" s="171">
        <v>0.92211531176604267</v>
      </c>
      <c r="AV2049" s="171">
        <v>0.8217937219730943</v>
      </c>
      <c r="AW2049" s="171">
        <v>0.87264209098754753</v>
      </c>
      <c r="AX2049" s="173">
        <v>0.8555737321804161</v>
      </c>
      <c r="AY2049" s="171"/>
      <c r="AZ2049" s="171"/>
      <c r="BA2049" s="171"/>
      <c r="BB2049" s="171"/>
      <c r="BC2049" s="171"/>
      <c r="BD2049" s="171"/>
      <c r="BE2049" s="171"/>
      <c r="BF2049" s="171"/>
      <c r="BG2049" s="171"/>
      <c r="BH2049" s="171"/>
      <c r="BI2049" s="171"/>
      <c r="BJ2049" s="171"/>
      <c r="BK2049" s="171"/>
      <c r="BL2049" s="171"/>
      <c r="BM2049" s="171"/>
      <c r="BN2049" s="171"/>
      <c r="BO2049" s="171"/>
      <c r="BP2049" s="171"/>
    </row>
    <row r="2050" spans="9:68" x14ac:dyDescent="0.25">
      <c r="I2050" s="171">
        <v>30.71</v>
      </c>
      <c r="J2050" s="175">
        <v>0.98035614703586471</v>
      </c>
      <c r="K2050" s="171">
        <v>0.9801267650840767</v>
      </c>
      <c r="L2050" s="171">
        <v>0.97394983857266781</v>
      </c>
      <c r="M2050" s="171">
        <v>0.98197065826487362</v>
      </c>
      <c r="N2050" s="171">
        <v>0.98170431044232698</v>
      </c>
      <c r="O2050" s="171">
        <v>0.99764817219204238</v>
      </c>
      <c r="P2050" s="171">
        <v>0.98771181088856652</v>
      </c>
      <c r="Q2050" s="171">
        <v>0.98210747801447629</v>
      </c>
      <c r="R2050" s="171">
        <v>0.98839095375836694</v>
      </c>
      <c r="S2050" s="171">
        <v>0.9837784999512782</v>
      </c>
      <c r="T2050" s="171">
        <v>0.97682802119104906</v>
      </c>
      <c r="U2050" s="173">
        <v>0.9910537924186571</v>
      </c>
      <c r="V2050" s="171">
        <v>0.97172933666828831</v>
      </c>
      <c r="W2050" s="171">
        <v>0.96556055007381836</v>
      </c>
      <c r="X2050" s="171">
        <v>0.96659743800488196</v>
      </c>
      <c r="Y2050" s="171">
        <v>0.972752895904057</v>
      </c>
      <c r="Z2050" s="171">
        <v>0.96954726558245918</v>
      </c>
      <c r="AA2050" s="171">
        <v>0.96482005623686329</v>
      </c>
      <c r="AB2050" s="171">
        <v>0.96461398802564302</v>
      </c>
      <c r="AC2050" s="171">
        <v>0.99241867272035855</v>
      </c>
      <c r="AD2050" s="171">
        <v>0.97456353581507271</v>
      </c>
      <c r="AE2050" s="171">
        <v>0.96962241649909442</v>
      </c>
      <c r="AF2050" s="171">
        <v>0.97459677312683468</v>
      </c>
      <c r="AG2050" s="173">
        <v>0.97155031617702381</v>
      </c>
      <c r="AH2050" s="171"/>
      <c r="AI2050" s="173">
        <v>30.71</v>
      </c>
      <c r="AJ2050" s="171">
        <v>0.92942382994592565</v>
      </c>
      <c r="AK2050" s="171">
        <v>0.98317503392130279</v>
      </c>
      <c r="AL2050" s="171">
        <v>0.92814260073033372</v>
      </c>
      <c r="AM2050" s="171">
        <v>0.94914785812989433</v>
      </c>
      <c r="AN2050" s="171">
        <v>0.92218686722591847</v>
      </c>
      <c r="AO2050" s="171">
        <v>0.94048605357636039</v>
      </c>
      <c r="AP2050" s="173">
        <v>0.97984636240397627</v>
      </c>
      <c r="AQ2050" s="171">
        <v>0.80414150129421913</v>
      </c>
      <c r="AR2050" s="171">
        <v>0.8927491062425521</v>
      </c>
      <c r="AS2050" s="171">
        <v>0.9022243558969435</v>
      </c>
      <c r="AT2050" s="171">
        <v>0.89279731993299827</v>
      </c>
      <c r="AU2050" s="171">
        <v>0.91893325251913005</v>
      </c>
      <c r="AV2050" s="171">
        <v>0.80547085201793733</v>
      </c>
      <c r="AW2050" s="171">
        <v>0.91567007767229691</v>
      </c>
      <c r="AX2050" s="173">
        <v>0.81502687543818642</v>
      </c>
      <c r="AY2050" s="171"/>
      <c r="AZ2050" s="171"/>
      <c r="BA2050" s="171"/>
      <c r="BB2050" s="171"/>
      <c r="BC2050" s="171"/>
      <c r="BD2050" s="171"/>
      <c r="BE2050" s="171"/>
      <c r="BF2050" s="171"/>
      <c r="BG2050" s="171"/>
      <c r="BH2050" s="171"/>
      <c r="BI2050" s="171"/>
      <c r="BJ2050" s="171"/>
      <c r="BK2050" s="171"/>
      <c r="BL2050" s="171"/>
      <c r="BM2050" s="171"/>
      <c r="BN2050" s="171"/>
      <c r="BO2050" s="171"/>
      <c r="BP2050" s="171"/>
    </row>
    <row r="2051" spans="9:68" x14ac:dyDescent="0.25">
      <c r="I2051" s="171">
        <v>30.725000000000001</v>
      </c>
      <c r="J2051" s="175">
        <v>0.98595101331655022</v>
      </c>
      <c r="K2051" s="171">
        <v>0.97888971538554503</v>
      </c>
      <c r="L2051" s="171">
        <v>0.97629822936995569</v>
      </c>
      <c r="M2051" s="171">
        <v>0.98358576662937691</v>
      </c>
      <c r="N2051" s="171">
        <v>0.98766133754570973</v>
      </c>
      <c r="O2051" s="171">
        <v>0.99810184857121476</v>
      </c>
      <c r="P2051" s="171">
        <v>0.98105568209900884</v>
      </c>
      <c r="Q2051" s="171">
        <v>0.9847130249984275</v>
      </c>
      <c r="R2051" s="171">
        <v>0.98561305376694086</v>
      </c>
      <c r="S2051" s="171">
        <v>0.98174150584240039</v>
      </c>
      <c r="T2051" s="171">
        <v>0.97603869373287522</v>
      </c>
      <c r="U2051" s="173">
        <v>0.98935801628232756</v>
      </c>
      <c r="V2051" s="171">
        <v>0.96010182820616219</v>
      </c>
      <c r="W2051" s="171">
        <v>0.97478215573128202</v>
      </c>
      <c r="X2051" s="171">
        <v>0.97733577441279407</v>
      </c>
      <c r="Y2051" s="171">
        <v>0.96924138260931436</v>
      </c>
      <c r="Z2051" s="171">
        <v>0.97180101059353841</v>
      </c>
      <c r="AA2051" s="171">
        <v>0.9774376579136046</v>
      </c>
      <c r="AB2051" s="171">
        <v>0.96666817412379979</v>
      </c>
      <c r="AC2051" s="171">
        <v>0.99092176678689547</v>
      </c>
      <c r="AD2051" s="171">
        <v>0.97261508368637861</v>
      </c>
      <c r="AE2051" s="171">
        <v>0.97328705470847299</v>
      </c>
      <c r="AF2051" s="171">
        <v>0.9738867780936844</v>
      </c>
      <c r="AG2051" s="173">
        <v>0.97151698594129599</v>
      </c>
      <c r="AH2051" s="171"/>
      <c r="AI2051" s="173">
        <v>30.725000000000001</v>
      </c>
      <c r="AJ2051" s="171">
        <v>0.9215923923177326</v>
      </c>
      <c r="AK2051" s="171">
        <v>0.99009497964721849</v>
      </c>
      <c r="AL2051" s="171">
        <v>0.93810732190381874</v>
      </c>
      <c r="AM2051" s="171">
        <v>0.95108245048364837</v>
      </c>
      <c r="AN2051" s="171">
        <v>0.90839841866743809</v>
      </c>
      <c r="AO2051" s="171">
        <v>0.93454846727423369</v>
      </c>
      <c r="AP2051" s="173">
        <v>0.95906009941256221</v>
      </c>
      <c r="AQ2051" s="171">
        <v>0.7903364969801554</v>
      </c>
      <c r="AR2051" s="171">
        <v>0.90796589971583097</v>
      </c>
      <c r="AS2051" s="171">
        <v>0.90966554648743803</v>
      </c>
      <c r="AT2051" s="171">
        <v>0.9063651591289783</v>
      </c>
      <c r="AU2051" s="171">
        <v>0.93007045988332426</v>
      </c>
      <c r="AV2051" s="171">
        <v>0.84439461883408073</v>
      </c>
      <c r="AW2051" s="171">
        <v>0.89705338429293535</v>
      </c>
      <c r="AX2051" s="173">
        <v>0.82636129936901137</v>
      </c>
      <c r="AY2051" s="171"/>
      <c r="AZ2051" s="171"/>
      <c r="BA2051" s="171"/>
      <c r="BB2051" s="171"/>
      <c r="BC2051" s="171"/>
      <c r="BD2051" s="171"/>
      <c r="BE2051" s="171"/>
      <c r="BF2051" s="171"/>
      <c r="BG2051" s="171"/>
      <c r="BH2051" s="171"/>
      <c r="BI2051" s="171"/>
      <c r="BJ2051" s="171"/>
      <c r="BK2051" s="171"/>
      <c r="BL2051" s="171"/>
      <c r="BM2051" s="171"/>
      <c r="BN2051" s="171"/>
      <c r="BO2051" s="171"/>
      <c r="BP2051" s="171"/>
    </row>
    <row r="2052" spans="9:68" x14ac:dyDescent="0.25">
      <c r="I2052" s="171">
        <v>30.74</v>
      </c>
      <c r="J2052" s="175">
        <v>0.97722653188067043</v>
      </c>
      <c r="K2052" s="171">
        <v>0.97996251471121887</v>
      </c>
      <c r="L2052" s="171">
        <v>0.97165424318397642</v>
      </c>
      <c r="M2052" s="171">
        <v>0.98063760801736155</v>
      </c>
      <c r="N2052" s="171">
        <v>0.99075722485642559</v>
      </c>
      <c r="O2052" s="171">
        <v>0.99696055398592942</v>
      </c>
      <c r="P2052" s="171">
        <v>0.9757821847481789</v>
      </c>
      <c r="Q2052" s="171">
        <v>0.98153759325004897</v>
      </c>
      <c r="R2052" s="171">
        <v>0.9813924230304617</v>
      </c>
      <c r="S2052" s="171">
        <v>0.9879968509524214</v>
      </c>
      <c r="T2052" s="171">
        <v>0.98136800398044988</v>
      </c>
      <c r="U2052" s="173">
        <v>0.98826900267960816</v>
      </c>
      <c r="V2052" s="171">
        <v>0.97118217793352146</v>
      </c>
      <c r="W2052" s="171">
        <v>0.97282843080727821</v>
      </c>
      <c r="X2052" s="171">
        <v>0.97221943322868454</v>
      </c>
      <c r="Y2052" s="171">
        <v>0.9764487889413892</v>
      </c>
      <c r="Z2052" s="171">
        <v>0.97893765340596539</v>
      </c>
      <c r="AA2052" s="171">
        <v>0.98405952230074956</v>
      </c>
      <c r="AB2052" s="171">
        <v>0.96606971364197236</v>
      </c>
      <c r="AC2052" s="171">
        <v>0.98354210119959895</v>
      </c>
      <c r="AD2052" s="171">
        <v>0.97384974805824298</v>
      </c>
      <c r="AE2052" s="171">
        <v>0.97188002119315442</v>
      </c>
      <c r="AF2052" s="171">
        <v>0.96900790670368186</v>
      </c>
      <c r="AG2052" s="173">
        <v>0.97107411685053169</v>
      </c>
      <c r="AH2052" s="171"/>
      <c r="AI2052" s="173">
        <v>30.74</v>
      </c>
      <c r="AJ2052" s="171">
        <v>0.93259369755733723</v>
      </c>
      <c r="AK2052" s="171">
        <v>0.99104477611940289</v>
      </c>
      <c r="AL2052" s="171">
        <v>0.93179426873800841</v>
      </c>
      <c r="AM2052" s="171">
        <v>0.92077383694150172</v>
      </c>
      <c r="AN2052" s="171">
        <v>0.92083694918522818</v>
      </c>
      <c r="AO2052" s="171">
        <v>0.9286108809721072</v>
      </c>
      <c r="AP2052" s="173">
        <v>0.95906009941256221</v>
      </c>
      <c r="AQ2052" s="171">
        <v>0.78958153580672985</v>
      </c>
      <c r="AR2052" s="171">
        <v>0.90539921166009729</v>
      </c>
      <c r="AS2052" s="171">
        <v>0.88790206433029273</v>
      </c>
      <c r="AT2052" s="171">
        <v>0.92102177554438858</v>
      </c>
      <c r="AU2052" s="171">
        <v>0.93855595120842472</v>
      </c>
      <c r="AV2052" s="171">
        <v>0.84062780269058301</v>
      </c>
      <c r="AW2052" s="171">
        <v>0.88866970780421639</v>
      </c>
      <c r="AX2052" s="173">
        <v>0.84505725636831031</v>
      </c>
      <c r="AY2052" s="171"/>
      <c r="AZ2052" s="171"/>
      <c r="BA2052" s="171"/>
      <c r="BB2052" s="171"/>
      <c r="BC2052" s="171"/>
      <c r="BD2052" s="171"/>
      <c r="BE2052" s="171"/>
      <c r="BF2052" s="171"/>
      <c r="BG2052" s="171"/>
      <c r="BH2052" s="171"/>
      <c r="BI2052" s="171"/>
      <c r="BJ2052" s="171"/>
      <c r="BK2052" s="171"/>
      <c r="BL2052" s="171"/>
      <c r="BM2052" s="171"/>
      <c r="BN2052" s="171"/>
      <c r="BO2052" s="171"/>
      <c r="BP2052" s="171"/>
    </row>
    <row r="2053" spans="9:68" x14ac:dyDescent="0.25">
      <c r="I2053" s="171">
        <v>30.754999999999999</v>
      </c>
      <c r="J2053" s="175">
        <v>0.97796340235970147</v>
      </c>
      <c r="K2053" s="171">
        <v>0.97322545270738425</v>
      </c>
      <c r="L2053" s="171">
        <v>0.96995291418876661</v>
      </c>
      <c r="M2053" s="171">
        <v>0.97630998782827516</v>
      </c>
      <c r="N2053" s="171">
        <v>0.98748504254831859</v>
      </c>
      <c r="O2053" s="171">
        <v>0.99452100816218247</v>
      </c>
      <c r="P2053" s="171">
        <v>0.97949137276623288</v>
      </c>
      <c r="Q2053" s="171">
        <v>0.98551399428464836</v>
      </c>
      <c r="R2053" s="171">
        <v>0.9879971229234199</v>
      </c>
      <c r="S2053" s="171">
        <v>0.98524155692940629</v>
      </c>
      <c r="T2053" s="171">
        <v>0.98058372611753264</v>
      </c>
      <c r="U2053" s="173">
        <v>0.98330891504991325</v>
      </c>
      <c r="V2053" s="171">
        <v>0.96476960490243358</v>
      </c>
      <c r="W2053" s="171">
        <v>0.97336165570827127</v>
      </c>
      <c r="X2053" s="171">
        <v>0.97068659650982969</v>
      </c>
      <c r="Y2053" s="171">
        <v>0.97816683901381618</v>
      </c>
      <c r="Z2053" s="171">
        <v>0.97714093649594824</v>
      </c>
      <c r="AA2053" s="171">
        <v>0.97848199964019389</v>
      </c>
      <c r="AB2053" s="171">
        <v>0.96281505854081095</v>
      </c>
      <c r="AC2053" s="171">
        <v>0.98996819507023592</v>
      </c>
      <c r="AD2053" s="171">
        <v>0.97331677097324254</v>
      </c>
      <c r="AE2053" s="171">
        <v>0.97386842438567933</v>
      </c>
      <c r="AF2053" s="171">
        <v>0.97683794169549432</v>
      </c>
      <c r="AG2053" s="173">
        <v>0.97578672543266909</v>
      </c>
      <c r="AH2053" s="171"/>
      <c r="AI2053" s="173">
        <v>30.754999999999999</v>
      </c>
      <c r="AJ2053" s="171">
        <v>0.91320156628752569</v>
      </c>
      <c r="AK2053" s="171">
        <v>0.97075983717774783</v>
      </c>
      <c r="AL2053" s="171">
        <v>0.93266076623135485</v>
      </c>
      <c r="AM2053" s="171">
        <v>0.95172731460156612</v>
      </c>
      <c r="AN2053" s="171">
        <v>0.93520393404686153</v>
      </c>
      <c r="AO2053" s="171">
        <v>0.94214305440486057</v>
      </c>
      <c r="AP2053" s="173">
        <v>0.95634884771802986</v>
      </c>
      <c r="AQ2053" s="171">
        <v>0.7903364969801554</v>
      </c>
      <c r="AR2053" s="171">
        <v>0.87304060867173894</v>
      </c>
      <c r="AS2053" s="171">
        <v>0.8810209633541366</v>
      </c>
      <c r="AT2053" s="171">
        <v>0.89623115577889456</v>
      </c>
      <c r="AU2053" s="171">
        <v>0.94651109932570632</v>
      </c>
      <c r="AV2053" s="171">
        <v>0.83686098654708529</v>
      </c>
      <c r="AW2053" s="171">
        <v>0.87264209098754753</v>
      </c>
      <c r="AX2053" s="173">
        <v>0.84751110072446822</v>
      </c>
      <c r="AY2053" s="171"/>
      <c r="AZ2053" s="171"/>
      <c r="BA2053" s="171"/>
      <c r="BB2053" s="171"/>
      <c r="BC2053" s="171"/>
      <c r="BD2053" s="171"/>
      <c r="BE2053" s="171"/>
      <c r="BF2053" s="171"/>
      <c r="BG2053" s="171"/>
      <c r="BH2053" s="171"/>
      <c r="BI2053" s="171"/>
      <c r="BJ2053" s="171"/>
      <c r="BK2053" s="171"/>
      <c r="BL2053" s="171"/>
      <c r="BM2053" s="171"/>
      <c r="BN2053" s="171"/>
      <c r="BO2053" s="171"/>
      <c r="BP2053" s="171"/>
    </row>
    <row r="2054" spans="9:68" x14ac:dyDescent="0.25">
      <c r="I2054" s="171">
        <v>30.77</v>
      </c>
      <c r="J2054" s="175">
        <v>0.9724494021495973</v>
      </c>
      <c r="K2054" s="171">
        <v>0.98239359634310564</v>
      </c>
      <c r="L2054" s="171">
        <v>0.96978260295324237</v>
      </c>
      <c r="M2054" s="171">
        <v>0.97702555739840469</v>
      </c>
      <c r="N2054" s="171">
        <v>0.98484249305348448</v>
      </c>
      <c r="O2054" s="171">
        <v>0.99365304685879852</v>
      </c>
      <c r="P2054" s="171">
        <v>0.97827581688448584</v>
      </c>
      <c r="Q2054" s="171">
        <v>0.98800470729734946</v>
      </c>
      <c r="R2054" s="171">
        <v>0.98537934721565945</v>
      </c>
      <c r="S2054" s="171">
        <v>0.98726436779084725</v>
      </c>
      <c r="T2054" s="171">
        <v>0.98421393848593797</v>
      </c>
      <c r="U2054" s="173">
        <v>0.98868824408060452</v>
      </c>
      <c r="V2054" s="171">
        <v>0.96892382145231204</v>
      </c>
      <c r="W2054" s="171">
        <v>0.97191227598154517</v>
      </c>
      <c r="X2054" s="171">
        <v>0.97182964233445013</v>
      </c>
      <c r="Y2054" s="171">
        <v>0.97109806740034033</v>
      </c>
      <c r="Z2054" s="171">
        <v>0.97659733362305268</v>
      </c>
      <c r="AA2054" s="171">
        <v>0.98155428218315199</v>
      </c>
      <c r="AB2054" s="171">
        <v>0.9736382330837573</v>
      </c>
      <c r="AC2054" s="171">
        <v>0.98755689740605446</v>
      </c>
      <c r="AD2054" s="171">
        <v>0.97350594959427006</v>
      </c>
      <c r="AE2054" s="171">
        <v>0.9784628145643276</v>
      </c>
      <c r="AF2054" s="171">
        <v>0.97460120094225366</v>
      </c>
      <c r="AG2054" s="173">
        <v>0.96630125541527834</v>
      </c>
      <c r="AH2054" s="171"/>
      <c r="AI2054" s="173">
        <v>30.77</v>
      </c>
      <c r="AJ2054" s="171">
        <v>0.91254894648517615</v>
      </c>
      <c r="AK2054" s="171">
        <v>0.98263229308005418</v>
      </c>
      <c r="AL2054" s="171">
        <v>0.93903571207526149</v>
      </c>
      <c r="AM2054" s="171">
        <v>0.96167664670658692</v>
      </c>
      <c r="AN2054" s="171">
        <v>0.92218686722591847</v>
      </c>
      <c r="AO2054" s="171">
        <v>0.93537696768848411</v>
      </c>
      <c r="AP2054" s="173">
        <v>0.9389064618165387</v>
      </c>
      <c r="AQ2054" s="171">
        <v>0.81255392579810182</v>
      </c>
      <c r="AR2054" s="171">
        <v>0.86607388394903295</v>
      </c>
      <c r="AS2054" s="171">
        <v>0.89246279404704743</v>
      </c>
      <c r="AT2054" s="171">
        <v>0.88492462311557796</v>
      </c>
      <c r="AU2054" s="171">
        <v>0.93802560800060586</v>
      </c>
      <c r="AV2054" s="171">
        <v>0.81488789237668169</v>
      </c>
      <c r="AW2054" s="171">
        <v>0.87683392923190717</v>
      </c>
      <c r="AX2054" s="173">
        <v>0.80439354989483525</v>
      </c>
      <c r="AY2054" s="171"/>
      <c r="AZ2054" s="171"/>
      <c r="BA2054" s="171"/>
      <c r="BB2054" s="171"/>
      <c r="BC2054" s="171"/>
      <c r="BD2054" s="171"/>
      <c r="BE2054" s="171"/>
      <c r="BF2054" s="171"/>
      <c r="BG2054" s="171"/>
      <c r="BH2054" s="171"/>
      <c r="BI2054" s="171"/>
      <c r="BJ2054" s="171"/>
      <c r="BK2054" s="171"/>
      <c r="BL2054" s="171"/>
      <c r="BM2054" s="171"/>
      <c r="BN2054" s="171"/>
      <c r="BO2054" s="171"/>
      <c r="BP2054" s="171"/>
    </row>
    <row r="2055" spans="9:68" x14ac:dyDescent="0.25">
      <c r="I2055" s="171">
        <v>30.785</v>
      </c>
      <c r="J2055" s="175">
        <v>0.9723431351648012</v>
      </c>
      <c r="K2055" s="171">
        <v>0.97827731386471006</v>
      </c>
      <c r="L2055" s="171">
        <v>0.96892805341902699</v>
      </c>
      <c r="M2055" s="171">
        <v>0.98442933763930174</v>
      </c>
      <c r="N2055" s="171">
        <v>0.98159352640788911</v>
      </c>
      <c r="O2055" s="171">
        <v>0.99358909229579007</v>
      </c>
      <c r="P2055" s="171">
        <v>0.97712530999654157</v>
      </c>
      <c r="Q2055" s="171">
        <v>0.98398590768128447</v>
      </c>
      <c r="R2055" s="171">
        <v>0.985269495527057</v>
      </c>
      <c r="S2055" s="171">
        <v>0.98224019592741973</v>
      </c>
      <c r="T2055" s="171">
        <v>0.97779585542599656</v>
      </c>
      <c r="U2055" s="173">
        <v>0.98961486654408981</v>
      </c>
      <c r="V2055" s="171">
        <v>0.9657446567228285</v>
      </c>
      <c r="W2055" s="171">
        <v>0.97182426737987349</v>
      </c>
      <c r="X2055" s="171">
        <v>0.96457386655329547</v>
      </c>
      <c r="Y2055" s="171">
        <v>0.97696406328035013</v>
      </c>
      <c r="Z2055" s="171">
        <v>0.96882246175193187</v>
      </c>
      <c r="AA2055" s="171">
        <v>0.98241002811843159</v>
      </c>
      <c r="AB2055" s="171">
        <v>0.97576126585219858</v>
      </c>
      <c r="AC2055" s="171">
        <v>0.99207584784337222</v>
      </c>
      <c r="AD2055" s="171">
        <v>0.97617531524563239</v>
      </c>
      <c r="AE2055" s="171">
        <v>0.97078436802559886</v>
      </c>
      <c r="AF2055" s="171">
        <v>0.97120754153266875</v>
      </c>
      <c r="AG2055" s="173">
        <v>0.97492601590399186</v>
      </c>
      <c r="AH2055" s="171"/>
      <c r="AI2055" s="173">
        <v>30.785</v>
      </c>
      <c r="AJ2055" s="171">
        <v>0.93203430915532359</v>
      </c>
      <c r="AK2055" s="171">
        <v>0.98412483039348719</v>
      </c>
      <c r="AL2055" s="171">
        <v>0.9408305997400509</v>
      </c>
      <c r="AM2055" s="171">
        <v>0.96563795485951209</v>
      </c>
      <c r="AN2055" s="171">
        <v>0.9260437759136052</v>
      </c>
      <c r="AO2055" s="171">
        <v>0.93275338304335842</v>
      </c>
      <c r="AP2055" s="173">
        <v>0.93357433348395857</v>
      </c>
      <c r="AQ2055" s="171">
        <v>0.83638912855910275</v>
      </c>
      <c r="AR2055" s="171">
        <v>0.88129067742231204</v>
      </c>
      <c r="AS2055" s="171">
        <v>0.9102256361017762</v>
      </c>
      <c r="AT2055" s="171">
        <v>0.88433835845896136</v>
      </c>
      <c r="AU2055" s="171">
        <v>0.93643457837714961</v>
      </c>
      <c r="AV2055" s="171">
        <v>0.80735426008968625</v>
      </c>
      <c r="AW2055" s="171">
        <v>0.8389840956725434</v>
      </c>
      <c r="AX2055" s="173">
        <v>0.81818181818181823</v>
      </c>
      <c r="AY2055" s="171"/>
      <c r="AZ2055" s="171"/>
      <c r="BA2055" s="171"/>
      <c r="BB2055" s="171"/>
      <c r="BC2055" s="171"/>
      <c r="BD2055" s="171"/>
      <c r="BE2055" s="171"/>
      <c r="BF2055" s="171"/>
      <c r="BG2055" s="171"/>
      <c r="BH2055" s="171"/>
      <c r="BI2055" s="171"/>
      <c r="BJ2055" s="171"/>
      <c r="BK2055" s="171"/>
      <c r="BL2055" s="171"/>
      <c r="BM2055" s="171"/>
      <c r="BN2055" s="171"/>
      <c r="BO2055" s="171"/>
      <c r="BP2055" s="171"/>
    </row>
    <row r="2056" spans="9:68" x14ac:dyDescent="0.25">
      <c r="I2056" s="171">
        <v>30.8</v>
      </c>
      <c r="J2056" s="175">
        <v>0.97455600063234005</v>
      </c>
      <c r="K2056" s="171">
        <v>0.97613004210522869</v>
      </c>
      <c r="L2056" s="171">
        <v>0.96900675930085167</v>
      </c>
      <c r="M2056" s="171">
        <v>0.98504605981105042</v>
      </c>
      <c r="N2056" s="171">
        <v>0.97969613629118191</v>
      </c>
      <c r="O2056" s="171">
        <v>0.99530162845846337</v>
      </c>
      <c r="P2056" s="171">
        <v>0.97716043613072556</v>
      </c>
      <c r="Q2056" s="171">
        <v>0.98811983233326806</v>
      </c>
      <c r="R2056" s="171">
        <v>0.99322208219104302</v>
      </c>
      <c r="S2056" s="171">
        <v>0.98166615901905663</v>
      </c>
      <c r="T2056" s="171">
        <v>0.97643900952920548</v>
      </c>
      <c r="U2056" s="173">
        <v>0.99271746227226632</v>
      </c>
      <c r="V2056" s="171">
        <v>0.97343532796857291</v>
      </c>
      <c r="W2056" s="171">
        <v>0.97327711296446184</v>
      </c>
      <c r="X2056" s="171">
        <v>0.9723054048760793</v>
      </c>
      <c r="Y2056" s="171">
        <v>0.97456478465643581</v>
      </c>
      <c r="Z2056" s="171">
        <v>0.97296683144627127</v>
      </c>
      <c r="AA2056" s="171">
        <v>0.98238849773428027</v>
      </c>
      <c r="AB2056" s="171">
        <v>0.97431351872850036</v>
      </c>
      <c r="AC2056" s="171">
        <v>0.99473835835858915</v>
      </c>
      <c r="AD2056" s="171">
        <v>0.98102092511642647</v>
      </c>
      <c r="AE2056" s="171">
        <v>0.98134558311118436</v>
      </c>
      <c r="AF2056" s="171">
        <v>0.97160088366267383</v>
      </c>
      <c r="AG2056" s="173">
        <v>0.96954174023479855</v>
      </c>
      <c r="AH2056" s="171"/>
      <c r="AI2056" s="173">
        <v>30.8</v>
      </c>
      <c r="AJ2056" s="171">
        <v>0.91059108707812786</v>
      </c>
      <c r="AK2056" s="171">
        <v>0.9985074626865672</v>
      </c>
      <c r="AL2056" s="171">
        <v>0.95710837407934657</v>
      </c>
      <c r="AM2056" s="171">
        <v>0.96434822662367581</v>
      </c>
      <c r="AN2056" s="171">
        <v>0.91890849484138459</v>
      </c>
      <c r="AO2056" s="171">
        <v>0.95484672742336396</v>
      </c>
      <c r="AP2056" s="173">
        <v>0.96168097605061009</v>
      </c>
      <c r="AQ2056" s="171">
        <v>0.7926013805004315</v>
      </c>
      <c r="AR2056" s="171">
        <v>0.87808231735264475</v>
      </c>
      <c r="AS2056" s="171">
        <v>0.89878380540886538</v>
      </c>
      <c r="AT2056" s="171">
        <v>0.90410385259631487</v>
      </c>
      <c r="AU2056" s="171">
        <v>0.91946359572694902</v>
      </c>
      <c r="AV2056" s="171">
        <v>0.83560538116591931</v>
      </c>
      <c r="AW2056" s="171">
        <v>0.85920355073357157</v>
      </c>
      <c r="AX2056" s="173">
        <v>0.83045103996260805</v>
      </c>
      <c r="AY2056" s="171"/>
      <c r="AZ2056" s="171"/>
      <c r="BA2056" s="171"/>
      <c r="BB2056" s="171"/>
      <c r="BC2056" s="171"/>
      <c r="BD2056" s="171"/>
      <c r="BE2056" s="171"/>
      <c r="BF2056" s="171"/>
      <c r="BG2056" s="171"/>
      <c r="BH2056" s="171"/>
      <c r="BI2056" s="171"/>
      <c r="BJ2056" s="171"/>
      <c r="BK2056" s="171"/>
      <c r="BL2056" s="171"/>
      <c r="BM2056" s="171"/>
      <c r="BN2056" s="171"/>
      <c r="BO2056" s="171"/>
      <c r="BP2056" s="171"/>
    </row>
    <row r="2057" spans="9:68" x14ac:dyDescent="0.25">
      <c r="I2057" s="171">
        <v>30.815000000000001</v>
      </c>
      <c r="J2057" s="175">
        <v>0.97192483995005452</v>
      </c>
      <c r="K2057" s="171">
        <v>0.98008519882253164</v>
      </c>
      <c r="L2057" s="171">
        <v>0.97028864828528594</v>
      </c>
      <c r="M2057" s="171">
        <v>0.98356403923967262</v>
      </c>
      <c r="N2057" s="171">
        <v>0.98447848836890239</v>
      </c>
      <c r="O2057" s="171">
        <v>0.99473328389519211</v>
      </c>
      <c r="P2057" s="171">
        <v>0.98060467635620241</v>
      </c>
      <c r="Q2057" s="171">
        <v>0.9762366566754288</v>
      </c>
      <c r="R2057" s="171">
        <v>0.99059305107339268</v>
      </c>
      <c r="S2057" s="171">
        <v>0.9819127956761694</v>
      </c>
      <c r="T2057" s="171">
        <v>0.98247821065758201</v>
      </c>
      <c r="U2057" s="173">
        <v>0.98733745786752936</v>
      </c>
      <c r="V2057" s="171">
        <v>0.96708603026929907</v>
      </c>
      <c r="W2057" s="171">
        <v>0.97937306230266075</v>
      </c>
      <c r="X2057" s="171">
        <v>0.9671011292763021</v>
      </c>
      <c r="Y2057" s="171">
        <v>0.97616463439307355</v>
      </c>
      <c r="Z2057" s="171">
        <v>0.96569545598519113</v>
      </c>
      <c r="AA2057" s="171">
        <v>0.97888753408170892</v>
      </c>
      <c r="AB2057" s="171">
        <v>0.96196382323484131</v>
      </c>
      <c r="AC2057" s="171">
        <v>0.97891828668226177</v>
      </c>
      <c r="AD2057" s="171">
        <v>0.97181753068971455</v>
      </c>
      <c r="AE2057" s="171">
        <v>0.97994792792533481</v>
      </c>
      <c r="AF2057" s="171">
        <v>0.9758916179647551</v>
      </c>
      <c r="AG2057" s="173">
        <v>0.97658011956757429</v>
      </c>
      <c r="AH2057" s="171"/>
      <c r="AI2057" s="173">
        <v>30.815000000000001</v>
      </c>
      <c r="AJ2057" s="171">
        <v>0.90928584747342911</v>
      </c>
      <c r="AK2057" s="171">
        <v>0.96533242876526482</v>
      </c>
      <c r="AL2057" s="171">
        <v>0.95890326174413576</v>
      </c>
      <c r="AM2057" s="171">
        <v>0.94251497005988039</v>
      </c>
      <c r="AN2057" s="171">
        <v>0.92344036254941675</v>
      </c>
      <c r="AO2057" s="171">
        <v>0.931924882629108</v>
      </c>
      <c r="AP2057" s="173">
        <v>0.93483958427474012</v>
      </c>
      <c r="AQ2057" s="171">
        <v>0.7926013805004315</v>
      </c>
      <c r="AR2057" s="171">
        <v>0.90796589971583097</v>
      </c>
      <c r="AS2057" s="171">
        <v>0.91246599455912936</v>
      </c>
      <c r="AT2057" s="171">
        <v>0.89958123953098834</v>
      </c>
      <c r="AU2057" s="171">
        <v>0.92794908705204948</v>
      </c>
      <c r="AV2057" s="171">
        <v>0.83058295964125572</v>
      </c>
      <c r="AW2057" s="171">
        <v>0.87264209098754753</v>
      </c>
      <c r="AX2057" s="173">
        <v>0.79387707408272945</v>
      </c>
      <c r="AY2057" s="171"/>
      <c r="AZ2057" s="171"/>
      <c r="BA2057" s="171"/>
      <c r="BB2057" s="171"/>
      <c r="BC2057" s="171"/>
      <c r="BD2057" s="171"/>
      <c r="BE2057" s="171"/>
      <c r="BF2057" s="171"/>
      <c r="BG2057" s="171"/>
      <c r="BH2057" s="171"/>
      <c r="BI2057" s="171"/>
      <c r="BJ2057" s="171"/>
      <c r="BK2057" s="171"/>
      <c r="BL2057" s="171"/>
      <c r="BM2057" s="171"/>
      <c r="BN2057" s="171"/>
      <c r="BO2057" s="171"/>
      <c r="BP2057" s="171"/>
    </row>
    <row r="2058" spans="9:68" x14ac:dyDescent="0.25">
      <c r="I2058" s="171">
        <v>30.83</v>
      </c>
      <c r="J2058" s="175">
        <v>0.97577910657221756</v>
      </c>
      <c r="K2058" s="171">
        <v>0.97505436122697864</v>
      </c>
      <c r="L2058" s="171">
        <v>0.97477770776078032</v>
      </c>
      <c r="M2058" s="171">
        <v>0.98207204720385866</v>
      </c>
      <c r="N2058" s="171">
        <v>0.9801691602508289</v>
      </c>
      <c r="O2058" s="171">
        <v>1.0025989331908223</v>
      </c>
      <c r="P2058" s="171">
        <v>0.98104653041662582</v>
      </c>
      <c r="Q2058" s="171">
        <v>0.97938238142420597</v>
      </c>
      <c r="R2058" s="171">
        <v>0.98644525019274243</v>
      </c>
      <c r="S2058" s="171">
        <v>0.98579934969567573</v>
      </c>
      <c r="T2058" s="171">
        <v>0.9820378423347812</v>
      </c>
      <c r="U2058" s="173">
        <v>0.98645701481275894</v>
      </c>
      <c r="V2058" s="171">
        <v>0.95988942902832397</v>
      </c>
      <c r="W2058" s="171">
        <v>0.97543659237594216</v>
      </c>
      <c r="X2058" s="171">
        <v>0.96862592410724313</v>
      </c>
      <c r="Y2058" s="171">
        <v>0.97791366485832099</v>
      </c>
      <c r="Z2058" s="171">
        <v>0.96489858585422139</v>
      </c>
      <c r="AA2058" s="171">
        <v>0.97783976527741001</v>
      </c>
      <c r="AB2058" s="171">
        <v>0.97165537544506753</v>
      </c>
      <c r="AC2058" s="171">
        <v>0.99441973288468399</v>
      </c>
      <c r="AD2058" s="171">
        <v>0.97161572962920673</v>
      </c>
      <c r="AE2058" s="171">
        <v>0.97823103956292456</v>
      </c>
      <c r="AF2058" s="171">
        <v>0.97993832217536891</v>
      </c>
      <c r="AG2058" s="173">
        <v>0.97538154092600704</v>
      </c>
      <c r="AH2058" s="171"/>
      <c r="AI2058" s="173">
        <v>30.83</v>
      </c>
      <c r="AJ2058" s="171">
        <v>0.92093977251538295</v>
      </c>
      <c r="AK2058" s="171">
        <v>0.99104477611940289</v>
      </c>
      <c r="AL2058" s="171">
        <v>0.95259020857832521</v>
      </c>
      <c r="AM2058" s="171">
        <v>0.93588208198986655</v>
      </c>
      <c r="AN2058" s="171">
        <v>0.93067206633882937</v>
      </c>
      <c r="AO2058" s="171">
        <v>0.931924882629108</v>
      </c>
      <c r="AP2058" s="173">
        <v>0.96104835065521899</v>
      </c>
      <c r="AQ2058" s="171">
        <v>0.77415875754961172</v>
      </c>
      <c r="AR2058" s="171">
        <v>0.90099917499312498</v>
      </c>
      <c r="AS2058" s="171">
        <v>0.91766682669227073</v>
      </c>
      <c r="AT2058" s="171">
        <v>0.88098827470686758</v>
      </c>
      <c r="AU2058" s="171">
        <v>0.95075384498825677</v>
      </c>
      <c r="AV2058" s="171">
        <v>0.84000000000000008</v>
      </c>
      <c r="AW2058" s="171">
        <v>0.91234126494883472</v>
      </c>
      <c r="AX2058" s="173">
        <v>0.79796681467632613</v>
      </c>
      <c r="AY2058" s="171"/>
      <c r="AZ2058" s="171"/>
      <c r="BA2058" s="171"/>
      <c r="BB2058" s="171"/>
      <c r="BC2058" s="171"/>
      <c r="BD2058" s="171"/>
      <c r="BE2058" s="171"/>
      <c r="BF2058" s="171"/>
      <c r="BG2058" s="171"/>
      <c r="BH2058" s="171"/>
      <c r="BI2058" s="171"/>
      <c r="BJ2058" s="171"/>
      <c r="BK2058" s="171"/>
      <c r="BL2058" s="171"/>
      <c r="BM2058" s="171"/>
      <c r="BN2058" s="171"/>
      <c r="BO2058" s="171"/>
      <c r="BP2058" s="171"/>
    </row>
    <row r="2059" spans="9:68" x14ac:dyDescent="0.25">
      <c r="I2059" s="171">
        <v>30.844999999999999</v>
      </c>
      <c r="J2059" s="175">
        <v>0.97441664965582919</v>
      </c>
      <c r="K2059" s="171">
        <v>0.98112482967645276</v>
      </c>
      <c r="L2059" s="171">
        <v>0.97358061348503044</v>
      </c>
      <c r="M2059" s="171">
        <v>0.98187621157940475</v>
      </c>
      <c r="N2059" s="171">
        <v>0.97929474370616865</v>
      </c>
      <c r="O2059" s="171">
        <v>0.99557501729953957</v>
      </c>
      <c r="P2059" s="171">
        <v>0.97919993641345127</v>
      </c>
      <c r="Q2059" s="171">
        <v>0.97682085542877384</v>
      </c>
      <c r="R2059" s="171">
        <v>0.98784814198924931</v>
      </c>
      <c r="S2059" s="171">
        <v>0.98710431190855719</v>
      </c>
      <c r="T2059" s="171">
        <v>0.98211019591555582</v>
      </c>
      <c r="U2059" s="173">
        <v>0.98692782985712457</v>
      </c>
      <c r="V2059" s="171">
        <v>0.97565079412665057</v>
      </c>
      <c r="W2059" s="171">
        <v>0.97507540124758652</v>
      </c>
      <c r="X2059" s="171">
        <v>0.95971146304162092</v>
      </c>
      <c r="Y2059" s="171">
        <v>0.96876536290311144</v>
      </c>
      <c r="Z2059" s="171">
        <v>0.97967123052524219</v>
      </c>
      <c r="AA2059" s="171">
        <v>0.98155845025063648</v>
      </c>
      <c r="AB2059" s="171">
        <v>0.98132234875057545</v>
      </c>
      <c r="AC2059" s="171">
        <v>0.98859055762338821</v>
      </c>
      <c r="AD2059" s="171">
        <v>0.97766197507095309</v>
      </c>
      <c r="AE2059" s="171">
        <v>0.97353023550881168</v>
      </c>
      <c r="AF2059" s="171">
        <v>0.97966621531188869</v>
      </c>
      <c r="AG2059" s="173">
        <v>0.9754351737535456</v>
      </c>
      <c r="AH2059" s="171"/>
      <c r="AI2059" s="173">
        <v>30.844999999999999</v>
      </c>
      <c r="AJ2059" s="171">
        <v>0.93650941637143381</v>
      </c>
      <c r="AK2059" s="171">
        <v>1.0044776119402985</v>
      </c>
      <c r="AL2059" s="171">
        <v>0.95710837407934657</v>
      </c>
      <c r="AM2059" s="171">
        <v>0.95900506678949815</v>
      </c>
      <c r="AN2059" s="171">
        <v>0.9175585768006943</v>
      </c>
      <c r="AO2059" s="171">
        <v>0.92350179508423091</v>
      </c>
      <c r="AP2059" s="173">
        <v>0.95770447356529598</v>
      </c>
      <c r="AQ2059" s="171">
        <v>0.75118636755823975</v>
      </c>
      <c r="AR2059" s="171">
        <v>0.92510770923091012</v>
      </c>
      <c r="AS2059" s="171">
        <v>0.88966234597535598</v>
      </c>
      <c r="AT2059" s="171">
        <v>0.88659966499162479</v>
      </c>
      <c r="AU2059" s="171">
        <v>0.94279869687097517</v>
      </c>
      <c r="AV2059" s="171">
        <v>0.83434977578475344</v>
      </c>
      <c r="AW2059" s="171">
        <v>0.8836148440389594</v>
      </c>
      <c r="AX2059" s="173">
        <v>0.8288151437251694</v>
      </c>
      <c r="AY2059" s="171"/>
      <c r="AZ2059" s="171"/>
      <c r="BA2059" s="171"/>
      <c r="BB2059" s="171"/>
      <c r="BC2059" s="171"/>
      <c r="BD2059" s="171"/>
      <c r="BE2059" s="171"/>
      <c r="BF2059" s="171"/>
      <c r="BG2059" s="171"/>
      <c r="BH2059" s="171"/>
      <c r="BI2059" s="171"/>
      <c r="BJ2059" s="171"/>
      <c r="BK2059" s="171"/>
      <c r="BL2059" s="171"/>
      <c r="BM2059" s="171"/>
      <c r="BN2059" s="171"/>
      <c r="BO2059" s="171"/>
      <c r="BP2059" s="171"/>
    </row>
    <row r="2060" spans="9:68" x14ac:dyDescent="0.25">
      <c r="I2060" s="171">
        <v>30.86</v>
      </c>
      <c r="J2060" s="175">
        <v>0.98454876151226112</v>
      </c>
      <c r="K2060" s="171">
        <v>0.98362217592726919</v>
      </c>
      <c r="L2060" s="171">
        <v>0.97518323132506268</v>
      </c>
      <c r="M2060" s="171">
        <v>0.9861748947758503</v>
      </c>
      <c r="N2060" s="171">
        <v>0.98437184035904579</v>
      </c>
      <c r="O2060" s="171">
        <v>0.99361040320785343</v>
      </c>
      <c r="P2060" s="171">
        <v>0.97944024662034401</v>
      </c>
      <c r="Q2060" s="171">
        <v>0.9791510213353638</v>
      </c>
      <c r="R2060" s="171">
        <v>0.98368895935360978</v>
      </c>
      <c r="S2060" s="171">
        <v>0.99100813394120102</v>
      </c>
      <c r="T2060" s="171">
        <v>0.9862994513867821</v>
      </c>
      <c r="U2060" s="173">
        <v>0.99013587666512271</v>
      </c>
      <c r="V2060" s="171">
        <v>0.97504056624978741</v>
      </c>
      <c r="W2060" s="171">
        <v>0.97344641407831611</v>
      </c>
      <c r="X2060" s="171">
        <v>0.97005608821239309</v>
      </c>
      <c r="Y2060" s="171">
        <v>0.96934948128277165</v>
      </c>
      <c r="Z2060" s="171">
        <v>0.97423229179265936</v>
      </c>
      <c r="AA2060" s="171">
        <v>0.9768240350185099</v>
      </c>
      <c r="AB2060" s="171">
        <v>0.98931701897042879</v>
      </c>
      <c r="AC2060" s="171">
        <v>0.98726477604028628</v>
      </c>
      <c r="AD2060" s="171">
        <v>0.97602816473023479</v>
      </c>
      <c r="AE2060" s="171">
        <v>0.97364972853250675</v>
      </c>
      <c r="AF2060" s="171">
        <v>0.97516370984828926</v>
      </c>
      <c r="AG2060" s="173">
        <v>0.97384670392643624</v>
      </c>
      <c r="AH2060" s="171"/>
      <c r="AI2060" s="173">
        <v>30.86</v>
      </c>
      <c r="AJ2060" s="171">
        <v>0.92420287152713043</v>
      </c>
      <c r="AK2060" s="171">
        <v>0.98215739484396214</v>
      </c>
      <c r="AL2060" s="171">
        <v>0.95481834498978768</v>
      </c>
      <c r="AM2060" s="171">
        <v>0.97558728696453245</v>
      </c>
      <c r="AN2060" s="171">
        <v>0.91428020441616042</v>
      </c>
      <c r="AO2060" s="171">
        <v>0.88690969345484671</v>
      </c>
      <c r="AP2060" s="173">
        <v>0.93285133303208334</v>
      </c>
      <c r="AQ2060" s="171">
        <v>0.76952113891285567</v>
      </c>
      <c r="AR2060" s="171">
        <v>0.8997158309652582</v>
      </c>
      <c r="AS2060" s="171">
        <v>0.90110417666826681</v>
      </c>
      <c r="AT2060" s="171">
        <v>0.86633165829145731</v>
      </c>
      <c r="AU2060" s="171">
        <v>0.93590423516933097</v>
      </c>
      <c r="AV2060" s="171">
        <v>0.81488789237668169</v>
      </c>
      <c r="AW2060" s="171">
        <v>0.89286154604857604</v>
      </c>
      <c r="AX2060" s="173">
        <v>0.84903014723066139</v>
      </c>
      <c r="AY2060" s="171"/>
      <c r="AZ2060" s="171"/>
      <c r="BA2060" s="171"/>
      <c r="BB2060" s="171"/>
      <c r="BC2060" s="171"/>
      <c r="BD2060" s="171"/>
      <c r="BE2060" s="171"/>
      <c r="BF2060" s="171"/>
      <c r="BG2060" s="171"/>
      <c r="BH2060" s="171"/>
      <c r="BI2060" s="171"/>
      <c r="BJ2060" s="171"/>
      <c r="BK2060" s="171"/>
      <c r="BL2060" s="171"/>
      <c r="BM2060" s="171"/>
      <c r="BN2060" s="171"/>
      <c r="BO2060" s="171"/>
      <c r="BP2060" s="171"/>
    </row>
    <row r="2061" spans="9:68" x14ac:dyDescent="0.25">
      <c r="I2061" s="171">
        <v>30.875</v>
      </c>
      <c r="J2061" s="175">
        <v>0.98114135832412241</v>
      </c>
      <c r="K2061" s="171">
        <v>0.98169102601498703</v>
      </c>
      <c r="L2061" s="171">
        <v>0.97003163397623027</v>
      </c>
      <c r="M2061" s="171">
        <v>0.98918366734181451</v>
      </c>
      <c r="N2061" s="171">
        <v>0.98511402196612941</v>
      </c>
      <c r="O2061" s="171">
        <v>0.99793995310424655</v>
      </c>
      <c r="P2061" s="171">
        <v>0.98126541114797794</v>
      </c>
      <c r="Q2061" s="171">
        <v>0.98103688356367946</v>
      </c>
      <c r="R2061" s="171">
        <v>0.98155526451320851</v>
      </c>
      <c r="S2061" s="171">
        <v>0.98799038133281103</v>
      </c>
      <c r="T2061" s="171">
        <v>0.98207800624639852</v>
      </c>
      <c r="U2061" s="173">
        <v>0.98828424161144945</v>
      </c>
      <c r="V2061" s="171">
        <v>0.97275576701240596</v>
      </c>
      <c r="W2061" s="171">
        <v>0.96918706896398399</v>
      </c>
      <c r="X2061" s="171">
        <v>0.96552437776690858</v>
      </c>
      <c r="Y2061" s="171">
        <v>0.97031389538669277</v>
      </c>
      <c r="Z2061" s="171">
        <v>0.968839194705573</v>
      </c>
      <c r="AA2061" s="171">
        <v>0.97243894089108818</v>
      </c>
      <c r="AB2061" s="171">
        <v>0.97550236928140621</v>
      </c>
      <c r="AC2061" s="171">
        <v>0.99055013309671691</v>
      </c>
      <c r="AD2061" s="171">
        <v>0.97685889634663126</v>
      </c>
      <c r="AE2061" s="171">
        <v>0.97940862977872811</v>
      </c>
      <c r="AF2061" s="171">
        <v>0.98145808120807476</v>
      </c>
      <c r="AG2061" s="173">
        <v>0.97817915665476296</v>
      </c>
      <c r="AH2061" s="171"/>
      <c r="AI2061" s="173">
        <v>30.875</v>
      </c>
      <c r="AJ2061" s="171">
        <v>0.90807383926906582</v>
      </c>
      <c r="AK2061" s="171">
        <v>0.97075983717774783</v>
      </c>
      <c r="AL2061" s="171">
        <v>0.96026490066225167</v>
      </c>
      <c r="AM2061" s="171">
        <v>0.94979272224781208</v>
      </c>
      <c r="AN2061" s="171">
        <v>0.92864718927779377</v>
      </c>
      <c r="AO2061" s="171">
        <v>0.91148853907760297</v>
      </c>
      <c r="AP2061" s="173">
        <v>0.95499322187076363</v>
      </c>
      <c r="AQ2061" s="171">
        <v>0.78106125970664386</v>
      </c>
      <c r="AR2061" s="171">
        <v>0.91364928041067017</v>
      </c>
      <c r="AS2061" s="171">
        <v>0.87990078412546002</v>
      </c>
      <c r="AT2061" s="171">
        <v>0.89170854271356781</v>
      </c>
      <c r="AU2061" s="171">
        <v>0.92423668459731789</v>
      </c>
      <c r="AV2061" s="171">
        <v>0.82618834080717496</v>
      </c>
      <c r="AW2061" s="171">
        <v>0.91147823942793726</v>
      </c>
      <c r="AX2061" s="173">
        <v>0.80521149801355452</v>
      </c>
      <c r="AY2061" s="171"/>
      <c r="AZ2061" s="171"/>
      <c r="BA2061" s="171"/>
      <c r="BB2061" s="171"/>
      <c r="BC2061" s="171"/>
      <c r="BD2061" s="171"/>
      <c r="BE2061" s="171"/>
      <c r="BF2061" s="171"/>
      <c r="BG2061" s="171"/>
      <c r="BH2061" s="171"/>
      <c r="BI2061" s="171"/>
      <c r="BJ2061" s="171"/>
      <c r="BK2061" s="171"/>
      <c r="BL2061" s="171"/>
      <c r="BM2061" s="171"/>
      <c r="BN2061" s="171"/>
      <c r="BO2061" s="171"/>
      <c r="BP2061" s="171"/>
    </row>
    <row r="2062" spans="9:68" x14ac:dyDescent="0.25">
      <c r="I2062" s="171">
        <v>30.89</v>
      </c>
      <c r="J2062" s="175">
        <v>0.97462912086295173</v>
      </c>
      <c r="K2062" s="171">
        <v>0.97581583135491767</v>
      </c>
      <c r="L2062" s="171">
        <v>0.97392189785615002</v>
      </c>
      <c r="M2062" s="171">
        <v>0.98924415452611714</v>
      </c>
      <c r="N2062" s="171">
        <v>0.98313104786459538</v>
      </c>
      <c r="O2062" s="171">
        <v>0.99276908054454838</v>
      </c>
      <c r="P2062" s="171">
        <v>0.98577114978905267</v>
      </c>
      <c r="Q2062" s="171">
        <v>0.97786254633468628</v>
      </c>
      <c r="R2062" s="171">
        <v>0.98190729542521726</v>
      </c>
      <c r="S2062" s="171">
        <v>0.98619566898270772</v>
      </c>
      <c r="T2062" s="171">
        <v>0.98587479460814365</v>
      </c>
      <c r="U2062" s="173">
        <v>0.98515562775499288</v>
      </c>
      <c r="V2062" s="171">
        <v>0.97614997507647627</v>
      </c>
      <c r="W2062" s="171">
        <v>0.96402008155000518</v>
      </c>
      <c r="X2062" s="171">
        <v>0.96791158284596834</v>
      </c>
      <c r="Y2062" s="171">
        <v>0.97710433291714371</v>
      </c>
      <c r="Z2062" s="171">
        <v>0.96643780639321741</v>
      </c>
      <c r="AA2062" s="171">
        <v>0.97866703404939714</v>
      </c>
      <c r="AB2062" s="171">
        <v>0.97224398230465936</v>
      </c>
      <c r="AC2062" s="171">
        <v>0.98902614687885326</v>
      </c>
      <c r="AD2062" s="171">
        <v>0.97579940649591135</v>
      </c>
      <c r="AE2062" s="171">
        <v>0.97622760364531869</v>
      </c>
      <c r="AF2062" s="171">
        <v>0.97995633367543589</v>
      </c>
      <c r="AG2062" s="173">
        <v>0.96694743363380109</v>
      </c>
      <c r="AH2062" s="171"/>
      <c r="AI2062" s="173">
        <v>30.89</v>
      </c>
      <c r="AJ2062" s="171">
        <v>0.89511467462241279</v>
      </c>
      <c r="AK2062" s="171">
        <v>0.97720488466757116</v>
      </c>
      <c r="AL2062" s="171">
        <v>0.95345670607167188</v>
      </c>
      <c r="AM2062" s="171">
        <v>0.9293413173652697</v>
      </c>
      <c r="AN2062" s="171">
        <v>0.93260052068267296</v>
      </c>
      <c r="AO2062" s="171">
        <v>0.95236122618061325</v>
      </c>
      <c r="AP2062" s="173">
        <v>0.92679620424762754</v>
      </c>
      <c r="AQ2062" s="171">
        <v>0.81719154443485742</v>
      </c>
      <c r="AR2062" s="171">
        <v>0.89843248693739119</v>
      </c>
      <c r="AS2062" s="171">
        <v>0.89646343414946372</v>
      </c>
      <c r="AT2062" s="171">
        <v>0.90804020100502525</v>
      </c>
      <c r="AU2062" s="171">
        <v>0.91840290931131152</v>
      </c>
      <c r="AV2062" s="171">
        <v>0.78224215246636775</v>
      </c>
      <c r="AW2062" s="171">
        <v>0.85920355073357157</v>
      </c>
      <c r="AX2062" s="173">
        <v>0.86609020799252157</v>
      </c>
      <c r="AY2062" s="171"/>
      <c r="AZ2062" s="171"/>
      <c r="BA2062" s="171"/>
      <c r="BB2062" s="171"/>
      <c r="BC2062" s="171"/>
      <c r="BD2062" s="171"/>
      <c r="BE2062" s="171"/>
      <c r="BF2062" s="171"/>
      <c r="BG2062" s="171"/>
      <c r="BH2062" s="171"/>
      <c r="BI2062" s="171"/>
      <c r="BJ2062" s="171"/>
      <c r="BK2062" s="171"/>
      <c r="BL2062" s="171"/>
      <c r="BM2062" s="171"/>
      <c r="BN2062" s="171"/>
      <c r="BO2062" s="171"/>
      <c r="BP2062" s="171"/>
    </row>
    <row r="2063" spans="9:68" x14ac:dyDescent="0.25">
      <c r="I2063" s="171">
        <v>30.905000000000001</v>
      </c>
      <c r="J2063" s="175">
        <v>0.98056196175226551</v>
      </c>
      <c r="K2063" s="171">
        <v>0.98531678255160016</v>
      </c>
      <c r="L2063" s="171">
        <v>0.96952418841598453</v>
      </c>
      <c r="M2063" s="171">
        <v>0.990507107699374</v>
      </c>
      <c r="N2063" s="171">
        <v>0.9831524987677337</v>
      </c>
      <c r="O2063" s="171">
        <v>0.99499883690835977</v>
      </c>
      <c r="P2063" s="171">
        <v>0.97860834367386851</v>
      </c>
      <c r="Q2063" s="171">
        <v>0.98057910034644391</v>
      </c>
      <c r="R2063" s="171">
        <v>0.97949266800915069</v>
      </c>
      <c r="S2063" s="171">
        <v>0.99084106392889526</v>
      </c>
      <c r="T2063" s="171">
        <v>0.98264504133554575</v>
      </c>
      <c r="U2063" s="173">
        <v>0.9867977577614655</v>
      </c>
      <c r="V2063" s="171">
        <v>0.97205189145160464</v>
      </c>
      <c r="W2063" s="171">
        <v>0.96238622741157887</v>
      </c>
      <c r="X2063" s="171">
        <v>0.96106804373888011</v>
      </c>
      <c r="Y2063" s="171">
        <v>0.9783583658354319</v>
      </c>
      <c r="Z2063" s="171">
        <v>0.96706503768091157</v>
      </c>
      <c r="AA2063" s="171">
        <v>0.98239053545616162</v>
      </c>
      <c r="AB2063" s="171">
        <v>0.95989428681100031</v>
      </c>
      <c r="AC2063" s="171">
        <v>0.99187591467981884</v>
      </c>
      <c r="AD2063" s="171">
        <v>0.98017518260659342</v>
      </c>
      <c r="AE2063" s="171">
        <v>0.9698734129426142</v>
      </c>
      <c r="AF2063" s="171">
        <v>0.98040300510916267</v>
      </c>
      <c r="AG2063" s="173">
        <v>0.96048129710019881</v>
      </c>
      <c r="AH2063" s="171"/>
      <c r="AI2063" s="173">
        <v>30.905000000000001</v>
      </c>
      <c r="AJ2063" s="171">
        <v>0.92420287152713043</v>
      </c>
      <c r="AK2063" s="171">
        <v>0.98514246947082784</v>
      </c>
      <c r="AL2063" s="171">
        <v>0.95754162282601973</v>
      </c>
      <c r="AM2063" s="171">
        <v>0.95578074619990827</v>
      </c>
      <c r="AN2063" s="171">
        <v>0.92739369395429594</v>
      </c>
      <c r="AO2063" s="171">
        <v>0.91742612537972945</v>
      </c>
      <c r="AP2063" s="173">
        <v>0.9220967013104383</v>
      </c>
      <c r="AQ2063" s="171">
        <v>0.78418895599654881</v>
      </c>
      <c r="AR2063" s="171">
        <v>0.90604088367403068</v>
      </c>
      <c r="AS2063" s="171">
        <v>0.90046407425188024</v>
      </c>
      <c r="AT2063" s="171">
        <v>0.87763819095477391</v>
      </c>
      <c r="AU2063" s="171">
        <v>0.93166148950678063</v>
      </c>
      <c r="AV2063" s="171">
        <v>0.81551569506726462</v>
      </c>
      <c r="AW2063" s="171">
        <v>0.89705338429293535</v>
      </c>
      <c r="AX2063" s="173">
        <v>0.8555737321804161</v>
      </c>
      <c r="AY2063" s="171"/>
      <c r="AZ2063" s="171"/>
      <c r="BA2063" s="171"/>
      <c r="BB2063" s="171"/>
      <c r="BC2063" s="171"/>
      <c r="BD2063" s="171"/>
      <c r="BE2063" s="171"/>
      <c r="BF2063" s="171"/>
      <c r="BG2063" s="171"/>
      <c r="BH2063" s="171"/>
      <c r="BI2063" s="171"/>
      <c r="BJ2063" s="171"/>
      <c r="BK2063" s="171"/>
      <c r="BL2063" s="171"/>
      <c r="BM2063" s="171"/>
      <c r="BN2063" s="171"/>
      <c r="BO2063" s="171"/>
      <c r="BP2063" s="171"/>
    </row>
    <row r="2064" spans="9:68" x14ac:dyDescent="0.25">
      <c r="I2064" s="171">
        <v>30.92</v>
      </c>
      <c r="J2064" s="175">
        <v>0.97630300853435914</v>
      </c>
      <c r="K2064" s="171">
        <v>0.9837045786169708</v>
      </c>
      <c r="L2064" s="171">
        <v>0.9718969820025265</v>
      </c>
      <c r="M2064" s="171">
        <v>0.98710228171935477</v>
      </c>
      <c r="N2064" s="171">
        <v>0.97536232355039998</v>
      </c>
      <c r="O2064" s="171">
        <v>0.99252732471651806</v>
      </c>
      <c r="P2064" s="171">
        <v>0.98197451635403998</v>
      </c>
      <c r="Q2064" s="171">
        <v>0.98483641704581015</v>
      </c>
      <c r="R2064" s="171">
        <v>0.98404224359103043</v>
      </c>
      <c r="S2064" s="171">
        <v>0.98475176641728623</v>
      </c>
      <c r="T2064" s="171">
        <v>0.9882271823393074</v>
      </c>
      <c r="U2064" s="173">
        <v>0.98803817054612564</v>
      </c>
      <c r="V2064" s="171">
        <v>0.97260420688108018</v>
      </c>
      <c r="W2064" s="171">
        <v>0.97141270671438862</v>
      </c>
      <c r="X2064" s="171">
        <v>0.97243505299940092</v>
      </c>
      <c r="Y2064" s="171">
        <v>0.97859359758278996</v>
      </c>
      <c r="Z2064" s="171">
        <v>0.97596132904660893</v>
      </c>
      <c r="AA2064" s="171">
        <v>0.98819980730005152</v>
      </c>
      <c r="AB2064" s="171">
        <v>0.96833240679870525</v>
      </c>
      <c r="AC2064" s="171">
        <v>0.98909298332545892</v>
      </c>
      <c r="AD2064" s="171">
        <v>0.97810499425479547</v>
      </c>
      <c r="AE2064" s="171">
        <v>0.97718646767375583</v>
      </c>
      <c r="AF2064" s="171">
        <v>0.97966375747031142</v>
      </c>
      <c r="AG2064" s="173">
        <v>0.96473554856381727</v>
      </c>
      <c r="AH2064" s="171"/>
      <c r="AI2064" s="173">
        <v>30.92</v>
      </c>
      <c r="AJ2064" s="171">
        <v>0.89576729442476233</v>
      </c>
      <c r="AK2064" s="171">
        <v>0.98364993215739482</v>
      </c>
      <c r="AL2064" s="171">
        <v>0.93946896082193487</v>
      </c>
      <c r="AM2064" s="171">
        <v>0.91939198526024879</v>
      </c>
      <c r="AN2064" s="171">
        <v>0.94831742358499693</v>
      </c>
      <c r="AO2064" s="171">
        <v>0.88428610880972114</v>
      </c>
      <c r="AP2064" s="173">
        <v>0.93221870763669235</v>
      </c>
      <c r="AQ2064" s="171">
        <v>0.77415875754961172</v>
      </c>
      <c r="AR2064" s="171">
        <v>0.88954074617288481</v>
      </c>
      <c r="AS2064" s="171">
        <v>0.88222115538486157</v>
      </c>
      <c r="AT2064" s="171">
        <v>0.89564489112227796</v>
      </c>
      <c r="AU2064" s="171">
        <v>0.93749526479278733</v>
      </c>
      <c r="AV2064" s="171">
        <v>0.83183856502242148</v>
      </c>
      <c r="AW2064" s="171">
        <v>0.87597090371100972</v>
      </c>
      <c r="AX2064" s="173">
        <v>0.84260341201215228</v>
      </c>
      <c r="AY2064" s="171"/>
      <c r="AZ2064" s="171"/>
      <c r="BA2064" s="171"/>
      <c r="BB2064" s="171"/>
      <c r="BC2064" s="171"/>
      <c r="BD2064" s="171"/>
      <c r="BE2064" s="171"/>
      <c r="BF2064" s="171"/>
      <c r="BG2064" s="171"/>
      <c r="BH2064" s="171"/>
      <c r="BI2064" s="171"/>
      <c r="BJ2064" s="171"/>
      <c r="BK2064" s="171"/>
      <c r="BL2064" s="171"/>
      <c r="BM2064" s="171"/>
      <c r="BN2064" s="171"/>
      <c r="BO2064" s="171"/>
      <c r="BP2064" s="171"/>
    </row>
    <row r="2065" spans="9:68" x14ac:dyDescent="0.25">
      <c r="I2065" s="171">
        <v>30.934999999999999</v>
      </c>
      <c r="J2065" s="175">
        <v>0.98145831192169186</v>
      </c>
      <c r="K2065" s="171">
        <v>0.98744893467355155</v>
      </c>
      <c r="L2065" s="171">
        <v>0.97290188356723173</v>
      </c>
      <c r="M2065" s="171">
        <v>0.98779858770823681</v>
      </c>
      <c r="N2065" s="171">
        <v>0.98200341066979102</v>
      </c>
      <c r="O2065" s="171">
        <v>0.99105162739490205</v>
      </c>
      <c r="P2065" s="171">
        <v>0.98696252046365662</v>
      </c>
      <c r="Q2065" s="171">
        <v>0.98637166064363302</v>
      </c>
      <c r="R2065" s="171">
        <v>0.98556346254851823</v>
      </c>
      <c r="S2065" s="171">
        <v>0.98742997457410109</v>
      </c>
      <c r="T2065" s="171">
        <v>0.98474991525182365</v>
      </c>
      <c r="U2065" s="173">
        <v>0.98417089942624791</v>
      </c>
      <c r="V2065" s="171">
        <v>0.96741625129942255</v>
      </c>
      <c r="W2065" s="171">
        <v>0.96873581950831955</v>
      </c>
      <c r="X2065" s="171">
        <v>0.97288261102010265</v>
      </c>
      <c r="Y2065" s="171">
        <v>0.98316963317211237</v>
      </c>
      <c r="Z2065" s="171">
        <v>0.97378403698034699</v>
      </c>
      <c r="AA2065" s="171">
        <v>0.97989909627312433</v>
      </c>
      <c r="AB2065" s="171">
        <v>0.96855378239378309</v>
      </c>
      <c r="AC2065" s="171">
        <v>0.98242777630532729</v>
      </c>
      <c r="AD2065" s="171">
        <v>0.98088119168070209</v>
      </c>
      <c r="AE2065" s="171">
        <v>0.97957493750140312</v>
      </c>
      <c r="AF2065" s="171">
        <v>0.9786681915294283</v>
      </c>
      <c r="AG2065" s="173">
        <v>0.97604120700412866</v>
      </c>
      <c r="AH2065" s="171"/>
      <c r="AI2065" s="173">
        <v>30.934999999999999</v>
      </c>
      <c r="AJ2065" s="171">
        <v>0.89446205482006325</v>
      </c>
      <c r="AK2065" s="171">
        <v>0.98018995929443686</v>
      </c>
      <c r="AL2065" s="171">
        <v>0.93854057065049212</v>
      </c>
      <c r="AM2065" s="171">
        <v>0.9239981575310916</v>
      </c>
      <c r="AN2065" s="171">
        <v>0.96470928550766588</v>
      </c>
      <c r="AO2065" s="171">
        <v>0.88262910798122085</v>
      </c>
      <c r="AP2065" s="173">
        <v>0.94559421599638516</v>
      </c>
      <c r="AQ2065" s="171">
        <v>0.76261863675582409</v>
      </c>
      <c r="AR2065" s="171">
        <v>0.90668255568796408</v>
      </c>
      <c r="AS2065" s="171">
        <v>0.89134261481837085</v>
      </c>
      <c r="AT2065" s="171">
        <v>0.89229480737018418</v>
      </c>
      <c r="AU2065" s="171">
        <v>0.9311311462989621</v>
      </c>
      <c r="AV2065" s="171">
        <v>0.81363228699551571</v>
      </c>
      <c r="AW2065" s="171">
        <v>0.86758722722229054</v>
      </c>
      <c r="AX2065" s="173">
        <v>0.85639168029913526</v>
      </c>
      <c r="AY2065" s="171"/>
      <c r="AZ2065" s="171"/>
      <c r="BA2065" s="171"/>
      <c r="BB2065" s="171"/>
      <c r="BC2065" s="171"/>
      <c r="BD2065" s="171"/>
      <c r="BE2065" s="171"/>
      <c r="BF2065" s="171"/>
      <c r="BG2065" s="171"/>
      <c r="BH2065" s="171"/>
      <c r="BI2065" s="171"/>
      <c r="BJ2065" s="171"/>
      <c r="BK2065" s="171"/>
      <c r="BL2065" s="171"/>
      <c r="BM2065" s="171"/>
      <c r="BN2065" s="171"/>
      <c r="BO2065" s="171"/>
      <c r="BP2065" s="171"/>
    </row>
    <row r="2066" spans="9:68" x14ac:dyDescent="0.25">
      <c r="I2066" s="171">
        <v>30.95</v>
      </c>
      <c r="J2066" s="175">
        <v>0.98048852268151332</v>
      </c>
      <c r="K2066" s="171">
        <v>0.98344672764707231</v>
      </c>
      <c r="L2066" s="171">
        <v>0.977151275290567</v>
      </c>
      <c r="M2066" s="171">
        <v>0.98325360230511416</v>
      </c>
      <c r="N2066" s="171">
        <v>0.98845055698365147</v>
      </c>
      <c r="O2066" s="171">
        <v>0.99018331090965028</v>
      </c>
      <c r="P2066" s="171">
        <v>0.9805629280819671</v>
      </c>
      <c r="Q2066" s="171">
        <v>0.9826996527146169</v>
      </c>
      <c r="R2066" s="171">
        <v>0.98802728854019628</v>
      </c>
      <c r="S2066" s="171">
        <v>0.99002613622383839</v>
      </c>
      <c r="T2066" s="171">
        <v>0.9901297251923481</v>
      </c>
      <c r="U2066" s="173">
        <v>0.98970608737428289</v>
      </c>
      <c r="V2066" s="171">
        <v>0.97456211253216474</v>
      </c>
      <c r="W2066" s="171">
        <v>0.96493961527758831</v>
      </c>
      <c r="X2066" s="171">
        <v>0.96975206944875014</v>
      </c>
      <c r="Y2066" s="171">
        <v>0.96386335422314617</v>
      </c>
      <c r="Z2066" s="171">
        <v>0.97546140565708517</v>
      </c>
      <c r="AA2066" s="171">
        <v>0.9724513524698204</v>
      </c>
      <c r="AB2066" s="171">
        <v>0.97101148902938883</v>
      </c>
      <c r="AC2066" s="171">
        <v>0.98788589405270855</v>
      </c>
      <c r="AD2066" s="171">
        <v>0.97426094231826588</v>
      </c>
      <c r="AE2066" s="171">
        <v>0.98117758887136886</v>
      </c>
      <c r="AF2066" s="171">
        <v>0.97679547799996536</v>
      </c>
      <c r="AG2066" s="173">
        <v>0.98097496692199793</v>
      </c>
      <c r="AH2066" s="171"/>
      <c r="AI2066" s="173">
        <v>30.95</v>
      </c>
      <c r="AJ2066" s="171">
        <v>0.92420287152713043</v>
      </c>
      <c r="AK2066" s="171">
        <v>0.97075983717774783</v>
      </c>
      <c r="AL2066" s="171">
        <v>0.95438509624311463</v>
      </c>
      <c r="AM2066" s="171">
        <v>0.95108245048364837</v>
      </c>
      <c r="AN2066" s="171">
        <v>0.95680262269790783</v>
      </c>
      <c r="AO2066" s="171">
        <v>0.8971278652305994</v>
      </c>
      <c r="AP2066" s="173">
        <v>0.92887483054676889</v>
      </c>
      <c r="AQ2066" s="171">
        <v>0.7872088006902499</v>
      </c>
      <c r="AR2066" s="171">
        <v>0.88321569346411233</v>
      </c>
      <c r="AS2066" s="171">
        <v>0.88734197471595455</v>
      </c>
      <c r="AT2066" s="171">
        <v>0.89112227805695154</v>
      </c>
      <c r="AU2066" s="171">
        <v>0.93696492158496847</v>
      </c>
      <c r="AV2066" s="171">
        <v>0.85695067264573999</v>
      </c>
      <c r="AW2066" s="171">
        <v>0.86512144001972613</v>
      </c>
      <c r="AX2066" s="173">
        <v>0.8555737321804161</v>
      </c>
      <c r="AY2066" s="171"/>
      <c r="AZ2066" s="171"/>
      <c r="BA2066" s="171"/>
      <c r="BB2066" s="171"/>
      <c r="BC2066" s="171"/>
      <c r="BD2066" s="171"/>
      <c r="BE2066" s="171"/>
      <c r="BF2066" s="171"/>
      <c r="BG2066" s="171"/>
      <c r="BH2066" s="171"/>
      <c r="BI2066" s="171"/>
      <c r="BJ2066" s="171"/>
      <c r="BK2066" s="171"/>
      <c r="BL2066" s="171"/>
      <c r="BM2066" s="171"/>
      <c r="BN2066" s="171"/>
      <c r="BO2066" s="171"/>
      <c r="BP2066" s="171"/>
    </row>
    <row r="2067" spans="9:68" x14ac:dyDescent="0.25">
      <c r="I2067" s="171">
        <v>30.965</v>
      </c>
      <c r="J2067" s="175">
        <v>0.98280484488693831</v>
      </c>
      <c r="K2067" s="171">
        <v>0.9825158501646154</v>
      </c>
      <c r="L2067" s="171">
        <v>0.97790538259727544</v>
      </c>
      <c r="M2067" s="171">
        <v>0.98263824974530178</v>
      </c>
      <c r="N2067" s="171">
        <v>0.98985170747820028</v>
      </c>
      <c r="O2067" s="171">
        <v>0.992779402645531</v>
      </c>
      <c r="P2067" s="171">
        <v>0.98813564950335664</v>
      </c>
      <c r="Q2067" s="171">
        <v>0.97820933802173515</v>
      </c>
      <c r="R2067" s="171">
        <v>0.98256458944670833</v>
      </c>
      <c r="S2067" s="171">
        <v>0.99018810660075796</v>
      </c>
      <c r="T2067" s="171">
        <v>0.98566632333589255</v>
      </c>
      <c r="U2067" s="173">
        <v>0.98767749762357959</v>
      </c>
      <c r="V2067" s="171">
        <v>0.96868453781483044</v>
      </c>
      <c r="W2067" s="171">
        <v>0.96339055805285367</v>
      </c>
      <c r="X2067" s="171">
        <v>0.9743172184050013</v>
      </c>
      <c r="Y2067" s="171">
        <v>0.97385578002764095</v>
      </c>
      <c r="Z2067" s="171">
        <v>0.97946308303787977</v>
      </c>
      <c r="AA2067" s="171">
        <v>0.97718159963446238</v>
      </c>
      <c r="AB2067" s="171">
        <v>0.97037914752931465</v>
      </c>
      <c r="AC2067" s="171">
        <v>0.99003330298805015</v>
      </c>
      <c r="AD2067" s="171">
        <v>0.97143296562280523</v>
      </c>
      <c r="AE2067" s="171">
        <v>0.97260342478055317</v>
      </c>
      <c r="AF2067" s="171">
        <v>0.97180287675645027</v>
      </c>
      <c r="AG2067" s="173">
        <v>0.97089357069842164</v>
      </c>
      <c r="AH2067" s="171"/>
      <c r="AI2067" s="173">
        <v>30.965</v>
      </c>
      <c r="AJ2067" s="171">
        <v>0.89511467462241279</v>
      </c>
      <c r="AK2067" s="171">
        <v>0.97767978290366353</v>
      </c>
      <c r="AL2067" s="171">
        <v>0.96701120257473561</v>
      </c>
      <c r="AM2067" s="171">
        <v>0.94058037770612646</v>
      </c>
      <c r="AN2067" s="171">
        <v>0.91428020441616042</v>
      </c>
      <c r="AO2067" s="171">
        <v>0.89119027892847302</v>
      </c>
      <c r="AP2067" s="173">
        <v>0.93285133303208334</v>
      </c>
      <c r="AQ2067" s="171">
        <v>0.78257118205349441</v>
      </c>
      <c r="AR2067" s="171">
        <v>0.8946741222843525</v>
      </c>
      <c r="AS2067" s="171">
        <v>0.91590654504720759</v>
      </c>
      <c r="AT2067" s="171">
        <v>0.93065326633165835</v>
      </c>
      <c r="AU2067" s="171">
        <v>0.92264565497386164</v>
      </c>
      <c r="AV2067" s="171">
        <v>0.8469058295964127</v>
      </c>
      <c r="AW2067" s="171">
        <v>0.83972383183331267</v>
      </c>
      <c r="AX2067" s="173">
        <v>0.86211731713017048</v>
      </c>
      <c r="AY2067" s="171"/>
      <c r="AZ2067" s="171"/>
      <c r="BA2067" s="171"/>
      <c r="BB2067" s="171"/>
      <c r="BC2067" s="171"/>
      <c r="BD2067" s="171"/>
      <c r="BE2067" s="171"/>
      <c r="BF2067" s="171"/>
      <c r="BG2067" s="171"/>
      <c r="BH2067" s="171"/>
      <c r="BI2067" s="171"/>
      <c r="BJ2067" s="171"/>
      <c r="BK2067" s="171"/>
      <c r="BL2067" s="171"/>
      <c r="BM2067" s="171"/>
      <c r="BN2067" s="171"/>
      <c r="BO2067" s="171"/>
      <c r="BP2067" s="171"/>
    </row>
    <row r="2068" spans="9:68" x14ac:dyDescent="0.25">
      <c r="I2068" s="171">
        <v>30.98</v>
      </c>
      <c r="J2068" s="175">
        <v>0.98270875782186196</v>
      </c>
      <c r="K2068" s="171">
        <v>0.98188986729725147</v>
      </c>
      <c r="L2068" s="171">
        <v>0.97062911931287787</v>
      </c>
      <c r="M2068" s="171">
        <v>0.98541540140597006</v>
      </c>
      <c r="N2068" s="171">
        <v>0.98635503408830627</v>
      </c>
      <c r="O2068" s="171">
        <v>0.99289084046046416</v>
      </c>
      <c r="P2068" s="171">
        <v>0.990825539758589</v>
      </c>
      <c r="Q2068" s="171">
        <v>0.98563627631502593</v>
      </c>
      <c r="R2068" s="171">
        <v>0.9818615992760088</v>
      </c>
      <c r="S2068" s="171">
        <v>0.98474875245142623</v>
      </c>
      <c r="T2068" s="171">
        <v>0.98517698487901628</v>
      </c>
      <c r="U2068" s="173">
        <v>0.98466796390548872</v>
      </c>
      <c r="V2068" s="171">
        <v>0.96999664908886318</v>
      </c>
      <c r="W2068" s="171">
        <v>0.96693333279194749</v>
      </c>
      <c r="X2068" s="171">
        <v>0.97026725816511228</v>
      </c>
      <c r="Y2068" s="171">
        <v>0.9766520632699961</v>
      </c>
      <c r="Z2068" s="171">
        <v>0.97038703100189072</v>
      </c>
      <c r="AA2068" s="171">
        <v>0.97636558001349771</v>
      </c>
      <c r="AB2068" s="171">
        <v>0.97284111916558935</v>
      </c>
      <c r="AC2068" s="171">
        <v>0.98229756046969885</v>
      </c>
      <c r="AD2068" s="171">
        <v>0.96584866731151975</v>
      </c>
      <c r="AE2068" s="171">
        <v>0.97655049111181114</v>
      </c>
      <c r="AF2068" s="171">
        <v>0.97454351623680113</v>
      </c>
      <c r="AG2068" s="173">
        <v>0.97535113128979867</v>
      </c>
      <c r="AH2068" s="171"/>
      <c r="AI2068" s="173">
        <v>30.98</v>
      </c>
      <c r="AJ2068" s="171">
        <v>0.89054633600596667</v>
      </c>
      <c r="AK2068" s="171">
        <v>0.96628222523744922</v>
      </c>
      <c r="AL2068" s="171">
        <v>0.9616265395803677</v>
      </c>
      <c r="AM2068" s="171">
        <v>0.94122524182404455</v>
      </c>
      <c r="AN2068" s="171">
        <v>0.92536881689326034</v>
      </c>
      <c r="AO2068" s="171">
        <v>0.90127036730185028</v>
      </c>
      <c r="AP2068" s="173">
        <v>0.9422503389064617</v>
      </c>
      <c r="AQ2068" s="171">
        <v>0.75571613459879194</v>
      </c>
      <c r="AR2068" s="171">
        <v>0.8901824181868182</v>
      </c>
      <c r="AS2068" s="171">
        <v>0.90846535445671306</v>
      </c>
      <c r="AT2068" s="171">
        <v>0.89112227805695154</v>
      </c>
      <c r="AU2068" s="171">
        <v>0.9311311462989621</v>
      </c>
      <c r="AV2068" s="171">
        <v>0.83183856502242148</v>
      </c>
      <c r="AW2068" s="171">
        <v>0.88275181851806195</v>
      </c>
      <c r="AX2068" s="173">
        <v>0.8685440523486796</v>
      </c>
      <c r="AY2068" s="171"/>
      <c r="AZ2068" s="171"/>
      <c r="BA2068" s="171"/>
      <c r="BB2068" s="171"/>
      <c r="BC2068" s="171"/>
      <c r="BD2068" s="171"/>
      <c r="BE2068" s="171"/>
      <c r="BF2068" s="171"/>
      <c r="BG2068" s="171"/>
      <c r="BH2068" s="171"/>
      <c r="BI2068" s="171"/>
      <c r="BJ2068" s="171"/>
      <c r="BK2068" s="171"/>
      <c r="BL2068" s="171"/>
      <c r="BM2068" s="171"/>
      <c r="BN2068" s="171"/>
      <c r="BO2068" s="171"/>
      <c r="BP2068" s="171"/>
    </row>
    <row r="2069" spans="9:68" x14ac:dyDescent="0.25">
      <c r="I2069" s="171">
        <v>30.995000000000001</v>
      </c>
      <c r="J2069" s="175">
        <v>0.97679941847947482</v>
      </c>
      <c r="K2069" s="171">
        <v>0.98217160816692217</v>
      </c>
      <c r="L2069" s="171">
        <v>0.97613503603193841</v>
      </c>
      <c r="M2069" s="171">
        <v>0.98860430169308045</v>
      </c>
      <c r="N2069" s="171">
        <v>0.98178686070758436</v>
      </c>
      <c r="O2069" s="171">
        <v>0.99202818505827728</v>
      </c>
      <c r="P2069" s="171">
        <v>0.98151941801351428</v>
      </c>
      <c r="Q2069" s="171">
        <v>0.98813112283345883</v>
      </c>
      <c r="R2069" s="171">
        <v>0.98354489250490673</v>
      </c>
      <c r="S2069" s="171">
        <v>0.98814655642019478</v>
      </c>
      <c r="T2069" s="171">
        <v>0.98437412995213813</v>
      </c>
      <c r="U2069" s="173">
        <v>0.98087895993130569</v>
      </c>
      <c r="V2069" s="171">
        <v>0.96117682257490733</v>
      </c>
      <c r="W2069" s="171">
        <v>0.96874852908104769</v>
      </c>
      <c r="X2069" s="171">
        <v>0.96752871518231187</v>
      </c>
      <c r="Y2069" s="171">
        <v>0.97677387633640722</v>
      </c>
      <c r="Z2069" s="171">
        <v>0.96192664813923967</v>
      </c>
      <c r="AA2069" s="171">
        <v>0.97801025776227779</v>
      </c>
      <c r="AB2069" s="171">
        <v>0.98131986696139295</v>
      </c>
      <c r="AC2069" s="171">
        <v>0.9996946265801635</v>
      </c>
      <c r="AD2069" s="171">
        <v>0.96737053854557609</v>
      </c>
      <c r="AE2069" s="171">
        <v>0.97055633236095351</v>
      </c>
      <c r="AF2069" s="171">
        <v>0.96966425954230673</v>
      </c>
      <c r="AG2069" s="173">
        <v>0.97825555245795004</v>
      </c>
      <c r="AH2069" s="171"/>
      <c r="AI2069" s="173">
        <v>30.995000000000001</v>
      </c>
      <c r="AJ2069" s="171">
        <v>0.90863322767107957</v>
      </c>
      <c r="AK2069" s="171">
        <v>0.98364993215739482</v>
      </c>
      <c r="AL2069" s="171">
        <v>0.9408305997400509</v>
      </c>
      <c r="AM2069" s="171">
        <v>0.95375403040073714</v>
      </c>
      <c r="AN2069" s="171">
        <v>0.92411532156976206</v>
      </c>
      <c r="AO2069" s="171">
        <v>0.89201877934272311</v>
      </c>
      <c r="AP2069" s="173">
        <v>0.9220967013104383</v>
      </c>
      <c r="AQ2069" s="171">
        <v>0.7933563416738566</v>
      </c>
      <c r="AR2069" s="171">
        <v>0.88761573013108452</v>
      </c>
      <c r="AS2069" s="171">
        <v>0.93134901584253471</v>
      </c>
      <c r="AT2069" s="171">
        <v>0.90469011725293136</v>
      </c>
      <c r="AU2069" s="171">
        <v>0.91840290931131152</v>
      </c>
      <c r="AV2069" s="171">
        <v>0.85004484304932737</v>
      </c>
      <c r="AW2069" s="171">
        <v>0.86845025274318821</v>
      </c>
      <c r="AX2069" s="173">
        <v>0.8685440523486796</v>
      </c>
      <c r="AY2069" s="171"/>
      <c r="AZ2069" s="171"/>
      <c r="BA2069" s="171"/>
      <c r="BB2069" s="171"/>
      <c r="BC2069" s="171"/>
      <c r="BD2069" s="171"/>
      <c r="BE2069" s="171"/>
      <c r="BF2069" s="171"/>
      <c r="BG2069" s="171"/>
      <c r="BH2069" s="171"/>
      <c r="BI2069" s="171"/>
      <c r="BJ2069" s="171"/>
      <c r="BK2069" s="171"/>
      <c r="BL2069" s="171"/>
      <c r="BM2069" s="171"/>
      <c r="BN2069" s="171"/>
      <c r="BO2069" s="171"/>
      <c r="BP2069" s="171"/>
    </row>
    <row r="2070" spans="9:68" x14ac:dyDescent="0.25">
      <c r="I2070" s="171">
        <v>31.01</v>
      </c>
      <c r="J2070" s="175">
        <v>0.98118404334307208</v>
      </c>
      <c r="K2070" s="171">
        <v>0.98615622065410757</v>
      </c>
      <c r="L2070" s="171">
        <v>0.97419697695272811</v>
      </c>
      <c r="M2070" s="171">
        <v>0.98412061973322684</v>
      </c>
      <c r="N2070" s="171">
        <v>0.98452729095913361</v>
      </c>
      <c r="O2070" s="171">
        <v>0.9897850091694862</v>
      </c>
      <c r="P2070" s="171">
        <v>0.98232028742352484</v>
      </c>
      <c r="Q2070" s="171">
        <v>0.98659063571289907</v>
      </c>
      <c r="R2070" s="171">
        <v>0.98667130290765248</v>
      </c>
      <c r="S2070" s="171">
        <v>0.98166116307891793</v>
      </c>
      <c r="T2070" s="171">
        <v>0.98371957595574744</v>
      </c>
      <c r="U2070" s="173">
        <v>0.98510060305843417</v>
      </c>
      <c r="V2070" s="171">
        <v>0.9697434146534073</v>
      </c>
      <c r="W2070" s="171">
        <v>0.9659370166440242</v>
      </c>
      <c r="X2070" s="171">
        <v>0.97294029191081999</v>
      </c>
      <c r="Y2070" s="171">
        <v>0.97692886716884564</v>
      </c>
      <c r="Z2070" s="171">
        <v>0.97876817209411771</v>
      </c>
      <c r="AA2070" s="171">
        <v>0.96935892889853925</v>
      </c>
      <c r="AB2070" s="171">
        <v>0.97061905381695501</v>
      </c>
      <c r="AC2070" s="171">
        <v>0.97936943269685062</v>
      </c>
      <c r="AD2070" s="171">
        <v>0.97520369947306207</v>
      </c>
      <c r="AE2070" s="171">
        <v>0.9714417354610313</v>
      </c>
      <c r="AF2070" s="171">
        <v>0.96861476156899029</v>
      </c>
      <c r="AG2070" s="173">
        <v>0.9783143715622109</v>
      </c>
      <c r="AH2070" s="171"/>
      <c r="AI2070" s="173">
        <v>31.01</v>
      </c>
      <c r="AJ2070" s="171">
        <v>0.89958978183852312</v>
      </c>
      <c r="AK2070" s="171">
        <v>0.95739484396200814</v>
      </c>
      <c r="AL2070" s="171">
        <v>0.94986693074209327</v>
      </c>
      <c r="AM2070" s="171">
        <v>0.94583141409488736</v>
      </c>
      <c r="AN2070" s="171">
        <v>0.9260437759136052</v>
      </c>
      <c r="AO2070" s="171">
        <v>0.87586302126484394</v>
      </c>
      <c r="AP2070" s="173">
        <v>0.93619521012200635</v>
      </c>
      <c r="AQ2070" s="171">
        <v>0.75959879206212244</v>
      </c>
      <c r="AR2070" s="171">
        <v>0.90989091575763137</v>
      </c>
      <c r="AS2070" s="171">
        <v>0.89934389502320355</v>
      </c>
      <c r="AT2070" s="171">
        <v>0.89112227805695154</v>
      </c>
      <c r="AU2070" s="171">
        <v>0.93696492158496847</v>
      </c>
      <c r="AV2070" s="171">
        <v>0.85757847533632281</v>
      </c>
      <c r="AW2070" s="171">
        <v>0.90642337566268016</v>
      </c>
      <c r="AX2070" s="173">
        <v>0.88069642439822382</v>
      </c>
      <c r="AY2070" s="171"/>
      <c r="AZ2070" s="171"/>
      <c r="BA2070" s="171"/>
      <c r="BB2070" s="171"/>
      <c r="BC2070" s="171"/>
      <c r="BD2070" s="171"/>
      <c r="BE2070" s="171"/>
      <c r="BF2070" s="171"/>
      <c r="BG2070" s="171"/>
      <c r="BH2070" s="171"/>
      <c r="BI2070" s="171"/>
      <c r="BJ2070" s="171"/>
      <c r="BK2070" s="171"/>
      <c r="BL2070" s="171"/>
      <c r="BM2070" s="171"/>
      <c r="BN2070" s="171"/>
      <c r="BO2070" s="171"/>
      <c r="BP2070" s="171"/>
    </row>
    <row r="2071" spans="9:68" x14ac:dyDescent="0.25">
      <c r="I2071" s="171">
        <v>31.024999999999999</v>
      </c>
      <c r="J2071" s="175">
        <v>0.98176952931828509</v>
      </c>
      <c r="K2071" s="171">
        <v>0.98232500946590029</v>
      </c>
      <c r="L2071" s="171">
        <v>0.9766467174891198</v>
      </c>
      <c r="M2071" s="171">
        <v>0.97900454602771714</v>
      </c>
      <c r="N2071" s="171">
        <v>0.98184796006970321</v>
      </c>
      <c r="O2071" s="171">
        <v>0.99351207338966974</v>
      </c>
      <c r="P2071" s="171">
        <v>0.98079891950187004</v>
      </c>
      <c r="Q2071" s="171">
        <v>0.98574757440750072</v>
      </c>
      <c r="R2071" s="171">
        <v>0.98535569483576879</v>
      </c>
      <c r="S2071" s="171">
        <v>0.98118030111747034</v>
      </c>
      <c r="T2071" s="171">
        <v>0.98371437736681511</v>
      </c>
      <c r="U2071" s="173">
        <v>0.98483598058597277</v>
      </c>
      <c r="V2071" s="171">
        <v>0.97748828080981409</v>
      </c>
      <c r="W2071" s="171">
        <v>0.96852431106720183</v>
      </c>
      <c r="X2071" s="171">
        <v>0.97475124953851422</v>
      </c>
      <c r="Y2071" s="171">
        <v>0.97900884365351926</v>
      </c>
      <c r="Z2071" s="171">
        <v>0.9773105753392235</v>
      </c>
      <c r="AA2071" s="171">
        <v>0.97183013442953148</v>
      </c>
      <c r="AB2071" s="171">
        <v>0.97738681938310434</v>
      </c>
      <c r="AC2071" s="171">
        <v>0.98896219131356666</v>
      </c>
      <c r="AD2071" s="171">
        <v>0.97276773191462917</v>
      </c>
      <c r="AE2071" s="171">
        <v>0.97641722138306741</v>
      </c>
      <c r="AF2071" s="171">
        <v>0.97248574984523917</v>
      </c>
      <c r="AG2071" s="173">
        <v>0.97717916107991387</v>
      </c>
      <c r="AH2071" s="171"/>
      <c r="AI2071" s="173">
        <v>31.024999999999999</v>
      </c>
      <c r="AJ2071" s="171">
        <v>0.91581204549692352</v>
      </c>
      <c r="AK2071" s="171">
        <v>0.97374491180461342</v>
      </c>
      <c r="AL2071" s="171">
        <v>0.93717893173237621</v>
      </c>
      <c r="AM2071" s="171">
        <v>0.93790879778903757</v>
      </c>
      <c r="AN2071" s="171">
        <v>0.90512004628290421</v>
      </c>
      <c r="AO2071" s="171">
        <v>0.89878486605909991</v>
      </c>
      <c r="AP2071" s="173">
        <v>0.92815183009489366</v>
      </c>
      <c r="AQ2071" s="171">
        <v>0.78958153580672985</v>
      </c>
      <c r="AR2071" s="171">
        <v>0.90668255568796408</v>
      </c>
      <c r="AS2071" s="171">
        <v>0.89190270443270925</v>
      </c>
      <c r="AT2071" s="171">
        <v>0.90125628140703529</v>
      </c>
      <c r="AU2071" s="171">
        <v>0.9162815364800363</v>
      </c>
      <c r="AV2071" s="171">
        <v>0.87264573991031402</v>
      </c>
      <c r="AW2071" s="171">
        <v>0.87597090371100972</v>
      </c>
      <c r="AX2071" s="173">
        <v>0.82308950689413418</v>
      </c>
      <c r="AY2071" s="171"/>
      <c r="AZ2071" s="171"/>
      <c r="BA2071" s="171"/>
      <c r="BB2071" s="171"/>
      <c r="BC2071" s="171"/>
      <c r="BD2071" s="171"/>
      <c r="BE2071" s="171"/>
      <c r="BF2071" s="171"/>
      <c r="BG2071" s="171"/>
      <c r="BH2071" s="171"/>
      <c r="BI2071" s="171"/>
      <c r="BJ2071" s="171"/>
      <c r="BK2071" s="171"/>
      <c r="BL2071" s="171"/>
      <c r="BM2071" s="171"/>
      <c r="BN2071" s="171"/>
      <c r="BO2071" s="171"/>
      <c r="BP2071" s="171"/>
    </row>
    <row r="2072" spans="9:68" x14ac:dyDescent="0.25">
      <c r="I2072" s="171">
        <v>31.04</v>
      </c>
      <c r="J2072" s="175">
        <v>0.98330677767460439</v>
      </c>
      <c r="K2072" s="171">
        <v>0.9856016054302601</v>
      </c>
      <c r="L2072" s="171">
        <v>0.97918103143981738</v>
      </c>
      <c r="M2072" s="171">
        <v>0.9827015509463094</v>
      </c>
      <c r="N2072" s="171">
        <v>0.98521212235057098</v>
      </c>
      <c r="O2072" s="171">
        <v>0.98714911523760218</v>
      </c>
      <c r="P2072" s="171">
        <v>0.98430798253187901</v>
      </c>
      <c r="Q2072" s="171">
        <v>0.98069864995276279</v>
      </c>
      <c r="R2072" s="171">
        <v>0.98646251779852756</v>
      </c>
      <c r="S2072" s="171">
        <v>0.98611896456257375</v>
      </c>
      <c r="T2072" s="171">
        <v>0.98154838209332207</v>
      </c>
      <c r="U2072" s="173">
        <v>0.98973371537585997</v>
      </c>
      <c r="V2072" s="171">
        <v>0.97986096452377092</v>
      </c>
      <c r="W2072" s="171">
        <v>0.97414166987996931</v>
      </c>
      <c r="X2072" s="171">
        <v>0.97537519357310787</v>
      </c>
      <c r="Y2072" s="171">
        <v>0.97010155921931884</v>
      </c>
      <c r="Z2072" s="171">
        <v>0.97986559141599816</v>
      </c>
      <c r="AA2072" s="171">
        <v>0.97478215896318421</v>
      </c>
      <c r="AB2072" s="171">
        <v>0.96978511750076835</v>
      </c>
      <c r="AC2072" s="171">
        <v>0.98415227186300835</v>
      </c>
      <c r="AD2072" s="171">
        <v>0.97414930109712394</v>
      </c>
      <c r="AE2072" s="171">
        <v>0.98008142541492671</v>
      </c>
      <c r="AF2072" s="171">
        <v>0.97610824769054638</v>
      </c>
      <c r="AG2072" s="173">
        <v>0.98208723742261528</v>
      </c>
      <c r="AH2072" s="171"/>
      <c r="AI2072" s="173">
        <v>31.04</v>
      </c>
      <c r="AJ2072" s="171">
        <v>0.9300764497482753</v>
      </c>
      <c r="AK2072" s="171">
        <v>0.97971506105834472</v>
      </c>
      <c r="AL2072" s="171">
        <v>0.95525159373646107</v>
      </c>
      <c r="AM2072" s="171">
        <v>0.94914785812989433</v>
      </c>
      <c r="AN2072" s="171">
        <v>0.94696750554430631</v>
      </c>
      <c r="AO2072" s="171">
        <v>0.8681303507318423</v>
      </c>
      <c r="AP2072" s="173">
        <v>0.94161771351107071</v>
      </c>
      <c r="AQ2072" s="171">
        <v>0.7872088006902499</v>
      </c>
      <c r="AR2072" s="171">
        <v>0.88514070950591273</v>
      </c>
      <c r="AS2072" s="171">
        <v>0.88846215394463113</v>
      </c>
      <c r="AT2072" s="171">
        <v>0.89455611390284762</v>
      </c>
      <c r="AU2072" s="171">
        <v>0.89620425789832558</v>
      </c>
      <c r="AV2072" s="171">
        <v>0.84313901345291475</v>
      </c>
      <c r="AW2072" s="171">
        <v>0.89458759709037095</v>
      </c>
      <c r="AX2072" s="173">
        <v>0.90102827763496141</v>
      </c>
      <c r="AY2072" s="171"/>
      <c r="AZ2072" s="171"/>
      <c r="BA2072" s="171"/>
      <c r="BB2072" s="171"/>
      <c r="BC2072" s="171"/>
      <c r="BD2072" s="171"/>
      <c r="BE2072" s="171"/>
      <c r="BF2072" s="171"/>
      <c r="BG2072" s="171"/>
      <c r="BH2072" s="171"/>
      <c r="BI2072" s="171"/>
      <c r="BJ2072" s="171"/>
      <c r="BK2072" s="171"/>
      <c r="BL2072" s="171"/>
      <c r="BM2072" s="171"/>
      <c r="BN2072" s="171"/>
      <c r="BO2072" s="171"/>
      <c r="BP2072" s="171"/>
    </row>
    <row r="2073" spans="9:68" x14ac:dyDescent="0.25">
      <c r="I2073" s="171">
        <v>31.055</v>
      </c>
      <c r="J2073" s="175">
        <v>0.98393910831726916</v>
      </c>
      <c r="K2073" s="171">
        <v>0.98334261896637132</v>
      </c>
      <c r="L2073" s="171">
        <v>0.97969202680820422</v>
      </c>
      <c r="M2073" s="171">
        <v>0.98165741562264486</v>
      </c>
      <c r="N2073" s="171">
        <v>0.97831456123373972</v>
      </c>
      <c r="O2073" s="171">
        <v>0.98940835169643426</v>
      </c>
      <c r="P2073" s="171">
        <v>0.9811868912241315</v>
      </c>
      <c r="Q2073" s="171">
        <v>0.9886864180419197</v>
      </c>
      <c r="R2073" s="171">
        <v>0.98777982463176695</v>
      </c>
      <c r="S2073" s="171">
        <v>0.985295229462119</v>
      </c>
      <c r="T2073" s="171">
        <v>0.9858359959611116</v>
      </c>
      <c r="U2073" s="173">
        <v>0.98225198918417356</v>
      </c>
      <c r="V2073" s="171">
        <v>0.97865164754160794</v>
      </c>
      <c r="W2073" s="171">
        <v>0.96829662221968338</v>
      </c>
      <c r="X2073" s="171">
        <v>0.96822921815004959</v>
      </c>
      <c r="Y2073" s="171">
        <v>0.97366842616656102</v>
      </c>
      <c r="Z2073" s="171">
        <v>0.97401975766092219</v>
      </c>
      <c r="AA2073" s="171">
        <v>0.97246260162084286</v>
      </c>
      <c r="AB2073" s="171">
        <v>0.9673373380218927</v>
      </c>
      <c r="AC2073" s="171">
        <v>0.98400592309199231</v>
      </c>
      <c r="AD2073" s="171">
        <v>0.97262676310014873</v>
      </c>
      <c r="AE2073" s="171">
        <v>0.97676970465680668</v>
      </c>
      <c r="AF2073" s="171">
        <v>0.98176233845216332</v>
      </c>
      <c r="AG2073" s="173">
        <v>0.98024428602404634</v>
      </c>
      <c r="AH2073" s="171"/>
      <c r="AI2073" s="173">
        <v>31.055</v>
      </c>
      <c r="AJ2073" s="171">
        <v>0.94946858101808684</v>
      </c>
      <c r="AK2073" s="171">
        <v>0.98364993215739482</v>
      </c>
      <c r="AL2073" s="171">
        <v>0.94578201398774542</v>
      </c>
      <c r="AM2073" s="171">
        <v>0.95172731460156612</v>
      </c>
      <c r="AN2073" s="171">
        <v>0.91823353582103961</v>
      </c>
      <c r="AO2073" s="171">
        <v>0.88345760839547094</v>
      </c>
      <c r="AP2073" s="173">
        <v>0.92417532760957966</v>
      </c>
      <c r="AQ2073" s="171">
        <v>0.78030629853321831</v>
      </c>
      <c r="AR2073" s="171">
        <v>0.88321569346411233</v>
      </c>
      <c r="AS2073" s="171">
        <v>0.88678188510161615</v>
      </c>
      <c r="AT2073" s="171">
        <v>0.90804020100502525</v>
      </c>
      <c r="AU2073" s="171">
        <v>0.92741874384423051</v>
      </c>
      <c r="AV2073" s="171">
        <v>0.86448430493273543</v>
      </c>
      <c r="AW2073" s="171">
        <v>0.90210824805819245</v>
      </c>
      <c r="AX2073" s="173">
        <v>0.88887590558541718</v>
      </c>
      <c r="AY2073" s="171"/>
      <c r="AZ2073" s="171"/>
      <c r="BA2073" s="171"/>
      <c r="BB2073" s="171"/>
      <c r="BC2073" s="171"/>
      <c r="BD2073" s="171"/>
      <c r="BE2073" s="171"/>
      <c r="BF2073" s="171"/>
      <c r="BG2073" s="171"/>
      <c r="BH2073" s="171"/>
      <c r="BI2073" s="171"/>
      <c r="BJ2073" s="171"/>
      <c r="BK2073" s="171"/>
      <c r="BL2073" s="171"/>
      <c r="BM2073" s="171"/>
      <c r="BN2073" s="171"/>
      <c r="BO2073" s="171"/>
      <c r="BP2073" s="171"/>
    </row>
    <row r="2074" spans="9:68" x14ac:dyDescent="0.25">
      <c r="I2074" s="171">
        <v>31.07</v>
      </c>
      <c r="J2074" s="175">
        <v>0.98232793433243126</v>
      </c>
      <c r="K2074" s="171">
        <v>0.98563898260761318</v>
      </c>
      <c r="L2074" s="171">
        <v>0.97538226101969527</v>
      </c>
      <c r="M2074" s="171">
        <v>0.98604694062432829</v>
      </c>
      <c r="N2074" s="171">
        <v>0.98289867161175448</v>
      </c>
      <c r="O2074" s="171">
        <v>0.98402481448950252</v>
      </c>
      <c r="P2074" s="171">
        <v>0.97990219329019146</v>
      </c>
      <c r="Q2074" s="171">
        <v>0.98551841885504865</v>
      </c>
      <c r="R2074" s="171">
        <v>0.98083867804930691</v>
      </c>
      <c r="S2074" s="171">
        <v>0.98977724030846792</v>
      </c>
      <c r="T2074" s="171">
        <v>0.98163062166779314</v>
      </c>
      <c r="U2074" s="173">
        <v>0.98759475219674187</v>
      </c>
      <c r="V2074" s="171">
        <v>0.97686007025004384</v>
      </c>
      <c r="W2074" s="171">
        <v>0.96916036659628058</v>
      </c>
      <c r="X2074" s="171">
        <v>0.97383622258390901</v>
      </c>
      <c r="Y2074" s="171">
        <v>0.96878396065334582</v>
      </c>
      <c r="Z2074" s="171">
        <v>0.97047583025597417</v>
      </c>
      <c r="AA2074" s="171">
        <v>0.96771628887164052</v>
      </c>
      <c r="AB2074" s="171">
        <v>0.97225321088369343</v>
      </c>
      <c r="AC2074" s="171">
        <v>0.97625404763825352</v>
      </c>
      <c r="AD2074" s="171">
        <v>0.97503578887925946</v>
      </c>
      <c r="AE2074" s="171">
        <v>0.97290608883185126</v>
      </c>
      <c r="AF2074" s="171">
        <v>0.97266419621948774</v>
      </c>
      <c r="AG2074" s="173">
        <v>0.97822514282174167</v>
      </c>
      <c r="AH2074" s="171"/>
      <c r="AI2074" s="173">
        <v>31.07</v>
      </c>
      <c r="AJ2074" s="171">
        <v>0.9585120268506433</v>
      </c>
      <c r="AK2074" s="171">
        <v>0.97374491180461342</v>
      </c>
      <c r="AL2074" s="171">
        <v>0.94757690165253461</v>
      </c>
      <c r="AM2074" s="171">
        <v>0.94583141409488736</v>
      </c>
      <c r="AN2074" s="171">
        <v>0.94378555587696478</v>
      </c>
      <c r="AO2074" s="171">
        <v>0.9004418668876002</v>
      </c>
      <c r="AP2074" s="173">
        <v>0.92146407591504731</v>
      </c>
      <c r="AQ2074" s="171">
        <v>0.76650129421915458</v>
      </c>
      <c r="AR2074" s="171">
        <v>0.87496562471353934</v>
      </c>
      <c r="AS2074" s="171">
        <v>0.90334453512562007</v>
      </c>
      <c r="AT2074" s="171">
        <v>0.90971524288107208</v>
      </c>
      <c r="AU2074" s="171">
        <v>0.91309947723312368</v>
      </c>
      <c r="AV2074" s="171">
        <v>0.86573991031390141</v>
      </c>
      <c r="AW2074" s="171">
        <v>0.89705338429293535</v>
      </c>
      <c r="AX2074" s="173">
        <v>0.87906052816078528</v>
      </c>
      <c r="AY2074" s="171"/>
      <c r="AZ2074" s="171"/>
      <c r="BA2074" s="171"/>
      <c r="BB2074" s="171"/>
      <c r="BC2074" s="171"/>
      <c r="BD2074" s="171"/>
      <c r="BE2074" s="171"/>
      <c r="BF2074" s="171"/>
      <c r="BG2074" s="171"/>
      <c r="BH2074" s="171"/>
      <c r="BI2074" s="171"/>
      <c r="BJ2074" s="171"/>
      <c r="BK2074" s="171"/>
      <c r="BL2074" s="171"/>
      <c r="BM2074" s="171"/>
      <c r="BN2074" s="171"/>
      <c r="BO2074" s="171"/>
      <c r="BP2074" s="171"/>
    </row>
    <row r="2075" spans="9:68" x14ac:dyDescent="0.25">
      <c r="I2075" s="171">
        <v>31.085000000000001</v>
      </c>
      <c r="J2075" s="175">
        <v>0.98281721595573357</v>
      </c>
      <c r="K2075" s="171">
        <v>0.98346487278788108</v>
      </c>
      <c r="L2075" s="171">
        <v>0.97672285869413356</v>
      </c>
      <c r="M2075" s="171">
        <v>0.98545852387194677</v>
      </c>
      <c r="N2075" s="171">
        <v>0.97819032217387603</v>
      </c>
      <c r="O2075" s="171">
        <v>0.99613764522057102</v>
      </c>
      <c r="P2075" s="171">
        <v>0.97886718343479784</v>
      </c>
      <c r="Q2075" s="171">
        <v>0.98210940698381788</v>
      </c>
      <c r="R2075" s="171">
        <v>0.9831264893052255</v>
      </c>
      <c r="S2075" s="171">
        <v>0.98448095463245922</v>
      </c>
      <c r="T2075" s="171">
        <v>0.98288044984467027</v>
      </c>
      <c r="U2075" s="173">
        <v>0.98344015295141918</v>
      </c>
      <c r="V2075" s="171">
        <v>0.97952636440012297</v>
      </c>
      <c r="W2075" s="171">
        <v>0.96913441643119402</v>
      </c>
      <c r="X2075" s="171">
        <v>0.97510318870841572</v>
      </c>
      <c r="Y2075" s="171">
        <v>0.97011864759794986</v>
      </c>
      <c r="Z2075" s="171">
        <v>0.96167560536341545</v>
      </c>
      <c r="AA2075" s="171">
        <v>0.974526100684042</v>
      </c>
      <c r="AB2075" s="171">
        <v>0.96359185855492957</v>
      </c>
      <c r="AC2075" s="171">
        <v>0.9723988522568825</v>
      </c>
      <c r="AD2075" s="171">
        <v>0.97238539252024359</v>
      </c>
      <c r="AE2075" s="171">
        <v>0.97868916428712127</v>
      </c>
      <c r="AF2075" s="171">
        <v>0.97601734579905186</v>
      </c>
      <c r="AG2075" s="173">
        <v>0.9824131055265708</v>
      </c>
      <c r="AH2075" s="171"/>
      <c r="AI2075" s="173">
        <v>31.085000000000001</v>
      </c>
      <c r="AJ2075" s="171">
        <v>0.91907514450867056</v>
      </c>
      <c r="AK2075" s="171">
        <v>0.98066485753052923</v>
      </c>
      <c r="AL2075" s="171">
        <v>0.94986693074209327</v>
      </c>
      <c r="AM2075" s="171">
        <v>0.92473514509442689</v>
      </c>
      <c r="AN2075" s="171">
        <v>0.93848230643139541</v>
      </c>
      <c r="AO2075" s="171">
        <v>0.85114609223971271</v>
      </c>
      <c r="AP2075" s="173">
        <v>0.91007681879801161</v>
      </c>
      <c r="AQ2075" s="171">
        <v>0.76801121656600513</v>
      </c>
      <c r="AR2075" s="171">
        <v>0.87872398936657803</v>
      </c>
      <c r="AS2075" s="171">
        <v>0.89822371579452709</v>
      </c>
      <c r="AT2075" s="171">
        <v>0.90971524288107208</v>
      </c>
      <c r="AU2075" s="171">
        <v>0.91840290931131152</v>
      </c>
      <c r="AV2075" s="171">
        <v>0.82556053811659202</v>
      </c>
      <c r="AW2075" s="171">
        <v>0.89964246085562805</v>
      </c>
      <c r="AX2075" s="173">
        <v>0.8652722598738023</v>
      </c>
      <c r="AY2075" s="171"/>
      <c r="AZ2075" s="171"/>
      <c r="BA2075" s="171"/>
      <c r="BB2075" s="171"/>
      <c r="BC2075" s="171"/>
      <c r="BD2075" s="171"/>
      <c r="BE2075" s="171"/>
      <c r="BF2075" s="171"/>
      <c r="BG2075" s="171"/>
      <c r="BH2075" s="171"/>
      <c r="BI2075" s="171"/>
      <c r="BJ2075" s="171"/>
      <c r="BK2075" s="171"/>
      <c r="BL2075" s="171"/>
      <c r="BM2075" s="171"/>
      <c r="BN2075" s="171"/>
      <c r="BO2075" s="171"/>
      <c r="BP2075" s="171"/>
    </row>
    <row r="2076" spans="9:68" x14ac:dyDescent="0.25">
      <c r="I2076" s="171">
        <v>31.1</v>
      </c>
      <c r="J2076" s="175">
        <v>0.98173204578784945</v>
      </c>
      <c r="K2076" s="171">
        <v>0.98662312685201858</v>
      </c>
      <c r="L2076" s="171">
        <v>0.97444261178172853</v>
      </c>
      <c r="M2076" s="171">
        <v>0.98034682937763851</v>
      </c>
      <c r="N2076" s="171">
        <v>0.98356618812463481</v>
      </c>
      <c r="O2076" s="171">
        <v>0.99265474571549861</v>
      </c>
      <c r="P2076" s="171">
        <v>0.97920655855350236</v>
      </c>
      <c r="Q2076" s="171">
        <v>0.98266993021739579</v>
      </c>
      <c r="R2076" s="171">
        <v>0.98575268268191218</v>
      </c>
      <c r="S2076" s="171">
        <v>0.98174564959683686</v>
      </c>
      <c r="T2076" s="171">
        <v>0.98149315689595262</v>
      </c>
      <c r="U2076" s="173">
        <v>0.9910259331104847</v>
      </c>
      <c r="V2076" s="171">
        <v>0.9723701906584602</v>
      </c>
      <c r="W2076" s="171">
        <v>0.96314434353185818</v>
      </c>
      <c r="X2076" s="171">
        <v>0.97336771233276809</v>
      </c>
      <c r="Y2076" s="171">
        <v>0.97182441272659892</v>
      </c>
      <c r="Z2076" s="171">
        <v>0.97326299399280736</v>
      </c>
      <c r="AA2076" s="171">
        <v>0.97038164761725532</v>
      </c>
      <c r="AB2076" s="171">
        <v>0.95680936770629732</v>
      </c>
      <c r="AC2076" s="171">
        <v>0.97938153239839132</v>
      </c>
      <c r="AD2076" s="171">
        <v>0.97090831467647742</v>
      </c>
      <c r="AE2076" s="171">
        <v>0.97748725698274808</v>
      </c>
      <c r="AF2076" s="171">
        <v>0.9788309326942356</v>
      </c>
      <c r="AG2076" s="173">
        <v>0.98188865435589723</v>
      </c>
      <c r="AH2076" s="171"/>
      <c r="AI2076" s="173">
        <v>31.1</v>
      </c>
      <c r="AJ2076" s="171">
        <v>0.94107775498788004</v>
      </c>
      <c r="AK2076" s="171">
        <v>0.98758480325644526</v>
      </c>
      <c r="AL2076" s="171">
        <v>0.97109611932908335</v>
      </c>
      <c r="AM2076" s="171">
        <v>0.95310916628281905</v>
      </c>
      <c r="AN2076" s="171">
        <v>0.92536881689326034</v>
      </c>
      <c r="AO2076" s="171">
        <v>0.85031759182546263</v>
      </c>
      <c r="AP2076" s="173">
        <v>0.91007681879801161</v>
      </c>
      <c r="AQ2076" s="171">
        <v>0.77189387402933562</v>
      </c>
      <c r="AR2076" s="171">
        <v>0.87808231735264475</v>
      </c>
      <c r="AS2076" s="171">
        <v>0.89078252520403256</v>
      </c>
      <c r="AT2076" s="171">
        <v>0.9148241206030151</v>
      </c>
      <c r="AU2076" s="171">
        <v>0.92370634138949903</v>
      </c>
      <c r="AV2076" s="171">
        <v>0.83623318385650236</v>
      </c>
      <c r="AW2076" s="171">
        <v>0.89705338429293535</v>
      </c>
      <c r="AX2076" s="173">
        <v>0.8555737321804161</v>
      </c>
      <c r="AY2076" s="171"/>
      <c r="AZ2076" s="171"/>
      <c r="BA2076" s="171"/>
      <c r="BB2076" s="171"/>
      <c r="BC2076" s="171"/>
      <c r="BD2076" s="171"/>
      <c r="BE2076" s="171"/>
      <c r="BF2076" s="171"/>
      <c r="BG2076" s="171"/>
      <c r="BH2076" s="171"/>
      <c r="BI2076" s="171"/>
      <c r="BJ2076" s="171"/>
      <c r="BK2076" s="171"/>
      <c r="BL2076" s="171"/>
      <c r="BM2076" s="171"/>
      <c r="BN2076" s="171"/>
      <c r="BO2076" s="171"/>
      <c r="BP2076" s="171"/>
    </row>
    <row r="2077" spans="9:68" x14ac:dyDescent="0.25">
      <c r="I2077" s="171">
        <v>31.114999999999998</v>
      </c>
      <c r="J2077" s="175">
        <v>0.97748144383419111</v>
      </c>
      <c r="K2077" s="171">
        <v>0.9835817281334478</v>
      </c>
      <c r="L2077" s="171">
        <v>0.97418886200131671</v>
      </c>
      <c r="M2077" s="171">
        <v>0.97724999426099679</v>
      </c>
      <c r="N2077" s="171">
        <v>0.99047516393126567</v>
      </c>
      <c r="O2077" s="171">
        <v>0.99051806882784876</v>
      </c>
      <c r="P2077" s="171">
        <v>0.98253916815487696</v>
      </c>
      <c r="Q2077" s="171">
        <v>0.98693522286355773</v>
      </c>
      <c r="R2077" s="171">
        <v>0.98552974800694837</v>
      </c>
      <c r="S2077" s="171">
        <v>0.98675039170059298</v>
      </c>
      <c r="T2077" s="171">
        <v>0.97787924648669311</v>
      </c>
      <c r="U2077" s="173">
        <v>0.98678720987162227</v>
      </c>
      <c r="V2077" s="171">
        <v>0.97865408379875163</v>
      </c>
      <c r="W2077" s="171">
        <v>0.96554597886394278</v>
      </c>
      <c r="X2077" s="171">
        <v>0.97240421843354186</v>
      </c>
      <c r="Y2077" s="171">
        <v>0.97592684958969234</v>
      </c>
      <c r="Z2077" s="171">
        <v>0.97253020106844046</v>
      </c>
      <c r="AA2077" s="171">
        <v>0.97537008340664266</v>
      </c>
      <c r="AB2077" s="171">
        <v>0.96525175269467156</v>
      </c>
      <c r="AC2077" s="171">
        <v>0.98154276956406505</v>
      </c>
      <c r="AD2077" s="171">
        <v>0.97031866348475371</v>
      </c>
      <c r="AE2077" s="171">
        <v>0.97265181765792341</v>
      </c>
      <c r="AF2077" s="171">
        <v>0.97775596875874704</v>
      </c>
      <c r="AG2077" s="173">
        <v>0.96242613317048775</v>
      </c>
      <c r="AH2077" s="171"/>
      <c r="AI2077" s="173">
        <v>31.114999999999998</v>
      </c>
      <c r="AJ2077" s="171">
        <v>0.91254894648517615</v>
      </c>
      <c r="AK2077" s="171">
        <v>0.98215739484396214</v>
      </c>
      <c r="AL2077" s="171">
        <v>0.95481834498978768</v>
      </c>
      <c r="AM2077" s="171">
        <v>0.9293413173652697</v>
      </c>
      <c r="AN2077" s="171">
        <v>0.90444508726255934</v>
      </c>
      <c r="AO2077" s="171">
        <v>0.85542667771333902</v>
      </c>
      <c r="AP2077" s="173">
        <v>0.92751920469950311</v>
      </c>
      <c r="AQ2077" s="171">
        <v>0.77879637618636777</v>
      </c>
      <c r="AR2077" s="171">
        <v>0.88889907415895142</v>
      </c>
      <c r="AS2077" s="171">
        <v>0.88846215394463113</v>
      </c>
      <c r="AT2077" s="171">
        <v>0.92160804020100506</v>
      </c>
      <c r="AU2077" s="171">
        <v>0.93060080309114313</v>
      </c>
      <c r="AV2077" s="171">
        <v>0.83748878923766812</v>
      </c>
      <c r="AW2077" s="171">
        <v>0.86166933793613598</v>
      </c>
      <c r="AX2077" s="173">
        <v>0.86936200046739909</v>
      </c>
      <c r="AY2077" s="171"/>
      <c r="AZ2077" s="171"/>
      <c r="BA2077" s="171"/>
      <c r="BB2077" s="171"/>
      <c r="BC2077" s="171"/>
      <c r="BD2077" s="171"/>
      <c r="BE2077" s="171"/>
      <c r="BF2077" s="171"/>
      <c r="BG2077" s="171"/>
      <c r="BH2077" s="171"/>
      <c r="BI2077" s="171"/>
      <c r="BJ2077" s="171"/>
      <c r="BK2077" s="171"/>
      <c r="BL2077" s="171"/>
      <c r="BM2077" s="171"/>
      <c r="BN2077" s="171"/>
      <c r="BO2077" s="171"/>
      <c r="BP2077" s="171"/>
    </row>
    <row r="2078" spans="9:68" x14ac:dyDescent="0.25">
      <c r="I2078" s="171">
        <v>31.13</v>
      </c>
      <c r="J2078" s="175">
        <v>0.98181616062731114</v>
      </c>
      <c r="K2078" s="171">
        <v>0.98004752493551361</v>
      </c>
      <c r="L2078" s="171">
        <v>0.97655838487401969</v>
      </c>
      <c r="M2078" s="171">
        <v>0.97813305864404931</v>
      </c>
      <c r="N2078" s="171">
        <v>0.97785069140534331</v>
      </c>
      <c r="O2078" s="171">
        <v>0.9924400392685897</v>
      </c>
      <c r="P2078" s="171">
        <v>0.98217106285276889</v>
      </c>
      <c r="Q2078" s="171">
        <v>0.98552226129611231</v>
      </c>
      <c r="R2078" s="171">
        <v>0.98495405863500196</v>
      </c>
      <c r="S2078" s="171">
        <v>0.98433301718531541</v>
      </c>
      <c r="T2078" s="171">
        <v>0.9829010188221643</v>
      </c>
      <c r="U2078" s="173">
        <v>0.99079064124159966</v>
      </c>
      <c r="V2078" s="171">
        <v>0.97300468335119883</v>
      </c>
      <c r="W2078" s="171">
        <v>0.96590121966457476</v>
      </c>
      <c r="X2078" s="171">
        <v>0.97138555295023332</v>
      </c>
      <c r="Y2078" s="171">
        <v>0.97446695763132507</v>
      </c>
      <c r="Z2078" s="171">
        <v>0.9751470698695679</v>
      </c>
      <c r="AA2078" s="171">
        <v>0.97475784986737624</v>
      </c>
      <c r="AB2078" s="171">
        <v>0.97618936529436606</v>
      </c>
      <c r="AC2078" s="171">
        <v>0.97913031954735585</v>
      </c>
      <c r="AD2078" s="171">
        <v>0.96914574336376091</v>
      </c>
      <c r="AE2078" s="171">
        <v>0.97755118674897135</v>
      </c>
      <c r="AF2078" s="171">
        <v>0.97643567256455244</v>
      </c>
      <c r="AG2078" s="173">
        <v>0.97461071506011576</v>
      </c>
      <c r="AH2078" s="171"/>
      <c r="AI2078" s="173">
        <v>31.13</v>
      </c>
      <c r="AJ2078" s="171">
        <v>0.9118963266828265</v>
      </c>
      <c r="AK2078" s="171">
        <v>1.0049525101763908</v>
      </c>
      <c r="AL2078" s="171">
        <v>0.95209506715355574</v>
      </c>
      <c r="AM2078" s="171">
        <v>0.95578074619990827</v>
      </c>
      <c r="AN2078" s="171">
        <v>0.91495516343650585</v>
      </c>
      <c r="AO2078" s="171">
        <v>0.83416183374758357</v>
      </c>
      <c r="AP2078" s="173">
        <v>0.9181201988251243</v>
      </c>
      <c r="AQ2078" s="171">
        <v>0.78030629853321831</v>
      </c>
      <c r="AR2078" s="171">
        <v>0.90668255568796408</v>
      </c>
      <c r="AS2078" s="171">
        <v>0.89878380540886538</v>
      </c>
      <c r="AT2078" s="171">
        <v>0.92554438860971522</v>
      </c>
      <c r="AU2078" s="171">
        <v>0.93219183271459949</v>
      </c>
      <c r="AV2078" s="171">
        <v>0.841883408071749</v>
      </c>
      <c r="AW2078" s="171">
        <v>0.88028603131549754</v>
      </c>
      <c r="AX2078" s="173">
        <v>0.84821219911194212</v>
      </c>
      <c r="AY2078" s="171"/>
      <c r="AZ2078" s="171"/>
      <c r="BA2078" s="171"/>
      <c r="BB2078" s="171"/>
      <c r="BC2078" s="171"/>
      <c r="BD2078" s="171"/>
      <c r="BE2078" s="171"/>
      <c r="BF2078" s="171"/>
      <c r="BG2078" s="171"/>
      <c r="BH2078" s="171"/>
      <c r="BI2078" s="171"/>
      <c r="BJ2078" s="171"/>
      <c r="BK2078" s="171"/>
      <c r="BL2078" s="171"/>
      <c r="BM2078" s="171"/>
      <c r="BN2078" s="171"/>
      <c r="BO2078" s="171"/>
      <c r="BP2078" s="171"/>
    </row>
    <row r="2079" spans="9:68" x14ac:dyDescent="0.25">
      <c r="I2079" s="171">
        <v>31.145</v>
      </c>
      <c r="J2079" s="175">
        <v>0.98339904502766251</v>
      </c>
      <c r="K2079" s="171">
        <v>0.98017802945119303</v>
      </c>
      <c r="L2079" s="171">
        <v>0.97462604369677874</v>
      </c>
      <c r="M2079" s="171">
        <v>0.98319570178847571</v>
      </c>
      <c r="N2079" s="171">
        <v>0.98064394896984908</v>
      </c>
      <c r="O2079" s="171">
        <v>0.99833825484441074</v>
      </c>
      <c r="P2079" s="171">
        <v>0.97893015572548081</v>
      </c>
      <c r="Q2079" s="171">
        <v>0.98163951431405483</v>
      </c>
      <c r="R2079" s="171">
        <v>0.98303763226740382</v>
      </c>
      <c r="S2079" s="171">
        <v>0.98318725015561581</v>
      </c>
      <c r="T2079" s="171">
        <v>0.98712152625468219</v>
      </c>
      <c r="U2079" s="173">
        <v>0.99234440027998461</v>
      </c>
      <c r="V2079" s="171">
        <v>0.97346391631727125</v>
      </c>
      <c r="W2079" s="171">
        <v>0.96947047840434963</v>
      </c>
      <c r="X2079" s="171">
        <v>0.97912103385221794</v>
      </c>
      <c r="Y2079" s="171">
        <v>0.97702720313137181</v>
      </c>
      <c r="Z2079" s="171">
        <v>0.97155946298124829</v>
      </c>
      <c r="AA2079" s="171">
        <v>0.97660492434202628</v>
      </c>
      <c r="AB2079" s="171">
        <v>0.96732989265434521</v>
      </c>
      <c r="AC2079" s="171">
        <v>0.98305235137533276</v>
      </c>
      <c r="AD2079" s="171">
        <v>0.96977394621534063</v>
      </c>
      <c r="AE2079" s="171">
        <v>0.97454591598606921</v>
      </c>
      <c r="AF2079" s="171">
        <v>0.97301159276035143</v>
      </c>
      <c r="AG2079" s="173">
        <v>0.97091095269071304</v>
      </c>
      <c r="AH2079" s="171"/>
      <c r="AI2079" s="173">
        <v>31.145</v>
      </c>
      <c r="AJ2079" s="171">
        <v>0.91254894648517615</v>
      </c>
      <c r="AK2079" s="171">
        <v>1.0014925373134329</v>
      </c>
      <c r="AL2079" s="171">
        <v>0.95661323265457698</v>
      </c>
      <c r="AM2079" s="171">
        <v>0.9524643021649013</v>
      </c>
      <c r="AN2079" s="171">
        <v>0.92932214829813908</v>
      </c>
      <c r="AO2079" s="171">
        <v>0.87503452085059386</v>
      </c>
      <c r="AP2079" s="173">
        <v>0.91676457297785807</v>
      </c>
      <c r="AQ2079" s="171">
        <v>0.77415875754961172</v>
      </c>
      <c r="AR2079" s="171">
        <v>0.91493262443853707</v>
      </c>
      <c r="AS2079" s="171">
        <v>0.87245959353496561</v>
      </c>
      <c r="AT2079" s="171">
        <v>0.93065326633165835</v>
      </c>
      <c r="AU2079" s="171">
        <v>0.93537389196151211</v>
      </c>
      <c r="AV2079" s="171">
        <v>0.85130044843049335</v>
      </c>
      <c r="AW2079" s="171">
        <v>0.89631364813216607</v>
      </c>
      <c r="AX2079" s="173">
        <v>0.83769572329983644</v>
      </c>
      <c r="AY2079" s="171"/>
      <c r="AZ2079" s="171"/>
      <c r="BA2079" s="171"/>
      <c r="BB2079" s="171"/>
      <c r="BC2079" s="171"/>
      <c r="BD2079" s="171"/>
      <c r="BE2079" s="171"/>
      <c r="BF2079" s="171"/>
      <c r="BG2079" s="171"/>
      <c r="BH2079" s="171"/>
      <c r="BI2079" s="171"/>
      <c r="BJ2079" s="171"/>
      <c r="BK2079" s="171"/>
      <c r="BL2079" s="171"/>
      <c r="BM2079" s="171"/>
      <c r="BN2079" s="171"/>
      <c r="BO2079" s="171"/>
      <c r="BP2079" s="171"/>
    </row>
    <row r="2080" spans="9:68" x14ac:dyDescent="0.25">
      <c r="I2080" s="171">
        <v>31.16</v>
      </c>
      <c r="J2080" s="175">
        <v>0.98138500235055215</v>
      </c>
      <c r="K2080" s="171">
        <v>0.98424488675313004</v>
      </c>
      <c r="L2080" s="171">
        <v>0.97766618153586915</v>
      </c>
      <c r="M2080" s="171">
        <v>0.98105811567743739</v>
      </c>
      <c r="N2080" s="171">
        <v>0.97966613776262812</v>
      </c>
      <c r="O2080" s="171">
        <v>0.99668716514485323</v>
      </c>
      <c r="P2080" s="171">
        <v>0.98301845170254598</v>
      </c>
      <c r="Q2080" s="171">
        <v>0.98175988287271054</v>
      </c>
      <c r="R2080" s="171">
        <v>0.98297490727668146</v>
      </c>
      <c r="S2080" s="171">
        <v>0.98772965273607427</v>
      </c>
      <c r="T2080" s="171">
        <v>0.98967802651492931</v>
      </c>
      <c r="U2080" s="173">
        <v>0.98599674765823653</v>
      </c>
      <c r="V2080" s="171">
        <v>0.97278883712528919</v>
      </c>
      <c r="W2080" s="171">
        <v>0.96689266467319668</v>
      </c>
      <c r="X2080" s="171">
        <v>0.97226575126714587</v>
      </c>
      <c r="Y2080" s="171">
        <v>0.97244041695164096</v>
      </c>
      <c r="Z2080" s="171">
        <v>0.97081711257322201</v>
      </c>
      <c r="AA2080" s="171">
        <v>0.96583226679433176</v>
      </c>
      <c r="AB2080" s="171">
        <v>0.96649959629562621</v>
      </c>
      <c r="AC2080" s="171">
        <v>0.9848684589589648</v>
      </c>
      <c r="AD2080" s="171">
        <v>0.97389619476689315</v>
      </c>
      <c r="AE2080" s="171">
        <v>0.97333052171291456</v>
      </c>
      <c r="AF2080" s="171">
        <v>0.96333346407567311</v>
      </c>
      <c r="AG2080" s="173">
        <v>0.96625008297157722</v>
      </c>
      <c r="AH2080" s="171"/>
      <c r="AI2080" s="173">
        <v>31.16</v>
      </c>
      <c r="AJ2080" s="171">
        <v>0.9300764497482753</v>
      </c>
      <c r="AK2080" s="171">
        <v>0.98514246947082784</v>
      </c>
      <c r="AL2080" s="171">
        <v>0.96973448041096755</v>
      </c>
      <c r="AM2080" s="171">
        <v>0.93192077383694183</v>
      </c>
      <c r="AN2080" s="171">
        <v>0.92479028059010693</v>
      </c>
      <c r="AO2080" s="171">
        <v>0.88511460922397156</v>
      </c>
      <c r="AP2080" s="173">
        <v>0.90935381834613638</v>
      </c>
      <c r="AQ2080" s="171">
        <v>0.76186367558239854</v>
      </c>
      <c r="AR2080" s="171">
        <v>0.90860757172976436</v>
      </c>
      <c r="AS2080" s="171">
        <v>0.8850216034565529</v>
      </c>
      <c r="AT2080" s="171">
        <v>0.91147403685092132</v>
      </c>
      <c r="AU2080" s="171">
        <v>0.9433290400787937</v>
      </c>
      <c r="AV2080" s="171">
        <v>0.81426008968609875</v>
      </c>
      <c r="AW2080" s="171">
        <v>0.89458759709037095</v>
      </c>
      <c r="AX2080" s="173">
        <v>0.84260341201215228</v>
      </c>
      <c r="AY2080" s="171"/>
      <c r="AZ2080" s="171"/>
      <c r="BA2080" s="171"/>
      <c r="BB2080" s="171"/>
      <c r="BC2080" s="171"/>
      <c r="BD2080" s="171"/>
      <c r="BE2080" s="171"/>
      <c r="BF2080" s="171"/>
      <c r="BG2080" s="171"/>
      <c r="BH2080" s="171"/>
      <c r="BI2080" s="171"/>
      <c r="BJ2080" s="171"/>
      <c r="BK2080" s="171"/>
      <c r="BL2080" s="171"/>
      <c r="BM2080" s="171"/>
      <c r="BN2080" s="171"/>
      <c r="BO2080" s="171"/>
      <c r="BP2080" s="171"/>
    </row>
    <row r="2081" spans="9:68" x14ac:dyDescent="0.25">
      <c r="I2081" s="171">
        <v>31.175000000000001</v>
      </c>
      <c r="J2081" s="175">
        <v>0.98530329092130986</v>
      </c>
      <c r="K2081" s="171">
        <v>0.97930989520863909</v>
      </c>
      <c r="L2081" s="171">
        <v>0.97317031736789017</v>
      </c>
      <c r="M2081" s="171">
        <v>0.98721480362602387</v>
      </c>
      <c r="N2081" s="171">
        <v>0.98328826322405616</v>
      </c>
      <c r="O2081" s="171">
        <v>0.997183463348152</v>
      </c>
      <c r="P2081" s="171">
        <v>0.98381701775949537</v>
      </c>
      <c r="Q2081" s="171">
        <v>0.97775951525367544</v>
      </c>
      <c r="R2081" s="171">
        <v>0.98088124208823402</v>
      </c>
      <c r="S2081" s="171">
        <v>0.98749719738938369</v>
      </c>
      <c r="T2081" s="171">
        <v>0.98742201874577995</v>
      </c>
      <c r="U2081" s="173">
        <v>0.98853054398336826</v>
      </c>
      <c r="V2081" s="171">
        <v>0.96930909579345281</v>
      </c>
      <c r="W2081" s="171">
        <v>0.96698214782021008</v>
      </c>
      <c r="X2081" s="171">
        <v>0.97096000561702456</v>
      </c>
      <c r="Y2081" s="171">
        <v>0.9749325246901166</v>
      </c>
      <c r="Z2081" s="171">
        <v>0.97887436039427245</v>
      </c>
      <c r="AA2081" s="171">
        <v>0.95965149509553238</v>
      </c>
      <c r="AB2081" s="171">
        <v>0.97826813029724113</v>
      </c>
      <c r="AC2081" s="171">
        <v>0.98865797024625768</v>
      </c>
      <c r="AD2081" s="171">
        <v>0.96780368275927342</v>
      </c>
      <c r="AE2081" s="171">
        <v>0.98110765619420726</v>
      </c>
      <c r="AF2081" s="171">
        <v>0.97262661892962177</v>
      </c>
      <c r="AG2081" s="173">
        <v>0.96995666007319192</v>
      </c>
      <c r="AH2081" s="171"/>
      <c r="AI2081" s="173">
        <v>31.175000000000001</v>
      </c>
      <c r="AJ2081" s="171">
        <v>0.93585679656908427</v>
      </c>
      <c r="AK2081" s="171">
        <v>0.99952510176390774</v>
      </c>
      <c r="AL2081" s="171">
        <v>0.9493717893173238</v>
      </c>
      <c r="AM2081" s="171">
        <v>0.95642561031782602</v>
      </c>
      <c r="AN2081" s="171">
        <v>0.9405071834924309</v>
      </c>
      <c r="AO2081" s="171">
        <v>0.89533278099972391</v>
      </c>
      <c r="AP2081" s="173">
        <v>0.9013104383190238</v>
      </c>
      <c r="AQ2081" s="171">
        <v>0.78106125970664386</v>
      </c>
      <c r="AR2081" s="171">
        <v>0.90989091575763137</v>
      </c>
      <c r="AS2081" s="171">
        <v>0.90390462473995836</v>
      </c>
      <c r="AT2081" s="171">
        <v>0.90577889447236182</v>
      </c>
      <c r="AU2081" s="171">
        <v>0.9311311462989621</v>
      </c>
      <c r="AV2081" s="171">
        <v>0.82807174887892376</v>
      </c>
      <c r="AW2081" s="171">
        <v>0.9383553199358895</v>
      </c>
      <c r="AX2081" s="173">
        <v>0.82799719560645013</v>
      </c>
      <c r="AY2081" s="171"/>
      <c r="AZ2081" s="171"/>
      <c r="BA2081" s="171"/>
      <c r="BB2081" s="171"/>
      <c r="BC2081" s="171"/>
      <c r="BD2081" s="171"/>
      <c r="BE2081" s="171"/>
      <c r="BF2081" s="171"/>
      <c r="BG2081" s="171"/>
      <c r="BH2081" s="171"/>
      <c r="BI2081" s="171"/>
      <c r="BJ2081" s="171"/>
      <c r="BK2081" s="171"/>
      <c r="BL2081" s="171"/>
      <c r="BM2081" s="171"/>
      <c r="BN2081" s="171"/>
      <c r="BO2081" s="171"/>
      <c r="BP2081" s="171"/>
    </row>
    <row r="2082" spans="9:68" x14ac:dyDescent="0.25">
      <c r="I2082" s="171">
        <v>31.19</v>
      </c>
      <c r="J2082" s="175">
        <v>0.98654316892948124</v>
      </c>
      <c r="K2082" s="171">
        <v>0.97963723861175023</v>
      </c>
      <c r="L2082" s="171">
        <v>0.97148841128288055</v>
      </c>
      <c r="M2082" s="171">
        <v>0.98790248197584374</v>
      </c>
      <c r="N2082" s="171">
        <v>0.97762735857709426</v>
      </c>
      <c r="O2082" s="171">
        <v>0.99337438584888127</v>
      </c>
      <c r="P2082" s="171">
        <v>0.98172482827549334</v>
      </c>
      <c r="Q2082" s="171">
        <v>0.98328053691456663</v>
      </c>
      <c r="R2082" s="171">
        <v>0.97898502163794709</v>
      </c>
      <c r="S2082" s="171">
        <v>0.98368612621680118</v>
      </c>
      <c r="T2082" s="171">
        <v>0.98456737694191354</v>
      </c>
      <c r="U2082" s="173">
        <v>0.98336071999987773</v>
      </c>
      <c r="V2082" s="171">
        <v>0.97853767503081868</v>
      </c>
      <c r="W2082" s="171">
        <v>0.96583520166427006</v>
      </c>
      <c r="X2082" s="171">
        <v>0.97588803778280464</v>
      </c>
      <c r="Y2082" s="171">
        <v>0.97086176074294983</v>
      </c>
      <c r="Z2082" s="171">
        <v>0.98468231216874358</v>
      </c>
      <c r="AA2082" s="171">
        <v>0.9749421432868044</v>
      </c>
      <c r="AB2082" s="171">
        <v>0.96547250324654788</v>
      </c>
      <c r="AC2082" s="171">
        <v>0.97481072609732766</v>
      </c>
      <c r="AD2082" s="171">
        <v>0.97001396396584083</v>
      </c>
      <c r="AE2082" s="171">
        <v>0.9776066165539028</v>
      </c>
      <c r="AF2082" s="171">
        <v>0.97416123808070765</v>
      </c>
      <c r="AG2082" s="173">
        <v>0.9610564604988916</v>
      </c>
      <c r="AH2082" s="171"/>
      <c r="AI2082" s="173">
        <v>31.19</v>
      </c>
      <c r="AJ2082" s="171">
        <v>0.95338429983218342</v>
      </c>
      <c r="AK2082" s="171">
        <v>0.99009497964721849</v>
      </c>
      <c r="AL2082" s="171">
        <v>0.96837284149285141</v>
      </c>
      <c r="AM2082" s="171">
        <v>0.96370336250575805</v>
      </c>
      <c r="AN2082" s="171">
        <v>0.94436409218011774</v>
      </c>
      <c r="AO2082" s="171">
        <v>0.88608119304059663</v>
      </c>
      <c r="AP2082" s="173">
        <v>0.91342069588793506</v>
      </c>
      <c r="AQ2082" s="171">
        <v>0.78418895599654881</v>
      </c>
      <c r="AR2082" s="171">
        <v>0.90475753964616368</v>
      </c>
      <c r="AS2082" s="171">
        <v>0.87534005440870521</v>
      </c>
      <c r="AT2082" s="171">
        <v>0.91373534338358464</v>
      </c>
      <c r="AU2082" s="171">
        <v>0.94651109932570632</v>
      </c>
      <c r="AV2082" s="171">
        <v>0.83686098654708529</v>
      </c>
      <c r="AW2082" s="171">
        <v>0.88620392060165198</v>
      </c>
      <c r="AX2082" s="173">
        <v>0.84342136013087177</v>
      </c>
      <c r="AY2082" s="171"/>
      <c r="AZ2082" s="171"/>
      <c r="BA2082" s="171"/>
      <c r="BB2082" s="171"/>
      <c r="BC2082" s="171"/>
      <c r="BD2082" s="171"/>
      <c r="BE2082" s="171"/>
      <c r="BF2082" s="171"/>
      <c r="BG2082" s="171"/>
      <c r="BH2082" s="171"/>
      <c r="BI2082" s="171"/>
      <c r="BJ2082" s="171"/>
      <c r="BK2082" s="171"/>
      <c r="BL2082" s="171"/>
      <c r="BM2082" s="171"/>
      <c r="BN2082" s="171"/>
      <c r="BO2082" s="171"/>
      <c r="BP2082" s="171"/>
    </row>
    <row r="2083" spans="9:68" x14ac:dyDescent="0.25">
      <c r="I2083" s="171">
        <v>31.204999999999998</v>
      </c>
      <c r="J2083" s="175">
        <v>0.98069108623403844</v>
      </c>
      <c r="K2083" s="171">
        <v>0.97881687729592437</v>
      </c>
      <c r="L2083" s="171">
        <v>0.97452491335571656</v>
      </c>
      <c r="M2083" s="171">
        <v>0.97598214646806758</v>
      </c>
      <c r="N2083" s="171">
        <v>0.98017092501020198</v>
      </c>
      <c r="O2083" s="171">
        <v>0.99472301735338431</v>
      </c>
      <c r="P2083" s="171">
        <v>0.98184970317969777</v>
      </c>
      <c r="Q2083" s="171">
        <v>0.98916979025064433</v>
      </c>
      <c r="R2083" s="171">
        <v>0.97728958207524907</v>
      </c>
      <c r="S2083" s="171">
        <v>0.98151289705563693</v>
      </c>
      <c r="T2083" s="171">
        <v>0.98655961416292948</v>
      </c>
      <c r="U2083" s="173">
        <v>0.99236549605967106</v>
      </c>
      <c r="V2083" s="171">
        <v>0.98089401437024148</v>
      </c>
      <c r="W2083" s="171">
        <v>0.96696456192650759</v>
      </c>
      <c r="X2083" s="171">
        <v>0.97141044630084872</v>
      </c>
      <c r="Y2083" s="171">
        <v>0.97500267689079223</v>
      </c>
      <c r="Z2083" s="171">
        <v>0.97512012333983744</v>
      </c>
      <c r="AA2083" s="171">
        <v>0.96913148208708622</v>
      </c>
      <c r="AB2083" s="171">
        <v>0.98008489189693992</v>
      </c>
      <c r="AC2083" s="171">
        <v>0.98364869380840991</v>
      </c>
      <c r="AD2083" s="171">
        <v>0.97143621614598707</v>
      </c>
      <c r="AE2083" s="171">
        <v>0.97542604076978978</v>
      </c>
      <c r="AF2083" s="171">
        <v>0.96663886534995214</v>
      </c>
      <c r="AG2083" s="173">
        <v>0.96852908872869847</v>
      </c>
      <c r="AH2083" s="171"/>
      <c r="AI2083" s="173">
        <v>31.204999999999998</v>
      </c>
      <c r="AJ2083" s="171">
        <v>0.9112437068804774</v>
      </c>
      <c r="AK2083" s="171">
        <v>0.98907734056987784</v>
      </c>
      <c r="AL2083" s="171">
        <v>0.93854057065049212</v>
      </c>
      <c r="AM2083" s="171">
        <v>0.96830953477660087</v>
      </c>
      <c r="AN2083" s="171">
        <v>0.93192556166232765</v>
      </c>
      <c r="AO2083" s="171">
        <v>0.88856669428334734</v>
      </c>
      <c r="AP2083" s="173">
        <v>0.91269769543605983</v>
      </c>
      <c r="AQ2083" s="171">
        <v>0.76337359792924908</v>
      </c>
      <c r="AR2083" s="171">
        <v>0.90539921166009729</v>
      </c>
      <c r="AS2083" s="171">
        <v>0.87133941430628892</v>
      </c>
      <c r="AT2083" s="171">
        <v>0.91649916247906205</v>
      </c>
      <c r="AU2083" s="171">
        <v>0.93378286233805585</v>
      </c>
      <c r="AV2083" s="171">
        <v>0.82367713004484311</v>
      </c>
      <c r="AW2083" s="171">
        <v>0.89877943533473059</v>
      </c>
      <c r="AX2083" s="173">
        <v>0.83442393082495914</v>
      </c>
      <c r="AY2083" s="171"/>
      <c r="AZ2083" s="171"/>
      <c r="BA2083" s="171"/>
      <c r="BB2083" s="171"/>
      <c r="BC2083" s="171"/>
      <c r="BD2083" s="171"/>
      <c r="BE2083" s="171"/>
      <c r="BF2083" s="171"/>
      <c r="BG2083" s="171"/>
      <c r="BH2083" s="171"/>
      <c r="BI2083" s="171"/>
      <c r="BJ2083" s="171"/>
      <c r="BK2083" s="171"/>
      <c r="BL2083" s="171"/>
      <c r="BM2083" s="171"/>
      <c r="BN2083" s="171"/>
      <c r="BO2083" s="171"/>
      <c r="BP2083" s="171"/>
    </row>
    <row r="2084" spans="9:68" x14ac:dyDescent="0.25">
      <c r="I2084" s="171">
        <v>31.22</v>
      </c>
      <c r="J2084" s="175">
        <v>0.98263907716143561</v>
      </c>
      <c r="K2084" s="171">
        <v>0.98329769789353516</v>
      </c>
      <c r="L2084" s="171">
        <v>0.97502730128875081</v>
      </c>
      <c r="M2084" s="171">
        <v>0.9825565804582691</v>
      </c>
      <c r="N2084" s="171">
        <v>0.97259729975507514</v>
      </c>
      <c r="O2084" s="171">
        <v>0.99539956936242313</v>
      </c>
      <c r="P2084" s="171">
        <v>0.98549637128560996</v>
      </c>
      <c r="Q2084" s="171">
        <v>0.98587428100827856</v>
      </c>
      <c r="R2084" s="171">
        <v>0.98437646447223848</v>
      </c>
      <c r="S2084" s="171">
        <v>0.98570216406021161</v>
      </c>
      <c r="T2084" s="171">
        <v>0.98470138182983613</v>
      </c>
      <c r="U2084" s="173">
        <v>0.99372659885599413</v>
      </c>
      <c r="V2084" s="171">
        <v>0.97580737273368978</v>
      </c>
      <c r="W2084" s="171">
        <v>0.96250414438149823</v>
      </c>
      <c r="X2084" s="171">
        <v>0.96789041186269353</v>
      </c>
      <c r="Y2084" s="171">
        <v>0.97372032422968191</v>
      </c>
      <c r="Z2084" s="171">
        <v>0.98208433848338195</v>
      </c>
      <c r="AA2084" s="171">
        <v>0.97036632302246995</v>
      </c>
      <c r="AB2084" s="171">
        <v>0.97699438417067075</v>
      </c>
      <c r="AC2084" s="171">
        <v>0.97685039007133057</v>
      </c>
      <c r="AD2084" s="171">
        <v>0.97436646324467835</v>
      </c>
      <c r="AE2084" s="171">
        <v>0.98024843692504049</v>
      </c>
      <c r="AF2084" s="171">
        <v>0.97706899717013984</v>
      </c>
      <c r="AG2084" s="173">
        <v>0.96821851394586278</v>
      </c>
      <c r="AH2084" s="171"/>
      <c r="AI2084" s="173">
        <v>31.22</v>
      </c>
      <c r="AJ2084" s="171">
        <v>0.91842252470632102</v>
      </c>
      <c r="AK2084" s="171">
        <v>0.99009497964721849</v>
      </c>
      <c r="AL2084" s="171">
        <v>0.95710837407934657</v>
      </c>
      <c r="AM2084" s="171">
        <v>0.96167664670658692</v>
      </c>
      <c r="AN2084" s="171">
        <v>0.92479028059010693</v>
      </c>
      <c r="AO2084" s="171">
        <v>0.88511460922397156</v>
      </c>
      <c r="AP2084" s="173">
        <v>0.92345232715770453</v>
      </c>
      <c r="AQ2084" s="171">
        <v>0.76952113891285567</v>
      </c>
      <c r="AR2084" s="171">
        <v>0.91245760381336505</v>
      </c>
      <c r="AS2084" s="171">
        <v>0.8513362137942071</v>
      </c>
      <c r="AT2084" s="171">
        <v>0.9345896147403685</v>
      </c>
      <c r="AU2084" s="171">
        <v>0.94014698083188109</v>
      </c>
      <c r="AV2084" s="171">
        <v>0.84251121076233182</v>
      </c>
      <c r="AW2084" s="171">
        <v>0.88780668228331894</v>
      </c>
      <c r="AX2084" s="173">
        <v>0.84984809534938066</v>
      </c>
      <c r="AY2084" s="171"/>
      <c r="AZ2084" s="171"/>
      <c r="BA2084" s="171"/>
      <c r="BB2084" s="171"/>
      <c r="BC2084" s="171"/>
      <c r="BD2084" s="171"/>
      <c r="BE2084" s="171"/>
      <c r="BF2084" s="171"/>
      <c r="BG2084" s="171"/>
      <c r="BH2084" s="171"/>
      <c r="BI2084" s="171"/>
      <c r="BJ2084" s="171"/>
      <c r="BK2084" s="171"/>
      <c r="BL2084" s="171"/>
      <c r="BM2084" s="171"/>
      <c r="BN2084" s="171"/>
      <c r="BO2084" s="171"/>
      <c r="BP2084" s="171"/>
    </row>
    <row r="2085" spans="9:68" x14ac:dyDescent="0.25">
      <c r="I2085" s="171">
        <v>31.234999999999999</v>
      </c>
      <c r="J2085" s="175">
        <v>0.97901485921259523</v>
      </c>
      <c r="K2085" s="171">
        <v>0.98625957642228945</v>
      </c>
      <c r="L2085" s="171">
        <v>0.97073626233710719</v>
      </c>
      <c r="M2085" s="171">
        <v>0.98452930516262782</v>
      </c>
      <c r="N2085" s="171">
        <v>0.97638893734785193</v>
      </c>
      <c r="O2085" s="171">
        <v>0.99098524211799455</v>
      </c>
      <c r="P2085" s="171">
        <v>0.9829360653702508</v>
      </c>
      <c r="Q2085" s="171">
        <v>0.98940719731694049</v>
      </c>
      <c r="R2085" s="171">
        <v>0.98320982326419004</v>
      </c>
      <c r="S2085" s="171">
        <v>0.9853925253995891</v>
      </c>
      <c r="T2085" s="171">
        <v>0.98458426100719321</v>
      </c>
      <c r="U2085" s="173">
        <v>0.98942529147072855</v>
      </c>
      <c r="V2085" s="171">
        <v>0.97868972099492302</v>
      </c>
      <c r="W2085" s="171">
        <v>0.96483373795150629</v>
      </c>
      <c r="X2085" s="171">
        <v>0.97070540819539852</v>
      </c>
      <c r="Y2085" s="171">
        <v>0.98316325090339818</v>
      </c>
      <c r="Z2085" s="171">
        <v>0.9768986670088734</v>
      </c>
      <c r="AA2085" s="171">
        <v>0.97825580788017241</v>
      </c>
      <c r="AB2085" s="171">
        <v>0.97555470745772133</v>
      </c>
      <c r="AC2085" s="171">
        <v>0.98017550328996639</v>
      </c>
      <c r="AD2085" s="171">
        <v>0.97672989382566877</v>
      </c>
      <c r="AE2085" s="171">
        <v>0.9837300265706449</v>
      </c>
      <c r="AF2085" s="171">
        <v>0.97203865099562392</v>
      </c>
      <c r="AG2085" s="173">
        <v>0.97532109336625639</v>
      </c>
      <c r="AH2085" s="171"/>
      <c r="AI2085" s="173">
        <v>31.234999999999999</v>
      </c>
      <c r="AJ2085" s="171">
        <v>0.91646466529927273</v>
      </c>
      <c r="AK2085" s="171">
        <v>0.99104477611940289</v>
      </c>
      <c r="AL2085" s="171">
        <v>0.95933651049080892</v>
      </c>
      <c r="AM2085" s="171">
        <v>0.97881160755412278</v>
      </c>
      <c r="AN2085" s="171">
        <v>0.96268440844663028</v>
      </c>
      <c r="AO2085" s="171">
        <v>0.90389395194697597</v>
      </c>
      <c r="AP2085" s="173">
        <v>0.92887483054676889</v>
      </c>
      <c r="AQ2085" s="171">
        <v>0.78343399482312326</v>
      </c>
      <c r="AR2085" s="171">
        <v>0.90989091575763137</v>
      </c>
      <c r="AS2085" s="171">
        <v>0.86045767322771638</v>
      </c>
      <c r="AT2085" s="171">
        <v>0.93735343383584591</v>
      </c>
      <c r="AU2085" s="171">
        <v>0.94545041291006893</v>
      </c>
      <c r="AV2085" s="171">
        <v>0.83811659192825128</v>
      </c>
      <c r="AW2085" s="171">
        <v>0.86586117618049563</v>
      </c>
      <c r="AX2085" s="173">
        <v>0.87987847627950455</v>
      </c>
      <c r="AY2085" s="171"/>
      <c r="AZ2085" s="171"/>
      <c r="BA2085" s="171"/>
      <c r="BB2085" s="171"/>
      <c r="BC2085" s="171"/>
      <c r="BD2085" s="171"/>
      <c r="BE2085" s="171"/>
      <c r="BF2085" s="171"/>
      <c r="BG2085" s="171"/>
      <c r="BH2085" s="171"/>
      <c r="BI2085" s="171"/>
      <c r="BJ2085" s="171"/>
      <c r="BK2085" s="171"/>
      <c r="BL2085" s="171"/>
      <c r="BM2085" s="171"/>
      <c r="BN2085" s="171"/>
      <c r="BO2085" s="171"/>
      <c r="BP2085" s="171"/>
    </row>
    <row r="2086" spans="9:68" x14ac:dyDescent="0.25">
      <c r="I2086" s="171">
        <v>31.25</v>
      </c>
      <c r="J2086" s="175">
        <v>0.981563903942412</v>
      </c>
      <c r="K2086" s="171">
        <v>0.98129251089175895</v>
      </c>
      <c r="L2086" s="171">
        <v>0.97393277092577757</v>
      </c>
      <c r="M2086" s="171">
        <v>0.98094835929966784</v>
      </c>
      <c r="N2086" s="171">
        <v>0.97751541628911831</v>
      </c>
      <c r="O2086" s="171">
        <v>0.995909386303514</v>
      </c>
      <c r="P2086" s="171">
        <v>0.9806095092515954</v>
      </c>
      <c r="Q2086" s="171">
        <v>0.9907245758625024</v>
      </c>
      <c r="R2086" s="171">
        <v>0.98352595564986167</v>
      </c>
      <c r="S2086" s="171">
        <v>0.98749503659953553</v>
      </c>
      <c r="T2086" s="171">
        <v>0.98242083827726168</v>
      </c>
      <c r="U2086" s="173">
        <v>0.99269569111853417</v>
      </c>
      <c r="V2086" s="171">
        <v>0.97838393346536723</v>
      </c>
      <c r="W2086" s="171">
        <v>0.96547827305139189</v>
      </c>
      <c r="X2086" s="171">
        <v>0.97218082640947234</v>
      </c>
      <c r="Y2086" s="171">
        <v>0.96792409708199634</v>
      </c>
      <c r="Z2086" s="171">
        <v>0.97551091207217167</v>
      </c>
      <c r="AA2086" s="171">
        <v>0.99129588487716103</v>
      </c>
      <c r="AB2086" s="171">
        <v>0.97555834741518899</v>
      </c>
      <c r="AC2086" s="171">
        <v>0.9744390924071491</v>
      </c>
      <c r="AD2086" s="171">
        <v>0.95949141464395327</v>
      </c>
      <c r="AE2086" s="171">
        <v>0.98270299293752694</v>
      </c>
      <c r="AF2086" s="171">
        <v>0.97583319368101373</v>
      </c>
      <c r="AG2086" s="173">
        <v>0.96784373907540899</v>
      </c>
      <c r="AH2086" s="171"/>
      <c r="AI2086" s="173">
        <v>31.25</v>
      </c>
      <c r="AJ2086" s="171">
        <v>0.90611597986201753</v>
      </c>
      <c r="AK2086" s="171">
        <v>0.99504748982360913</v>
      </c>
      <c r="AL2086" s="171">
        <v>0.94355387757628284</v>
      </c>
      <c r="AM2086" s="171">
        <v>0.95771533855366231</v>
      </c>
      <c r="AN2086" s="171">
        <v>0.9405071834924309</v>
      </c>
      <c r="AO2086" s="171">
        <v>0.85708367854183953</v>
      </c>
      <c r="AP2086" s="173">
        <v>0.92751920469950311</v>
      </c>
      <c r="AQ2086" s="171">
        <v>0.7933563416738566</v>
      </c>
      <c r="AR2086" s="171">
        <v>0.8901824181868182</v>
      </c>
      <c r="AS2086" s="171">
        <v>0.86045767322771638</v>
      </c>
      <c r="AT2086" s="171">
        <v>0.91649916247906205</v>
      </c>
      <c r="AU2086" s="171">
        <v>0.92582771422077426</v>
      </c>
      <c r="AV2086" s="171">
        <v>0.8337219730941704</v>
      </c>
      <c r="AW2086" s="171">
        <v>0.85414868696831459</v>
      </c>
      <c r="AX2086" s="173">
        <v>0.85639168029913526</v>
      </c>
      <c r="AY2086" s="171"/>
      <c r="AZ2086" s="171"/>
      <c r="BA2086" s="171"/>
      <c r="BB2086" s="171"/>
      <c r="BC2086" s="171"/>
      <c r="BD2086" s="171"/>
      <c r="BE2086" s="171"/>
      <c r="BF2086" s="171"/>
      <c r="BG2086" s="171"/>
      <c r="BH2086" s="171"/>
      <c r="BI2086" s="171"/>
      <c r="BJ2086" s="171"/>
      <c r="BK2086" s="171"/>
      <c r="BL2086" s="171"/>
      <c r="BM2086" s="171"/>
      <c r="BN2086" s="171"/>
      <c r="BO2086" s="171"/>
      <c r="BP2086" s="171"/>
    </row>
    <row r="2087" spans="9:68" x14ac:dyDescent="0.25">
      <c r="I2087" s="171">
        <v>31.265000000000001</v>
      </c>
      <c r="J2087" s="175">
        <v>0.98045939970654905</v>
      </c>
      <c r="K2087" s="171">
        <v>0.98680659058732101</v>
      </c>
      <c r="L2087" s="171">
        <v>0.97511132409979961</v>
      </c>
      <c r="M2087" s="171">
        <v>0.98808254714034083</v>
      </c>
      <c r="N2087" s="171">
        <v>0.98094304919731301</v>
      </c>
      <c r="O2087" s="171">
        <v>0.99529348110232441</v>
      </c>
      <c r="P2087" s="171">
        <v>0.98028152743847319</v>
      </c>
      <c r="Q2087" s="171">
        <v>0.98422884933498589</v>
      </c>
      <c r="R2087" s="171">
        <v>0.98118159704283181</v>
      </c>
      <c r="S2087" s="171">
        <v>0.98061278757137871</v>
      </c>
      <c r="T2087" s="171">
        <v>0.98885800114200428</v>
      </c>
      <c r="U2087" s="173">
        <v>0.98866624162027716</v>
      </c>
      <c r="V2087" s="171">
        <v>0.97638063877406267</v>
      </c>
      <c r="W2087" s="171">
        <v>0.96204194053688508</v>
      </c>
      <c r="X2087" s="171">
        <v>0.97167274045014229</v>
      </c>
      <c r="Y2087" s="171">
        <v>0.96454132572682783</v>
      </c>
      <c r="Z2087" s="171">
        <v>0.9742366784370341</v>
      </c>
      <c r="AA2087" s="171">
        <v>0.97557664819999745</v>
      </c>
      <c r="AB2087" s="171">
        <v>0.96484396715655341</v>
      </c>
      <c r="AC2087" s="171">
        <v>0.98232348840157191</v>
      </c>
      <c r="AD2087" s="171">
        <v>0.96886166425774034</v>
      </c>
      <c r="AE2087" s="171">
        <v>0.98269141574334362</v>
      </c>
      <c r="AF2087" s="171">
        <v>0.97209760715408411</v>
      </c>
      <c r="AG2087" s="173">
        <v>0.97171594072068013</v>
      </c>
      <c r="AH2087" s="171"/>
      <c r="AI2087" s="173">
        <v>31.265000000000001</v>
      </c>
      <c r="AJ2087" s="171">
        <v>0.87050158493380547</v>
      </c>
      <c r="AK2087" s="171">
        <v>0.98263229308005418</v>
      </c>
      <c r="AL2087" s="171">
        <v>0.94807204307730408</v>
      </c>
      <c r="AM2087" s="171">
        <v>0.95974205435283289</v>
      </c>
      <c r="AN2087" s="171">
        <v>0.95352425031337407</v>
      </c>
      <c r="AO2087" s="171">
        <v>0.87669152167909437</v>
      </c>
      <c r="AP2087" s="173">
        <v>0.92887483054676889</v>
      </c>
      <c r="AQ2087" s="171">
        <v>0.79950388265746319</v>
      </c>
      <c r="AR2087" s="171">
        <v>0.8997158309652582</v>
      </c>
      <c r="AS2087" s="171">
        <v>0.87301968314930389</v>
      </c>
      <c r="AT2087" s="171">
        <v>0.89455611390284762</v>
      </c>
      <c r="AU2087" s="171">
        <v>0.92794908705204948</v>
      </c>
      <c r="AV2087" s="171">
        <v>0.83183856502242148</v>
      </c>
      <c r="AW2087" s="171">
        <v>0.87523116755024044</v>
      </c>
      <c r="AX2087" s="173">
        <v>0.85966347277401256</v>
      </c>
      <c r="AY2087" s="171"/>
      <c r="AZ2087" s="171"/>
      <c r="BA2087" s="171"/>
      <c r="BB2087" s="171"/>
      <c r="BC2087" s="171"/>
      <c r="BD2087" s="171"/>
      <c r="BE2087" s="171"/>
      <c r="BF2087" s="171"/>
      <c r="BG2087" s="171"/>
      <c r="BH2087" s="171"/>
      <c r="BI2087" s="171"/>
      <c r="BJ2087" s="171"/>
      <c r="BK2087" s="171"/>
      <c r="BL2087" s="171"/>
      <c r="BM2087" s="171"/>
      <c r="BN2087" s="171"/>
      <c r="BO2087" s="171"/>
      <c r="BP2087" s="171"/>
    </row>
    <row r="2088" spans="9:68" x14ac:dyDescent="0.25">
      <c r="I2088" s="171">
        <v>31.28</v>
      </c>
      <c r="J2088" s="175">
        <v>0.98153073609188468</v>
      </c>
      <c r="K2088" s="171">
        <v>0.98813631846655181</v>
      </c>
      <c r="L2088" s="171">
        <v>0.98230811186216227</v>
      </c>
      <c r="M2088" s="171">
        <v>0.98317312865242357</v>
      </c>
      <c r="N2088" s="171">
        <v>0.9772333553639585</v>
      </c>
      <c r="O2088" s="171">
        <v>0.99121065958010979</v>
      </c>
      <c r="P2088" s="171">
        <v>0.98050881955453439</v>
      </c>
      <c r="Q2088" s="171">
        <v>0.98482100853750698</v>
      </c>
      <c r="R2088" s="171">
        <v>0.9857100500089534</v>
      </c>
      <c r="S2088" s="171">
        <v>0.98369017633354272</v>
      </c>
      <c r="T2088" s="171">
        <v>0.98934257759153932</v>
      </c>
      <c r="U2088" s="173">
        <v>0.99070812712135714</v>
      </c>
      <c r="V2088" s="171">
        <v>0.98358219313336115</v>
      </c>
      <c r="W2088" s="171">
        <v>0.96704389352900988</v>
      </c>
      <c r="X2088" s="171">
        <v>0.9642515310766292</v>
      </c>
      <c r="Y2088" s="171">
        <v>0.96676284765410492</v>
      </c>
      <c r="Z2088" s="171">
        <v>0.96822575001448508</v>
      </c>
      <c r="AA2088" s="171">
        <v>0.97183152378535964</v>
      </c>
      <c r="AB2088" s="171">
        <v>0.96260833469372153</v>
      </c>
      <c r="AC2088" s="171">
        <v>0.97967307758789568</v>
      </c>
      <c r="AD2088" s="171">
        <v>0.96873968146140566</v>
      </c>
      <c r="AE2088" s="171">
        <v>0.98677280131207024</v>
      </c>
      <c r="AF2088" s="171">
        <v>0.97348957027836358</v>
      </c>
      <c r="AG2088" s="173">
        <v>0.9688139799363662</v>
      </c>
      <c r="AH2088" s="171"/>
      <c r="AI2088" s="173">
        <v>31.28</v>
      </c>
      <c r="AJ2088" s="171">
        <v>0.88728323699421963</v>
      </c>
      <c r="AK2088" s="171">
        <v>0.98018995929443686</v>
      </c>
      <c r="AL2088" s="171">
        <v>0.95073342823543994</v>
      </c>
      <c r="AM2088" s="171">
        <v>0.94647627821280511</v>
      </c>
      <c r="AN2088" s="171">
        <v>0.92276540352907144</v>
      </c>
      <c r="AO2088" s="171">
        <v>0.88180060756697043</v>
      </c>
      <c r="AP2088" s="173">
        <v>0.9220967013104383</v>
      </c>
      <c r="AQ2088" s="171">
        <v>0.7864538395168249</v>
      </c>
      <c r="AR2088" s="171">
        <v>0.92831606930057764</v>
      </c>
      <c r="AS2088" s="171">
        <v>0.88622179548727786</v>
      </c>
      <c r="AT2088" s="171">
        <v>0.91993299832495823</v>
      </c>
      <c r="AU2088" s="171">
        <v>0.92741874384423051</v>
      </c>
      <c r="AV2088" s="171">
        <v>0.83497757847533638</v>
      </c>
      <c r="AW2088" s="171">
        <v>0.87597090371100972</v>
      </c>
      <c r="AX2088" s="173">
        <v>0.87345174106099543</v>
      </c>
      <c r="AY2088" s="171"/>
      <c r="AZ2088" s="171"/>
      <c r="BA2088" s="171"/>
      <c r="BB2088" s="171"/>
      <c r="BC2088" s="171"/>
      <c r="BD2088" s="171"/>
      <c r="BE2088" s="171"/>
      <c r="BF2088" s="171"/>
      <c r="BG2088" s="171"/>
      <c r="BH2088" s="171"/>
      <c r="BI2088" s="171"/>
      <c r="BJ2088" s="171"/>
      <c r="BK2088" s="171"/>
      <c r="BL2088" s="171"/>
      <c r="BM2088" s="171"/>
      <c r="BN2088" s="171"/>
      <c r="BO2088" s="171"/>
      <c r="BP2088" s="171"/>
    </row>
    <row r="2089" spans="9:68" x14ac:dyDescent="0.25">
      <c r="I2089" s="171">
        <v>31.295000000000002</v>
      </c>
      <c r="J2089" s="175">
        <v>0.97756610559889323</v>
      </c>
      <c r="K2089" s="171">
        <v>0.98533284924510545</v>
      </c>
      <c r="L2089" s="171">
        <v>0.98088291481678158</v>
      </c>
      <c r="M2089" s="171">
        <v>0.98025472713883899</v>
      </c>
      <c r="N2089" s="171">
        <v>0.97138827054855159</v>
      </c>
      <c r="O2089" s="171">
        <v>0.98790850200781333</v>
      </c>
      <c r="P2089" s="171">
        <v>0.98281534479362787</v>
      </c>
      <c r="Q2089" s="171">
        <v>0.98515319517096955</v>
      </c>
      <c r="R2089" s="171">
        <v>0.98466451840455704</v>
      </c>
      <c r="S2089" s="171">
        <v>0.98708462869307123</v>
      </c>
      <c r="T2089" s="171">
        <v>0.98090151475147602</v>
      </c>
      <c r="U2089" s="173">
        <v>0.99793909120572155</v>
      </c>
      <c r="V2089" s="171">
        <v>0.9801257874091357</v>
      </c>
      <c r="W2089" s="171">
        <v>0.96371511923552189</v>
      </c>
      <c r="X2089" s="171">
        <v>0.9644567199036308</v>
      </c>
      <c r="Y2089" s="171">
        <v>0.97421187090472772</v>
      </c>
      <c r="Z2089" s="171">
        <v>0.96196738126557668</v>
      </c>
      <c r="AA2089" s="171">
        <v>0.98712420969851322</v>
      </c>
      <c r="AB2089" s="171">
        <v>0.97800612689406474</v>
      </c>
      <c r="AC2089" s="171">
        <v>0.97862443678770217</v>
      </c>
      <c r="AD2089" s="171">
        <v>0.97283967894364487</v>
      </c>
      <c r="AE2089" s="171">
        <v>0.98674721828496603</v>
      </c>
      <c r="AF2089" s="171">
        <v>0.97571785316544057</v>
      </c>
      <c r="AG2089" s="173">
        <v>0.97416200477031256</v>
      </c>
      <c r="AH2089" s="171"/>
      <c r="AI2089" s="173">
        <v>31.295000000000002</v>
      </c>
      <c r="AJ2089" s="171">
        <v>0.90611597986201753</v>
      </c>
      <c r="AK2089" s="171">
        <v>0.98812754409769343</v>
      </c>
      <c r="AL2089" s="171">
        <v>0.9335891564027976</v>
      </c>
      <c r="AM2089" s="171">
        <v>0.94518654997696927</v>
      </c>
      <c r="AN2089" s="171">
        <v>0.94436409218011774</v>
      </c>
      <c r="AO2089" s="171">
        <v>0.88511460922397156</v>
      </c>
      <c r="AP2089" s="173">
        <v>0.92281970176231343</v>
      </c>
      <c r="AQ2089" s="171">
        <v>0.80338654012079369</v>
      </c>
      <c r="AR2089" s="171">
        <v>0.92382436520304345</v>
      </c>
      <c r="AS2089" s="171">
        <v>0.88334133461353803</v>
      </c>
      <c r="AT2089" s="171">
        <v>0.91030150753768846</v>
      </c>
      <c r="AU2089" s="171">
        <v>0.9162815364800363</v>
      </c>
      <c r="AV2089" s="171">
        <v>0.8387443946188341</v>
      </c>
      <c r="AW2089" s="171">
        <v>0.85575144864998154</v>
      </c>
      <c r="AX2089" s="173">
        <v>0.88642206122925926</v>
      </c>
      <c r="AY2089" s="171"/>
      <c r="AZ2089" s="171"/>
      <c r="BA2089" s="171"/>
      <c r="BB2089" s="171"/>
      <c r="BC2089" s="171"/>
      <c r="BD2089" s="171"/>
      <c r="BE2089" s="171"/>
      <c r="BF2089" s="171"/>
      <c r="BG2089" s="171"/>
      <c r="BH2089" s="171"/>
      <c r="BI2089" s="171"/>
      <c r="BJ2089" s="171"/>
      <c r="BK2089" s="171"/>
      <c r="BL2089" s="171"/>
      <c r="BM2089" s="171"/>
      <c r="BN2089" s="171"/>
      <c r="BO2089" s="171"/>
      <c r="BP2089" s="171"/>
    </row>
    <row r="2090" spans="9:68" x14ac:dyDescent="0.25">
      <c r="I2090" s="171">
        <v>31.31</v>
      </c>
      <c r="J2090" s="175">
        <v>0.987239945842596</v>
      </c>
      <c r="K2090" s="171">
        <v>0.98310587894990287</v>
      </c>
      <c r="L2090" s="171">
        <v>0.97367566496292568</v>
      </c>
      <c r="M2090" s="171">
        <v>0.98344729596948355</v>
      </c>
      <c r="N2090" s="171">
        <v>0.98109111042552333</v>
      </c>
      <c r="O2090" s="171">
        <v>0.99133275285107458</v>
      </c>
      <c r="P2090" s="171">
        <v>0.98118257243714158</v>
      </c>
      <c r="Q2090" s="171">
        <v>0.99129609853160294</v>
      </c>
      <c r="R2090" s="171">
        <v>0.98828352181583978</v>
      </c>
      <c r="S2090" s="171">
        <v>0.99236433445662886</v>
      </c>
      <c r="T2090" s="171">
        <v>0.98083859164962506</v>
      </c>
      <c r="U2090" s="173">
        <v>0.99444348496568324</v>
      </c>
      <c r="V2090" s="171">
        <v>0.9850057945985532</v>
      </c>
      <c r="W2090" s="171">
        <v>0.9619624681779313</v>
      </c>
      <c r="X2090" s="171">
        <v>0.97326620994221624</v>
      </c>
      <c r="Y2090" s="171">
        <v>0.97271999188456437</v>
      </c>
      <c r="Z2090" s="171">
        <v>0.9613517120922388</v>
      </c>
      <c r="AA2090" s="171">
        <v>0.99250276271090843</v>
      </c>
      <c r="AB2090" s="171">
        <v>0.9749512833975289</v>
      </c>
      <c r="AC2090" s="171">
        <v>0.98151396075087294</v>
      </c>
      <c r="AD2090" s="171">
        <v>0.96985962367498202</v>
      </c>
      <c r="AE2090" s="171">
        <v>0.98377753696789794</v>
      </c>
      <c r="AF2090" s="171">
        <v>0.97930054853071857</v>
      </c>
      <c r="AG2090" s="173">
        <v>0.96934381209039699</v>
      </c>
      <c r="AH2090" s="171"/>
      <c r="AI2090" s="173">
        <v>31.31</v>
      </c>
      <c r="AJ2090" s="171">
        <v>0.90676859966436707</v>
      </c>
      <c r="AK2090" s="171">
        <v>0.97421981004070557</v>
      </c>
      <c r="AL2090" s="171">
        <v>0.93266076623135485</v>
      </c>
      <c r="AM2090" s="171">
        <v>0.94454168585905107</v>
      </c>
      <c r="AN2090" s="171">
        <v>0.94503905120046305</v>
      </c>
      <c r="AO2090" s="171">
        <v>0.91576912455122916</v>
      </c>
      <c r="AP2090" s="173">
        <v>0.9187528242205153</v>
      </c>
      <c r="AQ2090" s="171">
        <v>0.76499137187230348</v>
      </c>
      <c r="AR2090" s="171">
        <v>0.91621596846640407</v>
      </c>
      <c r="AS2090" s="171">
        <v>0.90846535445671306</v>
      </c>
      <c r="AT2090" s="171">
        <v>0.92386934673366838</v>
      </c>
      <c r="AU2090" s="171">
        <v>0.93325251913023688</v>
      </c>
      <c r="AV2090" s="171">
        <v>0.84439461883408073</v>
      </c>
      <c r="AW2090" s="171">
        <v>0.85920355073357157</v>
      </c>
      <c r="AX2090" s="173">
        <v>0.84423930824959104</v>
      </c>
      <c r="AY2090" s="171"/>
      <c r="AZ2090" s="171"/>
      <c r="BA2090" s="171"/>
      <c r="BB2090" s="171"/>
      <c r="BC2090" s="171"/>
      <c r="BD2090" s="171"/>
      <c r="BE2090" s="171"/>
      <c r="BF2090" s="171"/>
      <c r="BG2090" s="171"/>
      <c r="BH2090" s="171"/>
      <c r="BI2090" s="171"/>
      <c r="BJ2090" s="171"/>
      <c r="BK2090" s="171"/>
      <c r="BL2090" s="171"/>
      <c r="BM2090" s="171"/>
      <c r="BN2090" s="171"/>
      <c r="BO2090" s="171"/>
      <c r="BP2090" s="171"/>
    </row>
    <row r="2091" spans="9:68" x14ac:dyDescent="0.25">
      <c r="I2091" s="171">
        <v>31.324999999999999</v>
      </c>
      <c r="J2091" s="175">
        <v>0.9859011199727471</v>
      </c>
      <c r="K2091" s="171">
        <v>0.98139290905489351</v>
      </c>
      <c r="L2091" s="171">
        <v>0.97570885930411133</v>
      </c>
      <c r="M2091" s="171">
        <v>0.98111219538427807</v>
      </c>
      <c r="N2091" s="171">
        <v>0.97846322896778526</v>
      </c>
      <c r="O2091" s="171">
        <v>0.99060535427577689</v>
      </c>
      <c r="P2091" s="171">
        <v>0.98758216481883121</v>
      </c>
      <c r="Q2091" s="171">
        <v>0.99472243238285896</v>
      </c>
      <c r="R2091" s="171">
        <v>0.98041562978139918</v>
      </c>
      <c r="S2091" s="171">
        <v>0.98764917782304007</v>
      </c>
      <c r="T2091" s="171">
        <v>0.9883980992375504</v>
      </c>
      <c r="U2091" s="173">
        <v>0.98888090032266662</v>
      </c>
      <c r="V2091" s="171">
        <v>0.9726938920478615</v>
      </c>
      <c r="W2091" s="171">
        <v>0.96752431873478395</v>
      </c>
      <c r="X2091" s="171">
        <v>0.96210980889976272</v>
      </c>
      <c r="Y2091" s="171">
        <v>0.97114852328794932</v>
      </c>
      <c r="Z2091" s="171">
        <v>0.97208695956398494</v>
      </c>
      <c r="AA2091" s="171">
        <v>0.98427455753347026</v>
      </c>
      <c r="AB2091" s="171">
        <v>0.97104529651314131</v>
      </c>
      <c r="AC2091" s="171">
        <v>0.98590154300003463</v>
      </c>
      <c r="AD2091" s="171">
        <v>0.96764858927571329</v>
      </c>
      <c r="AE2091" s="171">
        <v>0.98099890782281507</v>
      </c>
      <c r="AF2091" s="171">
        <v>0.97638315389275521</v>
      </c>
      <c r="AG2091" s="173">
        <v>0.9785622331080932</v>
      </c>
      <c r="AH2091" s="171"/>
      <c r="AI2091" s="173">
        <v>31.324999999999999</v>
      </c>
      <c r="AJ2091" s="171">
        <v>0.91059108707812786</v>
      </c>
      <c r="AK2091" s="171">
        <v>0.97272727272727288</v>
      </c>
      <c r="AL2091" s="171">
        <v>0.94262548740484009</v>
      </c>
      <c r="AM2091" s="171">
        <v>0.94583141409488736</v>
      </c>
      <c r="AN2091" s="171">
        <v>0.93395043872336325</v>
      </c>
      <c r="AO2091" s="171">
        <v>0.86730185031759188</v>
      </c>
      <c r="AP2091" s="173">
        <v>0.91739719837324907</v>
      </c>
      <c r="AQ2091" s="171">
        <v>0.78796376186367545</v>
      </c>
      <c r="AR2091" s="171">
        <v>0.8946741222843525</v>
      </c>
      <c r="AS2091" s="171">
        <v>0.89766362618018869</v>
      </c>
      <c r="AT2091" s="171">
        <v>0.90921273031825789</v>
      </c>
      <c r="AU2091" s="171">
        <v>0.9433290400787937</v>
      </c>
      <c r="AV2091" s="171">
        <v>0.84816143497757845</v>
      </c>
      <c r="AW2091" s="171">
        <v>0.86758722722229054</v>
      </c>
      <c r="AX2091" s="173">
        <v>0.83687777518111717</v>
      </c>
      <c r="AY2091" s="171"/>
      <c r="AZ2091" s="171"/>
      <c r="BA2091" s="171"/>
      <c r="BB2091" s="171"/>
      <c r="BC2091" s="171"/>
      <c r="BD2091" s="171"/>
      <c r="BE2091" s="171"/>
      <c r="BF2091" s="171"/>
      <c r="BG2091" s="171"/>
      <c r="BH2091" s="171"/>
      <c r="BI2091" s="171"/>
      <c r="BJ2091" s="171"/>
      <c r="BK2091" s="171"/>
      <c r="BL2091" s="171"/>
      <c r="BM2091" s="171"/>
      <c r="BN2091" s="171"/>
      <c r="BO2091" s="171"/>
      <c r="BP2091" s="171"/>
    </row>
    <row r="2092" spans="9:68" x14ac:dyDescent="0.25">
      <c r="I2092" s="171">
        <v>31.34</v>
      </c>
      <c r="J2092" s="175">
        <v>0.98042114262655067</v>
      </c>
      <c r="K2092" s="171">
        <v>0.98667086630773848</v>
      </c>
      <c r="L2092" s="171">
        <v>0.97604603746057383</v>
      </c>
      <c r="M2092" s="171">
        <v>0.98329939379582754</v>
      </c>
      <c r="N2092" s="171">
        <v>0.9814962521570092</v>
      </c>
      <c r="O2092" s="171">
        <v>0.99012509481570032</v>
      </c>
      <c r="P2092" s="171">
        <v>0.98372323812161799</v>
      </c>
      <c r="Q2092" s="171">
        <v>0.98881997507486841</v>
      </c>
      <c r="R2092" s="171">
        <v>0.97552880081796733</v>
      </c>
      <c r="S2092" s="171">
        <v>0.98758659665018567</v>
      </c>
      <c r="T2092" s="171">
        <v>0.98657635688484013</v>
      </c>
      <c r="U2092" s="173">
        <v>0.99248595476473844</v>
      </c>
      <c r="V2092" s="171">
        <v>0.97703563840373897</v>
      </c>
      <c r="W2092" s="171">
        <v>0.96883233457356266</v>
      </c>
      <c r="X2092" s="171">
        <v>0.9696718318076506</v>
      </c>
      <c r="Y2092" s="171">
        <v>0.97136346340585844</v>
      </c>
      <c r="Z2092" s="171">
        <v>0.96461119659643479</v>
      </c>
      <c r="AA2092" s="171">
        <v>0.98592405171578823</v>
      </c>
      <c r="AB2092" s="171">
        <v>0.97023779584765424</v>
      </c>
      <c r="AC2092" s="171">
        <v>0.97678412980098872</v>
      </c>
      <c r="AD2092" s="171">
        <v>0.97423075001771764</v>
      </c>
      <c r="AE2092" s="171">
        <v>0.98461285378582442</v>
      </c>
      <c r="AF2092" s="171">
        <v>0.97438152820223867</v>
      </c>
      <c r="AG2092" s="173">
        <v>0.97324831733641326</v>
      </c>
      <c r="AH2092" s="171"/>
      <c r="AI2092" s="173">
        <v>31.34</v>
      </c>
      <c r="AJ2092" s="171">
        <v>0.89828454223382437</v>
      </c>
      <c r="AK2092" s="171">
        <v>0.9811397557666216</v>
      </c>
      <c r="AL2092" s="171">
        <v>0.93129912731323894</v>
      </c>
      <c r="AM2092" s="171">
        <v>0.9524643021649013</v>
      </c>
      <c r="AN2092" s="171">
        <v>0.96798765789219976</v>
      </c>
      <c r="AO2092" s="171">
        <v>0.85791217895608962</v>
      </c>
      <c r="AP2092" s="173">
        <v>0.91739719837324907</v>
      </c>
      <c r="AQ2092" s="171">
        <v>0.77879637618636777</v>
      </c>
      <c r="AR2092" s="171">
        <v>0.92639105325877735</v>
      </c>
      <c r="AS2092" s="171">
        <v>0.87189950392062721</v>
      </c>
      <c r="AT2092" s="171">
        <v>0.91934673366834163</v>
      </c>
      <c r="AU2092" s="171">
        <v>0.9311311462989621</v>
      </c>
      <c r="AV2092" s="171">
        <v>0.841883408071749</v>
      </c>
      <c r="AW2092" s="171">
        <v>0.85575144864998154</v>
      </c>
      <c r="AX2092" s="173">
        <v>0.84751110072446822</v>
      </c>
      <c r="AY2092" s="171"/>
      <c r="AZ2092" s="171"/>
      <c r="BA2092" s="171"/>
      <c r="BB2092" s="171"/>
      <c r="BC2092" s="171"/>
      <c r="BD2092" s="171"/>
      <c r="BE2092" s="171"/>
      <c r="BF2092" s="171"/>
      <c r="BG2092" s="171"/>
      <c r="BH2092" s="171"/>
      <c r="BI2092" s="171"/>
      <c r="BJ2092" s="171"/>
      <c r="BK2092" s="171"/>
      <c r="BL2092" s="171"/>
      <c r="BM2092" s="171"/>
      <c r="BN2092" s="171"/>
      <c r="BO2092" s="171"/>
      <c r="BP2092" s="171"/>
    </row>
    <row r="2093" spans="9:68" x14ac:dyDescent="0.25">
      <c r="I2093" s="171">
        <v>31.355</v>
      </c>
      <c r="J2093" s="175">
        <v>0.98082529304905453</v>
      </c>
      <c r="K2093" s="171">
        <v>0.98448548123786705</v>
      </c>
      <c r="L2093" s="171">
        <v>0.97843006710270197</v>
      </c>
      <c r="M2093" s="171">
        <v>0.98296716491538427</v>
      </c>
      <c r="N2093" s="171">
        <v>0.97995371259363351</v>
      </c>
      <c r="O2093" s="171">
        <v>0.99503041436223083</v>
      </c>
      <c r="P2093" s="171">
        <v>0.99160199777218594</v>
      </c>
      <c r="Q2093" s="171">
        <v>0.98752958660246892</v>
      </c>
      <c r="R2093" s="171">
        <v>0.97735493651538441</v>
      </c>
      <c r="S2093" s="171">
        <v>0.98871804400602004</v>
      </c>
      <c r="T2093" s="171">
        <v>0.98928114366238118</v>
      </c>
      <c r="U2093" s="173">
        <v>0.99237018710166924</v>
      </c>
      <c r="V2093" s="171">
        <v>0.9648013642481027</v>
      </c>
      <c r="W2093" s="171">
        <v>0.96733074503542893</v>
      </c>
      <c r="X2093" s="171">
        <v>0.96653680523166308</v>
      </c>
      <c r="Y2093" s="171">
        <v>0.97365020790077805</v>
      </c>
      <c r="Z2093" s="171">
        <v>0.95897288366523914</v>
      </c>
      <c r="AA2093" s="171">
        <v>0.97991581022373797</v>
      </c>
      <c r="AB2093" s="171">
        <v>0.97969556351689024</v>
      </c>
      <c r="AC2093" s="171">
        <v>0.99230286129132628</v>
      </c>
      <c r="AD2093" s="171">
        <v>0.97743512462430537</v>
      </c>
      <c r="AE2093" s="171">
        <v>0.98314868632678198</v>
      </c>
      <c r="AF2093" s="171">
        <v>0.9756647254063896</v>
      </c>
      <c r="AG2093" s="173">
        <v>0.97408872427327964</v>
      </c>
      <c r="AH2093" s="171"/>
      <c r="AI2093" s="173">
        <v>31.355</v>
      </c>
      <c r="AJ2093" s="171">
        <v>0.88150289017341021</v>
      </c>
      <c r="AK2093" s="171">
        <v>0.98514246947082784</v>
      </c>
      <c r="AL2093" s="171">
        <v>0.95890326174413576</v>
      </c>
      <c r="AM2093" s="171">
        <v>0.95108245048364837</v>
      </c>
      <c r="AN2093" s="171">
        <v>0.94176067881592929</v>
      </c>
      <c r="AO2093" s="171">
        <v>0.87158243579121808</v>
      </c>
      <c r="AP2093" s="173">
        <v>0.8938996836873021</v>
      </c>
      <c r="AQ2093" s="171">
        <v>0.77189387402933562</v>
      </c>
      <c r="AR2093" s="171">
        <v>0.91942432853607126</v>
      </c>
      <c r="AS2093" s="171">
        <v>0.87189950392062721</v>
      </c>
      <c r="AT2093" s="171">
        <v>0.90971524288107208</v>
      </c>
      <c r="AU2093" s="171">
        <v>0.94067732403969995</v>
      </c>
      <c r="AV2093" s="171">
        <v>0.84753363228699563</v>
      </c>
      <c r="AW2093" s="171">
        <v>0.87177906546665007</v>
      </c>
      <c r="AX2093" s="173">
        <v>0.84751110072446822</v>
      </c>
      <c r="AY2093" s="171"/>
      <c r="AZ2093" s="171"/>
      <c r="BA2093" s="171"/>
      <c r="BB2093" s="171"/>
      <c r="BC2093" s="171"/>
      <c r="BD2093" s="171"/>
      <c r="BE2093" s="171"/>
      <c r="BF2093" s="171"/>
      <c r="BG2093" s="171"/>
      <c r="BH2093" s="171"/>
      <c r="BI2093" s="171"/>
      <c r="BJ2093" s="171"/>
      <c r="BK2093" s="171"/>
      <c r="BL2093" s="171"/>
      <c r="BM2093" s="171"/>
      <c r="BN2093" s="171"/>
      <c r="BO2093" s="171"/>
      <c r="BP2093" s="171"/>
    </row>
    <row r="2094" spans="9:68" x14ac:dyDescent="0.25">
      <c r="I2094" s="171">
        <v>31.37</v>
      </c>
      <c r="J2094" s="175">
        <v>0.97639860758089203</v>
      </c>
      <c r="K2094" s="171">
        <v>0.98168476250107339</v>
      </c>
      <c r="L2094" s="171">
        <v>0.97945065795151376</v>
      </c>
      <c r="M2094" s="171">
        <v>0.97965518306172894</v>
      </c>
      <c r="N2094" s="171">
        <v>0.98427219484295758</v>
      </c>
      <c r="O2094" s="171">
        <v>0.99529596737539849</v>
      </c>
      <c r="P2094" s="171">
        <v>0.98335967779577027</v>
      </c>
      <c r="Q2094" s="171">
        <v>0.98859797651687542</v>
      </c>
      <c r="R2094" s="171">
        <v>0.98016535390654302</v>
      </c>
      <c r="S2094" s="171">
        <v>0.98450496662186182</v>
      </c>
      <c r="T2094" s="171">
        <v>0.98427765942839063</v>
      </c>
      <c r="U2094" s="173">
        <v>0.98890829701764837</v>
      </c>
      <c r="V2094" s="171">
        <v>0.97223215692254117</v>
      </c>
      <c r="W2094" s="171">
        <v>0.96292273878240453</v>
      </c>
      <c r="X2094" s="171">
        <v>0.975900377028181</v>
      </c>
      <c r="Y2094" s="171">
        <v>0.97483196074390077</v>
      </c>
      <c r="Z2094" s="171">
        <v>0.96219147751167022</v>
      </c>
      <c r="AA2094" s="171">
        <v>0.97556627434314658</v>
      </c>
      <c r="AB2094" s="171">
        <v>0.97394575433890285</v>
      </c>
      <c r="AC2094" s="171">
        <v>0.98904285599050468</v>
      </c>
      <c r="AD2094" s="171">
        <v>0.97141149473859378</v>
      </c>
      <c r="AE2094" s="171">
        <v>0.98958543640955654</v>
      </c>
      <c r="AF2094" s="171">
        <v>0.98133620446354886</v>
      </c>
      <c r="AG2094" s="173">
        <v>0.96787414871161737</v>
      </c>
      <c r="AH2094" s="171"/>
      <c r="AI2094" s="173">
        <v>31.37</v>
      </c>
      <c r="AJ2094" s="171">
        <v>0.9035055006526197</v>
      </c>
      <c r="AK2094" s="171">
        <v>0.96580732700135685</v>
      </c>
      <c r="AL2094" s="171">
        <v>0.95661323265457698</v>
      </c>
      <c r="AM2094" s="171">
        <v>0.97227084292952559</v>
      </c>
      <c r="AN2094" s="171">
        <v>0.91688361778034899</v>
      </c>
      <c r="AO2094" s="171">
        <v>0.84603700635183676</v>
      </c>
      <c r="AP2094" s="173">
        <v>0.92146407591504731</v>
      </c>
      <c r="AQ2094" s="171">
        <v>0.7519413287316653</v>
      </c>
      <c r="AR2094" s="171">
        <v>0.93014941791181593</v>
      </c>
      <c r="AS2094" s="171">
        <v>0.8850216034565529</v>
      </c>
      <c r="AT2094" s="171">
        <v>0.91256281407035167</v>
      </c>
      <c r="AU2094" s="171">
        <v>0.93378286233805585</v>
      </c>
      <c r="AV2094" s="171">
        <v>0.8437668161434978</v>
      </c>
      <c r="AW2094" s="171">
        <v>0.85834052521267412</v>
      </c>
      <c r="AX2094" s="173">
        <v>0.84984809534938066</v>
      </c>
      <c r="AY2094" s="171"/>
      <c r="AZ2094" s="171"/>
      <c r="BA2094" s="171"/>
      <c r="BB2094" s="171"/>
      <c r="BC2094" s="171"/>
      <c r="BD2094" s="171"/>
      <c r="BE2094" s="171"/>
      <c r="BF2094" s="171"/>
      <c r="BG2094" s="171"/>
      <c r="BH2094" s="171"/>
      <c r="BI2094" s="171"/>
      <c r="BJ2094" s="171"/>
      <c r="BK2094" s="171"/>
      <c r="BL2094" s="171"/>
      <c r="BM2094" s="171"/>
      <c r="BN2094" s="171"/>
      <c r="BO2094" s="171"/>
      <c r="BP2094" s="171"/>
    </row>
    <row r="2095" spans="9:68" x14ac:dyDescent="0.25">
      <c r="I2095" s="171">
        <v>31.385000000000002</v>
      </c>
      <c r="J2095" s="175">
        <v>0.9777708200951446</v>
      </c>
      <c r="K2095" s="171">
        <v>0.98423265687575034</v>
      </c>
      <c r="L2095" s="171">
        <v>0.9775555324276638</v>
      </c>
      <c r="M2095" s="171">
        <v>0.97777902344222223</v>
      </c>
      <c r="N2095" s="171">
        <v>0.97695129443879858</v>
      </c>
      <c r="O2095" s="171">
        <v>0.9937645402329065</v>
      </c>
      <c r="P2095" s="171">
        <v>0.9875536608246982</v>
      </c>
      <c r="Q2095" s="171">
        <v>0.99094657442049539</v>
      </c>
      <c r="R2095" s="171">
        <v>0.97627449411824474</v>
      </c>
      <c r="S2095" s="171">
        <v>0.98108408414325809</v>
      </c>
      <c r="T2095" s="171">
        <v>0.9830688647556397</v>
      </c>
      <c r="U2095" s="173">
        <v>0.989435839360572</v>
      </c>
      <c r="V2095" s="171">
        <v>0.97949676572200417</v>
      </c>
      <c r="W2095" s="171">
        <v>0.96403821789027588</v>
      </c>
      <c r="X2095" s="171">
        <v>0.96335941296416039</v>
      </c>
      <c r="Y2095" s="171">
        <v>0.97960015829043423</v>
      </c>
      <c r="Z2095" s="171">
        <v>0.96230283665110972</v>
      </c>
      <c r="AA2095" s="171">
        <v>0.97474178428281588</v>
      </c>
      <c r="AB2095" s="171">
        <v>0.9702150001544223</v>
      </c>
      <c r="AC2095" s="171">
        <v>0.99088373915348182</v>
      </c>
      <c r="AD2095" s="171">
        <v>0.97468229357661806</v>
      </c>
      <c r="AE2095" s="171">
        <v>0.9878986550679052</v>
      </c>
      <c r="AF2095" s="171">
        <v>0.9749228618527398</v>
      </c>
      <c r="AG2095" s="173">
        <v>0.96662193724251155</v>
      </c>
      <c r="AH2095" s="171"/>
      <c r="AI2095" s="173">
        <v>31.385000000000002</v>
      </c>
      <c r="AJ2095" s="171">
        <v>0.89576729442476233</v>
      </c>
      <c r="AK2095" s="171">
        <v>0.97917232021709655</v>
      </c>
      <c r="AL2095" s="171">
        <v>0.94850529182397736</v>
      </c>
      <c r="AM2095" s="171">
        <v>0.98083832335329346</v>
      </c>
      <c r="AN2095" s="171">
        <v>0.92151190820557349</v>
      </c>
      <c r="AO2095" s="171">
        <v>0.82905274785970751</v>
      </c>
      <c r="AP2095" s="173">
        <v>0.93014008133755088</v>
      </c>
      <c r="AQ2095" s="171">
        <v>0.73500862812769607</v>
      </c>
      <c r="AR2095" s="171">
        <v>0.90292419103492527</v>
      </c>
      <c r="AS2095" s="171">
        <v>0.88790206433029273</v>
      </c>
      <c r="AT2095" s="171">
        <v>0.92613065326633159</v>
      </c>
      <c r="AU2095" s="171">
        <v>0.94545041291006893</v>
      </c>
      <c r="AV2095" s="171">
        <v>0.86573991031390141</v>
      </c>
      <c r="AW2095" s="171">
        <v>0.88780668228331894</v>
      </c>
      <c r="AX2095" s="173">
        <v>0.85230193970553858</v>
      </c>
      <c r="AY2095" s="171"/>
      <c r="AZ2095" s="171"/>
      <c r="BA2095" s="171"/>
      <c r="BB2095" s="171"/>
      <c r="BC2095" s="171"/>
      <c r="BD2095" s="171"/>
      <c r="BE2095" s="171"/>
      <c r="BF2095" s="171"/>
      <c r="BG2095" s="171"/>
      <c r="BH2095" s="171"/>
      <c r="BI2095" s="171"/>
      <c r="BJ2095" s="171"/>
      <c r="BK2095" s="171"/>
      <c r="BL2095" s="171"/>
      <c r="BM2095" s="171"/>
      <c r="BN2095" s="171"/>
      <c r="BO2095" s="171"/>
      <c r="BP2095" s="171"/>
    </row>
    <row r="2096" spans="9:68" x14ac:dyDescent="0.25">
      <c r="I2096" s="171">
        <v>31.4</v>
      </c>
      <c r="J2096" s="175">
        <v>0.97867447080524217</v>
      </c>
      <c r="K2096" s="171">
        <v>0.98675824129712375</v>
      </c>
      <c r="L2096" s="171">
        <v>0.97257773217907373</v>
      </c>
      <c r="M2096" s="171">
        <v>0.97566035118922911</v>
      </c>
      <c r="N2096" s="171">
        <v>0.98184796006970321</v>
      </c>
      <c r="O2096" s="171">
        <v>0.9907303445608584</v>
      </c>
      <c r="P2096" s="171">
        <v>0.97652069916612705</v>
      </c>
      <c r="Q2096" s="171">
        <v>0.98881090460868748</v>
      </c>
      <c r="R2096" s="171">
        <v>0.98379046603997067</v>
      </c>
      <c r="S2096" s="171">
        <v>0.98765294831594019</v>
      </c>
      <c r="T2096" s="171">
        <v>0.9804970330569871</v>
      </c>
      <c r="U2096" s="173">
        <v>0.99456909732593957</v>
      </c>
      <c r="V2096" s="171">
        <v>0.98235522404177189</v>
      </c>
      <c r="W2096" s="171">
        <v>0.96263264727701936</v>
      </c>
      <c r="X2096" s="171">
        <v>0.96888932037297559</v>
      </c>
      <c r="Y2096" s="171">
        <v>0.97394112828486634</v>
      </c>
      <c r="Z2096" s="171">
        <v>0.96778689515440419</v>
      </c>
      <c r="AA2096" s="171">
        <v>0.96500434965629156</v>
      </c>
      <c r="AB2096" s="171">
        <v>0.96322896582557904</v>
      </c>
      <c r="AC2096" s="171">
        <v>0.99407978888901694</v>
      </c>
      <c r="AD2096" s="171">
        <v>0.97144951675782398</v>
      </c>
      <c r="AE2096" s="171">
        <v>0.9821241395253022</v>
      </c>
      <c r="AF2096" s="171">
        <v>0.97243552621963836</v>
      </c>
      <c r="AG2096" s="173">
        <v>0.97095731057035761</v>
      </c>
      <c r="AH2096" s="171"/>
      <c r="AI2096" s="173">
        <v>31.4</v>
      </c>
      <c r="AJ2096" s="171">
        <v>0.89893716203617391</v>
      </c>
      <c r="AK2096" s="171">
        <v>0.98962008141112612</v>
      </c>
      <c r="AL2096" s="171">
        <v>0.95438509624311463</v>
      </c>
      <c r="AM2096" s="171">
        <v>0.93588208198986655</v>
      </c>
      <c r="AN2096" s="171">
        <v>0.92083694918522818</v>
      </c>
      <c r="AO2096" s="171">
        <v>0.82228666114333071</v>
      </c>
      <c r="AP2096" s="173">
        <v>0.93420695887934913</v>
      </c>
      <c r="AQ2096" s="171">
        <v>0.74115616911130267</v>
      </c>
      <c r="AR2096" s="171">
        <v>0.92895774131451081</v>
      </c>
      <c r="AS2096" s="171">
        <v>0.86501840294447108</v>
      </c>
      <c r="AT2096" s="171">
        <v>0.90301507537688452</v>
      </c>
      <c r="AU2096" s="171">
        <v>0.92211531176604267</v>
      </c>
      <c r="AV2096" s="171">
        <v>0.84000000000000008</v>
      </c>
      <c r="AW2096" s="171">
        <v>0.87597090371100972</v>
      </c>
      <c r="AX2096" s="173">
        <v>0.8458752044870298</v>
      </c>
      <c r="AY2096" s="171"/>
      <c r="AZ2096" s="171"/>
      <c r="BA2096" s="171"/>
      <c r="BB2096" s="171"/>
      <c r="BC2096" s="171"/>
      <c r="BD2096" s="171"/>
      <c r="BE2096" s="171"/>
      <c r="BF2096" s="171"/>
      <c r="BG2096" s="171"/>
      <c r="BH2096" s="171"/>
      <c r="BI2096" s="171"/>
      <c r="BJ2096" s="171"/>
      <c r="BK2096" s="171"/>
      <c r="BL2096" s="171"/>
      <c r="BM2096" s="171"/>
      <c r="BN2096" s="171"/>
      <c r="BO2096" s="171"/>
      <c r="BP2096" s="171"/>
    </row>
    <row r="2097" spans="9:68" x14ac:dyDescent="0.25">
      <c r="I2097" s="171">
        <v>31.414999999999999</v>
      </c>
      <c r="J2097" s="175">
        <v>0.97571338015121423</v>
      </c>
      <c r="K2097" s="171">
        <v>0.98472799629495766</v>
      </c>
      <c r="L2097" s="171">
        <v>0.97189788751021045</v>
      </c>
      <c r="M2097" s="171">
        <v>0.97922897458127478</v>
      </c>
      <c r="N2097" s="171">
        <v>0.98751879022334499</v>
      </c>
      <c r="O2097" s="171">
        <v>0.98940835169643426</v>
      </c>
      <c r="P2097" s="171">
        <v>0.98683972272324305</v>
      </c>
      <c r="Q2097" s="171">
        <v>0.98774555368062766</v>
      </c>
      <c r="R2097" s="171">
        <v>0.98159706250951473</v>
      </c>
      <c r="S2097" s="171">
        <v>0.99155895108931125</v>
      </c>
      <c r="T2097" s="171">
        <v>0.98564311356101941</v>
      </c>
      <c r="U2097" s="173">
        <v>0.99370058072771417</v>
      </c>
      <c r="V2097" s="171">
        <v>0.98508546577538925</v>
      </c>
      <c r="W2097" s="171">
        <v>0.96604509746282696</v>
      </c>
      <c r="X2097" s="171">
        <v>0.96506752996929845</v>
      </c>
      <c r="Y2097" s="171">
        <v>0.97126393673910094</v>
      </c>
      <c r="Z2097" s="171">
        <v>0.95912275144876546</v>
      </c>
      <c r="AA2097" s="171">
        <v>0.96936804770395835</v>
      </c>
      <c r="AB2097" s="171">
        <v>0.96031742267480258</v>
      </c>
      <c r="AC2097" s="171">
        <v>0.98564860162020762</v>
      </c>
      <c r="AD2097" s="171">
        <v>0.97059973374584951</v>
      </c>
      <c r="AE2097" s="171">
        <v>0.98049877476126734</v>
      </c>
      <c r="AF2097" s="171">
        <v>0.97416902559296614</v>
      </c>
      <c r="AG2097" s="173">
        <v>0.96886761276390487</v>
      </c>
      <c r="AH2097" s="171"/>
      <c r="AI2097" s="173">
        <v>31.414999999999999</v>
      </c>
      <c r="AJ2097" s="171">
        <v>0.89893716203617391</v>
      </c>
      <c r="AK2097" s="171">
        <v>0.99504748982360913</v>
      </c>
      <c r="AL2097" s="171">
        <v>0.94893854057065052</v>
      </c>
      <c r="AM2097" s="171">
        <v>0.95900506678949815</v>
      </c>
      <c r="AN2097" s="171">
        <v>0.95554912737440956</v>
      </c>
      <c r="AO2097" s="171">
        <v>0.82988124827395759</v>
      </c>
      <c r="AP2097" s="173">
        <v>0.93556258472661535</v>
      </c>
      <c r="AQ2097" s="171">
        <v>0.7441760138050042</v>
      </c>
      <c r="AR2097" s="171">
        <v>0.9041158676322304</v>
      </c>
      <c r="AS2097" s="171">
        <v>0.85645703312530008</v>
      </c>
      <c r="AT2097" s="171">
        <v>0.88492462311557796</v>
      </c>
      <c r="AU2097" s="171">
        <v>0.92582771422077426</v>
      </c>
      <c r="AV2097" s="171">
        <v>0.841883408071749</v>
      </c>
      <c r="AW2097" s="171">
        <v>0.89125878436690908</v>
      </c>
      <c r="AX2097" s="173">
        <v>0.84669315260574907</v>
      </c>
      <c r="AY2097" s="171"/>
      <c r="AZ2097" s="171"/>
      <c r="BA2097" s="171"/>
      <c r="BB2097" s="171"/>
      <c r="BC2097" s="171"/>
      <c r="BD2097" s="171"/>
      <c r="BE2097" s="171"/>
      <c r="BF2097" s="171"/>
      <c r="BG2097" s="171"/>
      <c r="BH2097" s="171"/>
      <c r="BI2097" s="171"/>
      <c r="BJ2097" s="171"/>
      <c r="BK2097" s="171"/>
      <c r="BL2097" s="171"/>
      <c r="BM2097" s="171"/>
      <c r="BN2097" s="171"/>
      <c r="BO2097" s="171"/>
      <c r="BP2097" s="171"/>
    </row>
    <row r="2098" spans="9:68" x14ac:dyDescent="0.25">
      <c r="I2098" s="171">
        <v>31.43</v>
      </c>
      <c r="J2098" s="175">
        <v>0.97840542335070191</v>
      </c>
      <c r="K2098" s="171">
        <v>0.98464951124321765</v>
      </c>
      <c r="L2098" s="171">
        <v>0.97544454959321492</v>
      </c>
      <c r="M2098" s="171">
        <v>0.98350483931023402</v>
      </c>
      <c r="N2098" s="171">
        <v>0.98119952319475323</v>
      </c>
      <c r="O2098" s="171">
        <v>0.98895959230423514</v>
      </c>
      <c r="P2098" s="171">
        <v>0.98571525201696208</v>
      </c>
      <c r="Q2098" s="171">
        <v>0.994596032344369</v>
      </c>
      <c r="R2098" s="171">
        <v>0.9820973642015538</v>
      </c>
      <c r="S2098" s="171">
        <v>0.99041302713519164</v>
      </c>
      <c r="T2098" s="171">
        <v>0.97916751966497861</v>
      </c>
      <c r="U2098" s="173">
        <v>0.99300948143970946</v>
      </c>
      <c r="V2098" s="171">
        <v>0.97744554095210168</v>
      </c>
      <c r="W2098" s="171">
        <v>0.96510496466862816</v>
      </c>
      <c r="X2098" s="171">
        <v>0.96319262985709742</v>
      </c>
      <c r="Y2098" s="171">
        <v>0.96492954208286219</v>
      </c>
      <c r="Z2098" s="171">
        <v>0.9589503237798831</v>
      </c>
      <c r="AA2098" s="171">
        <v>0.97494987273639544</v>
      </c>
      <c r="AB2098" s="171">
        <v>0.95727607275797011</v>
      </c>
      <c r="AC2098" s="171">
        <v>0.9912680487214649</v>
      </c>
      <c r="AD2098" s="171">
        <v>0.97386828776471912</v>
      </c>
      <c r="AE2098" s="171">
        <v>0.98333126498908052</v>
      </c>
      <c r="AF2098" s="171">
        <v>0.96743270864057485</v>
      </c>
      <c r="AG2098" s="173">
        <v>0.9705453113314837</v>
      </c>
      <c r="AH2098" s="171"/>
      <c r="AI2098" s="173">
        <v>31.43</v>
      </c>
      <c r="AJ2098" s="171">
        <v>0.94751072161103855</v>
      </c>
      <c r="AK2098" s="171">
        <v>0.98018995929443686</v>
      </c>
      <c r="AL2098" s="171">
        <v>0.94714365290586133</v>
      </c>
      <c r="AM2098" s="171">
        <v>0.96167664670658692</v>
      </c>
      <c r="AN2098" s="171">
        <v>0.9260437759136052</v>
      </c>
      <c r="AO2098" s="171">
        <v>0.85280309306821334</v>
      </c>
      <c r="AP2098" s="173">
        <v>0.92887483054676889</v>
      </c>
      <c r="AQ2098" s="171">
        <v>0.76574633304572903</v>
      </c>
      <c r="AR2098" s="171">
        <v>0.91429095242460356</v>
      </c>
      <c r="AS2098" s="171">
        <v>0.86165786525844135</v>
      </c>
      <c r="AT2098" s="171">
        <v>0.89279731993299827</v>
      </c>
      <c r="AU2098" s="171">
        <v>0.93060080309114313</v>
      </c>
      <c r="AV2098" s="171">
        <v>0.85757847533632281</v>
      </c>
      <c r="AW2098" s="171">
        <v>0.87264209098754753</v>
      </c>
      <c r="AX2098" s="173">
        <v>0.85311988782425807</v>
      </c>
      <c r="AY2098" s="171"/>
      <c r="AZ2098" s="171"/>
      <c r="BA2098" s="171"/>
      <c r="BB2098" s="171"/>
      <c r="BC2098" s="171"/>
      <c r="BD2098" s="171"/>
      <c r="BE2098" s="171"/>
      <c r="BF2098" s="171"/>
      <c r="BG2098" s="171"/>
      <c r="BH2098" s="171"/>
      <c r="BI2098" s="171"/>
      <c r="BJ2098" s="171"/>
      <c r="BK2098" s="171"/>
      <c r="BL2098" s="171"/>
      <c r="BM2098" s="171"/>
      <c r="BN2098" s="171"/>
      <c r="BO2098" s="171"/>
      <c r="BP2098" s="171"/>
    </row>
    <row r="2099" spans="9:68" x14ac:dyDescent="0.25">
      <c r="I2099" s="171">
        <v>31.445</v>
      </c>
      <c r="J2099" s="175">
        <v>0.97629159649988162</v>
      </c>
      <c r="K2099" s="171">
        <v>0.98843682923639964</v>
      </c>
      <c r="L2099" s="171">
        <v>0.9727380698792758</v>
      </c>
      <c r="M2099" s="171">
        <v>0.98055497971366579</v>
      </c>
      <c r="N2099" s="171">
        <v>0.98671727401351517</v>
      </c>
      <c r="O2099" s="171">
        <v>0.99605284604571698</v>
      </c>
      <c r="P2099" s="171">
        <v>0.98527771674352849</v>
      </c>
      <c r="Q2099" s="171">
        <v>0.99528930915617886</v>
      </c>
      <c r="R2099" s="171">
        <v>0.98187907700759158</v>
      </c>
      <c r="S2099" s="171">
        <v>0.98984258947085946</v>
      </c>
      <c r="T2099" s="171">
        <v>0.97621502357995416</v>
      </c>
      <c r="U2099" s="173">
        <v>0.99395582111617919</v>
      </c>
      <c r="V2099" s="171">
        <v>0.9800404036803948</v>
      </c>
      <c r="W2099" s="171">
        <v>0.96677025796834559</v>
      </c>
      <c r="X2099" s="171">
        <v>0.95802278114565531</v>
      </c>
      <c r="Y2099" s="171">
        <v>0.97794135298315277</v>
      </c>
      <c r="Z2099" s="171">
        <v>0.95891460396140293</v>
      </c>
      <c r="AA2099" s="171">
        <v>0.98408331733490106</v>
      </c>
      <c r="AB2099" s="171">
        <v>0.96077258281087075</v>
      </c>
      <c r="AC2099" s="171">
        <v>0.98726708074534153</v>
      </c>
      <c r="AD2099" s="171">
        <v>0.97732743124533272</v>
      </c>
      <c r="AE2099" s="171">
        <v>0.98683443961462203</v>
      </c>
      <c r="AF2099" s="171">
        <v>0.97614269120169761</v>
      </c>
      <c r="AG2099" s="173">
        <v>0.97169563812886928</v>
      </c>
      <c r="AH2099" s="171"/>
      <c r="AI2099" s="173">
        <v>31.445</v>
      </c>
      <c r="AJ2099" s="171">
        <v>0.90220026104792095</v>
      </c>
      <c r="AK2099" s="171">
        <v>0.98066485753052923</v>
      </c>
      <c r="AL2099" s="171">
        <v>0.95030017948876655</v>
      </c>
      <c r="AM2099" s="171">
        <v>0.94850299401197624</v>
      </c>
      <c r="AN2099" s="171">
        <v>0.92864718927779377</v>
      </c>
      <c r="AO2099" s="171">
        <v>0.85542667771333902</v>
      </c>
      <c r="AP2099" s="173">
        <v>0.92544057840036165</v>
      </c>
      <c r="AQ2099" s="171">
        <v>0.77955133735979276</v>
      </c>
      <c r="AR2099" s="171">
        <v>0.91557429645247046</v>
      </c>
      <c r="AS2099" s="171">
        <v>0.88678188510161615</v>
      </c>
      <c r="AT2099" s="171">
        <v>0.86800670016750425</v>
      </c>
      <c r="AU2099" s="171">
        <v>0.93325251913023688</v>
      </c>
      <c r="AV2099" s="171">
        <v>0.84627802690582965</v>
      </c>
      <c r="AW2099" s="171">
        <v>0.86758722722229054</v>
      </c>
      <c r="AX2099" s="173">
        <v>0.8644543117550828</v>
      </c>
      <c r="AY2099" s="171"/>
      <c r="AZ2099" s="171"/>
      <c r="BA2099" s="171"/>
      <c r="BB2099" s="171"/>
      <c r="BC2099" s="171"/>
      <c r="BD2099" s="171"/>
      <c r="BE2099" s="171"/>
      <c r="BF2099" s="171"/>
      <c r="BG2099" s="171"/>
      <c r="BH2099" s="171"/>
      <c r="BI2099" s="171"/>
      <c r="BJ2099" s="171"/>
      <c r="BK2099" s="171"/>
      <c r="BL2099" s="171"/>
      <c r="BM2099" s="171"/>
      <c r="BN2099" s="171"/>
      <c r="BO2099" s="171"/>
      <c r="BP2099" s="171"/>
    </row>
    <row r="2100" spans="9:68" x14ac:dyDescent="0.25">
      <c r="I2100" s="171">
        <v>31.46</v>
      </c>
      <c r="J2100" s="175">
        <v>0.97693535933914877</v>
      </c>
      <c r="K2100" s="171">
        <v>0.99373514672776786</v>
      </c>
      <c r="L2100" s="171">
        <v>0.97053738634335673</v>
      </c>
      <c r="M2100" s="171">
        <v>0.98606839832189763</v>
      </c>
      <c r="N2100" s="171">
        <v>0.98409352858035837</v>
      </c>
      <c r="O2100" s="171">
        <v>0.99418374214409144</v>
      </c>
      <c r="P2100" s="171">
        <v>0.98630201186115174</v>
      </c>
      <c r="Q2100" s="171">
        <v>0.99080806492947815</v>
      </c>
      <c r="R2100" s="171">
        <v>0.98192425622288715</v>
      </c>
      <c r="S2100" s="171">
        <v>0.98304090575719316</v>
      </c>
      <c r="T2100" s="171">
        <v>0.98093047427423175</v>
      </c>
      <c r="U2100" s="173">
        <v>0.99071281816335521</v>
      </c>
      <c r="V2100" s="171">
        <v>0.98078426499972771</v>
      </c>
      <c r="W2100" s="171">
        <v>0.97005294672098152</v>
      </c>
      <c r="X2100" s="171">
        <v>0.96122485121981871</v>
      </c>
      <c r="Y2100" s="171">
        <v>0.9795415713142358</v>
      </c>
      <c r="Z2100" s="171">
        <v>0.96081328005862798</v>
      </c>
      <c r="AA2100" s="171">
        <v>0.97478215896318421</v>
      </c>
      <c r="AB2100" s="171">
        <v>0.97062464243852142</v>
      </c>
      <c r="AC2100" s="171">
        <v>0.9903530808144827</v>
      </c>
      <c r="AD2100" s="171">
        <v>0.97335915169331388</v>
      </c>
      <c r="AE2100" s="171">
        <v>0.97857826086413668</v>
      </c>
      <c r="AF2100" s="171">
        <v>0.97321033906311671</v>
      </c>
      <c r="AG2100" s="173">
        <v>0.98276465720569428</v>
      </c>
      <c r="AH2100" s="171"/>
      <c r="AI2100" s="173">
        <v>31.46</v>
      </c>
      <c r="AJ2100" s="171">
        <v>0.91385418608987479</v>
      </c>
      <c r="AK2100" s="171">
        <v>1.0019674355495252</v>
      </c>
      <c r="AL2100" s="171">
        <v>0.95661323265457698</v>
      </c>
      <c r="AM2100" s="171">
        <v>0.94251497005988039</v>
      </c>
      <c r="AN2100" s="171">
        <v>0.92932214829813908</v>
      </c>
      <c r="AO2100" s="171">
        <v>0.8537696768848384</v>
      </c>
      <c r="AP2100" s="173">
        <v>0.90402169001355615</v>
      </c>
      <c r="AQ2100" s="171">
        <v>0.79572907679033644</v>
      </c>
      <c r="AR2100" s="171">
        <v>0.91117425978549837</v>
      </c>
      <c r="AS2100" s="171">
        <v>0.89134261481837085</v>
      </c>
      <c r="AT2100" s="171">
        <v>0.86633165829145731</v>
      </c>
      <c r="AU2100" s="171">
        <v>0.91946359572694902</v>
      </c>
      <c r="AV2100" s="171">
        <v>0.86448430493273543</v>
      </c>
      <c r="AW2100" s="171">
        <v>0.87264209098754753</v>
      </c>
      <c r="AX2100" s="173">
        <v>0.85884552465529329</v>
      </c>
      <c r="AY2100" s="171"/>
      <c r="AZ2100" s="171"/>
      <c r="BA2100" s="171"/>
      <c r="BB2100" s="171"/>
      <c r="BC2100" s="171"/>
      <c r="BD2100" s="171"/>
      <c r="BE2100" s="171"/>
      <c r="BF2100" s="171"/>
      <c r="BG2100" s="171"/>
      <c r="BH2100" s="171"/>
      <c r="BI2100" s="171"/>
      <c r="BJ2100" s="171"/>
      <c r="BK2100" s="171"/>
      <c r="BL2100" s="171"/>
      <c r="BM2100" s="171"/>
      <c r="BN2100" s="171"/>
      <c r="BO2100" s="171"/>
      <c r="BP2100" s="171"/>
    </row>
    <row r="2101" spans="9:68" x14ac:dyDescent="0.25">
      <c r="I2101" s="171">
        <v>31.475000000000001</v>
      </c>
      <c r="J2101" s="175">
        <v>0.98038320146513802</v>
      </c>
      <c r="K2101" s="171">
        <v>0.98846773869421722</v>
      </c>
      <c r="L2101" s="171">
        <v>0.97707611113535175</v>
      </c>
      <c r="M2101" s="171">
        <v>0.98518400713833953</v>
      </c>
      <c r="N2101" s="171">
        <v>0.98165523227584306</v>
      </c>
      <c r="O2101" s="171">
        <v>1.0022539087308164</v>
      </c>
      <c r="P2101" s="171">
        <v>0.9866477829306366</v>
      </c>
      <c r="Q2101" s="171">
        <v>0.99330535280730126</v>
      </c>
      <c r="R2101" s="171">
        <v>0.98275983714241477</v>
      </c>
      <c r="S2101" s="171">
        <v>0.98392935519213065</v>
      </c>
      <c r="T2101" s="171">
        <v>0.98012608886097885</v>
      </c>
      <c r="U2101" s="173">
        <v>0.99260755145704227</v>
      </c>
      <c r="V2101" s="171">
        <v>0.98227947986191577</v>
      </c>
      <c r="W2101" s="171">
        <v>0.967933008725821</v>
      </c>
      <c r="X2101" s="171">
        <v>0.96149996257066384</v>
      </c>
      <c r="Y2101" s="171">
        <v>0.97578296177569468</v>
      </c>
      <c r="Z2101" s="171">
        <v>0.96976481302205331</v>
      </c>
      <c r="AA2101" s="171">
        <v>0.98594719838388656</v>
      </c>
      <c r="AB2101" s="171">
        <v>0.96792772809297123</v>
      </c>
      <c r="AC2101" s="171">
        <v>0.97328789223199164</v>
      </c>
      <c r="AD2101" s="171">
        <v>0.97394000661910363</v>
      </c>
      <c r="AE2101" s="171">
        <v>0.98635134719452688</v>
      </c>
      <c r="AF2101" s="171">
        <v>0.96946210285841161</v>
      </c>
      <c r="AG2101" s="173">
        <v>0.96269072178634474</v>
      </c>
      <c r="AH2101" s="171"/>
      <c r="AI2101" s="173">
        <v>31.475000000000001</v>
      </c>
      <c r="AJ2101" s="171">
        <v>0.9112437068804774</v>
      </c>
      <c r="AK2101" s="171">
        <v>1.0004748982360923</v>
      </c>
      <c r="AL2101" s="171">
        <v>0.95661323265457698</v>
      </c>
      <c r="AM2101" s="171">
        <v>0.94058037770612646</v>
      </c>
      <c r="AN2101" s="171">
        <v>0.93655385208755171</v>
      </c>
      <c r="AO2101" s="171">
        <v>0.8537696768848384</v>
      </c>
      <c r="AP2101" s="173">
        <v>0.91143244464527784</v>
      </c>
      <c r="AQ2101" s="171">
        <v>0.77038395168248508</v>
      </c>
      <c r="AR2101" s="171">
        <v>0.93143276193968305</v>
      </c>
      <c r="AS2101" s="171">
        <v>0.86333813410145621</v>
      </c>
      <c r="AT2101" s="171">
        <v>0.89170854271356781</v>
      </c>
      <c r="AU2101" s="171">
        <v>0.91416016364876118</v>
      </c>
      <c r="AV2101" s="171">
        <v>0.84941704035874444</v>
      </c>
      <c r="AW2101" s="171">
        <v>0.90556035014178282</v>
      </c>
      <c r="AX2101" s="173">
        <v>0.88642206122925926</v>
      </c>
      <c r="AY2101" s="171"/>
      <c r="AZ2101" s="171"/>
      <c r="BA2101" s="171"/>
      <c r="BB2101" s="171"/>
      <c r="BC2101" s="171"/>
      <c r="BD2101" s="171"/>
      <c r="BE2101" s="171"/>
      <c r="BF2101" s="171"/>
      <c r="BG2101" s="171"/>
      <c r="BH2101" s="171"/>
      <c r="BI2101" s="171"/>
      <c r="BJ2101" s="171"/>
      <c r="BK2101" s="171"/>
      <c r="BL2101" s="171"/>
      <c r="BM2101" s="171"/>
      <c r="BN2101" s="171"/>
      <c r="BO2101" s="171"/>
      <c r="BP2101" s="171"/>
    </row>
    <row r="2102" spans="9:68" x14ac:dyDescent="0.25">
      <c r="I2102" s="171">
        <v>31.49</v>
      </c>
      <c r="J2102" s="175">
        <v>0.97847108315346276</v>
      </c>
      <c r="K2102" s="171">
        <v>0.98717925226951175</v>
      </c>
      <c r="L2102" s="171">
        <v>0.9824814821547756</v>
      </c>
      <c r="M2102" s="171">
        <v>0.9891229050320417</v>
      </c>
      <c r="N2102" s="171">
        <v>0.98333844369555146</v>
      </c>
      <c r="O2102" s="171">
        <v>1.0017600968005915</v>
      </c>
      <c r="P2102" s="171">
        <v>0.98316773800316382</v>
      </c>
      <c r="Q2102" s="171">
        <v>0.98883649360017656</v>
      </c>
      <c r="R2102" s="171">
        <v>0.98419147441514576</v>
      </c>
      <c r="S2102" s="171">
        <v>0.98620316861328039</v>
      </c>
      <c r="T2102" s="171">
        <v>0.9822630758877291</v>
      </c>
      <c r="U2102" s="173">
        <v>0.98756735550176011</v>
      </c>
      <c r="V2102" s="171">
        <v>0.98621958606397764</v>
      </c>
      <c r="W2102" s="171">
        <v>0.96950156821181721</v>
      </c>
      <c r="X2102" s="171">
        <v>0.9553051715156099</v>
      </c>
      <c r="Y2102" s="171">
        <v>0.97407298742136028</v>
      </c>
      <c r="Z2102" s="171">
        <v>0.95834922539806144</v>
      </c>
      <c r="AA2102" s="171">
        <v>0.97992909709664189</v>
      </c>
      <c r="AB2102" s="171">
        <v>0.96378803020208748</v>
      </c>
      <c r="AC2102" s="171">
        <v>0.97259936159669969</v>
      </c>
      <c r="AD2102" s="171">
        <v>0.97167171253959606</v>
      </c>
      <c r="AE2102" s="171">
        <v>0.98334030603962563</v>
      </c>
      <c r="AF2102" s="171">
        <v>0.97619037658388186</v>
      </c>
      <c r="AG2102" s="173">
        <v>0.97408042269040318</v>
      </c>
      <c r="AH2102" s="171"/>
      <c r="AI2102" s="173">
        <v>31.49</v>
      </c>
      <c r="AJ2102" s="171">
        <v>0.89380943501771404</v>
      </c>
      <c r="AK2102" s="171">
        <v>1.0059023066485753</v>
      </c>
      <c r="AL2102" s="171">
        <v>0.95259020857832521</v>
      </c>
      <c r="AM2102" s="171">
        <v>0.95310916628281905</v>
      </c>
      <c r="AN2102" s="171">
        <v>0.93780734741104999</v>
      </c>
      <c r="AO2102" s="171">
        <v>0.85031759182546263</v>
      </c>
      <c r="AP2102" s="173">
        <v>0.9220967013104383</v>
      </c>
      <c r="AQ2102" s="171">
        <v>0.7872088006902499</v>
      </c>
      <c r="AR2102" s="171">
        <v>0.91245760381336505</v>
      </c>
      <c r="AS2102" s="171">
        <v>0.87702032325172019</v>
      </c>
      <c r="AT2102" s="171">
        <v>0.8894472361809046</v>
      </c>
      <c r="AU2102" s="171">
        <v>0.90946283809379502</v>
      </c>
      <c r="AV2102" s="171">
        <v>0.84000000000000008</v>
      </c>
      <c r="AW2102" s="171">
        <v>0.86845025274318821</v>
      </c>
      <c r="AX2102" s="173">
        <v>0.85884552465529329</v>
      </c>
      <c r="AY2102" s="171"/>
      <c r="AZ2102" s="171"/>
      <c r="BA2102" s="171"/>
      <c r="BB2102" s="171"/>
      <c r="BC2102" s="171"/>
      <c r="BD2102" s="171"/>
      <c r="BE2102" s="171"/>
      <c r="BF2102" s="171"/>
      <c r="BG2102" s="171"/>
      <c r="BH2102" s="171"/>
      <c r="BI2102" s="171"/>
      <c r="BJ2102" s="171"/>
      <c r="BK2102" s="171"/>
      <c r="BL2102" s="171"/>
      <c r="BM2102" s="171"/>
      <c r="BN2102" s="171"/>
      <c r="BO2102" s="171"/>
      <c r="BP2102" s="171"/>
    </row>
    <row r="2103" spans="9:68" x14ac:dyDescent="0.25">
      <c r="I2103" s="171">
        <v>31.504999999999999</v>
      </c>
      <c r="J2103" s="175">
        <v>0.98300840861334871</v>
      </c>
      <c r="K2103" s="171">
        <v>0.98386921096018154</v>
      </c>
      <c r="L2103" s="171">
        <v>0.97554194238708514</v>
      </c>
      <c r="M2103" s="171">
        <v>0.98776635234552534</v>
      </c>
      <c r="N2103" s="171">
        <v>0.99289939870452004</v>
      </c>
      <c r="O2103" s="171">
        <v>0.99807802955925884</v>
      </c>
      <c r="P2103" s="171">
        <v>0.98538704401456911</v>
      </c>
      <c r="Q2103" s="171">
        <v>1.0000181409323616</v>
      </c>
      <c r="R2103" s="171">
        <v>0.97920674496171223</v>
      </c>
      <c r="S2103" s="171">
        <v>0.98855890877939079</v>
      </c>
      <c r="T2103" s="171">
        <v>0.99001075602460631</v>
      </c>
      <c r="U2103" s="173">
        <v>0.98586711963002771</v>
      </c>
      <c r="V2103" s="171">
        <v>0.98747396391671793</v>
      </c>
      <c r="W2103" s="171">
        <v>0.96187176322609957</v>
      </c>
      <c r="X2103" s="171">
        <v>0.95389888007137824</v>
      </c>
      <c r="Y2103" s="171">
        <v>0.9772859507568622</v>
      </c>
      <c r="Z2103" s="171">
        <v>0.9622192082363108</v>
      </c>
      <c r="AA2103" s="171">
        <v>0.97785444150614209</v>
      </c>
      <c r="AB2103" s="171">
        <v>0.96342212255847093</v>
      </c>
      <c r="AC2103" s="171">
        <v>0.97465285380103484</v>
      </c>
      <c r="AD2103" s="171">
        <v>0.97317944042078441</v>
      </c>
      <c r="AE2103" s="171">
        <v>0.9836760446388001</v>
      </c>
      <c r="AF2103" s="171">
        <v>0.97951513427886516</v>
      </c>
      <c r="AG2103" s="173">
        <v>0.96921086286015201</v>
      </c>
      <c r="AH2103" s="171"/>
      <c r="AI2103" s="173">
        <v>31.504999999999999</v>
      </c>
      <c r="AJ2103" s="171">
        <v>0.93520417676673517</v>
      </c>
      <c r="AK2103" s="171">
        <v>0.98317503392130279</v>
      </c>
      <c r="AL2103" s="171">
        <v>0.95209506715355574</v>
      </c>
      <c r="AM2103" s="171">
        <v>0.95504375863657309</v>
      </c>
      <c r="AN2103" s="171">
        <v>0.92411532156976206</v>
      </c>
      <c r="AO2103" s="171">
        <v>0.84866059099696245</v>
      </c>
      <c r="AP2103" s="173">
        <v>0.91405332128332561</v>
      </c>
      <c r="AQ2103" s="171">
        <v>0.7849439171699738</v>
      </c>
      <c r="AR2103" s="171">
        <v>0.91429095242460356</v>
      </c>
      <c r="AS2103" s="171">
        <v>0.87702032325172019</v>
      </c>
      <c r="AT2103" s="171">
        <v>0.88492462311557796</v>
      </c>
      <c r="AU2103" s="171">
        <v>0.92582771422077426</v>
      </c>
      <c r="AV2103" s="171">
        <v>0.85443946188340814</v>
      </c>
      <c r="AW2103" s="171">
        <v>0.90556035014178282</v>
      </c>
      <c r="AX2103" s="173">
        <v>0.84751110072446822</v>
      </c>
      <c r="AY2103" s="171"/>
      <c r="AZ2103" s="171"/>
      <c r="BA2103" s="171"/>
      <c r="BB2103" s="171"/>
      <c r="BC2103" s="171"/>
      <c r="BD2103" s="171"/>
      <c r="BE2103" s="171"/>
      <c r="BF2103" s="171"/>
      <c r="BG2103" s="171"/>
      <c r="BH2103" s="171"/>
      <c r="BI2103" s="171"/>
      <c r="BJ2103" s="171"/>
      <c r="BK2103" s="171"/>
      <c r="BL2103" s="171"/>
      <c r="BM2103" s="171"/>
      <c r="BN2103" s="171"/>
      <c r="BO2103" s="171"/>
      <c r="BP2103" s="171"/>
    </row>
    <row r="2104" spans="9:68" x14ac:dyDescent="0.25">
      <c r="I2104" s="171">
        <v>31.52</v>
      </c>
      <c r="J2104" s="175">
        <v>0.98186413748215651</v>
      </c>
      <c r="K2104" s="171">
        <v>0.98925497004883722</v>
      </c>
      <c r="L2104" s="171">
        <v>0.97511036287949659</v>
      </c>
      <c r="M2104" s="171">
        <v>0.98341685370000287</v>
      </c>
      <c r="N2104" s="171">
        <v>0.98972007904645898</v>
      </c>
      <c r="O2104" s="171">
        <v>0.99909480015968022</v>
      </c>
      <c r="P2104" s="171">
        <v>0.98387297680077723</v>
      </c>
      <c r="Q2104" s="171">
        <v>0.98718390493242514</v>
      </c>
      <c r="R2104" s="171">
        <v>0.9841699490435506</v>
      </c>
      <c r="S2104" s="171">
        <v>0.98653455050133287</v>
      </c>
      <c r="T2104" s="171">
        <v>0.9858734490038854</v>
      </c>
      <c r="U2104" s="173">
        <v>0.98700749411526134</v>
      </c>
      <c r="V2104" s="171">
        <v>0.98567413609535104</v>
      </c>
      <c r="W2104" s="171">
        <v>0.96926417886951555</v>
      </c>
      <c r="X2104" s="171">
        <v>0.96093444945147166</v>
      </c>
      <c r="Y2104" s="171">
        <v>0.97308675887621499</v>
      </c>
      <c r="Z2104" s="171">
        <v>0.95598339937275834</v>
      </c>
      <c r="AA2104" s="171">
        <v>0.96686193229218897</v>
      </c>
      <c r="AB2104" s="171">
        <v>0.95993553966230016</v>
      </c>
      <c r="AC2104" s="171">
        <v>0.9754341488148055</v>
      </c>
      <c r="AD2104" s="171">
        <v>0.97081862843327649</v>
      </c>
      <c r="AE2104" s="171">
        <v>0.98780633940969642</v>
      </c>
      <c r="AF2104" s="171">
        <v>0.97898019520889257</v>
      </c>
      <c r="AG2104" s="173">
        <v>0.96641032653187664</v>
      </c>
      <c r="AH2104" s="171"/>
      <c r="AI2104" s="173">
        <v>31.52</v>
      </c>
      <c r="AJ2104" s="171">
        <v>0.91320156628752569</v>
      </c>
      <c r="AK2104" s="171">
        <v>0.99803256445047484</v>
      </c>
      <c r="AL2104" s="171">
        <v>0.94355387757628284</v>
      </c>
      <c r="AM2104" s="171">
        <v>0.9239981575310916</v>
      </c>
      <c r="AN2104" s="171">
        <v>0.90772345964709311</v>
      </c>
      <c r="AO2104" s="171">
        <v>0.8588787627727148</v>
      </c>
      <c r="AP2104" s="173">
        <v>0.9389064618165387</v>
      </c>
      <c r="AQ2104" s="171">
        <v>0.78181622088006886</v>
      </c>
      <c r="AR2104" s="171">
        <v>0.92070767256393804</v>
      </c>
      <c r="AS2104" s="171">
        <v>0.86221795487277952</v>
      </c>
      <c r="AT2104" s="171">
        <v>0.89790619765494151</v>
      </c>
      <c r="AU2104" s="171">
        <v>0.91522085006439857</v>
      </c>
      <c r="AV2104" s="171">
        <v>0.83246636771300464</v>
      </c>
      <c r="AW2104" s="171">
        <v>0.88275181851806195</v>
      </c>
      <c r="AX2104" s="173">
        <v>0.84260341201215228</v>
      </c>
      <c r="AY2104" s="171"/>
      <c r="AZ2104" s="171"/>
      <c r="BA2104" s="171"/>
      <c r="BB2104" s="171"/>
      <c r="BC2104" s="171"/>
      <c r="BD2104" s="171"/>
      <c r="BE2104" s="171"/>
      <c r="BF2104" s="171"/>
      <c r="BG2104" s="171"/>
      <c r="BH2104" s="171"/>
      <c r="BI2104" s="171"/>
      <c r="BJ2104" s="171"/>
      <c r="BK2104" s="171"/>
      <c r="BL2104" s="171"/>
      <c r="BM2104" s="171"/>
      <c r="BN2104" s="171"/>
      <c r="BO2104" s="171"/>
      <c r="BP2104" s="171"/>
    </row>
    <row r="2105" spans="9:68" x14ac:dyDescent="0.25">
      <c r="I2105" s="171">
        <v>31.535</v>
      </c>
      <c r="J2105" s="175">
        <v>0.98409881463198656</v>
      </c>
      <c r="K2105" s="171">
        <v>0.98598488600991985</v>
      </c>
      <c r="L2105" s="171">
        <v>0.97477199414099724</v>
      </c>
      <c r="M2105" s="171">
        <v>0.9844193087281875</v>
      </c>
      <c r="N2105" s="171">
        <v>0.98488776612496942</v>
      </c>
      <c r="O2105" s="171">
        <v>0.99907881697563283</v>
      </c>
      <c r="P2105" s="171">
        <v>0.97784811186124698</v>
      </c>
      <c r="Q2105" s="171">
        <v>0.98567536034309622</v>
      </c>
      <c r="R2105" s="171">
        <v>0.98952735881229525</v>
      </c>
      <c r="S2105" s="171">
        <v>0.9866911350222467</v>
      </c>
      <c r="T2105" s="171">
        <v>0.98361537493010409</v>
      </c>
      <c r="U2105" s="173">
        <v>0.98599226937709328</v>
      </c>
      <c r="V2105" s="171">
        <v>0.97861859256400618</v>
      </c>
      <c r="W2105" s="171">
        <v>0.96889012713018952</v>
      </c>
      <c r="X2105" s="171">
        <v>0.96272423609589108</v>
      </c>
      <c r="Y2105" s="171">
        <v>0.97581509993990923</v>
      </c>
      <c r="Z2105" s="171">
        <v>0.95939196746557087</v>
      </c>
      <c r="AA2105" s="171">
        <v>0.97392502367207623</v>
      </c>
      <c r="AB2105" s="171">
        <v>0.95847670721358691</v>
      </c>
      <c r="AC2105" s="171">
        <v>0.98415342421553609</v>
      </c>
      <c r="AD2105" s="171">
        <v>0.96955056038559617</v>
      </c>
      <c r="AE2105" s="171">
        <v>0.98528542166117472</v>
      </c>
      <c r="AF2105" s="171">
        <v>0.96754458665692766</v>
      </c>
      <c r="AG2105" s="173">
        <v>0.9652396971426801</v>
      </c>
      <c r="AH2105" s="171"/>
      <c r="AI2105" s="173">
        <v>31.535</v>
      </c>
      <c r="AJ2105" s="171">
        <v>0.9197277643110201</v>
      </c>
      <c r="AK2105" s="171">
        <v>0.98609226594301225</v>
      </c>
      <c r="AL2105" s="171">
        <v>0.9408305997400509</v>
      </c>
      <c r="AM2105" s="171">
        <v>0.94583141409488736</v>
      </c>
      <c r="AN2105" s="171">
        <v>0.91495516343650585</v>
      </c>
      <c r="AO2105" s="171">
        <v>0.82656724661695691</v>
      </c>
      <c r="AP2105" s="173">
        <v>0.93691821057388158</v>
      </c>
      <c r="AQ2105" s="171">
        <v>0.76725625539257958</v>
      </c>
      <c r="AR2105" s="171">
        <v>0.92006600055000487</v>
      </c>
      <c r="AS2105" s="171">
        <v>0.86221795487277952</v>
      </c>
      <c r="AT2105" s="171">
        <v>0.89849246231155777</v>
      </c>
      <c r="AU2105" s="171">
        <v>0.90787180847033877</v>
      </c>
      <c r="AV2105" s="171">
        <v>0.8387443946188341</v>
      </c>
      <c r="AW2105" s="171">
        <v>0.85834052521267412</v>
      </c>
      <c r="AX2105" s="173">
        <v>0.84903014723066139</v>
      </c>
      <c r="AY2105" s="171"/>
      <c r="AZ2105" s="171"/>
      <c r="BA2105" s="171"/>
      <c r="BB2105" s="171"/>
      <c r="BC2105" s="171"/>
      <c r="BD2105" s="171"/>
      <c r="BE2105" s="171"/>
      <c r="BF2105" s="171"/>
      <c r="BG2105" s="171"/>
      <c r="BH2105" s="171"/>
      <c r="BI2105" s="171"/>
      <c r="BJ2105" s="171"/>
      <c r="BK2105" s="171"/>
      <c r="BL2105" s="171"/>
      <c r="BM2105" s="171"/>
      <c r="BN2105" s="171"/>
      <c r="BO2105" s="171"/>
      <c r="BP2105" s="171"/>
    </row>
    <row r="2106" spans="9:68" x14ac:dyDescent="0.25">
      <c r="I2106" s="171">
        <v>31.55</v>
      </c>
      <c r="J2106" s="175">
        <v>0.98397984207736233</v>
      </c>
      <c r="K2106" s="171">
        <v>0.98714222896515613</v>
      </c>
      <c r="L2106" s="171">
        <v>0.97453076471846201</v>
      </c>
      <c r="M2106" s="171">
        <v>0.98521854876848136</v>
      </c>
      <c r="N2106" s="171">
        <v>0.99308247656795345</v>
      </c>
      <c r="O2106" s="171">
        <v>0.99071436137681079</v>
      </c>
      <c r="P2106" s="171">
        <v>0.98029477171857549</v>
      </c>
      <c r="Q2106" s="171">
        <v>0.98729933653063173</v>
      </c>
      <c r="R2106" s="171">
        <v>0.98217070507237292</v>
      </c>
      <c r="S2106" s="171">
        <v>0.98605516221935741</v>
      </c>
      <c r="T2106" s="171">
        <v>0.98705778365887442</v>
      </c>
      <c r="U2106" s="173">
        <v>0.9884508797252316</v>
      </c>
      <c r="V2106" s="171">
        <v>0.98531817312145575</v>
      </c>
      <c r="W2106" s="171">
        <v>0.96785963916219175</v>
      </c>
      <c r="X2106" s="171">
        <v>0.96259240894996612</v>
      </c>
      <c r="Y2106" s="171">
        <v>0.98288970405235421</v>
      </c>
      <c r="Z2106" s="171">
        <v>0.96392568560490455</v>
      </c>
      <c r="AA2106" s="171">
        <v>0.98156895841188407</v>
      </c>
      <c r="AB2106" s="171">
        <v>0.96156589131895887</v>
      </c>
      <c r="AC2106" s="171">
        <v>0.99220952073658375</v>
      </c>
      <c r="AD2106" s="171">
        <v>0.95970838212074538</v>
      </c>
      <c r="AE2106" s="171">
        <v>0.9846953713168235</v>
      </c>
      <c r="AF2106" s="171">
        <v>0.96704669720585412</v>
      </c>
      <c r="AG2106" s="173">
        <v>0.97009952164119995</v>
      </c>
      <c r="AH2106" s="171"/>
      <c r="AI2106" s="173">
        <v>31.55</v>
      </c>
      <c r="AJ2106" s="171">
        <v>0.89632668282677608</v>
      </c>
      <c r="AK2106" s="171">
        <v>0.99402985074626882</v>
      </c>
      <c r="AL2106" s="171">
        <v>0.943987126322956</v>
      </c>
      <c r="AM2106" s="171">
        <v>0.93523721787194836</v>
      </c>
      <c r="AN2106" s="171">
        <v>0.92016199016488287</v>
      </c>
      <c r="AO2106" s="171">
        <v>0.80350731842032586</v>
      </c>
      <c r="AP2106" s="173">
        <v>0.91342069588793506</v>
      </c>
      <c r="AQ2106" s="171">
        <v>0.77113891285591007</v>
      </c>
      <c r="AR2106" s="171">
        <v>0.90924924374369798</v>
      </c>
      <c r="AS2106" s="171">
        <v>0.87702032325172019</v>
      </c>
      <c r="AT2106" s="171">
        <v>0.90469011725293136</v>
      </c>
      <c r="AU2106" s="171">
        <v>0.92688840063641165</v>
      </c>
      <c r="AV2106" s="171">
        <v>0.84627802690582965</v>
      </c>
      <c r="AW2106" s="171">
        <v>0.84736777216126236</v>
      </c>
      <c r="AX2106" s="173">
        <v>0.85311988782425807</v>
      </c>
      <c r="AY2106" s="171"/>
      <c r="AZ2106" s="171"/>
      <c r="BA2106" s="171"/>
      <c r="BB2106" s="171"/>
      <c r="BC2106" s="171"/>
      <c r="BD2106" s="171"/>
      <c r="BE2106" s="171"/>
      <c r="BF2106" s="171"/>
      <c r="BG2106" s="171"/>
      <c r="BH2106" s="171"/>
      <c r="BI2106" s="171"/>
      <c r="BJ2106" s="171"/>
      <c r="BK2106" s="171"/>
      <c r="BL2106" s="171"/>
      <c r="BM2106" s="171"/>
      <c r="BN2106" s="171"/>
      <c r="BO2106" s="171"/>
      <c r="BP2106" s="171"/>
    </row>
    <row r="2107" spans="9:68" x14ac:dyDescent="0.25">
      <c r="I2107" s="171">
        <v>31.565000000000001</v>
      </c>
      <c r="J2107" s="175">
        <v>0.98033720783639333</v>
      </c>
      <c r="K2107" s="171">
        <v>0.97901242759421303</v>
      </c>
      <c r="L2107" s="171">
        <v>0.97842452885825104</v>
      </c>
      <c r="M2107" s="171">
        <v>0.9789592861619334</v>
      </c>
      <c r="N2107" s="171">
        <v>0.99203854789194468</v>
      </c>
      <c r="O2107" s="171">
        <v>0.99296542865268544</v>
      </c>
      <c r="P2107" s="171">
        <v>0.98329485453056731</v>
      </c>
      <c r="Q2107" s="171">
        <v>0.98527274477728866</v>
      </c>
      <c r="R2107" s="171">
        <v>0.97988859978276255</v>
      </c>
      <c r="S2107" s="171">
        <v>0.98871863414852912</v>
      </c>
      <c r="T2107" s="171">
        <v>0.9864309052460376</v>
      </c>
      <c r="U2107" s="173">
        <v>0.98944661855701044</v>
      </c>
      <c r="V2107" s="171">
        <v>0.97810973163987558</v>
      </c>
      <c r="W2107" s="171">
        <v>0.96726391492042296</v>
      </c>
      <c r="X2107" s="171">
        <v>0.96092835438122515</v>
      </c>
      <c r="Y2107" s="171">
        <v>0.97478516865766063</v>
      </c>
      <c r="Z2107" s="171">
        <v>0.96486007721013434</v>
      </c>
      <c r="AA2107" s="171">
        <v>0.98781654423246312</v>
      </c>
      <c r="AB2107" s="171">
        <v>0.96386424870542531</v>
      </c>
      <c r="AC2107" s="171">
        <v>0.99141382131621703</v>
      </c>
      <c r="AD2107" s="171">
        <v>0.96832077102427583</v>
      </c>
      <c r="AE2107" s="171">
        <v>0.98188500662116585</v>
      </c>
      <c r="AF2107" s="171">
        <v>0.97056496562910022</v>
      </c>
      <c r="AG2107" s="173">
        <v>0.96301432421309752</v>
      </c>
      <c r="AH2107" s="171"/>
      <c r="AI2107" s="173">
        <v>31.565000000000001</v>
      </c>
      <c r="AJ2107" s="171">
        <v>0.90807383926906582</v>
      </c>
      <c r="AK2107" s="171">
        <v>1.0039348710990503</v>
      </c>
      <c r="AL2107" s="171">
        <v>0.96428792473850333</v>
      </c>
      <c r="AM2107" s="171">
        <v>0.91478581298940598</v>
      </c>
      <c r="AN2107" s="171">
        <v>0.93780734741104999</v>
      </c>
      <c r="AO2107" s="171">
        <v>0.82822424744545708</v>
      </c>
      <c r="AP2107" s="173">
        <v>0.9382738364211477</v>
      </c>
      <c r="AQ2107" s="171">
        <v>0.74503882657463316</v>
      </c>
      <c r="AR2107" s="171">
        <v>0.90164084700705849</v>
      </c>
      <c r="AS2107" s="171">
        <v>0.87133941430628892</v>
      </c>
      <c r="AT2107" s="171">
        <v>0.9176716917922948</v>
      </c>
      <c r="AU2107" s="171">
        <v>0.94279869687097517</v>
      </c>
      <c r="AV2107" s="171">
        <v>0.84816143497757845</v>
      </c>
      <c r="AW2107" s="171">
        <v>0.85661447417087899</v>
      </c>
      <c r="AX2107" s="173">
        <v>0.8385136714185556</v>
      </c>
      <c r="AY2107" s="171"/>
      <c r="AZ2107" s="171"/>
      <c r="BA2107" s="171"/>
      <c r="BB2107" s="171"/>
      <c r="BC2107" s="171"/>
      <c r="BD2107" s="171"/>
      <c r="BE2107" s="171"/>
      <c r="BF2107" s="171"/>
      <c r="BG2107" s="171"/>
      <c r="BH2107" s="171"/>
      <c r="BI2107" s="171"/>
      <c r="BJ2107" s="171"/>
      <c r="BK2107" s="171"/>
      <c r="BL2107" s="171"/>
      <c r="BM2107" s="171"/>
      <c r="BN2107" s="171"/>
      <c r="BO2107" s="171"/>
      <c r="BP2107" s="171"/>
    </row>
    <row r="2108" spans="9:68" x14ac:dyDescent="0.25">
      <c r="I2108" s="171">
        <v>31.58</v>
      </c>
      <c r="J2108" s="175">
        <v>0.97856310915552436</v>
      </c>
      <c r="K2108" s="171">
        <v>0.98108465466361972</v>
      </c>
      <c r="L2108" s="171">
        <v>0.97376682947493309</v>
      </c>
      <c r="M2108" s="171">
        <v>0.98323791275239214</v>
      </c>
      <c r="N2108" s="171">
        <v>0.98833977294921349</v>
      </c>
      <c r="O2108" s="171">
        <v>0.98667418350554126</v>
      </c>
      <c r="P2108" s="171">
        <v>0.97922844040758417</v>
      </c>
      <c r="Q2108" s="171">
        <v>0.99010571765148736</v>
      </c>
      <c r="R2108" s="171">
        <v>0.97724827032038408</v>
      </c>
      <c r="S2108" s="171">
        <v>0.99196691569836659</v>
      </c>
      <c r="T2108" s="171">
        <v>0.98493568740930615</v>
      </c>
      <c r="U2108" s="173">
        <v>0.99652009530499375</v>
      </c>
      <c r="V2108" s="171">
        <v>0.97102597463424212</v>
      </c>
      <c r="W2108" s="171">
        <v>0.96128971302143063</v>
      </c>
      <c r="X2108" s="171">
        <v>0.96436558717013077</v>
      </c>
      <c r="Y2108" s="171">
        <v>0.98052779278771185</v>
      </c>
      <c r="Z2108" s="171">
        <v>0.96430770104848929</v>
      </c>
      <c r="AA2108" s="171">
        <v>0.9764039169719847</v>
      </c>
      <c r="AB2108" s="171">
        <v>0.9727273613029136</v>
      </c>
      <c r="AC2108" s="171">
        <v>0.98849894559743712</v>
      </c>
      <c r="AD2108" s="171">
        <v>0.96829973635783517</v>
      </c>
      <c r="AE2108" s="171">
        <v>0.98196259027927224</v>
      </c>
      <c r="AF2108" s="171">
        <v>0.97938500495775138</v>
      </c>
      <c r="AG2108" s="173">
        <v>0.96934381209039699</v>
      </c>
      <c r="AH2108" s="171"/>
      <c r="AI2108" s="173">
        <v>31.58</v>
      </c>
      <c r="AJ2108" s="171">
        <v>0.89380943501771404</v>
      </c>
      <c r="AK2108" s="171">
        <v>0.96926729986431481</v>
      </c>
      <c r="AL2108" s="171">
        <v>0.95617998390790382</v>
      </c>
      <c r="AM2108" s="171">
        <v>0.91543067710732418</v>
      </c>
      <c r="AN2108" s="171">
        <v>0.92806865297464081</v>
      </c>
      <c r="AO2108" s="171">
        <v>0.827395747031207</v>
      </c>
      <c r="AP2108" s="173">
        <v>0.93691821057388158</v>
      </c>
      <c r="AQ2108" s="171">
        <v>0.7419111302847281</v>
      </c>
      <c r="AR2108" s="171">
        <v>0.91557429645247046</v>
      </c>
      <c r="AS2108" s="171">
        <v>0.88446151384221472</v>
      </c>
      <c r="AT2108" s="171">
        <v>0.91541038525963148</v>
      </c>
      <c r="AU2108" s="171">
        <v>0.9073414652625198</v>
      </c>
      <c r="AV2108" s="171">
        <v>0.82304932735426006</v>
      </c>
      <c r="AW2108" s="171">
        <v>0.86253236345703344</v>
      </c>
      <c r="AX2108" s="173">
        <v>0.85311988782425807</v>
      </c>
      <c r="AY2108" s="171"/>
      <c r="AZ2108" s="171"/>
      <c r="BA2108" s="171"/>
      <c r="BB2108" s="171"/>
      <c r="BC2108" s="171"/>
      <c r="BD2108" s="171"/>
      <c r="BE2108" s="171"/>
      <c r="BF2108" s="171"/>
      <c r="BG2108" s="171"/>
      <c r="BH2108" s="171"/>
      <c r="BI2108" s="171"/>
      <c r="BJ2108" s="171"/>
      <c r="BK2108" s="171"/>
      <c r="BL2108" s="171"/>
      <c r="BM2108" s="171"/>
      <c r="BN2108" s="171"/>
      <c r="BO2108" s="171"/>
      <c r="BP2108" s="171"/>
    </row>
    <row r="2109" spans="9:68" x14ac:dyDescent="0.25">
      <c r="I2109" s="171">
        <v>31.594999999999999</v>
      </c>
      <c r="J2109" s="175">
        <v>0.98359851040726343</v>
      </c>
      <c r="K2109" s="171">
        <v>0.98076675010057635</v>
      </c>
      <c r="L2109" s="171">
        <v>0.97885013128360976</v>
      </c>
      <c r="M2109" s="171">
        <v>0.9834342530156811</v>
      </c>
      <c r="N2109" s="171">
        <v>0.99553406302830072</v>
      </c>
      <c r="O2109" s="171">
        <v>0.98580338074721563</v>
      </c>
      <c r="P2109" s="171">
        <v>0.98106230423905982</v>
      </c>
      <c r="Q2109" s="171">
        <v>0.98822892588935241</v>
      </c>
      <c r="R2109" s="171">
        <v>0.97849537822267774</v>
      </c>
      <c r="S2109" s="171">
        <v>0.98548373170636572</v>
      </c>
      <c r="T2109" s="171">
        <v>0.9848783193486198</v>
      </c>
      <c r="U2109" s="173">
        <v>0.9906345510176604</v>
      </c>
      <c r="V2109" s="171">
        <v>0.97793748803256175</v>
      </c>
      <c r="W2109" s="171">
        <v>0.96962183967632309</v>
      </c>
      <c r="X2109" s="171">
        <v>0.95493519569846763</v>
      </c>
      <c r="Y2109" s="171">
        <v>0.96764810312553917</v>
      </c>
      <c r="Z2109" s="171">
        <v>0.95250715162387811</v>
      </c>
      <c r="AA2109" s="171">
        <v>0.96875859287634847</v>
      </c>
      <c r="AB2109" s="171">
        <v>0.96531021261763694</v>
      </c>
      <c r="AC2109" s="171">
        <v>0.99507138823909003</v>
      </c>
      <c r="AD2109" s="171">
        <v>0.97105032021585147</v>
      </c>
      <c r="AE2109" s="171">
        <v>0.9785477116658946</v>
      </c>
      <c r="AF2109" s="171">
        <v>0.97356001663937397</v>
      </c>
      <c r="AG2109" s="173">
        <v>0.96757479611117758</v>
      </c>
      <c r="AH2109" s="171"/>
      <c r="AI2109" s="173">
        <v>31.594999999999999</v>
      </c>
      <c r="AJ2109" s="171">
        <v>0.9112437068804774</v>
      </c>
      <c r="AK2109" s="171">
        <v>0.97822252374491181</v>
      </c>
      <c r="AL2109" s="171">
        <v>0.95525159373646107</v>
      </c>
      <c r="AM2109" s="171">
        <v>0.9293413173652697</v>
      </c>
      <c r="AN2109" s="171">
        <v>0.91890849484138459</v>
      </c>
      <c r="AO2109" s="171">
        <v>0.84686550676608685</v>
      </c>
      <c r="AP2109" s="173">
        <v>0.94631721644826039</v>
      </c>
      <c r="AQ2109" s="171">
        <v>0.76261863675582409</v>
      </c>
      <c r="AR2109" s="171">
        <v>0.90796589971583097</v>
      </c>
      <c r="AS2109" s="171">
        <v>0.88166106577052317</v>
      </c>
      <c r="AT2109" s="171">
        <v>0.89229480737018418</v>
      </c>
      <c r="AU2109" s="171">
        <v>0.91787256610349266</v>
      </c>
      <c r="AV2109" s="171">
        <v>0.84753363228699563</v>
      </c>
      <c r="AW2109" s="171">
        <v>0.85328566144741713</v>
      </c>
      <c r="AX2109" s="173">
        <v>0.85884552465529329</v>
      </c>
      <c r="AY2109" s="171"/>
      <c r="AZ2109" s="171"/>
      <c r="BA2109" s="171"/>
      <c r="BB2109" s="171"/>
      <c r="BC2109" s="171"/>
      <c r="BD2109" s="171"/>
      <c r="BE2109" s="171"/>
      <c r="BF2109" s="171"/>
      <c r="BG2109" s="171"/>
      <c r="BH2109" s="171"/>
      <c r="BI2109" s="171"/>
      <c r="BJ2109" s="171"/>
      <c r="BK2109" s="171"/>
      <c r="BL2109" s="171"/>
      <c r="BM2109" s="171"/>
      <c r="BN2109" s="171"/>
      <c r="BO2109" s="171"/>
      <c r="BP2109" s="171"/>
    </row>
    <row r="2110" spans="9:68" x14ac:dyDescent="0.25">
      <c r="I2110" s="171">
        <v>31.61</v>
      </c>
      <c r="J2110" s="175">
        <v>0.9828697939026062</v>
      </c>
      <c r="K2110" s="171">
        <v>0.98525091511760043</v>
      </c>
      <c r="L2110" s="171">
        <v>0.97241141775772988</v>
      </c>
      <c r="M2110" s="171">
        <v>0.97735318993854825</v>
      </c>
      <c r="N2110" s="171">
        <v>0.99369479450266907</v>
      </c>
      <c r="O2110" s="171">
        <v>0.99399522986386279</v>
      </c>
      <c r="P2110" s="171">
        <v>0.98071422981651368</v>
      </c>
      <c r="Q2110" s="171">
        <v>0.99236255947666763</v>
      </c>
      <c r="R2110" s="171">
        <v>0.97539425063390051</v>
      </c>
      <c r="S2110" s="171">
        <v>0.98693094352550992</v>
      </c>
      <c r="T2110" s="171">
        <v>0.98403690982387804</v>
      </c>
      <c r="U2110" s="173">
        <v>0.99143395124759226</v>
      </c>
      <c r="V2110" s="171">
        <v>0.97666289000847983</v>
      </c>
      <c r="W2110" s="171">
        <v>0.97172993537445429</v>
      </c>
      <c r="X2110" s="171">
        <v>0.95878123534904736</v>
      </c>
      <c r="Y2110" s="171">
        <v>0.97295958171519992</v>
      </c>
      <c r="Z2110" s="171">
        <v>0.96272790491458404</v>
      </c>
      <c r="AA2110" s="171">
        <v>0.97265879255734689</v>
      </c>
      <c r="AB2110" s="171">
        <v>0.96040472650315545</v>
      </c>
      <c r="AC2110" s="171">
        <v>0.98921513269339356</v>
      </c>
      <c r="AD2110" s="171">
        <v>0.9696524814636801</v>
      </c>
      <c r="AE2110" s="171">
        <v>0.97668602315321762</v>
      </c>
      <c r="AF2110" s="171">
        <v>0.97819355202576508</v>
      </c>
      <c r="AG2110" s="173">
        <v>0.96089848261579514</v>
      </c>
      <c r="AH2110" s="171"/>
      <c r="AI2110" s="173">
        <v>31.61</v>
      </c>
      <c r="AJ2110" s="171">
        <v>0.90742121946671628</v>
      </c>
      <c r="AK2110" s="171">
        <v>0.99701492537313452</v>
      </c>
      <c r="AL2110" s="171">
        <v>0.97425264591198868</v>
      </c>
      <c r="AM2110" s="171">
        <v>0.92731460156609857</v>
      </c>
      <c r="AN2110" s="171">
        <v>0.92806865297464081</v>
      </c>
      <c r="AO2110" s="171">
        <v>0.81206848936757803</v>
      </c>
      <c r="AP2110" s="173">
        <v>0.96041572525982843</v>
      </c>
      <c r="AQ2110" s="171">
        <v>0.78106125970664386</v>
      </c>
      <c r="AR2110" s="171">
        <v>0.91493262443853707</v>
      </c>
      <c r="AS2110" s="171">
        <v>0.90334453512562007</v>
      </c>
      <c r="AT2110" s="171">
        <v>0.89061976549413735</v>
      </c>
      <c r="AU2110" s="171">
        <v>0.9173422228956738</v>
      </c>
      <c r="AV2110" s="171">
        <v>0.84000000000000008</v>
      </c>
      <c r="AW2110" s="171">
        <v>0.85414868696831459</v>
      </c>
      <c r="AX2110" s="173">
        <v>0.86048142089273205</v>
      </c>
      <c r="AY2110" s="171"/>
      <c r="AZ2110" s="171"/>
      <c r="BA2110" s="171"/>
      <c r="BB2110" s="171"/>
      <c r="BC2110" s="171"/>
      <c r="BD2110" s="171"/>
      <c r="BE2110" s="171"/>
      <c r="BF2110" s="171"/>
      <c r="BG2110" s="171"/>
      <c r="BH2110" s="171"/>
      <c r="BI2110" s="171"/>
      <c r="BJ2110" s="171"/>
      <c r="BK2110" s="171"/>
      <c r="BL2110" s="171"/>
      <c r="BM2110" s="171"/>
      <c r="BN2110" s="171"/>
      <c r="BO2110" s="171"/>
      <c r="BP2110" s="171"/>
    </row>
    <row r="2111" spans="9:68" x14ac:dyDescent="0.25">
      <c r="I2111" s="171">
        <v>31.625</v>
      </c>
      <c r="J2111" s="175">
        <v>0.97710793946787911</v>
      </c>
      <c r="K2111" s="171">
        <v>0.97920850765692646</v>
      </c>
      <c r="L2111" s="171">
        <v>0.9777489019577067</v>
      </c>
      <c r="M2111" s="171">
        <v>0.98056145685727925</v>
      </c>
      <c r="N2111" s="171">
        <v>0.99379091050001112</v>
      </c>
      <c r="O2111" s="171">
        <v>0.99673762279688827</v>
      </c>
      <c r="P2111" s="171">
        <v>0.97735922425265387</v>
      </c>
      <c r="Q2111" s="171">
        <v>0.9892818917978361</v>
      </c>
      <c r="R2111" s="171">
        <v>0.983177445238542</v>
      </c>
      <c r="S2111" s="171">
        <v>0.98772582089346361</v>
      </c>
      <c r="T2111" s="171">
        <v>0.98099032151013776</v>
      </c>
      <c r="U2111" s="173">
        <v>0.99155956360784847</v>
      </c>
      <c r="V2111" s="171">
        <v>0.9733565209927546</v>
      </c>
      <c r="W2111" s="171">
        <v>0.96516649343976424</v>
      </c>
      <c r="X2111" s="171">
        <v>0.96084080059128463</v>
      </c>
      <c r="Y2111" s="171">
        <v>0.97824748905623149</v>
      </c>
      <c r="Z2111" s="171">
        <v>0.96241779824001394</v>
      </c>
      <c r="AA2111" s="171">
        <v>0.96895756252450893</v>
      </c>
      <c r="AB2111" s="171">
        <v>0.96265570929167166</v>
      </c>
      <c r="AC2111" s="171">
        <v>0.99725567245531743</v>
      </c>
      <c r="AD2111" s="171">
        <v>0.96845885777354102</v>
      </c>
      <c r="AE2111" s="171">
        <v>0.97698033370851967</v>
      </c>
      <c r="AF2111" s="171">
        <v>0.97256082841003855</v>
      </c>
      <c r="AG2111" s="173">
        <v>0.966940618901589</v>
      </c>
      <c r="AH2111" s="171"/>
      <c r="AI2111" s="173">
        <v>31.625</v>
      </c>
      <c r="AJ2111" s="171">
        <v>0.9300764497482753</v>
      </c>
      <c r="AK2111" s="171">
        <v>1.0004748982360923</v>
      </c>
      <c r="AL2111" s="171">
        <v>0.95933651049080892</v>
      </c>
      <c r="AM2111" s="171">
        <v>0.93127590971902374</v>
      </c>
      <c r="AN2111" s="171">
        <v>0.92016199016488287</v>
      </c>
      <c r="AO2111" s="171">
        <v>0.80350731842032586</v>
      </c>
      <c r="AP2111" s="173">
        <v>0.95833709896068697</v>
      </c>
      <c r="AQ2111" s="171">
        <v>0.76423641069887849</v>
      </c>
      <c r="AR2111" s="171">
        <v>0.92070767256393804</v>
      </c>
      <c r="AS2111" s="171">
        <v>0.89366298607777239</v>
      </c>
      <c r="AT2111" s="171">
        <v>0.87872696817420437</v>
      </c>
      <c r="AU2111" s="171">
        <v>0.9084021516781573</v>
      </c>
      <c r="AV2111" s="171">
        <v>0.82807174887892376</v>
      </c>
      <c r="AW2111" s="171">
        <v>0.85747749969177645</v>
      </c>
      <c r="AX2111" s="173">
        <v>0.8644543117550828</v>
      </c>
      <c r="AY2111" s="171"/>
      <c r="AZ2111" s="171"/>
      <c r="BA2111" s="171"/>
      <c r="BB2111" s="171"/>
      <c r="BC2111" s="171"/>
      <c r="BD2111" s="171"/>
      <c r="BE2111" s="171"/>
      <c r="BF2111" s="171"/>
      <c r="BG2111" s="171"/>
      <c r="BH2111" s="171"/>
      <c r="BI2111" s="171"/>
      <c r="BJ2111" s="171"/>
      <c r="BK2111" s="171"/>
      <c r="BL2111" s="171"/>
      <c r="BM2111" s="171"/>
      <c r="BN2111" s="171"/>
      <c r="BO2111" s="171"/>
      <c r="BP2111" s="171"/>
    </row>
    <row r="2112" spans="9:68" x14ac:dyDescent="0.25">
      <c r="I2112" s="171">
        <v>31.64</v>
      </c>
      <c r="J2112" s="175">
        <v>0.97801030301229508</v>
      </c>
      <c r="K2112" s="171">
        <v>0.98060944976308884</v>
      </c>
      <c r="L2112" s="171">
        <v>0.9724129233752471</v>
      </c>
      <c r="M2112" s="171">
        <v>0.98152318117113868</v>
      </c>
      <c r="N2112" s="171">
        <v>0.99284921823302485</v>
      </c>
      <c r="O2112" s="171">
        <v>0.99841778185042407</v>
      </c>
      <c r="P2112" s="171">
        <v>0.98458185581756863</v>
      </c>
      <c r="Q2112" s="171">
        <v>0.9919943123038617</v>
      </c>
      <c r="R2112" s="171">
        <v>0.98211769258737969</v>
      </c>
      <c r="S2112" s="171">
        <v>0.98537748244335377</v>
      </c>
      <c r="T2112" s="171">
        <v>0.97864784903941215</v>
      </c>
      <c r="U2112" s="173">
        <v>0.99372659885599413</v>
      </c>
      <c r="V2112" s="171">
        <v>0.97739422494858108</v>
      </c>
      <c r="W2112" s="171">
        <v>0.97065415714299086</v>
      </c>
      <c r="X2112" s="171">
        <v>0.9587545907606545</v>
      </c>
      <c r="Y2112" s="171">
        <v>0.97731614960940583</v>
      </c>
      <c r="Z2112" s="171">
        <v>0.9575793017968226</v>
      </c>
      <c r="AA2112" s="171">
        <v>0.97475988758925758</v>
      </c>
      <c r="AB2112" s="171">
        <v>0.96365822343603158</v>
      </c>
      <c r="AC2112" s="171">
        <v>1.0085187660609134</v>
      </c>
      <c r="AD2112" s="171">
        <v>0.9699840112474063</v>
      </c>
      <c r="AE2112" s="171">
        <v>0.98394791427485417</v>
      </c>
      <c r="AF2112" s="171">
        <v>0.97702940374401948</v>
      </c>
      <c r="AG2112" s="173">
        <v>0.9681369318659534</v>
      </c>
      <c r="AH2112" s="171"/>
      <c r="AI2112" s="173">
        <v>31.64</v>
      </c>
      <c r="AJ2112" s="171">
        <v>0.92616073093417872</v>
      </c>
      <c r="AK2112" s="171">
        <v>1.0004748982360923</v>
      </c>
      <c r="AL2112" s="171">
        <v>0.95890326174413576</v>
      </c>
      <c r="AM2112" s="171">
        <v>0.95172731460156612</v>
      </c>
      <c r="AN2112" s="171">
        <v>0.95680262269790783</v>
      </c>
      <c r="AO2112" s="171">
        <v>0.81552057442695414</v>
      </c>
      <c r="AP2112" s="173">
        <v>0.96439222774514244</v>
      </c>
      <c r="AQ2112" s="171">
        <v>0.7864538395168249</v>
      </c>
      <c r="AR2112" s="171">
        <v>0.91245760381336505</v>
      </c>
      <c r="AS2112" s="171">
        <v>0.88678188510161615</v>
      </c>
      <c r="AT2112" s="171">
        <v>0.87763819095477391</v>
      </c>
      <c r="AU2112" s="171">
        <v>0.90415940601560718</v>
      </c>
      <c r="AV2112" s="171">
        <v>0.8286995515695067</v>
      </c>
      <c r="AW2112" s="171">
        <v>0.88620392060165198</v>
      </c>
      <c r="AX2112" s="173">
        <v>0.86211731713017048</v>
      </c>
      <c r="AY2112" s="171"/>
      <c r="AZ2112" s="171"/>
      <c r="BA2112" s="171"/>
      <c r="BB2112" s="171"/>
      <c r="BC2112" s="171"/>
      <c r="BD2112" s="171"/>
      <c r="BE2112" s="171"/>
      <c r="BF2112" s="171"/>
      <c r="BG2112" s="171"/>
      <c r="BH2112" s="171"/>
      <c r="BI2112" s="171"/>
      <c r="BJ2112" s="171"/>
      <c r="BK2112" s="171"/>
      <c r="BL2112" s="171"/>
      <c r="BM2112" s="171"/>
      <c r="BN2112" s="171"/>
      <c r="BO2112" s="171"/>
      <c r="BP2112" s="171"/>
    </row>
    <row r="2113" spans="9:68" x14ac:dyDescent="0.25">
      <c r="I2113" s="171">
        <v>31.655000000000001</v>
      </c>
      <c r="J2113" s="175">
        <v>0.98182491207661649</v>
      </c>
      <c r="K2113" s="171">
        <v>0.9806554024416313</v>
      </c>
      <c r="L2113" s="171">
        <v>0.97139945033721442</v>
      </c>
      <c r="M2113" s="171">
        <v>0.98480194251878339</v>
      </c>
      <c r="N2113" s="171">
        <v>0.98905079777420568</v>
      </c>
      <c r="O2113" s="171">
        <v>0.99569711057050436</v>
      </c>
      <c r="P2113" s="171">
        <v>0.9862709783246868</v>
      </c>
      <c r="Q2113" s="171">
        <v>0.98716244944666798</v>
      </c>
      <c r="R2113" s="171">
        <v>0.98284159538706606</v>
      </c>
      <c r="S2113" s="171">
        <v>0.98596042320149369</v>
      </c>
      <c r="T2113" s="171">
        <v>0.97794929225131888</v>
      </c>
      <c r="U2113" s="173">
        <v>0.98760530008658498</v>
      </c>
      <c r="V2113" s="171">
        <v>0.98194589792204656</v>
      </c>
      <c r="W2113" s="171">
        <v>0.97274366502053733</v>
      </c>
      <c r="X2113" s="171">
        <v>0.95898381730406346</v>
      </c>
      <c r="Y2113" s="171">
        <v>0.98045229857172311</v>
      </c>
      <c r="Z2113" s="171">
        <v>0.96740193335378466</v>
      </c>
      <c r="AA2113" s="171">
        <v>0.9770390702512306</v>
      </c>
      <c r="AB2113" s="171">
        <v>0.96568713205177414</v>
      </c>
      <c r="AC2113" s="171">
        <v>0.99982657094458349</v>
      </c>
      <c r="AD2113" s="171">
        <v>0.96565827862742548</v>
      </c>
      <c r="AE2113" s="171">
        <v>0.98515598763074952</v>
      </c>
      <c r="AF2113" s="171">
        <v>0.97237720245017878</v>
      </c>
      <c r="AG2113" s="173">
        <v>0.95471251122882017</v>
      </c>
      <c r="AH2113" s="171"/>
      <c r="AI2113" s="173">
        <v>31.655000000000001</v>
      </c>
      <c r="AJ2113" s="171">
        <v>0.91646466529927273</v>
      </c>
      <c r="AK2113" s="171">
        <v>0.98514246947082784</v>
      </c>
      <c r="AL2113" s="171">
        <v>0.9493717893173238</v>
      </c>
      <c r="AM2113" s="171">
        <v>0.92998618148318779</v>
      </c>
      <c r="AN2113" s="171">
        <v>0.91890849484138459</v>
      </c>
      <c r="AO2113" s="171">
        <v>0.82394366197183122</v>
      </c>
      <c r="AP2113" s="173">
        <v>0.95164934478084062</v>
      </c>
      <c r="AQ2113" s="171">
        <v>0.76499137187230348</v>
      </c>
      <c r="AR2113" s="171">
        <v>0.92254102117517667</v>
      </c>
      <c r="AS2113" s="171">
        <v>0.86221795487277952</v>
      </c>
      <c r="AT2113" s="171">
        <v>0.90695142378559468</v>
      </c>
      <c r="AU2113" s="171">
        <v>0.92370634138949903</v>
      </c>
      <c r="AV2113" s="171">
        <v>0.80484304932735429</v>
      </c>
      <c r="AW2113" s="171">
        <v>0.85661447417087899</v>
      </c>
      <c r="AX2113" s="173">
        <v>0.87672353353587296</v>
      </c>
      <c r="AY2113" s="171"/>
      <c r="AZ2113" s="171"/>
      <c r="BA2113" s="171"/>
      <c r="BB2113" s="171"/>
      <c r="BC2113" s="171"/>
      <c r="BD2113" s="171"/>
      <c r="BE2113" s="171"/>
      <c r="BF2113" s="171"/>
      <c r="BG2113" s="171"/>
      <c r="BH2113" s="171"/>
      <c r="BI2113" s="171"/>
      <c r="BJ2113" s="171"/>
      <c r="BK2113" s="171"/>
      <c r="BL2113" s="171"/>
      <c r="BM2113" s="171"/>
      <c r="BN2113" s="171"/>
      <c r="BO2113" s="171"/>
      <c r="BP2113" s="171"/>
    </row>
    <row r="2114" spans="9:68" x14ac:dyDescent="0.25">
      <c r="I2114" s="171">
        <v>31.67</v>
      </c>
      <c r="J2114" s="175">
        <v>0.97633987349351992</v>
      </c>
      <c r="K2114" s="171">
        <v>0.97699363468092226</v>
      </c>
      <c r="L2114" s="171">
        <v>0.97258436746960486</v>
      </c>
      <c r="M2114" s="171">
        <v>0.98455102424329766</v>
      </c>
      <c r="N2114" s="171">
        <v>0.99388812880236455</v>
      </c>
      <c r="O2114" s="171">
        <v>0.99419441942694164</v>
      </c>
      <c r="P2114" s="171">
        <v>0.98145257931438257</v>
      </c>
      <c r="Q2114" s="171">
        <v>0.99660528662006731</v>
      </c>
      <c r="R2114" s="171">
        <v>0.97756757341176836</v>
      </c>
      <c r="S2114" s="171">
        <v>0.98335810538811852</v>
      </c>
      <c r="T2114" s="171">
        <v>0.98318205967861561</v>
      </c>
      <c r="U2114" s="173">
        <v>0.98920031618509152</v>
      </c>
      <c r="V2114" s="171">
        <v>0.9732567471290966</v>
      </c>
      <c r="W2114" s="171">
        <v>0.97463076791476677</v>
      </c>
      <c r="X2114" s="171">
        <v>0.9589612652306162</v>
      </c>
      <c r="Y2114" s="171">
        <v>0.97847283448110423</v>
      </c>
      <c r="Z2114" s="171">
        <v>0.95787985098773332</v>
      </c>
      <c r="AA2114" s="171">
        <v>0.98387383952549312</v>
      </c>
      <c r="AB2114" s="171">
        <v>0.96468531648511002</v>
      </c>
      <c r="AC2114" s="171">
        <v>1.0057237350050128</v>
      </c>
      <c r="AD2114" s="171">
        <v>0.96299373845269909</v>
      </c>
      <c r="AE2114" s="171">
        <v>0.98520751982193611</v>
      </c>
      <c r="AF2114" s="171">
        <v>0.9699087947210443</v>
      </c>
      <c r="AG2114" s="173">
        <v>0.96350836574756293</v>
      </c>
      <c r="AH2114" s="171"/>
      <c r="AI2114" s="173">
        <v>31.67</v>
      </c>
      <c r="AJ2114" s="171">
        <v>0.91320156628752569</v>
      </c>
      <c r="AK2114" s="171">
        <v>0.98962008141112612</v>
      </c>
      <c r="AL2114" s="171">
        <v>0.94850529182397736</v>
      </c>
      <c r="AM2114" s="171">
        <v>0.95043758636573017</v>
      </c>
      <c r="AN2114" s="171">
        <v>0.91688361778034899</v>
      </c>
      <c r="AO2114" s="171">
        <v>0.84009942004970994</v>
      </c>
      <c r="AP2114" s="173">
        <v>0.93483958427474012</v>
      </c>
      <c r="AQ2114" s="171">
        <v>0.77415875754961172</v>
      </c>
      <c r="AR2114" s="171">
        <v>0.90860757172976436</v>
      </c>
      <c r="AS2114" s="171">
        <v>0.89134261481837085</v>
      </c>
      <c r="AT2114" s="171">
        <v>0.9148241206030151</v>
      </c>
      <c r="AU2114" s="171">
        <v>0.91787256610349266</v>
      </c>
      <c r="AV2114" s="171">
        <v>0.8337219730941704</v>
      </c>
      <c r="AW2114" s="171">
        <v>0.85834052521267412</v>
      </c>
      <c r="AX2114" s="173">
        <v>0.88315026875438174</v>
      </c>
      <c r="AY2114" s="171"/>
      <c r="AZ2114" s="171"/>
      <c r="BA2114" s="171"/>
      <c r="BB2114" s="171"/>
      <c r="BC2114" s="171"/>
      <c r="BD2114" s="171"/>
      <c r="BE2114" s="171"/>
      <c r="BF2114" s="171"/>
      <c r="BG2114" s="171"/>
      <c r="BH2114" s="171"/>
      <c r="BI2114" s="171"/>
      <c r="BJ2114" s="171"/>
      <c r="BK2114" s="171"/>
      <c r="BL2114" s="171"/>
      <c r="BM2114" s="171"/>
      <c r="BN2114" s="171"/>
      <c r="BO2114" s="171"/>
      <c r="BP2114" s="171"/>
    </row>
    <row r="2115" spans="9:68" x14ac:dyDescent="0.25">
      <c r="I2115" s="171">
        <v>31.684999999999999</v>
      </c>
      <c r="J2115" s="175">
        <v>0.97378538592419284</v>
      </c>
      <c r="K2115" s="171">
        <v>0.98222160663657687</v>
      </c>
      <c r="L2115" s="171">
        <v>0.97317472883112621</v>
      </c>
      <c r="M2115" s="171">
        <v>0.98501990223776215</v>
      </c>
      <c r="N2115" s="171">
        <v>0.99292939723307383</v>
      </c>
      <c r="O2115" s="171">
        <v>0.99507838574119178</v>
      </c>
      <c r="P2115" s="171">
        <v>0.98049810481676403</v>
      </c>
      <c r="Q2115" s="171">
        <v>0.98930254382887628</v>
      </c>
      <c r="R2115" s="171">
        <v>0.97902325600229545</v>
      </c>
      <c r="S2115" s="171">
        <v>0.98384713838288917</v>
      </c>
      <c r="T2115" s="171">
        <v>0.98009119027908598</v>
      </c>
      <c r="U2115" s="173">
        <v>0.98582117152790838</v>
      </c>
      <c r="V2115" s="171">
        <v>0.98263231705813914</v>
      </c>
      <c r="W2115" s="171">
        <v>0.96995810598877374</v>
      </c>
      <c r="X2115" s="171">
        <v>0.9526788677540402</v>
      </c>
      <c r="Y2115" s="171">
        <v>0.9808663377353487</v>
      </c>
      <c r="Z2115" s="171">
        <v>0.96410249991816155</v>
      </c>
      <c r="AA2115" s="171">
        <v>0.97787962589612176</v>
      </c>
      <c r="AB2115" s="171">
        <v>0.96339932686523921</v>
      </c>
      <c r="AC2115" s="171">
        <v>1.0012180366217633</v>
      </c>
      <c r="AD2115" s="171">
        <v>0.97000287449854206</v>
      </c>
      <c r="AE2115" s="171">
        <v>0.98088106314760093</v>
      </c>
      <c r="AF2115" s="171">
        <v>0.96530526147842977</v>
      </c>
      <c r="AG2115" s="173">
        <v>0.95868951814533077</v>
      </c>
      <c r="AH2115" s="171"/>
      <c r="AI2115" s="173">
        <v>31.684999999999999</v>
      </c>
      <c r="AJ2115" s="171">
        <v>0.90285288085027049</v>
      </c>
      <c r="AK2115" s="171">
        <v>0.98168249660786977</v>
      </c>
      <c r="AL2115" s="171">
        <v>0.93810732190381874</v>
      </c>
      <c r="AM2115" s="171">
        <v>0.93790879778903757</v>
      </c>
      <c r="AN2115" s="171">
        <v>0.95882749975894344</v>
      </c>
      <c r="AO2115" s="171">
        <v>0.83167633250483286</v>
      </c>
      <c r="AP2115" s="173">
        <v>0.93086308178942612</v>
      </c>
      <c r="AQ2115" s="171">
        <v>0.78106125970664386</v>
      </c>
      <c r="AR2115" s="171">
        <v>0.8971491429095243</v>
      </c>
      <c r="AS2115" s="171">
        <v>0.87766042566810687</v>
      </c>
      <c r="AT2115" s="171">
        <v>0.95033500837520946</v>
      </c>
      <c r="AU2115" s="171">
        <v>0.90946283809379502</v>
      </c>
      <c r="AV2115" s="171">
        <v>0.81614349775784767</v>
      </c>
      <c r="AW2115" s="171">
        <v>0.83134015534459371</v>
      </c>
      <c r="AX2115" s="173">
        <v>0.88396821687310123</v>
      </c>
      <c r="AY2115" s="171"/>
      <c r="AZ2115" s="171"/>
      <c r="BA2115" s="171"/>
      <c r="BB2115" s="171"/>
      <c r="BC2115" s="171"/>
      <c r="BD2115" s="171"/>
      <c r="BE2115" s="171"/>
      <c r="BF2115" s="171"/>
      <c r="BG2115" s="171"/>
      <c r="BH2115" s="171"/>
      <c r="BI2115" s="171"/>
      <c r="BJ2115" s="171"/>
      <c r="BK2115" s="171"/>
      <c r="BL2115" s="171"/>
      <c r="BM2115" s="171"/>
      <c r="BN2115" s="171"/>
      <c r="BO2115" s="171"/>
      <c r="BP2115" s="171"/>
    </row>
    <row r="2116" spans="9:68" x14ac:dyDescent="0.25">
      <c r="I2116" s="171">
        <v>31.7</v>
      </c>
      <c r="J2116" s="175">
        <v>0.97578936105952663</v>
      </c>
      <c r="K2116" s="171">
        <v>0.98219895459024509</v>
      </c>
      <c r="L2116" s="171">
        <v>0.97740457028195182</v>
      </c>
      <c r="M2116" s="171">
        <v>0.98226155019162142</v>
      </c>
      <c r="N2116" s="171">
        <v>0.99344708775837076</v>
      </c>
      <c r="O2116" s="171">
        <v>0.98768805709184604</v>
      </c>
      <c r="P2116" s="171">
        <v>0.98141924242485645</v>
      </c>
      <c r="Q2116" s="171">
        <v>0.98741528051888694</v>
      </c>
      <c r="R2116" s="171">
        <v>0.98109382602375739</v>
      </c>
      <c r="S2116" s="171">
        <v>0.98636031236191568</v>
      </c>
      <c r="T2116" s="171">
        <v>0.9843682895481235</v>
      </c>
      <c r="U2116" s="173">
        <v>0.99052909993783922</v>
      </c>
      <c r="V2116" s="171">
        <v>0.98402399823540065</v>
      </c>
      <c r="W2116" s="171">
        <v>0.97284366351782181</v>
      </c>
      <c r="X2116" s="171">
        <v>0.95871900702808244</v>
      </c>
      <c r="Y2116" s="171">
        <v>0.97565195311464292</v>
      </c>
      <c r="Z2116" s="171">
        <v>0.95739371419481589</v>
      </c>
      <c r="AA2116" s="171">
        <v>0.98202676505084308</v>
      </c>
      <c r="AB2116" s="171">
        <v>0.96752668934470465</v>
      </c>
      <c r="AC2116" s="171">
        <v>0.98888210281289246</v>
      </c>
      <c r="AD2116" s="171">
        <v>0.96960413286008462</v>
      </c>
      <c r="AE2116" s="171">
        <v>0.98620911467449446</v>
      </c>
      <c r="AF2116" s="171">
        <v>0.97877713792331955</v>
      </c>
      <c r="AG2116" s="173">
        <v>0.95711616463330984</v>
      </c>
      <c r="AH2116" s="171"/>
      <c r="AI2116" s="173">
        <v>31.7</v>
      </c>
      <c r="AJ2116" s="171">
        <v>0.9307290695506244</v>
      </c>
      <c r="AK2116" s="171">
        <v>0.98609226594301225</v>
      </c>
      <c r="AL2116" s="171">
        <v>0.94807204307730408</v>
      </c>
      <c r="AM2116" s="171">
        <v>0.91672040534316002</v>
      </c>
      <c r="AN2116" s="171">
        <v>0.95024587792884019</v>
      </c>
      <c r="AO2116" s="171">
        <v>0.85114609223971271</v>
      </c>
      <c r="AP2116" s="173">
        <v>0.93556258472661535</v>
      </c>
      <c r="AQ2116" s="171">
        <v>0.77566867989646227</v>
      </c>
      <c r="AR2116" s="171">
        <v>0.92189934916124305</v>
      </c>
      <c r="AS2116" s="171">
        <v>0.87590014402304373</v>
      </c>
      <c r="AT2116" s="171">
        <v>0.87361809045226124</v>
      </c>
      <c r="AU2116" s="171">
        <v>0.89832563072960048</v>
      </c>
      <c r="AV2116" s="171">
        <v>0.83246636771300464</v>
      </c>
      <c r="AW2116" s="171">
        <v>0.81358648748612994</v>
      </c>
      <c r="AX2116" s="173">
        <v>0.85311988782425807</v>
      </c>
      <c r="AY2116" s="171"/>
      <c r="AZ2116" s="171"/>
      <c r="BA2116" s="171"/>
      <c r="BB2116" s="171"/>
      <c r="BC2116" s="171"/>
      <c r="BD2116" s="171"/>
      <c r="BE2116" s="171"/>
      <c r="BF2116" s="171"/>
      <c r="BG2116" s="171"/>
      <c r="BH2116" s="171"/>
      <c r="BI2116" s="171"/>
      <c r="BJ2116" s="171"/>
      <c r="BK2116" s="171"/>
      <c r="BL2116" s="171"/>
      <c r="BM2116" s="171"/>
      <c r="BN2116" s="171"/>
      <c r="BO2116" s="171"/>
      <c r="BP2116" s="171"/>
    </row>
    <row r="2117" spans="9:68" x14ac:dyDescent="0.25">
      <c r="I2117" s="171">
        <v>31.715</v>
      </c>
      <c r="J2117" s="175">
        <v>0.97361525448298603</v>
      </c>
      <c r="K2117" s="171">
        <v>0.9786518383552355</v>
      </c>
      <c r="L2117" s="171">
        <v>0.97536996782200003</v>
      </c>
      <c r="M2117" s="171">
        <v>0.98179869199020864</v>
      </c>
      <c r="N2117" s="171">
        <v>0.99615454171032292</v>
      </c>
      <c r="O2117" s="171">
        <v>0.9888559903172105</v>
      </c>
      <c r="P2117" s="171">
        <v>0.98107347135537148</v>
      </c>
      <c r="Q2117" s="171">
        <v>0.98857652103111837</v>
      </c>
      <c r="R2117" s="171">
        <v>0.98053939865331419</v>
      </c>
      <c r="S2117" s="171">
        <v>0.98407854092436775</v>
      </c>
      <c r="T2117" s="171">
        <v>0.98406772324747038</v>
      </c>
      <c r="U2117" s="173">
        <v>0.99617627118758623</v>
      </c>
      <c r="V2117" s="171">
        <v>0.97391444319132503</v>
      </c>
      <c r="W2117" s="171">
        <v>0.97046948816164613</v>
      </c>
      <c r="X2117" s="171">
        <v>0.96025542269049691</v>
      </c>
      <c r="Y2117" s="171">
        <v>0.97848858764334024</v>
      </c>
      <c r="Z2117" s="171">
        <v>0.95823786625862217</v>
      </c>
      <c r="AA2117" s="171">
        <v>0.97829150043139956</v>
      </c>
      <c r="AB2117" s="171">
        <v>0.97721956517582831</v>
      </c>
      <c r="AC2117" s="171">
        <v>0.99753627029580894</v>
      </c>
      <c r="AD2117" s="171">
        <v>0.97019426668689446</v>
      </c>
      <c r="AE2117" s="171">
        <v>0.9821588559472082</v>
      </c>
      <c r="AF2117" s="171">
        <v>0.96846484721368065</v>
      </c>
      <c r="AG2117" s="173">
        <v>0.94907129360432962</v>
      </c>
      <c r="AH2117" s="171"/>
      <c r="AI2117" s="173">
        <v>31.715</v>
      </c>
      <c r="AJ2117" s="171">
        <v>0.91711728510162227</v>
      </c>
      <c r="AK2117" s="171">
        <v>0.98466757123473547</v>
      </c>
      <c r="AL2117" s="171">
        <v>0.95710837407934657</v>
      </c>
      <c r="AM2117" s="171">
        <v>0.94583141409488736</v>
      </c>
      <c r="AN2117" s="171">
        <v>0.95815254073859812</v>
      </c>
      <c r="AO2117" s="171">
        <v>0.83664733499033417</v>
      </c>
      <c r="AP2117" s="173">
        <v>0.93221870763669235</v>
      </c>
      <c r="AQ2117" s="171">
        <v>0.7457937877480586</v>
      </c>
      <c r="AR2117" s="171">
        <v>0.92382436520304345</v>
      </c>
      <c r="AS2117" s="171">
        <v>0.86901904304688737</v>
      </c>
      <c r="AT2117" s="171">
        <v>0.90921273031825789</v>
      </c>
      <c r="AU2117" s="171">
        <v>0.91469050685658004</v>
      </c>
      <c r="AV2117" s="171">
        <v>0.82618834080717496</v>
      </c>
      <c r="AW2117" s="171">
        <v>0.86931327826408566</v>
      </c>
      <c r="AX2117" s="173">
        <v>0.87345174106099543</v>
      </c>
      <c r="AY2117" s="171"/>
      <c r="AZ2117" s="171"/>
      <c r="BA2117" s="171"/>
      <c r="BB2117" s="171"/>
      <c r="BC2117" s="171"/>
      <c r="BD2117" s="171"/>
      <c r="BE2117" s="171"/>
      <c r="BF2117" s="171"/>
      <c r="BG2117" s="171"/>
      <c r="BH2117" s="171"/>
      <c r="BI2117" s="171"/>
      <c r="BJ2117" s="171"/>
      <c r="BK2117" s="171"/>
      <c r="BL2117" s="171"/>
      <c r="BM2117" s="171"/>
      <c r="BN2117" s="171"/>
      <c r="BO2117" s="171"/>
      <c r="BP2117" s="171"/>
    </row>
    <row r="2118" spans="9:68" x14ac:dyDescent="0.25">
      <c r="I2118" s="171">
        <v>31.73</v>
      </c>
      <c r="J2118" s="175">
        <v>0.98031429289349692</v>
      </c>
      <c r="K2118" s="171">
        <v>0.98271923038648767</v>
      </c>
      <c r="L2118" s="171">
        <v>0.97952166568416776</v>
      </c>
      <c r="M2118" s="171">
        <v>0.98599127297692057</v>
      </c>
      <c r="N2118" s="171">
        <v>0.99591775385664794</v>
      </c>
      <c r="O2118" s="171">
        <v>0.99090007585573514</v>
      </c>
      <c r="P2118" s="171">
        <v>0.9886327223073883</v>
      </c>
      <c r="Q2118" s="171">
        <v>0.98549998685801854</v>
      </c>
      <c r="R2118" s="171">
        <v>0.98564733922759251</v>
      </c>
      <c r="S2118" s="171">
        <v>0.98798016500485986</v>
      </c>
      <c r="T2118" s="171">
        <v>0.98637791686187037</v>
      </c>
      <c r="U2118" s="173">
        <v>0.99065471229809543</v>
      </c>
      <c r="V2118" s="171">
        <v>0.97492670775784662</v>
      </c>
      <c r="W2118" s="171">
        <v>0.96289745946980443</v>
      </c>
      <c r="X2118" s="171">
        <v>0.96027028457452468</v>
      </c>
      <c r="Y2118" s="171">
        <v>0.9809907935265425</v>
      </c>
      <c r="Z2118" s="171">
        <v>0.96619976601908952</v>
      </c>
      <c r="AA2118" s="171">
        <v>0.98097556916883444</v>
      </c>
      <c r="AB2118" s="171">
        <v>0.97229198194581101</v>
      </c>
      <c r="AC2118" s="171">
        <v>1.0026377349358715</v>
      </c>
      <c r="AD2118" s="171">
        <v>0.96996020644969139</v>
      </c>
      <c r="AE2118" s="171">
        <v>0.98027152232650228</v>
      </c>
      <c r="AF2118" s="171">
        <v>0.9738401960645261</v>
      </c>
      <c r="AG2118" s="173">
        <v>0.96118110814626012</v>
      </c>
      <c r="AH2118" s="171"/>
      <c r="AI2118" s="173">
        <v>31.73</v>
      </c>
      <c r="AJ2118" s="171">
        <v>0.90863322767107957</v>
      </c>
      <c r="AK2118" s="171">
        <v>0.97028493894165546</v>
      </c>
      <c r="AL2118" s="171">
        <v>0.95661323265457698</v>
      </c>
      <c r="AM2118" s="171">
        <v>0.94583141409488736</v>
      </c>
      <c r="AN2118" s="171">
        <v>0.94696750554430631</v>
      </c>
      <c r="AO2118" s="171">
        <v>0.88345760839547094</v>
      </c>
      <c r="AP2118" s="173">
        <v>0.93619521012200635</v>
      </c>
      <c r="AQ2118" s="171">
        <v>0.74115616911130267</v>
      </c>
      <c r="AR2118" s="171">
        <v>0.94674122284352369</v>
      </c>
      <c r="AS2118" s="171">
        <v>0.86901904304688737</v>
      </c>
      <c r="AT2118" s="171">
        <v>0.89958123953098834</v>
      </c>
      <c r="AU2118" s="171">
        <v>0.88347602091067512</v>
      </c>
      <c r="AV2118" s="171">
        <v>0.82556053811659202</v>
      </c>
      <c r="AW2118" s="171">
        <v>0.82628529157933672</v>
      </c>
      <c r="AX2118" s="173">
        <v>0.86211731713017048</v>
      </c>
      <c r="AY2118" s="171"/>
      <c r="AZ2118" s="171"/>
      <c r="BA2118" s="171"/>
      <c r="BB2118" s="171"/>
      <c r="BC2118" s="171"/>
      <c r="BD2118" s="171"/>
      <c r="BE2118" s="171"/>
      <c r="BF2118" s="171"/>
      <c r="BG2118" s="171"/>
      <c r="BH2118" s="171"/>
      <c r="BI2118" s="171"/>
      <c r="BJ2118" s="171"/>
      <c r="BK2118" s="171"/>
      <c r="BL2118" s="171"/>
      <c r="BM2118" s="171"/>
      <c r="BN2118" s="171"/>
      <c r="BO2118" s="171"/>
      <c r="BP2118" s="171"/>
    </row>
    <row r="2119" spans="9:68" x14ac:dyDescent="0.25">
      <c r="I2119" s="171">
        <v>31.745000000000001</v>
      </c>
      <c r="J2119" s="175">
        <v>0.97448276960346292</v>
      </c>
      <c r="K2119" s="171">
        <v>0.97736978203349334</v>
      </c>
      <c r="L2119" s="171">
        <v>0.98121022288920379</v>
      </c>
      <c r="M2119" s="171">
        <v>0.98176144873750937</v>
      </c>
      <c r="N2119" s="171">
        <v>0.99365012793701935</v>
      </c>
      <c r="O2119" s="171">
        <v>0.9940190707026374</v>
      </c>
      <c r="P2119" s="171">
        <v>0.98213042479470902</v>
      </c>
      <c r="Q2119" s="171">
        <v>0.99376947406665916</v>
      </c>
      <c r="R2119" s="171">
        <v>0.98317361850826568</v>
      </c>
      <c r="S2119" s="171">
        <v>0.98675700684749845</v>
      </c>
      <c r="T2119" s="171">
        <v>0.98239599740478312</v>
      </c>
      <c r="U2119" s="173">
        <v>0.98560580963286282</v>
      </c>
      <c r="V2119" s="171">
        <v>0.97083462442910251</v>
      </c>
      <c r="W2119" s="171">
        <v>0.96613426702726024</v>
      </c>
      <c r="X2119" s="171">
        <v>0.95419703119897548</v>
      </c>
      <c r="Y2119" s="171">
        <v>0.97301105401811661</v>
      </c>
      <c r="Z2119" s="171">
        <v>0.96743765317226482</v>
      </c>
      <c r="AA2119" s="171">
        <v>0.98014135361770616</v>
      </c>
      <c r="AB2119" s="171">
        <v>0.97554478030099134</v>
      </c>
      <c r="AC2119" s="171">
        <v>0.99472568248078452</v>
      </c>
      <c r="AD2119" s="171">
        <v>0.96770864260876843</v>
      </c>
      <c r="AE2119" s="171">
        <v>0.98180755569472711</v>
      </c>
      <c r="AF2119" s="171">
        <v>0.97300904744034178</v>
      </c>
      <c r="AG2119" s="173">
        <v>0.96383924312220937</v>
      </c>
      <c r="AH2119" s="171"/>
      <c r="AI2119" s="173">
        <v>31.745000000000001</v>
      </c>
      <c r="AJ2119" s="171">
        <v>0.90546336005966799</v>
      </c>
      <c r="AK2119" s="171">
        <v>0.98561736770691988</v>
      </c>
      <c r="AL2119" s="171">
        <v>0.97561428483010482</v>
      </c>
      <c r="AM2119" s="171">
        <v>0.96103178258866884</v>
      </c>
      <c r="AN2119" s="171">
        <v>0.94243563783627415</v>
      </c>
      <c r="AO2119" s="171">
        <v>0.85197459265396314</v>
      </c>
      <c r="AP2119" s="173">
        <v>0.94496159060099416</v>
      </c>
      <c r="AQ2119" s="171">
        <v>0.75496117342536684</v>
      </c>
      <c r="AR2119" s="171">
        <v>0.93014941791181593</v>
      </c>
      <c r="AS2119" s="171">
        <v>0.87934069451112173</v>
      </c>
      <c r="AT2119" s="171">
        <v>0.92219430485762144</v>
      </c>
      <c r="AU2119" s="171">
        <v>0.89514357148268786</v>
      </c>
      <c r="AV2119" s="171">
        <v>0.8167713004484306</v>
      </c>
      <c r="AW2119" s="171">
        <v>0.83134015534459371</v>
      </c>
      <c r="AX2119" s="173">
        <v>0.88560411311053977</v>
      </c>
      <c r="AY2119" s="171"/>
      <c r="AZ2119" s="171"/>
      <c r="BA2119" s="171"/>
      <c r="BB2119" s="171"/>
      <c r="BC2119" s="171"/>
      <c r="BD2119" s="171"/>
      <c r="BE2119" s="171"/>
      <c r="BF2119" s="171"/>
      <c r="BG2119" s="171"/>
      <c r="BH2119" s="171"/>
      <c r="BI2119" s="171"/>
      <c r="BJ2119" s="171"/>
      <c r="BK2119" s="171"/>
      <c r="BL2119" s="171"/>
      <c r="BM2119" s="171"/>
      <c r="BN2119" s="171"/>
      <c r="BO2119" s="171"/>
      <c r="BP2119" s="171"/>
    </row>
    <row r="2120" spans="9:68" x14ac:dyDescent="0.25">
      <c r="I2120" s="171">
        <v>31.76</v>
      </c>
      <c r="J2120" s="175">
        <v>0.96920115198126711</v>
      </c>
      <c r="K2120" s="171">
        <v>0.98420732777215036</v>
      </c>
      <c r="L2120" s="171">
        <v>0.97511167505560892</v>
      </c>
      <c r="M2120" s="171">
        <v>0.97962740543509874</v>
      </c>
      <c r="N2120" s="171">
        <v>0.99157054203896688</v>
      </c>
      <c r="O2120" s="171">
        <v>0.99219258862513837</v>
      </c>
      <c r="P2120" s="171">
        <v>0.97715381399067447</v>
      </c>
      <c r="Q2120" s="171">
        <v>0.99258153454593367</v>
      </c>
      <c r="R2120" s="171">
        <v>0.97867702904665421</v>
      </c>
      <c r="S2120" s="171">
        <v>0.98609505048774304</v>
      </c>
      <c r="T2120" s="171">
        <v>0.9826880993506194</v>
      </c>
      <c r="U2120" s="173">
        <v>0.98940536149688907</v>
      </c>
      <c r="V2120" s="171">
        <v>0.98380584970894358</v>
      </c>
      <c r="W2120" s="171">
        <v>0.96751719947908599</v>
      </c>
      <c r="X2120" s="171">
        <v>0.96139524888565253</v>
      </c>
      <c r="Y2120" s="171">
        <v>0.9799786460485066</v>
      </c>
      <c r="Z2120" s="171">
        <v>0.96281153332938296</v>
      </c>
      <c r="AA2120" s="171">
        <v>0.9778454570051196</v>
      </c>
      <c r="AB2120" s="171">
        <v>0.97515615049863746</v>
      </c>
      <c r="AC2120" s="171">
        <v>0.99411781652243059</v>
      </c>
      <c r="AD2120" s="171">
        <v>0.96910616392316762</v>
      </c>
      <c r="AE2120" s="171">
        <v>0.98587450125301379</v>
      </c>
      <c r="AF2120" s="171">
        <v>0.97082560017163388</v>
      </c>
      <c r="AG2120" s="173">
        <v>0.96680248339462171</v>
      </c>
      <c r="AH2120" s="171"/>
      <c r="AI2120" s="173">
        <v>31.76</v>
      </c>
      <c r="AJ2120" s="171">
        <v>0.88597799738952088</v>
      </c>
      <c r="AK2120" s="171">
        <v>0.98561736770691988</v>
      </c>
      <c r="AL2120" s="171">
        <v>0.95388995481834493</v>
      </c>
      <c r="AM2120" s="171">
        <v>0.93726393367111949</v>
      </c>
      <c r="AN2120" s="171">
        <v>0.93587889306720684</v>
      </c>
      <c r="AO2120" s="171">
        <v>0.85625517812758911</v>
      </c>
      <c r="AP2120" s="173">
        <v>0.95698147311342086</v>
      </c>
      <c r="AQ2120" s="171">
        <v>0.76499137187230348</v>
      </c>
      <c r="AR2120" s="171">
        <v>0.92510770923091012</v>
      </c>
      <c r="AS2120" s="171">
        <v>0.87133941430628892</v>
      </c>
      <c r="AT2120" s="171">
        <v>0.90242881072026793</v>
      </c>
      <c r="AU2120" s="171">
        <v>0.91105386771725139</v>
      </c>
      <c r="AV2120" s="171">
        <v>0.81363228699551571</v>
      </c>
      <c r="AW2120" s="171">
        <v>0.85414868696831459</v>
      </c>
      <c r="AX2120" s="173">
        <v>0.87345174106099543</v>
      </c>
      <c r="AY2120" s="171"/>
      <c r="AZ2120" s="171"/>
      <c r="BA2120" s="171"/>
      <c r="BB2120" s="171"/>
      <c r="BC2120" s="171"/>
      <c r="BD2120" s="171"/>
      <c r="BE2120" s="171"/>
      <c r="BF2120" s="171"/>
      <c r="BG2120" s="171"/>
      <c r="BH2120" s="171"/>
      <c r="BI2120" s="171"/>
      <c r="BJ2120" s="171"/>
      <c r="BK2120" s="171"/>
      <c r="BL2120" s="171"/>
      <c r="BM2120" s="171"/>
      <c r="BN2120" s="171"/>
      <c r="BO2120" s="171"/>
      <c r="BP2120" s="171"/>
    </row>
    <row r="2121" spans="9:68" x14ac:dyDescent="0.25">
      <c r="I2121" s="171">
        <v>31.774999999999999</v>
      </c>
      <c r="J2121" s="175">
        <v>0.97127569066407782</v>
      </c>
      <c r="K2121" s="171">
        <v>0.98663544322708141</v>
      </c>
      <c r="L2121" s="171">
        <v>0.98189521310227257</v>
      </c>
      <c r="M2121" s="171">
        <v>0.97967950080320687</v>
      </c>
      <c r="N2121" s="171">
        <v>0.99001267198413379</v>
      </c>
      <c r="O2121" s="171">
        <v>0.99615574759028747</v>
      </c>
      <c r="P2121" s="171">
        <v>0.98539389234389085</v>
      </c>
      <c r="Q2121" s="171">
        <v>0.99057641377596739</v>
      </c>
      <c r="R2121" s="171">
        <v>0.97897476670720229</v>
      </c>
      <c r="S2121" s="171">
        <v>0.99195198304413756</v>
      </c>
      <c r="T2121" s="171">
        <v>0.98034899503899153</v>
      </c>
      <c r="U2121" s="173">
        <v>0.99372190781399583</v>
      </c>
      <c r="V2121" s="171">
        <v>0.97863542777412871</v>
      </c>
      <c r="W2121" s="171">
        <v>0.96531706821160579</v>
      </c>
      <c r="X2121" s="171">
        <v>0.96382353872371063</v>
      </c>
      <c r="Y2121" s="171">
        <v>0.97070654368065912</v>
      </c>
      <c r="Z2121" s="171">
        <v>0.96786773474359622</v>
      </c>
      <c r="AA2121" s="171">
        <v>0.9739445163343462</v>
      </c>
      <c r="AB2121" s="171">
        <v>0.96833551363108916</v>
      </c>
      <c r="AC2121" s="171">
        <v>1.0028877954343793</v>
      </c>
      <c r="AD2121" s="171">
        <v>0.96629354831475345</v>
      </c>
      <c r="AE2121" s="171">
        <v>0.98483923319666111</v>
      </c>
      <c r="AF2121" s="171">
        <v>0.96624128865493653</v>
      </c>
      <c r="AG2121" s="173">
        <v>0.96120905739863083</v>
      </c>
      <c r="AH2121" s="171"/>
      <c r="AI2121" s="173">
        <v>31.774999999999999</v>
      </c>
      <c r="AJ2121" s="171">
        <v>0.90863322767107957</v>
      </c>
      <c r="AK2121" s="171">
        <v>0.9886024423337858</v>
      </c>
      <c r="AL2121" s="171">
        <v>0.9584081203193664</v>
      </c>
      <c r="AM2121" s="171">
        <v>0.92538000921234453</v>
      </c>
      <c r="AN2121" s="171">
        <v>0.96075595410278669</v>
      </c>
      <c r="AO2121" s="171">
        <v>0.87158243579121808</v>
      </c>
      <c r="AP2121" s="173">
        <v>0.93691821057388158</v>
      </c>
      <c r="AQ2121" s="171">
        <v>0.75571613459879194</v>
      </c>
      <c r="AR2121" s="171">
        <v>0.93904115867632232</v>
      </c>
      <c r="AS2121" s="171">
        <v>0.85245639302288356</v>
      </c>
      <c r="AT2121" s="171">
        <v>0.88659966499162479</v>
      </c>
      <c r="AU2121" s="171">
        <v>0.90999318130161355</v>
      </c>
      <c r="AV2121" s="171">
        <v>0.8167713004484306</v>
      </c>
      <c r="AW2121" s="171">
        <v>0.87017630378498312</v>
      </c>
      <c r="AX2121" s="173">
        <v>0.88069642439822382</v>
      </c>
      <c r="AY2121" s="171"/>
      <c r="AZ2121" s="171"/>
      <c r="BA2121" s="171"/>
      <c r="BB2121" s="171"/>
      <c r="BC2121" s="171"/>
      <c r="BD2121" s="171"/>
      <c r="BE2121" s="171"/>
      <c r="BF2121" s="171"/>
      <c r="BG2121" s="171"/>
      <c r="BH2121" s="171"/>
      <c r="BI2121" s="171"/>
      <c r="BJ2121" s="171"/>
      <c r="BK2121" s="171"/>
      <c r="BL2121" s="171"/>
      <c r="BM2121" s="171"/>
      <c r="BN2121" s="171"/>
      <c r="BO2121" s="171"/>
      <c r="BP2121" s="171"/>
    </row>
    <row r="2122" spans="9:68" x14ac:dyDescent="0.25">
      <c r="I2122" s="171">
        <v>31.79</v>
      </c>
      <c r="J2122" s="175">
        <v>0.9749022317755025</v>
      </c>
      <c r="K2122" s="171">
        <v>0.97641941709596092</v>
      </c>
      <c r="L2122" s="171">
        <v>0.98010834949330239</v>
      </c>
      <c r="M2122" s="171">
        <v>0.97875897939910184</v>
      </c>
      <c r="N2122" s="171">
        <v>0.98422929303668083</v>
      </c>
      <c r="O2122" s="171">
        <v>0.99996521400378202</v>
      </c>
      <c r="P2122" s="171">
        <v>0.98374787570730238</v>
      </c>
      <c r="Q2122" s="171">
        <v>0.98998232560410471</v>
      </c>
      <c r="R2122" s="171">
        <v>0.98251185484792314</v>
      </c>
      <c r="S2122" s="171">
        <v>0.98838258916337152</v>
      </c>
      <c r="T2122" s="171">
        <v>0.98008621116271222</v>
      </c>
      <c r="U2122" s="173">
        <v>0.99136266039123866</v>
      </c>
      <c r="V2122" s="171">
        <v>0.98014771875045559</v>
      </c>
      <c r="W2122" s="171">
        <v>0.96420952321492059</v>
      </c>
      <c r="X2122" s="171">
        <v>0.96118387169770025</v>
      </c>
      <c r="Y2122" s="171">
        <v>0.97680022393197741</v>
      </c>
      <c r="Z2122" s="171">
        <v>0.96583153717211112</v>
      </c>
      <c r="AA2122" s="171">
        <v>0.96088999003674402</v>
      </c>
      <c r="AB2122" s="171">
        <v>0.97636948803814394</v>
      </c>
      <c r="AC2122" s="171">
        <v>1.0032196729623526</v>
      </c>
      <c r="AD2122" s="171">
        <v>0.97227138786874046</v>
      </c>
      <c r="AE2122" s="171">
        <v>0.98273745524161615</v>
      </c>
      <c r="AF2122" s="171">
        <v>0.97259529642053943</v>
      </c>
      <c r="AG2122" s="173">
        <v>0.96380628459914774</v>
      </c>
      <c r="AH2122" s="171"/>
      <c r="AI2122" s="173">
        <v>31.79</v>
      </c>
      <c r="AJ2122" s="171">
        <v>0.87367145254521705</v>
      </c>
      <c r="AK2122" s="171">
        <v>0.98412483039348719</v>
      </c>
      <c r="AL2122" s="171">
        <v>0.95209506715355574</v>
      </c>
      <c r="AM2122" s="171">
        <v>0.94518654997696927</v>
      </c>
      <c r="AN2122" s="171">
        <v>0.95487416835406425</v>
      </c>
      <c r="AO2122" s="171">
        <v>0.82656724661695691</v>
      </c>
      <c r="AP2122" s="173">
        <v>0.9422503389064617</v>
      </c>
      <c r="AQ2122" s="171">
        <v>0.7864538395168249</v>
      </c>
      <c r="AR2122" s="171">
        <v>0.93528279402328374</v>
      </c>
      <c r="AS2122" s="171">
        <v>0.86565850536085764</v>
      </c>
      <c r="AT2122" s="171">
        <v>0.91147403685092132</v>
      </c>
      <c r="AU2122" s="171">
        <v>0.91575119327221743</v>
      </c>
      <c r="AV2122" s="171">
        <v>0.82618834080717496</v>
      </c>
      <c r="AW2122" s="171">
        <v>0.84823079768216003</v>
      </c>
      <c r="AX2122" s="173">
        <v>0.89051180182285572</v>
      </c>
      <c r="AY2122" s="171"/>
      <c r="AZ2122" s="171"/>
      <c r="BA2122" s="171"/>
      <c r="BB2122" s="171"/>
      <c r="BC2122" s="171"/>
      <c r="BD2122" s="171"/>
      <c r="BE2122" s="171"/>
      <c r="BF2122" s="171"/>
      <c r="BG2122" s="171"/>
      <c r="BH2122" s="171"/>
      <c r="BI2122" s="171"/>
      <c r="BJ2122" s="171"/>
      <c r="BK2122" s="171"/>
      <c r="BL2122" s="171"/>
      <c r="BM2122" s="171"/>
      <c r="BN2122" s="171"/>
      <c r="BO2122" s="171"/>
      <c r="BP2122" s="171"/>
    </row>
    <row r="2123" spans="9:68" x14ac:dyDescent="0.25">
      <c r="I2123" s="171">
        <v>31.805</v>
      </c>
      <c r="J2123" s="175">
        <v>0.97191948932636218</v>
      </c>
      <c r="K2123" s="171">
        <v>0.97808992391953797</v>
      </c>
      <c r="L2123" s="171">
        <v>0.979008546352238</v>
      </c>
      <c r="M2123" s="171">
        <v>0.98014552020360046</v>
      </c>
      <c r="N2123" s="171">
        <v>0.9843162549027723</v>
      </c>
      <c r="O2123" s="171">
        <v>0.99465377871599758</v>
      </c>
      <c r="P2123" s="171">
        <v>0.98219570043845339</v>
      </c>
      <c r="Q2123" s="171">
        <v>0.99187203027348403</v>
      </c>
      <c r="R2123" s="171">
        <v>0.98217898394574232</v>
      </c>
      <c r="S2123" s="171">
        <v>0.9862730168181284</v>
      </c>
      <c r="T2123" s="171">
        <v>0.98443292445848218</v>
      </c>
      <c r="U2123" s="173">
        <v>0.98425077644523973</v>
      </c>
      <c r="V2123" s="171">
        <v>0.97469069506273565</v>
      </c>
      <c r="W2123" s="171">
        <v>0.95772907187450429</v>
      </c>
      <c r="X2123" s="171">
        <v>0.96475047639021805</v>
      </c>
      <c r="Y2123" s="171">
        <v>0.97138630870646026</v>
      </c>
      <c r="Z2123" s="171">
        <v>0.96109922902907452</v>
      </c>
      <c r="AA2123" s="171">
        <v>0.96585402410660182</v>
      </c>
      <c r="AB2123" s="171">
        <v>0.97595690437427285</v>
      </c>
      <c r="AC2123" s="171">
        <v>0.99721476394058461</v>
      </c>
      <c r="AD2123" s="171">
        <v>0.97758141457448566</v>
      </c>
      <c r="AE2123" s="171">
        <v>0.98117589743063893</v>
      </c>
      <c r="AF2123" s="171">
        <v>0.97419424335942784</v>
      </c>
      <c r="AG2123" s="173">
        <v>0.96934853815143751</v>
      </c>
      <c r="AH2123" s="171"/>
      <c r="AI2123" s="173">
        <v>31.805</v>
      </c>
      <c r="AJ2123" s="171">
        <v>0.87889241096401272</v>
      </c>
      <c r="AK2123" s="171">
        <v>0.97327001356852116</v>
      </c>
      <c r="AL2123" s="171">
        <v>0.9353840440675868</v>
      </c>
      <c r="AM2123" s="171">
        <v>0.94058037770612646</v>
      </c>
      <c r="AN2123" s="171">
        <v>0.93915726545174072</v>
      </c>
      <c r="AO2123" s="171">
        <v>0.83844241922120977</v>
      </c>
      <c r="AP2123" s="173">
        <v>0.95698147311342086</v>
      </c>
      <c r="AQ2123" s="171">
        <v>0.76423641069887849</v>
      </c>
      <c r="AR2123" s="171">
        <v>0.92510770923091012</v>
      </c>
      <c r="AS2123" s="171">
        <v>0.85589694351096168</v>
      </c>
      <c r="AT2123" s="171">
        <v>0.91708542713567842</v>
      </c>
      <c r="AU2123" s="171">
        <v>0.89567391469050672</v>
      </c>
      <c r="AV2123" s="171">
        <v>0.85004484304932737</v>
      </c>
      <c r="AW2123" s="171">
        <v>0.85488842312908375</v>
      </c>
      <c r="AX2123" s="173">
        <v>0.90021032951624225</v>
      </c>
      <c r="AY2123" s="171"/>
      <c r="AZ2123" s="171"/>
      <c r="BA2123" s="171"/>
      <c r="BB2123" s="171"/>
      <c r="BC2123" s="171"/>
      <c r="BD2123" s="171"/>
      <c r="BE2123" s="171"/>
      <c r="BF2123" s="171"/>
      <c r="BG2123" s="171"/>
      <c r="BH2123" s="171"/>
      <c r="BI2123" s="171"/>
      <c r="BJ2123" s="171"/>
      <c r="BK2123" s="171"/>
      <c r="BL2123" s="171"/>
      <c r="BM2123" s="171"/>
      <c r="BN2123" s="171"/>
      <c r="BO2123" s="171"/>
      <c r="BP2123" s="171"/>
    </row>
    <row r="2124" spans="9:68" x14ac:dyDescent="0.25">
      <c r="I2124" s="171">
        <v>31.82</v>
      </c>
      <c r="J2124" s="175">
        <v>0.97291691720484896</v>
      </c>
      <c r="K2124" s="171">
        <v>0.97963371408780253</v>
      </c>
      <c r="L2124" s="171">
        <v>0.97655889951525177</v>
      </c>
      <c r="M2124" s="171">
        <v>0.98488611882731469</v>
      </c>
      <c r="N2124" s="171">
        <v>0.98651224944776705</v>
      </c>
      <c r="O2124" s="171">
        <v>0.99130619159698896</v>
      </c>
      <c r="P2124" s="171">
        <v>0.97862434368557327</v>
      </c>
      <c r="Q2124" s="171">
        <v>0.99354718444399781</v>
      </c>
      <c r="R2124" s="171">
        <v>0.98338266757767057</v>
      </c>
      <c r="S2124" s="171">
        <v>0.99089670897577597</v>
      </c>
      <c r="T2124" s="171">
        <v>0.98073319338779419</v>
      </c>
      <c r="U2124" s="173">
        <v>0.98872926983413056</v>
      </c>
      <c r="V2124" s="171">
        <v>0.98156030383384729</v>
      </c>
      <c r="W2124" s="171">
        <v>0.9592599904423903</v>
      </c>
      <c r="X2124" s="171">
        <v>0.96343740777120424</v>
      </c>
      <c r="Y2124" s="171">
        <v>0.97899757802752496</v>
      </c>
      <c r="Z2124" s="171">
        <v>0.97086956534534319</v>
      </c>
      <c r="AA2124" s="171">
        <v>0.97207378112994147</v>
      </c>
      <c r="AB2124" s="171">
        <v>0.97452202578707636</v>
      </c>
      <c r="AC2124" s="171">
        <v>0.99712372809089755</v>
      </c>
      <c r="AD2124" s="171">
        <v>0.97671069814593314</v>
      </c>
      <c r="AE2124" s="171">
        <v>0.97782024247144006</v>
      </c>
      <c r="AF2124" s="171">
        <v>0.97143625848966908</v>
      </c>
      <c r="AG2124" s="173">
        <v>0.97664497457750876</v>
      </c>
      <c r="AH2124" s="171"/>
      <c r="AI2124" s="173">
        <v>31.82</v>
      </c>
      <c r="AJ2124" s="171">
        <v>0.90154764124557141</v>
      </c>
      <c r="AK2124" s="171">
        <v>0.98812754409769343</v>
      </c>
      <c r="AL2124" s="171">
        <v>0.93990220956860815</v>
      </c>
      <c r="AM2124" s="171">
        <v>0.91745739290649475</v>
      </c>
      <c r="AN2124" s="171">
        <v>0.92932214829813908</v>
      </c>
      <c r="AO2124" s="171">
        <v>0.82145816072908051</v>
      </c>
      <c r="AP2124" s="173">
        <v>0.92010845006778141</v>
      </c>
      <c r="AQ2124" s="171">
        <v>0.73500862812769607</v>
      </c>
      <c r="AR2124" s="171">
        <v>0.92254102117517667</v>
      </c>
      <c r="AS2124" s="171">
        <v>0.85701712273963826</v>
      </c>
      <c r="AT2124" s="171">
        <v>0.91599664991624785</v>
      </c>
      <c r="AU2124" s="171">
        <v>0.89567391469050672</v>
      </c>
      <c r="AV2124" s="171">
        <v>0.82493273542600898</v>
      </c>
      <c r="AW2124" s="171">
        <v>0.86931327826408566</v>
      </c>
      <c r="AX2124" s="173">
        <v>0.8652722598738023</v>
      </c>
      <c r="AY2124" s="171"/>
      <c r="AZ2124" s="171"/>
      <c r="BA2124" s="171"/>
      <c r="BB2124" s="171"/>
      <c r="BC2124" s="171"/>
      <c r="BD2124" s="171"/>
      <c r="BE2124" s="171"/>
      <c r="BF2124" s="171"/>
      <c r="BG2124" s="171"/>
      <c r="BH2124" s="171"/>
      <c r="BI2124" s="171"/>
      <c r="BJ2124" s="171"/>
      <c r="BK2124" s="171"/>
      <c r="BL2124" s="171"/>
      <c r="BM2124" s="171"/>
      <c r="BN2124" s="171"/>
      <c r="BO2124" s="171"/>
      <c r="BP2124" s="171"/>
    </row>
    <row r="2125" spans="9:68" x14ac:dyDescent="0.25">
      <c r="I2125" s="171">
        <v>31.835000000000001</v>
      </c>
      <c r="J2125" s="175">
        <v>0.97677195591579746</v>
      </c>
      <c r="K2125" s="171">
        <v>0.98227273749820299</v>
      </c>
      <c r="L2125" s="171">
        <v>0.97902347184108907</v>
      </c>
      <c r="M2125" s="171">
        <v>0.98479588254696127</v>
      </c>
      <c r="N2125" s="171">
        <v>0.98772243690782857</v>
      </c>
      <c r="O2125" s="171">
        <v>0.99104629966688629</v>
      </c>
      <c r="P2125" s="171">
        <v>0.98212425503319922</v>
      </c>
      <c r="Q2125" s="171">
        <v>0.98786590674166375</v>
      </c>
      <c r="R2125" s="171">
        <v>0.98358330938626881</v>
      </c>
      <c r="S2125" s="171">
        <v>0.99000830089606529</v>
      </c>
      <c r="T2125" s="171">
        <v>0.98231989470865333</v>
      </c>
      <c r="U2125" s="173">
        <v>0.98789755056062356</v>
      </c>
      <c r="V2125" s="171">
        <v>0.98391176443989259</v>
      </c>
      <c r="W2125" s="171">
        <v>0.95716256378643616</v>
      </c>
      <c r="X2125" s="171">
        <v>0.95608138109966312</v>
      </c>
      <c r="Y2125" s="171">
        <v>0.9774297568896303</v>
      </c>
      <c r="Z2125" s="171">
        <v>0.96056001280055381</v>
      </c>
      <c r="AA2125" s="171">
        <v>0.97411778753087042</v>
      </c>
      <c r="AB2125" s="171">
        <v>0.9673102773279918</v>
      </c>
      <c r="AC2125" s="171">
        <v>0.99114935641111335</v>
      </c>
      <c r="AD2125" s="171">
        <v>0.9714601753059916</v>
      </c>
      <c r="AE2125" s="171">
        <v>0.98096267796662884</v>
      </c>
      <c r="AF2125" s="171">
        <v>0.97407244428628348</v>
      </c>
      <c r="AG2125" s="173">
        <v>0.97377814949044383</v>
      </c>
      <c r="AH2125" s="171"/>
      <c r="AI2125" s="173">
        <v>31.835000000000001</v>
      </c>
      <c r="AJ2125" s="171">
        <v>0.91385418608987479</v>
      </c>
      <c r="AK2125" s="171">
        <v>0.97374491180461342</v>
      </c>
      <c r="AL2125" s="171">
        <v>0.94893854057065052</v>
      </c>
      <c r="AM2125" s="171">
        <v>0.94122524182404455</v>
      </c>
      <c r="AN2125" s="171">
        <v>0.90974833670812871</v>
      </c>
      <c r="AO2125" s="171">
        <v>0.82822424744545708</v>
      </c>
      <c r="AP2125" s="173">
        <v>0.95571622232263886</v>
      </c>
      <c r="AQ2125" s="171">
        <v>0.7542062122519414</v>
      </c>
      <c r="AR2125" s="171">
        <v>0.93592446603721691</v>
      </c>
      <c r="AS2125" s="171">
        <v>0.87878060489678356</v>
      </c>
      <c r="AT2125" s="171">
        <v>0.90753768844221105</v>
      </c>
      <c r="AU2125" s="171">
        <v>0.90946283809379502</v>
      </c>
      <c r="AV2125" s="171">
        <v>0.84313901345291475</v>
      </c>
      <c r="AW2125" s="171">
        <v>0.8440389594378005</v>
      </c>
      <c r="AX2125" s="173">
        <v>0.89448469268520681</v>
      </c>
      <c r="AY2125" s="171"/>
      <c r="AZ2125" s="171"/>
      <c r="BA2125" s="171"/>
      <c r="BB2125" s="171"/>
      <c r="BC2125" s="171"/>
      <c r="BD2125" s="171"/>
      <c r="BE2125" s="171"/>
      <c r="BF2125" s="171"/>
      <c r="BG2125" s="171"/>
      <c r="BH2125" s="171"/>
      <c r="BI2125" s="171"/>
      <c r="BJ2125" s="171"/>
      <c r="BK2125" s="171"/>
      <c r="BL2125" s="171"/>
      <c r="BM2125" s="171"/>
      <c r="BN2125" s="171"/>
      <c r="BO2125" s="171"/>
      <c r="BP2125" s="171"/>
    </row>
    <row r="2126" spans="9:68" x14ac:dyDescent="0.25">
      <c r="I2126" s="171">
        <v>31.85</v>
      </c>
      <c r="J2126" s="175">
        <v>0.97810386682225836</v>
      </c>
      <c r="K2126" s="171">
        <v>0.98433443993461456</v>
      </c>
      <c r="L2126" s="171">
        <v>0.97258363961552641</v>
      </c>
      <c r="M2126" s="171">
        <v>0.98059069988863323</v>
      </c>
      <c r="N2126" s="171">
        <v>0.97751304502391012</v>
      </c>
      <c r="O2126" s="171">
        <v>0.9907303445608584</v>
      </c>
      <c r="P2126" s="171">
        <v>0.98165798957636197</v>
      </c>
      <c r="Q2126" s="171">
        <v>0.98810966734770189</v>
      </c>
      <c r="R2126" s="171">
        <v>0.97699561505378785</v>
      </c>
      <c r="S2126" s="171">
        <v>0.98806646283565003</v>
      </c>
      <c r="T2126" s="171">
        <v>0.98459590753338455</v>
      </c>
      <c r="U2126" s="173">
        <v>0.9839199060123307</v>
      </c>
      <c r="V2126" s="171">
        <v>0.97817614698978572</v>
      </c>
      <c r="W2126" s="171">
        <v>0.96801160863378044</v>
      </c>
      <c r="X2126" s="171">
        <v>0.95647626657341478</v>
      </c>
      <c r="Y2126" s="171">
        <v>0.98157646755355898</v>
      </c>
      <c r="Z2126" s="171">
        <v>0.95314754284469672</v>
      </c>
      <c r="AA2126" s="171">
        <v>0.97909562253528848</v>
      </c>
      <c r="AB2126" s="171">
        <v>0.97035341045631096</v>
      </c>
      <c r="AC2126" s="171">
        <v>0.99477984304958578</v>
      </c>
      <c r="AD2126" s="171">
        <v>0.96932129863458405</v>
      </c>
      <c r="AE2126" s="171">
        <v>0.98077772846907907</v>
      </c>
      <c r="AF2126" s="171">
        <v>0.97463911821648253</v>
      </c>
      <c r="AG2126" s="173">
        <v>0.96476349781618809</v>
      </c>
      <c r="AH2126" s="171"/>
      <c r="AI2126" s="173">
        <v>31.85</v>
      </c>
      <c r="AJ2126" s="171">
        <v>0.8834607495804585</v>
      </c>
      <c r="AK2126" s="171">
        <v>0.97421981004070557</v>
      </c>
      <c r="AL2126" s="171">
        <v>0.94714365290586133</v>
      </c>
      <c r="AM2126" s="171">
        <v>0.95504375863657309</v>
      </c>
      <c r="AN2126" s="171">
        <v>0.92864718927779377</v>
      </c>
      <c r="AO2126" s="171">
        <v>0.87406793703396879</v>
      </c>
      <c r="AP2126" s="173">
        <v>0.9382738364211477</v>
      </c>
      <c r="AQ2126" s="171">
        <v>0.75118636755823975</v>
      </c>
      <c r="AR2126" s="171">
        <v>0.92318269318910984</v>
      </c>
      <c r="AS2126" s="171">
        <v>0.85821731477036323</v>
      </c>
      <c r="AT2126" s="171">
        <v>0.92160804020100506</v>
      </c>
      <c r="AU2126" s="171">
        <v>0.9073414652625198</v>
      </c>
      <c r="AV2126" s="171">
        <v>0.84816143497757845</v>
      </c>
      <c r="AW2126" s="171">
        <v>0.85328566144741713</v>
      </c>
      <c r="AX2126" s="173">
        <v>0.88233232063566247</v>
      </c>
      <c r="AY2126" s="171"/>
      <c r="AZ2126" s="171"/>
      <c r="BA2126" s="171"/>
      <c r="BB2126" s="171"/>
      <c r="BC2126" s="171"/>
      <c r="BD2126" s="171"/>
      <c r="BE2126" s="171"/>
      <c r="BF2126" s="171"/>
      <c r="BG2126" s="171"/>
      <c r="BH2126" s="171"/>
      <c r="BI2126" s="171"/>
      <c r="BJ2126" s="171"/>
      <c r="BK2126" s="171"/>
      <c r="BL2126" s="171"/>
      <c r="BM2126" s="171"/>
      <c r="BN2126" s="171"/>
      <c r="BO2126" s="171"/>
      <c r="BP2126" s="171"/>
    </row>
    <row r="2127" spans="9:68" x14ac:dyDescent="0.25">
      <c r="I2127" s="171">
        <v>31.864999999999998</v>
      </c>
      <c r="J2127" s="175">
        <v>0.98138962997437318</v>
      </c>
      <c r="K2127" s="171">
        <v>0.98465052872915082</v>
      </c>
      <c r="L2127" s="171">
        <v>0.97410151071820128</v>
      </c>
      <c r="M2127" s="171">
        <v>0.97870079968176149</v>
      </c>
      <c r="N2127" s="171">
        <v>0.98594812759744754</v>
      </c>
      <c r="O2127" s="171">
        <v>0.99048328283163078</v>
      </c>
      <c r="P2127" s="171">
        <v>0.97805991807400661</v>
      </c>
      <c r="Q2127" s="171">
        <v>0.99281702814050798</v>
      </c>
      <c r="R2127" s="171">
        <v>0.97849649083756063</v>
      </c>
      <c r="S2127" s="171">
        <v>0.99131206097638336</v>
      </c>
      <c r="T2127" s="171">
        <v>0.975018384311516</v>
      </c>
      <c r="U2127" s="173">
        <v>0.98828916396004285</v>
      </c>
      <c r="V2127" s="171">
        <v>0.97833695024608114</v>
      </c>
      <c r="W2127" s="171">
        <v>0.95958258503431904</v>
      </c>
      <c r="X2127" s="171">
        <v>0.9534777237680091</v>
      </c>
      <c r="Y2127" s="171">
        <v>0.97851567181267163</v>
      </c>
      <c r="Z2127" s="171">
        <v>0.95600451897077421</v>
      </c>
      <c r="AA2127" s="171">
        <v>0.97348809905121536</v>
      </c>
      <c r="AB2127" s="171">
        <v>0.97615237744373506</v>
      </c>
      <c r="AC2127" s="171">
        <v>0.98818032012353219</v>
      </c>
      <c r="AD2127" s="171">
        <v>0.96844251733932296</v>
      </c>
      <c r="AE2127" s="171">
        <v>0.97664445493466256</v>
      </c>
      <c r="AF2127" s="171">
        <v>0.9684811682918496</v>
      </c>
      <c r="AG2127" s="173">
        <v>0.96951379098242763</v>
      </c>
      <c r="AH2127" s="171"/>
      <c r="AI2127" s="173">
        <v>31.864999999999998</v>
      </c>
      <c r="AJ2127" s="171">
        <v>0.90285288085027049</v>
      </c>
      <c r="AK2127" s="171">
        <v>0.97869742198100418</v>
      </c>
      <c r="AL2127" s="171">
        <v>0.94850529182397736</v>
      </c>
      <c r="AM2127" s="171">
        <v>0.92003684937816699</v>
      </c>
      <c r="AN2127" s="171">
        <v>0.93067206633882937</v>
      </c>
      <c r="AO2127" s="171">
        <v>0.84272300469483563</v>
      </c>
      <c r="AP2127" s="173">
        <v>0.94559421599638516</v>
      </c>
      <c r="AQ2127" s="171">
        <v>0.76801121656600513</v>
      </c>
      <c r="AR2127" s="171">
        <v>0.87936566138051164</v>
      </c>
      <c r="AS2127" s="171">
        <v>0.86277804448711792</v>
      </c>
      <c r="AT2127" s="171">
        <v>0.92889447236180911</v>
      </c>
      <c r="AU2127" s="171">
        <v>0.90999318130161355</v>
      </c>
      <c r="AV2127" s="171">
        <v>0.83434977578475344</v>
      </c>
      <c r="AW2127" s="171">
        <v>0.84823079768216003</v>
      </c>
      <c r="AX2127" s="173">
        <v>0.87987847627950455</v>
      </c>
      <c r="AY2127" s="171"/>
      <c r="AZ2127" s="171"/>
      <c r="BA2127" s="171"/>
      <c r="BB2127" s="171"/>
      <c r="BC2127" s="171"/>
      <c r="BD2127" s="171"/>
      <c r="BE2127" s="171"/>
      <c r="BF2127" s="171"/>
      <c r="BG2127" s="171"/>
      <c r="BH2127" s="171"/>
      <c r="BI2127" s="171"/>
      <c r="BJ2127" s="171"/>
      <c r="BK2127" s="171"/>
      <c r="BL2127" s="171"/>
      <c r="BM2127" s="171"/>
      <c r="BN2127" s="171"/>
      <c r="BO2127" s="171"/>
      <c r="BP2127" s="171"/>
    </row>
    <row r="2128" spans="9:68" x14ac:dyDescent="0.25">
      <c r="I2128" s="171">
        <v>31.88</v>
      </c>
      <c r="J2128" s="175">
        <v>0.98460599799708037</v>
      </c>
      <c r="K2128" s="171">
        <v>0.98616911976693566</v>
      </c>
      <c r="L2128" s="171">
        <v>0.96893904411993503</v>
      </c>
      <c r="M2128" s="171">
        <v>0.98153406412092581</v>
      </c>
      <c r="N2128" s="171">
        <v>0.99113738616602687</v>
      </c>
      <c r="O2128" s="171">
        <v>0.9917019852372605</v>
      </c>
      <c r="P2128" s="171">
        <v>0.98047324104180911</v>
      </c>
      <c r="Q2128" s="171">
        <v>0.99388955156064629</v>
      </c>
      <c r="R2128" s="171">
        <v>0.98082822931980707</v>
      </c>
      <c r="S2128" s="171">
        <v>0.98651771807977173</v>
      </c>
      <c r="T2128" s="171">
        <v>0.97780732712398388</v>
      </c>
      <c r="U2128" s="173">
        <v>0.9945414693243626</v>
      </c>
      <c r="V2128" s="171">
        <v>0.98642487376221311</v>
      </c>
      <c r="W2128" s="171">
        <v>0.9624590715550827</v>
      </c>
      <c r="X2128" s="171">
        <v>0.95544326278011349</v>
      </c>
      <c r="Y2128" s="171">
        <v>0.98170985687422851</v>
      </c>
      <c r="Z2128" s="171">
        <v>0.95085951830247739</v>
      </c>
      <c r="AA2128" s="171">
        <v>0.97122549603545938</v>
      </c>
      <c r="AB2128" s="171">
        <v>0.9733251967415395</v>
      </c>
      <c r="AC2128" s="171">
        <v>1.0036034063540717</v>
      </c>
      <c r="AD2128" s="171">
        <v>0.97208569625022712</v>
      </c>
      <c r="AE2128" s="171">
        <v>0.98120972415332897</v>
      </c>
      <c r="AF2128" s="171">
        <v>0.97904440952555183</v>
      </c>
      <c r="AG2128" s="173">
        <v>0.96917818754674068</v>
      </c>
      <c r="AH2128" s="171"/>
      <c r="AI2128" s="173">
        <v>31.88</v>
      </c>
      <c r="AJ2128" s="171">
        <v>0.8834607495804585</v>
      </c>
      <c r="AK2128" s="171">
        <v>0.97971506105834472</v>
      </c>
      <c r="AL2128" s="171">
        <v>0.94262548740484009</v>
      </c>
      <c r="AM2128" s="171">
        <v>0.91939198526024879</v>
      </c>
      <c r="AN2128" s="171">
        <v>0.92479028059010693</v>
      </c>
      <c r="AO2128" s="171">
        <v>0.86647334990334179</v>
      </c>
      <c r="AP2128" s="173">
        <v>0.93619521012200635</v>
      </c>
      <c r="AQ2128" s="171">
        <v>0.73964624676445201</v>
      </c>
      <c r="AR2128" s="171">
        <v>0.90860757172976436</v>
      </c>
      <c r="AS2128" s="171">
        <v>0.87189950392062721</v>
      </c>
      <c r="AT2128" s="171">
        <v>0.92554438860971522</v>
      </c>
      <c r="AU2128" s="171">
        <v>0.88241533449503728</v>
      </c>
      <c r="AV2128" s="171">
        <v>0.81174887892376679</v>
      </c>
      <c r="AW2128" s="171">
        <v>0.85661447417087899</v>
      </c>
      <c r="AX2128" s="173">
        <v>0.8847861649918205</v>
      </c>
      <c r="AY2128" s="171"/>
      <c r="AZ2128" s="171"/>
      <c r="BA2128" s="171"/>
      <c r="BB2128" s="171"/>
      <c r="BC2128" s="171"/>
      <c r="BD2128" s="171"/>
      <c r="BE2128" s="171"/>
      <c r="BF2128" s="171"/>
      <c r="BG2128" s="171"/>
      <c r="BH2128" s="171"/>
      <c r="BI2128" s="171"/>
      <c r="BJ2128" s="171"/>
      <c r="BK2128" s="171"/>
      <c r="BL2128" s="171"/>
      <c r="BM2128" s="171"/>
      <c r="BN2128" s="171"/>
      <c r="BO2128" s="171"/>
      <c r="BP2128" s="171"/>
    </row>
    <row r="2129" spans="9:68" x14ac:dyDescent="0.25">
      <c r="I2129" s="171">
        <v>31.895</v>
      </c>
      <c r="J2129" s="175">
        <v>0.9856232357493111</v>
      </c>
      <c r="K2129" s="171">
        <v>0.98477405348766067</v>
      </c>
      <c r="L2129" s="171">
        <v>0.97164342378135882</v>
      </c>
      <c r="M2129" s="171">
        <v>0.98234963597652614</v>
      </c>
      <c r="N2129" s="171">
        <v>0.99356691521740048</v>
      </c>
      <c r="O2129" s="171">
        <v>0.98658118141537343</v>
      </c>
      <c r="P2129" s="171">
        <v>0.98419842907156763</v>
      </c>
      <c r="Q2129" s="171">
        <v>0.99672041165598602</v>
      </c>
      <c r="R2129" s="171">
        <v>0.97564374618143124</v>
      </c>
      <c r="S2129" s="171">
        <v>0.98814231182386258</v>
      </c>
      <c r="T2129" s="171">
        <v>0.98136449670304804</v>
      </c>
      <c r="U2129" s="173">
        <v>0.99140391745136003</v>
      </c>
      <c r="V2129" s="171">
        <v>0.99119735284427846</v>
      </c>
      <c r="W2129" s="171">
        <v>0.97027730866265172</v>
      </c>
      <c r="X2129" s="171">
        <v>0.95861468626133428</v>
      </c>
      <c r="Y2129" s="171">
        <v>0.9782292881369935</v>
      </c>
      <c r="Z2129" s="171">
        <v>0.95102915714575276</v>
      </c>
      <c r="AA2129" s="171">
        <v>0.97058135825519076</v>
      </c>
      <c r="AB2129" s="171">
        <v>0.97305210801334785</v>
      </c>
      <c r="AC2129" s="171">
        <v>0.99903432858179975</v>
      </c>
      <c r="AD2129" s="171">
        <v>0.96262243201635389</v>
      </c>
      <c r="AE2129" s="171">
        <v>0.98345950383721992</v>
      </c>
      <c r="AF2129" s="171">
        <v>0.97184842380560721</v>
      </c>
      <c r="AG2129" s="173">
        <v>0.97872493705223007</v>
      </c>
      <c r="AH2129" s="171"/>
      <c r="AI2129" s="173">
        <v>31.895</v>
      </c>
      <c r="AJ2129" s="171">
        <v>0.89185157561066575</v>
      </c>
      <c r="AK2129" s="171">
        <v>0.97672998643147912</v>
      </c>
      <c r="AL2129" s="171">
        <v>0.94305873615151325</v>
      </c>
      <c r="AM2129" s="171">
        <v>0.9345923537540306</v>
      </c>
      <c r="AN2129" s="171">
        <v>0.92932214829813908</v>
      </c>
      <c r="AO2129" s="171">
        <v>0.88180060756697043</v>
      </c>
      <c r="AP2129" s="173">
        <v>0.97180298237686413</v>
      </c>
      <c r="AQ2129" s="171">
        <v>0.76423641069887849</v>
      </c>
      <c r="AR2129" s="171">
        <v>0.91181593179943166</v>
      </c>
      <c r="AS2129" s="171">
        <v>0.85589694351096168</v>
      </c>
      <c r="AT2129" s="171">
        <v>0.92948073701842537</v>
      </c>
      <c r="AU2129" s="171">
        <v>0.88135464807939989</v>
      </c>
      <c r="AV2129" s="171">
        <v>0.85004484304932737</v>
      </c>
      <c r="AW2129" s="171">
        <v>0.87597090371100972</v>
      </c>
      <c r="AX2129" s="173">
        <v>0.90266417387240017</v>
      </c>
      <c r="AY2129" s="171"/>
      <c r="AZ2129" s="171"/>
      <c r="BA2129" s="171"/>
      <c r="BB2129" s="171"/>
      <c r="BC2129" s="171"/>
      <c r="BD2129" s="171"/>
      <c r="BE2129" s="171"/>
      <c r="BF2129" s="171"/>
      <c r="BG2129" s="171"/>
      <c r="BH2129" s="171"/>
      <c r="BI2129" s="171"/>
      <c r="BJ2129" s="171"/>
      <c r="BK2129" s="171"/>
      <c r="BL2129" s="171"/>
      <c r="BM2129" s="171"/>
      <c r="BN2129" s="171"/>
      <c r="BO2129" s="171"/>
      <c r="BP2129" s="171"/>
    </row>
    <row r="2130" spans="9:68" x14ac:dyDescent="0.25">
      <c r="I2130" s="171">
        <v>31.91</v>
      </c>
      <c r="J2130" s="175">
        <v>0.98239764047153288</v>
      </c>
      <c r="K2130" s="171">
        <v>0.98262203829326322</v>
      </c>
      <c r="L2130" s="171">
        <v>0.97004910434960234</v>
      </c>
      <c r="M2130" s="171">
        <v>0.98041456338762334</v>
      </c>
      <c r="N2130" s="171">
        <v>0.98776296744889724</v>
      </c>
      <c r="O2130" s="171">
        <v>0.9928059857264353</v>
      </c>
      <c r="P2130" s="171">
        <v>0.98696459762744726</v>
      </c>
      <c r="Q2130" s="171">
        <v>0.99459492232736402</v>
      </c>
      <c r="R2130" s="171">
        <v>0.97616267807646839</v>
      </c>
      <c r="S2130" s="171">
        <v>0.98377156568834589</v>
      </c>
      <c r="T2130" s="171">
        <v>0.98414245988599347</v>
      </c>
      <c r="U2130" s="173">
        <v>0.98823243666148497</v>
      </c>
      <c r="V2130" s="171">
        <v>0.9904315713917281</v>
      </c>
      <c r="W2130" s="171">
        <v>0.96814531992982167</v>
      </c>
      <c r="X2130" s="171">
        <v>0.96420924114274253</v>
      </c>
      <c r="Y2130" s="171">
        <v>0.97877843487619864</v>
      </c>
      <c r="Z2130" s="171">
        <v>0.96069831846972376</v>
      </c>
      <c r="AA2130" s="171">
        <v>0.97267259349190738</v>
      </c>
      <c r="AB2130" s="171">
        <v>0.97552516497463793</v>
      </c>
      <c r="AC2130" s="171">
        <v>0.99147950541029517</v>
      </c>
      <c r="AD2130" s="171">
        <v>0.96491769319087284</v>
      </c>
      <c r="AE2130" s="171">
        <v>0.97894609622727502</v>
      </c>
      <c r="AF2130" s="171">
        <v>0.97407757540195572</v>
      </c>
      <c r="AG2130" s="173">
        <v>0.97493139688734898</v>
      </c>
      <c r="AH2130" s="171"/>
      <c r="AI2130" s="173">
        <v>31.91</v>
      </c>
      <c r="AJ2130" s="171">
        <v>0.89576729442476233</v>
      </c>
      <c r="AK2130" s="171">
        <v>0.98263229308005418</v>
      </c>
      <c r="AL2130" s="171">
        <v>0.9616265395803677</v>
      </c>
      <c r="AM2130" s="171">
        <v>0.9121142330723172</v>
      </c>
      <c r="AN2130" s="171">
        <v>0.91302670909266215</v>
      </c>
      <c r="AO2130" s="171">
        <v>0.9004418668876002</v>
      </c>
      <c r="AP2130" s="173">
        <v>0.95029371893357439</v>
      </c>
      <c r="AQ2130" s="171">
        <v>0.77340379637618617</v>
      </c>
      <c r="AR2130" s="171">
        <v>0.87432395269960594</v>
      </c>
      <c r="AS2130" s="171">
        <v>0.86901904304688737</v>
      </c>
      <c r="AT2130" s="171">
        <v>0.91147403685092132</v>
      </c>
      <c r="AU2130" s="171">
        <v>0.90893249488597616</v>
      </c>
      <c r="AV2130" s="171">
        <v>0.84753363228699563</v>
      </c>
      <c r="AW2130" s="171">
        <v>0.87597090371100972</v>
      </c>
      <c r="AX2130" s="173">
        <v>0.87987847627950455</v>
      </c>
      <c r="AY2130" s="171"/>
      <c r="AZ2130" s="171"/>
      <c r="BA2130" s="171"/>
      <c r="BB2130" s="171"/>
      <c r="BC2130" s="171"/>
      <c r="BD2130" s="171"/>
      <c r="BE2130" s="171"/>
      <c r="BF2130" s="171"/>
      <c r="BG2130" s="171"/>
      <c r="BH2130" s="171"/>
      <c r="BI2130" s="171"/>
      <c r="BJ2130" s="171"/>
      <c r="BK2130" s="171"/>
      <c r="BL2130" s="171"/>
      <c r="BM2130" s="171"/>
      <c r="BN2130" s="171"/>
      <c r="BO2130" s="171"/>
      <c r="BP2130" s="171"/>
    </row>
    <row r="2131" spans="9:68" x14ac:dyDescent="0.25">
      <c r="I2131" s="171">
        <v>31.925000000000001</v>
      </c>
      <c r="J2131" s="175">
        <v>0.98173353012450526</v>
      </c>
      <c r="K2131" s="171">
        <v>0.98733367105442305</v>
      </c>
      <c r="L2131" s="171">
        <v>0.97324945607241908</v>
      </c>
      <c r="M2131" s="171">
        <v>0.984922555086575</v>
      </c>
      <c r="N2131" s="171">
        <v>0.99254769079182603</v>
      </c>
      <c r="O2131" s="171">
        <v>0.98929685832232628</v>
      </c>
      <c r="P2131" s="171">
        <v>0.98165114124704012</v>
      </c>
      <c r="Q2131" s="171">
        <v>0.99199984689126708</v>
      </c>
      <c r="R2131" s="171">
        <v>0.97856928970582369</v>
      </c>
      <c r="S2131" s="171">
        <v>0.98954597090685026</v>
      </c>
      <c r="T2131" s="171">
        <v>0.98029215470317321</v>
      </c>
      <c r="U2131" s="173">
        <v>0.99540104790604178</v>
      </c>
      <c r="V2131" s="171">
        <v>0.98314345873331177</v>
      </c>
      <c r="W2131" s="171">
        <v>0.95785060187666071</v>
      </c>
      <c r="X2131" s="171">
        <v>0.95674036891361469</v>
      </c>
      <c r="Y2131" s="171">
        <v>0.98544984077829356</v>
      </c>
      <c r="Z2131" s="171">
        <v>0.95040032803929064</v>
      </c>
      <c r="AA2131" s="171">
        <v>0.96335550384002677</v>
      </c>
      <c r="AB2131" s="171">
        <v>0.9829668925646331</v>
      </c>
      <c r="AC2131" s="171">
        <v>0.99077657036840705</v>
      </c>
      <c r="AD2131" s="171">
        <v>0.96482279183741648</v>
      </c>
      <c r="AE2131" s="171">
        <v>0.97836527249204952</v>
      </c>
      <c r="AF2131" s="171">
        <v>0.97718385382208661</v>
      </c>
      <c r="AG2131" s="173">
        <v>0.98168780561197622</v>
      </c>
      <c r="AH2131" s="171"/>
      <c r="AI2131" s="173">
        <v>31.925000000000001</v>
      </c>
      <c r="AJ2131" s="171">
        <v>0.87954503076636192</v>
      </c>
      <c r="AK2131" s="171">
        <v>0.97225237449118052</v>
      </c>
      <c r="AL2131" s="171">
        <v>0.94169709723339734</v>
      </c>
      <c r="AM2131" s="171">
        <v>0.91275909719023485</v>
      </c>
      <c r="AN2131" s="171">
        <v>0.93915726545174072</v>
      </c>
      <c r="AO2131" s="171">
        <v>0.88939519469759742</v>
      </c>
      <c r="AP2131" s="173">
        <v>0.93420695887934913</v>
      </c>
      <c r="AQ2131" s="171">
        <v>0.77653149266609112</v>
      </c>
      <c r="AR2131" s="171">
        <v>0.90989091575763137</v>
      </c>
      <c r="AS2131" s="171">
        <v>0.8891022563610177</v>
      </c>
      <c r="AT2131" s="171">
        <v>0.90527638190954773</v>
      </c>
      <c r="AU2131" s="171">
        <v>0.91105386771725139</v>
      </c>
      <c r="AV2131" s="171">
        <v>0.84753363228699563</v>
      </c>
      <c r="AW2131" s="171">
        <v>0.84909382320305749</v>
      </c>
      <c r="AX2131" s="173">
        <v>0.88724000934797842</v>
      </c>
      <c r="AY2131" s="171"/>
      <c r="AZ2131" s="171"/>
      <c r="BA2131" s="171"/>
      <c r="BB2131" s="171"/>
      <c r="BC2131" s="171"/>
      <c r="BD2131" s="171"/>
      <c r="BE2131" s="171"/>
      <c r="BF2131" s="171"/>
      <c r="BG2131" s="171"/>
      <c r="BH2131" s="171"/>
      <c r="BI2131" s="171"/>
      <c r="BJ2131" s="171"/>
      <c r="BK2131" s="171"/>
      <c r="BL2131" s="171"/>
      <c r="BM2131" s="171"/>
      <c r="BN2131" s="171"/>
      <c r="BO2131" s="171"/>
      <c r="BP2131" s="171"/>
    </row>
    <row r="2132" spans="9:68" x14ac:dyDescent="0.25">
      <c r="I2132" s="171">
        <v>31.94</v>
      </c>
      <c r="J2132" s="175">
        <v>0.97809054759004699</v>
      </c>
      <c r="K2132" s="171">
        <v>0.98780965374345808</v>
      </c>
      <c r="L2132" s="171">
        <v>0.97629691324522572</v>
      </c>
      <c r="M2132" s="171">
        <v>0.98424271519997975</v>
      </c>
      <c r="N2132" s="171">
        <v>0.99678478102943058</v>
      </c>
      <c r="O2132" s="171">
        <v>0.9908127130218134</v>
      </c>
      <c r="P2132" s="171">
        <v>0.98724301588939734</v>
      </c>
      <c r="Q2132" s="171">
        <v>0.99471307085200966</v>
      </c>
      <c r="R2132" s="171">
        <v>0.98073489310863626</v>
      </c>
      <c r="S2132" s="171">
        <v>0.98816457051993278</v>
      </c>
      <c r="T2132" s="171">
        <v>0.98477635318007029</v>
      </c>
      <c r="U2132" s="173">
        <v>0.98411909447628354</v>
      </c>
      <c r="V2132" s="171">
        <v>0.97705078835391745</v>
      </c>
      <c r="W2132" s="171">
        <v>0.96327858074741146</v>
      </c>
      <c r="X2132" s="171">
        <v>0.96354612575065213</v>
      </c>
      <c r="Y2132" s="171">
        <v>0.97897257253472603</v>
      </c>
      <c r="Z2132" s="171">
        <v>0.94543013705355405</v>
      </c>
      <c r="AA2132" s="171">
        <v>0.95881663117835081</v>
      </c>
      <c r="AB2132" s="171">
        <v>0.98193553451488569</v>
      </c>
      <c r="AC2132" s="171">
        <v>0.98745318567856288</v>
      </c>
      <c r="AD2132" s="171">
        <v>0.96325133068486835</v>
      </c>
      <c r="AE2132" s="171">
        <v>0.9772498188504164</v>
      </c>
      <c r="AF2132" s="171">
        <v>0.97294995042819499</v>
      </c>
      <c r="AG2132" s="173">
        <v>0.97299429598063558</v>
      </c>
      <c r="AH2132" s="171"/>
      <c r="AI2132" s="173">
        <v>31.94</v>
      </c>
      <c r="AJ2132" s="171">
        <v>0.90993846727577821</v>
      </c>
      <c r="AK2132" s="171">
        <v>0.97672998643147912</v>
      </c>
      <c r="AL2132" s="171">
        <v>0.95525159373646107</v>
      </c>
      <c r="AM2132" s="171">
        <v>0.91607554122524182</v>
      </c>
      <c r="AN2132" s="171">
        <v>0.93395043872336325</v>
      </c>
      <c r="AO2132" s="171">
        <v>0.88773819386909714</v>
      </c>
      <c r="AP2132" s="173">
        <v>0.93755083596927258</v>
      </c>
      <c r="AQ2132" s="171">
        <v>0.78106125970664386</v>
      </c>
      <c r="AR2132" s="171">
        <v>0.8952241268677239</v>
      </c>
      <c r="AS2132" s="171">
        <v>0.86277804448711792</v>
      </c>
      <c r="AT2132" s="171">
        <v>0.92386934673366838</v>
      </c>
      <c r="AU2132" s="171">
        <v>0.8802939616637625</v>
      </c>
      <c r="AV2132" s="171">
        <v>0.87829596412556055</v>
      </c>
      <c r="AW2132" s="171">
        <v>0.8389840956725434</v>
      </c>
      <c r="AX2132" s="173">
        <v>0.88151437251694331</v>
      </c>
      <c r="AY2132" s="171"/>
      <c r="AZ2132" s="171"/>
      <c r="BA2132" s="171"/>
      <c r="BB2132" s="171"/>
      <c r="BC2132" s="171"/>
      <c r="BD2132" s="171"/>
      <c r="BE2132" s="171"/>
      <c r="BF2132" s="171"/>
      <c r="BG2132" s="171"/>
      <c r="BH2132" s="171"/>
      <c r="BI2132" s="171"/>
      <c r="BJ2132" s="171"/>
      <c r="BK2132" s="171"/>
      <c r="BL2132" s="171"/>
      <c r="BM2132" s="171"/>
      <c r="BN2132" s="171"/>
      <c r="BO2132" s="171"/>
      <c r="BP2132" s="171"/>
    </row>
    <row r="2133" spans="9:68" x14ac:dyDescent="0.25">
      <c r="I2133" s="171">
        <v>31.954999999999998</v>
      </c>
      <c r="J2133" s="175">
        <v>0.9777849368948166</v>
      </c>
      <c r="K2133" s="171">
        <v>0.98513752377268926</v>
      </c>
      <c r="L2133" s="171">
        <v>0.9790962527515964</v>
      </c>
      <c r="M2133" s="171">
        <v>0.98552417145761773</v>
      </c>
      <c r="N2133" s="171">
        <v>0.99885405454269471</v>
      </c>
      <c r="O2133" s="171">
        <v>0.99018615236459206</v>
      </c>
      <c r="P2133" s="171">
        <v>0.98499699512851702</v>
      </c>
      <c r="Q2133" s="171">
        <v>0.98553766980441537</v>
      </c>
      <c r="R2133" s="171">
        <v>0.98347918973360526</v>
      </c>
      <c r="S2133" s="171">
        <v>0.98458861005168907</v>
      </c>
      <c r="T2133" s="171">
        <v>0.98107566759186016</v>
      </c>
      <c r="U2133" s="173">
        <v>0.98410362423784681</v>
      </c>
      <c r="V2133" s="171">
        <v>0.98039163131546692</v>
      </c>
      <c r="W2133" s="171">
        <v>0.96738537523446777</v>
      </c>
      <c r="X2133" s="171">
        <v>0.95726212295858437</v>
      </c>
      <c r="Y2133" s="171">
        <v>0.97576816724787818</v>
      </c>
      <c r="Z2133" s="171">
        <v>0.96112617555880497</v>
      </c>
      <c r="AA2133" s="171">
        <v>0.9683216682554876</v>
      </c>
      <c r="AB2133" s="171">
        <v>0.97926204090576852</v>
      </c>
      <c r="AC2133" s="171">
        <v>0.98549072932391479</v>
      </c>
      <c r="AD2133" s="171">
        <v>0.97131166428812232</v>
      </c>
      <c r="AE2133" s="171">
        <v>0.97579955679087227</v>
      </c>
      <c r="AF2133" s="171">
        <v>0.97780662569993237</v>
      </c>
      <c r="AG2133" s="173">
        <v>0.97714912315637159</v>
      </c>
      <c r="AH2133" s="171"/>
      <c r="AI2133" s="173">
        <v>31.954999999999998</v>
      </c>
      <c r="AJ2133" s="171">
        <v>0.88597799738952088</v>
      </c>
      <c r="AK2133" s="171">
        <v>0.9871099050203529</v>
      </c>
      <c r="AL2133" s="171">
        <v>0.94578201398774542</v>
      </c>
      <c r="AM2133" s="171">
        <v>0.91810225702441295</v>
      </c>
      <c r="AN2133" s="171">
        <v>0.91100183203162655</v>
      </c>
      <c r="AO2133" s="171">
        <v>0.88014360673847025</v>
      </c>
      <c r="AP2133" s="173">
        <v>0.9496610935381834</v>
      </c>
      <c r="AQ2133" s="171">
        <v>0.77879637618636777</v>
      </c>
      <c r="AR2133" s="171">
        <v>0.89907415895132459</v>
      </c>
      <c r="AS2133" s="171">
        <v>0.85301648263722196</v>
      </c>
      <c r="AT2133" s="171">
        <v>0.89003350083752097</v>
      </c>
      <c r="AU2133" s="171">
        <v>0.89249185544359411</v>
      </c>
      <c r="AV2133" s="171">
        <v>0.85443946188340814</v>
      </c>
      <c r="AW2133" s="171">
        <v>0.84823079768216003</v>
      </c>
      <c r="AX2133" s="173">
        <v>0.89296564617901386</v>
      </c>
      <c r="AY2133" s="171"/>
      <c r="AZ2133" s="171"/>
      <c r="BA2133" s="171"/>
      <c r="BB2133" s="171"/>
      <c r="BC2133" s="171"/>
      <c r="BD2133" s="171"/>
      <c r="BE2133" s="171"/>
      <c r="BF2133" s="171"/>
      <c r="BG2133" s="171"/>
      <c r="BH2133" s="171"/>
      <c r="BI2133" s="171"/>
      <c r="BJ2133" s="171"/>
      <c r="BK2133" s="171"/>
      <c r="BL2133" s="171"/>
      <c r="BM2133" s="171"/>
      <c r="BN2133" s="171"/>
      <c r="BO2133" s="171"/>
      <c r="BP2133" s="171"/>
    </row>
    <row r="2134" spans="9:68" x14ac:dyDescent="0.25">
      <c r="I2134" s="171">
        <v>31.97</v>
      </c>
      <c r="J2134" s="175">
        <v>0.97997508073466</v>
      </c>
      <c r="K2134" s="171">
        <v>0.97975130461909732</v>
      </c>
      <c r="L2134" s="171">
        <v>0.97291820320666578</v>
      </c>
      <c r="M2134" s="171">
        <v>0.98170225711710535</v>
      </c>
      <c r="N2134" s="171">
        <v>0.99035847911287345</v>
      </c>
      <c r="O2134" s="171">
        <v>0.99286177110648599</v>
      </c>
      <c r="P2134" s="171">
        <v>0.9855858321364972</v>
      </c>
      <c r="Q2134" s="171">
        <v>0.99906900955960598</v>
      </c>
      <c r="R2134" s="171">
        <v>0.98071909889935804</v>
      </c>
      <c r="S2134" s="171">
        <v>0.98394236056144724</v>
      </c>
      <c r="T2134" s="171">
        <v>0.98018208125764372</v>
      </c>
      <c r="U2134" s="173">
        <v>0.9810164987481067</v>
      </c>
      <c r="V2134" s="171">
        <v>0.977805515104612</v>
      </c>
      <c r="W2134" s="171">
        <v>0.95831889866539355</v>
      </c>
      <c r="X2134" s="171">
        <v>0.95975283603402095</v>
      </c>
      <c r="Y2134" s="171">
        <v>0.97172950203909003</v>
      </c>
      <c r="Z2134" s="171">
        <v>0.96101042977499096</v>
      </c>
      <c r="AA2134" s="171">
        <v>0.95342757000470812</v>
      </c>
      <c r="AB2134" s="171">
        <v>0.96811413803601132</v>
      </c>
      <c r="AC2134" s="171">
        <v>0.98543541640258581</v>
      </c>
      <c r="AD2134" s="171">
        <v>0.97306768485177531</v>
      </c>
      <c r="AE2134" s="171">
        <v>0.98113773882204847</v>
      </c>
      <c r="AF2134" s="171">
        <v>0.97286902855197788</v>
      </c>
      <c r="AG2134" s="173">
        <v>0.97144843150530347</v>
      </c>
      <c r="AH2134" s="171"/>
      <c r="AI2134" s="173">
        <v>31.97</v>
      </c>
      <c r="AJ2134" s="171">
        <v>0.89511467462241279</v>
      </c>
      <c r="AK2134" s="171">
        <v>0.96926729986431481</v>
      </c>
      <c r="AL2134" s="171">
        <v>0.95661323265457698</v>
      </c>
      <c r="AM2134" s="171">
        <v>0.9345923537540306</v>
      </c>
      <c r="AN2134" s="171">
        <v>0.9005881785748725</v>
      </c>
      <c r="AO2134" s="171">
        <v>0.89450428058547371</v>
      </c>
      <c r="AP2134" s="173">
        <v>0.9704473565295979</v>
      </c>
      <c r="AQ2134" s="171">
        <v>0.7519413287316653</v>
      </c>
      <c r="AR2134" s="171">
        <v>0.88697405811715113</v>
      </c>
      <c r="AS2134" s="171">
        <v>0.86565850536085764</v>
      </c>
      <c r="AT2134" s="171">
        <v>0.90527638190954773</v>
      </c>
      <c r="AU2134" s="171">
        <v>0.8935525418592315</v>
      </c>
      <c r="AV2134" s="171">
        <v>0.82304932735426006</v>
      </c>
      <c r="AW2134" s="171">
        <v>0.88188879299716427</v>
      </c>
      <c r="AX2134" s="173">
        <v>0.89051180182285572</v>
      </c>
      <c r="AY2134" s="171"/>
      <c r="AZ2134" s="171"/>
      <c r="BA2134" s="171"/>
      <c r="BB2134" s="171"/>
      <c r="BC2134" s="171"/>
      <c r="BD2134" s="171"/>
      <c r="BE2134" s="171"/>
      <c r="BF2134" s="171"/>
      <c r="BG2134" s="171"/>
      <c r="BH2134" s="171"/>
      <c r="BI2134" s="171"/>
      <c r="BJ2134" s="171"/>
      <c r="BK2134" s="171"/>
      <c r="BL2134" s="171"/>
      <c r="BM2134" s="171"/>
      <c r="BN2134" s="171"/>
      <c r="BO2134" s="171"/>
      <c r="BP2134" s="171"/>
    </row>
    <row r="2135" spans="9:68" x14ac:dyDescent="0.25">
      <c r="I2135" s="171">
        <v>31.984999999999999</v>
      </c>
      <c r="J2135" s="175">
        <v>0.97897319984620601</v>
      </c>
      <c r="K2135" s="171">
        <v>0.980089001607789</v>
      </c>
      <c r="L2135" s="171">
        <v>0.97215837799798788</v>
      </c>
      <c r="M2135" s="171">
        <v>0.98253695947480379</v>
      </c>
      <c r="N2135" s="171">
        <v>0.99475576248098241</v>
      </c>
      <c r="O2135" s="171">
        <v>0.99223803007738787</v>
      </c>
      <c r="P2135" s="171">
        <v>0.98838303422884177</v>
      </c>
      <c r="Q2135" s="171">
        <v>0.99575698179193195</v>
      </c>
      <c r="R2135" s="171">
        <v>0.9844039875989562</v>
      </c>
      <c r="S2135" s="171">
        <v>0.98466344991979848</v>
      </c>
      <c r="T2135" s="171">
        <v>0.98447140720289827</v>
      </c>
      <c r="U2135" s="173">
        <v>0.97886045545725486</v>
      </c>
      <c r="V2135" s="171">
        <v>0.98412972565254664</v>
      </c>
      <c r="W2135" s="171">
        <v>0.97136713542465214</v>
      </c>
      <c r="X2135" s="171">
        <v>0.96839049218651285</v>
      </c>
      <c r="Y2135" s="171">
        <v>0.96973703110136344</v>
      </c>
      <c r="Z2135" s="171">
        <v>0.95356662664502845</v>
      </c>
      <c r="AA2135" s="171">
        <v>0.95692779266750416</v>
      </c>
      <c r="AB2135" s="171">
        <v>0.9716425069085658</v>
      </c>
      <c r="AC2135" s="171">
        <v>0.98132958434644335</v>
      </c>
      <c r="AD2135" s="171">
        <v>0.97239141646399496</v>
      </c>
      <c r="AE2135" s="171">
        <v>0.97640471121358063</v>
      </c>
      <c r="AF2135" s="171">
        <v>0.97787508165819492</v>
      </c>
      <c r="AG2135" s="173">
        <v>0.96586557276939211</v>
      </c>
      <c r="AH2135" s="171"/>
      <c r="AI2135" s="173">
        <v>31.984999999999999</v>
      </c>
      <c r="AJ2135" s="171">
        <v>0.9008950214432222</v>
      </c>
      <c r="AK2135" s="171">
        <v>0.98168249660786977</v>
      </c>
      <c r="AL2135" s="171">
        <v>0.95438509624311463</v>
      </c>
      <c r="AM2135" s="171">
        <v>0.93790879778903757</v>
      </c>
      <c r="AN2135" s="171">
        <v>0.92479028059010693</v>
      </c>
      <c r="AO2135" s="171">
        <v>0.89367578017122362</v>
      </c>
      <c r="AP2135" s="173">
        <v>0.95029371893357439</v>
      </c>
      <c r="AQ2135" s="171">
        <v>0.75571613459879194</v>
      </c>
      <c r="AR2135" s="171">
        <v>0.88578238151984601</v>
      </c>
      <c r="AS2135" s="171">
        <v>0.89022243558969438</v>
      </c>
      <c r="AT2135" s="171">
        <v>0.88718592964824117</v>
      </c>
      <c r="AU2135" s="171">
        <v>0.90575043563906354</v>
      </c>
      <c r="AV2135" s="171">
        <v>0.82744394618834094</v>
      </c>
      <c r="AW2135" s="171">
        <v>0.84317593391690304</v>
      </c>
      <c r="AX2135" s="173">
        <v>0.88969385370413645</v>
      </c>
      <c r="AY2135" s="171"/>
      <c r="AZ2135" s="171"/>
      <c r="BA2135" s="171"/>
      <c r="BB2135" s="171"/>
      <c r="BC2135" s="171"/>
      <c r="BD2135" s="171"/>
      <c r="BE2135" s="171"/>
      <c r="BF2135" s="171"/>
      <c r="BG2135" s="171"/>
      <c r="BH2135" s="171"/>
      <c r="BI2135" s="171"/>
      <c r="BJ2135" s="171"/>
      <c r="BK2135" s="171"/>
      <c r="BL2135" s="171"/>
      <c r="BM2135" s="171"/>
      <c r="BN2135" s="171"/>
      <c r="BO2135" s="171"/>
      <c r="BP2135" s="171"/>
    </row>
    <row r="2136" spans="9:68" x14ac:dyDescent="0.25">
      <c r="I2136" s="171">
        <v>32</v>
      </c>
      <c r="J2136" s="175">
        <v>0.9741221655829575</v>
      </c>
      <c r="K2136" s="171">
        <v>0.9832930504755194</v>
      </c>
      <c r="L2136" s="171">
        <v>0.97248780418899783</v>
      </c>
      <c r="M2136" s="171">
        <v>0.98774962893536922</v>
      </c>
      <c r="N2136" s="171">
        <v>1.0010353810505934</v>
      </c>
      <c r="O2136" s="171">
        <v>0.98590949083413304</v>
      </c>
      <c r="P2136" s="171">
        <v>0.98719419309656975</v>
      </c>
      <c r="Q2136" s="171">
        <v>0.98835341245612041</v>
      </c>
      <c r="R2136" s="171">
        <v>0.98434947015136276</v>
      </c>
      <c r="S2136" s="171">
        <v>0.98596083457203809</v>
      </c>
      <c r="T2136" s="171">
        <v>0.97737369885746972</v>
      </c>
      <c r="U2136" s="173">
        <v>0.98511745186357258</v>
      </c>
      <c r="V2136" s="171">
        <v>0.98019808454092017</v>
      </c>
      <c r="W2136" s="171">
        <v>0.9660985397359223</v>
      </c>
      <c r="X2136" s="171">
        <v>0.97090312090888153</v>
      </c>
      <c r="Y2136" s="171">
        <v>0.97152665013837514</v>
      </c>
      <c r="Z2136" s="171">
        <v>0.96435576717623572</v>
      </c>
      <c r="AA2136" s="171">
        <v>0.95734587299214802</v>
      </c>
      <c r="AB2136" s="171">
        <v>0.97064611451085592</v>
      </c>
      <c r="AC2136" s="171">
        <v>0.99085781122160899</v>
      </c>
      <c r="AD2136" s="171">
        <v>0.97152328512701125</v>
      </c>
      <c r="AE2136" s="171">
        <v>0.98462731617600741</v>
      </c>
      <c r="AF2136" s="171">
        <v>0.97791393550602645</v>
      </c>
      <c r="AG2136" s="173">
        <v>0.97436304822086817</v>
      </c>
      <c r="AH2136" s="171"/>
      <c r="AI2136" s="173">
        <v>32</v>
      </c>
      <c r="AJ2136" s="171">
        <v>0.88728323699421963</v>
      </c>
      <c r="AK2136" s="171">
        <v>0.97272727272727288</v>
      </c>
      <c r="AL2136" s="171">
        <v>0.95933651049080892</v>
      </c>
      <c r="AM2136" s="171">
        <v>0.93790879778903757</v>
      </c>
      <c r="AN2136" s="171">
        <v>0.89991321955452719</v>
      </c>
      <c r="AO2136" s="171">
        <v>0.90389395194697597</v>
      </c>
      <c r="AP2136" s="173">
        <v>0.97984636240397627</v>
      </c>
      <c r="AQ2136" s="171">
        <v>0.77264883520276118</v>
      </c>
      <c r="AR2136" s="171">
        <v>0.90604088367403068</v>
      </c>
      <c r="AS2136" s="171">
        <v>0.8764602336373819</v>
      </c>
      <c r="AT2136" s="171">
        <v>0.90075376884422109</v>
      </c>
      <c r="AU2136" s="171">
        <v>0.91309947723312368</v>
      </c>
      <c r="AV2136" s="171">
        <v>0.81426008968609875</v>
      </c>
      <c r="AW2136" s="171">
        <v>0.8785599802737023</v>
      </c>
      <c r="AX2136" s="173">
        <v>0.90757186258471612</v>
      </c>
      <c r="AY2136" s="171"/>
      <c r="AZ2136" s="171"/>
      <c r="BA2136" s="171"/>
      <c r="BB2136" s="171"/>
      <c r="BC2136" s="171"/>
      <c r="BD2136" s="171"/>
      <c r="BE2136" s="171"/>
      <c r="BF2136" s="171"/>
      <c r="BG2136" s="171"/>
      <c r="BH2136" s="171"/>
      <c r="BI2136" s="171"/>
      <c r="BJ2136" s="171"/>
      <c r="BK2136" s="171"/>
      <c r="BL2136" s="171"/>
      <c r="BM2136" s="171"/>
      <c r="BN2136" s="171"/>
      <c r="BO2136" s="171"/>
      <c r="BP2136" s="171"/>
    </row>
    <row r="2137" spans="9:68" x14ac:dyDescent="0.25">
      <c r="I2137" s="171">
        <v>32.015000000000001</v>
      </c>
      <c r="J2137" s="175">
        <v>0.97855584350365188</v>
      </c>
      <c r="K2137" s="171">
        <v>0.98041487456479626</v>
      </c>
      <c r="L2137" s="171">
        <v>0.9760519785807783</v>
      </c>
      <c r="M2137" s="171">
        <v>0.98253259871433274</v>
      </c>
      <c r="N2137" s="171">
        <v>0.99830460072947114</v>
      </c>
      <c r="O2137" s="171">
        <v>0.99095578384979233</v>
      </c>
      <c r="P2137" s="171">
        <v>0.98094382528563617</v>
      </c>
      <c r="Q2137" s="171">
        <v>0.99247245648746896</v>
      </c>
      <c r="R2137" s="171">
        <v>0.97878112079544</v>
      </c>
      <c r="S2137" s="171">
        <v>0.98248412827458897</v>
      </c>
      <c r="T2137" s="171">
        <v>0.97664526772821425</v>
      </c>
      <c r="U2137" s="173">
        <v>0.98917854503135927</v>
      </c>
      <c r="V2137" s="171">
        <v>0.99204122466832378</v>
      </c>
      <c r="W2137" s="171">
        <v>0.97377657716485633</v>
      </c>
      <c r="X2137" s="171">
        <v>0.97103212856594479</v>
      </c>
      <c r="Y2137" s="171">
        <v>0.97031858316106268</v>
      </c>
      <c r="Z2137" s="171">
        <v>0.95824663954737166</v>
      </c>
      <c r="AA2137" s="171">
        <v>0.96917111577767945</v>
      </c>
      <c r="AB2137" s="171">
        <v>0.96344111284162293</v>
      </c>
      <c r="AC2137" s="171">
        <v>0.98042959702232113</v>
      </c>
      <c r="AD2137" s="171">
        <v>0.97274043994365289</v>
      </c>
      <c r="AE2137" s="171">
        <v>0.98004086367284016</v>
      </c>
      <c r="AF2137" s="171">
        <v>0.97122086139154729</v>
      </c>
      <c r="AG2137" s="173">
        <v>0.96595689018103292</v>
      </c>
      <c r="AH2137" s="171"/>
      <c r="AI2137" s="173">
        <v>32.015000000000001</v>
      </c>
      <c r="AJ2137" s="171">
        <v>0.90285288085027049</v>
      </c>
      <c r="AK2137" s="171">
        <v>0.98364993215739482</v>
      </c>
      <c r="AL2137" s="171">
        <v>0.95030017948876655</v>
      </c>
      <c r="AM2137" s="171">
        <v>0.94647627821280511</v>
      </c>
      <c r="AN2137" s="171">
        <v>0.88159290328801487</v>
      </c>
      <c r="AO2137" s="171">
        <v>0.85625517812758911</v>
      </c>
      <c r="AP2137" s="173">
        <v>0.96710347943967445</v>
      </c>
      <c r="AQ2137" s="171">
        <v>0.75496117342536684</v>
      </c>
      <c r="AR2137" s="171">
        <v>0.90860757172976436</v>
      </c>
      <c r="AS2137" s="171">
        <v>0.87702032325172019</v>
      </c>
      <c r="AT2137" s="171">
        <v>0.89623115577889456</v>
      </c>
      <c r="AU2137" s="171">
        <v>0.92105462535040528</v>
      </c>
      <c r="AV2137" s="171">
        <v>0.84313901345291475</v>
      </c>
      <c r="AW2137" s="171">
        <v>0.86166933793613598</v>
      </c>
      <c r="AX2137" s="173">
        <v>0.88560411311053977</v>
      </c>
      <c r="AY2137" s="171"/>
      <c r="AZ2137" s="171"/>
      <c r="BA2137" s="171"/>
      <c r="BB2137" s="171"/>
      <c r="BC2137" s="171"/>
      <c r="BD2137" s="171"/>
      <c r="BE2137" s="171"/>
      <c r="BF2137" s="171"/>
      <c r="BG2137" s="171"/>
      <c r="BH2137" s="171"/>
      <c r="BI2137" s="171"/>
      <c r="BJ2137" s="171"/>
      <c r="BK2137" s="171"/>
      <c r="BL2137" s="171"/>
      <c r="BM2137" s="171"/>
      <c r="BN2137" s="171"/>
      <c r="BO2137" s="171"/>
      <c r="BP2137" s="171"/>
    </row>
    <row r="2138" spans="9:68" x14ac:dyDescent="0.25">
      <c r="I2138" s="171">
        <v>32.03</v>
      </c>
      <c r="J2138" s="175">
        <v>0.97813572255498826</v>
      </c>
      <c r="K2138" s="171">
        <v>0.97872879923574807</v>
      </c>
      <c r="L2138" s="171">
        <v>0.97410069701358548</v>
      </c>
      <c r="M2138" s="171">
        <v>0.98029003334107856</v>
      </c>
      <c r="N2138" s="171">
        <v>0.99993035301246558</v>
      </c>
      <c r="O2138" s="171">
        <v>0.98852440720900292</v>
      </c>
      <c r="P2138" s="171">
        <v>0.98372778309787856</v>
      </c>
      <c r="Q2138" s="171">
        <v>0.9965105070529009</v>
      </c>
      <c r="R2138" s="171">
        <v>0.98087658069296513</v>
      </c>
      <c r="S2138" s="171">
        <v>0.98865301103233139</v>
      </c>
      <c r="T2138" s="171">
        <v>0.98206425157782939</v>
      </c>
      <c r="U2138" s="173">
        <v>0.98629037669897679</v>
      </c>
      <c r="V2138" s="171">
        <v>0.98124778513525845</v>
      </c>
      <c r="W2138" s="171">
        <v>0.95833500576205388</v>
      </c>
      <c r="X2138" s="171">
        <v>0.95790861477136324</v>
      </c>
      <c r="Y2138" s="171">
        <v>0.97007855886885686</v>
      </c>
      <c r="Z2138" s="171">
        <v>0.9539741483310038</v>
      </c>
      <c r="AA2138" s="171">
        <v>0.96791752316980095</v>
      </c>
      <c r="AB2138" s="171">
        <v>0.97803815116633064</v>
      </c>
      <c r="AC2138" s="171">
        <v>0.99186496733080598</v>
      </c>
      <c r="AD2138" s="171">
        <v>0.96384731511530097</v>
      </c>
      <c r="AE2138" s="171">
        <v>0.98351100226850152</v>
      </c>
      <c r="AF2138" s="171">
        <v>0.96966335081009447</v>
      </c>
      <c r="AG2138" s="173">
        <v>0.97667292382987958</v>
      </c>
      <c r="AH2138" s="171"/>
      <c r="AI2138" s="173">
        <v>32.03</v>
      </c>
      <c r="AJ2138" s="171">
        <v>0.90024240164087266</v>
      </c>
      <c r="AK2138" s="171">
        <v>0.97327001356852116</v>
      </c>
      <c r="AL2138" s="171">
        <v>0.94126384848672406</v>
      </c>
      <c r="AM2138" s="171">
        <v>0.97687701520036874</v>
      </c>
      <c r="AN2138" s="171">
        <v>0.88352135763185824</v>
      </c>
      <c r="AO2138" s="171">
        <v>0.90389395194697597</v>
      </c>
      <c r="AP2138" s="173">
        <v>0.96439222774514244</v>
      </c>
      <c r="AQ2138" s="171">
        <v>0.78418895599654881</v>
      </c>
      <c r="AR2138" s="171">
        <v>0.91493262443853707</v>
      </c>
      <c r="AS2138" s="171">
        <v>0.90110417666826681</v>
      </c>
      <c r="AT2138" s="171">
        <v>0.92554438860971522</v>
      </c>
      <c r="AU2138" s="171">
        <v>0.90097734676869456</v>
      </c>
      <c r="AV2138" s="171">
        <v>0.82618834080717496</v>
      </c>
      <c r="AW2138" s="171">
        <v>0.86080631241523853</v>
      </c>
      <c r="AX2138" s="173">
        <v>0.88642206122925926</v>
      </c>
      <c r="AY2138" s="171"/>
      <c r="AZ2138" s="171"/>
      <c r="BA2138" s="171"/>
      <c r="BB2138" s="171"/>
      <c r="BC2138" s="171"/>
      <c r="BD2138" s="171"/>
      <c r="BE2138" s="171"/>
      <c r="BF2138" s="171"/>
      <c r="BG2138" s="171"/>
      <c r="BH2138" s="171"/>
      <c r="BI2138" s="171"/>
      <c r="BJ2138" s="171"/>
      <c r="BK2138" s="171"/>
      <c r="BL2138" s="171"/>
      <c r="BM2138" s="171"/>
      <c r="BN2138" s="171"/>
      <c r="BO2138" s="171"/>
      <c r="BP2138" s="171"/>
    </row>
    <row r="2139" spans="9:68" x14ac:dyDescent="0.25">
      <c r="I2139" s="171">
        <v>32.045000000000002</v>
      </c>
      <c r="J2139" s="175">
        <v>0.98335532401181058</v>
      </c>
      <c r="K2139" s="171">
        <v>0.97872668799457119</v>
      </c>
      <c r="L2139" s="171">
        <v>0.96818951983160118</v>
      </c>
      <c r="M2139" s="171">
        <v>0.98173075402709165</v>
      </c>
      <c r="N2139" s="171">
        <v>0.99389187794883704</v>
      </c>
      <c r="O2139" s="171">
        <v>0.99074883584479845</v>
      </c>
      <c r="P2139" s="171">
        <v>0.98524006106701234</v>
      </c>
      <c r="Q2139" s="171">
        <v>0.9940324701244444</v>
      </c>
      <c r="R2139" s="171">
        <v>0.98008199329941992</v>
      </c>
      <c r="S2139" s="171">
        <v>0.98693627421532881</v>
      </c>
      <c r="T2139" s="171">
        <v>0.97897211011463947</v>
      </c>
      <c r="U2139" s="173">
        <v>0.98131012778884719</v>
      </c>
      <c r="V2139" s="171">
        <v>0.97583511551048119</v>
      </c>
      <c r="W2139" s="171">
        <v>0.96279946012594542</v>
      </c>
      <c r="X2139" s="171">
        <v>0.96625854708190273</v>
      </c>
      <c r="Y2139" s="171">
        <v>0.97563790135285577</v>
      </c>
      <c r="Z2139" s="171">
        <v>0.95922032399159851</v>
      </c>
      <c r="AA2139" s="171">
        <v>0.96649612416498909</v>
      </c>
      <c r="AB2139" s="171">
        <v>0.97596054433174051</v>
      </c>
      <c r="AC2139" s="171">
        <v>0.98933497735627285</v>
      </c>
      <c r="AD2139" s="171">
        <v>0.96550909295250753</v>
      </c>
      <c r="AE2139" s="171">
        <v>0.98356323084419017</v>
      </c>
      <c r="AF2139" s="171">
        <v>0.97746529625324829</v>
      </c>
      <c r="AG2139" s="173">
        <v>0.97009187498063998</v>
      </c>
      <c r="AH2139" s="171"/>
      <c r="AI2139" s="173">
        <v>32.045000000000002</v>
      </c>
      <c r="AJ2139" s="171">
        <v>0.92877121014357611</v>
      </c>
      <c r="AK2139" s="171">
        <v>0.97618724559023085</v>
      </c>
      <c r="AL2139" s="171">
        <v>0.94893854057065052</v>
      </c>
      <c r="AM2139" s="171">
        <v>0.95578074619990827</v>
      </c>
      <c r="AN2139" s="171">
        <v>0.86587600038569112</v>
      </c>
      <c r="AO2139" s="171">
        <v>0.90900303783485226</v>
      </c>
      <c r="AP2139" s="173">
        <v>0.97243560777225468</v>
      </c>
      <c r="AQ2139" s="171">
        <v>0.77189387402933562</v>
      </c>
      <c r="AR2139" s="171">
        <v>0.90475753964616368</v>
      </c>
      <c r="AS2139" s="171">
        <v>0.88166106577052317</v>
      </c>
      <c r="AT2139" s="171">
        <v>0.90695142378559468</v>
      </c>
      <c r="AU2139" s="171">
        <v>0.91105386771725139</v>
      </c>
      <c r="AV2139" s="171">
        <v>0.82995515695067268</v>
      </c>
      <c r="AW2139" s="171">
        <v>0.85069658488472444</v>
      </c>
      <c r="AX2139" s="173">
        <v>0.8750876372984342</v>
      </c>
      <c r="AY2139" s="171"/>
      <c r="AZ2139" s="171"/>
      <c r="BA2139" s="171"/>
      <c r="BB2139" s="171"/>
      <c r="BC2139" s="171"/>
      <c r="BD2139" s="171"/>
      <c r="BE2139" s="171"/>
      <c r="BF2139" s="171"/>
      <c r="BG2139" s="171"/>
      <c r="BH2139" s="171"/>
      <c r="BI2139" s="171"/>
      <c r="BJ2139" s="171"/>
      <c r="BK2139" s="171"/>
      <c r="BL2139" s="171"/>
      <c r="BM2139" s="171"/>
      <c r="BN2139" s="171"/>
      <c r="BO2139" s="171"/>
      <c r="BP2139" s="171"/>
    </row>
    <row r="2140" spans="9:68" x14ac:dyDescent="0.25">
      <c r="I2140" s="171">
        <v>32.06</v>
      </c>
      <c r="J2140" s="175">
        <v>0.98036129213157752</v>
      </c>
      <c r="K2140" s="171">
        <v>0.97894992814396853</v>
      </c>
      <c r="L2140" s="171">
        <v>0.97031317659638472</v>
      </c>
      <c r="M2140" s="171">
        <v>0.97813947003195023</v>
      </c>
      <c r="N2140" s="171">
        <v>1.0031707720326457</v>
      </c>
      <c r="O2140" s="171">
        <v>0.99043288073877067</v>
      </c>
      <c r="P2140" s="171">
        <v>0.98503033201804335</v>
      </c>
      <c r="Q2140" s="171">
        <v>0.99234826098536955</v>
      </c>
      <c r="R2140" s="171">
        <v>0.98303189993637119</v>
      </c>
      <c r="S2140" s="171">
        <v>0.98368825277167016</v>
      </c>
      <c r="T2140" s="171">
        <v>0.9776205581312305</v>
      </c>
      <c r="U2140" s="173">
        <v>0.98286227695393502</v>
      </c>
      <c r="V2140" s="171">
        <v>0.97850901731434448</v>
      </c>
      <c r="W2140" s="171">
        <v>0.96606214715522654</v>
      </c>
      <c r="X2140" s="171">
        <v>0.96155718295015014</v>
      </c>
      <c r="Y2140" s="171">
        <v>0.97895281834206394</v>
      </c>
      <c r="Z2140" s="171">
        <v>0.95800715888590382</v>
      </c>
      <c r="AA2140" s="171">
        <v>0.97230400665305083</v>
      </c>
      <c r="AB2140" s="171">
        <v>0.96668104266030142</v>
      </c>
      <c r="AC2140" s="171">
        <v>0.9997868147823783</v>
      </c>
      <c r="AD2140" s="171">
        <v>0.96995283873122284</v>
      </c>
      <c r="AE2140" s="171">
        <v>0.9783106792062245</v>
      </c>
      <c r="AF2140" s="171">
        <v>0.97323959272275917</v>
      </c>
      <c r="AG2140" s="173">
        <v>0.96876034710882775</v>
      </c>
      <c r="AH2140" s="171"/>
      <c r="AI2140" s="173">
        <v>32.06</v>
      </c>
      <c r="AJ2140" s="171">
        <v>0.92746597053887736</v>
      </c>
      <c r="AK2140" s="171">
        <v>0.96037991858887384</v>
      </c>
      <c r="AL2140" s="171">
        <v>0.94442037506962928</v>
      </c>
      <c r="AM2140" s="171">
        <v>0.9524643021649013</v>
      </c>
      <c r="AN2140" s="171">
        <v>0.86915437277022467</v>
      </c>
      <c r="AO2140" s="171">
        <v>0.91245512289422814</v>
      </c>
      <c r="AP2140" s="173">
        <v>0.96909173068233168</v>
      </c>
      <c r="AQ2140" s="171">
        <v>0.76186367558239854</v>
      </c>
      <c r="AR2140" s="171">
        <v>0.87872398936657803</v>
      </c>
      <c r="AS2140" s="171">
        <v>0.89822371579452709</v>
      </c>
      <c r="AT2140" s="171">
        <v>0.91256281407035167</v>
      </c>
      <c r="AU2140" s="171">
        <v>0.88135464807939989</v>
      </c>
      <c r="AV2140" s="171">
        <v>0.83560538116591931</v>
      </c>
      <c r="AW2140" s="171">
        <v>0.86253236345703344</v>
      </c>
      <c r="AX2140" s="173">
        <v>0.90102827763496141</v>
      </c>
      <c r="AY2140" s="171"/>
      <c r="AZ2140" s="171"/>
      <c r="BA2140" s="171"/>
      <c r="BB2140" s="171"/>
      <c r="BC2140" s="171"/>
      <c r="BD2140" s="171"/>
      <c r="BE2140" s="171"/>
      <c r="BF2140" s="171"/>
      <c r="BG2140" s="171"/>
      <c r="BH2140" s="171"/>
      <c r="BI2140" s="171"/>
      <c r="BJ2140" s="171"/>
      <c r="BK2140" s="171"/>
      <c r="BL2140" s="171"/>
      <c r="BM2140" s="171"/>
      <c r="BN2140" s="171"/>
      <c r="BO2140" s="171"/>
      <c r="BP2140" s="171"/>
    </row>
    <row r="2141" spans="9:68" x14ac:dyDescent="0.25">
      <c r="I2141" s="171">
        <v>32.075000000000003</v>
      </c>
      <c r="J2141" s="175">
        <v>0.97657248270575048</v>
      </c>
      <c r="K2141" s="171">
        <v>0.98501821268467016</v>
      </c>
      <c r="L2141" s="171">
        <v>0.97512359323719533</v>
      </c>
      <c r="M2141" s="171">
        <v>0.97778650298033287</v>
      </c>
      <c r="N2141" s="171">
        <v>1.0010964804127125</v>
      </c>
      <c r="O2141" s="171">
        <v>0.98517433381692032</v>
      </c>
      <c r="P2141" s="171">
        <v>0.98374995287109301</v>
      </c>
      <c r="Q2141" s="171">
        <v>0.99291483119640145</v>
      </c>
      <c r="R2141" s="171">
        <v>0.97926454313307554</v>
      </c>
      <c r="S2141" s="171">
        <v>0.98158211423263253</v>
      </c>
      <c r="T2141" s="171">
        <v>0.97938231465379555</v>
      </c>
      <c r="U2141" s="173">
        <v>0.98664967105482093</v>
      </c>
      <c r="V2141" s="171">
        <v>0.98444265166173073</v>
      </c>
      <c r="W2141" s="171">
        <v>0.96979856435181444</v>
      </c>
      <c r="X2141" s="171">
        <v>0.96453509063885112</v>
      </c>
      <c r="Y2141" s="171">
        <v>0.97317448775659898</v>
      </c>
      <c r="Z2141" s="171">
        <v>0.94868006407409056</v>
      </c>
      <c r="AA2141" s="171">
        <v>0.97227275077810171</v>
      </c>
      <c r="AB2141" s="171">
        <v>0.96860612057009821</v>
      </c>
      <c r="AC2141" s="171">
        <v>0.99047234930109818</v>
      </c>
      <c r="AD2141" s="171">
        <v>0.96702192620091842</v>
      </c>
      <c r="AE2141" s="171">
        <v>0.98431580228106752</v>
      </c>
      <c r="AF2141" s="171">
        <v>0.9792577945384352</v>
      </c>
      <c r="AG2141" s="173">
        <v>0.96873239785645693</v>
      </c>
      <c r="AH2141" s="171"/>
      <c r="AI2141" s="173">
        <v>32.075000000000003</v>
      </c>
      <c r="AJ2141" s="171">
        <v>0.93324631735968688</v>
      </c>
      <c r="AK2141" s="171">
        <v>0.9811397557666216</v>
      </c>
      <c r="AL2141" s="171">
        <v>0.94305873615151325</v>
      </c>
      <c r="AM2141" s="171">
        <v>0.9933671119299865</v>
      </c>
      <c r="AN2141" s="171">
        <v>0.90512004628290421</v>
      </c>
      <c r="AO2141" s="171">
        <v>0.91494062413697874</v>
      </c>
      <c r="AP2141" s="173">
        <v>0.97180298237686413</v>
      </c>
      <c r="AQ2141" s="171">
        <v>0.76650129421915458</v>
      </c>
      <c r="AR2141" s="171">
        <v>0.88889907415895142</v>
      </c>
      <c r="AS2141" s="171">
        <v>0.87301968314930389</v>
      </c>
      <c r="AT2141" s="171">
        <v>0.90527638190954773</v>
      </c>
      <c r="AU2141" s="171">
        <v>0.91264489734070764</v>
      </c>
      <c r="AV2141" s="171">
        <v>0.83246636771300464</v>
      </c>
      <c r="AW2141" s="171">
        <v>0.85414868696831459</v>
      </c>
      <c r="AX2141" s="173">
        <v>0.8847861649918205</v>
      </c>
      <c r="AY2141" s="171"/>
      <c r="AZ2141" s="171"/>
      <c r="BA2141" s="171"/>
      <c r="BB2141" s="171"/>
      <c r="BC2141" s="171"/>
      <c r="BD2141" s="171"/>
      <c r="BE2141" s="171"/>
      <c r="BF2141" s="171"/>
      <c r="BG2141" s="171"/>
      <c r="BH2141" s="171"/>
      <c r="BI2141" s="171"/>
      <c r="BJ2141" s="171"/>
      <c r="BK2141" s="171"/>
      <c r="BL2141" s="171"/>
      <c r="BM2141" s="171"/>
      <c r="BN2141" s="171"/>
      <c r="BO2141" s="171"/>
      <c r="BP2141" s="171"/>
    </row>
    <row r="2142" spans="9:68" x14ac:dyDescent="0.25">
      <c r="I2142" s="171">
        <v>32.090000000000003</v>
      </c>
      <c r="J2142" s="175">
        <v>0.97359306505385701</v>
      </c>
      <c r="K2142" s="171">
        <v>0.98132883749961952</v>
      </c>
      <c r="L2142" s="171">
        <v>0.97146359167053797</v>
      </c>
      <c r="M2142" s="171">
        <v>0.98448391765102983</v>
      </c>
      <c r="N2142" s="171">
        <v>0.99658527036952815</v>
      </c>
      <c r="O2142" s="171">
        <v>0.99027100709862115</v>
      </c>
      <c r="P2142" s="171">
        <v>0.98398639666953724</v>
      </c>
      <c r="Q2142" s="171">
        <v>0.99175499176584347</v>
      </c>
      <c r="R2142" s="171">
        <v>0.98653476296003362</v>
      </c>
      <c r="S2142" s="171">
        <v>0.98474770158322833</v>
      </c>
      <c r="T2142" s="171">
        <v>0.97876022741350044</v>
      </c>
      <c r="U2142" s="173">
        <v>0.98607433942988543</v>
      </c>
      <c r="V2142" s="171">
        <v>0.97944811066816839</v>
      </c>
      <c r="W2142" s="171">
        <v>0.97049360596296774</v>
      </c>
      <c r="X2142" s="171">
        <v>0.96017449662849208</v>
      </c>
      <c r="Y2142" s="171">
        <v>0.97599698848997141</v>
      </c>
      <c r="Z2142" s="171">
        <v>0.94986549845514467</v>
      </c>
      <c r="AA2142" s="171">
        <v>0.97164519264405003</v>
      </c>
      <c r="AB2142" s="171">
        <v>0.96793943846118768</v>
      </c>
      <c r="AC2142" s="171">
        <v>0.98838082946334938</v>
      </c>
      <c r="AD2142" s="171">
        <v>0.97234965713069366</v>
      </c>
      <c r="AE2142" s="171">
        <v>0.97753565182416968</v>
      </c>
      <c r="AF2142" s="171">
        <v>0.97445151204622216</v>
      </c>
      <c r="AG2142" s="173">
        <v>0.97985504976082072</v>
      </c>
      <c r="AH2142" s="171"/>
      <c r="AI2142" s="173">
        <v>32.090000000000003</v>
      </c>
      <c r="AJ2142" s="171">
        <v>0.92942382994592565</v>
      </c>
      <c r="AK2142" s="171">
        <v>0.97327001356852116</v>
      </c>
      <c r="AL2142" s="171">
        <v>0.94485362381630267</v>
      </c>
      <c r="AM2142" s="171">
        <v>0.96628281897742974</v>
      </c>
      <c r="AN2142" s="171">
        <v>0.919487031144538</v>
      </c>
      <c r="AO2142" s="171">
        <v>0.90472245236122639</v>
      </c>
      <c r="AP2142" s="173">
        <v>0.95164934478084062</v>
      </c>
      <c r="AQ2142" s="171">
        <v>0.75345125107851585</v>
      </c>
      <c r="AR2142" s="171">
        <v>0.90539921166009729</v>
      </c>
      <c r="AS2142" s="171">
        <v>0.89022243558969438</v>
      </c>
      <c r="AT2142" s="171">
        <v>0.90242881072026793</v>
      </c>
      <c r="AU2142" s="171">
        <v>0.9004470035608757</v>
      </c>
      <c r="AV2142" s="171">
        <v>0.84313901345291475</v>
      </c>
      <c r="AW2142" s="171">
        <v>0.88102576747626682</v>
      </c>
      <c r="AX2142" s="173">
        <v>0.84342136013087177</v>
      </c>
      <c r="AY2142" s="171"/>
      <c r="AZ2142" s="171"/>
      <c r="BA2142" s="171"/>
      <c r="BB2142" s="171"/>
      <c r="BC2142" s="171"/>
      <c r="BD2142" s="171"/>
      <c r="BE2142" s="171"/>
      <c r="BF2142" s="171"/>
      <c r="BG2142" s="171"/>
      <c r="BH2142" s="171"/>
      <c r="BI2142" s="171"/>
      <c r="BJ2142" s="171"/>
      <c r="BK2142" s="171"/>
      <c r="BL2142" s="171"/>
      <c r="BM2142" s="171"/>
      <c r="BN2142" s="171"/>
      <c r="BO2142" s="171"/>
      <c r="BP2142" s="171"/>
    </row>
    <row r="2143" spans="9:68" x14ac:dyDescent="0.25">
      <c r="I2143" s="171">
        <v>32.104999999999997</v>
      </c>
      <c r="J2143" s="175">
        <v>0.98226365882006184</v>
      </c>
      <c r="K2143" s="171">
        <v>0.97856540942118209</v>
      </c>
      <c r="L2143" s="171">
        <v>0.9750313877319664</v>
      </c>
      <c r="M2143" s="171">
        <v>0.97925945072002285</v>
      </c>
      <c r="N2143" s="171">
        <v>0.99615691297553099</v>
      </c>
      <c r="O2143" s="171">
        <v>0.98930218605034204</v>
      </c>
      <c r="P2143" s="171">
        <v>0.98163767077766739</v>
      </c>
      <c r="Q2143" s="171">
        <v>0.98942180237052679</v>
      </c>
      <c r="R2143" s="171">
        <v>0.97789660438695936</v>
      </c>
      <c r="S2143" s="171">
        <v>0.98296985015259519</v>
      </c>
      <c r="T2143" s="171">
        <v>0.97834258689066689</v>
      </c>
      <c r="U2143" s="173">
        <v>0.98464010459731632</v>
      </c>
      <c r="V2143" s="171">
        <v>0.98210966904607433</v>
      </c>
      <c r="W2143" s="171">
        <v>0.96880557878049867</v>
      </c>
      <c r="X2143" s="171">
        <v>0.95950204246536563</v>
      </c>
      <c r="Y2143" s="171">
        <v>0.9740297688100803</v>
      </c>
      <c r="Z2143" s="171">
        <v>0.95434093689064237</v>
      </c>
      <c r="AA2143" s="171">
        <v>0.96150981872120489</v>
      </c>
      <c r="AB2143" s="171">
        <v>0.96897079651093532</v>
      </c>
      <c r="AC2143" s="171">
        <v>0.99735016536258769</v>
      </c>
      <c r="AD2143" s="171">
        <v>0.97185225087347404</v>
      </c>
      <c r="AE2143" s="171">
        <v>0.97375201821656365</v>
      </c>
      <c r="AF2143" s="171">
        <v>0.97420308995852489</v>
      </c>
      <c r="AG2143" s="173">
        <v>0.97403263106190341</v>
      </c>
      <c r="AH2143" s="171"/>
      <c r="AI2143" s="173">
        <v>32.104999999999997</v>
      </c>
      <c r="AJ2143" s="171">
        <v>0.94490024240164072</v>
      </c>
      <c r="AK2143" s="171">
        <v>0.97571234735413848</v>
      </c>
      <c r="AL2143" s="171">
        <v>0.93717893173237621</v>
      </c>
      <c r="AM2143" s="171">
        <v>0.94315983417779858</v>
      </c>
      <c r="AN2143" s="171">
        <v>0.92151190820557349</v>
      </c>
      <c r="AO2143" s="171">
        <v>0.92253521126760574</v>
      </c>
      <c r="AP2143" s="173">
        <v>0.95571622232263886</v>
      </c>
      <c r="AQ2143" s="171">
        <v>0.75722605694564293</v>
      </c>
      <c r="AR2143" s="171">
        <v>0.8927491062425521</v>
      </c>
      <c r="AS2143" s="171">
        <v>0.87934069451112173</v>
      </c>
      <c r="AT2143" s="171">
        <v>0.89396984924623113</v>
      </c>
      <c r="AU2143" s="171">
        <v>0.90628077884688241</v>
      </c>
      <c r="AV2143" s="171">
        <v>0.82618834080717496</v>
      </c>
      <c r="AW2143" s="171">
        <v>0.87091603994575262</v>
      </c>
      <c r="AX2143" s="173">
        <v>0.86690815611124084</v>
      </c>
      <c r="AY2143" s="171"/>
      <c r="AZ2143" s="171"/>
      <c r="BA2143" s="171"/>
      <c r="BB2143" s="171"/>
      <c r="BC2143" s="171"/>
      <c r="BD2143" s="171"/>
      <c r="BE2143" s="171"/>
      <c r="BF2143" s="171"/>
      <c r="BG2143" s="171"/>
      <c r="BH2143" s="171"/>
      <c r="BI2143" s="171"/>
      <c r="BJ2143" s="171"/>
      <c r="BK2143" s="171"/>
      <c r="BL2143" s="171"/>
      <c r="BM2143" s="171"/>
      <c r="BN2143" s="171"/>
      <c r="BO2143" s="171"/>
      <c r="BP2143" s="171"/>
    </row>
    <row r="2144" spans="9:68" x14ac:dyDescent="0.25">
      <c r="I2144" s="171">
        <v>32.119999999999997</v>
      </c>
      <c r="J2144" s="175">
        <v>0.97592339472146639</v>
      </c>
      <c r="K2144" s="171">
        <v>0.9804984238408907</v>
      </c>
      <c r="L2144" s="171">
        <v>0.9703013284008154</v>
      </c>
      <c r="M2144" s="171">
        <v>0.97745499338324537</v>
      </c>
      <c r="N2144" s="171">
        <v>0.99354369955488897</v>
      </c>
      <c r="O2144" s="171">
        <v>0.99824525275424292</v>
      </c>
      <c r="P2144" s="171">
        <v>0.98524921274939525</v>
      </c>
      <c r="Q2144" s="171">
        <v>0.98986579948651277</v>
      </c>
      <c r="R2144" s="171">
        <v>0.97924221108109089</v>
      </c>
      <c r="S2144" s="171">
        <v>0.98751334076355424</v>
      </c>
      <c r="T2144" s="171">
        <v>0.9758123790341241</v>
      </c>
      <c r="U2144" s="173">
        <v>0.98691259092528316</v>
      </c>
      <c r="V2144" s="171">
        <v>0.98588608667047473</v>
      </c>
      <c r="W2144" s="171">
        <v>0.96912390992697761</v>
      </c>
      <c r="X2144" s="171">
        <v>0.96624191012367522</v>
      </c>
      <c r="Y2144" s="171">
        <v>0.96814359186999066</v>
      </c>
      <c r="Z2144" s="171">
        <v>0.95972024738112238</v>
      </c>
      <c r="AA2144" s="171">
        <v>0.96354548898716463</v>
      </c>
      <c r="AB2144" s="171">
        <v>0.96878508514559092</v>
      </c>
      <c r="AC2144" s="171">
        <v>1.0009391673100634</v>
      </c>
      <c r="AD2144" s="171">
        <v>0.96534643811892795</v>
      </c>
      <c r="AE2144" s="171">
        <v>0.98057583733648312</v>
      </c>
      <c r="AF2144" s="171">
        <v>0.97641156836103227</v>
      </c>
      <c r="AG2144" s="173">
        <v>0.96375265177160907</v>
      </c>
      <c r="AH2144" s="171"/>
      <c r="AI2144" s="173">
        <v>32.119999999999997</v>
      </c>
      <c r="AJ2144" s="171">
        <v>0.9384672757784821</v>
      </c>
      <c r="AK2144" s="171">
        <v>0.99748982360922656</v>
      </c>
      <c r="AL2144" s="171">
        <v>0.93903571207526149</v>
      </c>
      <c r="AM2144" s="171">
        <v>0.93661906955320129</v>
      </c>
      <c r="AN2144" s="171">
        <v>0.9090733776877834</v>
      </c>
      <c r="AO2144" s="171">
        <v>0.86564484948909159</v>
      </c>
      <c r="AP2144" s="173">
        <v>0.96909173068233168</v>
      </c>
      <c r="AQ2144" s="171">
        <v>0.77955133735979276</v>
      </c>
      <c r="AR2144" s="171">
        <v>0.87368228068567233</v>
      </c>
      <c r="AS2144" s="171">
        <v>0.89246279404704743</v>
      </c>
      <c r="AT2144" s="171">
        <v>0.91373534338358464</v>
      </c>
      <c r="AU2144" s="171">
        <v>0.91522085006439857</v>
      </c>
      <c r="AV2144" s="171">
        <v>0.83121076233183866</v>
      </c>
      <c r="AW2144" s="171">
        <v>0.85747749969177645</v>
      </c>
      <c r="AX2144" s="173">
        <v>0.85393783594297734</v>
      </c>
      <c r="AY2144" s="171"/>
      <c r="AZ2144" s="171"/>
      <c r="BA2144" s="171"/>
      <c r="BB2144" s="171"/>
      <c r="BC2144" s="171"/>
      <c r="BD2144" s="171"/>
      <c r="BE2144" s="171"/>
      <c r="BF2144" s="171"/>
      <c r="BG2144" s="171"/>
      <c r="BH2144" s="171"/>
      <c r="BI2144" s="171"/>
      <c r="BJ2144" s="171"/>
      <c r="BK2144" s="171"/>
      <c r="BL2144" s="171"/>
      <c r="BM2144" s="171"/>
      <c r="BN2144" s="171"/>
      <c r="BO2144" s="171"/>
      <c r="BP2144" s="171"/>
    </row>
    <row r="2145" spans="9:68" x14ac:dyDescent="0.25">
      <c r="I2145" s="171">
        <v>32.134999999999998</v>
      </c>
      <c r="J2145" s="175">
        <v>0.98188085753998144</v>
      </c>
      <c r="K2145" s="171">
        <v>0.98243896056720903</v>
      </c>
      <c r="L2145" s="171">
        <v>0.97926842056044705</v>
      </c>
      <c r="M2145" s="171">
        <v>0.9795127071493841</v>
      </c>
      <c r="N2145" s="171">
        <v>0.99806169246411547</v>
      </c>
      <c r="O2145" s="171">
        <v>0.99739578273479901</v>
      </c>
      <c r="P2145" s="171">
        <v>0.98603683787930374</v>
      </c>
      <c r="Q2145" s="171">
        <v>0.99352653241295763</v>
      </c>
      <c r="R2145" s="171">
        <v>0.97611346354425199</v>
      </c>
      <c r="S2145" s="171">
        <v>0.98603878300038827</v>
      </c>
      <c r="T2145" s="171">
        <v>0.98008329815503048</v>
      </c>
      <c r="U2145" s="173">
        <v>0.98893739631462907</v>
      </c>
      <c r="V2145" s="171">
        <v>0.98418447053653535</v>
      </c>
      <c r="W2145" s="171">
        <v>0.96970645024829905</v>
      </c>
      <c r="X2145" s="171">
        <v>0.97070343820478511</v>
      </c>
      <c r="Y2145" s="171">
        <v>0.97271790981953254</v>
      </c>
      <c r="Z2145" s="171">
        <v>0.96499177175267958</v>
      </c>
      <c r="AA2145" s="171">
        <v>0.96105340143807405</v>
      </c>
      <c r="AB2145" s="171">
        <v>0.9730674583390323</v>
      </c>
      <c r="AC2145" s="171">
        <v>0.99175722236946728</v>
      </c>
      <c r="AD2145" s="171">
        <v>0.97106076823592113</v>
      </c>
      <c r="AE2145" s="171">
        <v>0.98323965311831041</v>
      </c>
      <c r="AF2145" s="171">
        <v>0.97760723104221603</v>
      </c>
      <c r="AG2145" s="173">
        <v>0.96464669153601412</v>
      </c>
      <c r="AH2145" s="171"/>
      <c r="AI2145" s="173">
        <v>32.134999999999998</v>
      </c>
      <c r="AJ2145" s="171">
        <v>0.89958978183852312</v>
      </c>
      <c r="AK2145" s="171">
        <v>0.97917232021709655</v>
      </c>
      <c r="AL2145" s="171">
        <v>0.9584081203193664</v>
      </c>
      <c r="AM2145" s="171">
        <v>0.9477660064486414</v>
      </c>
      <c r="AN2145" s="171">
        <v>0.89528492912930302</v>
      </c>
      <c r="AO2145" s="171">
        <v>0.86647334990334179</v>
      </c>
      <c r="AP2145" s="173">
        <v>0.92887483054676889</v>
      </c>
      <c r="AQ2145" s="171">
        <v>0.73889128559102657</v>
      </c>
      <c r="AR2145" s="171">
        <v>0.89586579888165729</v>
      </c>
      <c r="AS2145" s="171">
        <v>0.88678188510161615</v>
      </c>
      <c r="AT2145" s="171">
        <v>0.90753768844221105</v>
      </c>
      <c r="AU2145" s="171">
        <v>0.89673460110614422</v>
      </c>
      <c r="AV2145" s="171">
        <v>0.83748878923766812</v>
      </c>
      <c r="AW2145" s="171">
        <v>0.88275181851806195</v>
      </c>
      <c r="AX2145" s="173">
        <v>0.87426968917971504</v>
      </c>
      <c r="AY2145" s="171"/>
      <c r="AZ2145" s="171"/>
      <c r="BA2145" s="171"/>
      <c r="BB2145" s="171"/>
      <c r="BC2145" s="171"/>
      <c r="BD2145" s="171"/>
      <c r="BE2145" s="171"/>
      <c r="BF2145" s="171"/>
      <c r="BG2145" s="171"/>
      <c r="BH2145" s="171"/>
      <c r="BI2145" s="171"/>
      <c r="BJ2145" s="171"/>
      <c r="BK2145" s="171"/>
      <c r="BL2145" s="171"/>
      <c r="BM2145" s="171"/>
      <c r="BN2145" s="171"/>
      <c r="BO2145" s="171"/>
      <c r="BP2145" s="171"/>
    </row>
    <row r="2146" spans="9:68" x14ac:dyDescent="0.25">
      <c r="I2146" s="171">
        <v>32.15</v>
      </c>
      <c r="J2146" s="175">
        <v>0.97255583445702365</v>
      </c>
      <c r="K2146" s="171">
        <v>0.98310367738898696</v>
      </c>
      <c r="L2146" s="171">
        <v>0.98044995316791184</v>
      </c>
      <c r="M2146" s="171">
        <v>0.98016847662546713</v>
      </c>
      <c r="N2146" s="171">
        <v>0.99649417247885552</v>
      </c>
      <c r="O2146" s="171">
        <v>0.99602338777751487</v>
      </c>
      <c r="P2146" s="171">
        <v>0.98826253984148948</v>
      </c>
      <c r="Q2146" s="171">
        <v>0.99483041592193833</v>
      </c>
      <c r="R2146" s="171">
        <v>0.9756087508617336</v>
      </c>
      <c r="S2146" s="171">
        <v>0.98613393904885038</v>
      </c>
      <c r="T2146" s="171">
        <v>0.97826723125350279</v>
      </c>
      <c r="U2146" s="173">
        <v>0.98733745786752936</v>
      </c>
      <c r="V2146" s="171">
        <v>0.99059587530010551</v>
      </c>
      <c r="W2146" s="171">
        <v>0.97109306405991502</v>
      </c>
      <c r="X2146" s="171">
        <v>0.96071399951587411</v>
      </c>
      <c r="Y2146" s="171">
        <v>0.97316101575991054</v>
      </c>
      <c r="Z2146" s="171">
        <v>0.9645616901813483</v>
      </c>
      <c r="AA2146" s="171">
        <v>0.95922989506945688</v>
      </c>
      <c r="AB2146" s="171">
        <v>0.96422714143477561</v>
      </c>
      <c r="AC2146" s="171">
        <v>0.98465642609387061</v>
      </c>
      <c r="AD2146" s="171">
        <v>0.97265428578702029</v>
      </c>
      <c r="AE2146" s="171">
        <v>0.98060106248127321</v>
      </c>
      <c r="AF2146" s="171">
        <v>0.96891590913084924</v>
      </c>
      <c r="AG2146" s="173">
        <v>0.96445830401670929</v>
      </c>
      <c r="AH2146" s="171"/>
      <c r="AI2146" s="173">
        <v>32.15</v>
      </c>
      <c r="AJ2146" s="171">
        <v>0.93324631735968688</v>
      </c>
      <c r="AK2146" s="171">
        <v>0.98514246947082784</v>
      </c>
      <c r="AL2146" s="171">
        <v>0.9584081203193664</v>
      </c>
      <c r="AM2146" s="171">
        <v>0.9418701059419623</v>
      </c>
      <c r="AN2146" s="171">
        <v>0.88284639861151293</v>
      </c>
      <c r="AO2146" s="171">
        <v>0.88511460922397156</v>
      </c>
      <c r="AP2146" s="173">
        <v>0.94089471305919559</v>
      </c>
      <c r="AQ2146" s="171">
        <v>0.76110871440897299</v>
      </c>
      <c r="AR2146" s="171">
        <v>0.89650747089559091</v>
      </c>
      <c r="AS2146" s="171">
        <v>0.90966554648743803</v>
      </c>
      <c r="AT2146" s="171">
        <v>0.90075376884422109</v>
      </c>
      <c r="AU2146" s="171">
        <v>0.89832563072960048</v>
      </c>
      <c r="AV2146" s="171">
        <v>0.82932735426008974</v>
      </c>
      <c r="AW2146" s="171">
        <v>0.87350511650844531</v>
      </c>
      <c r="AX2146" s="173">
        <v>0.85802757653657402</v>
      </c>
      <c r="AY2146" s="171"/>
      <c r="AZ2146" s="171"/>
      <c r="BA2146" s="171"/>
      <c r="BB2146" s="171"/>
      <c r="BC2146" s="171"/>
      <c r="BD2146" s="171"/>
      <c r="BE2146" s="171"/>
      <c r="BF2146" s="171"/>
      <c r="BG2146" s="171"/>
      <c r="BH2146" s="171"/>
      <c r="BI2146" s="171"/>
      <c r="BJ2146" s="171"/>
      <c r="BK2146" s="171"/>
      <c r="BL2146" s="171"/>
      <c r="BM2146" s="171"/>
      <c r="BN2146" s="171"/>
      <c r="BO2146" s="171"/>
      <c r="BP2146" s="171"/>
    </row>
    <row r="2147" spans="9:68" x14ac:dyDescent="0.25">
      <c r="I2147" s="171">
        <v>32.164999999999999</v>
      </c>
      <c r="J2147" s="175">
        <v>0.97685149514190706</v>
      </c>
      <c r="K2147" s="171">
        <v>0.98302085928103888</v>
      </c>
      <c r="L2147" s="171">
        <v>0.97595679330186702</v>
      </c>
      <c r="M2147" s="171">
        <v>0.97973856987105856</v>
      </c>
      <c r="N2147" s="171">
        <v>0.99269751677940943</v>
      </c>
      <c r="O2147" s="171">
        <v>0.99423132460882846</v>
      </c>
      <c r="P2147" s="171">
        <v>0.99070527156050736</v>
      </c>
      <c r="Q2147" s="171">
        <v>0.99659923964261343</v>
      </c>
      <c r="R2147" s="171">
        <v>0.97650919997995544</v>
      </c>
      <c r="S2147" s="171">
        <v>0.98490166205414909</v>
      </c>
      <c r="T2147" s="171">
        <v>0.97947955766361916</v>
      </c>
      <c r="U2147" s="173">
        <v>0.98608533138717902</v>
      </c>
      <c r="V2147" s="171">
        <v>0.98111637090169257</v>
      </c>
      <c r="W2147" s="171">
        <v>0.97049675672733693</v>
      </c>
      <c r="X2147" s="171">
        <v>0.96946044485195271</v>
      </c>
      <c r="Y2147" s="171">
        <v>0.97506320770016419</v>
      </c>
      <c r="Z2147" s="171">
        <v>0.95954637942489984</v>
      </c>
      <c r="AA2147" s="171">
        <v>0.95692071158396641</v>
      </c>
      <c r="AB2147" s="171">
        <v>0.97020825336457084</v>
      </c>
      <c r="AC2147" s="171">
        <v>0.99204991991149938</v>
      </c>
      <c r="AD2147" s="171">
        <v>0.96808858316320467</v>
      </c>
      <c r="AE2147" s="171">
        <v>0.97889814635737693</v>
      </c>
      <c r="AF2147" s="171">
        <v>0.97225213444468628</v>
      </c>
      <c r="AG2147" s="173">
        <v>0.97310110142003081</v>
      </c>
      <c r="AH2147" s="171"/>
      <c r="AI2147" s="173">
        <v>32.164999999999999</v>
      </c>
      <c r="AJ2147" s="171">
        <v>0.93138168935297394</v>
      </c>
      <c r="AK2147" s="171">
        <v>0.9945725915875171</v>
      </c>
      <c r="AL2147" s="171">
        <v>0.96385467599183028</v>
      </c>
      <c r="AM2147" s="171">
        <v>0.93726393367111949</v>
      </c>
      <c r="AN2147" s="171">
        <v>0.89142802044161618</v>
      </c>
      <c r="AO2147" s="171">
        <v>0.90306545153272588</v>
      </c>
      <c r="AP2147" s="173">
        <v>0.93953908721192936</v>
      </c>
      <c r="AQ2147" s="171">
        <v>0.73425366695427097</v>
      </c>
      <c r="AR2147" s="171">
        <v>0.88954074617288481</v>
      </c>
      <c r="AS2147" s="171">
        <v>0.90446471435429654</v>
      </c>
      <c r="AT2147" s="171">
        <v>0.90469011725293136</v>
      </c>
      <c r="AU2147" s="171">
        <v>0.91946359572694902</v>
      </c>
      <c r="AV2147" s="171">
        <v>0.82053811659192832</v>
      </c>
      <c r="AW2147" s="171">
        <v>0.83812107015164594</v>
      </c>
      <c r="AX2147" s="173">
        <v>0.85966347277401256</v>
      </c>
      <c r="AY2147" s="171"/>
      <c r="AZ2147" s="171"/>
      <c r="BA2147" s="171"/>
      <c r="BB2147" s="171"/>
      <c r="BC2147" s="171"/>
      <c r="BD2147" s="171"/>
      <c r="BE2147" s="171"/>
      <c r="BF2147" s="171"/>
      <c r="BG2147" s="171"/>
      <c r="BH2147" s="171"/>
      <c r="BI2147" s="171"/>
      <c r="BJ2147" s="171"/>
      <c r="BK2147" s="171"/>
      <c r="BL2147" s="171"/>
      <c r="BM2147" s="171"/>
      <c r="BN2147" s="171"/>
      <c r="BO2147" s="171"/>
      <c r="BP2147" s="171"/>
    </row>
    <row r="2148" spans="9:68" x14ac:dyDescent="0.25">
      <c r="I2148" s="171">
        <v>32.18</v>
      </c>
      <c r="J2148" s="175">
        <v>0.97761605480893776</v>
      </c>
      <c r="K2148" s="171">
        <v>0.98506246919726193</v>
      </c>
      <c r="L2148" s="171">
        <v>0.97351175341513063</v>
      </c>
      <c r="M2148" s="171">
        <v>0.98408596705863094</v>
      </c>
      <c r="N2148" s="171">
        <v>1.0033396776581593</v>
      </c>
      <c r="O2148" s="171">
        <v>0.99757363955899603</v>
      </c>
      <c r="P2148" s="171">
        <v>0.97898767782215024</v>
      </c>
      <c r="Q2148" s="171">
        <v>0.99529424611662776</v>
      </c>
      <c r="R2148" s="171">
        <v>0.97795448854908684</v>
      </c>
      <c r="S2148" s="171">
        <v>0.98262623041654218</v>
      </c>
      <c r="T2148" s="171">
        <v>0.98348791989265072</v>
      </c>
      <c r="U2148" s="173">
        <v>0.98844641998982874</v>
      </c>
      <c r="V2148" s="171">
        <v>0.98016724343362915</v>
      </c>
      <c r="W2148" s="171">
        <v>0.97180566085565212</v>
      </c>
      <c r="X2148" s="171">
        <v>0.95976561762036061</v>
      </c>
      <c r="Y2148" s="171">
        <v>0.97723942719232681</v>
      </c>
      <c r="Z2148" s="171">
        <v>0.95546091609787864</v>
      </c>
      <c r="AA2148" s="171">
        <v>0.96231620547509389</v>
      </c>
      <c r="AB2148" s="171">
        <v>0.9576488926440504</v>
      </c>
      <c r="AC2148" s="171">
        <v>0.99940135286186749</v>
      </c>
      <c r="AD2148" s="171">
        <v>0.97241641586915162</v>
      </c>
      <c r="AE2148" s="171">
        <v>0.97958602584007914</v>
      </c>
      <c r="AF2148" s="171">
        <v>0.96520080071810022</v>
      </c>
      <c r="AG2148" s="173">
        <v>0.97377568910660628</v>
      </c>
      <c r="AH2148" s="171"/>
      <c r="AI2148" s="173">
        <v>32.18</v>
      </c>
      <c r="AJ2148" s="171">
        <v>0.90742121946671628</v>
      </c>
      <c r="AK2148" s="171">
        <v>0.96831750339213041</v>
      </c>
      <c r="AL2148" s="171">
        <v>0.96342142724515689</v>
      </c>
      <c r="AM2148" s="171">
        <v>0.9649930907415939</v>
      </c>
      <c r="AN2148" s="171">
        <v>0.91890849484138459</v>
      </c>
      <c r="AO2148" s="171">
        <v>0.89533278099972391</v>
      </c>
      <c r="AP2148" s="173">
        <v>0.95228197017623117</v>
      </c>
      <c r="AQ2148" s="171">
        <v>0.77566867989646227</v>
      </c>
      <c r="AR2148" s="171">
        <v>0.88825740214501792</v>
      </c>
      <c r="AS2148" s="171">
        <v>0.89190270443270925</v>
      </c>
      <c r="AT2148" s="171">
        <v>0.8804020100502512</v>
      </c>
      <c r="AU2148" s="171">
        <v>0.89249185544359411</v>
      </c>
      <c r="AV2148" s="171">
        <v>0.82995515695067268</v>
      </c>
      <c r="AW2148" s="171">
        <v>0.8093946492417704</v>
      </c>
      <c r="AX2148" s="173">
        <v>0.84669315260574907</v>
      </c>
      <c r="AY2148" s="171"/>
      <c r="AZ2148" s="171"/>
      <c r="BA2148" s="171"/>
      <c r="BB2148" s="171"/>
      <c r="BC2148" s="171"/>
      <c r="BD2148" s="171"/>
      <c r="BE2148" s="171"/>
      <c r="BF2148" s="171"/>
      <c r="BG2148" s="171"/>
      <c r="BH2148" s="171"/>
      <c r="BI2148" s="171"/>
      <c r="BJ2148" s="171"/>
      <c r="BK2148" s="171"/>
      <c r="BL2148" s="171"/>
      <c r="BM2148" s="171"/>
      <c r="BN2148" s="171"/>
      <c r="BO2148" s="171"/>
      <c r="BP2148" s="171"/>
    </row>
    <row r="2149" spans="9:68" x14ac:dyDescent="0.25">
      <c r="I2149" s="171">
        <v>32.195</v>
      </c>
      <c r="J2149" s="175">
        <v>0.97996395265152403</v>
      </c>
      <c r="K2149" s="171">
        <v>0.98504014943505502</v>
      </c>
      <c r="L2149" s="171">
        <v>0.97537489392646803</v>
      </c>
      <c r="M2149" s="171">
        <v>0.98317438348785779</v>
      </c>
      <c r="N2149" s="171">
        <v>0.99089938530068178</v>
      </c>
      <c r="O2149" s="171">
        <v>0.99598358558151145</v>
      </c>
      <c r="P2149" s="171">
        <v>0.98409342058751681</v>
      </c>
      <c r="Q2149" s="171">
        <v>0.99341745435449291</v>
      </c>
      <c r="R2149" s="171">
        <v>0.98235338647777815</v>
      </c>
      <c r="S2149" s="171">
        <v>0.9834316127935504</v>
      </c>
      <c r="T2149" s="171">
        <v>0.98269141895314671</v>
      </c>
      <c r="U2149" s="173">
        <v>0.99351525262890095</v>
      </c>
      <c r="V2149" s="171">
        <v>0.98063058399778769</v>
      </c>
      <c r="W2149" s="171">
        <v>0.97381569262830814</v>
      </c>
      <c r="X2149" s="171">
        <v>0.97111135490908873</v>
      </c>
      <c r="Y2149" s="171">
        <v>0.97326464819111302</v>
      </c>
      <c r="Z2149" s="171">
        <v>0.96342576221538068</v>
      </c>
      <c r="AA2149" s="171">
        <v>0.96626298562582646</v>
      </c>
      <c r="AB2149" s="171">
        <v>0.95908492939953205</v>
      </c>
      <c r="AC2149" s="171">
        <v>0.99147835305776744</v>
      </c>
      <c r="AD2149" s="171">
        <v>0.96398293551154202</v>
      </c>
      <c r="AE2149" s="171">
        <v>0.98262254218572542</v>
      </c>
      <c r="AF2149" s="171">
        <v>0.97013266836167145</v>
      </c>
      <c r="AG2149" s="173">
        <v>0.96202670135984891</v>
      </c>
      <c r="AH2149" s="171"/>
      <c r="AI2149" s="173">
        <v>32.195</v>
      </c>
      <c r="AJ2149" s="171">
        <v>0.93259369755733723</v>
      </c>
      <c r="AK2149" s="171">
        <v>0.98168249660786977</v>
      </c>
      <c r="AL2149" s="171">
        <v>0.95166181840688246</v>
      </c>
      <c r="AM2149" s="171">
        <v>0.95172731460156612</v>
      </c>
      <c r="AN2149" s="171">
        <v>0.9005881785748725</v>
      </c>
      <c r="AO2149" s="171">
        <v>0.91066003866335288</v>
      </c>
      <c r="AP2149" s="173">
        <v>0.9496610935381834</v>
      </c>
      <c r="AQ2149" s="171">
        <v>0.75884383088869689</v>
      </c>
      <c r="AR2149" s="171">
        <v>0.88578238151984601</v>
      </c>
      <c r="AS2149" s="171">
        <v>0.87189950392062721</v>
      </c>
      <c r="AT2149" s="171">
        <v>0.8804020100502512</v>
      </c>
      <c r="AU2149" s="171">
        <v>0.92954011667550573</v>
      </c>
      <c r="AV2149" s="171">
        <v>0.83623318385650236</v>
      </c>
      <c r="AW2149" s="171">
        <v>0.82209345333497708</v>
      </c>
      <c r="AX2149" s="173">
        <v>0.87099789670483752</v>
      </c>
      <c r="AY2149" s="171"/>
      <c r="AZ2149" s="171"/>
      <c r="BA2149" s="171"/>
      <c r="BB2149" s="171"/>
      <c r="BC2149" s="171"/>
      <c r="BD2149" s="171"/>
      <c r="BE2149" s="171"/>
      <c r="BF2149" s="171"/>
      <c r="BG2149" s="171"/>
      <c r="BH2149" s="171"/>
      <c r="BI2149" s="171"/>
      <c r="BJ2149" s="171"/>
      <c r="BK2149" s="171"/>
      <c r="BL2149" s="171"/>
      <c r="BM2149" s="171"/>
      <c r="BN2149" s="171"/>
      <c r="BO2149" s="171"/>
      <c r="BP2149" s="171"/>
    </row>
    <row r="2150" spans="9:68" x14ac:dyDescent="0.25">
      <c r="I2150" s="171">
        <v>32.21</v>
      </c>
      <c r="J2150" s="175">
        <v>0.97603460273477316</v>
      </c>
      <c r="K2150" s="171">
        <v>0.97848875440521699</v>
      </c>
      <c r="L2150" s="171">
        <v>0.97350674169278939</v>
      </c>
      <c r="M2150" s="171">
        <v>0.98725223230287817</v>
      </c>
      <c r="N2150" s="171">
        <v>0.99191508020750985</v>
      </c>
      <c r="O2150" s="171">
        <v>0.99043321409381968</v>
      </c>
      <c r="P2150" s="171">
        <v>0.98758239100810186</v>
      </c>
      <c r="Q2150" s="171">
        <v>0.99494856444658386</v>
      </c>
      <c r="R2150" s="171">
        <v>0.98576798814458932</v>
      </c>
      <c r="S2150" s="171">
        <v>0.98481896639471433</v>
      </c>
      <c r="T2150" s="171">
        <v>0.98507829710085304</v>
      </c>
      <c r="U2150" s="173">
        <v>0.98922472444007403</v>
      </c>
      <c r="V2150" s="171">
        <v>0.99071369279186206</v>
      </c>
      <c r="W2150" s="171">
        <v>0.97361777930866822</v>
      </c>
      <c r="X2150" s="171">
        <v>0.96955307623132392</v>
      </c>
      <c r="Y2150" s="171">
        <v>0.97184991160552958</v>
      </c>
      <c r="Z2150" s="171">
        <v>0.95310242307398485</v>
      </c>
      <c r="AA2150" s="171">
        <v>0.96940981174015506</v>
      </c>
      <c r="AB2150" s="171">
        <v>0.95889984307738918</v>
      </c>
      <c r="AC2150" s="171">
        <v>0.99799663513061931</v>
      </c>
      <c r="AD2150" s="171">
        <v>0.96602815040941792</v>
      </c>
      <c r="AE2150" s="171">
        <v>0.97937345282233412</v>
      </c>
      <c r="AF2150" s="171">
        <v>0.96949061032201878</v>
      </c>
      <c r="AG2150" s="173">
        <v>0.96605734110389818</v>
      </c>
      <c r="AH2150" s="171"/>
      <c r="AI2150" s="173">
        <v>32.21</v>
      </c>
      <c r="AJ2150" s="171">
        <v>0.94173037479022914</v>
      </c>
      <c r="AK2150" s="171">
        <v>0.97028493894165546</v>
      </c>
      <c r="AL2150" s="171">
        <v>0.9512285696602093</v>
      </c>
      <c r="AM2150" s="171">
        <v>0.94058037770612646</v>
      </c>
      <c r="AN2150" s="171">
        <v>0.8776395718831359</v>
      </c>
      <c r="AO2150" s="171">
        <v>0.89119027892847302</v>
      </c>
      <c r="AP2150" s="173">
        <v>0.93014008133755088</v>
      </c>
      <c r="AQ2150" s="171">
        <v>0.75496117342536684</v>
      </c>
      <c r="AR2150" s="171">
        <v>0.8971491429095243</v>
      </c>
      <c r="AS2150" s="171">
        <v>0.88166106577052317</v>
      </c>
      <c r="AT2150" s="171">
        <v>0.87144053601340032</v>
      </c>
      <c r="AU2150" s="171">
        <v>0.91681187968785527</v>
      </c>
      <c r="AV2150" s="171">
        <v>0.84565022421524672</v>
      </c>
      <c r="AW2150" s="171">
        <v>0.82887436814202931</v>
      </c>
      <c r="AX2150" s="173">
        <v>0.88151437251694331</v>
      </c>
      <c r="AY2150" s="171"/>
      <c r="AZ2150" s="171"/>
      <c r="BA2150" s="171"/>
      <c r="BB2150" s="171"/>
      <c r="BC2150" s="171"/>
      <c r="BD2150" s="171"/>
      <c r="BE2150" s="171"/>
      <c r="BF2150" s="171"/>
      <c r="BG2150" s="171"/>
      <c r="BH2150" s="171"/>
      <c r="BI2150" s="171"/>
      <c r="BJ2150" s="171"/>
      <c r="BK2150" s="171"/>
      <c r="BL2150" s="171"/>
      <c r="BM2150" s="171"/>
      <c r="BN2150" s="171"/>
      <c r="BO2150" s="171"/>
      <c r="BP2150" s="171"/>
    </row>
    <row r="2151" spans="9:68" x14ac:dyDescent="0.25">
      <c r="I2151" s="171">
        <v>32.225000000000001</v>
      </c>
      <c r="J2151" s="175">
        <v>0.98143146939006665</v>
      </c>
      <c r="K2151" s="171">
        <v>0.97949834675149061</v>
      </c>
      <c r="L2151" s="171">
        <v>0.97240023743561066</v>
      </c>
      <c r="M2151" s="171">
        <v>0.98180120827723483</v>
      </c>
      <c r="N2151" s="171">
        <v>0.99285473213887032</v>
      </c>
      <c r="O2151" s="171">
        <v>0.98947473697334176</v>
      </c>
      <c r="P2151" s="171">
        <v>0.98387022106917477</v>
      </c>
      <c r="Q2151" s="171">
        <v>0.99637310757888842</v>
      </c>
      <c r="R2151" s="171">
        <v>0.98221706735917047</v>
      </c>
      <c r="S2151" s="171">
        <v>0.98019743890094368</v>
      </c>
      <c r="T2151" s="171">
        <v>0.97929543698009081</v>
      </c>
      <c r="U2151" s="173">
        <v>0.98982115184469577</v>
      </c>
      <c r="V2151" s="171">
        <v>0.98995527417626095</v>
      </c>
      <c r="W2151" s="171">
        <v>0.96850503512622999</v>
      </c>
      <c r="X2151" s="171">
        <v>0.96426035561847134</v>
      </c>
      <c r="Y2151" s="171">
        <v>0.97100325107932794</v>
      </c>
      <c r="Z2151" s="171">
        <v>0.95302524825438306</v>
      </c>
      <c r="AA2151" s="171">
        <v>0.9648661226449412</v>
      </c>
      <c r="AB2151" s="171">
        <v>0.97047025676774723</v>
      </c>
      <c r="AC2151" s="171">
        <v>1.00340520171931</v>
      </c>
      <c r="AD2151" s="171">
        <v>0.96970865251655658</v>
      </c>
      <c r="AE2151" s="171">
        <v>0.97654030796445357</v>
      </c>
      <c r="AF2151" s="171">
        <v>0.97270236601907445</v>
      </c>
      <c r="AG2151" s="173">
        <v>0.9701658103999895</v>
      </c>
      <c r="AH2151" s="171"/>
      <c r="AI2151" s="173">
        <v>32.225000000000001</v>
      </c>
      <c r="AJ2151" s="171">
        <v>0.92550811113182907</v>
      </c>
      <c r="AK2151" s="171">
        <v>0.96926729986431481</v>
      </c>
      <c r="AL2151" s="171">
        <v>0.96342142724515689</v>
      </c>
      <c r="AM2151" s="171">
        <v>0.96563795485951209</v>
      </c>
      <c r="AN2151" s="171">
        <v>0.89075306142127086</v>
      </c>
      <c r="AO2151" s="171">
        <v>0.89367578017122362</v>
      </c>
      <c r="AP2151" s="173">
        <v>0.95571622232263886</v>
      </c>
      <c r="AQ2151" s="171">
        <v>0.73802847282139761</v>
      </c>
      <c r="AR2151" s="171">
        <v>0.8946741222843525</v>
      </c>
      <c r="AS2151" s="171">
        <v>0.89246279404704743</v>
      </c>
      <c r="AT2151" s="171">
        <v>0.86515912897822445</v>
      </c>
      <c r="AU2151" s="171">
        <v>0.94385938328661256</v>
      </c>
      <c r="AV2151" s="171">
        <v>0.84125560538116584</v>
      </c>
      <c r="AW2151" s="171">
        <v>0.80779188756010334</v>
      </c>
      <c r="AX2151" s="173">
        <v>0.87987847627950455</v>
      </c>
      <c r="AY2151" s="171"/>
      <c r="AZ2151" s="171"/>
      <c r="BA2151" s="171"/>
      <c r="BB2151" s="171"/>
      <c r="BC2151" s="171"/>
      <c r="BD2151" s="171"/>
      <c r="BE2151" s="171"/>
      <c r="BF2151" s="171"/>
      <c r="BG2151" s="171"/>
      <c r="BH2151" s="171"/>
      <c r="BI2151" s="171"/>
      <c r="BJ2151" s="171"/>
      <c r="BK2151" s="171"/>
      <c r="BL2151" s="171"/>
      <c r="BM2151" s="171"/>
      <c r="BN2151" s="171"/>
      <c r="BO2151" s="171"/>
      <c r="BP2151" s="171"/>
    </row>
    <row r="2152" spans="9:68" x14ac:dyDescent="0.25">
      <c r="I2152" s="171">
        <v>32.24</v>
      </c>
      <c r="J2152" s="175">
        <v>0.97304639634977963</v>
      </c>
      <c r="K2152" s="171">
        <v>0.97319671863976553</v>
      </c>
      <c r="L2152" s="171">
        <v>0.97123290257049411</v>
      </c>
      <c r="M2152" s="171">
        <v>0.98450449374071913</v>
      </c>
      <c r="N2152" s="171">
        <v>0.99096726752884279</v>
      </c>
      <c r="O2152" s="171">
        <v>0.99102496692800424</v>
      </c>
      <c r="P2152" s="171">
        <v>0.98432986438596104</v>
      </c>
      <c r="Q2152" s="171">
        <v>0.99448311184484095</v>
      </c>
      <c r="R2152" s="171">
        <v>0.97837311432502327</v>
      </c>
      <c r="S2152" s="171">
        <v>0.98425812214103814</v>
      </c>
      <c r="T2152" s="171">
        <v>0.98065141328437344</v>
      </c>
      <c r="U2152" s="173">
        <v>0.99211473395234906</v>
      </c>
      <c r="V2152" s="171">
        <v>0.99145173146762111</v>
      </c>
      <c r="W2152" s="171">
        <v>0.97399917793540958</v>
      </c>
      <c r="X2152" s="171">
        <v>0.96723164641274761</v>
      </c>
      <c r="Y2152" s="171">
        <v>0.96870597638850242</v>
      </c>
      <c r="Z2152" s="171">
        <v>0.94812330126807087</v>
      </c>
      <c r="AA2152" s="171">
        <v>0.97498820969488231</v>
      </c>
      <c r="AB2152" s="171">
        <v>0.96795727057605441</v>
      </c>
      <c r="AC2152" s="171">
        <v>1.0027281946092947</v>
      </c>
      <c r="AD2152" s="171">
        <v>0.96326580484984137</v>
      </c>
      <c r="AE2152" s="171">
        <v>0.98062401443019465</v>
      </c>
      <c r="AF2152" s="171">
        <v>0.97262956097071651</v>
      </c>
      <c r="AG2152" s="173">
        <v>0.97005854474491227</v>
      </c>
      <c r="AH2152" s="171"/>
      <c r="AI2152" s="173">
        <v>32.24</v>
      </c>
      <c r="AJ2152" s="171">
        <v>0.90415812045496924</v>
      </c>
      <c r="AK2152" s="171">
        <v>0.95936227951153319</v>
      </c>
      <c r="AL2152" s="171">
        <v>0.96249303707371414</v>
      </c>
      <c r="AM2152" s="171">
        <v>0.94647627821280511</v>
      </c>
      <c r="AN2152" s="171">
        <v>0.88940314338058069</v>
      </c>
      <c r="AO2152" s="171">
        <v>0.91411212372272865</v>
      </c>
      <c r="AP2152" s="173">
        <v>0.93619521012200635</v>
      </c>
      <c r="AQ2152" s="171">
        <v>0.73889128559102657</v>
      </c>
      <c r="AR2152" s="171">
        <v>0.88064900540837843</v>
      </c>
      <c r="AS2152" s="171">
        <v>0.88678188510161615</v>
      </c>
      <c r="AT2152" s="171">
        <v>0.88433835845896136</v>
      </c>
      <c r="AU2152" s="171">
        <v>0.93219183271459949</v>
      </c>
      <c r="AV2152" s="171">
        <v>0.85067264573991042</v>
      </c>
      <c r="AW2152" s="171">
        <v>0.85747749969177645</v>
      </c>
      <c r="AX2152" s="173">
        <v>0.89857443327880349</v>
      </c>
      <c r="AY2152" s="171"/>
      <c r="AZ2152" s="171"/>
      <c r="BA2152" s="171"/>
      <c r="BB2152" s="171"/>
      <c r="BC2152" s="171"/>
      <c r="BD2152" s="171"/>
      <c r="BE2152" s="171"/>
      <c r="BF2152" s="171"/>
      <c r="BG2152" s="171"/>
      <c r="BH2152" s="171"/>
      <c r="BI2152" s="171"/>
      <c r="BJ2152" s="171"/>
      <c r="BK2152" s="171"/>
      <c r="BL2152" s="171"/>
      <c r="BM2152" s="171"/>
      <c r="BN2152" s="171"/>
      <c r="BO2152" s="171"/>
      <c r="BP2152" s="171"/>
    </row>
    <row r="2153" spans="9:68" x14ac:dyDescent="0.25">
      <c r="I2153" s="171">
        <v>32.255000000000003</v>
      </c>
      <c r="J2153" s="175">
        <v>0.97538796051645804</v>
      </c>
      <c r="K2153" s="171">
        <v>0.97376494549180126</v>
      </c>
      <c r="L2153" s="171">
        <v>0.97579538489415729</v>
      </c>
      <c r="M2153" s="171">
        <v>0.98647984920195153</v>
      </c>
      <c r="N2153" s="171">
        <v>0.98946823627757929</v>
      </c>
      <c r="O2153" s="171">
        <v>0.98910840160127256</v>
      </c>
      <c r="P2153" s="171">
        <v>0.98806420409810258</v>
      </c>
      <c r="Q2153" s="171">
        <v>0.98551841885504865</v>
      </c>
      <c r="R2153" s="171">
        <v>0.97375929691789143</v>
      </c>
      <c r="S2153" s="171">
        <v>0.98128105563601498</v>
      </c>
      <c r="T2153" s="171">
        <v>0.97412865291808126</v>
      </c>
      <c r="U2153" s="173">
        <v>0.99616812909239827</v>
      </c>
      <c r="V2153" s="171">
        <v>0.99232794602547358</v>
      </c>
      <c r="W2153" s="171">
        <v>0.96503297995354131</v>
      </c>
      <c r="X2153" s="171">
        <v>0.97185699231321865</v>
      </c>
      <c r="Y2153" s="171">
        <v>0.97248870729772674</v>
      </c>
      <c r="Z2153" s="171">
        <v>0.96101042977499096</v>
      </c>
      <c r="AA2153" s="171">
        <v>0.97395007375765918</v>
      </c>
      <c r="AB2153" s="171">
        <v>0.97451590404042632</v>
      </c>
      <c r="AC2153" s="171">
        <v>1.0045177980847901</v>
      </c>
      <c r="AD2153" s="171">
        <v>0.96652558215502948</v>
      </c>
      <c r="AE2153" s="171">
        <v>0.98128053716271879</v>
      </c>
      <c r="AF2153" s="171">
        <v>0.97813218675487068</v>
      </c>
      <c r="AG2153" s="173">
        <v>0.97058007531606638</v>
      </c>
      <c r="AH2153" s="171"/>
      <c r="AI2153" s="173">
        <v>32.255000000000003</v>
      </c>
      <c r="AJ2153" s="171">
        <v>0.90481074025731878</v>
      </c>
      <c r="AK2153" s="171">
        <v>0.95345997286295814</v>
      </c>
      <c r="AL2153" s="171">
        <v>0.9616265395803677</v>
      </c>
      <c r="AM2153" s="171">
        <v>0.95900506678949815</v>
      </c>
      <c r="AN2153" s="171">
        <v>0.9005881785748725</v>
      </c>
      <c r="AO2153" s="171">
        <v>0.88608119304059663</v>
      </c>
      <c r="AP2153" s="173">
        <v>0.96511522819701767</v>
      </c>
      <c r="AQ2153" s="171">
        <v>0.73349870578084542</v>
      </c>
      <c r="AR2153" s="171">
        <v>0.8933907782564855</v>
      </c>
      <c r="AS2153" s="171">
        <v>0.88446151384221472</v>
      </c>
      <c r="AT2153" s="171">
        <v>0.89396984924623113</v>
      </c>
      <c r="AU2153" s="171">
        <v>0.91362982044094221</v>
      </c>
      <c r="AV2153" s="171">
        <v>0.83434977578475344</v>
      </c>
      <c r="AW2153" s="171">
        <v>0.82455924053754148</v>
      </c>
      <c r="AX2153" s="173">
        <v>0.85230193970553858</v>
      </c>
      <c r="AY2153" s="171"/>
      <c r="AZ2153" s="171"/>
      <c r="BA2153" s="171"/>
      <c r="BB2153" s="171"/>
      <c r="BC2153" s="171"/>
      <c r="BD2153" s="171"/>
      <c r="BE2153" s="171"/>
      <c r="BF2153" s="171"/>
      <c r="BG2153" s="171"/>
      <c r="BH2153" s="171"/>
      <c r="BI2153" s="171"/>
      <c r="BJ2153" s="171"/>
      <c r="BK2153" s="171"/>
      <c r="BL2153" s="171"/>
      <c r="BM2153" s="171"/>
      <c r="BN2153" s="171"/>
      <c r="BO2153" s="171"/>
      <c r="BP2153" s="171"/>
    </row>
    <row r="2154" spans="9:68" x14ac:dyDescent="0.25">
      <c r="I2154" s="171">
        <v>32.270000000000003</v>
      </c>
      <c r="J2154" s="175">
        <v>0.97763792539792627</v>
      </c>
      <c r="K2154" s="171">
        <v>0.97642204042810565</v>
      </c>
      <c r="L2154" s="171">
        <v>0.97615847350299967</v>
      </c>
      <c r="M2154" s="171">
        <v>0.98088000705716849</v>
      </c>
      <c r="N2154" s="171">
        <v>0.99041842022145443</v>
      </c>
      <c r="O2154" s="171">
        <v>0.99151347295703196</v>
      </c>
      <c r="P2154" s="171">
        <v>0.9877026592061835</v>
      </c>
      <c r="Q2154" s="171">
        <v>0.98998505802816328</v>
      </c>
      <c r="R2154" s="171">
        <v>0.97900618431294661</v>
      </c>
      <c r="S2154" s="171">
        <v>0.98522443970077</v>
      </c>
      <c r="T2154" s="171">
        <v>0.97823535971202691</v>
      </c>
      <c r="U2154" s="173">
        <v>0.99496633626660858</v>
      </c>
      <c r="V2154" s="171">
        <v>0.97987208816005256</v>
      </c>
      <c r="W2154" s="171">
        <v>0.9627585773109314</v>
      </c>
      <c r="X2154" s="171">
        <v>0.95872724370896423</v>
      </c>
      <c r="Y2154" s="171">
        <v>0.97317438474492357</v>
      </c>
      <c r="Z2154" s="171">
        <v>0.97204622643764793</v>
      </c>
      <c r="AA2154" s="171">
        <v>0.98616353034871351</v>
      </c>
      <c r="AB2154" s="171">
        <v>0.96999230093844724</v>
      </c>
      <c r="AC2154" s="171">
        <v>1.0027696793002916</v>
      </c>
      <c r="AD2154" s="171">
        <v>0.96615340062548116</v>
      </c>
      <c r="AE2154" s="171">
        <v>0.97451996349091186</v>
      </c>
      <c r="AF2154" s="171">
        <v>0.97027875388536833</v>
      </c>
      <c r="AG2154" s="173">
        <v>0.97564905014138359</v>
      </c>
      <c r="AH2154" s="171"/>
      <c r="AI2154" s="173">
        <v>32.270000000000003</v>
      </c>
      <c r="AJ2154" s="171">
        <v>0.91385418608987479</v>
      </c>
      <c r="AK2154" s="171">
        <v>0.96282225237449126</v>
      </c>
      <c r="AL2154" s="171">
        <v>0.95302345732499849</v>
      </c>
      <c r="AM2154" s="171">
        <v>0.97088899124827299</v>
      </c>
      <c r="AN2154" s="171">
        <v>0.90974833670812871</v>
      </c>
      <c r="AO2154" s="171">
        <v>0.88014360673847025</v>
      </c>
      <c r="AP2154" s="173">
        <v>0.9536375960234974</v>
      </c>
      <c r="AQ2154" s="171">
        <v>0.76186367558239854</v>
      </c>
      <c r="AR2154" s="171">
        <v>0.90356586304885889</v>
      </c>
      <c r="AS2154" s="171">
        <v>0.8850216034565529</v>
      </c>
      <c r="AT2154" s="171">
        <v>0.87252931323283067</v>
      </c>
      <c r="AU2154" s="171">
        <v>0.91893325251913005</v>
      </c>
      <c r="AV2154" s="171">
        <v>0.82493273542600898</v>
      </c>
      <c r="AW2154" s="171">
        <v>0.82628529157933672</v>
      </c>
      <c r="AX2154" s="173">
        <v>0.85966347277401256</v>
      </c>
      <c r="AY2154" s="171"/>
      <c r="AZ2154" s="171"/>
      <c r="BA2154" s="171"/>
      <c r="BB2154" s="171"/>
      <c r="BC2154" s="171"/>
      <c r="BD2154" s="171"/>
      <c r="BE2154" s="171"/>
      <c r="BF2154" s="171"/>
      <c r="BG2154" s="171"/>
      <c r="BH2154" s="171"/>
      <c r="BI2154" s="171"/>
      <c r="BJ2154" s="171"/>
      <c r="BK2154" s="171"/>
      <c r="BL2154" s="171"/>
      <c r="BM2154" s="171"/>
      <c r="BN2154" s="171"/>
      <c r="BO2154" s="171"/>
      <c r="BP2154" s="171"/>
    </row>
    <row r="2155" spans="9:68" x14ac:dyDescent="0.25">
      <c r="I2155" s="171">
        <v>32.284999999999997</v>
      </c>
      <c r="J2155" s="175">
        <v>0.97593140990500382</v>
      </c>
      <c r="K2155" s="171">
        <v>0.97905039291500529</v>
      </c>
      <c r="L2155" s="171">
        <v>0.97638960329546398</v>
      </c>
      <c r="M2155" s="171">
        <v>0.98108977091070482</v>
      </c>
      <c r="N2155" s="171">
        <v>0.99581750183472484</v>
      </c>
      <c r="O2155" s="171">
        <v>0.9955799561133315</v>
      </c>
      <c r="P2155" s="171">
        <v>0.98059373542916139</v>
      </c>
      <c r="Q2155" s="171">
        <v>0.98810664385897495</v>
      </c>
      <c r="R2155" s="171">
        <v>0.97825820843061229</v>
      </c>
      <c r="S2155" s="171">
        <v>0.97971762974470833</v>
      </c>
      <c r="T2155" s="171">
        <v>0.97632824629356618</v>
      </c>
      <c r="U2155" s="173">
        <v>0.99037139984060318</v>
      </c>
      <c r="V2155" s="171">
        <v>0.99288886710275059</v>
      </c>
      <c r="W2155" s="171">
        <v>0.96715527055091943</v>
      </c>
      <c r="X2155" s="171">
        <v>0.95584664843334854</v>
      </c>
      <c r="Y2155" s="171">
        <v>0.97541439213072234</v>
      </c>
      <c r="Z2155" s="171">
        <v>0.96290033258346641</v>
      </c>
      <c r="AA2155" s="171">
        <v>0.97602611870398703</v>
      </c>
      <c r="AB2155" s="171">
        <v>0.9818985466642548</v>
      </c>
      <c r="AC2155" s="171">
        <v>1.0017095149748212</v>
      </c>
      <c r="AD2155" s="171">
        <v>0.96741699119036628</v>
      </c>
      <c r="AE2155" s="171">
        <v>0.98202794435565322</v>
      </c>
      <c r="AF2155" s="171">
        <v>0.97159738054541778</v>
      </c>
      <c r="AG2155" s="173">
        <v>0.96626746496386873</v>
      </c>
      <c r="AH2155" s="171"/>
      <c r="AI2155" s="173">
        <v>32.284999999999997</v>
      </c>
      <c r="AJ2155" s="171">
        <v>0.92942382994592565</v>
      </c>
      <c r="AK2155" s="171">
        <v>0.96628222523744922</v>
      </c>
      <c r="AL2155" s="171">
        <v>0.95933651049080892</v>
      </c>
      <c r="AM2155" s="171">
        <v>0.93726393367111949</v>
      </c>
      <c r="AN2155" s="171">
        <v>0.92479028059010693</v>
      </c>
      <c r="AO2155" s="171">
        <v>0.88180060756697043</v>
      </c>
      <c r="AP2155" s="173">
        <v>0.94694984184365094</v>
      </c>
      <c r="AQ2155" s="171">
        <v>0.74040120793787756</v>
      </c>
      <c r="AR2155" s="171">
        <v>0.88889907415895142</v>
      </c>
      <c r="AS2155" s="171">
        <v>0.87990078412546002</v>
      </c>
      <c r="AT2155" s="171">
        <v>0.8634840871021775</v>
      </c>
      <c r="AU2155" s="171">
        <v>0.92158496855822414</v>
      </c>
      <c r="AV2155" s="171">
        <v>0.82304932735426006</v>
      </c>
      <c r="AW2155" s="171">
        <v>0.81358648748612994</v>
      </c>
      <c r="AX2155" s="173">
        <v>0.87590558541715346</v>
      </c>
      <c r="AY2155" s="171"/>
      <c r="AZ2155" s="171"/>
      <c r="BA2155" s="171"/>
      <c r="BB2155" s="171"/>
      <c r="BC2155" s="171"/>
      <c r="BD2155" s="171"/>
      <c r="BE2155" s="171"/>
      <c r="BF2155" s="171"/>
      <c r="BG2155" s="171"/>
      <c r="BH2155" s="171"/>
      <c r="BI2155" s="171"/>
      <c r="BJ2155" s="171"/>
      <c r="BK2155" s="171"/>
      <c r="BL2155" s="171"/>
      <c r="BM2155" s="171"/>
      <c r="BN2155" s="171"/>
      <c r="BO2155" s="171"/>
      <c r="BP2155" s="171"/>
    </row>
    <row r="2156" spans="9:68" x14ac:dyDescent="0.25">
      <c r="I2156" s="171">
        <v>32.299999999999997</v>
      </c>
      <c r="J2156" s="175">
        <v>0.97532193529853861</v>
      </c>
      <c r="K2156" s="171">
        <v>0.98702377887621262</v>
      </c>
      <c r="L2156" s="171">
        <v>0.97165072709461164</v>
      </c>
      <c r="M2156" s="171">
        <v>0.9813839293210781</v>
      </c>
      <c r="N2156" s="171">
        <v>0.99835605016116347</v>
      </c>
      <c r="O2156" s="171">
        <v>0.99506773028516005</v>
      </c>
      <c r="P2156" s="171">
        <v>0.9772412594076334</v>
      </c>
      <c r="Q2156" s="171">
        <v>0.99045302172858485</v>
      </c>
      <c r="R2156" s="171">
        <v>0.97538509462352219</v>
      </c>
      <c r="S2156" s="171">
        <v>0.98288007236306996</v>
      </c>
      <c r="T2156" s="171">
        <v>0.97849811874273929</v>
      </c>
      <c r="U2156" s="173">
        <v>0.99324432924114425</v>
      </c>
      <c r="V2156" s="171">
        <v>0.98738114121888509</v>
      </c>
      <c r="W2156" s="171">
        <v>0.96940525474508199</v>
      </c>
      <c r="X2156" s="171">
        <v>0.96650234570209503</v>
      </c>
      <c r="Y2156" s="171">
        <v>0.96688176519548674</v>
      </c>
      <c r="Z2156" s="171">
        <v>0.95610274760603731</v>
      </c>
      <c r="AA2156" s="171">
        <v>0.9801574192022664</v>
      </c>
      <c r="AB2156" s="171">
        <v>0.97411602346044512</v>
      </c>
      <c r="AC2156" s="171">
        <v>0.99402505214395187</v>
      </c>
      <c r="AD2156" s="171">
        <v>0.97202929448145559</v>
      </c>
      <c r="AE2156" s="171">
        <v>0.9788473443105975</v>
      </c>
      <c r="AF2156" s="171">
        <v>0.97172838049145627</v>
      </c>
      <c r="AG2156" s="173">
        <v>0.96747434518831232</v>
      </c>
      <c r="AH2156" s="171"/>
      <c r="AI2156" s="173">
        <v>32.299999999999997</v>
      </c>
      <c r="AJ2156" s="171">
        <v>0.93650941637143381</v>
      </c>
      <c r="AK2156" s="171">
        <v>0.97469470827679794</v>
      </c>
      <c r="AL2156" s="171">
        <v>0.96069814940892495</v>
      </c>
      <c r="AM2156" s="171">
        <v>0.97088899124827299</v>
      </c>
      <c r="AN2156" s="171">
        <v>0.88747468903673721</v>
      </c>
      <c r="AO2156" s="171">
        <v>0.86398784866059108</v>
      </c>
      <c r="AP2156" s="173">
        <v>0.94026208766380492</v>
      </c>
      <c r="AQ2156" s="171">
        <v>0.74503882657463316</v>
      </c>
      <c r="AR2156" s="171">
        <v>0.8971491429095243</v>
      </c>
      <c r="AS2156" s="171">
        <v>0.8850216034565529</v>
      </c>
      <c r="AT2156" s="171">
        <v>0.90469011725293136</v>
      </c>
      <c r="AU2156" s="171">
        <v>0.90946283809379502</v>
      </c>
      <c r="AV2156" s="171">
        <v>0.81739910313901343</v>
      </c>
      <c r="AW2156" s="171">
        <v>0.85661447417087899</v>
      </c>
      <c r="AX2156" s="173">
        <v>0.86772610422996033</v>
      </c>
      <c r="AY2156" s="171"/>
      <c r="AZ2156" s="171"/>
      <c r="BA2156" s="171"/>
      <c r="BB2156" s="171"/>
      <c r="BC2156" s="171"/>
      <c r="BD2156" s="171"/>
      <c r="BE2156" s="171"/>
      <c r="BF2156" s="171"/>
      <c r="BG2156" s="171"/>
      <c r="BH2156" s="171"/>
      <c r="BI2156" s="171"/>
      <c r="BJ2156" s="171"/>
      <c r="BK2156" s="171"/>
      <c r="BL2156" s="171"/>
      <c r="BM2156" s="171"/>
      <c r="BN2156" s="171"/>
      <c r="BO2156" s="171"/>
      <c r="BP2156" s="171"/>
    </row>
    <row r="2157" spans="9:68" x14ac:dyDescent="0.25">
      <c r="I2157" s="171">
        <v>32.314999999999998</v>
      </c>
      <c r="J2157" s="175">
        <v>0.97540218133706791</v>
      </c>
      <c r="K2157" s="171">
        <v>0.98583138025011541</v>
      </c>
      <c r="L2157" s="171">
        <v>0.9762175312316278</v>
      </c>
      <c r="M2157" s="171">
        <v>0.98644048636704662</v>
      </c>
      <c r="N2157" s="171">
        <v>0.99659817364725112</v>
      </c>
      <c r="O2157" s="171">
        <v>0.99407475686987601</v>
      </c>
      <c r="P2157" s="171">
        <v>0.97898105568209914</v>
      </c>
      <c r="Q2157" s="171">
        <v>0.99270108415225278</v>
      </c>
      <c r="R2157" s="171">
        <v>0.97661318113215634</v>
      </c>
      <c r="S2157" s="171">
        <v>0.98222651155828411</v>
      </c>
      <c r="T2157" s="171">
        <v>0.9817018441716292</v>
      </c>
      <c r="U2157" s="173">
        <v>0.99157480253968977</v>
      </c>
      <c r="V2157" s="171">
        <v>0.98897090920647912</v>
      </c>
      <c r="W2157" s="171">
        <v>0.96451049803453726</v>
      </c>
      <c r="X2157" s="171">
        <v>0.97328010954870015</v>
      </c>
      <c r="Y2157" s="171">
        <v>0.96713654818019601</v>
      </c>
      <c r="Z2157" s="171">
        <v>0.96686271712526395</v>
      </c>
      <c r="AA2157" s="171">
        <v>0.98948779572705092</v>
      </c>
      <c r="AB2157" s="171">
        <v>0.97800612689406474</v>
      </c>
      <c r="AC2157" s="171">
        <v>0.99287269961626667</v>
      </c>
      <c r="AD2157" s="171">
        <v>0.96856930099236516</v>
      </c>
      <c r="AE2157" s="171">
        <v>0.97935744952857895</v>
      </c>
      <c r="AF2157" s="171">
        <v>0.97220343208705984</v>
      </c>
      <c r="AG2157" s="173">
        <v>0.96924090078369429</v>
      </c>
      <c r="AH2157" s="171"/>
      <c r="AI2157" s="173">
        <v>32.314999999999998</v>
      </c>
      <c r="AJ2157" s="171">
        <v>0.9112437068804774</v>
      </c>
      <c r="AK2157" s="171">
        <v>1.0000000000000002</v>
      </c>
      <c r="AL2157" s="171">
        <v>0.95617998390790382</v>
      </c>
      <c r="AM2157" s="171">
        <v>0.93726393367111949</v>
      </c>
      <c r="AN2157" s="171">
        <v>0.88024298524732436</v>
      </c>
      <c r="AO2157" s="171">
        <v>0.88608119304059663</v>
      </c>
      <c r="AP2157" s="173">
        <v>0.95029371893357439</v>
      </c>
      <c r="AQ2157" s="171">
        <v>0.75959879206212244</v>
      </c>
      <c r="AR2157" s="171">
        <v>0.89650747089559091</v>
      </c>
      <c r="AS2157" s="171">
        <v>0.87245959353496561</v>
      </c>
      <c r="AT2157" s="171">
        <v>0.86465661641541036</v>
      </c>
      <c r="AU2157" s="171">
        <v>0.91309947723312368</v>
      </c>
      <c r="AV2157" s="171">
        <v>0.84627802690582965</v>
      </c>
      <c r="AW2157" s="171">
        <v>0.84823079768216003</v>
      </c>
      <c r="AX2157" s="173">
        <v>0.8644543117550828</v>
      </c>
      <c r="AY2157" s="171"/>
      <c r="AZ2157" s="171"/>
      <c r="BA2157" s="171"/>
      <c r="BB2157" s="171"/>
      <c r="BC2157" s="171"/>
      <c r="BD2157" s="171"/>
      <c r="BE2157" s="171"/>
      <c r="BF2157" s="171"/>
      <c r="BG2157" s="171"/>
      <c r="BH2157" s="171"/>
      <c r="BI2157" s="171"/>
      <c r="BJ2157" s="171"/>
      <c r="BK2157" s="171"/>
      <c r="BL2157" s="171"/>
      <c r="BM2157" s="171"/>
      <c r="BN2157" s="171"/>
      <c r="BO2157" s="171"/>
      <c r="BP2157" s="171"/>
    </row>
    <row r="2158" spans="9:68" x14ac:dyDescent="0.25">
      <c r="I2158" s="171">
        <v>32.33</v>
      </c>
      <c r="J2158" s="175">
        <v>0.97738876291127819</v>
      </c>
      <c r="K2158" s="171">
        <v>0.98025757999731644</v>
      </c>
      <c r="L2158" s="171">
        <v>0.97224788124689177</v>
      </c>
      <c r="M2158" s="171">
        <v>0.9834350207868422</v>
      </c>
      <c r="N2158" s="171">
        <v>0.9957264039440521</v>
      </c>
      <c r="O2158" s="171">
        <v>0.99503858354518826</v>
      </c>
      <c r="P2158" s="171">
        <v>0.97852365398851204</v>
      </c>
      <c r="Q2158" s="171">
        <v>0.98550603383547242</v>
      </c>
      <c r="R2158" s="171">
        <v>0.97221843095121796</v>
      </c>
      <c r="S2158" s="171">
        <v>0.98303795412137251</v>
      </c>
      <c r="T2158" s="171">
        <v>0.98145970209343802</v>
      </c>
      <c r="U2158" s="173">
        <v>0.98893716500803386</v>
      </c>
      <c r="V2158" s="171">
        <v>0.98412137174377179</v>
      </c>
      <c r="W2158" s="171">
        <v>0.96985554996903522</v>
      </c>
      <c r="X2158" s="171">
        <v>0.96689589506634299</v>
      </c>
      <c r="Y2158" s="171">
        <v>0.97174946507859994</v>
      </c>
      <c r="Z2158" s="171">
        <v>0.963877619477158</v>
      </c>
      <c r="AA2158" s="171">
        <v>0.97829909557659389</v>
      </c>
      <c r="AB2158" s="171">
        <v>0.97145245700805782</v>
      </c>
      <c r="AC2158" s="171">
        <v>1.0004667027737126</v>
      </c>
      <c r="AD2158" s="171">
        <v>0.96927042825328191</v>
      </c>
      <c r="AE2158" s="171">
        <v>0.97971251870035514</v>
      </c>
      <c r="AF2158" s="171">
        <v>0.97632241367506489</v>
      </c>
      <c r="AG2158" s="173">
        <v>0.97441422066456918</v>
      </c>
      <c r="AH2158" s="171"/>
      <c r="AI2158" s="173">
        <v>32.33</v>
      </c>
      <c r="AJ2158" s="171">
        <v>0.93911989558083175</v>
      </c>
      <c r="AK2158" s="171">
        <v>0.98466757123473547</v>
      </c>
      <c r="AL2158" s="171">
        <v>0.95525159373646107</v>
      </c>
      <c r="AM2158" s="171">
        <v>0.92270842929525576</v>
      </c>
      <c r="AN2158" s="171">
        <v>0.90444508726255934</v>
      </c>
      <c r="AO2158" s="171">
        <v>0.90306545153272588</v>
      </c>
      <c r="AP2158" s="173">
        <v>0.95906009941256221</v>
      </c>
      <c r="AQ2158" s="171">
        <v>0.75959879206212244</v>
      </c>
      <c r="AR2158" s="171">
        <v>0.91749931249427097</v>
      </c>
      <c r="AS2158" s="171">
        <v>0.88390142422787643</v>
      </c>
      <c r="AT2158" s="171">
        <v>0.85393634840871013</v>
      </c>
      <c r="AU2158" s="171">
        <v>0.89938631714523831</v>
      </c>
      <c r="AV2158" s="171">
        <v>0.82807174887892376</v>
      </c>
      <c r="AW2158" s="171">
        <v>0.83639501910985081</v>
      </c>
      <c r="AX2158" s="173">
        <v>0.8555737321804161</v>
      </c>
      <c r="AY2158" s="171"/>
      <c r="AZ2158" s="171"/>
      <c r="BA2158" s="171"/>
      <c r="BB2158" s="171"/>
      <c r="BC2158" s="171"/>
      <c r="BD2158" s="171"/>
      <c r="BE2158" s="171"/>
      <c r="BF2158" s="171"/>
      <c r="BG2158" s="171"/>
      <c r="BH2158" s="171"/>
      <c r="BI2158" s="171"/>
      <c r="BJ2158" s="171"/>
      <c r="BK2158" s="171"/>
      <c r="BL2158" s="171"/>
      <c r="BM2158" s="171"/>
      <c r="BN2158" s="171"/>
      <c r="BO2158" s="171"/>
      <c r="BP2158" s="171"/>
    </row>
    <row r="2159" spans="9:68" x14ac:dyDescent="0.25">
      <c r="I2159" s="171">
        <v>32.344999999999999</v>
      </c>
      <c r="J2159" s="175">
        <v>0.98278373855628909</v>
      </c>
      <c r="K2159" s="171">
        <v>0.98309597634902379</v>
      </c>
      <c r="L2159" s="171">
        <v>0.97741092201920232</v>
      </c>
      <c r="M2159" s="171">
        <v>0.99009091084541734</v>
      </c>
      <c r="N2159" s="171">
        <v>0.98952343485574379</v>
      </c>
      <c r="O2159" s="171">
        <v>0.99118686239497245</v>
      </c>
      <c r="P2159" s="171">
        <v>0.98547903440778839</v>
      </c>
      <c r="Q2159" s="171">
        <v>0.99092400891773336</v>
      </c>
      <c r="R2159" s="171">
        <v>0.97231670554692284</v>
      </c>
      <c r="S2159" s="171">
        <v>0.98929022685312751</v>
      </c>
      <c r="T2159" s="171">
        <v>0.98532005431057079</v>
      </c>
      <c r="U2159" s="173">
        <v>0.98397847449078124</v>
      </c>
      <c r="V2159" s="171">
        <v>0.97464489435139134</v>
      </c>
      <c r="W2159" s="171">
        <v>0.95909870188676527</v>
      </c>
      <c r="X2159" s="171">
        <v>0.96746541677523401</v>
      </c>
      <c r="Y2159" s="171">
        <v>0.97264028488882637</v>
      </c>
      <c r="Z2159" s="171">
        <v>0.96533744071430216</v>
      </c>
      <c r="AA2159" s="171">
        <v>0.9724981598676733</v>
      </c>
      <c r="AB2159" s="171">
        <v>0.962424571992476</v>
      </c>
      <c r="AC2159" s="171">
        <v>1.0067049631823366</v>
      </c>
      <c r="AD2159" s="171">
        <v>0.97475671878752823</v>
      </c>
      <c r="AE2159" s="171">
        <v>0.97804609339644966</v>
      </c>
      <c r="AF2159" s="171">
        <v>0.96243253946381147</v>
      </c>
      <c r="AG2159" s="173">
        <v>0.97253501843075307</v>
      </c>
      <c r="AH2159" s="171"/>
      <c r="AI2159" s="173">
        <v>32.344999999999999</v>
      </c>
      <c r="AJ2159" s="171">
        <v>0.9384672757784821</v>
      </c>
      <c r="AK2159" s="171">
        <v>0.97075983717774783</v>
      </c>
      <c r="AL2159" s="171">
        <v>0.9720245095005261</v>
      </c>
      <c r="AM2159" s="171">
        <v>0.93661906955320129</v>
      </c>
      <c r="AN2159" s="171">
        <v>0.90319159193906096</v>
      </c>
      <c r="AO2159" s="171">
        <v>0.89878486605909991</v>
      </c>
      <c r="AP2159" s="173">
        <v>0.95101671938544963</v>
      </c>
      <c r="AQ2159" s="171">
        <v>0.7441760138050042</v>
      </c>
      <c r="AR2159" s="171">
        <v>0.90475753964616368</v>
      </c>
      <c r="AS2159" s="171">
        <v>0.8891022563610177</v>
      </c>
      <c r="AT2159" s="171">
        <v>0.88492462311557796</v>
      </c>
      <c r="AU2159" s="171">
        <v>0.92370634138949903</v>
      </c>
      <c r="AV2159" s="171">
        <v>0.83560538116591931</v>
      </c>
      <c r="AW2159" s="171">
        <v>0.84736777216126236</v>
      </c>
      <c r="AX2159" s="173">
        <v>0.87824258004206579</v>
      </c>
      <c r="AY2159" s="171"/>
      <c r="AZ2159" s="171"/>
      <c r="BA2159" s="171"/>
      <c r="BB2159" s="171"/>
      <c r="BC2159" s="171"/>
      <c r="BD2159" s="171"/>
      <c r="BE2159" s="171"/>
      <c r="BF2159" s="171"/>
      <c r="BG2159" s="171"/>
      <c r="BH2159" s="171"/>
      <c r="BI2159" s="171"/>
      <c r="BJ2159" s="171"/>
      <c r="BK2159" s="171"/>
      <c r="BL2159" s="171"/>
      <c r="BM2159" s="171"/>
      <c r="BN2159" s="171"/>
      <c r="BO2159" s="171"/>
      <c r="BP2159" s="171"/>
    </row>
    <row r="2160" spans="9:68" x14ac:dyDescent="0.25">
      <c r="I2160" s="171">
        <v>32.36</v>
      </c>
      <c r="J2160" s="175">
        <v>0.97806866227438427</v>
      </c>
      <c r="K2160" s="171">
        <v>0.97880882800547653</v>
      </c>
      <c r="L2160" s="171">
        <v>0.97663632109478582</v>
      </c>
      <c r="M2160" s="171">
        <v>0.98530846751873258</v>
      </c>
      <c r="N2160" s="171">
        <v>0.99944337644262526</v>
      </c>
      <c r="O2160" s="171">
        <v>0.99164338022908671</v>
      </c>
      <c r="P2160" s="171">
        <v>0.99127200052513498</v>
      </c>
      <c r="Q2160" s="171">
        <v>0.99153159212617714</v>
      </c>
      <c r="R2160" s="171">
        <v>0.97328698915225076</v>
      </c>
      <c r="S2160" s="171">
        <v>0.98733173708012989</v>
      </c>
      <c r="T2160" s="171">
        <v>0.98451412605539901</v>
      </c>
      <c r="U2160" s="173">
        <v>0.99215736957917233</v>
      </c>
      <c r="V2160" s="171">
        <v>0.9873513915903277</v>
      </c>
      <c r="W2160" s="171">
        <v>0.96275778613489005</v>
      </c>
      <c r="X2160" s="171">
        <v>0.96860657971708497</v>
      </c>
      <c r="Y2160" s="171">
        <v>0.96732774579674352</v>
      </c>
      <c r="Z2160" s="171">
        <v>0.95020239412801777</v>
      </c>
      <c r="AA2160" s="171">
        <v>0.98577392718736223</v>
      </c>
      <c r="AB2160" s="171">
        <v>0.9679369566720053</v>
      </c>
      <c r="AC2160" s="171">
        <v>1.0124413740651541</v>
      </c>
      <c r="AD2160" s="171">
        <v>0.9674411296266392</v>
      </c>
      <c r="AE2160" s="171">
        <v>0.97970268009109829</v>
      </c>
      <c r="AF2160" s="171">
        <v>0.97377453027994332</v>
      </c>
      <c r="AG2160" s="173">
        <v>0.96515046840221075</v>
      </c>
      <c r="AH2160" s="171"/>
      <c r="AI2160" s="173">
        <v>32.36</v>
      </c>
      <c r="AJ2160" s="171">
        <v>0.92877121014357611</v>
      </c>
      <c r="AK2160" s="171">
        <v>0.96628222523744922</v>
      </c>
      <c r="AL2160" s="171">
        <v>0.943987126322956</v>
      </c>
      <c r="AM2160" s="171">
        <v>0.92731460156609857</v>
      </c>
      <c r="AN2160" s="171">
        <v>0.90839841866743809</v>
      </c>
      <c r="AO2160" s="171">
        <v>0.88014360673847025</v>
      </c>
      <c r="AP2160" s="173">
        <v>0.95300497062810685</v>
      </c>
      <c r="AQ2160" s="171">
        <v>0.77264883520276118</v>
      </c>
      <c r="AR2160" s="171">
        <v>0.8933907782564855</v>
      </c>
      <c r="AS2160" s="171">
        <v>0.89710353656585051</v>
      </c>
      <c r="AT2160" s="171">
        <v>0.87814070351758799</v>
      </c>
      <c r="AU2160" s="171">
        <v>0.92635805742859312</v>
      </c>
      <c r="AV2160" s="171">
        <v>0.81551569506726462</v>
      </c>
      <c r="AW2160" s="171">
        <v>0.81864135125138704</v>
      </c>
      <c r="AX2160" s="173">
        <v>0.83687777518111717</v>
      </c>
      <c r="AY2160" s="171"/>
      <c r="AZ2160" s="171"/>
      <c r="BA2160" s="171"/>
      <c r="BB2160" s="171"/>
      <c r="BC2160" s="171"/>
      <c r="BD2160" s="171"/>
      <c r="BE2160" s="171"/>
      <c r="BF2160" s="171"/>
      <c r="BG2160" s="171"/>
      <c r="BH2160" s="171"/>
      <c r="BI2160" s="171"/>
      <c r="BJ2160" s="171"/>
      <c r="BK2160" s="171"/>
      <c r="BL2160" s="171"/>
      <c r="BM2160" s="171"/>
      <c r="BN2160" s="171"/>
      <c r="BO2160" s="171"/>
      <c r="BP2160" s="171"/>
    </row>
    <row r="2161" spans="9:68" x14ac:dyDescent="0.25">
      <c r="I2161" s="171">
        <v>32.375</v>
      </c>
      <c r="J2161" s="175">
        <v>0.98196806511691681</v>
      </c>
      <c r="K2161" s="171">
        <v>0.97799659610348544</v>
      </c>
      <c r="L2161" s="171">
        <v>0.9759615797812119</v>
      </c>
      <c r="M2161" s="171">
        <v>0.97894657089663772</v>
      </c>
      <c r="N2161" s="171">
        <v>0.99766051950682866</v>
      </c>
      <c r="O2161" s="171">
        <v>0.9891559404123722</v>
      </c>
      <c r="P2161" s="171">
        <v>0.98790352449190233</v>
      </c>
      <c r="Q2161" s="171">
        <v>0.98658651770478678</v>
      </c>
      <c r="R2161" s="171">
        <v>0.97604931970905928</v>
      </c>
      <c r="S2161" s="171">
        <v>0.9895971468693765</v>
      </c>
      <c r="T2161" s="171">
        <v>0.98355026432058124</v>
      </c>
      <c r="U2161" s="173">
        <v>0.99117756359902076</v>
      </c>
      <c r="V2161" s="171">
        <v>0.98561861165348708</v>
      </c>
      <c r="W2161" s="171">
        <v>0.96674402670818793</v>
      </c>
      <c r="X2161" s="171">
        <v>0.96568057718791922</v>
      </c>
      <c r="Y2161" s="171">
        <v>0.97655997696398378</v>
      </c>
      <c r="Z2161" s="171">
        <v>0.9445153589766454</v>
      </c>
      <c r="AA2161" s="171">
        <v>0.97661543250327387</v>
      </c>
      <c r="AB2161" s="171">
        <v>0.96570876957672069</v>
      </c>
      <c r="AC2161" s="171">
        <v>1.0001451964184884</v>
      </c>
      <c r="AD2161" s="171">
        <v>0.96932802537062079</v>
      </c>
      <c r="AE2161" s="171">
        <v>0.98232526410330567</v>
      </c>
      <c r="AF2161" s="171">
        <v>0.97543689413905854</v>
      </c>
      <c r="AG2161" s="173">
        <v>0.97437361548094747</v>
      </c>
      <c r="AH2161" s="171"/>
      <c r="AI2161" s="173">
        <v>32.375</v>
      </c>
      <c r="AJ2161" s="171">
        <v>0.93138168935297394</v>
      </c>
      <c r="AK2161" s="171">
        <v>0.96234735413839889</v>
      </c>
      <c r="AL2161" s="171">
        <v>0.96564956365661947</v>
      </c>
      <c r="AM2161" s="171">
        <v>0.92869645324735151</v>
      </c>
      <c r="AN2161" s="171">
        <v>0.90772345964709311</v>
      </c>
      <c r="AO2161" s="171">
        <v>0.90223695111847579</v>
      </c>
      <c r="AP2161" s="173">
        <v>0.94161771351107071</v>
      </c>
      <c r="AQ2161" s="171">
        <v>0.77653149266609112</v>
      </c>
      <c r="AR2161" s="171">
        <v>0.89586579888165729</v>
      </c>
      <c r="AS2161" s="171">
        <v>0.89190270443270925</v>
      </c>
      <c r="AT2161" s="171">
        <v>0.91147403685092132</v>
      </c>
      <c r="AU2161" s="171">
        <v>0.94438972649443143</v>
      </c>
      <c r="AV2161" s="171">
        <v>0.82367713004484311</v>
      </c>
      <c r="AW2161" s="171">
        <v>0.83306620638638895</v>
      </c>
      <c r="AX2161" s="173">
        <v>0.85393783594297734</v>
      </c>
      <c r="AY2161" s="171"/>
      <c r="AZ2161" s="171"/>
      <c r="BA2161" s="171"/>
      <c r="BB2161" s="171"/>
      <c r="BC2161" s="171"/>
      <c r="BD2161" s="171"/>
      <c r="BE2161" s="171"/>
      <c r="BF2161" s="171"/>
      <c r="BG2161" s="171"/>
      <c r="BH2161" s="171"/>
      <c r="BI2161" s="171"/>
      <c r="BJ2161" s="171"/>
      <c r="BK2161" s="171"/>
      <c r="BL2161" s="171"/>
      <c r="BM2161" s="171"/>
      <c r="BN2161" s="171"/>
      <c r="BO2161" s="171"/>
      <c r="BP2161" s="171"/>
    </row>
    <row r="2162" spans="9:68" x14ac:dyDescent="0.25">
      <c r="I2162" s="171">
        <v>32.39</v>
      </c>
      <c r="J2162" s="175">
        <v>0.9805933426134481</v>
      </c>
      <c r="K2162" s="171">
        <v>0.97912266723064656</v>
      </c>
      <c r="L2162" s="171">
        <v>0.97638333717608683</v>
      </c>
      <c r="M2162" s="171">
        <v>0.98245041434219293</v>
      </c>
      <c r="N2162" s="171">
        <v>1.0039381536893406</v>
      </c>
      <c r="O2162" s="171">
        <v>0.99329697802853689</v>
      </c>
      <c r="P2162" s="171">
        <v>0.99125853005576214</v>
      </c>
      <c r="Q2162" s="171">
        <v>0.99353095698335792</v>
      </c>
      <c r="R2162" s="171">
        <v>0.97675679022182382</v>
      </c>
      <c r="S2162" s="171">
        <v>0.98596526221721248</v>
      </c>
      <c r="T2162" s="171">
        <v>0.98584893336078949</v>
      </c>
      <c r="U2162" s="173">
        <v>0.99159004147153129</v>
      </c>
      <c r="V2162" s="171">
        <v>0.98139980857123055</v>
      </c>
      <c r="W2162" s="171">
        <v>0.96224706229769008</v>
      </c>
      <c r="X2162" s="171">
        <v>0.96320054831157964</v>
      </c>
      <c r="Y2162" s="171">
        <v>0.97762584826743915</v>
      </c>
      <c r="Z2162" s="171">
        <v>0.95224138052510976</v>
      </c>
      <c r="AA2162" s="171">
        <v>0.96689406346130968</v>
      </c>
      <c r="AB2162" s="171">
        <v>0.96810917445764644</v>
      </c>
      <c r="AC2162" s="171">
        <v>1.0045298977863308</v>
      </c>
      <c r="AD2162" s="171">
        <v>0.97187142653811509</v>
      </c>
      <c r="AE2162" s="171">
        <v>0.9832230079525428</v>
      </c>
      <c r="AF2162" s="171">
        <v>0.97732297570094195</v>
      </c>
      <c r="AG2162" s="173">
        <v>0.96745158221266392</v>
      </c>
      <c r="AH2162" s="171"/>
      <c r="AI2162" s="173">
        <v>32.39</v>
      </c>
      <c r="AJ2162" s="171">
        <v>0.9197277643110201</v>
      </c>
      <c r="AK2162" s="171">
        <v>0.97123473541383987</v>
      </c>
      <c r="AL2162" s="171">
        <v>0.96342142724515689</v>
      </c>
      <c r="AM2162" s="171">
        <v>0.93588208198986655</v>
      </c>
      <c r="AN2162" s="171">
        <v>0.90377012824221392</v>
      </c>
      <c r="AO2162" s="171">
        <v>0.91659762496547925</v>
      </c>
      <c r="AP2162" s="173">
        <v>0.94161771351107071</v>
      </c>
      <c r="AQ2162" s="171">
        <v>0.7480586712683347</v>
      </c>
      <c r="AR2162" s="171">
        <v>0.90924924374369798</v>
      </c>
      <c r="AS2162" s="171">
        <v>0.85989758361337809</v>
      </c>
      <c r="AT2162" s="171">
        <v>0.91708542713567842</v>
      </c>
      <c r="AU2162" s="171">
        <v>0.91575119327221743</v>
      </c>
      <c r="AV2162" s="171">
        <v>0.82053811659192832</v>
      </c>
      <c r="AW2162" s="171">
        <v>0.81950437677228449</v>
      </c>
      <c r="AX2162" s="173">
        <v>0.84260341201215228</v>
      </c>
      <c r="AY2162" s="171"/>
      <c r="AZ2162" s="171"/>
      <c r="BA2162" s="171"/>
      <c r="BB2162" s="171"/>
      <c r="BC2162" s="171"/>
      <c r="BD2162" s="171"/>
      <c r="BE2162" s="171"/>
      <c r="BF2162" s="171"/>
      <c r="BG2162" s="171"/>
      <c r="BH2162" s="171"/>
      <c r="BI2162" s="171"/>
      <c r="BJ2162" s="171"/>
      <c r="BK2162" s="171"/>
      <c r="BL2162" s="171"/>
      <c r="BM2162" s="171"/>
      <c r="BN2162" s="171"/>
      <c r="BO2162" s="171"/>
      <c r="BP2162" s="171"/>
    </row>
    <row r="2163" spans="9:68" x14ac:dyDescent="0.25">
      <c r="I2163" s="171">
        <v>32.405000000000001</v>
      </c>
      <c r="J2163" s="175">
        <v>0.98105653269756754</v>
      </c>
      <c r="K2163" s="171">
        <v>0.98137070867840359</v>
      </c>
      <c r="L2163" s="171">
        <v>0.97470105809972962</v>
      </c>
      <c r="M2163" s="171">
        <v>0.97970630894811428</v>
      </c>
      <c r="N2163" s="171">
        <v>1.0008696180657173</v>
      </c>
      <c r="O2163" s="171">
        <v>0.99361291130774609</v>
      </c>
      <c r="P2163" s="171">
        <v>0.99234012108078429</v>
      </c>
      <c r="Q2163" s="171">
        <v>0.98859797651687542</v>
      </c>
      <c r="R2163" s="171">
        <v>0.97393778772770856</v>
      </c>
      <c r="S2163" s="171">
        <v>0.98451274155579416</v>
      </c>
      <c r="T2163" s="171">
        <v>0.97862680045053818</v>
      </c>
      <c r="U2163" s="173">
        <v>0.99286232923231643</v>
      </c>
      <c r="V2163" s="171">
        <v>0.98567734212747882</v>
      </c>
      <c r="W2163" s="171">
        <v>0.97210826501116643</v>
      </c>
      <c r="X2163" s="171">
        <v>0.96220884925423411</v>
      </c>
      <c r="Y2163" s="171">
        <v>0.97252462087764469</v>
      </c>
      <c r="Z2163" s="171">
        <v>0.96676736906468097</v>
      </c>
      <c r="AA2163" s="171">
        <v>0.96983914121582138</v>
      </c>
      <c r="AB2163" s="171">
        <v>0.9782275024891427</v>
      </c>
      <c r="AC2163" s="171">
        <v>1.0044394381129076</v>
      </c>
      <c r="AD2163" s="171">
        <v>0.97102634963064283</v>
      </c>
      <c r="AE2163" s="171">
        <v>0.98609661215503663</v>
      </c>
      <c r="AF2163" s="171">
        <v>0.96747203116433267</v>
      </c>
      <c r="AG2163" s="173">
        <v>0.97536123833419619</v>
      </c>
      <c r="AH2163" s="171"/>
      <c r="AI2163" s="173">
        <v>32.405000000000001</v>
      </c>
      <c r="AJ2163" s="171">
        <v>0.91842252470632102</v>
      </c>
      <c r="AK2163" s="171">
        <v>0.97571234735413848</v>
      </c>
      <c r="AL2163" s="171">
        <v>0.943987126322956</v>
      </c>
      <c r="AM2163" s="171">
        <v>0.93984339014279161</v>
      </c>
      <c r="AN2163" s="171">
        <v>0.91032687301128168</v>
      </c>
      <c r="AO2163" s="171">
        <v>0.88511460922397156</v>
      </c>
      <c r="AP2163" s="173">
        <v>0.95436059647537264</v>
      </c>
      <c r="AQ2163" s="171">
        <v>0.71883088869715284</v>
      </c>
      <c r="AR2163" s="171">
        <v>0.91814098450820447</v>
      </c>
      <c r="AS2163" s="171">
        <v>0.90046407425188024</v>
      </c>
      <c r="AT2163" s="171">
        <v>0.90301507537688452</v>
      </c>
      <c r="AU2163" s="171">
        <v>0.91946359572694902</v>
      </c>
      <c r="AV2163" s="171">
        <v>0.82367713004484311</v>
      </c>
      <c r="AW2163" s="171">
        <v>0.82123042781407962</v>
      </c>
      <c r="AX2163" s="173">
        <v>0.87263379294227628</v>
      </c>
      <c r="AY2163" s="171"/>
      <c r="AZ2163" s="171"/>
      <c r="BA2163" s="171"/>
      <c r="BB2163" s="171"/>
      <c r="BC2163" s="171"/>
      <c r="BD2163" s="171"/>
      <c r="BE2163" s="171"/>
      <c r="BF2163" s="171"/>
      <c r="BG2163" s="171"/>
      <c r="BH2163" s="171"/>
      <c r="BI2163" s="171"/>
      <c r="BJ2163" s="171"/>
      <c r="BK2163" s="171"/>
      <c r="BL2163" s="171"/>
      <c r="BM2163" s="171"/>
      <c r="BN2163" s="171"/>
      <c r="BO2163" s="171"/>
      <c r="BP2163" s="171"/>
    </row>
    <row r="2164" spans="9:68" x14ac:dyDescent="0.25">
      <c r="I2164" s="171">
        <v>32.42</v>
      </c>
      <c r="J2164" s="175">
        <v>0.98483711743720459</v>
      </c>
      <c r="K2164" s="171">
        <v>0.98103670455513514</v>
      </c>
      <c r="L2164" s="171">
        <v>0.98603885172564787</v>
      </c>
      <c r="M2164" s="171">
        <v>0.98110403363114218</v>
      </c>
      <c r="N2164" s="171">
        <v>0.99669803879106567</v>
      </c>
      <c r="O2164" s="171">
        <v>0.98809129764580206</v>
      </c>
      <c r="P2164" s="171">
        <v>0.98537402592373757</v>
      </c>
      <c r="Q2164" s="171">
        <v>0.98882410858060032</v>
      </c>
      <c r="R2164" s="171">
        <v>0.97725497589221499</v>
      </c>
      <c r="S2164" s="171">
        <v>0.98694333397744849</v>
      </c>
      <c r="T2164" s="171">
        <v>0.98024036578025864</v>
      </c>
      <c r="U2164" s="173">
        <v>0.98961727233874497</v>
      </c>
      <c r="V2164" s="171">
        <v>0.9806795351805585</v>
      </c>
      <c r="W2164" s="171">
        <v>0.9706605548988132</v>
      </c>
      <c r="X2164" s="171">
        <v>0.96748405870209464</v>
      </c>
      <c r="Y2164" s="171">
        <v>0.96224446929470064</v>
      </c>
      <c r="Z2164" s="171">
        <v>0.96579224433311417</v>
      </c>
      <c r="AA2164" s="171">
        <v>0.97850149230246397</v>
      </c>
      <c r="AB2164" s="171">
        <v>0.97348570415896396</v>
      </c>
      <c r="AC2164" s="171">
        <v>0.99667546295762799</v>
      </c>
      <c r="AD2164" s="171">
        <v>0.96462227274177215</v>
      </c>
      <c r="AE2164" s="171">
        <v>0.98056216778699901</v>
      </c>
      <c r="AF2164" s="171">
        <v>0.96856902278221346</v>
      </c>
      <c r="AG2164" s="173">
        <v>0.97019622003619777</v>
      </c>
      <c r="AH2164" s="171"/>
      <c r="AI2164" s="173">
        <v>32.42</v>
      </c>
      <c r="AJ2164" s="171">
        <v>0.92681335073652782</v>
      </c>
      <c r="AK2164" s="171">
        <v>0.97869742198100418</v>
      </c>
      <c r="AL2164" s="171">
        <v>0.91960141115306082</v>
      </c>
      <c r="AM2164" s="171">
        <v>0.94647627821280511</v>
      </c>
      <c r="AN2164" s="171">
        <v>0.89142802044161618</v>
      </c>
      <c r="AO2164" s="171">
        <v>0.87752002209334456</v>
      </c>
      <c r="AP2164" s="173">
        <v>0.95300497062810685</v>
      </c>
      <c r="AQ2164" s="171">
        <v>0.80338654012079369</v>
      </c>
      <c r="AR2164" s="171">
        <v>0.90035750297919159</v>
      </c>
      <c r="AS2164" s="171">
        <v>0.88446151384221472</v>
      </c>
      <c r="AT2164" s="171">
        <v>0.89849246231155777</v>
      </c>
      <c r="AU2164" s="171">
        <v>0.93696492158496847</v>
      </c>
      <c r="AV2164" s="171">
        <v>0.83058295964125572</v>
      </c>
      <c r="AW2164" s="171">
        <v>0.82887436814202931</v>
      </c>
      <c r="AX2164" s="173">
        <v>0.90102827763496141</v>
      </c>
      <c r="AY2164" s="171"/>
      <c r="AZ2164" s="171"/>
      <c r="BA2164" s="171"/>
      <c r="BB2164" s="171"/>
      <c r="BC2164" s="171"/>
      <c r="BD2164" s="171"/>
      <c r="BE2164" s="171"/>
      <c r="BF2164" s="171"/>
      <c r="BG2164" s="171"/>
      <c r="BH2164" s="171"/>
      <c r="BI2164" s="171"/>
      <c r="BJ2164" s="171"/>
      <c r="BK2164" s="171"/>
      <c r="BL2164" s="171"/>
      <c r="BM2164" s="171"/>
      <c r="BN2164" s="171"/>
      <c r="BO2164" s="171"/>
      <c r="BP2164" s="171"/>
    </row>
    <row r="2165" spans="9:68" x14ac:dyDescent="0.25">
      <c r="I2165" s="171">
        <v>32.435000000000002</v>
      </c>
      <c r="J2165" s="175">
        <v>0.98565658510992016</v>
      </c>
      <c r="K2165" s="171">
        <v>0.98119722897901018</v>
      </c>
      <c r="L2165" s="171">
        <v>0.98054131318778148</v>
      </c>
      <c r="M2165" s="171">
        <v>0.98283837717545064</v>
      </c>
      <c r="N2165" s="171">
        <v>1.0024855537630997</v>
      </c>
      <c r="O2165" s="171">
        <v>0.98532265498692162</v>
      </c>
      <c r="P2165" s="171">
        <v>0.98697576474375892</v>
      </c>
      <c r="Q2165" s="171">
        <v>0.9927203351016195</v>
      </c>
      <c r="R2165" s="171">
        <v>0.97425759347996133</v>
      </c>
      <c r="S2165" s="171">
        <v>0.98832282414661377</v>
      </c>
      <c r="T2165" s="171">
        <v>0.97835882269056385</v>
      </c>
      <c r="U2165" s="173">
        <v>0.99105596690671693</v>
      </c>
      <c r="V2165" s="171">
        <v>0.98220758611354742</v>
      </c>
      <c r="W2165" s="171">
        <v>0.97134691726939681</v>
      </c>
      <c r="X2165" s="171">
        <v>0.96552860335958657</v>
      </c>
      <c r="Y2165" s="171">
        <v>0.97228062444315222</v>
      </c>
      <c r="Z2165" s="171">
        <v>0.9609376415997638</v>
      </c>
      <c r="AA2165" s="171">
        <v>0.9739257646618511</v>
      </c>
      <c r="AB2165" s="171">
        <v>0.97515056187707094</v>
      </c>
      <c r="AC2165" s="171">
        <v>1.0034173014208507</v>
      </c>
      <c r="AD2165" s="171">
        <v>0.96411068115041187</v>
      </c>
      <c r="AE2165" s="171">
        <v>0.98141977265142843</v>
      </c>
      <c r="AF2165" s="171">
        <v>0.97019356298500437</v>
      </c>
      <c r="AG2165" s="173">
        <v>0.971929817108518</v>
      </c>
      <c r="AH2165" s="171"/>
      <c r="AI2165" s="173">
        <v>32.435000000000002</v>
      </c>
      <c r="AJ2165" s="171">
        <v>0.92811859034122701</v>
      </c>
      <c r="AK2165" s="171">
        <v>0.96926729986431481</v>
      </c>
      <c r="AL2165" s="171">
        <v>0.92678096181221759</v>
      </c>
      <c r="AM2165" s="171">
        <v>0.93919852602487353</v>
      </c>
      <c r="AN2165" s="171">
        <v>0.89923826053418177</v>
      </c>
      <c r="AO2165" s="171">
        <v>0.89450428058547371</v>
      </c>
      <c r="AP2165" s="173">
        <v>0.94423859014911893</v>
      </c>
      <c r="AQ2165" s="171">
        <v>0.76801121656600513</v>
      </c>
      <c r="AR2165" s="171">
        <v>0.90732422770189769</v>
      </c>
      <c r="AS2165" s="171">
        <v>0.8764602336373819</v>
      </c>
      <c r="AT2165" s="171">
        <v>0.89338358458961475</v>
      </c>
      <c r="AU2165" s="171">
        <v>0.93431320554587471</v>
      </c>
      <c r="AV2165" s="171">
        <v>0.82493273542600898</v>
      </c>
      <c r="AW2165" s="171">
        <v>0.8018739982739489</v>
      </c>
      <c r="AX2165" s="173">
        <v>0.85884552465529329</v>
      </c>
      <c r="AY2165" s="171"/>
      <c r="AZ2165" s="171"/>
      <c r="BA2165" s="171"/>
      <c r="BB2165" s="171"/>
      <c r="BC2165" s="171"/>
      <c r="BD2165" s="171"/>
      <c r="BE2165" s="171"/>
      <c r="BF2165" s="171"/>
      <c r="BG2165" s="171"/>
      <c r="BH2165" s="171"/>
      <c r="BI2165" s="171"/>
      <c r="BJ2165" s="171"/>
      <c r="BK2165" s="171"/>
      <c r="BL2165" s="171"/>
      <c r="BM2165" s="171"/>
      <c r="BN2165" s="171"/>
      <c r="BO2165" s="171"/>
      <c r="BP2165" s="171"/>
    </row>
    <row r="2166" spans="9:68" x14ac:dyDescent="0.25">
      <c r="I2166" s="171">
        <v>32.450000000000003</v>
      </c>
      <c r="J2166" s="175">
        <v>0.98288487756704213</v>
      </c>
      <c r="K2166" s="171">
        <v>0.98189391403567239</v>
      </c>
      <c r="L2166" s="171">
        <v>0.9765756858662864</v>
      </c>
      <c r="M2166" s="171">
        <v>0.98116229625524864</v>
      </c>
      <c r="N2166" s="171">
        <v>0.99416362648920842</v>
      </c>
      <c r="O2166" s="171">
        <v>0.99315390720055796</v>
      </c>
      <c r="P2166" s="171">
        <v>0.98064531395359156</v>
      </c>
      <c r="Q2166" s="171">
        <v>0.99285308867985134</v>
      </c>
      <c r="R2166" s="171">
        <v>0.97672160169355904</v>
      </c>
      <c r="S2166" s="171">
        <v>0.98766121920085004</v>
      </c>
      <c r="T2166" s="171">
        <v>0.97727594381297711</v>
      </c>
      <c r="U2166" s="173">
        <v>0.98168489238312795</v>
      </c>
      <c r="V2166" s="171">
        <v>0.98075904844745487</v>
      </c>
      <c r="W2166" s="171">
        <v>0.97361704711473873</v>
      </c>
      <c r="X2166" s="171">
        <v>0.96496929086759631</v>
      </c>
      <c r="Y2166" s="171">
        <v>0.97230269919073875</v>
      </c>
      <c r="Z2166" s="171">
        <v>0.9717107710521149</v>
      </c>
      <c r="AA2166" s="171">
        <v>0.9743661163604217</v>
      </c>
      <c r="AB2166" s="171">
        <v>0.97080112522483175</v>
      </c>
      <c r="AC2166" s="171">
        <v>0.99734843683379615</v>
      </c>
      <c r="AD2166" s="171">
        <v>0.96908608617487824</v>
      </c>
      <c r="AE2166" s="171">
        <v>0.98290382291566647</v>
      </c>
      <c r="AF2166" s="171">
        <v>0.97198611215412445</v>
      </c>
      <c r="AG2166" s="173">
        <v>0.9788442037162417</v>
      </c>
      <c r="AH2166" s="171"/>
      <c r="AI2166" s="173">
        <v>32.450000000000003</v>
      </c>
      <c r="AJ2166" s="171">
        <v>0.91385418608987479</v>
      </c>
      <c r="AK2166" s="171">
        <v>0.96533242876526482</v>
      </c>
      <c r="AL2166" s="171">
        <v>0.92863774215510309</v>
      </c>
      <c r="AM2166" s="171">
        <v>0.94850299401197624</v>
      </c>
      <c r="AN2166" s="171">
        <v>0.93780734741104999</v>
      </c>
      <c r="AO2166" s="171">
        <v>0.88428610880972114</v>
      </c>
      <c r="AP2166" s="173">
        <v>0.92544057840036165</v>
      </c>
      <c r="AQ2166" s="171">
        <v>0.77955133735979276</v>
      </c>
      <c r="AR2166" s="171">
        <v>0.88889907415895142</v>
      </c>
      <c r="AS2166" s="171">
        <v>0.87702032325172019</v>
      </c>
      <c r="AT2166" s="171">
        <v>0.88157453936348407</v>
      </c>
      <c r="AU2166" s="171">
        <v>0.92264565497386164</v>
      </c>
      <c r="AV2166" s="171">
        <v>0.82618834080717496</v>
      </c>
      <c r="AW2166" s="171">
        <v>0.82801134262113185</v>
      </c>
      <c r="AX2166" s="173">
        <v>0.8685440523486796</v>
      </c>
      <c r="AY2166" s="171"/>
      <c r="AZ2166" s="171"/>
      <c r="BA2166" s="171"/>
      <c r="BB2166" s="171"/>
      <c r="BC2166" s="171"/>
      <c r="BD2166" s="171"/>
      <c r="BE2166" s="171"/>
      <c r="BF2166" s="171"/>
      <c r="BG2166" s="171"/>
      <c r="BH2166" s="171"/>
      <c r="BI2166" s="171"/>
      <c r="BJ2166" s="171"/>
      <c r="BK2166" s="171"/>
      <c r="BL2166" s="171"/>
      <c r="BM2166" s="171"/>
      <c r="BN2166" s="171"/>
      <c r="BO2166" s="171"/>
      <c r="BP2166" s="171"/>
    </row>
    <row r="2167" spans="9:68" x14ac:dyDescent="0.25">
      <c r="I2167" s="171">
        <v>32.465000000000003</v>
      </c>
      <c r="J2167" s="175">
        <v>0.98056572799303776</v>
      </c>
      <c r="K2167" s="171">
        <v>0.98228860278798702</v>
      </c>
      <c r="L2167" s="171">
        <v>0.97894557360710899</v>
      </c>
      <c r="M2167" s="171">
        <v>0.98437864257004304</v>
      </c>
      <c r="N2167" s="171">
        <v>0.98807022842366798</v>
      </c>
      <c r="O2167" s="171">
        <v>0.99350964267577047</v>
      </c>
      <c r="P2167" s="171">
        <v>0.98711180676427468</v>
      </c>
      <c r="Q2167" s="171">
        <v>0.99081079735353661</v>
      </c>
      <c r="R2167" s="171">
        <v>0.97304786030076562</v>
      </c>
      <c r="S2167" s="171">
        <v>0.98611561010996296</v>
      </c>
      <c r="T2167" s="171">
        <v>0.97804172607179563</v>
      </c>
      <c r="U2167" s="173">
        <v>0.98486038884095528</v>
      </c>
      <c r="V2167" s="171">
        <v>0.9873997038242589</v>
      </c>
      <c r="W2167" s="171">
        <v>0.97202091149861669</v>
      </c>
      <c r="X2167" s="171">
        <v>0.9706040712889088</v>
      </c>
      <c r="Y2167" s="171">
        <v>0.96734988122769383</v>
      </c>
      <c r="Z2167" s="171">
        <v>0.95792497075844518</v>
      </c>
      <c r="AA2167" s="171">
        <v>0.97002482399107781</v>
      </c>
      <c r="AB2167" s="171">
        <v>0.97083004266471351</v>
      </c>
      <c r="AC2167" s="171">
        <v>1.0024913861648557</v>
      </c>
      <c r="AD2167" s="171">
        <v>0.9669252822136909</v>
      </c>
      <c r="AE2167" s="171">
        <v>0.97771224567783388</v>
      </c>
      <c r="AF2167" s="171">
        <v>0.96565311391857422</v>
      </c>
      <c r="AG2167" s="173">
        <v>0.96851786654630256</v>
      </c>
      <c r="AH2167" s="171"/>
      <c r="AI2167" s="173">
        <v>32.465000000000003</v>
      </c>
      <c r="AJ2167" s="171">
        <v>0.91254894648517615</v>
      </c>
      <c r="AK2167" s="171">
        <v>0.97469470827679794</v>
      </c>
      <c r="AL2167" s="171">
        <v>0.93581729281426018</v>
      </c>
      <c r="AM2167" s="171">
        <v>0.94583141409488736</v>
      </c>
      <c r="AN2167" s="171">
        <v>0.90974833670812871</v>
      </c>
      <c r="AO2167" s="171">
        <v>0.88097210715272034</v>
      </c>
      <c r="AP2167" s="173">
        <v>0.94694984184365094</v>
      </c>
      <c r="AQ2167" s="171">
        <v>0.76423641069887849</v>
      </c>
      <c r="AR2167" s="171">
        <v>0.86799889999083324</v>
      </c>
      <c r="AS2167" s="171">
        <v>0.88278124499919985</v>
      </c>
      <c r="AT2167" s="171">
        <v>0.89681742043551094</v>
      </c>
      <c r="AU2167" s="171">
        <v>0.93590423516933097</v>
      </c>
      <c r="AV2167" s="171">
        <v>0.79291479820627808</v>
      </c>
      <c r="AW2167" s="171">
        <v>0.81358648748612994</v>
      </c>
      <c r="AX2167" s="173">
        <v>0.8644543117550828</v>
      </c>
      <c r="AY2167" s="171"/>
      <c r="AZ2167" s="171"/>
      <c r="BA2167" s="171"/>
      <c r="BB2167" s="171"/>
      <c r="BC2167" s="171"/>
      <c r="BD2167" s="171"/>
      <c r="BE2167" s="171"/>
      <c r="BF2167" s="171"/>
      <c r="BG2167" s="171"/>
      <c r="BH2167" s="171"/>
      <c r="BI2167" s="171"/>
      <c r="BJ2167" s="171"/>
      <c r="BK2167" s="171"/>
      <c r="BL2167" s="171"/>
      <c r="BM2167" s="171"/>
      <c r="BN2167" s="171"/>
      <c r="BO2167" s="171"/>
      <c r="BP2167" s="171"/>
    </row>
    <row r="2168" spans="9:68" x14ac:dyDescent="0.25">
      <c r="I2168" s="171">
        <v>32.479999999999997</v>
      </c>
      <c r="J2168" s="175">
        <v>0.97953895980648797</v>
      </c>
      <c r="K2168" s="171">
        <v>0.98022430701140328</v>
      </c>
      <c r="L2168" s="171">
        <v>0.98139596224550896</v>
      </c>
      <c r="M2168" s="171">
        <v>0.98506382634416756</v>
      </c>
      <c r="N2168" s="171">
        <v>0.99711586417254794</v>
      </c>
      <c r="O2168" s="171">
        <v>0.99329979765665999</v>
      </c>
      <c r="P2168" s="171">
        <v>0.98860168877092336</v>
      </c>
      <c r="Q2168" s="171">
        <v>0.98563022933757205</v>
      </c>
      <c r="R2168" s="171">
        <v>0.98196947799092393</v>
      </c>
      <c r="S2168" s="171">
        <v>0.98749842049675962</v>
      </c>
      <c r="T2168" s="171">
        <v>0.9806068870299578</v>
      </c>
      <c r="U2168" s="173">
        <v>0.98970608737428289</v>
      </c>
      <c r="V2168" s="171">
        <v>0.98529889347840882</v>
      </c>
      <c r="W2168" s="171">
        <v>0.96955066800590994</v>
      </c>
      <c r="X2168" s="171">
        <v>0.97337241545304742</v>
      </c>
      <c r="Y2168" s="171">
        <v>0.96903590484894808</v>
      </c>
      <c r="Z2168" s="171">
        <v>0.97037108224315949</v>
      </c>
      <c r="AA2168" s="171">
        <v>0.96566264960363579</v>
      </c>
      <c r="AB2168" s="171">
        <v>0.96996408207626117</v>
      </c>
      <c r="AC2168" s="171">
        <v>1.0052069048963459</v>
      </c>
      <c r="AD2168" s="171">
        <v>0.96671132417395855</v>
      </c>
      <c r="AE2168" s="171">
        <v>0.97825688003892031</v>
      </c>
      <c r="AF2168" s="171">
        <v>0.97228043556477584</v>
      </c>
      <c r="AG2168" s="173">
        <v>0.96327418676791421</v>
      </c>
      <c r="AH2168" s="171"/>
      <c r="AI2168" s="173">
        <v>32.479999999999997</v>
      </c>
      <c r="AJ2168" s="171">
        <v>0.90863322767107957</v>
      </c>
      <c r="AK2168" s="171">
        <v>0.96926729986431481</v>
      </c>
      <c r="AL2168" s="171">
        <v>0.92541932289410178</v>
      </c>
      <c r="AM2168" s="171">
        <v>0.95375403040073714</v>
      </c>
      <c r="AN2168" s="171">
        <v>0.91428020441616042</v>
      </c>
      <c r="AO2168" s="171">
        <v>0.88180060756697043</v>
      </c>
      <c r="AP2168" s="173">
        <v>0.93953908721192936</v>
      </c>
      <c r="AQ2168" s="171">
        <v>0.72886108714408993</v>
      </c>
      <c r="AR2168" s="171">
        <v>0.88129067742231204</v>
      </c>
      <c r="AS2168" s="171">
        <v>0.87934069451112173</v>
      </c>
      <c r="AT2168" s="171">
        <v>0.89849246231155777</v>
      </c>
      <c r="AU2168" s="171">
        <v>0.94704144253352518</v>
      </c>
      <c r="AV2168" s="171">
        <v>0.81865470852017941</v>
      </c>
      <c r="AW2168" s="171">
        <v>0.81444951300702739</v>
      </c>
      <c r="AX2168" s="173">
        <v>0.90184622575368067</v>
      </c>
      <c r="AY2168" s="171"/>
      <c r="AZ2168" s="171"/>
      <c r="BA2168" s="171"/>
      <c r="BB2168" s="171"/>
      <c r="BC2168" s="171"/>
      <c r="BD2168" s="171"/>
      <c r="BE2168" s="171"/>
      <c r="BF2168" s="171"/>
      <c r="BG2168" s="171"/>
      <c r="BH2168" s="171"/>
      <c r="BI2168" s="171"/>
      <c r="BJ2168" s="171"/>
      <c r="BK2168" s="171"/>
      <c r="BL2168" s="171"/>
      <c r="BM2168" s="171"/>
      <c r="BN2168" s="171"/>
      <c r="BO2168" s="171"/>
      <c r="BP2168" s="171"/>
    </row>
    <row r="2169" spans="9:68" x14ac:dyDescent="0.25">
      <c r="I2169" s="171">
        <v>32.494999999999997</v>
      </c>
      <c r="J2169" s="175">
        <v>0.977413967588737</v>
      </c>
      <c r="K2169" s="171">
        <v>0.98020972210318857</v>
      </c>
      <c r="L2169" s="171">
        <v>0.98570531515954707</v>
      </c>
      <c r="M2169" s="171">
        <v>0.98469270947361809</v>
      </c>
      <c r="N2169" s="171">
        <v>1.0020316094413828</v>
      </c>
      <c r="O2169" s="171">
        <v>0.98992841335251425</v>
      </c>
      <c r="P2169" s="171">
        <v>0.99305860415849989</v>
      </c>
      <c r="Q2169" s="171">
        <v>0.98315109788973021</v>
      </c>
      <c r="R2169" s="171">
        <v>0.98174640364678145</v>
      </c>
      <c r="S2169" s="171">
        <v>0.99129867141828942</v>
      </c>
      <c r="T2169" s="171">
        <v>0.98045367149484142</v>
      </c>
      <c r="U2169" s="173">
        <v>0.99085768512340544</v>
      </c>
      <c r="V2169" s="171">
        <v>0.98265653708806611</v>
      </c>
      <c r="W2169" s="171">
        <v>0.96742824642173042</v>
      </c>
      <c r="X2169" s="171">
        <v>0.97045545619227536</v>
      </c>
      <c r="Y2169" s="171">
        <v>0.96894132046403181</v>
      </c>
      <c r="Z2169" s="171">
        <v>0.96030818582981947</v>
      </c>
      <c r="AA2169" s="171">
        <v>0.97598713337944698</v>
      </c>
      <c r="AB2169" s="171">
        <v>0.97100040370437368</v>
      </c>
      <c r="AC2169" s="171">
        <v>1.0079109001025595</v>
      </c>
      <c r="AD2169" s="171">
        <v>0.96850588053817688</v>
      </c>
      <c r="AE2169" s="171">
        <v>0.98065981558782545</v>
      </c>
      <c r="AF2169" s="171">
        <v>0.97303453644505711</v>
      </c>
      <c r="AG2169" s="173">
        <v>0.97274662914138799</v>
      </c>
      <c r="AH2169" s="171"/>
      <c r="AI2169" s="173">
        <v>32.494999999999997</v>
      </c>
      <c r="AJ2169" s="171">
        <v>0.92420287152713043</v>
      </c>
      <c r="AK2169" s="171">
        <v>0.97028493894165546</v>
      </c>
      <c r="AL2169" s="171">
        <v>0.93946896082193487</v>
      </c>
      <c r="AM2169" s="171">
        <v>0.92602487333026273</v>
      </c>
      <c r="AN2169" s="171">
        <v>0.89268151576511434</v>
      </c>
      <c r="AO2169" s="171">
        <v>0.88856669428334734</v>
      </c>
      <c r="AP2169" s="173">
        <v>0.9536375960234974</v>
      </c>
      <c r="AQ2169" s="171">
        <v>0.77038395168248508</v>
      </c>
      <c r="AR2169" s="171">
        <v>0.90924924374369798</v>
      </c>
      <c r="AS2169" s="171">
        <v>0.86445831333013279</v>
      </c>
      <c r="AT2169" s="171">
        <v>0.88383584589614739</v>
      </c>
      <c r="AU2169" s="171">
        <v>0.94173801045533734</v>
      </c>
      <c r="AV2169" s="171">
        <v>0.81802690582959658</v>
      </c>
      <c r="AW2169" s="171">
        <v>0.78744914313894698</v>
      </c>
      <c r="AX2169" s="173">
        <v>0.90909090909090895</v>
      </c>
      <c r="AY2169" s="171"/>
      <c r="AZ2169" s="171"/>
      <c r="BA2169" s="171"/>
      <c r="BB2169" s="171"/>
      <c r="BC2169" s="171"/>
      <c r="BD2169" s="171"/>
      <c r="BE2169" s="171"/>
      <c r="BF2169" s="171"/>
      <c r="BG2169" s="171"/>
      <c r="BH2169" s="171"/>
      <c r="BI2169" s="171"/>
      <c r="BJ2169" s="171"/>
      <c r="BK2169" s="171"/>
      <c r="BL2169" s="171"/>
      <c r="BM2169" s="171"/>
      <c r="BN2169" s="171"/>
      <c r="BO2169" s="171"/>
      <c r="BP2169" s="171"/>
    </row>
    <row r="2170" spans="9:68" x14ac:dyDescent="0.25">
      <c r="I2170" s="171">
        <v>32.51</v>
      </c>
      <c r="J2170" s="175">
        <v>0.98216741028812837</v>
      </c>
      <c r="K2170" s="171">
        <v>0.98120017246428437</v>
      </c>
      <c r="L2170" s="171">
        <v>0.98375646278362761</v>
      </c>
      <c r="M2170" s="171">
        <v>0.98176151064432027</v>
      </c>
      <c r="N2170" s="171">
        <v>0.99422913745216146</v>
      </c>
      <c r="O2170" s="171">
        <v>0.98849782412809872</v>
      </c>
      <c r="P2170" s="171">
        <v>0.99233372513000373</v>
      </c>
      <c r="Q2170" s="171">
        <v>0.98800250276095902</v>
      </c>
      <c r="R2170" s="171">
        <v>0.98102565785829121</v>
      </c>
      <c r="S2170" s="171">
        <v>0.98741402429634417</v>
      </c>
      <c r="T2170" s="171">
        <v>0.97914884923267598</v>
      </c>
      <c r="U2170" s="173">
        <v>0.98728404304426776</v>
      </c>
      <c r="V2170" s="171">
        <v>0.98943678098416887</v>
      </c>
      <c r="W2170" s="171">
        <v>0.97163148953246881</v>
      </c>
      <c r="X2170" s="171">
        <v>0.97681348405206514</v>
      </c>
      <c r="Y2170" s="171">
        <v>0.97280905598134348</v>
      </c>
      <c r="Z2170" s="171">
        <v>0.96142672474971591</v>
      </c>
      <c r="AA2170" s="171">
        <v>0.97120891638924245</v>
      </c>
      <c r="AB2170" s="171">
        <v>0.97243465724836864</v>
      </c>
      <c r="AC2170" s="171">
        <v>0.99717673630717107</v>
      </c>
      <c r="AD2170" s="171">
        <v>0.96497615191264019</v>
      </c>
      <c r="AE2170" s="171">
        <v>0.98469556335371566</v>
      </c>
      <c r="AF2170" s="171">
        <v>0.97419051191005235</v>
      </c>
      <c r="AG2170" s="173">
        <v>0.96750521504020248</v>
      </c>
      <c r="AH2170" s="171"/>
      <c r="AI2170" s="173">
        <v>32.51</v>
      </c>
      <c r="AJ2170" s="171">
        <v>0.94751072161103855</v>
      </c>
      <c r="AK2170" s="171">
        <v>0.97720488466757116</v>
      </c>
      <c r="AL2170" s="171">
        <v>0.93315590765612422</v>
      </c>
      <c r="AM2170" s="171">
        <v>0.93265776140027667</v>
      </c>
      <c r="AN2170" s="171">
        <v>0.90319159193906096</v>
      </c>
      <c r="AO2170" s="171">
        <v>0.91659762496547925</v>
      </c>
      <c r="AP2170" s="173">
        <v>0.98047898779936726</v>
      </c>
      <c r="AQ2170" s="171">
        <v>0.78181622088006886</v>
      </c>
      <c r="AR2170" s="171">
        <v>0.90924924374369798</v>
      </c>
      <c r="AS2170" s="171">
        <v>0.87878060489678356</v>
      </c>
      <c r="AT2170" s="171">
        <v>0.88659966499162479</v>
      </c>
      <c r="AU2170" s="171">
        <v>0.91575119327221743</v>
      </c>
      <c r="AV2170" s="171">
        <v>0.81363228699551571</v>
      </c>
      <c r="AW2170" s="171">
        <v>0.81198372580446299</v>
      </c>
      <c r="AX2170" s="173">
        <v>0.84260341201215228</v>
      </c>
      <c r="AY2170" s="171"/>
      <c r="AZ2170" s="171"/>
      <c r="BA2170" s="171"/>
      <c r="BB2170" s="171"/>
      <c r="BC2170" s="171"/>
      <c r="BD2170" s="171"/>
      <c r="BE2170" s="171"/>
      <c r="BF2170" s="171"/>
      <c r="BG2170" s="171"/>
      <c r="BH2170" s="171"/>
      <c r="BI2170" s="171"/>
      <c r="BJ2170" s="171"/>
      <c r="BK2170" s="171"/>
      <c r="BL2170" s="171"/>
      <c r="BM2170" s="171"/>
      <c r="BN2170" s="171"/>
      <c r="BO2170" s="171"/>
      <c r="BP2170" s="171"/>
    </row>
    <row r="2171" spans="9:68" x14ac:dyDescent="0.25">
      <c r="I2171" s="171">
        <v>32.524999999999999</v>
      </c>
      <c r="J2171" s="175">
        <v>0.98419423362921521</v>
      </c>
      <c r="K2171" s="171">
        <v>0.98599324121824961</v>
      </c>
      <c r="L2171" s="171">
        <v>0.981473946437602</v>
      </c>
      <c r="M2171" s="171">
        <v>0.98324435578369929</v>
      </c>
      <c r="N2171" s="171">
        <v>0.98915441206449262</v>
      </c>
      <c r="O2171" s="171">
        <v>0.99319370939656126</v>
      </c>
      <c r="P2171" s="171">
        <v>0.98897209742609271</v>
      </c>
      <c r="Q2171" s="171">
        <v>0.99083447287330373</v>
      </c>
      <c r="R2171" s="171">
        <v>0.97840034412377319</v>
      </c>
      <c r="S2171" s="171">
        <v>0.98325593520964072</v>
      </c>
      <c r="T2171" s="171">
        <v>0.97787917267713753</v>
      </c>
      <c r="U2171" s="173">
        <v>0.98860251021376766</v>
      </c>
      <c r="V2171" s="171">
        <v>0.9864204391079876</v>
      </c>
      <c r="W2171" s="171">
        <v>0.97403778791862317</v>
      </c>
      <c r="X2171" s="171">
        <v>0.9638868309742129</v>
      </c>
      <c r="Y2171" s="171">
        <v>0.97595436470298902</v>
      </c>
      <c r="Z2171" s="171">
        <v>0.95416850922176</v>
      </c>
      <c r="AA2171" s="171">
        <v>0.97701540952147603</v>
      </c>
      <c r="AB2171" s="171">
        <v>0.98213845295189517</v>
      </c>
      <c r="AC2171" s="171">
        <v>0.9981049562682216</v>
      </c>
      <c r="AD2171" s="171">
        <v>0.968931988301447</v>
      </c>
      <c r="AE2171" s="171">
        <v>0.98784397547373637</v>
      </c>
      <c r="AF2171" s="171">
        <v>0.97117748234605961</v>
      </c>
      <c r="AG2171" s="173">
        <v>0.97401232847009256</v>
      </c>
      <c r="AH2171" s="171"/>
      <c r="AI2171" s="173">
        <v>32.524999999999999</v>
      </c>
      <c r="AJ2171" s="171">
        <v>0.93585679656908427</v>
      </c>
      <c r="AK2171" s="171">
        <v>0.9638398914518318</v>
      </c>
      <c r="AL2171" s="171">
        <v>0.93495079532091374</v>
      </c>
      <c r="AM2171" s="171">
        <v>0.93855366190695533</v>
      </c>
      <c r="AN2171" s="171">
        <v>0.9090733776877834</v>
      </c>
      <c r="AO2171" s="171">
        <v>0.88428610880972114</v>
      </c>
      <c r="AP2171" s="173">
        <v>0.96574785359240867</v>
      </c>
      <c r="AQ2171" s="171">
        <v>0.7580888697152719</v>
      </c>
      <c r="AR2171" s="171">
        <v>0.91429095242460356</v>
      </c>
      <c r="AS2171" s="171">
        <v>0.87245959353496561</v>
      </c>
      <c r="AT2171" s="171">
        <v>0.88098827470686758</v>
      </c>
      <c r="AU2171" s="171">
        <v>0.90256837639215093</v>
      </c>
      <c r="AV2171" s="171">
        <v>0.82493273542600898</v>
      </c>
      <c r="AW2171" s="171">
        <v>0.83972383183331267</v>
      </c>
      <c r="AX2171" s="173">
        <v>0.8644543117550828</v>
      </c>
      <c r="AY2171" s="171"/>
      <c r="AZ2171" s="171"/>
      <c r="BA2171" s="171"/>
      <c r="BB2171" s="171"/>
      <c r="BC2171" s="171"/>
      <c r="BD2171" s="171"/>
      <c r="BE2171" s="171"/>
      <c r="BF2171" s="171"/>
      <c r="BG2171" s="171"/>
      <c r="BH2171" s="171"/>
      <c r="BI2171" s="171"/>
      <c r="BJ2171" s="171"/>
      <c r="BK2171" s="171"/>
      <c r="BL2171" s="171"/>
      <c r="BM2171" s="171"/>
      <c r="BN2171" s="171"/>
      <c r="BO2171" s="171"/>
      <c r="BP2171" s="171"/>
    </row>
    <row r="2172" spans="9:68" x14ac:dyDescent="0.25">
      <c r="I2172" s="171">
        <v>32.54</v>
      </c>
      <c r="J2172" s="175">
        <v>0.98320321545500278</v>
      </c>
      <c r="K2172" s="171">
        <v>0.98431319043615562</v>
      </c>
      <c r="L2172" s="171">
        <v>0.97790523094200277</v>
      </c>
      <c r="M2172" s="171">
        <v>0.9869864099987854</v>
      </c>
      <c r="N2172" s="171">
        <v>0.99609277989384226</v>
      </c>
      <c r="O2172" s="171">
        <v>0.98841258047984581</v>
      </c>
      <c r="P2172" s="171">
        <v>0.98904808780760733</v>
      </c>
      <c r="Q2172" s="171">
        <v>0.99413743017479683</v>
      </c>
      <c r="R2172" s="171">
        <v>0.97829824029263202</v>
      </c>
      <c r="S2172" s="171">
        <v>0.9843400384355786</v>
      </c>
      <c r="T2172" s="171">
        <v>0.98644036172690619</v>
      </c>
      <c r="U2172" s="173">
        <v>0.99178430758689051</v>
      </c>
      <c r="V2172" s="171">
        <v>0.98450411301282037</v>
      </c>
      <c r="W2172" s="171">
        <v>0.96666719048103167</v>
      </c>
      <c r="X2172" s="171">
        <v>0.96972985877464879</v>
      </c>
      <c r="Y2172" s="171">
        <v>0.97426898847276089</v>
      </c>
      <c r="Z2172" s="171">
        <v>0.97101648677183494</v>
      </c>
      <c r="AA2172" s="171">
        <v>0.97890359966626928</v>
      </c>
      <c r="AB2172" s="171">
        <v>0.97203858207846716</v>
      </c>
      <c r="AC2172" s="171">
        <v>0.997005035780546</v>
      </c>
      <c r="AD2172" s="171">
        <v>0.96708928544258865</v>
      </c>
      <c r="AE2172" s="171">
        <v>0.9885726877354607</v>
      </c>
      <c r="AF2172" s="171">
        <v>0.96899757433026057</v>
      </c>
      <c r="AG2172" s="173">
        <v>0.9666016346507007</v>
      </c>
      <c r="AH2172" s="171"/>
      <c r="AI2172" s="173">
        <v>32.54</v>
      </c>
      <c r="AJ2172" s="171">
        <v>0.91711728510162227</v>
      </c>
      <c r="AK2172" s="171">
        <v>0.97523744911804611</v>
      </c>
      <c r="AL2172" s="171">
        <v>0.93315590765612422</v>
      </c>
      <c r="AM2172" s="171">
        <v>0.96038691847075108</v>
      </c>
      <c r="AN2172" s="171">
        <v>0.91823353582103961</v>
      </c>
      <c r="AO2172" s="171">
        <v>0.88097210715272034</v>
      </c>
      <c r="AP2172" s="173">
        <v>0.97451423407139648</v>
      </c>
      <c r="AQ2172" s="171">
        <v>0.76725625539257958</v>
      </c>
      <c r="AR2172" s="171">
        <v>0.88578238151984601</v>
      </c>
      <c r="AS2172" s="171">
        <v>0.87822051528244516</v>
      </c>
      <c r="AT2172" s="171">
        <v>0.85393634840871013</v>
      </c>
      <c r="AU2172" s="171">
        <v>0.91946359572694902</v>
      </c>
      <c r="AV2172" s="171">
        <v>0.81802690582959658</v>
      </c>
      <c r="AW2172" s="171">
        <v>0.84231290839600526</v>
      </c>
      <c r="AX2172" s="173">
        <v>0.8644543117550828</v>
      </c>
      <c r="AY2172" s="171"/>
      <c r="AZ2172" s="171"/>
      <c r="BA2172" s="171"/>
      <c r="BB2172" s="171"/>
      <c r="BC2172" s="171"/>
      <c r="BD2172" s="171"/>
      <c r="BE2172" s="171"/>
      <c r="BF2172" s="171"/>
      <c r="BG2172" s="171"/>
      <c r="BH2172" s="171"/>
      <c r="BI2172" s="171"/>
      <c r="BJ2172" s="171"/>
      <c r="BK2172" s="171"/>
      <c r="BL2172" s="171"/>
      <c r="BM2172" s="171"/>
      <c r="BN2172" s="171"/>
      <c r="BO2172" s="171"/>
      <c r="BP2172" s="171"/>
    </row>
    <row r="2173" spans="9:68" x14ac:dyDescent="0.25">
      <c r="I2173" s="171">
        <v>32.555</v>
      </c>
      <c r="J2173" s="175">
        <v>0.98328891467738477</v>
      </c>
      <c r="K2173" s="171">
        <v>0.98230854731857764</v>
      </c>
      <c r="L2173" s="171">
        <v>0.97596916614405649</v>
      </c>
      <c r="M2173" s="171">
        <v>0.98177832081014405</v>
      </c>
      <c r="N2173" s="171">
        <v>0.990523579643388</v>
      </c>
      <c r="O2173" s="171">
        <v>0.98694218905942699</v>
      </c>
      <c r="P2173" s="171">
        <v>0.98849258768915327</v>
      </c>
      <c r="Q2173" s="171">
        <v>0.99188221075666994</v>
      </c>
      <c r="R2173" s="171">
        <v>0.9824716444261995</v>
      </c>
      <c r="S2173" s="171">
        <v>0.98418102396137597</v>
      </c>
      <c r="T2173" s="171">
        <v>0.9778158666629212</v>
      </c>
      <c r="U2173" s="173">
        <v>0.98680268011005889</v>
      </c>
      <c r="V2173" s="171">
        <v>0.97853385855885744</v>
      </c>
      <c r="W2173" s="171">
        <v>0.9708676539563571</v>
      </c>
      <c r="X2173" s="171">
        <v>0.96442568721247646</v>
      </c>
      <c r="Y2173" s="171">
        <v>0.96390904882797857</v>
      </c>
      <c r="Z2173" s="171">
        <v>0.97712714989934168</v>
      </c>
      <c r="AA2173" s="171">
        <v>0.98925035481600709</v>
      </c>
      <c r="AB2173" s="171">
        <v>0.96814119872991222</v>
      </c>
      <c r="AC2173" s="171">
        <v>1.0010330840410699</v>
      </c>
      <c r="AD2173" s="171">
        <v>0.96411953126989858</v>
      </c>
      <c r="AE2173" s="171">
        <v>0.98372465257895625</v>
      </c>
      <c r="AF2173" s="171">
        <v>0.97374634894263234</v>
      </c>
      <c r="AG2173" s="173">
        <v>0.97592666640115766</v>
      </c>
      <c r="AH2173" s="171"/>
      <c r="AI2173" s="173">
        <v>32.555</v>
      </c>
      <c r="AJ2173" s="171">
        <v>0.93585679656908427</v>
      </c>
      <c r="AK2173" s="171">
        <v>0.98066485753052923</v>
      </c>
      <c r="AL2173" s="171">
        <v>0.93495079532091374</v>
      </c>
      <c r="AM2173" s="171">
        <v>0.97291570704744368</v>
      </c>
      <c r="AN2173" s="171">
        <v>0.92151190820557349</v>
      </c>
      <c r="AO2173" s="171">
        <v>0.91245512289422814</v>
      </c>
      <c r="AP2173" s="173">
        <v>0.94893809308630817</v>
      </c>
      <c r="AQ2173" s="171">
        <v>0.76499137187230348</v>
      </c>
      <c r="AR2173" s="171">
        <v>0.90668255568796408</v>
      </c>
      <c r="AS2173" s="171">
        <v>0.86333813410145621</v>
      </c>
      <c r="AT2173" s="171">
        <v>0.87420435510887762</v>
      </c>
      <c r="AU2173" s="171">
        <v>0.93219183271459949</v>
      </c>
      <c r="AV2173" s="171">
        <v>0.81488789237668169</v>
      </c>
      <c r="AW2173" s="171">
        <v>0.83392923190728641</v>
      </c>
      <c r="AX2173" s="173">
        <v>0.87672353353587296</v>
      </c>
      <c r="AY2173" s="171"/>
      <c r="AZ2173" s="171"/>
      <c r="BA2173" s="171"/>
      <c r="BB2173" s="171"/>
      <c r="BC2173" s="171"/>
      <c r="BD2173" s="171"/>
      <c r="BE2173" s="171"/>
      <c r="BF2173" s="171"/>
      <c r="BG2173" s="171"/>
      <c r="BH2173" s="171"/>
      <c r="BI2173" s="171"/>
      <c r="BJ2173" s="171"/>
      <c r="BK2173" s="171"/>
      <c r="BL2173" s="171"/>
      <c r="BM2173" s="171"/>
      <c r="BN2173" s="171"/>
      <c r="BO2173" s="171"/>
      <c r="BP2173" s="171"/>
    </row>
    <row r="2174" spans="9:68" x14ac:dyDescent="0.25">
      <c r="I2174" s="171">
        <v>32.57</v>
      </c>
      <c r="J2174" s="175">
        <v>0.98102433556757707</v>
      </c>
      <c r="K2174" s="171">
        <v>0.98288876031166872</v>
      </c>
      <c r="L2174" s="171">
        <v>0.97436238208789039</v>
      </c>
      <c r="M2174" s="171">
        <v>0.98326895152634697</v>
      </c>
      <c r="N2174" s="171">
        <v>0.99431847058346112</v>
      </c>
      <c r="O2174" s="171">
        <v>0.98720774207259465</v>
      </c>
      <c r="P2174" s="171">
        <v>0.99048846799294576</v>
      </c>
      <c r="Q2174" s="171">
        <v>0.99554294368311491</v>
      </c>
      <c r="R2174" s="171">
        <v>0.98166575589933214</v>
      </c>
      <c r="S2174" s="171">
        <v>0.98539968406659029</v>
      </c>
      <c r="T2174" s="171">
        <v>0.97417160315162032</v>
      </c>
      <c r="U2174" s="173">
        <v>0.98528432128395016</v>
      </c>
      <c r="V2174" s="171">
        <v>0.9822330274564911</v>
      </c>
      <c r="W2174" s="171">
        <v>0.96987320829163604</v>
      </c>
      <c r="X2174" s="171">
        <v>0.97352679144292209</v>
      </c>
      <c r="Y2174" s="171">
        <v>0.96793694659189766</v>
      </c>
      <c r="Z2174" s="171">
        <v>0.96506161357087206</v>
      </c>
      <c r="AA2174" s="171">
        <v>0.99541732558024609</v>
      </c>
      <c r="AB2174" s="171">
        <v>0.97038473615088106</v>
      </c>
      <c r="AC2174" s="171">
        <v>1.0033262655711637</v>
      </c>
      <c r="AD2174" s="171">
        <v>0.97176513742817405</v>
      </c>
      <c r="AE2174" s="171">
        <v>0.98385522772157608</v>
      </c>
      <c r="AF2174" s="171">
        <v>0.97496413941890336</v>
      </c>
      <c r="AG2174" s="173">
        <v>0.97334830804359673</v>
      </c>
      <c r="AH2174" s="171"/>
      <c r="AI2174" s="173">
        <v>32.57</v>
      </c>
      <c r="AJ2174" s="171">
        <v>0.93911989558083175</v>
      </c>
      <c r="AK2174" s="171">
        <v>0.97869742198100418</v>
      </c>
      <c r="AL2174" s="171">
        <v>0.93086587856656566</v>
      </c>
      <c r="AM2174" s="171">
        <v>0.93192077383694183</v>
      </c>
      <c r="AN2174" s="171">
        <v>0.89460997010895771</v>
      </c>
      <c r="AO2174" s="171">
        <v>0.89533278099972391</v>
      </c>
      <c r="AP2174" s="173">
        <v>0.94496159060099416</v>
      </c>
      <c r="AQ2174" s="171">
        <v>0.74730371009490926</v>
      </c>
      <c r="AR2174" s="171">
        <v>0.92510770923091012</v>
      </c>
      <c r="AS2174" s="171">
        <v>0.85589694351096168</v>
      </c>
      <c r="AT2174" s="171">
        <v>0.86859296482412052</v>
      </c>
      <c r="AU2174" s="171">
        <v>0.90256837639215093</v>
      </c>
      <c r="AV2174" s="171">
        <v>0.81237668161434973</v>
      </c>
      <c r="AW2174" s="171">
        <v>0.83812107015164594</v>
      </c>
      <c r="AX2174" s="173">
        <v>0.95536340266417386</v>
      </c>
      <c r="AY2174" s="171"/>
      <c r="AZ2174" s="171"/>
      <c r="BA2174" s="171"/>
      <c r="BB2174" s="171"/>
      <c r="BC2174" s="171"/>
      <c r="BD2174" s="171"/>
      <c r="BE2174" s="171"/>
      <c r="BF2174" s="171"/>
      <c r="BG2174" s="171"/>
      <c r="BH2174" s="171"/>
      <c r="BI2174" s="171"/>
      <c r="BJ2174" s="171"/>
      <c r="BK2174" s="171"/>
      <c r="BL2174" s="171"/>
      <c r="BM2174" s="171"/>
      <c r="BN2174" s="171"/>
      <c r="BO2174" s="171"/>
      <c r="BP2174" s="171"/>
    </row>
    <row r="2175" spans="9:68" x14ac:dyDescent="0.25">
      <c r="I2175" s="171">
        <v>32.585000000000001</v>
      </c>
      <c r="J2175" s="175">
        <v>0.98091172853720454</v>
      </c>
      <c r="K2175" s="171">
        <v>0.98321668272464979</v>
      </c>
      <c r="L2175" s="171">
        <v>0.97561845242301282</v>
      </c>
      <c r="M2175" s="171">
        <v>0.98368542493163569</v>
      </c>
      <c r="N2175" s="171">
        <v>0.99650646925074327</v>
      </c>
      <c r="O2175" s="171">
        <v>0.99327856413059035</v>
      </c>
      <c r="P2175" s="171">
        <v>0.98686643747271807</v>
      </c>
      <c r="Q2175" s="171">
        <v>0.9990874415566362</v>
      </c>
      <c r="R2175" s="171">
        <v>0.97524712133863789</v>
      </c>
      <c r="S2175" s="171">
        <v>0.98027444671949782</v>
      </c>
      <c r="T2175" s="171">
        <v>0.98140519331372822</v>
      </c>
      <c r="U2175" s="173">
        <v>0.98652097752586387</v>
      </c>
      <c r="V2175" s="171">
        <v>0.9843962872531925</v>
      </c>
      <c r="W2175" s="171">
        <v>0.96475781036603692</v>
      </c>
      <c r="X2175" s="171">
        <v>0.9710364491991833</v>
      </c>
      <c r="Y2175" s="171">
        <v>0.97587702489023709</v>
      </c>
      <c r="Z2175" s="171">
        <v>0.96978091931221233</v>
      </c>
      <c r="AA2175" s="171">
        <v>0.98178603136648623</v>
      </c>
      <c r="AB2175" s="171">
        <v>0.96980721461630437</v>
      </c>
      <c r="AC2175" s="171">
        <v>1.0005565862708719</v>
      </c>
      <c r="AD2175" s="171">
        <v>0.97645007688104235</v>
      </c>
      <c r="AE2175" s="171">
        <v>0.98125899932697846</v>
      </c>
      <c r="AF2175" s="171">
        <v>0.98044241295656265</v>
      </c>
      <c r="AG2175" s="173">
        <v>0.97140536593784432</v>
      </c>
      <c r="AH2175" s="171"/>
      <c r="AI2175" s="173">
        <v>32.585000000000001</v>
      </c>
      <c r="AJ2175" s="171">
        <v>0.92289763192243124</v>
      </c>
      <c r="AK2175" s="171">
        <v>0.97225237449118052</v>
      </c>
      <c r="AL2175" s="171">
        <v>0.92362443522931248</v>
      </c>
      <c r="AM2175" s="171">
        <v>0.94712114233072331</v>
      </c>
      <c r="AN2175" s="171">
        <v>0.93452897502651622</v>
      </c>
      <c r="AO2175" s="171">
        <v>0.92433029549848134</v>
      </c>
      <c r="AP2175" s="173">
        <v>0.96041572525982843</v>
      </c>
      <c r="AQ2175" s="171">
        <v>0.75647109577221738</v>
      </c>
      <c r="AR2175" s="171">
        <v>0.91557429645247046</v>
      </c>
      <c r="AS2175" s="171">
        <v>0.87133941430628892</v>
      </c>
      <c r="AT2175" s="171">
        <v>0.86515912897822445</v>
      </c>
      <c r="AU2175" s="171">
        <v>0.91575119327221743</v>
      </c>
      <c r="AV2175" s="171">
        <v>0.81049327354260081</v>
      </c>
      <c r="AW2175" s="171">
        <v>0.82542226605843894</v>
      </c>
      <c r="AX2175" s="173">
        <v>0.91072680532834771</v>
      </c>
      <c r="AY2175" s="171"/>
      <c r="AZ2175" s="171"/>
      <c r="BA2175" s="171"/>
      <c r="BB2175" s="171"/>
      <c r="BC2175" s="171"/>
      <c r="BD2175" s="171"/>
      <c r="BE2175" s="171"/>
      <c r="BF2175" s="171"/>
      <c r="BG2175" s="171"/>
      <c r="BH2175" s="171"/>
      <c r="BI2175" s="171"/>
      <c r="BJ2175" s="171"/>
      <c r="BK2175" s="171"/>
      <c r="BL2175" s="171"/>
      <c r="BM2175" s="171"/>
      <c r="BN2175" s="171"/>
      <c r="BO2175" s="171"/>
      <c r="BP2175" s="171"/>
    </row>
    <row r="2176" spans="9:68" x14ac:dyDescent="0.25">
      <c r="I2176" s="171">
        <v>32.6</v>
      </c>
      <c r="J2176" s="175">
        <v>0.97997843738025081</v>
      </c>
      <c r="K2176" s="171">
        <v>0.97476658833324858</v>
      </c>
      <c r="L2176" s="171">
        <v>0.97012829891602215</v>
      </c>
      <c r="M2176" s="171">
        <v>0.9778084352796621</v>
      </c>
      <c r="N2176" s="171">
        <v>0.9936203490361919</v>
      </c>
      <c r="O2176" s="171">
        <v>0.99348300403569145</v>
      </c>
      <c r="P2176" s="171">
        <v>0.98594507367535511</v>
      </c>
      <c r="Q2176" s="171">
        <v>0.99225870944332029</v>
      </c>
      <c r="R2176" s="171">
        <v>0.97976586120884235</v>
      </c>
      <c r="S2176" s="171">
        <v>0.98093013407915253</v>
      </c>
      <c r="T2176" s="171">
        <v>0.98339918831810935</v>
      </c>
      <c r="U2176" s="173">
        <v>0.9927732828901833</v>
      </c>
      <c r="V2176" s="171">
        <v>0.98741160017084262</v>
      </c>
      <c r="W2176" s="171">
        <v>0.96740302428042757</v>
      </c>
      <c r="X2176" s="171">
        <v>0.96422263999610991</v>
      </c>
      <c r="Y2176" s="171">
        <v>0.97412266620215782</v>
      </c>
      <c r="Z2176" s="171">
        <v>0.96904734219293542</v>
      </c>
      <c r="AA2176" s="171">
        <v>0.99419007979005691</v>
      </c>
      <c r="AB2176" s="171">
        <v>0.97079189664579757</v>
      </c>
      <c r="AC2176" s="171">
        <v>1.0085735028059784</v>
      </c>
      <c r="AD2176" s="171">
        <v>0.9725133437902822</v>
      </c>
      <c r="AE2176" s="171">
        <v>0.97802607713871348</v>
      </c>
      <c r="AF2176" s="171">
        <v>0.97059616516609948</v>
      </c>
      <c r="AG2176" s="173">
        <v>0.97578672543266909</v>
      </c>
      <c r="AH2176" s="171"/>
      <c r="AI2176" s="173">
        <v>32.6</v>
      </c>
      <c r="AJ2176" s="171">
        <v>0.95916464665299284</v>
      </c>
      <c r="AK2176" s="171">
        <v>0.98609226594301225</v>
      </c>
      <c r="AL2176" s="171">
        <v>0.94219223865816681</v>
      </c>
      <c r="AM2176" s="171">
        <v>0.9477660064486414</v>
      </c>
      <c r="AN2176" s="171">
        <v>0.90772345964709311</v>
      </c>
      <c r="AO2176" s="171">
        <v>0.90817453742060217</v>
      </c>
      <c r="AP2176" s="173">
        <v>0.93619521012200635</v>
      </c>
      <c r="AQ2176" s="171">
        <v>0.7419111302847281</v>
      </c>
      <c r="AR2176" s="171">
        <v>0.90099917499312498</v>
      </c>
      <c r="AS2176" s="171">
        <v>0.89590334453512555</v>
      </c>
      <c r="AT2176" s="171">
        <v>0.89112227805695154</v>
      </c>
      <c r="AU2176" s="171">
        <v>0.91522085006439857</v>
      </c>
      <c r="AV2176" s="171">
        <v>0.82367713004484311</v>
      </c>
      <c r="AW2176" s="171">
        <v>0.86006657625446903</v>
      </c>
      <c r="AX2176" s="173">
        <v>0.91481654592194439</v>
      </c>
      <c r="AY2176" s="171"/>
      <c r="AZ2176" s="171"/>
      <c r="BA2176" s="171"/>
      <c r="BB2176" s="171"/>
      <c r="BC2176" s="171"/>
      <c r="BD2176" s="171"/>
      <c r="BE2176" s="171"/>
      <c r="BF2176" s="171"/>
      <c r="BG2176" s="171"/>
      <c r="BH2176" s="171"/>
      <c r="BI2176" s="171"/>
      <c r="BJ2176" s="171"/>
      <c r="BK2176" s="171"/>
      <c r="BL2176" s="171"/>
      <c r="BM2176" s="171"/>
      <c r="BN2176" s="171"/>
      <c r="BO2176" s="171"/>
      <c r="BP2176" s="171"/>
    </row>
    <row r="2177" spans="9:68" x14ac:dyDescent="0.25">
      <c r="I2177" s="171">
        <v>32.615000000000002</v>
      </c>
      <c r="J2177" s="175">
        <v>0.97699676330291607</v>
      </c>
      <c r="K2177" s="171">
        <v>0.98042213623472196</v>
      </c>
      <c r="L2177" s="171">
        <v>0.9720780707052642</v>
      </c>
      <c r="M2177" s="171">
        <v>0.97906834883328864</v>
      </c>
      <c r="N2177" s="171">
        <v>0.99161041012567386</v>
      </c>
      <c r="O2177" s="171">
        <v>0.98667136387741827</v>
      </c>
      <c r="P2177" s="171">
        <v>0.98858821830155041</v>
      </c>
      <c r="Q2177" s="171">
        <v>0.99343204391045958</v>
      </c>
      <c r="R2177" s="171">
        <v>0.98051276481896821</v>
      </c>
      <c r="S2177" s="171">
        <v>0.98213792304400427</v>
      </c>
      <c r="T2177" s="171">
        <v>0.98392996591351956</v>
      </c>
      <c r="U2177" s="173">
        <v>0.99013610797171792</v>
      </c>
      <c r="V2177" s="171">
        <v>0.99035176439973471</v>
      </c>
      <c r="W2177" s="171">
        <v>0.96969301551688192</v>
      </c>
      <c r="X2177" s="171">
        <v>0.96025238980982641</v>
      </c>
      <c r="Y2177" s="171">
        <v>0.96772438533834448</v>
      </c>
      <c r="Z2177" s="171">
        <v>0.9601481044702036</v>
      </c>
      <c r="AA2177" s="171">
        <v>0.98325956826434535</v>
      </c>
      <c r="AB2177" s="171">
        <v>0.97430243340348532</v>
      </c>
      <c r="AC2177" s="171">
        <v>1.0015090056350038</v>
      </c>
      <c r="AD2177" s="171">
        <v>0.96935777419285818</v>
      </c>
      <c r="AE2177" s="171">
        <v>0.9824490997122689</v>
      </c>
      <c r="AF2177" s="171">
        <v>0.97183512922138882</v>
      </c>
      <c r="AG2177" s="173">
        <v>0.97414462277802127</v>
      </c>
      <c r="AH2177" s="171"/>
      <c r="AI2177" s="173">
        <v>32.615000000000002</v>
      </c>
      <c r="AJ2177" s="171">
        <v>0.92811859034122701</v>
      </c>
      <c r="AK2177" s="171">
        <v>0.99803256445047484</v>
      </c>
      <c r="AL2177" s="171">
        <v>0.92950423964844975</v>
      </c>
      <c r="AM2177" s="171">
        <v>0.91478581298940598</v>
      </c>
      <c r="AN2177" s="171">
        <v>0.90772345964709311</v>
      </c>
      <c r="AO2177" s="171">
        <v>0.88097210715272034</v>
      </c>
      <c r="AP2177" s="173">
        <v>0.93483958427474012</v>
      </c>
      <c r="AQ2177" s="171">
        <v>0.74040120793787756</v>
      </c>
      <c r="AR2177" s="171">
        <v>0.8946741222843525</v>
      </c>
      <c r="AS2177" s="171">
        <v>0.88446151384221472</v>
      </c>
      <c r="AT2177" s="171">
        <v>0.89112227805695154</v>
      </c>
      <c r="AU2177" s="171">
        <v>0.91264489734070764</v>
      </c>
      <c r="AV2177" s="171">
        <v>0.82116591928251115</v>
      </c>
      <c r="AW2177" s="171">
        <v>0.81284675132536044</v>
      </c>
      <c r="AX2177" s="173">
        <v>0.89939238139752276</v>
      </c>
      <c r="AY2177" s="171"/>
      <c r="AZ2177" s="171"/>
      <c r="BA2177" s="171"/>
      <c r="BB2177" s="171"/>
      <c r="BC2177" s="171"/>
      <c r="BD2177" s="171"/>
      <c r="BE2177" s="171"/>
      <c r="BF2177" s="171"/>
      <c r="BG2177" s="171"/>
      <c r="BH2177" s="171"/>
      <c r="BI2177" s="171"/>
      <c r="BJ2177" s="171"/>
      <c r="BK2177" s="171"/>
      <c r="BL2177" s="171"/>
      <c r="BM2177" s="171"/>
      <c r="BN2177" s="171"/>
      <c r="BO2177" s="171"/>
      <c r="BP2177" s="171"/>
    </row>
    <row r="2178" spans="9:68" x14ac:dyDescent="0.25">
      <c r="I2178" s="171">
        <v>32.630000000000003</v>
      </c>
      <c r="J2178" s="175">
        <v>0.97877028163052293</v>
      </c>
      <c r="K2178" s="171">
        <v>0.97990394166636963</v>
      </c>
      <c r="L2178" s="171">
        <v>0.97376404540008055</v>
      </c>
      <c r="M2178" s="171">
        <v>0.97864127591271755</v>
      </c>
      <c r="N2178" s="171">
        <v>0.99394707652700154</v>
      </c>
      <c r="O2178" s="171">
        <v>0.98708807951552902</v>
      </c>
      <c r="P2178" s="171">
        <v>0.99246746379745832</v>
      </c>
      <c r="Q2178" s="171">
        <v>0.99364992446034006</v>
      </c>
      <c r="R2178" s="171">
        <v>0.98293228910817809</v>
      </c>
      <c r="S2178" s="171">
        <v>0.98586538984247218</v>
      </c>
      <c r="T2178" s="171">
        <v>0.98650520472142589</v>
      </c>
      <c r="U2178" s="173">
        <v>0.98725400924803541</v>
      </c>
      <c r="V2178" s="171">
        <v>0.97957103277396429</v>
      </c>
      <c r="W2178" s="171">
        <v>0.97395074899380296</v>
      </c>
      <c r="X2178" s="171">
        <v>0.96051991474007836</v>
      </c>
      <c r="Y2178" s="171">
        <v>0.97111080415223372</v>
      </c>
      <c r="Z2178" s="171">
        <v>0.97031718918369836</v>
      </c>
      <c r="AA2178" s="171">
        <v>0.99587513221920521</v>
      </c>
      <c r="AB2178" s="171">
        <v>0.96835272070275447</v>
      </c>
      <c r="AC2178" s="171">
        <v>1.0021456804065498</v>
      </c>
      <c r="AD2178" s="171">
        <v>0.96807763099090149</v>
      </c>
      <c r="AE2178" s="171">
        <v>0.98267801580377867</v>
      </c>
      <c r="AF2178" s="171">
        <v>0.97377747232103806</v>
      </c>
      <c r="AG2178" s="173">
        <v>0.96192235630429102</v>
      </c>
      <c r="AH2178" s="171"/>
      <c r="AI2178" s="173">
        <v>32.630000000000003</v>
      </c>
      <c r="AJ2178" s="171">
        <v>0.95012120082043638</v>
      </c>
      <c r="AK2178" s="171">
        <v>0.99402985074626882</v>
      </c>
      <c r="AL2178" s="171">
        <v>0.93674568298570293</v>
      </c>
      <c r="AM2178" s="171">
        <v>0.93265776140027667</v>
      </c>
      <c r="AN2178" s="171">
        <v>0.89595988814964833</v>
      </c>
      <c r="AO2178" s="171">
        <v>0.87917702292184507</v>
      </c>
      <c r="AP2178" s="173">
        <v>0.93285133303208334</v>
      </c>
      <c r="AQ2178" s="171">
        <v>0.71505608283002564</v>
      </c>
      <c r="AR2178" s="171">
        <v>0.91245760381336505</v>
      </c>
      <c r="AS2178" s="171">
        <v>0.87590014402304373</v>
      </c>
      <c r="AT2178" s="171">
        <v>0.88433835845896136</v>
      </c>
      <c r="AU2178" s="171">
        <v>0.92954011667550573</v>
      </c>
      <c r="AV2178" s="171">
        <v>0.81991031390134539</v>
      </c>
      <c r="AW2178" s="171">
        <v>0.83220318086549117</v>
      </c>
      <c r="AX2178" s="173">
        <v>0.87906052816078528</v>
      </c>
      <c r="AY2178" s="171"/>
      <c r="AZ2178" s="171"/>
      <c r="BA2178" s="171"/>
      <c r="BB2178" s="171"/>
      <c r="BC2178" s="171"/>
      <c r="BD2178" s="171"/>
      <c r="BE2178" s="171"/>
      <c r="BF2178" s="171"/>
      <c r="BG2178" s="171"/>
      <c r="BH2178" s="171"/>
      <c r="BI2178" s="171"/>
      <c r="BJ2178" s="171"/>
      <c r="BK2178" s="171"/>
      <c r="BL2178" s="171"/>
      <c r="BM2178" s="171"/>
      <c r="BN2178" s="171"/>
      <c r="BO2178" s="171"/>
      <c r="BP2178" s="171"/>
    </row>
    <row r="2179" spans="9:68" x14ac:dyDescent="0.25">
      <c r="I2179" s="171">
        <v>32.645000000000003</v>
      </c>
      <c r="J2179" s="175">
        <v>0.97702926454637318</v>
      </c>
      <c r="K2179" s="171">
        <v>0.97629442194468119</v>
      </c>
      <c r="L2179" s="171">
        <v>0.97621996420139923</v>
      </c>
      <c r="M2179" s="171">
        <v>0.98082369009921078</v>
      </c>
      <c r="N2179" s="171">
        <v>1.0006891870437449</v>
      </c>
      <c r="O2179" s="171">
        <v>0.99292280682855905</v>
      </c>
      <c r="P2179" s="171">
        <v>0.98967688384516483</v>
      </c>
      <c r="Q2179" s="171">
        <v>0.99306490675465842</v>
      </c>
      <c r="R2179" s="171">
        <v>0.98448228230772994</v>
      </c>
      <c r="S2179" s="171">
        <v>0.98206322870318996</v>
      </c>
      <c r="T2179" s="171">
        <v>0.98714209091254235</v>
      </c>
      <c r="U2179" s="173">
        <v>0.99165892653322962</v>
      </c>
      <c r="V2179" s="171">
        <v>0.97806533126764295</v>
      </c>
      <c r="W2179" s="171">
        <v>0.97661550921218987</v>
      </c>
      <c r="X2179" s="171">
        <v>0.96201615642840566</v>
      </c>
      <c r="Y2179" s="171">
        <v>0.97078334777896791</v>
      </c>
      <c r="Z2179" s="171">
        <v>0.97213424149682148</v>
      </c>
      <c r="AA2179" s="171">
        <v>0.99608169701255989</v>
      </c>
      <c r="AB2179" s="171">
        <v>0.9607196195913541</v>
      </c>
      <c r="AC2179" s="171">
        <v>0.99650030537341983</v>
      </c>
      <c r="AD2179" s="171">
        <v>0.97369831709937327</v>
      </c>
      <c r="AE2179" s="171">
        <v>0.98653187653378138</v>
      </c>
      <c r="AF2179" s="171">
        <v>0.97652551673961341</v>
      </c>
      <c r="AG2179" s="173">
        <v>0.96870671428128918</v>
      </c>
      <c r="AH2179" s="171"/>
      <c r="AI2179" s="173">
        <v>32.645000000000003</v>
      </c>
      <c r="AJ2179" s="171">
        <v>0.91385418608987479</v>
      </c>
      <c r="AK2179" s="171">
        <v>0.98561736770691988</v>
      </c>
      <c r="AL2179" s="171">
        <v>0.91960141115306082</v>
      </c>
      <c r="AM2179" s="171">
        <v>0.91939198526024879</v>
      </c>
      <c r="AN2179" s="171">
        <v>0.92536881689326034</v>
      </c>
      <c r="AO2179" s="171">
        <v>0.87406793703396879</v>
      </c>
      <c r="AP2179" s="173">
        <v>0.94161771351107071</v>
      </c>
      <c r="AQ2179" s="171">
        <v>0.73727351164797217</v>
      </c>
      <c r="AR2179" s="171">
        <v>0.89843248693739119</v>
      </c>
      <c r="AS2179" s="171">
        <v>0.85477676428228522</v>
      </c>
      <c r="AT2179" s="171">
        <v>0.88551088777219422</v>
      </c>
      <c r="AU2179" s="171">
        <v>0.94438972649443143</v>
      </c>
      <c r="AV2179" s="171">
        <v>0.83748878923766812</v>
      </c>
      <c r="AW2179" s="171">
        <v>0.81790161509061754</v>
      </c>
      <c r="AX2179" s="173">
        <v>0.91563449404066366</v>
      </c>
      <c r="AY2179" s="171"/>
      <c r="AZ2179" s="171"/>
      <c r="BA2179" s="171"/>
      <c r="BB2179" s="171"/>
      <c r="BC2179" s="171"/>
      <c r="BD2179" s="171"/>
      <c r="BE2179" s="171"/>
      <c r="BF2179" s="171"/>
      <c r="BG2179" s="171"/>
      <c r="BH2179" s="171"/>
      <c r="BI2179" s="171"/>
      <c r="BJ2179" s="171"/>
      <c r="BK2179" s="171"/>
      <c r="BL2179" s="171"/>
      <c r="BM2179" s="171"/>
      <c r="BN2179" s="171"/>
      <c r="BO2179" s="171"/>
      <c r="BP2179" s="171"/>
    </row>
    <row r="2180" spans="9:68" x14ac:dyDescent="0.25">
      <c r="I2180" s="171">
        <v>32.659999999999997</v>
      </c>
      <c r="J2180" s="175">
        <v>0.9759610023160642</v>
      </c>
      <c r="K2180" s="171">
        <v>0.9788113308090699</v>
      </c>
      <c r="L2180" s="171">
        <v>0.97368582408411342</v>
      </c>
      <c r="M2180" s="171">
        <v>0.98699146957564154</v>
      </c>
      <c r="N2180" s="171">
        <v>0.99934174653943775</v>
      </c>
      <c r="O2180" s="171">
        <v>0.98668726967547205</v>
      </c>
      <c r="P2180" s="171">
        <v>0.98888925871525646</v>
      </c>
      <c r="Q2180" s="171">
        <v>0.99354909791571977</v>
      </c>
      <c r="R2180" s="171">
        <v>0.97905096135093306</v>
      </c>
      <c r="S2180" s="171">
        <v>0.98213450063492369</v>
      </c>
      <c r="T2180" s="171">
        <v>0.97903613872785833</v>
      </c>
      <c r="U2180" s="173">
        <v>0.98855047395720796</v>
      </c>
      <c r="V2180" s="171">
        <v>0.98249172265315554</v>
      </c>
      <c r="W2180" s="171">
        <v>0.9790228923862706</v>
      </c>
      <c r="X2180" s="171">
        <v>0.96257184095642445</v>
      </c>
      <c r="Y2180" s="171">
        <v>0.96704188690904402</v>
      </c>
      <c r="Z2180" s="171">
        <v>0.95907029867664439</v>
      </c>
      <c r="AA2180" s="171">
        <v>0.98465439352334916</v>
      </c>
      <c r="AB2180" s="171">
        <v>0.96505681275029298</v>
      </c>
      <c r="AC2180" s="171">
        <v>1.0024101453116536</v>
      </c>
      <c r="AD2180" s="171">
        <v>0.97029458242424738</v>
      </c>
      <c r="AE2180" s="171">
        <v>0.98472470176985116</v>
      </c>
      <c r="AF2180" s="171">
        <v>0.97587987177185098</v>
      </c>
      <c r="AG2180" s="173">
        <v>0.96870379368176973</v>
      </c>
      <c r="AH2180" s="171"/>
      <c r="AI2180" s="173">
        <v>32.659999999999997</v>
      </c>
      <c r="AJ2180" s="171">
        <v>0.88597799738952088</v>
      </c>
      <c r="AK2180" s="171">
        <v>0.99654002713704215</v>
      </c>
      <c r="AL2180" s="171">
        <v>0.93266076623135485</v>
      </c>
      <c r="AM2180" s="171">
        <v>0.94712114233072331</v>
      </c>
      <c r="AN2180" s="171">
        <v>0.92218686722591847</v>
      </c>
      <c r="AO2180" s="171">
        <v>0.88014360673847025</v>
      </c>
      <c r="AP2180" s="173">
        <v>0.92679620424762754</v>
      </c>
      <c r="AQ2180" s="171">
        <v>0.71807592752372729</v>
      </c>
      <c r="AR2180" s="171">
        <v>0.89907415895132459</v>
      </c>
      <c r="AS2180" s="171">
        <v>0.8467754840774524</v>
      </c>
      <c r="AT2180" s="171">
        <v>0.87989949748743723</v>
      </c>
      <c r="AU2180" s="171">
        <v>0.9311311462989621</v>
      </c>
      <c r="AV2180" s="171">
        <v>0.84000000000000008</v>
      </c>
      <c r="AW2180" s="171">
        <v>0.81112070028356553</v>
      </c>
      <c r="AX2180" s="173">
        <v>0.89448469268520681</v>
      </c>
      <c r="AY2180" s="171"/>
      <c r="AZ2180" s="171"/>
      <c r="BA2180" s="171"/>
      <c r="BB2180" s="171"/>
      <c r="BC2180" s="171"/>
      <c r="BD2180" s="171"/>
      <c r="BE2180" s="171"/>
      <c r="BF2180" s="171"/>
      <c r="BG2180" s="171"/>
      <c r="BH2180" s="171"/>
      <c r="BI2180" s="171"/>
      <c r="BJ2180" s="171"/>
      <c r="BK2180" s="171"/>
      <c r="BL2180" s="171"/>
      <c r="BM2180" s="171"/>
      <c r="BN2180" s="171"/>
      <c r="BO2180" s="171"/>
      <c r="BP2180" s="171"/>
    </row>
    <row r="2181" spans="9:68" x14ac:dyDescent="0.25">
      <c r="I2181" s="171">
        <v>32.674999999999997</v>
      </c>
      <c r="J2181" s="175">
        <v>0.97647884286742048</v>
      </c>
      <c r="K2181" s="171">
        <v>0.97788188990535418</v>
      </c>
      <c r="L2181" s="171">
        <v>0.97208649877497066</v>
      </c>
      <c r="M2181" s="171">
        <v>0.98131144615483612</v>
      </c>
      <c r="N2181" s="171">
        <v>0.99065344331575622</v>
      </c>
      <c r="O2181" s="171">
        <v>0.9892383088733272</v>
      </c>
      <c r="P2181" s="171">
        <v>0.98478749226881845</v>
      </c>
      <c r="Q2181" s="171">
        <v>0.99188634426240196</v>
      </c>
      <c r="R2181" s="171">
        <v>0.97861749042315582</v>
      </c>
      <c r="S2181" s="171">
        <v>0.98716228705714038</v>
      </c>
      <c r="T2181" s="171">
        <v>0.98411371160394656</v>
      </c>
      <c r="U2181" s="173">
        <v>0.98129304767711323</v>
      </c>
      <c r="V2181" s="171">
        <v>0.97497314698468063</v>
      </c>
      <c r="W2181" s="171">
        <v>0.97845057754927167</v>
      </c>
      <c r="X2181" s="171">
        <v>0.9632215274758652</v>
      </c>
      <c r="Y2181" s="171">
        <v>0.97346880008803938</v>
      </c>
      <c r="Z2181" s="171">
        <v>0.96217552875293921</v>
      </c>
      <c r="AA2181" s="171">
        <v>0.97908650372986927</v>
      </c>
      <c r="AB2181" s="171">
        <v>0.96343188426258863</v>
      </c>
      <c r="AC2181" s="171">
        <v>1.0135418707290935</v>
      </c>
      <c r="AD2181" s="171">
        <v>0.97710934296861485</v>
      </c>
      <c r="AE2181" s="171">
        <v>0.98084946086572833</v>
      </c>
      <c r="AF2181" s="171">
        <v>0.97236097213650108</v>
      </c>
      <c r="AG2181" s="173">
        <v>0.97580994862399928</v>
      </c>
      <c r="AH2181" s="171"/>
      <c r="AI2181" s="173">
        <v>32.674999999999997</v>
      </c>
      <c r="AJ2181" s="171">
        <v>0.90807383926906582</v>
      </c>
      <c r="AK2181" s="171">
        <v>0.97672998643147912</v>
      </c>
      <c r="AL2181" s="171">
        <v>0.94621526273441858</v>
      </c>
      <c r="AM2181" s="171">
        <v>0.94454168585905107</v>
      </c>
      <c r="AN2181" s="171">
        <v>0.9175585768006943</v>
      </c>
      <c r="AO2181" s="171">
        <v>0.86481634907484117</v>
      </c>
      <c r="AP2181" s="173">
        <v>0.9220967013104383</v>
      </c>
      <c r="AQ2181" s="171">
        <v>0.70815358067299405</v>
      </c>
      <c r="AR2181" s="171">
        <v>0.87304060867173894</v>
      </c>
      <c r="AS2181" s="171">
        <v>0.86277804448711792</v>
      </c>
      <c r="AT2181" s="171">
        <v>0.89455611390284762</v>
      </c>
      <c r="AU2181" s="171">
        <v>0.93749526479278733</v>
      </c>
      <c r="AV2181" s="171">
        <v>0.81426008968609875</v>
      </c>
      <c r="AW2181" s="171">
        <v>0.83392923190728641</v>
      </c>
      <c r="AX2181" s="173">
        <v>0.87345174106099543</v>
      </c>
      <c r="AY2181" s="171"/>
      <c r="AZ2181" s="171"/>
      <c r="BA2181" s="171"/>
      <c r="BB2181" s="171"/>
      <c r="BC2181" s="171"/>
      <c r="BD2181" s="171"/>
      <c r="BE2181" s="171"/>
      <c r="BF2181" s="171"/>
      <c r="BG2181" s="171"/>
      <c r="BH2181" s="171"/>
      <c r="BI2181" s="171"/>
      <c r="BJ2181" s="171"/>
      <c r="BK2181" s="171"/>
      <c r="BL2181" s="171"/>
      <c r="BM2181" s="171"/>
      <c r="BN2181" s="171"/>
      <c r="BO2181" s="171"/>
      <c r="BP2181" s="171"/>
    </row>
    <row r="2182" spans="9:68" x14ac:dyDescent="0.25">
      <c r="I2182" s="171">
        <v>32.69</v>
      </c>
      <c r="J2182" s="175">
        <v>0.9735952376204855</v>
      </c>
      <c r="K2182" s="171">
        <v>0.98133414003331054</v>
      </c>
      <c r="L2182" s="171">
        <v>0.97267126603015031</v>
      </c>
      <c r="M2182" s="171">
        <v>0.98525585777689306</v>
      </c>
      <c r="N2182" s="171">
        <v>0.99877211078327244</v>
      </c>
      <c r="O2182" s="171">
        <v>0.98980383380847536</v>
      </c>
      <c r="P2182" s="171">
        <v>0.98829379956722518</v>
      </c>
      <c r="Q2182" s="171">
        <v>0.9864683536825215</v>
      </c>
      <c r="R2182" s="171">
        <v>0.9757849214546882</v>
      </c>
      <c r="S2182" s="171">
        <v>0.99034264107030234</v>
      </c>
      <c r="T2182" s="171">
        <v>0.98204733972191349</v>
      </c>
      <c r="U2182" s="173">
        <v>0.98608064034518084</v>
      </c>
      <c r="V2182" s="171">
        <v>0.98652036196539328</v>
      </c>
      <c r="W2182" s="171">
        <v>0.97814135128995228</v>
      </c>
      <c r="X2182" s="171">
        <v>0.96307831796280841</v>
      </c>
      <c r="Y2182" s="171">
        <v>0.97485863754453961</v>
      </c>
      <c r="Z2182" s="171">
        <v>0.95848236022794686</v>
      </c>
      <c r="AA2182" s="171">
        <v>0.97599611788046947</v>
      </c>
      <c r="AB2182" s="171">
        <v>0.97493771628333126</v>
      </c>
      <c r="AC2182" s="171">
        <v>1.0046906509639428</v>
      </c>
      <c r="AD2182" s="171">
        <v>0.97402495158113289</v>
      </c>
      <c r="AE2182" s="171">
        <v>0.98319909000920003</v>
      </c>
      <c r="AF2182" s="171">
        <v>0.96982148807134971</v>
      </c>
      <c r="AG2182" s="173">
        <v>0.97298372872055616</v>
      </c>
      <c r="AH2182" s="171"/>
      <c r="AI2182" s="173">
        <v>32.69</v>
      </c>
      <c r="AJ2182" s="171">
        <v>0.91385418608987479</v>
      </c>
      <c r="AK2182" s="171">
        <v>0.97720488466757116</v>
      </c>
      <c r="AL2182" s="171">
        <v>0.95030017948876655</v>
      </c>
      <c r="AM2182" s="171">
        <v>0.96370336250575805</v>
      </c>
      <c r="AN2182" s="171">
        <v>0.89200655674476914</v>
      </c>
      <c r="AO2182" s="171">
        <v>0.83581883457608408</v>
      </c>
      <c r="AP2182" s="173">
        <v>0.91947582467239042</v>
      </c>
      <c r="AQ2182" s="171">
        <v>0.7096635030198446</v>
      </c>
      <c r="AR2182" s="171">
        <v>0.92767439728664414</v>
      </c>
      <c r="AS2182" s="171">
        <v>0.85765722515602483</v>
      </c>
      <c r="AT2182" s="171">
        <v>0.88609715242881082</v>
      </c>
      <c r="AU2182" s="171">
        <v>0.90999318130161355</v>
      </c>
      <c r="AV2182" s="171">
        <v>0.81426008968609875</v>
      </c>
      <c r="AW2182" s="171">
        <v>0.81703858956972009</v>
      </c>
      <c r="AX2182" s="173">
        <v>0.84423930824959104</v>
      </c>
      <c r="AY2182" s="171"/>
      <c r="AZ2182" s="171"/>
      <c r="BA2182" s="171"/>
      <c r="BB2182" s="171"/>
      <c r="BC2182" s="171"/>
      <c r="BD2182" s="171"/>
      <c r="BE2182" s="171"/>
      <c r="BF2182" s="171"/>
      <c r="BG2182" s="171"/>
      <c r="BH2182" s="171"/>
      <c r="BI2182" s="171"/>
      <c r="BJ2182" s="171"/>
      <c r="BK2182" s="171"/>
      <c r="BL2182" s="171"/>
      <c r="BM2182" s="171"/>
      <c r="BN2182" s="171"/>
      <c r="BO2182" s="171"/>
      <c r="BP2182" s="171"/>
    </row>
    <row r="2183" spans="9:68" x14ac:dyDescent="0.25">
      <c r="I2183" s="171">
        <v>32.704999999999998</v>
      </c>
      <c r="J2183" s="175">
        <v>0.97824740000439159</v>
      </c>
      <c r="K2183" s="171">
        <v>0.98125735523975077</v>
      </c>
      <c r="L2183" s="171">
        <v>0.97392974970620294</v>
      </c>
      <c r="M2183" s="171">
        <v>0.98557060889502512</v>
      </c>
      <c r="N2183" s="171">
        <v>0.99076422735019432</v>
      </c>
      <c r="O2183" s="171">
        <v>0.98695817224347437</v>
      </c>
      <c r="P2183" s="171">
        <v>0.98582250212421219</v>
      </c>
      <c r="Q2183" s="171">
        <v>0.98658458873544519</v>
      </c>
      <c r="R2183" s="171">
        <v>0.97866226571389869</v>
      </c>
      <c r="S2183" s="171">
        <v>0.98707351549401867</v>
      </c>
      <c r="T2183" s="171">
        <v>0.97913821618001384</v>
      </c>
      <c r="U2183" s="173">
        <v>0.98788047044888949</v>
      </c>
      <c r="V2183" s="171">
        <v>0.98702522303093854</v>
      </c>
      <c r="W2183" s="171">
        <v>0.97416474426411304</v>
      </c>
      <c r="X2183" s="171">
        <v>0.97088794079845409</v>
      </c>
      <c r="Y2183" s="171">
        <v>0.97631693270737097</v>
      </c>
      <c r="Z2183" s="171">
        <v>0.96603673830243886</v>
      </c>
      <c r="AA2183" s="171">
        <v>0.98220689040278664</v>
      </c>
      <c r="AB2183" s="171">
        <v>0.96401003084036696</v>
      </c>
      <c r="AC2183" s="171">
        <v>1.0066248746816626</v>
      </c>
      <c r="AD2183" s="171">
        <v>0.97779340342231003</v>
      </c>
      <c r="AE2183" s="171">
        <v>0.97650141327017936</v>
      </c>
      <c r="AF2183" s="171">
        <v>0.96801828958698832</v>
      </c>
      <c r="AG2183" s="173">
        <v>0.97071775060735199</v>
      </c>
      <c r="AH2183" s="171"/>
      <c r="AI2183" s="173">
        <v>32.704999999999998</v>
      </c>
      <c r="AJ2183" s="171">
        <v>0.88989371620361746</v>
      </c>
      <c r="AK2183" s="171">
        <v>0.97075983717774783</v>
      </c>
      <c r="AL2183" s="171">
        <v>0.94485362381630267</v>
      </c>
      <c r="AM2183" s="171">
        <v>0.94850299401197624</v>
      </c>
      <c r="AN2183" s="171">
        <v>0.88940314338058069</v>
      </c>
      <c r="AO2183" s="171">
        <v>0.87917702292184507</v>
      </c>
      <c r="AP2183" s="173">
        <v>0.96511522819701767</v>
      </c>
      <c r="AQ2183" s="171">
        <v>0.7135461604831751</v>
      </c>
      <c r="AR2183" s="171">
        <v>0.90475753964616368</v>
      </c>
      <c r="AS2183" s="171">
        <v>0.85533685389662339</v>
      </c>
      <c r="AT2183" s="171">
        <v>0.88266331658291453</v>
      </c>
      <c r="AU2183" s="171">
        <v>0.92847943025986801</v>
      </c>
      <c r="AV2183" s="171">
        <v>0.84000000000000008</v>
      </c>
      <c r="AW2183" s="171">
        <v>0.82887436814202931</v>
      </c>
      <c r="AX2183" s="173">
        <v>0.83524187894367841</v>
      </c>
      <c r="AY2183" s="171"/>
      <c r="AZ2183" s="171"/>
      <c r="BA2183" s="171"/>
      <c r="BB2183" s="171"/>
      <c r="BC2183" s="171"/>
      <c r="BD2183" s="171"/>
      <c r="BE2183" s="171"/>
      <c r="BF2183" s="171"/>
      <c r="BG2183" s="171"/>
      <c r="BH2183" s="171"/>
      <c r="BI2183" s="171"/>
      <c r="BJ2183" s="171"/>
      <c r="BK2183" s="171"/>
      <c r="BL2183" s="171"/>
      <c r="BM2183" s="171"/>
      <c r="BN2183" s="171"/>
      <c r="BO2183" s="171"/>
      <c r="BP2183" s="171"/>
    </row>
    <row r="2184" spans="9:68" x14ac:dyDescent="0.25">
      <c r="I2184" s="171">
        <v>32.72</v>
      </c>
      <c r="J2184" s="175">
        <v>0.97547222887343032</v>
      </c>
      <c r="K2184" s="171">
        <v>0.98649505098207946</v>
      </c>
      <c r="L2184" s="171">
        <v>0.97739699974860272</v>
      </c>
      <c r="M2184" s="171">
        <v>0.98078260045977184</v>
      </c>
      <c r="N2184" s="171">
        <v>0.98731751480406937</v>
      </c>
      <c r="O2184" s="171">
        <v>0.99084144902074245</v>
      </c>
      <c r="P2184" s="171">
        <v>0.99568850450459301</v>
      </c>
      <c r="Q2184" s="171">
        <v>0.98939592231436935</v>
      </c>
      <c r="R2184" s="171">
        <v>0.98011458174595945</v>
      </c>
      <c r="S2184" s="171">
        <v>0.98692587911541285</v>
      </c>
      <c r="T2184" s="171">
        <v>0.98095046532676522</v>
      </c>
      <c r="U2184" s="173">
        <v>0.99203506969421218</v>
      </c>
      <c r="V2184" s="171">
        <v>0.98396322214244025</v>
      </c>
      <c r="W2184" s="171">
        <v>0.97156813218625782</v>
      </c>
      <c r="X2184" s="171">
        <v>0.96315006346859822</v>
      </c>
      <c r="Y2184" s="171">
        <v>0.9747879450046012</v>
      </c>
      <c r="Z2184" s="171">
        <v>0.97575756820362114</v>
      </c>
      <c r="AA2184" s="171">
        <v>0.98220689040278664</v>
      </c>
      <c r="AB2184" s="171">
        <v>0.96875438449422235</v>
      </c>
      <c r="AC2184" s="171">
        <v>0.99789177105059979</v>
      </c>
      <c r="AD2184" s="171">
        <v>0.97142048301958439</v>
      </c>
      <c r="AE2184" s="171">
        <v>0.98170361838306208</v>
      </c>
      <c r="AF2184" s="171">
        <v>0.96115133822621301</v>
      </c>
      <c r="AG2184" s="173">
        <v>0.96930510087131216</v>
      </c>
      <c r="AH2184" s="171"/>
      <c r="AI2184" s="173">
        <v>32.72</v>
      </c>
      <c r="AJ2184" s="171">
        <v>0.89511467462241279</v>
      </c>
      <c r="AK2184" s="171">
        <v>0.96580732700135685</v>
      </c>
      <c r="AL2184" s="171">
        <v>0.94621526273441858</v>
      </c>
      <c r="AM2184" s="171">
        <v>0.93790879778903757</v>
      </c>
      <c r="AN2184" s="171">
        <v>0.86982933179057009</v>
      </c>
      <c r="AO2184" s="171">
        <v>0.84866059099696245</v>
      </c>
      <c r="AP2184" s="173">
        <v>0.93149570718481711</v>
      </c>
      <c r="AQ2184" s="171">
        <v>0.7457937877480586</v>
      </c>
      <c r="AR2184" s="171">
        <v>0.8864240535337794</v>
      </c>
      <c r="AS2184" s="171">
        <v>0.86901904304688737</v>
      </c>
      <c r="AT2184" s="171">
        <v>0.87587939698492456</v>
      </c>
      <c r="AU2184" s="171">
        <v>0.93060080309114313</v>
      </c>
      <c r="AV2184" s="171">
        <v>0.8387443946188341</v>
      </c>
      <c r="AW2184" s="171">
        <v>0.84058685735421035</v>
      </c>
      <c r="AX2184" s="173">
        <v>0.86690815611124084</v>
      </c>
      <c r="AY2184" s="171"/>
      <c r="AZ2184" s="171"/>
      <c r="BA2184" s="171"/>
      <c r="BB2184" s="171"/>
      <c r="BC2184" s="171"/>
      <c r="BD2184" s="171"/>
      <c r="BE2184" s="171"/>
      <c r="BF2184" s="171"/>
      <c r="BG2184" s="171"/>
      <c r="BH2184" s="171"/>
      <c r="BI2184" s="171"/>
      <c r="BJ2184" s="171"/>
      <c r="BK2184" s="171"/>
      <c r="BL2184" s="171"/>
      <c r="BM2184" s="171"/>
      <c r="BN2184" s="171"/>
      <c r="BO2184" s="171"/>
      <c r="BP2184" s="171"/>
    </row>
    <row r="2185" spans="9:68" x14ac:dyDescent="0.25">
      <c r="I2185" s="171">
        <v>32.734999999999999</v>
      </c>
      <c r="J2185" s="175">
        <v>0.98009268226478985</v>
      </c>
      <c r="K2185" s="171">
        <v>0.9775891863674081</v>
      </c>
      <c r="L2185" s="171">
        <v>0.96994075063165408</v>
      </c>
      <c r="M2185" s="171">
        <v>0.98255170365619815</v>
      </c>
      <c r="N2185" s="171">
        <v>0.99372435020458771</v>
      </c>
      <c r="O2185" s="171">
        <v>0.99762652792493012</v>
      </c>
      <c r="P2185" s="171">
        <v>0.98433878987907331</v>
      </c>
      <c r="Q2185" s="171">
        <v>0.99200065034598395</v>
      </c>
      <c r="R2185" s="171">
        <v>0.97780795864365133</v>
      </c>
      <c r="S2185" s="171">
        <v>0.98351973385476166</v>
      </c>
      <c r="T2185" s="171">
        <v>0.98314246319098153</v>
      </c>
      <c r="U2185" s="173">
        <v>0.98592545680188293</v>
      </c>
      <c r="V2185" s="171">
        <v>0.97860740204699292</v>
      </c>
      <c r="W2185" s="171">
        <v>0.97620541891552381</v>
      </c>
      <c r="X2185" s="171">
        <v>0.9578417900260231</v>
      </c>
      <c r="Y2185" s="171">
        <v>0.97382015515620035</v>
      </c>
      <c r="Z2185" s="171">
        <v>0.98326761070231128</v>
      </c>
      <c r="AA2185" s="171">
        <v>0.98383003776741518</v>
      </c>
      <c r="AB2185" s="171">
        <v>0.96564472103218901</v>
      </c>
      <c r="AC2185" s="171">
        <v>1.0031920165016883</v>
      </c>
      <c r="AD2185" s="171">
        <v>0.97577908454490736</v>
      </c>
      <c r="AE2185" s="171">
        <v>0.98736176823859678</v>
      </c>
      <c r="AF2185" s="171">
        <v>0.96581789501001014</v>
      </c>
      <c r="AG2185" s="173">
        <v>0.96831455741854411</v>
      </c>
      <c r="AH2185" s="171"/>
      <c r="AI2185" s="173">
        <v>32.734999999999999</v>
      </c>
      <c r="AJ2185" s="171">
        <v>0.92746597053887736</v>
      </c>
      <c r="AK2185" s="171">
        <v>0.97177747625508815</v>
      </c>
      <c r="AL2185" s="171">
        <v>0.95073342823543994</v>
      </c>
      <c r="AM2185" s="171">
        <v>0.95439889451865534</v>
      </c>
      <c r="AN2185" s="171">
        <v>0.89142802044161618</v>
      </c>
      <c r="AO2185" s="171">
        <v>0.86053576360121531</v>
      </c>
      <c r="AP2185" s="173">
        <v>0.9382738364211477</v>
      </c>
      <c r="AQ2185" s="171">
        <v>0.75032355478861079</v>
      </c>
      <c r="AR2185" s="171">
        <v>0.8971491429095243</v>
      </c>
      <c r="AS2185" s="171">
        <v>0.86733877420387251</v>
      </c>
      <c r="AT2185" s="171">
        <v>0.87646566164154105</v>
      </c>
      <c r="AU2185" s="171">
        <v>0.95446624744298825</v>
      </c>
      <c r="AV2185" s="171">
        <v>0.8387443946188341</v>
      </c>
      <c r="AW2185" s="171">
        <v>0.85575144864998154</v>
      </c>
      <c r="AX2185" s="173">
        <v>0.87754148165459223</v>
      </c>
      <c r="AY2185" s="171"/>
      <c r="AZ2185" s="171"/>
      <c r="BA2185" s="171"/>
      <c r="BB2185" s="171"/>
      <c r="BC2185" s="171"/>
      <c r="BD2185" s="171"/>
      <c r="BE2185" s="171"/>
      <c r="BF2185" s="171"/>
      <c r="BG2185" s="171"/>
      <c r="BH2185" s="171"/>
      <c r="BI2185" s="171"/>
      <c r="BJ2185" s="171"/>
      <c r="BK2185" s="171"/>
      <c r="BL2185" s="171"/>
      <c r="BM2185" s="171"/>
      <c r="BN2185" s="171"/>
      <c r="BO2185" s="171"/>
      <c r="BP2185" s="171"/>
    </row>
    <row r="2186" spans="9:68" x14ac:dyDescent="0.25">
      <c r="I2186" s="171">
        <v>32.75</v>
      </c>
      <c r="J2186" s="175">
        <v>0.98016259101031589</v>
      </c>
      <c r="K2186" s="171">
        <v>0.9801177846098531</v>
      </c>
      <c r="L2186" s="171">
        <v>0.97386762658601878</v>
      </c>
      <c r="M2186" s="171">
        <v>0.9788316986948663</v>
      </c>
      <c r="N2186" s="171">
        <v>0.99141442898451737</v>
      </c>
      <c r="O2186" s="171">
        <v>0.99101681957186538</v>
      </c>
      <c r="P2186" s="171">
        <v>0.98534961452732372</v>
      </c>
      <c r="Q2186" s="171">
        <v>0.99001809507877969</v>
      </c>
      <c r="R2186" s="171">
        <v>0.98410302217549894</v>
      </c>
      <c r="S2186" s="171">
        <v>0.98400294159191359</v>
      </c>
      <c r="T2186" s="171">
        <v>0.98258177875853592</v>
      </c>
      <c r="U2186" s="173">
        <v>0.98887597797407301</v>
      </c>
      <c r="V2186" s="171">
        <v>0.98277034776173633</v>
      </c>
      <c r="W2186" s="171">
        <v>0.97000617997705196</v>
      </c>
      <c r="X2186" s="171">
        <v>0.95832749257856509</v>
      </c>
      <c r="Y2186" s="171">
        <v>0.97315104305845834</v>
      </c>
      <c r="Z2186" s="171">
        <v>0.95968596784998206</v>
      </c>
      <c r="AA2186" s="171">
        <v>0.98303693788643032</v>
      </c>
      <c r="AB2186" s="171">
        <v>0.96752801296560209</v>
      </c>
      <c r="AC2186" s="171">
        <v>0.99817179271482737</v>
      </c>
      <c r="AD2186" s="171">
        <v>0.96814051575583759</v>
      </c>
      <c r="AE2186" s="171">
        <v>0.9824292607201951</v>
      </c>
      <c r="AF2186" s="171">
        <v>0.97571297985288685</v>
      </c>
      <c r="AG2186" s="173">
        <v>0.97270648417344829</v>
      </c>
      <c r="AH2186" s="171"/>
      <c r="AI2186" s="173">
        <v>32.75</v>
      </c>
      <c r="AJ2186" s="171">
        <v>0.92355025172478089</v>
      </c>
      <c r="AK2186" s="171">
        <v>0.97028493894165546</v>
      </c>
      <c r="AL2186" s="171">
        <v>0.96385467599183028</v>
      </c>
      <c r="AM2186" s="171">
        <v>0.95375403040073714</v>
      </c>
      <c r="AN2186" s="171">
        <v>0.87368624047825683</v>
      </c>
      <c r="AO2186" s="171">
        <v>0.85542667771333902</v>
      </c>
      <c r="AP2186" s="173">
        <v>0.93953908721192936</v>
      </c>
      <c r="AQ2186" s="171">
        <v>0.74266609145815365</v>
      </c>
      <c r="AR2186" s="171">
        <v>0.90989091575763137</v>
      </c>
      <c r="AS2186" s="171">
        <v>0.86733877420387251</v>
      </c>
      <c r="AT2186" s="171">
        <v>0.87194304857621441</v>
      </c>
      <c r="AU2186" s="171">
        <v>0.95234487461171302</v>
      </c>
      <c r="AV2186" s="171">
        <v>0.83058295964125572</v>
      </c>
      <c r="AW2186" s="171">
        <v>0.85414868696831459</v>
      </c>
      <c r="AX2186" s="173">
        <v>0.89296564617901386</v>
      </c>
      <c r="AY2186" s="171"/>
      <c r="AZ2186" s="171"/>
      <c r="BA2186" s="171"/>
      <c r="BB2186" s="171"/>
      <c r="BC2186" s="171"/>
      <c r="BD2186" s="171"/>
      <c r="BE2186" s="171"/>
      <c r="BF2186" s="171"/>
      <c r="BG2186" s="171"/>
      <c r="BH2186" s="171"/>
      <c r="BI2186" s="171"/>
      <c r="BJ2186" s="171"/>
      <c r="BK2186" s="171"/>
      <c r="BL2186" s="171"/>
      <c r="BM2186" s="171"/>
      <c r="BN2186" s="171"/>
      <c r="BO2186" s="171"/>
      <c r="BP2186" s="171"/>
    </row>
    <row r="2187" spans="9:68" x14ac:dyDescent="0.25">
      <c r="I2187" s="171">
        <v>32.765000000000001</v>
      </c>
      <c r="J2187" s="175">
        <v>0.98374707151717533</v>
      </c>
      <c r="K2187" s="171">
        <v>0.98063845386312976</v>
      </c>
      <c r="L2187" s="171">
        <v>0.97604559056211071</v>
      </c>
      <c r="M2187" s="171">
        <v>0.98386184861901793</v>
      </c>
      <c r="N2187" s="171">
        <v>0.99352048389237746</v>
      </c>
      <c r="O2187" s="171">
        <v>0.9928059857264353</v>
      </c>
      <c r="P2187" s="171">
        <v>0.98615940943044667</v>
      </c>
      <c r="Q2187" s="171">
        <v>0.99520773356092518</v>
      </c>
      <c r="R2187" s="171">
        <v>0.98023199074468392</v>
      </c>
      <c r="S2187" s="171">
        <v>0.98188927963774397</v>
      </c>
      <c r="T2187" s="171">
        <v>0.98186203616189349</v>
      </c>
      <c r="U2187" s="173">
        <v>0.99247563818149054</v>
      </c>
      <c r="V2187" s="171">
        <v>0.97641180344366341</v>
      </c>
      <c r="W2187" s="171">
        <v>0.97308448422017724</v>
      </c>
      <c r="X2187" s="171">
        <v>0.9647845067022196</v>
      </c>
      <c r="Y2187" s="171">
        <v>0.97099384545770739</v>
      </c>
      <c r="Z2187" s="171">
        <v>0.95730491494073244</v>
      </c>
      <c r="AA2187" s="171">
        <v>0.98986055063339207</v>
      </c>
      <c r="AB2187" s="171">
        <v>0.96567790347274007</v>
      </c>
      <c r="AC2187" s="171">
        <v>0.99476659099551734</v>
      </c>
      <c r="AD2187" s="171">
        <v>0.97251408158848973</v>
      </c>
      <c r="AE2187" s="171">
        <v>0.98478879388492324</v>
      </c>
      <c r="AF2187" s="171">
        <v>0.96962512167957593</v>
      </c>
      <c r="AG2187" s="173">
        <v>0.97732966930848164</v>
      </c>
      <c r="AH2187" s="171"/>
      <c r="AI2187" s="173">
        <v>32.765000000000001</v>
      </c>
      <c r="AJ2187" s="171">
        <v>0.92811859034122701</v>
      </c>
      <c r="AK2187" s="171">
        <v>0.97327001356852116</v>
      </c>
      <c r="AL2187" s="171">
        <v>0.9597697592374822</v>
      </c>
      <c r="AM2187" s="171">
        <v>0.92335329341317396</v>
      </c>
      <c r="AN2187" s="171">
        <v>0.85999421463696868</v>
      </c>
      <c r="AO2187" s="171">
        <v>0.86398784866059108</v>
      </c>
      <c r="AP2187" s="173">
        <v>0.94161771351107071</v>
      </c>
      <c r="AQ2187" s="171">
        <v>0.72810612597066438</v>
      </c>
      <c r="AR2187" s="171">
        <v>0.90356586304885889</v>
      </c>
      <c r="AS2187" s="171">
        <v>0.86845895343254909</v>
      </c>
      <c r="AT2187" s="171">
        <v>0.87311557788944727</v>
      </c>
      <c r="AU2187" s="171">
        <v>0.94704144253352518</v>
      </c>
      <c r="AV2187" s="171">
        <v>0.82744394618834094</v>
      </c>
      <c r="AW2187" s="171">
        <v>0.85920355073357157</v>
      </c>
      <c r="AX2187" s="173">
        <v>0.85884552465529329</v>
      </c>
      <c r="AY2187" s="171"/>
      <c r="AZ2187" s="171"/>
      <c r="BA2187" s="171"/>
      <c r="BB2187" s="171"/>
      <c r="BC2187" s="171"/>
      <c r="BD2187" s="171"/>
      <c r="BE2187" s="171"/>
      <c r="BF2187" s="171"/>
      <c r="BG2187" s="171"/>
      <c r="BH2187" s="171"/>
      <c r="BI2187" s="171"/>
      <c r="BJ2187" s="171"/>
      <c r="BK2187" s="171"/>
      <c r="BL2187" s="171"/>
      <c r="BM2187" s="171"/>
      <c r="BN2187" s="171"/>
      <c r="BO2187" s="171"/>
      <c r="BP2187" s="171"/>
    </row>
    <row r="2188" spans="9:68" x14ac:dyDescent="0.25">
      <c r="I2188" s="171">
        <v>32.78</v>
      </c>
      <c r="J2188" s="175">
        <v>0.98088836829501014</v>
      </c>
      <c r="K2188" s="171">
        <v>0.97684227397632339</v>
      </c>
      <c r="L2188" s="171">
        <v>0.97181390646444576</v>
      </c>
      <c r="M2188" s="171">
        <v>0.98095403087570421</v>
      </c>
      <c r="N2188" s="171">
        <v>0.99743520229148031</v>
      </c>
      <c r="O2188" s="171">
        <v>0.98957557489141834</v>
      </c>
      <c r="P2188" s="171">
        <v>0.9907495493770746</v>
      </c>
      <c r="Q2188" s="171">
        <v>0.98940115033948661</v>
      </c>
      <c r="R2188" s="171">
        <v>0.9826816389598908</v>
      </c>
      <c r="S2188" s="171">
        <v>0.98393084026872735</v>
      </c>
      <c r="T2188" s="171">
        <v>0.98124071416478598</v>
      </c>
      <c r="U2188" s="173">
        <v>0.98646756270260205</v>
      </c>
      <c r="V2188" s="171">
        <v>0.97962968995300115</v>
      </c>
      <c r="W2188" s="171">
        <v>0.97158318833111312</v>
      </c>
      <c r="X2188" s="171">
        <v>0.96241607047117694</v>
      </c>
      <c r="Y2188" s="171">
        <v>0.96961184404927503</v>
      </c>
      <c r="Z2188" s="171">
        <v>0.96648292616392917</v>
      </c>
      <c r="AA2188" s="171">
        <v>1.0055859930999218</v>
      </c>
      <c r="AB2188" s="171">
        <v>0.96298905953793867</v>
      </c>
      <c r="AC2188" s="171">
        <v>0.99359983406123609</v>
      </c>
      <c r="AD2188" s="171">
        <v>0.97376115988303635</v>
      </c>
      <c r="AE2188" s="171">
        <v>0.97901879604536157</v>
      </c>
      <c r="AF2188" s="171">
        <v>0.96966050686928751</v>
      </c>
      <c r="AG2188" s="173">
        <v>0.97129337422172657</v>
      </c>
      <c r="AH2188" s="171"/>
      <c r="AI2188" s="173">
        <v>32.78</v>
      </c>
      <c r="AJ2188" s="171">
        <v>0.92224501212008214</v>
      </c>
      <c r="AK2188" s="171">
        <v>0.95983717774762556</v>
      </c>
      <c r="AL2188" s="171">
        <v>0.95574673516123054</v>
      </c>
      <c r="AM2188" s="171">
        <v>0.95172731460156612</v>
      </c>
      <c r="AN2188" s="171">
        <v>0.89142802044161618</v>
      </c>
      <c r="AO2188" s="171">
        <v>0.87158243579121808</v>
      </c>
      <c r="AP2188" s="173">
        <v>0.92345232715770453</v>
      </c>
      <c r="AQ2188" s="171">
        <v>0.75722605694564293</v>
      </c>
      <c r="AR2188" s="171">
        <v>0.89907415895132459</v>
      </c>
      <c r="AS2188" s="171">
        <v>0.88846215394463113</v>
      </c>
      <c r="AT2188" s="171">
        <v>0.87763819095477391</v>
      </c>
      <c r="AU2188" s="171">
        <v>0.94173801045533734</v>
      </c>
      <c r="AV2188" s="171">
        <v>0.83937219730941703</v>
      </c>
      <c r="AW2188" s="171">
        <v>0.87942300579459975</v>
      </c>
      <c r="AX2188" s="173">
        <v>0.8644543117550828</v>
      </c>
      <c r="AY2188" s="171"/>
      <c r="AZ2188" s="171"/>
      <c r="BA2188" s="171"/>
      <c r="BB2188" s="171"/>
      <c r="BC2188" s="171"/>
      <c r="BD2188" s="171"/>
      <c r="BE2188" s="171"/>
      <c r="BF2188" s="171"/>
      <c r="BG2188" s="171"/>
      <c r="BH2188" s="171"/>
      <c r="BI2188" s="171"/>
      <c r="BJ2188" s="171"/>
      <c r="BK2188" s="171"/>
      <c r="BL2188" s="171"/>
      <c r="BM2188" s="171"/>
      <c r="BN2188" s="171"/>
      <c r="BO2188" s="171"/>
      <c r="BP2188" s="171"/>
    </row>
    <row r="2189" spans="9:68" x14ac:dyDescent="0.25">
      <c r="I2189" s="171">
        <v>32.795000000000002</v>
      </c>
      <c r="J2189" s="175">
        <v>0.98175848269896637</v>
      </c>
      <c r="K2189" s="171">
        <v>0.98191278939731863</v>
      </c>
      <c r="L2189" s="171">
        <v>0.96800970374124395</v>
      </c>
      <c r="M2189" s="171">
        <v>0.97944010774009282</v>
      </c>
      <c r="N2189" s="171">
        <v>0.99188921770353744</v>
      </c>
      <c r="O2189" s="171">
        <v>0.98906045204913018</v>
      </c>
      <c r="P2189" s="171">
        <v>0.98422306665725201</v>
      </c>
      <c r="Q2189" s="171">
        <v>0.9915461816821437</v>
      </c>
      <c r="R2189" s="171">
        <v>0.97651661612838669</v>
      </c>
      <c r="S2189" s="171">
        <v>0.98271836402934343</v>
      </c>
      <c r="T2189" s="171">
        <v>0.97728948555368689</v>
      </c>
      <c r="U2189" s="173">
        <v>0.98741595631981938</v>
      </c>
      <c r="V2189" s="171">
        <v>0.97864686463131767</v>
      </c>
      <c r="W2189" s="171">
        <v>0.9717160411223329</v>
      </c>
      <c r="X2189" s="171">
        <v>0.96660983278263446</v>
      </c>
      <c r="Y2189" s="171">
        <v>0.97075004170364954</v>
      </c>
      <c r="Z2189" s="171">
        <v>0.97875939880536822</v>
      </c>
      <c r="AA2189" s="171">
        <v>1.003511337509422</v>
      </c>
      <c r="AB2189" s="171">
        <v>0.96133591218804837</v>
      </c>
      <c r="AC2189" s="171">
        <v>0.99707129605088785</v>
      </c>
      <c r="AD2189" s="171">
        <v>0.97169615849049007</v>
      </c>
      <c r="AE2189" s="171">
        <v>0.98044375062899747</v>
      </c>
      <c r="AF2189" s="171">
        <v>0.97159941280035833</v>
      </c>
      <c r="AG2189" s="173">
        <v>0.97580021329226807</v>
      </c>
      <c r="AH2189" s="171"/>
      <c r="AI2189" s="173">
        <v>32.795000000000002</v>
      </c>
      <c r="AJ2189" s="171">
        <v>0.90742121946671628</v>
      </c>
      <c r="AK2189" s="171">
        <v>0.97971506105834472</v>
      </c>
      <c r="AL2189" s="171">
        <v>0.94893854057065052</v>
      </c>
      <c r="AM2189" s="171">
        <v>0.94454168585905107</v>
      </c>
      <c r="AN2189" s="171">
        <v>0.87503615851894712</v>
      </c>
      <c r="AO2189" s="171">
        <v>0.89629936481634931</v>
      </c>
      <c r="AP2189" s="173">
        <v>0.9187528242205153</v>
      </c>
      <c r="AQ2189" s="171">
        <v>0.74266609145815365</v>
      </c>
      <c r="AR2189" s="171">
        <v>0.91942432853607126</v>
      </c>
      <c r="AS2189" s="171">
        <v>0.86565850536085764</v>
      </c>
      <c r="AT2189" s="171">
        <v>0.88551088777219422</v>
      </c>
      <c r="AU2189" s="171">
        <v>0.92052428214258641</v>
      </c>
      <c r="AV2189" s="171">
        <v>0.83623318385650236</v>
      </c>
      <c r="AW2189" s="171">
        <v>0.8465047466403649</v>
      </c>
      <c r="AX2189" s="173">
        <v>0.83442393082495914</v>
      </c>
      <c r="AY2189" s="171"/>
      <c r="AZ2189" s="171"/>
      <c r="BA2189" s="171"/>
      <c r="BB2189" s="171"/>
      <c r="BC2189" s="171"/>
      <c r="BD2189" s="171"/>
      <c r="BE2189" s="171"/>
      <c r="BF2189" s="171"/>
      <c r="BG2189" s="171"/>
      <c r="BH2189" s="171"/>
      <c r="BI2189" s="171"/>
      <c r="BJ2189" s="171"/>
      <c r="BK2189" s="171"/>
      <c r="BL2189" s="171"/>
      <c r="BM2189" s="171"/>
      <c r="BN2189" s="171"/>
      <c r="BO2189" s="171"/>
      <c r="BP2189" s="171"/>
    </row>
    <row r="2190" spans="9:68" x14ac:dyDescent="0.25">
      <c r="I2190" s="171">
        <v>32.81</v>
      </c>
      <c r="J2190" s="175">
        <v>0.9792288333388206</v>
      </c>
      <c r="K2190" s="171">
        <v>0.97714419328089119</v>
      </c>
      <c r="L2190" s="171">
        <v>0.96885214555938959</v>
      </c>
      <c r="M2190" s="171">
        <v>0.97623667233469125</v>
      </c>
      <c r="N2190" s="171">
        <v>1.0000037491464724</v>
      </c>
      <c r="O2190" s="171">
        <v>0.9811578975716132</v>
      </c>
      <c r="P2190" s="171">
        <v>0.98316819038170511</v>
      </c>
      <c r="Q2190" s="171">
        <v>0.99741368846779577</v>
      </c>
      <c r="R2190" s="171">
        <v>0.97290903689746822</v>
      </c>
      <c r="S2190" s="171">
        <v>0.98116293137972388</v>
      </c>
      <c r="T2190" s="171">
        <v>0.97828950095698441</v>
      </c>
      <c r="U2190" s="173">
        <v>0.98885304101449423</v>
      </c>
      <c r="V2190" s="171">
        <v>0.98153071211522935</v>
      </c>
      <c r="W2190" s="171">
        <v>0.97208311436878958</v>
      </c>
      <c r="X2190" s="171">
        <v>0.96680423575854546</v>
      </c>
      <c r="Y2190" s="171">
        <v>0.97322618449410625</v>
      </c>
      <c r="Z2190" s="171">
        <v>0.97303745745937364</v>
      </c>
      <c r="AA2190" s="171">
        <v>0.99524618472932525</v>
      </c>
      <c r="AB2190" s="171">
        <v>0.95991886571571872</v>
      </c>
      <c r="AC2190" s="171">
        <v>1.0051394922734762</v>
      </c>
      <c r="AD2190" s="171">
        <v>0.97647760313353749</v>
      </c>
      <c r="AE2190" s="171">
        <v>0.98235061657552158</v>
      </c>
      <c r="AF2190" s="171">
        <v>0.96461251191550001</v>
      </c>
      <c r="AG2190" s="173">
        <v>0.9618890260685633</v>
      </c>
      <c r="AH2190" s="171"/>
      <c r="AI2190" s="173">
        <v>32.81</v>
      </c>
      <c r="AJ2190" s="171">
        <v>0.90807383926906582</v>
      </c>
      <c r="AK2190" s="171">
        <v>0.97869742198100418</v>
      </c>
      <c r="AL2190" s="171">
        <v>0.96205978832704109</v>
      </c>
      <c r="AM2190" s="171">
        <v>0.95310916628281905</v>
      </c>
      <c r="AN2190" s="171">
        <v>0.88814964805708241</v>
      </c>
      <c r="AO2190" s="171">
        <v>0.87752002209334456</v>
      </c>
      <c r="AP2190" s="173">
        <v>0.92010845006778141</v>
      </c>
      <c r="AQ2190" s="171">
        <v>0.72346850733390833</v>
      </c>
      <c r="AR2190" s="171">
        <v>0.89843248693739119</v>
      </c>
      <c r="AS2190" s="171">
        <v>0.85701712273963826</v>
      </c>
      <c r="AT2190" s="171">
        <v>0.91256281407035167</v>
      </c>
      <c r="AU2190" s="171">
        <v>0.92741874384423051</v>
      </c>
      <c r="AV2190" s="171">
        <v>0.8437668161434978</v>
      </c>
      <c r="AW2190" s="171">
        <v>0.85069658488472444</v>
      </c>
      <c r="AX2190" s="173">
        <v>0.84342136013087177</v>
      </c>
      <c r="AY2190" s="171"/>
      <c r="AZ2190" s="171"/>
      <c r="BA2190" s="171"/>
      <c r="BB2190" s="171"/>
      <c r="BC2190" s="171"/>
      <c r="BD2190" s="171"/>
      <c r="BE2190" s="171"/>
      <c r="BF2190" s="171"/>
      <c r="BG2190" s="171"/>
      <c r="BH2190" s="171"/>
      <c r="BI2190" s="171"/>
      <c r="BJ2190" s="171"/>
      <c r="BK2190" s="171"/>
      <c r="BL2190" s="171"/>
      <c r="BM2190" s="171"/>
      <c r="BN2190" s="171"/>
      <c r="BO2190" s="171"/>
      <c r="BP2190" s="171"/>
    </row>
    <row r="2191" spans="9:68" x14ac:dyDescent="0.25">
      <c r="I2191" s="171">
        <v>32.825000000000003</v>
      </c>
      <c r="J2191" s="175">
        <v>0.98126387049519648</v>
      </c>
      <c r="K2191" s="171">
        <v>0.97772734844761333</v>
      </c>
      <c r="L2191" s="171">
        <v>0.97977290443393061</v>
      </c>
      <c r="M2191" s="171">
        <v>0.98071779878524101</v>
      </c>
      <c r="N2191" s="171">
        <v>0.99887550544583315</v>
      </c>
      <c r="O2191" s="171">
        <v>0.98621194902918741</v>
      </c>
      <c r="P2191" s="171">
        <v>0.98820226155254698</v>
      </c>
      <c r="Q2191" s="171">
        <v>0.99049099573965016</v>
      </c>
      <c r="R2191" s="171">
        <v>0.97479339022494671</v>
      </c>
      <c r="S2191" s="171">
        <v>0.9835303367783883</v>
      </c>
      <c r="T2191" s="171">
        <v>0.97822227215558666</v>
      </c>
      <c r="U2191" s="173">
        <v>0.98964373453447529</v>
      </c>
      <c r="V2191" s="171">
        <v>0.9880361846047766</v>
      </c>
      <c r="W2191" s="171">
        <v>0.97231396009232218</v>
      </c>
      <c r="X2191" s="171">
        <v>0.96378090741109401</v>
      </c>
      <c r="Y2191" s="171">
        <v>0.97646790910566994</v>
      </c>
      <c r="Z2191" s="171">
        <v>0.96864204498921014</v>
      </c>
      <c r="AA2191" s="171">
        <v>0.99605599856092375</v>
      </c>
      <c r="AB2191" s="171">
        <v>0.9681159212474979</v>
      </c>
      <c r="AC2191" s="171">
        <v>0.99799778748314694</v>
      </c>
      <c r="AD2191" s="171">
        <v>0.97109121304584045</v>
      </c>
      <c r="AE2191" s="171">
        <v>0.9818791660590761</v>
      </c>
      <c r="AF2191" s="171">
        <v>0.96988579943435516</v>
      </c>
      <c r="AG2191" s="173">
        <v>0.97772136595554493</v>
      </c>
      <c r="AH2191" s="171"/>
      <c r="AI2191" s="173">
        <v>32.825000000000003</v>
      </c>
      <c r="AJ2191" s="171">
        <v>0.92942382994592565</v>
      </c>
      <c r="AK2191" s="171">
        <v>0.96974219810040718</v>
      </c>
      <c r="AL2191" s="171">
        <v>0.93903571207526149</v>
      </c>
      <c r="AM2191" s="171">
        <v>0.94647627821280511</v>
      </c>
      <c r="AN2191" s="171">
        <v>0.90184167389837078</v>
      </c>
      <c r="AO2191" s="171">
        <v>0.90637945318972668</v>
      </c>
      <c r="AP2191" s="173">
        <v>0.91269769543605983</v>
      </c>
      <c r="AQ2191" s="171">
        <v>0.74881363244176025</v>
      </c>
      <c r="AR2191" s="171">
        <v>0.92446603721697695</v>
      </c>
      <c r="AS2191" s="171">
        <v>0.86501840294447108</v>
      </c>
      <c r="AT2191" s="171">
        <v>0.89907872696817415</v>
      </c>
      <c r="AU2191" s="171">
        <v>0.92741874384423051</v>
      </c>
      <c r="AV2191" s="171">
        <v>0.84753363228699563</v>
      </c>
      <c r="AW2191" s="171">
        <v>0.81790161509061754</v>
      </c>
      <c r="AX2191" s="173">
        <v>0.81584482355690591</v>
      </c>
      <c r="AY2191" s="171"/>
      <c r="AZ2191" s="171"/>
      <c r="BA2191" s="171"/>
      <c r="BB2191" s="171"/>
      <c r="BC2191" s="171"/>
      <c r="BD2191" s="171"/>
      <c r="BE2191" s="171"/>
      <c r="BF2191" s="171"/>
      <c r="BG2191" s="171"/>
      <c r="BH2191" s="171"/>
      <c r="BI2191" s="171"/>
      <c r="BJ2191" s="171"/>
      <c r="BK2191" s="171"/>
      <c r="BL2191" s="171"/>
      <c r="BM2191" s="171"/>
      <c r="BN2191" s="171"/>
      <c r="BO2191" s="171"/>
      <c r="BP2191" s="171"/>
    </row>
    <row r="2192" spans="9:68" x14ac:dyDescent="0.25">
      <c r="I2192" s="171">
        <v>32.840000000000003</v>
      </c>
      <c r="J2192" s="175">
        <v>0.9815520410542854</v>
      </c>
      <c r="K2192" s="171">
        <v>0.98144875026787626</v>
      </c>
      <c r="L2192" s="171">
        <v>0.97875299762830392</v>
      </c>
      <c r="M2192" s="171">
        <v>0.97846566816093794</v>
      </c>
      <c r="N2192" s="171">
        <v>1.0009375002938785</v>
      </c>
      <c r="O2192" s="171">
        <v>0.98656519823132593</v>
      </c>
      <c r="P2192" s="171">
        <v>0.98154635895225995</v>
      </c>
      <c r="Q2192" s="171">
        <v>0.99518959262856355</v>
      </c>
      <c r="R2192" s="171">
        <v>0.97236505855161914</v>
      </c>
      <c r="S2192" s="171">
        <v>0.9879676932187077</v>
      </c>
      <c r="T2192" s="171">
        <v>0.97519771536448363</v>
      </c>
      <c r="U2192" s="173">
        <v>0.98852870280347593</v>
      </c>
      <c r="V2192" s="171">
        <v>0.98038731474214502</v>
      </c>
      <c r="W2192" s="171">
        <v>0.97548754681469541</v>
      </c>
      <c r="X2192" s="171">
        <v>0.96152159921757807</v>
      </c>
      <c r="Y2192" s="171">
        <v>0.9773176033887595</v>
      </c>
      <c r="Z2192" s="171">
        <v>0.97827908894416571</v>
      </c>
      <c r="AA2192" s="171">
        <v>0.98882875478993171</v>
      </c>
      <c r="AB2192" s="171">
        <v>0.97309389398973178</v>
      </c>
      <c r="AC2192" s="171">
        <v>0.99940135286186749</v>
      </c>
      <c r="AD2192" s="171">
        <v>0.97641435515101405</v>
      </c>
      <c r="AE2192" s="171">
        <v>0.97981773739353362</v>
      </c>
      <c r="AF2192" s="171">
        <v>0.96988197139748034</v>
      </c>
      <c r="AG2192" s="173">
        <v>0.97160394900456226</v>
      </c>
      <c r="AH2192" s="171"/>
      <c r="AI2192" s="173">
        <v>32.840000000000003</v>
      </c>
      <c r="AJ2192" s="171">
        <v>0.93455155696438552</v>
      </c>
      <c r="AK2192" s="171">
        <v>0.97720488466757116</v>
      </c>
      <c r="AL2192" s="171">
        <v>0.92814260073033372</v>
      </c>
      <c r="AM2192" s="171">
        <v>0.93588208198986655</v>
      </c>
      <c r="AN2192" s="171">
        <v>0.9005881785748725</v>
      </c>
      <c r="AO2192" s="171">
        <v>0.91328362330847856</v>
      </c>
      <c r="AP2192" s="173">
        <v>0.92544057840036165</v>
      </c>
      <c r="AQ2192" s="171">
        <v>0.78030629853321831</v>
      </c>
      <c r="AR2192" s="171">
        <v>0.91621596846640407</v>
      </c>
      <c r="AS2192" s="171">
        <v>0.85477676428228522</v>
      </c>
      <c r="AT2192" s="171">
        <v>0.88433835845896136</v>
      </c>
      <c r="AU2192" s="171">
        <v>0.92582771422077426</v>
      </c>
      <c r="AV2192" s="171">
        <v>0.86385650224215249</v>
      </c>
      <c r="AW2192" s="171">
        <v>0.88534089508075453</v>
      </c>
      <c r="AX2192" s="173">
        <v>0.85230193970553858</v>
      </c>
      <c r="AY2192" s="171"/>
      <c r="AZ2192" s="171"/>
      <c r="BA2192" s="171"/>
      <c r="BB2192" s="171"/>
      <c r="BC2192" s="171"/>
      <c r="BD2192" s="171"/>
      <c r="BE2192" s="171"/>
      <c r="BF2192" s="171"/>
      <c r="BG2192" s="171"/>
      <c r="BH2192" s="171"/>
      <c r="BI2192" s="171"/>
      <c r="BJ2192" s="171"/>
      <c r="BK2192" s="171"/>
      <c r="BL2192" s="171"/>
      <c r="BM2192" s="171"/>
      <c r="BN2192" s="171"/>
      <c r="BO2192" s="171"/>
      <c r="BP2192" s="171"/>
    </row>
    <row r="2193" spans="9:68" x14ac:dyDescent="0.25">
      <c r="I2193" s="171">
        <v>32.854999999999997</v>
      </c>
      <c r="J2193" s="175">
        <v>0.97921681839396069</v>
      </c>
      <c r="K2193" s="171">
        <v>0.97882865799436303</v>
      </c>
      <c r="L2193" s="171">
        <v>0.97782748423487187</v>
      </c>
      <c r="M2193" s="171">
        <v>0.97674431012375373</v>
      </c>
      <c r="N2193" s="171">
        <v>1.0042874903368264</v>
      </c>
      <c r="O2193" s="171">
        <v>0.98702953006653005</v>
      </c>
      <c r="P2193" s="171">
        <v>0.98298673913759838</v>
      </c>
      <c r="Q2193" s="171">
        <v>0.99246256706895164</v>
      </c>
      <c r="R2193" s="171">
        <v>0.97752540084693695</v>
      </c>
      <c r="S2193" s="171">
        <v>0.98304409750470867</v>
      </c>
      <c r="T2193" s="171">
        <v>0.97559428479458765</v>
      </c>
      <c r="U2193" s="173">
        <v>0.9850441070664715</v>
      </c>
      <c r="V2193" s="171">
        <v>0.9807358022487076</v>
      </c>
      <c r="W2193" s="171">
        <v>0.97928550344566601</v>
      </c>
      <c r="X2193" s="171">
        <v>0.9598626309196332</v>
      </c>
      <c r="Y2193" s="171">
        <v>0.9747897765096033</v>
      </c>
      <c r="Z2193" s="171">
        <v>0.96854885909075183</v>
      </c>
      <c r="AA2193" s="171">
        <v>0.99942471406339228</v>
      </c>
      <c r="AB2193" s="171">
        <v>0.97474224321386926</v>
      </c>
      <c r="AC2193" s="171">
        <v>0.99704306341395976</v>
      </c>
      <c r="AD2193" s="171">
        <v>0.97023223323607721</v>
      </c>
      <c r="AE2193" s="171">
        <v>0.99219615059176725</v>
      </c>
      <c r="AF2193" s="171">
        <v>0.96666852448378859</v>
      </c>
      <c r="AG2193" s="173">
        <v>0.97153001358521296</v>
      </c>
      <c r="AH2193" s="171"/>
      <c r="AI2193" s="173">
        <v>32.854999999999997</v>
      </c>
      <c r="AJ2193" s="171">
        <v>0.91711728510162227</v>
      </c>
      <c r="AK2193" s="171">
        <v>0.97822252374491181</v>
      </c>
      <c r="AL2193" s="171">
        <v>0.95710837407934657</v>
      </c>
      <c r="AM2193" s="171">
        <v>0.93063104560110554</v>
      </c>
      <c r="AN2193" s="171">
        <v>0.89075306142127086</v>
      </c>
      <c r="AO2193" s="171">
        <v>0.91245512289422814</v>
      </c>
      <c r="AP2193" s="173">
        <v>0.93755083596927258</v>
      </c>
      <c r="AQ2193" s="171">
        <v>0.74956859361518535</v>
      </c>
      <c r="AR2193" s="171">
        <v>0.93849115409295081</v>
      </c>
      <c r="AS2193" s="171">
        <v>0.85933749399903969</v>
      </c>
      <c r="AT2193" s="171">
        <v>0.88659966499162479</v>
      </c>
      <c r="AU2193" s="171">
        <v>0.91522085006439857</v>
      </c>
      <c r="AV2193" s="171">
        <v>0.86260089686098651</v>
      </c>
      <c r="AW2193" s="171">
        <v>0.84823079768216003</v>
      </c>
      <c r="AX2193" s="173">
        <v>0.87345174106099543</v>
      </c>
      <c r="AY2193" s="171"/>
      <c r="AZ2193" s="171"/>
      <c r="BA2193" s="171"/>
      <c r="BB2193" s="171"/>
      <c r="BC2193" s="171"/>
      <c r="BD2193" s="171"/>
      <c r="BE2193" s="171"/>
      <c r="BF2193" s="171"/>
      <c r="BG2193" s="171"/>
      <c r="BH2193" s="171"/>
      <c r="BI2193" s="171"/>
      <c r="BJ2193" s="171"/>
      <c r="BK2193" s="171"/>
      <c r="BL2193" s="171"/>
      <c r="BM2193" s="171"/>
      <c r="BN2193" s="171"/>
      <c r="BO2193" s="171"/>
      <c r="BP2193" s="171"/>
    </row>
    <row r="2194" spans="9:68" x14ac:dyDescent="0.25">
      <c r="I2194" s="171">
        <v>32.869999999999997</v>
      </c>
      <c r="J2194" s="175">
        <v>0.97679773153639449</v>
      </c>
      <c r="K2194" s="171">
        <v>0.9822258170199557</v>
      </c>
      <c r="L2194" s="171">
        <v>0.97926914638976437</v>
      </c>
      <c r="M2194" s="171">
        <v>0.97817908650732432</v>
      </c>
      <c r="N2194" s="171">
        <v>0.99714084459443253</v>
      </c>
      <c r="O2194" s="171">
        <v>0.98646684658632355</v>
      </c>
      <c r="P2194" s="171">
        <v>0.99072744133372193</v>
      </c>
      <c r="Q2194" s="171">
        <v>0.9892818917978361</v>
      </c>
      <c r="R2194" s="171">
        <v>0.9765779923087976</v>
      </c>
      <c r="S2194" s="171">
        <v>0.98351144627191645</v>
      </c>
      <c r="T2194" s="171">
        <v>0.97862441797433297</v>
      </c>
      <c r="U2194" s="173">
        <v>0.98320117872274893</v>
      </c>
      <c r="V2194" s="171">
        <v>0.97392186353130616</v>
      </c>
      <c r="W2194" s="171">
        <v>0.96681613916352571</v>
      </c>
      <c r="X2194" s="171">
        <v>0.96021242415735342</v>
      </c>
      <c r="Y2194" s="171">
        <v>0.9730515927600637</v>
      </c>
      <c r="Z2194" s="171">
        <v>0.96712331738474777</v>
      </c>
      <c r="AA2194" s="171">
        <v>0.98926021461120128</v>
      </c>
      <c r="AB2194" s="171">
        <v>0.97223786055800909</v>
      </c>
      <c r="AC2194" s="171">
        <v>0.9950817594118393</v>
      </c>
      <c r="AD2194" s="171">
        <v>0.97052703882472791</v>
      </c>
      <c r="AE2194" s="171">
        <v>0.98555753175613958</v>
      </c>
      <c r="AF2194" s="171">
        <v>0.96554360690736807</v>
      </c>
      <c r="AG2194" s="173">
        <v>0.97754600608015729</v>
      </c>
      <c r="AH2194" s="171"/>
      <c r="AI2194" s="173">
        <v>32.869999999999997</v>
      </c>
      <c r="AJ2194" s="171">
        <v>0.93455155696438552</v>
      </c>
      <c r="AK2194" s="171">
        <v>0.99308005427408408</v>
      </c>
      <c r="AL2194" s="171">
        <v>0.95030017948876655</v>
      </c>
      <c r="AM2194" s="171">
        <v>0.93127590971902374</v>
      </c>
      <c r="AN2194" s="171">
        <v>0.88544981197570172</v>
      </c>
      <c r="AO2194" s="171">
        <v>0.87669152167909437</v>
      </c>
      <c r="AP2194" s="173">
        <v>0.93086308178942612</v>
      </c>
      <c r="AQ2194" s="171">
        <v>0.7457937877480586</v>
      </c>
      <c r="AR2194" s="171">
        <v>0.92189934916124305</v>
      </c>
      <c r="AS2194" s="171">
        <v>0.85821731477036323</v>
      </c>
      <c r="AT2194" s="171">
        <v>0.87361809045226124</v>
      </c>
      <c r="AU2194" s="171">
        <v>0.9311311462989621</v>
      </c>
      <c r="AV2194" s="171">
        <v>0.85946188340807195</v>
      </c>
      <c r="AW2194" s="171">
        <v>0.86339538897793122</v>
      </c>
      <c r="AX2194" s="173">
        <v>0.8555737321804161</v>
      </c>
      <c r="AY2194" s="171"/>
      <c r="AZ2194" s="171"/>
      <c r="BA2194" s="171"/>
      <c r="BB2194" s="171"/>
      <c r="BC2194" s="171"/>
      <c r="BD2194" s="171"/>
      <c r="BE2194" s="171"/>
      <c r="BF2194" s="171"/>
      <c r="BG2194" s="171"/>
      <c r="BH2194" s="171"/>
      <c r="BI2194" s="171"/>
      <c r="BJ2194" s="171"/>
      <c r="BK2194" s="171"/>
      <c r="BL2194" s="171"/>
      <c r="BM2194" s="171"/>
      <c r="BN2194" s="171"/>
      <c r="BO2194" s="171"/>
      <c r="BP2194" s="171"/>
    </row>
    <row r="2195" spans="9:68" x14ac:dyDescent="0.25">
      <c r="I2195" s="171">
        <v>32.884999999999998</v>
      </c>
      <c r="J2195" s="175">
        <v>0.98037950581728184</v>
      </c>
      <c r="K2195" s="171">
        <v>0.98012717237119806</v>
      </c>
      <c r="L2195" s="171">
        <v>0.97504225889858542</v>
      </c>
      <c r="M2195" s="171">
        <v>0.981136487548814</v>
      </c>
      <c r="N2195" s="171">
        <v>0.9955930107529376</v>
      </c>
      <c r="O2195" s="171">
        <v>0.98152956067169828</v>
      </c>
      <c r="P2195" s="171">
        <v>0.98415116887345677</v>
      </c>
      <c r="Q2195" s="171">
        <v>0.99436768024663413</v>
      </c>
      <c r="R2195" s="171">
        <v>0.97642582588102489</v>
      </c>
      <c r="S2195" s="171">
        <v>0.98238739770475914</v>
      </c>
      <c r="T2195" s="171">
        <v>0.98093615247454402</v>
      </c>
      <c r="U2195" s="173">
        <v>0.98666021894466405</v>
      </c>
      <c r="V2195" s="171">
        <v>0.97302410273658213</v>
      </c>
      <c r="W2195" s="171">
        <v>0.97176500575947877</v>
      </c>
      <c r="X2195" s="171">
        <v>0.95819837100325689</v>
      </c>
      <c r="Y2195" s="171">
        <v>0.97125245309253649</v>
      </c>
      <c r="Z2195" s="171">
        <v>0.96940535746382439</v>
      </c>
      <c r="AA2195" s="171">
        <v>0.9792925544615676</v>
      </c>
      <c r="AB2195" s="171">
        <v>0.97266526142248066</v>
      </c>
      <c r="AC2195" s="171">
        <v>0.99382281427534314</v>
      </c>
      <c r="AD2195" s="171">
        <v>0.97069083152552738</v>
      </c>
      <c r="AE2195" s="171">
        <v>0.98425652265273911</v>
      </c>
      <c r="AF2195" s="171">
        <v>0.96508008887929597</v>
      </c>
      <c r="AG2195" s="173">
        <v>0.97691428925440638</v>
      </c>
      <c r="AH2195" s="171"/>
      <c r="AI2195" s="173">
        <v>32.884999999999998</v>
      </c>
      <c r="AJ2195" s="171">
        <v>0.92485549132947953</v>
      </c>
      <c r="AK2195" s="171">
        <v>0.97075983717774783</v>
      </c>
      <c r="AL2195" s="171">
        <v>0.96385467599183028</v>
      </c>
      <c r="AM2195" s="171">
        <v>0.93063104560110554</v>
      </c>
      <c r="AN2195" s="171">
        <v>0.88226786230835996</v>
      </c>
      <c r="AO2195" s="171">
        <v>0.85280309306821334</v>
      </c>
      <c r="AP2195" s="173">
        <v>0.94161771351107071</v>
      </c>
      <c r="AQ2195" s="171">
        <v>0.73651855047454706</v>
      </c>
      <c r="AR2195" s="171">
        <v>0.90164084700705849</v>
      </c>
      <c r="AS2195" s="171">
        <v>0.87534005440870521</v>
      </c>
      <c r="AT2195" s="171">
        <v>0.88433835845896136</v>
      </c>
      <c r="AU2195" s="171">
        <v>0.91264489734070764</v>
      </c>
      <c r="AV2195" s="171">
        <v>0.8469058295964127</v>
      </c>
      <c r="AW2195" s="171">
        <v>0.85488842312908375</v>
      </c>
      <c r="AX2195" s="173">
        <v>0.85066604346810015</v>
      </c>
      <c r="AY2195" s="171"/>
      <c r="AZ2195" s="171"/>
      <c r="BA2195" s="171"/>
      <c r="BB2195" s="171"/>
      <c r="BC2195" s="171"/>
      <c r="BD2195" s="171"/>
      <c r="BE2195" s="171"/>
      <c r="BF2195" s="171"/>
      <c r="BG2195" s="171"/>
      <c r="BH2195" s="171"/>
      <c r="BI2195" s="171"/>
      <c r="BJ2195" s="171"/>
      <c r="BK2195" s="171"/>
      <c r="BL2195" s="171"/>
      <c r="BM2195" s="171"/>
      <c r="BN2195" s="171"/>
      <c r="BO2195" s="171"/>
      <c r="BP2195" s="171"/>
    </row>
    <row r="2196" spans="9:68" x14ac:dyDescent="0.25">
      <c r="I2196" s="171">
        <v>32.9</v>
      </c>
      <c r="J2196" s="175">
        <v>0.97816100326081357</v>
      </c>
      <c r="K2196" s="171">
        <v>0.97469051128568418</v>
      </c>
      <c r="L2196" s="171">
        <v>0.97520721317249004</v>
      </c>
      <c r="M2196" s="171">
        <v>0.98204082109484114</v>
      </c>
      <c r="N2196" s="171">
        <v>1.0005196749123961</v>
      </c>
      <c r="O2196" s="171">
        <v>0.9852034031708985</v>
      </c>
      <c r="P2196" s="171">
        <v>0.99082806930092093</v>
      </c>
      <c r="Q2196" s="171">
        <v>0.99280686315494171</v>
      </c>
      <c r="R2196" s="171">
        <v>0.98024707288485002</v>
      </c>
      <c r="S2196" s="171">
        <v>0.9852230915640906</v>
      </c>
      <c r="T2196" s="171">
        <v>0.97325319924180242</v>
      </c>
      <c r="U2196" s="173">
        <v>0.99237604394951417</v>
      </c>
      <c r="V2196" s="171">
        <v>0.97301931939294251</v>
      </c>
      <c r="W2196" s="171">
        <v>0.97220632944240526</v>
      </c>
      <c r="X2196" s="171">
        <v>0.96205894343105403</v>
      </c>
      <c r="Y2196" s="171">
        <v>0.95860707997882777</v>
      </c>
      <c r="Z2196" s="171">
        <v>0.96187714172415295</v>
      </c>
      <c r="AA2196" s="171">
        <v>0.99153383984986143</v>
      </c>
      <c r="AB2196" s="171">
        <v>0.97184542534557539</v>
      </c>
      <c r="AC2196" s="171">
        <v>0.99137291280148432</v>
      </c>
      <c r="AD2196" s="171">
        <v>0.97137999469073966</v>
      </c>
      <c r="AE2196" s="171">
        <v>0.98634847415955507</v>
      </c>
      <c r="AF2196" s="171">
        <v>0.96795137403188836</v>
      </c>
      <c r="AG2196" s="173">
        <v>0.98338872737088512</v>
      </c>
      <c r="AH2196" s="171"/>
      <c r="AI2196" s="173">
        <v>32.9</v>
      </c>
      <c r="AJ2196" s="171">
        <v>0.92942382994592565</v>
      </c>
      <c r="AK2196" s="171">
        <v>0.96777476255088191</v>
      </c>
      <c r="AL2196" s="171">
        <v>0.95710837407934657</v>
      </c>
      <c r="AM2196" s="171">
        <v>0.92270842929525576</v>
      </c>
      <c r="AN2196" s="171">
        <v>0.85796933757593308</v>
      </c>
      <c r="AO2196" s="171">
        <v>0.84520850593758634</v>
      </c>
      <c r="AP2196" s="173">
        <v>0.95698147311342086</v>
      </c>
      <c r="AQ2196" s="171">
        <v>0.73727351164797217</v>
      </c>
      <c r="AR2196" s="171">
        <v>0.88514070950591273</v>
      </c>
      <c r="AS2196" s="171">
        <v>0.87822051528244516</v>
      </c>
      <c r="AT2196" s="171">
        <v>0.8634840871021775</v>
      </c>
      <c r="AU2196" s="171">
        <v>0.92900977346768687</v>
      </c>
      <c r="AV2196" s="171">
        <v>0.81991031390134539</v>
      </c>
      <c r="AW2196" s="171">
        <v>0.83220318086549117</v>
      </c>
      <c r="AX2196" s="173">
        <v>0.85230193970553858</v>
      </c>
      <c r="AY2196" s="171"/>
      <c r="AZ2196" s="171"/>
      <c r="BA2196" s="171"/>
      <c r="BB2196" s="171"/>
      <c r="BC2196" s="171"/>
      <c r="BD2196" s="171"/>
      <c r="BE2196" s="171"/>
      <c r="BF2196" s="171"/>
      <c r="BG2196" s="171"/>
      <c r="BH2196" s="171"/>
      <c r="BI2196" s="171"/>
      <c r="BJ2196" s="171"/>
      <c r="BK2196" s="171"/>
      <c r="BL2196" s="171"/>
      <c r="BM2196" s="171"/>
      <c r="BN2196" s="171"/>
      <c r="BO2196" s="171"/>
      <c r="BP2196" s="171"/>
    </row>
    <row r="2197" spans="9:68" x14ac:dyDescent="0.25">
      <c r="I2197" s="171">
        <v>32.914999999999999</v>
      </c>
      <c r="J2197" s="175">
        <v>0.98110585112355919</v>
      </c>
      <c r="K2197" s="171">
        <v>0.97412681964536085</v>
      </c>
      <c r="L2197" s="171">
        <v>0.97772734139014084</v>
      </c>
      <c r="M2197" s="171">
        <v>0.98092664164485976</v>
      </c>
      <c r="N2197" s="171">
        <v>1.0022690038008928</v>
      </c>
      <c r="O2197" s="171">
        <v>0.99277158864444104</v>
      </c>
      <c r="P2197" s="171">
        <v>0.98587570543389169</v>
      </c>
      <c r="Q2197" s="171">
        <v>0.99188139180433343</v>
      </c>
      <c r="R2197" s="171">
        <v>0.97965599485971655</v>
      </c>
      <c r="S2197" s="171">
        <v>0.98628281805249507</v>
      </c>
      <c r="T2197" s="171">
        <v>0.97472988026229412</v>
      </c>
      <c r="U2197" s="173">
        <v>0.98958539736262008</v>
      </c>
      <c r="V2197" s="171">
        <v>0.97033258963039248</v>
      </c>
      <c r="W2197" s="171">
        <v>0.96996919414806371</v>
      </c>
      <c r="X2197" s="171">
        <v>0.96314102381137501</v>
      </c>
      <c r="Y2197" s="171">
        <v>0.96378332368751474</v>
      </c>
      <c r="Z2197" s="171">
        <v>0.97480722783966023</v>
      </c>
      <c r="AA2197" s="171">
        <v>0.98864103429279382</v>
      </c>
      <c r="AB2197" s="171">
        <v>0.97040194322254636</v>
      </c>
      <c r="AC2197" s="171">
        <v>0.99832908883485638</v>
      </c>
      <c r="AD2197" s="171">
        <v>0.97156339507473843</v>
      </c>
      <c r="AE2197" s="171">
        <v>0.98087140848607035</v>
      </c>
      <c r="AF2197" s="171">
        <v>0.96957869930340124</v>
      </c>
      <c r="AG2197" s="173">
        <v>0.97543600568189359</v>
      </c>
      <c r="AH2197" s="171"/>
      <c r="AI2197" s="173">
        <v>32.914999999999999</v>
      </c>
      <c r="AJ2197" s="171">
        <v>0.90415812045496924</v>
      </c>
      <c r="AK2197" s="171">
        <v>0.94701492537313448</v>
      </c>
      <c r="AL2197" s="171">
        <v>0.95030017948876655</v>
      </c>
      <c r="AM2197" s="171">
        <v>0.98415476738830043</v>
      </c>
      <c r="AN2197" s="171">
        <v>0.88091794426766956</v>
      </c>
      <c r="AO2197" s="171">
        <v>0.89533278099972391</v>
      </c>
      <c r="AP2197" s="173">
        <v>0.94423859014911893</v>
      </c>
      <c r="AQ2197" s="171">
        <v>0.73274374460741998</v>
      </c>
      <c r="AR2197" s="171">
        <v>0.8933907782564855</v>
      </c>
      <c r="AS2197" s="171">
        <v>0.86501840294447108</v>
      </c>
      <c r="AT2197" s="171">
        <v>0.90804020100502525</v>
      </c>
      <c r="AU2197" s="171">
        <v>0.90362906280778832</v>
      </c>
      <c r="AV2197" s="171">
        <v>0.82681614349775778</v>
      </c>
      <c r="AW2197" s="171">
        <v>0.82455924053754148</v>
      </c>
      <c r="AX2197" s="173">
        <v>0.87345174106099543</v>
      </c>
      <c r="AY2197" s="171"/>
      <c r="AZ2197" s="171"/>
      <c r="BA2197" s="171"/>
      <c r="BB2197" s="171"/>
      <c r="BC2197" s="171"/>
      <c r="BD2197" s="171"/>
      <c r="BE2197" s="171"/>
      <c r="BF2197" s="171"/>
      <c r="BG2197" s="171"/>
      <c r="BH2197" s="171"/>
      <c r="BI2197" s="171"/>
      <c r="BJ2197" s="171"/>
      <c r="BK2197" s="171"/>
      <c r="BL2197" s="171"/>
      <c r="BM2197" s="171"/>
      <c r="BN2197" s="171"/>
      <c r="BO2197" s="171"/>
      <c r="BP2197" s="171"/>
    </row>
    <row r="2198" spans="9:68" x14ac:dyDescent="0.25">
      <c r="I2198" s="171">
        <v>32.93</v>
      </c>
      <c r="J2198" s="175">
        <v>0.98247906527247419</v>
      </c>
      <c r="K2198" s="171">
        <v>0.97629213929175596</v>
      </c>
      <c r="L2198" s="171">
        <v>0.97969315156465786</v>
      </c>
      <c r="M2198" s="171">
        <v>0.97943938334676561</v>
      </c>
      <c r="N2198" s="171">
        <v>1.0033886998761168</v>
      </c>
      <c r="O2198" s="171">
        <v>0.98613774975119006</v>
      </c>
      <c r="P2198" s="171">
        <v>0.98620570268094254</v>
      </c>
      <c r="Q2198" s="171">
        <v>0.99117602103761571</v>
      </c>
      <c r="R2198" s="171">
        <v>0.98235274737044487</v>
      </c>
      <c r="S2198" s="171">
        <v>0.9817179626892435</v>
      </c>
      <c r="T2198" s="171">
        <v>0.9808591140266566</v>
      </c>
      <c r="U2198" s="173">
        <v>0.98444137874655424</v>
      </c>
      <c r="V2198" s="171">
        <v>0.97598384099025981</v>
      </c>
      <c r="W2198" s="171">
        <v>0.97466120170314019</v>
      </c>
      <c r="X2198" s="171">
        <v>0.96579550372728551</v>
      </c>
      <c r="Y2198" s="171">
        <v>0.96418644162312928</v>
      </c>
      <c r="Z2198" s="171">
        <v>0.98028689969858007</v>
      </c>
      <c r="AA2198" s="171">
        <v>0.99215227917849402</v>
      </c>
      <c r="AB2198" s="171">
        <v>0.97533015149576519</v>
      </c>
      <c r="AC2198" s="171">
        <v>0.99148008158655898</v>
      </c>
      <c r="AD2198" s="171">
        <v>0.97750177645308922</v>
      </c>
      <c r="AE2198" s="171">
        <v>0.98938512062666717</v>
      </c>
      <c r="AF2198" s="171">
        <v>0.97070787312732287</v>
      </c>
      <c r="AG2198" s="173">
        <v>0.97733505029183876</v>
      </c>
      <c r="AH2198" s="171"/>
      <c r="AI2198" s="173">
        <v>32.93</v>
      </c>
      <c r="AJ2198" s="171">
        <v>0.9300764497482753</v>
      </c>
      <c r="AK2198" s="171">
        <v>0.94898236092265953</v>
      </c>
      <c r="AL2198" s="171">
        <v>0.9512285696602093</v>
      </c>
      <c r="AM2198" s="171">
        <v>0.91275909719023485</v>
      </c>
      <c r="AN2198" s="171">
        <v>0.87956802622697927</v>
      </c>
      <c r="AO2198" s="171">
        <v>0.94725214029273697</v>
      </c>
      <c r="AP2198" s="173">
        <v>0.9496610935381834</v>
      </c>
      <c r="AQ2198" s="171">
        <v>0.72659620362381383</v>
      </c>
      <c r="AR2198" s="171">
        <v>0.91878265652213764</v>
      </c>
      <c r="AS2198" s="171">
        <v>0.86501840294447108</v>
      </c>
      <c r="AT2198" s="171">
        <v>0.87814070351758799</v>
      </c>
      <c r="AU2198" s="171">
        <v>0.93855595120842472</v>
      </c>
      <c r="AV2198" s="171">
        <v>0.83434977578475344</v>
      </c>
      <c r="AW2198" s="171">
        <v>0.8043397854765133</v>
      </c>
      <c r="AX2198" s="173">
        <v>0.8652722598738023</v>
      </c>
      <c r="AY2198" s="171"/>
      <c r="AZ2198" s="171"/>
      <c r="BA2198" s="171"/>
      <c r="BB2198" s="171"/>
      <c r="BC2198" s="171"/>
      <c r="BD2198" s="171"/>
      <c r="BE2198" s="171"/>
      <c r="BF2198" s="171"/>
      <c r="BG2198" s="171"/>
      <c r="BH2198" s="171"/>
      <c r="BI2198" s="171"/>
      <c r="BJ2198" s="171"/>
      <c r="BK2198" s="171"/>
      <c r="BL2198" s="171"/>
      <c r="BM2198" s="171"/>
      <c r="BN2198" s="171"/>
      <c r="BO2198" s="171"/>
      <c r="BP2198" s="171"/>
    </row>
    <row r="2199" spans="9:68" x14ac:dyDescent="0.25">
      <c r="I2199" s="171">
        <v>32.945</v>
      </c>
      <c r="J2199" s="175">
        <v>0.98694738754990563</v>
      </c>
      <c r="K2199" s="171">
        <v>0.97255418902201318</v>
      </c>
      <c r="L2199" s="171">
        <v>0.97436143289773713</v>
      </c>
      <c r="M2199" s="171">
        <v>0.97664670246563412</v>
      </c>
      <c r="N2199" s="171">
        <v>1.0025190818103995</v>
      </c>
      <c r="O2199" s="171">
        <v>0.98415472176155727</v>
      </c>
      <c r="P2199" s="171">
        <v>0.98446158761948688</v>
      </c>
      <c r="Q2199" s="171">
        <v>0.98768159113006759</v>
      </c>
      <c r="R2199" s="171">
        <v>0.98122346367316993</v>
      </c>
      <c r="S2199" s="171">
        <v>0.98036591119543859</v>
      </c>
      <c r="T2199" s="171">
        <v>0.97907717085741963</v>
      </c>
      <c r="U2199" s="173">
        <v>0.99131188266922776</v>
      </c>
      <c r="V2199" s="171">
        <v>0.97636894708005817</v>
      </c>
      <c r="W2199" s="171">
        <v>0.9776113705153181</v>
      </c>
      <c r="X2199" s="171">
        <v>0.9624490339528472</v>
      </c>
      <c r="Y2199" s="171">
        <v>0.97180372813606775</v>
      </c>
      <c r="Z2199" s="171">
        <v>0.95867672111870306</v>
      </c>
      <c r="AA2199" s="171">
        <v>0.97764648735695925</v>
      </c>
      <c r="AB2199" s="171">
        <v>0.96854703560393141</v>
      </c>
      <c r="AC2199" s="171">
        <v>0.98721234400027646</v>
      </c>
      <c r="AD2199" s="171">
        <v>0.97141015643521911</v>
      </c>
      <c r="AE2199" s="171">
        <v>0.9796917467329781</v>
      </c>
      <c r="AF2199" s="171">
        <v>0.96868812107576374</v>
      </c>
      <c r="AG2199" s="173">
        <v>0.97538918758656701</v>
      </c>
      <c r="AH2199" s="171"/>
      <c r="AI2199" s="173">
        <v>32.945</v>
      </c>
      <c r="AJ2199" s="171">
        <v>0.92616073093417872</v>
      </c>
      <c r="AK2199" s="171">
        <v>0.94002713704206253</v>
      </c>
      <c r="AL2199" s="171">
        <v>0.943987126322956</v>
      </c>
      <c r="AM2199" s="171">
        <v>0.93661906955320129</v>
      </c>
      <c r="AN2199" s="171">
        <v>0.89595988814964833</v>
      </c>
      <c r="AO2199" s="171">
        <v>0.89961336647335011</v>
      </c>
      <c r="AP2199" s="173">
        <v>0.93420695887934913</v>
      </c>
      <c r="AQ2199" s="171">
        <v>0.68507333908541823</v>
      </c>
      <c r="AR2199" s="171">
        <v>0.91245760381336505</v>
      </c>
      <c r="AS2199" s="171">
        <v>0.86101776284205478</v>
      </c>
      <c r="AT2199" s="171">
        <v>0.89061976549413735</v>
      </c>
      <c r="AU2199" s="171">
        <v>0.91575119327221743</v>
      </c>
      <c r="AV2199" s="171">
        <v>0.81363228699551571</v>
      </c>
      <c r="AW2199" s="171">
        <v>0.82209345333497708</v>
      </c>
      <c r="AX2199" s="173">
        <v>0.84821219911194212</v>
      </c>
      <c r="AY2199" s="171"/>
      <c r="AZ2199" s="171"/>
      <c r="BA2199" s="171"/>
      <c r="BB2199" s="171"/>
      <c r="BC2199" s="171"/>
      <c r="BD2199" s="171"/>
      <c r="BE2199" s="171"/>
      <c r="BF2199" s="171"/>
      <c r="BG2199" s="171"/>
      <c r="BH2199" s="171"/>
      <c r="BI2199" s="171"/>
      <c r="BJ2199" s="171"/>
      <c r="BK2199" s="171"/>
      <c r="BL2199" s="171"/>
      <c r="BM2199" s="171"/>
      <c r="BN2199" s="171"/>
      <c r="BO2199" s="171"/>
      <c r="BP2199" s="171"/>
    </row>
    <row r="2200" spans="9:68" x14ac:dyDescent="0.25">
      <c r="I2200" s="171">
        <v>32.96</v>
      </c>
      <c r="J2200" s="175">
        <v>0.97881360538287232</v>
      </c>
      <c r="K2200" s="171">
        <v>0.97680968824233627</v>
      </c>
      <c r="L2200" s="171">
        <v>0.97605389310997237</v>
      </c>
      <c r="M2200" s="171">
        <v>0.97681267475051936</v>
      </c>
      <c r="N2200" s="171">
        <v>1.0027993779761863</v>
      </c>
      <c r="O2200" s="171">
        <v>0.98067474109741992</v>
      </c>
      <c r="P2200" s="171">
        <v>0.98897440077915411</v>
      </c>
      <c r="Q2200" s="171">
        <v>0.99379808654687518</v>
      </c>
      <c r="R2200" s="171">
        <v>0.97880858891895961</v>
      </c>
      <c r="S2200" s="171">
        <v>0.97857215511915241</v>
      </c>
      <c r="T2200" s="171">
        <v>0.98122623667231856</v>
      </c>
      <c r="U2200" s="173">
        <v>0.98986401877811436</v>
      </c>
      <c r="V2200" s="171">
        <v>0.97925536511292954</v>
      </c>
      <c r="W2200" s="171">
        <v>0.97221382917887744</v>
      </c>
      <c r="X2200" s="171">
        <v>0.95397015166073684</v>
      </c>
      <c r="Y2200" s="171">
        <v>0.97061319619819975</v>
      </c>
      <c r="Z2200" s="171">
        <v>0.96190408825388374</v>
      </c>
      <c r="AA2200" s="171">
        <v>0.99339836926490011</v>
      </c>
      <c r="AB2200" s="171">
        <v>0.95991274396906845</v>
      </c>
      <c r="AC2200" s="171">
        <v>0.98383191786031177</v>
      </c>
      <c r="AD2200" s="171">
        <v>0.97485825998244158</v>
      </c>
      <c r="AE2200" s="171">
        <v>0.98325131382679765</v>
      </c>
      <c r="AF2200" s="171">
        <v>0.9661408133627013</v>
      </c>
      <c r="AG2200" s="173">
        <v>0.9701252052163678</v>
      </c>
      <c r="AH2200" s="171"/>
      <c r="AI2200" s="173">
        <v>32.96</v>
      </c>
      <c r="AJ2200" s="171">
        <v>0.92485549132947953</v>
      </c>
      <c r="AK2200" s="171">
        <v>0.95196743554952512</v>
      </c>
      <c r="AL2200" s="171">
        <v>0.94169709723339734</v>
      </c>
      <c r="AM2200" s="171">
        <v>0.96766467065868267</v>
      </c>
      <c r="AN2200" s="171">
        <v>0.89335647478545965</v>
      </c>
      <c r="AO2200" s="171">
        <v>0.89878486605909991</v>
      </c>
      <c r="AP2200" s="173">
        <v>0.93014008133755088</v>
      </c>
      <c r="AQ2200" s="171">
        <v>0.69661345987920631</v>
      </c>
      <c r="AR2200" s="171">
        <v>0.91685764048033735</v>
      </c>
      <c r="AS2200" s="171">
        <v>0.86565850536085764</v>
      </c>
      <c r="AT2200" s="171">
        <v>0.88659966499162479</v>
      </c>
      <c r="AU2200" s="171">
        <v>0.94067732403969995</v>
      </c>
      <c r="AV2200" s="171">
        <v>0.80860986547085201</v>
      </c>
      <c r="AW2200" s="171">
        <v>0.84058685735421035</v>
      </c>
      <c r="AX2200" s="173">
        <v>0.86363636363636365</v>
      </c>
      <c r="AY2200" s="171"/>
      <c r="AZ2200" s="171"/>
      <c r="BA2200" s="171"/>
      <c r="BB2200" s="171"/>
      <c r="BC2200" s="171"/>
      <c r="BD2200" s="171"/>
      <c r="BE2200" s="171"/>
      <c r="BF2200" s="171"/>
      <c r="BG2200" s="171"/>
      <c r="BH2200" s="171"/>
      <c r="BI2200" s="171"/>
      <c r="BJ2200" s="171"/>
      <c r="BK2200" s="171"/>
      <c r="BL2200" s="171"/>
      <c r="BM2200" s="171"/>
      <c r="BN2200" s="171"/>
      <c r="BO2200" s="171"/>
      <c r="BP2200" s="171"/>
    </row>
    <row r="2201" spans="9:68" x14ac:dyDescent="0.25">
      <c r="I2201" s="171">
        <v>32.975000000000001</v>
      </c>
      <c r="J2201" s="175">
        <v>0.97983442693157519</v>
      </c>
      <c r="K2201" s="171">
        <v>0.97438795588256155</v>
      </c>
      <c r="L2201" s="171">
        <v>0.97138877881137198</v>
      </c>
      <c r="M2201" s="171">
        <v>0.97726890323540072</v>
      </c>
      <c r="N2201" s="171">
        <v>1.0013890733503872</v>
      </c>
      <c r="O2201" s="171">
        <v>0.9830688236420988</v>
      </c>
      <c r="P2201" s="171">
        <v>0.98864187398977132</v>
      </c>
      <c r="Q2201" s="171">
        <v>0.98822368236661551</v>
      </c>
      <c r="R2201" s="171">
        <v>0.97496405119048946</v>
      </c>
      <c r="S2201" s="171">
        <v>0.98521914462910765</v>
      </c>
      <c r="T2201" s="171">
        <v>0.97755111376256776</v>
      </c>
      <c r="U2201" s="173">
        <v>0.98756551432186779</v>
      </c>
      <c r="V2201" s="171">
        <v>0.96989271309615133</v>
      </c>
      <c r="W2201" s="171">
        <v>0.97379893380700688</v>
      </c>
      <c r="X2201" s="171">
        <v>0.96147272332754286</v>
      </c>
      <c r="Y2201" s="171">
        <v>0.97259263534351137</v>
      </c>
      <c r="Z2201" s="171">
        <v>0.96300652088362115</v>
      </c>
      <c r="AA2201" s="171">
        <v>0.98448338697682503</v>
      </c>
      <c r="AB2201" s="171">
        <v>0.96816081405626564</v>
      </c>
      <c r="AC2201" s="171">
        <v>0.98186139503796999</v>
      </c>
      <c r="AD2201" s="171">
        <v>0.97018506874431409</v>
      </c>
      <c r="AE2201" s="171">
        <v>0.97862560874704219</v>
      </c>
      <c r="AF2201" s="171">
        <v>0.9620133596190984</v>
      </c>
      <c r="AG2201" s="173">
        <v>0.98017327120421627</v>
      </c>
      <c r="AH2201" s="171"/>
      <c r="AI2201" s="173">
        <v>32.975000000000001</v>
      </c>
      <c r="AJ2201" s="171">
        <v>0.9384672757784821</v>
      </c>
      <c r="AK2201" s="171">
        <v>0.97869742198100418</v>
      </c>
      <c r="AL2201" s="171">
        <v>0.93451754657424035</v>
      </c>
      <c r="AM2201" s="171">
        <v>0.95310916628281905</v>
      </c>
      <c r="AN2201" s="171">
        <v>0.8985633015138369</v>
      </c>
      <c r="AO2201" s="171">
        <v>0.87669152167909437</v>
      </c>
      <c r="AP2201" s="173">
        <v>0.93014008133755088</v>
      </c>
      <c r="AQ2201" s="171">
        <v>0.72497842968075943</v>
      </c>
      <c r="AR2201" s="171">
        <v>0.92767439728664414</v>
      </c>
      <c r="AS2201" s="171">
        <v>0.83933429348695787</v>
      </c>
      <c r="AT2201" s="171">
        <v>0.86859296482412052</v>
      </c>
      <c r="AU2201" s="171">
        <v>0.93219183271459949</v>
      </c>
      <c r="AV2201" s="171">
        <v>0.82116591928251115</v>
      </c>
      <c r="AW2201" s="171">
        <v>0.82209345333497708</v>
      </c>
      <c r="AX2201" s="173">
        <v>0.86772610422996033</v>
      </c>
      <c r="AY2201" s="171"/>
      <c r="AZ2201" s="171"/>
      <c r="BA2201" s="171"/>
      <c r="BB2201" s="171"/>
      <c r="BC2201" s="171"/>
      <c r="BD2201" s="171"/>
      <c r="BE2201" s="171"/>
      <c r="BF2201" s="171"/>
      <c r="BG2201" s="171"/>
      <c r="BH2201" s="171"/>
      <c r="BI2201" s="171"/>
      <c r="BJ2201" s="171"/>
      <c r="BK2201" s="171"/>
      <c r="BL2201" s="171"/>
      <c r="BM2201" s="171"/>
      <c r="BN2201" s="171"/>
      <c r="BO2201" s="171"/>
      <c r="BP2201" s="171"/>
    </row>
    <row r="2202" spans="9:68" x14ac:dyDescent="0.25">
      <c r="I2202" s="171">
        <v>32.99</v>
      </c>
      <c r="J2202" s="175">
        <v>0.9812703400403856</v>
      </c>
      <c r="K2202" s="171">
        <v>0.97800731130754093</v>
      </c>
      <c r="L2202" s="171">
        <v>0.97248788396191621</v>
      </c>
      <c r="M2202" s="171">
        <v>0.97779277617081428</v>
      </c>
      <c r="N2202" s="171">
        <v>1.0007673816566947</v>
      </c>
      <c r="O2202" s="171">
        <v>0.98278485673098448</v>
      </c>
      <c r="P2202" s="171">
        <v>0.98772937395565852</v>
      </c>
      <c r="Q2202" s="171">
        <v>0.99435558629172627</v>
      </c>
      <c r="R2202" s="171">
        <v>0.98032094373022716</v>
      </c>
      <c r="S2202" s="171">
        <v>0.98505232478604932</v>
      </c>
      <c r="T2202" s="171">
        <v>0.97676706923679679</v>
      </c>
      <c r="U2202" s="173">
        <v>0.98859758786517415</v>
      </c>
      <c r="V2202" s="171">
        <v>0.96669489188053748</v>
      </c>
      <c r="W2202" s="171">
        <v>0.97586849894331029</v>
      </c>
      <c r="X2202" s="171">
        <v>0.96225810576999671</v>
      </c>
      <c r="Y2202" s="171">
        <v>0.97204076609081203</v>
      </c>
      <c r="Z2202" s="171">
        <v>0.96351816391892897</v>
      </c>
      <c r="AA2202" s="171">
        <v>0.97742802504652881</v>
      </c>
      <c r="AB2202" s="171">
        <v>0.97988197345993044</v>
      </c>
      <c r="AC2202" s="171">
        <v>0.99296315928968992</v>
      </c>
      <c r="AD2202" s="171">
        <v>0.97481397206682974</v>
      </c>
      <c r="AE2202" s="171">
        <v>0.98042315402322477</v>
      </c>
      <c r="AF2202" s="171">
        <v>0.9659797849442846</v>
      </c>
      <c r="AG2202" s="173">
        <v>0.97967922966975096</v>
      </c>
      <c r="AH2202" s="171"/>
      <c r="AI2202" s="173">
        <v>32.99</v>
      </c>
      <c r="AJ2202" s="171">
        <v>0.92485549132947953</v>
      </c>
      <c r="AK2202" s="171">
        <v>0.97075983717774783</v>
      </c>
      <c r="AL2202" s="171">
        <v>0.93854057065049212</v>
      </c>
      <c r="AM2202" s="171">
        <v>0.94315983417779858</v>
      </c>
      <c r="AN2202" s="171">
        <v>0.89200655674476914</v>
      </c>
      <c r="AO2202" s="171">
        <v>0.85197459265396314</v>
      </c>
      <c r="AP2202" s="173">
        <v>0.96773610483506545</v>
      </c>
      <c r="AQ2202" s="171">
        <v>0.71117342536669514</v>
      </c>
      <c r="AR2202" s="171">
        <v>0.91749931249427097</v>
      </c>
      <c r="AS2202" s="171">
        <v>0.83645383261321804</v>
      </c>
      <c r="AT2202" s="171">
        <v>0.88266331658291453</v>
      </c>
      <c r="AU2202" s="171">
        <v>0.91052352450943241</v>
      </c>
      <c r="AV2202" s="171">
        <v>0.86448430493273543</v>
      </c>
      <c r="AW2202" s="171">
        <v>0.82961410430279858</v>
      </c>
      <c r="AX2202" s="173">
        <v>0.88560411311053977</v>
      </c>
      <c r="AY2202" s="171"/>
      <c r="AZ2202" s="171"/>
      <c r="BA2202" s="171"/>
      <c r="BB2202" s="171"/>
      <c r="BC2202" s="171"/>
      <c r="BD2202" s="171"/>
      <c r="BE2202" s="171"/>
      <c r="BF2202" s="171"/>
      <c r="BG2202" s="171"/>
      <c r="BH2202" s="171"/>
      <c r="BI2202" s="171"/>
      <c r="BJ2202" s="171"/>
      <c r="BK2202" s="171"/>
      <c r="BL2202" s="171"/>
      <c r="BM2202" s="171"/>
      <c r="BN2202" s="171"/>
      <c r="BO2202" s="171"/>
      <c r="BP2202" s="171"/>
    </row>
    <row r="2203" spans="9:68" x14ac:dyDescent="0.25">
      <c r="I2203" s="171">
        <v>33.005000000000003</v>
      </c>
      <c r="J2203" s="175">
        <v>0.98234550250740826</v>
      </c>
      <c r="K2203" s="171">
        <v>0.97226694421492998</v>
      </c>
      <c r="L2203" s="171">
        <v>0.9760484485649269</v>
      </c>
      <c r="M2203" s="171">
        <v>0.9843919462571078</v>
      </c>
      <c r="N2203" s="171">
        <v>0.99580459855700165</v>
      </c>
      <c r="O2203" s="171">
        <v>0.98501745454973766</v>
      </c>
      <c r="P2203" s="171">
        <v>0.98873795698070976</v>
      </c>
      <c r="Q2203" s="171">
        <v>0.99506288602778548</v>
      </c>
      <c r="R2203" s="171">
        <v>0.98300179100097218</v>
      </c>
      <c r="S2203" s="171">
        <v>0.98612161512985619</v>
      </c>
      <c r="T2203" s="171">
        <v>0.97937071462652592</v>
      </c>
      <c r="U2203" s="173">
        <v>0.99421713111334409</v>
      </c>
      <c r="V2203" s="171">
        <v>0.96713184871489677</v>
      </c>
      <c r="W2203" s="171">
        <v>0.96957141301064975</v>
      </c>
      <c r="X2203" s="171">
        <v>0.96052364939995405</v>
      </c>
      <c r="Y2203" s="171">
        <v>0.97475283272189672</v>
      </c>
      <c r="Z2203" s="171">
        <v>0.97286781861609817</v>
      </c>
      <c r="AA2203" s="171">
        <v>0.97828238162598036</v>
      </c>
      <c r="AB2203" s="171">
        <v>0.96754088150210382</v>
      </c>
      <c r="AC2203" s="171">
        <v>0.98963631754226256</v>
      </c>
      <c r="AD2203" s="171">
        <v>0.96848894865347945</v>
      </c>
      <c r="AE2203" s="171">
        <v>0.97595238853347743</v>
      </c>
      <c r="AF2203" s="171">
        <v>0.96361602263650659</v>
      </c>
      <c r="AG2203" s="173">
        <v>0.96928187767998186</v>
      </c>
      <c r="AH2203" s="171"/>
      <c r="AI2203" s="173">
        <v>33.005000000000003</v>
      </c>
      <c r="AJ2203" s="171">
        <v>0.94685810180868901</v>
      </c>
      <c r="AK2203" s="171">
        <v>0.96037991858887384</v>
      </c>
      <c r="AL2203" s="171">
        <v>0.94850529182397736</v>
      </c>
      <c r="AM2203" s="171">
        <v>0.9477660064486414</v>
      </c>
      <c r="AN2203" s="171">
        <v>0.90579500530324952</v>
      </c>
      <c r="AO2203" s="171">
        <v>0.90734603700635208</v>
      </c>
      <c r="AP2203" s="173">
        <v>0.92679620424762754</v>
      </c>
      <c r="AQ2203" s="171">
        <v>0.70890854184641905</v>
      </c>
      <c r="AR2203" s="171">
        <v>0.90989091575763137</v>
      </c>
      <c r="AS2203" s="171">
        <v>0.85421667466794671</v>
      </c>
      <c r="AT2203" s="171">
        <v>0.89790619765494151</v>
      </c>
      <c r="AU2203" s="171">
        <v>0.93643457837714961</v>
      </c>
      <c r="AV2203" s="171">
        <v>0.83811659192825128</v>
      </c>
      <c r="AW2203" s="171">
        <v>0.85920355073357157</v>
      </c>
      <c r="AX2203" s="173">
        <v>0.84984809534938066</v>
      </c>
      <c r="AY2203" s="171"/>
      <c r="AZ2203" s="171"/>
      <c r="BA2203" s="171"/>
      <c r="BB2203" s="171"/>
      <c r="BC2203" s="171"/>
      <c r="BD2203" s="171"/>
      <c r="BE2203" s="171"/>
      <c r="BF2203" s="171"/>
      <c r="BG2203" s="171"/>
      <c r="BH2203" s="171"/>
      <c r="BI2203" s="171"/>
      <c r="BJ2203" s="171"/>
      <c r="BK2203" s="171"/>
      <c r="BL2203" s="171"/>
      <c r="BM2203" s="171"/>
      <c r="BN2203" s="171"/>
      <c r="BO2203" s="171"/>
      <c r="BP2203" s="171"/>
    </row>
    <row r="2204" spans="9:68" x14ac:dyDescent="0.25">
      <c r="I2204" s="171">
        <v>33.020000000000003</v>
      </c>
      <c r="J2204" s="175">
        <v>0.98083257488837849</v>
      </c>
      <c r="K2204" s="171">
        <v>0.97708872936305713</v>
      </c>
      <c r="L2204" s="171">
        <v>0.97063528554765488</v>
      </c>
      <c r="M2204" s="171">
        <v>0.97706108504801337</v>
      </c>
      <c r="N2204" s="171">
        <v>1.0309672558629801</v>
      </c>
      <c r="O2204" s="171">
        <v>1.0735136023781613</v>
      </c>
      <c r="P2204" s="171">
        <v>0.98756437556246857</v>
      </c>
      <c r="Q2204" s="171">
        <v>0.99119858654037785</v>
      </c>
      <c r="R2204" s="171">
        <v>0.98367433722918607</v>
      </c>
      <c r="S2204" s="171">
        <v>0.987745773315995</v>
      </c>
      <c r="T2204" s="171">
        <v>1.0294792473227055</v>
      </c>
      <c r="U2204" s="173">
        <v>0.9925274431314548</v>
      </c>
      <c r="V2204" s="171">
        <v>1.0036631140947982</v>
      </c>
      <c r="W2204" s="171">
        <v>0.96175737059039113</v>
      </c>
      <c r="X2204" s="171">
        <v>1.0321453256962891</v>
      </c>
      <c r="Y2204" s="171">
        <v>1.101375796437867</v>
      </c>
      <c r="Z2204" s="171">
        <v>0.96744999948153132</v>
      </c>
      <c r="AA2204" s="171">
        <v>0.97953671522363406</v>
      </c>
      <c r="AB2204" s="171">
        <v>1.0382987132934187</v>
      </c>
      <c r="AC2204" s="171">
        <v>1.0017878749467037</v>
      </c>
      <c r="AD2204" s="171">
        <v>0.96642967596600948</v>
      </c>
      <c r="AE2204" s="171">
        <v>0.98030453063239043</v>
      </c>
      <c r="AF2204" s="171">
        <v>0.96117717129480962</v>
      </c>
      <c r="AG2204" s="173">
        <v>0.97959226660648469</v>
      </c>
      <c r="AH2204" s="171"/>
      <c r="AI2204" s="173">
        <v>33.020000000000003</v>
      </c>
      <c r="AJ2204" s="171">
        <v>0.9112437068804774</v>
      </c>
      <c r="AK2204" s="171">
        <v>0.9578697421981005</v>
      </c>
      <c r="AL2204" s="171">
        <v>1.4098533143529124</v>
      </c>
      <c r="AM2204" s="171">
        <v>0.96895439889451895</v>
      </c>
      <c r="AN2204" s="171">
        <v>0.88544981197570172</v>
      </c>
      <c r="AO2204" s="171">
        <v>0.89878486605909991</v>
      </c>
      <c r="AP2204" s="173">
        <v>0.91070944419340261</v>
      </c>
      <c r="AQ2204" s="171">
        <v>0.7419111302847281</v>
      </c>
      <c r="AR2204" s="171">
        <v>0.91557429645247046</v>
      </c>
      <c r="AS2204" s="171">
        <v>0.84789566330612887</v>
      </c>
      <c r="AT2204" s="171">
        <v>0.89112227805695154</v>
      </c>
      <c r="AU2204" s="171">
        <v>0.93802560800060586</v>
      </c>
      <c r="AV2204" s="171">
        <v>0.81865470852017941</v>
      </c>
      <c r="AW2204" s="171">
        <v>0.83725804463074827</v>
      </c>
      <c r="AX2204" s="173">
        <v>0.83933161953727509</v>
      </c>
      <c r="AY2204" s="171"/>
      <c r="AZ2204" s="171"/>
      <c r="BA2204" s="171"/>
      <c r="BB2204" s="171"/>
      <c r="BC2204" s="171"/>
      <c r="BD2204" s="171"/>
      <c r="BE2204" s="171"/>
      <c r="BF2204" s="171"/>
      <c r="BG2204" s="171"/>
      <c r="BH2204" s="171"/>
      <c r="BI2204" s="171"/>
      <c r="BJ2204" s="171"/>
      <c r="BK2204" s="171"/>
      <c r="BL2204" s="171"/>
      <c r="BM2204" s="171"/>
      <c r="BN2204" s="171"/>
      <c r="BO2204" s="171"/>
      <c r="BP2204" s="171"/>
    </row>
    <row r="2205" spans="9:68" x14ac:dyDescent="0.25">
      <c r="I2205" s="171">
        <v>33.034999999999997</v>
      </c>
      <c r="J2205" s="175">
        <v>1.0139337950962719</v>
      </c>
      <c r="K2205" s="171">
        <v>0.97393114901404643</v>
      </c>
      <c r="L2205" s="171">
        <v>0.97333658415814706</v>
      </c>
      <c r="M2205" s="171">
        <v>0.97968186451731498</v>
      </c>
      <c r="N2205" s="171">
        <v>1.0968572944861525</v>
      </c>
      <c r="O2205" s="171">
        <v>1.097154646391568</v>
      </c>
      <c r="P2205" s="171">
        <v>1.0366954975342395</v>
      </c>
      <c r="Q2205" s="171">
        <v>0.9908220878537275</v>
      </c>
      <c r="R2205" s="171">
        <v>0.98752814302842917</v>
      </c>
      <c r="S2205" s="171">
        <v>1.0230398556779219</v>
      </c>
      <c r="T2205" s="171">
        <v>1.0489498526559473</v>
      </c>
      <c r="U2205" s="173">
        <v>1.0902913145941595</v>
      </c>
      <c r="V2205" s="171">
        <v>1.1451816425522328</v>
      </c>
      <c r="W2205" s="171">
        <v>0.97022806300561226</v>
      </c>
      <c r="X2205" s="171">
        <v>1.0730783103695936</v>
      </c>
      <c r="Y2205" s="171">
        <v>1.1713306070117164</v>
      </c>
      <c r="Z2205" s="171">
        <v>1.1866629928952808</v>
      </c>
      <c r="AA2205" s="171">
        <v>1.0386200304745012</v>
      </c>
      <c r="AB2205" s="171">
        <v>1.2502506607074313</v>
      </c>
      <c r="AC2205" s="171">
        <v>1.1600116387605297</v>
      </c>
      <c r="AD2205" s="171">
        <v>1.1325104430860122</v>
      </c>
      <c r="AE2205" s="171">
        <v>1.0566284404615571</v>
      </c>
      <c r="AF2205" s="171">
        <v>1.11870916761315</v>
      </c>
      <c r="AG2205" s="173">
        <v>1.3042052030922955</v>
      </c>
      <c r="AH2205" s="171"/>
      <c r="AI2205" s="173">
        <v>33.034999999999997</v>
      </c>
      <c r="AJ2205" s="171">
        <v>0.90546336005966799</v>
      </c>
      <c r="AK2205" s="171">
        <v>0.94056987788331081</v>
      </c>
      <c r="AL2205" s="171">
        <v>1.636256730828743</v>
      </c>
      <c r="AM2205" s="171">
        <v>2.2794104099493326</v>
      </c>
      <c r="AN2205" s="171">
        <v>0.90579500530324952</v>
      </c>
      <c r="AO2205" s="171">
        <v>1.4284727975697322</v>
      </c>
      <c r="AP2205" s="173">
        <v>1.4053321283325801</v>
      </c>
      <c r="AQ2205" s="171">
        <v>0.72735116479723882</v>
      </c>
      <c r="AR2205" s="171">
        <v>0.89843248693739119</v>
      </c>
      <c r="AS2205" s="171">
        <v>1.2830052808449353</v>
      </c>
      <c r="AT2205" s="171">
        <v>0.88157453936348407</v>
      </c>
      <c r="AU2205" s="171">
        <v>1.9671944844306388</v>
      </c>
      <c r="AV2205" s="171">
        <v>0.82932735426008974</v>
      </c>
      <c r="AW2205" s="171">
        <v>0.83220318086549117</v>
      </c>
      <c r="AX2205" s="173">
        <v>0.85066604346810015</v>
      </c>
      <c r="AY2205" s="171"/>
      <c r="AZ2205" s="171"/>
      <c r="BA2205" s="171"/>
      <c r="BB2205" s="171"/>
      <c r="BC2205" s="171"/>
      <c r="BD2205" s="171"/>
      <c r="BE2205" s="171"/>
      <c r="BF2205" s="171"/>
      <c r="BG2205" s="171"/>
      <c r="BH2205" s="171"/>
      <c r="BI2205" s="171"/>
      <c r="BJ2205" s="171"/>
      <c r="BK2205" s="171"/>
      <c r="BL2205" s="171"/>
      <c r="BM2205" s="171"/>
      <c r="BN2205" s="171"/>
      <c r="BO2205" s="171"/>
      <c r="BP2205" s="171"/>
    </row>
    <row r="2206" spans="9:68" x14ac:dyDescent="0.25">
      <c r="I2206" s="171">
        <v>33.049999999999997</v>
      </c>
      <c r="J2206" s="175">
        <v>1.1387825050928602</v>
      </c>
      <c r="K2206" s="171">
        <v>1.093035725419079</v>
      </c>
      <c r="L2206" s="171">
        <v>1.0260580367364269</v>
      </c>
      <c r="M2206" s="171">
        <v>1.0161596413957719</v>
      </c>
      <c r="N2206" s="171">
        <v>1.0821874795363799</v>
      </c>
      <c r="O2206" s="171">
        <v>1.1537915997734201</v>
      </c>
      <c r="P2206" s="171">
        <v>1.1199359573687899</v>
      </c>
      <c r="Q2206" s="171">
        <v>1.0179812390776166</v>
      </c>
      <c r="R2206" s="171">
        <v>1.0410105609447304</v>
      </c>
      <c r="S2206" s="171">
        <v>1.1665880945708211</v>
      </c>
      <c r="T2206" s="171">
        <v>1.0843553128315833</v>
      </c>
      <c r="U2206" s="173">
        <v>1.1574841573321866</v>
      </c>
      <c r="V2206" s="171">
        <v>1.1765593687197773</v>
      </c>
      <c r="W2206" s="171">
        <v>1.1434057131479403</v>
      </c>
      <c r="X2206" s="171">
        <v>1.1129595892362183</v>
      </c>
      <c r="Y2206" s="171">
        <v>1.2135499748936889</v>
      </c>
      <c r="Z2206" s="171">
        <v>1.3097279932533616</v>
      </c>
      <c r="AA2206" s="171">
        <v>1.161956611473395</v>
      </c>
      <c r="AB2206" s="171">
        <v>1.3060554001526576</v>
      </c>
      <c r="AC2206" s="171">
        <v>1.1653383883197548</v>
      </c>
      <c r="AD2206" s="171">
        <v>1.3306265943925786</v>
      </c>
      <c r="AE2206" s="171">
        <v>1.2487678979852996</v>
      </c>
      <c r="AF2206" s="171">
        <v>1.3018734572224187</v>
      </c>
      <c r="AG2206" s="173">
        <v>1.4379457919028591</v>
      </c>
      <c r="AH2206" s="171"/>
      <c r="AI2206" s="173">
        <v>33.049999999999997</v>
      </c>
      <c r="AJ2206" s="171">
        <v>1.3329293305985455</v>
      </c>
      <c r="AK2206" s="171">
        <v>0.94898236092265953</v>
      </c>
      <c r="AL2206" s="171">
        <v>1.6425697839945537</v>
      </c>
      <c r="AM2206" s="171">
        <v>2.2819898664210045</v>
      </c>
      <c r="AN2206" s="171">
        <v>2.1982451065471027</v>
      </c>
      <c r="AO2206" s="171">
        <v>2.5653134493233916</v>
      </c>
      <c r="AP2206" s="173">
        <v>2.3670131043831906</v>
      </c>
      <c r="AQ2206" s="171">
        <v>0.73651855047454706</v>
      </c>
      <c r="AR2206" s="171">
        <v>2.4509120909340911</v>
      </c>
      <c r="AS2206" s="171">
        <v>2.1462634021443434</v>
      </c>
      <c r="AT2206" s="171">
        <v>0.92102177554438858</v>
      </c>
      <c r="AU2206" s="171">
        <v>1.9507538449882567</v>
      </c>
      <c r="AV2206" s="171">
        <v>0.86511210762331847</v>
      </c>
      <c r="AW2206" s="171">
        <v>0.83392923190728641</v>
      </c>
      <c r="AX2206" s="171">
        <v>2.2046038794110769</v>
      </c>
      <c r="AY2206" s="171"/>
      <c r="AZ2206" s="171"/>
      <c r="BA2206" s="171"/>
      <c r="BB2206" s="171"/>
      <c r="BC2206" s="171"/>
      <c r="BD2206" s="171"/>
      <c r="BE2206" s="171"/>
      <c r="BF2206" s="171"/>
      <c r="BG2206" s="171"/>
      <c r="BH2206" s="171"/>
      <c r="BI2206" s="171"/>
      <c r="BJ2206" s="171"/>
      <c r="BK2206" s="171"/>
      <c r="BL2206" s="171"/>
      <c r="BM2206" s="171"/>
      <c r="BN2206" s="171"/>
      <c r="BO2206" s="171"/>
      <c r="BP2206" s="171"/>
    </row>
    <row r="2207" spans="9:68" x14ac:dyDescent="0.25">
      <c r="I2207" s="171">
        <v>33.064999999999998</v>
      </c>
      <c r="J2207" s="175">
        <v>1.1353445170313214</v>
      </c>
      <c r="K2207" s="171">
        <v>1.149526911904041</v>
      </c>
      <c r="L2207" s="171">
        <v>1.1244951097168121</v>
      </c>
      <c r="M2207" s="171">
        <v>1.1502583727861595</v>
      </c>
      <c r="N2207" s="171">
        <v>1.1488590666973932</v>
      </c>
      <c r="O2207" s="171">
        <v>1.0897623811081281</v>
      </c>
      <c r="P2207" s="171">
        <v>1.1458974961120461</v>
      </c>
      <c r="Q2207" s="171">
        <v>1.1522328336877523</v>
      </c>
      <c r="R2207" s="171">
        <v>1.1654158952892726</v>
      </c>
      <c r="S2207" s="171">
        <v>1.157346228858525</v>
      </c>
      <c r="T2207" s="171">
        <v>1.0894228704897413</v>
      </c>
      <c r="U2207" s="173">
        <v>1.1547061311216238</v>
      </c>
      <c r="V2207" s="171">
        <v>1.2894550953961559</v>
      </c>
      <c r="W2207" s="171">
        <v>1.3088216531576331</v>
      </c>
      <c r="X2207" s="171">
        <v>1.2979304281087609</v>
      </c>
      <c r="Y2207" s="171">
        <v>1.2497980428858584</v>
      </c>
      <c r="Z2207" s="171">
        <v>1.3029383679408242</v>
      </c>
      <c r="AA2207" s="171">
        <v>1.2684942595938935</v>
      </c>
      <c r="AB2207" s="171">
        <v>1.2653242577060475</v>
      </c>
      <c r="AC2207" s="171">
        <v>1.2837598958273317</v>
      </c>
      <c r="AD2207" s="171">
        <v>1.3300040843874559</v>
      </c>
      <c r="AE2207" s="171">
        <v>1.3284780262846458</v>
      </c>
      <c r="AF2207" s="171">
        <v>1.3463205756659107</v>
      </c>
      <c r="AG2207" s="173">
        <v>1.4444988914997281</v>
      </c>
      <c r="AH2207" s="171"/>
      <c r="AI2207" s="173">
        <v>33.064999999999998</v>
      </c>
      <c r="AJ2207" s="171">
        <v>2.2039903039343649</v>
      </c>
      <c r="AK2207" s="171">
        <v>1.4546811397557666</v>
      </c>
      <c r="AL2207" s="171">
        <v>1.3493222751748468</v>
      </c>
      <c r="AM2207" s="171">
        <v>2.2258866881621375</v>
      </c>
      <c r="AN2207" s="171">
        <v>2.2120335551055832</v>
      </c>
      <c r="AO2207" s="171">
        <v>2.4964098315382492</v>
      </c>
      <c r="AP2207" s="173">
        <v>2.3803886127428826</v>
      </c>
      <c r="AQ2207" s="171">
        <v>2.1129206212251939</v>
      </c>
      <c r="AR2207" s="171">
        <v>2.4573288110734262</v>
      </c>
      <c r="AS2207" s="171">
        <v>2.1571451432229156</v>
      </c>
      <c r="AT2207" s="171">
        <v>2.1336683417085429</v>
      </c>
      <c r="AU2207" s="171">
        <v>1.8623380559133267</v>
      </c>
      <c r="AV2207" s="171">
        <v>2.3692376681614351</v>
      </c>
      <c r="AW2207" s="171">
        <v>2.9828627789421773</v>
      </c>
      <c r="AX2207" s="171">
        <v>2.9392381397522787</v>
      </c>
    </row>
    <row r="2208" spans="9:68" x14ac:dyDescent="0.25">
      <c r="I2208" s="171">
        <v>33.08</v>
      </c>
      <c r="J2208" s="175">
        <v>1.1391668014615974</v>
      </c>
      <c r="K2208" s="171">
        <v>1.1400045761909374</v>
      </c>
      <c r="L2208" s="171">
        <v>1.1291562810975704</v>
      </c>
      <c r="M2208" s="171">
        <v>1.1528784403079373</v>
      </c>
      <c r="N2208" s="171">
        <v>1.0495366164476263</v>
      </c>
      <c r="O2208" s="171">
        <v>0.95449687706640451</v>
      </c>
      <c r="P2208" s="171">
        <v>1.1310145327887036</v>
      </c>
      <c r="Q2208" s="171">
        <v>1.1110384811939138</v>
      </c>
      <c r="R2208" s="171">
        <v>1.145626194767484</v>
      </c>
      <c r="S2208" s="171">
        <v>1.15979545496704</v>
      </c>
      <c r="T2208" s="171">
        <v>1.0011301199080849</v>
      </c>
      <c r="U2208" s="173">
        <v>1.0931252721819222</v>
      </c>
      <c r="V2208" s="171">
        <v>1.1870316927751983</v>
      </c>
      <c r="W2208" s="171">
        <v>1.3167703671925892</v>
      </c>
      <c r="X2208" s="171">
        <v>1.1945459472313995</v>
      </c>
      <c r="Y2208" s="171">
        <v>1.170935859791552</v>
      </c>
      <c r="Z2208" s="171">
        <v>1.2246022820487346</v>
      </c>
      <c r="AA2208" s="171">
        <v>1.3302812427617456</v>
      </c>
      <c r="AB2208" s="171">
        <v>1.1180524977461679</v>
      </c>
      <c r="AC2208" s="171">
        <v>1.2178476359487895</v>
      </c>
      <c r="AD2208" s="171">
        <v>1.266219459952769</v>
      </c>
      <c r="AE2208" s="171">
        <v>1.3090084084173343</v>
      </c>
      <c r="AF2208" s="171">
        <v>1.2825001958547215</v>
      </c>
      <c r="AG2208" s="173">
        <v>1.3400376668834992</v>
      </c>
      <c r="AH2208" s="171"/>
      <c r="AI2208" s="173">
        <v>33.08</v>
      </c>
      <c r="AJ2208" s="171">
        <v>2.1618497109826587</v>
      </c>
      <c r="AK2208" s="171">
        <v>1.6404341926729988</v>
      </c>
      <c r="AL2208" s="171">
        <v>1.2218852509748099</v>
      </c>
      <c r="AM2208" s="171">
        <v>1.8460617227084293</v>
      </c>
      <c r="AN2208" s="171">
        <v>2.3789412785652302</v>
      </c>
      <c r="AO2208" s="171">
        <v>2.4879867439933721</v>
      </c>
      <c r="AP2208" s="173">
        <v>2.3830998644374159</v>
      </c>
      <c r="AQ2208" s="171">
        <v>2.8102890422778253</v>
      </c>
      <c r="AR2208" s="171">
        <v>2.3588779906499222</v>
      </c>
      <c r="AS2208" s="171">
        <v>1.965594495119219</v>
      </c>
      <c r="AT2208" s="171">
        <v>2.1421273031825798</v>
      </c>
      <c r="AU2208" s="171">
        <v>1.4989771952420636</v>
      </c>
      <c r="AV2208" s="171">
        <v>2.3930941704035873</v>
      </c>
      <c r="AW2208" s="171">
        <v>2.8657378868203676</v>
      </c>
      <c r="AX2208" s="171">
        <v>2.9425099322271557</v>
      </c>
    </row>
  </sheetData>
  <mergeCells count="4">
    <mergeCell ref="J1:U1"/>
    <mergeCell ref="V1:AG1"/>
    <mergeCell ref="AJ1:AP1"/>
    <mergeCell ref="AQ1:AX1"/>
  </mergeCells>
  <phoneticPr fontId="71" type="noConversion"/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2" id="{FB516F6B-6F07-492B-8C99-4E9DF7CA30C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C18:C19 C20:D21</xm:sqref>
        </x14:conditionalFormatting>
        <x14:conditionalFormatting xmlns:xm="http://schemas.microsoft.com/office/excel/2006/main">
          <x14:cfRule type="iconSet" priority="1" id="{FEFC6562-CE17-4631-88BD-678B149175B9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E20:F21 D18:F19</xm:sqref>
        </x14:conditionalFormatting>
      </x14:conditionalFormattings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D82AC-D499-44E3-A852-46368A4DCBC5}">
  <dimension ref="A1:BH2209"/>
  <sheetViews>
    <sheetView topLeftCell="A10" workbookViewId="0">
      <selection activeCell="D27" sqref="D27"/>
    </sheetView>
  </sheetViews>
  <sheetFormatPr defaultColWidth="12" defaultRowHeight="20.399999999999999" x14ac:dyDescent="0.25"/>
  <cols>
    <col min="1" max="1" width="12.5546875" style="174" customWidth="1"/>
    <col min="2" max="2" width="11.44140625" style="174" customWidth="1"/>
    <col min="3" max="3" width="9.6640625" style="174" customWidth="1"/>
    <col min="4" max="4" width="11.77734375" style="174" customWidth="1"/>
    <col min="5" max="5" width="12.33203125" style="174" customWidth="1"/>
    <col min="6" max="6" width="11.88671875" style="174" customWidth="1"/>
    <col min="7" max="7" width="9.6640625" style="174" customWidth="1"/>
    <col min="8" max="25" width="8.77734375" style="171" customWidth="1"/>
    <col min="26" max="26" width="12" style="174"/>
    <col min="27" max="33" width="12" style="171"/>
    <col min="34" max="16384" width="12" style="174"/>
  </cols>
  <sheetData>
    <row r="1" spans="1:60" x14ac:dyDescent="0.25">
      <c r="A1" s="168" t="s">
        <v>135</v>
      </c>
      <c r="B1" s="168"/>
      <c r="C1" s="169"/>
      <c r="D1" s="169"/>
      <c r="E1" s="169"/>
      <c r="F1" s="169"/>
      <c r="G1" s="169"/>
      <c r="H1" s="170" t="s">
        <v>180</v>
      </c>
      <c r="J1" s="213" t="s">
        <v>137</v>
      </c>
      <c r="K1" s="214"/>
      <c r="L1" s="214"/>
      <c r="M1" s="214"/>
      <c r="N1" s="214"/>
      <c r="O1" s="214"/>
      <c r="P1" s="214"/>
      <c r="Q1" s="214"/>
      <c r="R1" s="213" t="s">
        <v>138</v>
      </c>
      <c r="S1" s="214"/>
      <c r="T1" s="214"/>
      <c r="U1" s="214"/>
      <c r="V1" s="214"/>
      <c r="W1" s="214"/>
      <c r="X1" s="214"/>
      <c r="Y1" s="215"/>
      <c r="Z1" s="172"/>
      <c r="AA1" s="173"/>
      <c r="AB1" s="214" t="s">
        <v>116</v>
      </c>
      <c r="AC1" s="214"/>
      <c r="AD1" s="214"/>
      <c r="AE1" s="214"/>
      <c r="AF1" s="214"/>
      <c r="AG1" s="214"/>
      <c r="AH1" s="215"/>
      <c r="AI1" s="213" t="s">
        <v>139</v>
      </c>
      <c r="AJ1" s="214"/>
      <c r="AK1" s="214"/>
      <c r="AL1" s="214"/>
      <c r="AM1" s="214"/>
      <c r="AN1" s="214"/>
      <c r="AO1" s="214"/>
      <c r="AP1" s="215"/>
    </row>
    <row r="2" spans="1:60" x14ac:dyDescent="0.25">
      <c r="B2" s="168"/>
      <c r="C2" s="169"/>
      <c r="D2" s="169"/>
      <c r="E2" s="169"/>
      <c r="F2" s="169"/>
      <c r="G2" s="169"/>
      <c r="I2" t="s">
        <v>140</v>
      </c>
      <c r="J2" s="175" t="s">
        <v>141</v>
      </c>
      <c r="K2" s="171" t="s">
        <v>142</v>
      </c>
      <c r="L2" s="171" t="s">
        <v>143</v>
      </c>
      <c r="M2" s="171" t="s">
        <v>144</v>
      </c>
      <c r="N2" s="171" t="s">
        <v>145</v>
      </c>
      <c r="O2" s="171" t="s">
        <v>146</v>
      </c>
      <c r="P2" s="171" t="s">
        <v>149</v>
      </c>
      <c r="Q2" s="171" t="s">
        <v>149</v>
      </c>
      <c r="R2" s="175" t="s">
        <v>141</v>
      </c>
      <c r="S2" s="171" t="s">
        <v>142</v>
      </c>
      <c r="T2" s="171" t="s">
        <v>143</v>
      </c>
      <c r="U2" s="171" t="s">
        <v>144</v>
      </c>
      <c r="V2" s="171" t="s">
        <v>145</v>
      </c>
      <c r="W2" s="171" t="s">
        <v>146</v>
      </c>
      <c r="X2" s="171" t="s">
        <v>149</v>
      </c>
      <c r="Y2" s="173" t="s">
        <v>150</v>
      </c>
      <c r="Z2" s="171"/>
      <c r="AA2" s="173" t="s">
        <v>140</v>
      </c>
      <c r="AB2" s="171" t="s">
        <v>141</v>
      </c>
      <c r="AC2" s="171" t="s">
        <v>142</v>
      </c>
      <c r="AD2" s="171" t="s">
        <v>143</v>
      </c>
      <c r="AE2" s="171" t="s">
        <v>144</v>
      </c>
      <c r="AF2" s="171" t="s">
        <v>153</v>
      </c>
      <c r="AG2" s="171" t="s">
        <v>154</v>
      </c>
      <c r="AH2" s="173" t="s">
        <v>155</v>
      </c>
      <c r="AI2" s="171" t="s">
        <v>141</v>
      </c>
      <c r="AJ2" s="171" t="s">
        <v>142</v>
      </c>
      <c r="AK2" s="171" t="s">
        <v>143</v>
      </c>
      <c r="AL2" s="171" t="s">
        <v>144</v>
      </c>
      <c r="AM2" s="171" t="s">
        <v>153</v>
      </c>
      <c r="AN2" s="171" t="s">
        <v>154</v>
      </c>
      <c r="AO2" s="171" t="s">
        <v>145</v>
      </c>
      <c r="AP2" s="173" t="s">
        <v>146</v>
      </c>
    </row>
    <row r="3" spans="1:60" x14ac:dyDescent="0.25">
      <c r="A3" s="67"/>
      <c r="B3" s="67"/>
      <c r="C3" s="67" t="s">
        <v>115</v>
      </c>
      <c r="D3" s="67" t="s">
        <v>156</v>
      </c>
      <c r="E3" s="67" t="s">
        <v>116</v>
      </c>
      <c r="F3" s="67" t="s">
        <v>117</v>
      </c>
      <c r="G3" s="169"/>
      <c r="H3" s="172"/>
      <c r="I3" s="171">
        <v>0</v>
      </c>
      <c r="J3" s="175">
        <v>1.0051446745788017</v>
      </c>
      <c r="K3" s="171">
        <v>1.0089028904896176</v>
      </c>
      <c r="L3" s="171">
        <v>0.99128993898115603</v>
      </c>
      <c r="M3" s="171">
        <v>1.0078772051436549</v>
      </c>
      <c r="N3" s="172">
        <v>1.0081182729391223</v>
      </c>
      <c r="O3" s="171">
        <v>0.98591132441842211</v>
      </c>
      <c r="P3" s="171">
        <v>0.98759841161947648</v>
      </c>
      <c r="Q3" s="171">
        <v>1.0039583113619914</v>
      </c>
      <c r="R3" s="175">
        <v>1.0133320572553894</v>
      </c>
      <c r="S3" s="171">
        <v>1.0003191971028293</v>
      </c>
      <c r="T3" s="171">
        <v>1.0010191854254968</v>
      </c>
      <c r="U3" s="171">
        <v>1.0078196166309075</v>
      </c>
      <c r="V3" s="171">
        <v>0.99843789491189661</v>
      </c>
      <c r="W3" s="171">
        <v>0.99256266796295911</v>
      </c>
      <c r="X3" s="171">
        <v>1.0005933760924695</v>
      </c>
      <c r="Y3" s="173">
        <v>1.0160925826569942</v>
      </c>
      <c r="Z3" s="171"/>
      <c r="AA3" s="173">
        <v>0</v>
      </c>
      <c r="AB3" s="171">
        <v>0.99169608072623938</v>
      </c>
      <c r="AC3" s="171">
        <v>1.0095259925233704</v>
      </c>
      <c r="AD3" s="171">
        <v>1.011910867954636</v>
      </c>
      <c r="AE3" s="171">
        <v>0.98733789269955607</v>
      </c>
      <c r="AF3" s="171">
        <v>0.98990373563037903</v>
      </c>
      <c r="AG3" s="171">
        <v>1.0525478846474943</v>
      </c>
      <c r="AH3" s="173">
        <v>0.97963999087387388</v>
      </c>
      <c r="AI3" s="171">
        <v>0.99058029296871897</v>
      </c>
      <c r="AJ3" s="171">
        <v>1.0288677666790982</v>
      </c>
      <c r="AK3" s="171">
        <v>0.94810742789018765</v>
      </c>
      <c r="AL3" s="171">
        <v>0.98118082845732546</v>
      </c>
      <c r="AM3" s="171">
        <v>0.94701077785028009</v>
      </c>
      <c r="AN3" s="171">
        <v>1.0361640931981109</v>
      </c>
      <c r="AO3" s="171">
        <v>1.0245415846380606</v>
      </c>
      <c r="AP3" s="173">
        <v>1.0122782113491398</v>
      </c>
      <c r="AQ3" s="171"/>
      <c r="AR3" s="171"/>
      <c r="AS3" s="171"/>
      <c r="AT3" s="171"/>
      <c r="AU3" s="171"/>
      <c r="AV3" s="171"/>
      <c r="AW3" s="171"/>
      <c r="AX3" s="171"/>
      <c r="AY3" s="171"/>
      <c r="AZ3" s="171"/>
      <c r="BA3" s="171"/>
      <c r="BB3" s="171"/>
      <c r="BC3" s="171"/>
      <c r="BD3" s="171"/>
      <c r="BE3" s="171"/>
      <c r="BF3" s="171"/>
      <c r="BG3" s="171"/>
      <c r="BH3" s="171"/>
    </row>
    <row r="4" spans="1:60" x14ac:dyDescent="0.25">
      <c r="A4" s="67"/>
      <c r="B4" s="176" t="s">
        <v>157</v>
      </c>
      <c r="C4" s="176">
        <v>8.9449999999999985</v>
      </c>
      <c r="D4" s="176">
        <v>3.2649999999999992</v>
      </c>
      <c r="E4" s="177">
        <v>1.4699999999999998</v>
      </c>
      <c r="F4" s="177">
        <v>0.75</v>
      </c>
      <c r="G4" s="169"/>
      <c r="H4" s="172"/>
      <c r="I4" s="172">
        <v>1.5000000000000568E-2</v>
      </c>
      <c r="J4" s="178">
        <v>0.99280999610759835</v>
      </c>
      <c r="K4" s="172">
        <v>1.0066836282852505</v>
      </c>
      <c r="L4" s="172">
        <v>0.98034542536362057</v>
      </c>
      <c r="M4" s="172">
        <v>1.0125231133444219</v>
      </c>
      <c r="N4" s="171">
        <v>0.99411373962541427</v>
      </c>
      <c r="O4" s="171">
        <v>0.98692362144383028</v>
      </c>
      <c r="P4" s="171">
        <v>0.987385467353047</v>
      </c>
      <c r="Q4" s="171">
        <v>0.99248518547295794</v>
      </c>
      <c r="R4" s="175">
        <v>1.0087361824655061</v>
      </c>
      <c r="S4" s="171">
        <v>1.0072194760890916</v>
      </c>
      <c r="T4" s="171">
        <v>1.0076960391511873</v>
      </c>
      <c r="U4" s="171">
        <v>1.0028424858131775</v>
      </c>
      <c r="V4" s="171">
        <v>0.99355869428193067</v>
      </c>
      <c r="W4" s="171">
        <v>0.98427709725087531</v>
      </c>
      <c r="X4" s="171">
        <v>1.003462817234166</v>
      </c>
      <c r="Y4" s="173">
        <v>1.0240959408248596</v>
      </c>
      <c r="Z4" s="171"/>
      <c r="AA4" s="173">
        <v>1.5000000000000568E-2</v>
      </c>
      <c r="AB4" s="171">
        <v>1.0086144761207279</v>
      </c>
      <c r="AC4" s="171">
        <v>0.99195787270426894</v>
      </c>
      <c r="AD4" s="171">
        <v>1.0302235899773942</v>
      </c>
      <c r="AE4" s="171">
        <v>1.0030815605963281</v>
      </c>
      <c r="AF4" s="171">
        <v>0.99668733991007974</v>
      </c>
      <c r="AG4" s="171">
        <v>1.0546151338543859</v>
      </c>
      <c r="AH4" s="173">
        <v>1.005174229805786</v>
      </c>
      <c r="AI4" s="171">
        <v>0.96899379748029646</v>
      </c>
      <c r="AJ4" s="171">
        <v>0.998377196077048</v>
      </c>
      <c r="AK4" s="171">
        <v>0.98674261240079042</v>
      </c>
      <c r="AL4" s="171">
        <v>0.9833817724422006</v>
      </c>
      <c r="AM4" s="171">
        <v>0.96204126634115605</v>
      </c>
      <c r="AN4" s="171">
        <v>1.0170005565757589</v>
      </c>
      <c r="AO4" s="171">
        <v>1.0407755181974667</v>
      </c>
      <c r="AP4" s="173">
        <v>0.99848011924896585</v>
      </c>
      <c r="AQ4" s="171"/>
      <c r="AR4" s="171"/>
      <c r="AS4" s="171"/>
      <c r="AT4" s="171"/>
      <c r="AU4" s="171"/>
      <c r="AV4" s="171"/>
      <c r="AW4" s="171"/>
      <c r="AX4" s="171"/>
      <c r="AY4" s="171"/>
      <c r="AZ4" s="171"/>
      <c r="BA4" s="171"/>
      <c r="BB4" s="171"/>
      <c r="BC4" s="171"/>
      <c r="BD4" s="171"/>
      <c r="BE4" s="171"/>
      <c r="BF4" s="171"/>
      <c r="BG4" s="171"/>
      <c r="BH4" s="171"/>
    </row>
    <row r="5" spans="1:60" x14ac:dyDescent="0.25">
      <c r="A5" s="67"/>
      <c r="B5" s="176" t="s">
        <v>158</v>
      </c>
      <c r="C5" s="176">
        <v>8.1199999999999992</v>
      </c>
      <c r="D5" s="176">
        <v>3.1050000000000004</v>
      </c>
      <c r="E5" s="177">
        <v>1.5750000000000002</v>
      </c>
      <c r="F5" s="177">
        <v>0.79499999999999993</v>
      </c>
      <c r="G5" s="169"/>
      <c r="H5" s="172"/>
      <c r="I5" s="172">
        <v>3.0000000000001137E-2</v>
      </c>
      <c r="J5" s="178">
        <v>0.99182277122999862</v>
      </c>
      <c r="K5" s="172">
        <v>1.0071001455242341</v>
      </c>
      <c r="L5" s="172">
        <v>0.98730174977964535</v>
      </c>
      <c r="M5" s="172">
        <v>1.0013307424298492</v>
      </c>
      <c r="N5" s="171">
        <v>0.99967981144086016</v>
      </c>
      <c r="O5" s="171">
        <v>0.98903137743050829</v>
      </c>
      <c r="P5" s="171">
        <v>0.98642916764738953</v>
      </c>
      <c r="Q5" s="171">
        <v>0.99873485937401663</v>
      </c>
      <c r="R5" s="175">
        <v>0.99840088137796579</v>
      </c>
      <c r="S5" s="171">
        <v>1.0039988797667139</v>
      </c>
      <c r="T5" s="171">
        <v>1.0027864332405489</v>
      </c>
      <c r="U5" s="171">
        <v>1.010763556280782</v>
      </c>
      <c r="V5" s="171">
        <v>0.99632334468216677</v>
      </c>
      <c r="W5" s="171">
        <v>0.9958808510260212</v>
      </c>
      <c r="X5" s="171">
        <v>1.0061578905305748</v>
      </c>
      <c r="Y5" s="173">
        <v>1.0190085545126135</v>
      </c>
      <c r="Z5" s="171"/>
      <c r="AA5" s="173">
        <v>3.0000000000001137E-2</v>
      </c>
      <c r="AB5" s="171">
        <v>1.064931874488682</v>
      </c>
      <c r="AC5" s="171">
        <v>0.98479490539605163</v>
      </c>
      <c r="AD5" s="171">
        <v>1.0197374669934081</v>
      </c>
      <c r="AE5" s="171">
        <v>1.021869004286476</v>
      </c>
      <c r="AF5" s="171">
        <v>0.97533154865917038</v>
      </c>
      <c r="AG5" s="171">
        <v>1.0633611881912364</v>
      </c>
      <c r="AH5" s="173">
        <v>0.9954806761371896</v>
      </c>
      <c r="AI5" s="171">
        <v>0.9609987991512513</v>
      </c>
      <c r="AJ5" s="171">
        <v>1.0097166644827689</v>
      </c>
      <c r="AK5" s="171">
        <v>1.0025278449294079</v>
      </c>
      <c r="AL5" s="171">
        <v>0.99977880512952</v>
      </c>
      <c r="AM5" s="171">
        <v>0.97716175775712699</v>
      </c>
      <c r="AN5" s="171">
        <v>1.0186669510646593</v>
      </c>
      <c r="AO5" s="171">
        <v>1.0335604366155084</v>
      </c>
      <c r="AP5" s="173">
        <v>0.98541374415410377</v>
      </c>
      <c r="AQ5" s="171"/>
      <c r="AR5" s="171"/>
      <c r="AS5" s="171"/>
      <c r="AT5" s="171"/>
      <c r="AU5" s="171"/>
      <c r="AV5" s="171"/>
      <c r="AW5" s="171"/>
      <c r="AX5" s="171"/>
      <c r="AY5" s="171"/>
      <c r="AZ5" s="171"/>
      <c r="BA5" s="171"/>
      <c r="BB5" s="171"/>
      <c r="BC5" s="171"/>
      <c r="BD5" s="171"/>
      <c r="BE5" s="171"/>
      <c r="BF5" s="171"/>
      <c r="BG5" s="171"/>
      <c r="BH5" s="171"/>
    </row>
    <row r="6" spans="1:60" x14ac:dyDescent="0.25">
      <c r="A6" s="67"/>
      <c r="B6" s="176" t="s">
        <v>159</v>
      </c>
      <c r="C6" s="176">
        <v>9.25</v>
      </c>
      <c r="D6" s="176">
        <v>2.84</v>
      </c>
      <c r="E6" s="177">
        <v>1.6349999999999998</v>
      </c>
      <c r="F6" s="177">
        <v>0.96</v>
      </c>
      <c r="G6" s="169"/>
      <c r="H6" s="172"/>
      <c r="I6" s="172">
        <v>4.5000000000001705E-2</v>
      </c>
      <c r="J6" s="178">
        <v>0.98684013297453932</v>
      </c>
      <c r="K6" s="172">
        <v>1.0105767458869452</v>
      </c>
      <c r="L6" s="172">
        <v>1.0006161357730707</v>
      </c>
      <c r="M6" s="172">
        <v>1.0044173676054937</v>
      </c>
      <c r="N6" s="171">
        <v>1.0010168748407946</v>
      </c>
      <c r="O6" s="171">
        <v>0.98678508986112501</v>
      </c>
      <c r="P6" s="171">
        <v>0.98953897272745228</v>
      </c>
      <c r="Q6" s="171">
        <v>1.0007631632513223</v>
      </c>
      <c r="R6" s="175">
        <v>1.0075257450228003</v>
      </c>
      <c r="S6" s="171">
        <v>1.0065255905851853</v>
      </c>
      <c r="T6" s="171">
        <v>1.0165927060173956</v>
      </c>
      <c r="U6" s="171">
        <v>1.015924099622044</v>
      </c>
      <c r="V6" s="171">
        <v>0.99568673517729112</v>
      </c>
      <c r="W6" s="171">
        <v>0.9932716083559483</v>
      </c>
      <c r="X6" s="171">
        <v>0.99986063944072467</v>
      </c>
      <c r="Y6" s="173">
        <v>1.0094051250913529</v>
      </c>
      <c r="Z6" s="171"/>
      <c r="AA6" s="173">
        <v>4.5000000000001705E-2</v>
      </c>
      <c r="AB6" s="171">
        <v>1.0174213120795026</v>
      </c>
      <c r="AC6" s="171">
        <v>1.0133713749730446</v>
      </c>
      <c r="AD6" s="171">
        <v>1.0157861742748049</v>
      </c>
      <c r="AE6" s="171">
        <v>1.014417001482004</v>
      </c>
      <c r="AF6" s="171">
        <v>0.97193974651932014</v>
      </c>
      <c r="AG6" s="171">
        <v>1.0418936002735126</v>
      </c>
      <c r="AH6" s="173">
        <v>0.98235891446384593</v>
      </c>
      <c r="AI6" s="171">
        <v>0.94277020296102776</v>
      </c>
      <c r="AJ6" s="171">
        <v>0.9835098930562135</v>
      </c>
      <c r="AK6" s="171">
        <v>0.97813248556699894</v>
      </c>
      <c r="AL6" s="171">
        <v>1.0063816370841454</v>
      </c>
      <c r="AM6" s="171">
        <v>0.95331098260693459</v>
      </c>
      <c r="AN6" s="171">
        <v>1.0053357951534581</v>
      </c>
      <c r="AO6" s="171">
        <v>1.0497943701749142</v>
      </c>
      <c r="AP6" s="173">
        <v>1.0297348884758752</v>
      </c>
      <c r="AQ6" s="171"/>
      <c r="AR6" s="171"/>
      <c r="AS6" s="171"/>
      <c r="AT6" s="171"/>
      <c r="AU6" s="171"/>
      <c r="AV6" s="171"/>
      <c r="AW6" s="171"/>
      <c r="AX6" s="171"/>
      <c r="AY6" s="171"/>
      <c r="AZ6" s="171"/>
      <c r="BA6" s="171"/>
      <c r="BB6" s="171"/>
      <c r="BC6" s="171"/>
      <c r="BD6" s="171"/>
      <c r="BE6" s="171"/>
      <c r="BF6" s="171"/>
      <c r="BG6" s="171"/>
      <c r="BH6" s="171"/>
    </row>
    <row r="7" spans="1:60" x14ac:dyDescent="0.25">
      <c r="A7" s="67"/>
      <c r="B7" s="176" t="s">
        <v>160</v>
      </c>
      <c r="C7" s="176">
        <v>7.705000000000001</v>
      </c>
      <c r="D7" s="176">
        <v>2.5649999999999999</v>
      </c>
      <c r="E7" s="177">
        <v>1.8150000000000004</v>
      </c>
      <c r="F7" s="177">
        <v>1.08</v>
      </c>
      <c r="G7" s="169"/>
      <c r="H7" s="172"/>
      <c r="I7" s="172">
        <v>6.0000000000002274E-2</v>
      </c>
      <c r="J7" s="178">
        <v>0.98809879205845208</v>
      </c>
      <c r="K7" s="172">
        <v>0.99876014580235584</v>
      </c>
      <c r="L7" s="172">
        <v>0.98738036004452978</v>
      </c>
      <c r="M7" s="172">
        <v>1.0064339592283715</v>
      </c>
      <c r="N7" s="171">
        <v>1.0008474148808364</v>
      </c>
      <c r="O7" s="171">
        <v>0.98626288996018907</v>
      </c>
      <c r="P7" s="171">
        <v>0.98807106391498378</v>
      </c>
      <c r="Q7" s="171">
        <v>1.0033916197151727</v>
      </c>
      <c r="R7" s="175">
        <v>1.0007882365597296</v>
      </c>
      <c r="S7" s="171">
        <v>0.98377112070148609</v>
      </c>
      <c r="T7" s="171">
        <v>1.0172265201997437</v>
      </c>
      <c r="U7" s="171">
        <v>1.0118974496977848</v>
      </c>
      <c r="V7" s="171">
        <v>0.99273736683991098</v>
      </c>
      <c r="W7" s="171">
        <v>0.99770171357211834</v>
      </c>
      <c r="X7" s="171">
        <v>1.0012131434155123</v>
      </c>
      <c r="Y7" s="173">
        <v>1.0190135756881078</v>
      </c>
      <c r="Z7" s="171"/>
      <c r="AA7" s="173">
        <v>6.0000000000002274E-2</v>
      </c>
      <c r="AB7" s="171">
        <v>1.011859099895013</v>
      </c>
      <c r="AC7" s="171">
        <v>1.0106569873615099</v>
      </c>
      <c r="AD7" s="171">
        <v>1.0252844740791396</v>
      </c>
      <c r="AE7" s="171">
        <v>1.0038162650981777</v>
      </c>
      <c r="AF7" s="171">
        <v>1.0282185375805397</v>
      </c>
      <c r="AG7" s="171">
        <v>1.0369640060109246</v>
      </c>
      <c r="AH7" s="173">
        <v>1.0024553062158139</v>
      </c>
      <c r="AI7" s="171">
        <v>0.93141730533378286</v>
      </c>
      <c r="AJ7" s="171">
        <v>0.9905655622864401</v>
      </c>
      <c r="AK7" s="171">
        <v>0.9694119724917486</v>
      </c>
      <c r="AL7" s="171">
        <v>1.0190370649971774</v>
      </c>
      <c r="AM7" s="171">
        <v>0.95952118443849421</v>
      </c>
      <c r="AN7" s="171">
        <v>1.027415522131385</v>
      </c>
      <c r="AO7" s="171">
        <v>1.0479905997794245</v>
      </c>
      <c r="AP7" s="173">
        <v>1.0304666054811877</v>
      </c>
      <c r="AQ7" s="171"/>
      <c r="AR7" s="171"/>
      <c r="AS7" s="171"/>
      <c r="AT7" s="171"/>
      <c r="AU7" s="171"/>
      <c r="AV7" s="171"/>
      <c r="AW7" s="171"/>
      <c r="AX7" s="171"/>
      <c r="AY7" s="171"/>
      <c r="AZ7" s="171"/>
      <c r="BA7" s="171"/>
      <c r="BB7" s="171"/>
      <c r="BC7" s="171"/>
      <c r="BD7" s="171"/>
      <c r="BE7" s="171"/>
      <c r="BF7" s="171"/>
      <c r="BG7" s="171"/>
      <c r="BH7" s="171"/>
    </row>
    <row r="8" spans="1:60" ht="18" customHeight="1" x14ac:dyDescent="0.25">
      <c r="A8" s="67"/>
      <c r="B8" s="179" t="s">
        <v>161</v>
      </c>
      <c r="C8" s="179">
        <v>8.5050000000000008</v>
      </c>
      <c r="D8" s="179">
        <v>2.97</v>
      </c>
      <c r="E8" s="177">
        <v>1.6799999999999997</v>
      </c>
      <c r="F8" s="177">
        <v>1.0199999999999996</v>
      </c>
      <c r="G8" s="169"/>
      <c r="H8" s="67"/>
      <c r="I8" s="172">
        <v>7.5000000000002842E-2</v>
      </c>
      <c r="J8" s="178">
        <v>1.0007234667827329</v>
      </c>
      <c r="K8" s="172">
        <v>1.0190335383416784</v>
      </c>
      <c r="L8" s="172">
        <v>1.0044779404034394</v>
      </c>
      <c r="M8" s="172">
        <v>1.0057911757381743</v>
      </c>
      <c r="N8" s="171">
        <v>1.0050204584313562</v>
      </c>
      <c r="O8" s="171">
        <v>0.98574600749851093</v>
      </c>
      <c r="P8" s="171">
        <v>0.99416112293560044</v>
      </c>
      <c r="Q8" s="171">
        <v>1.016166680424532</v>
      </c>
      <c r="R8" s="175">
        <v>0.9995402379331817</v>
      </c>
      <c r="S8" s="171">
        <v>0.97767389334028254</v>
      </c>
      <c r="T8" s="171">
        <v>1.0011175762840372</v>
      </c>
      <c r="U8" s="171">
        <v>0.99330860313064517</v>
      </c>
      <c r="V8" s="171">
        <v>0.99666740683691391</v>
      </c>
      <c r="W8" s="171">
        <v>0.99363499615799666</v>
      </c>
      <c r="X8" s="171">
        <v>0.99743813488264799</v>
      </c>
      <c r="Y8" s="173">
        <v>1.0160571969513583</v>
      </c>
      <c r="Z8" s="171"/>
      <c r="AA8" s="173">
        <v>7.5000000000002842E-2</v>
      </c>
      <c r="AB8" s="171">
        <v>1.0190436239666452</v>
      </c>
      <c r="AC8" s="171">
        <v>0.99746204758321499</v>
      </c>
      <c r="AD8" s="171">
        <v>1.0347067874850402</v>
      </c>
      <c r="AE8" s="171">
        <v>0.99856837579925328</v>
      </c>
      <c r="AF8" s="171">
        <v>1.0111339045798122</v>
      </c>
      <c r="AG8" s="171">
        <v>1.0624070731726709</v>
      </c>
      <c r="AH8" s="173">
        <v>1.0024553062158139</v>
      </c>
      <c r="AI8" s="171">
        <v>0.97475019627720916</v>
      </c>
      <c r="AJ8" s="171">
        <v>1.0079527471752125</v>
      </c>
      <c r="AK8" s="171">
        <v>0.96786656511132441</v>
      </c>
      <c r="AL8" s="171">
        <v>1.0108935722531394</v>
      </c>
      <c r="AM8" s="171">
        <v>0.9714915734761379</v>
      </c>
      <c r="AN8" s="171">
        <v>1.0192501891357746</v>
      </c>
      <c r="AO8" s="171">
        <v>1.0488924849771695</v>
      </c>
      <c r="AP8" s="173">
        <v>1.0311983224864998</v>
      </c>
      <c r="AQ8" s="171"/>
      <c r="AR8" s="171"/>
      <c r="AS8" s="171"/>
      <c r="AT8" s="171"/>
      <c r="AU8" s="171"/>
      <c r="AV8" s="171"/>
      <c r="AW8" s="171"/>
      <c r="AX8" s="171"/>
      <c r="AY8" s="171"/>
      <c r="AZ8" s="171"/>
      <c r="BA8" s="171"/>
      <c r="BB8" s="171"/>
      <c r="BC8" s="171"/>
      <c r="BD8" s="171"/>
      <c r="BE8" s="171"/>
      <c r="BF8" s="171"/>
      <c r="BG8" s="171"/>
      <c r="BH8" s="171"/>
    </row>
    <row r="9" spans="1:60" x14ac:dyDescent="0.25">
      <c r="A9" s="67"/>
      <c r="B9" s="179" t="s">
        <v>162</v>
      </c>
      <c r="C9" s="179">
        <v>9.07</v>
      </c>
      <c r="D9" s="179">
        <v>2.7100000000000004</v>
      </c>
      <c r="E9" s="177">
        <v>1.7249999999999996</v>
      </c>
      <c r="F9" s="177">
        <v>1.17</v>
      </c>
      <c r="G9" s="169"/>
      <c r="H9" s="180"/>
      <c r="I9" s="172">
        <v>9.0000000000003411E-2</v>
      </c>
      <c r="J9" s="178">
        <v>1.0007100770349464</v>
      </c>
      <c r="K9" s="172">
        <v>1.0015774787100529</v>
      </c>
      <c r="L9" s="172">
        <v>0.99504443441941615</v>
      </c>
      <c r="M9" s="172">
        <v>0.99380943287538692</v>
      </c>
      <c r="N9" s="171">
        <v>1.0023853489861974</v>
      </c>
      <c r="O9" s="171">
        <v>0.98214380028953796</v>
      </c>
      <c r="P9" s="171">
        <v>0.9790020550126588</v>
      </c>
      <c r="Q9" s="171">
        <v>1.0183885507670714</v>
      </c>
      <c r="R9" s="175">
        <v>1.0033947668591594</v>
      </c>
      <c r="S9" s="171">
        <v>0.98962969578988191</v>
      </c>
      <c r="T9" s="171">
        <v>1.0079306748471855</v>
      </c>
      <c r="U9" s="171">
        <v>0.99952930789463734</v>
      </c>
      <c r="V9" s="171">
        <v>0.99703077998615974</v>
      </c>
      <c r="W9" s="171">
        <v>0.98355780751957111</v>
      </c>
      <c r="X9" s="171">
        <v>0.99884508605896016</v>
      </c>
      <c r="Y9" s="173">
        <v>1.0278094377194296</v>
      </c>
      <c r="Z9" s="171"/>
      <c r="AA9" s="173">
        <v>9.0000000000003411E-2</v>
      </c>
      <c r="AB9" s="171">
        <v>1.0190436239666452</v>
      </c>
      <c r="AC9" s="171">
        <v>1.00017643519475</v>
      </c>
      <c r="AD9" s="171">
        <v>1.015254269485762</v>
      </c>
      <c r="AE9" s="171">
        <v>1.0226037087883255</v>
      </c>
      <c r="AF9" s="171">
        <v>0.98224077524034692</v>
      </c>
      <c r="AG9" s="171">
        <v>1.0643153032098016</v>
      </c>
      <c r="AH9" s="173">
        <v>0.97621178286912647</v>
      </c>
      <c r="AI9" s="171">
        <v>0.93829300389676207</v>
      </c>
      <c r="AJ9" s="171">
        <v>1.0061888298676558</v>
      </c>
      <c r="AK9" s="171">
        <v>0.96621077148944168</v>
      </c>
      <c r="AL9" s="171">
        <v>1.0242092833616339</v>
      </c>
      <c r="AM9" s="171">
        <v>1.0086627815404001</v>
      </c>
      <c r="AN9" s="171">
        <v>1.0215831414202345</v>
      </c>
      <c r="AO9" s="171">
        <v>1.0335604366155084</v>
      </c>
      <c r="AP9" s="173">
        <v>1.039142678544176</v>
      </c>
      <c r="AQ9" s="171"/>
      <c r="AR9" s="171"/>
      <c r="AS9" s="171"/>
      <c r="AT9" s="171"/>
      <c r="AU9" s="171"/>
      <c r="AV9" s="171"/>
      <c r="AW9" s="171"/>
      <c r="AX9" s="171"/>
      <c r="AY9" s="171"/>
      <c r="AZ9" s="171"/>
      <c r="BA9" s="171"/>
      <c r="BB9" s="171"/>
      <c r="BC9" s="171"/>
      <c r="BD9" s="171"/>
      <c r="BE9" s="171"/>
      <c r="BF9" s="171"/>
      <c r="BG9" s="171"/>
      <c r="BH9" s="171"/>
    </row>
    <row r="10" spans="1:60" x14ac:dyDescent="0.25">
      <c r="A10" s="67"/>
      <c r="B10" s="179" t="s">
        <v>181</v>
      </c>
      <c r="C10" s="179">
        <v>8.81</v>
      </c>
      <c r="D10" s="179">
        <v>2.92</v>
      </c>
      <c r="E10" s="181">
        <v>1.875</v>
      </c>
      <c r="F10" s="181">
        <v>0.81</v>
      </c>
      <c r="G10" s="169"/>
      <c r="H10" s="180"/>
      <c r="I10" s="67">
        <v>0.10500000000000398</v>
      </c>
      <c r="J10" s="75">
        <v>1.0094875244458692</v>
      </c>
      <c r="K10" s="67">
        <v>1.0030524237732859</v>
      </c>
      <c r="L10" s="67">
        <v>1.0012851487424625</v>
      </c>
      <c r="M10" s="67">
        <v>0.99765938176639679</v>
      </c>
      <c r="N10" s="171">
        <v>0.99584471255830609</v>
      </c>
      <c r="O10" s="67">
        <v>0.98611753805216729</v>
      </c>
      <c r="P10" s="67">
        <v>0.99890034050382503</v>
      </c>
      <c r="Q10" s="67">
        <v>1.017119626260337</v>
      </c>
      <c r="R10" s="75">
        <v>0.99830034721651062</v>
      </c>
      <c r="S10" s="67">
        <v>0.99026167003510057</v>
      </c>
      <c r="T10" s="67">
        <v>1.0100041744239296</v>
      </c>
      <c r="U10" s="171">
        <v>1.0011793159689644</v>
      </c>
      <c r="V10" s="171">
        <v>0.99509734038345987</v>
      </c>
      <c r="W10" s="171">
        <v>0.9932080152410272</v>
      </c>
      <c r="X10" s="171">
        <v>1.0032527162369271</v>
      </c>
      <c r="Y10" s="173">
        <v>1.0168984948081845</v>
      </c>
      <c r="Z10" s="171"/>
      <c r="AA10" s="173">
        <v>0.10500000000000398</v>
      </c>
      <c r="AB10" s="171">
        <v>1.0102367880078704</v>
      </c>
      <c r="AC10" s="171">
        <v>1.0084703973411064</v>
      </c>
      <c r="AD10" s="171">
        <v>1.0280199844227882</v>
      </c>
      <c r="AE10" s="171">
        <v>0.98649823041172835</v>
      </c>
      <c r="AF10" s="171">
        <v>0.93877545892967296</v>
      </c>
      <c r="AG10" s="171">
        <v>1.0819664310532633</v>
      </c>
      <c r="AH10" s="173">
        <v>0.9885060460585654</v>
      </c>
      <c r="AI10" s="171">
        <v>0.96787449771422984</v>
      </c>
      <c r="AJ10" s="171">
        <v>1.0201741742347121</v>
      </c>
      <c r="AK10" s="171">
        <v>0.95439944365334295</v>
      </c>
      <c r="AL10" s="171">
        <v>0.99680753074993877</v>
      </c>
      <c r="AM10" s="171">
        <v>1.0118128839187273</v>
      </c>
      <c r="AN10" s="171">
        <v>1.0123346520068388</v>
      </c>
      <c r="AO10" s="171">
        <v>1.0010925694966966</v>
      </c>
      <c r="AP10" s="173">
        <v>1.0115464943438277</v>
      </c>
      <c r="AQ10" s="171"/>
      <c r="AR10" s="171"/>
      <c r="AS10" s="171"/>
      <c r="AT10" s="171"/>
      <c r="AU10" s="171"/>
      <c r="AV10" s="171"/>
      <c r="AW10" s="171"/>
      <c r="AX10" s="171"/>
      <c r="AY10" s="171"/>
      <c r="AZ10" s="171"/>
      <c r="BA10" s="171"/>
      <c r="BB10" s="171"/>
      <c r="BC10" s="171"/>
      <c r="BD10" s="171"/>
      <c r="BE10" s="171"/>
      <c r="BF10" s="171"/>
      <c r="BG10" s="171"/>
      <c r="BH10" s="171"/>
    </row>
    <row r="11" spans="1:60" x14ac:dyDescent="0.3">
      <c r="A11" s="67"/>
      <c r="B11" s="179" t="s">
        <v>182</v>
      </c>
      <c r="C11" s="179">
        <v>9.9649999999999999</v>
      </c>
      <c r="D11" s="179">
        <v>3.2249999999999996</v>
      </c>
      <c r="E11" s="181"/>
      <c r="F11" s="181">
        <v>1.0199999999999996</v>
      </c>
      <c r="G11" s="183"/>
      <c r="I11" s="67">
        <v>0.12000000000000455</v>
      </c>
      <c r="J11" s="75">
        <v>1.0001906527568476</v>
      </c>
      <c r="K11" s="67">
        <v>1.0140682123075597</v>
      </c>
      <c r="L11" s="171">
        <v>0.99143123502499908</v>
      </c>
      <c r="M11" s="171">
        <v>0.99959492698418106</v>
      </c>
      <c r="N11" s="171">
        <v>0.99390719862213361</v>
      </c>
      <c r="O11" s="67">
        <v>0.98300148573499879</v>
      </c>
      <c r="P11" s="67">
        <v>0.98237148644600103</v>
      </c>
      <c r="Q11" s="67">
        <v>1.0187680338982803</v>
      </c>
      <c r="R11" s="75">
        <v>0.99232094725146958</v>
      </c>
      <c r="S11" s="67">
        <v>0.99537910494968729</v>
      </c>
      <c r="T11" s="67">
        <v>1.0039739604510058</v>
      </c>
      <c r="U11" s="171">
        <v>1.0001138549306277</v>
      </c>
      <c r="V11" s="171">
        <v>0.99828149971670432</v>
      </c>
      <c r="W11" s="171">
        <v>0.99489725145015606</v>
      </c>
      <c r="X11" s="171">
        <v>0.99939004935991027</v>
      </c>
      <c r="Y11" s="173">
        <v>1.004348103309249</v>
      </c>
      <c r="Z11" s="171"/>
      <c r="AA11" s="173">
        <v>0.12000000000000455</v>
      </c>
      <c r="AB11" s="171">
        <v>0.9884514569519538</v>
      </c>
      <c r="AC11" s="171">
        <v>1.0078672000940989</v>
      </c>
      <c r="AD11" s="171">
        <v>1.0041602553142988</v>
      </c>
      <c r="AE11" s="171">
        <v>1.0158864104857026</v>
      </c>
      <c r="AF11" s="171">
        <v>0.95573446962892417</v>
      </c>
      <c r="AG11" s="171">
        <v>1.0692448974723903</v>
      </c>
      <c r="AH11" s="173">
        <v>0.95859788656887179</v>
      </c>
      <c r="AI11" s="171">
        <v>0.99169959273478481</v>
      </c>
      <c r="AJ11" s="171">
        <v>1.0070707885214341</v>
      </c>
      <c r="AK11" s="171">
        <v>0.99226192447373351</v>
      </c>
      <c r="AL11" s="171">
        <v>0.99680753074993877</v>
      </c>
      <c r="AM11" s="171">
        <v>1.0029925972594109</v>
      </c>
      <c r="AN11" s="171">
        <v>1.0209999033491197</v>
      </c>
      <c r="AO11" s="171">
        <v>1.0840660076892155</v>
      </c>
      <c r="AP11" s="173">
        <v>1.0420695465654248</v>
      </c>
      <c r="AQ11" s="171"/>
      <c r="AR11" s="171"/>
      <c r="AS11" s="171"/>
      <c r="AT11" s="171"/>
      <c r="AU11" s="171"/>
      <c r="AV11" s="171"/>
      <c r="AW11" s="171"/>
      <c r="AX11" s="171"/>
      <c r="AY11" s="171"/>
      <c r="AZ11" s="171"/>
      <c r="BA11" s="171"/>
      <c r="BB11" s="171"/>
      <c r="BC11" s="171"/>
      <c r="BD11" s="171"/>
      <c r="BE11" s="171"/>
      <c r="BF11" s="171"/>
      <c r="BG11" s="171"/>
      <c r="BH11" s="171"/>
    </row>
    <row r="12" spans="1:60" x14ac:dyDescent="0.3">
      <c r="A12" s="185"/>
      <c r="B12" s="185"/>
      <c r="C12" s="185"/>
      <c r="D12" s="185"/>
      <c r="F12" s="185"/>
      <c r="G12" s="183"/>
      <c r="I12" s="67">
        <v>0.13499999999999801</v>
      </c>
      <c r="J12" s="75">
        <v>0.99756726525322359</v>
      </c>
      <c r="K12" s="67">
        <v>1.0065345625483932</v>
      </c>
      <c r="L12" s="171">
        <v>1.0004783803146722</v>
      </c>
      <c r="M12" s="171">
        <v>1.0018031952970903</v>
      </c>
      <c r="N12" s="171">
        <v>1.0045029004608965</v>
      </c>
      <c r="O12" s="67">
        <v>0.9844741612536142</v>
      </c>
      <c r="P12" s="67">
        <v>0.9923571126539269</v>
      </c>
      <c r="Q12" s="67">
        <v>0.99923420477783442</v>
      </c>
      <c r="R12" s="75">
        <v>0.98899409802233829</v>
      </c>
      <c r="S12" s="67">
        <v>0.99158213928579053</v>
      </c>
      <c r="T12" s="67">
        <v>1.0015410273703536</v>
      </c>
      <c r="U12" s="171">
        <v>1.0035283640159449</v>
      </c>
      <c r="V12" s="171">
        <v>1.0020974762806403</v>
      </c>
      <c r="W12" s="171">
        <v>0.99154850687062146</v>
      </c>
      <c r="X12" s="171">
        <v>0.99915408066105904</v>
      </c>
      <c r="Y12" s="173">
        <v>1.013488683034097</v>
      </c>
      <c r="Z12" s="171"/>
      <c r="AA12" s="173">
        <v>0.13499999999999801</v>
      </c>
      <c r="AB12" s="171">
        <v>0.99494070450052496</v>
      </c>
      <c r="AC12" s="171">
        <v>1.0073394025029669</v>
      </c>
      <c r="AD12" s="171">
        <v>1.0053000512908188</v>
      </c>
      <c r="AE12" s="171">
        <v>0.9880725972014055</v>
      </c>
      <c r="AF12" s="171">
        <v>0.97030665660013293</v>
      </c>
      <c r="AG12" s="171">
        <v>1.0388722360480553</v>
      </c>
      <c r="AH12" s="173">
        <v>0.94807683441637136</v>
      </c>
      <c r="AI12" s="171">
        <v>0.996336691765631</v>
      </c>
      <c r="AJ12" s="171">
        <v>0.98615576901754842</v>
      </c>
      <c r="AK12" s="171">
        <v>0.98199600401805931</v>
      </c>
      <c r="AL12" s="171">
        <v>1.0501804223831601</v>
      </c>
      <c r="AM12" s="171">
        <v>0.98850212631910539</v>
      </c>
      <c r="AN12" s="171">
        <v>1.0170005565757589</v>
      </c>
      <c r="AO12" s="171">
        <v>1.0407755181974667</v>
      </c>
      <c r="AP12" s="173">
        <v>1.0268080204546264</v>
      </c>
      <c r="AQ12" s="171"/>
      <c r="AR12" s="171"/>
      <c r="AS12" s="171"/>
      <c r="AT12" s="171"/>
      <c r="AU12" s="171"/>
      <c r="AV12" s="171"/>
      <c r="AW12" s="171"/>
      <c r="AX12" s="171"/>
      <c r="AY12" s="171"/>
      <c r="AZ12" s="171"/>
      <c r="BA12" s="171"/>
      <c r="BB12" s="171"/>
      <c r="BC12" s="171"/>
      <c r="BD12" s="171"/>
      <c r="BE12" s="171"/>
      <c r="BF12" s="171"/>
      <c r="BG12" s="171"/>
      <c r="BH12" s="171"/>
    </row>
    <row r="13" spans="1:60" x14ac:dyDescent="0.3">
      <c r="A13" s="185"/>
      <c r="B13" s="185"/>
      <c r="C13" s="185"/>
      <c r="D13" s="185"/>
      <c r="E13" s="185"/>
      <c r="F13" s="185"/>
      <c r="G13" s="183"/>
      <c r="I13" s="171">
        <v>0.14999999999999858</v>
      </c>
      <c r="J13" s="175">
        <v>1.001176105701576</v>
      </c>
      <c r="K13" s="171">
        <v>0.99302907733552093</v>
      </c>
      <c r="L13" s="171">
        <v>1.0012713109086941</v>
      </c>
      <c r="M13" s="171">
        <v>1.0014476324353645</v>
      </c>
      <c r="N13" s="171">
        <v>1.0106405452864273</v>
      </c>
      <c r="O13" s="67">
        <v>0.98923106622669676</v>
      </c>
      <c r="P13" s="67">
        <v>0.98874819369694256</v>
      </c>
      <c r="Q13" s="67">
        <v>0.9965011443701135</v>
      </c>
      <c r="R13" s="75">
        <v>0.9918263291180377</v>
      </c>
      <c r="S13" s="67">
        <v>0.98305120656402722</v>
      </c>
      <c r="T13" s="67">
        <v>1.0051564775379995</v>
      </c>
      <c r="U13" s="171">
        <v>1.0150187216167694</v>
      </c>
      <c r="V13" s="171">
        <v>1.0079661245650315</v>
      </c>
      <c r="W13" s="171">
        <v>0.99421951169290601</v>
      </c>
      <c r="X13" s="171">
        <v>0.99897212776859667</v>
      </c>
      <c r="Y13" s="173">
        <v>1.0097149718526608</v>
      </c>
      <c r="Z13" s="171"/>
      <c r="AA13" s="173">
        <v>0.14999999999999858</v>
      </c>
      <c r="AB13" s="171">
        <v>1.02796633934593</v>
      </c>
      <c r="AC13" s="171">
        <v>1.0271695119983473</v>
      </c>
      <c r="AD13" s="171">
        <v>1.0224729773370567</v>
      </c>
      <c r="AE13" s="171">
        <v>0.9955246000058775</v>
      </c>
      <c r="AF13" s="171">
        <v>0.95234266748907404</v>
      </c>
      <c r="AG13" s="171">
        <v>1.0016617503240015</v>
      </c>
      <c r="AH13" s="173">
        <v>0.95599717704802922</v>
      </c>
      <c r="AI13" s="171">
        <v>0.98146599487360719</v>
      </c>
      <c r="AJ13" s="171">
        <v>0.97658021791938388</v>
      </c>
      <c r="AK13" s="171">
        <v>0.97415858087447971</v>
      </c>
      <c r="AL13" s="171">
        <v>1.0323527761056719</v>
      </c>
      <c r="AM13" s="171">
        <v>0.97212159395180342</v>
      </c>
      <c r="AN13" s="171">
        <v>1.0192501891357746</v>
      </c>
      <c r="AO13" s="171">
        <v>1.0488924849771695</v>
      </c>
      <c r="AP13" s="173">
        <v>1.0159367963757013</v>
      </c>
      <c r="AQ13" s="171"/>
      <c r="AR13" s="171"/>
      <c r="AS13" s="171"/>
      <c r="AT13" s="171"/>
      <c r="AU13" s="171"/>
      <c r="AV13" s="171"/>
      <c r="AW13" s="171"/>
      <c r="AX13" s="171"/>
      <c r="AY13" s="171"/>
      <c r="AZ13" s="171"/>
      <c r="BA13" s="171"/>
      <c r="BB13" s="171"/>
      <c r="BC13" s="171"/>
      <c r="BD13" s="171"/>
      <c r="BE13" s="171"/>
      <c r="BF13" s="171"/>
      <c r="BG13" s="171"/>
      <c r="BH13" s="171"/>
    </row>
    <row r="14" spans="1:60" x14ac:dyDescent="0.3">
      <c r="A14" s="185"/>
      <c r="B14" s="185"/>
      <c r="C14" s="185"/>
      <c r="D14" s="185"/>
      <c r="E14" s="185"/>
      <c r="F14" s="185"/>
      <c r="G14" s="183"/>
      <c r="I14" s="171">
        <v>0.16499999999999915</v>
      </c>
      <c r="J14" s="175">
        <v>1.0008250916228469</v>
      </c>
      <c r="K14" s="171">
        <v>0.98887106788242141</v>
      </c>
      <c r="L14" s="171">
        <v>0.99302757568203781</v>
      </c>
      <c r="M14" s="171">
        <v>0.98675243719105998</v>
      </c>
      <c r="N14" s="171">
        <v>0.99753521845923476</v>
      </c>
      <c r="O14" s="67">
        <v>0.994987663126783</v>
      </c>
      <c r="P14" s="67">
        <v>1.0037414910040099</v>
      </c>
      <c r="Q14" s="67">
        <v>1.0197934145878644</v>
      </c>
      <c r="R14" s="75">
        <v>1.0023018788626017</v>
      </c>
      <c r="S14" s="67">
        <v>0.9822727422240779</v>
      </c>
      <c r="T14" s="67">
        <v>0.99985207269777276</v>
      </c>
      <c r="U14" s="171">
        <v>1.0047269554219163</v>
      </c>
      <c r="V14" s="171">
        <v>1.0024487838560052</v>
      </c>
      <c r="W14" s="171">
        <v>0.99071851662601373</v>
      </c>
      <c r="X14" s="171">
        <v>1.0037520088063219</v>
      </c>
      <c r="Y14" s="173">
        <v>1.0156862883742777</v>
      </c>
      <c r="Z14" s="171"/>
      <c r="AA14" s="173">
        <v>0.16499999999999915</v>
      </c>
      <c r="AB14" s="171">
        <v>1.0392066431354188</v>
      </c>
      <c r="AC14" s="171">
        <v>1.0145023698111841</v>
      </c>
      <c r="AD14" s="171">
        <v>1.0374422978286884</v>
      </c>
      <c r="AE14" s="171">
        <v>1.0075947453934029</v>
      </c>
      <c r="AF14" s="171">
        <v>0.96854794437946967</v>
      </c>
      <c r="AG14" s="171">
        <v>1.0242424724300514</v>
      </c>
      <c r="AH14" s="173">
        <v>0.95777038808496762</v>
      </c>
      <c r="AI14" s="171">
        <v>0.95652160008698561</v>
      </c>
      <c r="AJ14" s="171">
        <v>0.99232947959399675</v>
      </c>
      <c r="AK14" s="171">
        <v>0.97415858087447971</v>
      </c>
      <c r="AL14" s="171">
        <v>1.0123241858433083</v>
      </c>
      <c r="AM14" s="171">
        <v>0.98724208536777436</v>
      </c>
      <c r="AN14" s="171">
        <v>1.0129178900779539</v>
      </c>
      <c r="AO14" s="171">
        <v>1.0624207629433411</v>
      </c>
      <c r="AP14" s="173">
        <v>1.0174002303863259</v>
      </c>
      <c r="AQ14" s="171"/>
      <c r="AR14" s="171"/>
      <c r="AS14" s="171"/>
      <c r="AT14" s="171"/>
      <c r="AU14" s="171"/>
      <c r="AV14" s="171"/>
      <c r="AW14" s="171"/>
      <c r="AX14" s="171"/>
      <c r="AY14" s="171"/>
      <c r="AZ14" s="171"/>
      <c r="BA14" s="171"/>
      <c r="BB14" s="171"/>
      <c r="BC14" s="171"/>
      <c r="BD14" s="171"/>
      <c r="BE14" s="171"/>
      <c r="BF14" s="171"/>
      <c r="BG14" s="171"/>
      <c r="BH14" s="171"/>
    </row>
    <row r="15" spans="1:60" x14ac:dyDescent="0.3">
      <c r="A15" s="185"/>
      <c r="B15" s="185"/>
      <c r="C15" s="185"/>
      <c r="D15" s="185"/>
      <c r="E15" s="169"/>
      <c r="F15" s="169"/>
      <c r="G15" s="183"/>
      <c r="I15" s="171">
        <v>0.17999999999999972</v>
      </c>
      <c r="J15" s="175">
        <v>0.99468602397641126</v>
      </c>
      <c r="K15" s="171">
        <v>0.99497762465583295</v>
      </c>
      <c r="L15" s="171">
        <v>0.99855323431015142</v>
      </c>
      <c r="M15" s="171">
        <v>0.99554046129904972</v>
      </c>
      <c r="N15" s="171">
        <v>1.0031248294448056</v>
      </c>
      <c r="O15" s="67">
        <v>0.99319640384182561</v>
      </c>
      <c r="P15" s="67">
        <v>0.99205161449890866</v>
      </c>
      <c r="Q15" s="67">
        <v>1.0017059468727632</v>
      </c>
      <c r="R15" s="75">
        <v>0.99770253341286352</v>
      </c>
      <c r="S15" s="67">
        <v>0.97596976501095511</v>
      </c>
      <c r="T15" s="67">
        <v>1.009247145159385</v>
      </c>
      <c r="U15" s="171">
        <v>0.99987886436760254</v>
      </c>
      <c r="V15" s="171">
        <v>1.005171114353046</v>
      </c>
      <c r="W15" s="171">
        <v>0.99873853400760593</v>
      </c>
      <c r="X15" s="171">
        <v>0.99653015117493415</v>
      </c>
      <c r="Y15" s="173">
        <v>0.99760911150540599</v>
      </c>
      <c r="Z15" s="171"/>
      <c r="AA15" s="173">
        <v>0.17999999999999972</v>
      </c>
      <c r="AB15" s="171">
        <v>1.0190436239666452</v>
      </c>
      <c r="AC15" s="171">
        <v>1.0018352276240212</v>
      </c>
      <c r="AD15" s="171">
        <v>1.0157861742748049</v>
      </c>
      <c r="AE15" s="171">
        <v>1.0090641543971015</v>
      </c>
      <c r="AF15" s="171">
        <v>0.95661382573925591</v>
      </c>
      <c r="AG15" s="171">
        <v>0.98894021674312826</v>
      </c>
      <c r="AH15" s="173">
        <v>0.97006465127440655</v>
      </c>
      <c r="AI15" s="171">
        <v>0.94277020296102776</v>
      </c>
      <c r="AJ15" s="171">
        <v>1.0045509066534961</v>
      </c>
      <c r="AK15" s="171">
        <v>1.0127937653850825</v>
      </c>
      <c r="AL15" s="171">
        <v>1.0049510234939767</v>
      </c>
      <c r="AM15" s="171">
        <v>0.99921247440541805</v>
      </c>
      <c r="AN15" s="171">
        <v>1.0181670327179893</v>
      </c>
      <c r="AO15" s="171">
        <v>1.0732433853162782</v>
      </c>
      <c r="AP15" s="173">
        <v>1.0369475275282392</v>
      </c>
      <c r="AQ15" s="171"/>
      <c r="AR15" s="171"/>
      <c r="AS15" s="171"/>
      <c r="AT15" s="171"/>
      <c r="AU15" s="171"/>
      <c r="AV15" s="171"/>
      <c r="AW15" s="171"/>
      <c r="AX15" s="171"/>
      <c r="AY15" s="171"/>
      <c r="AZ15" s="171"/>
      <c r="BA15" s="171"/>
      <c r="BB15" s="171"/>
      <c r="BC15" s="171"/>
      <c r="BD15" s="171"/>
      <c r="BE15" s="171"/>
      <c r="BF15" s="171"/>
      <c r="BG15" s="171"/>
      <c r="BH15" s="171"/>
    </row>
    <row r="16" spans="1:60" x14ac:dyDescent="0.3">
      <c r="A16" s="185"/>
      <c r="B16" s="185"/>
      <c r="C16" s="185"/>
      <c r="D16" s="185"/>
      <c r="E16" s="169"/>
      <c r="F16" s="169"/>
      <c r="G16" s="183"/>
      <c r="I16" s="171">
        <v>0.19500000000000028</v>
      </c>
      <c r="J16" s="175">
        <v>0.99145717317713</v>
      </c>
      <c r="K16" s="171">
        <v>0.9941094386175201</v>
      </c>
      <c r="L16" s="171">
        <v>1.0001268158771657</v>
      </c>
      <c r="M16" s="171">
        <v>0.99075190576273686</v>
      </c>
      <c r="N16" s="171">
        <v>1.0077411463965156</v>
      </c>
      <c r="O16" s="67">
        <v>0.9936706081267227</v>
      </c>
      <c r="P16" s="67">
        <v>0.98709147705958111</v>
      </c>
      <c r="Q16" s="67">
        <v>1.0086159129266474</v>
      </c>
      <c r="R16" s="75">
        <v>1.0022519888295074</v>
      </c>
      <c r="S16" s="67">
        <v>0.98663809265789204</v>
      </c>
      <c r="T16" s="67">
        <v>1.0063160740321992</v>
      </c>
      <c r="U16" s="171">
        <v>1.0106158287801428</v>
      </c>
      <c r="V16" s="171">
        <v>1.0037631899370962</v>
      </c>
      <c r="W16" s="171">
        <v>1.0009889084111474</v>
      </c>
      <c r="X16" s="171">
        <v>0.99621361442936196</v>
      </c>
      <c r="Y16" s="173">
        <v>1.0151632243909989</v>
      </c>
      <c r="Z16" s="171"/>
      <c r="AA16" s="173">
        <v>0.19500000000000028</v>
      </c>
      <c r="AB16" s="171">
        <v>1.0078033201771563</v>
      </c>
      <c r="AC16" s="171">
        <v>1.0178199546697269</v>
      </c>
      <c r="AD16" s="171">
        <v>0.99306624114283537</v>
      </c>
      <c r="AE16" s="171">
        <v>1.0061253363897038</v>
      </c>
      <c r="AF16" s="171">
        <v>0.97193974651932014</v>
      </c>
      <c r="AG16" s="171">
        <v>0.99482392602428227</v>
      </c>
      <c r="AH16" s="173">
        <v>0.94370291385858973</v>
      </c>
      <c r="AI16" s="171">
        <v>0.93829300389676207</v>
      </c>
      <c r="AJ16" s="171">
        <v>0.99396740280815632</v>
      </c>
      <c r="AK16" s="171">
        <v>1.0151118764557188</v>
      </c>
      <c r="AL16" s="171">
        <v>0.97523827969816257</v>
      </c>
      <c r="AM16" s="171">
        <v>0.99354229012442885</v>
      </c>
      <c r="AN16" s="171">
        <v>1.0065022712956881</v>
      </c>
      <c r="AO16" s="171">
        <v>1.0768509261072572</v>
      </c>
      <c r="AP16" s="173">
        <v>1.0282714544652509</v>
      </c>
      <c r="AQ16" s="171"/>
      <c r="AR16" s="171"/>
      <c r="AS16" s="171"/>
      <c r="AT16" s="171"/>
      <c r="AU16" s="171"/>
      <c r="AV16" s="171"/>
      <c r="AW16" s="171"/>
      <c r="AX16" s="171"/>
      <c r="AY16" s="171"/>
      <c r="AZ16" s="171"/>
      <c r="BA16" s="171"/>
      <c r="BB16" s="171"/>
      <c r="BC16" s="171"/>
      <c r="BD16" s="171"/>
      <c r="BE16" s="171"/>
      <c r="BF16" s="171"/>
      <c r="BG16" s="171"/>
      <c r="BH16" s="171"/>
    </row>
    <row r="17" spans="1:60" x14ac:dyDescent="0.3">
      <c r="A17" s="8" t="s">
        <v>75</v>
      </c>
      <c r="B17" s="16"/>
      <c r="C17" s="8" t="s">
        <v>115</v>
      </c>
      <c r="D17" s="8" t="s">
        <v>169</v>
      </c>
      <c r="E17" s="8" t="s">
        <v>170</v>
      </c>
      <c r="F17" s="8" t="s">
        <v>171</v>
      </c>
      <c r="G17" s="183"/>
      <c r="I17" s="171">
        <v>0.21000000000000085</v>
      </c>
      <c r="J17" s="175">
        <v>0.99487852358242213</v>
      </c>
      <c r="K17" s="171">
        <v>1.0004144423229178</v>
      </c>
      <c r="L17" s="171">
        <v>0.98792748736827463</v>
      </c>
      <c r="M17" s="171">
        <v>1.0084066020339331</v>
      </c>
      <c r="N17" s="171">
        <v>1.0199846167396196</v>
      </c>
      <c r="O17" s="67">
        <v>0.99202024490151863</v>
      </c>
      <c r="P17" s="67">
        <v>0.97894621834659479</v>
      </c>
      <c r="Q17" s="67">
        <v>1.0102452504675159</v>
      </c>
      <c r="R17" s="75">
        <v>0.99836181340871466</v>
      </c>
      <c r="S17" s="67">
        <v>0.99018514887942866</v>
      </c>
      <c r="T17" s="67">
        <v>1.0038816763589609</v>
      </c>
      <c r="U17" s="171">
        <v>1.0178829410544086</v>
      </c>
      <c r="V17" s="171">
        <v>0.99590206242987556</v>
      </c>
      <c r="W17" s="171">
        <v>0.99899441863421445</v>
      </c>
      <c r="X17" s="171">
        <v>0.99282166694489737</v>
      </c>
      <c r="Y17" s="173">
        <v>1.0164768995218085</v>
      </c>
      <c r="Z17" s="171"/>
      <c r="AA17" s="173">
        <v>0.21000000000000085</v>
      </c>
      <c r="AB17" s="171">
        <v>1.0577473504170498</v>
      </c>
      <c r="AC17" s="171">
        <v>1.0106569873615099</v>
      </c>
      <c r="AD17" s="171">
        <v>0.98250413176041484</v>
      </c>
      <c r="AE17" s="171">
        <v>0.99185107749663082</v>
      </c>
      <c r="AF17" s="171">
        <v>0.95912627176877463</v>
      </c>
      <c r="AG17" s="171">
        <v>1.0202669931860286</v>
      </c>
      <c r="AH17" s="173">
        <v>0.94630362337943286</v>
      </c>
      <c r="AI17" s="171">
        <v>0.92230300723867176</v>
      </c>
      <c r="AJ17" s="171">
        <v>0.97481630061182745</v>
      </c>
      <c r="AK17" s="171">
        <v>1.0159949663873895</v>
      </c>
      <c r="AL17" s="171">
        <v>1.0301518321207968</v>
      </c>
      <c r="AM17" s="171">
        <v>0.96960151204914147</v>
      </c>
      <c r="AN17" s="171">
        <v>0.9995034144423075</v>
      </c>
      <c r="AO17" s="171">
        <v>1.0344623218132531</v>
      </c>
      <c r="AP17" s="173">
        <v>1.0297348884758752</v>
      </c>
      <c r="AQ17" s="171"/>
      <c r="AR17" s="171"/>
      <c r="AS17" s="171"/>
      <c r="AT17" s="171"/>
      <c r="AU17" s="171"/>
      <c r="AV17" s="171"/>
      <c r="AW17" s="171"/>
      <c r="AX17" s="171"/>
      <c r="AY17" s="171"/>
      <c r="AZ17" s="171"/>
      <c r="BA17" s="171"/>
      <c r="BB17" s="171"/>
      <c r="BC17" s="171"/>
      <c r="BD17" s="171"/>
      <c r="BE17" s="171"/>
      <c r="BF17" s="171"/>
      <c r="BG17" s="171"/>
      <c r="BH17" s="171"/>
    </row>
    <row r="18" spans="1:60" x14ac:dyDescent="0.3">
      <c r="A18" s="187" t="s">
        <v>172</v>
      </c>
      <c r="B18" s="8" t="s">
        <v>115</v>
      </c>
      <c r="C18" s="188"/>
      <c r="D18" s="189">
        <f>_xlfn.T.TEST(C4:C15,D4:D15,2,2)</f>
        <v>2.3252144544979356E-12</v>
      </c>
      <c r="E18" s="189"/>
      <c r="F18" s="190"/>
      <c r="G18" s="183"/>
      <c r="I18" s="171">
        <v>0.22500000000000142</v>
      </c>
      <c r="J18" s="175">
        <v>0.99768105441020138</v>
      </c>
      <c r="K18" s="171">
        <v>0.99771507542568461</v>
      </c>
      <c r="L18" s="171">
        <v>0.98858114477775849</v>
      </c>
      <c r="M18" s="171">
        <v>1.0023437362215424</v>
      </c>
      <c r="N18" s="171">
        <v>1.0182832019066825</v>
      </c>
      <c r="O18" s="67">
        <v>0.98917068929889729</v>
      </c>
      <c r="P18" s="67">
        <v>0.9793626395894296</v>
      </c>
      <c r="Q18" s="67">
        <v>1.0107920307937601</v>
      </c>
      <c r="R18" s="75">
        <v>1.0041312860357625</v>
      </c>
      <c r="S18" s="67">
        <v>0.98323090253081669</v>
      </c>
      <c r="T18" s="67">
        <v>0.99705317210404221</v>
      </c>
      <c r="U18" s="171">
        <v>1.0061454590354351</v>
      </c>
      <c r="V18" s="171">
        <v>1.005422912881917</v>
      </c>
      <c r="W18" s="171">
        <v>0.99792174363455555</v>
      </c>
      <c r="X18" s="171">
        <v>0.99553235451202526</v>
      </c>
      <c r="Y18" s="173">
        <v>1.0075664932613391</v>
      </c>
      <c r="Z18" s="171"/>
      <c r="AA18" s="173">
        <v>0.22500000000000142</v>
      </c>
      <c r="AB18" s="171">
        <v>1.0287774952895015</v>
      </c>
      <c r="AC18" s="171">
        <v>1.0211375395282696</v>
      </c>
      <c r="AD18" s="171">
        <v>0.97475351912007768</v>
      </c>
      <c r="AE18" s="171">
        <v>0.97978093210910544</v>
      </c>
      <c r="AF18" s="171">
        <v>0.95912627176877463</v>
      </c>
      <c r="AG18" s="171">
        <v>1.0682907824538248</v>
      </c>
      <c r="AH18" s="173">
        <v>0.96911893872137289</v>
      </c>
      <c r="AI18" s="171">
        <v>0.96899379748029646</v>
      </c>
      <c r="AJ18" s="171">
        <v>1.0019050306921611</v>
      </c>
      <c r="AK18" s="171">
        <v>1.0175403737678137</v>
      </c>
      <c r="AL18" s="171">
        <v>1.0063816370841454</v>
      </c>
      <c r="AM18" s="171">
        <v>0.96960151204914147</v>
      </c>
      <c r="AN18" s="171">
        <v>0.97217454482434518</v>
      </c>
      <c r="AO18" s="171">
        <v>1.0606169925478515</v>
      </c>
      <c r="AP18" s="173">
        <v>1.0137416453597645</v>
      </c>
      <c r="AQ18" s="171"/>
      <c r="AR18" s="171"/>
      <c r="AS18" s="171"/>
      <c r="AT18" s="171"/>
      <c r="AU18" s="171"/>
      <c r="AV18" s="171"/>
      <c r="AW18" s="171"/>
      <c r="AX18" s="171"/>
      <c r="AY18" s="171"/>
      <c r="AZ18" s="171"/>
      <c r="BA18" s="171"/>
      <c r="BB18" s="171"/>
      <c r="BC18" s="171"/>
      <c r="BD18" s="171"/>
      <c r="BE18" s="171"/>
      <c r="BF18" s="171"/>
      <c r="BG18" s="171"/>
      <c r="BH18" s="171"/>
    </row>
    <row r="19" spans="1:60" x14ac:dyDescent="0.3">
      <c r="A19" s="191" t="s">
        <v>173</v>
      </c>
      <c r="B19" s="8" t="s">
        <v>169</v>
      </c>
      <c r="C19" s="192">
        <f>_xlfn.T.TEST(D4:D15,C4:C15,2,2)</f>
        <v>2.3252144544979356E-12</v>
      </c>
      <c r="D19" s="193"/>
      <c r="E19" s="193"/>
      <c r="F19" s="194">
        <f>_xlfn.T.TEST(E4:E15,F4:F15,2,2)</f>
        <v>2.463794234615241E-7</v>
      </c>
      <c r="G19" s="183"/>
      <c r="I19" s="171">
        <v>0.24000000000000199</v>
      </c>
      <c r="J19" s="175">
        <v>1.0013392049812773</v>
      </c>
      <c r="K19" s="171">
        <v>1.0064224697316526</v>
      </c>
      <c r="L19" s="171">
        <v>1.0006789836921945</v>
      </c>
      <c r="M19" s="171">
        <v>0.99989862573421295</v>
      </c>
      <c r="N19" s="171">
        <v>1.0060571866796908</v>
      </c>
      <c r="O19" s="67">
        <v>0.99060817933280665</v>
      </c>
      <c r="P19" s="67">
        <v>0.99644116680167727</v>
      </c>
      <c r="Q19" s="67">
        <v>1.0171090434342229</v>
      </c>
      <c r="R19" s="75">
        <v>1.0135349209053792</v>
      </c>
      <c r="S19" s="67">
        <v>0.98879369084137159</v>
      </c>
      <c r="T19" s="67">
        <v>0.99648598069149708</v>
      </c>
      <c r="U19" s="171">
        <v>1.0107213701386146</v>
      </c>
      <c r="V19" s="171">
        <v>0.99911722093807198</v>
      </c>
      <c r="W19" s="171">
        <v>0.99689484126434802</v>
      </c>
      <c r="X19" s="171">
        <v>0.9993187722027369</v>
      </c>
      <c r="Y19" s="173">
        <v>1.0205389948200683</v>
      </c>
      <c r="Z19" s="171"/>
      <c r="AA19" s="173">
        <v>0.24000000000000199</v>
      </c>
      <c r="AB19" s="171">
        <v>1.0151037236692986</v>
      </c>
      <c r="AC19" s="171">
        <v>1.0128435773819129</v>
      </c>
      <c r="AD19" s="171">
        <v>1.0036283505252559</v>
      </c>
      <c r="AE19" s="171">
        <v>0.99332048650032945</v>
      </c>
      <c r="AF19" s="171">
        <v>0.94895086534922379</v>
      </c>
      <c r="AG19" s="171">
        <v>1.0202669931860286</v>
      </c>
      <c r="AH19" s="173">
        <v>0.98578712246859335</v>
      </c>
      <c r="AI19" s="171">
        <v>0.91206940937749348</v>
      </c>
      <c r="AJ19" s="171">
        <v>0.98010805253449729</v>
      </c>
      <c r="AK19" s="171">
        <v>1.0333256062964313</v>
      </c>
      <c r="AL19" s="171">
        <v>1.0419268824398784</v>
      </c>
      <c r="AM19" s="171">
        <v>0.98661206489210906</v>
      </c>
      <c r="AN19" s="171">
        <v>0.98442254431776122</v>
      </c>
      <c r="AO19" s="171">
        <v>1.0849678928869604</v>
      </c>
      <c r="AP19" s="173">
        <v>0.98102344212223014</v>
      </c>
      <c r="AQ19" s="171"/>
      <c r="AR19" s="171"/>
      <c r="AS19" s="171"/>
      <c r="AT19" s="171"/>
      <c r="AU19" s="171"/>
      <c r="AV19" s="171"/>
      <c r="AW19" s="171"/>
      <c r="AX19" s="171"/>
      <c r="AY19" s="171"/>
      <c r="AZ19" s="171"/>
      <c r="BA19" s="171"/>
      <c r="BB19" s="171"/>
      <c r="BC19" s="171"/>
      <c r="BD19" s="171"/>
      <c r="BE19" s="171"/>
      <c r="BF19" s="171"/>
      <c r="BG19" s="171"/>
      <c r="BH19" s="171"/>
    </row>
    <row r="20" spans="1:60" x14ac:dyDescent="0.25">
      <c r="A20" s="195" t="s">
        <v>174</v>
      </c>
      <c r="B20" s="8" t="s">
        <v>170</v>
      </c>
      <c r="C20" s="192"/>
      <c r="D20" s="193"/>
      <c r="E20" s="193"/>
      <c r="F20" s="194">
        <f>_xlfn.T.TEST(E4:E15,F4:F15,2,2)</f>
        <v>2.463794234615241E-7</v>
      </c>
      <c r="G20" s="196"/>
      <c r="I20" s="171">
        <v>0.25500000000000256</v>
      </c>
      <c r="J20" s="175">
        <v>0.99286556232046586</v>
      </c>
      <c r="K20" s="171">
        <v>1.0100978433083276</v>
      </c>
      <c r="L20" s="171">
        <v>1.0068560056724036</v>
      </c>
      <c r="M20" s="171">
        <v>0.99046536087363224</v>
      </c>
      <c r="N20" s="171">
        <v>1.0022218307507853</v>
      </c>
      <c r="O20" s="67">
        <v>0.99391170960491726</v>
      </c>
      <c r="P20" s="67">
        <v>0.98982981674673309</v>
      </c>
      <c r="Q20" s="67">
        <v>1.0076328935559038</v>
      </c>
      <c r="R20" s="75">
        <v>1.0019742893583998</v>
      </c>
      <c r="S20" s="67">
        <v>0.98170569890603154</v>
      </c>
      <c r="T20" s="67">
        <v>1.0125018327725903</v>
      </c>
      <c r="U20" s="171">
        <v>1.0043924555576023</v>
      </c>
      <c r="V20" s="171">
        <v>0.99634457316159164</v>
      </c>
      <c r="W20" s="171">
        <v>0.99944714950689162</v>
      </c>
      <c r="X20" s="171">
        <v>0.99241758931860835</v>
      </c>
      <c r="Y20" s="173">
        <v>1.0084158454749164</v>
      </c>
      <c r="Z20" s="171"/>
      <c r="AA20" s="173">
        <v>0.25500000000000256</v>
      </c>
      <c r="AB20" s="171">
        <v>1.0206659358537877</v>
      </c>
      <c r="AC20" s="171">
        <v>1.0156333646493239</v>
      </c>
      <c r="AD20" s="171">
        <v>0.99200243156474999</v>
      </c>
      <c r="AE20" s="171">
        <v>0.98880730170325504</v>
      </c>
      <c r="AF20" s="171">
        <v>0.93613739059867829</v>
      </c>
      <c r="AG20" s="171">
        <v>1.0202669931860286</v>
      </c>
      <c r="AH20" s="173">
        <v>0.98756033350553174</v>
      </c>
      <c r="AI20" s="171">
        <v>0.95540230032091911</v>
      </c>
      <c r="AJ20" s="171">
        <v>1.0088347058289908</v>
      </c>
      <c r="AK20" s="171">
        <v>1.0104756543144462</v>
      </c>
      <c r="AL20" s="171">
        <v>1.0182667346024712</v>
      </c>
      <c r="AM20" s="171">
        <v>0.99228224917309815</v>
      </c>
      <c r="AN20" s="171">
        <v>0.98842189109112144</v>
      </c>
      <c r="AO20" s="171">
        <v>1.0570094517568724</v>
      </c>
      <c r="AP20" s="173">
        <v>0.99774840224365346</v>
      </c>
      <c r="AQ20" s="171"/>
      <c r="AR20" s="171"/>
      <c r="AS20" s="171"/>
      <c r="AT20" s="171"/>
      <c r="AU20" s="171"/>
      <c r="AV20" s="171"/>
      <c r="AW20" s="171"/>
      <c r="AX20" s="171"/>
      <c r="AY20" s="171"/>
      <c r="AZ20" s="171"/>
      <c r="BA20" s="171"/>
      <c r="BB20" s="171"/>
      <c r="BC20" s="171"/>
      <c r="BD20" s="171"/>
      <c r="BE20" s="171"/>
      <c r="BF20" s="171"/>
      <c r="BG20" s="171"/>
      <c r="BH20" s="171"/>
    </row>
    <row r="21" spans="1:60" x14ac:dyDescent="0.25">
      <c r="A21" s="197" t="s">
        <v>30</v>
      </c>
      <c r="B21" s="8" t="s">
        <v>171</v>
      </c>
      <c r="C21" s="198"/>
      <c r="D21" s="199"/>
      <c r="E21" s="199"/>
      <c r="F21" s="200"/>
      <c r="G21" s="196"/>
      <c r="I21" s="171">
        <v>0.27000000000000313</v>
      </c>
      <c r="J21" s="175">
        <v>0.9966291887955453</v>
      </c>
      <c r="K21" s="171">
        <v>0.99654438124379574</v>
      </c>
      <c r="L21" s="171">
        <v>1.0035715325023491</v>
      </c>
      <c r="M21" s="171">
        <v>1.0034040239292024</v>
      </c>
      <c r="N21" s="171">
        <v>1.0060981526409982</v>
      </c>
      <c r="O21" s="67">
        <v>1.0013048498833266</v>
      </c>
      <c r="P21" s="67">
        <v>0.99620799998388965</v>
      </c>
      <c r="Q21" s="67">
        <v>1.0037872023986198</v>
      </c>
      <c r="R21" s="75">
        <v>0.99200174269330799</v>
      </c>
      <c r="S21" s="67">
        <v>0.98277721224644088</v>
      </c>
      <c r="T21" s="67">
        <v>1.0036316774239984</v>
      </c>
      <c r="U21" s="171">
        <v>1.0127089952505754</v>
      </c>
      <c r="V21" s="171">
        <v>0.99389604108700469</v>
      </c>
      <c r="W21" s="171">
        <v>0.99955350235405394</v>
      </c>
      <c r="X21" s="171">
        <v>1.0013492113420701</v>
      </c>
      <c r="Y21" s="173">
        <v>1.0151459353931021</v>
      </c>
      <c r="Z21" s="171"/>
      <c r="AA21" s="173">
        <v>0.27000000000000313</v>
      </c>
      <c r="AB21" s="171">
        <v>1.0312109631202155</v>
      </c>
      <c r="AC21" s="171">
        <v>1.0078672000940989</v>
      </c>
      <c r="AD21" s="171">
        <v>0.99086263558822973</v>
      </c>
      <c r="AE21" s="171">
        <v>1.0000377848029522</v>
      </c>
      <c r="AF21" s="171">
        <v>0.95912627176877463</v>
      </c>
      <c r="AG21" s="171">
        <v>1.0183587631488975</v>
      </c>
      <c r="AH21" s="173">
        <v>0.98756033350553174</v>
      </c>
      <c r="AI21" s="171">
        <v>0.93829300389676207</v>
      </c>
      <c r="AJ21" s="171">
        <v>0.97481630061182745</v>
      </c>
      <c r="AK21" s="171">
        <v>0.99226192447373351</v>
      </c>
      <c r="AL21" s="171">
        <v>1.0071519674788518</v>
      </c>
      <c r="AM21" s="171">
        <v>0.95826114348716329</v>
      </c>
      <c r="AN21" s="171">
        <v>1.0006698905845375</v>
      </c>
      <c r="AO21" s="171">
        <v>1.0912810892711737</v>
      </c>
      <c r="AP21" s="173">
        <v>1.0181319473916379</v>
      </c>
      <c r="AQ21" s="171"/>
      <c r="AR21" s="171"/>
      <c r="AS21" s="171"/>
      <c r="AT21" s="171"/>
      <c r="AU21" s="171"/>
      <c r="AV21" s="171"/>
      <c r="AW21" s="171"/>
      <c r="AX21" s="171"/>
      <c r="AY21" s="171"/>
      <c r="AZ21" s="171"/>
      <c r="BA21" s="171"/>
      <c r="BB21" s="171"/>
      <c r="BC21" s="171"/>
      <c r="BD21" s="171"/>
      <c r="BE21" s="171"/>
      <c r="BF21" s="171"/>
      <c r="BG21" s="171"/>
      <c r="BH21" s="171"/>
    </row>
    <row r="22" spans="1:60" x14ac:dyDescent="0.25">
      <c r="A22" s="8"/>
      <c r="B22" s="18" t="s">
        <v>31</v>
      </c>
      <c r="C22" s="166"/>
      <c r="D22" s="166"/>
      <c r="E22" s="166"/>
      <c r="F22" s="166"/>
      <c r="G22" s="196"/>
      <c r="I22" s="171">
        <v>0.28500000000000369</v>
      </c>
      <c r="J22" s="175">
        <v>1.0100278973655505</v>
      </c>
      <c r="K22" s="171">
        <v>0.99309149990679735</v>
      </c>
      <c r="L22" s="171">
        <v>0.98987233192064361</v>
      </c>
      <c r="M22" s="171">
        <v>0.99633239715844546</v>
      </c>
      <c r="N22" s="171">
        <v>0.99732244313462237</v>
      </c>
      <c r="O22" s="67">
        <v>0.99237445919200218</v>
      </c>
      <c r="P22" s="67">
        <v>0.9899346198631781</v>
      </c>
      <c r="Q22" s="67">
        <v>0.9988581128032118</v>
      </c>
      <c r="R22" s="75">
        <v>0.99957844290285103</v>
      </c>
      <c r="S22" s="67">
        <v>0.97334973138741088</v>
      </c>
      <c r="T22" s="67">
        <v>1.0047147107017045</v>
      </c>
      <c r="U22" s="171">
        <v>1.0037070153585226</v>
      </c>
      <c r="V22" s="171">
        <v>1.0005328886871141</v>
      </c>
      <c r="W22" s="171">
        <v>0.99710708302151818</v>
      </c>
      <c r="X22" s="171">
        <v>1.0040811519900665</v>
      </c>
      <c r="Y22" s="173">
        <v>0.98889126753226497</v>
      </c>
      <c r="Z22" s="171"/>
      <c r="AA22" s="173">
        <v>0.28500000000000369</v>
      </c>
      <c r="AB22" s="171">
        <v>1.0037475404592997</v>
      </c>
      <c r="AC22" s="171">
        <v>0.99798984517434663</v>
      </c>
      <c r="AD22" s="171">
        <v>1.0053000512908188</v>
      </c>
      <c r="AE22" s="171">
        <v>0.99783367129740419</v>
      </c>
      <c r="AF22" s="171">
        <v>0.96515614223961954</v>
      </c>
      <c r="AG22" s="171">
        <v>1.0212211082045939</v>
      </c>
      <c r="AH22" s="173">
        <v>0.99016104302637487</v>
      </c>
      <c r="AI22" s="171">
        <v>0.9438895027270936</v>
      </c>
      <c r="AJ22" s="171">
        <v>1.0053068712138775</v>
      </c>
      <c r="AK22" s="171">
        <v>0.98199600401805931</v>
      </c>
      <c r="AL22" s="171">
        <v>0.96643450375866213</v>
      </c>
      <c r="AM22" s="171">
        <v>0.98472200346511241</v>
      </c>
      <c r="AN22" s="171">
        <v>1.0088352235801485</v>
      </c>
      <c r="AO22" s="171">
        <v>1.0687339593275544</v>
      </c>
      <c r="AP22" s="173">
        <v>1.0159367963757013</v>
      </c>
      <c r="AQ22" s="171"/>
      <c r="AR22" s="171"/>
      <c r="AS22" s="171"/>
      <c r="AT22" s="171"/>
      <c r="AU22" s="171"/>
      <c r="AV22" s="171"/>
      <c r="AW22" s="171"/>
      <c r="AX22" s="171"/>
      <c r="AY22" s="171"/>
      <c r="AZ22" s="171"/>
      <c r="BA22" s="171"/>
      <c r="BB22" s="171"/>
      <c r="BC22" s="171"/>
      <c r="BD22" s="171"/>
      <c r="BE22" s="171"/>
      <c r="BF22" s="171"/>
      <c r="BG22" s="171"/>
      <c r="BH22" s="171"/>
    </row>
    <row r="23" spans="1:60" x14ac:dyDescent="0.25">
      <c r="A23" s="8"/>
      <c r="B23" s="8" t="s">
        <v>36</v>
      </c>
      <c r="C23" s="14">
        <f>AVERAGE(C4:C15)</f>
        <v>8.7962500000000006</v>
      </c>
      <c r="D23" s="14">
        <f>AVERAGE(D4:D15)</f>
        <v>2.95</v>
      </c>
      <c r="E23" s="14">
        <f>AVERAGE(E4:E15)</f>
        <v>1.6821428571428572</v>
      </c>
      <c r="F23" s="14">
        <f>AVERAGE(F4:F15)</f>
        <v>0.95062499999999983</v>
      </c>
      <c r="G23" s="169"/>
      <c r="I23" s="171">
        <v>0.30000000000000426</v>
      </c>
      <c r="J23" s="175">
        <v>0.99320922191051009</v>
      </c>
      <c r="K23" s="171">
        <v>0.99822456493914391</v>
      </c>
      <c r="L23" s="171">
        <v>0.99606527874059447</v>
      </c>
      <c r="M23" s="171">
        <v>1.0071912047451541</v>
      </c>
      <c r="N23" s="171">
        <v>1.0097416342505074</v>
      </c>
      <c r="O23" s="67">
        <v>1.0015698838315163</v>
      </c>
      <c r="P23" s="67">
        <v>0.99159180382306644</v>
      </c>
      <c r="Q23" s="67">
        <v>1.0082097474170864</v>
      </c>
      <c r="R23" s="75">
        <v>1.0060905655136601</v>
      </c>
      <c r="S23" s="67">
        <v>0.97476770295412152</v>
      </c>
      <c r="T23" s="67">
        <v>1.0099546900941947</v>
      </c>
      <c r="U23" s="171">
        <v>1.0052390832796312</v>
      </c>
      <c r="V23" s="171">
        <v>0.98708819829703931</v>
      </c>
      <c r="W23" s="171">
        <v>1.0036624593552996</v>
      </c>
      <c r="X23" s="171">
        <v>1.0022005924754096</v>
      </c>
      <c r="Y23" s="173">
        <v>1.0019198097312723</v>
      </c>
      <c r="Z23" s="171"/>
      <c r="AA23" s="173">
        <v>0.30000000000000426</v>
      </c>
      <c r="AB23" s="171">
        <v>1.0214770917973592</v>
      </c>
      <c r="AC23" s="171">
        <v>0.98864028784572622</v>
      </c>
      <c r="AD23" s="171">
        <v>0.99200243156474999</v>
      </c>
      <c r="AE23" s="171">
        <v>1.014417001482004</v>
      </c>
      <c r="AF23" s="171">
        <v>0.96678923215880674</v>
      </c>
      <c r="AG23" s="171">
        <v>1.048731424573232</v>
      </c>
      <c r="AH23" s="173">
        <v>0.99725388717412811</v>
      </c>
      <c r="AI23" s="171">
        <v>0.96323739868338365</v>
      </c>
      <c r="AJ23" s="171">
        <v>1.067295965165153</v>
      </c>
      <c r="AK23" s="171">
        <v>0.99303462816394572</v>
      </c>
      <c r="AL23" s="171">
        <v>1.0101232418584332</v>
      </c>
      <c r="AM23" s="171">
        <v>0.96582138919514871</v>
      </c>
      <c r="AN23" s="171">
        <v>1.0030028428689979</v>
      </c>
      <c r="AO23" s="171">
        <v>1.0732433853162782</v>
      </c>
      <c r="AP23" s="173">
        <v>0.98823608117459405</v>
      </c>
      <c r="AQ23" s="171"/>
      <c r="AR23" s="171"/>
      <c r="AS23" s="171"/>
      <c r="AT23" s="171"/>
      <c r="AU23" s="171"/>
      <c r="AV23" s="171"/>
      <c r="AW23" s="171"/>
      <c r="AX23" s="171"/>
      <c r="AY23" s="171"/>
      <c r="AZ23" s="171"/>
      <c r="BA23" s="171"/>
      <c r="BB23" s="171"/>
      <c r="BC23" s="171"/>
      <c r="BD23" s="171"/>
      <c r="BE23" s="171"/>
      <c r="BF23" s="171"/>
      <c r="BG23" s="171"/>
      <c r="BH23" s="171"/>
    </row>
    <row r="24" spans="1:60" x14ac:dyDescent="0.25">
      <c r="A24" s="8"/>
      <c r="B24" s="8" t="s">
        <v>16</v>
      </c>
      <c r="C24" s="14">
        <f>_xlfn.STDEV.S(C4:C15)</f>
        <v>0.69714596749891611</v>
      </c>
      <c r="D24" s="14">
        <f>_xlfn.STDEV.S(D4:D15)</f>
        <v>0.24439429500004975</v>
      </c>
      <c r="E24" s="14">
        <f>_xlfn.STDEV.S(E4:E15)</f>
        <v>0.13868000164819325</v>
      </c>
      <c r="F24" s="14">
        <f>_xlfn.STDEV.S(F4:F15)</f>
        <v>0.15062814904829186</v>
      </c>
      <c r="G24" s="169"/>
      <c r="I24" s="171">
        <v>0.31500000000000483</v>
      </c>
      <c r="J24" s="175">
        <v>0.97959147002181446</v>
      </c>
      <c r="K24" s="171">
        <v>1.0156100288503638</v>
      </c>
      <c r="L24" s="171">
        <v>0.99814943274902712</v>
      </c>
      <c r="M24" s="171">
        <v>1.003093518611647</v>
      </c>
      <c r="N24" s="171">
        <v>1.00092894852244</v>
      </c>
      <c r="O24" s="67">
        <v>0.98701830397891877</v>
      </c>
      <c r="P24" s="67">
        <v>0.98592194849316306</v>
      </c>
      <c r="Q24" s="67">
        <v>0.99565322308992865</v>
      </c>
      <c r="R24" s="75">
        <v>1.0006357367460217</v>
      </c>
      <c r="S24" s="67">
        <v>0.98276446524366878</v>
      </c>
      <c r="T24" s="67">
        <v>1.0021815030155883</v>
      </c>
      <c r="U24" s="171">
        <v>1.006546640346758</v>
      </c>
      <c r="V24" s="171">
        <v>0.99662124595187063</v>
      </c>
      <c r="W24" s="171">
        <v>1.000216467088056</v>
      </c>
      <c r="X24" s="171">
        <v>1.0085477705967325</v>
      </c>
      <c r="Y24" s="173">
        <v>0.998306308312785</v>
      </c>
      <c r="Z24" s="171"/>
      <c r="AA24" s="173">
        <v>0.31500000000000483</v>
      </c>
      <c r="AB24" s="171">
        <v>1.0061810082900138</v>
      </c>
      <c r="AC24" s="171">
        <v>1.0062084076648277</v>
      </c>
      <c r="AD24" s="171">
        <v>1.0063638608689045</v>
      </c>
      <c r="AE24" s="171">
        <v>0.98429411690618029</v>
      </c>
      <c r="AF24" s="171">
        <v>0.94128790495919168</v>
      </c>
      <c r="AG24" s="171">
        <v>1.0016617503240015</v>
      </c>
      <c r="AH24" s="173">
        <v>1.0262163341107879</v>
      </c>
      <c r="AI24" s="171">
        <v>0.98386449437232093</v>
      </c>
      <c r="AJ24" s="171">
        <v>1.034159518601768</v>
      </c>
      <c r="AK24" s="171">
        <v>0.99391771809561658</v>
      </c>
      <c r="AL24" s="171">
        <v>1.0331231065003781</v>
      </c>
      <c r="AM24" s="171">
        <v>0.99102220822176712</v>
      </c>
      <c r="AN24" s="171">
        <v>0.99833693830007753</v>
      </c>
      <c r="AO24" s="171">
        <v>1.0597151073501068</v>
      </c>
      <c r="AP24" s="173">
        <v>1.0166685133810134</v>
      </c>
      <c r="AQ24" s="171"/>
      <c r="AR24" s="171"/>
      <c r="AS24" s="171"/>
      <c r="AT24" s="171"/>
      <c r="AU24" s="171"/>
      <c r="AV24" s="171"/>
      <c r="AW24" s="171"/>
      <c r="AX24" s="171"/>
      <c r="AY24" s="171"/>
      <c r="AZ24" s="171"/>
      <c r="BA24" s="171"/>
      <c r="BB24" s="171"/>
      <c r="BC24" s="171"/>
      <c r="BD24" s="171"/>
      <c r="BE24" s="171"/>
      <c r="BF24" s="171"/>
      <c r="BG24" s="171"/>
      <c r="BH24" s="171"/>
    </row>
    <row r="25" spans="1:60" x14ac:dyDescent="0.25">
      <c r="A25" s="8"/>
      <c r="B25" s="8" t="s">
        <v>37</v>
      </c>
      <c r="C25" s="8"/>
      <c r="D25" s="201">
        <f>D23/C23</f>
        <v>0.33537018615887454</v>
      </c>
      <c r="E25" s="8"/>
      <c r="F25" s="201">
        <f>F23/E23</f>
        <v>0.56512738853503175</v>
      </c>
      <c r="G25" s="185"/>
      <c r="H25" s="67"/>
      <c r="I25" s="171">
        <v>0.32999999999999829</v>
      </c>
      <c r="J25" s="175">
        <v>0.99365947546068034</v>
      </c>
      <c r="K25" s="171">
        <v>1.0130471300649777</v>
      </c>
      <c r="L25" s="171">
        <v>1.0083599834877912</v>
      </c>
      <c r="M25" s="171">
        <v>1.0009155150115745</v>
      </c>
      <c r="N25" s="171">
        <v>0.9929001640879016</v>
      </c>
      <c r="O25" s="67">
        <v>0.99228092448462135</v>
      </c>
      <c r="P25" s="67">
        <v>0.98749263447792279</v>
      </c>
      <c r="Q25" s="67">
        <v>0.99800087053216269</v>
      </c>
      <c r="R25" s="75">
        <v>0.99527101431176312</v>
      </c>
      <c r="S25" s="67">
        <v>0.98921586082197355</v>
      </c>
      <c r="T25" s="67">
        <v>1.0053167790390376</v>
      </c>
      <c r="U25" s="171">
        <v>0.99581676699372135</v>
      </c>
      <c r="V25" s="171">
        <v>0.99532226238261545</v>
      </c>
      <c r="W25" s="171">
        <v>0.98533370140593657</v>
      </c>
      <c r="X25" s="171">
        <v>1.009034703274551</v>
      </c>
      <c r="Y25" s="173">
        <v>1.0171595475761226</v>
      </c>
      <c r="Z25" s="171"/>
      <c r="AA25" s="173">
        <v>0.32999999999999829</v>
      </c>
      <c r="AB25" s="171">
        <v>1.0078033201771563</v>
      </c>
      <c r="AC25" s="171">
        <v>1.0029662224621607</v>
      </c>
      <c r="AD25" s="171">
        <v>1.0041602553142988</v>
      </c>
      <c r="AE25" s="171">
        <v>0.98954200620510413</v>
      </c>
      <c r="AF25" s="171">
        <v>0.96264369621010082</v>
      </c>
      <c r="AG25" s="171">
        <v>1.0428477152920785</v>
      </c>
      <c r="AH25" s="173">
        <v>1.0359098877793842</v>
      </c>
      <c r="AI25" s="171">
        <v>0.99409809223349854</v>
      </c>
      <c r="AJ25" s="171">
        <v>1.0132444990978824</v>
      </c>
      <c r="AK25" s="171">
        <v>0.99071651709330955</v>
      </c>
      <c r="AL25" s="171">
        <v>1.0034103627045641</v>
      </c>
      <c r="AM25" s="171">
        <v>0.97527169633013056</v>
      </c>
      <c r="AN25" s="171">
        <v>1.0198334272068894</v>
      </c>
      <c r="AO25" s="171">
        <v>1.0299528958245292</v>
      </c>
      <c r="AP25" s="173">
        <v>1.0319300394918121</v>
      </c>
      <c r="AQ25" s="171"/>
      <c r="AR25" s="171"/>
      <c r="AS25" s="171"/>
      <c r="AT25" s="171"/>
      <c r="AU25" s="171"/>
      <c r="AV25" s="171"/>
      <c r="AW25" s="171"/>
      <c r="AX25" s="171"/>
      <c r="AY25" s="171"/>
      <c r="AZ25" s="171"/>
      <c r="BA25" s="171"/>
      <c r="BB25" s="171"/>
      <c r="BC25" s="171"/>
      <c r="BD25" s="171"/>
      <c r="BE25" s="171"/>
      <c r="BF25" s="171"/>
      <c r="BG25" s="171"/>
      <c r="BH25" s="171"/>
    </row>
    <row r="26" spans="1:60" x14ac:dyDescent="0.25">
      <c r="A26" s="185"/>
      <c r="B26" s="185"/>
      <c r="C26" s="185"/>
      <c r="D26" s="185"/>
      <c r="E26" s="185"/>
      <c r="F26" s="185"/>
      <c r="G26" s="185"/>
      <c r="H26" s="180"/>
      <c r="I26" s="171">
        <v>0.34499999999999886</v>
      </c>
      <c r="J26" s="175">
        <v>0.99534219537679702</v>
      </c>
      <c r="K26" s="171">
        <v>1.0191456172424347</v>
      </c>
      <c r="L26" s="171">
        <v>0.99451929634214586</v>
      </c>
      <c r="M26" s="171">
        <v>1.011393595698312</v>
      </c>
      <c r="N26" s="67">
        <v>0.9984890759460332</v>
      </c>
      <c r="O26" s="67">
        <v>0.99343709277643322</v>
      </c>
      <c r="P26" s="67">
        <v>0.98486578053012452</v>
      </c>
      <c r="Q26" s="67">
        <v>0.99711568404751194</v>
      </c>
      <c r="R26" s="75">
        <v>1.0012597371626704</v>
      </c>
      <c r="S26" s="67">
        <v>0.99209882459991583</v>
      </c>
      <c r="T26" s="171">
        <v>0.99720982111126577</v>
      </c>
      <c r="U26" s="171">
        <v>1.0022108860228787</v>
      </c>
      <c r="V26" s="171">
        <v>0.99694622893740503</v>
      </c>
      <c r="W26" s="171">
        <v>0.99176408717315712</v>
      </c>
      <c r="X26" s="171">
        <v>0.99412770878581169</v>
      </c>
      <c r="Y26" s="173">
        <v>0.98894697541705434</v>
      </c>
      <c r="Z26" s="171"/>
      <c r="AA26" s="173">
        <v>0.34499999999999886</v>
      </c>
      <c r="AB26" s="171">
        <v>1.011859099895013</v>
      </c>
      <c r="AC26" s="171">
        <v>0.99301346788653277</v>
      </c>
      <c r="AD26" s="171">
        <v>1.0063638608689045</v>
      </c>
      <c r="AE26" s="171">
        <v>1.00087744709078</v>
      </c>
      <c r="AF26" s="171">
        <v>0.95912627176877463</v>
      </c>
      <c r="AG26" s="171">
        <v>1.0447559453292092</v>
      </c>
      <c r="AH26" s="173">
        <v>1.0262163341107879</v>
      </c>
      <c r="AI26" s="171">
        <v>0.95076520129007291</v>
      </c>
      <c r="AJ26" s="171">
        <v>1.0332775599479898</v>
      </c>
      <c r="AK26" s="171">
        <v>0.98828801978121439</v>
      </c>
      <c r="AL26" s="171">
        <v>1.0160657906175961</v>
      </c>
      <c r="AM26" s="171">
        <v>0.98031186013545435</v>
      </c>
      <c r="AN26" s="171">
        <v>1.0041693190112282</v>
      </c>
      <c r="AO26" s="171">
        <v>1.0317566662200188</v>
      </c>
      <c r="AP26" s="173">
        <v>1.0311983224864998</v>
      </c>
      <c r="AQ26" s="171"/>
      <c r="AR26" s="171"/>
      <c r="AS26" s="171"/>
      <c r="AT26" s="171"/>
      <c r="AU26" s="171"/>
      <c r="AV26" s="171"/>
      <c r="AW26" s="171"/>
      <c r="AX26" s="171"/>
      <c r="AY26" s="171"/>
      <c r="AZ26" s="171"/>
      <c r="BA26" s="171"/>
      <c r="BB26" s="171"/>
      <c r="BC26" s="171"/>
      <c r="BD26" s="171"/>
      <c r="BE26" s="171"/>
      <c r="BF26" s="171"/>
      <c r="BG26" s="171"/>
      <c r="BH26" s="171"/>
    </row>
    <row r="27" spans="1:60" x14ac:dyDescent="0.25">
      <c r="A27" s="185"/>
      <c r="B27" s="185"/>
      <c r="C27" s="169"/>
      <c r="D27" s="169"/>
      <c r="E27" s="169"/>
      <c r="F27" s="169"/>
      <c r="G27" s="169"/>
      <c r="H27" s="180"/>
      <c r="I27" s="67">
        <v>0.35999999999999943</v>
      </c>
      <c r="J27" s="75">
        <v>0.99107468983794567</v>
      </c>
      <c r="K27" s="171">
        <v>1.0126974550275267</v>
      </c>
      <c r="L27" s="171">
        <v>1.0027080926769021</v>
      </c>
      <c r="M27" s="171">
        <v>0.99064489204830297</v>
      </c>
      <c r="N27" s="171">
        <v>0.99880192967107206</v>
      </c>
      <c r="O27" s="67">
        <v>0.98237242702014116</v>
      </c>
      <c r="P27" s="67">
        <v>0.98922121689965747</v>
      </c>
      <c r="Q27" s="67">
        <v>0.99278716014680202</v>
      </c>
      <c r="R27" s="75">
        <v>1.0075025056655293</v>
      </c>
      <c r="S27" s="67">
        <v>0.98841547058622403</v>
      </c>
      <c r="T27" s="67">
        <v>0.99885846235014386</v>
      </c>
      <c r="U27" s="171">
        <v>0.99376526974630064</v>
      </c>
      <c r="V27" s="171">
        <v>0.99411773852556851</v>
      </c>
      <c r="W27" s="171">
        <v>1.0104840291354111</v>
      </c>
      <c r="X27" s="171">
        <v>1.0045551972441233</v>
      </c>
      <c r="Y27" s="173">
        <v>0.99912112234963257</v>
      </c>
      <c r="Z27" s="171"/>
      <c r="AA27" s="173">
        <v>0.35999999999999943</v>
      </c>
      <c r="AB27" s="171">
        <v>1.0182324680230737</v>
      </c>
      <c r="AC27" s="171">
        <v>0.98200511812864089</v>
      </c>
      <c r="AD27" s="171">
        <v>1.0014247449706504</v>
      </c>
      <c r="AE27" s="171">
        <v>0.99101141520880309</v>
      </c>
      <c r="AF27" s="171">
        <v>0.95573446962892417</v>
      </c>
      <c r="AG27" s="171">
        <v>1.0075454596051554</v>
      </c>
      <c r="AH27" s="173">
        <v>1.0367373862632885</v>
      </c>
      <c r="AI27" s="171">
        <v>0.96563589818209739</v>
      </c>
      <c r="AJ27" s="171">
        <v>1.0368053945631028</v>
      </c>
      <c r="AK27" s="171">
        <v>1.0025278449294079</v>
      </c>
      <c r="AL27" s="171">
        <v>1.0597545287173669</v>
      </c>
      <c r="AM27" s="171">
        <v>0.98283194203811608</v>
      </c>
      <c r="AN27" s="171">
        <v>1.0344143789847657</v>
      </c>
      <c r="AO27" s="171">
        <v>1.0452849441861902</v>
      </c>
      <c r="AP27" s="173">
        <v>1.0064244753066416</v>
      </c>
      <c r="AQ27" s="171"/>
      <c r="AR27" s="171"/>
      <c r="AS27" s="171"/>
      <c r="AT27" s="171"/>
      <c r="AU27" s="171"/>
      <c r="AV27" s="171"/>
      <c r="AW27" s="171"/>
      <c r="AX27" s="171"/>
      <c r="AY27" s="171"/>
      <c r="AZ27" s="171"/>
      <c r="BA27" s="171"/>
      <c r="BB27" s="171"/>
      <c r="BC27" s="171"/>
      <c r="BD27" s="171"/>
      <c r="BE27" s="171"/>
      <c r="BF27" s="171"/>
      <c r="BG27" s="171"/>
      <c r="BH27" s="171"/>
    </row>
    <row r="28" spans="1:60" x14ac:dyDescent="0.25">
      <c r="A28" s="185"/>
      <c r="B28" s="185"/>
      <c r="C28" s="169"/>
      <c r="D28" s="169"/>
      <c r="E28" s="169"/>
      <c r="F28" s="169"/>
      <c r="G28" s="169"/>
      <c r="H28" s="180"/>
      <c r="I28" s="67">
        <v>0.375</v>
      </c>
      <c r="J28" s="75">
        <v>0.99692651797458287</v>
      </c>
      <c r="K28" s="67">
        <v>1.0047047581492599</v>
      </c>
      <c r="L28" s="171">
        <v>0.99936549983322609</v>
      </c>
      <c r="M28" s="171">
        <v>1.0029372071779832</v>
      </c>
      <c r="N28" s="171">
        <v>0.99424011149492442</v>
      </c>
      <c r="O28" s="67">
        <v>0.98503408844606177</v>
      </c>
      <c r="P28" s="67">
        <v>0.98841008139648101</v>
      </c>
      <c r="Q28" s="67">
        <v>1.0173627494657376</v>
      </c>
      <c r="R28" s="75">
        <v>1.0066500397623128</v>
      </c>
      <c r="S28" s="67">
        <v>1.0027475293556283</v>
      </c>
      <c r="T28" s="67">
        <v>1.0094618810471907</v>
      </c>
      <c r="U28" s="171">
        <v>1.0069791129360806</v>
      </c>
      <c r="V28" s="171">
        <v>0.99523598946837499</v>
      </c>
      <c r="W28" s="171">
        <v>0.99888110756689485</v>
      </c>
      <c r="X28" s="171">
        <v>1.0020641765455611</v>
      </c>
      <c r="Y28" s="173">
        <v>1.0067978595317104</v>
      </c>
      <c r="Z28" s="171"/>
      <c r="AA28" s="173">
        <v>0.375</v>
      </c>
      <c r="AB28" s="171">
        <v>0.99737417233123904</v>
      </c>
      <c r="AC28" s="171">
        <v>0.98253291571977286</v>
      </c>
      <c r="AD28" s="171">
        <v>0.9786288254402461</v>
      </c>
      <c r="AE28" s="171">
        <v>1.0196648907809278</v>
      </c>
      <c r="AF28" s="171">
        <v>0.95485511351859276</v>
      </c>
      <c r="AG28" s="171">
        <v>0.98496473749910551</v>
      </c>
      <c r="AH28" s="173">
        <v>1.0077749393266291</v>
      </c>
      <c r="AI28" s="171">
        <v>0.98146599487360719</v>
      </c>
      <c r="AJ28" s="171">
        <v>1.0481448629688241</v>
      </c>
      <c r="AK28" s="171">
        <v>0.99546312547604077</v>
      </c>
      <c r="AL28" s="171">
        <v>1.0412665992444159</v>
      </c>
      <c r="AM28" s="171">
        <v>0.98472200346511241</v>
      </c>
      <c r="AN28" s="171">
        <v>1.0227496175624649</v>
      </c>
      <c r="AO28" s="171">
        <v>1.0606169925478515</v>
      </c>
      <c r="AP28" s="173">
        <v>0.99189466620115518</v>
      </c>
      <c r="AQ28" s="171"/>
      <c r="AR28" s="171"/>
      <c r="AS28" s="171"/>
      <c r="AT28" s="171"/>
      <c r="AU28" s="171"/>
      <c r="AV28" s="171"/>
      <c r="AW28" s="171"/>
      <c r="AX28" s="171"/>
      <c r="AY28" s="171"/>
      <c r="AZ28" s="171"/>
      <c r="BA28" s="171"/>
      <c r="BB28" s="171"/>
      <c r="BC28" s="171"/>
      <c r="BD28" s="171"/>
      <c r="BE28" s="171"/>
      <c r="BF28" s="171"/>
      <c r="BG28" s="171"/>
      <c r="BH28" s="171"/>
    </row>
    <row r="29" spans="1:60" x14ac:dyDescent="0.3">
      <c r="A29" s="185"/>
      <c r="B29" s="185"/>
      <c r="C29" s="183"/>
      <c r="D29" s="183"/>
      <c r="E29" s="183"/>
      <c r="F29" s="183"/>
      <c r="G29" s="183"/>
      <c r="H29" s="180"/>
      <c r="I29" s="67">
        <v>0.39000000000000057</v>
      </c>
      <c r="J29" s="75">
        <v>1.0030508028607388</v>
      </c>
      <c r="K29" s="67">
        <v>1.0073505489033989</v>
      </c>
      <c r="L29" s="171">
        <v>0.99364127325999918</v>
      </c>
      <c r="M29" s="171">
        <v>0.99619839795401932</v>
      </c>
      <c r="N29" s="171">
        <v>1.0004243501861352</v>
      </c>
      <c r="O29" s="67">
        <v>0.98759864447736323</v>
      </c>
      <c r="P29" s="67">
        <v>0.98518179746112533</v>
      </c>
      <c r="Q29" s="67">
        <v>1.0223591778005501</v>
      </c>
      <c r="R29" s="75">
        <v>0.98824797021289879</v>
      </c>
      <c r="S29" s="67">
        <v>1.0125244414489922</v>
      </c>
      <c r="T29" s="67">
        <v>1.0096294344244037</v>
      </c>
      <c r="U29" s="171">
        <v>1.0014271876509464</v>
      </c>
      <c r="V29" s="171">
        <v>0.99891883079577815</v>
      </c>
      <c r="W29" s="171">
        <v>0.99809331491969777</v>
      </c>
      <c r="X29" s="171">
        <v>0.99826716104307456</v>
      </c>
      <c r="Y29" s="173">
        <v>1.0028357597095339</v>
      </c>
      <c r="Z29" s="171"/>
      <c r="AA29" s="173">
        <v>0.39000000000000057</v>
      </c>
      <c r="AB29" s="171">
        <v>0.97639999721889392</v>
      </c>
      <c r="AC29" s="171">
        <v>0.98585050057831547</v>
      </c>
      <c r="AD29" s="171">
        <v>0.96814270245626033</v>
      </c>
      <c r="AE29" s="171">
        <v>1.0038162650981777</v>
      </c>
      <c r="AF29" s="171">
        <v>0.95573446962892417</v>
      </c>
      <c r="AG29" s="171">
        <v>1.0232883574114857</v>
      </c>
      <c r="AH29" s="173">
        <v>1.0349641752263501</v>
      </c>
      <c r="AI29" s="171">
        <v>0.94500880249316022</v>
      </c>
      <c r="AJ29" s="171">
        <v>1.025465926157382</v>
      </c>
      <c r="AK29" s="171">
        <v>0.97261317349405563</v>
      </c>
      <c r="AL29" s="171">
        <v>1.0212380089820525</v>
      </c>
      <c r="AM29" s="171">
        <v>0.99606237202709091</v>
      </c>
      <c r="AN29" s="171">
        <v>1.0135011281490687</v>
      </c>
      <c r="AO29" s="171">
        <v>1.0615188777455964</v>
      </c>
      <c r="AP29" s="173">
        <v>1.0100830603332032</v>
      </c>
      <c r="AQ29" s="171"/>
      <c r="AR29" s="171"/>
      <c r="AS29" s="171"/>
      <c r="AT29" s="171"/>
      <c r="AU29" s="171"/>
      <c r="AV29" s="171"/>
      <c r="AW29" s="171"/>
      <c r="AX29" s="171"/>
      <c r="AY29" s="171"/>
      <c r="AZ29" s="171"/>
      <c r="BA29" s="171"/>
      <c r="BB29" s="171"/>
      <c r="BC29" s="171"/>
      <c r="BD29" s="171"/>
      <c r="BE29" s="171"/>
      <c r="BF29" s="171"/>
      <c r="BG29" s="171"/>
      <c r="BH29" s="171"/>
    </row>
    <row r="30" spans="1:60" x14ac:dyDescent="0.25">
      <c r="A30" s="202"/>
      <c r="B30" s="202"/>
      <c r="C30" s="202"/>
      <c r="D30" s="202"/>
      <c r="E30" s="203"/>
      <c r="F30" s="204"/>
      <c r="G30" s="196"/>
      <c r="H30" s="180"/>
      <c r="I30" s="67">
        <v>0.40500000000000114</v>
      </c>
      <c r="J30" s="75">
        <v>1.0003657333811269</v>
      </c>
      <c r="K30" s="67">
        <v>1.0066945732457631</v>
      </c>
      <c r="L30" s="171">
        <v>0.98352573159155676</v>
      </c>
      <c r="M30" s="171">
        <v>0.99034732257287394</v>
      </c>
      <c r="N30" s="171">
        <v>0.99339901277584097</v>
      </c>
      <c r="O30" s="67">
        <v>0.99305956028623632</v>
      </c>
      <c r="P30" s="67">
        <v>0.9932574358847176</v>
      </c>
      <c r="Q30" s="67">
        <v>1.0129414662825207</v>
      </c>
      <c r="R30" s="75">
        <v>0.99631261268320126</v>
      </c>
      <c r="S30" s="67">
        <v>1.0118053088838197</v>
      </c>
      <c r="T30" s="67">
        <v>1.0104281764082754</v>
      </c>
      <c r="U30" s="171">
        <v>0.99950347000179696</v>
      </c>
      <c r="V30" s="171">
        <v>0.9961529460573636</v>
      </c>
      <c r="W30" s="171">
        <v>1.0042675578053368</v>
      </c>
      <c r="X30" s="171">
        <v>1.0050904067506363</v>
      </c>
      <c r="Y30" s="173">
        <v>0.99798504125798071</v>
      </c>
      <c r="Z30" s="171"/>
      <c r="AA30" s="173">
        <v>0.40500000000000114</v>
      </c>
      <c r="AB30" s="171">
        <v>0.99088492478266832</v>
      </c>
      <c r="AC30" s="171">
        <v>0.98532270298718361</v>
      </c>
      <c r="AD30" s="171">
        <v>0.97368970954199185</v>
      </c>
      <c r="AE30" s="171">
        <v>1.0016121515926295</v>
      </c>
      <c r="AF30" s="171">
        <v>0.95661382573925591</v>
      </c>
      <c r="AG30" s="171">
        <v>1.0652694182283675</v>
      </c>
      <c r="AH30" s="173">
        <v>1.0252706215577538</v>
      </c>
      <c r="AI30" s="171">
        <v>0.93141730533378286</v>
      </c>
      <c r="AJ30" s="171">
        <v>1.0167723337129955</v>
      </c>
      <c r="AK30" s="171">
        <v>0.97095737987217279</v>
      </c>
      <c r="AL30" s="171">
        <v>1.0115538554486021</v>
      </c>
      <c r="AM30" s="171">
        <v>1.0099228224917309</v>
      </c>
      <c r="AN30" s="171">
        <v>1.0215831414202345</v>
      </c>
      <c r="AO30" s="171">
        <v>1.0606169925478515</v>
      </c>
      <c r="AP30" s="173">
        <v>0.98321859313816695</v>
      </c>
      <c r="AQ30" s="171"/>
      <c r="AR30" s="171"/>
      <c r="AS30" s="171"/>
      <c r="AT30" s="171"/>
      <c r="AU30" s="171"/>
      <c r="AV30" s="171"/>
      <c r="AW30" s="171"/>
      <c r="AX30" s="171"/>
      <c r="AY30" s="171"/>
      <c r="AZ30" s="171"/>
      <c r="BA30" s="171"/>
      <c r="BB30" s="171"/>
      <c r="BC30" s="171"/>
      <c r="BD30" s="171"/>
      <c r="BE30" s="171"/>
      <c r="BF30" s="171"/>
      <c r="BG30" s="171"/>
      <c r="BH30" s="171"/>
    </row>
    <row r="31" spans="1:60" x14ac:dyDescent="0.25">
      <c r="A31" s="202"/>
      <c r="B31" s="202"/>
      <c r="C31" s="202"/>
      <c r="D31" s="202"/>
      <c r="E31" s="203"/>
      <c r="F31" s="204"/>
      <c r="G31" s="196"/>
      <c r="H31" s="180"/>
      <c r="I31" s="67">
        <v>0.42000000000000171</v>
      </c>
      <c r="J31" s="75">
        <v>0.99668807620488897</v>
      </c>
      <c r="K31" s="67">
        <v>1.0062932543545209</v>
      </c>
      <c r="L31" s="171">
        <v>0.9845630306217249</v>
      </c>
      <c r="M31" s="171">
        <v>0.99338878712457956</v>
      </c>
      <c r="N31" s="171">
        <v>0.99584911207917948</v>
      </c>
      <c r="O31" s="67">
        <v>1.0026523268515846</v>
      </c>
      <c r="P31" s="67">
        <v>1.0053724270868185</v>
      </c>
      <c r="Q31" s="67">
        <v>0.99795469744498577</v>
      </c>
      <c r="R31" s="75">
        <v>0.99765081237971565</v>
      </c>
      <c r="S31" s="67">
        <v>1.0021865873659299</v>
      </c>
      <c r="T31" s="67">
        <v>1.0153540723713868</v>
      </c>
      <c r="U31" s="171">
        <v>1.0020451332782689</v>
      </c>
      <c r="V31" s="171">
        <v>0.99264184574590553</v>
      </c>
      <c r="W31" s="171">
        <v>1.0016192091467861</v>
      </c>
      <c r="X31" s="171">
        <v>0.99459081375003533</v>
      </c>
      <c r="Y31" s="173">
        <v>1.0051501347502763</v>
      </c>
      <c r="Z31" s="171"/>
      <c r="AA31" s="173">
        <v>0.42000000000000171</v>
      </c>
      <c r="AB31" s="171">
        <v>0.99412954855695346</v>
      </c>
      <c r="AC31" s="171">
        <v>0.96549259349180327</v>
      </c>
      <c r="AD31" s="171">
        <v>0.97087821279990882</v>
      </c>
      <c r="AE31" s="171">
        <v>0.98502882140802972</v>
      </c>
      <c r="AF31" s="171">
        <v>0.99241618165989776</v>
      </c>
      <c r="AG31" s="171">
        <v>1.0221752232231593</v>
      </c>
      <c r="AH31" s="173">
        <v>1.0428845178580084</v>
      </c>
      <c r="AI31" s="171">
        <v>0.95188450105613953</v>
      </c>
      <c r="AJ31" s="171">
        <v>0.99396740280815632</v>
      </c>
      <c r="AK31" s="171">
        <v>0.98045059663763512</v>
      </c>
      <c r="AL31" s="171">
        <v>1.0056113066894392</v>
      </c>
      <c r="AM31" s="171">
        <v>1.0048826586864072</v>
      </c>
      <c r="AN31" s="171">
        <v>1.0111681758646087</v>
      </c>
      <c r="AO31" s="171">
        <v>1.0759490409095125</v>
      </c>
      <c r="AP31" s="173">
        <v>0.97151112105317083</v>
      </c>
      <c r="AQ31" s="171"/>
      <c r="AR31" s="171"/>
      <c r="AS31" s="171"/>
      <c r="AT31" s="171"/>
      <c r="AU31" s="171"/>
      <c r="AV31" s="171"/>
      <c r="AW31" s="171"/>
      <c r="AX31" s="171"/>
      <c r="AY31" s="171"/>
      <c r="AZ31" s="171"/>
      <c r="BA31" s="171"/>
      <c r="BB31" s="171"/>
      <c r="BC31" s="171"/>
      <c r="BD31" s="171"/>
      <c r="BE31" s="171"/>
      <c r="BF31" s="171"/>
      <c r="BG31" s="171"/>
      <c r="BH31" s="171"/>
    </row>
    <row r="32" spans="1:60" x14ac:dyDescent="0.25">
      <c r="A32" s="202"/>
      <c r="B32" s="202"/>
      <c r="C32" s="202"/>
      <c r="D32" s="202"/>
      <c r="E32" s="203"/>
      <c r="F32" s="204"/>
      <c r="G32" s="196"/>
      <c r="H32" s="180"/>
      <c r="I32" s="67">
        <v>0.43500000000000227</v>
      </c>
      <c r="J32" s="75">
        <v>1.0056279745590309</v>
      </c>
      <c r="K32" s="67">
        <v>0.99690165654480456</v>
      </c>
      <c r="L32" s="171">
        <v>0.97537292673741527</v>
      </c>
      <c r="M32" s="171">
        <v>0.99860826771171685</v>
      </c>
      <c r="N32" s="171">
        <v>0.98802226493971712</v>
      </c>
      <c r="O32" s="67">
        <v>1.0038182128121782</v>
      </c>
      <c r="P32" s="67">
        <v>1.0168900004996311</v>
      </c>
      <c r="Q32" s="67">
        <v>1.0037986264482335</v>
      </c>
      <c r="R32" s="75">
        <v>0.99906208563929055</v>
      </c>
      <c r="S32" s="67">
        <v>0.98920951956152925</v>
      </c>
      <c r="T32" s="67">
        <v>1.0127485274294878</v>
      </c>
      <c r="U32" s="171">
        <v>1.0025313288632154</v>
      </c>
      <c r="V32" s="171">
        <v>0.99753510844053273</v>
      </c>
      <c r="W32" s="171">
        <v>1.0019890958398425</v>
      </c>
      <c r="X32" s="171">
        <v>1.0004144117978095</v>
      </c>
      <c r="Y32" s="173">
        <v>1.0113571606851837</v>
      </c>
      <c r="Z32" s="171"/>
      <c r="AA32" s="173">
        <v>0.43500000000000227</v>
      </c>
      <c r="AB32" s="171">
        <v>0.99980764016195312</v>
      </c>
      <c r="AC32" s="171">
        <v>0.96994117318848561</v>
      </c>
      <c r="AD32" s="171">
        <v>0.98250413176041484</v>
      </c>
      <c r="AE32" s="171">
        <v>1.0090641543971015</v>
      </c>
      <c r="AF32" s="171">
        <v>1.0043503003001117</v>
      </c>
      <c r="AG32" s="171">
        <v>1.0075454596051554</v>
      </c>
      <c r="AH32" s="173">
        <v>0.99808138565803284</v>
      </c>
      <c r="AI32" s="171">
        <v>0.94053160342889452</v>
      </c>
      <c r="AJ32" s="171">
        <v>1.0001411133846048</v>
      </c>
      <c r="AK32" s="171">
        <v>0.99855394023688882</v>
      </c>
      <c r="AL32" s="171">
        <v>1.0190370649971774</v>
      </c>
      <c r="AM32" s="171">
        <v>0.98850212631910539</v>
      </c>
      <c r="AN32" s="171">
        <v>1.0239160937046947</v>
      </c>
      <c r="AO32" s="171">
        <v>1.0290510106267845</v>
      </c>
      <c r="AP32" s="173">
        <v>0.98969951518521848</v>
      </c>
      <c r="AQ32" s="171"/>
      <c r="AR32" s="171"/>
      <c r="AS32" s="171"/>
      <c r="AT32" s="171"/>
      <c r="AU32" s="171"/>
      <c r="AV32" s="171"/>
      <c r="AW32" s="171"/>
      <c r="AX32" s="171"/>
      <c r="AY32" s="171"/>
      <c r="AZ32" s="171"/>
      <c r="BA32" s="171"/>
      <c r="BB32" s="171"/>
      <c r="BC32" s="171"/>
      <c r="BD32" s="171"/>
      <c r="BE32" s="171"/>
      <c r="BF32" s="171"/>
      <c r="BG32" s="171"/>
      <c r="BH32" s="171"/>
    </row>
    <row r="33" spans="1:60" x14ac:dyDescent="0.25">
      <c r="A33" s="205"/>
      <c r="B33" s="205"/>
      <c r="C33" s="202"/>
      <c r="D33" s="202"/>
      <c r="E33" s="203"/>
      <c r="F33" s="204"/>
      <c r="G33" s="196"/>
      <c r="H33" s="180"/>
      <c r="I33" s="67">
        <v>0.45000000000000284</v>
      </c>
      <c r="J33" s="75">
        <v>0.99341547191853907</v>
      </c>
      <c r="K33" s="67">
        <v>0.99694717700792834</v>
      </c>
      <c r="L33" s="171">
        <v>0.9818049224812796</v>
      </c>
      <c r="M33" s="171">
        <v>1.003489938279811</v>
      </c>
      <c r="N33" s="171">
        <v>1.0119719383885071</v>
      </c>
      <c r="O33" s="67">
        <v>1.008424313506894</v>
      </c>
      <c r="P33" s="67">
        <v>0.99333299971188771</v>
      </c>
      <c r="Q33" s="67">
        <v>1.0080958149787551</v>
      </c>
      <c r="R33" s="75">
        <v>0.99620538986240847</v>
      </c>
      <c r="S33" s="67">
        <v>0.99568241431202897</v>
      </c>
      <c r="T33" s="67">
        <v>1.015549089675609</v>
      </c>
      <c r="U33" s="171">
        <v>0.99668323828866834</v>
      </c>
      <c r="V33" s="171">
        <v>0.99625673000703507</v>
      </c>
      <c r="W33" s="171">
        <v>1.0001292827735493</v>
      </c>
      <c r="X33" s="171">
        <v>0.99796234074471979</v>
      </c>
      <c r="Y33" s="173">
        <v>0.99960690791134965</v>
      </c>
      <c r="Z33" s="171"/>
      <c r="AA33" s="173">
        <v>0.45000000000000284</v>
      </c>
      <c r="AB33" s="171">
        <v>0.98451155665460766</v>
      </c>
      <c r="AC33" s="171">
        <v>0.98864028784572622</v>
      </c>
      <c r="AD33" s="171">
        <v>0.97087821279990882</v>
      </c>
      <c r="AE33" s="171">
        <v>0.99405519100217887</v>
      </c>
      <c r="AF33" s="171">
        <v>1.0180431311609888</v>
      </c>
      <c r="AG33" s="171">
        <v>1.0251965874486169</v>
      </c>
      <c r="AH33" s="173">
        <v>1.005174229805786</v>
      </c>
      <c r="AI33" s="171">
        <v>0.94053160342889452</v>
      </c>
      <c r="AJ33" s="171">
        <v>1.0210561328884902</v>
      </c>
      <c r="AK33" s="171">
        <v>0.99071651709330955</v>
      </c>
      <c r="AL33" s="171">
        <v>1.0419268824398784</v>
      </c>
      <c r="AM33" s="171">
        <v>0.99102220822176712</v>
      </c>
      <c r="AN33" s="171">
        <v>1.0164173185046441</v>
      </c>
      <c r="AO33" s="171">
        <v>1.0416774033952112</v>
      </c>
      <c r="AP33" s="173">
        <v>0.97224283805848299</v>
      </c>
      <c r="AQ33" s="171"/>
      <c r="AR33" s="171"/>
      <c r="AS33" s="171"/>
      <c r="AT33" s="171"/>
      <c r="AU33" s="171"/>
      <c r="AV33" s="171"/>
      <c r="AW33" s="171"/>
      <c r="AX33" s="171"/>
      <c r="AY33" s="171"/>
      <c r="AZ33" s="171"/>
      <c r="BA33" s="171"/>
      <c r="BB33" s="171"/>
      <c r="BC33" s="171"/>
      <c r="BD33" s="171"/>
      <c r="BE33" s="171"/>
      <c r="BF33" s="171"/>
      <c r="BG33" s="171"/>
      <c r="BH33" s="171"/>
    </row>
    <row r="34" spans="1:60" x14ac:dyDescent="0.25">
      <c r="A34" s="202"/>
      <c r="B34" s="202"/>
      <c r="C34" s="202"/>
      <c r="D34" s="202"/>
      <c r="E34" s="203"/>
      <c r="F34" s="204"/>
      <c r="G34" s="196"/>
      <c r="H34" s="180"/>
      <c r="I34" s="67">
        <v>0.46500000000000341</v>
      </c>
      <c r="J34" s="75">
        <v>0.99475081447568081</v>
      </c>
      <c r="K34" s="67">
        <v>0.99790038745698206</v>
      </c>
      <c r="L34" s="171">
        <v>1.0002959822876574</v>
      </c>
      <c r="M34" s="171">
        <v>1.003273802909121</v>
      </c>
      <c r="N34" s="171">
        <v>1.0084466053589318</v>
      </c>
      <c r="O34" s="67">
        <v>0.99402070314078739</v>
      </c>
      <c r="P34" s="67">
        <v>0.98842934721967757</v>
      </c>
      <c r="Q34" s="67">
        <v>0.99955735260750234</v>
      </c>
      <c r="R34" s="75">
        <v>0.994787956064898</v>
      </c>
      <c r="S34" s="67">
        <v>0.99644126568993308</v>
      </c>
      <c r="T34" s="67">
        <v>1.0099228423367843</v>
      </c>
      <c r="U34" s="171">
        <v>0.99389386382102973</v>
      </c>
      <c r="V34" s="171">
        <v>0.99188854738295262</v>
      </c>
      <c r="W34" s="171">
        <v>1.0008243479614853</v>
      </c>
      <c r="X34" s="171">
        <v>0.9994517106907127</v>
      </c>
      <c r="Y34" s="173">
        <v>1.0049845710563443</v>
      </c>
      <c r="Z34" s="171"/>
      <c r="AA34" s="173">
        <v>0.46500000000000341</v>
      </c>
      <c r="AB34" s="171">
        <v>1.0045586964028708</v>
      </c>
      <c r="AC34" s="171">
        <v>0.9924856702954008</v>
      </c>
      <c r="AD34" s="171">
        <v>0.97642521988564046</v>
      </c>
      <c r="AE34" s="171">
        <v>0.98282470790248166</v>
      </c>
      <c r="AF34" s="171">
        <v>0.97872335079902051</v>
      </c>
      <c r="AG34" s="171">
        <v>1.0193128781674627</v>
      </c>
      <c r="AH34" s="173">
        <v>0.97786677983693548</v>
      </c>
      <c r="AI34" s="171">
        <v>0.91430800890962582</v>
      </c>
      <c r="AJ34" s="171">
        <v>0.99661327876949124</v>
      </c>
      <c r="AK34" s="171">
        <v>1.00330054861962</v>
      </c>
      <c r="AL34" s="171">
        <v>1.0256398969518028</v>
      </c>
      <c r="AM34" s="171">
        <v>0.98787210584343976</v>
      </c>
      <c r="AN34" s="171">
        <v>1.0100016997223784</v>
      </c>
      <c r="AO34" s="171">
        <v>1.0858697780847051</v>
      </c>
      <c r="AP34" s="173">
        <v>0.97370627206910765</v>
      </c>
      <c r="AQ34" s="171"/>
      <c r="AR34" s="171"/>
      <c r="AS34" s="171"/>
      <c r="AT34" s="171"/>
      <c r="AU34" s="171"/>
      <c r="AV34" s="171"/>
      <c r="AW34" s="171"/>
      <c r="AX34" s="171"/>
      <c r="AY34" s="171"/>
      <c r="AZ34" s="171"/>
      <c r="BA34" s="171"/>
      <c r="BB34" s="171"/>
      <c r="BC34" s="171"/>
      <c r="BD34" s="171"/>
      <c r="BE34" s="171"/>
      <c r="BF34" s="171"/>
      <c r="BG34" s="171"/>
      <c r="BH34" s="171"/>
    </row>
    <row r="35" spans="1:60" x14ac:dyDescent="0.25">
      <c r="A35" s="202"/>
      <c r="B35" s="202"/>
      <c r="C35" s="202"/>
      <c r="D35" s="202"/>
      <c r="E35" s="203"/>
      <c r="F35" s="204"/>
      <c r="G35" s="196"/>
      <c r="I35" s="67">
        <v>0.48000000000000398</v>
      </c>
      <c r="J35" s="75">
        <v>1.0002136356051079</v>
      </c>
      <c r="K35" s="67">
        <v>0.99352658910468727</v>
      </c>
      <c r="L35" s="171">
        <v>1.0004608998863385</v>
      </c>
      <c r="M35" s="171">
        <v>1.0036699477985367</v>
      </c>
      <c r="N35" s="171">
        <v>1.0034649966880826</v>
      </c>
      <c r="O35" s="67">
        <v>0.99558525866241221</v>
      </c>
      <c r="P35" s="67">
        <v>0.98482353995800909</v>
      </c>
      <c r="Q35" s="67">
        <v>1.0039392412649168</v>
      </c>
      <c r="R35" s="75">
        <v>0.98913364626663414</v>
      </c>
      <c r="S35" s="67">
        <v>0.98876998023240725</v>
      </c>
      <c r="T35" s="67">
        <v>1.0239448004442047</v>
      </c>
      <c r="U35" s="171">
        <v>0.99762917623327863</v>
      </c>
      <c r="V35" s="171">
        <v>0.99795493673907176</v>
      </c>
      <c r="W35" s="171">
        <v>1.0081405048931498</v>
      </c>
      <c r="X35" s="171">
        <v>0.99389362125910263</v>
      </c>
      <c r="Y35" s="173">
        <v>0.99793236655444795</v>
      </c>
      <c r="Z35" s="171"/>
      <c r="AA35" s="173">
        <v>0.48000000000000398</v>
      </c>
      <c r="AB35" s="171">
        <v>1.0014299520490957</v>
      </c>
      <c r="AC35" s="171">
        <v>1.0084703973411064</v>
      </c>
      <c r="AD35" s="171">
        <v>0.98805113884614637</v>
      </c>
      <c r="AE35" s="171">
        <v>1.0016121515926295</v>
      </c>
      <c r="AF35" s="171">
        <v>1.0299772498012028</v>
      </c>
      <c r="AG35" s="171">
        <v>1.002615865342567</v>
      </c>
      <c r="AH35" s="173">
        <v>0.94890433290027554</v>
      </c>
      <c r="AI35" s="171">
        <v>0.94053160342889452</v>
      </c>
      <c r="AJ35" s="171">
        <v>0.9835098930562135</v>
      </c>
      <c r="AK35" s="171">
        <v>0.97724939563532809</v>
      </c>
      <c r="AL35" s="171">
        <v>1.0375249944701281</v>
      </c>
      <c r="AM35" s="171">
        <v>0.99228224917309815</v>
      </c>
      <c r="AN35" s="171">
        <v>0.99542074794450208</v>
      </c>
      <c r="AO35" s="171">
        <v>1.0074057658809101</v>
      </c>
      <c r="AP35" s="173">
        <v>0.96356676499549476</v>
      </c>
      <c r="AQ35" s="171"/>
      <c r="AR35" s="171"/>
      <c r="AS35" s="171"/>
      <c r="AT35" s="171"/>
      <c r="AU35" s="171"/>
      <c r="AV35" s="171"/>
      <c r="AW35" s="171"/>
      <c r="AX35" s="171"/>
      <c r="AY35" s="171"/>
      <c r="AZ35" s="171"/>
      <c r="BA35" s="171"/>
      <c r="BB35" s="171"/>
      <c r="BC35" s="171"/>
      <c r="BD35" s="171"/>
      <c r="BE35" s="171"/>
      <c r="BF35" s="171"/>
      <c r="BG35" s="171"/>
      <c r="BH35" s="171"/>
    </row>
    <row r="36" spans="1:60" x14ac:dyDescent="0.25">
      <c r="A36" s="202"/>
      <c r="B36" s="202"/>
      <c r="C36" s="202"/>
      <c r="D36" s="202"/>
      <c r="E36" s="203"/>
      <c r="F36" s="204"/>
      <c r="G36" s="196"/>
      <c r="I36" s="67">
        <v>0.49500000000000455</v>
      </c>
      <c r="J36" s="75">
        <v>1.006023602097297</v>
      </c>
      <c r="K36" s="67">
        <v>1.0018285594494167</v>
      </c>
      <c r="L36" s="171">
        <v>0.99385172938851352</v>
      </c>
      <c r="M36" s="171">
        <v>0.99708521942461881</v>
      </c>
      <c r="N36" s="171">
        <v>0.99647174122632587</v>
      </c>
      <c r="O36" s="171">
        <v>0.99150272145442397</v>
      </c>
      <c r="P36" s="171">
        <v>0.99508557800457853</v>
      </c>
      <c r="Q36" s="171">
        <v>1.008096235590505</v>
      </c>
      <c r="R36" s="175">
        <v>0.99580635667665851</v>
      </c>
      <c r="S36" s="171">
        <v>0.99271493933085664</v>
      </c>
      <c r="T36" s="171">
        <v>1.0053371730019132</v>
      </c>
      <c r="U36" s="171">
        <v>1.0027607069486406</v>
      </c>
      <c r="V36" s="171">
        <v>1.0004183676861216</v>
      </c>
      <c r="W36" s="171">
        <v>0.99596442315446032</v>
      </c>
      <c r="X36" s="171">
        <v>0.99913096994098272</v>
      </c>
      <c r="Y36" s="173">
        <v>0.99764837792120509</v>
      </c>
      <c r="Z36" s="171"/>
      <c r="AA36" s="173">
        <v>0.49500000000000455</v>
      </c>
      <c r="AB36" s="171">
        <v>1.0006187961055246</v>
      </c>
      <c r="AC36" s="171">
        <v>1.0068116049118354</v>
      </c>
      <c r="AD36" s="171">
        <v>0.98698732926806099</v>
      </c>
      <c r="AE36" s="171">
        <v>1.040761405762602</v>
      </c>
      <c r="AF36" s="171">
        <v>0.97533154865917038</v>
      </c>
      <c r="AG36" s="171">
        <v>0.99673215606141297</v>
      </c>
      <c r="AH36" s="173">
        <v>0.96214430864274869</v>
      </c>
      <c r="AI36" s="171">
        <v>1.0043316900946768</v>
      </c>
      <c r="AJ36" s="171">
        <v>0.99308544415437816</v>
      </c>
      <c r="AK36" s="171">
        <v>0.98045059663763512</v>
      </c>
      <c r="AL36" s="171">
        <v>1.066467407871236</v>
      </c>
      <c r="AM36" s="171">
        <v>0.99669239250275621</v>
      </c>
      <c r="AN36" s="171">
        <v>1.0018363667267678</v>
      </c>
      <c r="AO36" s="171">
        <v>1.0579113369546171</v>
      </c>
      <c r="AP36" s="173">
        <v>0.94976867289532052</v>
      </c>
      <c r="AQ36" s="171"/>
      <c r="AR36" s="171"/>
      <c r="AS36" s="171"/>
      <c r="AT36" s="171"/>
      <c r="AU36" s="171"/>
      <c r="AV36" s="171"/>
      <c r="AW36" s="171"/>
      <c r="AX36" s="171"/>
      <c r="AY36" s="171"/>
      <c r="AZ36" s="171"/>
      <c r="BA36" s="171"/>
      <c r="BB36" s="171"/>
      <c r="BC36" s="171"/>
      <c r="BD36" s="171"/>
      <c r="BE36" s="171"/>
      <c r="BF36" s="171"/>
      <c r="BG36" s="171"/>
      <c r="BH36" s="171"/>
    </row>
    <row r="37" spans="1:60" x14ac:dyDescent="0.25">
      <c r="A37" s="202"/>
      <c r="B37" s="202"/>
      <c r="C37" s="202"/>
      <c r="D37" s="202"/>
      <c r="E37" s="203"/>
      <c r="F37" s="204"/>
      <c r="G37" s="196"/>
      <c r="I37" s="171">
        <v>0.50999999999999801</v>
      </c>
      <c r="J37" s="175">
        <v>1.0002695484395288</v>
      </c>
      <c r="K37" s="171">
        <v>0.99427561016459309</v>
      </c>
      <c r="L37" s="171">
        <v>0.98929894690658704</v>
      </c>
      <c r="M37" s="171">
        <v>1.0057882043649968</v>
      </c>
      <c r="N37" s="171">
        <v>0.99296594121508386</v>
      </c>
      <c r="O37" s="171">
        <v>0.99062336405510221</v>
      </c>
      <c r="P37" s="171">
        <v>0.99569557637701911</v>
      </c>
      <c r="Q37" s="171">
        <v>1.0140456097611228</v>
      </c>
      <c r="R37" s="175">
        <v>0.99674633775548627</v>
      </c>
      <c r="S37" s="171">
        <v>1.0016406858352591</v>
      </c>
      <c r="T37" s="171">
        <v>1.0120414949282532</v>
      </c>
      <c r="U37" s="171">
        <v>0.99636504198382847</v>
      </c>
      <c r="V37" s="171">
        <v>0.99837412120621227</v>
      </c>
      <c r="W37" s="171">
        <v>0.99987528752419441</v>
      </c>
      <c r="X37" s="171">
        <v>0.99700927671739292</v>
      </c>
      <c r="Y37" s="173">
        <v>0.99723820292832555</v>
      </c>
      <c r="Z37" s="171"/>
      <c r="AA37" s="173">
        <v>0.50999999999999801</v>
      </c>
      <c r="AB37" s="171">
        <v>1.02796633934593</v>
      </c>
      <c r="AC37" s="171">
        <v>1.0051528124825639</v>
      </c>
      <c r="AD37" s="171">
        <v>1.0185976710168878</v>
      </c>
      <c r="AE37" s="171">
        <v>1.0241780755780023</v>
      </c>
      <c r="AF37" s="171">
        <v>1.00007914204993</v>
      </c>
      <c r="AG37" s="171">
        <v>0.96445126459994734</v>
      </c>
      <c r="AH37" s="173">
        <v>0.9885060460585654</v>
      </c>
      <c r="AI37" s="171">
        <v>1.0452660815393888</v>
      </c>
      <c r="AJ37" s="171">
        <v>1.0150084164054392</v>
      </c>
      <c r="AK37" s="171">
        <v>0.9812233003278471</v>
      </c>
      <c r="AL37" s="171">
        <v>1.0694386822508175</v>
      </c>
      <c r="AM37" s="171">
        <v>0.99921247440541805</v>
      </c>
      <c r="AN37" s="171">
        <v>1.0041693190112282</v>
      </c>
      <c r="AO37" s="171">
        <v>1.0741452705140229</v>
      </c>
      <c r="AP37" s="173">
        <v>0.97443798907441981</v>
      </c>
      <c r="AQ37" s="171"/>
      <c r="AR37" s="171"/>
      <c r="AS37" s="171"/>
      <c r="AT37" s="171"/>
      <c r="AU37" s="171"/>
      <c r="AV37" s="171"/>
      <c r="AW37" s="171"/>
      <c r="AX37" s="171"/>
      <c r="AY37" s="171"/>
      <c r="AZ37" s="171"/>
      <c r="BA37" s="171"/>
      <c r="BB37" s="171"/>
      <c r="BC37" s="171"/>
      <c r="BD37" s="171"/>
      <c r="BE37" s="171"/>
      <c r="BF37" s="171"/>
      <c r="BG37" s="171"/>
      <c r="BH37" s="171"/>
    </row>
    <row r="38" spans="1:60" x14ac:dyDescent="0.25">
      <c r="A38" s="202"/>
      <c r="B38" s="202"/>
      <c r="C38" s="202"/>
      <c r="D38" s="202"/>
      <c r="E38" s="203"/>
      <c r="F38" s="204"/>
      <c r="G38" s="196"/>
      <c r="I38" s="171">
        <v>0.52499999999999858</v>
      </c>
      <c r="J38" s="175">
        <v>1.0089708811819229</v>
      </c>
      <c r="K38" s="171">
        <v>1.0088105963862157</v>
      </c>
      <c r="L38" s="171">
        <v>0.99384589897317399</v>
      </c>
      <c r="M38" s="171">
        <v>1.0111238167412193</v>
      </c>
      <c r="N38" s="171">
        <v>0.99645814308949199</v>
      </c>
      <c r="O38" s="171">
        <v>0.99254848484208724</v>
      </c>
      <c r="P38" s="171">
        <v>0.99509295893627181</v>
      </c>
      <c r="Q38" s="171">
        <v>1.0201639898363624</v>
      </c>
      <c r="R38" s="175">
        <v>0.99456903813284303</v>
      </c>
      <c r="S38" s="171">
        <v>0.99283008513115634</v>
      </c>
      <c r="T38" s="171">
        <v>1.0112247364078339</v>
      </c>
      <c r="U38" s="171">
        <v>1.0020333921612163</v>
      </c>
      <c r="V38" s="171">
        <v>0.99589680723167107</v>
      </c>
      <c r="W38" s="171">
        <v>0.99644040757659103</v>
      </c>
      <c r="X38" s="171">
        <v>0.99423630222721548</v>
      </c>
      <c r="Y38" s="173">
        <v>1.0015071163305533</v>
      </c>
      <c r="Z38" s="171"/>
      <c r="AA38" s="173">
        <v>0.52499999999999858</v>
      </c>
      <c r="AB38" s="171">
        <v>0.99494070450052496</v>
      </c>
      <c r="AC38" s="171">
        <v>0.99798984517434663</v>
      </c>
      <c r="AD38" s="171">
        <v>0.98417583252597796</v>
      </c>
      <c r="AE38" s="171">
        <v>1.0135773391941758</v>
      </c>
      <c r="AF38" s="171">
        <v>0.95322202359940544</v>
      </c>
      <c r="AG38" s="171">
        <v>1.0104078046608516</v>
      </c>
      <c r="AH38" s="173">
        <v>1.0008003092480049</v>
      </c>
      <c r="AI38" s="171">
        <v>0.99521739199956516</v>
      </c>
      <c r="AJ38" s="171">
        <v>0.98703772767132691</v>
      </c>
      <c r="AK38" s="171">
        <v>0.98442450133015424</v>
      </c>
      <c r="AL38" s="171">
        <v>1.0464388176088724</v>
      </c>
      <c r="AM38" s="171">
        <v>1.0061426996377381</v>
      </c>
      <c r="AN38" s="171">
        <v>0.99658722408673239</v>
      </c>
      <c r="AO38" s="171">
        <v>1.0813603520959811</v>
      </c>
      <c r="AP38" s="173">
        <v>0.96576191601143158</v>
      </c>
      <c r="AQ38" s="171"/>
      <c r="AR38" s="171"/>
      <c r="AS38" s="171"/>
      <c r="AT38" s="171"/>
      <c r="AU38" s="171"/>
      <c r="AV38" s="171"/>
      <c r="AW38" s="171"/>
      <c r="AX38" s="171"/>
      <c r="AY38" s="171"/>
      <c r="AZ38" s="171"/>
      <c r="BA38" s="171"/>
      <c r="BB38" s="171"/>
      <c r="BC38" s="171"/>
      <c r="BD38" s="171"/>
      <c r="BE38" s="171"/>
      <c r="BF38" s="171"/>
      <c r="BG38" s="171"/>
      <c r="BH38" s="171"/>
    </row>
    <row r="39" spans="1:60" x14ac:dyDescent="0.25">
      <c r="A39" s="169"/>
      <c r="B39" s="169"/>
      <c r="C39" s="169"/>
      <c r="D39" s="169"/>
      <c r="E39" s="169"/>
      <c r="F39" s="169"/>
      <c r="G39" s="169"/>
      <c r="I39" s="171">
        <v>0.53999999999999915</v>
      </c>
      <c r="J39" s="175">
        <v>0.99600364541375319</v>
      </c>
      <c r="K39" s="171">
        <v>0.98509020208718689</v>
      </c>
      <c r="L39" s="171">
        <v>0.98411138205019488</v>
      </c>
      <c r="M39" s="171">
        <v>1.0034166265748274</v>
      </c>
      <c r="N39" s="171">
        <v>1.0031139434418952</v>
      </c>
      <c r="O39" s="171">
        <v>0.99459323225056828</v>
      </c>
      <c r="P39" s="171">
        <v>0.99963231792598872</v>
      </c>
      <c r="Q39" s="171">
        <v>1.0005094572198079</v>
      </c>
      <c r="R39" s="175">
        <v>0.99333665751542155</v>
      </c>
      <c r="S39" s="171">
        <v>0.99510762309798972</v>
      </c>
      <c r="T39" s="171">
        <v>1.0040156117805525</v>
      </c>
      <c r="U39" s="171">
        <v>0.9979083186383737</v>
      </c>
      <c r="V39" s="171">
        <v>0.99241158203502966</v>
      </c>
      <c r="W39" s="171">
        <v>1.0007724328984222</v>
      </c>
      <c r="X39" s="171">
        <v>0.99306180181508275</v>
      </c>
      <c r="Y39" s="173">
        <v>0.9849330484202512</v>
      </c>
      <c r="Z39" s="171"/>
      <c r="AA39" s="173">
        <v>0.53999999999999915</v>
      </c>
      <c r="AB39" s="171">
        <v>0.96921547314726164</v>
      </c>
      <c r="AC39" s="171">
        <v>0.99135467545726119</v>
      </c>
      <c r="AD39" s="171">
        <v>0.99420603711935562</v>
      </c>
      <c r="AE39" s="171">
        <v>1.0135773391941758</v>
      </c>
      <c r="AF39" s="171">
        <v>0.97281910262965166</v>
      </c>
      <c r="AG39" s="171">
        <v>1.0280589325043132</v>
      </c>
      <c r="AH39" s="173">
        <v>0.99630817462109433</v>
      </c>
      <c r="AI39" s="171">
        <v>0.98946099320265235</v>
      </c>
      <c r="AJ39" s="171">
        <v>0.96612270816744106</v>
      </c>
      <c r="AK39" s="171">
        <v>0.98828801978121439</v>
      </c>
      <c r="AL39" s="171">
        <v>1.0523813663680353</v>
      </c>
      <c r="AM39" s="171">
        <v>1.0017325563080799</v>
      </c>
      <c r="AN39" s="171">
        <v>0.99308779566004213</v>
      </c>
      <c r="AO39" s="171">
        <v>1.1002999412486214</v>
      </c>
      <c r="AP39" s="173">
        <v>0.97151112105317083</v>
      </c>
      <c r="AQ39" s="171"/>
      <c r="AR39" s="171"/>
      <c r="AS39" s="171"/>
      <c r="AT39" s="171"/>
      <c r="AU39" s="171"/>
      <c r="AV39" s="171"/>
      <c r="AW39" s="171"/>
      <c r="AX39" s="171"/>
      <c r="AY39" s="171"/>
      <c r="AZ39" s="171"/>
      <c r="BA39" s="171"/>
      <c r="BB39" s="171"/>
      <c r="BC39" s="171"/>
      <c r="BD39" s="171"/>
      <c r="BE39" s="171"/>
      <c r="BF39" s="171"/>
      <c r="BG39" s="171"/>
      <c r="BH39" s="171"/>
    </row>
    <row r="40" spans="1:60" x14ac:dyDescent="0.25">
      <c r="A40" s="169"/>
      <c r="B40" s="169"/>
      <c r="C40" s="169"/>
      <c r="D40" s="169"/>
      <c r="E40" s="169"/>
      <c r="F40" s="169"/>
      <c r="G40" s="169"/>
      <c r="I40" s="171">
        <v>0.55499999999999972</v>
      </c>
      <c r="J40" s="175">
        <v>0.99556013727390091</v>
      </c>
      <c r="K40" s="171">
        <v>0.99487406488263408</v>
      </c>
      <c r="L40" s="171">
        <v>0.99537349566294175</v>
      </c>
      <c r="M40" s="171">
        <v>1.0047868718253694</v>
      </c>
      <c r="N40" s="171">
        <v>0.99826513558009011</v>
      </c>
      <c r="O40" s="171">
        <v>0.99961148619251394</v>
      </c>
      <c r="P40" s="171">
        <v>0.98102981911352904</v>
      </c>
      <c r="Q40" s="171">
        <v>1.0020553564690338</v>
      </c>
      <c r="R40" s="175">
        <v>0.9998779969124606</v>
      </c>
      <c r="S40" s="171">
        <v>1.0005773728381522</v>
      </c>
      <c r="T40" s="171">
        <v>1.0111995305858306</v>
      </c>
      <c r="U40" s="171">
        <v>1.0015845652206068</v>
      </c>
      <c r="V40" s="171">
        <v>0.99896864925047035</v>
      </c>
      <c r="W40" s="171">
        <v>0.99104568730857545</v>
      </c>
      <c r="X40" s="171">
        <v>0.98489997469729929</v>
      </c>
      <c r="Y40" s="173">
        <v>0.9817027234012472</v>
      </c>
      <c r="Z40" s="171"/>
      <c r="AA40" s="173">
        <v>0.55499999999999972</v>
      </c>
      <c r="AB40" s="171">
        <v>1.0110479439514419</v>
      </c>
      <c r="AC40" s="171">
        <v>0.99912084001248613</v>
      </c>
      <c r="AD40" s="171">
        <v>0.99033073079918688</v>
      </c>
      <c r="AE40" s="171">
        <v>1.0211342997846264</v>
      </c>
      <c r="AF40" s="171">
        <v>0.97030665660013293</v>
      </c>
      <c r="AG40" s="171">
        <v>1.0280589325043132</v>
      </c>
      <c r="AH40" s="173">
        <v>0.98401391143165495</v>
      </c>
      <c r="AI40" s="171">
        <v>0.996336691765631</v>
      </c>
      <c r="AJ40" s="171">
        <v>0.94772757053149348</v>
      </c>
      <c r="AK40" s="171">
        <v>0.98442450133015424</v>
      </c>
      <c r="AL40" s="171">
        <v>1.0641564166871171</v>
      </c>
      <c r="AM40" s="171">
        <v>0.97212159395180342</v>
      </c>
      <c r="AN40" s="171">
        <v>0.98725541494889146</v>
      </c>
      <c r="AO40" s="171">
        <v>1.0741452705140229</v>
      </c>
      <c r="AP40" s="173">
        <v>0.96576191601143158</v>
      </c>
      <c r="AQ40" s="171"/>
      <c r="AR40" s="171"/>
      <c r="AS40" s="171"/>
      <c r="AT40" s="171"/>
      <c r="AU40" s="171"/>
      <c r="AV40" s="171"/>
      <c r="AW40" s="171"/>
      <c r="AX40" s="171"/>
      <c r="AY40" s="171"/>
      <c r="AZ40" s="171"/>
      <c r="BA40" s="171"/>
      <c r="BB40" s="171"/>
      <c r="BC40" s="171"/>
      <c r="BD40" s="171"/>
      <c r="BE40" s="171"/>
      <c r="BF40" s="171"/>
      <c r="BG40" s="171"/>
      <c r="BH40" s="171"/>
    </row>
    <row r="41" spans="1:60" x14ac:dyDescent="0.25">
      <c r="A41" s="169"/>
      <c r="B41" s="169"/>
      <c r="C41" s="169"/>
      <c r="D41" s="169"/>
      <c r="E41" s="169"/>
      <c r="F41" s="169"/>
      <c r="G41" s="169"/>
      <c r="I41" s="171">
        <v>0.57000000000000028</v>
      </c>
      <c r="J41" s="175">
        <v>0.98879147077667129</v>
      </c>
      <c r="K41" s="171">
        <v>0.97839244013866467</v>
      </c>
      <c r="L41" s="171">
        <v>0.99454863456047671</v>
      </c>
      <c r="M41" s="171">
        <v>1.0172811309427028</v>
      </c>
      <c r="N41" s="171">
        <v>1.0018090427882245</v>
      </c>
      <c r="O41" s="171">
        <v>1.0032042352698705</v>
      </c>
      <c r="P41" s="171">
        <v>0.98385483582654132</v>
      </c>
      <c r="Q41" s="171">
        <v>0.99062204571755286</v>
      </c>
      <c r="R41" s="175">
        <v>0.99548146311298613</v>
      </c>
      <c r="S41" s="171">
        <v>1.0022745522758163</v>
      </c>
      <c r="T41" s="171">
        <v>1.0117862921422571</v>
      </c>
      <c r="U41" s="171">
        <v>1.0081724365464109</v>
      </c>
      <c r="V41" s="171">
        <v>0.99631001904320904</v>
      </c>
      <c r="W41" s="171">
        <v>1.0020407415477743</v>
      </c>
      <c r="X41" s="171">
        <v>0.99357395507494817</v>
      </c>
      <c r="Y41" s="173">
        <v>1.0056821006192123</v>
      </c>
      <c r="Z41" s="171"/>
      <c r="AA41" s="173">
        <v>0.57000000000000028</v>
      </c>
      <c r="AB41" s="171">
        <v>1.0247217155716448</v>
      </c>
      <c r="AC41" s="171">
        <v>1.0029662224621607</v>
      </c>
      <c r="AD41" s="171">
        <v>0.99253433635379251</v>
      </c>
      <c r="AE41" s="171">
        <v>1.0391870389729247</v>
      </c>
      <c r="AF41" s="171">
        <v>0.9421672610695232</v>
      </c>
      <c r="AG41" s="171">
        <v>1.0075454596051554</v>
      </c>
      <c r="AH41" s="173">
        <v>0.95162325649024759</v>
      </c>
      <c r="AI41" s="171">
        <v>1.0419081822411898</v>
      </c>
      <c r="AJ41" s="171">
        <v>0.97746217657316237</v>
      </c>
      <c r="AK41" s="171">
        <v>0.98276870770827118</v>
      </c>
      <c r="AL41" s="171">
        <v>1.0976107652572189</v>
      </c>
      <c r="AM41" s="171">
        <v>1.0011025358324144</v>
      </c>
      <c r="AN41" s="171">
        <v>1.0035860809401129</v>
      </c>
      <c r="AO41" s="171">
        <v>1.0326585514177635</v>
      </c>
      <c r="AP41" s="173">
        <v>0.96503019900611942</v>
      </c>
      <c r="AQ41" s="171"/>
      <c r="AR41" s="171"/>
      <c r="AS41" s="171"/>
      <c r="AT41" s="171"/>
      <c r="AU41" s="171"/>
      <c r="AV41" s="171"/>
      <c r="AW41" s="171"/>
      <c r="AX41" s="171"/>
      <c r="AY41" s="171"/>
      <c r="AZ41" s="171"/>
      <c r="BA41" s="171"/>
      <c r="BB41" s="171"/>
      <c r="BC41" s="171"/>
      <c r="BD41" s="171"/>
      <c r="BE41" s="171"/>
      <c r="BF41" s="171"/>
      <c r="BG41" s="171"/>
      <c r="BH41" s="171"/>
    </row>
    <row r="42" spans="1:60" x14ac:dyDescent="0.25">
      <c r="A42" s="169"/>
      <c r="B42" s="169"/>
      <c r="C42" s="169"/>
      <c r="D42" s="169"/>
      <c r="E42" s="169"/>
      <c r="F42" s="169"/>
      <c r="G42" s="169"/>
      <c r="I42" s="171">
        <v>0.58500000000000085</v>
      </c>
      <c r="J42" s="175">
        <v>0.98998806909017778</v>
      </c>
      <c r="K42" s="171">
        <v>0.98516544756886726</v>
      </c>
      <c r="L42" s="171">
        <v>0.98634575438855432</v>
      </c>
      <c r="M42" s="171">
        <v>1.0085351681060408</v>
      </c>
      <c r="N42" s="171">
        <v>1.0138580020799037</v>
      </c>
      <c r="O42" s="171">
        <v>1.0043251970206446</v>
      </c>
      <c r="P42" s="171">
        <v>0.97738907447433421</v>
      </c>
      <c r="Q42" s="171">
        <v>1.0013569578882429</v>
      </c>
      <c r="R42" s="175">
        <v>0.99288422713806312</v>
      </c>
      <c r="S42" s="171">
        <v>0.99792062462385545</v>
      </c>
      <c r="T42" s="171">
        <v>1.0128571018243875</v>
      </c>
      <c r="U42" s="171">
        <v>1.0080990187005341</v>
      </c>
      <c r="V42" s="171">
        <v>0.99487655281720644</v>
      </c>
      <c r="W42" s="171">
        <v>0.99997954074644746</v>
      </c>
      <c r="X42" s="171">
        <v>1.004495622397948</v>
      </c>
      <c r="Y42" s="173">
        <v>1.0030590192824929</v>
      </c>
      <c r="Z42" s="171"/>
      <c r="AA42" s="173">
        <v>0.58500000000000085</v>
      </c>
      <c r="AB42" s="171">
        <v>1.0255328715152159</v>
      </c>
      <c r="AC42" s="171">
        <v>0.99301346788653277</v>
      </c>
      <c r="AD42" s="171">
        <v>1.0058319560798616</v>
      </c>
      <c r="AE42" s="171">
        <v>1.0189301862790783</v>
      </c>
      <c r="AF42" s="171">
        <v>0.98224077524034692</v>
      </c>
      <c r="AG42" s="171">
        <v>1.0221752232231593</v>
      </c>
      <c r="AH42" s="173">
        <v>0.96911893872137289</v>
      </c>
      <c r="AI42" s="171">
        <v>0.99058029296871897</v>
      </c>
      <c r="AJ42" s="171">
        <v>1.0036689479997178</v>
      </c>
      <c r="AK42" s="171">
        <v>0.95605523727522601</v>
      </c>
      <c r="AL42" s="171">
        <v>1.0634961334916546</v>
      </c>
      <c r="AM42" s="171">
        <v>0.98535202394077803</v>
      </c>
      <c r="AN42" s="171">
        <v>1.0105849377934937</v>
      </c>
      <c r="AO42" s="171">
        <v>1.0362660922087428</v>
      </c>
      <c r="AP42" s="173">
        <v>0.96576191601143158</v>
      </c>
      <c r="AQ42" s="171"/>
      <c r="AR42" s="171"/>
      <c r="AS42" s="171"/>
      <c r="AT42" s="171"/>
      <c r="AU42" s="171"/>
      <c r="AV42" s="171"/>
      <c r="AW42" s="171"/>
      <c r="AX42" s="171"/>
      <c r="AY42" s="171"/>
      <c r="AZ42" s="171"/>
      <c r="BA42" s="171"/>
      <c r="BB42" s="171"/>
      <c r="BC42" s="171"/>
      <c r="BD42" s="171"/>
      <c r="BE42" s="171"/>
      <c r="BF42" s="171"/>
      <c r="BG42" s="171"/>
      <c r="BH42" s="171"/>
    </row>
    <row r="43" spans="1:60" x14ac:dyDescent="0.25">
      <c r="A43" s="169"/>
      <c r="B43" s="169"/>
      <c r="C43" s="169"/>
      <c r="D43" s="169"/>
      <c r="E43" s="169"/>
      <c r="F43" s="169"/>
      <c r="G43" s="169"/>
      <c r="I43" s="171">
        <v>0.60000000000000142</v>
      </c>
      <c r="J43" s="175">
        <v>0.99360720344559939</v>
      </c>
      <c r="K43" s="171">
        <v>0.98612530144629618</v>
      </c>
      <c r="L43" s="171">
        <v>0.99704264279403976</v>
      </c>
      <c r="M43" s="171">
        <v>1.0121379672286779</v>
      </c>
      <c r="N43" s="171">
        <v>1.0013147649841374</v>
      </c>
      <c r="O43" s="171">
        <v>1.007680568313466</v>
      </c>
      <c r="P43" s="171">
        <v>0.9921654623388978</v>
      </c>
      <c r="Q43" s="171">
        <v>1.0067015339840761</v>
      </c>
      <c r="R43" s="175">
        <v>1.017381438838727</v>
      </c>
      <c r="S43" s="171">
        <v>0.99147249043910757</v>
      </c>
      <c r="T43" s="171">
        <v>1.0016496447537298</v>
      </c>
      <c r="U43" s="171">
        <v>0.99311855978055885</v>
      </c>
      <c r="V43" s="171">
        <v>0.9988296262817743</v>
      </c>
      <c r="W43" s="171">
        <v>0.99474546918552342</v>
      </c>
      <c r="X43" s="171">
        <v>0.99335401168545445</v>
      </c>
      <c r="Y43" s="173">
        <v>0.99010735467633482</v>
      </c>
      <c r="Z43" s="171"/>
      <c r="AA43" s="173">
        <v>0.60000000000000142</v>
      </c>
      <c r="AB43" s="171">
        <v>1.011859099895013</v>
      </c>
      <c r="AC43" s="171">
        <v>1.0111847849526414</v>
      </c>
      <c r="AD43" s="171">
        <v>0.98972283961170948</v>
      </c>
      <c r="AE43" s="171">
        <v>0.99636426229370523</v>
      </c>
      <c r="AF43" s="171">
        <v>0.99492862768941648</v>
      </c>
      <c r="AG43" s="171">
        <v>0.96540537961851269</v>
      </c>
      <c r="AH43" s="173">
        <v>0.97171964824221602</v>
      </c>
      <c r="AI43" s="171">
        <v>0.96787449771422984</v>
      </c>
      <c r="AJ43" s="171">
        <v>0.998377196077048</v>
      </c>
      <c r="AK43" s="171">
        <v>0.96466536410901749</v>
      </c>
      <c r="AL43" s="171">
        <v>1.0516110359733291</v>
      </c>
      <c r="AM43" s="171">
        <v>1.0080327610647344</v>
      </c>
      <c r="AN43" s="171">
        <v>1.0198334272068894</v>
      </c>
      <c r="AO43" s="171">
        <v>1.0218359290448262</v>
      </c>
      <c r="AP43" s="173">
        <v>1.0006752702649027</v>
      </c>
      <c r="AQ43" s="171"/>
      <c r="AR43" s="171"/>
      <c r="AS43" s="171"/>
      <c r="AT43" s="171"/>
      <c r="AU43" s="171"/>
      <c r="AV43" s="171"/>
      <c r="AW43" s="171"/>
      <c r="AX43" s="171"/>
      <c r="AY43" s="171"/>
      <c r="AZ43" s="171"/>
      <c r="BA43" s="171"/>
      <c r="BB43" s="171"/>
      <c r="BC43" s="171"/>
      <c r="BD43" s="171"/>
      <c r="BE43" s="171"/>
      <c r="BF43" s="171"/>
      <c r="BG43" s="171"/>
      <c r="BH43" s="171"/>
    </row>
    <row r="44" spans="1:60" x14ac:dyDescent="0.25">
      <c r="A44" s="169"/>
      <c r="B44" s="169"/>
      <c r="C44" s="169"/>
      <c r="D44" s="169"/>
      <c r="E44" s="169"/>
      <c r="F44" s="169"/>
      <c r="G44" s="169"/>
      <c r="I44" s="171">
        <v>0.61500000000000199</v>
      </c>
      <c r="J44" s="175">
        <v>0.98781519336799339</v>
      </c>
      <c r="K44" s="171">
        <v>0.9984766446043446</v>
      </c>
      <c r="L44" s="171">
        <v>0.99493881306744969</v>
      </c>
      <c r="M44" s="171">
        <v>1.0191536102045797</v>
      </c>
      <c r="N44" s="171">
        <v>1.010647393051826</v>
      </c>
      <c r="O44" s="171">
        <v>1.0091828269210186</v>
      </c>
      <c r="P44" s="171">
        <v>1.0076486499127189</v>
      </c>
      <c r="Q44" s="171">
        <v>1.0101613915641234</v>
      </c>
      <c r="R44" s="175">
        <v>1.0031110183289738</v>
      </c>
      <c r="S44" s="171">
        <v>0.99956654615678309</v>
      </c>
      <c r="T44" s="171">
        <v>1.0038957613738246</v>
      </c>
      <c r="U44" s="171">
        <v>0.99568161735939198</v>
      </c>
      <c r="V44" s="171">
        <v>1.0078960275207522</v>
      </c>
      <c r="W44" s="171">
        <v>1.0022160324799485</v>
      </c>
      <c r="X44" s="171">
        <v>0.99401049915089423</v>
      </c>
      <c r="Y44" s="173">
        <v>1.0016185321001325</v>
      </c>
      <c r="Z44" s="171"/>
      <c r="AA44" s="173">
        <v>0.61500000000000199</v>
      </c>
      <c r="AB44" s="171">
        <v>1.0182324680230737</v>
      </c>
      <c r="AC44" s="171">
        <v>1.0056806100736957</v>
      </c>
      <c r="AD44" s="171">
        <v>1.008643452821945</v>
      </c>
      <c r="AE44" s="171">
        <v>1.0000377848029522</v>
      </c>
      <c r="AF44" s="171">
        <v>1.012013260690144</v>
      </c>
      <c r="AG44" s="171">
        <v>0.98114827742484334</v>
      </c>
      <c r="AH44" s="173">
        <v>0.99287996661634703</v>
      </c>
      <c r="AI44" s="171">
        <v>1.0054509898607427</v>
      </c>
      <c r="AJ44" s="171">
        <v>1.031513642640433</v>
      </c>
      <c r="AK44" s="171">
        <v>0.98365179763994204</v>
      </c>
      <c r="AL44" s="171">
        <v>1.0760415142054429</v>
      </c>
      <c r="AM44" s="171">
        <v>1.0193731296267128</v>
      </c>
      <c r="AN44" s="171">
        <v>0.99892017637119235</v>
      </c>
      <c r="AO44" s="171">
        <v>1.0344623218132531</v>
      </c>
      <c r="AP44" s="173">
        <v>0.98614546115941615</v>
      </c>
      <c r="AQ44" s="171"/>
      <c r="AR44" s="171"/>
      <c r="AS44" s="171"/>
      <c r="AT44" s="171"/>
      <c r="AU44" s="171"/>
      <c r="AV44" s="171"/>
      <c r="AW44" s="171"/>
      <c r="AX44" s="171"/>
      <c r="AY44" s="171"/>
      <c r="AZ44" s="171"/>
      <c r="BA44" s="171"/>
      <c r="BB44" s="171"/>
      <c r="BC44" s="171"/>
      <c r="BD44" s="171"/>
      <c r="BE44" s="171"/>
      <c r="BF44" s="171"/>
      <c r="BG44" s="171"/>
      <c r="BH44" s="171"/>
    </row>
    <row r="45" spans="1:60" x14ac:dyDescent="0.25">
      <c r="A45" s="169"/>
      <c r="B45" s="169"/>
      <c r="C45" s="169"/>
      <c r="D45" s="169"/>
      <c r="E45" s="169"/>
      <c r="F45" s="169"/>
      <c r="G45" s="169"/>
      <c r="I45" s="171">
        <v>0.63000000000000256</v>
      </c>
      <c r="J45" s="175">
        <v>0.99652492790126079</v>
      </c>
      <c r="K45" s="171">
        <v>0.98273563764013305</v>
      </c>
      <c r="L45" s="171">
        <v>1.0108751524072532</v>
      </c>
      <c r="M45" s="171">
        <v>1.0101720229193603</v>
      </c>
      <c r="N45" s="171">
        <v>1.0121803525964916</v>
      </c>
      <c r="O45" s="171">
        <v>1.0030108251942211</v>
      </c>
      <c r="P45" s="171">
        <v>0.97858443297340536</v>
      </c>
      <c r="Q45" s="171">
        <v>1.0042602860358354</v>
      </c>
      <c r="R45" s="175">
        <v>1.0045711514916518</v>
      </c>
      <c r="S45" s="171">
        <v>0.98815429133071608</v>
      </c>
      <c r="T45" s="171">
        <v>0.99183512520713368</v>
      </c>
      <c r="U45" s="171">
        <v>0.99852115714553535</v>
      </c>
      <c r="V45" s="171">
        <v>1.0043683280820572</v>
      </c>
      <c r="W45" s="171">
        <v>0.99242497547913722</v>
      </c>
      <c r="X45" s="171">
        <v>0.99144548953754408</v>
      </c>
      <c r="Y45" s="173">
        <v>0.9837119401006873</v>
      </c>
      <c r="Z45" s="171"/>
      <c r="AA45" s="173">
        <v>0.63000000000000256</v>
      </c>
      <c r="AB45" s="171">
        <v>1.0239105596280733</v>
      </c>
      <c r="AC45" s="171">
        <v>0.99746204758321499</v>
      </c>
      <c r="AD45" s="171">
        <v>1.0091753576109874</v>
      </c>
      <c r="AE45" s="171">
        <v>0.99478989550402797</v>
      </c>
      <c r="AF45" s="171">
        <v>0.9865119334905289</v>
      </c>
      <c r="AG45" s="171">
        <v>0.94886738596337761</v>
      </c>
      <c r="AH45" s="173">
        <v>0.96569073071662548</v>
      </c>
      <c r="AI45" s="171">
        <v>1.0305552846139456</v>
      </c>
      <c r="AJ45" s="171">
        <v>1.0132444990978824</v>
      </c>
      <c r="AK45" s="171">
        <v>0.9638926604188055</v>
      </c>
      <c r="AL45" s="171">
        <v>1.0315824457109657</v>
      </c>
      <c r="AM45" s="171">
        <v>0.99858245392975264</v>
      </c>
      <c r="AN45" s="171">
        <v>1.0164173185046441</v>
      </c>
      <c r="AO45" s="171">
        <v>1.0488924849771695</v>
      </c>
      <c r="AP45" s="173">
        <v>1.0064244753066416</v>
      </c>
      <c r="AQ45" s="171"/>
      <c r="AR45" s="171"/>
      <c r="AS45" s="171"/>
      <c r="AT45" s="171"/>
      <c r="AU45" s="171"/>
      <c r="AV45" s="171"/>
      <c r="AW45" s="171"/>
      <c r="AX45" s="171"/>
      <c r="AY45" s="171"/>
      <c r="AZ45" s="171"/>
      <c r="BA45" s="171"/>
      <c r="BB45" s="171"/>
      <c r="BC45" s="171"/>
      <c r="BD45" s="171"/>
      <c r="BE45" s="171"/>
      <c r="BF45" s="171"/>
      <c r="BG45" s="171"/>
      <c r="BH45" s="171"/>
    </row>
    <row r="46" spans="1:60" x14ac:dyDescent="0.25">
      <c r="A46" s="169"/>
      <c r="B46" s="169"/>
      <c r="C46" s="169"/>
      <c r="D46" s="169"/>
      <c r="E46" s="169"/>
      <c r="F46" s="169"/>
      <c r="G46" s="169"/>
      <c r="I46" s="171">
        <v>0.64500000000000313</v>
      </c>
      <c r="J46" s="175">
        <v>0.99344686936619697</v>
      </c>
      <c r="K46" s="171">
        <v>1.0005913025409783</v>
      </c>
      <c r="L46" s="171">
        <v>1.0055179594323143</v>
      </c>
      <c r="M46" s="171">
        <v>1.0215804359478693</v>
      </c>
      <c r="N46" s="171">
        <v>1.0164186900484424</v>
      </c>
      <c r="O46" s="171">
        <v>1.0211528788622912</v>
      </c>
      <c r="P46" s="171">
        <v>0.99207736468954033</v>
      </c>
      <c r="Q46" s="171">
        <v>1.0148350926810177</v>
      </c>
      <c r="R46" s="175">
        <v>1.0070795165032818</v>
      </c>
      <c r="S46" s="171">
        <v>0.99741069604375143</v>
      </c>
      <c r="T46" s="171">
        <v>0.99013912109027613</v>
      </c>
      <c r="U46" s="171">
        <v>0.9980156036128337</v>
      </c>
      <c r="V46" s="171">
        <v>1.0066624896820942</v>
      </c>
      <c r="W46" s="171">
        <v>0.99901232191264155</v>
      </c>
      <c r="X46" s="171">
        <v>0.99936768774466789</v>
      </c>
      <c r="Y46" s="173">
        <v>0.98508520382644948</v>
      </c>
      <c r="Z46" s="171"/>
      <c r="AA46" s="173">
        <v>0.64500000000000313</v>
      </c>
      <c r="AB46" s="171">
        <v>1.0359620193611336</v>
      </c>
      <c r="AC46" s="171">
        <v>0.99082687786612933</v>
      </c>
      <c r="AD46" s="171">
        <v>1.0091753576109874</v>
      </c>
      <c r="AE46" s="171">
        <v>1.0211342997846264</v>
      </c>
      <c r="AF46" s="171">
        <v>0.95234266748907404</v>
      </c>
      <c r="AG46" s="171">
        <v>0.9547510952445315</v>
      </c>
      <c r="AH46" s="173">
        <v>0.96651822920053021</v>
      </c>
      <c r="AI46" s="171">
        <v>1.0292760848812985</v>
      </c>
      <c r="AJ46" s="171">
        <v>1.0105986231365474</v>
      </c>
      <c r="AK46" s="171">
        <v>0.99700853285646462</v>
      </c>
      <c r="AL46" s="171">
        <v>1.0174964042077648</v>
      </c>
      <c r="AM46" s="171">
        <v>1.0118128839187273</v>
      </c>
      <c r="AN46" s="171">
        <v>1.0100016997223784</v>
      </c>
      <c r="AO46" s="171">
        <v>1.0308547810222741</v>
      </c>
      <c r="AP46" s="173">
        <v>1.0216860014174405</v>
      </c>
      <c r="AQ46" s="171"/>
      <c r="AR46" s="171"/>
      <c r="AS46" s="171"/>
      <c r="AT46" s="171"/>
      <c r="AU46" s="171"/>
      <c r="AV46" s="171"/>
      <c r="AW46" s="171"/>
      <c r="AX46" s="171"/>
      <c r="AY46" s="171"/>
      <c r="AZ46" s="171"/>
      <c r="BA46" s="171"/>
      <c r="BB46" s="171"/>
      <c r="BC46" s="171"/>
      <c r="BD46" s="171"/>
      <c r="BE46" s="171"/>
      <c r="BF46" s="171"/>
      <c r="BG46" s="171"/>
      <c r="BH46" s="171"/>
    </row>
    <row r="47" spans="1:60" x14ac:dyDescent="0.25">
      <c r="A47" s="169"/>
      <c r="B47" s="169"/>
      <c r="C47" s="169"/>
      <c r="D47" s="169"/>
      <c r="E47" s="169"/>
      <c r="F47" s="169"/>
      <c r="G47" s="169"/>
      <c r="I47" s="171">
        <v>0.66000000000000369</v>
      </c>
      <c r="J47" s="175">
        <v>0.99089776624735659</v>
      </c>
      <c r="K47" s="171">
        <v>0.9820647414291247</v>
      </c>
      <c r="L47" s="171">
        <v>1.0171406513600865</v>
      </c>
      <c r="M47" s="171">
        <v>1.0126322860766976</v>
      </c>
      <c r="N47" s="171">
        <v>1.0086299829302241</v>
      </c>
      <c r="O47" s="171">
        <v>1.027847272428039</v>
      </c>
      <c r="P47" s="171">
        <v>0.99846842675739167</v>
      </c>
      <c r="Q47" s="171">
        <v>1.0095015200230479</v>
      </c>
      <c r="R47" s="175">
        <v>1.0052099653955384</v>
      </c>
      <c r="S47" s="171">
        <v>1.0000081787082327</v>
      </c>
      <c r="T47" s="171">
        <v>0.99835813754489333</v>
      </c>
      <c r="U47" s="171">
        <v>1.0061936728103265</v>
      </c>
      <c r="V47" s="171">
        <v>1.0037704446192703</v>
      </c>
      <c r="W47" s="171">
        <v>1.0037095119317774</v>
      </c>
      <c r="X47" s="171">
        <v>1.0001281013129548</v>
      </c>
      <c r="Y47" s="173">
        <v>1.0024175303599034</v>
      </c>
      <c r="Z47" s="171"/>
      <c r="AA47" s="173">
        <v>0.66000000000000369</v>
      </c>
      <c r="AB47" s="171">
        <v>1.029588651233073</v>
      </c>
      <c r="AC47" s="171">
        <v>0.99082687786612933</v>
      </c>
      <c r="AD47" s="171">
        <v>0.9809084173932866</v>
      </c>
      <c r="AE47" s="171">
        <v>1.0030815605963281</v>
      </c>
      <c r="AF47" s="171">
        <v>0.98048206301968377</v>
      </c>
      <c r="AG47" s="171">
        <v>0.94584602173792021</v>
      </c>
      <c r="AH47" s="173">
        <v>0.97621178286912647</v>
      </c>
      <c r="AI47" s="171">
        <v>1.0305552846139456</v>
      </c>
      <c r="AJ47" s="171">
        <v>0.98262793440243534</v>
      </c>
      <c r="AK47" s="171">
        <v>1.0238323895309687</v>
      </c>
      <c r="AL47" s="171">
        <v>1.0382953248648348</v>
      </c>
      <c r="AM47" s="171">
        <v>1.0225232320050401</v>
      </c>
      <c r="AN47" s="171">
        <v>1.027415522131385</v>
      </c>
      <c r="AO47" s="171">
        <v>1.0380698626042324</v>
      </c>
      <c r="AP47" s="173">
        <v>0.99848011924896585</v>
      </c>
      <c r="AQ47" s="171"/>
      <c r="AR47" s="171"/>
      <c r="AS47" s="171"/>
      <c r="AT47" s="171"/>
      <c r="AU47" s="171"/>
      <c r="AV47" s="171"/>
      <c r="AW47" s="171"/>
      <c r="AX47" s="171"/>
      <c r="AY47" s="171"/>
      <c r="AZ47" s="171"/>
      <c r="BA47" s="171"/>
      <c r="BB47" s="171"/>
      <c r="BC47" s="171"/>
      <c r="BD47" s="171"/>
      <c r="BE47" s="171"/>
      <c r="BF47" s="171"/>
      <c r="BG47" s="171"/>
      <c r="BH47" s="171"/>
    </row>
    <row r="48" spans="1:60" x14ac:dyDescent="0.25">
      <c r="A48" s="169"/>
      <c r="B48" s="169"/>
      <c r="C48" s="169"/>
      <c r="D48" s="169"/>
      <c r="E48" s="169"/>
      <c r="F48" s="169"/>
      <c r="G48" s="169"/>
      <c r="I48" s="171">
        <v>0.67500000000000426</v>
      </c>
      <c r="J48" s="175">
        <v>0.97164697659385457</v>
      </c>
      <c r="K48" s="171">
        <v>0.98532203350744529</v>
      </c>
      <c r="L48" s="171">
        <v>1.0120450696042582</v>
      </c>
      <c r="M48" s="171">
        <v>1.013172765971053</v>
      </c>
      <c r="N48" s="171">
        <v>1.0081028015975848</v>
      </c>
      <c r="O48" s="171">
        <v>1.0091219161497871</v>
      </c>
      <c r="P48" s="171">
        <v>0.99749026418792652</v>
      </c>
      <c r="Q48" s="171">
        <v>1.0003476767508968</v>
      </c>
      <c r="R48" s="175">
        <v>1.0091903884311313</v>
      </c>
      <c r="S48" s="171">
        <v>0.99891650162094192</v>
      </c>
      <c r="T48" s="171">
        <v>0.99425182039424553</v>
      </c>
      <c r="U48" s="171">
        <v>1.0084307026700372</v>
      </c>
      <c r="V48" s="171">
        <v>1.0041243218139662</v>
      </c>
      <c r="W48" s="171">
        <v>0.99434606025086403</v>
      </c>
      <c r="X48" s="171">
        <v>0.99023077517445535</v>
      </c>
      <c r="Y48" s="173">
        <v>1.0026970125910695</v>
      </c>
      <c r="Z48" s="171"/>
      <c r="AA48" s="173">
        <v>0.67500000000000426</v>
      </c>
      <c r="AB48" s="171">
        <v>1.0021252285721567</v>
      </c>
      <c r="AC48" s="171">
        <v>0.98366391055791236</v>
      </c>
      <c r="AD48" s="171">
        <v>1.0036283505252559</v>
      </c>
      <c r="AE48" s="171">
        <v>1.0023468560944786</v>
      </c>
      <c r="AF48" s="171">
        <v>0.99078309174071044</v>
      </c>
      <c r="AG48" s="171">
        <v>0.97033497388110124</v>
      </c>
      <c r="AH48" s="173">
        <v>0.97703928135303075</v>
      </c>
      <c r="AI48" s="171">
        <v>1.0259181855830994</v>
      </c>
      <c r="AJ48" s="171">
        <v>1.0184102569271554</v>
      </c>
      <c r="AK48" s="171">
        <v>0.97493128456469169</v>
      </c>
      <c r="AL48" s="171">
        <v>1.0174964042077648</v>
      </c>
      <c r="AM48" s="171">
        <v>0.98913214679477079</v>
      </c>
      <c r="AN48" s="171">
        <v>0.99308779566004213</v>
      </c>
      <c r="AO48" s="171">
        <v>1.0110133066718889</v>
      </c>
      <c r="AP48" s="173">
        <v>1.0049610412960173</v>
      </c>
      <c r="AQ48" s="171"/>
      <c r="AR48" s="171"/>
      <c r="AS48" s="171"/>
      <c r="AT48" s="171"/>
      <c r="AU48" s="171"/>
      <c r="AV48" s="171"/>
      <c r="AW48" s="171"/>
      <c r="AX48" s="171"/>
      <c r="AY48" s="171"/>
      <c r="AZ48" s="171"/>
      <c r="BA48" s="171"/>
      <c r="BB48" s="171"/>
      <c r="BC48" s="171"/>
      <c r="BD48" s="171"/>
      <c r="BE48" s="171"/>
      <c r="BF48" s="171"/>
      <c r="BG48" s="171"/>
      <c r="BH48" s="171"/>
    </row>
    <row r="49" spans="1:60" x14ac:dyDescent="0.25">
      <c r="A49" s="169"/>
      <c r="B49" s="169"/>
      <c r="C49" s="169"/>
      <c r="D49" s="169"/>
      <c r="E49" s="169"/>
      <c r="F49" s="169"/>
      <c r="G49" s="169"/>
      <c r="I49" s="171">
        <v>0.69000000000000483</v>
      </c>
      <c r="J49" s="175">
        <v>0.97995252884544071</v>
      </c>
      <c r="K49" s="171">
        <v>0.99457261712741507</v>
      </c>
      <c r="L49" s="171">
        <v>1.0082256814953363</v>
      </c>
      <c r="M49" s="171">
        <v>1.0125994202634576</v>
      </c>
      <c r="N49" s="171">
        <v>1.0067741904108105</v>
      </c>
      <c r="O49" s="171">
        <v>1.0191870530994129</v>
      </c>
      <c r="P49" s="171">
        <v>1.0019592830338402</v>
      </c>
      <c r="Q49" s="171">
        <v>1.0043903180264047</v>
      </c>
      <c r="R49" s="175">
        <v>0.99312392640986824</v>
      </c>
      <c r="S49" s="171">
        <v>0.99955348932826338</v>
      </c>
      <c r="T49" s="171">
        <v>0.99908996775242132</v>
      </c>
      <c r="U49" s="171">
        <v>1.007395431264358</v>
      </c>
      <c r="V49" s="171">
        <v>1.0077561605636152</v>
      </c>
      <c r="W49" s="171">
        <v>0.99888226005922309</v>
      </c>
      <c r="X49" s="171">
        <v>0.99224615043240727</v>
      </c>
      <c r="Y49" s="173">
        <v>1.0112576799825179</v>
      </c>
      <c r="Z49" s="171"/>
      <c r="AA49" s="173">
        <v>0.69000000000000483</v>
      </c>
      <c r="AB49" s="171">
        <v>1.0440735787968469</v>
      </c>
      <c r="AC49" s="171">
        <v>0.99580325515394352</v>
      </c>
      <c r="AD49" s="171">
        <v>0.98751923405710385</v>
      </c>
      <c r="AE49" s="171">
        <v>0.98576352590987881</v>
      </c>
      <c r="AF49" s="171">
        <v>1.0052296564104433</v>
      </c>
      <c r="AG49" s="171">
        <v>0.98401062248053983</v>
      </c>
      <c r="AH49" s="173">
        <v>0.99725388717412811</v>
      </c>
      <c r="AI49" s="171">
        <v>0.98498379413838677</v>
      </c>
      <c r="AJ49" s="171">
        <v>0.99749523742326973</v>
      </c>
      <c r="AK49" s="171">
        <v>1.008047157002351</v>
      </c>
      <c r="AL49" s="171">
        <v>1.0138648466327209</v>
      </c>
      <c r="AM49" s="171">
        <v>0.99732241297842161</v>
      </c>
      <c r="AN49" s="171">
        <v>0.98208959203330093</v>
      </c>
      <c r="AO49" s="171">
        <v>1.0488924849771695</v>
      </c>
      <c r="AP49" s="173">
        <v>1.0078879093172664</v>
      </c>
      <c r="AQ49" s="171"/>
      <c r="AR49" s="171"/>
      <c r="AS49" s="171"/>
      <c r="AT49" s="171"/>
      <c r="AU49" s="171"/>
      <c r="AV49" s="171"/>
      <c r="AW49" s="171"/>
      <c r="AX49" s="171"/>
      <c r="AY49" s="171"/>
      <c r="AZ49" s="171"/>
      <c r="BA49" s="171"/>
      <c r="BB49" s="171"/>
      <c r="BC49" s="171"/>
      <c r="BD49" s="171"/>
      <c r="BE49" s="171"/>
      <c r="BF49" s="171"/>
      <c r="BG49" s="171"/>
      <c r="BH49" s="171"/>
    </row>
    <row r="50" spans="1:60" x14ac:dyDescent="0.25">
      <c r="A50" s="169"/>
      <c r="B50" s="169"/>
      <c r="C50" s="169"/>
      <c r="D50" s="169"/>
      <c r="E50" s="169"/>
      <c r="F50" s="169"/>
      <c r="G50" s="169"/>
      <c r="I50" s="171">
        <v>0.70499999999999829</v>
      </c>
      <c r="J50" s="175">
        <v>0.99272680268611546</v>
      </c>
      <c r="K50" s="171">
        <v>0.99652305869451274</v>
      </c>
      <c r="L50" s="171">
        <v>1.0052185118788801</v>
      </c>
      <c r="M50" s="171">
        <v>1.0045631470150713</v>
      </c>
      <c r="N50" s="171">
        <v>0.99931413930010127</v>
      </c>
      <c r="O50" s="171">
        <v>1.0090896047997171</v>
      </c>
      <c r="P50" s="171">
        <v>1.0031438385509983</v>
      </c>
      <c r="Q50" s="171">
        <v>1.000904619291505</v>
      </c>
      <c r="R50" s="175">
        <v>0.99203452464601749</v>
      </c>
      <c r="S50" s="171">
        <v>1.0055462159143529</v>
      </c>
      <c r="T50" s="171">
        <v>1.0080838767940248</v>
      </c>
      <c r="U50" s="171">
        <v>0.99292397366627716</v>
      </c>
      <c r="V50" s="171">
        <v>1.0032760839536272</v>
      </c>
      <c r="W50" s="171">
        <v>0.99985951980500209</v>
      </c>
      <c r="X50" s="171">
        <v>0.99692891398315642</v>
      </c>
      <c r="Y50" s="173">
        <v>1.0091476202780891</v>
      </c>
      <c r="Z50" s="171"/>
      <c r="AA50" s="173">
        <v>0.70499999999999829</v>
      </c>
      <c r="AB50" s="171">
        <v>1.030399807176644</v>
      </c>
      <c r="AC50" s="171">
        <v>1.0018352276240212</v>
      </c>
      <c r="AD50" s="171">
        <v>0.98972283961170948</v>
      </c>
      <c r="AE50" s="171">
        <v>0.99332048650032945</v>
      </c>
      <c r="AF50" s="171">
        <v>1.0095008146606252</v>
      </c>
      <c r="AG50" s="171">
        <v>0.93217037313848172</v>
      </c>
      <c r="AH50" s="173">
        <v>1.0008003092480049</v>
      </c>
      <c r="AI50" s="171">
        <v>1.0123266884237221</v>
      </c>
      <c r="AJ50" s="171">
        <v>1.0219380915422684</v>
      </c>
      <c r="AK50" s="171">
        <v>0.98276870770827118</v>
      </c>
      <c r="AL50" s="171">
        <v>1.0049510234939767</v>
      </c>
      <c r="AM50" s="171">
        <v>0.98661206489210906</v>
      </c>
      <c r="AN50" s="171">
        <v>0.99308779566004213</v>
      </c>
      <c r="AO50" s="171">
        <v>1.0570094517568724</v>
      </c>
      <c r="AP50" s="173">
        <v>0.99482153422240449</v>
      </c>
      <c r="AQ50" s="171"/>
      <c r="AR50" s="171"/>
      <c r="AS50" s="171"/>
      <c r="AT50" s="171"/>
      <c r="AU50" s="171"/>
      <c r="AV50" s="171"/>
      <c r="AW50" s="171"/>
      <c r="AX50" s="171"/>
      <c r="AY50" s="171"/>
      <c r="AZ50" s="171"/>
      <c r="BA50" s="171"/>
      <c r="BB50" s="171"/>
      <c r="BC50" s="171"/>
      <c r="BD50" s="171"/>
      <c r="BE50" s="171"/>
      <c r="BF50" s="171"/>
      <c r="BG50" s="171"/>
      <c r="BH50" s="171"/>
    </row>
    <row r="51" spans="1:60" x14ac:dyDescent="0.25">
      <c r="A51" s="169"/>
      <c r="B51" s="169"/>
      <c r="C51" s="169"/>
      <c r="D51" s="169"/>
      <c r="E51" s="169"/>
      <c r="F51" s="169"/>
      <c r="G51" s="169"/>
      <c r="I51" s="171">
        <v>0.71999999999999886</v>
      </c>
      <c r="J51" s="175">
        <v>0.99160189232348894</v>
      </c>
      <c r="K51" s="171">
        <v>0.98566963675455332</v>
      </c>
      <c r="L51" s="171">
        <v>1.009418107764444</v>
      </c>
      <c r="M51" s="171">
        <v>1.0012030367262117</v>
      </c>
      <c r="N51" s="171">
        <v>1.0053314869250658</v>
      </c>
      <c r="O51" s="171">
        <v>0.99801539164508479</v>
      </c>
      <c r="P51" s="171">
        <v>1.0065014239613894</v>
      </c>
      <c r="Q51" s="171">
        <v>0.99587811742175414</v>
      </c>
      <c r="R51" s="175">
        <v>0.98772036020527709</v>
      </c>
      <c r="S51" s="171">
        <v>1.0135383892045642</v>
      </c>
      <c r="T51" s="171">
        <v>0.99609840089140389</v>
      </c>
      <c r="U51" s="171">
        <v>1.0057113334017693</v>
      </c>
      <c r="V51" s="171">
        <v>1.0041076572930858</v>
      </c>
      <c r="W51" s="171">
        <v>0.99596024058563903</v>
      </c>
      <c r="X51" s="171">
        <v>1.0028276017697351</v>
      </c>
      <c r="Y51" s="173">
        <v>1.0101549966022647</v>
      </c>
      <c r="Z51" s="171"/>
      <c r="AA51" s="173">
        <v>0.71999999999999886</v>
      </c>
      <c r="AB51" s="171">
        <v>1.0078033201771563</v>
      </c>
      <c r="AC51" s="171">
        <v>1.0084703973411064</v>
      </c>
      <c r="AD51" s="171">
        <v>1.0108470583765505</v>
      </c>
      <c r="AE51" s="171">
        <v>0.99027671070695367</v>
      </c>
      <c r="AF51" s="171">
        <v>0.98224077524034692</v>
      </c>
      <c r="AG51" s="171">
        <v>0.96938085886253589</v>
      </c>
      <c r="AH51" s="173">
        <v>1.0147495694052533</v>
      </c>
      <c r="AI51" s="171">
        <v>0.98386449437232093</v>
      </c>
      <c r="AJ51" s="171">
        <v>1.0167723337129955</v>
      </c>
      <c r="AK51" s="171">
        <v>0.99943703016855967</v>
      </c>
      <c r="AL51" s="171">
        <v>1.0204676785873463</v>
      </c>
      <c r="AM51" s="171">
        <v>0.97842179870845791</v>
      </c>
      <c r="AN51" s="171">
        <v>1.0018363667267678</v>
      </c>
      <c r="AO51" s="171">
        <v>1.0443830589884455</v>
      </c>
      <c r="AP51" s="173">
        <v>0.98541374415410377</v>
      </c>
      <c r="AQ51" s="171"/>
      <c r="AR51" s="171"/>
      <c r="AS51" s="171"/>
      <c r="AT51" s="171"/>
      <c r="AU51" s="171"/>
      <c r="AV51" s="171"/>
      <c r="AW51" s="171"/>
      <c r="AX51" s="171"/>
      <c r="AY51" s="171"/>
      <c r="AZ51" s="171"/>
      <c r="BA51" s="171"/>
      <c r="BB51" s="171"/>
      <c r="BC51" s="171"/>
      <c r="BD51" s="171"/>
      <c r="BE51" s="171"/>
      <c r="BF51" s="171"/>
      <c r="BG51" s="171"/>
      <c r="BH51" s="171"/>
    </row>
    <row r="52" spans="1:60" x14ac:dyDescent="0.25">
      <c r="A52" s="169"/>
      <c r="B52" s="169"/>
      <c r="C52" s="169"/>
      <c r="D52" s="169"/>
      <c r="E52" s="169"/>
      <c r="F52" s="169"/>
      <c r="G52" s="169"/>
      <c r="I52" s="171">
        <v>0.73499999999999943</v>
      </c>
      <c r="J52" s="175">
        <v>0.98478805744907494</v>
      </c>
      <c r="K52" s="171">
        <v>0.99650158225530294</v>
      </c>
      <c r="L52" s="171">
        <v>1.0047779043279774</v>
      </c>
      <c r="M52" s="171">
        <v>1.0098518749675287</v>
      </c>
      <c r="N52" s="171">
        <v>1.0141387080236404</v>
      </c>
      <c r="O52" s="171">
        <v>0.98989204860770241</v>
      </c>
      <c r="P52" s="171">
        <v>0.995381568343499</v>
      </c>
      <c r="Q52" s="171">
        <v>1.0137148496501773</v>
      </c>
      <c r="R52" s="175">
        <v>0.98625841184535989</v>
      </c>
      <c r="S52" s="171">
        <v>1.00399736969854</v>
      </c>
      <c r="T52" s="171">
        <v>0.99482935238110315</v>
      </c>
      <c r="U52" s="171">
        <v>1.0079152049935025</v>
      </c>
      <c r="V52" s="171">
        <v>1.0011897838915658</v>
      </c>
      <c r="W52" s="171">
        <v>0.99316968667980543</v>
      </c>
      <c r="X52" s="171">
        <v>1.0009293793937364</v>
      </c>
      <c r="Y52" s="173">
        <v>1.004872307757859</v>
      </c>
      <c r="Z52" s="171"/>
      <c r="AA52" s="173">
        <v>0.73499999999999943</v>
      </c>
      <c r="AB52" s="171">
        <v>1.0037475404592997</v>
      </c>
      <c r="AC52" s="171">
        <v>0.99520005790693578</v>
      </c>
      <c r="AD52" s="171">
        <v>0.97976862141676635</v>
      </c>
      <c r="AE52" s="171">
        <v>1.0135773391941758</v>
      </c>
      <c r="AF52" s="171">
        <v>0.96766858826913826</v>
      </c>
      <c r="AG52" s="171">
        <v>0.98019416240627788</v>
      </c>
      <c r="AH52" s="173">
        <v>0.98933354454247013</v>
      </c>
      <c r="AI52" s="171">
        <v>0.99969459106383074</v>
      </c>
      <c r="AJ52" s="171">
        <v>1.0132444990978824</v>
      </c>
      <c r="AK52" s="171">
        <v>0.97967789294742313</v>
      </c>
      <c r="AL52" s="171">
        <v>1.0323527761056719</v>
      </c>
      <c r="AM52" s="171">
        <v>0.99669239250275621</v>
      </c>
      <c r="AN52" s="171">
        <v>1.0303317124869602</v>
      </c>
      <c r="AO52" s="171">
        <v>1.0263453550335502</v>
      </c>
      <c r="AP52" s="173">
        <v>0.97809657410098116</v>
      </c>
      <c r="AQ52" s="171"/>
      <c r="AR52" s="171"/>
      <c r="AS52" s="171"/>
      <c r="AT52" s="171"/>
      <c r="AU52" s="171"/>
      <c r="AV52" s="171"/>
      <c r="AW52" s="171"/>
      <c r="AX52" s="171"/>
      <c r="AY52" s="171"/>
      <c r="AZ52" s="171"/>
      <c r="BA52" s="171"/>
      <c r="BB52" s="171"/>
      <c r="BC52" s="171"/>
      <c r="BD52" s="171"/>
      <c r="BE52" s="171"/>
      <c r="BF52" s="171"/>
      <c r="BG52" s="171"/>
      <c r="BH52" s="171"/>
    </row>
    <row r="53" spans="1:60" x14ac:dyDescent="0.25">
      <c r="A53" s="169"/>
      <c r="B53" s="169"/>
      <c r="C53" s="169"/>
      <c r="D53" s="169"/>
      <c r="E53" s="169"/>
      <c r="F53" s="169"/>
      <c r="G53" s="169"/>
      <c r="I53" s="171">
        <v>0.75</v>
      </c>
      <c r="J53" s="175">
        <v>0.99860030606513039</v>
      </c>
      <c r="K53" s="171">
        <v>0.99983333136951436</v>
      </c>
      <c r="L53" s="171">
        <v>1.0027812757068024</v>
      </c>
      <c r="M53" s="171">
        <v>1.0021124055053472</v>
      </c>
      <c r="N53" s="171">
        <v>1.0067490585216172</v>
      </c>
      <c r="O53" s="171">
        <v>0.99955238570190585</v>
      </c>
      <c r="P53" s="171">
        <v>0.99243479513712529</v>
      </c>
      <c r="Q53" s="171">
        <v>1.0059201177233925</v>
      </c>
      <c r="R53" s="175">
        <v>0.99288727823709877</v>
      </c>
      <c r="S53" s="171">
        <v>1.0159064527666692</v>
      </c>
      <c r="T53" s="171">
        <v>0.99942770425369198</v>
      </c>
      <c r="U53" s="171">
        <v>0.99719749602915275</v>
      </c>
      <c r="V53" s="171">
        <v>0.99667892924162571</v>
      </c>
      <c r="W53" s="171">
        <v>0.99928326969166148</v>
      </c>
      <c r="X53" s="171">
        <v>1.0058613536673773</v>
      </c>
      <c r="Y53" s="173">
        <v>1.0103121731839573</v>
      </c>
      <c r="Z53" s="171"/>
      <c r="AA53" s="173">
        <v>0.75</v>
      </c>
      <c r="AB53" s="171">
        <v>0.97083778503440465</v>
      </c>
      <c r="AC53" s="171">
        <v>1.0089981949322384</v>
      </c>
      <c r="AD53" s="171">
        <v>0.98144032218232946</v>
      </c>
      <c r="AE53" s="171">
        <v>0.99478989550402797</v>
      </c>
      <c r="AF53" s="171">
        <v>0.96766858826913826</v>
      </c>
      <c r="AG53" s="171">
        <v>0.94187054249389746</v>
      </c>
      <c r="AH53" s="173">
        <v>0.99725388717412811</v>
      </c>
      <c r="AI53" s="171">
        <v>1.0076895893928759</v>
      </c>
      <c r="AJ53" s="171">
        <v>1.0045509066534961</v>
      </c>
      <c r="AK53" s="171">
        <v>0.9812233003278471</v>
      </c>
      <c r="AL53" s="171">
        <v>1.0464388176088724</v>
      </c>
      <c r="AM53" s="171">
        <v>0.98913214679477079</v>
      </c>
      <c r="AN53" s="171">
        <v>1.0158340804335291</v>
      </c>
      <c r="AO53" s="171">
        <v>1.0146208474628682</v>
      </c>
      <c r="AP53" s="173">
        <v>1.0174002303863259</v>
      </c>
      <c r="AQ53" s="171"/>
      <c r="AR53" s="171"/>
      <c r="AS53" s="171"/>
      <c r="AT53" s="171"/>
      <c r="AU53" s="171"/>
      <c r="AV53" s="171"/>
      <c r="AW53" s="171"/>
      <c r="AX53" s="171"/>
      <c r="AY53" s="171"/>
      <c r="AZ53" s="171"/>
      <c r="BA53" s="171"/>
      <c r="BB53" s="171"/>
      <c r="BC53" s="171"/>
      <c r="BD53" s="171"/>
      <c r="BE53" s="171"/>
      <c r="BF53" s="171"/>
      <c r="BG53" s="171"/>
      <c r="BH53" s="171"/>
    </row>
    <row r="54" spans="1:60" x14ac:dyDescent="0.25">
      <c r="A54" s="169"/>
      <c r="B54" s="169"/>
      <c r="C54" s="169"/>
      <c r="D54" s="169"/>
      <c r="E54" s="169"/>
      <c r="F54" s="169"/>
      <c r="G54" s="169"/>
      <c r="I54" s="171">
        <v>0.76500000000000057</v>
      </c>
      <c r="J54" s="175">
        <v>0.99907323444473173</v>
      </c>
      <c r="K54" s="171">
        <v>1.0052547206095526</v>
      </c>
      <c r="L54" s="171">
        <v>1.0010953085488119</v>
      </c>
      <c r="M54" s="171">
        <v>1.0003697025686458</v>
      </c>
      <c r="N54" s="171">
        <v>1.0080098877109753</v>
      </c>
      <c r="O54" s="171">
        <v>0.99709335586890868</v>
      </c>
      <c r="P54" s="171">
        <v>0.98954595930626699</v>
      </c>
      <c r="Q54" s="171">
        <v>0.99587092575222669</v>
      </c>
      <c r="R54" s="175">
        <v>1.0084702331178423</v>
      </c>
      <c r="S54" s="171">
        <v>1.0049148664570966</v>
      </c>
      <c r="T54" s="171">
        <v>0.99384122311374823</v>
      </c>
      <c r="U54" s="171">
        <v>0.99021511714072774</v>
      </c>
      <c r="V54" s="171">
        <v>0.99587525379615272</v>
      </c>
      <c r="W54" s="171">
        <v>1.0045513221476658</v>
      </c>
      <c r="X54" s="171">
        <v>0.99484959007033424</v>
      </c>
      <c r="Y54" s="173">
        <v>1.0191169371009359</v>
      </c>
      <c r="Z54" s="171"/>
      <c r="AA54" s="173">
        <v>0.76500000000000057</v>
      </c>
      <c r="AB54" s="171">
        <v>1.0014299520490957</v>
      </c>
      <c r="AC54" s="171">
        <v>0.99520005790693578</v>
      </c>
      <c r="AD54" s="171">
        <v>0.9986132482285669</v>
      </c>
      <c r="AE54" s="171">
        <v>0.99930308030110282</v>
      </c>
      <c r="AF54" s="171">
        <v>0.98814502340971588</v>
      </c>
      <c r="AG54" s="171">
        <v>1.0046831145494588</v>
      </c>
      <c r="AH54" s="173">
        <v>0.98933354454247013</v>
      </c>
      <c r="AI54" s="171">
        <v>1.0281567851152318</v>
      </c>
      <c r="AJ54" s="171">
        <v>1.0079527471752125</v>
      </c>
      <c r="AK54" s="171">
        <v>1.0072744533121392</v>
      </c>
      <c r="AL54" s="171">
        <v>1.0234389529669277</v>
      </c>
      <c r="AM54" s="171">
        <v>0.97527169633013056</v>
      </c>
      <c r="AN54" s="171">
        <v>1.0053357951534581</v>
      </c>
      <c r="AO54" s="171">
        <v>1.043481173790701</v>
      </c>
      <c r="AP54" s="173">
        <v>1.0181319473916379</v>
      </c>
      <c r="AQ54" s="171"/>
      <c r="AR54" s="171"/>
      <c r="AS54" s="171"/>
      <c r="AT54" s="171"/>
      <c r="AU54" s="171"/>
      <c r="AV54" s="171"/>
      <c r="AW54" s="171"/>
      <c r="AX54" s="171"/>
      <c r="AY54" s="171"/>
      <c r="AZ54" s="171"/>
      <c r="BA54" s="171"/>
      <c r="BB54" s="171"/>
      <c r="BC54" s="171"/>
      <c r="BD54" s="171"/>
      <c r="BE54" s="171"/>
      <c r="BF54" s="171"/>
      <c r="BG54" s="171"/>
      <c r="BH54" s="171"/>
    </row>
    <row r="55" spans="1:60" x14ac:dyDescent="0.25">
      <c r="A55" s="169"/>
      <c r="B55" s="169"/>
      <c r="C55" s="169"/>
      <c r="D55" s="169"/>
      <c r="E55" s="169"/>
      <c r="F55" s="169"/>
      <c r="G55" s="169"/>
      <c r="I55" s="171">
        <v>0.78000000000000114</v>
      </c>
      <c r="J55" s="175">
        <v>1.0069482186653333</v>
      </c>
      <c r="K55" s="171">
        <v>0.99513742876523548</v>
      </c>
      <c r="L55" s="171">
        <v>1.0104819058890555</v>
      </c>
      <c r="M55" s="171">
        <v>1.0011969510548349</v>
      </c>
      <c r="N55" s="171">
        <v>1.0060826100708633</v>
      </c>
      <c r="O55" s="171">
        <v>0.99110387803071298</v>
      </c>
      <c r="P55" s="171">
        <v>0.99140013849226227</v>
      </c>
      <c r="Q55" s="171">
        <v>0.99123151929496189</v>
      </c>
      <c r="R55" s="175">
        <v>1.0123478007783682</v>
      </c>
      <c r="S55" s="171">
        <v>0.99908592710410815</v>
      </c>
      <c r="T55" s="171">
        <v>0.99165483122550613</v>
      </c>
      <c r="U55" s="171">
        <v>0.99246288887412515</v>
      </c>
      <c r="V55" s="171">
        <v>0.99970671199720107</v>
      </c>
      <c r="W55" s="171">
        <v>0.99985801226487647</v>
      </c>
      <c r="X55" s="171">
        <v>0.9974132612886607</v>
      </c>
      <c r="Y55" s="173">
        <v>1.0147789075261846</v>
      </c>
      <c r="Z55" s="171"/>
      <c r="AA55" s="173">
        <v>0.78000000000000114</v>
      </c>
      <c r="AB55" s="171">
        <v>1.0182324680230737</v>
      </c>
      <c r="AC55" s="171">
        <v>0.98916808543685819</v>
      </c>
      <c r="AD55" s="171">
        <v>0.98919093482266662</v>
      </c>
      <c r="AE55" s="171">
        <v>1.0053906318878545</v>
      </c>
      <c r="AF55" s="171">
        <v>0.98048206301968377</v>
      </c>
      <c r="AG55" s="171">
        <v>0.98114827742484334</v>
      </c>
      <c r="AH55" s="173">
        <v>1.0236156245899448</v>
      </c>
      <c r="AI55" s="171">
        <v>1.0145652879558544</v>
      </c>
      <c r="AJ55" s="171">
        <v>0.98099001118827556</v>
      </c>
      <c r="AK55" s="171">
        <v>1.00330054861962</v>
      </c>
      <c r="AL55" s="171">
        <v>1.0071519674788518</v>
      </c>
      <c r="AM55" s="171">
        <v>0.96015120491415962</v>
      </c>
      <c r="AN55" s="171">
        <v>1.0123346520068388</v>
      </c>
      <c r="AO55" s="171">
        <v>1.0642245333388307</v>
      </c>
      <c r="AP55" s="173">
        <v>1.0064244753066416</v>
      </c>
      <c r="AQ55" s="171"/>
      <c r="AR55" s="171"/>
      <c r="AS55" s="171"/>
      <c r="AT55" s="171"/>
      <c r="AU55" s="171"/>
      <c r="AV55" s="171"/>
      <c r="AW55" s="171"/>
      <c r="AX55" s="171"/>
      <c r="AY55" s="171"/>
      <c r="AZ55" s="171"/>
      <c r="BA55" s="171"/>
      <c r="BB55" s="171"/>
      <c r="BC55" s="171"/>
      <c r="BD55" s="171"/>
      <c r="BE55" s="171"/>
      <c r="BF55" s="171"/>
      <c r="BG55" s="171"/>
      <c r="BH55" s="171"/>
    </row>
    <row r="56" spans="1:60" x14ac:dyDescent="0.25">
      <c r="A56" s="169"/>
      <c r="B56" s="169"/>
      <c r="C56" s="169"/>
      <c r="D56" s="169"/>
      <c r="E56" s="169"/>
      <c r="F56" s="169"/>
      <c r="G56" s="169"/>
      <c r="I56" s="171">
        <v>0.79500000000000171</v>
      </c>
      <c r="J56" s="175">
        <v>1.0058643944897143</v>
      </c>
      <c r="K56" s="171">
        <v>0.98664416975288993</v>
      </c>
      <c r="L56" s="171">
        <v>0.99224141772111507</v>
      </c>
      <c r="M56" s="171">
        <v>0.99313684927541146</v>
      </c>
      <c r="N56" s="171">
        <v>1.0185839133066052</v>
      </c>
      <c r="O56" s="171">
        <v>0.98889530743885246</v>
      </c>
      <c r="P56" s="171">
        <v>1.0014649466490029</v>
      </c>
      <c r="Q56" s="171">
        <v>0.99363508142698687</v>
      </c>
      <c r="R56" s="175">
        <v>1.01373413096229</v>
      </c>
      <c r="S56" s="171">
        <v>1.0096501703438638</v>
      </c>
      <c r="T56" s="171">
        <v>0.99687633428208444</v>
      </c>
      <c r="U56" s="171">
        <v>1.0018914898627174</v>
      </c>
      <c r="V56" s="171">
        <v>0.99653910286350611</v>
      </c>
      <c r="W56" s="171">
        <v>0.99520870919289905</v>
      </c>
      <c r="X56" s="171">
        <v>0.99593553295157633</v>
      </c>
      <c r="Y56" s="173">
        <v>0.99538114163508362</v>
      </c>
      <c r="Z56" s="171"/>
      <c r="AA56" s="173">
        <v>0.79500000000000171</v>
      </c>
      <c r="AB56" s="171">
        <v>0.98682914506481123</v>
      </c>
      <c r="AC56" s="171">
        <v>1.0139745722200526</v>
      </c>
      <c r="AD56" s="171">
        <v>0.98417583252597796</v>
      </c>
      <c r="AE56" s="171">
        <v>1.014417001482004</v>
      </c>
      <c r="AF56" s="171">
        <v>0.99329553777022928</v>
      </c>
      <c r="AG56" s="171">
        <v>0.98607787168743177</v>
      </c>
      <c r="AH56" s="173">
        <v>0.99630817462109433</v>
      </c>
      <c r="AI56" s="171">
        <v>0.98146599487360719</v>
      </c>
      <c r="AJ56" s="171">
        <v>0.9835098930562135</v>
      </c>
      <c r="AK56" s="171">
        <v>1.0072744533121392</v>
      </c>
      <c r="AL56" s="171">
        <v>1.0419268824398784</v>
      </c>
      <c r="AM56" s="171">
        <v>0.96582138919514871</v>
      </c>
      <c r="AN56" s="171">
        <v>0.9942542718022721</v>
      </c>
      <c r="AO56" s="171">
        <v>1.0479905997794245</v>
      </c>
      <c r="AP56" s="173">
        <v>1.0078879093172664</v>
      </c>
      <c r="AQ56" s="171"/>
      <c r="AR56" s="171"/>
      <c r="AS56" s="171"/>
      <c r="AT56" s="171"/>
      <c r="AU56" s="171"/>
      <c r="AV56" s="171"/>
      <c r="AW56" s="171"/>
      <c r="AX56" s="171"/>
      <c r="AY56" s="171"/>
      <c r="AZ56" s="171"/>
      <c r="BA56" s="171"/>
      <c r="BB56" s="171"/>
      <c r="BC56" s="171"/>
      <c r="BD56" s="171"/>
      <c r="BE56" s="171"/>
      <c r="BF56" s="171"/>
      <c r="BG56" s="171"/>
      <c r="BH56" s="171"/>
    </row>
    <row r="57" spans="1:60" x14ac:dyDescent="0.25">
      <c r="A57" s="169"/>
      <c r="B57" s="169"/>
      <c r="C57" s="169"/>
      <c r="D57" s="169"/>
      <c r="E57" s="169"/>
      <c r="F57" s="169"/>
      <c r="G57" s="169"/>
      <c r="I57" s="171">
        <v>0.81000000000000227</v>
      </c>
      <c r="J57" s="175">
        <v>1.0072130491010842</v>
      </c>
      <c r="K57" s="171">
        <v>0.99630899877939427</v>
      </c>
      <c r="L57" s="171">
        <v>1.0026466091705115</v>
      </c>
      <c r="M57" s="171">
        <v>0.98501758944636786</v>
      </c>
      <c r="N57" s="171">
        <v>1.0127718189855781</v>
      </c>
      <c r="O57" s="171">
        <v>0.9833720597877208</v>
      </c>
      <c r="P57" s="171">
        <v>0.99330798209524451</v>
      </c>
      <c r="Q57" s="171">
        <v>0.98383152882812452</v>
      </c>
      <c r="R57" s="175">
        <v>1.0137341218555718</v>
      </c>
      <c r="S57" s="171">
        <v>0.99977848480967302</v>
      </c>
      <c r="T57" s="171">
        <v>0.99353925352044381</v>
      </c>
      <c r="U57" s="171">
        <v>0.99155536682979184</v>
      </c>
      <c r="V57" s="171">
        <v>1.0070236215589636</v>
      </c>
      <c r="W57" s="171">
        <v>0.99806185602898523</v>
      </c>
      <c r="X57" s="171">
        <v>1.0029870424818175</v>
      </c>
      <c r="Y57" s="173">
        <v>1.0238384360115955</v>
      </c>
      <c r="Z57" s="171"/>
      <c r="AA57" s="173">
        <v>0.81000000000000227</v>
      </c>
      <c r="AB57" s="171">
        <v>1.0159148796128701</v>
      </c>
      <c r="AC57" s="171">
        <v>1.0089981949322384</v>
      </c>
      <c r="AD57" s="171">
        <v>0.99033073079918688</v>
      </c>
      <c r="AE57" s="171">
        <v>1.0099038166849292</v>
      </c>
      <c r="AF57" s="171">
        <v>0.995807983799748</v>
      </c>
      <c r="AG57" s="171">
        <v>0.97717279818082048</v>
      </c>
      <c r="AH57" s="173">
        <v>0.99110675557940864</v>
      </c>
      <c r="AI57" s="171">
        <v>1.0430274820072565</v>
      </c>
      <c r="AJ57" s="171">
        <v>1.0237020088498252</v>
      </c>
      <c r="AK57" s="171">
        <v>0.96709386142111242</v>
      </c>
      <c r="AL57" s="171">
        <v>1.026410227346509</v>
      </c>
      <c r="AM57" s="171">
        <v>0.95952118443849421</v>
      </c>
      <c r="AN57" s="171">
        <v>0.99250455758892697</v>
      </c>
      <c r="AO57" s="171">
        <v>1.0579113369546171</v>
      </c>
      <c r="AP57" s="173">
        <v>1.0071561923119541</v>
      </c>
      <c r="AQ57" s="171"/>
      <c r="AR57" s="171"/>
      <c r="AS57" s="171"/>
      <c r="AT57" s="171"/>
      <c r="AU57" s="171"/>
      <c r="AV57" s="171"/>
      <c r="AW57" s="171"/>
      <c r="AX57" s="171"/>
      <c r="AY57" s="171"/>
      <c r="AZ57" s="171"/>
      <c r="BA57" s="171"/>
      <c r="BB57" s="171"/>
      <c r="BC57" s="171"/>
      <c r="BD57" s="171"/>
      <c r="BE57" s="171"/>
      <c r="BF57" s="171"/>
      <c r="BG57" s="171"/>
      <c r="BH57" s="171"/>
    </row>
    <row r="58" spans="1:60" x14ac:dyDescent="0.25">
      <c r="A58" s="169"/>
      <c r="B58" s="169"/>
      <c r="C58" s="169"/>
      <c r="D58" s="169"/>
      <c r="E58" s="169"/>
      <c r="F58" s="169"/>
      <c r="G58" s="169"/>
      <c r="I58" s="171">
        <v>0.82500000000000284</v>
      </c>
      <c r="J58" s="175">
        <v>1.0046882595401545</v>
      </c>
      <c r="K58" s="171">
        <v>0.99159820084540762</v>
      </c>
      <c r="L58" s="171">
        <v>1.0016804124063334</v>
      </c>
      <c r="M58" s="171">
        <v>1.008445856027208</v>
      </c>
      <c r="N58" s="171">
        <v>1.0104949534801253</v>
      </c>
      <c r="O58" s="171">
        <v>0.98312899286998456</v>
      </c>
      <c r="P58" s="171">
        <v>0.9868404275548105</v>
      </c>
      <c r="Q58" s="171">
        <v>0.9945410129521155</v>
      </c>
      <c r="R58" s="175">
        <v>1.0169947892143256</v>
      </c>
      <c r="S58" s="171">
        <v>0.99002468534793298</v>
      </c>
      <c r="T58" s="171">
        <v>1.0018808850729979</v>
      </c>
      <c r="U58" s="171">
        <v>0.98142472434067818</v>
      </c>
      <c r="V58" s="171">
        <v>1.0020205086355574</v>
      </c>
      <c r="W58" s="171">
        <v>0.99726348447147384</v>
      </c>
      <c r="X58" s="171">
        <v>0.99675348606845848</v>
      </c>
      <c r="Y58" s="173">
        <v>1.0083282998391649</v>
      </c>
      <c r="Z58" s="171"/>
      <c r="AA58" s="173">
        <v>0.82500000000000284</v>
      </c>
      <c r="AB58" s="171">
        <v>1.0440735787968469</v>
      </c>
      <c r="AC58" s="171">
        <v>1.0211375395282696</v>
      </c>
      <c r="AD58" s="171">
        <v>1.0024885545487356</v>
      </c>
      <c r="AE58" s="171">
        <v>1.0211342997846264</v>
      </c>
      <c r="AF58" s="171">
        <v>0.99668733991007974</v>
      </c>
      <c r="AG58" s="171">
        <v>0.97717279818082048</v>
      </c>
      <c r="AH58" s="173">
        <v>0.99287996661634703</v>
      </c>
      <c r="AI58" s="171">
        <v>1.0168038874879877</v>
      </c>
      <c r="AJ58" s="171">
        <v>0.98968360363266183</v>
      </c>
      <c r="AK58" s="171">
        <v>0.98365179763994204</v>
      </c>
      <c r="AL58" s="171">
        <v>1.0360943808799596</v>
      </c>
      <c r="AM58" s="171">
        <v>0.97023153252480687</v>
      </c>
      <c r="AN58" s="171">
        <v>1.0018363667267678</v>
      </c>
      <c r="AO58" s="171">
        <v>1.0200321586493368</v>
      </c>
      <c r="AP58" s="173">
        <v>0.99482153422240449</v>
      </c>
      <c r="AQ58" s="171"/>
      <c r="AR58" s="171"/>
      <c r="AS58" s="171"/>
      <c r="AT58" s="171"/>
      <c r="AU58" s="171"/>
      <c r="AV58" s="171"/>
      <c r="AW58" s="171"/>
      <c r="AX58" s="171"/>
      <c r="AY58" s="171"/>
      <c r="AZ58" s="171"/>
      <c r="BA58" s="171"/>
      <c r="BB58" s="171"/>
      <c r="BC58" s="171"/>
      <c r="BD58" s="171"/>
      <c r="BE58" s="171"/>
      <c r="BF58" s="171"/>
      <c r="BG58" s="171"/>
      <c r="BH58" s="171"/>
    </row>
    <row r="59" spans="1:60" x14ac:dyDescent="0.25">
      <c r="A59" s="169"/>
      <c r="B59" s="169"/>
      <c r="C59" s="169"/>
      <c r="D59" s="169"/>
      <c r="E59" s="169"/>
      <c r="F59" s="169"/>
      <c r="G59" s="169"/>
      <c r="I59" s="171">
        <v>0.84000000000000341</v>
      </c>
      <c r="J59" s="175">
        <v>1.0107026831568542</v>
      </c>
      <c r="K59" s="171">
        <v>0.99320991314644169</v>
      </c>
      <c r="L59" s="171">
        <v>0.99676209540158167</v>
      </c>
      <c r="M59" s="171">
        <v>1.0073495927195968</v>
      </c>
      <c r="N59" s="171">
        <v>1.0118380695569342</v>
      </c>
      <c r="O59" s="171">
        <v>0.98682324320230397</v>
      </c>
      <c r="P59" s="171">
        <v>0.9889198433336156</v>
      </c>
      <c r="Q59" s="171">
        <v>0.98948782870401242</v>
      </c>
      <c r="R59" s="175">
        <v>1.0093942455444731</v>
      </c>
      <c r="S59" s="171">
        <v>1.0048366367424009</v>
      </c>
      <c r="T59" s="171">
        <v>0.99723613291322677</v>
      </c>
      <c r="U59" s="171">
        <v>0.99252684141788849</v>
      </c>
      <c r="V59" s="171">
        <v>1.0040725858036972</v>
      </c>
      <c r="W59" s="171">
        <v>1.0007006718476876</v>
      </c>
      <c r="X59" s="171">
        <v>0.99661581768142826</v>
      </c>
      <c r="Y59" s="173">
        <v>1.0046847666460248</v>
      </c>
      <c r="Z59" s="171"/>
      <c r="AA59" s="173">
        <v>0.84000000000000341</v>
      </c>
      <c r="AB59" s="171">
        <v>1.0312109631202155</v>
      </c>
      <c r="AC59" s="171">
        <v>1.0211375395282696</v>
      </c>
      <c r="AD59" s="171">
        <v>1.0063638608689045</v>
      </c>
      <c r="AE59" s="171">
        <v>1.0068600408915533</v>
      </c>
      <c r="AF59" s="171">
        <v>1.039273300110422</v>
      </c>
      <c r="AG59" s="171">
        <v>0.96540537961851269</v>
      </c>
      <c r="AH59" s="173">
        <v>0.98933354454247013</v>
      </c>
      <c r="AI59" s="171">
        <v>0.99521739199956516</v>
      </c>
      <c r="AJ59" s="171">
        <v>1.0088347058289908</v>
      </c>
      <c r="AK59" s="171">
        <v>1.0025278449294079</v>
      </c>
      <c r="AL59" s="171">
        <v>1.0389556080602971</v>
      </c>
      <c r="AM59" s="171">
        <v>0.97527169633013056</v>
      </c>
      <c r="AN59" s="171">
        <v>0.97800692553549584</v>
      </c>
      <c r="AO59" s="171">
        <v>1.0236396994403159</v>
      </c>
      <c r="AP59" s="173">
        <v>1.0282714544652509</v>
      </c>
      <c r="AQ59" s="171"/>
      <c r="AR59" s="171"/>
      <c r="AS59" s="171"/>
      <c r="AT59" s="171"/>
      <c r="AU59" s="171"/>
      <c r="AV59" s="171"/>
      <c r="AW59" s="171"/>
      <c r="AX59" s="171"/>
      <c r="AY59" s="171"/>
      <c r="AZ59" s="171"/>
      <c r="BA59" s="171"/>
      <c r="BB59" s="171"/>
      <c r="BC59" s="171"/>
      <c r="BD59" s="171"/>
      <c r="BE59" s="171"/>
      <c r="BF59" s="171"/>
      <c r="BG59" s="171"/>
      <c r="BH59" s="171"/>
    </row>
    <row r="60" spans="1:60" x14ac:dyDescent="0.25">
      <c r="A60" s="169"/>
      <c r="B60" s="169"/>
      <c r="C60" s="169"/>
      <c r="D60" s="169"/>
      <c r="E60" s="169"/>
      <c r="F60" s="169"/>
      <c r="G60" s="169"/>
      <c r="I60" s="171">
        <v>0.85500000000000398</v>
      </c>
      <c r="J60" s="175">
        <v>0.99906680219003707</v>
      </c>
      <c r="K60" s="171">
        <v>0.99585260094820593</v>
      </c>
      <c r="L60" s="171">
        <v>1.0064374684662123</v>
      </c>
      <c r="M60" s="171">
        <v>1.000590216033165</v>
      </c>
      <c r="N60" s="171">
        <v>1.0047045971217978</v>
      </c>
      <c r="O60" s="171">
        <v>0.99503234489775727</v>
      </c>
      <c r="P60" s="171">
        <v>1.0027139803508636</v>
      </c>
      <c r="Q60" s="171">
        <v>0.98891520722291582</v>
      </c>
      <c r="R60" s="175">
        <v>1.0005417644698846</v>
      </c>
      <c r="S60" s="171">
        <v>1.0083423318171434</v>
      </c>
      <c r="T60" s="171">
        <v>1.0034184628721257</v>
      </c>
      <c r="U60" s="171">
        <v>0.99198955231687425</v>
      </c>
      <c r="V60" s="171">
        <v>1.0095162715318249</v>
      </c>
      <c r="W60" s="171">
        <v>1.003139441918407</v>
      </c>
      <c r="X60" s="171">
        <v>0.99268448267081499</v>
      </c>
      <c r="Y60" s="173">
        <v>0.99614944260922367</v>
      </c>
      <c r="Z60" s="171"/>
      <c r="AA60" s="173">
        <v>0.85500000000000398</v>
      </c>
      <c r="AB60" s="171">
        <v>1.011859099895013</v>
      </c>
      <c r="AC60" s="171">
        <v>1.0183477522608588</v>
      </c>
      <c r="AD60" s="171">
        <v>1.008643452821945</v>
      </c>
      <c r="AE60" s="171">
        <v>0.98576352590987881</v>
      </c>
      <c r="AF60" s="171">
        <v>0.99417489388056102</v>
      </c>
      <c r="AG60" s="171">
        <v>0.98496473749910551</v>
      </c>
      <c r="AH60" s="173">
        <v>0.99808138565803284</v>
      </c>
      <c r="AI60" s="171">
        <v>1.0123266884237221</v>
      </c>
      <c r="AJ60" s="171">
        <v>1.0228200501960469</v>
      </c>
      <c r="AK60" s="171">
        <v>1.0120210616948704</v>
      </c>
      <c r="AL60" s="171">
        <v>1.0182667346024712</v>
      </c>
      <c r="AM60" s="171">
        <v>0.97401165537879986</v>
      </c>
      <c r="AN60" s="171">
        <v>0.99600398601561724</v>
      </c>
      <c r="AO60" s="171">
        <v>0.98846617672826964</v>
      </c>
      <c r="AP60" s="173">
        <v>0.99555325122771665</v>
      </c>
      <c r="AQ60" s="171"/>
      <c r="AR60" s="171"/>
      <c r="AS60" s="171"/>
      <c r="AT60" s="171"/>
      <c r="AU60" s="171"/>
      <c r="AV60" s="171"/>
      <c r="AW60" s="171"/>
      <c r="AX60" s="171"/>
      <c r="AY60" s="171"/>
      <c r="AZ60" s="171"/>
      <c r="BA60" s="171"/>
      <c r="BB60" s="171"/>
      <c r="BC60" s="171"/>
      <c r="BD60" s="171"/>
      <c r="BE60" s="171"/>
      <c r="BF60" s="171"/>
      <c r="BG60" s="171"/>
      <c r="BH60" s="171"/>
    </row>
    <row r="61" spans="1:60" x14ac:dyDescent="0.25">
      <c r="A61" s="169"/>
      <c r="B61" s="169"/>
      <c r="C61" s="169"/>
      <c r="D61" s="169"/>
      <c r="E61" s="169"/>
      <c r="F61" s="169"/>
      <c r="G61" s="169"/>
      <c r="I61" s="171">
        <v>0.87000000000000455</v>
      </c>
      <c r="J61" s="175">
        <v>0.99369214601108258</v>
      </c>
      <c r="K61" s="171">
        <v>0.98674548790651839</v>
      </c>
      <c r="L61" s="171">
        <v>1.0008588626380339</v>
      </c>
      <c r="M61" s="171">
        <v>0.99621507085854777</v>
      </c>
      <c r="N61" s="171">
        <v>1.0036664842903431</v>
      </c>
      <c r="O61" s="171">
        <v>0.99635952998502464</v>
      </c>
      <c r="P61" s="171">
        <v>0.99257711466542087</v>
      </c>
      <c r="Q61" s="171">
        <v>0.9951068633754343</v>
      </c>
      <c r="R61" s="175">
        <v>1.0054613540162423</v>
      </c>
      <c r="S61" s="171">
        <v>1.0244774147873359</v>
      </c>
      <c r="T61" s="171">
        <v>1.0128144585992667</v>
      </c>
      <c r="U61" s="171">
        <v>1.0033134001152442</v>
      </c>
      <c r="V61" s="171">
        <v>1.0056423740771776</v>
      </c>
      <c r="W61" s="171">
        <v>0.99104003921307904</v>
      </c>
      <c r="X61" s="171">
        <v>0.99743884768542468</v>
      </c>
      <c r="Y61" s="173">
        <v>1.0022773100206188</v>
      </c>
      <c r="Z61" s="171"/>
      <c r="AA61" s="173">
        <v>0.87000000000000455</v>
      </c>
      <c r="AB61" s="171">
        <v>1.0159148796128701</v>
      </c>
      <c r="AC61" s="171">
        <v>1.0133713749730446</v>
      </c>
      <c r="AD61" s="171">
        <v>0.99808134343952437</v>
      </c>
      <c r="AE61" s="171">
        <v>0.9812503411128044</v>
      </c>
      <c r="AF61" s="171">
        <v>0.99844605213074256</v>
      </c>
      <c r="AG61" s="171">
        <v>1.0143832839048748</v>
      </c>
      <c r="AH61" s="173">
        <v>0.97266536079524968</v>
      </c>
      <c r="AI61" s="171">
        <v>0.96451659841603077</v>
      </c>
      <c r="AJ61" s="171">
        <v>0.98010805253449729</v>
      </c>
      <c r="AK61" s="171">
        <v>1.00330054861962</v>
      </c>
      <c r="AL61" s="171">
        <v>1.009352911463727</v>
      </c>
      <c r="AM61" s="171">
        <v>0.96771145062214514</v>
      </c>
      <c r="AN61" s="171">
        <v>1.0053357951534581</v>
      </c>
      <c r="AO61" s="171">
        <v>0.99748502870571754</v>
      </c>
      <c r="AP61" s="173">
        <v>0.99994355325959017</v>
      </c>
      <c r="AQ61" s="171"/>
      <c r="AR61" s="171"/>
      <c r="AS61" s="171"/>
      <c r="AT61" s="171"/>
      <c r="AU61" s="171"/>
      <c r="AV61" s="171"/>
      <c r="AW61" s="171"/>
      <c r="AX61" s="171"/>
      <c r="AY61" s="171"/>
      <c r="AZ61" s="171"/>
      <c r="BA61" s="171"/>
      <c r="BB61" s="171"/>
      <c r="BC61" s="171"/>
      <c r="BD61" s="171"/>
      <c r="BE61" s="171"/>
      <c r="BF61" s="171"/>
      <c r="BG61" s="171"/>
      <c r="BH61" s="171"/>
    </row>
    <row r="62" spans="1:60" x14ac:dyDescent="0.25">
      <c r="A62" s="169"/>
      <c r="B62" s="169"/>
      <c r="C62" s="169"/>
      <c r="D62" s="169"/>
      <c r="E62" s="169"/>
      <c r="F62" s="169"/>
      <c r="G62" s="169"/>
      <c r="I62" s="171">
        <v>0.88499999999999801</v>
      </c>
      <c r="J62" s="175">
        <v>1.0000860170004489</v>
      </c>
      <c r="K62" s="171">
        <v>0.99830515608990256</v>
      </c>
      <c r="L62" s="171">
        <v>1.0128091884442494</v>
      </c>
      <c r="M62" s="171">
        <v>1.0004271466267145</v>
      </c>
      <c r="N62" s="171">
        <v>1.0065704109620428</v>
      </c>
      <c r="O62" s="171">
        <v>0.98867345793286665</v>
      </c>
      <c r="P62" s="171">
        <v>0.99162871967444177</v>
      </c>
      <c r="Q62" s="171">
        <v>0.99814106473709585</v>
      </c>
      <c r="R62" s="175">
        <v>0.98742391017967579</v>
      </c>
      <c r="S62" s="171">
        <v>1.0063691895198521</v>
      </c>
      <c r="T62" s="171">
        <v>0.99518627989376951</v>
      </c>
      <c r="U62" s="171">
        <v>1.0072063663236241</v>
      </c>
      <c r="V62" s="171">
        <v>0.99208772755692765</v>
      </c>
      <c r="W62" s="171">
        <v>0.99243545084356144</v>
      </c>
      <c r="X62" s="171">
        <v>1.0074972967187346</v>
      </c>
      <c r="Y62" s="173">
        <v>1.0061187594320704</v>
      </c>
      <c r="Z62" s="171"/>
      <c r="AA62" s="173">
        <v>0.88499999999999801</v>
      </c>
      <c r="AB62" s="171">
        <v>1.0053698523464423</v>
      </c>
      <c r="AC62" s="171">
        <v>1.0205343422812618</v>
      </c>
      <c r="AD62" s="171">
        <v>0.97923671662772338</v>
      </c>
      <c r="AE62" s="171">
        <v>1.0075947453934029</v>
      </c>
      <c r="AF62" s="171">
        <v>0.99919978593959846</v>
      </c>
      <c r="AG62" s="171">
        <v>0.97908102821795162</v>
      </c>
      <c r="AH62" s="173">
        <v>1.0349641752263501</v>
      </c>
      <c r="AI62" s="171">
        <v>0.97922739534147407</v>
      </c>
      <c r="AJ62" s="171">
        <v>1.0088347058289908</v>
      </c>
      <c r="AK62" s="171">
        <v>1.0104756543144462</v>
      </c>
      <c r="AL62" s="171">
        <v>1.0375249944701281</v>
      </c>
      <c r="AM62" s="171">
        <v>0.96960151204914147</v>
      </c>
      <c r="AN62" s="171">
        <v>0.9995034144423075</v>
      </c>
      <c r="AO62" s="171">
        <v>1.0173265030561025</v>
      </c>
      <c r="AP62" s="173">
        <v>0.98248687613285479</v>
      </c>
      <c r="AQ62" s="171"/>
      <c r="AR62" s="171"/>
      <c r="AS62" s="171"/>
      <c r="AT62" s="171"/>
      <c r="AU62" s="171"/>
      <c r="AV62" s="171"/>
      <c r="AW62" s="171"/>
      <c r="AX62" s="171"/>
      <c r="AY62" s="171"/>
      <c r="AZ62" s="171"/>
      <c r="BA62" s="171"/>
      <c r="BB62" s="171"/>
      <c r="BC62" s="171"/>
      <c r="BD62" s="171"/>
      <c r="BE62" s="171"/>
      <c r="BF62" s="171"/>
      <c r="BG62" s="171"/>
      <c r="BH62" s="171"/>
    </row>
    <row r="63" spans="1:60" x14ac:dyDescent="0.25">
      <c r="A63" s="169"/>
      <c r="B63" s="169"/>
      <c r="C63" s="169"/>
      <c r="D63" s="169"/>
      <c r="E63" s="169"/>
      <c r="F63" s="169"/>
      <c r="G63" s="169"/>
      <c r="I63" s="171">
        <v>0.89999999999999858</v>
      </c>
      <c r="J63" s="175">
        <v>0.99926726885060757</v>
      </c>
      <c r="K63" s="171">
        <v>0.99068338773209952</v>
      </c>
      <c r="L63" s="171">
        <v>1.0069202674460476</v>
      </c>
      <c r="M63" s="171">
        <v>1.0010551536389183</v>
      </c>
      <c r="N63" s="171">
        <v>1.0157016143801425</v>
      </c>
      <c r="O63" s="171">
        <v>0.98967183531958691</v>
      </c>
      <c r="P63" s="171">
        <v>0.98868629716370016</v>
      </c>
      <c r="Q63" s="171">
        <v>0.98346601967961578</v>
      </c>
      <c r="R63" s="175">
        <v>0.98180998672834996</v>
      </c>
      <c r="S63" s="171">
        <v>0.99993516324869791</v>
      </c>
      <c r="T63" s="171">
        <v>1.0052253196232093</v>
      </c>
      <c r="U63" s="171">
        <v>1.0093780708146469</v>
      </c>
      <c r="V63" s="171">
        <v>0.99044858954026438</v>
      </c>
      <c r="W63" s="171">
        <v>1.0045935781596214</v>
      </c>
      <c r="X63" s="171">
        <v>0.9985005451721044</v>
      </c>
      <c r="Y63" s="173">
        <v>1.0114009335030592</v>
      </c>
      <c r="Z63" s="171"/>
      <c r="AA63" s="173">
        <v>0.89999999999999858</v>
      </c>
      <c r="AB63" s="171">
        <v>1.0545027266427647</v>
      </c>
      <c r="AC63" s="171">
        <v>1.025510719569076</v>
      </c>
      <c r="AD63" s="171">
        <v>0.97475351912007768</v>
      </c>
      <c r="AE63" s="171">
        <v>0.98502882140802972</v>
      </c>
      <c r="AF63" s="171">
        <v>1.0171637750506572</v>
      </c>
      <c r="AG63" s="171">
        <v>0.96540537961851269</v>
      </c>
      <c r="AH63" s="173">
        <v>0.96829144023746816</v>
      </c>
      <c r="AI63" s="171">
        <v>0.95300380082220537</v>
      </c>
      <c r="AJ63" s="171">
        <v>1.0070707885214341</v>
      </c>
      <c r="AK63" s="171">
        <v>0.9875153160910024</v>
      </c>
      <c r="AL63" s="171">
        <v>1.0301518321207968</v>
      </c>
      <c r="AM63" s="171">
        <v>0.98724208536777436</v>
      </c>
      <c r="AN63" s="171">
        <v>1.0000866525134227</v>
      </c>
      <c r="AO63" s="171">
        <v>1.0299528958245292</v>
      </c>
      <c r="AP63" s="173">
        <v>0.96942050103799293</v>
      </c>
      <c r="AQ63" s="171"/>
      <c r="AR63" s="171"/>
      <c r="AS63" s="171"/>
      <c r="AT63" s="171"/>
      <c r="AU63" s="171"/>
      <c r="AV63" s="171"/>
      <c r="AW63" s="171"/>
      <c r="AX63" s="171"/>
      <c r="AY63" s="171"/>
      <c r="AZ63" s="171"/>
      <c r="BA63" s="171"/>
      <c r="BB63" s="171"/>
      <c r="BC63" s="171"/>
      <c r="BD63" s="171"/>
      <c r="BE63" s="171"/>
      <c r="BF63" s="171"/>
      <c r="BG63" s="171"/>
      <c r="BH63" s="171"/>
    </row>
    <row r="64" spans="1:60" x14ac:dyDescent="0.25">
      <c r="A64" s="169"/>
      <c r="B64" s="169"/>
      <c r="C64" s="169"/>
      <c r="D64" s="169"/>
      <c r="E64" s="169"/>
      <c r="F64" s="169"/>
      <c r="G64" s="169"/>
      <c r="I64" s="171">
        <v>0.91499999999999915</v>
      </c>
      <c r="J64" s="175">
        <v>0.99644175726864892</v>
      </c>
      <c r="K64" s="171">
        <v>1.0057504426261827</v>
      </c>
      <c r="L64" s="171">
        <v>0.99881292007981148</v>
      </c>
      <c r="M64" s="171">
        <v>1.0038423664551608</v>
      </c>
      <c r="N64" s="171">
        <v>1.0233823796445045</v>
      </c>
      <c r="O64" s="171">
        <v>1.0021155930416787</v>
      </c>
      <c r="P64" s="171">
        <v>0.98922846843497381</v>
      </c>
      <c r="Q64" s="171">
        <v>0.99338011356022282</v>
      </c>
      <c r="R64" s="175">
        <v>0.98806331301743333</v>
      </c>
      <c r="S64" s="171">
        <v>1.0143428743171627</v>
      </c>
      <c r="T64" s="171">
        <v>1.0128536104521766</v>
      </c>
      <c r="U64" s="171">
        <v>0.99853414723222045</v>
      </c>
      <c r="V64" s="171">
        <v>1.0011410268186707</v>
      </c>
      <c r="W64" s="171">
        <v>0.99908947741190435</v>
      </c>
      <c r="X64" s="171">
        <v>1.0131649006250638</v>
      </c>
      <c r="Y64" s="173">
        <v>1.0009921067040257</v>
      </c>
      <c r="Z64" s="171"/>
      <c r="AA64" s="173">
        <v>0.91499999999999915</v>
      </c>
      <c r="AB64" s="171">
        <v>1.0416401109661328</v>
      </c>
      <c r="AC64" s="171">
        <v>1.0249829219779441</v>
      </c>
      <c r="AD64" s="171">
        <v>1.003096445736213</v>
      </c>
      <c r="AE64" s="171">
        <v>0.99856837579925328</v>
      </c>
      <c r="AF64" s="171">
        <v>1.0444238144709352</v>
      </c>
      <c r="AG64" s="171">
        <v>0.98401062248053983</v>
      </c>
      <c r="AH64" s="173">
        <v>1.0139220709213486</v>
      </c>
      <c r="AI64" s="171">
        <v>0.95652160008698561</v>
      </c>
      <c r="AJ64" s="171">
        <v>1.0001411133846048</v>
      </c>
      <c r="AK64" s="171">
        <v>0.97890518925721093</v>
      </c>
      <c r="AL64" s="171">
        <v>1.0196973481926399</v>
      </c>
      <c r="AM64" s="171">
        <v>0.98409198298944711</v>
      </c>
      <c r="AN64" s="171">
        <v>1.0129178900779539</v>
      </c>
      <c r="AO64" s="171">
        <v>1.0615188777455964</v>
      </c>
      <c r="AP64" s="173">
        <v>0.96868878403268055</v>
      </c>
      <c r="AQ64" s="171"/>
      <c r="AR64" s="171"/>
      <c r="AS64" s="171"/>
      <c r="AT64" s="171"/>
      <c r="AU64" s="171"/>
      <c r="AV64" s="171"/>
      <c r="AW64" s="171"/>
      <c r="AX64" s="171"/>
      <c r="AY64" s="171"/>
      <c r="AZ64" s="171"/>
      <c r="BA64" s="171"/>
      <c r="BB64" s="171"/>
      <c r="BC64" s="171"/>
      <c r="BD64" s="171"/>
      <c r="BE64" s="171"/>
      <c r="BF64" s="171"/>
      <c r="BG64" s="171"/>
      <c r="BH64" s="171"/>
    </row>
    <row r="65" spans="1:60" x14ac:dyDescent="0.25">
      <c r="A65" s="169"/>
      <c r="B65" s="169"/>
      <c r="C65" s="169"/>
      <c r="D65" s="169"/>
      <c r="E65" s="169"/>
      <c r="F65" s="169"/>
      <c r="G65" s="169"/>
      <c r="I65" s="171">
        <v>0.92999999999999972</v>
      </c>
      <c r="J65" s="175">
        <v>0.99738275911004148</v>
      </c>
      <c r="K65" s="171">
        <v>1.0045629662379241</v>
      </c>
      <c r="L65" s="171">
        <v>1.0049154375377098</v>
      </c>
      <c r="M65" s="171">
        <v>0.9936385801740889</v>
      </c>
      <c r="N65" s="171">
        <v>1.0088024111334282</v>
      </c>
      <c r="O65" s="171">
        <v>1.0019641154195391</v>
      </c>
      <c r="P65" s="171">
        <v>0.98694898269550224</v>
      </c>
      <c r="Q65" s="171">
        <v>1.0078603378208157</v>
      </c>
      <c r="R65" s="175">
        <v>0.99480445016405017</v>
      </c>
      <c r="S65" s="171">
        <v>1.0111373035579077</v>
      </c>
      <c r="T65" s="171">
        <v>1.0085530433324861</v>
      </c>
      <c r="U65" s="171">
        <v>1.0004164037706478</v>
      </c>
      <c r="V65" s="171">
        <v>1.0101170428114441</v>
      </c>
      <c r="W65" s="171">
        <v>0.99571403576307116</v>
      </c>
      <c r="X65" s="171">
        <v>1.0019013135610058</v>
      </c>
      <c r="Y65" s="173">
        <v>0.9982241166080168</v>
      </c>
      <c r="Z65" s="171"/>
      <c r="AA65" s="173">
        <v>0.92999999999999972</v>
      </c>
      <c r="AB65" s="171">
        <v>1.02796633934593</v>
      </c>
      <c r="AC65" s="171">
        <v>1.0062084076648277</v>
      </c>
      <c r="AD65" s="171">
        <v>1.0091753576109874</v>
      </c>
      <c r="AE65" s="171">
        <v>0.99478989550402797</v>
      </c>
      <c r="AF65" s="171">
        <v>1.0223142894111708</v>
      </c>
      <c r="AG65" s="171">
        <v>0.9517297310190741</v>
      </c>
      <c r="AH65" s="173">
        <v>1.0008003092480049</v>
      </c>
      <c r="AI65" s="171">
        <v>1.011047488691075</v>
      </c>
      <c r="AJ65" s="171">
        <v>1.0001411133846048</v>
      </c>
      <c r="AK65" s="171">
        <v>0.96786656511132441</v>
      </c>
      <c r="AL65" s="171">
        <v>1.0049510234939767</v>
      </c>
      <c r="AM65" s="171">
        <v>0.96141124586549065</v>
      </c>
      <c r="AN65" s="171">
        <v>1.0181670327179893</v>
      </c>
      <c r="AO65" s="171">
        <v>1.0173265030561025</v>
      </c>
      <c r="AP65" s="173">
        <v>0.97224283805848299</v>
      </c>
      <c r="AQ65" s="171"/>
      <c r="AR65" s="171"/>
      <c r="AS65" s="171"/>
      <c r="AT65" s="171"/>
      <c r="AU65" s="171"/>
      <c r="AV65" s="171"/>
      <c r="AW65" s="171"/>
      <c r="AX65" s="171"/>
      <c r="AY65" s="171"/>
      <c r="AZ65" s="171"/>
      <c r="BA65" s="171"/>
      <c r="BB65" s="171"/>
      <c r="BC65" s="171"/>
      <c r="BD65" s="171"/>
      <c r="BE65" s="171"/>
      <c r="BF65" s="171"/>
      <c r="BG65" s="171"/>
      <c r="BH65" s="171"/>
    </row>
    <row r="66" spans="1:60" x14ac:dyDescent="0.25">
      <c r="A66" s="169"/>
      <c r="B66" s="169"/>
      <c r="C66" s="169"/>
      <c r="D66" s="169"/>
      <c r="E66" s="169"/>
      <c r="F66" s="169"/>
      <c r="G66" s="169"/>
      <c r="I66" s="171">
        <v>0.94500000000000028</v>
      </c>
      <c r="J66" s="175">
        <v>0.99122569116188963</v>
      </c>
      <c r="K66" s="171">
        <v>1.0034359711593888</v>
      </c>
      <c r="L66" s="171">
        <v>1.0117176984610812</v>
      </c>
      <c r="M66" s="171">
        <v>0.99577627474239705</v>
      </c>
      <c r="N66" s="171">
        <v>1.0044991904983334</v>
      </c>
      <c r="O66" s="171">
        <v>0.99612648196856579</v>
      </c>
      <c r="P66" s="171">
        <v>0.99014922107434966</v>
      </c>
      <c r="Q66" s="171">
        <v>0.99921810522559606</v>
      </c>
      <c r="R66" s="175">
        <v>0.99256781897776492</v>
      </c>
      <c r="S66" s="171">
        <v>1.0066979282132926</v>
      </c>
      <c r="T66" s="171">
        <v>1.0110416293744271</v>
      </c>
      <c r="U66" s="171">
        <v>0.99638786797902534</v>
      </c>
      <c r="V66" s="171">
        <v>1.0080560655047386</v>
      </c>
      <c r="W66" s="171">
        <v>0.99789442313516286</v>
      </c>
      <c r="X66" s="171">
        <v>1.0052309225754292</v>
      </c>
      <c r="Y66" s="173">
        <v>1.0132281450395766</v>
      </c>
      <c r="Z66" s="171"/>
      <c r="AA66" s="173">
        <v>0.94500000000000028</v>
      </c>
      <c r="AB66" s="171">
        <v>1.0472023231506227</v>
      </c>
      <c r="AC66" s="171">
        <v>1.0068116049118354</v>
      </c>
      <c r="AD66" s="171">
        <v>1.0069717520563819</v>
      </c>
      <c r="AE66" s="171">
        <v>1.0038162650981777</v>
      </c>
      <c r="AF66" s="171">
        <v>1.0068627463296305</v>
      </c>
      <c r="AG66" s="171">
        <v>1.0271048174857478</v>
      </c>
      <c r="AH66" s="173">
        <v>1.015695281958287</v>
      </c>
      <c r="AI66" s="171">
        <v>1.0201617867861867</v>
      </c>
      <c r="AJ66" s="171">
        <v>0.9905655622864401</v>
      </c>
      <c r="AK66" s="171">
        <v>0.97493128456469169</v>
      </c>
      <c r="AL66" s="171">
        <v>1.0190370649971774</v>
      </c>
      <c r="AM66" s="171">
        <v>0.99102220822176712</v>
      </c>
      <c r="AN66" s="171">
        <v>1.0170005565757589</v>
      </c>
      <c r="AO66" s="171">
        <v>1.0570094517568724</v>
      </c>
      <c r="AP66" s="173">
        <v>0.95196382391125733</v>
      </c>
      <c r="AQ66" s="171"/>
      <c r="AR66" s="171"/>
      <c r="AS66" s="171"/>
      <c r="AT66" s="171"/>
      <c r="AU66" s="171"/>
      <c r="AV66" s="171"/>
      <c r="AW66" s="171"/>
      <c r="AX66" s="171"/>
      <c r="AY66" s="171"/>
      <c r="AZ66" s="171"/>
      <c r="BA66" s="171"/>
      <c r="BB66" s="171"/>
      <c r="BC66" s="171"/>
      <c r="BD66" s="171"/>
      <c r="BE66" s="171"/>
      <c r="BF66" s="171"/>
      <c r="BG66" s="171"/>
      <c r="BH66" s="171"/>
    </row>
    <row r="67" spans="1:60" x14ac:dyDescent="0.25">
      <c r="A67" s="169"/>
      <c r="B67" s="169"/>
      <c r="C67" s="169"/>
      <c r="D67" s="169"/>
      <c r="E67" s="169"/>
      <c r="F67" s="169"/>
      <c r="G67" s="169"/>
      <c r="I67" s="171">
        <v>0.96000000000000085</v>
      </c>
      <c r="J67" s="175">
        <v>0.98956047785415502</v>
      </c>
      <c r="K67" s="171">
        <v>0.98764265748065228</v>
      </c>
      <c r="L67" s="171">
        <v>1.0044783252970595</v>
      </c>
      <c r="M67" s="171">
        <v>0.99082584368462123</v>
      </c>
      <c r="N67" s="171">
        <v>1.0043196017299294</v>
      </c>
      <c r="O67" s="171">
        <v>1.000653442689764</v>
      </c>
      <c r="P67" s="171">
        <v>0.99822232328588834</v>
      </c>
      <c r="Q67" s="171">
        <v>0.97829932360493155</v>
      </c>
      <c r="R67" s="175">
        <v>0.98985575634765099</v>
      </c>
      <c r="S67" s="171">
        <v>1.0083924538886191</v>
      </c>
      <c r="T67" s="171">
        <v>1.0028194753858242</v>
      </c>
      <c r="U67" s="171">
        <v>1.0009937894586343</v>
      </c>
      <c r="V67" s="171">
        <v>1.0069066102715161</v>
      </c>
      <c r="W67" s="171">
        <v>1.0013138211435362</v>
      </c>
      <c r="X67" s="171">
        <v>1.013267463044337</v>
      </c>
      <c r="Y67" s="173">
        <v>1.0126574275282594</v>
      </c>
      <c r="Z67" s="171"/>
      <c r="AA67" s="173">
        <v>0.96000000000000085</v>
      </c>
      <c r="AB67" s="171">
        <v>1.0319062396432765</v>
      </c>
      <c r="AC67" s="171">
        <v>0.99195787270426894</v>
      </c>
      <c r="AD67" s="171">
        <v>0.99808134343952437</v>
      </c>
      <c r="AE67" s="171">
        <v>1.0061253363897038</v>
      </c>
      <c r="AF67" s="171">
        <v>1.0043503003001117</v>
      </c>
      <c r="AG67" s="171">
        <v>1.0212211082045939</v>
      </c>
      <c r="AH67" s="173">
        <v>0.9990270982110665</v>
      </c>
      <c r="AI67" s="171">
        <v>1.0054509898607427</v>
      </c>
      <c r="AJ67" s="171">
        <v>0.98703772767132691</v>
      </c>
      <c r="AK67" s="171">
        <v>0.95439944365334295</v>
      </c>
      <c r="AL67" s="171">
        <v>1.0196973481926399</v>
      </c>
      <c r="AM67" s="171">
        <v>0.99480233107575988</v>
      </c>
      <c r="AN67" s="171">
        <v>1.0215831414202345</v>
      </c>
      <c r="AO67" s="171">
        <v>1.0515981405704038</v>
      </c>
      <c r="AP67" s="173">
        <v>0.95123210690594517</v>
      </c>
      <c r="AQ67" s="171"/>
      <c r="AR67" s="171"/>
      <c r="AS67" s="171"/>
      <c r="AT67" s="171"/>
      <c r="AU67" s="171"/>
      <c r="AV67" s="171"/>
      <c r="AW67" s="171"/>
      <c r="AX67" s="171"/>
      <c r="AY67" s="171"/>
      <c r="AZ67" s="171"/>
      <c r="BA67" s="171"/>
      <c r="BB67" s="171"/>
      <c r="BC67" s="171"/>
      <c r="BD67" s="171"/>
      <c r="BE67" s="171"/>
      <c r="BF67" s="171"/>
      <c r="BG67" s="171"/>
      <c r="BH67" s="171"/>
    </row>
    <row r="68" spans="1:60" x14ac:dyDescent="0.25">
      <c r="A68" s="169"/>
      <c r="B68" s="169"/>
      <c r="C68" s="169"/>
      <c r="D68" s="169"/>
      <c r="E68" s="169"/>
      <c r="F68" s="169"/>
      <c r="G68" s="169"/>
      <c r="I68" s="171">
        <v>0.97500000000000142</v>
      </c>
      <c r="J68" s="175">
        <v>1.0055864428110326</v>
      </c>
      <c r="K68" s="171">
        <v>0.99639484792649125</v>
      </c>
      <c r="L68" s="171">
        <v>0.98396551799462395</v>
      </c>
      <c r="M68" s="171">
        <v>0.99719082024840766</v>
      </c>
      <c r="N68" s="171">
        <v>1.0071157647537994</v>
      </c>
      <c r="O68" s="171">
        <v>1.0133487822552614</v>
      </c>
      <c r="P68" s="171">
        <v>0.99508012810240942</v>
      </c>
      <c r="Q68" s="171">
        <v>0.97768562515103286</v>
      </c>
      <c r="R68" s="175">
        <v>0.99428925399006829</v>
      </c>
      <c r="S68" s="171">
        <v>1.0040186687381016</v>
      </c>
      <c r="T68" s="171">
        <v>1.0017041934752622</v>
      </c>
      <c r="U68" s="171">
        <v>1.0013033380541059</v>
      </c>
      <c r="V68" s="171">
        <v>0.9917580515106631</v>
      </c>
      <c r="W68" s="171">
        <v>1.0072904210315068</v>
      </c>
      <c r="X68" s="171">
        <v>1.0019555709819368</v>
      </c>
      <c r="Y68" s="173">
        <v>1.0214190443192761</v>
      </c>
      <c r="Z68" s="171"/>
      <c r="AA68" s="173">
        <v>0.97500000000000142</v>
      </c>
      <c r="AB68" s="171">
        <v>1.0359620193611336</v>
      </c>
      <c r="AC68" s="171">
        <v>1.0166889598315871</v>
      </c>
      <c r="AD68" s="171">
        <v>0.9986132482285669</v>
      </c>
      <c r="AE68" s="171">
        <v>1.0099038166849292</v>
      </c>
      <c r="AF68" s="171">
        <v>1.0700507639720265</v>
      </c>
      <c r="AG68" s="171">
        <v>0.99879940526830502</v>
      </c>
      <c r="AH68" s="173">
        <v>1.0069474408427244</v>
      </c>
      <c r="AI68" s="171">
        <v>1.0372710832103436</v>
      </c>
      <c r="AJ68" s="171">
        <v>1.0010230720383828</v>
      </c>
      <c r="AK68" s="171">
        <v>0.97415858087447971</v>
      </c>
      <c r="AL68" s="171">
        <v>1.0160657906175961</v>
      </c>
      <c r="AM68" s="171">
        <v>0.99102220822176712</v>
      </c>
      <c r="AN68" s="171">
        <v>1.0268322840602699</v>
      </c>
      <c r="AO68" s="171">
        <v>1.0308547810222741</v>
      </c>
      <c r="AP68" s="173">
        <v>1.0093513433278909</v>
      </c>
      <c r="AQ68" s="171"/>
      <c r="AR68" s="171"/>
      <c r="AS68" s="171"/>
      <c r="AT68" s="171"/>
      <c r="AU68" s="171"/>
      <c r="AV68" s="171"/>
      <c r="AW68" s="171"/>
      <c r="AX68" s="171"/>
      <c r="AY68" s="171"/>
      <c r="AZ68" s="171"/>
      <c r="BA68" s="171"/>
      <c r="BB68" s="171"/>
      <c r="BC68" s="171"/>
      <c r="BD68" s="171"/>
      <c r="BE68" s="171"/>
      <c r="BF68" s="171"/>
      <c r="BG68" s="171"/>
      <c r="BH68" s="171"/>
    </row>
    <row r="69" spans="1:60" x14ac:dyDescent="0.25">
      <c r="A69" s="169"/>
      <c r="B69" s="169"/>
      <c r="C69" s="169"/>
      <c r="D69" s="169"/>
      <c r="E69" s="169"/>
      <c r="F69" s="169"/>
      <c r="G69" s="169"/>
      <c r="I69" s="171">
        <v>0.99000000000000199</v>
      </c>
      <c r="J69" s="175">
        <v>1.0020580868386653</v>
      </c>
      <c r="K69" s="171">
        <v>1.0078999637214072</v>
      </c>
      <c r="L69" s="171">
        <v>0.98883820795856592</v>
      </c>
      <c r="M69" s="171">
        <v>0.99636116058433377</v>
      </c>
      <c r="N69" s="171">
        <v>1.0028491110693245</v>
      </c>
      <c r="O69" s="171">
        <v>1.003134078332794</v>
      </c>
      <c r="P69" s="171">
        <v>0.987855544567949</v>
      </c>
      <c r="Q69" s="171">
        <v>0.97199331440233205</v>
      </c>
      <c r="R69" s="175">
        <v>0.99663613006509466</v>
      </c>
      <c r="S69" s="171">
        <v>0.99526658535794021</v>
      </c>
      <c r="T69" s="171">
        <v>1.0082530653062654</v>
      </c>
      <c r="U69" s="171">
        <v>0.9876940256389567</v>
      </c>
      <c r="V69" s="171">
        <v>1.0085115777609408</v>
      </c>
      <c r="W69" s="171">
        <v>0.99458136732954883</v>
      </c>
      <c r="X69" s="171">
        <v>1.0101876214698675</v>
      </c>
      <c r="Y69" s="173">
        <v>1.0183985705854972</v>
      </c>
      <c r="Z69" s="171"/>
      <c r="AA69" s="173">
        <v>0.99000000000000199</v>
      </c>
      <c r="AB69" s="171">
        <v>1.0432624228532759</v>
      </c>
      <c r="AC69" s="171">
        <v>1.0188755498519906</v>
      </c>
      <c r="AD69" s="171">
        <v>0.99808134343952437</v>
      </c>
      <c r="AE69" s="171">
        <v>0.98429411690618029</v>
      </c>
      <c r="AF69" s="171">
        <v>1.0273391814702082</v>
      </c>
      <c r="AG69" s="171">
        <v>1.0035699803611322</v>
      </c>
      <c r="AH69" s="173">
        <v>1.0236156245899448</v>
      </c>
      <c r="AI69" s="171">
        <v>1.0361517834442771</v>
      </c>
      <c r="AJ69" s="171">
        <v>1.0175282982733771</v>
      </c>
      <c r="AK69" s="171">
        <v>0.9757039882549039</v>
      </c>
      <c r="AL69" s="171">
        <v>0.98866403800590075</v>
      </c>
      <c r="AM69" s="171">
        <v>1.0092928020160654</v>
      </c>
      <c r="AN69" s="171">
        <v>1.02449933177581</v>
      </c>
      <c r="AO69" s="171">
        <v>1.0326585514177635</v>
      </c>
      <c r="AP69" s="173">
        <v>0.97516970607973197</v>
      </c>
      <c r="AQ69" s="171"/>
      <c r="AR69" s="171"/>
      <c r="AS69" s="171"/>
      <c r="AT69" s="171"/>
      <c r="AU69" s="171"/>
      <c r="AV69" s="171"/>
      <c r="AW69" s="171"/>
      <c r="AX69" s="171"/>
      <c r="AY69" s="171"/>
      <c r="AZ69" s="171"/>
      <c r="BA69" s="171"/>
      <c r="BB69" s="171"/>
      <c r="BC69" s="171"/>
      <c r="BD69" s="171"/>
      <c r="BE69" s="171"/>
      <c r="BF69" s="171"/>
      <c r="BG69" s="171"/>
      <c r="BH69" s="171"/>
    </row>
    <row r="70" spans="1:60" x14ac:dyDescent="0.25">
      <c r="A70" s="169"/>
      <c r="B70" s="169"/>
      <c r="C70" s="169"/>
      <c r="D70" s="169"/>
      <c r="E70" s="169"/>
      <c r="F70" s="169"/>
      <c r="G70" s="169"/>
      <c r="I70" s="171">
        <v>1.0050000000000026</v>
      </c>
      <c r="J70" s="175">
        <v>1.0030601834553001</v>
      </c>
      <c r="K70" s="171">
        <v>1.0110499227327192</v>
      </c>
      <c r="L70" s="171">
        <v>0.99459745170213754</v>
      </c>
      <c r="M70" s="171">
        <v>0.99450464222612478</v>
      </c>
      <c r="N70" s="171">
        <v>0.99713466604245671</v>
      </c>
      <c r="O70" s="171">
        <v>1.0148419298281304</v>
      </c>
      <c r="P70" s="171">
        <v>0.97672092502204322</v>
      </c>
      <c r="Q70" s="171">
        <v>0.99110148730439251</v>
      </c>
      <c r="R70" s="175">
        <v>0.99666771525525155</v>
      </c>
      <c r="S70" s="171">
        <v>1.0076621033799353</v>
      </c>
      <c r="T70" s="171">
        <v>1.00857199236541</v>
      </c>
      <c r="U70" s="171">
        <v>0.99515948904096829</v>
      </c>
      <c r="V70" s="171">
        <v>1.0024658598464948</v>
      </c>
      <c r="W70" s="171">
        <v>0.98972334613682056</v>
      </c>
      <c r="X70" s="171">
        <v>0.9993559234663506</v>
      </c>
      <c r="Y70" s="173">
        <v>1.0025886300027469</v>
      </c>
      <c r="Z70" s="171"/>
      <c r="AA70" s="173">
        <v>1.0050000000000026</v>
      </c>
      <c r="AB70" s="171">
        <v>1.0190436239666452</v>
      </c>
      <c r="AC70" s="171">
        <v>1.023324129548673</v>
      </c>
      <c r="AD70" s="171">
        <v>0.98030052620580921</v>
      </c>
      <c r="AE70" s="171">
        <v>0.99332048650032945</v>
      </c>
      <c r="AF70" s="171">
        <v>1.0444238144709352</v>
      </c>
      <c r="AG70" s="171">
        <v>1.0162915139420055</v>
      </c>
      <c r="AH70" s="173">
        <v>0.99985459669497123</v>
      </c>
      <c r="AI70" s="171">
        <v>0.98722239367051989</v>
      </c>
      <c r="AJ70" s="171">
        <v>1.0027869893459396</v>
      </c>
      <c r="AK70" s="171">
        <v>0.98276870770827118</v>
      </c>
      <c r="AL70" s="171">
        <v>0.98712337721648835</v>
      </c>
      <c r="AM70" s="171">
        <v>1.0061426996377381</v>
      </c>
      <c r="AN70" s="171">
        <v>1.0123346520068388</v>
      </c>
      <c r="AO70" s="171">
        <v>1.0173265030561025</v>
      </c>
      <c r="AP70" s="173">
        <v>0.98896779817990621</v>
      </c>
      <c r="AQ70" s="171"/>
      <c r="AR70" s="171"/>
      <c r="AS70" s="171"/>
      <c r="AT70" s="171"/>
      <c r="AU70" s="171"/>
      <c r="AV70" s="171"/>
      <c r="AW70" s="171"/>
      <c r="AX70" s="171"/>
      <c r="AY70" s="171"/>
      <c r="AZ70" s="171"/>
      <c r="BA70" s="171"/>
      <c r="BB70" s="171"/>
      <c r="BC70" s="171"/>
      <c r="BD70" s="171"/>
      <c r="BE70" s="171"/>
      <c r="BF70" s="171"/>
      <c r="BG70" s="171"/>
      <c r="BH70" s="171"/>
    </row>
    <row r="71" spans="1:60" x14ac:dyDescent="0.25">
      <c r="A71" s="169"/>
      <c r="B71" s="169"/>
      <c r="C71" s="169"/>
      <c r="D71" s="169"/>
      <c r="E71" s="169"/>
      <c r="F71" s="169"/>
      <c r="G71" s="169"/>
      <c r="I71" s="171">
        <v>1.0200000000000031</v>
      </c>
      <c r="J71" s="175">
        <v>1.0002536619962996</v>
      </c>
      <c r="K71" s="171">
        <v>0.99608739024710446</v>
      </c>
      <c r="L71" s="171">
        <v>0.9978157224518468</v>
      </c>
      <c r="M71" s="171">
        <v>0.99844721629723088</v>
      </c>
      <c r="N71" s="171">
        <v>0.99785598361107741</v>
      </c>
      <c r="O71" s="171">
        <v>0.9884799026121408</v>
      </c>
      <c r="P71" s="171">
        <v>0.98515206875119121</v>
      </c>
      <c r="Q71" s="171">
        <v>0.98665141868407424</v>
      </c>
      <c r="R71" s="175">
        <v>1.0050084191478865</v>
      </c>
      <c r="S71" s="171">
        <v>1.0003147168608824</v>
      </c>
      <c r="T71" s="171">
        <v>1.0030262386826438</v>
      </c>
      <c r="U71" s="171">
        <v>0.9940373895473803</v>
      </c>
      <c r="V71" s="171">
        <v>0.98975685492808141</v>
      </c>
      <c r="W71" s="171">
        <v>0.99034617913279399</v>
      </c>
      <c r="X71" s="171">
        <v>1.0130861754428111</v>
      </c>
      <c r="Y71" s="173">
        <v>1.0062152069534793</v>
      </c>
      <c r="Z71" s="171"/>
      <c r="AA71" s="173">
        <v>1.0200000000000031</v>
      </c>
      <c r="AB71" s="171">
        <v>1.0037475404592997</v>
      </c>
      <c r="AC71" s="171">
        <v>1.0046250148914322</v>
      </c>
      <c r="AD71" s="171">
        <v>0.97809692065120357</v>
      </c>
      <c r="AE71" s="171">
        <v>1.0286912603750771</v>
      </c>
      <c r="AF71" s="171">
        <v>0.99329553777022928</v>
      </c>
      <c r="AG71" s="171">
        <v>0.99879940526830502</v>
      </c>
      <c r="AH71" s="173">
        <v>1.0024553062158139</v>
      </c>
      <c r="AI71" s="171">
        <v>0.98722239367051989</v>
      </c>
      <c r="AJ71" s="171">
        <v>0.99396740280815632</v>
      </c>
      <c r="AK71" s="171">
        <v>0.99071651709330955</v>
      </c>
      <c r="AL71" s="171">
        <v>0.98635304682178182</v>
      </c>
      <c r="AM71" s="171">
        <v>0.98598204441644344</v>
      </c>
      <c r="AN71" s="171">
        <v>1.0355808551269956</v>
      </c>
      <c r="AO71" s="171">
        <v>1.0308547810222741</v>
      </c>
      <c r="AP71" s="173">
        <v>0.99482153422240449</v>
      </c>
      <c r="AQ71" s="171"/>
      <c r="AR71" s="171"/>
      <c r="AS71" s="171"/>
      <c r="AT71" s="171"/>
      <c r="AU71" s="171"/>
      <c r="AV71" s="171"/>
      <c r="AW71" s="171"/>
      <c r="AX71" s="171"/>
      <c r="AY71" s="171"/>
      <c r="AZ71" s="171"/>
      <c r="BA71" s="171"/>
      <c r="BB71" s="171"/>
      <c r="BC71" s="171"/>
      <c r="BD71" s="171"/>
      <c r="BE71" s="171"/>
      <c r="BF71" s="171"/>
      <c r="BG71" s="171"/>
      <c r="BH71" s="171"/>
    </row>
    <row r="72" spans="1:60" x14ac:dyDescent="0.25">
      <c r="A72" s="169"/>
      <c r="B72" s="169"/>
      <c r="C72" s="169"/>
      <c r="D72" s="169"/>
      <c r="E72" s="169"/>
      <c r="F72" s="169"/>
      <c r="G72" s="169"/>
      <c r="I72" s="171">
        <v>1.0350000000000037</v>
      </c>
      <c r="J72" s="175">
        <v>0.99439370871576793</v>
      </c>
      <c r="K72" s="171">
        <v>0.98824153755828503</v>
      </c>
      <c r="L72" s="171">
        <v>0.99912137832551817</v>
      </c>
      <c r="M72" s="171">
        <v>0.99567511304253464</v>
      </c>
      <c r="N72" s="171">
        <v>0.994780752099646</v>
      </c>
      <c r="O72" s="171">
        <v>1.0000747384091897</v>
      </c>
      <c r="P72" s="171">
        <v>0.99478373711600998</v>
      </c>
      <c r="Q72" s="171">
        <v>1.0075134443914484</v>
      </c>
      <c r="R72" s="175">
        <v>1.000431427556927</v>
      </c>
      <c r="S72" s="171">
        <v>1.0005901879002306</v>
      </c>
      <c r="T72" s="171">
        <v>1.0020979914099912</v>
      </c>
      <c r="U72" s="171">
        <v>1.0062550671205173</v>
      </c>
      <c r="V72" s="171">
        <v>1.0012109002012268</v>
      </c>
      <c r="W72" s="171">
        <v>1.0008097305705705</v>
      </c>
      <c r="X72" s="171">
        <v>1.0100650365803301</v>
      </c>
      <c r="Y72" s="173">
        <v>1.0022430647803142</v>
      </c>
      <c r="Z72" s="171"/>
      <c r="AA72" s="173">
        <v>1.0350000000000037</v>
      </c>
      <c r="AB72" s="171">
        <v>1.0432624228532759</v>
      </c>
      <c r="AC72" s="171">
        <v>1.0089981949322384</v>
      </c>
      <c r="AD72" s="171">
        <v>0.9725499135654716</v>
      </c>
      <c r="AE72" s="171">
        <v>1.0362482209655277</v>
      </c>
      <c r="AF72" s="171">
        <v>1.00347094418978</v>
      </c>
      <c r="AG72" s="171">
        <v>0.99291569598715113</v>
      </c>
      <c r="AH72" s="173">
        <v>1.0165227804421917</v>
      </c>
      <c r="AI72" s="171">
        <v>0.94628800222580733</v>
      </c>
      <c r="AJ72" s="171">
        <v>0.99749523742326973</v>
      </c>
      <c r="AK72" s="171">
        <v>0.97173008356238477</v>
      </c>
      <c r="AL72" s="171">
        <v>0.97523827969816257</v>
      </c>
      <c r="AM72" s="171">
        <v>1.0011025358324144</v>
      </c>
      <c r="AN72" s="171">
        <v>1.0221663794913496</v>
      </c>
      <c r="AO72" s="171">
        <v>1.0101114214741442</v>
      </c>
      <c r="AP72" s="173">
        <v>0.98468202714879161</v>
      </c>
      <c r="AQ72" s="171"/>
      <c r="AR72" s="171"/>
      <c r="AS72" s="171"/>
      <c r="AT72" s="171"/>
      <c r="AU72" s="171"/>
      <c r="AV72" s="171"/>
      <c r="AW72" s="171"/>
      <c r="AX72" s="171"/>
      <c r="AY72" s="171"/>
      <c r="AZ72" s="171"/>
      <c r="BA72" s="171"/>
      <c r="BB72" s="171"/>
      <c r="BC72" s="171"/>
      <c r="BD72" s="171"/>
      <c r="BE72" s="171"/>
      <c r="BF72" s="171"/>
      <c r="BG72" s="171"/>
      <c r="BH72" s="171"/>
    </row>
    <row r="73" spans="1:60" x14ac:dyDescent="0.25">
      <c r="A73" s="169"/>
      <c r="B73" s="169"/>
      <c r="C73" s="169"/>
      <c r="D73" s="169"/>
      <c r="E73" s="169"/>
      <c r="F73" s="169"/>
      <c r="G73" s="169"/>
      <c r="I73" s="171">
        <v>1.0500000000000043</v>
      </c>
      <c r="J73" s="175">
        <v>0.98978432000313621</v>
      </c>
      <c r="K73" s="171">
        <v>1.0069576544615975</v>
      </c>
      <c r="L73" s="171">
        <v>1.0010948150073993</v>
      </c>
      <c r="M73" s="171">
        <v>0.98102213995936616</v>
      </c>
      <c r="N73" s="171">
        <v>1.0047061168088798</v>
      </c>
      <c r="O73" s="171">
        <v>1.0033859375886256</v>
      </c>
      <c r="P73" s="171">
        <v>0.98570455849705085</v>
      </c>
      <c r="Q73" s="171">
        <v>1.0092198697779318</v>
      </c>
      <c r="R73" s="175">
        <v>1.0083499822044872</v>
      </c>
      <c r="S73" s="171">
        <v>1.0056187804856227</v>
      </c>
      <c r="T73" s="171">
        <v>0.99212274716842641</v>
      </c>
      <c r="U73" s="171">
        <v>1.0052669544107904</v>
      </c>
      <c r="V73" s="171">
        <v>1.0041274872492814</v>
      </c>
      <c r="W73" s="171">
        <v>0.99453175004232131</v>
      </c>
      <c r="X73" s="171">
        <v>1.0110980485873629</v>
      </c>
      <c r="Y73" s="173">
        <v>0.9932069869336253</v>
      </c>
      <c r="Z73" s="171"/>
      <c r="AA73" s="173">
        <v>1.0500000000000043</v>
      </c>
      <c r="AB73" s="171">
        <v>1.0174213120795026</v>
      </c>
      <c r="AC73" s="171">
        <v>0.9902990802749978</v>
      </c>
      <c r="AD73" s="171">
        <v>0.98311202294789224</v>
      </c>
      <c r="AE73" s="171">
        <v>1.0263821890835503</v>
      </c>
      <c r="AF73" s="171">
        <v>0.98814502340971588</v>
      </c>
      <c r="AG73" s="171">
        <v>1.017404648130332</v>
      </c>
      <c r="AH73" s="173">
        <v>1.0077749393266291</v>
      </c>
      <c r="AI73" s="171">
        <v>0.96675519794816323</v>
      </c>
      <c r="AJ73" s="171">
        <v>1.0288677666790982</v>
      </c>
      <c r="AK73" s="171">
        <v>0.97018467618196058</v>
      </c>
      <c r="AL73" s="171">
        <v>0.9833817724422006</v>
      </c>
      <c r="AM73" s="171">
        <v>0.99606237202709091</v>
      </c>
      <c r="AN73" s="171">
        <v>1.0170005565757589</v>
      </c>
      <c r="AO73" s="171">
        <v>1.0452849441861902</v>
      </c>
      <c r="AP73" s="173">
        <v>1.0246128694386896</v>
      </c>
      <c r="AQ73" s="171"/>
      <c r="AR73" s="171"/>
      <c r="AS73" s="171"/>
      <c r="AT73" s="171"/>
      <c r="AU73" s="171"/>
      <c r="AV73" s="171"/>
      <c r="AW73" s="171"/>
      <c r="AX73" s="171"/>
      <c r="AY73" s="171"/>
      <c r="AZ73" s="171"/>
      <c r="BA73" s="171"/>
      <c r="BB73" s="171"/>
      <c r="BC73" s="171"/>
      <c r="BD73" s="171"/>
      <c r="BE73" s="171"/>
      <c r="BF73" s="171"/>
      <c r="BG73" s="171"/>
      <c r="BH73" s="171"/>
    </row>
    <row r="74" spans="1:60" x14ac:dyDescent="0.25">
      <c r="A74" s="169"/>
      <c r="B74" s="169"/>
      <c r="C74" s="169"/>
      <c r="D74" s="169"/>
      <c r="E74" s="169"/>
      <c r="F74" s="169"/>
      <c r="G74" s="169"/>
      <c r="I74" s="171">
        <v>1.0650000000000048</v>
      </c>
      <c r="J74" s="175">
        <v>1.0111669305636655</v>
      </c>
      <c r="K74" s="171">
        <v>0.99318736797558527</v>
      </c>
      <c r="L74" s="171">
        <v>1.0149487048747208</v>
      </c>
      <c r="M74" s="171">
        <v>0.98392994999603633</v>
      </c>
      <c r="N74" s="171">
        <v>0.99603985346597401</v>
      </c>
      <c r="O74" s="171">
        <v>1.0044477700311143</v>
      </c>
      <c r="P74" s="171">
        <v>0.99130877399063932</v>
      </c>
      <c r="Q74" s="171">
        <v>1.0095116822374117</v>
      </c>
      <c r="R74" s="175">
        <v>0.99644022330766679</v>
      </c>
      <c r="S74" s="171">
        <v>0.99156319231902257</v>
      </c>
      <c r="T74" s="171">
        <v>0.99318848202697263</v>
      </c>
      <c r="U74" s="171">
        <v>0.99415492909286318</v>
      </c>
      <c r="V74" s="171">
        <v>0.99929382932920807</v>
      </c>
      <c r="W74" s="171">
        <v>0.99938298460436492</v>
      </c>
      <c r="X74" s="171">
        <v>1.0101352003164163</v>
      </c>
      <c r="Y74" s="173">
        <v>0.98682937612929211</v>
      </c>
      <c r="Z74" s="171"/>
      <c r="AA74" s="173">
        <v>1.0650000000000048</v>
      </c>
      <c r="AB74" s="171">
        <v>1.0182324680230737</v>
      </c>
      <c r="AC74" s="171">
        <v>0.98698149541645508</v>
      </c>
      <c r="AD74" s="171">
        <v>0.98197222697137199</v>
      </c>
      <c r="AE74" s="171">
        <v>1.0113732256886279</v>
      </c>
      <c r="AF74" s="171">
        <v>0.99329553777022928</v>
      </c>
      <c r="AG74" s="171">
        <v>1.0143832839048748</v>
      </c>
      <c r="AH74" s="173">
        <v>1.0252706215577538</v>
      </c>
      <c r="AI74" s="171">
        <v>0.94852660175794046</v>
      </c>
      <c r="AJ74" s="171">
        <v>0.96788662547499782</v>
      </c>
      <c r="AK74" s="171">
        <v>0.97018467618196058</v>
      </c>
      <c r="AL74" s="171">
        <v>0.9700660613337061</v>
      </c>
      <c r="AM74" s="171">
        <v>1.0036226177350764</v>
      </c>
      <c r="AN74" s="171">
        <v>1.0041693190112282</v>
      </c>
      <c r="AO74" s="171">
        <v>1.0308547810222741</v>
      </c>
      <c r="AP74" s="173">
        <v>1.0122782113491398</v>
      </c>
      <c r="AQ74" s="171"/>
      <c r="AR74" s="171"/>
      <c r="AS74" s="171"/>
      <c r="AT74" s="171"/>
      <c r="AU74" s="171"/>
      <c r="AV74" s="171"/>
      <c r="AW74" s="171"/>
      <c r="AX74" s="171"/>
      <c r="AY74" s="171"/>
      <c r="AZ74" s="171"/>
      <c r="BA74" s="171"/>
      <c r="BB74" s="171"/>
      <c r="BC74" s="171"/>
      <c r="BD74" s="171"/>
      <c r="BE74" s="171"/>
      <c r="BF74" s="171"/>
      <c r="BG74" s="171"/>
      <c r="BH74" s="171"/>
    </row>
    <row r="75" spans="1:60" x14ac:dyDescent="0.25">
      <c r="A75" s="169"/>
      <c r="B75" s="169"/>
      <c r="C75" s="169"/>
      <c r="D75" s="169"/>
      <c r="E75" s="169"/>
      <c r="F75" s="169"/>
      <c r="G75" s="169"/>
      <c r="I75" s="171">
        <v>1.0799999999999983</v>
      </c>
      <c r="J75" s="175">
        <v>1.0017679353716844</v>
      </c>
      <c r="K75" s="171">
        <v>0.99308300026791851</v>
      </c>
      <c r="L75" s="171">
        <v>1.0173630487801832</v>
      </c>
      <c r="M75" s="171">
        <v>0.98459704690639072</v>
      </c>
      <c r="N75" s="171">
        <v>0.99682042722411135</v>
      </c>
      <c r="O75" s="171">
        <v>0.99955933658912988</v>
      </c>
      <c r="P75" s="171">
        <v>0.98814227025912393</v>
      </c>
      <c r="Q75" s="171">
        <v>0.9878589117748936</v>
      </c>
      <c r="R75" s="175">
        <v>0.99653990575691864</v>
      </c>
      <c r="S75" s="171">
        <v>0.99883968947941781</v>
      </c>
      <c r="T75" s="171">
        <v>0.99985295730885726</v>
      </c>
      <c r="U75" s="171">
        <v>0.9879270629808673</v>
      </c>
      <c r="V75" s="171">
        <v>1.0031454821086767</v>
      </c>
      <c r="W75" s="171">
        <v>0.99247184436941327</v>
      </c>
      <c r="X75" s="171">
        <v>1.0108945834750209</v>
      </c>
      <c r="Y75" s="173">
        <v>1.000821007061182</v>
      </c>
      <c r="Z75" s="171"/>
      <c r="AA75" s="173">
        <v>1.0799999999999983</v>
      </c>
      <c r="AB75" s="171">
        <v>1.0167260355564416</v>
      </c>
      <c r="AC75" s="171">
        <v>1.0172167574227191</v>
      </c>
      <c r="AD75" s="171">
        <v>1.0135825687201991</v>
      </c>
      <c r="AE75" s="171">
        <v>1.0106385211867788</v>
      </c>
      <c r="AF75" s="171">
        <v>1.0095008146606252</v>
      </c>
      <c r="AG75" s="171">
        <v>0.95761344030022799</v>
      </c>
      <c r="AH75" s="173">
        <v>0.99287996661634703</v>
      </c>
      <c r="AI75" s="171">
        <v>0.98722239367051989</v>
      </c>
      <c r="AJ75" s="171">
        <v>0.98099001118827556</v>
      </c>
      <c r="AK75" s="171">
        <v>0.98365179763994204</v>
      </c>
      <c r="AL75" s="171">
        <v>0.96643450375866213</v>
      </c>
      <c r="AM75" s="171">
        <v>1.0218932115293746</v>
      </c>
      <c r="AN75" s="171">
        <v>1.0070855093668032</v>
      </c>
      <c r="AO75" s="171">
        <v>1.0110133066718889</v>
      </c>
      <c r="AP75" s="173">
        <v>1.0144733623650766</v>
      </c>
      <c r="AQ75" s="171"/>
      <c r="AR75" s="171"/>
      <c r="AS75" s="171"/>
      <c r="AT75" s="171"/>
      <c r="AU75" s="171"/>
      <c r="AV75" s="171"/>
      <c r="AW75" s="171"/>
      <c r="AX75" s="171"/>
      <c r="AY75" s="171"/>
      <c r="AZ75" s="171"/>
      <c r="BA75" s="171"/>
      <c r="BB75" s="171"/>
      <c r="BC75" s="171"/>
      <c r="BD75" s="171"/>
      <c r="BE75" s="171"/>
      <c r="BF75" s="171"/>
      <c r="BG75" s="171"/>
      <c r="BH75" s="171"/>
    </row>
    <row r="76" spans="1:60" x14ac:dyDescent="0.25">
      <c r="A76" s="169"/>
      <c r="B76" s="169"/>
      <c r="C76" s="169"/>
      <c r="D76" s="169"/>
      <c r="E76" s="169"/>
      <c r="F76" s="169"/>
      <c r="G76" s="169"/>
      <c r="I76" s="171">
        <v>1.0949999999999989</v>
      </c>
      <c r="J76" s="175">
        <v>0.99410056912137279</v>
      </c>
      <c r="K76" s="171">
        <v>0.99325319008198765</v>
      </c>
      <c r="L76" s="171">
        <v>1.0204308025571145</v>
      </c>
      <c r="M76" s="171">
        <v>0.98095299580487627</v>
      </c>
      <c r="N76" s="171">
        <v>1.0048463342924456</v>
      </c>
      <c r="O76" s="171">
        <v>0.99661379839423214</v>
      </c>
      <c r="P76" s="171">
        <v>0.985376613591047</v>
      </c>
      <c r="Q76" s="171">
        <v>0.98673527758746693</v>
      </c>
      <c r="R76" s="175">
        <v>1.001923597985515</v>
      </c>
      <c r="S76" s="171">
        <v>1.0180105101130252</v>
      </c>
      <c r="T76" s="171">
        <v>0.99807850942010334</v>
      </c>
      <c r="U76" s="171">
        <v>0.99778442742755624</v>
      </c>
      <c r="V76" s="171">
        <v>1.0017552312287215</v>
      </c>
      <c r="W76" s="171">
        <v>0.9988710502538275</v>
      </c>
      <c r="X76" s="171">
        <v>1.0115247487856287</v>
      </c>
      <c r="Y76" s="173">
        <v>0.99993205567631693</v>
      </c>
      <c r="Z76" s="171"/>
      <c r="AA76" s="173">
        <v>1.0949999999999989</v>
      </c>
      <c r="AB76" s="171">
        <v>1.0351508634175621</v>
      </c>
      <c r="AC76" s="171">
        <v>0.98750929300758661</v>
      </c>
      <c r="AD76" s="171">
        <v>0.99914515301760987</v>
      </c>
      <c r="AE76" s="171">
        <v>1.0249127800798516</v>
      </c>
      <c r="AF76" s="171">
        <v>1.0230680232200262</v>
      </c>
      <c r="AG76" s="171">
        <v>0.96047578535592459</v>
      </c>
      <c r="AH76" s="173">
        <v>1.0016278077319092</v>
      </c>
      <c r="AI76" s="171">
        <v>0.98722239367051989</v>
      </c>
      <c r="AJ76" s="171">
        <v>0.99484936146193481</v>
      </c>
      <c r="AK76" s="171">
        <v>0.97018467618196058</v>
      </c>
      <c r="AL76" s="171">
        <v>0.9708363917284123</v>
      </c>
      <c r="AM76" s="171">
        <v>1.0004725153567491</v>
      </c>
      <c r="AN76" s="171">
        <v>1.0309149505580752</v>
      </c>
      <c r="AO76" s="171">
        <v>1.0146208474628682</v>
      </c>
      <c r="AP76" s="173">
        <v>1.0086196263225784</v>
      </c>
      <c r="AQ76" s="171"/>
      <c r="AR76" s="171"/>
      <c r="AS76" s="171"/>
      <c r="AT76" s="171"/>
      <c r="AU76" s="171"/>
      <c r="AV76" s="171"/>
      <c r="AW76" s="171"/>
      <c r="AX76" s="171"/>
      <c r="AY76" s="171"/>
      <c r="AZ76" s="171"/>
      <c r="BA76" s="171"/>
      <c r="BB76" s="171"/>
      <c r="BC76" s="171"/>
      <c r="BD76" s="171"/>
      <c r="BE76" s="171"/>
      <c r="BF76" s="171"/>
      <c r="BG76" s="171"/>
      <c r="BH76" s="171"/>
    </row>
    <row r="77" spans="1:60" x14ac:dyDescent="0.25">
      <c r="A77" s="169"/>
      <c r="B77" s="169"/>
      <c r="C77" s="169"/>
      <c r="D77" s="169"/>
      <c r="E77" s="169"/>
      <c r="F77" s="169"/>
      <c r="G77" s="169"/>
      <c r="I77" s="171">
        <v>1.1099999999999994</v>
      </c>
      <c r="J77" s="175">
        <v>1.0024158025881944</v>
      </c>
      <c r="K77" s="171">
        <v>1.0007909143555695</v>
      </c>
      <c r="L77" s="171">
        <v>1.0112124107589271</v>
      </c>
      <c r="M77" s="171">
        <v>0.98296582559674883</v>
      </c>
      <c r="N77" s="171">
        <v>0.99764921642839666</v>
      </c>
      <c r="O77" s="171">
        <v>0.99403819685887873</v>
      </c>
      <c r="P77" s="171">
        <v>0.99170021455160695</v>
      </c>
      <c r="Q77" s="171">
        <v>0.99898007813457013</v>
      </c>
      <c r="R77" s="175">
        <v>1.0260861382805366</v>
      </c>
      <c r="S77" s="171">
        <v>1.0019873193691098</v>
      </c>
      <c r="T77" s="171">
        <v>0.99755423848767621</v>
      </c>
      <c r="U77" s="171">
        <v>0.99415159536182462</v>
      </c>
      <c r="V77" s="171">
        <v>1.0013529560640568</v>
      </c>
      <c r="W77" s="171">
        <v>0.9987429859315583</v>
      </c>
      <c r="X77" s="171">
        <v>0.99818109842827152</v>
      </c>
      <c r="Y77" s="173">
        <v>0.98543768294030176</v>
      </c>
      <c r="Z77" s="171"/>
      <c r="AA77" s="173">
        <v>1.1099999999999994</v>
      </c>
      <c r="AB77" s="171">
        <v>1.0110479439514419</v>
      </c>
      <c r="AC77" s="171">
        <v>1.0013074300328892</v>
      </c>
      <c r="AD77" s="171">
        <v>0.99914515301760987</v>
      </c>
      <c r="AE77" s="171">
        <v>1.0023468560944786</v>
      </c>
      <c r="AF77" s="171">
        <v>1.0205555771905075</v>
      </c>
      <c r="AG77" s="171">
        <v>0.97812691319938594</v>
      </c>
      <c r="AH77" s="173">
        <v>1.0095481503635675</v>
      </c>
      <c r="AI77" s="171">
        <v>1.0566189791666329</v>
      </c>
      <c r="AJ77" s="171">
        <v>0.99749523742326973</v>
      </c>
      <c r="AK77" s="171">
        <v>0.97173008356238477</v>
      </c>
      <c r="AL77" s="171">
        <v>0.94563558310159235</v>
      </c>
      <c r="AM77" s="171">
        <v>0.96771145062214514</v>
      </c>
      <c r="AN77" s="171">
        <v>1.0484120926915268</v>
      </c>
      <c r="AO77" s="171">
        <v>0.97674166915758776</v>
      </c>
      <c r="AP77" s="173">
        <v>0.99116294919584302</v>
      </c>
      <c r="AQ77" s="171"/>
      <c r="AR77" s="171"/>
      <c r="AS77" s="171"/>
      <c r="AT77" s="171"/>
      <c r="AU77" s="171"/>
      <c r="AV77" s="171"/>
      <c r="AW77" s="171"/>
      <c r="AX77" s="171"/>
      <c r="AY77" s="171"/>
      <c r="AZ77" s="171"/>
      <c r="BA77" s="171"/>
      <c r="BB77" s="171"/>
      <c r="BC77" s="171"/>
      <c r="BD77" s="171"/>
      <c r="BE77" s="171"/>
      <c r="BF77" s="171"/>
      <c r="BG77" s="171"/>
      <c r="BH77" s="171"/>
    </row>
    <row r="78" spans="1:60" x14ac:dyDescent="0.25">
      <c r="A78" s="169"/>
      <c r="B78" s="169"/>
      <c r="C78" s="169"/>
      <c r="D78" s="169"/>
      <c r="E78" s="169"/>
      <c r="F78" s="169"/>
      <c r="G78" s="169"/>
      <c r="I78" s="171">
        <v>1.125</v>
      </c>
      <c r="J78" s="175">
        <v>0.99187941715212169</v>
      </c>
      <c r="K78" s="171">
        <v>0.98386548605134527</v>
      </c>
      <c r="L78" s="171">
        <v>1.0002627354855218</v>
      </c>
      <c r="M78" s="171">
        <v>0.9826212972754238</v>
      </c>
      <c r="N78" s="171">
        <v>0.99926714756591706</v>
      </c>
      <c r="O78" s="171">
        <v>1.0011433868078152</v>
      </c>
      <c r="P78" s="171">
        <v>0.99325354395454568</v>
      </c>
      <c r="Q78" s="171">
        <v>0.99353173181476973</v>
      </c>
      <c r="R78" s="175">
        <v>1.0207319012668004</v>
      </c>
      <c r="S78" s="171">
        <v>1.0027492913119846</v>
      </c>
      <c r="T78" s="171">
        <v>1.0068725470959328</v>
      </c>
      <c r="U78" s="171">
        <v>1.0016201153513322</v>
      </c>
      <c r="V78" s="171">
        <v>0.99807864232697074</v>
      </c>
      <c r="W78" s="171">
        <v>1.0053692259418339</v>
      </c>
      <c r="X78" s="171">
        <v>1.0030075709116077</v>
      </c>
      <c r="Y78" s="173">
        <v>0.98039018873576866</v>
      </c>
      <c r="Z78" s="171"/>
      <c r="AA78" s="173">
        <v>1.125</v>
      </c>
      <c r="AB78" s="171">
        <v>1.0198547799102167</v>
      </c>
      <c r="AC78" s="171">
        <v>1.0013074300328892</v>
      </c>
      <c r="AD78" s="171">
        <v>0.99975304420508715</v>
      </c>
      <c r="AE78" s="171">
        <v>0.98429411690618029</v>
      </c>
      <c r="AF78" s="171">
        <v>0.99417489388056102</v>
      </c>
      <c r="AG78" s="171">
        <v>1.0162915139420055</v>
      </c>
      <c r="AH78" s="173">
        <v>1.0402838083371653</v>
      </c>
      <c r="AI78" s="171">
        <v>1.0065702896268094</v>
      </c>
      <c r="AJ78" s="171">
        <v>1.0010230720383828</v>
      </c>
      <c r="AK78" s="171">
        <v>0.95605523727522601</v>
      </c>
      <c r="AL78" s="171">
        <v>0.93298015518856037</v>
      </c>
      <c r="AM78" s="171">
        <v>0.99165222869743253</v>
      </c>
      <c r="AN78" s="171">
        <v>1.0344143789847657</v>
      </c>
      <c r="AO78" s="171">
        <v>0.97493789876209813</v>
      </c>
      <c r="AP78" s="173">
        <v>0.98677264716396951</v>
      </c>
      <c r="AQ78" s="171"/>
      <c r="AR78" s="171"/>
      <c r="AS78" s="171"/>
      <c r="AT78" s="171"/>
      <c r="AU78" s="171"/>
      <c r="AV78" s="171"/>
      <c r="AW78" s="171"/>
      <c r="AX78" s="171"/>
      <c r="AY78" s="171"/>
      <c r="AZ78" s="171"/>
      <c r="BA78" s="171"/>
      <c r="BB78" s="171"/>
      <c r="BC78" s="171"/>
      <c r="BD78" s="171"/>
      <c r="BE78" s="171"/>
      <c r="BF78" s="171"/>
      <c r="BG78" s="171"/>
      <c r="BH78" s="171"/>
    </row>
    <row r="79" spans="1:60" x14ac:dyDescent="0.25">
      <c r="A79" s="169"/>
      <c r="B79" s="169"/>
      <c r="C79" s="169"/>
      <c r="D79" s="169"/>
      <c r="E79" s="169"/>
      <c r="F79" s="169"/>
      <c r="G79" s="169"/>
      <c r="I79" s="171">
        <v>1.1400000000000006</v>
      </c>
      <c r="J79" s="175">
        <v>0.9987828912552047</v>
      </c>
      <c r="K79" s="171">
        <v>0.99724373763093166</v>
      </c>
      <c r="L79" s="171">
        <v>0.99102065820662821</v>
      </c>
      <c r="M79" s="171">
        <v>0.97984097942300841</v>
      </c>
      <c r="N79" s="171">
        <v>0.99572021096525487</v>
      </c>
      <c r="O79" s="171">
        <v>0.99651768108196259</v>
      </c>
      <c r="P79" s="171">
        <v>0.99194803347423355</v>
      </c>
      <c r="Q79" s="171">
        <v>0.99181853537050846</v>
      </c>
      <c r="R79" s="175">
        <v>1.0108044800370661</v>
      </c>
      <c r="S79" s="171">
        <v>1.0002162389991376</v>
      </c>
      <c r="T79" s="171">
        <v>0.99715715161263496</v>
      </c>
      <c r="U79" s="171">
        <v>0.99725444103800343</v>
      </c>
      <c r="V79" s="171">
        <v>0.98501827622721494</v>
      </c>
      <c r="W79" s="171">
        <v>0.99401930978371</v>
      </c>
      <c r="X79" s="171">
        <v>0.99711260869240659</v>
      </c>
      <c r="Y79" s="173">
        <v>1.0010427934133213</v>
      </c>
      <c r="Z79" s="171"/>
      <c r="AA79" s="173">
        <v>1.1400000000000006</v>
      </c>
      <c r="AB79" s="171">
        <v>1.011859099895013</v>
      </c>
      <c r="AC79" s="171">
        <v>0.99685885033620703</v>
      </c>
      <c r="AD79" s="171">
        <v>0.98311202294789224</v>
      </c>
      <c r="AE79" s="171">
        <v>1.0113732256886279</v>
      </c>
      <c r="AF79" s="171">
        <v>1.0248267354406895</v>
      </c>
      <c r="AG79" s="171">
        <v>1.017404648130332</v>
      </c>
      <c r="AH79" s="173">
        <v>1.0129763583683149</v>
      </c>
      <c r="AI79" s="171">
        <v>0.99521739199956516</v>
      </c>
      <c r="AJ79" s="171">
        <v>1.0036689479997178</v>
      </c>
      <c r="AK79" s="171">
        <v>0.95208133258270677</v>
      </c>
      <c r="AL79" s="171">
        <v>0.96566417336395594</v>
      </c>
      <c r="AM79" s="171">
        <v>0.97338163490313423</v>
      </c>
      <c r="AN79" s="171">
        <v>1.0349976170558808</v>
      </c>
      <c r="AO79" s="171">
        <v>0.98756429153052494</v>
      </c>
      <c r="AP79" s="173">
        <v>0.98468202714879161</v>
      </c>
      <c r="AQ79" s="171"/>
      <c r="AR79" s="171"/>
      <c r="AS79" s="171"/>
      <c r="AT79" s="171"/>
      <c r="AU79" s="171"/>
      <c r="AV79" s="171"/>
      <c r="AW79" s="171"/>
      <c r="AX79" s="171"/>
      <c r="AY79" s="171"/>
      <c r="AZ79" s="171"/>
      <c r="BA79" s="171"/>
      <c r="BB79" s="171"/>
      <c r="BC79" s="171"/>
      <c r="BD79" s="171"/>
      <c r="BE79" s="171"/>
      <c r="BF79" s="171"/>
      <c r="BG79" s="171"/>
      <c r="BH79" s="171"/>
    </row>
    <row r="80" spans="1:60" x14ac:dyDescent="0.25">
      <c r="A80" s="169"/>
      <c r="B80" s="169"/>
      <c r="C80" s="169"/>
      <c r="D80" s="169"/>
      <c r="E80" s="169"/>
      <c r="F80" s="169"/>
      <c r="G80" s="169"/>
      <c r="I80" s="171">
        <v>1.1550000000000011</v>
      </c>
      <c r="J80" s="175">
        <v>0.99741840013578076</v>
      </c>
      <c r="K80" s="171">
        <v>0.99416442054391807</v>
      </c>
      <c r="L80" s="171">
        <v>0.9971403149398137</v>
      </c>
      <c r="M80" s="171">
        <v>0.98473227627203885</v>
      </c>
      <c r="N80" s="171">
        <v>1.0003418926705712</v>
      </c>
      <c r="O80" s="171">
        <v>1.0061935607377368</v>
      </c>
      <c r="P80" s="171">
        <v>1.0082059108560621</v>
      </c>
      <c r="Q80" s="171">
        <v>0.99012185909023542</v>
      </c>
      <c r="R80" s="175">
        <v>1.0064040377316954</v>
      </c>
      <c r="S80" s="171">
        <v>0.99812126797808898</v>
      </c>
      <c r="T80" s="171">
        <v>0.99721039300443037</v>
      </c>
      <c r="U80" s="171">
        <v>1.0058039522119726</v>
      </c>
      <c r="V80" s="171">
        <v>1.0025793507125009</v>
      </c>
      <c r="W80" s="171">
        <v>1.0072974340310377</v>
      </c>
      <c r="X80" s="171">
        <v>1.0054409975881462</v>
      </c>
      <c r="Y80" s="173">
        <v>0.99767486174118392</v>
      </c>
      <c r="Z80" s="171"/>
      <c r="AA80" s="173">
        <v>1.1550000000000011</v>
      </c>
      <c r="AB80" s="171">
        <v>1.0424512669097044</v>
      </c>
      <c r="AC80" s="171">
        <v>1.0056806100736957</v>
      </c>
      <c r="AD80" s="171">
        <v>0.9725499135654716</v>
      </c>
      <c r="AE80" s="171">
        <v>1.0128426346923267</v>
      </c>
      <c r="AF80" s="171">
        <v>1.0350021418602402</v>
      </c>
      <c r="AG80" s="171">
        <v>0.93900819743820096</v>
      </c>
      <c r="AH80" s="173">
        <v>0.9885060460585654</v>
      </c>
      <c r="AI80" s="171">
        <v>0.98034669510754069</v>
      </c>
      <c r="AJ80" s="171">
        <v>1.0237020088498252</v>
      </c>
      <c r="AK80" s="171">
        <v>0.9875153160910024</v>
      </c>
      <c r="AL80" s="171">
        <v>0.96786511734883096</v>
      </c>
      <c r="AM80" s="171">
        <v>1.0200031501023783</v>
      </c>
      <c r="AN80" s="171">
        <v>1.0170005565757589</v>
      </c>
      <c r="AO80" s="171">
        <v>0.98846617672826964</v>
      </c>
      <c r="AP80" s="173">
        <v>0.95624959494237205</v>
      </c>
      <c r="AQ80" s="171"/>
      <c r="AR80" s="171"/>
      <c r="AS80" s="171"/>
      <c r="AT80" s="171"/>
      <c r="AU80" s="171"/>
      <c r="AV80" s="171"/>
      <c r="AW80" s="171"/>
      <c r="AX80" s="171"/>
      <c r="AY80" s="171"/>
      <c r="AZ80" s="171"/>
      <c r="BA80" s="171"/>
      <c r="BB80" s="171"/>
      <c r="BC80" s="171"/>
      <c r="BD80" s="171"/>
      <c r="BE80" s="171"/>
      <c r="BF80" s="171"/>
      <c r="BG80" s="171"/>
      <c r="BH80" s="171"/>
    </row>
    <row r="81" spans="1:60" x14ac:dyDescent="0.25">
      <c r="A81" s="169"/>
      <c r="B81" s="169"/>
      <c r="C81" s="169"/>
      <c r="D81" s="169"/>
      <c r="E81" s="169"/>
      <c r="F81" s="169"/>
      <c r="G81" s="169"/>
      <c r="I81" s="171">
        <v>1.1700000000000017</v>
      </c>
      <c r="J81" s="175">
        <v>0.99982325653605109</v>
      </c>
      <c r="K81" s="171">
        <v>0.98824493709341132</v>
      </c>
      <c r="L81" s="171">
        <v>1.0063071332697986</v>
      </c>
      <c r="M81" s="171">
        <v>1.0069504119889501</v>
      </c>
      <c r="N81" s="171">
        <v>0.98945464789324378</v>
      </c>
      <c r="O81" s="171">
        <v>1.0102395458942297</v>
      </c>
      <c r="P81" s="171">
        <v>0.99502822617376407</v>
      </c>
      <c r="Q81" s="171">
        <v>0.98570947628613292</v>
      </c>
      <c r="R81" s="175">
        <v>1.0059418509079026</v>
      </c>
      <c r="S81" s="171">
        <v>1.0032226262031094</v>
      </c>
      <c r="T81" s="171">
        <v>1.0047442541029412</v>
      </c>
      <c r="U81" s="171">
        <v>1.0022929727491865</v>
      </c>
      <c r="V81" s="171">
        <v>0.99781611177585117</v>
      </c>
      <c r="W81" s="171">
        <v>1.0037118620667695</v>
      </c>
      <c r="X81" s="171">
        <v>1.0092342616822125</v>
      </c>
      <c r="Y81" s="173">
        <v>0.98440496326147842</v>
      </c>
      <c r="Z81" s="171"/>
      <c r="AA81" s="173">
        <v>1.1700000000000017</v>
      </c>
      <c r="AB81" s="171">
        <v>1.0351508634175621</v>
      </c>
      <c r="AC81" s="171">
        <v>1.026038517160208</v>
      </c>
      <c r="AD81" s="171">
        <v>0.95704868828479694</v>
      </c>
      <c r="AE81" s="171">
        <v>0.9955246000058775</v>
      </c>
      <c r="AF81" s="171">
        <v>1.0299772498012028</v>
      </c>
      <c r="AG81" s="171">
        <v>0.98019416240627788</v>
      </c>
      <c r="AH81" s="173">
        <v>1.015695281958287</v>
      </c>
      <c r="AI81" s="171">
        <v>0.98034669510754069</v>
      </c>
      <c r="AJ81" s="171">
        <v>1.025465926157382</v>
      </c>
      <c r="AK81" s="171">
        <v>0.97415858087447971</v>
      </c>
      <c r="AL81" s="171">
        <v>0.94123369513184219</v>
      </c>
      <c r="AM81" s="171">
        <v>1.0130729248700583</v>
      </c>
      <c r="AN81" s="171">
        <v>0.9942542718022721</v>
      </c>
      <c r="AO81" s="171">
        <v>0.98666240633278024</v>
      </c>
      <c r="AP81" s="173">
        <v>1.0159367963757013</v>
      </c>
      <c r="AQ81" s="171"/>
      <c r="AR81" s="171"/>
      <c r="AS81" s="171"/>
      <c r="AT81" s="171"/>
      <c r="AU81" s="171"/>
      <c r="AV81" s="171"/>
      <c r="AW81" s="171"/>
      <c r="AX81" s="171"/>
      <c r="AY81" s="171"/>
      <c r="AZ81" s="171"/>
      <c r="BA81" s="171"/>
      <c r="BB81" s="171"/>
      <c r="BC81" s="171"/>
      <c r="BD81" s="171"/>
      <c r="BE81" s="171"/>
      <c r="BF81" s="171"/>
      <c r="BG81" s="171"/>
      <c r="BH81" s="171"/>
    </row>
    <row r="82" spans="1:60" x14ac:dyDescent="0.25">
      <c r="A82" s="169"/>
      <c r="B82" s="169"/>
      <c r="C82" s="169"/>
      <c r="D82" s="169"/>
      <c r="E82" s="169"/>
      <c r="F82" s="169"/>
      <c r="G82" s="169"/>
      <c r="I82" s="171">
        <v>1.1850000000000023</v>
      </c>
      <c r="J82" s="175">
        <v>1.0018692944150924</v>
      </c>
      <c r="K82" s="171">
        <v>0.99087548253675528</v>
      </c>
      <c r="L82" s="171">
        <v>1.0001556671927558</v>
      </c>
      <c r="M82" s="171">
        <v>0.98594413199458375</v>
      </c>
      <c r="N82" s="171">
        <v>0.9989713992001592</v>
      </c>
      <c r="O82" s="171">
        <v>0.99809965219744468</v>
      </c>
      <c r="P82" s="171">
        <v>1.0020140054926163</v>
      </c>
      <c r="Q82" s="171">
        <v>0.98990499765143691</v>
      </c>
      <c r="R82" s="175">
        <v>1.0135655709418971</v>
      </c>
      <c r="S82" s="171">
        <v>0.99285674113017908</v>
      </c>
      <c r="T82" s="171">
        <v>1.0010018056137981</v>
      </c>
      <c r="U82" s="171">
        <v>0.99493287255115537</v>
      </c>
      <c r="V82" s="171">
        <v>1.01376634733983</v>
      </c>
      <c r="W82" s="171">
        <v>1.0029274214665194</v>
      </c>
      <c r="X82" s="171">
        <v>1.0052810419946738</v>
      </c>
      <c r="Y82" s="173">
        <v>0.99477617888346148</v>
      </c>
      <c r="Z82" s="171"/>
      <c r="AA82" s="173">
        <v>1.1850000000000023</v>
      </c>
      <c r="AB82" s="171">
        <v>1.0037475404592997</v>
      </c>
      <c r="AC82" s="171">
        <v>1.0249829219779441</v>
      </c>
      <c r="AD82" s="171">
        <v>0.98478372371345535</v>
      </c>
      <c r="AE82" s="171">
        <v>1.0023468560944786</v>
      </c>
      <c r="AF82" s="171">
        <v>1.0061090125207748</v>
      </c>
      <c r="AG82" s="171">
        <v>0.97621868316225513</v>
      </c>
      <c r="AH82" s="173">
        <v>0.97443857183218807</v>
      </c>
      <c r="AI82" s="171">
        <v>1.0134459881897886</v>
      </c>
      <c r="AJ82" s="171">
        <v>1.0141264577516607</v>
      </c>
      <c r="AK82" s="171">
        <v>0.96709386142111242</v>
      </c>
      <c r="AL82" s="171">
        <v>0.95675035022521171</v>
      </c>
      <c r="AM82" s="171">
        <v>1.0036226177350764</v>
      </c>
      <c r="AN82" s="171">
        <v>0.97800692553549584</v>
      </c>
      <c r="AO82" s="171">
        <v>0.96321339119141625</v>
      </c>
      <c r="AP82" s="173">
        <v>1.0216860014174405</v>
      </c>
      <c r="AQ82" s="171"/>
      <c r="AR82" s="171"/>
      <c r="AS82" s="171"/>
      <c r="AT82" s="171"/>
      <c r="AU82" s="171"/>
      <c r="AV82" s="171"/>
      <c r="AW82" s="171"/>
      <c r="AX82" s="171"/>
      <c r="AY82" s="171"/>
      <c r="AZ82" s="171"/>
      <c r="BA82" s="171"/>
      <c r="BB82" s="171"/>
      <c r="BC82" s="171"/>
      <c r="BD82" s="171"/>
      <c r="BE82" s="171"/>
      <c r="BF82" s="171"/>
      <c r="BG82" s="171"/>
      <c r="BH82" s="171"/>
    </row>
    <row r="83" spans="1:60" x14ac:dyDescent="0.25">
      <c r="A83" s="169"/>
      <c r="B83" s="169"/>
      <c r="C83" s="169"/>
      <c r="D83" s="169"/>
      <c r="E83" s="169"/>
      <c r="F83" s="169"/>
      <c r="G83" s="169"/>
      <c r="I83" s="171">
        <v>1.2000000000000028</v>
      </c>
      <c r="J83" s="175">
        <v>0.99647712752816953</v>
      </c>
      <c r="K83" s="171">
        <v>0.97950787435900699</v>
      </c>
      <c r="L83" s="171">
        <v>1.0063384370602386</v>
      </c>
      <c r="M83" s="171">
        <v>0.99134854455993882</v>
      </c>
      <c r="N83" s="171">
        <v>1.0008327646091277</v>
      </c>
      <c r="O83" s="171">
        <v>0.992446321745449</v>
      </c>
      <c r="P83" s="171">
        <v>1.0086971568409353</v>
      </c>
      <c r="Q83" s="171">
        <v>0.98562645860623999</v>
      </c>
      <c r="R83" s="175">
        <v>1.0105941446555951</v>
      </c>
      <c r="S83" s="171">
        <v>1.0019595139246653</v>
      </c>
      <c r="T83" s="171">
        <v>1.0043847622819542</v>
      </c>
      <c r="U83" s="171">
        <v>0.99246034291915952</v>
      </c>
      <c r="V83" s="171">
        <v>1.0065435810466694</v>
      </c>
      <c r="W83" s="171">
        <v>0.99757828075958288</v>
      </c>
      <c r="X83" s="171">
        <v>0.99479741174293201</v>
      </c>
      <c r="Y83" s="173">
        <v>0.99556062839016712</v>
      </c>
      <c r="Z83" s="171"/>
      <c r="AA83" s="173">
        <v>1.2000000000000028</v>
      </c>
      <c r="AB83" s="171">
        <v>0.99899648421838161</v>
      </c>
      <c r="AC83" s="171">
        <v>1.023324129548673</v>
      </c>
      <c r="AD83" s="171">
        <v>0.98478372371345535</v>
      </c>
      <c r="AE83" s="171">
        <v>0.97369338052235377</v>
      </c>
      <c r="AF83" s="171">
        <v>1.0111339045798122</v>
      </c>
      <c r="AG83" s="171">
        <v>0.98114827742484334</v>
      </c>
      <c r="AH83" s="173">
        <v>1.0060017282896907</v>
      </c>
      <c r="AI83" s="171">
        <v>0.95540230032091911</v>
      </c>
      <c r="AJ83" s="171">
        <v>1.0088347058289908</v>
      </c>
      <c r="AK83" s="171">
        <v>1.0009824375489838</v>
      </c>
      <c r="AL83" s="171">
        <v>0.9626928989843746</v>
      </c>
      <c r="AM83" s="171">
        <v>0.99165222869743253</v>
      </c>
      <c r="AN83" s="171">
        <v>1.0018363667267678</v>
      </c>
      <c r="AO83" s="171">
        <v>0.96591904678465057</v>
      </c>
      <c r="AP83" s="173">
        <v>1.0100830603332032</v>
      </c>
      <c r="AQ83" s="171"/>
      <c r="AR83" s="171"/>
      <c r="AS83" s="171"/>
      <c r="AT83" s="171"/>
      <c r="AU83" s="171"/>
      <c r="AV83" s="171"/>
      <c r="AW83" s="171"/>
      <c r="AX83" s="171"/>
      <c r="AY83" s="171"/>
      <c r="AZ83" s="171"/>
      <c r="BA83" s="171"/>
      <c r="BB83" s="171"/>
      <c r="BC83" s="171"/>
      <c r="BD83" s="171"/>
      <c r="BE83" s="171"/>
      <c r="BF83" s="171"/>
      <c r="BG83" s="171"/>
      <c r="BH83" s="171"/>
    </row>
    <row r="84" spans="1:60" x14ac:dyDescent="0.25">
      <c r="A84" s="169"/>
      <c r="B84" s="169"/>
      <c r="C84" s="169"/>
      <c r="D84" s="169"/>
      <c r="E84" s="169"/>
      <c r="F84" s="169"/>
      <c r="G84" s="169"/>
      <c r="I84" s="171">
        <v>1.2150000000000034</v>
      </c>
      <c r="J84" s="175">
        <v>0.99245326848870363</v>
      </c>
      <c r="K84" s="171">
        <v>1.0001245413797057</v>
      </c>
      <c r="L84" s="171">
        <v>0.99602527002838315</v>
      </c>
      <c r="M84" s="171">
        <v>0.97787169322372824</v>
      </c>
      <c r="N84" s="171">
        <v>1.0025020331079773</v>
      </c>
      <c r="O84" s="171">
        <v>0.9956984541681887</v>
      </c>
      <c r="P84" s="171">
        <v>1.0053235338673152</v>
      </c>
      <c r="Q84" s="171">
        <v>0.99184605897236033</v>
      </c>
      <c r="R84" s="175">
        <v>1.012103615416156</v>
      </c>
      <c r="S84" s="171">
        <v>1.0022401640384173</v>
      </c>
      <c r="T84" s="171">
        <v>1.0048381022341069</v>
      </c>
      <c r="U84" s="171">
        <v>0.99801247967158646</v>
      </c>
      <c r="V84" s="171">
        <v>1.0033088466254296</v>
      </c>
      <c r="W84" s="171">
        <v>1.0033730852532228</v>
      </c>
      <c r="X84" s="171">
        <v>1.0068492301325995</v>
      </c>
      <c r="Y84" s="173">
        <v>0.99142406298840102</v>
      </c>
      <c r="Z84" s="171"/>
      <c r="AA84" s="173">
        <v>1.2150000000000034</v>
      </c>
      <c r="AB84" s="171">
        <v>1.0263440274587874</v>
      </c>
      <c r="AC84" s="171">
        <v>0.99746204758321499</v>
      </c>
      <c r="AD84" s="171">
        <v>1.003096445736213</v>
      </c>
      <c r="AE84" s="171">
        <v>0.97747186081757909</v>
      </c>
      <c r="AF84" s="171">
        <v>1.0009584981602613</v>
      </c>
      <c r="AG84" s="171">
        <v>1.017404648130332</v>
      </c>
      <c r="AH84" s="173">
        <v>0.99985459669497123</v>
      </c>
      <c r="AI84" s="171">
        <v>0.9701130972463623</v>
      </c>
      <c r="AJ84" s="171">
        <v>1.0088347058289908</v>
      </c>
      <c r="AK84" s="171">
        <v>0.97967789294742313</v>
      </c>
      <c r="AL84" s="171">
        <v>0.98569276362631941</v>
      </c>
      <c r="AM84" s="171">
        <v>0.97968183965978894</v>
      </c>
      <c r="AN84" s="171">
        <v>1.0221663794913496</v>
      </c>
      <c r="AO84" s="171">
        <v>0.99387748791473851</v>
      </c>
      <c r="AP84" s="173">
        <v>1.0246128694386896</v>
      </c>
      <c r="AQ84" s="171"/>
      <c r="AR84" s="171"/>
      <c r="AS84" s="171"/>
      <c r="AT84" s="171"/>
      <c r="AU84" s="171"/>
      <c r="AV84" s="171"/>
      <c r="AW84" s="171"/>
      <c r="AX84" s="171"/>
      <c r="AY84" s="171"/>
      <c r="AZ84" s="171"/>
      <c r="BA84" s="171"/>
      <c r="BB84" s="171"/>
      <c r="BC84" s="171"/>
      <c r="BD84" s="171"/>
      <c r="BE84" s="171"/>
      <c r="BF84" s="171"/>
      <c r="BG84" s="171"/>
      <c r="BH84" s="171"/>
    </row>
    <row r="85" spans="1:60" x14ac:dyDescent="0.25">
      <c r="A85" s="169"/>
      <c r="B85" s="169"/>
      <c r="C85" s="169"/>
      <c r="D85" s="169"/>
      <c r="E85" s="169"/>
      <c r="F85" s="169"/>
      <c r="G85" s="169"/>
      <c r="I85" s="171">
        <v>1.230000000000004</v>
      </c>
      <c r="J85" s="175">
        <v>1.0018893467428442</v>
      </c>
      <c r="K85" s="171">
        <v>1.0011353165396224</v>
      </c>
      <c r="L85" s="171">
        <v>0.9921753908827684</v>
      </c>
      <c r="M85" s="171">
        <v>0.9913534719819963</v>
      </c>
      <c r="N85" s="171">
        <v>1.0088068855460099</v>
      </c>
      <c r="O85" s="171">
        <v>0.99517703753393449</v>
      </c>
      <c r="P85" s="171">
        <v>0.99768270324244301</v>
      </c>
      <c r="Q85" s="171">
        <v>0.9997543027257263</v>
      </c>
      <c r="R85" s="175">
        <v>1.0056882402876852</v>
      </c>
      <c r="S85" s="171">
        <v>1.0095907103527475</v>
      </c>
      <c r="T85" s="171">
        <v>0.99345245164203355</v>
      </c>
      <c r="U85" s="171">
        <v>1.004282497700135</v>
      </c>
      <c r="V85" s="171">
        <v>1.0042799269774771</v>
      </c>
      <c r="W85" s="171">
        <v>1.0020919414516791</v>
      </c>
      <c r="X85" s="171">
        <v>1.0003616896780583</v>
      </c>
      <c r="Y85" s="173">
        <v>0.99564670080509843</v>
      </c>
      <c r="Z85" s="171"/>
      <c r="AA85" s="173">
        <v>1.230000000000004</v>
      </c>
      <c r="AB85" s="171">
        <v>0.98532271259817861</v>
      </c>
      <c r="AC85" s="171">
        <v>1.0013074300328892</v>
      </c>
      <c r="AD85" s="171">
        <v>0.99640964267396126</v>
      </c>
      <c r="AE85" s="171">
        <v>0.9955246000058775</v>
      </c>
      <c r="AF85" s="171">
        <v>0.96427678612928802</v>
      </c>
      <c r="AG85" s="171">
        <v>0.99291569598715113</v>
      </c>
      <c r="AH85" s="173">
        <v>1.0428845178580084</v>
      </c>
      <c r="AI85" s="171">
        <v>0.98386449437232093</v>
      </c>
      <c r="AJ85" s="171">
        <v>0.98527381036377026</v>
      </c>
      <c r="AK85" s="171">
        <v>0.97967789294742313</v>
      </c>
      <c r="AL85" s="171">
        <v>0.97160672212311872</v>
      </c>
      <c r="AM85" s="171">
        <v>0.9897621672704362</v>
      </c>
      <c r="AN85" s="171">
        <v>1.0094184616512636</v>
      </c>
      <c r="AO85" s="171">
        <v>1.0128170770673786</v>
      </c>
      <c r="AP85" s="173">
        <v>0.99555325122771665</v>
      </c>
      <c r="AQ85" s="171"/>
      <c r="AR85" s="171"/>
      <c r="AS85" s="171"/>
      <c r="AT85" s="171"/>
      <c r="AU85" s="171"/>
      <c r="AV85" s="171"/>
      <c r="AW85" s="171"/>
      <c r="AX85" s="171"/>
      <c r="AY85" s="171"/>
      <c r="AZ85" s="171"/>
      <c r="BA85" s="171"/>
      <c r="BB85" s="171"/>
      <c r="BC85" s="171"/>
      <c r="BD85" s="171"/>
      <c r="BE85" s="171"/>
      <c r="BF85" s="171"/>
      <c r="BG85" s="171"/>
      <c r="BH85" s="171"/>
    </row>
    <row r="86" spans="1:60" x14ac:dyDescent="0.25">
      <c r="A86" s="169"/>
      <c r="B86" s="169"/>
      <c r="C86" s="169"/>
      <c r="D86" s="169"/>
      <c r="E86" s="169"/>
      <c r="F86" s="169"/>
      <c r="G86" s="169"/>
      <c r="I86" s="171">
        <v>1.2450000000000045</v>
      </c>
      <c r="J86" s="175">
        <v>0.98815930686382336</v>
      </c>
      <c r="K86" s="171">
        <v>1.0022501724515218</v>
      </c>
      <c r="L86" s="171">
        <v>0.99797370822590015</v>
      </c>
      <c r="M86" s="171">
        <v>0.99854028025299246</v>
      </c>
      <c r="N86" s="171">
        <v>1.0039417620176154</v>
      </c>
      <c r="O86" s="171">
        <v>1.0012055841301539</v>
      </c>
      <c r="P86" s="171">
        <v>1.0001319920985412</v>
      </c>
      <c r="Q86" s="171">
        <v>0.98335250785303452</v>
      </c>
      <c r="R86" s="175">
        <v>1.0013403850593139</v>
      </c>
      <c r="S86" s="171">
        <v>1.011520845825691</v>
      </c>
      <c r="T86" s="171">
        <v>0.99250947810564671</v>
      </c>
      <c r="U86" s="171">
        <v>1.0008627245112285</v>
      </c>
      <c r="V86" s="171">
        <v>1.0025579685720225</v>
      </c>
      <c r="W86" s="171">
        <v>1.0065017901175448</v>
      </c>
      <c r="X86" s="171">
        <v>0.99525419443469831</v>
      </c>
      <c r="Y86" s="173">
        <v>0.98794850097853582</v>
      </c>
      <c r="Z86" s="171"/>
      <c r="AA86" s="173">
        <v>1.2450000000000045</v>
      </c>
      <c r="AB86" s="171">
        <v>1.0037475404592997</v>
      </c>
      <c r="AC86" s="171">
        <v>1.0029662224621607</v>
      </c>
      <c r="AD86" s="171">
        <v>1.0019566497596928</v>
      </c>
      <c r="AE86" s="171">
        <v>1.0023468560944786</v>
      </c>
      <c r="AF86" s="171">
        <v>0.99756669602041115</v>
      </c>
      <c r="AG86" s="171">
        <v>0.98019416240627788</v>
      </c>
      <c r="AH86" s="173">
        <v>1.0323634657055074</v>
      </c>
      <c r="AI86" s="171">
        <v>1.0020930905625438</v>
      </c>
      <c r="AJ86" s="171">
        <v>0.99573132011571308</v>
      </c>
      <c r="AK86" s="171">
        <v>0.97415858087447971</v>
      </c>
      <c r="AL86" s="171">
        <v>0.98195115885203166</v>
      </c>
      <c r="AM86" s="171">
        <v>1.0244132934320365</v>
      </c>
      <c r="AN86" s="171">
        <v>0.9942542718022721</v>
      </c>
      <c r="AO86" s="171">
        <v>0.99568125831022791</v>
      </c>
      <c r="AP86" s="173">
        <v>1.0174002303863259</v>
      </c>
      <c r="AQ86" s="171"/>
      <c r="AR86" s="171"/>
      <c r="AS86" s="171"/>
      <c r="AT86" s="171"/>
      <c r="AU86" s="171"/>
      <c r="AV86" s="171"/>
      <c r="AW86" s="171"/>
      <c r="AX86" s="171"/>
      <c r="AY86" s="171"/>
      <c r="AZ86" s="171"/>
      <c r="BA86" s="171"/>
      <c r="BB86" s="171"/>
      <c r="BC86" s="171"/>
      <c r="BD86" s="171"/>
      <c r="BE86" s="171"/>
      <c r="BF86" s="171"/>
      <c r="BG86" s="171"/>
      <c r="BH86" s="171"/>
    </row>
    <row r="87" spans="1:60" x14ac:dyDescent="0.25">
      <c r="A87" s="169"/>
      <c r="B87" s="169"/>
      <c r="C87" s="169"/>
      <c r="D87" s="169"/>
      <c r="E87" s="169"/>
      <c r="F87" s="169"/>
      <c r="G87" s="169"/>
      <c r="I87" s="171">
        <v>1.259999999999998</v>
      </c>
      <c r="J87" s="175">
        <v>0.9995192058140967</v>
      </c>
      <c r="K87" s="171">
        <v>1.0129102899401619</v>
      </c>
      <c r="L87" s="171">
        <v>1.0105470586708358</v>
      </c>
      <c r="M87" s="171">
        <v>1.0045161618617586</v>
      </c>
      <c r="N87" s="171">
        <v>0.99511592493162093</v>
      </c>
      <c r="O87" s="171">
        <v>1.0091644316173982</v>
      </c>
      <c r="P87" s="171">
        <v>0.99402178798741658</v>
      </c>
      <c r="Q87" s="171">
        <v>1.0019710769538914</v>
      </c>
      <c r="R87" s="175">
        <v>1.0022673181212103</v>
      </c>
      <c r="S87" s="171">
        <v>0.99421150049185181</v>
      </c>
      <c r="T87" s="171">
        <v>0.98898678298685638</v>
      </c>
      <c r="U87" s="171">
        <v>1.0074602319344297</v>
      </c>
      <c r="V87" s="171">
        <v>1.0016288101025674</v>
      </c>
      <c r="W87" s="171">
        <v>1.0097160187556575</v>
      </c>
      <c r="X87" s="171">
        <v>1.0040611628954221</v>
      </c>
      <c r="Y87" s="173">
        <v>0.98806692591784651</v>
      </c>
      <c r="Z87" s="171"/>
      <c r="AA87" s="173">
        <v>1.259999999999998</v>
      </c>
      <c r="AB87" s="171">
        <v>1.0069921642335848</v>
      </c>
      <c r="AC87" s="171">
        <v>0.99301346788653277</v>
      </c>
      <c r="AD87" s="171">
        <v>0.99306624114283537</v>
      </c>
      <c r="AE87" s="171">
        <v>1.0068600408915533</v>
      </c>
      <c r="AF87" s="171">
        <v>1.00347094418978</v>
      </c>
      <c r="AG87" s="171">
        <v>0.95856755531879345</v>
      </c>
      <c r="AH87" s="173">
        <v>1.0341366767424458</v>
      </c>
      <c r="AI87" s="171">
        <v>0.99521739199956516</v>
      </c>
      <c r="AJ87" s="171">
        <v>0.98262793440243534</v>
      </c>
      <c r="AK87" s="171">
        <v>0.98596990871057821</v>
      </c>
      <c r="AL87" s="171">
        <v>1.0012094187196889</v>
      </c>
      <c r="AM87" s="171">
        <v>1.0206331705780436</v>
      </c>
      <c r="AN87" s="171">
        <v>1.0070855093668032</v>
      </c>
      <c r="AO87" s="171">
        <v>0.99477937311248321</v>
      </c>
      <c r="AP87" s="173">
        <v>0.98896779817990621</v>
      </c>
      <c r="AQ87" s="171"/>
      <c r="AR87" s="171"/>
      <c r="AS87" s="171"/>
      <c r="AT87" s="171"/>
      <c r="AU87" s="171"/>
      <c r="AV87" s="171"/>
      <c r="AW87" s="171"/>
      <c r="AX87" s="171"/>
      <c r="AY87" s="171"/>
      <c r="AZ87" s="171"/>
      <c r="BA87" s="171"/>
      <c r="BB87" s="171"/>
      <c r="BC87" s="171"/>
      <c r="BD87" s="171"/>
      <c r="BE87" s="171"/>
      <c r="BF87" s="171"/>
      <c r="BG87" s="171"/>
      <c r="BH87" s="171"/>
    </row>
    <row r="88" spans="1:60" x14ac:dyDescent="0.25">
      <c r="A88" s="169"/>
      <c r="B88" s="169"/>
      <c r="C88" s="169"/>
      <c r="D88" s="169"/>
      <c r="E88" s="169"/>
      <c r="F88" s="169"/>
      <c r="G88" s="169"/>
      <c r="I88" s="171">
        <v>1.2749999999999986</v>
      </c>
      <c r="J88" s="175">
        <v>0.99437555664633415</v>
      </c>
      <c r="K88" s="171">
        <v>1.0035835995057074</v>
      </c>
      <c r="L88" s="171">
        <v>1.002913875586904</v>
      </c>
      <c r="M88" s="171">
        <v>0.99668855245686139</v>
      </c>
      <c r="N88" s="171">
        <v>0.99379359748676777</v>
      </c>
      <c r="O88" s="171">
        <v>0.99766056101775502</v>
      </c>
      <c r="P88" s="171">
        <v>0.99954608435485415</v>
      </c>
      <c r="Q88" s="171">
        <v>0.9797723673886285</v>
      </c>
      <c r="R88" s="175">
        <v>1.0165381946904422</v>
      </c>
      <c r="S88" s="171">
        <v>0.99580785672332917</v>
      </c>
      <c r="T88" s="171">
        <v>0.99410049520444677</v>
      </c>
      <c r="U88" s="171">
        <v>1.0150643533489141</v>
      </c>
      <c r="V88" s="171">
        <v>1.007039792284169</v>
      </c>
      <c r="W88" s="171">
        <v>0.99952446333141831</v>
      </c>
      <c r="X88" s="171">
        <v>1.0067156185405366</v>
      </c>
      <c r="Y88" s="173">
        <v>0.98664937460079127</v>
      </c>
      <c r="Z88" s="171"/>
      <c r="AA88" s="173">
        <v>1.2749999999999986</v>
      </c>
      <c r="AB88" s="171">
        <v>1.0239105596280733</v>
      </c>
      <c r="AC88" s="171">
        <v>1.0046250148914322</v>
      </c>
      <c r="AD88" s="171">
        <v>0.98531562850249788</v>
      </c>
      <c r="AE88" s="171">
        <v>1.0384523344710757</v>
      </c>
      <c r="AF88" s="171">
        <v>1.0230680232200262</v>
      </c>
      <c r="AG88" s="171">
        <v>0.96254303456281654</v>
      </c>
      <c r="AH88" s="173">
        <v>1.0437120163419127</v>
      </c>
      <c r="AI88" s="171">
        <v>0.98034669510754069</v>
      </c>
      <c r="AJ88" s="171">
        <v>1.0010230720383828</v>
      </c>
      <c r="AK88" s="171">
        <v>1.0025278449294079</v>
      </c>
      <c r="AL88" s="171">
        <v>1.0049510234939767</v>
      </c>
      <c r="AM88" s="171">
        <v>1.0067727201134038</v>
      </c>
      <c r="AN88" s="171">
        <v>1.0094184616512636</v>
      </c>
      <c r="AO88" s="171">
        <v>0.99207371751924889</v>
      </c>
      <c r="AP88" s="173">
        <v>1.0056927583013295</v>
      </c>
      <c r="AQ88" s="171"/>
      <c r="AR88" s="171"/>
      <c r="AS88" s="171"/>
      <c r="AT88" s="171"/>
      <c r="AU88" s="171"/>
      <c r="AV88" s="171"/>
      <c r="AW88" s="171"/>
      <c r="AX88" s="171"/>
      <c r="AY88" s="171"/>
      <c r="AZ88" s="171"/>
      <c r="BA88" s="171"/>
      <c r="BB88" s="171"/>
      <c r="BC88" s="171"/>
      <c r="BD88" s="171"/>
      <c r="BE88" s="171"/>
      <c r="BF88" s="171"/>
      <c r="BG88" s="171"/>
      <c r="BH88" s="171"/>
    </row>
    <row r="89" spans="1:60" x14ac:dyDescent="0.25">
      <c r="A89" s="169"/>
      <c r="B89" s="169"/>
      <c r="C89" s="169"/>
      <c r="D89" s="169"/>
      <c r="E89" s="169"/>
      <c r="F89" s="169"/>
      <c r="G89" s="169"/>
      <c r="I89" s="171">
        <v>1.2899999999999991</v>
      </c>
      <c r="J89" s="175">
        <v>0.99207366076533987</v>
      </c>
      <c r="K89" s="171">
        <v>1.000199408464848</v>
      </c>
      <c r="L89" s="171">
        <v>1.0069354696925485</v>
      </c>
      <c r="M89" s="171">
        <v>0.9984019287673892</v>
      </c>
      <c r="N89" s="171">
        <v>0.99369556724646646</v>
      </c>
      <c r="O89" s="171">
        <v>0.99767387043010647</v>
      </c>
      <c r="P89" s="171">
        <v>1.0024499860050049</v>
      </c>
      <c r="Q89" s="171">
        <v>0.98753702578047509</v>
      </c>
      <c r="R89" s="175">
        <v>1.0165511422761291</v>
      </c>
      <c r="S89" s="171">
        <v>0.99353385709725084</v>
      </c>
      <c r="T89" s="171">
        <v>0.98321234321781503</v>
      </c>
      <c r="U89" s="171">
        <v>1.0075660091917975</v>
      </c>
      <c r="V89" s="171">
        <v>1.0036264040533254</v>
      </c>
      <c r="W89" s="171">
        <v>0.99754899339091496</v>
      </c>
      <c r="X89" s="171">
        <v>1.0101674633647955</v>
      </c>
      <c r="Y89" s="173">
        <v>0.9938384335052266</v>
      </c>
      <c r="Z89" s="171"/>
      <c r="AA89" s="173">
        <v>1.2899999999999991</v>
      </c>
      <c r="AB89" s="171">
        <v>1.0126702558385845</v>
      </c>
      <c r="AC89" s="171">
        <v>1.0111847849526414</v>
      </c>
      <c r="AD89" s="171">
        <v>0.9809084173932866</v>
      </c>
      <c r="AE89" s="171">
        <v>1.0234433710761532</v>
      </c>
      <c r="AF89" s="171">
        <v>0.97106039040898839</v>
      </c>
      <c r="AG89" s="171">
        <v>0.97128908889966659</v>
      </c>
      <c r="AH89" s="173">
        <v>1.0385105973002269</v>
      </c>
      <c r="AI89" s="171">
        <v>0.97235169677849542</v>
      </c>
      <c r="AJ89" s="171">
        <v>1.0192922155809336</v>
      </c>
      <c r="AK89" s="171">
        <v>1.0143391727655064</v>
      </c>
      <c r="AL89" s="171">
        <v>0.9990084747348138</v>
      </c>
      <c r="AM89" s="171">
        <v>0.98598204441644344</v>
      </c>
      <c r="AN89" s="171">
        <v>0.98208959203330093</v>
      </c>
      <c r="AO89" s="171">
        <v>0.94607757243426549</v>
      </c>
      <c r="AP89" s="173">
        <v>0.99628496823302881</v>
      </c>
      <c r="AQ89" s="171"/>
      <c r="AR89" s="171"/>
      <c r="AS89" s="171"/>
      <c r="AT89" s="171"/>
      <c r="AU89" s="171"/>
      <c r="AV89" s="171"/>
      <c r="AW89" s="171"/>
      <c r="AX89" s="171"/>
      <c r="AY89" s="171"/>
      <c r="AZ89" s="171"/>
      <c r="BA89" s="171"/>
      <c r="BB89" s="171"/>
      <c r="BC89" s="171"/>
      <c r="BD89" s="171"/>
      <c r="BE89" s="171"/>
      <c r="BF89" s="171"/>
      <c r="BG89" s="171"/>
      <c r="BH89" s="171"/>
    </row>
    <row r="90" spans="1:60" x14ac:dyDescent="0.25">
      <c r="A90" s="169"/>
      <c r="B90" s="169"/>
      <c r="C90" s="169"/>
      <c r="D90" s="169"/>
      <c r="E90" s="169"/>
      <c r="F90" s="169"/>
      <c r="G90" s="169"/>
      <c r="I90" s="171">
        <v>1.3049999999999997</v>
      </c>
      <c r="J90" s="175">
        <v>0.99454169189255259</v>
      </c>
      <c r="K90" s="171">
        <v>1.0010762424075588</v>
      </c>
      <c r="L90" s="171">
        <v>0.99750007973944255</v>
      </c>
      <c r="M90" s="171">
        <v>0.99163290104615875</v>
      </c>
      <c r="N90" s="171">
        <v>1.0089752260911129</v>
      </c>
      <c r="O90" s="171">
        <v>0.99569793778884985</v>
      </c>
      <c r="P90" s="171">
        <v>1.0049229861377287</v>
      </c>
      <c r="Q90" s="171">
        <v>1.0009617958165455</v>
      </c>
      <c r="R90" s="175">
        <v>1.007055460637053</v>
      </c>
      <c r="S90" s="171">
        <v>0.99586501266858607</v>
      </c>
      <c r="T90" s="171">
        <v>0.993729100603291</v>
      </c>
      <c r="U90" s="171">
        <v>0.99960633051313563</v>
      </c>
      <c r="V90" s="171">
        <v>1.0027235765127183</v>
      </c>
      <c r="W90" s="171">
        <v>1.0003328890651115</v>
      </c>
      <c r="X90" s="171">
        <v>1.0058276906787071</v>
      </c>
      <c r="Y90" s="173">
        <v>0.99188943109265271</v>
      </c>
      <c r="Z90" s="171"/>
      <c r="AA90" s="173">
        <v>1.3049999999999997</v>
      </c>
      <c r="AB90" s="171">
        <v>1.0255328715152159</v>
      </c>
      <c r="AC90" s="171">
        <v>1.0073394025029669</v>
      </c>
      <c r="AD90" s="171">
        <v>0.98144032218232946</v>
      </c>
      <c r="AE90" s="171">
        <v>1.0038162650981777</v>
      </c>
      <c r="AF90" s="171">
        <v>1.0162844189403255</v>
      </c>
      <c r="AG90" s="171">
        <v>0.96842674384397009</v>
      </c>
      <c r="AH90" s="173">
        <v>1.0314177531524737</v>
      </c>
      <c r="AI90" s="171">
        <v>0.96323739868338365</v>
      </c>
      <c r="AJ90" s="171">
        <v>1.0167723337129955</v>
      </c>
      <c r="AK90" s="171">
        <v>1.0025278449294079</v>
      </c>
      <c r="AL90" s="171">
        <v>0.94266430872201101</v>
      </c>
      <c r="AM90" s="171">
        <v>0.98535202394077803</v>
      </c>
      <c r="AN90" s="171">
        <v>0.99367103373115695</v>
      </c>
      <c r="AO90" s="171">
        <v>0.99568125831022791</v>
      </c>
      <c r="AP90" s="173">
        <v>1.0253445864440016</v>
      </c>
      <c r="AQ90" s="171"/>
      <c r="AR90" s="171"/>
      <c r="AS90" s="171"/>
      <c r="AT90" s="171"/>
      <c r="AU90" s="171"/>
      <c r="AV90" s="171"/>
      <c r="AW90" s="171"/>
      <c r="AX90" s="171"/>
      <c r="AY90" s="171"/>
      <c r="AZ90" s="171"/>
      <c r="BA90" s="171"/>
      <c r="BB90" s="171"/>
      <c r="BC90" s="171"/>
      <c r="BD90" s="171"/>
      <c r="BE90" s="171"/>
      <c r="BF90" s="171"/>
      <c r="BG90" s="171"/>
      <c r="BH90" s="171"/>
    </row>
    <row r="91" spans="1:60" x14ac:dyDescent="0.25">
      <c r="A91" s="169"/>
      <c r="B91" s="169"/>
      <c r="C91" s="169"/>
      <c r="D91" s="169"/>
      <c r="E91" s="169"/>
      <c r="F91" s="169"/>
      <c r="G91" s="169"/>
      <c r="I91" s="171">
        <v>1.3200000000000003</v>
      </c>
      <c r="J91" s="175">
        <v>0.99905783402310577</v>
      </c>
      <c r="K91" s="171">
        <v>0.9964491701839403</v>
      </c>
      <c r="L91" s="171">
        <v>0.99044456637654488</v>
      </c>
      <c r="M91" s="171">
        <v>0.98909699986218358</v>
      </c>
      <c r="N91" s="171">
        <v>0.99901801955733072</v>
      </c>
      <c r="O91" s="171">
        <v>1.0090603679853773</v>
      </c>
      <c r="P91" s="171">
        <v>0.98796087991229931</v>
      </c>
      <c r="Q91" s="171">
        <v>0.99638253642915764</v>
      </c>
      <c r="R91" s="175">
        <v>1.0038405179236645</v>
      </c>
      <c r="S91" s="171">
        <v>1.0078269393959032</v>
      </c>
      <c r="T91" s="171">
        <v>0.99416579960588491</v>
      </c>
      <c r="U91" s="171">
        <v>0.99570474862178637</v>
      </c>
      <c r="V91" s="171">
        <v>1.0001886471444148</v>
      </c>
      <c r="W91" s="171">
        <v>0.99961595260568481</v>
      </c>
      <c r="X91" s="171">
        <v>1.0147436621293922</v>
      </c>
      <c r="Y91" s="173">
        <v>0.99326269481841489</v>
      </c>
      <c r="Z91" s="171"/>
      <c r="AA91" s="173">
        <v>1.3200000000000003</v>
      </c>
      <c r="AB91" s="171">
        <v>1.0392066431354188</v>
      </c>
      <c r="AC91" s="171">
        <v>1.0111847849526414</v>
      </c>
      <c r="AD91" s="171">
        <v>0.96092399460496569</v>
      </c>
      <c r="AE91" s="171">
        <v>0.97978093210910544</v>
      </c>
      <c r="AF91" s="171">
        <v>0.96000562787910615</v>
      </c>
      <c r="AG91" s="171">
        <v>1.0242424724300514</v>
      </c>
      <c r="AH91" s="173">
        <v>1.0341366767424458</v>
      </c>
      <c r="AI91" s="171">
        <v>0.95540230032091911</v>
      </c>
      <c r="AJ91" s="171">
        <v>1.025465926157382</v>
      </c>
      <c r="AK91" s="171">
        <v>0.97018467618196058</v>
      </c>
      <c r="AL91" s="171">
        <v>0.95157813186075524</v>
      </c>
      <c r="AM91" s="171">
        <v>1.0118128839187273</v>
      </c>
      <c r="AN91" s="171">
        <v>1.0012531286556527</v>
      </c>
      <c r="AO91" s="171">
        <v>0.97133035797111911</v>
      </c>
      <c r="AP91" s="173">
        <v>1.013009928354452</v>
      </c>
      <c r="AQ91" s="171"/>
      <c r="AR91" s="171"/>
      <c r="AS91" s="171"/>
      <c r="AT91" s="171"/>
      <c r="AU91" s="171"/>
      <c r="AV91" s="171"/>
      <c r="AW91" s="171"/>
      <c r="AX91" s="171"/>
      <c r="AY91" s="171"/>
      <c r="AZ91" s="171"/>
      <c r="BA91" s="171"/>
      <c r="BB91" s="171"/>
      <c r="BC91" s="171"/>
      <c r="BD91" s="171"/>
      <c r="BE91" s="171"/>
      <c r="BF91" s="171"/>
      <c r="BG91" s="171"/>
      <c r="BH91" s="171"/>
    </row>
    <row r="92" spans="1:60" x14ac:dyDescent="0.25">
      <c r="A92" s="169"/>
      <c r="B92" s="169"/>
      <c r="C92" s="169"/>
      <c r="D92" s="169"/>
      <c r="E92" s="169"/>
      <c r="F92" s="169"/>
      <c r="G92" s="169"/>
      <c r="I92" s="171">
        <v>1.3350000000000009</v>
      </c>
      <c r="J92" s="175">
        <v>0.99580921007798884</v>
      </c>
      <c r="K92" s="171">
        <v>0.98847229786598689</v>
      </c>
      <c r="L92" s="171">
        <v>0.98106833893246392</v>
      </c>
      <c r="M92" s="171">
        <v>0.99636111747587164</v>
      </c>
      <c r="N92" s="171">
        <v>1.0076701322664554</v>
      </c>
      <c r="O92" s="171">
        <v>1.001750260867645</v>
      </c>
      <c r="P92" s="171">
        <v>0.99511386274974145</v>
      </c>
      <c r="Q92" s="171">
        <v>1.0013112054128159</v>
      </c>
      <c r="R92" s="175">
        <v>1.0143564185538385</v>
      </c>
      <c r="S92" s="171">
        <v>1.0008286747946684</v>
      </c>
      <c r="T92" s="171">
        <v>0.99692320480041741</v>
      </c>
      <c r="U92" s="171">
        <v>0.99459320036860632</v>
      </c>
      <c r="V92" s="171">
        <v>1.004252605579774</v>
      </c>
      <c r="W92" s="171">
        <v>1.0065085383699501</v>
      </c>
      <c r="X92" s="171">
        <v>1.010955396322899</v>
      </c>
      <c r="Y92" s="173">
        <v>0.99855879195055497</v>
      </c>
      <c r="Z92" s="171"/>
      <c r="AA92" s="173">
        <v>1.3350000000000009</v>
      </c>
      <c r="AB92" s="171">
        <v>1.0247217155716448</v>
      </c>
      <c r="AC92" s="171">
        <v>0.99520005790693578</v>
      </c>
      <c r="AD92" s="171">
        <v>0.97589331509659749</v>
      </c>
      <c r="AE92" s="171">
        <v>0.95112745653698061</v>
      </c>
      <c r="AF92" s="171">
        <v>0.98814502340971588</v>
      </c>
      <c r="AG92" s="171">
        <v>1.0301261817112053</v>
      </c>
      <c r="AH92" s="173">
        <v>1.0086024378105334</v>
      </c>
      <c r="AI92" s="171">
        <v>0.96211809891731714</v>
      </c>
      <c r="AJ92" s="171">
        <v>0.99232947959399675</v>
      </c>
      <c r="AK92" s="171">
        <v>1.0120210616948704</v>
      </c>
      <c r="AL92" s="171">
        <v>0.93375048558326679</v>
      </c>
      <c r="AM92" s="171">
        <v>0.99543235155142529</v>
      </c>
      <c r="AN92" s="171">
        <v>0.99192131951781182</v>
      </c>
      <c r="AO92" s="171">
        <v>0.97133035797111911</v>
      </c>
      <c r="AP92" s="173">
        <v>0.99628496823302881</v>
      </c>
      <c r="AQ92" s="171"/>
      <c r="AR92" s="171"/>
      <c r="AS92" s="171"/>
      <c r="AT92" s="171"/>
      <c r="AU92" s="171"/>
      <c r="AV92" s="171"/>
      <c r="AW92" s="171"/>
      <c r="AX92" s="171"/>
      <c r="AY92" s="171"/>
      <c r="AZ92" s="171"/>
      <c r="BA92" s="171"/>
      <c r="BB92" s="171"/>
      <c r="BC92" s="171"/>
      <c r="BD92" s="171"/>
      <c r="BE92" s="171"/>
      <c r="BF92" s="171"/>
      <c r="BG92" s="171"/>
      <c r="BH92" s="171"/>
    </row>
    <row r="93" spans="1:60" x14ac:dyDescent="0.25">
      <c r="A93" s="169"/>
      <c r="B93" s="169"/>
      <c r="C93" s="169"/>
      <c r="D93" s="169"/>
      <c r="E93" s="169"/>
      <c r="F93" s="169"/>
      <c r="G93" s="169"/>
      <c r="I93" s="171">
        <v>1.3500000000000014</v>
      </c>
      <c r="J93" s="175">
        <v>0.9883559637713778</v>
      </c>
      <c r="K93" s="171">
        <v>0.99226568441618024</v>
      </c>
      <c r="L93" s="171">
        <v>0.98419457444694591</v>
      </c>
      <c r="M93" s="171">
        <v>1.0025128501774263</v>
      </c>
      <c r="N93" s="171">
        <v>1.0004697573231651</v>
      </c>
      <c r="O93" s="171">
        <v>1.001922383629777</v>
      </c>
      <c r="P93" s="171">
        <v>0.99992562695734366</v>
      </c>
      <c r="Q93" s="171">
        <v>1.0000202740303539</v>
      </c>
      <c r="R93" s="175">
        <v>1.0099899242498305</v>
      </c>
      <c r="S93" s="171">
        <v>1.0123588445678198</v>
      </c>
      <c r="T93" s="171">
        <v>0.99890232389940448</v>
      </c>
      <c r="U93" s="171">
        <v>0.99715745300897218</v>
      </c>
      <c r="V93" s="171">
        <v>1.0051840285223941</v>
      </c>
      <c r="W93" s="171">
        <v>0.99919079735048832</v>
      </c>
      <c r="X93" s="171">
        <v>1.0001813475636034</v>
      </c>
      <c r="Y93" s="173">
        <v>0.99182870203236906</v>
      </c>
      <c r="Z93" s="171"/>
      <c r="AA93" s="173">
        <v>1.3500000000000014</v>
      </c>
      <c r="AB93" s="171">
        <v>1.0094256320642989</v>
      </c>
      <c r="AC93" s="171">
        <v>1.0211375395282696</v>
      </c>
      <c r="AD93" s="171">
        <v>0.97528542390912021</v>
      </c>
      <c r="AE93" s="171">
        <v>0.96550667321603234</v>
      </c>
      <c r="AF93" s="171">
        <v>0.98726566729938436</v>
      </c>
      <c r="AG93" s="171">
        <v>1.0056372295680243</v>
      </c>
      <c r="AH93" s="173">
        <v>1.0165227804421917</v>
      </c>
      <c r="AI93" s="171">
        <v>1.0088088891589417</v>
      </c>
      <c r="AJ93" s="171">
        <v>1.0419711523923758</v>
      </c>
      <c r="AK93" s="171">
        <v>1.0380722146791623</v>
      </c>
      <c r="AL93" s="171">
        <v>0.95520968943579898</v>
      </c>
      <c r="AM93" s="171">
        <v>1.0118128839187273</v>
      </c>
      <c r="AN93" s="171">
        <v>0.98842189109112144</v>
      </c>
      <c r="AO93" s="171">
        <v>0.98034920994856667</v>
      </c>
      <c r="AP93" s="173">
        <v>1.0086196263225784</v>
      </c>
      <c r="AQ93" s="171"/>
      <c r="AR93" s="171"/>
      <c r="AS93" s="171"/>
      <c r="AT93" s="171"/>
      <c r="AU93" s="171"/>
      <c r="AV93" s="171"/>
      <c r="AW93" s="171"/>
      <c r="AX93" s="171"/>
      <c r="AY93" s="171"/>
      <c r="AZ93" s="171"/>
      <c r="BA93" s="171"/>
      <c r="BB93" s="171"/>
      <c r="BC93" s="171"/>
      <c r="BD93" s="171"/>
      <c r="BE93" s="171"/>
      <c r="BF93" s="171"/>
      <c r="BG93" s="171"/>
      <c r="BH93" s="171"/>
    </row>
    <row r="94" spans="1:60" x14ac:dyDescent="0.25">
      <c r="A94" s="169"/>
      <c r="B94" s="169"/>
      <c r="C94" s="169"/>
      <c r="D94" s="169"/>
      <c r="E94" s="169"/>
      <c r="F94" s="169"/>
      <c r="G94" s="169"/>
      <c r="I94" s="171">
        <v>1.365000000000002</v>
      </c>
      <c r="J94" s="175">
        <v>0.99920472193263932</v>
      </c>
      <c r="K94" s="171">
        <v>1.011813045103849</v>
      </c>
      <c r="L94" s="171">
        <v>0.99671452984584652</v>
      </c>
      <c r="M94" s="171">
        <v>0.99012451501335741</v>
      </c>
      <c r="N94" s="171">
        <v>1.0002333777342947</v>
      </c>
      <c r="O94" s="171">
        <v>0.99535273139447178</v>
      </c>
      <c r="P94" s="171">
        <v>0.99459212539327879</v>
      </c>
      <c r="Q94" s="171">
        <v>1.0011396758376947</v>
      </c>
      <c r="R94" s="175">
        <v>1.0164986810096348</v>
      </c>
      <c r="S94" s="171">
        <v>1.0046178981212679</v>
      </c>
      <c r="T94" s="171">
        <v>0.98531115299481942</v>
      </c>
      <c r="U94" s="171">
        <v>0.99549443828602147</v>
      </c>
      <c r="V94" s="171">
        <v>1.0012210139088806</v>
      </c>
      <c r="W94" s="171">
        <v>0.99619299087431612</v>
      </c>
      <c r="X94" s="171">
        <v>0.99680756634655232</v>
      </c>
      <c r="Y94" s="173">
        <v>0.99549066468873715</v>
      </c>
      <c r="Z94" s="171"/>
      <c r="AA94" s="173">
        <v>1.365000000000002</v>
      </c>
      <c r="AB94" s="171">
        <v>1.0037475404592997</v>
      </c>
      <c r="AC94" s="171">
        <v>1.0133713749730446</v>
      </c>
      <c r="AD94" s="171">
        <v>0.95644079709731955</v>
      </c>
      <c r="AE94" s="171">
        <v>0.98576352590987881</v>
      </c>
      <c r="AF94" s="171">
        <v>0.97621090476950179</v>
      </c>
      <c r="AG94" s="171">
        <v>0.96747262882540475</v>
      </c>
      <c r="AH94" s="173">
        <v>1.0297627561846643</v>
      </c>
      <c r="AI94" s="171">
        <v>0.96563589818209739</v>
      </c>
      <c r="AJ94" s="171">
        <v>1.0490268216226024</v>
      </c>
      <c r="AK94" s="171">
        <v>1.0088198606925634</v>
      </c>
      <c r="AL94" s="171">
        <v>0.95752068061991791</v>
      </c>
      <c r="AM94" s="171">
        <v>0.98472200346511241</v>
      </c>
      <c r="AN94" s="171">
        <v>0.99192131951781182</v>
      </c>
      <c r="AO94" s="171">
        <v>0.95148888362073403</v>
      </c>
      <c r="AP94" s="173">
        <v>0.98029172511691798</v>
      </c>
      <c r="AQ94" s="171"/>
      <c r="AR94" s="171"/>
      <c r="AS94" s="171"/>
      <c r="AT94" s="171"/>
      <c r="AU94" s="171"/>
      <c r="AV94" s="171"/>
      <c r="AW94" s="171"/>
      <c r="AX94" s="171"/>
      <c r="AY94" s="171"/>
      <c r="AZ94" s="171"/>
      <c r="BA94" s="171"/>
      <c r="BB94" s="171"/>
      <c r="BC94" s="171"/>
      <c r="BD94" s="171"/>
      <c r="BE94" s="171"/>
      <c r="BF94" s="171"/>
      <c r="BG94" s="171"/>
      <c r="BH94" s="171"/>
    </row>
    <row r="95" spans="1:60" x14ac:dyDescent="0.25">
      <c r="A95" s="169"/>
      <c r="B95" s="169"/>
      <c r="C95" s="169"/>
      <c r="D95" s="169"/>
      <c r="E95" s="169"/>
      <c r="F95" s="169"/>
      <c r="G95" s="169"/>
      <c r="I95" s="171">
        <v>1.3800000000000026</v>
      </c>
      <c r="J95" s="175">
        <v>1.0020339420471498</v>
      </c>
      <c r="K95" s="171">
        <v>1.0240223467308633</v>
      </c>
      <c r="L95" s="171">
        <v>0.98513592873304123</v>
      </c>
      <c r="M95" s="171">
        <v>0.98617219757842778</v>
      </c>
      <c r="N95" s="171">
        <v>0.99222011894752871</v>
      </c>
      <c r="O95" s="171">
        <v>1.0007463985521503</v>
      </c>
      <c r="P95" s="171">
        <v>1.0019241734376669</v>
      </c>
      <c r="Q95" s="171">
        <v>1.0130922433135678</v>
      </c>
      <c r="R95" s="175">
        <v>1.002317804254</v>
      </c>
      <c r="S95" s="171">
        <v>1.0063028296639212</v>
      </c>
      <c r="T95" s="171">
        <v>0.99253306526373575</v>
      </c>
      <c r="U95" s="171">
        <v>0.99769018149744948</v>
      </c>
      <c r="V95" s="171">
        <v>0.99688121322267664</v>
      </c>
      <c r="W95" s="171">
        <v>0.99437955937910705</v>
      </c>
      <c r="X95" s="171">
        <v>1.0139516389553609</v>
      </c>
      <c r="Y95" s="173">
        <v>0.99892131341539558</v>
      </c>
      <c r="Z95" s="171"/>
      <c r="AA95" s="173">
        <v>1.3800000000000026</v>
      </c>
      <c r="AB95" s="171">
        <v>0.97802230910603649</v>
      </c>
      <c r="AC95" s="171">
        <v>1.0056806100736957</v>
      </c>
      <c r="AD95" s="171">
        <v>0.96586311050321982</v>
      </c>
      <c r="AE95" s="171">
        <v>0.96246289742265656</v>
      </c>
      <c r="AF95" s="171">
        <v>0.97106039040898839</v>
      </c>
      <c r="AG95" s="171">
        <v>0.99196158096858567</v>
      </c>
      <c r="AH95" s="173">
        <v>0.99465317765328487</v>
      </c>
      <c r="AI95" s="171">
        <v>0.9701130972463623</v>
      </c>
      <c r="AJ95" s="171">
        <v>1.0219380915422684</v>
      </c>
      <c r="AK95" s="171">
        <v>0.99071651709330955</v>
      </c>
      <c r="AL95" s="171">
        <v>0.9626928989843746</v>
      </c>
      <c r="AM95" s="171">
        <v>0.99480233107575988</v>
      </c>
      <c r="AN95" s="171">
        <v>0.99308779566004213</v>
      </c>
      <c r="AO95" s="171">
        <v>0.97223224316886381</v>
      </c>
      <c r="AP95" s="173">
        <v>1.0049610412960173</v>
      </c>
      <c r="AQ95" s="171"/>
      <c r="AR95" s="171"/>
      <c r="AS95" s="171"/>
      <c r="AT95" s="171"/>
      <c r="AU95" s="171"/>
      <c r="AV95" s="171"/>
      <c r="AW95" s="171"/>
      <c r="AX95" s="171"/>
      <c r="AY95" s="171"/>
      <c r="AZ95" s="171"/>
      <c r="BA95" s="171"/>
      <c r="BB95" s="171"/>
      <c r="BC95" s="171"/>
      <c r="BD95" s="171"/>
      <c r="BE95" s="171"/>
      <c r="BF95" s="171"/>
      <c r="BG95" s="171"/>
      <c r="BH95" s="171"/>
    </row>
    <row r="96" spans="1:60" x14ac:dyDescent="0.25">
      <c r="A96" s="169"/>
      <c r="B96" s="169"/>
      <c r="C96" s="169"/>
      <c r="D96" s="169"/>
      <c r="E96" s="169"/>
      <c r="F96" s="169"/>
      <c r="G96" s="169"/>
      <c r="I96" s="171">
        <v>1.3950000000000031</v>
      </c>
      <c r="J96" s="175">
        <v>0.98782526948474025</v>
      </c>
      <c r="K96" s="171">
        <v>1.0014047228616929</v>
      </c>
      <c r="L96" s="171">
        <v>0.99113438630568618</v>
      </c>
      <c r="M96" s="171">
        <v>0.9853062387372219</v>
      </c>
      <c r="N96" s="171">
        <v>1.0000046841014105</v>
      </c>
      <c r="O96" s="171">
        <v>0.99959813169266643</v>
      </c>
      <c r="P96" s="171">
        <v>1.0054152751636403</v>
      </c>
      <c r="Q96" s="171">
        <v>0.98881227822244844</v>
      </c>
      <c r="R96" s="175">
        <v>0.99167685037083964</v>
      </c>
      <c r="S96" s="171">
        <v>0.99565114663960086</v>
      </c>
      <c r="T96" s="171">
        <v>0.99353528540247671</v>
      </c>
      <c r="U96" s="171">
        <v>1.0054721259910944</v>
      </c>
      <c r="V96" s="171">
        <v>0.99166844179541658</v>
      </c>
      <c r="W96" s="171">
        <v>0.99906293866786944</v>
      </c>
      <c r="X96" s="171">
        <v>0.99606558659101851</v>
      </c>
      <c r="Y96" s="173">
        <v>0.99770020509583168</v>
      </c>
      <c r="Z96" s="171"/>
      <c r="AA96" s="173">
        <v>1.3950000000000031</v>
      </c>
      <c r="AB96" s="171">
        <v>0.99007376883909681</v>
      </c>
      <c r="AC96" s="171">
        <v>1.0106569873615099</v>
      </c>
      <c r="AD96" s="171">
        <v>0.97923671662772338</v>
      </c>
      <c r="AE96" s="171">
        <v>0.97369338052235377</v>
      </c>
      <c r="AF96" s="171">
        <v>0.98902437952004763</v>
      </c>
      <c r="AG96" s="171">
        <v>0.96938085886253589</v>
      </c>
      <c r="AH96" s="173">
        <v>1.0069474408427244</v>
      </c>
      <c r="AI96" s="171">
        <v>0.97698879580934161</v>
      </c>
      <c r="AJ96" s="171">
        <v>1.0184102569271554</v>
      </c>
      <c r="AK96" s="171">
        <v>0.99700853285646462</v>
      </c>
      <c r="AL96" s="171">
        <v>0.99152526518623851</v>
      </c>
      <c r="AM96" s="171">
        <v>0.99480233107575988</v>
      </c>
      <c r="AN96" s="171">
        <v>1.0024196047978826</v>
      </c>
      <c r="AO96" s="171">
        <v>0.96321339119141625</v>
      </c>
      <c r="AP96" s="173">
        <v>1.0078879093172664</v>
      </c>
      <c r="AQ96" s="171"/>
      <c r="AR96" s="171"/>
      <c r="AS96" s="171"/>
      <c r="AT96" s="171"/>
      <c r="AU96" s="171"/>
      <c r="AV96" s="171"/>
      <c r="AW96" s="171"/>
      <c r="AX96" s="171"/>
      <c r="AY96" s="171"/>
      <c r="AZ96" s="171"/>
      <c r="BA96" s="171"/>
      <c r="BB96" s="171"/>
      <c r="BC96" s="171"/>
      <c r="BD96" s="171"/>
      <c r="BE96" s="171"/>
      <c r="BF96" s="171"/>
      <c r="BG96" s="171"/>
      <c r="BH96" s="171"/>
    </row>
    <row r="97" spans="1:60" x14ac:dyDescent="0.25">
      <c r="A97" s="169"/>
      <c r="B97" s="169"/>
      <c r="C97" s="169"/>
      <c r="D97" s="169"/>
      <c r="E97" s="169"/>
      <c r="F97" s="169"/>
      <c r="G97" s="169"/>
      <c r="I97" s="171">
        <v>1.4100000000000037</v>
      </c>
      <c r="J97" s="175">
        <v>0.98382954899929986</v>
      </c>
      <c r="K97" s="171">
        <v>0.99803107970700378</v>
      </c>
      <c r="L97" s="171">
        <v>1.0024779977676423</v>
      </c>
      <c r="M97" s="171">
        <v>0.9846747786566673</v>
      </c>
      <c r="N97" s="171">
        <v>0.9877930929667279</v>
      </c>
      <c r="O97" s="171">
        <v>0.99470899054456974</v>
      </c>
      <c r="P97" s="171">
        <v>1.0052403198061497</v>
      </c>
      <c r="Q97" s="171">
        <v>0.99918887291415737</v>
      </c>
      <c r="R97" s="175">
        <v>1.0088363138084122</v>
      </c>
      <c r="S97" s="171">
        <v>0.99330972863810707</v>
      </c>
      <c r="T97" s="171">
        <v>0.99267546178635613</v>
      </c>
      <c r="U97" s="171">
        <v>1.0034055250395209</v>
      </c>
      <c r="V97" s="171">
        <v>1.0007668162360062</v>
      </c>
      <c r="W97" s="171">
        <v>0.99520542546943791</v>
      </c>
      <c r="X97" s="171">
        <v>0.99494709866057762</v>
      </c>
      <c r="Y97" s="173">
        <v>1.0065049690128105</v>
      </c>
      <c r="Z97" s="171"/>
      <c r="AA97" s="173">
        <v>1.4100000000000037</v>
      </c>
      <c r="AB97" s="171">
        <v>0.97234421750103728</v>
      </c>
      <c r="AC97" s="171">
        <v>0.99414446272467238</v>
      </c>
      <c r="AD97" s="171">
        <v>0.98478372371345535</v>
      </c>
      <c r="AE97" s="171">
        <v>0.98954200620510413</v>
      </c>
      <c r="AF97" s="171">
        <v>0.96088498398943756</v>
      </c>
      <c r="AG97" s="171">
        <v>0.97431045312512399</v>
      </c>
      <c r="AH97" s="173">
        <v>1.0236156245899448</v>
      </c>
      <c r="AI97" s="171">
        <v>0.92006440770653863</v>
      </c>
      <c r="AJ97" s="171">
        <v>1.061248248682102</v>
      </c>
      <c r="AK97" s="171">
        <v>0.95285403627291909</v>
      </c>
      <c r="AL97" s="171">
        <v>1.0004390883249827</v>
      </c>
      <c r="AM97" s="171">
        <v>0.97842179870845791</v>
      </c>
      <c r="AN97" s="171">
        <v>0.99075484337558184</v>
      </c>
      <c r="AO97" s="171">
        <v>0.92803986847937003</v>
      </c>
      <c r="AP97" s="173">
        <v>0.98321859313816695</v>
      </c>
      <c r="AQ97" s="171"/>
      <c r="AR97" s="171"/>
      <c r="AS97" s="171"/>
      <c r="AT97" s="171"/>
      <c r="AU97" s="171"/>
      <c r="AV97" s="171"/>
      <c r="AW97" s="171"/>
      <c r="AX97" s="171"/>
      <c r="AY97" s="171"/>
      <c r="AZ97" s="171"/>
      <c r="BA97" s="171"/>
      <c r="BB97" s="171"/>
      <c r="BC97" s="171"/>
      <c r="BD97" s="171"/>
      <c r="BE97" s="171"/>
      <c r="BF97" s="171"/>
      <c r="BG97" s="171"/>
      <c r="BH97" s="171"/>
    </row>
    <row r="98" spans="1:60" x14ac:dyDescent="0.25">
      <c r="A98" s="169"/>
      <c r="B98" s="169"/>
      <c r="C98" s="169"/>
      <c r="D98" s="169"/>
      <c r="E98" s="169"/>
      <c r="F98" s="169"/>
      <c r="G98" s="169"/>
      <c r="I98" s="171">
        <v>1.4250000000000043</v>
      </c>
      <c r="J98" s="175">
        <v>0.99179827863210634</v>
      </c>
      <c r="K98" s="171">
        <v>0.99387619588674248</v>
      </c>
      <c r="L98" s="171">
        <v>0.99433109318914015</v>
      </c>
      <c r="M98" s="171">
        <v>0.98720821560021899</v>
      </c>
      <c r="N98" s="171">
        <v>1.0017731206588085</v>
      </c>
      <c r="O98" s="171">
        <v>0.99621046927760626</v>
      </c>
      <c r="P98" s="171">
        <v>0.99638829997620382</v>
      </c>
      <c r="Q98" s="171">
        <v>0.9889528930391317</v>
      </c>
      <c r="R98" s="175">
        <v>0.99910241660053123</v>
      </c>
      <c r="S98" s="171">
        <v>0.99456583412869204</v>
      </c>
      <c r="T98" s="171">
        <v>0.99381790375491164</v>
      </c>
      <c r="U98" s="171">
        <v>1.0042441428669844</v>
      </c>
      <c r="V98" s="171">
        <v>1.00794605700788</v>
      </c>
      <c r="W98" s="171">
        <v>0.99745823639356901</v>
      </c>
      <c r="X98" s="171">
        <v>0.99669295420616955</v>
      </c>
      <c r="Y98" s="173">
        <v>1.0087195305953989</v>
      </c>
      <c r="Z98" s="171"/>
      <c r="AA98" s="173">
        <v>1.4250000000000043</v>
      </c>
      <c r="AB98" s="171">
        <v>0.98207808882389358</v>
      </c>
      <c r="AC98" s="171">
        <v>0.99633105274507539</v>
      </c>
      <c r="AD98" s="171">
        <v>0.9775650158621606</v>
      </c>
      <c r="AE98" s="171">
        <v>0.96697608221973097</v>
      </c>
      <c r="AF98" s="171">
        <v>0.95485511351859276</v>
      </c>
      <c r="AG98" s="171">
        <v>1.0232883574114857</v>
      </c>
      <c r="AH98" s="173">
        <v>1.0191234899630344</v>
      </c>
      <c r="AI98" s="171">
        <v>0.97475019627720916</v>
      </c>
      <c r="AJ98" s="171">
        <v>1.0394512705244379</v>
      </c>
      <c r="AK98" s="171">
        <v>1.024605093221181</v>
      </c>
      <c r="AL98" s="171">
        <v>1.0160657906175961</v>
      </c>
      <c r="AM98" s="171">
        <v>0.97968183965978894</v>
      </c>
      <c r="AN98" s="171">
        <v>0.98550570073554633</v>
      </c>
      <c r="AO98" s="171">
        <v>0.95419453921396835</v>
      </c>
      <c r="AP98" s="173">
        <v>0.98823608117459405</v>
      </c>
      <c r="AQ98" s="171"/>
      <c r="AR98" s="171"/>
      <c r="AS98" s="171"/>
      <c r="AT98" s="171"/>
      <c r="AU98" s="171"/>
      <c r="AV98" s="171"/>
      <c r="AW98" s="171"/>
      <c r="AX98" s="171"/>
      <c r="AY98" s="171"/>
      <c r="AZ98" s="171"/>
      <c r="BA98" s="171"/>
      <c r="BB98" s="171"/>
      <c r="BC98" s="171"/>
      <c r="BD98" s="171"/>
      <c r="BE98" s="171"/>
      <c r="BF98" s="171"/>
      <c r="BG98" s="171"/>
      <c r="BH98" s="171"/>
    </row>
    <row r="99" spans="1:60" x14ac:dyDescent="0.25">
      <c r="A99" s="169"/>
      <c r="B99" s="169"/>
      <c r="C99" s="169"/>
      <c r="D99" s="169"/>
      <c r="E99" s="169"/>
      <c r="F99" s="169"/>
      <c r="G99" s="169"/>
      <c r="I99" s="171">
        <v>1.4400000000000048</v>
      </c>
      <c r="J99" s="175">
        <v>0.99381385952031065</v>
      </c>
      <c r="K99" s="171">
        <v>0.99891754431325575</v>
      </c>
      <c r="L99" s="171">
        <v>0.98899664009245003</v>
      </c>
      <c r="M99" s="171">
        <v>0.99398910091003734</v>
      </c>
      <c r="N99" s="171">
        <v>0.98866362244754402</v>
      </c>
      <c r="O99" s="171">
        <v>1.0109345732824118</v>
      </c>
      <c r="P99" s="171">
        <v>1.0039271440760673</v>
      </c>
      <c r="Q99" s="171">
        <v>0.99243901238578114</v>
      </c>
      <c r="R99" s="175">
        <v>0.99886002573971344</v>
      </c>
      <c r="S99" s="171">
        <v>1.0099790086999445</v>
      </c>
      <c r="T99" s="171">
        <v>0.98822922210138053</v>
      </c>
      <c r="U99" s="171">
        <v>0.98615157977283552</v>
      </c>
      <c r="V99" s="171">
        <v>1.0104240934688919</v>
      </c>
      <c r="W99" s="171">
        <v>1.005738738262749</v>
      </c>
      <c r="X99" s="171">
        <v>0.9907487628325975</v>
      </c>
      <c r="Y99" s="173">
        <v>0.98636202003080309</v>
      </c>
      <c r="Z99" s="171"/>
      <c r="AA99" s="173">
        <v>1.4400000000000048</v>
      </c>
      <c r="AB99" s="171">
        <v>0.99250723666981089</v>
      </c>
      <c r="AC99" s="171">
        <v>1.0040218176444242</v>
      </c>
      <c r="AD99" s="171">
        <v>0.98197222697137199</v>
      </c>
      <c r="AE99" s="171">
        <v>0.99856837579925328</v>
      </c>
      <c r="AF99" s="171">
        <v>0.99241618165989776</v>
      </c>
      <c r="AG99" s="171">
        <v>1.0094536896422861</v>
      </c>
      <c r="AH99" s="173">
        <v>0.96214430864274869</v>
      </c>
      <c r="AI99" s="171">
        <v>0.96899379748029646</v>
      </c>
      <c r="AJ99" s="171">
        <v>1.0237020088498252</v>
      </c>
      <c r="AK99" s="171">
        <v>1.0135664690752946</v>
      </c>
      <c r="AL99" s="171">
        <v>0.99746781394540118</v>
      </c>
      <c r="AM99" s="171">
        <v>1.0162230272483854</v>
      </c>
      <c r="AN99" s="171">
        <v>1.0100016997223784</v>
      </c>
      <c r="AO99" s="171">
        <v>0.90098331254702702</v>
      </c>
      <c r="AP99" s="173">
        <v>0.99774840224365346</v>
      </c>
      <c r="AQ99" s="171"/>
      <c r="AR99" s="171"/>
      <c r="AS99" s="171"/>
      <c r="AT99" s="171"/>
      <c r="AU99" s="171"/>
      <c r="AV99" s="171"/>
      <c r="AW99" s="171"/>
      <c r="AX99" s="171"/>
      <c r="AY99" s="171"/>
      <c r="AZ99" s="171"/>
      <c r="BA99" s="171"/>
      <c r="BB99" s="171"/>
      <c r="BC99" s="171"/>
      <c r="BD99" s="171"/>
      <c r="BE99" s="171"/>
      <c r="BF99" s="171"/>
      <c r="BG99" s="171"/>
      <c r="BH99" s="171"/>
    </row>
    <row r="100" spans="1:60" x14ac:dyDescent="0.25">
      <c r="A100" s="169"/>
      <c r="B100" s="169"/>
      <c r="C100" s="169"/>
      <c r="D100" s="169"/>
      <c r="E100" s="169"/>
      <c r="F100" s="169"/>
      <c r="G100" s="169"/>
      <c r="I100" s="171">
        <v>1.4549999999999983</v>
      </c>
      <c r="J100" s="175">
        <v>1.0041019729532092</v>
      </c>
      <c r="K100" s="171">
        <v>0.99725366074436428</v>
      </c>
      <c r="L100" s="171">
        <v>0.99425691719829368</v>
      </c>
      <c r="M100" s="171">
        <v>1.0022348829300312</v>
      </c>
      <c r="N100" s="171">
        <v>0.98876151921892552</v>
      </c>
      <c r="O100" s="171">
        <v>1.0156426398021832</v>
      </c>
      <c r="P100" s="171">
        <v>0.9900926387522988</v>
      </c>
      <c r="Q100" s="171">
        <v>0.9926202835635165</v>
      </c>
      <c r="R100" s="175">
        <v>0.99326689444578831</v>
      </c>
      <c r="S100" s="171">
        <v>1.0119845133056302</v>
      </c>
      <c r="T100" s="171">
        <v>0.99843629441965065</v>
      </c>
      <c r="U100" s="171">
        <v>1.001347810627834</v>
      </c>
      <c r="V100" s="171">
        <v>1.0022714626857614</v>
      </c>
      <c r="W100" s="171">
        <v>1.0076488471291816</v>
      </c>
      <c r="X100" s="171">
        <v>0.98811188996385735</v>
      </c>
      <c r="Y100" s="173">
        <v>0.99423468543695459</v>
      </c>
      <c r="Z100" s="171"/>
      <c r="AA100" s="173">
        <v>1.4549999999999983</v>
      </c>
      <c r="AB100" s="171">
        <v>1.0053698523464423</v>
      </c>
      <c r="AC100" s="171">
        <v>0.99964863760361811</v>
      </c>
      <c r="AD100" s="171">
        <v>0.98311202294789224</v>
      </c>
      <c r="AE100" s="171">
        <v>0.97369338052235377</v>
      </c>
      <c r="AF100" s="171">
        <v>1.0154050628299942</v>
      </c>
      <c r="AG100" s="171">
        <v>0.98703198670599723</v>
      </c>
      <c r="AH100" s="173">
        <v>0.98058570342690754</v>
      </c>
      <c r="AI100" s="171">
        <v>0.99857529129776412</v>
      </c>
      <c r="AJ100" s="171">
        <v>1.0323956012942113</v>
      </c>
      <c r="AK100" s="171">
        <v>1.0120210616948704</v>
      </c>
      <c r="AL100" s="171">
        <v>0.99603720035523247</v>
      </c>
      <c r="AM100" s="171">
        <v>1.0099228224917309</v>
      </c>
      <c r="AN100" s="171">
        <v>0.97392425903769031</v>
      </c>
      <c r="AO100" s="171">
        <v>0.91902101650192247</v>
      </c>
      <c r="AP100" s="173">
        <v>0.994089817217092</v>
      </c>
      <c r="AQ100" s="171"/>
      <c r="AR100" s="171"/>
      <c r="AS100" s="171"/>
      <c r="AT100" s="171"/>
      <c r="AU100" s="171"/>
      <c r="AV100" s="171"/>
      <c r="AW100" s="171"/>
      <c r="AX100" s="171"/>
      <c r="AY100" s="171"/>
      <c r="AZ100" s="171"/>
      <c r="BA100" s="171"/>
      <c r="BB100" s="171"/>
      <c r="BC100" s="171"/>
      <c r="BD100" s="171"/>
      <c r="BE100" s="171"/>
      <c r="BF100" s="171"/>
      <c r="BG100" s="171"/>
      <c r="BH100" s="171"/>
    </row>
    <row r="101" spans="1:60" x14ac:dyDescent="0.25">
      <c r="A101" s="169"/>
      <c r="B101" s="169"/>
      <c r="C101" s="169"/>
      <c r="D101" s="169"/>
      <c r="E101" s="169"/>
      <c r="F101" s="169"/>
      <c r="G101" s="169"/>
      <c r="I101" s="171">
        <v>1.4699999999999989</v>
      </c>
      <c r="J101" s="175">
        <v>1.0005552733561425</v>
      </c>
      <c r="K101" s="171">
        <v>1.0014845936918571</v>
      </c>
      <c r="L101" s="171">
        <v>1.0016058987158667</v>
      </c>
      <c r="M101" s="171">
        <v>1.007822715406965</v>
      </c>
      <c r="N101" s="171">
        <v>0.99870941261825885</v>
      </c>
      <c r="O101" s="171">
        <v>0.99680332580780517</v>
      </c>
      <c r="P101" s="171">
        <v>0.99878660082457227</v>
      </c>
      <c r="Q101" s="171">
        <v>0.99554013187509738</v>
      </c>
      <c r="R101" s="175">
        <v>0.99043321825056141</v>
      </c>
      <c r="S101" s="171">
        <v>1.0101588703204045</v>
      </c>
      <c r="T101" s="171">
        <v>1.0049922501818112</v>
      </c>
      <c r="U101" s="171">
        <v>0.98879605261332293</v>
      </c>
      <c r="V101" s="171">
        <v>1.0042845922303922</v>
      </c>
      <c r="W101" s="171">
        <v>1.0118367425850818</v>
      </c>
      <c r="X101" s="171">
        <v>0.99614236804063061</v>
      </c>
      <c r="Y101" s="173">
        <v>0.99213352761818274</v>
      </c>
      <c r="Z101" s="171"/>
      <c r="AA101" s="173">
        <v>1.4699999999999989</v>
      </c>
      <c r="AB101" s="171">
        <v>0.97396652938817985</v>
      </c>
      <c r="AC101" s="171">
        <v>0.99798984517434663</v>
      </c>
      <c r="AD101" s="171">
        <v>1.0202693717824509</v>
      </c>
      <c r="AE101" s="171">
        <v>1.0061253363897038</v>
      </c>
      <c r="AF101" s="171">
        <v>1.0162844189403255</v>
      </c>
      <c r="AG101" s="171">
        <v>0.96938085886253589</v>
      </c>
      <c r="AH101" s="173">
        <v>0.96911893872137289</v>
      </c>
      <c r="AI101" s="171">
        <v>0.97123239701242892</v>
      </c>
      <c r="AJ101" s="171">
        <v>1.0428531110461543</v>
      </c>
      <c r="AK101" s="171">
        <v>0.99148922078352153</v>
      </c>
      <c r="AL101" s="171">
        <v>1.0041806930992703</v>
      </c>
      <c r="AM101" s="171">
        <v>0.99291226964876356</v>
      </c>
      <c r="AN101" s="171">
        <v>0.96809187832653976</v>
      </c>
      <c r="AO101" s="171">
        <v>0.92172667209515668</v>
      </c>
      <c r="AP101" s="173">
        <v>0.97516970607973197</v>
      </c>
      <c r="AQ101" s="171"/>
      <c r="AR101" s="171"/>
      <c r="AS101" s="171"/>
      <c r="AT101" s="171"/>
      <c r="AU101" s="171"/>
      <c r="AV101" s="171"/>
      <c r="AW101" s="171"/>
      <c r="AX101" s="171"/>
      <c r="AY101" s="171"/>
      <c r="AZ101" s="171"/>
      <c r="BA101" s="171"/>
      <c r="BB101" s="171"/>
      <c r="BC101" s="171"/>
      <c r="BD101" s="171"/>
      <c r="BE101" s="171"/>
      <c r="BF101" s="171"/>
      <c r="BG101" s="171"/>
      <c r="BH101" s="171"/>
    </row>
    <row r="102" spans="1:60" x14ac:dyDescent="0.25">
      <c r="A102" s="169"/>
      <c r="B102" s="169"/>
      <c r="C102" s="169"/>
      <c r="D102" s="169"/>
      <c r="E102" s="169"/>
      <c r="F102" s="169"/>
      <c r="G102" s="169"/>
      <c r="I102" s="171">
        <v>1.4849999999999994</v>
      </c>
      <c r="J102" s="175">
        <v>0.99796046577738029</v>
      </c>
      <c r="K102" s="171">
        <v>1.0150527502331155</v>
      </c>
      <c r="L102" s="171">
        <v>0.99736245801873358</v>
      </c>
      <c r="M102" s="171">
        <v>1.0107960134592331</v>
      </c>
      <c r="N102" s="171">
        <v>0.99271703816712831</v>
      </c>
      <c r="O102" s="171">
        <v>1.0125284037214681</v>
      </c>
      <c r="P102" s="171">
        <v>0.99411142397094165</v>
      </c>
      <c r="Q102" s="171">
        <v>0.99170544415567707</v>
      </c>
      <c r="R102" s="175">
        <v>0.98101665206780042</v>
      </c>
      <c r="S102" s="171">
        <v>0.99459937230800577</v>
      </c>
      <c r="T102" s="171">
        <v>1.0057328404534172</v>
      </c>
      <c r="U102" s="171">
        <v>1.0037658767682998</v>
      </c>
      <c r="V102" s="171">
        <v>0.99847647749052015</v>
      </c>
      <c r="W102" s="171">
        <v>1.009953797344908</v>
      </c>
      <c r="X102" s="171">
        <v>0.98661601321147174</v>
      </c>
      <c r="Y102" s="173">
        <v>1.0004551196595957</v>
      </c>
      <c r="Z102" s="171"/>
      <c r="AA102" s="173">
        <v>1.4849999999999994</v>
      </c>
      <c r="AB102" s="171">
        <v>1.0190436239666452</v>
      </c>
      <c r="AC102" s="171">
        <v>1.0106569873615099</v>
      </c>
      <c r="AD102" s="171">
        <v>1.0024885545487356</v>
      </c>
      <c r="AE102" s="171">
        <v>0.98429411690618029</v>
      </c>
      <c r="AF102" s="171">
        <v>0.99241618165989776</v>
      </c>
      <c r="AG102" s="171">
        <v>0.98894021674312826</v>
      </c>
      <c r="AH102" s="173">
        <v>0.98318641294775067</v>
      </c>
      <c r="AI102" s="171">
        <v>0.98610309390445339</v>
      </c>
      <c r="AJ102" s="171">
        <v>1.0288677666790982</v>
      </c>
      <c r="AK102" s="171">
        <v>1.0190857811482377</v>
      </c>
      <c r="AL102" s="171">
        <v>0.9692957309389999</v>
      </c>
      <c r="AM102" s="171">
        <v>1.0200031501023783</v>
      </c>
      <c r="AN102" s="171">
        <v>0.98783865302000673</v>
      </c>
      <c r="AO102" s="171">
        <v>0.94697945763201008</v>
      </c>
      <c r="AP102" s="173">
        <v>0.98321859313816695</v>
      </c>
      <c r="AQ102" s="171"/>
      <c r="AR102" s="171"/>
      <c r="AS102" s="171"/>
      <c r="AT102" s="171"/>
      <c r="AU102" s="171"/>
      <c r="AV102" s="171"/>
      <c r="AW102" s="171"/>
      <c r="AX102" s="171"/>
      <c r="AY102" s="171"/>
      <c r="AZ102" s="171"/>
      <c r="BA102" s="171"/>
      <c r="BB102" s="171"/>
      <c r="BC102" s="171"/>
      <c r="BD102" s="171"/>
      <c r="BE102" s="171"/>
      <c r="BF102" s="171"/>
      <c r="BG102" s="171"/>
      <c r="BH102" s="171"/>
    </row>
    <row r="103" spans="1:60" x14ac:dyDescent="0.25">
      <c r="A103" s="169"/>
      <c r="B103" s="169"/>
      <c r="C103" s="169"/>
      <c r="D103" s="169"/>
      <c r="E103" s="169"/>
      <c r="F103" s="169"/>
      <c r="G103" s="169"/>
      <c r="I103" s="171">
        <v>1.5</v>
      </c>
      <c r="J103" s="175">
        <v>1.0061998040566025</v>
      </c>
      <c r="K103" s="171">
        <v>1.0007860458226705</v>
      </c>
      <c r="L103" s="171">
        <v>1.0016169666764712</v>
      </c>
      <c r="M103" s="171">
        <v>1.0061735236022131</v>
      </c>
      <c r="N103" s="171">
        <v>1.0147449495069194</v>
      </c>
      <c r="O103" s="171">
        <v>1.0042694756904276</v>
      </c>
      <c r="P103" s="171">
        <v>1.0010006708819024</v>
      </c>
      <c r="Q103" s="171">
        <v>0.98457058376996753</v>
      </c>
      <c r="R103" s="175">
        <v>0.98958044473511109</v>
      </c>
      <c r="S103" s="171">
        <v>0.98714923727494697</v>
      </c>
      <c r="T103" s="171">
        <v>1.0030972242877125</v>
      </c>
      <c r="U103" s="171">
        <v>1.0011526216598974</v>
      </c>
      <c r="V103" s="171">
        <v>1.0013830381860584</v>
      </c>
      <c r="W103" s="171">
        <v>1.0032422438084974</v>
      </c>
      <c r="X103" s="171">
        <v>0.98897030808363773</v>
      </c>
      <c r="Y103" s="173">
        <v>1.0085972249459252</v>
      </c>
      <c r="Z103" s="171"/>
      <c r="AA103" s="173">
        <v>1.5</v>
      </c>
      <c r="AB103" s="171">
        <v>0.99656301638766753</v>
      </c>
      <c r="AC103" s="171">
        <v>1.0111847849526414</v>
      </c>
      <c r="AD103" s="171">
        <v>0.98698732926806099</v>
      </c>
      <c r="AE103" s="171">
        <v>0.99930308030110282</v>
      </c>
      <c r="AF103" s="171">
        <v>1.0273391814702082</v>
      </c>
      <c r="AG103" s="171">
        <v>0.99482392602428227</v>
      </c>
      <c r="AH103" s="173">
        <v>0.98495962398468861</v>
      </c>
      <c r="AI103" s="171">
        <v>0.95300380082220537</v>
      </c>
      <c r="AJ103" s="171">
        <v>0.99661327876949124</v>
      </c>
      <c r="AK103" s="171">
        <v>1.0215142784603326</v>
      </c>
      <c r="AL103" s="171">
        <v>0.9982381443401076</v>
      </c>
      <c r="AM103" s="171">
        <v>1.0080327610647344</v>
      </c>
      <c r="AN103" s="171">
        <v>0.99542074794450208</v>
      </c>
      <c r="AO103" s="171">
        <v>0.95239076881847906</v>
      </c>
      <c r="AP103" s="173">
        <v>0.97370627206910765</v>
      </c>
      <c r="AQ103" s="171"/>
      <c r="AR103" s="171"/>
      <c r="AS103" s="171"/>
      <c r="AT103" s="171"/>
      <c r="AU103" s="171"/>
      <c r="AV103" s="171"/>
      <c r="AW103" s="171"/>
      <c r="AX103" s="171"/>
      <c r="AY103" s="171"/>
      <c r="AZ103" s="171"/>
      <c r="BA103" s="171"/>
      <c r="BB103" s="171"/>
      <c r="BC103" s="171"/>
      <c r="BD103" s="171"/>
      <c r="BE103" s="171"/>
      <c r="BF103" s="171"/>
      <c r="BG103" s="171"/>
      <c r="BH103" s="171"/>
    </row>
    <row r="104" spans="1:60" x14ac:dyDescent="0.25">
      <c r="A104" s="169"/>
      <c r="B104" s="169"/>
      <c r="C104" s="169"/>
      <c r="D104" s="169"/>
      <c r="E104" s="169"/>
      <c r="F104" s="169"/>
      <c r="G104" s="169"/>
      <c r="I104" s="171">
        <v>1.5150000000000006</v>
      </c>
      <c r="J104" s="175">
        <v>1.0004788407356919</v>
      </c>
      <c r="K104" s="171">
        <v>1.0036731415788978</v>
      </c>
      <c r="L104" s="171">
        <v>0.99291105740850993</v>
      </c>
      <c r="M104" s="171">
        <v>0.9971201459053205</v>
      </c>
      <c r="N104" s="171">
        <v>1.0032474509901066</v>
      </c>
      <c r="O104" s="171">
        <v>1.0039939378429634</v>
      </c>
      <c r="P104" s="171">
        <v>1.0030161234069632</v>
      </c>
      <c r="Q104" s="171">
        <v>1.0031323969575336</v>
      </c>
      <c r="R104" s="175">
        <v>0.99404392795846386</v>
      </c>
      <c r="S104" s="171">
        <v>0.99638214882960696</v>
      </c>
      <c r="T104" s="171">
        <v>1.0082162569996436</v>
      </c>
      <c r="U104" s="171">
        <v>1.0006460528976555</v>
      </c>
      <c r="V104" s="171">
        <v>1.0104647543741347</v>
      </c>
      <c r="W104" s="171">
        <v>1.0024596071442531</v>
      </c>
      <c r="X104" s="171">
        <v>0.9939013471877427</v>
      </c>
      <c r="Y104" s="173">
        <v>1.0097263921461574</v>
      </c>
      <c r="Z104" s="171"/>
      <c r="AA104" s="173">
        <v>1.5150000000000006</v>
      </c>
      <c r="AB104" s="171">
        <v>1.0142925677257275</v>
      </c>
      <c r="AC104" s="171">
        <v>0.99195787270426894</v>
      </c>
      <c r="AD104" s="171">
        <v>0.98531562850249788</v>
      </c>
      <c r="AE104" s="171">
        <v>0.98880730170325504</v>
      </c>
      <c r="AF104" s="171">
        <v>1.046936260500454</v>
      </c>
      <c r="AG104" s="171">
        <v>1.0143832839048748</v>
      </c>
      <c r="AH104" s="173">
        <v>0.99016104302637487</v>
      </c>
      <c r="AI104" s="171">
        <v>1.0076895893928759</v>
      </c>
      <c r="AJ104" s="171">
        <v>0.9905655622864401</v>
      </c>
      <c r="AK104" s="171">
        <v>1.0127937653850825</v>
      </c>
      <c r="AL104" s="171">
        <v>0.99009465159606969</v>
      </c>
      <c r="AM104" s="171">
        <v>1.0299934747879305</v>
      </c>
      <c r="AN104" s="171">
        <v>0.99717046215784721</v>
      </c>
      <c r="AO104" s="171">
        <v>0.95690019480720268</v>
      </c>
      <c r="AP104" s="173">
        <v>0.96137161397955795</v>
      </c>
      <c r="AQ104" s="171"/>
      <c r="AR104" s="171"/>
      <c r="AS104" s="171"/>
      <c r="AT104" s="171"/>
      <c r="AU104" s="171"/>
      <c r="AV104" s="171"/>
      <c r="AW104" s="171"/>
      <c r="AX104" s="171"/>
      <c r="AY104" s="171"/>
      <c r="AZ104" s="171"/>
      <c r="BA104" s="171"/>
      <c r="BB104" s="171"/>
      <c r="BC104" s="171"/>
      <c r="BD104" s="171"/>
      <c r="BE104" s="171"/>
      <c r="BF104" s="171"/>
      <c r="BG104" s="171"/>
      <c r="BH104" s="171"/>
    </row>
    <row r="105" spans="1:60" x14ac:dyDescent="0.25">
      <c r="A105" s="169"/>
      <c r="B105" s="169"/>
      <c r="C105" s="169"/>
      <c r="D105" s="169"/>
      <c r="E105" s="169"/>
      <c r="F105" s="169"/>
      <c r="G105" s="169"/>
      <c r="I105" s="171">
        <v>1.5300000000000011</v>
      </c>
      <c r="J105" s="175">
        <v>0.99715180712949658</v>
      </c>
      <c r="K105" s="171">
        <v>1.0088635784227313</v>
      </c>
      <c r="L105" s="171">
        <v>0.98914625864435235</v>
      </c>
      <c r="M105" s="171">
        <v>1.0056885564856506</v>
      </c>
      <c r="N105" s="171">
        <v>1.0017784631919004</v>
      </c>
      <c r="O105" s="171">
        <v>1.0050051009125187</v>
      </c>
      <c r="P105" s="171">
        <v>1.0001155814590794</v>
      </c>
      <c r="Q105" s="171">
        <v>0.9974074965069919</v>
      </c>
      <c r="R105" s="175">
        <v>0.99862114374834177</v>
      </c>
      <c r="S105" s="171">
        <v>1.001768963343004</v>
      </c>
      <c r="T105" s="171">
        <v>0.99145135487841574</v>
      </c>
      <c r="U105" s="171">
        <v>1.0017645589956732</v>
      </c>
      <c r="V105" s="171">
        <v>1.008107914597044</v>
      </c>
      <c r="W105" s="171">
        <v>1.0033432584576247</v>
      </c>
      <c r="X105" s="171">
        <v>0.99542144748811312</v>
      </c>
      <c r="Y105" s="173">
        <v>1.0005247506055366</v>
      </c>
      <c r="Z105" s="171"/>
      <c r="AA105" s="173">
        <v>1.5300000000000011</v>
      </c>
      <c r="AB105" s="171">
        <v>0.99899648421838161</v>
      </c>
      <c r="AC105" s="171">
        <v>1.0172167574227191</v>
      </c>
      <c r="AD105" s="171">
        <v>0.97695712467468332</v>
      </c>
      <c r="AE105" s="171">
        <v>0.96697608221973097</v>
      </c>
      <c r="AF105" s="171">
        <v>1.0273391814702082</v>
      </c>
      <c r="AG105" s="171">
        <v>0.92533254883876237</v>
      </c>
      <c r="AH105" s="173">
        <v>1.0060017282896907</v>
      </c>
      <c r="AI105" s="171">
        <v>1.0076895893928759</v>
      </c>
      <c r="AJ105" s="171">
        <v>1.0167723337129955</v>
      </c>
      <c r="AK105" s="171">
        <v>1.0143391727655064</v>
      </c>
      <c r="AL105" s="171">
        <v>1.0063816370841454</v>
      </c>
      <c r="AM105" s="171">
        <v>1.0325135566905923</v>
      </c>
      <c r="AN105" s="171">
        <v>0.99250455758892697</v>
      </c>
      <c r="AO105" s="171">
        <v>0.9587039652026923</v>
      </c>
      <c r="AP105" s="173">
        <v>0.99994355325959017</v>
      </c>
      <c r="AQ105" s="171"/>
      <c r="AR105" s="171"/>
      <c r="AS105" s="171"/>
      <c r="AT105" s="171"/>
      <c r="AU105" s="171"/>
      <c r="AV105" s="171"/>
      <c r="AW105" s="171"/>
      <c r="AX105" s="171"/>
      <c r="AY105" s="171"/>
      <c r="AZ105" s="171"/>
      <c r="BA105" s="171"/>
      <c r="BB105" s="171"/>
      <c r="BC105" s="171"/>
      <c r="BD105" s="171"/>
      <c r="BE105" s="171"/>
      <c r="BF105" s="171"/>
      <c r="BG105" s="171"/>
      <c r="BH105" s="171"/>
    </row>
    <row r="106" spans="1:60" x14ac:dyDescent="0.25">
      <c r="A106" s="169"/>
      <c r="B106" s="169"/>
      <c r="C106" s="169"/>
      <c r="D106" s="169"/>
      <c r="E106" s="169"/>
      <c r="F106" s="169"/>
      <c r="G106" s="169"/>
      <c r="I106" s="171">
        <v>1.5450000000000017</v>
      </c>
      <c r="J106" s="175">
        <v>1.0093180669856319</v>
      </c>
      <c r="K106" s="171">
        <v>1.0144978690333724</v>
      </c>
      <c r="L106" s="171">
        <v>0.99169939991857736</v>
      </c>
      <c r="M106" s="171">
        <v>1.009377098259916</v>
      </c>
      <c r="N106" s="171">
        <v>1.0053138756093325</v>
      </c>
      <c r="O106" s="171">
        <v>1.0068741268824537</v>
      </c>
      <c r="P106" s="171">
        <v>0.99321201859976072</v>
      </c>
      <c r="Q106" s="171">
        <v>1.0007339309398837</v>
      </c>
      <c r="R106" s="175">
        <v>0.98964716581242695</v>
      </c>
      <c r="S106" s="171">
        <v>1.0000579103237774</v>
      </c>
      <c r="T106" s="171">
        <v>0.99853437230988928</v>
      </c>
      <c r="U106" s="171">
        <v>1.0001231971378781</v>
      </c>
      <c r="V106" s="171">
        <v>1.0051010624948102</v>
      </c>
      <c r="W106" s="171">
        <v>0.98949882291516955</v>
      </c>
      <c r="X106" s="171">
        <v>0.98595084307519743</v>
      </c>
      <c r="Y106" s="173">
        <v>1.0125470569456994</v>
      </c>
      <c r="Z106" s="171"/>
      <c r="AA106" s="173">
        <v>1.5450000000000017</v>
      </c>
      <c r="AB106" s="171">
        <v>1.0432624228532759</v>
      </c>
      <c r="AC106" s="171">
        <v>0.9985176427654785</v>
      </c>
      <c r="AD106" s="171">
        <v>0.9886590300336241</v>
      </c>
      <c r="AE106" s="171">
        <v>0.9880725972014055</v>
      </c>
      <c r="AF106" s="171">
        <v>1.0239473793303577</v>
      </c>
      <c r="AG106" s="171">
        <v>0.99577804104284762</v>
      </c>
      <c r="AH106" s="173">
        <v>0.9954806761371896</v>
      </c>
      <c r="AI106" s="171">
        <v>0.96451659841603077</v>
      </c>
      <c r="AJ106" s="171">
        <v>1.0184102569271554</v>
      </c>
      <c r="AK106" s="171">
        <v>1.0025278449294079</v>
      </c>
      <c r="AL106" s="171">
        <v>0.97380766610799385</v>
      </c>
      <c r="AM106" s="171">
        <v>1.0023625767837454</v>
      </c>
      <c r="AN106" s="171">
        <v>0.98958836723335186</v>
      </c>
      <c r="AO106" s="171">
        <v>0.97223224316886381</v>
      </c>
      <c r="AP106" s="173">
        <v>0.95917646296362125</v>
      </c>
      <c r="AQ106" s="171"/>
      <c r="AR106" s="171"/>
      <c r="AS106" s="171"/>
      <c r="AT106" s="171"/>
      <c r="AU106" s="171"/>
      <c r="AV106" s="171"/>
      <c r="AW106" s="171"/>
      <c r="AX106" s="171"/>
      <c r="AY106" s="171"/>
      <c r="AZ106" s="171"/>
      <c r="BA106" s="171"/>
      <c r="BB106" s="171"/>
      <c r="BC106" s="171"/>
      <c r="BD106" s="171"/>
      <c r="BE106" s="171"/>
      <c r="BF106" s="171"/>
      <c r="BG106" s="171"/>
      <c r="BH106" s="171"/>
    </row>
    <row r="107" spans="1:60" x14ac:dyDescent="0.25">
      <c r="A107" s="169"/>
      <c r="B107" s="169"/>
      <c r="C107" s="169"/>
      <c r="D107" s="169"/>
      <c r="E107" s="169"/>
      <c r="F107" s="169"/>
      <c r="G107" s="169"/>
      <c r="I107" s="171">
        <v>1.5600000000000023</v>
      </c>
      <c r="J107" s="175">
        <v>1.0020884431797921</v>
      </c>
      <c r="K107" s="171">
        <v>1.0059603307270792</v>
      </c>
      <c r="L107" s="171">
        <v>0.98788326111651037</v>
      </c>
      <c r="M107" s="171">
        <v>1.0002810593822111</v>
      </c>
      <c r="N107" s="171">
        <v>1.0004441023567605</v>
      </c>
      <c r="O107" s="171">
        <v>0.99958657575408516</v>
      </c>
      <c r="P107" s="171">
        <v>1.004589563246806</v>
      </c>
      <c r="Q107" s="171">
        <v>0.99235515348238845</v>
      </c>
      <c r="R107" s="175">
        <v>0.98572182547338782</v>
      </c>
      <c r="S107" s="171">
        <v>1.0048198593446631</v>
      </c>
      <c r="T107" s="171">
        <v>1.0064764141876814</v>
      </c>
      <c r="U107" s="171">
        <v>0.99719197024648121</v>
      </c>
      <c r="V107" s="171">
        <v>1.0060981378735683</v>
      </c>
      <c r="W107" s="171">
        <v>1.0002966751250411</v>
      </c>
      <c r="X107" s="171">
        <v>0.99552726577660933</v>
      </c>
      <c r="Y107" s="173">
        <v>1.0061605442557089</v>
      </c>
      <c r="Z107" s="171"/>
      <c r="AA107" s="173">
        <v>1.5600000000000023</v>
      </c>
      <c r="AB107" s="171">
        <v>1.0230994036845018</v>
      </c>
      <c r="AC107" s="171">
        <v>1.0046250148914322</v>
      </c>
      <c r="AD107" s="171">
        <v>0.9958777378849184</v>
      </c>
      <c r="AE107" s="171">
        <v>0.97904622760725635</v>
      </c>
      <c r="AF107" s="171">
        <v>1.0205555771905075</v>
      </c>
      <c r="AG107" s="171">
        <v>0.97717279818082048</v>
      </c>
      <c r="AH107" s="173">
        <v>1.0008003092480049</v>
      </c>
      <c r="AI107" s="171">
        <v>0.94277020296102776</v>
      </c>
      <c r="AJ107" s="171">
        <v>0.97658021791938388</v>
      </c>
      <c r="AK107" s="171">
        <v>0.98199600401805931</v>
      </c>
      <c r="AL107" s="171">
        <v>0.97820955407774413</v>
      </c>
      <c r="AM107" s="171">
        <v>0.99480233107575988</v>
      </c>
      <c r="AN107" s="171">
        <v>0.9860889388066616</v>
      </c>
      <c r="AO107" s="171">
        <v>1.0083076510786546</v>
      </c>
      <c r="AP107" s="173">
        <v>0.99116294919584302</v>
      </c>
      <c r="AQ107" s="171"/>
      <c r="AR107" s="171"/>
      <c r="AS107" s="171"/>
      <c r="AT107" s="171"/>
      <c r="AU107" s="171"/>
      <c r="AV107" s="171"/>
      <c r="AW107" s="171"/>
      <c r="AX107" s="171"/>
      <c r="AY107" s="171"/>
      <c r="AZ107" s="171"/>
      <c r="BA107" s="171"/>
      <c r="BB107" s="171"/>
      <c r="BC107" s="171"/>
      <c r="BD107" s="171"/>
      <c r="BE107" s="171"/>
      <c r="BF107" s="171"/>
      <c r="BG107" s="171"/>
      <c r="BH107" s="171"/>
    </row>
    <row r="108" spans="1:60" x14ac:dyDescent="0.25">
      <c r="A108" s="169"/>
      <c r="B108" s="169"/>
      <c r="C108" s="169"/>
      <c r="D108" s="169"/>
      <c r="E108" s="169"/>
      <c r="F108" s="169"/>
      <c r="G108" s="169"/>
      <c r="I108" s="171">
        <v>1.5750000000000028</v>
      </c>
      <c r="J108" s="175">
        <v>0.99047584297375868</v>
      </c>
      <c r="K108" s="171">
        <v>1.0018720914471542</v>
      </c>
      <c r="L108" s="171">
        <v>1.0048648798601445</v>
      </c>
      <c r="M108" s="171">
        <v>1.0073483749937344</v>
      </c>
      <c r="N108" s="171">
        <v>1.0060169453169419</v>
      </c>
      <c r="O108" s="171">
        <v>1.003775853743154</v>
      </c>
      <c r="P108" s="171">
        <v>1.0063019222484764</v>
      </c>
      <c r="Q108" s="171">
        <v>0.9939683914710189</v>
      </c>
      <c r="R108" s="175">
        <v>0.98255783054498824</v>
      </c>
      <c r="S108" s="171">
        <v>1.0016988186285334</v>
      </c>
      <c r="T108" s="171">
        <v>1.0133429620070102</v>
      </c>
      <c r="U108" s="171">
        <v>1.0109966129638697</v>
      </c>
      <c r="V108" s="171">
        <v>1.0179967637851151</v>
      </c>
      <c r="W108" s="171">
        <v>0.99973396855099395</v>
      </c>
      <c r="X108" s="171">
        <v>0.99440883720631046</v>
      </c>
      <c r="Y108" s="173">
        <v>1.0025339673049767</v>
      </c>
      <c r="Z108" s="171"/>
      <c r="AA108" s="173">
        <v>1.5750000000000028</v>
      </c>
      <c r="AB108" s="171">
        <v>1.0359620193611336</v>
      </c>
      <c r="AC108" s="171">
        <v>1.0139745722200526</v>
      </c>
      <c r="AD108" s="171">
        <v>0.99420603711935562</v>
      </c>
      <c r="AE108" s="171">
        <v>0.97600245181388057</v>
      </c>
      <c r="AF108" s="171">
        <v>1.0223142894111708</v>
      </c>
      <c r="AG108" s="171">
        <v>0.99577804104284762</v>
      </c>
      <c r="AH108" s="173">
        <v>1.0034010187688476</v>
      </c>
      <c r="AI108" s="171">
        <v>0.98498379413838677</v>
      </c>
      <c r="AJ108" s="171">
        <v>1.0158903750592174</v>
      </c>
      <c r="AK108" s="171">
        <v>0.99943703016855967</v>
      </c>
      <c r="AL108" s="171">
        <v>0.99449653956581985</v>
      </c>
      <c r="AM108" s="171">
        <v>1.0048826586864072</v>
      </c>
      <c r="AN108" s="171">
        <v>0.98725541494889146</v>
      </c>
      <c r="AO108" s="171">
        <v>0.9578020800049476</v>
      </c>
      <c r="AP108" s="173">
        <v>0.98468202714879161</v>
      </c>
      <c r="AQ108" s="171"/>
      <c r="AR108" s="171"/>
      <c r="AS108" s="171"/>
      <c r="AT108" s="171"/>
      <c r="AU108" s="171"/>
      <c r="AV108" s="171"/>
      <c r="AW108" s="171"/>
      <c r="AX108" s="171"/>
      <c r="AY108" s="171"/>
      <c r="AZ108" s="171"/>
      <c r="BA108" s="171"/>
      <c r="BB108" s="171"/>
      <c r="BC108" s="171"/>
      <c r="BD108" s="171"/>
      <c r="BE108" s="171"/>
      <c r="BF108" s="171"/>
      <c r="BG108" s="171"/>
      <c r="BH108" s="171"/>
    </row>
    <row r="109" spans="1:60" x14ac:dyDescent="0.25">
      <c r="A109" s="169"/>
      <c r="B109" s="169"/>
      <c r="C109" s="169"/>
      <c r="D109" s="169"/>
      <c r="E109" s="169"/>
      <c r="F109" s="169"/>
      <c r="G109" s="169"/>
      <c r="I109" s="171">
        <v>1.5900000000000034</v>
      </c>
      <c r="J109" s="175">
        <v>0.99376493781219288</v>
      </c>
      <c r="K109" s="171">
        <v>1.0034817021025602</v>
      </c>
      <c r="L109" s="171">
        <v>1.0002645192009012</v>
      </c>
      <c r="M109" s="171">
        <v>1.0026579423400062</v>
      </c>
      <c r="N109" s="171">
        <v>0.9963732050295725</v>
      </c>
      <c r="O109" s="171">
        <v>0.98335972793263549</v>
      </c>
      <c r="P109" s="171">
        <v>0.99861481726659063</v>
      </c>
      <c r="Q109" s="171">
        <v>0.99861498959781114</v>
      </c>
      <c r="R109" s="175">
        <v>0.99040672084322734</v>
      </c>
      <c r="S109" s="171">
        <v>0.99443051422583795</v>
      </c>
      <c r="T109" s="171">
        <v>1.0066728377674115</v>
      </c>
      <c r="U109" s="171">
        <v>1.0041102909752908</v>
      </c>
      <c r="V109" s="171">
        <v>1.0063435708947506</v>
      </c>
      <c r="W109" s="171">
        <v>0.99794644317270509</v>
      </c>
      <c r="X109" s="171">
        <v>0.99731547139356913</v>
      </c>
      <c r="Y109" s="173">
        <v>1.0046574352971396</v>
      </c>
      <c r="Z109" s="171"/>
      <c r="AA109" s="173">
        <v>1.5900000000000034</v>
      </c>
      <c r="AB109" s="171">
        <v>1.0182324680230737</v>
      </c>
      <c r="AC109" s="171">
        <v>0.99414446272467238</v>
      </c>
      <c r="AD109" s="171">
        <v>1.0108470583765505</v>
      </c>
      <c r="AE109" s="171">
        <v>0.97295867602050434</v>
      </c>
      <c r="AF109" s="171">
        <v>1.046936260500454</v>
      </c>
      <c r="AG109" s="171">
        <v>0.99577804104284762</v>
      </c>
      <c r="AH109" s="173">
        <v>0.9954806761371896</v>
      </c>
      <c r="AI109" s="171">
        <v>0.96563589818209739</v>
      </c>
      <c r="AJ109" s="171">
        <v>1.0088347058289908</v>
      </c>
      <c r="AK109" s="171">
        <v>0.98045059663763512</v>
      </c>
      <c r="AL109" s="171">
        <v>1.0034103627045641</v>
      </c>
      <c r="AM109" s="171">
        <v>1.0375537204959162</v>
      </c>
      <c r="AN109" s="171">
        <v>0.99892017637119235</v>
      </c>
      <c r="AO109" s="171">
        <v>0.93615683525907289</v>
      </c>
      <c r="AP109" s="173">
        <v>0.97443798907441981</v>
      </c>
      <c r="AQ109" s="171"/>
      <c r="AR109" s="171"/>
      <c r="AS109" s="171"/>
      <c r="AT109" s="171"/>
      <c r="AU109" s="171"/>
      <c r="AV109" s="171"/>
      <c r="AW109" s="171"/>
      <c r="AX109" s="171"/>
      <c r="AY109" s="171"/>
      <c r="AZ109" s="171"/>
      <c r="BA109" s="171"/>
      <c r="BB109" s="171"/>
      <c r="BC109" s="171"/>
      <c r="BD109" s="171"/>
      <c r="BE109" s="171"/>
      <c r="BF109" s="171"/>
      <c r="BG109" s="171"/>
      <c r="BH109" s="171"/>
    </row>
    <row r="110" spans="1:60" x14ac:dyDescent="0.25">
      <c r="A110" s="169"/>
      <c r="B110" s="169"/>
      <c r="C110" s="169"/>
      <c r="D110" s="169"/>
      <c r="E110" s="169"/>
      <c r="F110" s="169"/>
      <c r="G110" s="169"/>
      <c r="I110" s="171">
        <v>1.605000000000004</v>
      </c>
      <c r="J110" s="175">
        <v>1.0110095304509572</v>
      </c>
      <c r="K110" s="171">
        <v>1.0052712596315072</v>
      </c>
      <c r="L110" s="171">
        <v>1.0088845014857302</v>
      </c>
      <c r="M110" s="171">
        <v>1.001755828858137</v>
      </c>
      <c r="N110" s="171">
        <v>1.0037423956218026</v>
      </c>
      <c r="O110" s="171">
        <v>0.99735982161328174</v>
      </c>
      <c r="P110" s="171">
        <v>1.0084174994043733</v>
      </c>
      <c r="Q110" s="171">
        <v>1.0124616040839309</v>
      </c>
      <c r="R110" s="175">
        <v>0.99014995310000919</v>
      </c>
      <c r="S110" s="171">
        <v>1.0038103004971635</v>
      </c>
      <c r="T110" s="171">
        <v>1.0030682065284726</v>
      </c>
      <c r="U110" s="171">
        <v>1.0126111687947856</v>
      </c>
      <c r="V110" s="171">
        <v>1.007334474022354</v>
      </c>
      <c r="W110" s="171">
        <v>0.99810199525573806</v>
      </c>
      <c r="X110" s="171">
        <v>0.99077912997943607</v>
      </c>
      <c r="Y110" s="173">
        <v>1.0082929141335288</v>
      </c>
      <c r="Z110" s="171"/>
      <c r="AA110" s="173">
        <v>1.605000000000004</v>
      </c>
      <c r="AB110" s="171">
        <v>1.0053698523464423</v>
      </c>
      <c r="AC110" s="171">
        <v>0.99685885033620703</v>
      </c>
      <c r="AD110" s="171">
        <v>1.0191295758059307</v>
      </c>
      <c r="AE110" s="171">
        <v>0.97369338052235377</v>
      </c>
      <c r="AF110" s="171">
        <v>1.0061090125207748</v>
      </c>
      <c r="AG110" s="171">
        <v>1.0115209388491782</v>
      </c>
      <c r="AH110" s="173">
        <v>0.98401391143165495</v>
      </c>
      <c r="AI110" s="171">
        <v>0.95987949938518469</v>
      </c>
      <c r="AJ110" s="171">
        <v>1.0150084164054392</v>
      </c>
      <c r="AK110" s="171">
        <v>0.98442450133015424</v>
      </c>
      <c r="AL110" s="171">
        <v>0.95818096381538054</v>
      </c>
      <c r="AM110" s="171">
        <v>1.0225232320050401</v>
      </c>
      <c r="AN110" s="171">
        <v>0.99367103373115695</v>
      </c>
      <c r="AO110" s="171">
        <v>0.96411527638916095</v>
      </c>
      <c r="AP110" s="173">
        <v>0.97443798907441981</v>
      </c>
      <c r="AQ110" s="171"/>
      <c r="AR110" s="171"/>
      <c r="AS110" s="171"/>
      <c r="AT110" s="171"/>
      <c r="AU110" s="171"/>
      <c r="AV110" s="171"/>
      <c r="AW110" s="171"/>
      <c r="AX110" s="171"/>
      <c r="AY110" s="171"/>
      <c r="AZ110" s="171"/>
      <c r="BA110" s="171"/>
      <c r="BB110" s="171"/>
      <c r="BC110" s="171"/>
      <c r="BD110" s="171"/>
      <c r="BE110" s="171"/>
      <c r="BF110" s="171"/>
      <c r="BG110" s="171"/>
      <c r="BH110" s="171"/>
    </row>
    <row r="111" spans="1:60" x14ac:dyDescent="0.25">
      <c r="A111" s="169"/>
      <c r="B111" s="169"/>
      <c r="C111" s="169"/>
      <c r="D111" s="169"/>
      <c r="E111" s="169"/>
      <c r="F111" s="169"/>
      <c r="G111" s="169"/>
      <c r="I111" s="171">
        <v>1.6200000000000045</v>
      </c>
      <c r="J111" s="175">
        <v>1.0136043608185894</v>
      </c>
      <c r="K111" s="171">
        <v>0.99846102408879622</v>
      </c>
      <c r="L111" s="171">
        <v>0.98934890677341336</v>
      </c>
      <c r="M111" s="171">
        <v>0.99239986100700417</v>
      </c>
      <c r="N111" s="171">
        <v>0.99563279112787473</v>
      </c>
      <c r="O111" s="171">
        <v>1.0049333186999887</v>
      </c>
      <c r="P111" s="171">
        <v>0.99690291057167224</v>
      </c>
      <c r="Q111" s="171">
        <v>1.0017055262610135</v>
      </c>
      <c r="R111" s="175">
        <v>0.99017531844885165</v>
      </c>
      <c r="S111" s="171">
        <v>1.0032944486663309</v>
      </c>
      <c r="T111" s="171">
        <v>1.001459646922638</v>
      </c>
      <c r="U111" s="171">
        <v>1.006850728835808</v>
      </c>
      <c r="V111" s="171">
        <v>1.0013295285051107</v>
      </c>
      <c r="W111" s="171">
        <v>1.0079351417000648</v>
      </c>
      <c r="X111" s="171">
        <v>0.99793713461815248</v>
      </c>
      <c r="Y111" s="173">
        <v>1.0025259129482258</v>
      </c>
      <c r="Z111" s="171"/>
      <c r="AA111" s="173">
        <v>1.6200000000000045</v>
      </c>
      <c r="AB111" s="171">
        <v>0.99007376883909681</v>
      </c>
      <c r="AC111" s="171">
        <v>1.0156333646493239</v>
      </c>
      <c r="AD111" s="171">
        <v>1.0125187591421134</v>
      </c>
      <c r="AE111" s="171">
        <v>0.95794971262558182</v>
      </c>
      <c r="AF111" s="171">
        <v>1.0342484080513845</v>
      </c>
      <c r="AG111" s="171">
        <v>1.0428477152920785</v>
      </c>
      <c r="AH111" s="173">
        <v>1.005174229805786</v>
      </c>
      <c r="AI111" s="171">
        <v>0.99745599153169762</v>
      </c>
      <c r="AJ111" s="171">
        <v>1.034159518601768</v>
      </c>
      <c r="AK111" s="171">
        <v>1.0711880871168218</v>
      </c>
      <c r="AL111" s="171">
        <v>0.96643450375866213</v>
      </c>
      <c r="AM111" s="171">
        <v>1.0193731296267128</v>
      </c>
      <c r="AN111" s="171">
        <v>0.97975663974884097</v>
      </c>
      <c r="AO111" s="171">
        <v>0.95058699842298944</v>
      </c>
      <c r="AP111" s="173">
        <v>0.96503019900611942</v>
      </c>
      <c r="AQ111" s="171"/>
      <c r="AR111" s="171"/>
      <c r="AS111" s="171"/>
      <c r="AT111" s="171"/>
      <c r="AU111" s="171"/>
      <c r="AV111" s="171"/>
      <c r="AW111" s="171"/>
      <c r="AX111" s="171"/>
      <c r="AY111" s="171"/>
      <c r="AZ111" s="171"/>
      <c r="BA111" s="171"/>
      <c r="BB111" s="171"/>
      <c r="BC111" s="171"/>
      <c r="BD111" s="171"/>
      <c r="BE111" s="171"/>
      <c r="BF111" s="171"/>
      <c r="BG111" s="171"/>
      <c r="BH111" s="171"/>
    </row>
    <row r="112" spans="1:60" x14ac:dyDescent="0.25">
      <c r="A112" s="169"/>
      <c r="B112" s="169"/>
      <c r="C112" s="169"/>
      <c r="D112" s="169"/>
      <c r="E112" s="169"/>
      <c r="F112" s="169"/>
      <c r="G112" s="169"/>
      <c r="I112" s="171">
        <v>1.634999999999998</v>
      </c>
      <c r="J112" s="175">
        <v>1.0091627907117573</v>
      </c>
      <c r="K112" s="171">
        <v>0.99818174310789498</v>
      </c>
      <c r="L112" s="171">
        <v>0.99076970074953008</v>
      </c>
      <c r="M112" s="171">
        <v>0.99786564438607783</v>
      </c>
      <c r="N112" s="171">
        <v>1.0055857653304654</v>
      </c>
      <c r="O112" s="171">
        <v>1.0134415229708045</v>
      </c>
      <c r="P112" s="171">
        <v>0.997377864803911</v>
      </c>
      <c r="Q112" s="171">
        <v>1.0007064073380316</v>
      </c>
      <c r="R112" s="175">
        <v>1.0085787732867633</v>
      </c>
      <c r="S112" s="171">
        <v>1.002802175137204</v>
      </c>
      <c r="T112" s="171">
        <v>0.99014122240771085</v>
      </c>
      <c r="U112" s="171">
        <v>0.9981040832522492</v>
      </c>
      <c r="V112" s="171">
        <v>1.006714769703154</v>
      </c>
      <c r="W112" s="171">
        <v>1.009514295069293</v>
      </c>
      <c r="X112" s="171">
        <v>0.99525829906076524</v>
      </c>
      <c r="Y112" s="173">
        <v>0.99310049706122849</v>
      </c>
      <c r="Z112" s="171"/>
      <c r="AA112" s="173">
        <v>1.634999999999998</v>
      </c>
      <c r="AB112" s="171">
        <v>0.98045577693675046</v>
      </c>
      <c r="AC112" s="171">
        <v>1.0106569873615099</v>
      </c>
      <c r="AD112" s="171">
        <v>1.0130506639311563</v>
      </c>
      <c r="AE112" s="171">
        <v>0.97978093210910544</v>
      </c>
      <c r="AF112" s="171">
        <v>1.0239473793303577</v>
      </c>
      <c r="AG112" s="171">
        <v>1.0193128781674627</v>
      </c>
      <c r="AH112" s="173">
        <v>0.98495962398468861</v>
      </c>
      <c r="AI112" s="171">
        <v>0.99058029296871897</v>
      </c>
      <c r="AJ112" s="171">
        <v>1.0201741742347121</v>
      </c>
      <c r="AK112" s="171">
        <v>1.0466823415129538</v>
      </c>
      <c r="AL112" s="171">
        <v>0.9833817724422006</v>
      </c>
      <c r="AM112" s="171">
        <v>1.0155930067727199</v>
      </c>
      <c r="AN112" s="171">
        <v>0.96984159253988489</v>
      </c>
      <c r="AO112" s="171">
        <v>0.98305486554180099</v>
      </c>
      <c r="AP112" s="173">
        <v>0.96503019900611942</v>
      </c>
      <c r="AQ112" s="171"/>
      <c r="AR112" s="171"/>
      <c r="AS112" s="171"/>
      <c r="AT112" s="171"/>
      <c r="AU112" s="171"/>
      <c r="AV112" s="171"/>
      <c r="AW112" s="171"/>
      <c r="AX112" s="171"/>
      <c r="AY112" s="171"/>
      <c r="AZ112" s="171"/>
      <c r="BA112" s="171"/>
      <c r="BB112" s="171"/>
      <c r="BC112" s="171"/>
      <c r="BD112" s="171"/>
      <c r="BE112" s="171"/>
      <c r="BF112" s="171"/>
      <c r="BG112" s="171"/>
      <c r="BH112" s="171"/>
    </row>
    <row r="113" spans="1:60" x14ac:dyDescent="0.25">
      <c r="A113" s="169"/>
      <c r="B113" s="169"/>
      <c r="C113" s="169"/>
      <c r="D113" s="169"/>
      <c r="E113" s="169"/>
      <c r="F113" s="169"/>
      <c r="G113" s="169"/>
      <c r="I113" s="171">
        <v>1.6499999999999986</v>
      </c>
      <c r="J113" s="175">
        <v>1.0010949484922758</v>
      </c>
      <c r="K113" s="171">
        <v>0.99218046791693759</v>
      </c>
      <c r="L113" s="171">
        <v>0.98967982118249209</v>
      </c>
      <c r="M113" s="171">
        <v>1.0020058428998224</v>
      </c>
      <c r="N113" s="171">
        <v>1.0016190436309336</v>
      </c>
      <c r="O113" s="171">
        <v>0.99951566734900188</v>
      </c>
      <c r="P113" s="171">
        <v>0.99690937364375587</v>
      </c>
      <c r="Q113" s="171">
        <v>1.0004988743936938</v>
      </c>
      <c r="R113" s="175">
        <v>0.99892858146890928</v>
      </c>
      <c r="S113" s="171">
        <v>1.0039004433048457</v>
      </c>
      <c r="T113" s="171">
        <v>1.0060577244813695</v>
      </c>
      <c r="U113" s="171">
        <v>1.0047718782934552</v>
      </c>
      <c r="V113" s="171">
        <v>1.0024218801962788</v>
      </c>
      <c r="W113" s="171">
        <v>1.0074695223244119</v>
      </c>
      <c r="X113" s="171">
        <v>1.0072041183032072</v>
      </c>
      <c r="Y113" s="173">
        <v>0.99174566279869425</v>
      </c>
      <c r="Z113" s="171"/>
      <c r="AA113" s="173">
        <v>1.6499999999999986</v>
      </c>
      <c r="AB113" s="171">
        <v>0.99250723666981089</v>
      </c>
      <c r="AC113" s="171">
        <v>1.0227209323016648</v>
      </c>
      <c r="AD113" s="171">
        <v>1.0091753576109874</v>
      </c>
      <c r="AE113" s="171">
        <v>0.97978093210910544</v>
      </c>
      <c r="AF113" s="171">
        <v>1.0342484080513845</v>
      </c>
      <c r="AG113" s="171">
        <v>1.0016617503240015</v>
      </c>
      <c r="AH113" s="173">
        <v>0.98235891446384593</v>
      </c>
      <c r="AI113" s="171">
        <v>1.0088088891589417</v>
      </c>
      <c r="AJ113" s="171">
        <v>1.0001411133846048</v>
      </c>
      <c r="AK113" s="171">
        <v>1.0253777969113929</v>
      </c>
      <c r="AL113" s="171">
        <v>0.99009465159606969</v>
      </c>
      <c r="AM113" s="171">
        <v>1.0004725153567491</v>
      </c>
      <c r="AN113" s="171">
        <v>0.9710080686821152</v>
      </c>
      <c r="AO113" s="171">
        <v>1.0074057658809101</v>
      </c>
      <c r="AP113" s="173">
        <v>0.99994355325959017</v>
      </c>
      <c r="AQ113" s="171"/>
      <c r="AR113" s="171"/>
      <c r="AS113" s="171"/>
      <c r="AT113" s="171"/>
      <c r="AU113" s="171"/>
      <c r="AV113" s="171"/>
      <c r="AW113" s="171"/>
      <c r="AX113" s="171"/>
      <c r="AY113" s="171"/>
      <c r="AZ113" s="171"/>
      <c r="BA113" s="171"/>
      <c r="BB113" s="171"/>
      <c r="BC113" s="171"/>
      <c r="BD113" s="171"/>
      <c r="BE113" s="171"/>
      <c r="BF113" s="171"/>
      <c r="BG113" s="171"/>
      <c r="BH113" s="171"/>
    </row>
    <row r="114" spans="1:60" x14ac:dyDescent="0.25">
      <c r="A114" s="169"/>
      <c r="B114" s="169"/>
      <c r="C114" s="169"/>
      <c r="D114" s="169"/>
      <c r="E114" s="169"/>
      <c r="F114" s="169"/>
      <c r="G114" s="169"/>
      <c r="I114" s="171">
        <v>1.6649999999999991</v>
      </c>
      <c r="J114" s="175">
        <v>1.0121141917937726</v>
      </c>
      <c r="K114" s="171">
        <v>1.0178935947676828</v>
      </c>
      <c r="L114" s="171">
        <v>0.99594002700197193</v>
      </c>
      <c r="M114" s="171">
        <v>1.0113863156471838</v>
      </c>
      <c r="N114" s="171">
        <v>0.99752816306807413</v>
      </c>
      <c r="O114" s="171">
        <v>0.99920841322088794</v>
      </c>
      <c r="P114" s="171">
        <v>1.0022144786581877</v>
      </c>
      <c r="Q114" s="171">
        <v>1.0192686411373477</v>
      </c>
      <c r="R114" s="175">
        <v>1.0047095005627724</v>
      </c>
      <c r="S114" s="171">
        <v>0.99778124907445864</v>
      </c>
      <c r="T114" s="171">
        <v>0.99923989046507444</v>
      </c>
      <c r="U114" s="171">
        <v>1.0074930416437318</v>
      </c>
      <c r="V114" s="171">
        <v>1.0139669222003658</v>
      </c>
      <c r="W114" s="171">
        <v>1.0016717041791099</v>
      </c>
      <c r="X114" s="171">
        <v>1.0019327967361089</v>
      </c>
      <c r="Y114" s="173">
        <v>1.002390199011018</v>
      </c>
      <c r="Z114" s="171"/>
      <c r="AA114" s="173">
        <v>1.6649999999999991</v>
      </c>
      <c r="AB114" s="171">
        <v>0.98926261289552531</v>
      </c>
      <c r="AC114" s="171">
        <v>0.9831361129667805</v>
      </c>
      <c r="AD114" s="171">
        <v>1.008643452821945</v>
      </c>
      <c r="AE114" s="171">
        <v>0.99185107749663082</v>
      </c>
      <c r="AF114" s="171">
        <v>1.0068627463296305</v>
      </c>
      <c r="AG114" s="171">
        <v>1.0438018303106438</v>
      </c>
      <c r="AH114" s="173">
        <v>0.96734572768443439</v>
      </c>
      <c r="AI114" s="171">
        <v>0.9609987991512513</v>
      </c>
      <c r="AJ114" s="171">
        <v>1.025465926157382</v>
      </c>
      <c r="AK114" s="171">
        <v>1.0104756543144462</v>
      </c>
      <c r="AL114" s="171">
        <v>0.9833817724422006</v>
      </c>
      <c r="AM114" s="171">
        <v>1.0130729248700583</v>
      </c>
      <c r="AN114" s="171">
        <v>0.99658722408673239</v>
      </c>
      <c r="AO114" s="171">
        <v>0.96772281718013986</v>
      </c>
      <c r="AP114" s="173">
        <v>1.0034976072853927</v>
      </c>
      <c r="AQ114" s="171"/>
      <c r="AR114" s="171"/>
      <c r="AS114" s="171"/>
      <c r="AT114" s="171"/>
      <c r="AU114" s="171"/>
      <c r="AV114" s="171"/>
      <c r="AW114" s="171"/>
      <c r="AX114" s="171"/>
      <c r="AY114" s="171"/>
      <c r="AZ114" s="171"/>
      <c r="BA114" s="171"/>
      <c r="BB114" s="171"/>
      <c r="BC114" s="171"/>
      <c r="BD114" s="171"/>
      <c r="BE114" s="171"/>
      <c r="BF114" s="171"/>
      <c r="BG114" s="171"/>
      <c r="BH114" s="171"/>
    </row>
    <row r="115" spans="1:60" x14ac:dyDescent="0.25">
      <c r="A115" s="169"/>
      <c r="B115" s="169"/>
      <c r="C115" s="169"/>
      <c r="D115" s="169"/>
      <c r="E115" s="169"/>
      <c r="F115" s="169"/>
      <c r="G115" s="169"/>
      <c r="I115" s="171">
        <v>1.6799999999999997</v>
      </c>
      <c r="J115" s="175">
        <v>1.0172294388721661</v>
      </c>
      <c r="K115" s="171">
        <v>1.0132466210884254</v>
      </c>
      <c r="L115" s="171">
        <v>0.99922544846735895</v>
      </c>
      <c r="M115" s="171">
        <v>0.99595136431185904</v>
      </c>
      <c r="N115" s="171">
        <v>0.99184392045217906</v>
      </c>
      <c r="O115" s="171">
        <v>1.0023766050275247</v>
      </c>
      <c r="P115" s="171">
        <v>0.99737822453691527</v>
      </c>
      <c r="Q115" s="171">
        <v>1.0071644554069277</v>
      </c>
      <c r="R115" s="175">
        <v>0.98567296704145091</v>
      </c>
      <c r="S115" s="171">
        <v>1.0072477759313234</v>
      </c>
      <c r="T115" s="171">
        <v>0.98872406311011363</v>
      </c>
      <c r="U115" s="171">
        <v>1.0004468274400351</v>
      </c>
      <c r="V115" s="171">
        <v>1.0118335248124302</v>
      </c>
      <c r="W115" s="171">
        <v>1.0034813185415319</v>
      </c>
      <c r="X115" s="171">
        <v>0.98490708316610232</v>
      </c>
      <c r="Y115" s="173">
        <v>0.99712446640902008</v>
      </c>
      <c r="Z115" s="171"/>
      <c r="AA115" s="173">
        <v>1.6799999999999997</v>
      </c>
      <c r="AB115" s="171">
        <v>1.0126702558385845</v>
      </c>
      <c r="AC115" s="171">
        <v>1.0034940200532927</v>
      </c>
      <c r="AD115" s="171">
        <v>1.0069717520563819</v>
      </c>
      <c r="AE115" s="171">
        <v>0.98355941240433076</v>
      </c>
      <c r="AF115" s="171">
        <v>0.98048206301968377</v>
      </c>
      <c r="AG115" s="171">
        <v>0.99768627107997832</v>
      </c>
      <c r="AH115" s="173">
        <v>0.95599717704802922</v>
      </c>
      <c r="AI115" s="171">
        <v>0.99297879246743193</v>
      </c>
      <c r="AJ115" s="171">
        <v>1.0419711523923758</v>
      </c>
      <c r="AK115" s="171">
        <v>0.98442450133015424</v>
      </c>
      <c r="AL115" s="171">
        <v>0.97975021486715652</v>
      </c>
      <c r="AM115" s="171">
        <v>0.98094188061111975</v>
      </c>
      <c r="AN115" s="171">
        <v>0.9995034144423075</v>
      </c>
      <c r="AO115" s="171">
        <v>0.97313412836660873</v>
      </c>
      <c r="AP115" s="173">
        <v>0.97809657410098116</v>
      </c>
      <c r="AQ115" s="171"/>
      <c r="AR115" s="171"/>
      <c r="AS115" s="171"/>
      <c r="AT115" s="171"/>
      <c r="AU115" s="171"/>
      <c r="AV115" s="171"/>
      <c r="AW115" s="171"/>
      <c r="AX115" s="171"/>
      <c r="AY115" s="171"/>
      <c r="AZ115" s="171"/>
      <c r="BA115" s="171"/>
      <c r="BB115" s="171"/>
      <c r="BC115" s="171"/>
      <c r="BD115" s="171"/>
      <c r="BE115" s="171"/>
      <c r="BF115" s="171"/>
      <c r="BG115" s="171"/>
      <c r="BH115" s="171"/>
    </row>
    <row r="116" spans="1:60" x14ac:dyDescent="0.25">
      <c r="A116" s="169"/>
      <c r="B116" s="169"/>
      <c r="C116" s="169"/>
      <c r="D116" s="169"/>
      <c r="E116" s="169"/>
      <c r="F116" s="169"/>
      <c r="G116" s="169"/>
      <c r="I116" s="171">
        <v>1.6950000000000003</v>
      </c>
      <c r="J116" s="175">
        <v>1.0099549453810241</v>
      </c>
      <c r="K116" s="171">
        <v>0.99658215461767818</v>
      </c>
      <c r="L116" s="171">
        <v>0.9916465472585837</v>
      </c>
      <c r="M116" s="171">
        <v>0.9934235583907024</v>
      </c>
      <c r="N116" s="171">
        <v>0.99797921391696187</v>
      </c>
      <c r="O116" s="171">
        <v>1.0100778967755588</v>
      </c>
      <c r="P116" s="171">
        <v>0.9961023950459591</v>
      </c>
      <c r="Q116" s="171">
        <v>0.99517504333833851</v>
      </c>
      <c r="R116" s="175">
        <v>1.0034743062995963</v>
      </c>
      <c r="S116" s="171">
        <v>0.99977982046891756</v>
      </c>
      <c r="T116" s="171">
        <v>1.0008589334275404</v>
      </c>
      <c r="U116" s="171">
        <v>1.0073853109805844</v>
      </c>
      <c r="V116" s="171">
        <v>1.0062319432298885</v>
      </c>
      <c r="W116" s="171">
        <v>1.0057934859868409</v>
      </c>
      <c r="X116" s="171">
        <v>0.98944323359353803</v>
      </c>
      <c r="Y116" s="173">
        <v>0.99281262771782286</v>
      </c>
      <c r="Z116" s="171"/>
      <c r="AA116" s="173">
        <v>1.6950000000000003</v>
      </c>
      <c r="AB116" s="171">
        <v>1.0021252285721567</v>
      </c>
      <c r="AC116" s="171">
        <v>1.027697309589479</v>
      </c>
      <c r="AD116" s="171">
        <v>1.0141904599076765</v>
      </c>
      <c r="AE116" s="171">
        <v>0.98051563661095498</v>
      </c>
      <c r="AF116" s="171">
        <v>1.0239473793303577</v>
      </c>
      <c r="AG116" s="171">
        <v>1.0242424724300514</v>
      </c>
      <c r="AH116" s="173">
        <v>0.99110675557940864</v>
      </c>
      <c r="AI116" s="171">
        <v>1.0088088891589417</v>
      </c>
      <c r="AJ116" s="171">
        <v>1.0297497253328765</v>
      </c>
      <c r="AK116" s="171">
        <v>0.9638926604188055</v>
      </c>
      <c r="AL116" s="171">
        <v>0.99229559558094471</v>
      </c>
      <c r="AM116" s="171">
        <v>1.0004725153567491</v>
      </c>
      <c r="AN116" s="171">
        <v>0.99833693830007753</v>
      </c>
      <c r="AO116" s="171">
        <v>0.9587039652026923</v>
      </c>
      <c r="AP116" s="173">
        <v>0.98175515912754263</v>
      </c>
      <c r="AQ116" s="171"/>
      <c r="AR116" s="171"/>
      <c r="AS116" s="171"/>
      <c r="AT116" s="171"/>
      <c r="AU116" s="171"/>
      <c r="AV116" s="171"/>
      <c r="AW116" s="171"/>
      <c r="AX116" s="171"/>
      <c r="AY116" s="171"/>
      <c r="AZ116" s="171"/>
      <c r="BA116" s="171"/>
      <c r="BB116" s="171"/>
      <c r="BC116" s="171"/>
      <c r="BD116" s="171"/>
      <c r="BE116" s="171"/>
      <c r="BF116" s="171"/>
      <c r="BG116" s="171"/>
      <c r="BH116" s="171"/>
    </row>
    <row r="117" spans="1:60" x14ac:dyDescent="0.25">
      <c r="A117" s="169"/>
      <c r="B117" s="169"/>
      <c r="C117" s="169"/>
      <c r="D117" s="169"/>
      <c r="E117" s="169"/>
      <c r="F117" s="169"/>
      <c r="G117" s="169"/>
      <c r="I117" s="171">
        <v>1.7100000000000009</v>
      </c>
      <c r="J117" s="175">
        <v>0.9989861772767944</v>
      </c>
      <c r="K117" s="171">
        <v>1.0050562364976376</v>
      </c>
      <c r="L117" s="171">
        <v>0.99757189835661053</v>
      </c>
      <c r="M117" s="171">
        <v>1.0042172452732823</v>
      </c>
      <c r="N117" s="171">
        <v>0.99745485760169228</v>
      </c>
      <c r="O117" s="171">
        <v>1.0030608746380698</v>
      </c>
      <c r="P117" s="171">
        <v>1.0001550831768624</v>
      </c>
      <c r="Q117" s="171">
        <v>0.99669086905262594</v>
      </c>
      <c r="R117" s="175">
        <v>1.0066238507386889</v>
      </c>
      <c r="S117" s="171">
        <v>0.99737237788137989</v>
      </c>
      <c r="T117" s="171">
        <v>0.98957035912400515</v>
      </c>
      <c r="U117" s="171">
        <v>0.99627381655343683</v>
      </c>
      <c r="V117" s="171">
        <v>1.0104675485674619</v>
      </c>
      <c r="W117" s="171">
        <v>1.0007217606046215</v>
      </c>
      <c r="X117" s="171">
        <v>1.0021704715559074</v>
      </c>
      <c r="Y117" s="173">
        <v>1.0044475840119143</v>
      </c>
      <c r="Z117" s="171"/>
      <c r="AA117" s="173">
        <v>1.7100000000000009</v>
      </c>
      <c r="AB117" s="171">
        <v>0.96597084937297661</v>
      </c>
      <c r="AC117" s="171">
        <v>0.99467226031580391</v>
      </c>
      <c r="AD117" s="171">
        <v>1.0185976710168878</v>
      </c>
      <c r="AE117" s="171">
        <v>0.99258578199847991</v>
      </c>
      <c r="AF117" s="171">
        <v>1.0324896958307215</v>
      </c>
      <c r="AG117" s="171">
        <v>1.0104078046608516</v>
      </c>
      <c r="AH117" s="173">
        <v>0.98756033350553174</v>
      </c>
      <c r="AI117" s="171">
        <v>0.99297879246743193</v>
      </c>
      <c r="AJ117" s="171">
        <v>1.0167723337129955</v>
      </c>
      <c r="AK117" s="171">
        <v>0.9513086288924949</v>
      </c>
      <c r="AL117" s="171">
        <v>0.98866403800590075</v>
      </c>
      <c r="AM117" s="171">
        <v>0.99480233107575988</v>
      </c>
      <c r="AN117" s="171">
        <v>0.97859016360661055</v>
      </c>
      <c r="AO117" s="171">
        <v>0.97313412836660873</v>
      </c>
      <c r="AP117" s="173">
        <v>0.99116294919584302</v>
      </c>
      <c r="AQ117" s="171"/>
      <c r="AR117" s="171"/>
      <c r="AS117" s="171"/>
      <c r="AT117" s="171"/>
      <c r="AU117" s="171"/>
      <c r="AV117" s="171"/>
      <c r="AW117" s="171"/>
      <c r="AX117" s="171"/>
      <c r="AY117" s="171"/>
      <c r="AZ117" s="171"/>
      <c r="BA117" s="171"/>
      <c r="BB117" s="171"/>
      <c r="BC117" s="171"/>
      <c r="BD117" s="171"/>
      <c r="BE117" s="171"/>
      <c r="BF117" s="171"/>
      <c r="BG117" s="171"/>
      <c r="BH117" s="171"/>
    </row>
    <row r="118" spans="1:60" x14ac:dyDescent="0.25">
      <c r="A118" s="169"/>
      <c r="B118" s="169"/>
      <c r="C118" s="169"/>
      <c r="D118" s="169"/>
      <c r="E118" s="169"/>
      <c r="F118" s="169"/>
      <c r="G118" s="169"/>
      <c r="I118" s="171">
        <v>1.7250000000000014</v>
      </c>
      <c r="J118" s="175">
        <v>1.001550424424215</v>
      </c>
      <c r="K118" s="171">
        <v>0.99155119937653347</v>
      </c>
      <c r="L118" s="171">
        <v>0.99323681149688481</v>
      </c>
      <c r="M118" s="171">
        <v>1.001436301203966</v>
      </c>
      <c r="N118" s="171">
        <v>0.99249969195866383</v>
      </c>
      <c r="O118" s="171">
        <v>1.0068611750982839</v>
      </c>
      <c r="P118" s="171">
        <v>0.99797329305729454</v>
      </c>
      <c r="Q118" s="171">
        <v>1.011490429374551</v>
      </c>
      <c r="R118" s="175">
        <v>0.98978598564246567</v>
      </c>
      <c r="S118" s="171">
        <v>0.99601044400990146</v>
      </c>
      <c r="T118" s="171">
        <v>0.9808089435818913</v>
      </c>
      <c r="U118" s="171">
        <v>0.99291334369506734</v>
      </c>
      <c r="V118" s="171">
        <v>1.0058858511153326</v>
      </c>
      <c r="W118" s="171">
        <v>0.99643433465768172</v>
      </c>
      <c r="X118" s="171">
        <v>0.99663554439136481</v>
      </c>
      <c r="Y118" s="173">
        <v>0.99412128167313807</v>
      </c>
      <c r="Z118" s="171"/>
      <c r="AA118" s="173">
        <v>1.7250000000000014</v>
      </c>
      <c r="AB118" s="171">
        <v>1.0167260355564416</v>
      </c>
      <c r="AC118" s="171">
        <v>1.0073394025029669</v>
      </c>
      <c r="AD118" s="171">
        <v>1.0097072624000303</v>
      </c>
      <c r="AE118" s="171">
        <v>0.99258578199847991</v>
      </c>
      <c r="AF118" s="171">
        <v>1.00007914204993</v>
      </c>
      <c r="AG118" s="171">
        <v>0.95077561600050875</v>
      </c>
      <c r="AH118" s="173">
        <v>1.015695281958287</v>
      </c>
      <c r="AI118" s="171">
        <v>0.97123239701242892</v>
      </c>
      <c r="AJ118" s="171">
        <v>0.98880164497888334</v>
      </c>
      <c r="AK118" s="171">
        <v>0.97493128456469169</v>
      </c>
      <c r="AL118" s="171">
        <v>0.99152526518623851</v>
      </c>
      <c r="AM118" s="171">
        <v>1.0168530477240509</v>
      </c>
      <c r="AN118" s="171">
        <v>0.98150635396218611</v>
      </c>
      <c r="AO118" s="171">
        <v>0.96321339119141625</v>
      </c>
      <c r="AP118" s="173">
        <v>0.98614546115941615</v>
      </c>
      <c r="AQ118" s="171"/>
      <c r="AR118" s="171"/>
      <c r="AS118" s="171"/>
      <c r="AT118" s="171"/>
      <c r="AU118" s="171"/>
      <c r="AV118" s="171"/>
      <c r="AW118" s="171"/>
      <c r="AX118" s="171"/>
      <c r="AY118" s="171"/>
      <c r="AZ118" s="171"/>
      <c r="BA118" s="171"/>
      <c r="BB118" s="171"/>
      <c r="BC118" s="171"/>
      <c r="BD118" s="171"/>
      <c r="BE118" s="171"/>
      <c r="BF118" s="171"/>
      <c r="BG118" s="171"/>
      <c r="BH118" s="171"/>
    </row>
    <row r="119" spans="1:60" x14ac:dyDescent="0.25">
      <c r="A119" s="169"/>
      <c r="B119" s="169"/>
      <c r="C119" s="169"/>
      <c r="D119" s="169"/>
      <c r="E119" s="169"/>
      <c r="F119" s="169"/>
      <c r="G119" s="169"/>
      <c r="I119" s="171">
        <v>1.740000000000002</v>
      </c>
      <c r="J119" s="175">
        <v>1.0163524185870063</v>
      </c>
      <c r="K119" s="171">
        <v>1.0016741462915315</v>
      </c>
      <c r="L119" s="171">
        <v>1.0004292406706419</v>
      </c>
      <c r="M119" s="171">
        <v>0.99821439806793577</v>
      </c>
      <c r="N119" s="171">
        <v>0.99353528187856488</v>
      </c>
      <c r="O119" s="171">
        <v>1.00222978696098</v>
      </c>
      <c r="P119" s="171">
        <v>0.99544767999354222</v>
      </c>
      <c r="Q119" s="171">
        <v>1.0120939656140857</v>
      </c>
      <c r="R119" s="175">
        <v>0.98893981292161504</v>
      </c>
      <c r="S119" s="171">
        <v>1.004477573043707</v>
      </c>
      <c r="T119" s="171">
        <v>0.99965716640523183</v>
      </c>
      <c r="U119" s="171">
        <v>1.0028826333766274</v>
      </c>
      <c r="V119" s="171">
        <v>1.0084062345169971</v>
      </c>
      <c r="W119" s="171">
        <v>0.99959589953098005</v>
      </c>
      <c r="X119" s="171">
        <v>0.99705957327947459</v>
      </c>
      <c r="Y119" s="173">
        <v>0.99891127106440736</v>
      </c>
      <c r="Z119" s="171"/>
      <c r="AA119" s="173">
        <v>1.740000000000002</v>
      </c>
      <c r="AB119" s="171">
        <v>1.0383954871918477</v>
      </c>
      <c r="AC119" s="171">
        <v>0.9924856702954008</v>
      </c>
      <c r="AD119" s="171">
        <v>1.0058319560798616</v>
      </c>
      <c r="AE119" s="171">
        <v>0.95490593683220593</v>
      </c>
      <c r="AF119" s="171">
        <v>1.0128926168004755</v>
      </c>
      <c r="AG119" s="171">
        <v>0.95570521026309696</v>
      </c>
      <c r="AH119" s="173">
        <v>1.0024553062158139</v>
      </c>
      <c r="AI119" s="171">
        <v>0.99058029296871897</v>
      </c>
      <c r="AJ119" s="171">
        <v>1.0123625404441041</v>
      </c>
      <c r="AK119" s="171">
        <v>0.98674261240079042</v>
      </c>
      <c r="AL119" s="171">
        <v>0.97897988447245032</v>
      </c>
      <c r="AM119" s="171">
        <v>0.99669239250275621</v>
      </c>
      <c r="AN119" s="171">
        <v>0.99367103373115695</v>
      </c>
      <c r="AO119" s="171">
        <v>0.93345117966583857</v>
      </c>
      <c r="AP119" s="173">
        <v>0.97590142308504446</v>
      </c>
      <c r="AQ119" s="171"/>
      <c r="AR119" s="171"/>
      <c r="AS119" s="171"/>
      <c r="AT119" s="171"/>
      <c r="AU119" s="171"/>
      <c r="AV119" s="171"/>
      <c r="AW119" s="171"/>
      <c r="AX119" s="171"/>
      <c r="AY119" s="171"/>
      <c r="AZ119" s="171"/>
      <c r="BA119" s="171"/>
      <c r="BB119" s="171"/>
      <c r="BC119" s="171"/>
      <c r="BD119" s="171"/>
      <c r="BE119" s="171"/>
      <c r="BF119" s="171"/>
      <c r="BG119" s="171"/>
      <c r="BH119" s="171"/>
    </row>
    <row r="120" spans="1:60" x14ac:dyDescent="0.25">
      <c r="A120" s="169"/>
      <c r="B120" s="169"/>
      <c r="C120" s="169"/>
      <c r="D120" s="169"/>
      <c r="E120" s="169"/>
      <c r="F120" s="169"/>
      <c r="G120" s="169"/>
      <c r="I120" s="171">
        <v>1.7550000000000026</v>
      </c>
      <c r="J120" s="175">
        <v>1.0069497898065596</v>
      </c>
      <c r="K120" s="171">
        <v>0.99369972478941992</v>
      </c>
      <c r="L120" s="171">
        <v>1.0074772964702012</v>
      </c>
      <c r="M120" s="171">
        <v>0.99609334916901116</v>
      </c>
      <c r="N120" s="171">
        <v>0.98994242748660122</v>
      </c>
      <c r="O120" s="171">
        <v>1.0078616429417913</v>
      </c>
      <c r="P120" s="171">
        <v>1.0029918876826984</v>
      </c>
      <c r="Q120" s="171">
        <v>1.0150544702867186</v>
      </c>
      <c r="R120" s="175">
        <v>0.99476164250212384</v>
      </c>
      <c r="S120" s="171">
        <v>0.99203099837789566</v>
      </c>
      <c r="T120" s="171">
        <v>1.0131827072928106</v>
      </c>
      <c r="U120" s="171">
        <v>1.0063120058427428</v>
      </c>
      <c r="V120" s="171">
        <v>1.007416166045628</v>
      </c>
      <c r="W120" s="171">
        <v>1.0059832704478717</v>
      </c>
      <c r="X120" s="171">
        <v>1.0028673197594413</v>
      </c>
      <c r="Y120" s="173">
        <v>1.0172947467399127</v>
      </c>
      <c r="Z120" s="171"/>
      <c r="AA120" s="173">
        <v>1.7550000000000026</v>
      </c>
      <c r="AB120" s="171">
        <v>1.0255328715152159</v>
      </c>
      <c r="AC120" s="171">
        <v>1.002363025215153</v>
      </c>
      <c r="AD120" s="171">
        <v>1.000816853783173</v>
      </c>
      <c r="AE120" s="171">
        <v>0.95564064133405546</v>
      </c>
      <c r="AF120" s="171">
        <v>0.9865119334905289</v>
      </c>
      <c r="AG120" s="171">
        <v>0.98114827742484334</v>
      </c>
      <c r="AH120" s="173">
        <v>1.0270438325946922</v>
      </c>
      <c r="AI120" s="171">
        <v>1.0123266884237221</v>
      </c>
      <c r="AJ120" s="171">
        <v>1.0201741742347121</v>
      </c>
      <c r="AK120" s="171">
        <v>0.9875153160910024</v>
      </c>
      <c r="AL120" s="171">
        <v>0.97754927088228138</v>
      </c>
      <c r="AM120" s="171">
        <v>1.0130729248700583</v>
      </c>
      <c r="AN120" s="171">
        <v>0.97567397325103544</v>
      </c>
      <c r="AO120" s="171">
        <v>0.97042847277337452</v>
      </c>
      <c r="AP120" s="173">
        <v>0.97663314009035662</v>
      </c>
      <c r="AQ120" s="171"/>
      <c r="AR120" s="171"/>
      <c r="AS120" s="171"/>
      <c r="AT120" s="171"/>
      <c r="AU120" s="171"/>
      <c r="AV120" s="171"/>
      <c r="AW120" s="171"/>
      <c r="AX120" s="171"/>
      <c r="AY120" s="171"/>
      <c r="AZ120" s="171"/>
      <c r="BA120" s="171"/>
      <c r="BB120" s="171"/>
      <c r="BC120" s="171"/>
      <c r="BD120" s="171"/>
      <c r="BE120" s="171"/>
      <c r="BF120" s="171"/>
      <c r="BG120" s="171"/>
      <c r="BH120" s="171"/>
    </row>
    <row r="121" spans="1:60" x14ac:dyDescent="0.25">
      <c r="A121" s="169"/>
      <c r="B121" s="169"/>
      <c r="C121" s="169"/>
      <c r="D121" s="169"/>
      <c r="E121" s="169"/>
      <c r="F121" s="169"/>
      <c r="G121" s="169"/>
      <c r="I121" s="171">
        <v>1.7700000000000031</v>
      </c>
      <c r="J121" s="175">
        <v>1.0015050694612777</v>
      </c>
      <c r="K121" s="171">
        <v>0.98599249444553638</v>
      </c>
      <c r="L121" s="171">
        <v>1.0016553659663205</v>
      </c>
      <c r="M121" s="171">
        <v>0.98902593781945125</v>
      </c>
      <c r="N121" s="171">
        <v>0.99584869741227544</v>
      </c>
      <c r="O121" s="171">
        <v>0.99701834189356087</v>
      </c>
      <c r="P121" s="171">
        <v>0.99477738380247427</v>
      </c>
      <c r="Q121" s="171">
        <v>0.99975514394922604</v>
      </c>
      <c r="R121" s="175">
        <v>0.99895521938618781</v>
      </c>
      <c r="S121" s="171">
        <v>1.0011897669998751</v>
      </c>
      <c r="T121" s="171">
        <v>1.003897011112143</v>
      </c>
      <c r="U121" s="171">
        <v>1.0024587753685366</v>
      </c>
      <c r="V121" s="171">
        <v>1.0003596099876091</v>
      </c>
      <c r="W121" s="171">
        <v>1.007898819606099</v>
      </c>
      <c r="X121" s="171">
        <v>0.99672073858787191</v>
      </c>
      <c r="Y121" s="173">
        <v>1.0098114193740697</v>
      </c>
      <c r="Z121" s="171"/>
      <c r="AA121" s="173">
        <v>1.7700000000000031</v>
      </c>
      <c r="AB121" s="171">
        <v>1.0037475404592997</v>
      </c>
      <c r="AC121" s="171">
        <v>0.99964863760361811</v>
      </c>
      <c r="AD121" s="171">
        <v>1.0014247449706504</v>
      </c>
      <c r="AE121" s="171">
        <v>0.93832260664760614</v>
      </c>
      <c r="AF121" s="171">
        <v>1.007742102439962</v>
      </c>
      <c r="AG121" s="171">
        <v>0.97033497388110124</v>
      </c>
      <c r="AH121" s="173">
        <v>0.99630817462109433</v>
      </c>
      <c r="AI121" s="171">
        <v>0.97810809557540823</v>
      </c>
      <c r="AJ121" s="171">
        <v>0.99925915473082616</v>
      </c>
      <c r="AK121" s="171">
        <v>0.99391771809561658</v>
      </c>
      <c r="AL121" s="171">
        <v>0.98118082845732546</v>
      </c>
      <c r="AM121" s="171">
        <v>0.99921247440541805</v>
      </c>
      <c r="AN121" s="171">
        <v>0.99717046215784721</v>
      </c>
      <c r="AO121" s="171">
        <v>0.97493789876209813</v>
      </c>
      <c r="AP121" s="173">
        <v>0.98321859313816695</v>
      </c>
      <c r="AQ121" s="171"/>
      <c r="AR121" s="171"/>
      <c r="AS121" s="171"/>
      <c r="AT121" s="171"/>
      <c r="AU121" s="171"/>
      <c r="AV121" s="171"/>
      <c r="AW121" s="171"/>
      <c r="AX121" s="171"/>
      <c r="AY121" s="171"/>
      <c r="AZ121" s="171"/>
      <c r="BA121" s="171"/>
      <c r="BB121" s="171"/>
      <c r="BC121" s="171"/>
      <c r="BD121" s="171"/>
      <c r="BE121" s="171"/>
      <c r="BF121" s="171"/>
      <c r="BG121" s="171"/>
      <c r="BH121" s="171"/>
    </row>
    <row r="122" spans="1:60" x14ac:dyDescent="0.25">
      <c r="A122" s="169"/>
      <c r="B122" s="169"/>
      <c r="C122" s="169"/>
      <c r="D122" s="169"/>
      <c r="E122" s="169"/>
      <c r="F122" s="169"/>
      <c r="G122" s="169"/>
      <c r="I122" s="171">
        <v>1.7850000000000037</v>
      </c>
      <c r="J122" s="175">
        <v>1.0003635418290815</v>
      </c>
      <c r="K122" s="171">
        <v>0.97824763172035956</v>
      </c>
      <c r="L122" s="171">
        <v>1.0124079345076227</v>
      </c>
      <c r="M122" s="171">
        <v>1.0085345949516791</v>
      </c>
      <c r="N122" s="171">
        <v>1.0055849397874974</v>
      </c>
      <c r="O122" s="171">
        <v>0.99647448652584314</v>
      </c>
      <c r="P122" s="171">
        <v>1.0061731340468774</v>
      </c>
      <c r="Q122" s="171">
        <v>1.000639909822127</v>
      </c>
      <c r="R122" s="175">
        <v>0.9931925015937052</v>
      </c>
      <c r="S122" s="171">
        <v>1.0071152256017468</v>
      </c>
      <c r="T122" s="171">
        <v>1.0094839635653565</v>
      </c>
      <c r="U122" s="171">
        <v>0.99725869360410424</v>
      </c>
      <c r="V122" s="171">
        <v>1.0028496735244004</v>
      </c>
      <c r="W122" s="171">
        <v>1.0023365081189972</v>
      </c>
      <c r="X122" s="171">
        <v>1.0028036547426784</v>
      </c>
      <c r="Y122" s="173">
        <v>0.98814106326586426</v>
      </c>
      <c r="Z122" s="171"/>
      <c r="AA122" s="173">
        <v>1.7850000000000037</v>
      </c>
      <c r="AB122" s="171">
        <v>1.0014299520490957</v>
      </c>
      <c r="AC122" s="171">
        <v>1.023324129548673</v>
      </c>
      <c r="AD122" s="171">
        <v>1.0135825687201991</v>
      </c>
      <c r="AE122" s="171">
        <v>0.94441015823435825</v>
      </c>
      <c r="AF122" s="171">
        <v>1.041032012331085</v>
      </c>
      <c r="AG122" s="171">
        <v>0.97224320391823238</v>
      </c>
      <c r="AH122" s="173">
        <v>1.0024553062158139</v>
      </c>
      <c r="AI122" s="171">
        <v>1.0123266884237221</v>
      </c>
      <c r="AJ122" s="171">
        <v>1.0132444990978824</v>
      </c>
      <c r="AK122" s="171">
        <v>0.99071651709330955</v>
      </c>
      <c r="AL122" s="171">
        <v>0.96049195499949946</v>
      </c>
      <c r="AM122" s="171">
        <v>1.0074027405890691</v>
      </c>
      <c r="AN122" s="171">
        <v>0.96809187832653976</v>
      </c>
      <c r="AO122" s="171">
        <v>0.93615683525907289</v>
      </c>
      <c r="AP122" s="173">
        <v>0.99116294919584302</v>
      </c>
      <c r="AQ122" s="171"/>
      <c r="AR122" s="171"/>
      <c r="AS122" s="171"/>
      <c r="AT122" s="171"/>
      <c r="AU122" s="171"/>
      <c r="AV122" s="171"/>
      <c r="AW122" s="171"/>
      <c r="AX122" s="171"/>
      <c r="AY122" s="171"/>
      <c r="AZ122" s="171"/>
      <c r="BA122" s="171"/>
      <c r="BB122" s="171"/>
      <c r="BC122" s="171"/>
      <c r="BD122" s="171"/>
      <c r="BE122" s="171"/>
      <c r="BF122" s="171"/>
      <c r="BG122" s="171"/>
      <c r="BH122" s="171"/>
    </row>
    <row r="123" spans="1:60" x14ac:dyDescent="0.25">
      <c r="A123" s="169"/>
      <c r="B123" s="169"/>
      <c r="C123" s="169"/>
      <c r="D123" s="169"/>
      <c r="E123" s="169"/>
      <c r="F123" s="169"/>
      <c r="G123" s="169"/>
      <c r="I123" s="171">
        <v>1.8000000000000043</v>
      </c>
      <c r="J123" s="175">
        <v>1.0010477759281586</v>
      </c>
      <c r="K123" s="171">
        <v>0.98522474753679745</v>
      </c>
      <c r="L123" s="171">
        <v>0.99244622801995475</v>
      </c>
      <c r="M123" s="171">
        <v>1.0074730954373965</v>
      </c>
      <c r="N123" s="171">
        <v>1.0008340607827935</v>
      </c>
      <c r="O123" s="171">
        <v>0.997891098397656</v>
      </c>
      <c r="P123" s="171">
        <v>0.99420298647776473</v>
      </c>
      <c r="Q123" s="171">
        <v>1.0004425390921532</v>
      </c>
      <c r="R123" s="175">
        <v>0.99910884312701775</v>
      </c>
      <c r="S123" s="171">
        <v>0.99511708392349041</v>
      </c>
      <c r="T123" s="171">
        <v>1.0041324297572118</v>
      </c>
      <c r="U123" s="171">
        <v>1.0007704440963592</v>
      </c>
      <c r="V123" s="171">
        <v>1.005695776195388</v>
      </c>
      <c r="W123" s="171">
        <v>0.99437600630051481</v>
      </c>
      <c r="X123" s="171">
        <v>0.99686686095590815</v>
      </c>
      <c r="Y123" s="173">
        <v>0.98204127945394837</v>
      </c>
      <c r="Z123" s="171"/>
      <c r="AA123" s="173">
        <v>1.8000000000000043</v>
      </c>
      <c r="AB123" s="171">
        <v>1.0142925677257275</v>
      </c>
      <c r="AC123" s="171">
        <v>1.0084703973411064</v>
      </c>
      <c r="AD123" s="171">
        <v>1.0135825687201991</v>
      </c>
      <c r="AE123" s="171">
        <v>0.95343652782850741</v>
      </c>
      <c r="AF123" s="171">
        <v>1.041032012331085</v>
      </c>
      <c r="AG123" s="171">
        <v>0.9547510952445315</v>
      </c>
      <c r="AH123" s="173">
        <v>1.0069474408427244</v>
      </c>
      <c r="AI123" s="171">
        <v>1.0305552846139456</v>
      </c>
      <c r="AJ123" s="171">
        <v>0.99396740280815632</v>
      </c>
      <c r="AK123" s="171">
        <v>0.98994381340309734</v>
      </c>
      <c r="AL123" s="171">
        <v>0.9982381443401076</v>
      </c>
      <c r="AM123" s="171">
        <v>1.0263033548590328</v>
      </c>
      <c r="AN123" s="171">
        <v>0.96750864025542493</v>
      </c>
      <c r="AO123" s="171">
        <v>0.92172667209515668</v>
      </c>
      <c r="AP123" s="173">
        <v>1.0056927583013295</v>
      </c>
      <c r="AQ123" s="171"/>
      <c r="AR123" s="171"/>
      <c r="AS123" s="171"/>
      <c r="AT123" s="171"/>
      <c r="AU123" s="171"/>
      <c r="AV123" s="171"/>
      <c r="AW123" s="171"/>
      <c r="AX123" s="171"/>
      <c r="AY123" s="171"/>
      <c r="AZ123" s="171"/>
      <c r="BA123" s="171"/>
      <c r="BB123" s="171"/>
      <c r="BC123" s="171"/>
      <c r="BD123" s="171"/>
      <c r="BE123" s="171"/>
      <c r="BF123" s="171"/>
      <c r="BG123" s="171"/>
      <c r="BH123" s="171"/>
    </row>
    <row r="124" spans="1:60" x14ac:dyDescent="0.25">
      <c r="A124" s="169"/>
      <c r="B124" s="169"/>
      <c r="C124" s="169"/>
      <c r="D124" s="169"/>
      <c r="E124" s="169"/>
      <c r="F124" s="169"/>
      <c r="G124" s="169"/>
      <c r="I124" s="171">
        <v>1.8150000000000048</v>
      </c>
      <c r="J124" s="175">
        <v>0.99198380292566801</v>
      </c>
      <c r="K124" s="171">
        <v>0.98657092461437212</v>
      </c>
      <c r="L124" s="171">
        <v>0.98820938144782922</v>
      </c>
      <c r="M124" s="171">
        <v>0.99283386656107642</v>
      </c>
      <c r="N124" s="171">
        <v>1.0019965724031683</v>
      </c>
      <c r="O124" s="171">
        <v>0.99089114732075634</v>
      </c>
      <c r="P124" s="171">
        <v>1.0054190033200856</v>
      </c>
      <c r="Q124" s="171">
        <v>0.993334361084796</v>
      </c>
      <c r="R124" s="175">
        <v>0.99263547005557573</v>
      </c>
      <c r="S124" s="171">
        <v>0.99875908107386857</v>
      </c>
      <c r="T124" s="171">
        <v>0.99538730107604945</v>
      </c>
      <c r="U124" s="171">
        <v>1.0015397895353584</v>
      </c>
      <c r="V124" s="171">
        <v>1.0010325442177066</v>
      </c>
      <c r="W124" s="171">
        <v>0.99272314480067481</v>
      </c>
      <c r="X124" s="171">
        <v>0.996465525106907</v>
      </c>
      <c r="Y124" s="173">
        <v>0.98659219349518179</v>
      </c>
      <c r="Z124" s="171"/>
      <c r="AA124" s="173">
        <v>1.8150000000000048</v>
      </c>
      <c r="AB124" s="171">
        <v>0.99980764016195312</v>
      </c>
      <c r="AC124" s="171">
        <v>1.002363025215153</v>
      </c>
      <c r="AD124" s="171">
        <v>0.98972283961170948</v>
      </c>
      <c r="AE124" s="171">
        <v>0.99027671070695367</v>
      </c>
      <c r="AF124" s="171">
        <v>1.0111339045798122</v>
      </c>
      <c r="AG124" s="171">
        <v>0.96047578535592459</v>
      </c>
      <c r="AH124" s="173">
        <v>0.99725388717412811</v>
      </c>
      <c r="AI124" s="171">
        <v>1.0361517834442771</v>
      </c>
      <c r="AJ124" s="171">
        <v>1.0027869893459396</v>
      </c>
      <c r="AK124" s="171">
        <v>1.0072744533121392</v>
      </c>
      <c r="AL124" s="171">
        <v>0.96786511734883096</v>
      </c>
      <c r="AM124" s="171">
        <v>0.99039218774610172</v>
      </c>
      <c r="AN124" s="171">
        <v>0.98150635396218611</v>
      </c>
      <c r="AO124" s="171">
        <v>0.93976437605005214</v>
      </c>
      <c r="AP124" s="173">
        <v>1.0159367963757013</v>
      </c>
      <c r="AQ124" s="171"/>
      <c r="AR124" s="171"/>
      <c r="AS124" s="171"/>
      <c r="AT124" s="171"/>
      <c r="AU124" s="171"/>
      <c r="AV124" s="171"/>
      <c r="AW124" s="171"/>
      <c r="AX124" s="171"/>
      <c r="AY124" s="171"/>
      <c r="AZ124" s="171"/>
      <c r="BA124" s="171"/>
      <c r="BB124" s="171"/>
      <c r="BC124" s="171"/>
      <c r="BD124" s="171"/>
      <c r="BE124" s="171"/>
      <c r="BF124" s="171"/>
      <c r="BG124" s="171"/>
      <c r="BH124" s="171"/>
    </row>
    <row r="125" spans="1:60" x14ac:dyDescent="0.25">
      <c r="A125" s="169"/>
      <c r="B125" s="169"/>
      <c r="C125" s="169"/>
      <c r="D125" s="169"/>
      <c r="E125" s="169"/>
      <c r="F125" s="169"/>
      <c r="G125" s="169"/>
      <c r="I125" s="171">
        <v>1.8299999999999983</v>
      </c>
      <c r="J125" s="175">
        <v>0.98792104396682989</v>
      </c>
      <c r="K125" s="171">
        <v>0.99223593192324877</v>
      </c>
      <c r="L125" s="171">
        <v>0.98510817810114926</v>
      </c>
      <c r="M125" s="171">
        <v>1.0048473145065018</v>
      </c>
      <c r="N125" s="171">
        <v>1.0013477837660438</v>
      </c>
      <c r="O125" s="171">
        <v>0.99833526535469874</v>
      </c>
      <c r="P125" s="171">
        <v>1.0041456094109154</v>
      </c>
      <c r="Q125" s="171">
        <v>0.99065805659036554</v>
      </c>
      <c r="R125" s="175">
        <v>0.99621910283073978</v>
      </c>
      <c r="S125" s="171">
        <v>0.98967592377756608</v>
      </c>
      <c r="T125" s="171">
        <v>0.9898576742751426</v>
      </c>
      <c r="U125" s="171">
        <v>0.99555205625236176</v>
      </c>
      <c r="V125" s="171">
        <v>1.0063494642174768</v>
      </c>
      <c r="W125" s="171">
        <v>0.99575266528564754</v>
      </c>
      <c r="X125" s="171">
        <v>1.0016122846762074</v>
      </c>
      <c r="Y125" s="173">
        <v>0.99833553237759598</v>
      </c>
      <c r="Z125" s="171"/>
      <c r="AA125" s="173">
        <v>1.8299999999999983</v>
      </c>
      <c r="AB125" s="171">
        <v>1.013481411782156</v>
      </c>
      <c r="AC125" s="171">
        <v>0.98147732053750902</v>
      </c>
      <c r="AD125" s="171">
        <v>0.96753481126878293</v>
      </c>
      <c r="AE125" s="171">
        <v>0.97673715631572966</v>
      </c>
      <c r="AF125" s="171">
        <v>1.0027172103809245</v>
      </c>
      <c r="AG125" s="171">
        <v>0.99879940526830502</v>
      </c>
      <c r="AH125" s="173">
        <v>1.015695281958287</v>
      </c>
      <c r="AI125" s="171">
        <v>0.98722239367051989</v>
      </c>
      <c r="AJ125" s="171">
        <v>1.0027869893459396</v>
      </c>
      <c r="AK125" s="171">
        <v>0.99469042178582856</v>
      </c>
      <c r="AL125" s="171">
        <v>0.9626928989843746</v>
      </c>
      <c r="AM125" s="171">
        <v>1.0011025358324144</v>
      </c>
      <c r="AN125" s="171">
        <v>1.0041693190112282</v>
      </c>
      <c r="AO125" s="171">
        <v>0.91811913130417744</v>
      </c>
      <c r="AP125" s="173">
        <v>1.0297348884758752</v>
      </c>
      <c r="AQ125" s="171"/>
      <c r="AR125" s="171"/>
      <c r="AS125" s="171"/>
      <c r="AT125" s="171"/>
      <c r="AU125" s="171"/>
      <c r="AV125" s="171"/>
      <c r="AW125" s="171"/>
      <c r="AX125" s="171"/>
      <c r="AY125" s="171"/>
      <c r="AZ125" s="171"/>
      <c r="BA125" s="171"/>
      <c r="BB125" s="171"/>
      <c r="BC125" s="171"/>
      <c r="BD125" s="171"/>
      <c r="BE125" s="171"/>
      <c r="BF125" s="171"/>
      <c r="BG125" s="171"/>
      <c r="BH125" s="171"/>
    </row>
    <row r="126" spans="1:60" x14ac:dyDescent="0.25">
      <c r="A126" s="169"/>
      <c r="B126" s="169"/>
      <c r="C126" s="169"/>
      <c r="D126" s="169"/>
      <c r="E126" s="169"/>
      <c r="F126" s="169"/>
      <c r="G126" s="169"/>
      <c r="I126" s="171">
        <v>1.8449999999999989</v>
      </c>
      <c r="J126" s="175">
        <v>0.98870299855133714</v>
      </c>
      <c r="K126" s="171">
        <v>0.98702703977879314</v>
      </c>
      <c r="L126" s="171">
        <v>0.99114352655663396</v>
      </c>
      <c r="M126" s="171">
        <v>1.0015851361189181</v>
      </c>
      <c r="N126" s="171">
        <v>1.0071771670482097</v>
      </c>
      <c r="O126" s="171">
        <v>0.99980401886847758</v>
      </c>
      <c r="P126" s="171">
        <v>0.99737853693774203</v>
      </c>
      <c r="Q126" s="171">
        <v>0.98509577783223434</v>
      </c>
      <c r="R126" s="175">
        <v>1.001271399891104</v>
      </c>
      <c r="S126" s="171">
        <v>0.98671663115705155</v>
      </c>
      <c r="T126" s="171">
        <v>0.9891869211758415</v>
      </c>
      <c r="U126" s="171">
        <v>1.0025427795975081</v>
      </c>
      <c r="V126" s="171">
        <v>1.011493610539592</v>
      </c>
      <c r="W126" s="171">
        <v>0.99961861047408751</v>
      </c>
      <c r="X126" s="171">
        <v>1.0114779171211465</v>
      </c>
      <c r="Y126" s="173">
        <v>0.98801425121431374</v>
      </c>
      <c r="Z126" s="171"/>
      <c r="AA126" s="173">
        <v>1.8449999999999989</v>
      </c>
      <c r="AB126" s="171">
        <v>0.99088492478266832</v>
      </c>
      <c r="AC126" s="171">
        <v>0.99798984517434663</v>
      </c>
      <c r="AD126" s="171">
        <v>0.97034630801086597</v>
      </c>
      <c r="AE126" s="171">
        <v>0.99185107749663082</v>
      </c>
      <c r="AF126" s="171">
        <v>0.99241618165989776</v>
      </c>
      <c r="AG126" s="171">
        <v>1.0046831145494588</v>
      </c>
      <c r="AH126" s="173">
        <v>1.0069474408427244</v>
      </c>
      <c r="AI126" s="171">
        <v>1.0099281889250085</v>
      </c>
      <c r="AJ126" s="171">
        <v>1.0053068712138775</v>
      </c>
      <c r="AK126" s="171">
        <v>0.9694119724917486</v>
      </c>
      <c r="AL126" s="171">
        <v>0.98272148924673808</v>
      </c>
      <c r="AM126" s="171">
        <v>0.98787210584343976</v>
      </c>
      <c r="AN126" s="171">
        <v>0.98383930624664606</v>
      </c>
      <c r="AO126" s="171">
        <v>0.9127078201177089</v>
      </c>
      <c r="AP126" s="173">
        <v>1.0260763034493141</v>
      </c>
      <c r="AQ126" s="171"/>
      <c r="AR126" s="171"/>
      <c r="AS126" s="171"/>
      <c r="AT126" s="171"/>
      <c r="AU126" s="171"/>
      <c r="AV126" s="171"/>
      <c r="AW126" s="171"/>
      <c r="AX126" s="171"/>
      <c r="AY126" s="171"/>
      <c r="AZ126" s="171"/>
      <c r="BA126" s="171"/>
      <c r="BB126" s="171"/>
      <c r="BC126" s="171"/>
      <c r="BD126" s="171"/>
      <c r="BE126" s="171"/>
      <c r="BF126" s="171"/>
      <c r="BG126" s="171"/>
      <c r="BH126" s="171"/>
    </row>
    <row r="127" spans="1:60" x14ac:dyDescent="0.25">
      <c r="A127" s="169"/>
      <c r="B127" s="169"/>
      <c r="C127" s="169"/>
      <c r="D127" s="169"/>
      <c r="E127" s="169"/>
      <c r="F127" s="169"/>
      <c r="G127" s="169"/>
      <c r="I127" s="171">
        <v>1.8599999999999994</v>
      </c>
      <c r="J127" s="175">
        <v>0.98301482477932944</v>
      </c>
      <c r="K127" s="171">
        <v>1.0071407611638918</v>
      </c>
      <c r="L127" s="171">
        <v>0.98998228971654267</v>
      </c>
      <c r="M127" s="171">
        <v>1.0021927374282982</v>
      </c>
      <c r="N127" s="171">
        <v>1.000225817309375</v>
      </c>
      <c r="O127" s="171">
        <v>1.0087878699627171</v>
      </c>
      <c r="P127" s="171">
        <v>0.99166563718333889</v>
      </c>
      <c r="Q127" s="171">
        <v>0.99860356554819751</v>
      </c>
      <c r="R127" s="175">
        <v>1.0006228014491521</v>
      </c>
      <c r="S127" s="171">
        <v>0.99539317932430749</v>
      </c>
      <c r="T127" s="171">
        <v>0.98899753660860146</v>
      </c>
      <c r="U127" s="171">
        <v>0.99822004958592825</v>
      </c>
      <c r="V127" s="171">
        <v>1.0081235359559775</v>
      </c>
      <c r="W127" s="171">
        <v>0.99679436002454624</v>
      </c>
      <c r="X127" s="171">
        <v>1.0023616882769839</v>
      </c>
      <c r="Y127" s="173">
        <v>1.0065049690128105</v>
      </c>
      <c r="Z127" s="171"/>
      <c r="AA127" s="173">
        <v>1.8599999999999994</v>
      </c>
      <c r="AB127" s="171">
        <v>0.99250723666981089</v>
      </c>
      <c r="AC127" s="171">
        <v>0.99580325515394352</v>
      </c>
      <c r="AD127" s="171">
        <v>0.97589331509659749</v>
      </c>
      <c r="AE127" s="171">
        <v>0.97222397151865525</v>
      </c>
      <c r="AF127" s="171">
        <v>1.033369051941053</v>
      </c>
      <c r="AG127" s="171">
        <v>0.99386981100571647</v>
      </c>
      <c r="AH127" s="173">
        <v>1.0095481503635675</v>
      </c>
      <c r="AI127" s="171">
        <v>1.0305552846139456</v>
      </c>
      <c r="AJ127" s="171">
        <v>1.0114805817903256</v>
      </c>
      <c r="AK127" s="171">
        <v>1.0135664690752946</v>
      </c>
      <c r="AL127" s="171">
        <v>0.99449653956581985</v>
      </c>
      <c r="AM127" s="171">
        <v>0.99984249488108357</v>
      </c>
      <c r="AN127" s="171">
        <v>1.0076687474379185</v>
      </c>
      <c r="AO127" s="171">
        <v>0.94247003164328647</v>
      </c>
      <c r="AP127" s="173">
        <v>1.0195953814022627</v>
      </c>
      <c r="AQ127" s="171"/>
      <c r="AR127" s="171"/>
      <c r="AS127" s="171"/>
      <c r="AT127" s="171"/>
      <c r="AU127" s="171"/>
      <c r="AV127" s="171"/>
      <c r="AW127" s="171"/>
      <c r="AX127" s="171"/>
      <c r="AY127" s="171"/>
      <c r="AZ127" s="171"/>
      <c r="BA127" s="171"/>
      <c r="BB127" s="171"/>
      <c r="BC127" s="171"/>
      <c r="BD127" s="171"/>
      <c r="BE127" s="171"/>
      <c r="BF127" s="171"/>
      <c r="BG127" s="171"/>
      <c r="BH127" s="171"/>
    </row>
    <row r="128" spans="1:60" x14ac:dyDescent="0.25">
      <c r="A128" s="169"/>
      <c r="B128" s="169"/>
      <c r="C128" s="169"/>
      <c r="D128" s="169"/>
      <c r="E128" s="169"/>
      <c r="F128" s="169"/>
      <c r="G128" s="169"/>
      <c r="I128" s="171">
        <v>1.875</v>
      </c>
      <c r="J128" s="175">
        <v>0.99399486105387436</v>
      </c>
      <c r="K128" s="171">
        <v>0.99509110465656081</v>
      </c>
      <c r="L128" s="171">
        <v>0.99447427325837634</v>
      </c>
      <c r="M128" s="171">
        <v>0.99483323595119832</v>
      </c>
      <c r="N128" s="171">
        <v>0.98940759228369546</v>
      </c>
      <c r="O128" s="171">
        <v>0.99940764042798147</v>
      </c>
      <c r="P128" s="171">
        <v>0.9854277326526758</v>
      </c>
      <c r="Q128" s="171">
        <v>0.98853530347995711</v>
      </c>
      <c r="R128" s="175">
        <v>1.0068431862906684</v>
      </c>
      <c r="S128" s="171">
        <v>0.99517770209673129</v>
      </c>
      <c r="T128" s="171">
        <v>0.99046337110962301</v>
      </c>
      <c r="U128" s="171">
        <v>0.99972561920080205</v>
      </c>
      <c r="V128" s="171">
        <v>1.0025632119825614</v>
      </c>
      <c r="W128" s="171">
        <v>1.0014396349806194</v>
      </c>
      <c r="X128" s="171">
        <v>0.98929854235628734</v>
      </c>
      <c r="Y128" s="173">
        <v>1.0132361993963275</v>
      </c>
      <c r="Z128" s="171"/>
      <c r="AA128" s="173">
        <v>1.875</v>
      </c>
      <c r="AB128" s="171">
        <v>1.0061810082900138</v>
      </c>
      <c r="AC128" s="171">
        <v>1.0034940200532927</v>
      </c>
      <c r="AD128" s="171">
        <v>0.98311202294789224</v>
      </c>
      <c r="AE128" s="171">
        <v>0.9745330428101816</v>
      </c>
      <c r="AF128" s="171">
        <v>1.037640210191235</v>
      </c>
      <c r="AG128" s="171">
        <v>0.963497149581382</v>
      </c>
      <c r="AH128" s="173">
        <v>0.98495962398468861</v>
      </c>
      <c r="AI128" s="171">
        <v>1.0225602862849004</v>
      </c>
      <c r="AJ128" s="171">
        <v>1.0385693118706596</v>
      </c>
      <c r="AK128" s="171">
        <v>0.97890518925721093</v>
      </c>
      <c r="AL128" s="171">
        <v>0.99229559558094471</v>
      </c>
      <c r="AM128" s="171">
        <v>0.98220192156245067</v>
      </c>
      <c r="AN128" s="171">
        <v>1.0186669510646593</v>
      </c>
      <c r="AO128" s="171">
        <v>0.95509642441171327</v>
      </c>
      <c r="AP128" s="173">
        <v>0.99116294919584302</v>
      </c>
      <c r="AQ128" s="171"/>
      <c r="AR128" s="171"/>
      <c r="AS128" s="171"/>
      <c r="AT128" s="171"/>
      <c r="AU128" s="171"/>
      <c r="AV128" s="171"/>
      <c r="AW128" s="171"/>
      <c r="AX128" s="171"/>
      <c r="AY128" s="171"/>
      <c r="AZ128" s="171"/>
      <c r="BA128" s="171"/>
      <c r="BB128" s="171"/>
      <c r="BC128" s="171"/>
      <c r="BD128" s="171"/>
      <c r="BE128" s="171"/>
      <c r="BF128" s="171"/>
      <c r="BG128" s="171"/>
      <c r="BH128" s="171"/>
    </row>
    <row r="129" spans="1:60" x14ac:dyDescent="0.25">
      <c r="A129" s="169"/>
      <c r="B129" s="169"/>
      <c r="C129" s="169"/>
      <c r="D129" s="169"/>
      <c r="E129" s="169"/>
      <c r="F129" s="169"/>
      <c r="G129" s="169"/>
      <c r="I129" s="171">
        <v>1.8900000000000006</v>
      </c>
      <c r="J129" s="175">
        <v>1.0016038073531197</v>
      </c>
      <c r="K129" s="171">
        <v>0.99093414666504609</v>
      </c>
      <c r="L129" s="171">
        <v>0.99239758191733662</v>
      </c>
      <c r="M129" s="171">
        <v>0.99245563943898896</v>
      </c>
      <c r="N129" s="171">
        <v>0.99371079795382899</v>
      </c>
      <c r="O129" s="171">
        <v>0.9926058004775834</v>
      </c>
      <c r="P129" s="171">
        <v>1.0051601703433712</v>
      </c>
      <c r="Q129" s="171">
        <v>0.98596486476464662</v>
      </c>
      <c r="R129" s="175">
        <v>0.99399650676054041</v>
      </c>
      <c r="S129" s="171">
        <v>0.99646252332961793</v>
      </c>
      <c r="T129" s="171">
        <v>0.99026366696320622</v>
      </c>
      <c r="U129" s="171">
        <v>0.99679768922025558</v>
      </c>
      <c r="V129" s="171">
        <v>1.0040321096425009</v>
      </c>
      <c r="W129" s="171">
        <v>0.99367775801175784</v>
      </c>
      <c r="X129" s="171">
        <v>1.0035976957388903</v>
      </c>
      <c r="Y129" s="173">
        <v>0.99770408580599468</v>
      </c>
      <c r="Z129" s="171"/>
      <c r="AA129" s="173">
        <v>1.8900000000000006</v>
      </c>
      <c r="AB129" s="171">
        <v>1.011859099895013</v>
      </c>
      <c r="AC129" s="171">
        <v>0.99135467545726119</v>
      </c>
      <c r="AD129" s="171">
        <v>0.99473794190839848</v>
      </c>
      <c r="AE129" s="171">
        <v>0.97747186081757909</v>
      </c>
      <c r="AF129" s="171">
        <v>1.0239473793303577</v>
      </c>
      <c r="AG129" s="171">
        <v>0.95952167033735913</v>
      </c>
      <c r="AH129" s="173">
        <v>1.0139220709213486</v>
      </c>
      <c r="AI129" s="171">
        <v>1.0452660815393888</v>
      </c>
      <c r="AJ129" s="171">
        <v>1.0297497253328765</v>
      </c>
      <c r="AK129" s="171">
        <v>1.0151118764557188</v>
      </c>
      <c r="AL129" s="171">
        <v>0.9634632293790808</v>
      </c>
      <c r="AM129" s="171">
        <v>0.99984249488108357</v>
      </c>
      <c r="AN129" s="171">
        <v>1.014667604291299</v>
      </c>
      <c r="AO129" s="171">
        <v>0.95239076881847906</v>
      </c>
      <c r="AP129" s="173">
        <v>0.99043123219053086</v>
      </c>
      <c r="AQ129" s="171"/>
      <c r="AR129" s="171"/>
      <c r="AS129" s="171"/>
      <c r="AT129" s="171"/>
      <c r="AU129" s="171"/>
      <c r="AV129" s="171"/>
      <c r="AW129" s="171"/>
      <c r="AX129" s="171"/>
      <c r="AY129" s="171"/>
      <c r="AZ129" s="171"/>
      <c r="BA129" s="171"/>
      <c r="BB129" s="171"/>
      <c r="BC129" s="171"/>
      <c r="BD129" s="171"/>
      <c r="BE129" s="171"/>
      <c r="BF129" s="171"/>
      <c r="BG129" s="171"/>
      <c r="BH129" s="171"/>
    </row>
    <row r="130" spans="1:60" x14ac:dyDescent="0.25">
      <c r="A130" s="169"/>
      <c r="B130" s="169"/>
      <c r="C130" s="169"/>
      <c r="D130" s="169"/>
      <c r="E130" s="169"/>
      <c r="F130" s="169"/>
      <c r="G130" s="169"/>
      <c r="I130" s="171">
        <v>1.9050000000000011</v>
      </c>
      <c r="J130" s="175">
        <v>0.9985896864871554</v>
      </c>
      <c r="K130" s="171">
        <v>0.99811037366855959</v>
      </c>
      <c r="L130" s="171">
        <v>0.98397535136934999</v>
      </c>
      <c r="M130" s="171">
        <v>0.99544749109480568</v>
      </c>
      <c r="N130" s="171">
        <v>1.0012641871871806</v>
      </c>
      <c r="O130" s="171">
        <v>0.99127537351358275</v>
      </c>
      <c r="P130" s="171">
        <v>0.99491165911727208</v>
      </c>
      <c r="Q130" s="171">
        <v>0.99471254252723662</v>
      </c>
      <c r="R130" s="175">
        <v>1.0047383437372939</v>
      </c>
      <c r="S130" s="171">
        <v>0.99640971254897914</v>
      </c>
      <c r="T130" s="171">
        <v>0.9927816853947028</v>
      </c>
      <c r="U130" s="171">
        <v>0.99252461697052619</v>
      </c>
      <c r="V130" s="171">
        <v>0.99800046090270544</v>
      </c>
      <c r="W130" s="171">
        <v>1.0053764918954018</v>
      </c>
      <c r="X130" s="171">
        <v>1.0066462376041636</v>
      </c>
      <c r="Y130" s="173">
        <v>1.0054987331539658</v>
      </c>
      <c r="Z130" s="171"/>
      <c r="AA130" s="173">
        <v>1.9050000000000011</v>
      </c>
      <c r="AB130" s="171">
        <v>1.0190436239666452</v>
      </c>
      <c r="AC130" s="171">
        <v>1.0117125825437734</v>
      </c>
      <c r="AD130" s="171">
        <v>1.003096445736213</v>
      </c>
      <c r="AE130" s="171">
        <v>0.97075456251495629</v>
      </c>
      <c r="AF130" s="171">
        <v>1.0009584981602613</v>
      </c>
      <c r="AG130" s="171">
        <v>0.98496473749910551</v>
      </c>
      <c r="AH130" s="173">
        <v>0.99110675557940864</v>
      </c>
      <c r="AI130" s="171">
        <v>1.0692510765265251</v>
      </c>
      <c r="AJ130" s="171">
        <v>1.0105986231365474</v>
      </c>
      <c r="AK130" s="171">
        <v>1.0072744533121392</v>
      </c>
      <c r="AL130" s="171">
        <v>0.9692957309389999</v>
      </c>
      <c r="AM130" s="171">
        <v>1.0130729248700583</v>
      </c>
      <c r="AN130" s="171">
        <v>1.0314981886291905</v>
      </c>
      <c r="AO130" s="171">
        <v>0.9487832280274997</v>
      </c>
      <c r="AP130" s="173">
        <v>0.98321859313816695</v>
      </c>
      <c r="AQ130" s="171"/>
      <c r="AR130" s="171"/>
      <c r="AS130" s="171"/>
      <c r="AT130" s="171"/>
      <c r="AU130" s="171"/>
      <c r="AV130" s="171"/>
      <c r="AW130" s="171"/>
      <c r="AX130" s="171"/>
      <c r="AY130" s="171"/>
      <c r="AZ130" s="171"/>
      <c r="BA130" s="171"/>
      <c r="BB130" s="171"/>
      <c r="BC130" s="171"/>
      <c r="BD130" s="171"/>
      <c r="BE130" s="171"/>
      <c r="BF130" s="171"/>
      <c r="BG130" s="171"/>
      <c r="BH130" s="171"/>
    </row>
    <row r="131" spans="1:60" x14ac:dyDescent="0.25">
      <c r="A131" s="169"/>
      <c r="B131" s="169"/>
      <c r="C131" s="169"/>
      <c r="D131" s="169"/>
      <c r="E131" s="169"/>
      <c r="F131" s="169"/>
      <c r="G131" s="169"/>
      <c r="I131" s="171">
        <v>1.9200000000000017</v>
      </c>
      <c r="J131" s="175">
        <v>1.0022757716893229</v>
      </c>
      <c r="K131" s="171">
        <v>0.98835767328220703</v>
      </c>
      <c r="L131" s="171">
        <v>1.0099934146100356</v>
      </c>
      <c r="M131" s="171">
        <v>0.99488550350479255</v>
      </c>
      <c r="N131" s="171">
        <v>0.99709227801647682</v>
      </c>
      <c r="O131" s="171">
        <v>0.99914215265204243</v>
      </c>
      <c r="P131" s="171">
        <v>0.99736729215862585</v>
      </c>
      <c r="Q131" s="171">
        <v>1.0105938188402865</v>
      </c>
      <c r="R131" s="175">
        <v>1.0102922869461202</v>
      </c>
      <c r="S131" s="171">
        <v>0.99666344175533528</v>
      </c>
      <c r="T131" s="171">
        <v>0.99577512901276055</v>
      </c>
      <c r="U131" s="171">
        <v>1.0014237926681164</v>
      </c>
      <c r="V131" s="171">
        <v>0.99556437046110824</v>
      </c>
      <c r="W131" s="171">
        <v>1.0038865182077785</v>
      </c>
      <c r="X131" s="171">
        <v>1.0078628994157846</v>
      </c>
      <c r="Y131" s="173">
        <v>1.0041597146685086</v>
      </c>
      <c r="Z131" s="171"/>
      <c r="AA131" s="173">
        <v>1.9200000000000017</v>
      </c>
      <c r="AB131" s="171">
        <v>1.0014299520490957</v>
      </c>
      <c r="AC131" s="171">
        <v>1.0034940200532927</v>
      </c>
      <c r="AD131" s="171">
        <v>1.0185976710168878</v>
      </c>
      <c r="AE131" s="171">
        <v>1.0128426346923267</v>
      </c>
      <c r="AF131" s="171">
        <v>1.0146513290211385</v>
      </c>
      <c r="AG131" s="171">
        <v>0.99768627107997832</v>
      </c>
      <c r="AH131" s="173">
        <v>1.020069202516068</v>
      </c>
      <c r="AI131" s="171">
        <v>1.0099281889250085</v>
      </c>
      <c r="AJ131" s="171">
        <v>0.98968360363266183</v>
      </c>
      <c r="AK131" s="171">
        <v>1.0017551412391961</v>
      </c>
      <c r="AL131" s="171">
        <v>0.98272148924673808</v>
      </c>
      <c r="AM131" s="171">
        <v>0.99795243345408724</v>
      </c>
      <c r="AN131" s="171">
        <v>1.0209999033491197</v>
      </c>
      <c r="AO131" s="171">
        <v>0.9578020800049476</v>
      </c>
      <c r="AP131" s="173">
        <v>0.97004768704254629</v>
      </c>
      <c r="AQ131" s="171"/>
      <c r="AR131" s="171"/>
      <c r="AS131" s="171"/>
      <c r="AT131" s="171"/>
      <c r="AU131" s="171"/>
      <c r="AV131" s="171"/>
      <c r="AW131" s="171"/>
      <c r="AX131" s="171"/>
      <c r="AY131" s="171"/>
      <c r="AZ131" s="171"/>
      <c r="BA131" s="171"/>
      <c r="BB131" s="171"/>
      <c r="BC131" s="171"/>
      <c r="BD131" s="171"/>
      <c r="BE131" s="171"/>
      <c r="BF131" s="171"/>
      <c r="BG131" s="171"/>
      <c r="BH131" s="171"/>
    </row>
    <row r="132" spans="1:60" x14ac:dyDescent="0.25">
      <c r="A132" s="169"/>
      <c r="B132" s="169"/>
      <c r="C132" s="169"/>
      <c r="D132" s="169"/>
      <c r="E132" s="169"/>
      <c r="F132" s="169"/>
      <c r="G132" s="169"/>
      <c r="I132" s="171">
        <v>1.9350000000000023</v>
      </c>
      <c r="J132" s="175">
        <v>1.0045141273849214</v>
      </c>
      <c r="K132" s="171">
        <v>0.98613427997330361</v>
      </c>
      <c r="L132" s="171">
        <v>0.99516533962091058</v>
      </c>
      <c r="M132" s="171">
        <v>1.0039737482058444</v>
      </c>
      <c r="N132" s="171">
        <v>0.99882326736154481</v>
      </c>
      <c r="O132" s="171">
        <v>1.0016446675484982</v>
      </c>
      <c r="P132" s="171">
        <v>0.99602921486504881</v>
      </c>
      <c r="Q132" s="171">
        <v>1.0040629153058618</v>
      </c>
      <c r="R132" s="175">
        <v>0.99119318132484002</v>
      </c>
      <c r="S132" s="171">
        <v>0.98756770330249288</v>
      </c>
      <c r="T132" s="171">
        <v>1.0023025510017025</v>
      </c>
      <c r="U132" s="171">
        <v>1.0054673390268276</v>
      </c>
      <c r="V132" s="171">
        <v>0.99852210294852439</v>
      </c>
      <c r="W132" s="171">
        <v>1.0028170480109706</v>
      </c>
      <c r="X132" s="171">
        <v>1.0099399749053908</v>
      </c>
      <c r="Y132" s="173">
        <v>1.0073170428048261</v>
      </c>
      <c r="Z132" s="171"/>
      <c r="AA132" s="173">
        <v>1.9350000000000023</v>
      </c>
      <c r="AB132" s="171">
        <v>1.0167260355564416</v>
      </c>
      <c r="AC132" s="171">
        <v>1.00017643519475</v>
      </c>
      <c r="AD132" s="171">
        <v>0.99359814593187823</v>
      </c>
      <c r="AE132" s="171">
        <v>0.97075456251495629</v>
      </c>
      <c r="AF132" s="171">
        <v>1.0257060915510208</v>
      </c>
      <c r="AG132" s="171">
        <v>1.01533739892344</v>
      </c>
      <c r="AH132" s="173">
        <v>1.0069474408427244</v>
      </c>
      <c r="AI132" s="171">
        <v>0.99745599153169762</v>
      </c>
      <c r="AJ132" s="171">
        <v>0.97569825926560572</v>
      </c>
      <c r="AK132" s="171">
        <v>0.96543806779922947</v>
      </c>
      <c r="AL132" s="171">
        <v>1.0012094187196889</v>
      </c>
      <c r="AM132" s="171">
        <v>0.98787210584343976</v>
      </c>
      <c r="AN132" s="171">
        <v>1.0164173185046441</v>
      </c>
      <c r="AO132" s="171">
        <v>0.98305486554180099</v>
      </c>
      <c r="AP132" s="173">
        <v>0.98321859313816695</v>
      </c>
      <c r="AQ132" s="171"/>
      <c r="AR132" s="171"/>
      <c r="AS132" s="171"/>
      <c r="AT132" s="171"/>
      <c r="AU132" s="171"/>
      <c r="AV132" s="171"/>
      <c r="AW132" s="171"/>
      <c r="AX132" s="171"/>
      <c r="AY132" s="171"/>
      <c r="AZ132" s="171"/>
      <c r="BA132" s="171"/>
      <c r="BB132" s="171"/>
      <c r="BC132" s="171"/>
      <c r="BD132" s="171"/>
      <c r="BE132" s="171"/>
      <c r="BF132" s="171"/>
      <c r="BG132" s="171"/>
      <c r="BH132" s="171"/>
    </row>
    <row r="133" spans="1:60" x14ac:dyDescent="0.25">
      <c r="A133" s="169"/>
      <c r="B133" s="169"/>
      <c r="C133" s="169"/>
      <c r="D133" s="169"/>
      <c r="E133" s="169"/>
      <c r="F133" s="169"/>
      <c r="G133" s="169"/>
      <c r="I133" s="171">
        <v>1.9500000000000028</v>
      </c>
      <c r="J133" s="175">
        <v>1.0027115420626791</v>
      </c>
      <c r="K133" s="171">
        <v>0.99820657222975628</v>
      </c>
      <c r="L133" s="171">
        <v>1.0010876673733264</v>
      </c>
      <c r="M133" s="171">
        <v>1.0010564611835768</v>
      </c>
      <c r="N133" s="171">
        <v>0.99782416359453718</v>
      </c>
      <c r="O133" s="171">
        <v>1.0009603921932173</v>
      </c>
      <c r="P133" s="171">
        <v>0.98878991705692754</v>
      </c>
      <c r="Q133" s="171">
        <v>0.99573792321682097</v>
      </c>
      <c r="R133" s="175">
        <v>0.99797117629043453</v>
      </c>
      <c r="S133" s="171">
        <v>0.98866723148447022</v>
      </c>
      <c r="T133" s="171">
        <v>0.98967174966593474</v>
      </c>
      <c r="U133" s="171">
        <v>1.0051267493609259</v>
      </c>
      <c r="V133" s="171">
        <v>1.0052234015547454</v>
      </c>
      <c r="W133" s="171">
        <v>1.0025114215421451</v>
      </c>
      <c r="X133" s="171">
        <v>1.0007192565499199</v>
      </c>
      <c r="Y133" s="173">
        <v>1.0042954286057162</v>
      </c>
      <c r="Z133" s="171"/>
      <c r="AA133" s="173">
        <v>1.9500000000000028</v>
      </c>
      <c r="AB133" s="171">
        <v>1.0392066431354188</v>
      </c>
      <c r="AC133" s="171">
        <v>1.0007042327858815</v>
      </c>
      <c r="AD133" s="171">
        <v>1.0202693717824509</v>
      </c>
      <c r="AE133" s="171">
        <v>1.0016121515926295</v>
      </c>
      <c r="AF133" s="171">
        <v>1.00007914204993</v>
      </c>
      <c r="AG133" s="171">
        <v>0.99673215606141297</v>
      </c>
      <c r="AH133" s="173">
        <v>0.97089214975831128</v>
      </c>
      <c r="AI133" s="171">
        <v>1.0065702896268094</v>
      </c>
      <c r="AJ133" s="171">
        <v>0.98615576901754842</v>
      </c>
      <c r="AK133" s="171">
        <v>0.98365179763994204</v>
      </c>
      <c r="AL133" s="171">
        <v>0.99746781394540118</v>
      </c>
      <c r="AM133" s="171">
        <v>0.96960151204914147</v>
      </c>
      <c r="AN133" s="171">
        <v>1.0105849377934937</v>
      </c>
      <c r="AO133" s="171">
        <v>0.97854543955307738</v>
      </c>
      <c r="AP133" s="173">
        <v>0.99774840224365346</v>
      </c>
      <c r="AQ133" s="171"/>
      <c r="AR133" s="171"/>
      <c r="AS133" s="171"/>
      <c r="AT133" s="171"/>
      <c r="AU133" s="171"/>
      <c r="AV133" s="171"/>
      <c r="AW133" s="171"/>
      <c r="AX133" s="171"/>
      <c r="AY133" s="171"/>
      <c r="AZ133" s="171"/>
      <c r="BA133" s="171"/>
      <c r="BB133" s="171"/>
      <c r="BC133" s="171"/>
      <c r="BD133" s="171"/>
      <c r="BE133" s="171"/>
      <c r="BF133" s="171"/>
      <c r="BG133" s="171"/>
      <c r="BH133" s="171"/>
    </row>
    <row r="134" spans="1:60" x14ac:dyDescent="0.25">
      <c r="A134" s="169"/>
      <c r="B134" s="169"/>
      <c r="C134" s="169"/>
      <c r="D134" s="169"/>
      <c r="E134" s="169"/>
      <c r="F134" s="169"/>
      <c r="G134" s="169"/>
      <c r="I134" s="171">
        <v>1.9650000000000034</v>
      </c>
      <c r="J134" s="175">
        <v>1.0153084248544875</v>
      </c>
      <c r="K134" s="171">
        <v>1.0027160699445592</v>
      </c>
      <c r="L134" s="171">
        <v>1.0039528637923798</v>
      </c>
      <c r="M134" s="171">
        <v>0.99995236102381513</v>
      </c>
      <c r="N134" s="171">
        <v>0.99955300431897343</v>
      </c>
      <c r="O134" s="171">
        <v>1.0020055281015445</v>
      </c>
      <c r="P134" s="171">
        <v>1.0024728313575473</v>
      </c>
      <c r="Q134" s="171">
        <v>0.9976154500630795</v>
      </c>
      <c r="R134" s="175">
        <v>0.99713246467545369</v>
      </c>
      <c r="S134" s="171">
        <v>1.001133936784683</v>
      </c>
      <c r="T134" s="171">
        <v>0.9970381363139097</v>
      </c>
      <c r="U134" s="171">
        <v>1.0018370466294366</v>
      </c>
      <c r="V134" s="171">
        <v>1.0085197253830032</v>
      </c>
      <c r="W134" s="171">
        <v>1.0082069299099006</v>
      </c>
      <c r="X134" s="171">
        <v>1.0013305750979291</v>
      </c>
      <c r="Y134" s="173">
        <v>0.98891661088691263</v>
      </c>
      <c r="Z134" s="171"/>
      <c r="AA134" s="173">
        <v>1.9650000000000034</v>
      </c>
      <c r="AB134" s="171">
        <v>1.0159148796128701</v>
      </c>
      <c r="AC134" s="171">
        <v>1.0194787470989983</v>
      </c>
      <c r="AD134" s="171">
        <v>1.011910867954636</v>
      </c>
      <c r="AE134" s="171">
        <v>0.98502882140802972</v>
      </c>
      <c r="AF134" s="171">
        <v>1.00007914204993</v>
      </c>
      <c r="AG134" s="171">
        <v>0.98989433176169372</v>
      </c>
      <c r="AH134" s="173">
        <v>0.99016104302637487</v>
      </c>
      <c r="AI134" s="171">
        <v>1.0168038874879877</v>
      </c>
      <c r="AJ134" s="171">
        <v>0.97746217657316237</v>
      </c>
      <c r="AK134" s="171">
        <v>0.9875153160910024</v>
      </c>
      <c r="AL134" s="171">
        <v>1.0071519674788518</v>
      </c>
      <c r="AM134" s="171">
        <v>0.96960151204914147</v>
      </c>
      <c r="AN134" s="171">
        <v>1.0041693190112282</v>
      </c>
      <c r="AO134" s="171">
        <v>0.97403601356435343</v>
      </c>
      <c r="AP134" s="173">
        <v>1.0144733623650766</v>
      </c>
      <c r="AQ134" s="171"/>
      <c r="AR134" s="171"/>
      <c r="AS134" s="171"/>
      <c r="AT134" s="171"/>
      <c r="AU134" s="171"/>
      <c r="AV134" s="171"/>
      <c r="AW134" s="171"/>
      <c r="AX134" s="171"/>
      <c r="AY134" s="171"/>
      <c r="AZ134" s="171"/>
      <c r="BA134" s="171"/>
      <c r="BB134" s="171"/>
      <c r="BC134" s="171"/>
      <c r="BD134" s="171"/>
      <c r="BE134" s="171"/>
      <c r="BF134" s="171"/>
      <c r="BG134" s="171"/>
      <c r="BH134" s="171"/>
    </row>
    <row r="135" spans="1:60" x14ac:dyDescent="0.25">
      <c r="A135" s="169"/>
      <c r="B135" s="169"/>
      <c r="C135" s="169"/>
      <c r="D135" s="169"/>
      <c r="E135" s="169"/>
      <c r="F135" s="169"/>
      <c r="G135" s="169"/>
      <c r="I135" s="171">
        <v>1.980000000000004</v>
      </c>
      <c r="J135" s="175">
        <v>1.0197375274691802</v>
      </c>
      <c r="K135" s="171">
        <v>0.99028047756039184</v>
      </c>
      <c r="L135" s="171">
        <v>1.004611645146255</v>
      </c>
      <c r="M135" s="171">
        <v>1.000101538161617</v>
      </c>
      <c r="N135" s="171">
        <v>0.99509692995546006</v>
      </c>
      <c r="O135" s="171">
        <v>1.0115007034347554</v>
      </c>
      <c r="P135" s="171">
        <v>1.0105931152761605</v>
      </c>
      <c r="Q135" s="171">
        <v>1.0174016971172029</v>
      </c>
      <c r="R135" s="175">
        <v>0.99723752530776366</v>
      </c>
      <c r="S135" s="171">
        <v>1.0000791677295311</v>
      </c>
      <c r="T135" s="171">
        <v>0.99734417840343814</v>
      </c>
      <c r="U135" s="171">
        <v>1.0128904385668183</v>
      </c>
      <c r="V135" s="171">
        <v>1.0017476246242609</v>
      </c>
      <c r="W135" s="171">
        <v>1.0073879733157414</v>
      </c>
      <c r="X135" s="171">
        <v>0.99782657118566764</v>
      </c>
      <c r="Y135" s="173">
        <v>1.001798018855216</v>
      </c>
      <c r="Z135" s="171"/>
      <c r="AA135" s="173">
        <v>1.980000000000004</v>
      </c>
      <c r="AB135" s="171">
        <v>0.99899648421838161</v>
      </c>
      <c r="AC135" s="171">
        <v>1.0194787470989983</v>
      </c>
      <c r="AD135" s="171">
        <v>1.0141904599076765</v>
      </c>
      <c r="AE135" s="171">
        <v>0.9745330428101816</v>
      </c>
      <c r="AF135" s="171">
        <v>1.0282185375805397</v>
      </c>
      <c r="AG135" s="171">
        <v>0.93900819743820096</v>
      </c>
      <c r="AH135" s="173">
        <v>1.005174229805786</v>
      </c>
      <c r="AI135" s="171">
        <v>0.98146599487360719</v>
      </c>
      <c r="AJ135" s="171">
        <v>0.99144752094021826</v>
      </c>
      <c r="AK135" s="171">
        <v>0.96786656511132441</v>
      </c>
      <c r="AL135" s="171">
        <v>1.0049510234939767</v>
      </c>
      <c r="AM135" s="171">
        <v>1.0042526382107417</v>
      </c>
      <c r="AN135" s="171">
        <v>1.0088352235801485</v>
      </c>
      <c r="AO135" s="171">
        <v>0.97674166915758776</v>
      </c>
      <c r="AP135" s="173">
        <v>0.98750436416928167</v>
      </c>
      <c r="AQ135" s="171"/>
      <c r="AR135" s="171"/>
      <c r="AS135" s="171"/>
      <c r="AT135" s="171"/>
      <c r="AU135" s="171"/>
      <c r="AV135" s="171"/>
      <c r="AW135" s="171"/>
      <c r="AX135" s="171"/>
      <c r="AY135" s="171"/>
      <c r="AZ135" s="171"/>
      <c r="BA135" s="171"/>
      <c r="BB135" s="171"/>
      <c r="BC135" s="171"/>
      <c r="BD135" s="171"/>
      <c r="BE135" s="171"/>
      <c r="BF135" s="171"/>
      <c r="BG135" s="171"/>
      <c r="BH135" s="171"/>
    </row>
    <row r="136" spans="1:60" x14ac:dyDescent="0.25">
      <c r="A136" s="169"/>
      <c r="B136" s="169"/>
      <c r="C136" s="169"/>
      <c r="D136" s="169"/>
      <c r="E136" s="169"/>
      <c r="F136" s="169"/>
      <c r="G136" s="169"/>
      <c r="I136" s="171">
        <v>1.9950000000000045</v>
      </c>
      <c r="J136" s="175">
        <v>1.0178398119903216</v>
      </c>
      <c r="K136" s="171">
        <v>0.98484795155759797</v>
      </c>
      <c r="L136" s="171">
        <v>1.012889962775178</v>
      </c>
      <c r="M136" s="171">
        <v>1.0007386707212662</v>
      </c>
      <c r="N136" s="171">
        <v>0.99900892181438383</v>
      </c>
      <c r="O136" s="171">
        <v>0.99879317449551142</v>
      </c>
      <c r="P136" s="171">
        <v>1.0174294564930957</v>
      </c>
      <c r="Q136" s="171">
        <v>1.0078522711616047</v>
      </c>
      <c r="R136" s="175">
        <v>0.99158425380675341</v>
      </c>
      <c r="S136" s="171">
        <v>0.9860833723477137</v>
      </c>
      <c r="T136" s="171">
        <v>0.9902873200350979</v>
      </c>
      <c r="U136" s="171">
        <v>1.0053650396140401</v>
      </c>
      <c r="V136" s="171">
        <v>0.99348107756628201</v>
      </c>
      <c r="W136" s="171">
        <v>1.0072557360774257</v>
      </c>
      <c r="X136" s="171">
        <v>0.99402035599862859</v>
      </c>
      <c r="Y136" s="173">
        <v>0.99796661179475277</v>
      </c>
      <c r="Z136" s="171"/>
      <c r="AA136" s="173">
        <v>1.9950000000000045</v>
      </c>
      <c r="AB136" s="171">
        <v>0.99818532827481055</v>
      </c>
      <c r="AC136" s="171">
        <v>0.9759731456585633</v>
      </c>
      <c r="AD136" s="171">
        <v>1.0113789631655932</v>
      </c>
      <c r="AE136" s="171">
        <v>0.98733789269955607</v>
      </c>
      <c r="AF136" s="171">
        <v>1.0128926168004755</v>
      </c>
      <c r="AG136" s="171">
        <v>0.98210239244340902</v>
      </c>
      <c r="AH136" s="173">
        <v>1.0060017282896907</v>
      </c>
      <c r="AI136" s="171">
        <v>1.0292760848812985</v>
      </c>
      <c r="AJ136" s="171">
        <v>1.0237020088498252</v>
      </c>
      <c r="AK136" s="171">
        <v>1.0095925643827752</v>
      </c>
      <c r="AL136" s="171">
        <v>0.97226700531858123</v>
      </c>
      <c r="AM136" s="171">
        <v>0.98535202394077803</v>
      </c>
      <c r="AN136" s="171">
        <v>0.98725541494889146</v>
      </c>
      <c r="AO136" s="171">
        <v>0.97674166915758776</v>
      </c>
      <c r="AP136" s="173">
        <v>0.98677264716396951</v>
      </c>
      <c r="AQ136" s="171"/>
      <c r="AR136" s="171"/>
      <c r="AS136" s="171"/>
      <c r="AT136" s="171"/>
      <c r="AU136" s="171"/>
      <c r="AV136" s="171"/>
      <c r="AW136" s="171"/>
      <c r="AX136" s="171"/>
      <c r="AY136" s="171"/>
      <c r="AZ136" s="171"/>
      <c r="BA136" s="171"/>
      <c r="BB136" s="171"/>
      <c r="BC136" s="171"/>
      <c r="BD136" s="171"/>
      <c r="BE136" s="171"/>
      <c r="BF136" s="171"/>
      <c r="BG136" s="171"/>
      <c r="BH136" s="171"/>
    </row>
    <row r="137" spans="1:60" x14ac:dyDescent="0.25">
      <c r="A137" s="169"/>
      <c r="B137" s="169"/>
      <c r="C137" s="169"/>
      <c r="D137" s="169"/>
      <c r="E137" s="169"/>
      <c r="F137" s="169"/>
      <c r="G137" s="169"/>
      <c r="I137" s="171">
        <v>2.009999999999998</v>
      </c>
      <c r="J137" s="175">
        <v>1.020622296686007</v>
      </c>
      <c r="K137" s="171">
        <v>0.99322995878645326</v>
      </c>
      <c r="L137" s="171">
        <v>0.98999156885771289</v>
      </c>
      <c r="M137" s="171">
        <v>1.007220624628081</v>
      </c>
      <c r="N137" s="171">
        <v>0.99577238924701994</v>
      </c>
      <c r="O137" s="171">
        <v>1.0039625825826604</v>
      </c>
      <c r="P137" s="171">
        <v>1.0130127336524521</v>
      </c>
      <c r="Q137" s="171">
        <v>1.0137427938637791</v>
      </c>
      <c r="R137" s="175">
        <v>0.9928303099543907</v>
      </c>
      <c r="S137" s="171">
        <v>0.98324606919782631</v>
      </c>
      <c r="T137" s="171">
        <v>0.99462503368574451</v>
      </c>
      <c r="U137" s="171">
        <v>0.99919955448235054</v>
      </c>
      <c r="V137" s="171">
        <v>0.99739345169815641</v>
      </c>
      <c r="W137" s="171">
        <v>1.0089655710949954</v>
      </c>
      <c r="X137" s="171">
        <v>1.0030097099584567</v>
      </c>
      <c r="Y137" s="173">
        <v>1.0141697711279745</v>
      </c>
      <c r="Z137" s="171"/>
      <c r="AA137" s="173">
        <v>2.009999999999998</v>
      </c>
      <c r="AB137" s="171">
        <v>1.0006187961055246</v>
      </c>
      <c r="AC137" s="171">
        <v>1.0084703973411064</v>
      </c>
      <c r="AD137" s="171">
        <v>1.0252844740791396</v>
      </c>
      <c r="AE137" s="171">
        <v>0.9880725972014055</v>
      </c>
      <c r="AF137" s="171">
        <v>1.0128926168004755</v>
      </c>
      <c r="AG137" s="171">
        <v>0.96842674384397009</v>
      </c>
      <c r="AH137" s="173">
        <v>1.005174229805786</v>
      </c>
      <c r="AI137" s="171">
        <v>0.99857529129776412</v>
      </c>
      <c r="AJ137" s="171">
        <v>0.9905655622864401</v>
      </c>
      <c r="AK137" s="171">
        <v>0.99148922078352153</v>
      </c>
      <c r="AL137" s="171">
        <v>0.9833817724422006</v>
      </c>
      <c r="AM137" s="171">
        <v>1.0206331705780436</v>
      </c>
      <c r="AN137" s="171">
        <v>1.0117514139357235</v>
      </c>
      <c r="AO137" s="171">
        <v>0.96321339119141625</v>
      </c>
      <c r="AP137" s="173">
        <v>0.95624959494237205</v>
      </c>
      <c r="AQ137" s="171"/>
      <c r="AR137" s="171"/>
      <c r="AS137" s="171"/>
      <c r="AT137" s="171"/>
      <c r="AU137" s="171"/>
      <c r="AV137" s="171"/>
      <c r="AW137" s="171"/>
      <c r="AX137" s="171"/>
      <c r="AY137" s="171"/>
      <c r="AZ137" s="171"/>
      <c r="BA137" s="171"/>
      <c r="BB137" s="171"/>
      <c r="BC137" s="171"/>
      <c r="BD137" s="171"/>
      <c r="BE137" s="171"/>
      <c r="BF137" s="171"/>
      <c r="BG137" s="171"/>
      <c r="BH137" s="171"/>
    </row>
    <row r="138" spans="1:60" x14ac:dyDescent="0.25">
      <c r="A138" s="169"/>
      <c r="B138" s="169"/>
      <c r="C138" s="169"/>
      <c r="D138" s="169"/>
      <c r="E138" s="169"/>
      <c r="F138" s="169"/>
      <c r="G138" s="169"/>
      <c r="I138" s="171">
        <v>2.0249999999999986</v>
      </c>
      <c r="J138" s="175">
        <v>1.0028718043292844</v>
      </c>
      <c r="K138" s="171">
        <v>0.9936635580063431</v>
      </c>
      <c r="L138" s="171">
        <v>0.99621000677839999</v>
      </c>
      <c r="M138" s="171">
        <v>1.0064390086958819</v>
      </c>
      <c r="N138" s="171">
        <v>0.99502446685672918</v>
      </c>
      <c r="O138" s="171">
        <v>1.0016076445709334</v>
      </c>
      <c r="P138" s="171">
        <v>0.99947859350729107</v>
      </c>
      <c r="Q138" s="171">
        <v>1.0091326197179531</v>
      </c>
      <c r="R138" s="175">
        <v>0.99835144981497204</v>
      </c>
      <c r="S138" s="171">
        <v>0.9908544984272819</v>
      </c>
      <c r="T138" s="171">
        <v>0.98578448066230828</v>
      </c>
      <c r="U138" s="171">
        <v>0.99657787600175973</v>
      </c>
      <c r="V138" s="171">
        <v>0.99833429710877064</v>
      </c>
      <c r="W138" s="171">
        <v>1.0079301133994918</v>
      </c>
      <c r="X138" s="171">
        <v>1.0015188870351006</v>
      </c>
      <c r="Y138" s="173">
        <v>1.0040310099010326</v>
      </c>
      <c r="Z138" s="171"/>
      <c r="AA138" s="173">
        <v>2.0249999999999986</v>
      </c>
      <c r="AB138" s="171">
        <v>0.99250723666981089</v>
      </c>
      <c r="AC138" s="171">
        <v>0.97378655563816019</v>
      </c>
      <c r="AD138" s="171">
        <v>0.99306624114283537</v>
      </c>
      <c r="AE138" s="171">
        <v>0.99258578199847991</v>
      </c>
      <c r="AF138" s="171">
        <v>1.0282185375805397</v>
      </c>
      <c r="AG138" s="171">
        <v>1.017404648130332</v>
      </c>
      <c r="AH138" s="173">
        <v>0.97089214975831128</v>
      </c>
      <c r="AI138" s="171">
        <v>1.0156845877219212</v>
      </c>
      <c r="AJ138" s="171">
        <v>0.96171291489854971</v>
      </c>
      <c r="AK138" s="171">
        <v>0.98917110971288535</v>
      </c>
      <c r="AL138" s="171">
        <v>0.98932432120136338</v>
      </c>
      <c r="AM138" s="171">
        <v>1.0118128839187273</v>
      </c>
      <c r="AN138" s="171">
        <v>1.0059190332245733</v>
      </c>
      <c r="AO138" s="171">
        <v>0.95419453921396835</v>
      </c>
      <c r="AP138" s="173">
        <v>0.9505003899006329</v>
      </c>
      <c r="AQ138" s="171"/>
      <c r="AR138" s="171"/>
      <c r="AS138" s="171"/>
      <c r="AT138" s="171"/>
      <c r="AU138" s="171"/>
      <c r="AV138" s="171"/>
      <c r="AW138" s="171"/>
      <c r="AX138" s="171"/>
      <c r="AY138" s="171"/>
      <c r="AZ138" s="171"/>
      <c r="BA138" s="171"/>
      <c r="BB138" s="171"/>
      <c r="BC138" s="171"/>
      <c r="BD138" s="171"/>
      <c r="BE138" s="171"/>
      <c r="BF138" s="171"/>
      <c r="BG138" s="171"/>
      <c r="BH138" s="171"/>
    </row>
    <row r="139" spans="1:60" x14ac:dyDescent="0.25">
      <c r="A139" s="169"/>
      <c r="B139" s="169"/>
      <c r="C139" s="169"/>
      <c r="D139" s="169"/>
      <c r="E139" s="169"/>
      <c r="F139" s="169"/>
      <c r="G139" s="169"/>
      <c r="I139" s="171">
        <v>2.0399999999999991</v>
      </c>
      <c r="J139" s="175">
        <v>0.99477772036790968</v>
      </c>
      <c r="K139" s="171">
        <v>1.0074637946464826</v>
      </c>
      <c r="L139" s="171">
        <v>0.99243773369878552</v>
      </c>
      <c r="M139" s="171">
        <v>1.0016048126380215</v>
      </c>
      <c r="N139" s="171">
        <v>0.99418706364543397</v>
      </c>
      <c r="O139" s="171">
        <v>0.99278262788280636</v>
      </c>
      <c r="P139" s="171">
        <v>1.0026600231521734</v>
      </c>
      <c r="Q139" s="171">
        <v>1.0082211714666998</v>
      </c>
      <c r="R139" s="175">
        <v>0.98854474901630696</v>
      </c>
      <c r="S139" s="171">
        <v>0.99494958605035067</v>
      </c>
      <c r="T139" s="171">
        <v>0.99419915494435818</v>
      </c>
      <c r="U139" s="171">
        <v>1.013287138181072</v>
      </c>
      <c r="V139" s="171">
        <v>0.99528530449129382</v>
      </c>
      <c r="W139" s="171">
        <v>1.0061688759752518</v>
      </c>
      <c r="X139" s="171">
        <v>0.99351471638376132</v>
      </c>
      <c r="Y139" s="173">
        <v>0.99869062517759932</v>
      </c>
      <c r="Z139" s="171"/>
      <c r="AA139" s="173">
        <v>2.0399999999999991</v>
      </c>
      <c r="AB139" s="171">
        <v>1.0014299520490957</v>
      </c>
      <c r="AC139" s="171">
        <v>0.99195787270426894</v>
      </c>
      <c r="AD139" s="171">
        <v>0.97976862141676635</v>
      </c>
      <c r="AE139" s="171">
        <v>1.0000377848029522</v>
      </c>
      <c r="AF139" s="171">
        <v>1.0128926168004755</v>
      </c>
      <c r="AG139" s="171">
        <v>1.0104078046608516</v>
      </c>
      <c r="AH139" s="173">
        <v>0.97349285927915441</v>
      </c>
      <c r="AI139" s="171">
        <v>1.0419081822411898</v>
      </c>
      <c r="AJ139" s="171">
        <v>0.96083095624477122</v>
      </c>
      <c r="AK139" s="171">
        <v>0.98442450133015424</v>
      </c>
      <c r="AL139" s="171">
        <v>0.97600861009286899</v>
      </c>
      <c r="AM139" s="171">
        <v>0.9714915734761379</v>
      </c>
      <c r="AN139" s="171">
        <v>1.0117514139357235</v>
      </c>
      <c r="AO139" s="171">
        <v>0.94247003164328647</v>
      </c>
      <c r="AP139" s="173">
        <v>0.97077940404785845</v>
      </c>
      <c r="AQ139" s="171"/>
      <c r="AR139" s="171"/>
      <c r="AS139" s="171"/>
      <c r="AT139" s="171"/>
      <c r="AU139" s="171"/>
      <c r="AV139" s="171"/>
      <c r="AW139" s="171"/>
      <c r="AX139" s="171"/>
      <c r="AY139" s="171"/>
      <c r="AZ139" s="171"/>
      <c r="BA139" s="171"/>
      <c r="BB139" s="171"/>
      <c r="BC139" s="171"/>
      <c r="BD139" s="171"/>
      <c r="BE139" s="171"/>
      <c r="BF139" s="171"/>
      <c r="BG139" s="171"/>
      <c r="BH139" s="171"/>
    </row>
    <row r="140" spans="1:60" x14ac:dyDescent="0.25">
      <c r="A140" s="169"/>
      <c r="B140" s="169"/>
      <c r="C140" s="169"/>
      <c r="D140" s="169"/>
      <c r="E140" s="169"/>
      <c r="F140" s="169"/>
      <c r="G140" s="169"/>
      <c r="I140" s="171">
        <v>2.0549999999999997</v>
      </c>
      <c r="J140" s="175">
        <v>1.0179571243202439</v>
      </c>
      <c r="K140" s="171">
        <v>1.0033368866717263</v>
      </c>
      <c r="L140" s="171">
        <v>0.99710074325588582</v>
      </c>
      <c r="M140" s="171">
        <v>0.99658264971738697</v>
      </c>
      <c r="N140" s="171">
        <v>0.99660610969582608</v>
      </c>
      <c r="O140" s="171">
        <v>0.9967391809211853</v>
      </c>
      <c r="P140" s="171">
        <v>1.0099185374053901</v>
      </c>
      <c r="Q140" s="171">
        <v>1.0212469676627367</v>
      </c>
      <c r="R140" s="175">
        <v>0.99222230481040363</v>
      </c>
      <c r="S140" s="171">
        <v>0.99373119748404426</v>
      </c>
      <c r="T140" s="171">
        <v>0.98438398896678769</v>
      </c>
      <c r="U140" s="171">
        <v>1.0020185241712942</v>
      </c>
      <c r="V140" s="171">
        <v>0.99972169523161281</v>
      </c>
      <c r="W140" s="171">
        <v>1.008232012756298</v>
      </c>
      <c r="X140" s="171">
        <v>0.99842147012069538</v>
      </c>
      <c r="Y140" s="173">
        <v>1.0132668966819582</v>
      </c>
      <c r="Z140" s="171"/>
      <c r="AA140" s="173">
        <v>2.0549999999999997</v>
      </c>
      <c r="AB140" s="171">
        <v>0.99899648421838161</v>
      </c>
      <c r="AC140" s="171">
        <v>0.99685885033620703</v>
      </c>
      <c r="AD140" s="171">
        <v>0.99086263558822973</v>
      </c>
      <c r="AE140" s="171">
        <v>0.99856837579925328</v>
      </c>
      <c r="AF140" s="171">
        <v>0.98726566729938436</v>
      </c>
      <c r="AG140" s="171">
        <v>0.99975352028687037</v>
      </c>
      <c r="AH140" s="173">
        <v>1.005174229805786</v>
      </c>
      <c r="AI140" s="171">
        <v>1.0179231872540535</v>
      </c>
      <c r="AJ140" s="171">
        <v>0.99661327876949124</v>
      </c>
      <c r="AK140" s="171">
        <v>0.99943703016855967</v>
      </c>
      <c r="AL140" s="171">
        <v>1.0220083393767587</v>
      </c>
      <c r="AM140" s="171">
        <v>0.98535202394077803</v>
      </c>
      <c r="AN140" s="171">
        <v>1.0170005565757589</v>
      </c>
      <c r="AO140" s="171">
        <v>0.96050773559818192</v>
      </c>
      <c r="AP140" s="173">
        <v>1.0100830603332032</v>
      </c>
      <c r="AQ140" s="171"/>
      <c r="AR140" s="171"/>
      <c r="AS140" s="171"/>
      <c r="AT140" s="171"/>
      <c r="AU140" s="171"/>
      <c r="AV140" s="171"/>
      <c r="AW140" s="171"/>
      <c r="AX140" s="171"/>
      <c r="AY140" s="171"/>
      <c r="AZ140" s="171"/>
      <c r="BA140" s="171"/>
      <c r="BB140" s="171"/>
      <c r="BC140" s="171"/>
      <c r="BD140" s="171"/>
      <c r="BE140" s="171"/>
      <c r="BF140" s="171"/>
      <c r="BG140" s="171"/>
      <c r="BH140" s="171"/>
    </row>
    <row r="141" spans="1:60" x14ac:dyDescent="0.25">
      <c r="A141" s="169"/>
      <c r="B141" s="169"/>
      <c r="C141" s="169"/>
      <c r="D141" s="169"/>
      <c r="E141" s="169"/>
      <c r="F141" s="169"/>
      <c r="G141" s="169"/>
      <c r="I141" s="171">
        <v>2.0700000000000003</v>
      </c>
      <c r="J141" s="175">
        <v>1.012990268579399</v>
      </c>
      <c r="K141" s="171">
        <v>1.007846768355761</v>
      </c>
      <c r="L141" s="171">
        <v>0.99526119074995156</v>
      </c>
      <c r="M141" s="171">
        <v>0.9981085910664973</v>
      </c>
      <c r="N141" s="171">
        <v>1.0002056235678471</v>
      </c>
      <c r="O141" s="171">
        <v>0.99552906029561627</v>
      </c>
      <c r="P141" s="171">
        <v>1.012944094235275</v>
      </c>
      <c r="Q141" s="171">
        <v>1.0089920049012699</v>
      </c>
      <c r="R141" s="175">
        <v>0.99855066897860156</v>
      </c>
      <c r="S141" s="171">
        <v>0.99039134961961306</v>
      </c>
      <c r="T141" s="171">
        <v>0.98000551131392177</v>
      </c>
      <c r="U141" s="171">
        <v>1.0089443778151164</v>
      </c>
      <c r="V141" s="171">
        <v>1.0042538260493703</v>
      </c>
      <c r="W141" s="171">
        <v>1.0043533967775249</v>
      </c>
      <c r="X141" s="171">
        <v>1.0009896607196191</v>
      </c>
      <c r="Y141" s="173">
        <v>0.99586043280048675</v>
      </c>
      <c r="Z141" s="171"/>
      <c r="AA141" s="173">
        <v>2.0700000000000003</v>
      </c>
      <c r="AB141" s="171">
        <v>0.99899648421838161</v>
      </c>
      <c r="AC141" s="171">
        <v>0.96933797594147786</v>
      </c>
      <c r="AD141" s="171">
        <v>1.000816853783173</v>
      </c>
      <c r="AE141" s="171">
        <v>1.0106385211867788</v>
      </c>
      <c r="AF141" s="171">
        <v>1.0128926168004755</v>
      </c>
      <c r="AG141" s="171">
        <v>0.96842674384397009</v>
      </c>
      <c r="AH141" s="173">
        <v>1.0060017282896907</v>
      </c>
      <c r="AI141" s="171">
        <v>1.0123266884237221</v>
      </c>
      <c r="AJ141" s="171">
        <v>0.998377196077048</v>
      </c>
      <c r="AK141" s="171">
        <v>0.99226192447373351</v>
      </c>
      <c r="AL141" s="171">
        <v>1.0056113066894392</v>
      </c>
      <c r="AM141" s="171">
        <v>0.97905181918412332</v>
      </c>
      <c r="AN141" s="171">
        <v>0.99542074794450208</v>
      </c>
      <c r="AO141" s="171">
        <v>0.97583978395984305</v>
      </c>
      <c r="AP141" s="173">
        <v>0.99335810021177984</v>
      </c>
      <c r="AQ141" s="171"/>
      <c r="AR141" s="171"/>
      <c r="AS141" s="171"/>
      <c r="AT141" s="171"/>
      <c r="AU141" s="171"/>
      <c r="AV141" s="171"/>
      <c r="AW141" s="171"/>
      <c r="AX141" s="171"/>
      <c r="AY141" s="171"/>
      <c r="AZ141" s="171"/>
      <c r="BA141" s="171"/>
      <c r="BB141" s="171"/>
      <c r="BC141" s="171"/>
      <c r="BD141" s="171"/>
      <c r="BE141" s="171"/>
      <c r="BF141" s="171"/>
      <c r="BG141" s="171"/>
      <c r="BH141" s="171"/>
    </row>
    <row r="142" spans="1:60" x14ac:dyDescent="0.25">
      <c r="A142" s="169"/>
      <c r="B142" s="169"/>
      <c r="C142" s="169"/>
      <c r="D142" s="169"/>
      <c r="E142" s="169"/>
      <c r="F142" s="169"/>
      <c r="G142" s="169"/>
      <c r="I142" s="171">
        <v>2.0850000000000009</v>
      </c>
      <c r="J142" s="175">
        <v>1.0056849775239094</v>
      </c>
      <c r="K142" s="171">
        <v>0.99829338639303311</v>
      </c>
      <c r="L142" s="171">
        <v>0.99566222243791191</v>
      </c>
      <c r="M142" s="171">
        <v>1.0008287518983348</v>
      </c>
      <c r="N142" s="171">
        <v>1.0108679463343224</v>
      </c>
      <c r="O142" s="171">
        <v>1.0012877196633136</v>
      </c>
      <c r="P142" s="171">
        <v>1.0034603746279058</v>
      </c>
      <c r="Q142" s="171">
        <v>1.0132438615681147</v>
      </c>
      <c r="R142" s="175">
        <v>0.99568464837495885</v>
      </c>
      <c r="S142" s="171">
        <v>0.99061771429924084</v>
      </c>
      <c r="T142" s="171">
        <v>0.98999881997732564</v>
      </c>
      <c r="U142" s="171">
        <v>1.0055212708951713</v>
      </c>
      <c r="V142" s="171">
        <v>0.99802526677728098</v>
      </c>
      <c r="W142" s="171">
        <v>1.0066903784070318</v>
      </c>
      <c r="X142" s="171">
        <v>0.99157766628292998</v>
      </c>
      <c r="Y142" s="173">
        <v>1.0007822554188004</v>
      </c>
      <c r="Z142" s="171"/>
      <c r="AA142" s="173">
        <v>2.0850000000000009</v>
      </c>
      <c r="AB142" s="171">
        <v>0.99250723666981089</v>
      </c>
      <c r="AC142" s="171">
        <v>0.97046897077961747</v>
      </c>
      <c r="AD142" s="171">
        <v>0.99975304420508715</v>
      </c>
      <c r="AE142" s="171">
        <v>1.0135773391941758</v>
      </c>
      <c r="AF142" s="171">
        <v>0.99329553777022928</v>
      </c>
      <c r="AG142" s="171">
        <v>1.0046831145494588</v>
      </c>
      <c r="AH142" s="173">
        <v>1.030590254668569</v>
      </c>
      <c r="AI142" s="171">
        <v>1.0361517834442771</v>
      </c>
      <c r="AJ142" s="171">
        <v>0.99232947959399675</v>
      </c>
      <c r="AK142" s="171">
        <v>1.0120210616948704</v>
      </c>
      <c r="AL142" s="171">
        <v>0.97380766610799385</v>
      </c>
      <c r="AM142" s="171">
        <v>0.96582138919514871</v>
      </c>
      <c r="AN142" s="171">
        <v>1.0024196047978826</v>
      </c>
      <c r="AO142" s="171">
        <v>0.95058699842298944</v>
      </c>
      <c r="AP142" s="173">
        <v>0.97882829110629344</v>
      </c>
      <c r="AQ142" s="171"/>
      <c r="AR142" s="171"/>
      <c r="AS142" s="171"/>
      <c r="AT142" s="171"/>
      <c r="AU142" s="171"/>
      <c r="AV142" s="171"/>
      <c r="AW142" s="171"/>
      <c r="AX142" s="171"/>
      <c r="AY142" s="171"/>
      <c r="AZ142" s="171"/>
      <c r="BA142" s="171"/>
      <c r="BB142" s="171"/>
      <c r="BC142" s="171"/>
      <c r="BD142" s="171"/>
      <c r="BE142" s="171"/>
      <c r="BF142" s="171"/>
      <c r="BG142" s="171"/>
      <c r="BH142" s="171"/>
    </row>
    <row r="143" spans="1:60" x14ac:dyDescent="0.25">
      <c r="A143" s="169"/>
      <c r="B143" s="169"/>
      <c r="C143" s="169"/>
      <c r="D143" s="169"/>
      <c r="E143" s="169"/>
      <c r="F143" s="169"/>
      <c r="G143" s="169"/>
      <c r="I143" s="171">
        <v>2.1000000000000014</v>
      </c>
      <c r="J143" s="175">
        <v>0.99798701462685335</v>
      </c>
      <c r="K143" s="171">
        <v>0.99749428932732853</v>
      </c>
      <c r="L143" s="171">
        <v>0.9994213609007323</v>
      </c>
      <c r="M143" s="171">
        <v>0.99523193086499651</v>
      </c>
      <c r="N143" s="171">
        <v>1.0107905696220156</v>
      </c>
      <c r="O143" s="171">
        <v>1.0077392014702433</v>
      </c>
      <c r="P143" s="171">
        <v>1.0003528410796492</v>
      </c>
      <c r="Q143" s="171">
        <v>1.0108699523592783</v>
      </c>
      <c r="R143" s="175">
        <v>0.9979391724789145</v>
      </c>
      <c r="S143" s="171">
        <v>0.99931359273008613</v>
      </c>
      <c r="T143" s="171">
        <v>0.99245992514586601</v>
      </c>
      <c r="U143" s="171">
        <v>1.0139146295188113</v>
      </c>
      <c r="V143" s="171">
        <v>1.0059159590354974</v>
      </c>
      <c r="W143" s="171">
        <v>1.0091928436864324</v>
      </c>
      <c r="X143" s="171">
        <v>1.0042438882700619</v>
      </c>
      <c r="Y143" s="173">
        <v>0.99387267874553142</v>
      </c>
      <c r="Z143" s="171"/>
      <c r="AA143" s="173">
        <v>2.1000000000000014</v>
      </c>
      <c r="AB143" s="171">
        <v>0.9884514569519538</v>
      </c>
      <c r="AC143" s="171">
        <v>0.96549259349180327</v>
      </c>
      <c r="AD143" s="171">
        <v>1.0063638608689045</v>
      </c>
      <c r="AE143" s="171">
        <v>1.0038162650981777</v>
      </c>
      <c r="AF143" s="171">
        <v>0.97796961699016505</v>
      </c>
      <c r="AG143" s="171">
        <v>0.98989433176169372</v>
      </c>
      <c r="AH143" s="173">
        <v>1.020069202516068</v>
      </c>
      <c r="AI143" s="171">
        <v>1.0396695827090574</v>
      </c>
      <c r="AJ143" s="171">
        <v>1.0088347058289908</v>
      </c>
      <c r="AK143" s="171">
        <v>0.97647669194511588</v>
      </c>
      <c r="AL143" s="171">
        <v>0.97523827969816257</v>
      </c>
      <c r="AM143" s="171">
        <v>0.95394100308260021</v>
      </c>
      <c r="AN143" s="171">
        <v>1.0018363667267678</v>
      </c>
      <c r="AO143" s="171">
        <v>0.94517568723652079</v>
      </c>
      <c r="AP143" s="173">
        <v>0.97882829110629344</v>
      </c>
      <c r="AQ143" s="171"/>
      <c r="AR143" s="171"/>
      <c r="AS143" s="171"/>
      <c r="AT143" s="171"/>
      <c r="AU143" s="171"/>
      <c r="AV143" s="171"/>
      <c r="AW143" s="171"/>
      <c r="AX143" s="171"/>
      <c r="AY143" s="171"/>
      <c r="AZ143" s="171"/>
      <c r="BA143" s="171"/>
      <c r="BB143" s="171"/>
      <c r="BC143" s="171"/>
      <c r="BD143" s="171"/>
      <c r="BE143" s="171"/>
      <c r="BF143" s="171"/>
      <c r="BG143" s="171"/>
      <c r="BH143" s="171"/>
    </row>
    <row r="144" spans="1:60" x14ac:dyDescent="0.25">
      <c r="A144" s="169"/>
      <c r="B144" s="169"/>
      <c r="C144" s="169"/>
      <c r="D144" s="169"/>
      <c r="E144" s="169"/>
      <c r="F144" s="169"/>
      <c r="G144" s="169"/>
      <c r="I144" s="171">
        <v>2.115000000000002</v>
      </c>
      <c r="J144" s="175">
        <v>1.0050853603194099</v>
      </c>
      <c r="K144" s="171">
        <v>0.99984400473016188</v>
      </c>
      <c r="L144" s="171">
        <v>1.0129788921367275</v>
      </c>
      <c r="M144" s="171">
        <v>0.99621135524311244</v>
      </c>
      <c r="N144" s="171">
        <v>1.0165296640209085</v>
      </c>
      <c r="O144" s="171">
        <v>1.0086212666917724</v>
      </c>
      <c r="P144" s="171">
        <v>1.0102599188802939</v>
      </c>
      <c r="Q144" s="171">
        <v>1.0075871410804771</v>
      </c>
      <c r="R144" s="175">
        <v>1.0075831912302504</v>
      </c>
      <c r="S144" s="171">
        <v>0.99304206729356881</v>
      </c>
      <c r="T144" s="171">
        <v>0.99179925319525053</v>
      </c>
      <c r="U144" s="171">
        <v>1.0026193276712567</v>
      </c>
      <c r="V144" s="171">
        <v>0.99163693292032418</v>
      </c>
      <c r="W144" s="171">
        <v>1.0074017584574957</v>
      </c>
      <c r="X144" s="171">
        <v>0.99912048703080647</v>
      </c>
      <c r="Y144" s="173">
        <v>1.0023514473686366</v>
      </c>
      <c r="Z144" s="171"/>
      <c r="AA144" s="173">
        <v>2.115000000000002</v>
      </c>
      <c r="AB144" s="171">
        <v>1.011859099895013</v>
      </c>
      <c r="AC144" s="171">
        <v>0.98147732053750902</v>
      </c>
      <c r="AD144" s="171">
        <v>1.0163940654622823</v>
      </c>
      <c r="AE144" s="171">
        <v>1.0166211149875521</v>
      </c>
      <c r="AF144" s="171">
        <v>1.0061090125207748</v>
      </c>
      <c r="AG144" s="171">
        <v>1.0202669931860286</v>
      </c>
      <c r="AH144" s="173">
        <v>0.99630817462109433</v>
      </c>
      <c r="AI144" s="171">
        <v>1.0590174786653468</v>
      </c>
      <c r="AJ144" s="171">
        <v>0.98791968632510518</v>
      </c>
      <c r="AK144" s="171">
        <v>1.005729045931715</v>
      </c>
      <c r="AL144" s="171">
        <v>0.9833817724422006</v>
      </c>
      <c r="AM144" s="171">
        <v>0.96330130729248697</v>
      </c>
      <c r="AN144" s="171">
        <v>1.027415522131385</v>
      </c>
      <c r="AO144" s="171">
        <v>1.0173265030561025</v>
      </c>
      <c r="AP144" s="173">
        <v>0.99921183625427801</v>
      </c>
      <c r="AQ144" s="171"/>
      <c r="AR144" s="171"/>
      <c r="AS144" s="171"/>
      <c r="AT144" s="171"/>
      <c r="AU144" s="171"/>
      <c r="AV144" s="171"/>
      <c r="AW144" s="171"/>
      <c r="AX144" s="171"/>
      <c r="AY144" s="171"/>
      <c r="AZ144" s="171"/>
      <c r="BA144" s="171"/>
      <c r="BB144" s="171"/>
      <c r="BC144" s="171"/>
      <c r="BD144" s="171"/>
      <c r="BE144" s="171"/>
      <c r="BF144" s="171"/>
      <c r="BG144" s="171"/>
      <c r="BH144" s="171"/>
    </row>
    <row r="145" spans="1:60" x14ac:dyDescent="0.25">
      <c r="A145" s="169"/>
      <c r="B145" s="169"/>
      <c r="C145" s="169"/>
      <c r="D145" s="169"/>
      <c r="E145" s="169"/>
      <c r="F145" s="169"/>
      <c r="G145" s="169"/>
      <c r="I145" s="171">
        <v>2.1300000000000026</v>
      </c>
      <c r="J145" s="175">
        <v>0.99936917784215018</v>
      </c>
      <c r="K145" s="171">
        <v>1.0054826144794682</v>
      </c>
      <c r="L145" s="171">
        <v>1.0116304097580919</v>
      </c>
      <c r="M145" s="171">
        <v>1.0021671626790534</v>
      </c>
      <c r="N145" s="171">
        <v>1.0070749894477409</v>
      </c>
      <c r="O145" s="171">
        <v>1.0013186445047693</v>
      </c>
      <c r="P145" s="171">
        <v>1.0190636123722456</v>
      </c>
      <c r="Q145" s="171">
        <v>1.0152984347156191</v>
      </c>
      <c r="R145" s="175">
        <v>0.99987564079735058</v>
      </c>
      <c r="S145" s="171">
        <v>0.98368771031197266</v>
      </c>
      <c r="T145" s="171">
        <v>0.98343987398752042</v>
      </c>
      <c r="U145" s="171">
        <v>1.0063691429777091</v>
      </c>
      <c r="V145" s="171">
        <v>0.99620461508391245</v>
      </c>
      <c r="W145" s="171">
        <v>0.99776567813593042</v>
      </c>
      <c r="X145" s="171">
        <v>1.0065250671103967</v>
      </c>
      <c r="Y145" s="173">
        <v>0.98959234504980698</v>
      </c>
      <c r="Z145" s="171"/>
      <c r="AA145" s="173">
        <v>2.1300000000000026</v>
      </c>
      <c r="AB145" s="171">
        <v>1.0182324680230737</v>
      </c>
      <c r="AC145" s="171">
        <v>0.9902990802749978</v>
      </c>
      <c r="AD145" s="171">
        <v>1.0075036568454248</v>
      </c>
      <c r="AE145" s="171">
        <v>1.0324697406703023</v>
      </c>
      <c r="AF145" s="171">
        <v>0.96603549834995095</v>
      </c>
      <c r="AG145" s="171">
        <v>1.0212211082045939</v>
      </c>
      <c r="AH145" s="173">
        <v>0.98495962398468861</v>
      </c>
      <c r="AI145" s="171">
        <v>1.0463853813054553</v>
      </c>
      <c r="AJ145" s="171">
        <v>0.98262793440243534</v>
      </c>
      <c r="AK145" s="171">
        <v>1.00330054861962</v>
      </c>
      <c r="AL145" s="171">
        <v>0.98932432120136338</v>
      </c>
      <c r="AM145" s="171">
        <v>0.98031186013545435</v>
      </c>
      <c r="AN145" s="171">
        <v>1.0100016997223784</v>
      </c>
      <c r="AO145" s="171">
        <v>0.98485863593729062</v>
      </c>
      <c r="AP145" s="173">
        <v>0.98750436416928167</v>
      </c>
      <c r="AQ145" s="171"/>
      <c r="AR145" s="171"/>
      <c r="AS145" s="171"/>
      <c r="AT145" s="171"/>
      <c r="AU145" s="171"/>
      <c r="AV145" s="171"/>
      <c r="AW145" s="171"/>
      <c r="AX145" s="171"/>
      <c r="AY145" s="171"/>
      <c r="AZ145" s="171"/>
      <c r="BA145" s="171"/>
      <c r="BB145" s="171"/>
      <c r="BC145" s="171"/>
      <c r="BD145" s="171"/>
      <c r="BE145" s="171"/>
      <c r="BF145" s="171"/>
      <c r="BG145" s="171"/>
      <c r="BH145" s="171"/>
    </row>
    <row r="146" spans="1:60" x14ac:dyDescent="0.25">
      <c r="A146" s="169"/>
      <c r="B146" s="169"/>
      <c r="C146" s="169"/>
      <c r="D146" s="169"/>
      <c r="E146" s="169"/>
      <c r="F146" s="169"/>
      <c r="G146" s="169"/>
      <c r="I146" s="171">
        <v>2.1450000000000031</v>
      </c>
      <c r="J146" s="175">
        <v>0.9959509162139818</v>
      </c>
      <c r="K146" s="171">
        <v>1.0000539659588534</v>
      </c>
      <c r="L146" s="171">
        <v>1.0040781533934551</v>
      </c>
      <c r="M146" s="171">
        <v>1.0151796232564558</v>
      </c>
      <c r="N146" s="171">
        <v>0.99897104423532268</v>
      </c>
      <c r="O146" s="171">
        <v>0.9912221288859383</v>
      </c>
      <c r="P146" s="171">
        <v>1.0118682337647342</v>
      </c>
      <c r="Q146" s="171">
        <v>1.0078526917733546</v>
      </c>
      <c r="R146" s="175">
        <v>0.9896951880030761</v>
      </c>
      <c r="S146" s="171">
        <v>0.99245506125562988</v>
      </c>
      <c r="T146" s="171">
        <v>0.99179723365589112</v>
      </c>
      <c r="U146" s="171">
        <v>1.0007322815739892</v>
      </c>
      <c r="V146" s="171">
        <v>0.99646272467348673</v>
      </c>
      <c r="W146" s="171">
        <v>0.99662138931064304</v>
      </c>
      <c r="X146" s="171">
        <v>1.0068320535081507</v>
      </c>
      <c r="Y146" s="173">
        <v>0.99206441144565938</v>
      </c>
      <c r="Z146" s="171"/>
      <c r="AA146" s="173">
        <v>2.1450000000000031</v>
      </c>
      <c r="AB146" s="171">
        <v>1.0110479439514419</v>
      </c>
      <c r="AC146" s="171">
        <v>0.98585050057831547</v>
      </c>
      <c r="AD146" s="171">
        <v>1.0224729773370567</v>
      </c>
      <c r="AE146" s="171">
        <v>1.0023468560944786</v>
      </c>
      <c r="AF146" s="171">
        <v>0.98814502340971588</v>
      </c>
      <c r="AG146" s="171">
        <v>1.073220376716413</v>
      </c>
      <c r="AH146" s="173">
        <v>0.99193425406331281</v>
      </c>
      <c r="AI146" s="171">
        <v>0.98146599487360719</v>
      </c>
      <c r="AJ146" s="171">
        <v>0.98703772767132691</v>
      </c>
      <c r="AK146" s="171">
        <v>0.9875153160910024</v>
      </c>
      <c r="AL146" s="171">
        <v>1.0034103627045641</v>
      </c>
      <c r="AM146" s="171">
        <v>0.99921247440541805</v>
      </c>
      <c r="AN146" s="171">
        <v>1.0233328556335797</v>
      </c>
      <c r="AO146" s="171">
        <v>0.94607757243426549</v>
      </c>
      <c r="AP146" s="173">
        <v>1.0071561923119541</v>
      </c>
      <c r="AQ146" s="171"/>
      <c r="AR146" s="171"/>
      <c r="AS146" s="171"/>
      <c r="AT146" s="171"/>
      <c r="AU146" s="171"/>
      <c r="AV146" s="171"/>
      <c r="AW146" s="171"/>
      <c r="AX146" s="171"/>
      <c r="AY146" s="171"/>
      <c r="AZ146" s="171"/>
      <c r="BA146" s="171"/>
      <c r="BB146" s="171"/>
      <c r="BC146" s="171"/>
      <c r="BD146" s="171"/>
      <c r="BE146" s="171"/>
      <c r="BF146" s="171"/>
      <c r="BG146" s="171"/>
      <c r="BH146" s="171"/>
    </row>
    <row r="147" spans="1:60" x14ac:dyDescent="0.25">
      <c r="A147" s="169"/>
      <c r="B147" s="169"/>
      <c r="C147" s="169"/>
      <c r="D147" s="169"/>
      <c r="E147" s="169"/>
      <c r="F147" s="169"/>
      <c r="G147" s="169"/>
      <c r="I147" s="171">
        <v>2.1600000000000037</v>
      </c>
      <c r="J147" s="175">
        <v>0.99804895155520568</v>
      </c>
      <c r="K147" s="171">
        <v>0.99249418599654293</v>
      </c>
      <c r="L147" s="171">
        <v>0.99212503262417773</v>
      </c>
      <c r="M147" s="171">
        <v>0.9964346932814937</v>
      </c>
      <c r="N147" s="171">
        <v>1.0115761159834473</v>
      </c>
      <c r="O147" s="171">
        <v>0.99662535792505247</v>
      </c>
      <c r="P147" s="171">
        <v>1.0061507736087683</v>
      </c>
      <c r="Q147" s="171">
        <v>1.010688681181543</v>
      </c>
      <c r="R147" s="175">
        <v>0.98885082284391246</v>
      </c>
      <c r="S147" s="171">
        <v>0.98763389401006962</v>
      </c>
      <c r="T147" s="171">
        <v>0.98823690482860227</v>
      </c>
      <c r="U147" s="171">
        <v>1.0008932525392202</v>
      </c>
      <c r="V147" s="171">
        <v>0.99320214329602718</v>
      </c>
      <c r="W147" s="171">
        <v>1.0014307490049283</v>
      </c>
      <c r="X147" s="171">
        <v>1.0035637843989391</v>
      </c>
      <c r="Y147" s="173">
        <v>0.98448213379075256</v>
      </c>
      <c r="Z147" s="171"/>
      <c r="AA147" s="173">
        <v>2.1600000000000037</v>
      </c>
      <c r="AB147" s="171">
        <v>1.0078033201771563</v>
      </c>
      <c r="AC147" s="171">
        <v>0.98479490539605163</v>
      </c>
      <c r="AD147" s="171">
        <v>1.0036283505252559</v>
      </c>
      <c r="AE147" s="171">
        <v>1.0377176299692261</v>
      </c>
      <c r="AF147" s="171">
        <v>1.0027172103809245</v>
      </c>
      <c r="AG147" s="171">
        <v>1.0221752232231593</v>
      </c>
      <c r="AH147" s="173">
        <v>1.0121488598844102</v>
      </c>
      <c r="AI147" s="171">
        <v>0.97810809557540823</v>
      </c>
      <c r="AJ147" s="171">
        <v>0.98703772767132691</v>
      </c>
      <c r="AK147" s="171">
        <v>0.98519720502036623</v>
      </c>
      <c r="AL147" s="171">
        <v>1.0041806930992703</v>
      </c>
      <c r="AM147" s="171">
        <v>0.99102220822176712</v>
      </c>
      <c r="AN147" s="171">
        <v>0.9995034144423075</v>
      </c>
      <c r="AO147" s="171">
        <v>0.97854543955307738</v>
      </c>
      <c r="AP147" s="173">
        <v>1.013009928354452</v>
      </c>
      <c r="AQ147" s="171"/>
      <c r="AR147" s="171"/>
      <c r="AS147" s="171"/>
      <c r="AT147" s="171"/>
      <c r="AU147" s="171"/>
      <c r="AV147" s="171"/>
      <c r="AW147" s="171"/>
      <c r="AX147" s="171"/>
      <c r="AY147" s="171"/>
      <c r="AZ147" s="171"/>
      <c r="BA147" s="171"/>
      <c r="BB147" s="171"/>
      <c r="BC147" s="171"/>
      <c r="BD147" s="171"/>
      <c r="BE147" s="171"/>
      <c r="BF147" s="171"/>
      <c r="BG147" s="171"/>
      <c r="BH147" s="171"/>
    </row>
    <row r="148" spans="1:60" x14ac:dyDescent="0.25">
      <c r="A148" s="169"/>
      <c r="B148" s="169"/>
      <c r="C148" s="169"/>
      <c r="D148" s="169"/>
      <c r="E148" s="169"/>
      <c r="F148" s="169"/>
      <c r="G148" s="169"/>
      <c r="I148" s="171">
        <v>2.1750000000000043</v>
      </c>
      <c r="J148" s="175">
        <v>0.9913514337377819</v>
      </c>
      <c r="K148" s="171">
        <v>1.0071778887848097</v>
      </c>
      <c r="L148" s="171">
        <v>1.0160111260698061</v>
      </c>
      <c r="M148" s="171">
        <v>1.0065948928615116</v>
      </c>
      <c r="N148" s="171">
        <v>0.99734409686116476</v>
      </c>
      <c r="O148" s="171">
        <v>0.99845804339809641</v>
      </c>
      <c r="P148" s="171">
        <v>1.0171788879303343</v>
      </c>
      <c r="Q148" s="171">
        <v>1.0056922528467303</v>
      </c>
      <c r="R148" s="175">
        <v>0.99596256169706254</v>
      </c>
      <c r="S148" s="171">
        <v>0.99195756514257649</v>
      </c>
      <c r="T148" s="171">
        <v>1.004368047642658</v>
      </c>
      <c r="U148" s="171">
        <v>0.99630149705131688</v>
      </c>
      <c r="V148" s="171">
        <v>0.99163720550973444</v>
      </c>
      <c r="W148" s="171">
        <v>1.0010695238313492</v>
      </c>
      <c r="X148" s="171">
        <v>1.0088862057787391</v>
      </c>
      <c r="Y148" s="173">
        <v>0.98740312682186615</v>
      </c>
      <c r="Z148" s="171"/>
      <c r="AA148" s="173">
        <v>2.1750000000000043</v>
      </c>
      <c r="AB148" s="171">
        <v>1.0078033201771563</v>
      </c>
      <c r="AC148" s="171">
        <v>0.97868753327009828</v>
      </c>
      <c r="AD148" s="171">
        <v>0.99526984669744101</v>
      </c>
      <c r="AE148" s="171">
        <v>1.0226037087883255</v>
      </c>
      <c r="AF148" s="171">
        <v>1.007742102439962</v>
      </c>
      <c r="AG148" s="171">
        <v>1.0183587631488975</v>
      </c>
      <c r="AH148" s="173">
        <v>1.0042285172527523</v>
      </c>
      <c r="AI148" s="171">
        <v>1.0383903829764103</v>
      </c>
      <c r="AJ148" s="171">
        <v>0.96788662547499782</v>
      </c>
      <c r="AK148" s="171">
        <v>0.9875153160910024</v>
      </c>
      <c r="AL148" s="171">
        <v>0.99746781394540118</v>
      </c>
      <c r="AM148" s="171">
        <v>0.98283194203811608</v>
      </c>
      <c r="AN148" s="171">
        <v>1.0100016997223784</v>
      </c>
      <c r="AO148" s="171">
        <v>0.96321339119141625</v>
      </c>
      <c r="AP148" s="173">
        <v>1.0014069872702147</v>
      </c>
      <c r="AQ148" s="171"/>
      <c r="AR148" s="171"/>
      <c r="AS148" s="171"/>
      <c r="AT148" s="171"/>
      <c r="AU148" s="171"/>
      <c r="AV148" s="171"/>
      <c r="AW148" s="171"/>
      <c r="AX148" s="171"/>
      <c r="AY148" s="171"/>
      <c r="AZ148" s="171"/>
      <c r="BA148" s="171"/>
      <c r="BB148" s="171"/>
      <c r="BC148" s="171"/>
      <c r="BD148" s="171"/>
      <c r="BE148" s="171"/>
      <c r="BF148" s="171"/>
      <c r="BG148" s="171"/>
      <c r="BH148" s="171"/>
    </row>
    <row r="149" spans="1:60" x14ac:dyDescent="0.25">
      <c r="A149" s="169"/>
      <c r="B149" s="169"/>
      <c r="C149" s="169"/>
      <c r="D149" s="169"/>
      <c r="E149" s="169"/>
      <c r="F149" s="169"/>
      <c r="G149" s="169"/>
      <c r="I149" s="171">
        <v>2.1900000000000048</v>
      </c>
      <c r="J149" s="175">
        <v>1.0059457787257153</v>
      </c>
      <c r="K149" s="171">
        <v>0.99719993403332852</v>
      </c>
      <c r="L149" s="171">
        <v>1.009334235789437</v>
      </c>
      <c r="M149" s="171">
        <v>1.0028203518804066</v>
      </c>
      <c r="N149" s="171">
        <v>0.99587661337257238</v>
      </c>
      <c r="O149" s="171">
        <v>0.99913386381563252</v>
      </c>
      <c r="P149" s="171">
        <v>1.0133786134859457</v>
      </c>
      <c r="Q149" s="171">
        <v>1.0135178995319534</v>
      </c>
      <c r="R149" s="175">
        <v>1.0071091750173422</v>
      </c>
      <c r="S149" s="171">
        <v>0.98755901876588303</v>
      </c>
      <c r="T149" s="171">
        <v>1.0057120181053563</v>
      </c>
      <c r="U149" s="171">
        <v>0.99053715732783409</v>
      </c>
      <c r="V149" s="171">
        <v>0.9967273715560161</v>
      </c>
      <c r="W149" s="171">
        <v>0.99997463165739653</v>
      </c>
      <c r="X149" s="171">
        <v>1.0089927342628342</v>
      </c>
      <c r="Y149" s="173">
        <v>0.99045093190453004</v>
      </c>
      <c r="Z149" s="171"/>
      <c r="AA149" s="173">
        <v>2.1900000000000048</v>
      </c>
      <c r="AB149" s="171">
        <v>0.99656301638766753</v>
      </c>
      <c r="AC149" s="171">
        <v>0.98969588302799005</v>
      </c>
      <c r="AD149" s="171">
        <v>0.99420603711935562</v>
      </c>
      <c r="AE149" s="171">
        <v>1.0045509696000265</v>
      </c>
      <c r="AF149" s="171">
        <v>1.0282185375805397</v>
      </c>
      <c r="AG149" s="171">
        <v>1.0242424724300514</v>
      </c>
      <c r="AH149" s="173">
        <v>0.98673283502162701</v>
      </c>
      <c r="AI149" s="171">
        <v>1.0214409865188339</v>
      </c>
      <c r="AJ149" s="171">
        <v>0.96788662547499782</v>
      </c>
      <c r="AK149" s="171">
        <v>0.99943703016855967</v>
      </c>
      <c r="AL149" s="171">
        <v>1.0034103627045641</v>
      </c>
      <c r="AM149" s="171">
        <v>1.0011025358324144</v>
      </c>
      <c r="AN149" s="171">
        <v>1.0059190332245733</v>
      </c>
      <c r="AO149" s="171">
        <v>0.98305486554180099</v>
      </c>
      <c r="AP149" s="173">
        <v>0.99116294919584302</v>
      </c>
      <c r="AQ149" s="171"/>
      <c r="AR149" s="171"/>
      <c r="AS149" s="171"/>
      <c r="AT149" s="171"/>
      <c r="AU149" s="171"/>
      <c r="AV149" s="171"/>
      <c r="AW149" s="171"/>
      <c r="AX149" s="171"/>
      <c r="AY149" s="171"/>
      <c r="AZ149" s="171"/>
      <c r="BA149" s="171"/>
      <c r="BB149" s="171"/>
      <c r="BC149" s="171"/>
      <c r="BD149" s="171"/>
      <c r="BE149" s="171"/>
      <c r="BF149" s="171"/>
      <c r="BG149" s="171"/>
      <c r="BH149" s="171"/>
    </row>
    <row r="150" spans="1:60" x14ac:dyDescent="0.25">
      <c r="A150" s="169"/>
      <c r="B150" s="169"/>
      <c r="C150" s="169"/>
      <c r="D150" s="169"/>
      <c r="E150" s="169"/>
      <c r="F150" s="169"/>
      <c r="G150" s="169"/>
      <c r="I150" s="171">
        <v>2.2049999999999983</v>
      </c>
      <c r="J150" s="175">
        <v>1.0045563275501215</v>
      </c>
      <c r="K150" s="171">
        <v>1.0003718143321203</v>
      </c>
      <c r="L150" s="171">
        <v>1.0089875417292118</v>
      </c>
      <c r="M150" s="171">
        <v>1.0049404305970733</v>
      </c>
      <c r="N150" s="171">
        <v>1.0034344515473868</v>
      </c>
      <c r="O150" s="171">
        <v>0.99791243038750188</v>
      </c>
      <c r="P150" s="171">
        <v>0.99573306960442809</v>
      </c>
      <c r="Q150" s="171">
        <v>1.009765808880676</v>
      </c>
      <c r="R150" s="175">
        <v>1.0016650278036028</v>
      </c>
      <c r="S150" s="171">
        <v>0.98793723878709938</v>
      </c>
      <c r="T150" s="171">
        <v>1.0112076638815688</v>
      </c>
      <c r="U150" s="171">
        <v>0.98666270896294905</v>
      </c>
      <c r="V150" s="171">
        <v>1.0001018248639024</v>
      </c>
      <c r="W150" s="171">
        <v>1.0089361118569518</v>
      </c>
      <c r="X150" s="171">
        <v>1.0133660479641555</v>
      </c>
      <c r="Y150" s="173">
        <v>0.9918540453870166</v>
      </c>
      <c r="Z150" s="171"/>
      <c r="AA150" s="173">
        <v>2.2049999999999983</v>
      </c>
      <c r="AB150" s="171">
        <v>1.0255328715152159</v>
      </c>
      <c r="AC150" s="171">
        <v>0.98750929300758661</v>
      </c>
      <c r="AD150" s="171">
        <v>1.0380501890161662</v>
      </c>
      <c r="AE150" s="171">
        <v>1.0106385211867788</v>
      </c>
      <c r="AF150" s="171">
        <v>0.98990373563037903</v>
      </c>
      <c r="AG150" s="171">
        <v>1.017404648130332</v>
      </c>
      <c r="AH150" s="173">
        <v>0.96651822920053021</v>
      </c>
      <c r="AI150" s="171">
        <v>1.0396695827090574</v>
      </c>
      <c r="AJ150" s="171">
        <v>0.97746217657316237</v>
      </c>
      <c r="AK150" s="171">
        <v>1.008047157002351</v>
      </c>
      <c r="AL150" s="171">
        <v>0.99449653956581985</v>
      </c>
      <c r="AM150" s="171">
        <v>0.99606237202709091</v>
      </c>
      <c r="AN150" s="171">
        <v>1.0221663794913496</v>
      </c>
      <c r="AO150" s="171">
        <v>0.9812510951463117</v>
      </c>
      <c r="AP150" s="173">
        <v>1.0115464943438277</v>
      </c>
      <c r="AQ150" s="171"/>
      <c r="AR150" s="171"/>
      <c r="AS150" s="171"/>
      <c r="AT150" s="171"/>
      <c r="AU150" s="171"/>
      <c r="AV150" s="171"/>
      <c r="AW150" s="171"/>
      <c r="AX150" s="171"/>
      <c r="AY150" s="171"/>
      <c r="AZ150" s="171"/>
      <c r="BA150" s="171"/>
      <c r="BB150" s="171"/>
      <c r="BC150" s="171"/>
      <c r="BD150" s="171"/>
      <c r="BE150" s="171"/>
      <c r="BF150" s="171"/>
      <c r="BG150" s="171"/>
      <c r="BH150" s="171"/>
    </row>
    <row r="151" spans="1:60" x14ac:dyDescent="0.25">
      <c r="A151" s="169"/>
      <c r="B151" s="169"/>
      <c r="C151" s="169"/>
      <c r="D151" s="169"/>
      <c r="E151" s="169"/>
      <c r="F151" s="169"/>
      <c r="G151" s="169"/>
      <c r="I151" s="171">
        <v>2.2199999999999989</v>
      </c>
      <c r="J151" s="175">
        <v>0.99633993573647606</v>
      </c>
      <c r="K151" s="171">
        <v>0.99868205017978295</v>
      </c>
      <c r="L151" s="171">
        <v>1.010380870274453</v>
      </c>
      <c r="M151" s="171">
        <v>1.012401032743939</v>
      </c>
      <c r="N151" s="171">
        <v>1.0083461406165317</v>
      </c>
      <c r="O151" s="171">
        <v>0.99696618889801147</v>
      </c>
      <c r="P151" s="171">
        <v>1.0004299625688324</v>
      </c>
      <c r="Q151" s="171">
        <v>1.0057227469934187</v>
      </c>
      <c r="R151" s="175">
        <v>0.99725539830106535</v>
      </c>
      <c r="S151" s="171">
        <v>0.99484333184020801</v>
      </c>
      <c r="T151" s="171">
        <v>1.0021250567922617</v>
      </c>
      <c r="U151" s="171">
        <v>1.0007934290895353</v>
      </c>
      <c r="V151" s="171">
        <v>0.99262999922672168</v>
      </c>
      <c r="W151" s="171">
        <v>0.99500460058590257</v>
      </c>
      <c r="X151" s="171">
        <v>0.99317981730779803</v>
      </c>
      <c r="Y151" s="173">
        <v>0.98480235565853769</v>
      </c>
      <c r="Z151" s="171"/>
      <c r="AA151" s="173">
        <v>2.2199999999999989</v>
      </c>
      <c r="AB151" s="171">
        <v>1.0110479439514419</v>
      </c>
      <c r="AC151" s="171">
        <v>0.98864028784572622</v>
      </c>
      <c r="AD151" s="171">
        <v>1.0147223646967194</v>
      </c>
      <c r="AE151" s="171">
        <v>0.99258578199847991</v>
      </c>
      <c r="AF151" s="171">
        <v>1.00007914204993</v>
      </c>
      <c r="AG151" s="171">
        <v>0.97224320391823238</v>
      </c>
      <c r="AH151" s="173">
        <v>0.97621178286912647</v>
      </c>
      <c r="AI151" s="171">
        <v>1.0430274820072565</v>
      </c>
      <c r="AJ151" s="171">
        <v>0.99308544415437816</v>
      </c>
      <c r="AK151" s="171">
        <v>0.98674261240079042</v>
      </c>
      <c r="AL151" s="171">
        <v>1.0196973481926399</v>
      </c>
      <c r="AM151" s="171">
        <v>0.9897621672704362</v>
      </c>
      <c r="AN151" s="171">
        <v>1.0088352235801485</v>
      </c>
      <c r="AO151" s="171">
        <v>0.99477937311248321</v>
      </c>
      <c r="AP151" s="173">
        <v>1.0122782113491398</v>
      </c>
      <c r="AQ151" s="171"/>
      <c r="AR151" s="171"/>
      <c r="AS151" s="171"/>
      <c r="AT151" s="171"/>
      <c r="AU151" s="171"/>
      <c r="AV151" s="171"/>
      <c r="AW151" s="171"/>
      <c r="AX151" s="171"/>
      <c r="AY151" s="171"/>
      <c r="AZ151" s="171"/>
      <c r="BA151" s="171"/>
      <c r="BB151" s="171"/>
      <c r="BC151" s="171"/>
      <c r="BD151" s="171"/>
      <c r="BE151" s="171"/>
      <c r="BF151" s="171"/>
      <c r="BG151" s="171"/>
      <c r="BH151" s="171"/>
    </row>
    <row r="152" spans="1:60" x14ac:dyDescent="0.25">
      <c r="A152" s="169"/>
      <c r="B152" s="169"/>
      <c r="C152" s="169"/>
      <c r="D152" s="169"/>
      <c r="E152" s="169"/>
      <c r="F152" s="169"/>
      <c r="G152" s="169"/>
      <c r="I152" s="171">
        <v>2.2349999999999994</v>
      </c>
      <c r="J152" s="175">
        <v>1.0131924593337374</v>
      </c>
      <c r="K152" s="171">
        <v>0.98368295302587472</v>
      </c>
      <c r="L152" s="171">
        <v>1.0000913616785376</v>
      </c>
      <c r="M152" s="171">
        <v>1.0143048987064791</v>
      </c>
      <c r="N152" s="171">
        <v>1.0029271320926492</v>
      </c>
      <c r="O152" s="171">
        <v>1.0003298496556701</v>
      </c>
      <c r="P152" s="171">
        <v>0.99514096208763692</v>
      </c>
      <c r="Q152" s="171">
        <v>1.0170984606081093</v>
      </c>
      <c r="R152" s="175">
        <v>1.0039450304722797</v>
      </c>
      <c r="S152" s="171">
        <v>0.9991278154858696</v>
      </c>
      <c r="T152" s="171">
        <v>0.99533556859781724</v>
      </c>
      <c r="U152" s="171">
        <v>1.0105025546706481</v>
      </c>
      <c r="V152" s="171">
        <v>0.99596260530660141</v>
      </c>
      <c r="W152" s="171">
        <v>0.9969748974256909</v>
      </c>
      <c r="X152" s="171">
        <v>0.99845189690159453</v>
      </c>
      <c r="Y152" s="173">
        <v>0.99867219571437138</v>
      </c>
      <c r="Z152" s="171"/>
      <c r="AA152" s="173">
        <v>2.2349999999999994</v>
      </c>
      <c r="AB152" s="171">
        <v>1.0102367880078704</v>
      </c>
      <c r="AC152" s="171">
        <v>1.0073394025029669</v>
      </c>
      <c r="AD152" s="171">
        <v>1.0024885545487356</v>
      </c>
      <c r="AE152" s="171">
        <v>1.0294259648769266</v>
      </c>
      <c r="AF152" s="171">
        <v>1.033369051941053</v>
      </c>
      <c r="AG152" s="171">
        <v>0.99673215606141297</v>
      </c>
      <c r="AH152" s="173">
        <v>0.98141320191081227</v>
      </c>
      <c r="AI152" s="171">
        <v>1.0372710832103436</v>
      </c>
      <c r="AJ152" s="171">
        <v>0.96259487355232798</v>
      </c>
      <c r="AK152" s="171">
        <v>0.97813248556699894</v>
      </c>
      <c r="AL152" s="171">
        <v>1.0041806930992703</v>
      </c>
      <c r="AM152" s="171">
        <v>1.0048826586864072</v>
      </c>
      <c r="AN152" s="171">
        <v>1.0227496175624649</v>
      </c>
      <c r="AO152" s="171">
        <v>0.97223224316886381</v>
      </c>
      <c r="AP152" s="173">
        <v>1.0166685133810134</v>
      </c>
      <c r="AQ152" s="171"/>
      <c r="AR152" s="171"/>
      <c r="AS152" s="171"/>
      <c r="AT152" s="171"/>
      <c r="AU152" s="171"/>
      <c r="AV152" s="171"/>
      <c r="AW152" s="171"/>
      <c r="AX152" s="171"/>
      <c r="AY152" s="171"/>
      <c r="AZ152" s="171"/>
      <c r="BA152" s="171"/>
      <c r="BB152" s="171"/>
      <c r="BC152" s="171"/>
      <c r="BD152" s="171"/>
      <c r="BE152" s="171"/>
      <c r="BF152" s="171"/>
      <c r="BG152" s="171"/>
      <c r="BH152" s="171"/>
    </row>
    <row r="153" spans="1:60" x14ac:dyDescent="0.25">
      <c r="A153" s="169"/>
      <c r="B153" s="169"/>
      <c r="C153" s="169"/>
      <c r="D153" s="169"/>
      <c r="E153" s="169"/>
      <c r="F153" s="169"/>
      <c r="G153" s="169"/>
      <c r="I153" s="171">
        <v>2.25</v>
      </c>
      <c r="J153" s="175">
        <v>1.010556293910166</v>
      </c>
      <c r="K153" s="171">
        <v>0.99370812082341031</v>
      </c>
      <c r="L153" s="171">
        <v>1.0046766902052828</v>
      </c>
      <c r="M153" s="171">
        <v>1.0098579447655891</v>
      </c>
      <c r="N153" s="171">
        <v>1.0018583444123685</v>
      </c>
      <c r="O153" s="171">
        <v>1.0000994438146911</v>
      </c>
      <c r="P153" s="171">
        <v>1.0058482322273659</v>
      </c>
      <c r="Q153" s="171">
        <v>1.0171924817258657</v>
      </c>
      <c r="R153" s="175">
        <v>0.99264850578369002</v>
      </c>
      <c r="S153" s="171">
        <v>1.0046590855609265</v>
      </c>
      <c r="T153" s="171">
        <v>0.99755224040598733</v>
      </c>
      <c r="U153" s="171">
        <v>0.99788482209559548</v>
      </c>
      <c r="V153" s="171">
        <v>0.99675268252370619</v>
      </c>
      <c r="W153" s="171">
        <v>1.0089203680701089</v>
      </c>
      <c r="X153" s="171">
        <v>0.99800746448356936</v>
      </c>
      <c r="Y153" s="173">
        <v>1.0041259842016212</v>
      </c>
      <c r="Z153" s="171"/>
      <c r="AA153" s="173">
        <v>2.25</v>
      </c>
      <c r="AB153" s="171">
        <v>1.0126702558385845</v>
      </c>
      <c r="AC153" s="171">
        <v>1.0117125825437734</v>
      </c>
      <c r="AD153" s="171">
        <v>1.0002849489941301</v>
      </c>
      <c r="AE153" s="171">
        <v>1.040761405762602</v>
      </c>
      <c r="AF153" s="171">
        <v>1.0086214585502935</v>
      </c>
      <c r="AG153" s="171">
        <v>1.0290130475228787</v>
      </c>
      <c r="AH153" s="173">
        <v>0.96829144023746816</v>
      </c>
      <c r="AI153" s="171">
        <v>1.0350324836782105</v>
      </c>
      <c r="AJ153" s="171">
        <v>0.95654715706927673</v>
      </c>
      <c r="AK153" s="171">
        <v>0.94181541212703257</v>
      </c>
      <c r="AL153" s="171">
        <v>1.009352911463727</v>
      </c>
      <c r="AM153" s="171">
        <v>1.0080327610647344</v>
      </c>
      <c r="AN153" s="171">
        <v>1.0164173185046441</v>
      </c>
      <c r="AO153" s="171">
        <v>0.96772281718013986</v>
      </c>
      <c r="AP153" s="173">
        <v>0.98750436416928167</v>
      </c>
      <c r="AQ153" s="171"/>
      <c r="AR153" s="171"/>
      <c r="AS153" s="171"/>
      <c r="AT153" s="171"/>
      <c r="AU153" s="171"/>
      <c r="AV153" s="171"/>
      <c r="AW153" s="171"/>
      <c r="AX153" s="171"/>
      <c r="AY153" s="171"/>
      <c r="AZ153" s="171"/>
      <c r="BA153" s="171"/>
      <c r="BB153" s="171"/>
      <c r="BC153" s="171"/>
      <c r="BD153" s="171"/>
      <c r="BE153" s="171"/>
      <c r="BF153" s="171"/>
      <c r="BG153" s="171"/>
      <c r="BH153" s="171"/>
    </row>
    <row r="154" spans="1:60" x14ac:dyDescent="0.25">
      <c r="A154" s="169"/>
      <c r="B154" s="169"/>
      <c r="C154" s="169"/>
      <c r="D154" s="169"/>
      <c r="E154" s="169"/>
      <c r="F154" s="169"/>
      <c r="G154" s="169"/>
      <c r="I154" s="171">
        <v>2.2650000000000006</v>
      </c>
      <c r="J154" s="175">
        <v>1.0063667358781903</v>
      </c>
      <c r="K154" s="171">
        <v>0.99088089552015368</v>
      </c>
      <c r="L154" s="171">
        <v>0.99961059395209695</v>
      </c>
      <c r="M154" s="171">
        <v>1.0011305243596011</v>
      </c>
      <c r="N154" s="171">
        <v>0.9983121412445275</v>
      </c>
      <c r="O154" s="171">
        <v>1.000973361852648</v>
      </c>
      <c r="P154" s="171">
        <v>0.99727744931787399</v>
      </c>
      <c r="Q154" s="171">
        <v>1.0028295810601899</v>
      </c>
      <c r="R154" s="175">
        <v>1.0131521421187966</v>
      </c>
      <c r="S154" s="171">
        <v>1.0098233000140173</v>
      </c>
      <c r="T154" s="171">
        <v>0.99089949821905243</v>
      </c>
      <c r="U154" s="171">
        <v>1.0112229521254747</v>
      </c>
      <c r="V154" s="171">
        <v>0.99784827271469834</v>
      </c>
      <c r="W154" s="171">
        <v>1.0007607000246597</v>
      </c>
      <c r="X154" s="171">
        <v>0.99678815022913536</v>
      </c>
      <c r="Y154" s="173">
        <v>1.006650210527589</v>
      </c>
      <c r="Z154" s="171"/>
      <c r="AA154" s="173">
        <v>2.2650000000000006</v>
      </c>
      <c r="AB154" s="171">
        <v>0.98926261289552531</v>
      </c>
      <c r="AC154" s="171">
        <v>0.99414446272467238</v>
      </c>
      <c r="AD154" s="171">
        <v>0.99306624114283537</v>
      </c>
      <c r="AE154" s="171">
        <v>1.0256474845817012</v>
      </c>
      <c r="AF154" s="171">
        <v>1.0052296564104433</v>
      </c>
      <c r="AG154" s="171">
        <v>1.0418936002735126</v>
      </c>
      <c r="AH154" s="173">
        <v>0.99016104302637487</v>
      </c>
      <c r="AI154" s="171">
        <v>0.99409809223349854</v>
      </c>
      <c r="AJ154" s="171">
        <v>0.9792260938807188</v>
      </c>
      <c r="AK154" s="171">
        <v>0.98596990871057821</v>
      </c>
      <c r="AL154" s="171">
        <v>1.0145251298281834</v>
      </c>
      <c r="AM154" s="171">
        <v>1.0155930067727199</v>
      </c>
      <c r="AN154" s="171">
        <v>1.0233328556335797</v>
      </c>
      <c r="AO154" s="171">
        <v>0.97403601356435343</v>
      </c>
      <c r="AP154" s="173">
        <v>1.0086196263225784</v>
      </c>
      <c r="AQ154" s="171"/>
      <c r="AR154" s="171"/>
      <c r="AS154" s="171"/>
      <c r="AT154" s="171"/>
      <c r="AU154" s="171"/>
      <c r="AV154" s="171"/>
      <c r="AW154" s="171"/>
      <c r="AX154" s="171"/>
      <c r="AY154" s="171"/>
      <c r="AZ154" s="171"/>
      <c r="BA154" s="171"/>
      <c r="BB154" s="171"/>
      <c r="BC154" s="171"/>
      <c r="BD154" s="171"/>
      <c r="BE154" s="171"/>
      <c r="BF154" s="171"/>
      <c r="BG154" s="171"/>
      <c r="BH154" s="171"/>
    </row>
    <row r="155" spans="1:60" x14ac:dyDescent="0.25">
      <c r="A155" s="169"/>
      <c r="B155" s="169"/>
      <c r="C155" s="169"/>
      <c r="D155" s="169"/>
      <c r="E155" s="169"/>
      <c r="F155" s="169"/>
      <c r="G155" s="169"/>
      <c r="I155" s="171">
        <v>2.2800000000000011</v>
      </c>
      <c r="J155" s="175">
        <v>0.99432665485165572</v>
      </c>
      <c r="K155" s="171">
        <v>0.9802745883537648</v>
      </c>
      <c r="L155" s="171">
        <v>1.0147435656342914</v>
      </c>
      <c r="M155" s="171">
        <v>1.0027442691588633</v>
      </c>
      <c r="N155" s="171">
        <v>0.99849500472311747</v>
      </c>
      <c r="O155" s="171">
        <v>0.98062581911285118</v>
      </c>
      <c r="P155" s="171">
        <v>1.0060989585455073</v>
      </c>
      <c r="Q155" s="171">
        <v>1.0145919694756171</v>
      </c>
      <c r="R155" s="175">
        <v>1.0057718627602144</v>
      </c>
      <c r="S155" s="171">
        <v>1.003543730977152</v>
      </c>
      <c r="T155" s="171">
        <v>0.99591779333463359</v>
      </c>
      <c r="U155" s="171">
        <v>1.0072010181196798</v>
      </c>
      <c r="V155" s="171">
        <v>1.0026764066125611</v>
      </c>
      <c r="W155" s="171">
        <v>1.0007774462027532</v>
      </c>
      <c r="X155" s="171">
        <v>0.99291498598646266</v>
      </c>
      <c r="Y155" s="173">
        <v>1.001352972930118</v>
      </c>
      <c r="Z155" s="171"/>
      <c r="AA155" s="173">
        <v>2.2800000000000011</v>
      </c>
      <c r="AB155" s="171">
        <v>0.99169608072623938</v>
      </c>
      <c r="AC155" s="171">
        <v>0.98366391055791236</v>
      </c>
      <c r="AD155" s="171">
        <v>1.028551889211831</v>
      </c>
      <c r="AE155" s="171">
        <v>1.0279565558732275</v>
      </c>
      <c r="AF155" s="171">
        <v>0.97872335079902051</v>
      </c>
      <c r="AG155" s="171">
        <v>1.0104078046608516</v>
      </c>
      <c r="AH155" s="173">
        <v>1.0042285172527523</v>
      </c>
      <c r="AI155" s="171">
        <v>1.0076895893928759</v>
      </c>
      <c r="AJ155" s="171">
        <v>0.99484936146193481</v>
      </c>
      <c r="AK155" s="171">
        <v>0.98519720502036623</v>
      </c>
      <c r="AL155" s="171">
        <v>0.99229559558094471</v>
      </c>
      <c r="AM155" s="171">
        <v>1.0143329658213891</v>
      </c>
      <c r="AN155" s="171">
        <v>0.99892017637119235</v>
      </c>
      <c r="AO155" s="171">
        <v>0.93976437605005214</v>
      </c>
      <c r="AP155" s="173">
        <v>0.99921183625427801</v>
      </c>
      <c r="AQ155" s="171"/>
      <c r="AR155" s="171"/>
      <c r="AS155" s="171"/>
      <c r="AT155" s="171"/>
      <c r="AU155" s="171"/>
      <c r="AV155" s="171"/>
      <c r="AW155" s="171"/>
      <c r="AX155" s="171"/>
      <c r="AY155" s="171"/>
      <c r="AZ155" s="171"/>
      <c r="BA155" s="171"/>
      <c r="BB155" s="171"/>
      <c r="BC155" s="171"/>
      <c r="BD155" s="171"/>
      <c r="BE155" s="171"/>
      <c r="BF155" s="171"/>
      <c r="BG155" s="171"/>
      <c r="BH155" s="171"/>
    </row>
    <row r="156" spans="1:60" x14ac:dyDescent="0.25">
      <c r="A156" s="169"/>
      <c r="B156" s="169"/>
      <c r="C156" s="169"/>
      <c r="D156" s="169"/>
      <c r="E156" s="169"/>
      <c r="F156" s="169"/>
      <c r="G156" s="169"/>
      <c r="I156" s="171">
        <v>2.2950000000000017</v>
      </c>
      <c r="J156" s="175">
        <v>0.99753685475137654</v>
      </c>
      <c r="K156" s="171">
        <v>0.97985599788460354</v>
      </c>
      <c r="L156" s="171">
        <v>1.0225915133569234</v>
      </c>
      <c r="M156" s="171">
        <v>1.0035538655319174</v>
      </c>
      <c r="N156" s="171">
        <v>0.99530565747343192</v>
      </c>
      <c r="O156" s="171">
        <v>0.98671056068370111</v>
      </c>
      <c r="P156" s="171">
        <v>1.0054672479822813</v>
      </c>
      <c r="Q156" s="171">
        <v>1.0100317801853036</v>
      </c>
      <c r="R156" s="175">
        <v>0.99468603467405103</v>
      </c>
      <c r="S156" s="171">
        <v>1.0090765710848542</v>
      </c>
      <c r="T156" s="171">
        <v>0.99182885871192772</v>
      </c>
      <c r="U156" s="171">
        <v>1.0047990280852208</v>
      </c>
      <c r="V156" s="171">
        <v>1.0034350217306933</v>
      </c>
      <c r="W156" s="171">
        <v>0.99713456184617488</v>
      </c>
      <c r="X156" s="171">
        <v>1.000070240760822</v>
      </c>
      <c r="Y156" s="173">
        <v>0.99554722010243313</v>
      </c>
      <c r="Z156" s="171"/>
      <c r="AA156" s="173">
        <v>2.2950000000000017</v>
      </c>
      <c r="AB156" s="171">
        <v>0.95310823369634468</v>
      </c>
      <c r="AC156" s="171">
        <v>0.98147732053750902</v>
      </c>
      <c r="AD156" s="171">
        <v>1.015254269485762</v>
      </c>
      <c r="AE156" s="171">
        <v>1.0226037087883255</v>
      </c>
      <c r="AF156" s="171">
        <v>0.98563257738019716</v>
      </c>
      <c r="AG156" s="171">
        <v>1.0329885267669014</v>
      </c>
      <c r="AH156" s="173">
        <v>1.0270438325946922</v>
      </c>
      <c r="AI156" s="171">
        <v>1.0123266884237221</v>
      </c>
      <c r="AJ156" s="171">
        <v>1.0167723337129955</v>
      </c>
      <c r="AK156" s="171">
        <v>1.008047157002351</v>
      </c>
      <c r="AL156" s="171">
        <v>1.0123241858433083</v>
      </c>
      <c r="AM156" s="171">
        <v>0.98535202394077803</v>
      </c>
      <c r="AN156" s="171">
        <v>1.0012531286556527</v>
      </c>
      <c r="AO156" s="171">
        <v>0.95329265401622365</v>
      </c>
      <c r="AP156" s="173">
        <v>0.99848011924896585</v>
      </c>
      <c r="AQ156" s="171"/>
      <c r="AR156" s="171"/>
      <c r="AS156" s="171"/>
      <c r="AT156" s="171"/>
      <c r="AU156" s="171"/>
      <c r="AV156" s="171"/>
      <c r="AW156" s="171"/>
      <c r="AX156" s="171"/>
      <c r="AY156" s="171"/>
      <c r="AZ156" s="171"/>
      <c r="BA156" s="171"/>
      <c r="BB156" s="171"/>
      <c r="BC156" s="171"/>
      <c r="BD156" s="171"/>
      <c r="BE156" s="171"/>
      <c r="BF156" s="171"/>
      <c r="BG156" s="171"/>
      <c r="BH156" s="171"/>
    </row>
    <row r="157" spans="1:60" x14ac:dyDescent="0.25">
      <c r="A157" s="169"/>
      <c r="B157" s="169"/>
      <c r="C157" s="169"/>
      <c r="D157" s="169"/>
      <c r="E157" s="169"/>
      <c r="F157" s="169"/>
      <c r="G157" s="169"/>
      <c r="I157" s="171">
        <v>2.3100000000000023</v>
      </c>
      <c r="J157" s="175">
        <v>1.0161031750110188</v>
      </c>
      <c r="K157" s="171">
        <v>0.9846500629920959</v>
      </c>
      <c r="L157" s="171">
        <v>1.0328745750760833</v>
      </c>
      <c r="M157" s="171">
        <v>0.9823244002324657</v>
      </c>
      <c r="N157" s="171">
        <v>0.99396312183227609</v>
      </c>
      <c r="O157" s="171">
        <v>1.0009053611050194</v>
      </c>
      <c r="P157" s="171">
        <v>1.0139556078512661</v>
      </c>
      <c r="Q157" s="171">
        <v>1.0126708194752683</v>
      </c>
      <c r="R157" s="175">
        <v>1.0029099047024339</v>
      </c>
      <c r="S157" s="171">
        <v>1.0172264815675054</v>
      </c>
      <c r="T157" s="171">
        <v>0.99252983685598117</v>
      </c>
      <c r="U157" s="171">
        <v>0.99753104911941504</v>
      </c>
      <c r="V157" s="171">
        <v>0.98838023359395599</v>
      </c>
      <c r="W157" s="171">
        <v>1.0042805191687878</v>
      </c>
      <c r="X157" s="171">
        <v>1.0098305275011707</v>
      </c>
      <c r="Y157" s="173">
        <v>0.99738585193244689</v>
      </c>
      <c r="Z157" s="171"/>
      <c r="AA157" s="173">
        <v>2.3100000000000023</v>
      </c>
      <c r="AB157" s="171">
        <v>0.98613386854175011</v>
      </c>
      <c r="AC157" s="171">
        <v>0.99467226031580391</v>
      </c>
      <c r="AD157" s="171">
        <v>1.0169259702513251</v>
      </c>
      <c r="AE157" s="171">
        <v>1.0203995952827773</v>
      </c>
      <c r="AF157" s="171">
        <v>1.0027172103809245</v>
      </c>
      <c r="AG157" s="171">
        <v>0.99975352028687037</v>
      </c>
      <c r="AH157" s="173">
        <v>1.0472584384157895</v>
      </c>
      <c r="AI157" s="171">
        <v>1.0214409865188339</v>
      </c>
      <c r="AJ157" s="171">
        <v>0.98880164497888334</v>
      </c>
      <c r="AK157" s="171">
        <v>0.98674261240079042</v>
      </c>
      <c r="AL157" s="171">
        <v>0.96709478695412476</v>
      </c>
      <c r="AM157" s="171">
        <v>0.98850212631910539</v>
      </c>
      <c r="AN157" s="171">
        <v>0.96984159253988489</v>
      </c>
      <c r="AO157" s="171">
        <v>0.96140962079592662</v>
      </c>
      <c r="AP157" s="173">
        <v>0.98614546115941615</v>
      </c>
      <c r="AQ157" s="171"/>
      <c r="AR157" s="171"/>
      <c r="AS157" s="171"/>
      <c r="AT157" s="171"/>
      <c r="AU157" s="171"/>
      <c r="AV157" s="171"/>
      <c r="AW157" s="171"/>
      <c r="AX157" s="171"/>
      <c r="AY157" s="171"/>
      <c r="AZ157" s="171"/>
      <c r="BA157" s="171"/>
      <c r="BB157" s="171"/>
      <c r="BC157" s="171"/>
      <c r="BD157" s="171"/>
      <c r="BE157" s="171"/>
      <c r="BF157" s="171"/>
      <c r="BG157" s="171"/>
      <c r="BH157" s="171"/>
    </row>
    <row r="158" spans="1:60" x14ac:dyDescent="0.25">
      <c r="A158" s="169"/>
      <c r="B158" s="169"/>
      <c r="C158" s="169"/>
      <c r="D158" s="169"/>
      <c r="E158" s="169"/>
      <c r="F158" s="169"/>
      <c r="G158" s="169"/>
      <c r="I158" s="171">
        <v>2.3250000000000028</v>
      </c>
      <c r="J158" s="175">
        <v>1.0101244414439854</v>
      </c>
      <c r="K158" s="171">
        <v>0.97742541104515457</v>
      </c>
      <c r="L158" s="171">
        <v>1.019897916611435</v>
      </c>
      <c r="M158" s="171">
        <v>0.99307168153009917</v>
      </c>
      <c r="N158" s="171">
        <v>1.0051271041115466</v>
      </c>
      <c r="O158" s="171">
        <v>1.0018322749757986</v>
      </c>
      <c r="P158" s="171">
        <v>1.0120123569908055</v>
      </c>
      <c r="Q158" s="171">
        <v>1.0101423214670486</v>
      </c>
      <c r="R158" s="175">
        <v>1.0055338790258801</v>
      </c>
      <c r="S158" s="171">
        <v>1.0125609150164667</v>
      </c>
      <c r="T158" s="171">
        <v>1.0039043614588103</v>
      </c>
      <c r="U158" s="171">
        <v>0.99055949620503203</v>
      </c>
      <c r="V158" s="171">
        <v>0.9951507543606003</v>
      </c>
      <c r="W158" s="171">
        <v>1.0037279802257539</v>
      </c>
      <c r="X158" s="171">
        <v>1.0083226540647476</v>
      </c>
      <c r="Y158" s="173">
        <v>0.99504949947380217</v>
      </c>
      <c r="Z158" s="171"/>
      <c r="AA158" s="173">
        <v>2.3250000000000028</v>
      </c>
      <c r="AB158" s="171">
        <v>0.98926261289552531</v>
      </c>
      <c r="AC158" s="171">
        <v>1.0111847849526414</v>
      </c>
      <c r="AD158" s="171">
        <v>1.0174578750403676</v>
      </c>
      <c r="AE158" s="171">
        <v>1.0256474845817012</v>
      </c>
      <c r="AF158" s="171">
        <v>1.0052296564104433</v>
      </c>
      <c r="AG158" s="171">
        <v>0.99577804104284762</v>
      </c>
      <c r="AH158" s="173">
        <v>1.0402838083371653</v>
      </c>
      <c r="AI158" s="171">
        <v>1.0634946777296124</v>
      </c>
      <c r="AJ158" s="171">
        <v>1.0105986231365474</v>
      </c>
      <c r="AK158" s="171">
        <v>1.0419357331302228</v>
      </c>
      <c r="AL158" s="171">
        <v>0.96709478695412476</v>
      </c>
      <c r="AM158" s="171">
        <v>1.0042526382107417</v>
      </c>
      <c r="AN158" s="171">
        <v>0.98442254431776122</v>
      </c>
      <c r="AO158" s="171">
        <v>0.98576052113503532</v>
      </c>
      <c r="AP158" s="173">
        <v>1.0086196263225784</v>
      </c>
      <c r="AQ158" s="171"/>
      <c r="AR158" s="171"/>
      <c r="AS158" s="171"/>
      <c r="AT158" s="171"/>
      <c r="AU158" s="171"/>
      <c r="AV158" s="171"/>
      <c r="AW158" s="171"/>
      <c r="AX158" s="171"/>
      <c r="AY158" s="171"/>
      <c r="AZ158" s="171"/>
      <c r="BA158" s="171"/>
      <c r="BB158" s="171"/>
      <c r="BC158" s="171"/>
      <c r="BD158" s="171"/>
      <c r="BE158" s="171"/>
      <c r="BF158" s="171"/>
      <c r="BG158" s="171"/>
      <c r="BH158" s="171"/>
    </row>
    <row r="159" spans="1:60" x14ac:dyDescent="0.25">
      <c r="A159" s="169"/>
      <c r="B159" s="169"/>
      <c r="C159" s="169"/>
      <c r="D159" s="169"/>
      <c r="E159" s="169"/>
      <c r="F159" s="169"/>
      <c r="G159" s="169"/>
      <c r="I159" s="171">
        <v>2.3400000000000034</v>
      </c>
      <c r="J159" s="175">
        <v>1.005758704074293</v>
      </c>
      <c r="K159" s="171">
        <v>0.99181976466535282</v>
      </c>
      <c r="L159" s="171">
        <v>1.0146893737562506</v>
      </c>
      <c r="M159" s="171">
        <v>0.99938989204443895</v>
      </c>
      <c r="N159" s="171">
        <v>1.0044537784756578</v>
      </c>
      <c r="O159" s="171">
        <v>0.99742089848584825</v>
      </c>
      <c r="P159" s="171">
        <v>1.0055641979461984</v>
      </c>
      <c r="Q159" s="171">
        <v>0.99850147777122977</v>
      </c>
      <c r="R159" s="175">
        <v>1.00286492497383</v>
      </c>
      <c r="S159" s="171">
        <v>1.0039063256235601</v>
      </c>
      <c r="T159" s="171">
        <v>1.0007214033888414</v>
      </c>
      <c r="U159" s="171">
        <v>0.99132595821080349</v>
      </c>
      <c r="V159" s="171">
        <v>0.99955798707059251</v>
      </c>
      <c r="W159" s="171">
        <v>1.0031889015733018</v>
      </c>
      <c r="X159" s="171">
        <v>1.0139670208203597</v>
      </c>
      <c r="Y159" s="173">
        <v>1.0043745871292278</v>
      </c>
      <c r="Z159" s="171"/>
      <c r="AA159" s="173">
        <v>2.3400000000000034</v>
      </c>
      <c r="AB159" s="171">
        <v>0.99899648421838161</v>
      </c>
      <c r="AC159" s="171">
        <v>0.99195787270426894</v>
      </c>
      <c r="AD159" s="171">
        <v>1.0185976710168878</v>
      </c>
      <c r="AE159" s="171">
        <v>0.98282470790248166</v>
      </c>
      <c r="AF159" s="171">
        <v>0.99668733991007974</v>
      </c>
      <c r="AG159" s="171">
        <v>0.95665932528166264</v>
      </c>
      <c r="AH159" s="173">
        <v>1.0165227804421917</v>
      </c>
      <c r="AI159" s="171">
        <v>1.0510224803363015</v>
      </c>
      <c r="AJ159" s="171">
        <v>1.0088347058289908</v>
      </c>
      <c r="AK159" s="171">
        <v>1.0529743572761092</v>
      </c>
      <c r="AL159" s="171">
        <v>0.99603720035523247</v>
      </c>
      <c r="AM159" s="171">
        <v>0.99354229012442885</v>
      </c>
      <c r="AN159" s="171">
        <v>1.0105849377934937</v>
      </c>
      <c r="AO159" s="171">
        <v>0.96321339119141625</v>
      </c>
      <c r="AP159" s="173">
        <v>1.0100830603332032</v>
      </c>
      <c r="AQ159" s="171"/>
      <c r="AR159" s="171"/>
      <c r="AS159" s="171"/>
      <c r="AT159" s="171"/>
      <c r="AU159" s="171"/>
      <c r="AV159" s="171"/>
      <c r="AW159" s="171"/>
      <c r="AX159" s="171"/>
      <c r="AY159" s="171"/>
      <c r="AZ159" s="171"/>
      <c r="BA159" s="171"/>
      <c r="BB159" s="171"/>
      <c r="BC159" s="171"/>
      <c r="BD159" s="171"/>
      <c r="BE159" s="171"/>
      <c r="BF159" s="171"/>
      <c r="BG159" s="171"/>
      <c r="BH159" s="171"/>
    </row>
    <row r="160" spans="1:60" x14ac:dyDescent="0.25">
      <c r="A160" s="169"/>
      <c r="B160" s="169"/>
      <c r="C160" s="169"/>
      <c r="D160" s="169"/>
      <c r="E160" s="169"/>
      <c r="F160" s="169"/>
      <c r="G160" s="169"/>
      <c r="I160" s="171">
        <v>2.355000000000004</v>
      </c>
      <c r="J160" s="175">
        <v>1.0097620946130184</v>
      </c>
      <c r="K160" s="171">
        <v>1.0016302793822669</v>
      </c>
      <c r="L160" s="171">
        <v>1.0007052968658072</v>
      </c>
      <c r="M160" s="171">
        <v>1.0011391640901981</v>
      </c>
      <c r="N160" s="171">
        <v>1.0030827464385512</v>
      </c>
      <c r="O160" s="171">
        <v>0.99512539080380835</v>
      </c>
      <c r="P160" s="171">
        <v>1.0074581762500527</v>
      </c>
      <c r="Q160" s="171">
        <v>0.98778647692111454</v>
      </c>
      <c r="R160" s="175">
        <v>1.0032290337127945</v>
      </c>
      <c r="S160" s="171">
        <v>1.0092796839046858</v>
      </c>
      <c r="T160" s="171">
        <v>1.0000590903954336</v>
      </c>
      <c r="U160" s="171">
        <v>0.99373906273989787</v>
      </c>
      <c r="V160" s="171">
        <v>1.0004450851993025</v>
      </c>
      <c r="W160" s="171">
        <v>1.0014214744200534</v>
      </c>
      <c r="X160" s="171">
        <v>1.0031575937103232</v>
      </c>
      <c r="Y160" s="173">
        <v>1.0088513638224437</v>
      </c>
      <c r="Z160" s="171"/>
      <c r="AA160" s="173">
        <v>2.355000000000004</v>
      </c>
      <c r="AB160" s="171">
        <v>0.96272622559869103</v>
      </c>
      <c r="AC160" s="171">
        <v>0.98750929300758661</v>
      </c>
      <c r="AD160" s="171">
        <v>1.0246765828916622</v>
      </c>
      <c r="AE160" s="171">
        <v>0.99258578199847991</v>
      </c>
      <c r="AF160" s="171">
        <v>0.99668733991007974</v>
      </c>
      <c r="AG160" s="171">
        <v>0.99291569598715113</v>
      </c>
      <c r="AH160" s="173">
        <v>1.0262163341107879</v>
      </c>
      <c r="AI160" s="171">
        <v>1.0292760848812985</v>
      </c>
      <c r="AJ160" s="171">
        <v>1.0490268216226024</v>
      </c>
      <c r="AK160" s="171">
        <v>1.0308971089843362</v>
      </c>
      <c r="AL160" s="171">
        <v>0.99526686996052605</v>
      </c>
      <c r="AM160" s="171">
        <v>1.0111828634430617</v>
      </c>
      <c r="AN160" s="171">
        <v>1.0152508423624138</v>
      </c>
      <c r="AO160" s="171">
        <v>0.96321339119141625</v>
      </c>
      <c r="AP160" s="173">
        <v>1.0086196263225784</v>
      </c>
      <c r="AQ160" s="171"/>
      <c r="AR160" s="171"/>
      <c r="AS160" s="171"/>
      <c r="AT160" s="171"/>
      <c r="AU160" s="171"/>
      <c r="AV160" s="171"/>
      <c r="AW160" s="171"/>
      <c r="AX160" s="171"/>
      <c r="AY160" s="171"/>
      <c r="AZ160" s="171"/>
      <c r="BA160" s="171"/>
      <c r="BB160" s="171"/>
      <c r="BC160" s="171"/>
      <c r="BD160" s="171"/>
      <c r="BE160" s="171"/>
      <c r="BF160" s="171"/>
      <c r="BG160" s="171"/>
      <c r="BH160" s="171"/>
    </row>
    <row r="161" spans="1:60" x14ac:dyDescent="0.25">
      <c r="A161" s="169"/>
      <c r="B161" s="169"/>
      <c r="C161" s="169"/>
      <c r="D161" s="169"/>
      <c r="E161" s="169"/>
      <c r="F161" s="169"/>
      <c r="G161" s="169"/>
      <c r="I161" s="171">
        <v>2.3700000000000045</v>
      </c>
      <c r="J161" s="175">
        <v>1.0149791995649464</v>
      </c>
      <c r="K161" s="171">
        <v>0.9884677900383757</v>
      </c>
      <c r="L161" s="171">
        <v>1.0027974094480394</v>
      </c>
      <c r="M161" s="171">
        <v>0.99636892159186063</v>
      </c>
      <c r="N161" s="171">
        <v>1.0006566215577148</v>
      </c>
      <c r="O161" s="171">
        <v>0.99673283964905668</v>
      </c>
      <c r="P161" s="171">
        <v>1.0246438317186239</v>
      </c>
      <c r="Q161" s="171">
        <v>0.98979106521310611</v>
      </c>
      <c r="R161" s="175">
        <v>1.0125515178514932</v>
      </c>
      <c r="S161" s="171">
        <v>1.0037976945569087</v>
      </c>
      <c r="T161" s="171">
        <v>1.0040679161519499</v>
      </c>
      <c r="U161" s="171">
        <v>0.99439322303802891</v>
      </c>
      <c r="V161" s="171">
        <v>0.99675649918115405</v>
      </c>
      <c r="W161" s="171">
        <v>1.0040554180993959</v>
      </c>
      <c r="X161" s="171">
        <v>0.99405050598468048</v>
      </c>
      <c r="Y161" s="173">
        <v>0.99825060042799552</v>
      </c>
      <c r="Z161" s="171"/>
      <c r="AA161" s="173">
        <v>2.3700000000000045</v>
      </c>
      <c r="AB161" s="171">
        <v>0.95867044588083439</v>
      </c>
      <c r="AC161" s="171">
        <v>1.0007042327858815</v>
      </c>
      <c r="AD161" s="171">
        <v>1.0246765828916622</v>
      </c>
      <c r="AE161" s="171">
        <v>0.98051563661095498</v>
      </c>
      <c r="AF161" s="171">
        <v>1.0171637750506572</v>
      </c>
      <c r="AG161" s="171">
        <v>0.97224320391823238</v>
      </c>
      <c r="AH161" s="173">
        <v>1.0420570193741037</v>
      </c>
      <c r="AI161" s="171">
        <v>1.0874796727167486</v>
      </c>
      <c r="AJ161" s="171">
        <v>1.0428531110461543</v>
      </c>
      <c r="AK161" s="171">
        <v>1.0584936693490523</v>
      </c>
      <c r="AL161" s="171">
        <v>0.98932432120136338</v>
      </c>
      <c r="AM161" s="171">
        <v>0.99795243345408724</v>
      </c>
      <c r="AN161" s="171">
        <v>0.98667217687777631</v>
      </c>
      <c r="AO161" s="171">
        <v>0.97493789876209813</v>
      </c>
      <c r="AP161" s="173">
        <v>1.0297348884758752</v>
      </c>
      <c r="AQ161" s="171"/>
      <c r="AR161" s="171"/>
      <c r="AS161" s="171"/>
      <c r="AT161" s="171"/>
      <c r="AU161" s="171"/>
      <c r="AV161" s="171"/>
      <c r="AW161" s="171"/>
      <c r="AX161" s="171"/>
      <c r="AY161" s="171"/>
      <c r="AZ161" s="171"/>
      <c r="BA161" s="171"/>
      <c r="BB161" s="171"/>
      <c r="BC161" s="171"/>
      <c r="BD161" s="171"/>
      <c r="BE161" s="171"/>
      <c r="BF161" s="171"/>
      <c r="BG161" s="171"/>
      <c r="BH161" s="171"/>
    </row>
    <row r="162" spans="1:60" x14ac:dyDescent="0.25">
      <c r="A162" s="169"/>
      <c r="B162" s="169"/>
      <c r="C162" s="169"/>
      <c r="D162" s="169"/>
      <c r="E162" s="169"/>
      <c r="F162" s="169"/>
      <c r="G162" s="169"/>
      <c r="I162" s="171">
        <v>2.384999999999998</v>
      </c>
      <c r="J162" s="175">
        <v>1.0060772348417728</v>
      </c>
      <c r="K162" s="171">
        <v>0.99751834535921968</v>
      </c>
      <c r="L162" s="171">
        <v>1.017760872641656</v>
      </c>
      <c r="M162" s="171">
        <v>0.99606227030327377</v>
      </c>
      <c r="N162" s="171">
        <v>0.99667071078834246</v>
      </c>
      <c r="O162" s="171">
        <v>0.99303355086553469</v>
      </c>
      <c r="P162" s="171">
        <v>1.009049455693378</v>
      </c>
      <c r="Q162" s="171">
        <v>0.99944384078092119</v>
      </c>
      <c r="R162" s="175">
        <v>1.0180532222818117</v>
      </c>
      <c r="S162" s="171">
        <v>1.0053265755580594</v>
      </c>
      <c r="T162" s="171">
        <v>0.99689777688388082</v>
      </c>
      <c r="U162" s="171">
        <v>0.99159538468596198</v>
      </c>
      <c r="V162" s="171">
        <v>1.0011896054158862</v>
      </c>
      <c r="W162" s="171">
        <v>1.0000308876145449</v>
      </c>
      <c r="X162" s="171">
        <v>1.0082376625735472</v>
      </c>
      <c r="Y162" s="173">
        <v>0.99165811716294283</v>
      </c>
      <c r="Z162" s="171"/>
      <c r="AA162" s="173">
        <v>2.384999999999998</v>
      </c>
      <c r="AB162" s="171">
        <v>0.97315537344460834</v>
      </c>
      <c r="AC162" s="171">
        <v>0.99135467545726119</v>
      </c>
      <c r="AD162" s="171">
        <v>1.028551889211831</v>
      </c>
      <c r="AE162" s="171">
        <v>0.98429411690618029</v>
      </c>
      <c r="AF162" s="171">
        <v>0.98814502340971588</v>
      </c>
      <c r="AG162" s="171">
        <v>0.97033497388110124</v>
      </c>
      <c r="AH162" s="173">
        <v>1.0086024378105334</v>
      </c>
      <c r="AI162" s="171">
        <v>1.0475046810715212</v>
      </c>
      <c r="AJ162" s="171">
        <v>1.0132444990978824</v>
      </c>
      <c r="AK162" s="171">
        <v>1.0411630294400105</v>
      </c>
      <c r="AL162" s="171">
        <v>0.95752068061991791</v>
      </c>
      <c r="AM162" s="171">
        <v>0.99480233107575988</v>
      </c>
      <c r="AN162" s="171">
        <v>0.9657589260420798</v>
      </c>
      <c r="AO162" s="171">
        <v>0.98034920994856667</v>
      </c>
      <c r="AP162" s="173">
        <v>0.99189466620115518</v>
      </c>
      <c r="AQ162" s="171"/>
      <c r="AR162" s="171"/>
      <c r="AS162" s="171"/>
      <c r="AT162" s="171"/>
      <c r="AU162" s="171"/>
      <c r="AV162" s="171"/>
      <c r="AW162" s="171"/>
      <c r="AX162" s="171"/>
      <c r="AY162" s="171"/>
      <c r="AZ162" s="171"/>
      <c r="BA162" s="171"/>
      <c r="BB162" s="171"/>
      <c r="BC162" s="171"/>
      <c r="BD162" s="171"/>
      <c r="BE162" s="171"/>
      <c r="BF162" s="171"/>
      <c r="BG162" s="171"/>
      <c r="BH162" s="171"/>
    </row>
    <row r="163" spans="1:60" x14ac:dyDescent="0.25">
      <c r="A163" s="169"/>
      <c r="B163" s="169"/>
      <c r="C163" s="169"/>
      <c r="D163" s="169"/>
      <c r="E163" s="169"/>
      <c r="F163" s="169"/>
      <c r="G163" s="169"/>
      <c r="I163" s="171">
        <v>2.3999999999999986</v>
      </c>
      <c r="J163" s="175">
        <v>1.0058433033167933</v>
      </c>
      <c r="K163" s="171">
        <v>0.99003048423047879</v>
      </c>
      <c r="L163" s="171">
        <v>1.0031539696064273</v>
      </c>
      <c r="M163" s="171">
        <v>1.0104678560285423</v>
      </c>
      <c r="N163" s="171">
        <v>0.99714271206303584</v>
      </c>
      <c r="O163" s="171">
        <v>0.98286315142387604</v>
      </c>
      <c r="P163" s="171">
        <v>1.0086473026783223</v>
      </c>
      <c r="Q163" s="171">
        <v>0.99910501401076468</v>
      </c>
      <c r="R163" s="175">
        <v>1.0034779162999774</v>
      </c>
      <c r="S163" s="171">
        <v>0.99852207160298623</v>
      </c>
      <c r="T163" s="171">
        <v>1.0073483032793062</v>
      </c>
      <c r="U163" s="171">
        <v>0.99777479669971214</v>
      </c>
      <c r="V163" s="171">
        <v>0.99369229033533557</v>
      </c>
      <c r="W163" s="171">
        <v>1.0042727835213745</v>
      </c>
      <c r="X163" s="171">
        <v>1.0061012861515151</v>
      </c>
      <c r="Y163" s="173">
        <v>0.98685974065943394</v>
      </c>
      <c r="Z163" s="171"/>
      <c r="AA163" s="173">
        <v>2.3999999999999986</v>
      </c>
      <c r="AB163" s="171">
        <v>0.96515969342940511</v>
      </c>
      <c r="AC163" s="171">
        <v>1.0007042327858815</v>
      </c>
      <c r="AD163" s="171">
        <v>1.031363385953914</v>
      </c>
      <c r="AE163" s="171">
        <v>1.0113732256886279</v>
      </c>
      <c r="AF163" s="171">
        <v>0.97960270690935225</v>
      </c>
      <c r="AG163" s="171">
        <v>0.94091642747533211</v>
      </c>
      <c r="AH163" s="173">
        <v>1.0279895451477259</v>
      </c>
      <c r="AI163" s="171">
        <v>0.99857529129776412</v>
      </c>
      <c r="AJ163" s="171">
        <v>0.98880164497888334</v>
      </c>
      <c r="AK163" s="171">
        <v>1.0301244052941241</v>
      </c>
      <c r="AL163" s="171">
        <v>0.97820955407774413</v>
      </c>
      <c r="AM163" s="171">
        <v>1.0318835362149268</v>
      </c>
      <c r="AN163" s="171">
        <v>0.98725541494889146</v>
      </c>
      <c r="AO163" s="171">
        <v>0.95058699842298944</v>
      </c>
      <c r="AP163" s="173">
        <v>0.96576191601143158</v>
      </c>
      <c r="AQ163" s="171"/>
      <c r="AR163" s="171"/>
      <c r="AS163" s="171"/>
      <c r="AT163" s="171"/>
      <c r="AU163" s="171"/>
      <c r="AV163" s="171"/>
      <c r="AW163" s="171"/>
      <c r="AX163" s="171"/>
      <c r="AY163" s="171"/>
      <c r="AZ163" s="171"/>
      <c r="BA163" s="171"/>
      <c r="BB163" s="171"/>
      <c r="BC163" s="171"/>
      <c r="BD163" s="171"/>
      <c r="BE163" s="171"/>
      <c r="BF163" s="171"/>
      <c r="BG163" s="171"/>
      <c r="BH163" s="171"/>
    </row>
    <row r="164" spans="1:60" x14ac:dyDescent="0.25">
      <c r="A164" s="169"/>
      <c r="B164" s="169"/>
      <c r="C164" s="169"/>
      <c r="D164" s="169"/>
      <c r="E164" s="169"/>
      <c r="F164" s="169"/>
      <c r="G164" s="169"/>
      <c r="I164" s="171">
        <v>2.4149999999999991</v>
      </c>
      <c r="J164" s="175">
        <v>1.0046898982686343</v>
      </c>
      <c r="K164" s="171">
        <v>0.99479433245637694</v>
      </c>
      <c r="L164" s="171">
        <v>1.0151996008656081</v>
      </c>
      <c r="M164" s="171">
        <v>0.99675322443124836</v>
      </c>
      <c r="N164" s="171">
        <v>1.0011984930135231</v>
      </c>
      <c r="O164" s="171">
        <v>1.0008514713228518</v>
      </c>
      <c r="P164" s="171">
        <v>1.0028645951051438</v>
      </c>
      <c r="Q164" s="171">
        <v>0.98208358334630008</v>
      </c>
      <c r="R164" s="175">
        <v>0.9971525429259982</v>
      </c>
      <c r="S164" s="171">
        <v>0.99820384515961036</v>
      </c>
      <c r="T164" s="171">
        <v>1.009654078059369</v>
      </c>
      <c r="U164" s="171">
        <v>0.99658294029423422</v>
      </c>
      <c r="V164" s="171">
        <v>0.99043881472793716</v>
      </c>
      <c r="W164" s="171">
        <v>1.0014276161417441</v>
      </c>
      <c r="X164" s="171">
        <v>1.0057992557354665</v>
      </c>
      <c r="Y164" s="173">
        <v>1.0002990835432346</v>
      </c>
      <c r="Z164" s="171"/>
      <c r="AA164" s="173">
        <v>2.4149999999999991</v>
      </c>
      <c r="AB164" s="171">
        <v>0.95310823369634468</v>
      </c>
      <c r="AC164" s="171">
        <v>0.99135467545726119</v>
      </c>
      <c r="AD164" s="171">
        <v>1.0325031819304342</v>
      </c>
      <c r="AE164" s="171">
        <v>1.0317350361684527</v>
      </c>
      <c r="AF164" s="171">
        <v>1.0137719729108068</v>
      </c>
      <c r="AG164" s="171">
        <v>0.91944883955760848</v>
      </c>
      <c r="AH164" s="173">
        <v>0.9990270982110665</v>
      </c>
      <c r="AI164" s="171">
        <v>0.98834169343658584</v>
      </c>
      <c r="AJ164" s="171">
        <v>0.98615576901754842</v>
      </c>
      <c r="AK164" s="171">
        <v>1.0104756543144462</v>
      </c>
      <c r="AL164" s="171">
        <v>0.99383625637035744</v>
      </c>
      <c r="AM164" s="171">
        <v>1.0149629862970546</v>
      </c>
      <c r="AN164" s="171">
        <v>0.9942542718022721</v>
      </c>
      <c r="AO164" s="171">
        <v>0.98034920994856667</v>
      </c>
      <c r="AP164" s="173">
        <v>1.0152050793703888</v>
      </c>
      <c r="AQ164" s="171"/>
      <c r="AR164" s="171"/>
      <c r="AS164" s="171"/>
      <c r="AT164" s="171"/>
      <c r="AU164" s="171"/>
      <c r="AV164" s="171"/>
      <c r="AW164" s="171"/>
      <c r="AX164" s="171"/>
      <c r="AY164" s="171"/>
      <c r="AZ164" s="171"/>
      <c r="BA164" s="171"/>
      <c r="BB164" s="171"/>
      <c r="BC164" s="171"/>
      <c r="BD164" s="171"/>
      <c r="BE164" s="171"/>
      <c r="BF164" s="171"/>
      <c r="BG164" s="171"/>
      <c r="BH164" s="171"/>
    </row>
    <row r="165" spans="1:60" x14ac:dyDescent="0.25">
      <c r="A165" s="169"/>
      <c r="B165" s="169"/>
      <c r="C165" s="169"/>
      <c r="D165" s="169"/>
      <c r="E165" s="169"/>
      <c r="F165" s="169"/>
      <c r="G165" s="169"/>
      <c r="I165" s="171">
        <v>2.4299999999999997</v>
      </c>
      <c r="J165" s="175">
        <v>1.0192998476011266</v>
      </c>
      <c r="K165" s="171">
        <v>0.99946815333738714</v>
      </c>
      <c r="L165" s="171">
        <v>1.0134386078250617</v>
      </c>
      <c r="M165" s="171">
        <v>0.99570250944722138</v>
      </c>
      <c r="N165" s="171">
        <v>1.007143178560431</v>
      </c>
      <c r="O165" s="171">
        <v>0.9953751522526747</v>
      </c>
      <c r="P165" s="171">
        <v>1.0049313045668611</v>
      </c>
      <c r="Q165" s="171">
        <v>0.99628470354306509</v>
      </c>
      <c r="R165" s="175">
        <v>1.0041757374130016</v>
      </c>
      <c r="S165" s="171">
        <v>1.008857772265318</v>
      </c>
      <c r="T165" s="171">
        <v>0.99760674800721472</v>
      </c>
      <c r="U165" s="171">
        <v>1.0013079466792165</v>
      </c>
      <c r="V165" s="171">
        <v>0.99512922873289644</v>
      </c>
      <c r="W165" s="171">
        <v>0.99703786109291392</v>
      </c>
      <c r="X165" s="171">
        <v>0.99904860192883882</v>
      </c>
      <c r="Y165" s="173">
        <v>0.97859532972363061</v>
      </c>
      <c r="Z165" s="171"/>
      <c r="AA165" s="173">
        <v>2.4299999999999997</v>
      </c>
      <c r="AB165" s="171">
        <v>0.95867044588083439</v>
      </c>
      <c r="AC165" s="171">
        <v>0.99361666513354041</v>
      </c>
      <c r="AD165" s="171">
        <v>1.0163940654622823</v>
      </c>
      <c r="AE165" s="171">
        <v>1.0256474845817012</v>
      </c>
      <c r="AF165" s="171">
        <v>0.99329553777022928</v>
      </c>
      <c r="AG165" s="171">
        <v>0.99196158096858567</v>
      </c>
      <c r="AH165" s="173">
        <v>1.0121488598844102</v>
      </c>
      <c r="AI165" s="171">
        <v>1.0008138908298967</v>
      </c>
      <c r="AJ165" s="171">
        <v>0.98099001118827556</v>
      </c>
      <c r="AK165" s="171">
        <v>1.0143391727655064</v>
      </c>
      <c r="AL165" s="171">
        <v>0.97380766610799385</v>
      </c>
      <c r="AM165" s="171">
        <v>0.99228224917309815</v>
      </c>
      <c r="AN165" s="171">
        <v>0.97859016360661055</v>
      </c>
      <c r="AO165" s="171">
        <v>0.97313412836660873</v>
      </c>
      <c r="AP165" s="173">
        <v>1.0209542844121282</v>
      </c>
      <c r="AQ165" s="171"/>
      <c r="AR165" s="171"/>
      <c r="AS165" s="171"/>
      <c r="AT165" s="171"/>
      <c r="AU165" s="171"/>
      <c r="AV165" s="171"/>
      <c r="AW165" s="171"/>
      <c r="AX165" s="171"/>
      <c r="AY165" s="171"/>
      <c r="AZ165" s="171"/>
      <c r="BA165" s="171"/>
      <c r="BB165" s="171"/>
      <c r="BC165" s="171"/>
      <c r="BD165" s="171"/>
      <c r="BE165" s="171"/>
      <c r="BF165" s="171"/>
      <c r="BG165" s="171"/>
      <c r="BH165" s="171"/>
    </row>
    <row r="166" spans="1:60" x14ac:dyDescent="0.25">
      <c r="A166" s="169"/>
      <c r="B166" s="169"/>
      <c r="C166" s="169"/>
      <c r="D166" s="169"/>
      <c r="E166" s="169"/>
      <c r="F166" s="169"/>
      <c r="G166" s="169"/>
      <c r="I166" s="171">
        <v>2.4450000000000003</v>
      </c>
      <c r="J166" s="175">
        <v>1.0090571212469832</v>
      </c>
      <c r="K166" s="171">
        <v>1.0004099846501442</v>
      </c>
      <c r="L166" s="171">
        <v>1.0061227106280619</v>
      </c>
      <c r="M166" s="171">
        <v>1.005638674730253</v>
      </c>
      <c r="N166" s="171">
        <v>1.0081090214641415</v>
      </c>
      <c r="O166" s="171">
        <v>1.0004238870362354</v>
      </c>
      <c r="P166" s="171">
        <v>1.0004650251277873</v>
      </c>
      <c r="Q166" s="171">
        <v>1.0049379395761486</v>
      </c>
      <c r="R166" s="175">
        <v>1.0041871958668855</v>
      </c>
      <c r="S166" s="171">
        <v>1.0095171691673914</v>
      </c>
      <c r="T166" s="171">
        <v>0.99058495770655208</v>
      </c>
      <c r="U166" s="171">
        <v>1.0014048357191963</v>
      </c>
      <c r="V166" s="171">
        <v>0.99653119911076671</v>
      </c>
      <c r="W166" s="171">
        <v>0.99910559773493957</v>
      </c>
      <c r="X166" s="171">
        <v>0.99344651115505422</v>
      </c>
      <c r="Y166" s="173">
        <v>1.0031573595198269</v>
      </c>
      <c r="Z166" s="171"/>
      <c r="AA166" s="173">
        <v>2.4450000000000003</v>
      </c>
      <c r="AB166" s="171">
        <v>0.97315537344460834</v>
      </c>
      <c r="AC166" s="171">
        <v>0.98750929300758661</v>
      </c>
      <c r="AD166" s="171">
        <v>1.0163940654622823</v>
      </c>
      <c r="AE166" s="171">
        <v>0.99101141520880309</v>
      </c>
      <c r="AF166" s="171">
        <v>1.0162844189403255</v>
      </c>
      <c r="AG166" s="171">
        <v>1.0261507024671821</v>
      </c>
      <c r="AH166" s="173">
        <v>1.0024553062158139</v>
      </c>
      <c r="AI166" s="171">
        <v>1.0953147710792126</v>
      </c>
      <c r="AJ166" s="171">
        <v>0.98880164497888334</v>
      </c>
      <c r="AK166" s="171">
        <v>1.0198584848384498</v>
      </c>
      <c r="AL166" s="171">
        <v>0.95300874545092396</v>
      </c>
      <c r="AM166" s="171">
        <v>0.99102220822176712</v>
      </c>
      <c r="AN166" s="171">
        <v>0.97742368746438058</v>
      </c>
      <c r="AO166" s="171">
        <v>0.95058699842298944</v>
      </c>
      <c r="AP166" s="173">
        <v>1.013009928354452</v>
      </c>
      <c r="AQ166" s="171"/>
      <c r="AR166" s="171"/>
      <c r="AS166" s="171"/>
      <c r="AT166" s="171"/>
      <c r="AU166" s="171"/>
      <c r="AV166" s="171"/>
      <c r="AW166" s="171"/>
      <c r="AX166" s="171"/>
      <c r="AY166" s="171"/>
      <c r="AZ166" s="171"/>
      <c r="BA166" s="171"/>
      <c r="BB166" s="171"/>
      <c r="BC166" s="171"/>
      <c r="BD166" s="171"/>
      <c r="BE166" s="171"/>
      <c r="BF166" s="171"/>
      <c r="BG166" s="171"/>
      <c r="BH166" s="171"/>
    </row>
    <row r="167" spans="1:60" x14ac:dyDescent="0.25">
      <c r="A167" s="169"/>
      <c r="B167" s="169"/>
      <c r="C167" s="169"/>
      <c r="D167" s="169"/>
      <c r="E167" s="169"/>
      <c r="F167" s="169"/>
      <c r="G167" s="169"/>
      <c r="I167" s="171">
        <v>2.4600000000000009</v>
      </c>
      <c r="J167" s="175">
        <v>1.0168371865238146</v>
      </c>
      <c r="K167" s="171">
        <v>0.99605222063791465</v>
      </c>
      <c r="L167" s="171">
        <v>1.0057982038981199</v>
      </c>
      <c r="M167" s="171">
        <v>0.98946964654313219</v>
      </c>
      <c r="N167" s="171">
        <v>0.99431515325865882</v>
      </c>
      <c r="O167" s="171">
        <v>0.99391042305381039</v>
      </c>
      <c r="P167" s="171">
        <v>1.0058704721211249</v>
      </c>
      <c r="Q167" s="171">
        <v>0.99124210212107577</v>
      </c>
      <c r="R167" s="175">
        <v>0.99411255702871115</v>
      </c>
      <c r="S167" s="171">
        <v>1.0034170960787701</v>
      </c>
      <c r="T167" s="171">
        <v>0.99431242799698139</v>
      </c>
      <c r="U167" s="171">
        <v>0.99043335403113242</v>
      </c>
      <c r="V167" s="171">
        <v>1.0033405354499645</v>
      </c>
      <c r="W167" s="171">
        <v>1.0072337552471877</v>
      </c>
      <c r="X167" s="171">
        <v>0.9929472375057995</v>
      </c>
      <c r="Y167" s="173">
        <v>1.0042085086618784</v>
      </c>
      <c r="Z167" s="171"/>
      <c r="AA167" s="173">
        <v>2.4600000000000009</v>
      </c>
      <c r="AB167" s="171">
        <v>0.92494953451236783</v>
      </c>
      <c r="AC167" s="171">
        <v>0.98200511812864089</v>
      </c>
      <c r="AD167" s="171">
        <v>1.0097072624000303</v>
      </c>
      <c r="AE167" s="171">
        <v>1.0151517059838531</v>
      </c>
      <c r="AF167" s="171">
        <v>1.0103801707709565</v>
      </c>
      <c r="AG167" s="171">
        <v>0.97224320391823238</v>
      </c>
      <c r="AH167" s="173">
        <v>0.9990270982110665</v>
      </c>
      <c r="AI167" s="171">
        <v>1.0634946777296124</v>
      </c>
      <c r="AJ167" s="171">
        <v>1.0210561328884902</v>
      </c>
      <c r="AK167" s="171">
        <v>1.0238323895309687</v>
      </c>
      <c r="AL167" s="171">
        <v>0.96863544774353716</v>
      </c>
      <c r="AM167" s="171">
        <v>0.97527169633013056</v>
      </c>
      <c r="AN167" s="171">
        <v>0.96050978340204429</v>
      </c>
      <c r="AO167" s="171">
        <v>0.97403601356435343</v>
      </c>
      <c r="AP167" s="173">
        <v>1.0144733623650766</v>
      </c>
      <c r="AQ167" s="171"/>
      <c r="AR167" s="171"/>
      <c r="AS167" s="171"/>
      <c r="AT167" s="171"/>
      <c r="AU167" s="171"/>
      <c r="AV167" s="171"/>
      <c r="AW167" s="171"/>
      <c r="AX167" s="171"/>
      <c r="AY167" s="171"/>
      <c r="AZ167" s="171"/>
      <c r="BA167" s="171"/>
      <c r="BB167" s="171"/>
      <c r="BC167" s="171"/>
      <c r="BD167" s="171"/>
      <c r="BE167" s="171"/>
      <c r="BF167" s="171"/>
      <c r="BG167" s="171"/>
      <c r="BH167" s="171"/>
    </row>
    <row r="168" spans="1:60" x14ac:dyDescent="0.25">
      <c r="A168" s="169"/>
      <c r="B168" s="169"/>
      <c r="C168" s="169"/>
      <c r="D168" s="169"/>
      <c r="E168" s="169"/>
      <c r="F168" s="169"/>
      <c r="G168" s="169"/>
      <c r="I168" s="171">
        <v>2.4750000000000014</v>
      </c>
      <c r="J168" s="175">
        <v>1.0152640437257257</v>
      </c>
      <c r="K168" s="171">
        <v>0.9952347258027846</v>
      </c>
      <c r="L168" s="171">
        <v>1.007049829613665</v>
      </c>
      <c r="M168" s="171">
        <v>0.98427398360522644</v>
      </c>
      <c r="N168" s="171">
        <v>0.98997590137149194</v>
      </c>
      <c r="O168" s="171">
        <v>0.99260761075820714</v>
      </c>
      <c r="P168" s="171">
        <v>1.0025108977273363</v>
      </c>
      <c r="Q168" s="171">
        <v>0.99115824321768309</v>
      </c>
      <c r="R168" s="175">
        <v>0.98597722420065104</v>
      </c>
      <c r="S168" s="171">
        <v>1.0086555690415502</v>
      </c>
      <c r="T168" s="171">
        <v>0.99673705538043345</v>
      </c>
      <c r="U168" s="171">
        <v>0.98473456084318023</v>
      </c>
      <c r="V168" s="171">
        <v>0.99672230201413081</v>
      </c>
      <c r="W168" s="171">
        <v>0.99211832540107459</v>
      </c>
      <c r="X168" s="171">
        <v>0.99044315484781642</v>
      </c>
      <c r="Y168" s="173">
        <v>0.99682015559662374</v>
      </c>
      <c r="Z168" s="171"/>
      <c r="AA168" s="173">
        <v>2.4750000000000014</v>
      </c>
      <c r="AB168" s="171">
        <v>0.93132290264042861</v>
      </c>
      <c r="AC168" s="171">
        <v>0.99414446272467238</v>
      </c>
      <c r="AD168" s="171">
        <v>1.011910867954636</v>
      </c>
      <c r="AE168" s="171">
        <v>0.98880730170325504</v>
      </c>
      <c r="AF168" s="171">
        <v>0.99417489388056102</v>
      </c>
      <c r="AG168" s="171">
        <v>1.002615865342567</v>
      </c>
      <c r="AH168" s="173">
        <v>1.0323634657055074</v>
      </c>
      <c r="AI168" s="171">
        <v>1.0806039741537692</v>
      </c>
      <c r="AJ168" s="171">
        <v>0.99396740280815632</v>
      </c>
      <c r="AK168" s="171">
        <v>1.0206311885286619</v>
      </c>
      <c r="AL168" s="171">
        <v>0.9626928989843746</v>
      </c>
      <c r="AM168" s="171">
        <v>1.0023625767837454</v>
      </c>
      <c r="AN168" s="171">
        <v>0.95234445040643345</v>
      </c>
      <c r="AO168" s="171">
        <v>0.93254929446809398</v>
      </c>
      <c r="AP168" s="173">
        <v>1.0086196263225784</v>
      </c>
      <c r="AQ168" s="171"/>
      <c r="AR168" s="171"/>
      <c r="AS168" s="171"/>
      <c r="AT168" s="171"/>
      <c r="AU168" s="171"/>
      <c r="AV168" s="171"/>
      <c r="AW168" s="171"/>
      <c r="AX168" s="171"/>
      <c r="AY168" s="171"/>
      <c r="AZ168" s="171"/>
      <c r="BA168" s="171"/>
      <c r="BB168" s="171"/>
      <c r="BC168" s="171"/>
      <c r="BD168" s="171"/>
      <c r="BE168" s="171"/>
      <c r="BF168" s="171"/>
      <c r="BG168" s="171"/>
      <c r="BH168" s="171"/>
    </row>
    <row r="169" spans="1:60" x14ac:dyDescent="0.25">
      <c r="A169" s="169"/>
      <c r="B169" s="169"/>
      <c r="C169" s="169"/>
      <c r="D169" s="169"/>
      <c r="E169" s="169"/>
      <c r="F169" s="169"/>
      <c r="G169" s="169"/>
      <c r="I169" s="171">
        <v>2.490000000000002</v>
      </c>
      <c r="J169" s="175">
        <v>1.0195855025431662</v>
      </c>
      <c r="K169" s="171">
        <v>0.99997234427502324</v>
      </c>
      <c r="L169" s="171">
        <v>0.99877691602609353</v>
      </c>
      <c r="M169" s="171">
        <v>0.99146727258897693</v>
      </c>
      <c r="N169" s="171">
        <v>0.99776984353518705</v>
      </c>
      <c r="O169" s="171">
        <v>0.98479456880666072</v>
      </c>
      <c r="P169" s="171">
        <v>1.0124515033180865</v>
      </c>
      <c r="Q169" s="171">
        <v>0.99831384864387029</v>
      </c>
      <c r="R169" s="175">
        <v>1.0041386450471828</v>
      </c>
      <c r="S169" s="171">
        <v>1.0165979778376673</v>
      </c>
      <c r="T169" s="171">
        <v>0.99467896986908544</v>
      </c>
      <c r="U169" s="171">
        <v>0.99113261017040566</v>
      </c>
      <c r="V169" s="171">
        <v>0.99706051142516916</v>
      </c>
      <c r="W169" s="171">
        <v>1.0027701989100921</v>
      </c>
      <c r="X169" s="171">
        <v>0.99367121000607173</v>
      </c>
      <c r="Y169" s="173">
        <v>0.98993237432332815</v>
      </c>
      <c r="Z169" s="171"/>
      <c r="AA169" s="173">
        <v>2.490000000000002</v>
      </c>
      <c r="AB169" s="171">
        <v>0.98613386854175011</v>
      </c>
      <c r="AC169" s="171">
        <v>0.98366391055791236</v>
      </c>
      <c r="AD169" s="171">
        <v>1.011910867954636</v>
      </c>
      <c r="AE169" s="171">
        <v>0.96918019572527903</v>
      </c>
      <c r="AF169" s="171">
        <v>1.021434933300839</v>
      </c>
      <c r="AG169" s="171">
        <v>1.0232883574114857</v>
      </c>
      <c r="AH169" s="173">
        <v>1.0174684929952253</v>
      </c>
      <c r="AI169" s="171">
        <v>1.052141780102368</v>
      </c>
      <c r="AJ169" s="171">
        <v>1.0053068712138775</v>
      </c>
      <c r="AK169" s="171">
        <v>1.0222869821505447</v>
      </c>
      <c r="AL169" s="171">
        <v>0.97226700531858123</v>
      </c>
      <c r="AM169" s="171">
        <v>1.0105528429673964</v>
      </c>
      <c r="AN169" s="171">
        <v>0.96692540218430978</v>
      </c>
      <c r="AO169" s="171">
        <v>1.0037982250899309</v>
      </c>
      <c r="AP169" s="173">
        <v>1.0181319473916379</v>
      </c>
      <c r="AQ169" s="171"/>
      <c r="AR169" s="171"/>
      <c r="AS169" s="171"/>
      <c r="AT169" s="171"/>
      <c r="AU169" s="171"/>
      <c r="AV169" s="171"/>
      <c r="AW169" s="171"/>
      <c r="AX169" s="171"/>
      <c r="AY169" s="171"/>
      <c r="AZ169" s="171"/>
      <c r="BA169" s="171"/>
      <c r="BB169" s="171"/>
      <c r="BC169" s="171"/>
      <c r="BD169" s="171"/>
      <c r="BE169" s="171"/>
      <c r="BF169" s="171"/>
      <c r="BG169" s="171"/>
      <c r="BH169" s="171"/>
    </row>
    <row r="170" spans="1:60" x14ac:dyDescent="0.25">
      <c r="A170" s="169"/>
      <c r="B170" s="169"/>
      <c r="C170" s="169"/>
      <c r="D170" s="169"/>
      <c r="E170" s="169"/>
      <c r="F170" s="169"/>
      <c r="G170" s="169"/>
      <c r="I170" s="171">
        <v>2.5050000000000026</v>
      </c>
      <c r="J170" s="175">
        <v>1.0033893773729912</v>
      </c>
      <c r="K170" s="171">
        <v>1.0122148394506558</v>
      </c>
      <c r="L170" s="171">
        <v>1.0098393003178849</v>
      </c>
      <c r="M170" s="171">
        <v>1.0035902495652802</v>
      </c>
      <c r="N170" s="171">
        <v>1.0029605751105886</v>
      </c>
      <c r="O170" s="171">
        <v>0.99723203034412</v>
      </c>
      <c r="P170" s="171">
        <v>1.0151330408561088</v>
      </c>
      <c r="Q170" s="171">
        <v>0.99984874445523264</v>
      </c>
      <c r="R170" s="175">
        <v>1.0031466448994195</v>
      </c>
      <c r="S170" s="171">
        <v>1.0173794537512668</v>
      </c>
      <c r="T170" s="171">
        <v>0.99256319219445466</v>
      </c>
      <c r="U170" s="171">
        <v>0.99629906281416325</v>
      </c>
      <c r="V170" s="171">
        <v>0.99833694014400665</v>
      </c>
      <c r="W170" s="171">
        <v>0.98961449305358828</v>
      </c>
      <c r="X170" s="171">
        <v>1.0055121146651398</v>
      </c>
      <c r="Y170" s="173">
        <v>0.99089095665413407</v>
      </c>
      <c r="Z170" s="171"/>
      <c r="AA170" s="173">
        <v>2.5050000000000026</v>
      </c>
      <c r="AB170" s="171">
        <v>0.95554170152705875</v>
      </c>
      <c r="AC170" s="171">
        <v>0.99135467545726119</v>
      </c>
      <c r="AD170" s="171">
        <v>1.0246765828916622</v>
      </c>
      <c r="AE170" s="171">
        <v>0.9955246000058775</v>
      </c>
      <c r="AF170" s="171">
        <v>1.0316103397203897</v>
      </c>
      <c r="AG170" s="171">
        <v>1.032034411748336</v>
      </c>
      <c r="AH170" s="173">
        <v>0.99370746510025121</v>
      </c>
      <c r="AI170" s="171">
        <v>1.0817232739198359</v>
      </c>
      <c r="AJ170" s="171">
        <v>1.0123625404441041</v>
      </c>
      <c r="AK170" s="171">
        <v>1.0529743572761092</v>
      </c>
      <c r="AL170" s="171">
        <v>0.99229559558094471</v>
      </c>
      <c r="AM170" s="171">
        <v>0.98283194203811608</v>
      </c>
      <c r="AN170" s="171">
        <v>0.99717046215784721</v>
      </c>
      <c r="AO170" s="171">
        <v>1.0362660922087428</v>
      </c>
      <c r="AP170" s="173">
        <v>1.0028704212808395</v>
      </c>
      <c r="AQ170" s="171"/>
      <c r="AR170" s="171"/>
      <c r="AS170" s="171"/>
      <c r="AT170" s="171"/>
      <c r="AU170" s="171"/>
      <c r="AV170" s="171"/>
      <c r="AW170" s="171"/>
      <c r="AX170" s="171"/>
      <c r="AY170" s="171"/>
      <c r="AZ170" s="171"/>
      <c r="BA170" s="171"/>
      <c r="BB170" s="171"/>
      <c r="BC170" s="171"/>
      <c r="BD170" s="171"/>
      <c r="BE170" s="171"/>
      <c r="BF170" s="171"/>
      <c r="BG170" s="171"/>
      <c r="BH170" s="171"/>
    </row>
    <row r="171" spans="1:60" x14ac:dyDescent="0.25">
      <c r="A171" s="169"/>
      <c r="B171" s="169"/>
      <c r="C171" s="169"/>
      <c r="D171" s="169"/>
      <c r="E171" s="169"/>
      <c r="F171" s="169"/>
      <c r="G171" s="169"/>
      <c r="I171" s="171">
        <v>2.5200000000000031</v>
      </c>
      <c r="J171" s="175">
        <v>0.99743979841628205</v>
      </c>
      <c r="K171" s="171">
        <v>0.98959569399625014</v>
      </c>
      <c r="L171" s="171">
        <v>0.9977814821276656</v>
      </c>
      <c r="M171" s="171">
        <v>1.0016103167545136</v>
      </c>
      <c r="N171" s="171">
        <v>0.9920906592059584</v>
      </c>
      <c r="O171" s="171">
        <v>0.98942565571146879</v>
      </c>
      <c r="P171" s="171">
        <v>1.0041365516203975</v>
      </c>
      <c r="Q171" s="171">
        <v>1.0095112616256618</v>
      </c>
      <c r="R171" s="175">
        <v>0.9934336282213293</v>
      </c>
      <c r="S171" s="171">
        <v>1.0152403150863123</v>
      </c>
      <c r="T171" s="171">
        <v>0.9894831453315226</v>
      </c>
      <c r="U171" s="171">
        <v>0.99870762625656317</v>
      </c>
      <c r="V171" s="171">
        <v>0.98231695730646862</v>
      </c>
      <c r="W171" s="171">
        <v>0.99380064393237655</v>
      </c>
      <c r="X171" s="171">
        <v>1.0025849935107802</v>
      </c>
      <c r="Y171" s="173">
        <v>0.99546030015859532</v>
      </c>
      <c r="Z171" s="171"/>
      <c r="AA171" s="173">
        <v>2.5200000000000031</v>
      </c>
      <c r="AB171" s="171">
        <v>0.96840431720369069</v>
      </c>
      <c r="AC171" s="171">
        <v>0.99580325515394352</v>
      </c>
      <c r="AD171" s="171">
        <v>1.0019566497596928</v>
      </c>
      <c r="AE171" s="171">
        <v>1.0158864104857026</v>
      </c>
      <c r="AF171" s="171">
        <v>1.0308566059115343</v>
      </c>
      <c r="AG171" s="171">
        <v>1.017404648130332</v>
      </c>
      <c r="AH171" s="173">
        <v>0.99370746510025121</v>
      </c>
      <c r="AI171" s="171">
        <v>1.032793884146078</v>
      </c>
      <c r="AJ171" s="171">
        <v>0.98010805253449729</v>
      </c>
      <c r="AK171" s="171">
        <v>1.0175403737678137</v>
      </c>
      <c r="AL171" s="171">
        <v>0.97523827969816257</v>
      </c>
      <c r="AM171" s="171">
        <v>1.0061426996377381</v>
      </c>
      <c r="AN171" s="171">
        <v>0.97684044939326542</v>
      </c>
      <c r="AO171" s="171">
        <v>1.0290510106267845</v>
      </c>
      <c r="AP171" s="173">
        <v>1.0078879093172664</v>
      </c>
      <c r="AQ171" s="171"/>
      <c r="AR171" s="171"/>
      <c r="AS171" s="171"/>
      <c r="AT171" s="171"/>
      <c r="AU171" s="171"/>
      <c r="AV171" s="171"/>
      <c r="AW171" s="171"/>
      <c r="AX171" s="171"/>
      <c r="AY171" s="171"/>
      <c r="AZ171" s="171"/>
      <c r="BA171" s="171"/>
      <c r="BB171" s="171"/>
      <c r="BC171" s="171"/>
      <c r="BD171" s="171"/>
      <c r="BE171" s="171"/>
      <c r="BF171" s="171"/>
      <c r="BG171" s="171"/>
      <c r="BH171" s="171"/>
    </row>
    <row r="172" spans="1:60" x14ac:dyDescent="0.25">
      <c r="A172" s="169"/>
      <c r="B172" s="169"/>
      <c r="C172" s="169"/>
      <c r="D172" s="169"/>
      <c r="E172" s="169"/>
      <c r="F172" s="169"/>
      <c r="G172" s="169"/>
      <c r="I172" s="171">
        <v>2.5350000000000037</v>
      </c>
      <c r="J172" s="175">
        <v>0.99089132371907507</v>
      </c>
      <c r="K172" s="171">
        <v>1.0080938287899197</v>
      </c>
      <c r="L172" s="171">
        <v>1.0095527691966801</v>
      </c>
      <c r="M172" s="171">
        <v>0.99120446442559418</v>
      </c>
      <c r="N172" s="171">
        <v>1.0078984736004863</v>
      </c>
      <c r="O172" s="171">
        <v>0.99693635660308455</v>
      </c>
      <c r="P172" s="171">
        <v>1.0103217765449843</v>
      </c>
      <c r="Q172" s="171">
        <v>1.0065715019935066</v>
      </c>
      <c r="R172" s="175">
        <v>0.99128983235965917</v>
      </c>
      <c r="S172" s="171">
        <v>1.0212415506675312</v>
      </c>
      <c r="T172" s="171">
        <v>0.98713780739131829</v>
      </c>
      <c r="U172" s="171">
        <v>0.99518105060207207</v>
      </c>
      <c r="V172" s="171">
        <v>0.99312077119977393</v>
      </c>
      <c r="W172" s="171">
        <v>0.99436344582812775</v>
      </c>
      <c r="X172" s="171">
        <v>1.0031861438290812</v>
      </c>
      <c r="Y172" s="173">
        <v>0.99611405690358756</v>
      </c>
      <c r="Z172" s="171"/>
      <c r="AA172" s="173">
        <v>2.5350000000000037</v>
      </c>
      <c r="AB172" s="171">
        <v>0.95473054558348769</v>
      </c>
      <c r="AC172" s="171">
        <v>1.0034940200532927</v>
      </c>
      <c r="AD172" s="171">
        <v>1.0197374669934081</v>
      </c>
      <c r="AE172" s="171">
        <v>0.99258578199847991</v>
      </c>
      <c r="AF172" s="171">
        <v>1.0615084474716627</v>
      </c>
      <c r="AG172" s="171">
        <v>1.0310802967297708</v>
      </c>
      <c r="AH172" s="173">
        <v>1.015695281958287</v>
      </c>
      <c r="AI172" s="171">
        <v>1.0590174786653468</v>
      </c>
      <c r="AJ172" s="171">
        <v>1.0105986231365474</v>
      </c>
      <c r="AK172" s="171">
        <v>1.0403903257497986</v>
      </c>
      <c r="AL172" s="171">
        <v>1.0004390883249827</v>
      </c>
      <c r="AM172" s="171">
        <v>1.018113088675382</v>
      </c>
      <c r="AN172" s="171">
        <v>0.97159130675323002</v>
      </c>
      <c r="AO172" s="171">
        <v>0.99117183232150396</v>
      </c>
      <c r="AP172" s="173">
        <v>1.0034976072853927</v>
      </c>
      <c r="AQ172" s="171"/>
      <c r="AR172" s="171"/>
      <c r="AS172" s="171"/>
      <c r="AT172" s="171"/>
      <c r="AU172" s="171"/>
      <c r="AV172" s="171"/>
      <c r="AW172" s="171"/>
      <c r="AX172" s="171"/>
      <c r="AY172" s="171"/>
      <c r="AZ172" s="171"/>
      <c r="BA172" s="171"/>
      <c r="BB172" s="171"/>
      <c r="BC172" s="171"/>
      <c r="BD172" s="171"/>
      <c r="BE172" s="171"/>
      <c r="BF172" s="171"/>
      <c r="BG172" s="171"/>
      <c r="BH172" s="171"/>
    </row>
    <row r="173" spans="1:60" x14ac:dyDescent="0.25">
      <c r="A173" s="169"/>
      <c r="B173" s="169"/>
      <c r="C173" s="169"/>
      <c r="D173" s="169"/>
      <c r="E173" s="169"/>
      <c r="F173" s="169"/>
      <c r="G173" s="169"/>
      <c r="I173" s="171">
        <v>2.5500000000000043</v>
      </c>
      <c r="J173" s="175">
        <v>1.0048615546790716</v>
      </c>
      <c r="K173" s="171">
        <v>1.0045121583764567</v>
      </c>
      <c r="L173" s="171">
        <v>1.0057890012559214</v>
      </c>
      <c r="M173" s="171">
        <v>0.99717119325177028</v>
      </c>
      <c r="N173" s="171">
        <v>1.0074207371322026</v>
      </c>
      <c r="O173" s="171">
        <v>1.0036343578962146</v>
      </c>
      <c r="P173" s="171">
        <v>1.0138349698138709</v>
      </c>
      <c r="Q173" s="171">
        <v>1.0031108106935562</v>
      </c>
      <c r="R173" s="175">
        <v>0.98401539006364447</v>
      </c>
      <c r="S173" s="171">
        <v>1.0061119728339347</v>
      </c>
      <c r="T173" s="171">
        <v>0.99816083906020558</v>
      </c>
      <c r="U173" s="171">
        <v>0.99545102544702102</v>
      </c>
      <c r="V173" s="171">
        <v>0.9902495292781831</v>
      </c>
      <c r="W173" s="171">
        <v>0.99246339719801246</v>
      </c>
      <c r="X173" s="171">
        <v>0.99856326869626211</v>
      </c>
      <c r="Y173" s="173">
        <v>1.0011576703979577</v>
      </c>
      <c r="Z173" s="171"/>
      <c r="AA173" s="173">
        <v>2.5500000000000043</v>
      </c>
      <c r="AB173" s="171">
        <v>0.95391938963991618</v>
      </c>
      <c r="AC173" s="171">
        <v>1.0161611622404556</v>
      </c>
      <c r="AD173" s="171">
        <v>1.0230048821260995</v>
      </c>
      <c r="AE173" s="171">
        <v>1.0090641543971015</v>
      </c>
      <c r="AF173" s="171">
        <v>1.019676221080176</v>
      </c>
      <c r="AG173" s="171">
        <v>1.0016617503240015</v>
      </c>
      <c r="AH173" s="173">
        <v>1.0069474408427244</v>
      </c>
      <c r="AI173" s="171">
        <v>1.011047488691075</v>
      </c>
      <c r="AJ173" s="171">
        <v>1.0088347058289908</v>
      </c>
      <c r="AK173" s="171">
        <v>1.0506562462054732</v>
      </c>
      <c r="AL173" s="171">
        <v>0.97303733571328743</v>
      </c>
      <c r="AM173" s="171">
        <v>1.0244132934320365</v>
      </c>
      <c r="AN173" s="171">
        <v>0.99192131951781182</v>
      </c>
      <c r="AO173" s="171">
        <v>0.99658314350797284</v>
      </c>
      <c r="AP173" s="173">
        <v>0.97882829110629344</v>
      </c>
      <c r="AQ173" s="171"/>
      <c r="AR173" s="171"/>
      <c r="AS173" s="171"/>
      <c r="AT173" s="171"/>
      <c r="AU173" s="171"/>
      <c r="AV173" s="171"/>
      <c r="AW173" s="171"/>
      <c r="AX173" s="171"/>
      <c r="AY173" s="171"/>
      <c r="AZ173" s="171"/>
      <c r="BA173" s="171"/>
      <c r="BB173" s="171"/>
      <c r="BC173" s="171"/>
      <c r="BD173" s="171"/>
      <c r="BE173" s="171"/>
      <c r="BF173" s="171"/>
      <c r="BG173" s="171"/>
      <c r="BH173" s="171"/>
    </row>
    <row r="174" spans="1:60" x14ac:dyDescent="0.25">
      <c r="A174" s="169"/>
      <c r="B174" s="169"/>
      <c r="C174" s="169"/>
      <c r="D174" s="169"/>
      <c r="E174" s="169"/>
      <c r="F174" s="169"/>
      <c r="G174" s="169"/>
      <c r="I174" s="171">
        <v>2.5650000000000048</v>
      </c>
      <c r="J174" s="175">
        <v>1.0019229043706976</v>
      </c>
      <c r="K174" s="171">
        <v>1.0086481452396108</v>
      </c>
      <c r="L174" s="171">
        <v>1.0075063574613539</v>
      </c>
      <c r="M174" s="171">
        <v>0.9972272042817707</v>
      </c>
      <c r="N174" s="171">
        <v>1.0061120572447724</v>
      </c>
      <c r="O174" s="171">
        <v>1.0040912069863466</v>
      </c>
      <c r="P174" s="171">
        <v>1.0046675405576304</v>
      </c>
      <c r="Q174" s="171">
        <v>1.0011591665465192</v>
      </c>
      <c r="R174" s="175">
        <v>0.99682418975008369</v>
      </c>
      <c r="S174" s="171">
        <v>0.99655058120236861</v>
      </c>
      <c r="T174" s="171">
        <v>1.0015839322365807</v>
      </c>
      <c r="U174" s="171">
        <v>0.99995499728622728</v>
      </c>
      <c r="V174" s="171">
        <v>0.99430054070730678</v>
      </c>
      <c r="W174" s="171">
        <v>0.9931686705592927</v>
      </c>
      <c r="X174" s="171">
        <v>1.0068579609084525</v>
      </c>
      <c r="Y174" s="173">
        <v>0.99046434019226393</v>
      </c>
      <c r="Z174" s="171"/>
      <c r="AA174" s="173">
        <v>2.5650000000000048</v>
      </c>
      <c r="AB174" s="171">
        <v>0.98682914506481123</v>
      </c>
      <c r="AC174" s="171">
        <v>1.0078672000940989</v>
      </c>
      <c r="AD174" s="171">
        <v>1.0102391671890734</v>
      </c>
      <c r="AE174" s="171">
        <v>1.0180905239912506</v>
      </c>
      <c r="AF174" s="171">
        <v>1.0640208935011817</v>
      </c>
      <c r="AG174" s="171">
        <v>0.98607787168743177</v>
      </c>
      <c r="AH174" s="173">
        <v>0.98235891446384593</v>
      </c>
      <c r="AI174" s="171">
        <v>1.0396695827090574</v>
      </c>
      <c r="AJ174" s="171">
        <v>0.98010805253449729</v>
      </c>
      <c r="AK174" s="171">
        <v>1.008047157002351</v>
      </c>
      <c r="AL174" s="171">
        <v>0.97380766610799385</v>
      </c>
      <c r="AM174" s="171">
        <v>1.0400738023985778</v>
      </c>
      <c r="AN174" s="171">
        <v>0.96692540218430978</v>
      </c>
      <c r="AO174" s="171">
        <v>0.99026994712375926</v>
      </c>
      <c r="AP174" s="173">
        <v>0.96795706702736839</v>
      </c>
      <c r="AQ174" s="171"/>
      <c r="AR174" s="171"/>
      <c r="AS174" s="171"/>
      <c r="AT174" s="171"/>
      <c r="AU174" s="171"/>
      <c r="AV174" s="171"/>
      <c r="AW174" s="171"/>
      <c r="AX174" s="171"/>
      <c r="AY174" s="171"/>
      <c r="AZ174" s="171"/>
      <c r="BA174" s="171"/>
      <c r="BB174" s="171"/>
      <c r="BC174" s="171"/>
      <c r="BD174" s="171"/>
      <c r="BE174" s="171"/>
      <c r="BF174" s="171"/>
      <c r="BG174" s="171"/>
      <c r="BH174" s="171"/>
    </row>
    <row r="175" spans="1:60" x14ac:dyDescent="0.25">
      <c r="A175" s="169"/>
      <c r="B175" s="169"/>
      <c r="C175" s="169"/>
      <c r="D175" s="169"/>
      <c r="E175" s="169"/>
      <c r="F175" s="169"/>
      <c r="G175" s="169"/>
      <c r="I175" s="171">
        <v>2.5799999999999983</v>
      </c>
      <c r="J175" s="175">
        <v>0.9952954537623141</v>
      </c>
      <c r="K175" s="171">
        <v>1.0131503058689442</v>
      </c>
      <c r="L175" s="171">
        <v>0.9963743558713144</v>
      </c>
      <c r="M175" s="171">
        <v>0.99885109588675647</v>
      </c>
      <c r="N175" s="171">
        <v>1.0025189602612326</v>
      </c>
      <c r="O175" s="171">
        <v>0.99879287326301525</v>
      </c>
      <c r="P175" s="171">
        <v>1.0018473296957058</v>
      </c>
      <c r="Q175" s="171">
        <v>0.99559730840013771</v>
      </c>
      <c r="R175" s="175">
        <v>0.98504435405435087</v>
      </c>
      <c r="S175" s="171">
        <v>1.00351595883775</v>
      </c>
      <c r="T175" s="171">
        <v>0.99851516138547725</v>
      </c>
      <c r="U175" s="171">
        <v>1.0006222966903457</v>
      </c>
      <c r="V175" s="171">
        <v>1.0018006236927957</v>
      </c>
      <c r="W175" s="171">
        <v>0.99144472334221379</v>
      </c>
      <c r="X175" s="171">
        <v>1.0056142059905877</v>
      </c>
      <c r="Y175" s="173">
        <v>0.99216085896706796</v>
      </c>
      <c r="Z175" s="171"/>
      <c r="AA175" s="173">
        <v>2.5799999999999983</v>
      </c>
      <c r="AB175" s="171">
        <v>0.9410567739632848</v>
      </c>
      <c r="AC175" s="171">
        <v>1.0051528124825639</v>
      </c>
      <c r="AD175" s="171">
        <v>1.0147223646967194</v>
      </c>
      <c r="AE175" s="171">
        <v>0.99783367129740419</v>
      </c>
      <c r="AF175" s="171">
        <v>1.0358814979705717</v>
      </c>
      <c r="AG175" s="171">
        <v>1.0075454596051554</v>
      </c>
      <c r="AH175" s="173">
        <v>1.0086024378105334</v>
      </c>
      <c r="AI175" s="171">
        <v>1.0554996794005671</v>
      </c>
      <c r="AJ175" s="171">
        <v>0.99308544415437816</v>
      </c>
      <c r="AK175" s="171">
        <v>1.0435915267521054</v>
      </c>
      <c r="AL175" s="171">
        <v>0.97754927088228138</v>
      </c>
      <c r="AM175" s="171">
        <v>1.0086627815404001</v>
      </c>
      <c r="AN175" s="171">
        <v>0.97742368746438058</v>
      </c>
      <c r="AO175" s="171">
        <v>0.96501716158690554</v>
      </c>
      <c r="AP175" s="173">
        <v>0.99701668523834119</v>
      </c>
      <c r="AQ175" s="171"/>
      <c r="AR175" s="171"/>
      <c r="AS175" s="171"/>
      <c r="AT175" s="171"/>
      <c r="AU175" s="171"/>
      <c r="AV175" s="171"/>
      <c r="AW175" s="171"/>
      <c r="AX175" s="171"/>
      <c r="AY175" s="171"/>
      <c r="AZ175" s="171"/>
      <c r="BA175" s="171"/>
      <c r="BB175" s="171"/>
      <c r="BC175" s="171"/>
      <c r="BD175" s="171"/>
      <c r="BE175" s="171"/>
      <c r="BF175" s="171"/>
      <c r="BG175" s="171"/>
      <c r="BH175" s="171"/>
    </row>
    <row r="176" spans="1:60" x14ac:dyDescent="0.25">
      <c r="A176" s="169"/>
      <c r="B176" s="169"/>
      <c r="C176" s="169"/>
      <c r="D176" s="169"/>
      <c r="E176" s="169"/>
      <c r="F176" s="169"/>
      <c r="G176" s="169"/>
      <c r="I176" s="171">
        <v>2.5949999999999989</v>
      </c>
      <c r="J176" s="175">
        <v>1.0035890610106846</v>
      </c>
      <c r="K176" s="171">
        <v>1.0111805712114716</v>
      </c>
      <c r="L176" s="171">
        <v>1.0005523852664755</v>
      </c>
      <c r="M176" s="171">
        <v>0.99328185919410494</v>
      </c>
      <c r="N176" s="171">
        <v>0.99768863132548491</v>
      </c>
      <c r="O176" s="171">
        <v>1.0116695785754184</v>
      </c>
      <c r="P176" s="171">
        <v>1.0126644864530674</v>
      </c>
      <c r="Q176" s="171">
        <v>1.0053538466883234</v>
      </c>
      <c r="R176" s="175">
        <v>0.98164629300423167</v>
      </c>
      <c r="S176" s="171">
        <v>1.006664406062435</v>
      </c>
      <c r="T176" s="171">
        <v>1.0124828737831584</v>
      </c>
      <c r="U176" s="171">
        <v>1.0115476605864646</v>
      </c>
      <c r="V176" s="171">
        <v>0.99042508480000935</v>
      </c>
      <c r="W176" s="171">
        <v>0.9901971761546684</v>
      </c>
      <c r="X176" s="171">
        <v>0.99732511479640884</v>
      </c>
      <c r="Y176" s="173">
        <v>0.98041249890915982</v>
      </c>
      <c r="Z176" s="171"/>
      <c r="AA176" s="173">
        <v>2.5949999999999989</v>
      </c>
      <c r="AB176" s="171">
        <v>0.95948160182440545</v>
      </c>
      <c r="AC176" s="171">
        <v>1.0034940200532927</v>
      </c>
      <c r="AD176" s="171">
        <v>1.0080355616344672</v>
      </c>
      <c r="AE176" s="171">
        <v>1.0128426346923267</v>
      </c>
      <c r="AF176" s="171">
        <v>1.0265854476613523</v>
      </c>
      <c r="AG176" s="171">
        <v>1.0251965874486169</v>
      </c>
      <c r="AH176" s="173">
        <v>0.98673283502162701</v>
      </c>
      <c r="AI176" s="171">
        <v>1.0407888824751232</v>
      </c>
      <c r="AJ176" s="171">
        <v>0.99396740280815632</v>
      </c>
      <c r="AK176" s="171">
        <v>1.0222869821505447</v>
      </c>
      <c r="AL176" s="171">
        <v>0.98712337721648835</v>
      </c>
      <c r="AM176" s="171">
        <v>1.0231532524807057</v>
      </c>
      <c r="AN176" s="171">
        <v>0.97917340167772582</v>
      </c>
      <c r="AO176" s="171">
        <v>0.97313412836660873</v>
      </c>
      <c r="AP176" s="173">
        <v>0.99774840224365346</v>
      </c>
      <c r="AQ176" s="171"/>
      <c r="AR176" s="171"/>
      <c r="AS176" s="171"/>
      <c r="AT176" s="171"/>
      <c r="AU176" s="171"/>
      <c r="AV176" s="171"/>
      <c r="AW176" s="171"/>
      <c r="AX176" s="171"/>
      <c r="AY176" s="171"/>
      <c r="AZ176" s="171"/>
      <c r="BA176" s="171"/>
      <c r="BB176" s="171"/>
      <c r="BC176" s="171"/>
      <c r="BD176" s="171"/>
      <c r="BE176" s="171"/>
      <c r="BF176" s="171"/>
      <c r="BG176" s="171"/>
      <c r="BH176" s="171"/>
    </row>
    <row r="177" spans="1:60" x14ac:dyDescent="0.25">
      <c r="A177" s="169"/>
      <c r="B177" s="169"/>
      <c r="C177" s="169"/>
      <c r="D177" s="169"/>
      <c r="E177" s="169"/>
      <c r="F177" s="169"/>
      <c r="G177" s="169"/>
      <c r="I177" s="171">
        <v>2.6099999999999994</v>
      </c>
      <c r="J177" s="175">
        <v>1.003053161994355</v>
      </c>
      <c r="K177" s="171">
        <v>1.0059415602961026</v>
      </c>
      <c r="L177" s="171">
        <v>0.99803999132423205</v>
      </c>
      <c r="M177" s="171">
        <v>0.9976934047701661</v>
      </c>
      <c r="N177" s="171">
        <v>0.99339909306338126</v>
      </c>
      <c r="O177" s="171">
        <v>1.0041358716590012</v>
      </c>
      <c r="P177" s="171">
        <v>1.0158330980548083</v>
      </c>
      <c r="Q177" s="171">
        <v>1.0182597806117517</v>
      </c>
      <c r="R177" s="175">
        <v>1.000906072524324</v>
      </c>
      <c r="S177" s="171">
        <v>1.007231631182451</v>
      </c>
      <c r="T177" s="171">
        <v>1.009849314016221</v>
      </c>
      <c r="U177" s="171">
        <v>0.99758129335338686</v>
      </c>
      <c r="V177" s="171">
        <v>0.99013323636040618</v>
      </c>
      <c r="W177" s="171">
        <v>1.0037690364309946</v>
      </c>
      <c r="X177" s="171">
        <v>1.0006244445130426</v>
      </c>
      <c r="Y177" s="173">
        <v>0.99556366157142373</v>
      </c>
      <c r="Z177" s="171"/>
      <c r="AA177" s="173">
        <v>2.6099999999999994</v>
      </c>
      <c r="AB177" s="171">
        <v>0.93132290264042861</v>
      </c>
      <c r="AC177" s="171">
        <v>0.98532270298718361</v>
      </c>
      <c r="AD177" s="171">
        <v>0.9958777378849184</v>
      </c>
      <c r="AE177" s="171">
        <v>0.97369338052235377</v>
      </c>
      <c r="AF177" s="171">
        <v>1.007742102439962</v>
      </c>
      <c r="AG177" s="171">
        <v>1.0016617503240015</v>
      </c>
      <c r="AH177" s="173">
        <v>0.98578712246859335</v>
      </c>
      <c r="AI177" s="171">
        <v>1.0772460748555703</v>
      </c>
      <c r="AJ177" s="171">
        <v>0.98439185170999177</v>
      </c>
      <c r="AK177" s="171">
        <v>1.0522016535858969</v>
      </c>
      <c r="AL177" s="171">
        <v>0.99086498199077588</v>
      </c>
      <c r="AM177" s="171">
        <v>1.0287334338365997</v>
      </c>
      <c r="AN177" s="171">
        <v>0.98092311589107095</v>
      </c>
      <c r="AO177" s="171">
        <v>0.93345117966583857</v>
      </c>
      <c r="AP177" s="173">
        <v>0.99628496823302881</v>
      </c>
      <c r="AQ177" s="171"/>
      <c r="AR177" s="171"/>
      <c r="AS177" s="171"/>
      <c r="AT177" s="171"/>
      <c r="AU177" s="171"/>
      <c r="AV177" s="171"/>
      <c r="AW177" s="171"/>
      <c r="AX177" s="171"/>
      <c r="AY177" s="171"/>
      <c r="AZ177" s="171"/>
      <c r="BA177" s="171"/>
      <c r="BB177" s="171"/>
      <c r="BC177" s="171"/>
      <c r="BD177" s="171"/>
      <c r="BE177" s="171"/>
      <c r="BF177" s="171"/>
      <c r="BG177" s="171"/>
      <c r="BH177" s="171"/>
    </row>
    <row r="178" spans="1:60" x14ac:dyDescent="0.25">
      <c r="A178" s="169"/>
      <c r="B178" s="169"/>
      <c r="C178" s="169"/>
      <c r="D178" s="169"/>
      <c r="E178" s="169"/>
      <c r="F178" s="169"/>
      <c r="G178" s="169"/>
      <c r="I178" s="171">
        <v>2.625</v>
      </c>
      <c r="J178" s="175">
        <v>1.0043697287726749</v>
      </c>
      <c r="K178" s="171">
        <v>1.013480809346704</v>
      </c>
      <c r="L178" s="171">
        <v>1.001747126654827</v>
      </c>
      <c r="M178" s="171">
        <v>0.99413016747573002</v>
      </c>
      <c r="N178" s="171">
        <v>0.98499257984257393</v>
      </c>
      <c r="O178" s="171">
        <v>1.0097740482729423</v>
      </c>
      <c r="P178" s="171">
        <v>1.004261523695152</v>
      </c>
      <c r="Q178" s="171">
        <v>0.99236489508500281</v>
      </c>
      <c r="R178" s="175">
        <v>0.99755789956640506</v>
      </c>
      <c r="S178" s="171">
        <v>0.99560092343770779</v>
      </c>
      <c r="T178" s="171">
        <v>0.99851446659393206</v>
      </c>
      <c r="U178" s="171">
        <v>1.0001498125314776</v>
      </c>
      <c r="V178" s="171">
        <v>0.99242371300255405</v>
      </c>
      <c r="W178" s="171">
        <v>1.0004878739685441</v>
      </c>
      <c r="X178" s="171">
        <v>0.98910339033883099</v>
      </c>
      <c r="Y178" s="173">
        <v>1.0147535641715373</v>
      </c>
      <c r="Z178" s="171"/>
      <c r="AA178" s="173">
        <v>2.625</v>
      </c>
      <c r="AB178" s="171">
        <v>0.98045577693675046</v>
      </c>
      <c r="AC178" s="171">
        <v>0.97431435322929205</v>
      </c>
      <c r="AD178" s="171">
        <v>0.99526984669744101</v>
      </c>
      <c r="AE178" s="171">
        <v>0.99185107749663082</v>
      </c>
      <c r="AF178" s="171">
        <v>1.00007914204993</v>
      </c>
      <c r="AG178" s="171">
        <v>1.0232883574114857</v>
      </c>
      <c r="AH178" s="173">
        <v>0.97963999087387388</v>
      </c>
      <c r="AI178" s="171">
        <v>1.0430274820072565</v>
      </c>
      <c r="AJ178" s="171">
        <v>1.0158903750592174</v>
      </c>
      <c r="AK178" s="171">
        <v>1.0396176220595865</v>
      </c>
      <c r="AL178" s="171">
        <v>0.98789370761119455</v>
      </c>
      <c r="AM178" s="171">
        <v>1.0362936795445852</v>
      </c>
      <c r="AN178" s="171">
        <v>0.97800692553549584</v>
      </c>
      <c r="AO178" s="171">
        <v>1.0074057658809101</v>
      </c>
      <c r="AP178" s="173">
        <v>1.013009928354452</v>
      </c>
      <c r="AQ178" s="171"/>
      <c r="AR178" s="171"/>
      <c r="AS178" s="171"/>
      <c r="AT178" s="171"/>
      <c r="AU178" s="171"/>
      <c r="AV178" s="171"/>
      <c r="AW178" s="171"/>
      <c r="AX178" s="171"/>
      <c r="AY178" s="171"/>
      <c r="AZ178" s="171"/>
      <c r="BA178" s="171"/>
      <c r="BB178" s="171"/>
      <c r="BC178" s="171"/>
      <c r="BD178" s="171"/>
      <c r="BE178" s="171"/>
      <c r="BF178" s="171"/>
      <c r="BG178" s="171"/>
      <c r="BH178" s="171"/>
    </row>
    <row r="179" spans="1:60" x14ac:dyDescent="0.25">
      <c r="A179" s="169"/>
      <c r="B179" s="169"/>
      <c r="C179" s="169"/>
      <c r="D179" s="169"/>
      <c r="E179" s="169"/>
      <c r="F179" s="169"/>
      <c r="G179" s="169"/>
      <c r="I179" s="171">
        <v>2.6400000000000006</v>
      </c>
      <c r="J179" s="175">
        <v>1.0075476079318832</v>
      </c>
      <c r="K179" s="171">
        <v>1.003757583548335</v>
      </c>
      <c r="L179" s="171">
        <v>1.0044889553043408</v>
      </c>
      <c r="M179" s="171">
        <v>1.0082357716199557</v>
      </c>
      <c r="N179" s="171">
        <v>0.98645244154661993</v>
      </c>
      <c r="O179" s="171">
        <v>1.0139663728085653</v>
      </c>
      <c r="P179" s="171">
        <v>0.99812250900995647</v>
      </c>
      <c r="Q179" s="171">
        <v>0.98839510927502383</v>
      </c>
      <c r="R179" s="175">
        <v>0.99046705718368921</v>
      </c>
      <c r="S179" s="171">
        <v>1.0070102718700913</v>
      </c>
      <c r="T179" s="171">
        <v>1.0041637910627399</v>
      </c>
      <c r="U179" s="171">
        <v>1.0019482120272245</v>
      </c>
      <c r="V179" s="171">
        <v>1.0029180188594951</v>
      </c>
      <c r="W179" s="171">
        <v>1.0068310536529601</v>
      </c>
      <c r="X179" s="171">
        <v>1.0047470489625447</v>
      </c>
      <c r="Y179" s="173">
        <v>1.000673872830478</v>
      </c>
      <c r="Z179" s="171"/>
      <c r="AA179" s="173">
        <v>2.6400000000000006</v>
      </c>
      <c r="AB179" s="171">
        <v>0.98288924476746453</v>
      </c>
      <c r="AC179" s="171">
        <v>0.99301346788653277</v>
      </c>
      <c r="AD179" s="171">
        <v>1.0036283505252559</v>
      </c>
      <c r="AE179" s="171">
        <v>1.0332044451721518</v>
      </c>
      <c r="AF179" s="171">
        <v>1.0180431311609888</v>
      </c>
      <c r="AG179" s="171">
        <v>1.01533739892344</v>
      </c>
      <c r="AH179" s="173">
        <v>1.0139220709213486</v>
      </c>
      <c r="AI179" s="171">
        <v>1.0099281889250085</v>
      </c>
      <c r="AJ179" s="171">
        <v>0.9835098930562135</v>
      </c>
      <c r="AK179" s="171">
        <v>1.0340983099866432</v>
      </c>
      <c r="AL179" s="171">
        <v>0.98041049806261926</v>
      </c>
      <c r="AM179" s="171">
        <v>1.0149629862970546</v>
      </c>
      <c r="AN179" s="171">
        <v>0.99017160530446668</v>
      </c>
      <c r="AO179" s="171">
        <v>1.0083076510786546</v>
      </c>
      <c r="AP179" s="173">
        <v>1.0202225674068159</v>
      </c>
      <c r="AQ179" s="171"/>
      <c r="AR179" s="171"/>
      <c r="AS179" s="171"/>
      <c r="AT179" s="171"/>
      <c r="AU179" s="171"/>
      <c r="AV179" s="171"/>
      <c r="AW179" s="171"/>
      <c r="AX179" s="171"/>
      <c r="AY179" s="171"/>
      <c r="AZ179" s="171"/>
      <c r="BA179" s="171"/>
      <c r="BB179" s="171"/>
      <c r="BC179" s="171"/>
      <c r="BD179" s="171"/>
      <c r="BE179" s="171"/>
      <c r="BF179" s="171"/>
      <c r="BG179" s="171"/>
      <c r="BH179" s="171"/>
    </row>
    <row r="180" spans="1:60" x14ac:dyDescent="0.25">
      <c r="A180" s="169"/>
      <c r="B180" s="169"/>
      <c r="C180" s="169"/>
      <c r="D180" s="169"/>
      <c r="E180" s="169"/>
      <c r="F180" s="169"/>
      <c r="G180" s="169"/>
      <c r="I180" s="171">
        <v>2.6550000000000011</v>
      </c>
      <c r="J180" s="175">
        <v>1.0107564949413124</v>
      </c>
      <c r="K180" s="171">
        <v>0.99488437515708383</v>
      </c>
      <c r="L180" s="171">
        <v>0.99786744094415492</v>
      </c>
      <c r="M180" s="171">
        <v>1.0022068092324232</v>
      </c>
      <c r="N180" s="171">
        <v>0.99739032038454034</v>
      </c>
      <c r="O180" s="171">
        <v>1.0154682739880099</v>
      </c>
      <c r="P180" s="171">
        <v>1.0103299269854413</v>
      </c>
      <c r="Q180" s="171">
        <v>0.97721634577855709</v>
      </c>
      <c r="R180" s="175">
        <v>0.98150253671896548</v>
      </c>
      <c r="S180" s="171">
        <v>1.0117533750546264</v>
      </c>
      <c r="T180" s="171">
        <v>1.0116338690957449</v>
      </c>
      <c r="U180" s="171">
        <v>0.99983808158392318</v>
      </c>
      <c r="V180" s="171">
        <v>0.99325277750929908</v>
      </c>
      <c r="W180" s="171">
        <v>1.0004604904655914</v>
      </c>
      <c r="X180" s="171">
        <v>0.99642540709206839</v>
      </c>
      <c r="Y180" s="173">
        <v>0.98553413046171046</v>
      </c>
      <c r="Z180" s="171"/>
      <c r="AA180" s="173">
        <v>2.6550000000000011</v>
      </c>
      <c r="AB180" s="171">
        <v>1.0110479439514419</v>
      </c>
      <c r="AC180" s="171">
        <v>0.99301346788653277</v>
      </c>
      <c r="AD180" s="171">
        <v>1.0157861742748049</v>
      </c>
      <c r="AE180" s="171">
        <v>1.0226037087883255</v>
      </c>
      <c r="AF180" s="171">
        <v>1.0111339045798122</v>
      </c>
      <c r="AG180" s="171">
        <v>1.0212211082045939</v>
      </c>
      <c r="AH180" s="173">
        <v>0.97349285927915441</v>
      </c>
      <c r="AI180" s="171">
        <v>1.0372710832103436</v>
      </c>
      <c r="AJ180" s="171">
        <v>1.0158903750592174</v>
      </c>
      <c r="AK180" s="171">
        <v>1.0364164210572795</v>
      </c>
      <c r="AL180" s="171">
        <v>0.9982381443401076</v>
      </c>
      <c r="AM180" s="171">
        <v>1.0533042323875526</v>
      </c>
      <c r="AN180" s="171">
        <v>0.97450749710880546</v>
      </c>
      <c r="AO180" s="171">
        <v>1.0173265030561025</v>
      </c>
      <c r="AP180" s="173">
        <v>1.0195953814022627</v>
      </c>
      <c r="AQ180" s="171"/>
      <c r="AR180" s="171"/>
      <c r="AS180" s="171"/>
      <c r="AT180" s="171"/>
      <c r="AU180" s="171"/>
      <c r="AV180" s="171"/>
      <c r="AW180" s="171"/>
      <c r="AX180" s="171"/>
      <c r="AY180" s="171"/>
      <c r="AZ180" s="171"/>
      <c r="BA180" s="171"/>
      <c r="BB180" s="171"/>
      <c r="BC180" s="171"/>
      <c r="BD180" s="171"/>
      <c r="BE180" s="171"/>
      <c r="BF180" s="171"/>
      <c r="BG180" s="171"/>
      <c r="BH180" s="171"/>
    </row>
    <row r="181" spans="1:60" x14ac:dyDescent="0.25">
      <c r="A181" s="169"/>
      <c r="B181" s="169"/>
      <c r="C181" s="169"/>
      <c r="D181" s="169"/>
      <c r="E181" s="169"/>
      <c r="F181" s="169"/>
      <c r="G181" s="169"/>
      <c r="I181" s="171">
        <v>2.6700000000000017</v>
      </c>
      <c r="J181" s="175">
        <v>0.99746946437201667</v>
      </c>
      <c r="K181" s="171">
        <v>0.99747539237022087</v>
      </c>
      <c r="L181" s="171">
        <v>0.99744809525789424</v>
      </c>
      <c r="M181" s="171">
        <v>0.99345879164754003</v>
      </c>
      <c r="N181" s="171">
        <v>1.0039625342373955</v>
      </c>
      <c r="O181" s="171">
        <v>1.0134913848458187</v>
      </c>
      <c r="P181" s="171">
        <v>1.0113557326970135</v>
      </c>
      <c r="Q181" s="171">
        <v>0.97983464002804366</v>
      </c>
      <c r="R181" s="175">
        <v>0.98756159305819224</v>
      </c>
      <c r="S181" s="171">
        <v>0.99773939380517762</v>
      </c>
      <c r="T181" s="171">
        <v>0.99980174269668598</v>
      </c>
      <c r="U181" s="171">
        <v>0.99200874809631279</v>
      </c>
      <c r="V181" s="171">
        <v>1.0018011410638017</v>
      </c>
      <c r="W181" s="171">
        <v>1.0043140709123537</v>
      </c>
      <c r="X181" s="171">
        <v>1.0115695597014926</v>
      </c>
      <c r="Y181" s="173">
        <v>0.98017228309379267</v>
      </c>
      <c r="Z181" s="171"/>
      <c r="AA181" s="173">
        <v>2.6700000000000017</v>
      </c>
      <c r="AB181" s="171">
        <v>0.98926261289552531</v>
      </c>
      <c r="AC181" s="171">
        <v>0.98864028784572622</v>
      </c>
      <c r="AD181" s="171">
        <v>0.99808134343952437</v>
      </c>
      <c r="AE181" s="171">
        <v>1.014417001482004</v>
      </c>
      <c r="AF181" s="171">
        <v>1.007742102439962</v>
      </c>
      <c r="AG181" s="171">
        <v>1.0075454596051554</v>
      </c>
      <c r="AH181" s="173">
        <v>0.98578712246859335</v>
      </c>
      <c r="AI181" s="171">
        <v>1.0692510765265251</v>
      </c>
      <c r="AJ181" s="171">
        <v>1.0132444990978824</v>
      </c>
      <c r="AK181" s="171">
        <v>1.0215142784603326</v>
      </c>
      <c r="AL181" s="171">
        <v>1.0220083393767587</v>
      </c>
      <c r="AM181" s="171">
        <v>1.0463740071552323</v>
      </c>
      <c r="AN181" s="171">
        <v>0.97742368746438058</v>
      </c>
      <c r="AO181" s="171">
        <v>1.0218359290448262</v>
      </c>
      <c r="AP181" s="173">
        <v>1.0268080204546264</v>
      </c>
      <c r="AQ181" s="171"/>
      <c r="AR181" s="171"/>
      <c r="AS181" s="171"/>
      <c r="AT181" s="171"/>
      <c r="AU181" s="171"/>
      <c r="AV181" s="171"/>
      <c r="AW181" s="171"/>
      <c r="AX181" s="171"/>
      <c r="AY181" s="171"/>
      <c r="AZ181" s="171"/>
      <c r="BA181" s="171"/>
      <c r="BB181" s="171"/>
      <c r="BC181" s="171"/>
      <c r="BD181" s="171"/>
      <c r="BE181" s="171"/>
      <c r="BF181" s="171"/>
      <c r="BG181" s="171"/>
      <c r="BH181" s="171"/>
    </row>
    <row r="182" spans="1:60" x14ac:dyDescent="0.25">
      <c r="A182" s="169"/>
      <c r="B182" s="169"/>
      <c r="C182" s="169"/>
      <c r="D182" s="169"/>
      <c r="E182" s="169"/>
      <c r="F182" s="169"/>
      <c r="G182" s="169"/>
      <c r="I182" s="171">
        <v>2.6850000000000023</v>
      </c>
      <c r="J182" s="175">
        <v>1.0062206985374649</v>
      </c>
      <c r="K182" s="171">
        <v>1.0143388444429877</v>
      </c>
      <c r="L182" s="171">
        <v>1.0094769097441569</v>
      </c>
      <c r="M182" s="171">
        <v>0.99815115059003323</v>
      </c>
      <c r="N182" s="171">
        <v>1.0022125340285124</v>
      </c>
      <c r="O182" s="171">
        <v>1.0131099214765376</v>
      </c>
      <c r="P182" s="171">
        <v>1.0231112401864031</v>
      </c>
      <c r="Q182" s="171">
        <v>0.96489613983283862</v>
      </c>
      <c r="R182" s="175">
        <v>1.0025151154246978</v>
      </c>
      <c r="S182" s="171">
        <v>0.99990522107240365</v>
      </c>
      <c r="T182" s="171">
        <v>0.99560063448670943</v>
      </c>
      <c r="U182" s="171">
        <v>0.9903136327093307</v>
      </c>
      <c r="V182" s="171">
        <v>0.99866446479914261</v>
      </c>
      <c r="W182" s="171">
        <v>1.0003937982577609</v>
      </c>
      <c r="X182" s="171">
        <v>1.0070370542409315</v>
      </c>
      <c r="Y182" s="173">
        <v>0.96813719415780974</v>
      </c>
      <c r="Z182" s="171"/>
      <c r="AA182" s="173">
        <v>2.6850000000000023</v>
      </c>
      <c r="AB182" s="171">
        <v>0.99331839261338239</v>
      </c>
      <c r="AC182" s="171">
        <v>0.99301346788653277</v>
      </c>
      <c r="AD182" s="171">
        <v>1.0113789631655932</v>
      </c>
      <c r="AE182" s="171">
        <v>0.96844549122342993</v>
      </c>
      <c r="AF182" s="171">
        <v>0.96427678612928802</v>
      </c>
      <c r="AG182" s="171">
        <v>1.0242424724300514</v>
      </c>
      <c r="AH182" s="173">
        <v>1.005174229805786</v>
      </c>
      <c r="AI182" s="171">
        <v>1.0441467817733223</v>
      </c>
      <c r="AJ182" s="171">
        <v>0.94772757053149348</v>
      </c>
      <c r="AK182" s="171">
        <v>1.0301244052941241</v>
      </c>
      <c r="AL182" s="171">
        <v>1.0145251298281834</v>
      </c>
      <c r="AM182" s="171">
        <v>1.0356636590689197</v>
      </c>
      <c r="AN182" s="171">
        <v>0.99075484337558184</v>
      </c>
      <c r="AO182" s="171">
        <v>0.96682093198239516</v>
      </c>
      <c r="AP182" s="173">
        <v>1.004229324290705</v>
      </c>
      <c r="AQ182" s="171"/>
      <c r="AR182" s="171"/>
      <c r="AS182" s="171"/>
      <c r="AT182" s="171"/>
      <c r="AU182" s="171"/>
      <c r="AV182" s="171"/>
      <c r="AW182" s="171"/>
      <c r="AX182" s="171"/>
      <c r="AY182" s="171"/>
      <c r="AZ182" s="171"/>
      <c r="BA182" s="171"/>
      <c r="BB182" s="171"/>
      <c r="BC182" s="171"/>
      <c r="BD182" s="171"/>
      <c r="BE182" s="171"/>
      <c r="BF182" s="171"/>
      <c r="BG182" s="171"/>
      <c r="BH182" s="171"/>
    </row>
    <row r="183" spans="1:60" x14ac:dyDescent="0.25">
      <c r="A183" s="169"/>
      <c r="B183" s="169"/>
      <c r="C183" s="169"/>
      <c r="D183" s="169"/>
      <c r="E183" s="169"/>
      <c r="F183" s="169"/>
      <c r="G183" s="169"/>
      <c r="I183" s="171">
        <v>2.7000000000000028</v>
      </c>
      <c r="J183" s="175">
        <v>1.0042076810207075</v>
      </c>
      <c r="K183" s="171">
        <v>1.0019278357393224</v>
      </c>
      <c r="L183" s="171">
        <v>0.99981098347504238</v>
      </c>
      <c r="M183" s="171">
        <v>1.0119919321189847</v>
      </c>
      <c r="N183" s="171">
        <v>0.99557974183116948</v>
      </c>
      <c r="O183" s="171">
        <v>1.0193221844653948</v>
      </c>
      <c r="P183" s="171">
        <v>1.0273689913484583</v>
      </c>
      <c r="Q183" s="171">
        <v>0.98405090643382565</v>
      </c>
      <c r="R183" s="175">
        <v>1.007575520394939</v>
      </c>
      <c r="S183" s="171">
        <v>1.0036438785341824</v>
      </c>
      <c r="T183" s="171">
        <v>1.0029908366515299</v>
      </c>
      <c r="U183" s="171">
        <v>0.99743275781842566</v>
      </c>
      <c r="V183" s="171">
        <v>0.99582195757933889</v>
      </c>
      <c r="W183" s="171">
        <v>1.005660700385488</v>
      </c>
      <c r="X183" s="171">
        <v>1.0053890416275031</v>
      </c>
      <c r="Y183" s="173">
        <v>0.98011070650460241</v>
      </c>
      <c r="Z183" s="171"/>
      <c r="AA183" s="173">
        <v>2.7000000000000028</v>
      </c>
      <c r="AB183" s="171">
        <v>0.96921547314726164</v>
      </c>
      <c r="AC183" s="171">
        <v>1.0018352276240212</v>
      </c>
      <c r="AD183" s="171">
        <v>1.0197374669934081</v>
      </c>
      <c r="AE183" s="171">
        <v>0.97001985801310719</v>
      </c>
      <c r="AF183" s="171">
        <v>0.97193974651932014</v>
      </c>
      <c r="AG183" s="171">
        <v>1.0115209388491782</v>
      </c>
      <c r="AH183" s="173">
        <v>0.98933354454247013</v>
      </c>
      <c r="AI183" s="171">
        <v>1.0270374853491653</v>
      </c>
      <c r="AJ183" s="171">
        <v>0.97128846599671403</v>
      </c>
      <c r="AK183" s="171">
        <v>1.0403903257497986</v>
      </c>
      <c r="AL183" s="171">
        <v>1.0271805577412154</v>
      </c>
      <c r="AM183" s="171">
        <v>1.0237832729563709</v>
      </c>
      <c r="AN183" s="171">
        <v>0.98208959203330093</v>
      </c>
      <c r="AO183" s="171">
        <v>0.94066626124779684</v>
      </c>
      <c r="AP183" s="173">
        <v>1.0064244753066416</v>
      </c>
      <c r="AQ183" s="171"/>
      <c r="AR183" s="171"/>
      <c r="AS183" s="171"/>
      <c r="AT183" s="171"/>
      <c r="AU183" s="171"/>
      <c r="AV183" s="171"/>
      <c r="AW183" s="171"/>
      <c r="AX183" s="171"/>
      <c r="AY183" s="171"/>
      <c r="AZ183" s="171"/>
      <c r="BA183" s="171"/>
      <c r="BB183" s="171"/>
      <c r="BC183" s="171"/>
      <c r="BD183" s="171"/>
      <c r="BE183" s="171"/>
      <c r="BF183" s="171"/>
      <c r="BG183" s="171"/>
      <c r="BH183" s="171"/>
    </row>
    <row r="184" spans="1:60" x14ac:dyDescent="0.25">
      <c r="A184" s="169"/>
      <c r="B184" s="169"/>
      <c r="C184" s="169"/>
      <c r="D184" s="169"/>
      <c r="E184" s="169"/>
      <c r="F184" s="169"/>
      <c r="G184" s="169"/>
      <c r="I184" s="171">
        <v>2.7150000000000034</v>
      </c>
      <c r="J184" s="175">
        <v>1.0022386522858018</v>
      </c>
      <c r="K184" s="171">
        <v>1.0005369849151482</v>
      </c>
      <c r="L184" s="171">
        <v>1.0088824139186576</v>
      </c>
      <c r="M184" s="171">
        <v>1.0082316097560613</v>
      </c>
      <c r="N184" s="171">
        <v>0.99172167464501504</v>
      </c>
      <c r="O184" s="171">
        <v>1.0127310643321419</v>
      </c>
      <c r="P184" s="171">
        <v>1.0205564999328056</v>
      </c>
      <c r="Q184" s="171">
        <v>0.98564255815847845</v>
      </c>
      <c r="R184" s="175">
        <v>1.0046953490487092</v>
      </c>
      <c r="S184" s="171">
        <v>1.0058455631749663</v>
      </c>
      <c r="T184" s="171">
        <v>0.99255395266837709</v>
      </c>
      <c r="U184" s="171">
        <v>1.0101035402469476</v>
      </c>
      <c r="V184" s="171">
        <v>1.0047382730224867</v>
      </c>
      <c r="W184" s="171">
        <v>0.99257720884873324</v>
      </c>
      <c r="X184" s="171">
        <v>0.99749542952193515</v>
      </c>
      <c r="Y184" s="173">
        <v>0.98756030340355838</v>
      </c>
      <c r="Z184" s="171"/>
      <c r="AA184" s="173">
        <v>2.7150000000000034</v>
      </c>
      <c r="AB184" s="171">
        <v>0.98207808882389358</v>
      </c>
      <c r="AC184" s="171">
        <v>1.0145023698111841</v>
      </c>
      <c r="AD184" s="171">
        <v>1.0318952907429568</v>
      </c>
      <c r="AE184" s="171">
        <v>0.99258578199847991</v>
      </c>
      <c r="AF184" s="171">
        <v>0.99756669602041115</v>
      </c>
      <c r="AG184" s="171">
        <v>1.0104078046608516</v>
      </c>
      <c r="AH184" s="173">
        <v>1.0375648847471932</v>
      </c>
      <c r="AI184" s="171">
        <v>1.0475046810715212</v>
      </c>
      <c r="AJ184" s="171">
        <v>0.92769450968138611</v>
      </c>
      <c r="AK184" s="171">
        <v>1.0656687750438785</v>
      </c>
      <c r="AL184" s="171">
        <v>1.026410227346509</v>
      </c>
      <c r="AM184" s="171">
        <v>1.0312535157392615</v>
      </c>
      <c r="AN184" s="171">
        <v>0.97975663974884097</v>
      </c>
      <c r="AO184" s="171">
        <v>0.96591904678465057</v>
      </c>
      <c r="AP184" s="173">
        <v>0.98677264716396951</v>
      </c>
      <c r="AQ184" s="171"/>
      <c r="AR184" s="171"/>
      <c r="AS184" s="171"/>
      <c r="AT184" s="171"/>
      <c r="AU184" s="171"/>
      <c r="AV184" s="171"/>
      <c r="AW184" s="171"/>
      <c r="AX184" s="171"/>
      <c r="AY184" s="171"/>
      <c r="AZ184" s="171"/>
      <c r="BA184" s="171"/>
      <c r="BB184" s="171"/>
      <c r="BC184" s="171"/>
      <c r="BD184" s="171"/>
      <c r="BE184" s="171"/>
      <c r="BF184" s="171"/>
      <c r="BG184" s="171"/>
      <c r="BH184" s="171"/>
    </row>
    <row r="185" spans="1:60" x14ac:dyDescent="0.25">
      <c r="A185" s="169"/>
      <c r="B185" s="169"/>
      <c r="C185" s="169"/>
      <c r="D185" s="169"/>
      <c r="E185" s="169"/>
      <c r="F185" s="169"/>
      <c r="G185" s="169"/>
      <c r="I185" s="171">
        <v>2.730000000000004</v>
      </c>
      <c r="J185" s="175">
        <v>1.0108854828583453</v>
      </c>
      <c r="K185" s="171">
        <v>1.0086970182748074</v>
      </c>
      <c r="L185" s="171">
        <v>1.0122533207959383</v>
      </c>
      <c r="M185" s="171">
        <v>1.0077695289508268</v>
      </c>
      <c r="N185" s="171">
        <v>1.000605350029151</v>
      </c>
      <c r="O185" s="171">
        <v>1.0046926996671479</v>
      </c>
      <c r="P185" s="171">
        <v>1.012546035680524</v>
      </c>
      <c r="Q185" s="171">
        <v>0.98639687142906007</v>
      </c>
      <c r="R185" s="175">
        <v>1.0067669954533447</v>
      </c>
      <c r="S185" s="171">
        <v>1.0040104352823187</v>
      </c>
      <c r="T185" s="171">
        <v>0.99420885069633469</v>
      </c>
      <c r="U185" s="171">
        <v>1.0024748700552919</v>
      </c>
      <c r="V185" s="171">
        <v>1.003348664454504</v>
      </c>
      <c r="W185" s="171">
        <v>1.0064676711943785</v>
      </c>
      <c r="X185" s="171">
        <v>0.99939894594583423</v>
      </c>
      <c r="Y185" s="173">
        <v>0.97465743279077044</v>
      </c>
      <c r="Z185" s="171"/>
      <c r="AA185" s="173">
        <v>2.730000000000004</v>
      </c>
      <c r="AB185" s="171">
        <v>0.96353738154226254</v>
      </c>
      <c r="AC185" s="171">
        <v>1.0106569873615099</v>
      </c>
      <c r="AD185" s="171">
        <v>1.008643452821945</v>
      </c>
      <c r="AE185" s="171">
        <v>0.99101141520880309</v>
      </c>
      <c r="AF185" s="171">
        <v>1.0068627463296305</v>
      </c>
      <c r="AG185" s="171">
        <v>0.98114827742484334</v>
      </c>
      <c r="AH185" s="173">
        <v>1.0121488598844102</v>
      </c>
      <c r="AI185" s="171">
        <v>1.0475046810715212</v>
      </c>
      <c r="AJ185" s="171">
        <v>0.95478323976172008</v>
      </c>
      <c r="AK185" s="171">
        <v>1.049110838825049</v>
      </c>
      <c r="AL185" s="171">
        <v>1.0041806930992703</v>
      </c>
      <c r="AM185" s="171">
        <v>1.0551942938145489</v>
      </c>
      <c r="AN185" s="171">
        <v>0.99250455758892697</v>
      </c>
      <c r="AO185" s="171">
        <v>1.0019944546944415</v>
      </c>
      <c r="AP185" s="173">
        <v>1.0253445864440016</v>
      </c>
      <c r="AQ185" s="171"/>
      <c r="AR185" s="171"/>
      <c r="AS185" s="171"/>
      <c r="AT185" s="171"/>
      <c r="AU185" s="171"/>
      <c r="AV185" s="171"/>
      <c r="AW185" s="171"/>
      <c r="AX185" s="171"/>
      <c r="AY185" s="171"/>
      <c r="AZ185" s="171"/>
      <c r="BA185" s="171"/>
      <c r="BB185" s="171"/>
      <c r="BC185" s="171"/>
      <c r="BD185" s="171"/>
      <c r="BE185" s="171"/>
      <c r="BF185" s="171"/>
      <c r="BG185" s="171"/>
      <c r="BH185" s="171"/>
    </row>
    <row r="186" spans="1:60" x14ac:dyDescent="0.25">
      <c r="A186" s="169"/>
      <c r="B186" s="169"/>
      <c r="C186" s="169"/>
      <c r="D186" s="169"/>
      <c r="E186" s="169"/>
      <c r="F186" s="169"/>
      <c r="G186" s="169"/>
      <c r="I186" s="171">
        <v>2.7450000000000045</v>
      </c>
      <c r="J186" s="175">
        <v>1.0087951415441008</v>
      </c>
      <c r="K186" s="171">
        <v>1.014255600812533</v>
      </c>
      <c r="L186" s="171">
        <v>1.0127651583214263</v>
      </c>
      <c r="M186" s="171">
        <v>1.0059867248117735</v>
      </c>
      <c r="N186" s="171">
        <v>0.98920414923179034</v>
      </c>
      <c r="O186" s="171">
        <v>1.0037039151320373</v>
      </c>
      <c r="P186" s="171">
        <v>1.0151771047451232</v>
      </c>
      <c r="Q186" s="171">
        <v>1.0025339568323739</v>
      </c>
      <c r="R186" s="175">
        <v>1.0065420493880188</v>
      </c>
      <c r="S186" s="171">
        <v>1.0014346691992524</v>
      </c>
      <c r="T186" s="171">
        <v>0.99511064240866542</v>
      </c>
      <c r="U186" s="171">
        <v>0.98843369299490058</v>
      </c>
      <c r="V186" s="171">
        <v>0.99702422365363486</v>
      </c>
      <c r="W186" s="171">
        <v>1.0088105606454745</v>
      </c>
      <c r="X186" s="171">
        <v>0.99878067715171914</v>
      </c>
      <c r="Y186" s="173">
        <v>0.98918719123242171</v>
      </c>
      <c r="Z186" s="171"/>
      <c r="AA186" s="173">
        <v>2.7450000000000045</v>
      </c>
      <c r="AB186" s="171">
        <v>0.96272622559869103</v>
      </c>
      <c r="AC186" s="171">
        <v>0.99912084001248613</v>
      </c>
      <c r="AD186" s="171">
        <v>1.0163940654622823</v>
      </c>
      <c r="AE186" s="171">
        <v>0.99636426229370523</v>
      </c>
      <c r="AF186" s="171">
        <v>0.98726566729938436</v>
      </c>
      <c r="AG186" s="171">
        <v>1.0221752232231593</v>
      </c>
      <c r="AH186" s="173">
        <v>0.96214430864274869</v>
      </c>
      <c r="AI186" s="171">
        <v>1.0419081822411898</v>
      </c>
      <c r="AJ186" s="171">
        <v>0.95994899759099306</v>
      </c>
      <c r="AK186" s="171">
        <v>1.0459096378227417</v>
      </c>
      <c r="AL186" s="171">
        <v>0.97380766610799385</v>
      </c>
      <c r="AM186" s="171">
        <v>1.0589744166685415</v>
      </c>
      <c r="AN186" s="171">
        <v>0.98267283010441608</v>
      </c>
      <c r="AO186" s="171">
        <v>0.97674166915758776</v>
      </c>
      <c r="AP186" s="173">
        <v>0.98677264716396951</v>
      </c>
      <c r="AQ186" s="171"/>
      <c r="AR186" s="171"/>
      <c r="AS186" s="171"/>
      <c r="AT186" s="171"/>
      <c r="AU186" s="171"/>
      <c r="AV186" s="171"/>
      <c r="AW186" s="171"/>
      <c r="AX186" s="171"/>
      <c r="AY186" s="171"/>
      <c r="AZ186" s="171"/>
      <c r="BA186" s="171"/>
      <c r="BB186" s="171"/>
      <c r="BC186" s="171"/>
      <c r="BD186" s="171"/>
      <c r="BE186" s="171"/>
      <c r="BF186" s="171"/>
      <c r="BG186" s="171"/>
      <c r="BH186" s="171"/>
    </row>
    <row r="187" spans="1:60" x14ac:dyDescent="0.25">
      <c r="A187" s="169"/>
      <c r="B187" s="169"/>
      <c r="C187" s="169"/>
      <c r="D187" s="169"/>
      <c r="E187" s="169"/>
      <c r="F187" s="169"/>
      <c r="G187" s="169"/>
      <c r="I187" s="171">
        <v>2.759999999999998</v>
      </c>
      <c r="J187" s="175">
        <v>1.0112504031670646</v>
      </c>
      <c r="K187" s="171">
        <v>1.0091506282839757</v>
      </c>
      <c r="L187" s="171">
        <v>1.0138191171931898</v>
      </c>
      <c r="M187" s="171">
        <v>0.99937290240969789</v>
      </c>
      <c r="N187" s="171">
        <v>0.98450843624276441</v>
      </c>
      <c r="O187" s="171">
        <v>1.0060643378724652</v>
      </c>
      <c r="P187" s="171">
        <v>1.0128359142167389</v>
      </c>
      <c r="Q187" s="171">
        <v>0.99493617502381282</v>
      </c>
      <c r="R187" s="175">
        <v>1.0039127879662748</v>
      </c>
      <c r="S187" s="171">
        <v>1.0048919004923194</v>
      </c>
      <c r="T187" s="171">
        <v>0.98984952722453423</v>
      </c>
      <c r="U187" s="171">
        <v>0.9990522763624502</v>
      </c>
      <c r="V187" s="171">
        <v>1.0105629442302755</v>
      </c>
      <c r="W187" s="171">
        <v>1.0054734364577056</v>
      </c>
      <c r="X187" s="171">
        <v>0.98925480675476773</v>
      </c>
      <c r="Y187" s="173">
        <v>0.97833668444503552</v>
      </c>
      <c r="Z187" s="171"/>
      <c r="AA187" s="173">
        <v>2.759999999999998</v>
      </c>
      <c r="AB187" s="171">
        <v>0.94986360992205965</v>
      </c>
      <c r="AC187" s="171">
        <v>0.99467226031580391</v>
      </c>
      <c r="AD187" s="171">
        <v>1.0208012765714938</v>
      </c>
      <c r="AE187" s="171">
        <v>1.0030815605963281</v>
      </c>
      <c r="AF187" s="171">
        <v>1.0180431311609888</v>
      </c>
      <c r="AG187" s="171">
        <v>1.0212211082045939</v>
      </c>
      <c r="AH187" s="173">
        <v>0.98578712246859335</v>
      </c>
      <c r="AI187" s="171">
        <v>1.0407888824751232</v>
      </c>
      <c r="AJ187" s="171">
        <v>0.97217042465049253</v>
      </c>
      <c r="AK187" s="171">
        <v>1.0419357331302228</v>
      </c>
      <c r="AL187" s="171">
        <v>1.0041806930992703</v>
      </c>
      <c r="AM187" s="171">
        <v>1.0482640685822286</v>
      </c>
      <c r="AN187" s="171">
        <v>0.99892017637119235</v>
      </c>
      <c r="AO187" s="171">
        <v>0.99568125831022791</v>
      </c>
      <c r="AP187" s="173">
        <v>1.0253445864440016</v>
      </c>
      <c r="AQ187" s="171"/>
      <c r="AR187" s="171"/>
      <c r="AS187" s="171"/>
      <c r="AT187" s="171"/>
      <c r="AU187" s="171"/>
      <c r="AV187" s="171"/>
      <c r="AW187" s="171"/>
      <c r="AX187" s="171"/>
      <c r="AY187" s="171"/>
      <c r="AZ187" s="171"/>
      <c r="BA187" s="171"/>
      <c r="BB187" s="171"/>
      <c r="BC187" s="171"/>
      <c r="BD187" s="171"/>
      <c r="BE187" s="171"/>
      <c r="BF187" s="171"/>
      <c r="BG187" s="171"/>
      <c r="BH187" s="171"/>
    </row>
    <row r="188" spans="1:60" x14ac:dyDescent="0.25">
      <c r="A188" s="169"/>
      <c r="B188" s="169"/>
      <c r="C188" s="169"/>
      <c r="D188" s="169"/>
      <c r="E188" s="169"/>
      <c r="F188" s="169"/>
      <c r="G188" s="169"/>
      <c r="I188" s="171">
        <v>2.7749999999999986</v>
      </c>
      <c r="J188" s="175">
        <v>1.0013985598488979</v>
      </c>
      <c r="K188" s="171">
        <v>1.0096401215531008</v>
      </c>
      <c r="L188" s="171">
        <v>1.0024251712273744</v>
      </c>
      <c r="M188" s="171">
        <v>0.9980325604797643</v>
      </c>
      <c r="N188" s="171">
        <v>0.99712792251406845</v>
      </c>
      <c r="O188" s="171">
        <v>1.0185370261787938</v>
      </c>
      <c r="P188" s="171">
        <v>1.0109973935180989</v>
      </c>
      <c r="Q188" s="171">
        <v>0.97735738120699012</v>
      </c>
      <c r="R188" s="175">
        <v>0.99971517288402001</v>
      </c>
      <c r="S188" s="171">
        <v>1.0130419437500917</v>
      </c>
      <c r="T188" s="171">
        <v>0.97834260408595253</v>
      </c>
      <c r="U188" s="171">
        <v>0.9877116424957304</v>
      </c>
      <c r="V188" s="171">
        <v>1.002929844680853</v>
      </c>
      <c r="W188" s="171">
        <v>0.99301680962546834</v>
      </c>
      <c r="X188" s="171">
        <v>0.98973730598983067</v>
      </c>
      <c r="Y188" s="173">
        <v>0.99659334806899058</v>
      </c>
      <c r="Z188" s="171"/>
      <c r="AA188" s="173">
        <v>2.7749999999999986</v>
      </c>
      <c r="AB188" s="171">
        <v>0.96272622559869103</v>
      </c>
      <c r="AC188" s="171">
        <v>1.0062084076648277</v>
      </c>
      <c r="AD188" s="171">
        <v>1.0185976710168878</v>
      </c>
      <c r="AE188" s="171">
        <v>0.99185107749663082</v>
      </c>
      <c r="AF188" s="171">
        <v>1.029097893690871</v>
      </c>
      <c r="AG188" s="171">
        <v>1.032034411748336</v>
      </c>
      <c r="AH188" s="173">
        <v>0.98401391143165495</v>
      </c>
      <c r="AI188" s="171">
        <v>1.0463853813054553</v>
      </c>
      <c r="AJ188" s="171">
        <v>0.95125540514660667</v>
      </c>
      <c r="AK188" s="171">
        <v>1.0120210616948704</v>
      </c>
      <c r="AL188" s="171">
        <v>1.0271805577412154</v>
      </c>
      <c r="AM188" s="171">
        <v>1.0362936795445852</v>
      </c>
      <c r="AN188" s="171">
        <v>0.99892017637119235</v>
      </c>
      <c r="AO188" s="171">
        <v>1.0083076510786546</v>
      </c>
      <c r="AP188" s="173">
        <v>1.0311983224864998</v>
      </c>
      <c r="AQ188" s="171"/>
      <c r="AR188" s="171"/>
      <c r="AS188" s="171"/>
      <c r="AT188" s="171"/>
      <c r="AU188" s="171"/>
      <c r="AV188" s="171"/>
      <c r="AW188" s="171"/>
      <c r="AX188" s="171"/>
      <c r="AY188" s="171"/>
      <c r="AZ188" s="171"/>
      <c r="BA188" s="171"/>
      <c r="BB188" s="171"/>
      <c r="BC188" s="171"/>
      <c r="BD188" s="171"/>
      <c r="BE188" s="171"/>
      <c r="BF188" s="171"/>
      <c r="BG188" s="171"/>
      <c r="BH188" s="171"/>
    </row>
    <row r="189" spans="1:60" x14ac:dyDescent="0.25">
      <c r="A189" s="169"/>
      <c r="B189" s="169"/>
      <c r="C189" s="169"/>
      <c r="D189" s="169"/>
      <c r="E189" s="169"/>
      <c r="F189" s="169"/>
      <c r="G189" s="169"/>
      <c r="I189" s="171">
        <v>2.7899999999999991</v>
      </c>
      <c r="J189" s="175">
        <v>1.0096323312188791</v>
      </c>
      <c r="K189" s="171">
        <v>1.0080756376084619</v>
      </c>
      <c r="L189" s="171">
        <v>1.0038165450181928</v>
      </c>
      <c r="M189" s="171">
        <v>1.0013766166082023</v>
      </c>
      <c r="N189" s="171">
        <v>0.98055765251428484</v>
      </c>
      <c r="O189" s="171">
        <v>1.0158362650246755</v>
      </c>
      <c r="P189" s="171">
        <v>1.0145456725153577</v>
      </c>
      <c r="Q189" s="171">
        <v>0.99224122104405765</v>
      </c>
      <c r="R189" s="175">
        <v>1.0045110420265861</v>
      </c>
      <c r="S189" s="171">
        <v>1.0131807670468753</v>
      </c>
      <c r="T189" s="171">
        <v>0.99341282955797239</v>
      </c>
      <c r="U189" s="171">
        <v>0.99676028375573023</v>
      </c>
      <c r="V189" s="171">
        <v>0.9939678919920355</v>
      </c>
      <c r="W189" s="171">
        <v>0.99230651326455133</v>
      </c>
      <c r="X189" s="171">
        <v>0.99518990223374126</v>
      </c>
      <c r="Y189" s="173">
        <v>0.99876362206028579</v>
      </c>
      <c r="Z189" s="171"/>
      <c r="AA189" s="173">
        <v>2.7899999999999991</v>
      </c>
      <c r="AB189" s="171">
        <v>0.95310823369634468</v>
      </c>
      <c r="AC189" s="171">
        <v>0.99580325515394352</v>
      </c>
      <c r="AD189" s="171">
        <v>1.0174578750403676</v>
      </c>
      <c r="AE189" s="171">
        <v>1.0053906318878545</v>
      </c>
      <c r="AF189" s="171">
        <v>1.0230680232200262</v>
      </c>
      <c r="AG189" s="171">
        <v>0.98989433176169372</v>
      </c>
      <c r="AH189" s="173">
        <v>0.96911893872137289</v>
      </c>
      <c r="AI189" s="171">
        <v>1.0225602862849004</v>
      </c>
      <c r="AJ189" s="171">
        <v>0.93815201943332893</v>
      </c>
      <c r="AK189" s="171">
        <v>1.0285789979137001</v>
      </c>
      <c r="AL189" s="171">
        <v>1.043467543229291</v>
      </c>
      <c r="AM189" s="171">
        <v>1.045743986679567</v>
      </c>
      <c r="AN189" s="171">
        <v>1.0209999033491197</v>
      </c>
      <c r="AO189" s="171">
        <v>1.0281491254290398</v>
      </c>
      <c r="AP189" s="173">
        <v>1.0093513433278909</v>
      </c>
      <c r="AQ189" s="171"/>
      <c r="AR189" s="171"/>
      <c r="AS189" s="171"/>
      <c r="AT189" s="171"/>
      <c r="AU189" s="171"/>
      <c r="AV189" s="171"/>
      <c r="AW189" s="171"/>
      <c r="AX189" s="171"/>
      <c r="AY189" s="171"/>
      <c r="AZ189" s="171"/>
      <c r="BA189" s="171"/>
      <c r="BB189" s="171"/>
      <c r="BC189" s="171"/>
      <c r="BD189" s="171"/>
      <c r="BE189" s="171"/>
      <c r="BF189" s="171"/>
      <c r="BG189" s="171"/>
      <c r="BH189" s="171"/>
    </row>
    <row r="190" spans="1:60" x14ac:dyDescent="0.25">
      <c r="A190" s="169"/>
      <c r="B190" s="169"/>
      <c r="C190" s="169"/>
      <c r="D190" s="169"/>
      <c r="E190" s="169"/>
      <c r="F190" s="169"/>
      <c r="G190" s="169"/>
      <c r="I190" s="171">
        <v>2.8049999999999997</v>
      </c>
      <c r="J190" s="175">
        <v>0.99819318559121051</v>
      </c>
      <c r="K190" s="171">
        <v>1.0172628191415098</v>
      </c>
      <c r="L190" s="171">
        <v>0.99729073450273675</v>
      </c>
      <c r="M190" s="171">
        <v>0.99921447817376208</v>
      </c>
      <c r="N190" s="171">
        <v>0.98380663926953726</v>
      </c>
      <c r="O190" s="171">
        <v>1.0297918702479179</v>
      </c>
      <c r="P190" s="171">
        <v>1.0064089971880052</v>
      </c>
      <c r="Q190" s="171">
        <v>0.99753752849756128</v>
      </c>
      <c r="R190" s="175">
        <v>0.99586048944834848</v>
      </c>
      <c r="S190" s="171">
        <v>1.0034355429378623</v>
      </c>
      <c r="T190" s="171">
        <v>1.0002358403102474</v>
      </c>
      <c r="U190" s="171">
        <v>0.99858385078140122</v>
      </c>
      <c r="V190" s="171">
        <v>0.98936557050649376</v>
      </c>
      <c r="W190" s="171">
        <v>1.0024709745819813</v>
      </c>
      <c r="X190" s="171">
        <v>0.98357728668590305</v>
      </c>
      <c r="Y190" s="173">
        <v>0.9910873996516254</v>
      </c>
      <c r="Z190" s="171"/>
      <c r="AA190" s="173">
        <v>2.8049999999999997</v>
      </c>
      <c r="AB190" s="171">
        <v>0.99007376883909681</v>
      </c>
      <c r="AC190" s="171">
        <v>1.0106569873615099</v>
      </c>
      <c r="AD190" s="171">
        <v>1.0113789631655932</v>
      </c>
      <c r="AE190" s="171">
        <v>1.0317350361684527</v>
      </c>
      <c r="AF190" s="171">
        <v>1.0027172103809245</v>
      </c>
      <c r="AG190" s="171">
        <v>0.98703198670599723</v>
      </c>
      <c r="AH190" s="173">
        <v>1.0191234899630344</v>
      </c>
      <c r="AI190" s="171">
        <v>1.0247988858170329</v>
      </c>
      <c r="AJ190" s="171">
        <v>0.94344377135599877</v>
      </c>
      <c r="AK190" s="171">
        <v>1.0040732523098321</v>
      </c>
      <c r="AL190" s="171">
        <v>1.007922297873558</v>
      </c>
      <c r="AM190" s="171">
        <v>1.0274733928852686</v>
      </c>
      <c r="AN190" s="171">
        <v>1.0135011281490687</v>
      </c>
      <c r="AO190" s="171">
        <v>1.006503880683165</v>
      </c>
      <c r="AP190" s="173">
        <v>1.0224177184227528</v>
      </c>
      <c r="AQ190" s="171"/>
      <c r="AR190" s="171"/>
      <c r="AS190" s="171"/>
      <c r="AT190" s="171"/>
      <c r="AU190" s="171"/>
      <c r="AV190" s="171"/>
      <c r="AW190" s="171"/>
      <c r="AX190" s="171"/>
      <c r="AY190" s="171"/>
      <c r="AZ190" s="171"/>
      <c r="BA190" s="171"/>
      <c r="BB190" s="171"/>
      <c r="BC190" s="171"/>
      <c r="BD190" s="171"/>
      <c r="BE190" s="171"/>
      <c r="BF190" s="171"/>
      <c r="BG190" s="171"/>
      <c r="BH190" s="171"/>
    </row>
    <row r="191" spans="1:60" x14ac:dyDescent="0.25">
      <c r="A191" s="169"/>
      <c r="B191" s="169"/>
      <c r="C191" s="169"/>
      <c r="D191" s="169"/>
      <c r="E191" s="169"/>
      <c r="F191" s="169"/>
      <c r="G191" s="169"/>
      <c r="I191" s="171">
        <v>2.8200000000000003</v>
      </c>
      <c r="J191" s="175">
        <v>0.99803139078610281</v>
      </c>
      <c r="K191" s="171">
        <v>1.0076938102796646</v>
      </c>
      <c r="L191" s="171">
        <v>1.00303242285362</v>
      </c>
      <c r="M191" s="171">
        <v>0.99771111791339828</v>
      </c>
      <c r="N191" s="171">
        <v>0.98207381461382459</v>
      </c>
      <c r="O191" s="171">
        <v>1.02241190486194</v>
      </c>
      <c r="P191" s="171">
        <v>1.0198059742606829</v>
      </c>
      <c r="Q191" s="171">
        <v>0.99391121494597845</v>
      </c>
      <c r="R191" s="175">
        <v>0.99787844333795839</v>
      </c>
      <c r="S191" s="171">
        <v>0.99967748762105069</v>
      </c>
      <c r="T191" s="171">
        <v>1.0103102621577853</v>
      </c>
      <c r="U191" s="171">
        <v>1.0032461090466536</v>
      </c>
      <c r="V191" s="171">
        <v>0.99815293618084622</v>
      </c>
      <c r="W191" s="171">
        <v>0.9987354559237952</v>
      </c>
      <c r="X191" s="171">
        <v>0.98746336493003695</v>
      </c>
      <c r="Y191" s="173">
        <v>0.99657491860576253</v>
      </c>
      <c r="Z191" s="171"/>
      <c r="AA191" s="173">
        <v>2.8200000000000003</v>
      </c>
      <c r="AB191" s="171">
        <v>0.9884514569519538</v>
      </c>
      <c r="AC191" s="171">
        <v>1.0013074300328892</v>
      </c>
      <c r="AD191" s="171">
        <v>0.99200243156474999</v>
      </c>
      <c r="AE191" s="171">
        <v>1.0196648907809278</v>
      </c>
      <c r="AF191" s="171">
        <v>1.012013260690144</v>
      </c>
      <c r="AG191" s="171">
        <v>0.98607787168743177</v>
      </c>
      <c r="AH191" s="173">
        <v>1.0262163341107879</v>
      </c>
      <c r="AI191" s="171">
        <v>0.99297879246743193</v>
      </c>
      <c r="AJ191" s="171">
        <v>0.97481630061182745</v>
      </c>
      <c r="AK191" s="171">
        <v>1.027806294223488</v>
      </c>
      <c r="AL191" s="171">
        <v>1.0160657906175961</v>
      </c>
      <c r="AM191" s="171">
        <v>1.0274733928852686</v>
      </c>
      <c r="AN191" s="171">
        <v>0.9995034144423075</v>
      </c>
      <c r="AO191" s="171">
        <v>1.0110133066718889</v>
      </c>
      <c r="AP191" s="173">
        <v>1.0152050793703888</v>
      </c>
      <c r="AQ191" s="171"/>
      <c r="AR191" s="171"/>
      <c r="AS191" s="171"/>
      <c r="AT191" s="171"/>
      <c r="AU191" s="171"/>
      <c r="AV191" s="171"/>
      <c r="AW191" s="171"/>
      <c r="AX191" s="171"/>
      <c r="AY191" s="171"/>
      <c r="AZ191" s="171"/>
      <c r="BA191" s="171"/>
      <c r="BB191" s="171"/>
      <c r="BC191" s="171"/>
      <c r="BD191" s="171"/>
      <c r="BE191" s="171"/>
      <c r="BF191" s="171"/>
      <c r="BG191" s="171"/>
      <c r="BH191" s="171"/>
    </row>
    <row r="192" spans="1:60" x14ac:dyDescent="0.25">
      <c r="A192" s="169"/>
      <c r="B192" s="169"/>
      <c r="C192" s="169"/>
      <c r="D192" s="169"/>
      <c r="E192" s="169"/>
      <c r="F192" s="169"/>
      <c r="G192" s="169"/>
      <c r="I192" s="171">
        <v>2.8350000000000009</v>
      </c>
      <c r="J192" s="175">
        <v>1.0028199435176794</v>
      </c>
      <c r="K192" s="171">
        <v>0.99705175519564282</v>
      </c>
      <c r="L192" s="171">
        <v>1.0016801454920532</v>
      </c>
      <c r="M192" s="171">
        <v>1.0069934573293347</v>
      </c>
      <c r="N192" s="171">
        <v>0.98820475756581627</v>
      </c>
      <c r="O192" s="171">
        <v>1.0178132654779575</v>
      </c>
      <c r="P192" s="171">
        <v>1.0167438599311589</v>
      </c>
      <c r="Q192" s="171">
        <v>0.99734015776758767</v>
      </c>
      <c r="R192" s="175">
        <v>1.0008358600913081</v>
      </c>
      <c r="S192" s="171">
        <v>1.0118085376741275</v>
      </c>
      <c r="T192" s="171">
        <v>1.0061531585297698</v>
      </c>
      <c r="U192" s="171">
        <v>1.0021339053149947</v>
      </c>
      <c r="V192" s="171">
        <v>0.992917535247969</v>
      </c>
      <c r="W192" s="171">
        <v>1.0000122062159309</v>
      </c>
      <c r="X192" s="171">
        <v>0.98783829449104921</v>
      </c>
      <c r="Y192" s="173">
        <v>0.99068224583424003</v>
      </c>
      <c r="Z192" s="171"/>
      <c r="AA192" s="173">
        <v>2.8350000000000009</v>
      </c>
      <c r="AB192" s="171">
        <v>0.97558884127532242</v>
      </c>
      <c r="AC192" s="171">
        <v>1.0089981949322384</v>
      </c>
      <c r="AD192" s="171">
        <v>1.008643452821945</v>
      </c>
      <c r="AE192" s="171">
        <v>1.0272218513713784</v>
      </c>
      <c r="AF192" s="171">
        <v>1.0230680232200262</v>
      </c>
      <c r="AG192" s="171">
        <v>1.0007076353054358</v>
      </c>
      <c r="AH192" s="173">
        <v>1.0542330684944137</v>
      </c>
      <c r="AI192" s="171">
        <v>1.0259181855830994</v>
      </c>
      <c r="AJ192" s="171">
        <v>0.96952454868915761</v>
      </c>
      <c r="AK192" s="171">
        <v>1.0175403737678137</v>
      </c>
      <c r="AL192" s="171">
        <v>1.0301518321207968</v>
      </c>
      <c r="AM192" s="171">
        <v>1.0299934747879305</v>
      </c>
      <c r="AN192" s="171">
        <v>0.97217454482434518</v>
      </c>
      <c r="AO192" s="171">
        <v>1.0074057658809101</v>
      </c>
      <c r="AP192" s="173">
        <v>1.0376792445335514</v>
      </c>
      <c r="AQ192" s="171"/>
      <c r="AR192" s="171"/>
      <c r="AS192" s="171"/>
      <c r="AT192" s="171"/>
      <c r="AU192" s="171"/>
      <c r="AV192" s="171"/>
      <c r="AW192" s="171"/>
      <c r="AX192" s="171"/>
      <c r="AY192" s="171"/>
      <c r="AZ192" s="171"/>
      <c r="BA192" s="171"/>
      <c r="BB192" s="171"/>
      <c r="BC192" s="171"/>
      <c r="BD192" s="171"/>
      <c r="BE192" s="171"/>
      <c r="BF192" s="171"/>
      <c r="BG192" s="171"/>
      <c r="BH192" s="171"/>
    </row>
    <row r="193" spans="1:60" x14ac:dyDescent="0.25">
      <c r="A193" s="169"/>
      <c r="B193" s="169"/>
      <c r="C193" s="169"/>
      <c r="D193" s="169"/>
      <c r="E193" s="169"/>
      <c r="F193" s="169"/>
      <c r="G193" s="169"/>
      <c r="I193" s="171">
        <v>2.8500000000000014</v>
      </c>
      <c r="J193" s="175">
        <v>1.0098022790935446</v>
      </c>
      <c r="K193" s="171">
        <v>0.99794341477283022</v>
      </c>
      <c r="L193" s="171">
        <v>0.99823575136923937</v>
      </c>
      <c r="M193" s="171">
        <v>1.005586150752509</v>
      </c>
      <c r="N193" s="171">
        <v>0.9913023458941822</v>
      </c>
      <c r="O193" s="171">
        <v>1.0213387105713809</v>
      </c>
      <c r="P193" s="171">
        <v>1.0126676154453305</v>
      </c>
      <c r="Q193" s="171">
        <v>1.0008580255925785</v>
      </c>
      <c r="R193" s="175">
        <v>0.98833482167831399</v>
      </c>
      <c r="S193" s="171">
        <v>1.024081759467939</v>
      </c>
      <c r="T193" s="171">
        <v>1.0138060636249413</v>
      </c>
      <c r="U193" s="171">
        <v>0.99640027964365918</v>
      </c>
      <c r="V193" s="171">
        <v>0.99779571292358826</v>
      </c>
      <c r="W193" s="171">
        <v>0.99232234757994287</v>
      </c>
      <c r="X193" s="171">
        <v>0.98839203607969228</v>
      </c>
      <c r="Y193" s="173">
        <v>0.99743852663597976</v>
      </c>
      <c r="Z193" s="171"/>
      <c r="AA193" s="173">
        <v>2.8500000000000014</v>
      </c>
      <c r="AB193" s="171">
        <v>0.97802230910603649</v>
      </c>
      <c r="AC193" s="171">
        <v>0.99912084001248613</v>
      </c>
      <c r="AD193" s="171">
        <v>1.0014247449706504</v>
      </c>
      <c r="AE193" s="171">
        <v>1.0135773391941758</v>
      </c>
      <c r="AF193" s="171">
        <v>1.0299772498012028</v>
      </c>
      <c r="AG193" s="171">
        <v>0.98019416240627788</v>
      </c>
      <c r="AH193" s="173">
        <v>1.0314177531524737</v>
      </c>
      <c r="AI193" s="171">
        <v>0.96563589818209739</v>
      </c>
      <c r="AJ193" s="171">
        <v>0.96435879085988463</v>
      </c>
      <c r="AK193" s="171">
        <v>1.0206311885286619</v>
      </c>
      <c r="AL193" s="171">
        <v>0.9990084747348138</v>
      </c>
      <c r="AM193" s="171">
        <v>1.0263033548590328</v>
      </c>
      <c r="AN193" s="171">
        <v>0.97742368746438058</v>
      </c>
      <c r="AO193" s="171">
        <v>0.99838691390346213</v>
      </c>
      <c r="AP193" s="173">
        <v>1.0376792445335514</v>
      </c>
      <c r="AQ193" s="171"/>
      <c r="AR193" s="171"/>
      <c r="AS193" s="171"/>
      <c r="AT193" s="171"/>
      <c r="AU193" s="171"/>
      <c r="AV193" s="171"/>
      <c r="AW193" s="171"/>
      <c r="AX193" s="171"/>
      <c r="AY193" s="171"/>
      <c r="AZ193" s="171"/>
      <c r="BA193" s="171"/>
      <c r="BB193" s="171"/>
      <c r="BC193" s="171"/>
      <c r="BD193" s="171"/>
      <c r="BE193" s="171"/>
      <c r="BF193" s="171"/>
      <c r="BG193" s="171"/>
      <c r="BH193" s="171"/>
    </row>
    <row r="194" spans="1:60" x14ac:dyDescent="0.25">
      <c r="A194" s="169"/>
      <c r="B194" s="169"/>
      <c r="C194" s="169"/>
      <c r="D194" s="169"/>
      <c r="E194" s="169"/>
      <c r="F194" s="169"/>
      <c r="G194" s="169"/>
      <c r="I194" s="171">
        <v>2.865000000000002</v>
      </c>
      <c r="J194" s="175">
        <v>1.0009311944245762</v>
      </c>
      <c r="K194" s="171">
        <v>1.0070183584154029</v>
      </c>
      <c r="L194" s="171">
        <v>1.0000349111943818</v>
      </c>
      <c r="M194" s="171">
        <v>1.0002650226486602</v>
      </c>
      <c r="N194" s="171">
        <v>0.98674257912876406</v>
      </c>
      <c r="O194" s="171">
        <v>1.0185367148323825</v>
      </c>
      <c r="P194" s="171">
        <v>1.0151705017671144</v>
      </c>
      <c r="Q194" s="171">
        <v>0.98634053612751948</v>
      </c>
      <c r="R194" s="175">
        <v>1.0044803828833497</v>
      </c>
      <c r="S194" s="171">
        <v>1.0075222936725232</v>
      </c>
      <c r="T194" s="171">
        <v>1.0044542324588541</v>
      </c>
      <c r="U194" s="171">
        <v>0.98541614337303374</v>
      </c>
      <c r="V194" s="171">
        <v>1.0002815226770745</v>
      </c>
      <c r="W194" s="171">
        <v>0.99626224420025666</v>
      </c>
      <c r="X194" s="171">
        <v>0.99325729710470734</v>
      </c>
      <c r="Y194" s="173">
        <v>0.99788859373657202</v>
      </c>
      <c r="Z194" s="171"/>
      <c r="AA194" s="173">
        <v>2.865000000000002</v>
      </c>
      <c r="AB194" s="171">
        <v>0.97153306155746577</v>
      </c>
      <c r="AC194" s="171">
        <v>0.98585050057831547</v>
      </c>
      <c r="AD194" s="171">
        <v>1.0102391671890734</v>
      </c>
      <c r="AE194" s="171">
        <v>1.040761405762602</v>
      </c>
      <c r="AF194" s="171">
        <v>1.0009584981602613</v>
      </c>
      <c r="AG194" s="171">
        <v>1.0418936002735126</v>
      </c>
      <c r="AH194" s="173">
        <v>1.0024553062158139</v>
      </c>
      <c r="AI194" s="171">
        <v>0.99058029296871897</v>
      </c>
      <c r="AJ194" s="171">
        <v>0.98439185170999177</v>
      </c>
      <c r="AK194" s="171">
        <v>1.0127937653850825</v>
      </c>
      <c r="AL194" s="171">
        <v>1.0049510234939767</v>
      </c>
      <c r="AM194" s="171">
        <v>1.0193731296267128</v>
      </c>
      <c r="AN194" s="171">
        <v>0.9995034144423075</v>
      </c>
      <c r="AO194" s="171">
        <v>1.0001906842989519</v>
      </c>
      <c r="AP194" s="173">
        <v>1.0108147773385152</v>
      </c>
      <c r="AQ194" s="171"/>
      <c r="AR194" s="171"/>
      <c r="AS194" s="171"/>
      <c r="AT194" s="171"/>
      <c r="AU194" s="171"/>
      <c r="AV194" s="171"/>
      <c r="AW194" s="171"/>
      <c r="AX194" s="171"/>
      <c r="AY194" s="171"/>
      <c r="AZ194" s="171"/>
      <c r="BA194" s="171"/>
      <c r="BB194" s="171"/>
      <c r="BC194" s="171"/>
      <c r="BD194" s="171"/>
      <c r="BE194" s="171"/>
      <c r="BF194" s="171"/>
      <c r="BG194" s="171"/>
      <c r="BH194" s="171"/>
    </row>
    <row r="195" spans="1:60" x14ac:dyDescent="0.25">
      <c r="A195" s="169"/>
      <c r="B195" s="169"/>
      <c r="C195" s="169"/>
      <c r="D195" s="169"/>
      <c r="E195" s="169"/>
      <c r="F195" s="169"/>
      <c r="G195" s="169"/>
      <c r="I195" s="171">
        <v>2.8800000000000026</v>
      </c>
      <c r="J195" s="175">
        <v>0.98945054402793409</v>
      </c>
      <c r="K195" s="171">
        <v>1.0029792190581952</v>
      </c>
      <c r="L195" s="171">
        <v>0.99660129436316058</v>
      </c>
      <c r="M195" s="171">
        <v>1.0060652211924845</v>
      </c>
      <c r="N195" s="171">
        <v>0.98573157707543124</v>
      </c>
      <c r="O195" s="171">
        <v>1.013236304769586</v>
      </c>
      <c r="P195" s="171">
        <v>1.0092023155692613</v>
      </c>
      <c r="Q195" s="171">
        <v>1.0037596787967682</v>
      </c>
      <c r="R195" s="175">
        <v>1.0151572904038306</v>
      </c>
      <c r="S195" s="171">
        <v>0.99739546366101273</v>
      </c>
      <c r="T195" s="171">
        <v>1.0099119280102866</v>
      </c>
      <c r="U195" s="171">
        <v>0.99584525568143423</v>
      </c>
      <c r="V195" s="171">
        <v>1.0030809986170734</v>
      </c>
      <c r="W195" s="171">
        <v>0.99560581747100407</v>
      </c>
      <c r="X195" s="171">
        <v>1.0038227523175554</v>
      </c>
      <c r="Y195" s="173">
        <v>0.98673743500996003</v>
      </c>
      <c r="Z195" s="171"/>
      <c r="AA195" s="173">
        <v>2.8800000000000026</v>
      </c>
      <c r="AB195" s="171">
        <v>0.94743014209134557</v>
      </c>
      <c r="AC195" s="171">
        <v>0.96549259349180327</v>
      </c>
      <c r="AD195" s="171">
        <v>0.99694154746300412</v>
      </c>
      <c r="AE195" s="171">
        <v>1.0377176299692261</v>
      </c>
      <c r="AF195" s="171">
        <v>1.0461825266915985</v>
      </c>
      <c r="AG195" s="171">
        <v>1.0604988431355398</v>
      </c>
      <c r="AH195" s="173">
        <v>1.0095481503635675</v>
      </c>
      <c r="AI195" s="171">
        <v>1.0201617867861867</v>
      </c>
      <c r="AJ195" s="171">
        <v>1.0097166644827689</v>
      </c>
      <c r="AK195" s="171">
        <v>1.029351701603912</v>
      </c>
      <c r="AL195" s="171">
        <v>1.0167260738130586</v>
      </c>
      <c r="AM195" s="171">
        <v>1.0256733343833673</v>
      </c>
      <c r="AN195" s="171">
        <v>0.98492246266443118</v>
      </c>
      <c r="AO195" s="171">
        <v>1.0146208474628682</v>
      </c>
      <c r="AP195" s="173">
        <v>1.0376792445335514</v>
      </c>
      <c r="AQ195" s="171"/>
      <c r="AR195" s="171"/>
      <c r="AS195" s="171"/>
      <c r="AT195" s="171"/>
      <c r="AU195" s="171"/>
      <c r="AV195" s="171"/>
      <c r="AW195" s="171"/>
      <c r="AX195" s="171"/>
      <c r="AY195" s="171"/>
      <c r="AZ195" s="171"/>
      <c r="BA195" s="171"/>
      <c r="BB195" s="171"/>
      <c r="BC195" s="171"/>
      <c r="BD195" s="171"/>
      <c r="BE195" s="171"/>
      <c r="BF195" s="171"/>
      <c r="BG195" s="171"/>
      <c r="BH195" s="171"/>
    </row>
    <row r="196" spans="1:60" x14ac:dyDescent="0.25">
      <c r="A196" s="169"/>
      <c r="B196" s="169"/>
      <c r="C196" s="169"/>
      <c r="D196" s="169"/>
      <c r="E196" s="169"/>
      <c r="F196" s="169"/>
      <c r="G196" s="169"/>
      <c r="I196" s="171">
        <v>2.8950000000000031</v>
      </c>
      <c r="J196" s="175">
        <v>0.99323283905465132</v>
      </c>
      <c r="K196" s="171">
        <v>1.0103397023362686</v>
      </c>
      <c r="L196" s="171">
        <v>0.98455747057409082</v>
      </c>
      <c r="M196" s="171">
        <v>0.99575602152885878</v>
      </c>
      <c r="N196" s="171">
        <v>0.97692208866443975</v>
      </c>
      <c r="O196" s="171">
        <v>1.0029436535777108</v>
      </c>
      <c r="P196" s="171">
        <v>1.0031938221099883</v>
      </c>
      <c r="Q196" s="171">
        <v>1.0043750596976662</v>
      </c>
      <c r="R196" s="175">
        <v>1.019158720918987</v>
      </c>
      <c r="S196" s="171">
        <v>1.0085588597033011</v>
      </c>
      <c r="T196" s="171">
        <v>1.0044672349547572</v>
      </c>
      <c r="U196" s="171">
        <v>1.0012649769343305</v>
      </c>
      <c r="V196" s="171">
        <v>1.001548997371237</v>
      </c>
      <c r="W196" s="171">
        <v>0.99757940697036063</v>
      </c>
      <c r="X196" s="171">
        <v>1.0038940320819065</v>
      </c>
      <c r="Y196" s="173">
        <v>0.99066580436524954</v>
      </c>
      <c r="Z196" s="171"/>
      <c r="AA196" s="173">
        <v>2.8950000000000031</v>
      </c>
      <c r="AB196" s="171">
        <v>0.9410567739632848</v>
      </c>
      <c r="AC196" s="171">
        <v>0.98034632569936975</v>
      </c>
      <c r="AD196" s="171">
        <v>1.0075036568454248</v>
      </c>
      <c r="AE196" s="171">
        <v>1.0332044451721518</v>
      </c>
      <c r="AF196" s="171">
        <v>1.0257060915510208</v>
      </c>
      <c r="AG196" s="171">
        <v>1.0369640060109246</v>
      </c>
      <c r="AH196" s="173">
        <v>1.0113213614005054</v>
      </c>
      <c r="AI196" s="171">
        <v>0.99058029296871897</v>
      </c>
      <c r="AJ196" s="171">
        <v>0.97128846599671403</v>
      </c>
      <c r="AK196" s="171">
        <v>1.0348710136768553</v>
      </c>
      <c r="AL196" s="171">
        <v>1.0226686225722215</v>
      </c>
      <c r="AM196" s="171">
        <v>1.0331435771662578</v>
      </c>
      <c r="AN196" s="171">
        <v>0.98383930624664606</v>
      </c>
      <c r="AO196" s="171">
        <v>1.0236396994403159</v>
      </c>
      <c r="AP196" s="173">
        <v>1.0275397374599384</v>
      </c>
      <c r="AQ196" s="171"/>
      <c r="AR196" s="171"/>
      <c r="AS196" s="171"/>
      <c r="AT196" s="171"/>
      <c r="AU196" s="171"/>
      <c r="AV196" s="171"/>
      <c r="AW196" s="171"/>
      <c r="AX196" s="171"/>
      <c r="AY196" s="171"/>
      <c r="AZ196" s="171"/>
      <c r="BA196" s="171"/>
      <c r="BB196" s="171"/>
      <c r="BC196" s="171"/>
      <c r="BD196" s="171"/>
      <c r="BE196" s="171"/>
      <c r="BF196" s="171"/>
      <c r="BG196" s="171"/>
      <c r="BH196" s="171"/>
    </row>
    <row r="197" spans="1:60" x14ac:dyDescent="0.25">
      <c r="A197" s="169"/>
      <c r="B197" s="169"/>
      <c r="C197" s="169"/>
      <c r="D197" s="169"/>
      <c r="E197" s="169"/>
      <c r="F197" s="169"/>
      <c r="G197" s="169"/>
      <c r="I197" s="171">
        <v>2.9100000000000037</v>
      </c>
      <c r="J197" s="175">
        <v>0.99759574638626436</v>
      </c>
      <c r="K197" s="171">
        <v>1.0240812911450117</v>
      </c>
      <c r="L197" s="171">
        <v>0.9903424175051404</v>
      </c>
      <c r="M197" s="171">
        <v>1.0040187173537112</v>
      </c>
      <c r="N197" s="171">
        <v>0.98193445224320863</v>
      </c>
      <c r="O197" s="171">
        <v>1.0000926489148865</v>
      </c>
      <c r="P197" s="171">
        <v>1.0101497240918069</v>
      </c>
      <c r="Q197" s="171">
        <v>1.0029977194787252</v>
      </c>
      <c r="R197" s="175">
        <v>0.99631618377430053</v>
      </c>
      <c r="S197" s="171">
        <v>1.0075653338432833</v>
      </c>
      <c r="T197" s="171">
        <v>0.9944446409832427</v>
      </c>
      <c r="U197" s="171">
        <v>0.99507673426293197</v>
      </c>
      <c r="V197" s="171">
        <v>0.99837996216225522</v>
      </c>
      <c r="W197" s="171">
        <v>1.0052467122293056</v>
      </c>
      <c r="X197" s="171">
        <v>0.99928632829562869</v>
      </c>
      <c r="Y197" s="173">
        <v>0.98801121803305714</v>
      </c>
      <c r="Z197" s="171"/>
      <c r="AA197" s="173">
        <v>2.9100000000000037</v>
      </c>
      <c r="AB197" s="171">
        <v>0.9506747658656306</v>
      </c>
      <c r="AC197" s="171">
        <v>0.9759731456585633</v>
      </c>
      <c r="AD197" s="171">
        <v>1.0147223646967194</v>
      </c>
      <c r="AE197" s="171">
        <v>1.044434928271849</v>
      </c>
      <c r="AF197" s="171">
        <v>1.0103801707709565</v>
      </c>
      <c r="AG197" s="171">
        <v>1.0143832839048748</v>
      </c>
      <c r="AH197" s="173">
        <v>1.0165227804421917</v>
      </c>
      <c r="AI197" s="171">
        <v>1.0099281889250085</v>
      </c>
      <c r="AJ197" s="171">
        <v>0.97128846599671403</v>
      </c>
      <c r="AK197" s="171">
        <v>1.0506562462054732</v>
      </c>
      <c r="AL197" s="171">
        <v>1.0167260738130586</v>
      </c>
      <c r="AM197" s="171">
        <v>1.0256733343833673</v>
      </c>
      <c r="AN197" s="171">
        <v>0.96459244989984938</v>
      </c>
      <c r="AO197" s="171">
        <v>0.99477937311248321</v>
      </c>
      <c r="AP197" s="173">
        <v>1.0297348884758752</v>
      </c>
      <c r="AQ197" s="171"/>
      <c r="AR197" s="171"/>
      <c r="AS197" s="171"/>
      <c r="AT197" s="171"/>
      <c r="AU197" s="171"/>
      <c r="AV197" s="171"/>
      <c r="AW197" s="171"/>
      <c r="AX197" s="171"/>
      <c r="AY197" s="171"/>
      <c r="AZ197" s="171"/>
      <c r="BA197" s="171"/>
      <c r="BB197" s="171"/>
      <c r="BC197" s="171"/>
      <c r="BD197" s="171"/>
      <c r="BE197" s="171"/>
      <c r="BF197" s="171"/>
      <c r="BG197" s="171"/>
      <c r="BH197" s="171"/>
    </row>
    <row r="198" spans="1:60" x14ac:dyDescent="0.25">
      <c r="A198" s="169"/>
      <c r="B198" s="169"/>
      <c r="C198" s="169"/>
      <c r="D198" s="169"/>
      <c r="E198" s="169"/>
      <c r="F198" s="169"/>
      <c r="G198" s="169"/>
      <c r="I198" s="171">
        <v>2.9250000000000043</v>
      </c>
      <c r="J198" s="175">
        <v>0.99366807529372636</v>
      </c>
      <c r="K198" s="171">
        <v>1.0110029802348752</v>
      </c>
      <c r="L198" s="171">
        <v>0.9976086284569945</v>
      </c>
      <c r="M198" s="171">
        <v>1.0023346290286963</v>
      </c>
      <c r="N198" s="171">
        <v>0.98644302288195729</v>
      </c>
      <c r="O198" s="171">
        <v>0.99888469876178732</v>
      </c>
      <c r="P198" s="171">
        <v>1.0118667963708174</v>
      </c>
      <c r="Q198" s="171">
        <v>0.99654983362419292</v>
      </c>
      <c r="R198" s="175">
        <v>1.0133176505704258</v>
      </c>
      <c r="S198" s="171">
        <v>1.0104522355996632</v>
      </c>
      <c r="T198" s="171">
        <v>0.99479405226238471</v>
      </c>
      <c r="U198" s="171">
        <v>0.9913364891929618</v>
      </c>
      <c r="V198" s="171">
        <v>0.99262338425914665</v>
      </c>
      <c r="W198" s="171">
        <v>1.0081239732908136</v>
      </c>
      <c r="X198" s="171">
        <v>1.0025402574785656</v>
      </c>
      <c r="Y198" s="173">
        <v>0.99384682061746621</v>
      </c>
      <c r="Z198" s="171"/>
      <c r="AA198" s="173">
        <v>2.9250000000000043</v>
      </c>
      <c r="AB198" s="171">
        <v>0.97083778503440465</v>
      </c>
      <c r="AC198" s="171">
        <v>0.97650094324969516</v>
      </c>
      <c r="AD198" s="171">
        <v>0.99359814593187823</v>
      </c>
      <c r="AE198" s="171">
        <v>1.0061253363897038</v>
      </c>
      <c r="AF198" s="171">
        <v>1.0043503003001117</v>
      </c>
      <c r="AG198" s="171">
        <v>0.98210239244340902</v>
      </c>
      <c r="AH198" s="173">
        <v>1.0069474408427244</v>
      </c>
      <c r="AI198" s="171">
        <v>1.0247988858170329</v>
      </c>
      <c r="AJ198" s="171">
        <v>1.0036689479997178</v>
      </c>
      <c r="AK198" s="171">
        <v>1.0474550452031659</v>
      </c>
      <c r="AL198" s="171">
        <v>0.99746781394540118</v>
      </c>
      <c r="AM198" s="171">
        <v>1.0274733928852686</v>
      </c>
      <c r="AN198" s="171">
        <v>0.99892017637119235</v>
      </c>
      <c r="AO198" s="171">
        <v>1.0272472402312949</v>
      </c>
      <c r="AP198" s="173">
        <v>1.0224177184227528</v>
      </c>
      <c r="AQ198" s="171"/>
      <c r="AR198" s="171"/>
      <c r="AS198" s="171"/>
      <c r="AT198" s="171"/>
      <c r="AU198" s="171"/>
      <c r="AV198" s="171"/>
      <c r="AW198" s="171"/>
      <c r="AX198" s="171"/>
      <c r="AY198" s="171"/>
      <c r="AZ198" s="171"/>
      <c r="BA198" s="171"/>
      <c r="BB198" s="171"/>
      <c r="BC198" s="171"/>
      <c r="BD198" s="171"/>
      <c r="BE198" s="171"/>
      <c r="BF198" s="171"/>
      <c r="BG198" s="171"/>
      <c r="BH198" s="171"/>
    </row>
    <row r="199" spans="1:60" x14ac:dyDescent="0.25">
      <c r="A199" s="169"/>
      <c r="B199" s="169"/>
      <c r="C199" s="169"/>
      <c r="D199" s="169"/>
      <c r="E199" s="169"/>
      <c r="F199" s="169"/>
      <c r="G199" s="169"/>
      <c r="I199" s="171">
        <v>2.9400000000000048</v>
      </c>
      <c r="J199" s="175">
        <v>1.0007380416857836</v>
      </c>
      <c r="K199" s="171">
        <v>1.0230750740192576</v>
      </c>
      <c r="L199" s="171">
        <v>0.9978563989984881</v>
      </c>
      <c r="M199" s="171">
        <v>1.0055443047833872</v>
      </c>
      <c r="N199" s="171">
        <v>0.98903882491764306</v>
      </c>
      <c r="O199" s="171">
        <v>0.99812857662577814</v>
      </c>
      <c r="P199" s="171">
        <v>1.0153897366107263</v>
      </c>
      <c r="Q199" s="171">
        <v>1.0041357707713905</v>
      </c>
      <c r="R199" s="175">
        <v>1.0100891307152347</v>
      </c>
      <c r="S199" s="171">
        <v>0.99695550632217511</v>
      </c>
      <c r="T199" s="171">
        <v>1.0052969379043823</v>
      </c>
      <c r="U199" s="171">
        <v>0.9928550908051349</v>
      </c>
      <c r="V199" s="171">
        <v>0.99805358540243239</v>
      </c>
      <c r="W199" s="171">
        <v>0.99665865613576676</v>
      </c>
      <c r="X199" s="171">
        <v>0.99847747176931634</v>
      </c>
      <c r="Y199" s="173">
        <v>0.99814221783967316</v>
      </c>
      <c r="Z199" s="171"/>
      <c r="AA199" s="173">
        <v>2.9400000000000048</v>
      </c>
      <c r="AB199" s="171">
        <v>0.95473054558348769</v>
      </c>
      <c r="AC199" s="171">
        <v>0.99580325515394352</v>
      </c>
      <c r="AD199" s="171">
        <v>0.98751923405710385</v>
      </c>
      <c r="AE199" s="171">
        <v>1.0121079301904772</v>
      </c>
      <c r="AF199" s="171">
        <v>0.97796961699016505</v>
      </c>
      <c r="AG199" s="171">
        <v>1.0056372295680243</v>
      </c>
      <c r="AH199" s="173">
        <v>1.0147495694052533</v>
      </c>
      <c r="AI199" s="171">
        <v>1.0361517834442771</v>
      </c>
      <c r="AJ199" s="171">
        <v>1.0001411133846048</v>
      </c>
      <c r="AK199" s="171">
        <v>1.0443642304423177</v>
      </c>
      <c r="AL199" s="171">
        <v>1.0286111713313841</v>
      </c>
      <c r="AM199" s="171">
        <v>1.0482640685822286</v>
      </c>
      <c r="AN199" s="171">
        <v>0.97509073517992029</v>
      </c>
      <c r="AO199" s="171">
        <v>1.0552056813613828</v>
      </c>
      <c r="AP199" s="173">
        <v>1.039142678544176</v>
      </c>
      <c r="AQ199" s="171"/>
      <c r="AR199" s="171"/>
      <c r="AS199" s="171"/>
      <c r="AT199" s="171"/>
      <c r="AU199" s="171"/>
      <c r="AV199" s="171"/>
      <c r="AW199" s="171"/>
      <c r="AX199" s="171"/>
      <c r="AY199" s="171"/>
      <c r="AZ199" s="171"/>
      <c r="BA199" s="171"/>
      <c r="BB199" s="171"/>
      <c r="BC199" s="171"/>
      <c r="BD199" s="171"/>
      <c r="BE199" s="171"/>
      <c r="BF199" s="171"/>
      <c r="BG199" s="171"/>
      <c r="BH199" s="171"/>
    </row>
    <row r="200" spans="1:60" x14ac:dyDescent="0.25">
      <c r="A200" s="169"/>
      <c r="B200" s="169"/>
      <c r="C200" s="169"/>
      <c r="D200" s="169"/>
      <c r="E200" s="169"/>
      <c r="F200" s="169"/>
      <c r="G200" s="169"/>
      <c r="I200" s="171">
        <v>2.9549999999999983</v>
      </c>
      <c r="J200" s="175">
        <v>0.98506670874952784</v>
      </c>
      <c r="K200" s="171">
        <v>1.0271447576371713</v>
      </c>
      <c r="L200" s="171">
        <v>1.0028760448028216</v>
      </c>
      <c r="M200" s="171">
        <v>1.007439045198482</v>
      </c>
      <c r="N200" s="171">
        <v>0.98684619073294255</v>
      </c>
      <c r="O200" s="171">
        <v>1.0110285067020639</v>
      </c>
      <c r="P200" s="171">
        <v>1.0101342596709577</v>
      </c>
      <c r="Q200" s="171">
        <v>1.0037977852247337</v>
      </c>
      <c r="R200" s="175">
        <v>1.0035858097309351</v>
      </c>
      <c r="S200" s="171">
        <v>1.014197118043084</v>
      </c>
      <c r="T200" s="171">
        <v>1.0053334197382144</v>
      </c>
      <c r="U200" s="171">
        <v>0.99191100282477185</v>
      </c>
      <c r="V200" s="171">
        <v>0.9986641850290926</v>
      </c>
      <c r="W200" s="171">
        <v>1.0079867415647303</v>
      </c>
      <c r="X200" s="171">
        <v>0.99424217636952272</v>
      </c>
      <c r="Y200" s="173">
        <v>1.0062932250116599</v>
      </c>
      <c r="Z200" s="171"/>
      <c r="AA200" s="173">
        <v>2.9549999999999983</v>
      </c>
      <c r="AB200" s="171">
        <v>0.94256320642991742</v>
      </c>
      <c r="AC200" s="171">
        <v>0.98969588302799005</v>
      </c>
      <c r="AD200" s="171">
        <v>0.98805113884614637</v>
      </c>
      <c r="AE200" s="171">
        <v>1.0339391496740009</v>
      </c>
      <c r="AF200" s="171">
        <v>1.019676221080176</v>
      </c>
      <c r="AG200" s="171">
        <v>0.97128908889966659</v>
      </c>
      <c r="AH200" s="173">
        <v>1.0147495694052533</v>
      </c>
      <c r="AI200" s="171">
        <v>1.0099281889250085</v>
      </c>
      <c r="AJ200" s="171">
        <v>1.0053068712138775</v>
      </c>
      <c r="AK200" s="171">
        <v>1.0459096378227417</v>
      </c>
      <c r="AL200" s="171">
        <v>1.0190370649971774</v>
      </c>
      <c r="AM200" s="171">
        <v>1.0244132934320365</v>
      </c>
      <c r="AN200" s="171">
        <v>0.98383930624664606</v>
      </c>
      <c r="AO200" s="171">
        <v>1.0335604366155084</v>
      </c>
      <c r="AP200" s="173">
        <v>1.0086196263225784</v>
      </c>
      <c r="AQ200" s="171"/>
      <c r="AR200" s="171"/>
      <c r="AS200" s="171"/>
      <c r="AT200" s="171"/>
      <c r="AU200" s="171"/>
      <c r="AV200" s="171"/>
      <c r="AW200" s="171"/>
      <c r="AX200" s="171"/>
      <c r="AY200" s="171"/>
      <c r="AZ200" s="171"/>
      <c r="BA200" s="171"/>
      <c r="BB200" s="171"/>
      <c r="BC200" s="171"/>
      <c r="BD200" s="171"/>
      <c r="BE200" s="171"/>
      <c r="BF200" s="171"/>
      <c r="BG200" s="171"/>
      <c r="BH200" s="171"/>
    </row>
    <row r="201" spans="1:60" x14ac:dyDescent="0.25">
      <c r="A201" s="169"/>
      <c r="B201" s="169"/>
      <c r="C201" s="169"/>
      <c r="D201" s="169"/>
      <c r="E201" s="169"/>
      <c r="F201" s="169"/>
      <c r="G201" s="169"/>
      <c r="I201" s="171">
        <v>2.9699999999999989</v>
      </c>
      <c r="J201" s="175">
        <v>0.97864006311386376</v>
      </c>
      <c r="K201" s="171">
        <v>1.0274369555062974</v>
      </c>
      <c r="L201" s="171">
        <v>1.0018983765337426</v>
      </c>
      <c r="M201" s="171">
        <v>1.0061631962022222</v>
      </c>
      <c r="N201" s="171">
        <v>1.0052134622449227</v>
      </c>
      <c r="O201" s="171">
        <v>1.0089856935628772</v>
      </c>
      <c r="P201" s="171">
        <v>1.0137886732616026</v>
      </c>
      <c r="Q201" s="171">
        <v>1.0008474427664646</v>
      </c>
      <c r="R201" s="175">
        <v>1.0153157486974775</v>
      </c>
      <c r="S201" s="171">
        <v>1.011809898351018</v>
      </c>
      <c r="T201" s="171">
        <v>0.99913417476628108</v>
      </c>
      <c r="U201" s="171">
        <v>0.98889035979522111</v>
      </c>
      <c r="V201" s="171">
        <v>0.99767783498464058</v>
      </c>
      <c r="W201" s="171">
        <v>1.0071206259297003</v>
      </c>
      <c r="X201" s="171">
        <v>1.0026015755372004</v>
      </c>
      <c r="Y201" s="173">
        <v>1.0082079821839287</v>
      </c>
      <c r="Z201" s="171"/>
      <c r="AA201" s="173">
        <v>2.9699999999999989</v>
      </c>
      <c r="AB201" s="171">
        <v>0.97234421750103728</v>
      </c>
      <c r="AC201" s="171">
        <v>0.99082687786612933</v>
      </c>
      <c r="AD201" s="171">
        <v>0.95978419862844544</v>
      </c>
      <c r="AE201" s="171">
        <v>1.0346738541758504</v>
      </c>
      <c r="AF201" s="171">
        <v>1.012013260690144</v>
      </c>
      <c r="AG201" s="171">
        <v>0.96635949463707849</v>
      </c>
      <c r="AH201" s="173">
        <v>1.0393380957841316</v>
      </c>
      <c r="AI201" s="171">
        <v>1.0123266884237221</v>
      </c>
      <c r="AJ201" s="171">
        <v>0.9730523833042708</v>
      </c>
      <c r="AK201" s="171">
        <v>1.0120210616948704</v>
      </c>
      <c r="AL201" s="171">
        <v>1.0138648466327209</v>
      </c>
      <c r="AM201" s="171">
        <v>1.0237832729563709</v>
      </c>
      <c r="AN201" s="171">
        <v>1.0221663794913496</v>
      </c>
      <c r="AO201" s="171">
        <v>1.0425792885929559</v>
      </c>
      <c r="AP201" s="173">
        <v>1.013009928354452</v>
      </c>
      <c r="AQ201" s="171"/>
      <c r="AR201" s="171"/>
      <c r="AS201" s="171"/>
      <c r="AT201" s="171"/>
      <c r="AU201" s="171"/>
      <c r="AV201" s="171"/>
      <c r="AW201" s="171"/>
      <c r="AX201" s="171"/>
      <c r="AY201" s="171"/>
      <c r="AZ201" s="171"/>
      <c r="BA201" s="171"/>
      <c r="BB201" s="171"/>
      <c r="BC201" s="171"/>
      <c r="BD201" s="171"/>
      <c r="BE201" s="171"/>
      <c r="BF201" s="171"/>
      <c r="BG201" s="171"/>
      <c r="BH201" s="171"/>
    </row>
    <row r="202" spans="1:60" x14ac:dyDescent="0.25">
      <c r="A202" s="169"/>
      <c r="B202" s="169"/>
      <c r="C202" s="169"/>
      <c r="D202" s="169"/>
      <c r="E202" s="169"/>
      <c r="F202" s="169"/>
      <c r="G202" s="169"/>
      <c r="I202" s="171">
        <v>2.9849999999999994</v>
      </c>
      <c r="J202" s="175">
        <v>0.98480781203158518</v>
      </c>
      <c r="K202" s="171">
        <v>1.0134166351108871</v>
      </c>
      <c r="L202" s="171">
        <v>0.99806781274146383</v>
      </c>
      <c r="M202" s="171">
        <v>1.018623415034718</v>
      </c>
      <c r="N202" s="171">
        <v>0.99638386577577565</v>
      </c>
      <c r="O202" s="171">
        <v>1.012089822765214</v>
      </c>
      <c r="P202" s="171">
        <v>1.0154979463695344</v>
      </c>
      <c r="Q202" s="171">
        <v>0.99419202396759487</v>
      </c>
      <c r="R202" s="175">
        <v>1.0074515017873802</v>
      </c>
      <c r="S202" s="171">
        <v>1.0039580422774645</v>
      </c>
      <c r="T202" s="171">
        <v>1.00393824190361</v>
      </c>
      <c r="U202" s="171">
        <v>0.99335826476921196</v>
      </c>
      <c r="V202" s="171">
        <v>0.99468453377316457</v>
      </c>
      <c r="W202" s="171">
        <v>1.0046313486625003</v>
      </c>
      <c r="X202" s="171">
        <v>0.99606585939605485</v>
      </c>
      <c r="Y202" s="173">
        <v>1.0075227204434634</v>
      </c>
      <c r="Z202" s="171"/>
      <c r="AA202" s="173">
        <v>2.9849999999999994</v>
      </c>
      <c r="AB202" s="171">
        <v>0.97315537344460834</v>
      </c>
      <c r="AC202" s="171">
        <v>1.0007042327858815</v>
      </c>
      <c r="AD202" s="171">
        <v>0.99640964267396126</v>
      </c>
      <c r="AE202" s="171">
        <v>1.0391870389729247</v>
      </c>
      <c r="AF202" s="171">
        <v>0.99078309174071044</v>
      </c>
      <c r="AG202" s="171">
        <v>1.0075454596051554</v>
      </c>
      <c r="AH202" s="173">
        <v>0.98756033350553174</v>
      </c>
      <c r="AI202" s="171">
        <v>1.0156845877219212</v>
      </c>
      <c r="AJ202" s="171">
        <v>0.9835098930562135</v>
      </c>
      <c r="AK202" s="171">
        <v>1.0120210616948704</v>
      </c>
      <c r="AL202" s="171">
        <v>0.97523827969816257</v>
      </c>
      <c r="AM202" s="171">
        <v>1.0356636590689197</v>
      </c>
      <c r="AN202" s="171">
        <v>0.97800692553549584</v>
      </c>
      <c r="AO202" s="171">
        <v>0.97944732475082208</v>
      </c>
      <c r="AP202" s="173">
        <v>1.0282714544652509</v>
      </c>
      <c r="AQ202" s="171"/>
      <c r="AR202" s="171"/>
      <c r="AS202" s="171"/>
      <c r="AT202" s="171"/>
      <c r="AU202" s="171"/>
      <c r="AV202" s="171"/>
      <c r="AW202" s="171"/>
      <c r="AX202" s="171"/>
      <c r="AY202" s="171"/>
      <c r="AZ202" s="171"/>
      <c r="BA202" s="171"/>
      <c r="BB202" s="171"/>
      <c r="BC202" s="171"/>
      <c r="BD202" s="171"/>
      <c r="BE202" s="171"/>
      <c r="BF202" s="171"/>
      <c r="BG202" s="171"/>
      <c r="BH202" s="171"/>
    </row>
    <row r="203" spans="1:60" x14ac:dyDescent="0.25">
      <c r="A203" s="169"/>
      <c r="B203" s="169"/>
      <c r="C203" s="169"/>
      <c r="D203" s="169"/>
      <c r="E203" s="169"/>
      <c r="F203" s="169"/>
      <c r="G203" s="169"/>
      <c r="I203" s="171">
        <v>3</v>
      </c>
      <c r="J203" s="175">
        <v>0.9942374038703109</v>
      </c>
      <c r="K203" s="171">
        <v>1.0188023857214537</v>
      </c>
      <c r="L203" s="171">
        <v>1.0005798320466746</v>
      </c>
      <c r="M203" s="171">
        <v>1.0090872387159939</v>
      </c>
      <c r="N203" s="171">
        <v>0.99095073870383221</v>
      </c>
      <c r="O203" s="171">
        <v>1.0082979850040898</v>
      </c>
      <c r="P203" s="171">
        <v>1.0176433444207122</v>
      </c>
      <c r="Q203" s="171">
        <v>0.99244917460014492</v>
      </c>
      <c r="R203" s="175">
        <v>0.99320418253557585</v>
      </c>
      <c r="S203" s="171">
        <v>0.99614320299343906</v>
      </c>
      <c r="T203" s="171">
        <v>1.0022810957271548</v>
      </c>
      <c r="U203" s="171">
        <v>0.98359663770442018</v>
      </c>
      <c r="V203" s="171">
        <v>0.99441899053551097</v>
      </c>
      <c r="W203" s="171">
        <v>1.0063348158174101</v>
      </c>
      <c r="X203" s="171">
        <v>1.0047878067058502</v>
      </c>
      <c r="Y203" s="173">
        <v>1.0316319428942355</v>
      </c>
      <c r="Z203" s="171"/>
      <c r="AA203" s="173">
        <v>3</v>
      </c>
      <c r="AB203" s="171">
        <v>0.95229707775277361</v>
      </c>
      <c r="AC203" s="171">
        <v>0.9924856702954008</v>
      </c>
      <c r="AD203" s="171">
        <v>0.9786288254402461</v>
      </c>
      <c r="AE203" s="171">
        <v>1.0234433710761532</v>
      </c>
      <c r="AF203" s="171">
        <v>0.9865119334905289</v>
      </c>
      <c r="AG203" s="171">
        <v>0.99975352028687037</v>
      </c>
      <c r="AH203" s="173">
        <v>0.99465317765328487</v>
      </c>
      <c r="AI203" s="171">
        <v>1.0020930905625438</v>
      </c>
      <c r="AJ203" s="171">
        <v>0.98703772767132691</v>
      </c>
      <c r="AK203" s="171">
        <v>1.0474550452031659</v>
      </c>
      <c r="AL203" s="171">
        <v>0.99680753074993877</v>
      </c>
      <c r="AM203" s="171">
        <v>1.0388137614472468</v>
      </c>
      <c r="AN203" s="171">
        <v>0.98325606817553124</v>
      </c>
      <c r="AO203" s="171">
        <v>0.99928879910120716</v>
      </c>
      <c r="AP203" s="173">
        <v>1.0406061125548005</v>
      </c>
      <c r="AQ203" s="171"/>
      <c r="AR203" s="171"/>
      <c r="AS203" s="171"/>
      <c r="AT203" s="171"/>
      <c r="AU203" s="171"/>
      <c r="AV203" s="171"/>
      <c r="AW203" s="171"/>
      <c r="AX203" s="171"/>
      <c r="AY203" s="171"/>
      <c r="AZ203" s="171"/>
      <c r="BA203" s="171"/>
      <c r="BB203" s="171"/>
      <c r="BC203" s="171"/>
      <c r="BD203" s="171"/>
      <c r="BE203" s="171"/>
      <c r="BF203" s="171"/>
      <c r="BG203" s="171"/>
      <c r="BH203" s="171"/>
    </row>
    <row r="204" spans="1:60" x14ac:dyDescent="0.25">
      <c r="A204" s="169"/>
      <c r="B204" s="169"/>
      <c r="C204" s="169"/>
      <c r="D204" s="169"/>
      <c r="E204" s="169"/>
      <c r="F204" s="169"/>
      <c r="G204" s="169"/>
      <c r="I204" s="171">
        <v>3.0150000000000006</v>
      </c>
      <c r="J204" s="175">
        <v>0.99985594080622597</v>
      </c>
      <c r="K204" s="171">
        <v>1.0234590598700619</v>
      </c>
      <c r="L204" s="171">
        <v>1.0011007978111059</v>
      </c>
      <c r="M204" s="171">
        <v>1.0052769414719809</v>
      </c>
      <c r="N204" s="171">
        <v>0.98992852433004186</v>
      </c>
      <c r="O204" s="171">
        <v>1.0102730611019193</v>
      </c>
      <c r="P204" s="171">
        <v>1.0225352414177957</v>
      </c>
      <c r="Q204" s="171">
        <v>0.99134545173329303</v>
      </c>
      <c r="R204" s="175">
        <v>0.99554329575107448</v>
      </c>
      <c r="S204" s="171">
        <v>1.0059950319647979</v>
      </c>
      <c r="T204" s="171">
        <v>0.99504566201415567</v>
      </c>
      <c r="U204" s="171">
        <v>0.99513789483303017</v>
      </c>
      <c r="V204" s="171">
        <v>1.0005727009968901</v>
      </c>
      <c r="W204" s="171">
        <v>1.0018888639614378</v>
      </c>
      <c r="X204" s="171">
        <v>1.0052464663790168</v>
      </c>
      <c r="Y204" s="173">
        <v>1.0179008499568662</v>
      </c>
      <c r="Z204" s="171"/>
      <c r="AA204" s="173">
        <v>3.0150000000000006</v>
      </c>
      <c r="AB204" s="171">
        <v>0.9449966742606315</v>
      </c>
      <c r="AC204" s="171">
        <v>1.0133713749730446</v>
      </c>
      <c r="AD204" s="171">
        <v>0.98531562850249788</v>
      </c>
      <c r="AE204" s="171">
        <v>1.0053906318878545</v>
      </c>
      <c r="AF204" s="171">
        <v>1.0052296564104433</v>
      </c>
      <c r="AG204" s="171">
        <v>0.97621868316225513</v>
      </c>
      <c r="AH204" s="173">
        <v>1.0446577288949463</v>
      </c>
      <c r="AI204" s="171">
        <v>0.99857529129776412</v>
      </c>
      <c r="AJ204" s="171">
        <v>0.97746217657316237</v>
      </c>
      <c r="AK204" s="171">
        <v>1.0419357331302228</v>
      </c>
      <c r="AL204" s="171">
        <v>1.0027500795091016</v>
      </c>
      <c r="AM204" s="171">
        <v>1.0274733928852686</v>
      </c>
      <c r="AN204" s="171">
        <v>0.97800692553549584</v>
      </c>
      <c r="AO204" s="171">
        <v>0.97403601356435343</v>
      </c>
      <c r="AP204" s="173">
        <v>1.0246128694386896</v>
      </c>
      <c r="AQ204" s="171"/>
      <c r="AR204" s="171"/>
      <c r="AS204" s="171"/>
      <c r="AT204" s="171"/>
      <c r="AU204" s="171"/>
      <c r="AV204" s="171"/>
      <c r="AW204" s="171"/>
      <c r="AX204" s="171"/>
      <c r="AY204" s="171"/>
      <c r="AZ204" s="171"/>
      <c r="BA204" s="171"/>
      <c r="BB204" s="171"/>
      <c r="BC204" s="171"/>
      <c r="BD204" s="171"/>
      <c r="BE204" s="171"/>
      <c r="BF204" s="171"/>
      <c r="BG204" s="171"/>
      <c r="BH204" s="171"/>
    </row>
    <row r="205" spans="1:60" x14ac:dyDescent="0.25">
      <c r="A205" s="169"/>
      <c r="B205" s="169"/>
      <c r="C205" s="169"/>
      <c r="D205" s="169"/>
      <c r="E205" s="169"/>
      <c r="F205" s="169"/>
      <c r="G205" s="169"/>
      <c r="I205" s="171">
        <v>3.0300000000000011</v>
      </c>
      <c r="J205" s="175">
        <v>0.9987344370053638</v>
      </c>
      <c r="K205" s="171">
        <v>1.0233744955073529</v>
      </c>
      <c r="L205" s="171">
        <v>1.0056949347673001</v>
      </c>
      <c r="M205" s="171">
        <v>1.0113085328208871</v>
      </c>
      <c r="N205" s="171">
        <v>0.9825697345575698</v>
      </c>
      <c r="O205" s="171">
        <v>1.0037373950003727</v>
      </c>
      <c r="P205" s="171">
        <v>1.0065801792258979</v>
      </c>
      <c r="Q205" s="171">
        <v>0.99680396026745721</v>
      </c>
      <c r="R205" s="175">
        <v>1.0093391030368888</v>
      </c>
      <c r="S205" s="171">
        <v>1.0130858259254718</v>
      </c>
      <c r="T205" s="171">
        <v>1.0019960386810232</v>
      </c>
      <c r="U205" s="171">
        <v>0.98528619399592909</v>
      </c>
      <c r="V205" s="171">
        <v>0.99983113951008062</v>
      </c>
      <c r="W205" s="171">
        <v>1.0124720236139761</v>
      </c>
      <c r="X205" s="171">
        <v>1.012748765886567</v>
      </c>
      <c r="Y205" s="173">
        <v>1.01287064475023</v>
      </c>
      <c r="Z205" s="171"/>
      <c r="AA205" s="173">
        <v>3.0300000000000011</v>
      </c>
      <c r="AB205" s="171">
        <v>0.94986360992205965</v>
      </c>
      <c r="AC205" s="171">
        <v>0.99746204758321499</v>
      </c>
      <c r="AD205" s="171">
        <v>0.98972283961170948</v>
      </c>
      <c r="AE205" s="171">
        <v>1.0016121515926295</v>
      </c>
      <c r="AF205" s="171">
        <v>0.99241618165989776</v>
      </c>
      <c r="AG205" s="171">
        <v>0.96254303456281654</v>
      </c>
      <c r="AH205" s="173">
        <v>1.0174684929952253</v>
      </c>
      <c r="AI205" s="171">
        <v>0.94500880249316022</v>
      </c>
      <c r="AJ205" s="171">
        <v>0.97746217657316237</v>
      </c>
      <c r="AK205" s="171">
        <v>1.0009824375489838</v>
      </c>
      <c r="AL205" s="171">
        <v>0.99746781394540118</v>
      </c>
      <c r="AM205" s="171">
        <v>1.0042526382107417</v>
      </c>
      <c r="AN205" s="171">
        <v>0.98783865302000673</v>
      </c>
      <c r="AO205" s="171">
        <v>0.98305486554180099</v>
      </c>
      <c r="AP205" s="173">
        <v>1.0428012635707373</v>
      </c>
      <c r="AQ205" s="171"/>
      <c r="AR205" s="171"/>
      <c r="AS205" s="171"/>
      <c r="AT205" s="171"/>
      <c r="AU205" s="171"/>
      <c r="AV205" s="171"/>
      <c r="AW205" s="171"/>
      <c r="AX205" s="171"/>
      <c r="AY205" s="171"/>
      <c r="AZ205" s="171"/>
      <c r="BA205" s="171"/>
      <c r="BB205" s="171"/>
      <c r="BC205" s="171"/>
      <c r="BD205" s="171"/>
      <c r="BE205" s="171"/>
      <c r="BF205" s="171"/>
      <c r="BG205" s="171"/>
      <c r="BH205" s="171"/>
    </row>
    <row r="206" spans="1:60" x14ac:dyDescent="0.25">
      <c r="A206" s="169"/>
      <c r="B206" s="169"/>
      <c r="C206" s="169"/>
      <c r="D206" s="169"/>
      <c r="E206" s="169"/>
      <c r="F206" s="169"/>
      <c r="G206" s="169"/>
      <c r="I206" s="171">
        <v>3.0450000000000017</v>
      </c>
      <c r="J206" s="175">
        <v>1.0000969687362369</v>
      </c>
      <c r="K206" s="171">
        <v>1.0259009132356607</v>
      </c>
      <c r="L206" s="171">
        <v>0.99577591359955786</v>
      </c>
      <c r="M206" s="171">
        <v>1.0107308868358642</v>
      </c>
      <c r="N206" s="171">
        <v>0.98893697559212246</v>
      </c>
      <c r="O206" s="171">
        <v>1.0157402824323993</v>
      </c>
      <c r="P206" s="171">
        <v>1.0268111099305564</v>
      </c>
      <c r="Q206" s="171">
        <v>0.99600347390969868</v>
      </c>
      <c r="R206" s="175">
        <v>1.0153732052528497</v>
      </c>
      <c r="S206" s="171">
        <v>1.014695040219318</v>
      </c>
      <c r="T206" s="171">
        <v>1.0018661692410502</v>
      </c>
      <c r="U206" s="171">
        <v>0.9942823577225508</v>
      </c>
      <c r="V206" s="171">
        <v>0.997520707480545</v>
      </c>
      <c r="W206" s="171">
        <v>1.0096164622107491</v>
      </c>
      <c r="X206" s="171">
        <v>1.0145891606640001</v>
      </c>
      <c r="Y206" s="173">
        <v>1.0078573957860018</v>
      </c>
      <c r="Z206" s="171"/>
      <c r="AA206" s="173">
        <v>3.0450000000000017</v>
      </c>
      <c r="AB206" s="171">
        <v>0.93537868235828514</v>
      </c>
      <c r="AC206" s="171">
        <v>1.0178199546697269</v>
      </c>
      <c r="AD206" s="171">
        <v>1.0219410725480138</v>
      </c>
      <c r="AE206" s="171">
        <v>1.0391870389729247</v>
      </c>
      <c r="AF206" s="171">
        <v>0.97106039040898839</v>
      </c>
      <c r="AG206" s="171">
        <v>0.99673215606141297</v>
      </c>
      <c r="AH206" s="173">
        <v>1.0024553062158139</v>
      </c>
      <c r="AI206" s="171">
        <v>1.0134459881897886</v>
      </c>
      <c r="AJ206" s="171">
        <v>0.97746217657316237</v>
      </c>
      <c r="AK206" s="171">
        <v>1.0206311885286619</v>
      </c>
      <c r="AL206" s="171">
        <v>1.0375249944701281</v>
      </c>
      <c r="AM206" s="171">
        <v>0.99228224917309815</v>
      </c>
      <c r="AN206" s="171">
        <v>0.98783865302000673</v>
      </c>
      <c r="AO206" s="171">
        <v>0.97674166915758776</v>
      </c>
      <c r="AP206" s="173">
        <v>1.0523135846397966</v>
      </c>
      <c r="AQ206" s="171"/>
      <c r="AR206" s="171"/>
      <c r="AS206" s="171"/>
      <c r="AT206" s="171"/>
      <c r="AU206" s="171"/>
      <c r="AV206" s="171"/>
      <c r="AW206" s="171"/>
      <c r="AX206" s="171"/>
      <c r="AY206" s="171"/>
      <c r="AZ206" s="171"/>
      <c r="BA206" s="171"/>
      <c r="BB206" s="171"/>
      <c r="BC206" s="171"/>
      <c r="BD206" s="171"/>
      <c r="BE206" s="171"/>
      <c r="BF206" s="171"/>
      <c r="BG206" s="171"/>
      <c r="BH206" s="171"/>
    </row>
    <row r="207" spans="1:60" x14ac:dyDescent="0.25">
      <c r="A207" s="169"/>
      <c r="B207" s="169"/>
      <c r="C207" s="169"/>
      <c r="D207" s="169"/>
      <c r="E207" s="169"/>
      <c r="F207" s="169"/>
      <c r="G207" s="169"/>
      <c r="I207" s="171">
        <v>3.0600000000000023</v>
      </c>
      <c r="J207" s="175">
        <v>0.99811615534881215</v>
      </c>
      <c r="K207" s="171">
        <v>1.0170375592036871</v>
      </c>
      <c r="L207" s="171">
        <v>0.99534800363716514</v>
      </c>
      <c r="M207" s="171">
        <v>1.0180987903519183</v>
      </c>
      <c r="N207" s="171">
        <v>0.99815222204563325</v>
      </c>
      <c r="O207" s="171">
        <v>1.0228075030167525</v>
      </c>
      <c r="P207" s="171">
        <v>1.022473282439478</v>
      </c>
      <c r="Q207" s="171">
        <v>1.0000202740303539</v>
      </c>
      <c r="R207" s="175">
        <v>1.0114959437333917</v>
      </c>
      <c r="S207" s="171">
        <v>1.0104970958569062</v>
      </c>
      <c r="T207" s="171">
        <v>1.0027114134244994</v>
      </c>
      <c r="U207" s="171">
        <v>0.9858592789205759</v>
      </c>
      <c r="V207" s="171">
        <v>0.99201460940618025</v>
      </c>
      <c r="W207" s="171">
        <v>1.0042577676833495</v>
      </c>
      <c r="X207" s="171">
        <v>1.0122404634132129</v>
      </c>
      <c r="Y207" s="173">
        <v>1.0131147412757602</v>
      </c>
      <c r="Z207" s="171"/>
      <c r="AA207" s="173">
        <v>3.0600000000000023</v>
      </c>
      <c r="AB207" s="171">
        <v>0.96029275776797696</v>
      </c>
      <c r="AC207" s="171">
        <v>1.0089981949322384</v>
      </c>
      <c r="AD207" s="171">
        <v>1.0097072624000303</v>
      </c>
      <c r="AE207" s="171">
        <v>1.0557703691575246</v>
      </c>
      <c r="AF207" s="171">
        <v>0.98726566729938436</v>
      </c>
      <c r="AG207" s="171">
        <v>0.98798610172456258</v>
      </c>
      <c r="AH207" s="173">
        <v>1.0086024378105334</v>
      </c>
      <c r="AI207" s="171">
        <v>1.0430274820072565</v>
      </c>
      <c r="AJ207" s="171">
        <v>1.0281118021187168</v>
      </c>
      <c r="AK207" s="171">
        <v>1.0009824375489838</v>
      </c>
      <c r="AL207" s="171">
        <v>1.0278408409366777</v>
      </c>
      <c r="AM207" s="171">
        <v>1.0244132934320365</v>
      </c>
      <c r="AN207" s="171">
        <v>0.98725541494889146</v>
      </c>
      <c r="AO207" s="171">
        <v>0.97223224316886381</v>
      </c>
      <c r="AP207" s="173">
        <v>1.0595262236921601</v>
      </c>
      <c r="AQ207" s="171"/>
      <c r="AR207" s="171"/>
      <c r="AS207" s="171"/>
      <c r="AT207" s="171"/>
      <c r="AU207" s="171"/>
      <c r="AV207" s="171"/>
      <c r="AW207" s="171"/>
      <c r="AX207" s="171"/>
      <c r="AY207" s="171"/>
      <c r="AZ207" s="171"/>
      <c r="BA207" s="171"/>
      <c r="BB207" s="171"/>
      <c r="BC207" s="171"/>
      <c r="BD207" s="171"/>
      <c r="BE207" s="171"/>
      <c r="BF207" s="171"/>
      <c r="BG207" s="171"/>
      <c r="BH207" s="171"/>
    </row>
    <row r="208" spans="1:60" x14ac:dyDescent="0.25">
      <c r="A208" s="169"/>
      <c r="B208" s="169"/>
      <c r="C208" s="169"/>
      <c r="D208" s="169"/>
      <c r="E208" s="169"/>
      <c r="F208" s="169"/>
      <c r="G208" s="169"/>
      <c r="I208" s="171">
        <v>3.0750000000000028</v>
      </c>
      <c r="J208" s="175">
        <v>1.0012571951976643</v>
      </c>
      <c r="K208" s="171">
        <v>1.0307810315350157</v>
      </c>
      <c r="L208" s="171">
        <v>1.000110436132531</v>
      </c>
      <c r="M208" s="171">
        <v>1.0135075361140278</v>
      </c>
      <c r="N208" s="171">
        <v>0.98099314778547753</v>
      </c>
      <c r="O208" s="171">
        <v>1.0118553890170823</v>
      </c>
      <c r="P208" s="171">
        <v>1.0168201887421613</v>
      </c>
      <c r="Q208" s="171">
        <v>0.9999893592719159</v>
      </c>
      <c r="R208" s="175">
        <v>1.0080294098715747</v>
      </c>
      <c r="S208" s="171">
        <v>1.005111582055928</v>
      </c>
      <c r="T208" s="171">
        <v>1.0119947746828863</v>
      </c>
      <c r="U208" s="171">
        <v>0.9942259916170535</v>
      </c>
      <c r="V208" s="171">
        <v>0.9869182702671222</v>
      </c>
      <c r="W208" s="171">
        <v>0.99939136181499955</v>
      </c>
      <c r="X208" s="171">
        <v>1.0034870922884565</v>
      </c>
      <c r="Y208" s="173">
        <v>1.0148803762230876</v>
      </c>
      <c r="Z208" s="171"/>
      <c r="AA208" s="173">
        <v>3.0750000000000028</v>
      </c>
      <c r="AB208" s="171">
        <v>0.95473054558348769</v>
      </c>
      <c r="AC208" s="171">
        <v>1.023324129548673</v>
      </c>
      <c r="AD208" s="171">
        <v>1.0036283505252559</v>
      </c>
      <c r="AE208" s="171">
        <v>1.0135773391941758</v>
      </c>
      <c r="AF208" s="171">
        <v>0.93525803448834655</v>
      </c>
      <c r="AG208" s="171">
        <v>0.97717279818082048</v>
      </c>
      <c r="AH208" s="173">
        <v>1.0103756488474718</v>
      </c>
      <c r="AI208" s="171">
        <v>1.052141780102368</v>
      </c>
      <c r="AJ208" s="171">
        <v>1.0132444990978824</v>
      </c>
      <c r="AK208" s="171">
        <v>1.0222869821505447</v>
      </c>
      <c r="AL208" s="171">
        <v>0.97457799650270005</v>
      </c>
      <c r="AM208" s="171">
        <v>1.0501541300092254</v>
      </c>
      <c r="AN208" s="171">
        <v>0.98267283010441608</v>
      </c>
      <c r="AO208" s="171">
        <v>1.0281491254290398</v>
      </c>
      <c r="AP208" s="173">
        <v>1.0333934735024366</v>
      </c>
      <c r="AQ208" s="171"/>
      <c r="AR208" s="171"/>
      <c r="AS208" s="171"/>
      <c r="AT208" s="171"/>
      <c r="AU208" s="171"/>
      <c r="AV208" s="171"/>
      <c r="AW208" s="171"/>
      <c r="AX208" s="171"/>
      <c r="AY208" s="171"/>
      <c r="AZ208" s="171"/>
      <c r="BA208" s="171"/>
      <c r="BB208" s="171"/>
      <c r="BC208" s="171"/>
      <c r="BD208" s="171"/>
      <c r="BE208" s="171"/>
      <c r="BF208" s="171"/>
      <c r="BG208" s="171"/>
      <c r="BH208" s="171"/>
    </row>
    <row r="209" spans="1:60" x14ac:dyDescent="0.25">
      <c r="A209" s="169"/>
      <c r="B209" s="169"/>
      <c r="C209" s="169"/>
      <c r="D209" s="169"/>
      <c r="E209" s="169"/>
      <c r="F209" s="169"/>
      <c r="G209" s="169"/>
      <c r="I209" s="171">
        <v>3.0900000000000034</v>
      </c>
      <c r="J209" s="175">
        <v>1.0073337928757227</v>
      </c>
      <c r="K209" s="171">
        <v>1.023260002081323</v>
      </c>
      <c r="L209" s="171">
        <v>1.0015338997281087</v>
      </c>
      <c r="M209" s="171">
        <v>1.0253683015295361</v>
      </c>
      <c r="N209" s="171">
        <v>0.9834730451143624</v>
      </c>
      <c r="O209" s="171">
        <v>1.0094713457814974</v>
      </c>
      <c r="P209" s="171">
        <v>1.0198360907863711</v>
      </c>
      <c r="Q209" s="171">
        <v>1.0261108478400773</v>
      </c>
      <c r="R209" s="175">
        <v>1.0060353821558994</v>
      </c>
      <c r="S209" s="171">
        <v>1.0136737502733639</v>
      </c>
      <c r="T209" s="171">
        <v>1.005693385588714</v>
      </c>
      <c r="U209" s="171">
        <v>1.0025931791374074</v>
      </c>
      <c r="V209" s="171">
        <v>0.99448763668987761</v>
      </c>
      <c r="W209" s="171">
        <v>1.0045160461241662</v>
      </c>
      <c r="X209" s="171">
        <v>1.0118452608455302</v>
      </c>
      <c r="Y209" s="173">
        <v>1.0053465777477677</v>
      </c>
      <c r="Z209" s="171"/>
      <c r="AA209" s="173">
        <v>3.0900000000000034</v>
      </c>
      <c r="AB209" s="171">
        <v>0.92170491073808225</v>
      </c>
      <c r="AC209" s="171">
        <v>0.99135467545726119</v>
      </c>
      <c r="AD209" s="171">
        <v>0.97589331509659749</v>
      </c>
      <c r="AE209" s="171">
        <v>1.0166211149875521</v>
      </c>
      <c r="AF209" s="171">
        <v>0.95070957756988672</v>
      </c>
      <c r="AG209" s="171">
        <v>0.91356513027645458</v>
      </c>
      <c r="AH209" s="173">
        <v>1.0560062795313521</v>
      </c>
      <c r="AI209" s="171">
        <v>1.0681317767604586</v>
      </c>
      <c r="AJ209" s="171">
        <v>0.97217042465049253</v>
      </c>
      <c r="AK209" s="171">
        <v>1.0380722146791623</v>
      </c>
      <c r="AL209" s="171">
        <v>0.9982381443401076</v>
      </c>
      <c r="AM209" s="171">
        <v>1.0312535157392615</v>
      </c>
      <c r="AN209" s="171">
        <v>0.98900512916223671</v>
      </c>
      <c r="AO209" s="171">
        <v>1.0371679774064875</v>
      </c>
      <c r="AP209" s="173">
        <v>1.0536724876496624</v>
      </c>
      <c r="AQ209" s="171"/>
      <c r="AR209" s="171"/>
      <c r="AS209" s="171"/>
      <c r="AT209" s="171"/>
      <c r="AU209" s="171"/>
      <c r="AV209" s="171"/>
      <c r="AW209" s="171"/>
      <c r="AX209" s="171"/>
      <c r="AY209" s="171"/>
      <c r="AZ209" s="171"/>
      <c r="BA209" s="171"/>
      <c r="BB209" s="171"/>
      <c r="BC209" s="171"/>
      <c r="BD209" s="171"/>
      <c r="BE209" s="171"/>
      <c r="BF209" s="171"/>
      <c r="BG209" s="171"/>
      <c r="BH209" s="171"/>
    </row>
    <row r="210" spans="1:60" x14ac:dyDescent="0.25">
      <c r="A210" s="169"/>
      <c r="B210" s="169"/>
      <c r="C210" s="169"/>
      <c r="D210" s="169"/>
      <c r="E210" s="169"/>
      <c r="F210" s="169"/>
      <c r="G210" s="169"/>
      <c r="I210" s="171">
        <v>3.105000000000004</v>
      </c>
      <c r="J210" s="175">
        <v>1.0065318144598816</v>
      </c>
      <c r="K210" s="171">
        <v>1.0371344609947155</v>
      </c>
      <c r="L210" s="171">
        <v>0.99909036999268197</v>
      </c>
      <c r="M210" s="171">
        <v>1.0275346801390364</v>
      </c>
      <c r="N210" s="171">
        <v>0.98873340427930267</v>
      </c>
      <c r="O210" s="171">
        <v>1.0101965944741298</v>
      </c>
      <c r="P210" s="171">
        <v>1.013155294967832</v>
      </c>
      <c r="Q210" s="171">
        <v>1.0208873958521025</v>
      </c>
      <c r="R210" s="175">
        <v>0.99856160252130211</v>
      </c>
      <c r="S210" s="171">
        <v>1.0130122516276352</v>
      </c>
      <c r="T210" s="171">
        <v>1.004615685834559</v>
      </c>
      <c r="U210" s="171">
        <v>0.98979856016659695</v>
      </c>
      <c r="V210" s="171">
        <v>0.98968050594837542</v>
      </c>
      <c r="W210" s="171">
        <v>1.011420366167046</v>
      </c>
      <c r="X210" s="171">
        <v>1.0048876507251794</v>
      </c>
      <c r="Y210" s="173">
        <v>1.0034636583264607</v>
      </c>
      <c r="Z210" s="171"/>
      <c r="AA210" s="173">
        <v>3.105000000000004</v>
      </c>
      <c r="AB210" s="171">
        <v>0.93781215018899922</v>
      </c>
      <c r="AC210" s="171">
        <v>0.99912084001248613</v>
      </c>
      <c r="AD210" s="171">
        <v>0.99359814593187823</v>
      </c>
      <c r="AE210" s="171">
        <v>1.0512571843604501</v>
      </c>
      <c r="AF210" s="171">
        <v>0.98563257738019716</v>
      </c>
      <c r="AG210" s="171">
        <v>0.97224320391823238</v>
      </c>
      <c r="AH210" s="173">
        <v>0.99287996661634703</v>
      </c>
      <c r="AI210" s="171">
        <v>1.0088088891589417</v>
      </c>
      <c r="AJ210" s="171">
        <v>1.0010230720383828</v>
      </c>
      <c r="AK210" s="171">
        <v>0.99469042178582856</v>
      </c>
      <c r="AL210" s="171">
        <v>0.98272148924673808</v>
      </c>
      <c r="AM210" s="171">
        <v>1.0080327610647344</v>
      </c>
      <c r="AN210" s="171">
        <v>0.99775370022896237</v>
      </c>
      <c r="AO210" s="171">
        <v>1.0209340438470815</v>
      </c>
      <c r="AP210" s="173">
        <v>1.0501184336238598</v>
      </c>
      <c r="AQ210" s="171"/>
      <c r="AR210" s="171"/>
      <c r="AS210" s="171"/>
      <c r="AT210" s="171"/>
      <c r="AU210" s="171"/>
      <c r="AV210" s="171"/>
      <c r="AW210" s="171"/>
      <c r="AX210" s="171"/>
      <c r="AY210" s="171"/>
      <c r="AZ210" s="171"/>
      <c r="BA210" s="171"/>
      <c r="BB210" s="171"/>
      <c r="BC210" s="171"/>
      <c r="BD210" s="171"/>
      <c r="BE210" s="171"/>
      <c r="BF210" s="171"/>
      <c r="BG210" s="171"/>
      <c r="BH210" s="171"/>
    </row>
    <row r="211" spans="1:60" x14ac:dyDescent="0.25">
      <c r="A211" s="169"/>
      <c r="B211" s="169"/>
      <c r="C211" s="169"/>
      <c r="D211" s="169"/>
      <c r="E211" s="169"/>
      <c r="F211" s="169"/>
      <c r="G211" s="169"/>
      <c r="I211" s="171">
        <v>3.1200000000000045</v>
      </c>
      <c r="J211" s="175">
        <v>1.0159629160482393</v>
      </c>
      <c r="K211" s="171">
        <v>1.0321868400140046</v>
      </c>
      <c r="L211" s="171">
        <v>0.985060083552729</v>
      </c>
      <c r="M211" s="171">
        <v>1.0161170210711832</v>
      </c>
      <c r="N211" s="171">
        <v>0.98217491682419611</v>
      </c>
      <c r="O211" s="171">
        <v>1.0038000739395641</v>
      </c>
      <c r="P211" s="171">
        <v>0.99920723092333763</v>
      </c>
      <c r="Q211" s="171">
        <v>1.0115467646760918</v>
      </c>
      <c r="R211" s="175">
        <v>1.0172488777592845</v>
      </c>
      <c r="S211" s="171">
        <v>1.0170521171345936</v>
      </c>
      <c r="T211" s="171">
        <v>1.0042478942241366</v>
      </c>
      <c r="U211" s="171">
        <v>1.0092132354122627</v>
      </c>
      <c r="V211" s="171">
        <v>1.0004115135275138</v>
      </c>
      <c r="W211" s="171">
        <v>1.0002933991179856</v>
      </c>
      <c r="X211" s="171">
        <v>1.0084941997201375</v>
      </c>
      <c r="Y211" s="173">
        <v>0.99433113295836328</v>
      </c>
      <c r="Z211" s="171"/>
      <c r="AA211" s="173">
        <v>3.1200000000000045</v>
      </c>
      <c r="AB211" s="171">
        <v>0.92807827886614302</v>
      </c>
      <c r="AC211" s="171">
        <v>0.99301346788653277</v>
      </c>
      <c r="AD211" s="171">
        <v>1.0113789631655932</v>
      </c>
      <c r="AE211" s="171">
        <v>1.0279565558732275</v>
      </c>
      <c r="AF211" s="171">
        <v>0.98224077524034692</v>
      </c>
      <c r="AG211" s="171">
        <v>0.96938085886253589</v>
      </c>
      <c r="AH211" s="173">
        <v>1.04111130682107</v>
      </c>
      <c r="AI211" s="171">
        <v>1.0179231872540535</v>
      </c>
      <c r="AJ211" s="171">
        <v>0.98174597574865685</v>
      </c>
      <c r="AK211" s="171">
        <v>1.0072744533121392</v>
      </c>
      <c r="AL211" s="171">
        <v>1.0101232418584332</v>
      </c>
      <c r="AM211" s="171">
        <v>1.0086627815404001</v>
      </c>
      <c r="AN211" s="171">
        <v>0.98325606817553124</v>
      </c>
      <c r="AO211" s="171">
        <v>1.0200321586493368</v>
      </c>
      <c r="AP211" s="173">
        <v>1.039874395549488</v>
      </c>
      <c r="AQ211" s="171"/>
      <c r="AR211" s="171"/>
      <c r="AS211" s="171"/>
      <c r="AT211" s="171"/>
      <c r="AU211" s="171"/>
      <c r="AV211" s="171"/>
      <c r="AW211" s="171"/>
      <c r="AX211" s="171"/>
      <c r="AY211" s="171"/>
      <c r="AZ211" s="171"/>
      <c r="BA211" s="171"/>
      <c r="BB211" s="171"/>
      <c r="BC211" s="171"/>
      <c r="BD211" s="171"/>
      <c r="BE211" s="171"/>
      <c r="BF211" s="171"/>
      <c r="BG211" s="171"/>
      <c r="BH211" s="171"/>
    </row>
    <row r="212" spans="1:60" x14ac:dyDescent="0.25">
      <c r="A212" s="169"/>
      <c r="B212" s="169"/>
      <c r="C212" s="169"/>
      <c r="D212" s="169"/>
      <c r="E212" s="169"/>
      <c r="F212" s="169"/>
      <c r="G212" s="169"/>
      <c r="I212" s="171">
        <v>3.134999999999998</v>
      </c>
      <c r="J212" s="175">
        <v>1.0100947441164012</v>
      </c>
      <c r="K212" s="171">
        <v>1.0270935124081355</v>
      </c>
      <c r="L212" s="171">
        <v>1.0006921957330002</v>
      </c>
      <c r="M212" s="171">
        <v>1.0154329082186713</v>
      </c>
      <c r="N212" s="171">
        <v>0.98239037881161284</v>
      </c>
      <c r="O212" s="171">
        <v>1.0033156457204619</v>
      </c>
      <c r="P212" s="171">
        <v>0.9971680151861243</v>
      </c>
      <c r="Q212" s="171">
        <v>1.0128838691457305</v>
      </c>
      <c r="R212" s="175">
        <v>1.0156649978740981</v>
      </c>
      <c r="S212" s="171">
        <v>1.00517903250254</v>
      </c>
      <c r="T212" s="171">
        <v>0.99509075044757855</v>
      </c>
      <c r="U212" s="171">
        <v>0.9927845030103587</v>
      </c>
      <c r="V212" s="171">
        <v>0.9954590482663862</v>
      </c>
      <c r="W212" s="171">
        <v>0.99597972334385798</v>
      </c>
      <c r="X212" s="171">
        <v>1.0090857244877112</v>
      </c>
      <c r="Y212" s="173">
        <v>1.0009001655846936</v>
      </c>
      <c r="Z212" s="171"/>
      <c r="AA212" s="173">
        <v>3.134999999999998</v>
      </c>
      <c r="AB212" s="171">
        <v>0.9449966742606315</v>
      </c>
      <c r="AC212" s="171">
        <v>0.98479490539605163</v>
      </c>
      <c r="AD212" s="171">
        <v>1.0075036568454248</v>
      </c>
      <c r="AE212" s="171">
        <v>1.0135773391941758</v>
      </c>
      <c r="AF212" s="171">
        <v>0.96339743001895628</v>
      </c>
      <c r="AG212" s="171">
        <v>0.95952167033735913</v>
      </c>
      <c r="AH212" s="173">
        <v>1.0341366767424458</v>
      </c>
      <c r="AI212" s="171">
        <v>1.0350324836782105</v>
      </c>
      <c r="AJ212" s="171">
        <v>0.97040650734293576</v>
      </c>
      <c r="AK212" s="171">
        <v>0.99943703016855967</v>
      </c>
      <c r="AL212" s="171">
        <v>1.007922297873558</v>
      </c>
      <c r="AM212" s="171">
        <v>0.98535202394077803</v>
      </c>
      <c r="AN212" s="171">
        <v>0.98550570073554633</v>
      </c>
      <c r="AO212" s="171">
        <v>0.99568125831022791</v>
      </c>
      <c r="AP212" s="173">
        <v>1.0355886245183734</v>
      </c>
      <c r="AQ212" s="171"/>
      <c r="AR212" s="171"/>
      <c r="AS212" s="171"/>
      <c r="AT212" s="171"/>
      <c r="AU212" s="171"/>
      <c r="AV212" s="171"/>
      <c r="AW212" s="171"/>
      <c r="AX212" s="171"/>
      <c r="AY212" s="171"/>
      <c r="AZ212" s="171"/>
      <c r="BA212" s="171"/>
      <c r="BB212" s="171"/>
      <c r="BC212" s="171"/>
      <c r="BD212" s="171"/>
      <c r="BE212" s="171"/>
      <c r="BF212" s="171"/>
      <c r="BG212" s="171"/>
      <c r="BH212" s="171"/>
    </row>
    <row r="213" spans="1:60" x14ac:dyDescent="0.25">
      <c r="A213" s="169"/>
      <c r="B213" s="169"/>
      <c r="C213" s="169"/>
      <c r="D213" s="169"/>
      <c r="E213" s="169"/>
      <c r="F213" s="169"/>
      <c r="G213" s="169"/>
      <c r="I213" s="171">
        <v>3.1499999999999986</v>
      </c>
      <c r="J213" s="175">
        <v>1.0181868822417162</v>
      </c>
      <c r="K213" s="171">
        <v>1.0182457844644046</v>
      </c>
      <c r="L213" s="171">
        <v>0.99903982070920572</v>
      </c>
      <c r="M213" s="171">
        <v>1.0060207314474621</v>
      </c>
      <c r="N213" s="171">
        <v>0.97637867642588994</v>
      </c>
      <c r="O213" s="171">
        <v>1.0049453493225782</v>
      </c>
      <c r="P213" s="171">
        <v>0.99776046318649148</v>
      </c>
      <c r="Q213" s="171">
        <v>1.030097995037544</v>
      </c>
      <c r="R213" s="175">
        <v>1.0099067875675576</v>
      </c>
      <c r="S213" s="171">
        <v>1.0244967529118281</v>
      </c>
      <c r="T213" s="171">
        <v>0.99257431546745556</v>
      </c>
      <c r="U213" s="171">
        <v>0.9926057000290095</v>
      </c>
      <c r="V213" s="171">
        <v>0.99383907684472417</v>
      </c>
      <c r="W213" s="171">
        <v>0.99210905081619949</v>
      </c>
      <c r="X213" s="171">
        <v>1.0085998337486173</v>
      </c>
      <c r="Y213" s="173">
        <v>1.0031066728105316</v>
      </c>
      <c r="Z213" s="171"/>
      <c r="AA213" s="173">
        <v>3.1499999999999986</v>
      </c>
      <c r="AB213" s="171">
        <v>0.97315537344460834</v>
      </c>
      <c r="AC213" s="171">
        <v>0.98479490539605163</v>
      </c>
      <c r="AD213" s="171">
        <v>0.99694154746300412</v>
      </c>
      <c r="AE213" s="171">
        <v>1.014417001482004</v>
      </c>
      <c r="AF213" s="171">
        <v>0.98726566729938436</v>
      </c>
      <c r="AG213" s="171">
        <v>1.0162915139420055</v>
      </c>
      <c r="AH213" s="173">
        <v>1.0077749393266291</v>
      </c>
      <c r="AI213" s="171">
        <v>1.0270374853491653</v>
      </c>
      <c r="AJ213" s="171">
        <v>1.0105986231365474</v>
      </c>
      <c r="AK213" s="171">
        <v>1.0333256062964313</v>
      </c>
      <c r="AL213" s="171">
        <v>0.9634632293790808</v>
      </c>
      <c r="AM213" s="171">
        <v>1.0017325563080799</v>
      </c>
      <c r="AN213" s="171">
        <v>0.97509073517992029</v>
      </c>
      <c r="AO213" s="171">
        <v>0.96682093198239516</v>
      </c>
      <c r="AP213" s="173">
        <v>1.004229324290705</v>
      </c>
      <c r="AQ213" s="171"/>
      <c r="AR213" s="171"/>
      <c r="AS213" s="171"/>
      <c r="AT213" s="171"/>
      <c r="AU213" s="171"/>
      <c r="AV213" s="171"/>
      <c r="AW213" s="171"/>
      <c r="AX213" s="171"/>
      <c r="AY213" s="171"/>
      <c r="AZ213" s="171"/>
      <c r="BA213" s="171"/>
      <c r="BB213" s="171"/>
      <c r="BC213" s="171"/>
      <c r="BD213" s="171"/>
      <c r="BE213" s="171"/>
      <c r="BF213" s="171"/>
      <c r="BG213" s="171"/>
      <c r="BH213" s="171"/>
    </row>
    <row r="214" spans="1:60" x14ac:dyDescent="0.25">
      <c r="A214" s="169"/>
      <c r="B214" s="169"/>
      <c r="C214" s="169"/>
      <c r="D214" s="169"/>
      <c r="E214" s="169"/>
      <c r="F214" s="169"/>
      <c r="G214" s="169"/>
      <c r="I214" s="171">
        <v>3.1649999999999991</v>
      </c>
      <c r="J214" s="175">
        <v>1.003982934268157</v>
      </c>
      <c r="K214" s="171">
        <v>1.0186429681895868</v>
      </c>
      <c r="L214" s="171">
        <v>1.0058794380870231</v>
      </c>
      <c r="M214" s="171">
        <v>1.010529920503263</v>
      </c>
      <c r="N214" s="171">
        <v>0.98085929931469773</v>
      </c>
      <c r="O214" s="171">
        <v>1.0130308402512771</v>
      </c>
      <c r="P214" s="171">
        <v>0.99847748427165628</v>
      </c>
      <c r="Q214" s="171">
        <v>1.0212198646726349</v>
      </c>
      <c r="R214" s="175">
        <v>1.0206326753467552</v>
      </c>
      <c r="S214" s="171">
        <v>1.0093803396228571</v>
      </c>
      <c r="T214" s="171">
        <v>0.99381069372470199</v>
      </c>
      <c r="U214" s="171">
        <v>1.0035242844194474</v>
      </c>
      <c r="V214" s="171">
        <v>0.99402052484765469</v>
      </c>
      <c r="W214" s="171">
        <v>0.99779079793201897</v>
      </c>
      <c r="X214" s="171">
        <v>1.0044997051774371</v>
      </c>
      <c r="Y214" s="173">
        <v>0.99606138220005458</v>
      </c>
      <c r="Z214" s="171"/>
      <c r="AA214" s="173">
        <v>3.1649999999999991</v>
      </c>
      <c r="AB214" s="171">
        <v>0.94824129803491652</v>
      </c>
      <c r="AC214" s="171">
        <v>0.98969588302799005</v>
      </c>
      <c r="AD214" s="171">
        <v>1.0091753576109874</v>
      </c>
      <c r="AE214" s="171">
        <v>1.017355819489401</v>
      </c>
      <c r="AF214" s="171">
        <v>0.95573446962892417</v>
      </c>
      <c r="AG214" s="171">
        <v>1.0242424724300514</v>
      </c>
      <c r="AH214" s="173">
        <v>1.0226699120369112</v>
      </c>
      <c r="AI214" s="171">
        <v>0.996336691765631</v>
      </c>
      <c r="AJ214" s="171">
        <v>1.0132444990978824</v>
      </c>
      <c r="AK214" s="171">
        <v>0.99391771809561658</v>
      </c>
      <c r="AL214" s="171">
        <v>0.98118082845732546</v>
      </c>
      <c r="AM214" s="171">
        <v>1.0111828634430617</v>
      </c>
      <c r="AN214" s="171">
        <v>0.98667217687777631</v>
      </c>
      <c r="AO214" s="171">
        <v>0.9821529803440564</v>
      </c>
      <c r="AP214" s="173">
        <v>1.0457281315919862</v>
      </c>
      <c r="AQ214" s="171"/>
      <c r="AR214" s="171"/>
      <c r="AS214" s="171"/>
      <c r="AT214" s="171"/>
      <c r="AU214" s="171"/>
      <c r="AV214" s="171"/>
      <c r="AW214" s="171"/>
      <c r="AX214" s="171"/>
      <c r="AY214" s="171"/>
      <c r="AZ214" s="171"/>
      <c r="BA214" s="171"/>
      <c r="BB214" s="171"/>
      <c r="BC214" s="171"/>
      <c r="BD214" s="171"/>
      <c r="BE214" s="171"/>
      <c r="BF214" s="171"/>
      <c r="BG214" s="171"/>
      <c r="BH214" s="171"/>
    </row>
    <row r="215" spans="1:60" x14ac:dyDescent="0.25">
      <c r="A215" s="169"/>
      <c r="B215" s="169"/>
      <c r="C215" s="169"/>
      <c r="D215" s="169"/>
      <c r="E215" s="169"/>
      <c r="F215" s="169"/>
      <c r="G215" s="169"/>
      <c r="I215" s="171">
        <v>3.1799999999999997</v>
      </c>
      <c r="J215" s="175">
        <v>1.0070311114661423</v>
      </c>
      <c r="K215" s="171">
        <v>1.024717481148939</v>
      </c>
      <c r="L215" s="171">
        <v>1.0146475653021303</v>
      </c>
      <c r="M215" s="171">
        <v>1.0111859169826694</v>
      </c>
      <c r="N215" s="171">
        <v>0.9896678954272633</v>
      </c>
      <c r="O215" s="171">
        <v>1.0010810522018188</v>
      </c>
      <c r="P215" s="171">
        <v>0.9977521941354599</v>
      </c>
      <c r="Q215" s="171">
        <v>1.0242443244316823</v>
      </c>
      <c r="R215" s="175">
        <v>1.0283657139208227</v>
      </c>
      <c r="S215" s="171">
        <v>1.0088300325366031</v>
      </c>
      <c r="T215" s="171">
        <v>0.99884297327525207</v>
      </c>
      <c r="U215" s="171">
        <v>0.98880081654436092</v>
      </c>
      <c r="V215" s="171">
        <v>0.99681333130182848</v>
      </c>
      <c r="W215" s="171">
        <v>0.99459567698705309</v>
      </c>
      <c r="X215" s="171">
        <v>1.0116604253350003</v>
      </c>
      <c r="Y215" s="173">
        <v>0.99072989936227884</v>
      </c>
      <c r="Z215" s="171"/>
      <c r="AA215" s="173">
        <v>3.1799999999999997</v>
      </c>
      <c r="AB215" s="171">
        <v>1.0802279579960274</v>
      </c>
      <c r="AC215" s="171">
        <v>0.99195787270426894</v>
      </c>
      <c r="AD215" s="171">
        <v>1.0174578750403676</v>
      </c>
      <c r="AE215" s="171">
        <v>1.021869004286476</v>
      </c>
      <c r="AF215" s="171">
        <v>0.99417489388056102</v>
      </c>
      <c r="AG215" s="171">
        <v>0.99291569598715113</v>
      </c>
      <c r="AH215" s="173">
        <v>1.0095481503635675</v>
      </c>
      <c r="AI215" s="171">
        <v>1.0703703762925909</v>
      </c>
      <c r="AJ215" s="171">
        <v>1.2079053733960952</v>
      </c>
      <c r="AK215" s="171">
        <v>1.0215142784603326</v>
      </c>
      <c r="AL215" s="171">
        <v>1.0041806930992703</v>
      </c>
      <c r="AM215" s="171">
        <v>1.0570843552415452</v>
      </c>
      <c r="AN215" s="171">
        <v>0.9860889388066616</v>
      </c>
      <c r="AO215" s="171">
        <v>0.96862470237788478</v>
      </c>
      <c r="AP215" s="173">
        <v>1.0209542844121282</v>
      </c>
      <c r="AQ215" s="171"/>
      <c r="AR215" s="171"/>
      <c r="AS215" s="171"/>
      <c r="AT215" s="171"/>
      <c r="AU215" s="171"/>
      <c r="AV215" s="171"/>
      <c r="AW215" s="171"/>
      <c r="AX215" s="171"/>
      <c r="AY215" s="171"/>
      <c r="AZ215" s="171"/>
      <c r="BA215" s="171"/>
      <c r="BB215" s="171"/>
      <c r="BC215" s="171"/>
      <c r="BD215" s="171"/>
      <c r="BE215" s="171"/>
      <c r="BF215" s="171"/>
      <c r="BG215" s="171"/>
      <c r="BH215" s="171"/>
    </row>
    <row r="216" spans="1:60" x14ac:dyDescent="0.25">
      <c r="A216" s="169"/>
      <c r="B216" s="169"/>
      <c r="C216" s="169"/>
      <c r="D216" s="169"/>
      <c r="E216" s="169"/>
      <c r="F216" s="169"/>
      <c r="G216" s="169"/>
      <c r="I216" s="171">
        <v>3.1950000000000003</v>
      </c>
      <c r="J216" s="175">
        <v>1.0020548051561624</v>
      </c>
      <c r="K216" s="171">
        <v>1.0283157994977248</v>
      </c>
      <c r="L216" s="171">
        <v>1.0033800221941924</v>
      </c>
      <c r="M216" s="171">
        <v>0.99617474701225672</v>
      </c>
      <c r="N216" s="171">
        <v>0.9832506455048774</v>
      </c>
      <c r="O216" s="171">
        <v>1.0129691670696221</v>
      </c>
      <c r="P216" s="171">
        <v>0.98920681475056949</v>
      </c>
      <c r="Q216" s="171">
        <v>1.0124425339868566</v>
      </c>
      <c r="R216" s="175">
        <v>1.0100512917217219</v>
      </c>
      <c r="S216" s="171">
        <v>1.0178745977915264</v>
      </c>
      <c r="T216" s="171">
        <v>0.98222086156220645</v>
      </c>
      <c r="U216" s="171">
        <v>1.0009915412456363</v>
      </c>
      <c r="V216" s="171">
        <v>0.98492110932542121</v>
      </c>
      <c r="W216" s="171">
        <v>1.0032304540338413</v>
      </c>
      <c r="X216" s="171">
        <v>1.0025551949293059</v>
      </c>
      <c r="Y216" s="173">
        <v>1.000673872830478</v>
      </c>
      <c r="Z216" s="171"/>
      <c r="AA216" s="173">
        <v>3.1950000000000003</v>
      </c>
      <c r="AB216" s="171">
        <v>0.96678200531654757</v>
      </c>
      <c r="AC216" s="171">
        <v>0.99361666513354041</v>
      </c>
      <c r="AD216" s="171">
        <v>1.0075036568454248</v>
      </c>
      <c r="AE216" s="171">
        <v>1.0158864104857026</v>
      </c>
      <c r="AF216" s="171">
        <v>1.046936260500454</v>
      </c>
      <c r="AG216" s="171">
        <v>1.002615865342567</v>
      </c>
      <c r="AH216" s="173">
        <v>0.9990270982110665</v>
      </c>
      <c r="AI216" s="171">
        <v>0.98610309390445339</v>
      </c>
      <c r="AJ216" s="171">
        <v>0.96612270816744106</v>
      </c>
      <c r="AK216" s="171">
        <v>0.99226192447373351</v>
      </c>
      <c r="AL216" s="171">
        <v>1.0085825810690205</v>
      </c>
      <c r="AM216" s="171">
        <v>1.0086627815404001</v>
      </c>
      <c r="AN216" s="171">
        <v>0.95992654533092914</v>
      </c>
      <c r="AO216" s="171">
        <v>1.0010925694966966</v>
      </c>
      <c r="AP216" s="173">
        <v>1.0202225674068159</v>
      </c>
      <c r="AQ216" s="171"/>
      <c r="AR216" s="171"/>
      <c r="AS216" s="171"/>
      <c r="AT216" s="171"/>
      <c r="AU216" s="171"/>
      <c r="AV216" s="171"/>
      <c r="AW216" s="171"/>
      <c r="AX216" s="171"/>
      <c r="AY216" s="171"/>
      <c r="AZ216" s="171"/>
      <c r="BA216" s="171"/>
      <c r="BB216" s="171"/>
      <c r="BC216" s="171"/>
      <c r="BD216" s="171"/>
      <c r="BE216" s="171"/>
      <c r="BF216" s="171"/>
      <c r="BG216" s="171"/>
      <c r="BH216" s="171"/>
    </row>
    <row r="217" spans="1:60" x14ac:dyDescent="0.25">
      <c r="A217" s="169"/>
      <c r="B217" s="169"/>
      <c r="C217" s="169"/>
      <c r="D217" s="169"/>
      <c r="E217" s="169"/>
      <c r="F217" s="169"/>
      <c r="G217" s="169"/>
      <c r="I217" s="171">
        <v>3.2100000000000009</v>
      </c>
      <c r="J217" s="175">
        <v>1.0008815053814755</v>
      </c>
      <c r="K217" s="171">
        <v>1.0138651028471612</v>
      </c>
      <c r="L217" s="171">
        <v>1.0080087936873172</v>
      </c>
      <c r="M217" s="171">
        <v>1.0116401757502798</v>
      </c>
      <c r="N217" s="171">
        <v>0.98693363237833076</v>
      </c>
      <c r="O217" s="171">
        <v>1.0158321535096013</v>
      </c>
      <c r="P217" s="171">
        <v>0.99017794533554326</v>
      </c>
      <c r="Q217" s="171">
        <v>1.0013006225867023</v>
      </c>
      <c r="R217" s="175">
        <v>1.1231562597850109</v>
      </c>
      <c r="S217" s="171">
        <v>1.0785909867824015</v>
      </c>
      <c r="T217" s="171">
        <v>1.0572320830837176</v>
      </c>
      <c r="U217" s="171">
        <v>0.99392153803228478</v>
      </c>
      <c r="V217" s="171">
        <v>0.98499813609578035</v>
      </c>
      <c r="W217" s="171">
        <v>0.98992140355067493</v>
      </c>
      <c r="X217" s="171">
        <v>1.0054350340585674</v>
      </c>
      <c r="Y217" s="173">
        <v>1.0011665722836147</v>
      </c>
      <c r="Z217" s="171"/>
      <c r="AA217" s="173">
        <v>3.2100000000000009</v>
      </c>
      <c r="AB217" s="171">
        <v>0.91197103941522595</v>
      </c>
      <c r="AC217" s="171">
        <v>1.00017643519475</v>
      </c>
      <c r="AD217" s="171">
        <v>0.9958777378849184</v>
      </c>
      <c r="AE217" s="171">
        <v>1.0113732256886279</v>
      </c>
      <c r="AF217" s="171">
        <v>1.0061090125207748</v>
      </c>
      <c r="AG217" s="171">
        <v>0.99084844678025907</v>
      </c>
      <c r="AH217" s="173">
        <v>1.0147495694052533</v>
      </c>
      <c r="AI217" s="171">
        <v>0.99297879246743193</v>
      </c>
      <c r="AJ217" s="171">
        <v>0.9730523833042708</v>
      </c>
      <c r="AK217" s="171">
        <v>0.98674261240079042</v>
      </c>
      <c r="AL217" s="171">
        <v>1.0101232418584332</v>
      </c>
      <c r="AM217" s="171">
        <v>0.97653173728146159</v>
      </c>
      <c r="AN217" s="171">
        <v>1.0053357951534581</v>
      </c>
      <c r="AO217" s="171">
        <v>0.98034920994856667</v>
      </c>
      <c r="AP217" s="173">
        <v>1.0813732028507694</v>
      </c>
      <c r="AQ217" s="171"/>
      <c r="AR217" s="171"/>
      <c r="AS217" s="171"/>
      <c r="AT217" s="171"/>
      <c r="AU217" s="171"/>
      <c r="AV217" s="171"/>
      <c r="AW217" s="171"/>
      <c r="AX217" s="171"/>
      <c r="AY217" s="171"/>
      <c r="AZ217" s="171"/>
      <c r="BA217" s="171"/>
      <c r="BB217" s="171"/>
      <c r="BC217" s="171"/>
      <c r="BD217" s="171"/>
      <c r="BE217" s="171"/>
      <c r="BF217" s="171"/>
      <c r="BG217" s="171"/>
      <c r="BH217" s="171"/>
    </row>
    <row r="218" spans="1:60" x14ac:dyDescent="0.25">
      <c r="A218" s="169"/>
      <c r="B218" s="169"/>
      <c r="C218" s="169"/>
      <c r="D218" s="169"/>
      <c r="E218" s="169"/>
      <c r="F218" s="169"/>
      <c r="G218" s="169"/>
      <c r="I218" s="171">
        <v>3.2250000000000014</v>
      </c>
      <c r="J218" s="175">
        <v>1.0013897163939474</v>
      </c>
      <c r="K218" s="171">
        <v>1.0204319488499249</v>
      </c>
      <c r="L218" s="171">
        <v>0.99279870948053495</v>
      </c>
      <c r="M218" s="171">
        <v>1.0102194151857073</v>
      </c>
      <c r="N218" s="171">
        <v>0.98530775894705569</v>
      </c>
      <c r="O218" s="171">
        <v>0.99903044533813501</v>
      </c>
      <c r="P218" s="171">
        <v>0.98929876085819857</v>
      </c>
      <c r="Q218" s="171">
        <v>1.0177964385771503</v>
      </c>
      <c r="R218" s="175">
        <v>1.0000304890906162</v>
      </c>
      <c r="S218" s="171">
        <v>1.0110868714681225</v>
      </c>
      <c r="T218" s="171">
        <v>0.98561380742316107</v>
      </c>
      <c r="U218" s="171">
        <v>1.0031228197724187</v>
      </c>
      <c r="V218" s="171">
        <v>0.9813376866017739</v>
      </c>
      <c r="W218" s="171">
        <v>0.98608664501709775</v>
      </c>
      <c r="X218" s="171">
        <v>1.0007980891973325</v>
      </c>
      <c r="Y218" s="173">
        <v>0.98914038523328918</v>
      </c>
      <c r="Z218" s="171"/>
      <c r="AA218" s="173">
        <v>3.2250000000000014</v>
      </c>
      <c r="AB218" s="171">
        <v>0.90073073562573713</v>
      </c>
      <c r="AC218" s="171">
        <v>0.99195787270426894</v>
      </c>
      <c r="AD218" s="171">
        <v>0.98417583252597796</v>
      </c>
      <c r="AE218" s="171">
        <v>1.0272218513713784</v>
      </c>
      <c r="AF218" s="171">
        <v>0.99492862768941648</v>
      </c>
      <c r="AG218" s="171">
        <v>1.002615865342567</v>
      </c>
      <c r="AH218" s="173">
        <v>0.98578712246859335</v>
      </c>
      <c r="AI218" s="171">
        <v>0.996336691765631</v>
      </c>
      <c r="AJ218" s="171">
        <v>0.93462418481821585</v>
      </c>
      <c r="AK218" s="171">
        <v>0.95991875572628638</v>
      </c>
      <c r="AL218" s="171">
        <v>0.98041049806261926</v>
      </c>
      <c r="AM218" s="171">
        <v>0.98598204441644344</v>
      </c>
      <c r="AN218" s="171">
        <v>0.9762572113221506</v>
      </c>
      <c r="AO218" s="171">
        <v>0.9812510951463117</v>
      </c>
      <c r="AP218" s="173">
        <v>0.97370627206910765</v>
      </c>
      <c r="AQ218" s="171"/>
      <c r="AR218" s="171"/>
      <c r="AS218" s="171"/>
      <c r="AT218" s="171"/>
      <c r="AU218" s="171"/>
      <c r="AV218" s="171"/>
      <c r="AW218" s="171"/>
      <c r="AX218" s="171"/>
      <c r="AY218" s="171"/>
      <c r="AZ218" s="171"/>
      <c r="BA218" s="171"/>
      <c r="BB218" s="171"/>
      <c r="BC218" s="171"/>
      <c r="BD218" s="171"/>
      <c r="BE218" s="171"/>
      <c r="BF218" s="171"/>
      <c r="BG218" s="171"/>
      <c r="BH218" s="171"/>
    </row>
    <row r="219" spans="1:60" x14ac:dyDescent="0.25">
      <c r="A219" s="169"/>
      <c r="B219" s="169"/>
      <c r="C219" s="169"/>
      <c r="D219" s="169"/>
      <c r="E219" s="169"/>
      <c r="F219" s="169"/>
      <c r="G219" s="169"/>
      <c r="I219" s="171">
        <v>3.240000000000002</v>
      </c>
      <c r="J219" s="175">
        <v>1.0011464083739918</v>
      </c>
      <c r="K219" s="171">
        <v>1.021499252458882</v>
      </c>
      <c r="L219" s="171">
        <v>0.99899451978868115</v>
      </c>
      <c r="M219" s="171">
        <v>0.99629116508772153</v>
      </c>
      <c r="N219" s="171">
        <v>0.98660857194262552</v>
      </c>
      <c r="O219" s="171">
        <v>1.0068032049712901</v>
      </c>
      <c r="P219" s="171">
        <v>0.97601411196955701</v>
      </c>
      <c r="Q219" s="171">
        <v>1.0095222650635258</v>
      </c>
      <c r="R219" s="175">
        <v>1.0008616100994721</v>
      </c>
      <c r="S219" s="171">
        <v>0.99518421729824202</v>
      </c>
      <c r="T219" s="171">
        <v>0.98110466362638149</v>
      </c>
      <c r="U219" s="171">
        <v>0.99055916164287616</v>
      </c>
      <c r="V219" s="171">
        <v>0.97855870921833132</v>
      </c>
      <c r="W219" s="171">
        <v>0.9778756057061484</v>
      </c>
      <c r="X219" s="171">
        <v>0.99244381846376017</v>
      </c>
      <c r="Y219" s="173">
        <v>0.98707494587564215</v>
      </c>
      <c r="Z219" s="171"/>
      <c r="AA219" s="173">
        <v>3.240000000000002</v>
      </c>
      <c r="AB219" s="171">
        <v>0.90803113911787936</v>
      </c>
      <c r="AC219" s="171">
        <v>0.96933797594147786</v>
      </c>
      <c r="AD219" s="171">
        <v>0.9958777378849184</v>
      </c>
      <c r="AE219" s="171">
        <v>0.97148926701680571</v>
      </c>
      <c r="AF219" s="171">
        <v>0.97872335079902051</v>
      </c>
      <c r="AG219" s="171">
        <v>0.98210239244340902</v>
      </c>
      <c r="AH219" s="173">
        <v>0.99370746510025121</v>
      </c>
      <c r="AI219" s="171">
        <v>0.95076520129007291</v>
      </c>
      <c r="AJ219" s="171">
        <v>0.92076483454455649</v>
      </c>
      <c r="AK219" s="171">
        <v>0.94810742789018765</v>
      </c>
      <c r="AL219" s="171">
        <v>0.96863544774353716</v>
      </c>
      <c r="AM219" s="171">
        <v>0.9588911639628287</v>
      </c>
      <c r="AN219" s="171">
        <v>0.96692540218430978</v>
      </c>
      <c r="AO219" s="171">
        <v>0.97493789876209813</v>
      </c>
      <c r="AP219" s="173">
        <v>0.97151112105317083</v>
      </c>
      <c r="AQ219" s="171"/>
      <c r="AR219" s="171"/>
      <c r="AS219" s="171"/>
      <c r="AT219" s="171"/>
      <c r="AU219" s="171"/>
      <c r="AV219" s="171"/>
      <c r="AW219" s="171"/>
      <c r="AX219" s="171"/>
      <c r="AY219" s="171"/>
      <c r="AZ219" s="171"/>
      <c r="BA219" s="171"/>
      <c r="BB219" s="171"/>
      <c r="BC219" s="171"/>
      <c r="BD219" s="171"/>
      <c r="BE219" s="171"/>
      <c r="BF219" s="171"/>
      <c r="BG219" s="171"/>
      <c r="BH219" s="171"/>
    </row>
    <row r="220" spans="1:60" x14ac:dyDescent="0.25">
      <c r="A220" s="169"/>
      <c r="B220" s="169"/>
      <c r="C220" s="169"/>
      <c r="D220" s="169"/>
      <c r="E220" s="169"/>
      <c r="F220" s="169"/>
      <c r="G220" s="169"/>
      <c r="I220" s="171">
        <v>3.2550000000000026</v>
      </c>
      <c r="J220" s="175">
        <v>1.0026861531509568</v>
      </c>
      <c r="K220" s="171">
        <v>1.011166472281158</v>
      </c>
      <c r="L220" s="171">
        <v>0.98100971370542533</v>
      </c>
      <c r="M220" s="171">
        <v>1.0153512813174828</v>
      </c>
      <c r="N220" s="171">
        <v>0.98543344289329726</v>
      </c>
      <c r="O220" s="171">
        <v>1.0040944273955805</v>
      </c>
      <c r="P220" s="171">
        <v>0.97651354698718507</v>
      </c>
      <c r="Q220" s="171">
        <v>1.0130761437613294</v>
      </c>
      <c r="R220" s="175">
        <v>0.98325890652597681</v>
      </c>
      <c r="S220" s="171">
        <v>1.0012934588828495</v>
      </c>
      <c r="T220" s="171">
        <v>0.97575390685954311</v>
      </c>
      <c r="U220" s="171">
        <v>0.98334517411970401</v>
      </c>
      <c r="V220" s="171">
        <v>0.96252068871279983</v>
      </c>
      <c r="W220" s="171">
        <v>0.9781026893104473</v>
      </c>
      <c r="X220" s="171">
        <v>0.99163887496519765</v>
      </c>
      <c r="Y220" s="173">
        <v>0.97478121166106413</v>
      </c>
      <c r="Z220" s="171"/>
      <c r="AA220" s="173">
        <v>3.2550000000000026</v>
      </c>
      <c r="AB220" s="171">
        <v>0.91764913102022561</v>
      </c>
      <c r="AC220" s="171">
        <v>0.96217500863326066</v>
      </c>
      <c r="AD220" s="171">
        <v>0.97422161433103471</v>
      </c>
      <c r="AE220" s="171">
        <v>0.95196711882480844</v>
      </c>
      <c r="AF220" s="171">
        <v>1.0068627463296305</v>
      </c>
      <c r="AG220" s="171">
        <v>0.99482392602428227</v>
      </c>
      <c r="AH220" s="173">
        <v>0.97963999087387388</v>
      </c>
      <c r="AI220" s="171">
        <v>0.98386449437232093</v>
      </c>
      <c r="AJ220" s="171">
        <v>0.91900091723700006</v>
      </c>
      <c r="AK220" s="171">
        <v>0.92448477221799075</v>
      </c>
      <c r="AL220" s="171">
        <v>0.93826242075226085</v>
      </c>
      <c r="AM220" s="171">
        <v>0.95079090070427286</v>
      </c>
      <c r="AN220" s="171">
        <v>0.96225949761538954</v>
      </c>
      <c r="AO220" s="171">
        <v>0.90188519774477161</v>
      </c>
      <c r="AP220" s="173">
        <v>0.96795706702736839</v>
      </c>
      <c r="AQ220" s="171"/>
      <c r="AR220" s="171"/>
      <c r="AS220" s="171"/>
      <c r="AT220" s="171"/>
      <c r="AU220" s="171"/>
      <c r="AV220" s="171"/>
      <c r="AW220" s="171"/>
      <c r="AX220" s="171"/>
      <c r="AY220" s="171"/>
      <c r="AZ220" s="171"/>
      <c r="BA220" s="171"/>
      <c r="BB220" s="171"/>
      <c r="BC220" s="171"/>
      <c r="BD220" s="171"/>
      <c r="BE220" s="171"/>
      <c r="BF220" s="171"/>
      <c r="BG220" s="171"/>
      <c r="BH220" s="171"/>
    </row>
    <row r="221" spans="1:60" x14ac:dyDescent="0.25">
      <c r="A221" s="169"/>
      <c r="B221" s="169"/>
      <c r="C221" s="169"/>
      <c r="D221" s="169"/>
      <c r="E221" s="169"/>
      <c r="F221" s="169"/>
      <c r="G221" s="169"/>
      <c r="I221" s="171">
        <v>3.2700000000000031</v>
      </c>
      <c r="J221" s="175">
        <v>1.0021767467292992</v>
      </c>
      <c r="K221" s="171">
        <v>1.0085870181769225</v>
      </c>
      <c r="L221" s="171">
        <v>0.97611897573242301</v>
      </c>
      <c r="M221" s="171">
        <v>1.0055662680557556</v>
      </c>
      <c r="N221" s="171">
        <v>0.97443724815199662</v>
      </c>
      <c r="O221" s="171">
        <v>0.99712894406929242</v>
      </c>
      <c r="P221" s="171">
        <v>0.96954163130993898</v>
      </c>
      <c r="Q221" s="171">
        <v>0.99741934116835518</v>
      </c>
      <c r="R221" s="175">
        <v>0.98292752317683385</v>
      </c>
      <c r="S221" s="171">
        <v>1.0018541690352858</v>
      </c>
      <c r="T221" s="171">
        <v>0.96527238808418536</v>
      </c>
      <c r="U221" s="171">
        <v>0.98275848304465485</v>
      </c>
      <c r="V221" s="171">
        <v>0.95722367173373402</v>
      </c>
      <c r="W221" s="171">
        <v>0.97469413569517238</v>
      </c>
      <c r="X221" s="171">
        <v>0.97631511865190579</v>
      </c>
      <c r="Y221" s="173">
        <v>0.97041281755617081</v>
      </c>
      <c r="Z221" s="171"/>
      <c r="AA221" s="173">
        <v>3.2700000000000031</v>
      </c>
      <c r="AB221" s="171">
        <v>0.9168379750766541</v>
      </c>
      <c r="AC221" s="171">
        <v>0.95448424373391183</v>
      </c>
      <c r="AD221" s="171">
        <v>0.95925229383940258</v>
      </c>
      <c r="AE221" s="171">
        <v>0.96015382613112987</v>
      </c>
      <c r="AF221" s="171">
        <v>0.94807150923889205</v>
      </c>
      <c r="AG221" s="171">
        <v>0.93503271819417821</v>
      </c>
      <c r="AH221" s="173">
        <v>0.94192970282165134</v>
      </c>
      <c r="AI221" s="171">
        <v>0.9438895027270936</v>
      </c>
      <c r="AJ221" s="171">
        <v>0.90236969690860891</v>
      </c>
      <c r="AK221" s="171">
        <v>0.91973816383525964</v>
      </c>
      <c r="AL221" s="171">
        <v>0.94783652708646748</v>
      </c>
      <c r="AM221" s="171">
        <v>0.94386067547195274</v>
      </c>
      <c r="AN221" s="171">
        <v>0.95009481784641825</v>
      </c>
      <c r="AO221" s="171">
        <v>0.87753429740566291</v>
      </c>
      <c r="AP221" s="173">
        <v>0.93084856175796049</v>
      </c>
      <c r="AQ221" s="171"/>
      <c r="AR221" s="171"/>
      <c r="AS221" s="171"/>
      <c r="AT221" s="171"/>
      <c r="AU221" s="171"/>
      <c r="AV221" s="171"/>
      <c r="AW221" s="171"/>
      <c r="AX221" s="171"/>
      <c r="AY221" s="171"/>
      <c r="AZ221" s="171"/>
      <c r="BA221" s="171"/>
      <c r="BB221" s="171"/>
      <c r="BC221" s="171"/>
      <c r="BD221" s="171"/>
      <c r="BE221" s="171"/>
      <c r="BF221" s="171"/>
      <c r="BG221" s="171"/>
      <c r="BH221" s="171"/>
    </row>
    <row r="222" spans="1:60" x14ac:dyDescent="0.25">
      <c r="A222" s="169"/>
      <c r="B222" s="169"/>
      <c r="C222" s="169"/>
      <c r="D222" s="169"/>
      <c r="E222" s="169"/>
      <c r="F222" s="169"/>
      <c r="G222" s="169"/>
      <c r="I222" s="171">
        <v>3.2850000000000037</v>
      </c>
      <c r="J222" s="175">
        <v>0.98819867921098448</v>
      </c>
      <c r="K222" s="171">
        <v>1.0117909633805795</v>
      </c>
      <c r="L222" s="171">
        <v>0.98451408200258061</v>
      </c>
      <c r="M222" s="171">
        <v>0.99307592170515901</v>
      </c>
      <c r="N222" s="171">
        <v>0.96172867809564666</v>
      </c>
      <c r="O222" s="171">
        <v>0.99386716870983938</v>
      </c>
      <c r="P222" s="171">
        <v>0.97345214826339266</v>
      </c>
      <c r="Q222" s="171">
        <v>0.99471254252723662</v>
      </c>
      <c r="R222" s="175">
        <v>0.96977250766910128</v>
      </c>
      <c r="S222" s="171">
        <v>0.98740174028124172</v>
      </c>
      <c r="T222" s="171">
        <v>0.96742903413929271</v>
      </c>
      <c r="U222" s="171">
        <v>0.97326887218276781</v>
      </c>
      <c r="V222" s="171">
        <v>0.9605361684387641</v>
      </c>
      <c r="W222" s="171">
        <v>0.96185005484278252</v>
      </c>
      <c r="X222" s="171">
        <v>0.97684487430425715</v>
      </c>
      <c r="Y222" s="173">
        <v>0.96678624060543861</v>
      </c>
      <c r="Z222" s="171"/>
      <c r="AA222" s="173">
        <v>3.2850000000000037</v>
      </c>
      <c r="AB222" s="171">
        <v>0.89435736749767636</v>
      </c>
      <c r="AC222" s="171">
        <v>0.95501204132504336</v>
      </c>
      <c r="AD222" s="171">
        <v>0.96533120571417697</v>
      </c>
      <c r="AE222" s="171">
        <v>0.97600245181388057</v>
      </c>
      <c r="AF222" s="171">
        <v>0.93274558845882782</v>
      </c>
      <c r="AG222" s="171">
        <v>0.91054376605099718</v>
      </c>
      <c r="AH222" s="173">
        <v>0.95777038808496762</v>
      </c>
      <c r="AI222" s="171">
        <v>0.92805940603558379</v>
      </c>
      <c r="AJ222" s="171">
        <v>0.89972382094727399</v>
      </c>
      <c r="AK222" s="171">
        <v>0.89600512192160364</v>
      </c>
      <c r="AL222" s="171">
        <v>0.91823383048989726</v>
      </c>
      <c r="AM222" s="171">
        <v>0.93378034786130537</v>
      </c>
      <c r="AN222" s="171">
        <v>0.94776186556195796</v>
      </c>
      <c r="AO222" s="171">
        <v>0.89376823096506874</v>
      </c>
      <c r="AP222" s="173">
        <v>0.95123210690594517</v>
      </c>
      <c r="AQ222" s="171"/>
      <c r="AR222" s="171"/>
      <c r="AS222" s="171"/>
      <c r="AT222" s="171"/>
      <c r="AU222" s="171"/>
      <c r="AV222" s="171"/>
      <c r="AW222" s="171"/>
      <c r="AX222" s="171"/>
      <c r="AY222" s="171"/>
      <c r="AZ222" s="171"/>
      <c r="BA222" s="171"/>
      <c r="BB222" s="171"/>
      <c r="BC222" s="171"/>
      <c r="BD222" s="171"/>
      <c r="BE222" s="171"/>
      <c r="BF222" s="171"/>
      <c r="BG222" s="171"/>
      <c r="BH222" s="171"/>
    </row>
    <row r="223" spans="1:60" x14ac:dyDescent="0.25">
      <c r="A223" s="169"/>
      <c r="B223" s="169"/>
      <c r="C223" s="169"/>
      <c r="D223" s="169"/>
      <c r="E223" s="169"/>
      <c r="F223" s="169"/>
      <c r="G223" s="169"/>
      <c r="I223" s="171">
        <v>3.3000000000000043</v>
      </c>
      <c r="J223" s="175">
        <v>0.99764434830423709</v>
      </c>
      <c r="K223" s="171">
        <v>0.99810490728682455</v>
      </c>
      <c r="L223" s="171">
        <v>0.98644775179663313</v>
      </c>
      <c r="M223" s="171">
        <v>0.98435836670844779</v>
      </c>
      <c r="N223" s="171">
        <v>0.96919124775678578</v>
      </c>
      <c r="O223" s="171">
        <v>0.99948742159800952</v>
      </c>
      <c r="P223" s="171">
        <v>0.98183764861963396</v>
      </c>
      <c r="Q223" s="171">
        <v>0.98826549789620421</v>
      </c>
      <c r="R223" s="175">
        <v>0.9801251218471595</v>
      </c>
      <c r="S223" s="171">
        <v>0.98155885886089111</v>
      </c>
      <c r="T223" s="171">
        <v>0.96198448864048591</v>
      </c>
      <c r="U223" s="171">
        <v>0.95961805045965765</v>
      </c>
      <c r="V223" s="171">
        <v>0.95067673684347043</v>
      </c>
      <c r="W223" s="171">
        <v>0.95145076897270409</v>
      </c>
      <c r="X223" s="171">
        <v>0.96975585578275447</v>
      </c>
      <c r="Y223" s="173">
        <v>0.96161695552484905</v>
      </c>
      <c r="Z223" s="171"/>
      <c r="AA223" s="173">
        <v>3.3000000000000043</v>
      </c>
      <c r="AB223" s="171">
        <v>0.90073073562573713</v>
      </c>
      <c r="AC223" s="171">
        <v>0.94076150636448497</v>
      </c>
      <c r="AD223" s="171">
        <v>0.95150168119906531</v>
      </c>
      <c r="AE223" s="171">
        <v>0.92782682804975847</v>
      </c>
      <c r="AF223" s="171">
        <v>0.94128790495919168</v>
      </c>
      <c r="AG223" s="171">
        <v>0.91849472453904313</v>
      </c>
      <c r="AH223" s="173">
        <v>0.95599717704802922</v>
      </c>
      <c r="AI223" s="171">
        <v>0.88584581485822478</v>
      </c>
      <c r="AJ223" s="171">
        <v>0.86658737438388889</v>
      </c>
      <c r="AK223" s="171">
        <v>0.89368701085096758</v>
      </c>
      <c r="AL223" s="171">
        <v>0.89743490983282737</v>
      </c>
      <c r="AM223" s="171">
        <v>0.91424971311567627</v>
      </c>
      <c r="AN223" s="171">
        <v>0.9442624371352677</v>
      </c>
      <c r="AO223" s="171">
        <v>0.88114183819664194</v>
      </c>
      <c r="AP223" s="173">
        <v>0.93732948380501224</v>
      </c>
      <c r="AQ223" s="171"/>
      <c r="AR223" s="171"/>
      <c r="AS223" s="171"/>
      <c r="AT223" s="171"/>
      <c r="AU223" s="171"/>
      <c r="AV223" s="171"/>
      <c r="AW223" s="171"/>
      <c r="AX223" s="171"/>
      <c r="AY223" s="171"/>
      <c r="AZ223" s="171"/>
      <c r="BA223" s="171"/>
      <c r="BB223" s="171"/>
      <c r="BC223" s="171"/>
      <c r="BD223" s="171"/>
      <c r="BE223" s="171"/>
      <c r="BF223" s="171"/>
      <c r="BG223" s="171"/>
      <c r="BH223" s="171"/>
    </row>
    <row r="224" spans="1:60" x14ac:dyDescent="0.25">
      <c r="A224" s="169"/>
      <c r="B224" s="169"/>
      <c r="C224" s="169"/>
      <c r="D224" s="169"/>
      <c r="E224" s="169"/>
      <c r="F224" s="169"/>
      <c r="G224" s="169"/>
      <c r="I224" s="171">
        <v>3.3150000000000048</v>
      </c>
      <c r="J224" s="175">
        <v>0.98761944000514335</v>
      </c>
      <c r="K224" s="171">
        <v>1.0025924869059315</v>
      </c>
      <c r="L224" s="171">
        <v>0.98587573212034896</v>
      </c>
      <c r="M224" s="171">
        <v>0.96911954848288973</v>
      </c>
      <c r="N224" s="171">
        <v>0.96276241321423661</v>
      </c>
      <c r="O224" s="171">
        <v>0.99401807107922335</v>
      </c>
      <c r="P224" s="171">
        <v>0.97052262353781504</v>
      </c>
      <c r="Q224" s="171">
        <v>0.98741715600426971</v>
      </c>
      <c r="R224" s="175">
        <v>0.97084835495804001</v>
      </c>
      <c r="S224" s="171">
        <v>0.97315844749432934</v>
      </c>
      <c r="T224" s="171">
        <v>0.95964191797617104</v>
      </c>
      <c r="U224" s="171">
        <v>0.95108047622090819</v>
      </c>
      <c r="V224" s="171">
        <v>0.95163408726759025</v>
      </c>
      <c r="W224" s="171">
        <v>0.94135316327566942</v>
      </c>
      <c r="X224" s="171">
        <v>0.95921844994349481</v>
      </c>
      <c r="Y224" s="173">
        <v>0.95641616544878671</v>
      </c>
      <c r="Z224" s="171"/>
      <c r="AA224" s="173">
        <v>3.3150000000000048</v>
      </c>
      <c r="AB224" s="171">
        <v>0.85565364104727182</v>
      </c>
      <c r="AC224" s="171">
        <v>0.95282545130464036</v>
      </c>
      <c r="AD224" s="171">
        <v>0.98144032218232946</v>
      </c>
      <c r="AE224" s="171">
        <v>0.9398969734372834</v>
      </c>
      <c r="AF224" s="171">
        <v>0.92169082592894558</v>
      </c>
      <c r="AG224" s="171">
        <v>0.9498215009819434</v>
      </c>
      <c r="AH224" s="173">
        <v>0.93838328074777499</v>
      </c>
      <c r="AI224" s="171">
        <v>0.86537861913586844</v>
      </c>
      <c r="AJ224" s="171">
        <v>0.85612986463194607</v>
      </c>
      <c r="AK224" s="171">
        <v>0.89920632292391067</v>
      </c>
      <c r="AL224" s="171">
        <v>0.87597570598029517</v>
      </c>
      <c r="AM224" s="171">
        <v>0.90227932407803246</v>
      </c>
      <c r="AN224" s="171">
        <v>0.94017977063746216</v>
      </c>
      <c r="AO224" s="171">
        <v>0.91902101650192247</v>
      </c>
      <c r="AP224" s="173">
        <v>0.91339188463122511</v>
      </c>
      <c r="AQ224" s="171"/>
      <c r="AR224" s="171"/>
      <c r="AS224" s="171"/>
      <c r="AT224" s="171"/>
      <c r="AU224" s="171"/>
      <c r="AV224" s="171"/>
      <c r="AW224" s="171"/>
      <c r="AX224" s="171"/>
      <c r="AY224" s="171"/>
      <c r="AZ224" s="171"/>
      <c r="BA224" s="171"/>
      <c r="BB224" s="171"/>
      <c r="BC224" s="171"/>
      <c r="BD224" s="171"/>
      <c r="BE224" s="171"/>
      <c r="BF224" s="171"/>
      <c r="BG224" s="171"/>
      <c r="BH224" s="171"/>
    </row>
    <row r="225" spans="1:60" x14ac:dyDescent="0.25">
      <c r="A225" s="169"/>
      <c r="B225" s="169"/>
      <c r="C225" s="169"/>
      <c r="D225" s="169"/>
      <c r="E225" s="169"/>
      <c r="F225" s="169"/>
      <c r="G225" s="169"/>
      <c r="I225" s="171">
        <v>3.3299999999999983</v>
      </c>
      <c r="J225" s="175">
        <v>0.98225681933148701</v>
      </c>
      <c r="K225" s="171">
        <v>0.99564532618735491</v>
      </c>
      <c r="L225" s="171">
        <v>0.99097468760159313</v>
      </c>
      <c r="M225" s="171">
        <v>0.97453755698959788</v>
      </c>
      <c r="N225" s="171">
        <v>0.97295035451015377</v>
      </c>
      <c r="O225" s="171">
        <v>0.98726361734086199</v>
      </c>
      <c r="P225" s="171">
        <v>0.98291163871735165</v>
      </c>
      <c r="Q225" s="171">
        <v>0.97564121421789252</v>
      </c>
      <c r="R225" s="175">
        <v>0.96851890445382693</v>
      </c>
      <c r="S225" s="171">
        <v>0.95677829483674459</v>
      </c>
      <c r="T225" s="171">
        <v>0.96161073354665083</v>
      </c>
      <c r="U225" s="171">
        <v>0.95077503089310811</v>
      </c>
      <c r="V225" s="171">
        <v>0.94584228421403893</v>
      </c>
      <c r="W225" s="171">
        <v>0.93801164774254353</v>
      </c>
      <c r="X225" s="171">
        <v>0.95257549219621807</v>
      </c>
      <c r="Y225" s="173">
        <v>0.94309085202071641</v>
      </c>
      <c r="Z225" s="171"/>
      <c r="AA225" s="173">
        <v>3.3299999999999983</v>
      </c>
      <c r="AB225" s="171">
        <v>0.84279102537064043</v>
      </c>
      <c r="AC225" s="171">
        <v>0.93246754421812816</v>
      </c>
      <c r="AD225" s="171">
        <v>0.95811249786288266</v>
      </c>
      <c r="AE225" s="171">
        <v>0.94892334303143255</v>
      </c>
      <c r="AF225" s="171">
        <v>0.93613739059867829</v>
      </c>
      <c r="AG225" s="171">
        <v>0.90466005676984329</v>
      </c>
      <c r="AH225" s="173">
        <v>0.8909794390269562</v>
      </c>
      <c r="AI225" s="171">
        <v>0.80957353079913197</v>
      </c>
      <c r="AJ225" s="171">
        <v>0.79766860529578376</v>
      </c>
      <c r="AK225" s="171">
        <v>0.87558366725171377</v>
      </c>
      <c r="AL225" s="171">
        <v>0.86706188284155095</v>
      </c>
      <c r="AM225" s="171">
        <v>0.87464842607384741</v>
      </c>
      <c r="AN225" s="171">
        <v>0.89768671117050869</v>
      </c>
      <c r="AO225" s="171">
        <v>0.85318339706655388</v>
      </c>
      <c r="AP225" s="173">
        <v>0.92792169373671152</v>
      </c>
      <c r="AQ225" s="171"/>
      <c r="AR225" s="171"/>
      <c r="AS225" s="171"/>
      <c r="AT225" s="171"/>
      <c r="AU225" s="171"/>
      <c r="AV225" s="171"/>
      <c r="AW225" s="171"/>
      <c r="AX225" s="171"/>
      <c r="AY225" s="171"/>
      <c r="AZ225" s="171"/>
      <c r="BA225" s="171"/>
      <c r="BB225" s="171"/>
      <c r="BC225" s="171"/>
      <c r="BD225" s="171"/>
      <c r="BE225" s="171"/>
      <c r="BF225" s="171"/>
      <c r="BG225" s="171"/>
      <c r="BH225" s="171"/>
    </row>
    <row r="226" spans="1:60" x14ac:dyDescent="0.25">
      <c r="A226" s="169"/>
      <c r="B226" s="169"/>
      <c r="C226" s="169"/>
      <c r="D226" s="169"/>
      <c r="E226" s="169"/>
      <c r="F226" s="169"/>
      <c r="G226" s="169"/>
      <c r="I226" s="171">
        <v>3.3449999999999989</v>
      </c>
      <c r="J226" s="175">
        <v>0.9914733355233708</v>
      </c>
      <c r="K226" s="171">
        <v>1.0020991022386425</v>
      </c>
      <c r="L226" s="171">
        <v>0.9860702204426145</v>
      </c>
      <c r="M226" s="171">
        <v>0.97647117839989972</v>
      </c>
      <c r="N226" s="171">
        <v>0.95421505461102119</v>
      </c>
      <c r="O226" s="171">
        <v>0.97002690270371195</v>
      </c>
      <c r="P226" s="171">
        <v>0.98397980133044116</v>
      </c>
      <c r="Q226" s="171">
        <v>0.98946198754915993</v>
      </c>
      <c r="R226" s="175">
        <v>0.96131588809565116</v>
      </c>
      <c r="S226" s="171">
        <v>0.96032391757074143</v>
      </c>
      <c r="T226" s="171">
        <v>0.94804761515824965</v>
      </c>
      <c r="U226" s="171">
        <v>0.93819664092305877</v>
      </c>
      <c r="V226" s="171">
        <v>0.93067041312784349</v>
      </c>
      <c r="W226" s="171">
        <v>0.92957746600729119</v>
      </c>
      <c r="X226" s="171">
        <v>0.94661788192968721</v>
      </c>
      <c r="Y226" s="173">
        <v>0.93736699796137524</v>
      </c>
      <c r="Z226" s="171"/>
      <c r="AA226" s="173">
        <v>3.3449999999999989</v>
      </c>
      <c r="AB226" s="171">
        <v>0.85727595293441428</v>
      </c>
      <c r="AC226" s="171">
        <v>0.94679347883456266</v>
      </c>
      <c r="AD226" s="171">
        <v>0.93645637430899864</v>
      </c>
      <c r="AE226" s="171">
        <v>0.95196711882480844</v>
      </c>
      <c r="AF226" s="171">
        <v>0.91993211370828232</v>
      </c>
      <c r="AG226" s="171">
        <v>0.91356513027645458</v>
      </c>
      <c r="AH226" s="173">
        <v>0.87253804424279724</v>
      </c>
      <c r="AI226" s="171">
        <v>0.80509633173486672</v>
      </c>
      <c r="AJ226" s="171">
        <v>0.77234379252300656</v>
      </c>
      <c r="AK226" s="171">
        <v>0.86454504310582725</v>
      </c>
      <c r="AL226" s="171">
        <v>0.85671744611263778</v>
      </c>
      <c r="AM226" s="171">
        <v>0.86708818036586188</v>
      </c>
      <c r="AN226" s="171">
        <v>0.87502374612146661</v>
      </c>
      <c r="AO226" s="171">
        <v>0.84777208588008524</v>
      </c>
      <c r="AP226" s="173">
        <v>0.91705046965778647</v>
      </c>
      <c r="AQ226" s="171"/>
      <c r="AR226" s="171"/>
      <c r="AS226" s="171"/>
      <c r="AT226" s="171"/>
      <c r="AU226" s="171"/>
      <c r="AV226" s="171"/>
      <c r="AW226" s="171"/>
      <c r="AX226" s="171"/>
      <c r="AY226" s="171"/>
      <c r="AZ226" s="171"/>
      <c r="BA226" s="171"/>
      <c r="BB226" s="171"/>
      <c r="BC226" s="171"/>
      <c r="BD226" s="171"/>
      <c r="BE226" s="171"/>
      <c r="BF226" s="171"/>
      <c r="BG226" s="171"/>
      <c r="BH226" s="171"/>
    </row>
    <row r="227" spans="1:60" x14ac:dyDescent="0.25">
      <c r="A227" s="169"/>
      <c r="B227" s="169"/>
      <c r="C227" s="169"/>
      <c r="D227" s="169"/>
      <c r="E227" s="169"/>
      <c r="F227" s="169"/>
      <c r="G227" s="169"/>
      <c r="I227" s="171">
        <v>3.3599999999999994</v>
      </c>
      <c r="J227" s="175">
        <v>0.99860860376010885</v>
      </c>
      <c r="K227" s="171">
        <v>0.99557725498068039</v>
      </c>
      <c r="L227" s="171">
        <v>0.99097141830889512</v>
      </c>
      <c r="M227" s="171">
        <v>0.97824606631684718</v>
      </c>
      <c r="N227" s="171">
        <v>0.96152283947040973</v>
      </c>
      <c r="O227" s="171">
        <v>0.97171752719097582</v>
      </c>
      <c r="P227" s="171">
        <v>0.97331963777781871</v>
      </c>
      <c r="Q227" s="171">
        <v>0.97856487429780925</v>
      </c>
      <c r="R227" s="175">
        <v>0.95263179160392397</v>
      </c>
      <c r="S227" s="171">
        <v>0.94809555810244939</v>
      </c>
      <c r="T227" s="171">
        <v>0.93975463282742744</v>
      </c>
      <c r="U227" s="171">
        <v>0.93643790019526163</v>
      </c>
      <c r="V227" s="171">
        <v>0.92889120554154159</v>
      </c>
      <c r="W227" s="171">
        <v>0.92661942756514659</v>
      </c>
      <c r="X227" s="171">
        <v>0.93380724081436928</v>
      </c>
      <c r="Y227" s="173">
        <v>0.93219269170529162</v>
      </c>
      <c r="Z227" s="171"/>
      <c r="AA227" s="173">
        <v>3.3599999999999994</v>
      </c>
      <c r="AB227" s="171">
        <v>0.87825012804675939</v>
      </c>
      <c r="AC227" s="171">
        <v>0.95116665887536878</v>
      </c>
      <c r="AD227" s="171">
        <v>0.9348606599418704</v>
      </c>
      <c r="AE227" s="171">
        <v>0.92856153255160745</v>
      </c>
      <c r="AF227" s="171">
        <v>0.94983022145955531</v>
      </c>
      <c r="AG227" s="171">
        <v>0.91754060952047733</v>
      </c>
      <c r="AH227" s="173">
        <v>0.8602437810533583</v>
      </c>
      <c r="AI227" s="171">
        <v>0.81980712866030991</v>
      </c>
      <c r="AJ227" s="171">
        <v>0.77410770983056332</v>
      </c>
      <c r="AK227" s="171">
        <v>0.86134384210352011</v>
      </c>
      <c r="AL227" s="171">
        <v>0.8374591862449805</v>
      </c>
      <c r="AM227" s="171">
        <v>0.85826789370654544</v>
      </c>
      <c r="AN227" s="171">
        <v>0.89068785431712816</v>
      </c>
      <c r="AO227" s="171">
        <v>0.79816840000412292</v>
      </c>
      <c r="AP227" s="173">
        <v>0.88213711540431539</v>
      </c>
      <c r="AQ227" s="171"/>
      <c r="AR227" s="171"/>
      <c r="AS227" s="171"/>
      <c r="AT227" s="171"/>
      <c r="AU227" s="171"/>
      <c r="AV227" s="171"/>
      <c r="AW227" s="171"/>
      <c r="AX227" s="171"/>
      <c r="AY227" s="171"/>
      <c r="AZ227" s="171"/>
      <c r="BA227" s="171"/>
      <c r="BB227" s="171"/>
      <c r="BC227" s="171"/>
      <c r="BD227" s="171"/>
      <c r="BE227" s="171"/>
      <c r="BF227" s="171"/>
      <c r="BG227" s="171"/>
      <c r="BH227" s="171"/>
    </row>
    <row r="228" spans="1:60" x14ac:dyDescent="0.25">
      <c r="A228" s="169"/>
      <c r="B228" s="169"/>
      <c r="C228" s="169"/>
      <c r="D228" s="169"/>
      <c r="E228" s="169"/>
      <c r="F228" s="169"/>
      <c r="G228" s="169"/>
      <c r="I228" s="171">
        <v>3.375</v>
      </c>
      <c r="J228" s="175">
        <v>0.98773958237314474</v>
      </c>
      <c r="K228" s="171">
        <v>0.99066934539190632</v>
      </c>
      <c r="L228" s="171">
        <v>0.97685836130322323</v>
      </c>
      <c r="M228" s="171">
        <v>0.96461458480236273</v>
      </c>
      <c r="N228" s="171">
        <v>0.96222333539866123</v>
      </c>
      <c r="O228" s="171">
        <v>0.97060660221673967</v>
      </c>
      <c r="P228" s="171">
        <v>0.96885268592866058</v>
      </c>
      <c r="Q228" s="171">
        <v>0.97975245606805417</v>
      </c>
      <c r="R228" s="175">
        <v>0.94706001431107778</v>
      </c>
      <c r="S228" s="171">
        <v>0.94686701609730528</v>
      </c>
      <c r="T228" s="171">
        <v>0.92572442636384356</v>
      </c>
      <c r="U228" s="171">
        <v>0.93111618220093728</v>
      </c>
      <c r="V228" s="171">
        <v>0.91557351228367756</v>
      </c>
      <c r="W228" s="171">
        <v>0.92234765008334596</v>
      </c>
      <c r="X228" s="171">
        <v>0.92208144797282554</v>
      </c>
      <c r="Y228" s="173">
        <v>0.92477848051197165</v>
      </c>
      <c r="Z228" s="171"/>
      <c r="AA228" s="173">
        <v>3.375</v>
      </c>
      <c r="AB228" s="171">
        <v>0.82911725375043743</v>
      </c>
      <c r="AC228" s="171">
        <v>0.93465413423853161</v>
      </c>
      <c r="AD228" s="171">
        <v>0.91707984270815512</v>
      </c>
      <c r="AE228" s="171">
        <v>0.92562271454421041</v>
      </c>
      <c r="AF228" s="171">
        <v>0.92847443020864617</v>
      </c>
      <c r="AG228" s="171">
        <v>0.90577319095816988</v>
      </c>
      <c r="AH228" s="173">
        <v>0.88660551846917512</v>
      </c>
      <c r="AI228" s="171">
        <v>0.78686773554464318</v>
      </c>
      <c r="AJ228" s="171">
        <v>0.76276824142484201</v>
      </c>
      <c r="AK228" s="171">
        <v>0.85825302734267195</v>
      </c>
      <c r="AL228" s="171">
        <v>0.83811946944044291</v>
      </c>
      <c r="AM228" s="171">
        <v>0.85889791418221084</v>
      </c>
      <c r="AN228" s="171">
        <v>0.86219250855693585</v>
      </c>
      <c r="AO228" s="171">
        <v>0.7846401220379513</v>
      </c>
      <c r="AP228" s="173">
        <v>0.85955841924039422</v>
      </c>
      <c r="AQ228" s="171"/>
      <c r="AR228" s="171"/>
      <c r="AS228" s="171"/>
      <c r="AT228" s="171"/>
      <c r="AU228" s="171"/>
      <c r="AV228" s="171"/>
      <c r="AW228" s="171"/>
      <c r="AX228" s="171"/>
      <c r="AY228" s="171"/>
      <c r="AZ228" s="171"/>
      <c r="BA228" s="171"/>
      <c r="BB228" s="171"/>
      <c r="BC228" s="171"/>
      <c r="BD228" s="171"/>
      <c r="BE228" s="171"/>
      <c r="BF228" s="171"/>
      <c r="BG228" s="171"/>
      <c r="BH228" s="171"/>
    </row>
    <row r="229" spans="1:60" x14ac:dyDescent="0.25">
      <c r="A229" s="169"/>
      <c r="B229" s="169"/>
      <c r="C229" s="169"/>
      <c r="D229" s="169"/>
      <c r="E229" s="169"/>
      <c r="F229" s="169"/>
      <c r="G229" s="169"/>
      <c r="I229" s="171">
        <v>3.3900000000000006</v>
      </c>
      <c r="J229" s="175">
        <v>0.98274834309981551</v>
      </c>
      <c r="K229" s="171">
        <v>0.9806854397978676</v>
      </c>
      <c r="L229" s="171">
        <v>0.98952177301718791</v>
      </c>
      <c r="M229" s="171">
        <v>0.97079086507564327</v>
      </c>
      <c r="N229" s="171">
        <v>0.9608297766288566</v>
      </c>
      <c r="O229" s="171">
        <v>0.96385946689660562</v>
      </c>
      <c r="P229" s="171">
        <v>0.95847669449850237</v>
      </c>
      <c r="Q229" s="171">
        <v>0.970385563125441</v>
      </c>
      <c r="R229" s="175">
        <v>0.94988037375830159</v>
      </c>
      <c r="S229" s="171">
        <v>0.94748697611911992</v>
      </c>
      <c r="T229" s="171">
        <v>0.93923086733869188</v>
      </c>
      <c r="U229" s="171">
        <v>0.92633146310953196</v>
      </c>
      <c r="V229" s="171">
        <v>0.90602355616799246</v>
      </c>
      <c r="W229" s="171">
        <v>0.91713608242102718</v>
      </c>
      <c r="X229" s="171">
        <v>0.92615595305572995</v>
      </c>
      <c r="Y229" s="173">
        <v>0.94450371491776641</v>
      </c>
      <c r="Z229" s="171"/>
      <c r="AA229" s="173">
        <v>3.3900000000000006</v>
      </c>
      <c r="AB229" s="171">
        <v>0.80570961080737835</v>
      </c>
      <c r="AC229" s="171">
        <v>0.92643557174805047</v>
      </c>
      <c r="AD229" s="171">
        <v>0.92764195209057565</v>
      </c>
      <c r="AE229" s="171">
        <v>0.89549982996838662</v>
      </c>
      <c r="AF229" s="171">
        <v>0.88928027214815386</v>
      </c>
      <c r="AG229" s="171">
        <v>0.8803301237964235</v>
      </c>
      <c r="AH229" s="173">
        <v>0.85244165249082937</v>
      </c>
      <c r="AI229" s="171">
        <v>0.79710133340582123</v>
      </c>
      <c r="AJ229" s="171">
        <v>0.79325881202689219</v>
      </c>
      <c r="AK229" s="171">
        <v>0.8628892494839443</v>
      </c>
      <c r="AL229" s="171">
        <v>0.84560267898901853</v>
      </c>
      <c r="AM229" s="171">
        <v>0.8450374637175706</v>
      </c>
      <c r="AN229" s="171">
        <v>0.86394222277028099</v>
      </c>
      <c r="AO229" s="171">
        <v>0.79997217039961255</v>
      </c>
      <c r="AP229" s="173">
        <v>0.85370468319789605</v>
      </c>
      <c r="AQ229" s="171"/>
      <c r="AR229" s="171"/>
      <c r="AS229" s="171"/>
      <c r="AT229" s="171"/>
      <c r="AU229" s="171"/>
      <c r="AV229" s="171"/>
      <c r="AW229" s="171"/>
      <c r="AX229" s="171"/>
      <c r="AY229" s="171"/>
      <c r="AZ229" s="171"/>
      <c r="BA229" s="171"/>
      <c r="BB229" s="171"/>
      <c r="BC229" s="171"/>
      <c r="BD229" s="171"/>
      <c r="BE229" s="171"/>
      <c r="BF229" s="171"/>
      <c r="BG229" s="171"/>
      <c r="BH229" s="171"/>
    </row>
    <row r="230" spans="1:60" x14ac:dyDescent="0.25">
      <c r="A230" s="169"/>
      <c r="B230" s="169"/>
      <c r="C230" s="169"/>
      <c r="D230" s="169"/>
      <c r="E230" s="169"/>
      <c r="F230" s="169"/>
      <c r="G230" s="169"/>
      <c r="I230" s="171">
        <v>3.4050000000000011</v>
      </c>
      <c r="J230" s="175">
        <v>0.97616688864855339</v>
      </c>
      <c r="K230" s="171">
        <v>0.96290732931259437</v>
      </c>
      <c r="L230" s="171">
        <v>0.98359173004997213</v>
      </c>
      <c r="M230" s="171">
        <v>0.97009284358640235</v>
      </c>
      <c r="N230" s="171">
        <v>0.95633570548431079</v>
      </c>
      <c r="O230" s="171">
        <v>0.96106270568611762</v>
      </c>
      <c r="P230" s="171">
        <v>0.97061759309410733</v>
      </c>
      <c r="Q230" s="171">
        <v>0.97860213950227526</v>
      </c>
      <c r="R230" s="175">
        <v>0.94900055475182254</v>
      </c>
      <c r="S230" s="171">
        <v>0.95309258945205311</v>
      </c>
      <c r="T230" s="171">
        <v>0.9370375697645339</v>
      </c>
      <c r="U230" s="171">
        <v>0.92149107408801301</v>
      </c>
      <c r="V230" s="171">
        <v>0.90584464997657843</v>
      </c>
      <c r="W230" s="171">
        <v>0.92117784517891099</v>
      </c>
      <c r="X230" s="171">
        <v>0.9173492284890834</v>
      </c>
      <c r="Y230" s="173">
        <v>0.91653135857406531</v>
      </c>
      <c r="Z230" s="171"/>
      <c r="AA230" s="173">
        <v>3.4050000000000011</v>
      </c>
      <c r="AB230" s="171">
        <v>0.84035755753992636</v>
      </c>
      <c r="AC230" s="171">
        <v>0.91045084470234483</v>
      </c>
      <c r="AD230" s="171">
        <v>0.92536236013753526</v>
      </c>
      <c r="AE230" s="171">
        <v>0.88794286937793598</v>
      </c>
      <c r="AF230" s="171">
        <v>0.90636490514888135</v>
      </c>
      <c r="AG230" s="171">
        <v>0.86744957104578946</v>
      </c>
      <c r="AH230" s="173">
        <v>0.88837872950611352</v>
      </c>
      <c r="AI230" s="171">
        <v>0.78446923604592955</v>
      </c>
      <c r="AJ230" s="171">
        <v>0.77234379252300656</v>
      </c>
      <c r="AK230" s="171">
        <v>0.79820291198904969</v>
      </c>
      <c r="AL230" s="171">
        <v>0.82634441912136114</v>
      </c>
      <c r="AM230" s="171">
        <v>0.85070764799855991</v>
      </c>
      <c r="AN230" s="171">
        <v>0.8721075557658915</v>
      </c>
      <c r="AO230" s="171">
        <v>0.82342118554097654</v>
      </c>
      <c r="AP230" s="173">
        <v>0.86321700426695547</v>
      </c>
      <c r="AQ230" s="171"/>
      <c r="AR230" s="171"/>
      <c r="AS230" s="171"/>
      <c r="AT230" s="171"/>
      <c r="AU230" s="171"/>
      <c r="AV230" s="171"/>
      <c r="AW230" s="171"/>
      <c r="AX230" s="171"/>
      <c r="AY230" s="171"/>
      <c r="AZ230" s="171"/>
      <c r="BA230" s="171"/>
      <c r="BB230" s="171"/>
      <c r="BC230" s="171"/>
      <c r="BD230" s="171"/>
      <c r="BE230" s="171"/>
      <c r="BF230" s="171"/>
      <c r="BG230" s="171"/>
      <c r="BH230" s="171"/>
    </row>
    <row r="231" spans="1:60" x14ac:dyDescent="0.25">
      <c r="A231" s="169"/>
      <c r="B231" s="169"/>
      <c r="C231" s="169"/>
      <c r="D231" s="169"/>
      <c r="E231" s="169"/>
      <c r="F231" s="169"/>
      <c r="G231" s="169"/>
      <c r="I231" s="171">
        <v>3.4200000000000017</v>
      </c>
      <c r="J231" s="175">
        <v>0.97653341648118308</v>
      </c>
      <c r="K231" s="171">
        <v>0.97963003630399081</v>
      </c>
      <c r="L231" s="171">
        <v>0.98377298272767366</v>
      </c>
      <c r="M231" s="171">
        <v>0.97438945767236973</v>
      </c>
      <c r="N231" s="171">
        <v>0.959064893125818</v>
      </c>
      <c r="O231" s="171">
        <v>0.95698895722398569</v>
      </c>
      <c r="P231" s="171">
        <v>0.96576791318973809</v>
      </c>
      <c r="Q231" s="171">
        <v>0.97350362339049523</v>
      </c>
      <c r="R231" s="175">
        <v>0.94849160327447823</v>
      </c>
      <c r="S231" s="171">
        <v>0.94303089902167569</v>
      </c>
      <c r="T231" s="171">
        <v>0.92055460091032193</v>
      </c>
      <c r="U231" s="171">
        <v>0.91130039318236467</v>
      </c>
      <c r="V231" s="171">
        <v>0.9055272247384677</v>
      </c>
      <c r="W231" s="171">
        <v>0.9122842700112429</v>
      </c>
      <c r="X231" s="171">
        <v>0.90447857773116702</v>
      </c>
      <c r="Y231" s="173">
        <v>0.90473083858604164</v>
      </c>
      <c r="Z231" s="171"/>
      <c r="AA231" s="173">
        <v>3.4200000000000017</v>
      </c>
      <c r="AB231" s="171">
        <v>0.80339202239717411</v>
      </c>
      <c r="AC231" s="171">
        <v>0.90547446741453064</v>
      </c>
      <c r="AD231" s="171">
        <v>0.92536236013753526</v>
      </c>
      <c r="AE231" s="171">
        <v>0.89927831026361194</v>
      </c>
      <c r="AF231" s="171">
        <v>0.89782258864851772</v>
      </c>
      <c r="AG231" s="171">
        <v>0.90084359669558145</v>
      </c>
      <c r="AH231" s="173">
        <v>0.86639091264807777</v>
      </c>
      <c r="AI231" s="171">
        <v>0.74353484460121755</v>
      </c>
      <c r="AJ231" s="171">
        <v>0.74525506244267259</v>
      </c>
      <c r="AK231" s="171">
        <v>0.76597012948306131</v>
      </c>
      <c r="AL231" s="171">
        <v>0.84340173500414339</v>
      </c>
      <c r="AM231" s="171">
        <v>0.82424678802061058</v>
      </c>
      <c r="AN231" s="171">
        <v>0.85344393749020975</v>
      </c>
      <c r="AO231" s="171">
        <v>0.7945608592131439</v>
      </c>
      <c r="AP231" s="173">
        <v>0.85234578018803042</v>
      </c>
      <c r="AQ231" s="171"/>
      <c r="AR231" s="171"/>
      <c r="AS231" s="171"/>
      <c r="AT231" s="171"/>
      <c r="AU231" s="171"/>
      <c r="AV231" s="171"/>
      <c r="AW231" s="171"/>
      <c r="AX231" s="171"/>
      <c r="AY231" s="171"/>
      <c r="AZ231" s="171"/>
      <c r="BA231" s="171"/>
      <c r="BB231" s="171"/>
      <c r="BC231" s="171"/>
      <c r="BD231" s="171"/>
      <c r="BE231" s="171"/>
      <c r="BF231" s="171"/>
      <c r="BG231" s="171"/>
      <c r="BH231" s="171"/>
    </row>
    <row r="232" spans="1:60" x14ac:dyDescent="0.25">
      <c r="A232" s="169"/>
      <c r="B232" s="169"/>
      <c r="C232" s="169"/>
      <c r="D232" s="169"/>
      <c r="E232" s="169"/>
      <c r="F232" s="169"/>
      <c r="G232" s="169"/>
      <c r="I232" s="171">
        <v>3.4350000000000023</v>
      </c>
      <c r="J232" s="175">
        <v>0.97151620454157184</v>
      </c>
      <c r="K232" s="171">
        <v>0.98982360416305992</v>
      </c>
      <c r="L232" s="171">
        <v>0.9957053412028154</v>
      </c>
      <c r="M232" s="171">
        <v>0.97691372546525024</v>
      </c>
      <c r="N232" s="171">
        <v>0.95135844691374594</v>
      </c>
      <c r="O232" s="171">
        <v>0.95694836950399242</v>
      </c>
      <c r="P232" s="171">
        <v>0.95667426370072084</v>
      </c>
      <c r="Q232" s="171">
        <v>0.97320080749315152</v>
      </c>
      <c r="R232" s="175">
        <v>0.93724369607663638</v>
      </c>
      <c r="S232" s="171">
        <v>0.94689240422108911</v>
      </c>
      <c r="T232" s="171">
        <v>0.92358468634130431</v>
      </c>
      <c r="U232" s="171">
        <v>0.90971679080987833</v>
      </c>
      <c r="V232" s="171">
        <v>0.90443280349201027</v>
      </c>
      <c r="W232" s="171">
        <v>0.90072960905010557</v>
      </c>
      <c r="X232" s="171">
        <v>0.90157245423455645</v>
      </c>
      <c r="Y232" s="173">
        <v>0.8923117655407331</v>
      </c>
      <c r="Z232" s="171"/>
      <c r="AA232" s="173">
        <v>3.4350000000000023</v>
      </c>
      <c r="AB232" s="171">
        <v>0.83792408970921228</v>
      </c>
      <c r="AC232" s="171">
        <v>0.89227952763623608</v>
      </c>
      <c r="AD232" s="171">
        <v>0.93812807507456175</v>
      </c>
      <c r="AE232" s="171">
        <v>0.90452619956253577</v>
      </c>
      <c r="AF232" s="171">
        <v>0.88325040167730906</v>
      </c>
      <c r="AG232" s="171">
        <v>0.90768142099530069</v>
      </c>
      <c r="AH232" s="173">
        <v>0.88920622799001769</v>
      </c>
      <c r="AI232" s="171">
        <v>0.7515298429302627</v>
      </c>
      <c r="AJ232" s="171">
        <v>0.73656146999828653</v>
      </c>
      <c r="AK232" s="171">
        <v>0.75250300802507986</v>
      </c>
      <c r="AL232" s="171">
        <v>0.81963153996749205</v>
      </c>
      <c r="AM232" s="171">
        <v>0.81605652183695976</v>
      </c>
      <c r="AN232" s="171">
        <v>0.83719659122343337</v>
      </c>
      <c r="AO232" s="171">
        <v>0.78013069604922747</v>
      </c>
      <c r="AP232" s="173">
        <v>0.82757193300817222</v>
      </c>
      <c r="AQ232" s="171"/>
      <c r="AR232" s="171"/>
      <c r="AS232" s="171"/>
      <c r="AT232" s="171"/>
      <c r="AU232" s="171"/>
      <c r="AV232" s="171"/>
      <c r="AW232" s="171"/>
      <c r="AX232" s="171"/>
      <c r="AY232" s="171"/>
      <c r="AZ232" s="171"/>
      <c r="BA232" s="171"/>
      <c r="BB232" s="171"/>
      <c r="BC232" s="171"/>
      <c r="BD232" s="171"/>
      <c r="BE232" s="171"/>
      <c r="BF232" s="171"/>
      <c r="BG232" s="171"/>
      <c r="BH232" s="171"/>
    </row>
    <row r="233" spans="1:60" x14ac:dyDescent="0.25">
      <c r="A233" s="169"/>
      <c r="B233" s="169"/>
      <c r="C233" s="169"/>
      <c r="D233" s="169"/>
      <c r="E233" s="169"/>
      <c r="F233" s="169"/>
      <c r="G233" s="169"/>
      <c r="I233" s="171">
        <v>3.4500000000000028</v>
      </c>
      <c r="J233" s="175">
        <v>0.968938534013153</v>
      </c>
      <c r="K233" s="171">
        <v>0.98596891636069861</v>
      </c>
      <c r="L233" s="171">
        <v>0.97474166124997252</v>
      </c>
      <c r="M233" s="171">
        <v>0.98277467452513267</v>
      </c>
      <c r="N233" s="171">
        <v>0.9466114719652855</v>
      </c>
      <c r="O233" s="171">
        <v>0.95101229963103806</v>
      </c>
      <c r="P233" s="171">
        <v>0.96314900282516991</v>
      </c>
      <c r="Q233" s="171">
        <v>0.94639192378206272</v>
      </c>
      <c r="R233" s="175">
        <v>0.93686300346100759</v>
      </c>
      <c r="S233" s="171">
        <v>0.93195890509961166</v>
      </c>
      <c r="T233" s="171">
        <v>0.91943540919887201</v>
      </c>
      <c r="U233" s="171">
        <v>0.90796835913696794</v>
      </c>
      <c r="V233" s="171">
        <v>0.89625817281529763</v>
      </c>
      <c r="W233" s="171">
        <v>0.90041593920045593</v>
      </c>
      <c r="X233" s="171">
        <v>0.88838916822977543</v>
      </c>
      <c r="Y233" s="173">
        <v>0.88921128575453645</v>
      </c>
      <c r="Z233" s="171"/>
      <c r="AA233" s="173">
        <v>3.4500000000000028</v>
      </c>
      <c r="AB233" s="171">
        <v>0.81625463807380605</v>
      </c>
      <c r="AC233" s="171">
        <v>0.89009293761583264</v>
      </c>
      <c r="AD233" s="171">
        <v>0.91540814194259235</v>
      </c>
      <c r="AE233" s="171">
        <v>0.89245605417501084</v>
      </c>
      <c r="AF233" s="171">
        <v>0.84493559972714849</v>
      </c>
      <c r="AG233" s="171">
        <v>0.8803301237964235</v>
      </c>
      <c r="AH233" s="173">
        <v>0.88755123102220879</v>
      </c>
      <c r="AI233" s="171">
        <v>0.72306764887886121</v>
      </c>
      <c r="AJ233" s="171">
        <v>0.72081220832367388</v>
      </c>
      <c r="AK233" s="171">
        <v>0.7730348489364286</v>
      </c>
      <c r="AL233" s="171">
        <v>0.80037328009983477</v>
      </c>
      <c r="AM233" s="171">
        <v>0.78338546002745091</v>
      </c>
      <c r="AN233" s="171">
        <v>0.83894630543677851</v>
      </c>
      <c r="AO233" s="171">
        <v>0.74134963254620223</v>
      </c>
      <c r="AP233" s="173">
        <v>0.80718838786018776</v>
      </c>
      <c r="AQ233" s="171"/>
      <c r="AR233" s="171"/>
      <c r="AS233" s="171"/>
      <c r="AT233" s="171"/>
      <c r="AU233" s="171"/>
      <c r="AV233" s="171"/>
      <c r="AW233" s="171"/>
      <c r="AX233" s="171"/>
      <c r="AY233" s="171"/>
      <c r="AZ233" s="171"/>
      <c r="BA233" s="171"/>
      <c r="BB233" s="171"/>
      <c r="BC233" s="171"/>
      <c r="BD233" s="171"/>
      <c r="BE233" s="171"/>
      <c r="BF233" s="171"/>
      <c r="BG233" s="171"/>
      <c r="BH233" s="171"/>
    </row>
    <row r="234" spans="1:60" x14ac:dyDescent="0.25">
      <c r="A234" s="169"/>
      <c r="B234" s="169"/>
      <c r="C234" s="169"/>
      <c r="D234" s="169"/>
      <c r="E234" s="169"/>
      <c r="F234" s="169"/>
      <c r="G234" s="169"/>
      <c r="I234" s="171">
        <v>3.4650000000000034</v>
      </c>
      <c r="J234" s="175">
        <v>0.96511607006390576</v>
      </c>
      <c r="K234" s="171">
        <v>0.98150310563069387</v>
      </c>
      <c r="L234" s="171">
        <v>0.96853736863266204</v>
      </c>
      <c r="M234" s="171">
        <v>0.97030602486498341</v>
      </c>
      <c r="N234" s="171">
        <v>0.9426458846455702</v>
      </c>
      <c r="O234" s="171">
        <v>0.94649038012478004</v>
      </c>
      <c r="P234" s="171">
        <v>0.95294634867631256</v>
      </c>
      <c r="Q234" s="171">
        <v>0.96966809444757529</v>
      </c>
      <c r="R234" s="175">
        <v>0.91706772037023043</v>
      </c>
      <c r="S234" s="171">
        <v>0.92141554312363338</v>
      </c>
      <c r="T234" s="171">
        <v>0.9123263991979621</v>
      </c>
      <c r="U234" s="171">
        <v>0.89919561599603703</v>
      </c>
      <c r="V234" s="171">
        <v>0.89500127063600898</v>
      </c>
      <c r="W234" s="171">
        <v>0.88710883291644793</v>
      </c>
      <c r="X234" s="171">
        <v>0.88802890480454755</v>
      </c>
      <c r="Y234" s="173">
        <v>0.87259543302059583</v>
      </c>
      <c r="Z234" s="171"/>
      <c r="AA234" s="173">
        <v>3.4650000000000034</v>
      </c>
      <c r="AB234" s="171">
        <v>0.82343916214543778</v>
      </c>
      <c r="AC234" s="171">
        <v>0.87192162054972389</v>
      </c>
      <c r="AD234" s="171">
        <v>0.89990691666191758</v>
      </c>
      <c r="AE234" s="171">
        <v>0.86842072118593916</v>
      </c>
      <c r="AF234" s="171">
        <v>0.87131628303709496</v>
      </c>
      <c r="AG234" s="171">
        <v>0.86744957104578946</v>
      </c>
      <c r="AH234" s="173">
        <v>0.83045383563279418</v>
      </c>
      <c r="AI234" s="171">
        <v>0.72082904934672876</v>
      </c>
      <c r="AJ234" s="171">
        <v>0.74185322192095637</v>
      </c>
      <c r="AK234" s="171">
        <v>0.73991897649876925</v>
      </c>
      <c r="AL234" s="171">
        <v>0.76779930912368333</v>
      </c>
      <c r="AM234" s="171">
        <v>0.78716558288144367</v>
      </c>
      <c r="AN234" s="171">
        <v>0.8145336261743914</v>
      </c>
      <c r="AO234" s="171">
        <v>0.71609684700934884</v>
      </c>
      <c r="AP234" s="173">
        <v>0.80279808582831425</v>
      </c>
      <c r="AQ234" s="171"/>
      <c r="AR234" s="171"/>
      <c r="AS234" s="171"/>
      <c r="AT234" s="171"/>
      <c r="AU234" s="171"/>
      <c r="AV234" s="171"/>
      <c r="AW234" s="171"/>
      <c r="AX234" s="171"/>
      <c r="AY234" s="171"/>
      <c r="AZ234" s="171"/>
      <c r="BA234" s="171"/>
      <c r="BB234" s="171"/>
      <c r="BC234" s="171"/>
      <c r="BD234" s="171"/>
      <c r="BE234" s="171"/>
      <c r="BF234" s="171"/>
      <c r="BG234" s="171"/>
      <c r="BH234" s="171"/>
    </row>
    <row r="235" spans="1:60" x14ac:dyDescent="0.25">
      <c r="A235" s="169"/>
      <c r="B235" s="169"/>
      <c r="C235" s="169"/>
      <c r="D235" s="169"/>
      <c r="E235" s="169"/>
      <c r="F235" s="169"/>
      <c r="G235" s="169"/>
      <c r="I235" s="171">
        <v>3.480000000000004</v>
      </c>
      <c r="J235" s="175">
        <v>0.97118783495763239</v>
      </c>
      <c r="K235" s="171">
        <v>0.96968940764549805</v>
      </c>
      <c r="L235" s="171">
        <v>0.97299613737020774</v>
      </c>
      <c r="M235" s="171">
        <v>0.96478878094717724</v>
      </c>
      <c r="N235" s="171">
        <v>0.95079088005545287</v>
      </c>
      <c r="O235" s="171">
        <v>0.94868911918412424</v>
      </c>
      <c r="P235" s="171">
        <v>0.94467536801763707</v>
      </c>
      <c r="Q235" s="171">
        <v>0.97333590558371008</v>
      </c>
      <c r="R235" s="175">
        <v>0.91555252838894197</v>
      </c>
      <c r="S235" s="171">
        <v>0.91688535667385118</v>
      </c>
      <c r="T235" s="171">
        <v>0.90075396331827873</v>
      </c>
      <c r="U235" s="171">
        <v>0.88986500060234031</v>
      </c>
      <c r="V235" s="171">
        <v>0.89590935337482092</v>
      </c>
      <c r="W235" s="171">
        <v>0.88713111254398969</v>
      </c>
      <c r="X235" s="171">
        <v>0.89263921761440235</v>
      </c>
      <c r="Y235" s="173">
        <v>0.86658821601992553</v>
      </c>
      <c r="Z235" s="171"/>
      <c r="AA235" s="173">
        <v>3.480000000000004</v>
      </c>
      <c r="AB235" s="171">
        <v>0.79446930701788943</v>
      </c>
      <c r="AC235" s="171">
        <v>0.8680762381000493</v>
      </c>
      <c r="AD235" s="171">
        <v>0.88486160977185091</v>
      </c>
      <c r="AE235" s="171">
        <v>0.88122557107531363</v>
      </c>
      <c r="AF235" s="171">
        <v>0.83463457100612171</v>
      </c>
      <c r="AG235" s="171">
        <v>0.90179771171414713</v>
      </c>
      <c r="AH235" s="173">
        <v>0.84972272890085732</v>
      </c>
      <c r="AI235" s="171">
        <v>0.68085405770150187</v>
      </c>
      <c r="AJ235" s="171">
        <v>0.69296751368295861</v>
      </c>
      <c r="AK235" s="171">
        <v>0.7430097912596173</v>
      </c>
      <c r="AL235" s="171">
        <v>0.75734482519552637</v>
      </c>
      <c r="AM235" s="171">
        <v>0.78527552145444734</v>
      </c>
      <c r="AN235" s="171">
        <v>0.8081180073921258</v>
      </c>
      <c r="AO235" s="171">
        <v>0.7251156989867964</v>
      </c>
      <c r="AP235" s="173">
        <v>0.80645667085487538</v>
      </c>
      <c r="AQ235" s="171"/>
      <c r="AR235" s="171"/>
      <c r="AS235" s="171"/>
      <c r="AT235" s="171"/>
      <c r="AU235" s="171"/>
      <c r="AV235" s="171"/>
      <c r="AW235" s="171"/>
      <c r="AX235" s="171"/>
      <c r="AY235" s="171"/>
      <c r="AZ235" s="171"/>
      <c r="BA235" s="171"/>
      <c r="BB235" s="171"/>
      <c r="BC235" s="171"/>
      <c r="BD235" s="171"/>
      <c r="BE235" s="171"/>
      <c r="BF235" s="171"/>
      <c r="BG235" s="171"/>
      <c r="BH235" s="171"/>
    </row>
    <row r="236" spans="1:60" x14ac:dyDescent="0.25">
      <c r="A236" s="169"/>
      <c r="B236" s="169"/>
      <c r="C236" s="169"/>
      <c r="D236" s="169"/>
      <c r="E236" s="169"/>
      <c r="F236" s="169"/>
      <c r="G236" s="169"/>
      <c r="I236" s="171">
        <v>3.4950000000000045</v>
      </c>
      <c r="J236" s="175">
        <v>0.96563617100762444</v>
      </c>
      <c r="K236" s="171">
        <v>0.96402670058452067</v>
      </c>
      <c r="L236" s="171">
        <v>0.97517198072070777</v>
      </c>
      <c r="M236" s="171">
        <v>0.95943483916489913</v>
      </c>
      <c r="N236" s="171">
        <v>0.95262946297857531</v>
      </c>
      <c r="O236" s="171">
        <v>0.949089567855531</v>
      </c>
      <c r="P236" s="171">
        <v>0.94643727790937426</v>
      </c>
      <c r="Q236" s="171">
        <v>0.95398334764099935</v>
      </c>
      <c r="R236" s="175">
        <v>0.90806940035138839</v>
      </c>
      <c r="S236" s="171">
        <v>0.90628308672543889</v>
      </c>
      <c r="T236" s="171">
        <v>0.90439070606513683</v>
      </c>
      <c r="U236" s="171">
        <v>0.89574148347012217</v>
      </c>
      <c r="V236" s="171">
        <v>0.88818507087664722</v>
      </c>
      <c r="W236" s="171">
        <v>0.88883951338968981</v>
      </c>
      <c r="X236" s="171">
        <v>0.88608957890869089</v>
      </c>
      <c r="Y236" s="173">
        <v>0.87606483338963548</v>
      </c>
      <c r="Z236" s="171"/>
      <c r="AA236" s="173">
        <v>3.4950000000000045</v>
      </c>
      <c r="AB236" s="171">
        <v>0.78485131511554307</v>
      </c>
      <c r="AC236" s="171">
        <v>0.86754844050891744</v>
      </c>
      <c r="AD236" s="171">
        <v>0.85879827510875562</v>
      </c>
      <c r="AE236" s="171">
        <v>0.86317283188701477</v>
      </c>
      <c r="AF236" s="171">
        <v>0.84744804575666721</v>
      </c>
      <c r="AG236" s="171">
        <v>0.889076178133274</v>
      </c>
      <c r="AH236" s="173">
        <v>0.84712201938001463</v>
      </c>
      <c r="AI236" s="171">
        <v>0.71283405101768327</v>
      </c>
      <c r="AJ236" s="171">
        <v>0.70859078126417441</v>
      </c>
      <c r="AK236" s="171">
        <v>0.71066662251217017</v>
      </c>
      <c r="AL236" s="171">
        <v>0.75668454200006396</v>
      </c>
      <c r="AM236" s="171">
        <v>0.76952500956281078</v>
      </c>
      <c r="AN236" s="171">
        <v>0.79295381754313454</v>
      </c>
      <c r="AO236" s="171">
        <v>0.73774209175522321</v>
      </c>
      <c r="AP236" s="173">
        <v>0.79997574880782396</v>
      </c>
      <c r="AQ236" s="171"/>
      <c r="AR236" s="171"/>
      <c r="AS236" s="171"/>
      <c r="AT236" s="171"/>
      <c r="AU236" s="171"/>
      <c r="AV236" s="171"/>
      <c r="AW236" s="171"/>
      <c r="AX236" s="171"/>
      <c r="AY236" s="171"/>
      <c r="AZ236" s="171"/>
      <c r="BA236" s="171"/>
      <c r="BB236" s="171"/>
      <c r="BC236" s="171"/>
      <c r="BD236" s="171"/>
      <c r="BE236" s="171"/>
      <c r="BF236" s="171"/>
      <c r="BG236" s="171"/>
      <c r="BH236" s="171"/>
    </row>
    <row r="237" spans="1:60" x14ac:dyDescent="0.25">
      <c r="A237" s="169"/>
      <c r="B237" s="169"/>
      <c r="C237" s="169"/>
      <c r="D237" s="169"/>
      <c r="E237" s="169"/>
      <c r="F237" s="169"/>
      <c r="G237" s="169"/>
      <c r="I237" s="171">
        <v>3.509999999999998</v>
      </c>
      <c r="J237" s="175">
        <v>0.95290096257381174</v>
      </c>
      <c r="K237" s="171">
        <v>0.97946223080231654</v>
      </c>
      <c r="L237" s="171">
        <v>0.97342995271229471</v>
      </c>
      <c r="M237" s="171">
        <v>0.95671170196837296</v>
      </c>
      <c r="N237" s="171">
        <v>0.92919385935595733</v>
      </c>
      <c r="O237" s="171">
        <v>0.93987883339054312</v>
      </c>
      <c r="P237" s="171">
        <v>0.95202288892779452</v>
      </c>
      <c r="Q237" s="171">
        <v>0.93753537968113099</v>
      </c>
      <c r="R237" s="175">
        <v>0.92002680270415615</v>
      </c>
      <c r="S237" s="171">
        <v>0.90698457256840026</v>
      </c>
      <c r="T237" s="171">
        <v>0.89758382810248527</v>
      </c>
      <c r="U237" s="171">
        <v>0.8882027431218994</v>
      </c>
      <c r="V237" s="171">
        <v>0.87600311686331089</v>
      </c>
      <c r="W237" s="171">
        <v>0.88576198670350514</v>
      </c>
      <c r="X237" s="171">
        <v>0.88312739068742585</v>
      </c>
      <c r="Y237" s="173">
        <v>0.86349663811938571</v>
      </c>
      <c r="Z237" s="171"/>
      <c r="AA237" s="173">
        <v>3.509999999999998</v>
      </c>
      <c r="AB237" s="171">
        <v>0.79041352730003289</v>
      </c>
      <c r="AC237" s="171">
        <v>0.83776557643790917</v>
      </c>
      <c r="AD237" s="171">
        <v>0.87931460268611905</v>
      </c>
      <c r="AE237" s="171">
        <v>0.873668610484863</v>
      </c>
      <c r="AF237" s="171">
        <v>0.8525985601171806</v>
      </c>
      <c r="AG237" s="171">
        <v>0.87047093527124686</v>
      </c>
      <c r="AH237" s="173">
        <v>0.81555886292251156</v>
      </c>
      <c r="AI237" s="171">
        <v>0.70707765222077057</v>
      </c>
      <c r="AJ237" s="171">
        <v>0.69296751368295861</v>
      </c>
      <c r="AK237" s="171">
        <v>0.71066662251217017</v>
      </c>
      <c r="AL237" s="171">
        <v>0.73588562134299396</v>
      </c>
      <c r="AM237" s="171">
        <v>0.7455842314875234</v>
      </c>
      <c r="AN237" s="171">
        <v>0.81278391196104627</v>
      </c>
      <c r="AO237" s="171">
        <v>0.71248930621836959</v>
      </c>
      <c r="AP237" s="173">
        <v>0.8231816309762986</v>
      </c>
      <c r="AQ237" s="171"/>
      <c r="AR237" s="171"/>
      <c r="AS237" s="171"/>
      <c r="AT237" s="171"/>
      <c r="AU237" s="171"/>
      <c r="AV237" s="171"/>
      <c r="AW237" s="171"/>
      <c r="AX237" s="171"/>
      <c r="AY237" s="171"/>
      <c r="AZ237" s="171"/>
      <c r="BA237" s="171"/>
      <c r="BB237" s="171"/>
      <c r="BC237" s="171"/>
      <c r="BD237" s="171"/>
      <c r="BE237" s="171"/>
      <c r="BF237" s="171"/>
      <c r="BG237" s="171"/>
      <c r="BH237" s="171"/>
    </row>
    <row r="238" spans="1:60" x14ac:dyDescent="0.25">
      <c r="A238" s="169"/>
      <c r="B238" s="169"/>
      <c r="C238" s="169"/>
      <c r="D238" s="169"/>
      <c r="E238" s="169"/>
      <c r="F238" s="169"/>
      <c r="G238" s="169"/>
      <c r="I238" s="171">
        <v>3.5249999999999986</v>
      </c>
      <c r="J238" s="175">
        <v>0.9530068131726489</v>
      </c>
      <c r="K238" s="171">
        <v>0.97609963859393811</v>
      </c>
      <c r="L238" s="171">
        <v>0.97213005404502562</v>
      </c>
      <c r="M238" s="171">
        <v>0.95417400494160776</v>
      </c>
      <c r="N238" s="171">
        <v>0.93149109485156234</v>
      </c>
      <c r="O238" s="171">
        <v>0.92879198714832933</v>
      </c>
      <c r="P238" s="171">
        <v>0.9505486813694769</v>
      </c>
      <c r="Q238" s="171">
        <v>0.93556256988186615</v>
      </c>
      <c r="R238" s="175">
        <v>0.91213835740520555</v>
      </c>
      <c r="S238" s="171">
        <v>0.89994964170146818</v>
      </c>
      <c r="T238" s="171">
        <v>0.89132399519045113</v>
      </c>
      <c r="U238" s="171">
        <v>0.87659000221201477</v>
      </c>
      <c r="V238" s="171">
        <v>0.86779645434993624</v>
      </c>
      <c r="W238" s="171">
        <v>0.88641088028810966</v>
      </c>
      <c r="X238" s="171">
        <v>0.87292000755719645</v>
      </c>
      <c r="Y238" s="173">
        <v>0.86493598483641465</v>
      </c>
      <c r="Z238" s="171"/>
      <c r="AA238" s="173">
        <v>3.5249999999999986</v>
      </c>
      <c r="AB238" s="171">
        <v>0.79122468324360384</v>
      </c>
      <c r="AC238" s="171">
        <v>0.84002756611418838</v>
      </c>
      <c r="AD238" s="171">
        <v>0.86328147261640176</v>
      </c>
      <c r="AE238" s="171">
        <v>0.8713595391933362</v>
      </c>
      <c r="AF238" s="171">
        <v>0.84656868964633547</v>
      </c>
      <c r="AG238" s="171">
        <v>0.82642262524747345</v>
      </c>
      <c r="AH238" s="173">
        <v>0.79889067917529111</v>
      </c>
      <c r="AI238" s="171">
        <v>0.64103896602285615</v>
      </c>
      <c r="AJ238" s="171">
        <v>0.70077914747356651</v>
      </c>
      <c r="AK238" s="171">
        <v>0.70592001412943894</v>
      </c>
      <c r="AL238" s="171">
        <v>0.74479944448173818</v>
      </c>
      <c r="AM238" s="171">
        <v>0.75503453862250514</v>
      </c>
      <c r="AN238" s="171">
        <v>0.80578505510766574</v>
      </c>
      <c r="AO238" s="171">
        <v>0.70437233943866662</v>
      </c>
      <c r="AP238" s="173">
        <v>0.80792010486550003</v>
      </c>
      <c r="AQ238" s="171"/>
      <c r="AR238" s="171"/>
      <c r="AS238" s="171"/>
      <c r="AT238" s="171"/>
      <c r="AU238" s="171"/>
      <c r="AV238" s="171"/>
      <c r="AW238" s="171"/>
      <c r="AX238" s="171"/>
      <c r="AY238" s="171"/>
      <c r="AZ238" s="171"/>
      <c r="BA238" s="171"/>
      <c r="BB238" s="171"/>
      <c r="BC238" s="171"/>
      <c r="BD238" s="171"/>
      <c r="BE238" s="171"/>
      <c r="BF238" s="171"/>
      <c r="BG238" s="171"/>
      <c r="BH238" s="171"/>
    </row>
    <row r="239" spans="1:60" x14ac:dyDescent="0.25">
      <c r="A239" s="169"/>
      <c r="B239" s="169"/>
      <c r="C239" s="169"/>
      <c r="D239" s="169"/>
      <c r="E239" s="169"/>
      <c r="F239" s="169"/>
      <c r="G239" s="169"/>
      <c r="I239" s="171">
        <v>3.5399999999999991</v>
      </c>
      <c r="J239" s="175">
        <v>0.95165893657332201</v>
      </c>
      <c r="K239" s="171">
        <v>0.9707989050694682</v>
      </c>
      <c r="L239" s="171">
        <v>0.96367931977371513</v>
      </c>
      <c r="M239" s="171">
        <v>0.95934422999024871</v>
      </c>
      <c r="N239" s="171">
        <v>0.93575649834452934</v>
      </c>
      <c r="O239" s="171">
        <v>0.92760375589010235</v>
      </c>
      <c r="P239" s="171">
        <v>0.9430527029196355</v>
      </c>
      <c r="Q239" s="171">
        <v>0.94192617622125585</v>
      </c>
      <c r="R239" s="175">
        <v>0.91064765119888735</v>
      </c>
      <c r="S239" s="171">
        <v>0.90167228334878013</v>
      </c>
      <c r="T239" s="171">
        <v>0.88819957861832377</v>
      </c>
      <c r="U239" s="171">
        <v>0.89015486721744619</v>
      </c>
      <c r="V239" s="171">
        <v>0.86636498461471412</v>
      </c>
      <c r="W239" s="171">
        <v>0.8678633386807425</v>
      </c>
      <c r="X239" s="171">
        <v>0.8723980074932135</v>
      </c>
      <c r="Y239" s="173">
        <v>0.84758670206055264</v>
      </c>
      <c r="Z239" s="171"/>
      <c r="AA239" s="173">
        <v>3.5399999999999991</v>
      </c>
      <c r="AB239" s="171">
        <v>0.763065984059627</v>
      </c>
      <c r="AC239" s="171">
        <v>0.82125305180107155</v>
      </c>
      <c r="AD239" s="171">
        <v>0.83995364829695496</v>
      </c>
      <c r="AE239" s="171">
        <v>0.85330680000503789</v>
      </c>
      <c r="AF239" s="171">
        <v>0.81855491641720168</v>
      </c>
      <c r="AG239" s="171">
        <v>0.83326044954719269</v>
      </c>
      <c r="AH239" s="173">
        <v>0.79357104606447637</v>
      </c>
      <c r="AI239" s="171">
        <v>0.61033817243932187</v>
      </c>
      <c r="AJ239" s="171">
        <v>0.65101148058179026</v>
      </c>
      <c r="AK239" s="171">
        <v>0.70040070205649563</v>
      </c>
      <c r="AL239" s="171">
        <v>0.7299430725838314</v>
      </c>
      <c r="AM239" s="171">
        <v>0.77204509146547251</v>
      </c>
      <c r="AN239" s="171">
        <v>0.80403534089432049</v>
      </c>
      <c r="AO239" s="171">
        <v>0.68543275028602657</v>
      </c>
      <c r="AP239" s="173">
        <v>0.75847694150654277</v>
      </c>
      <c r="AQ239" s="171"/>
      <c r="AR239" s="171"/>
      <c r="AS239" s="171"/>
      <c r="AT239" s="171"/>
      <c r="AU239" s="171"/>
      <c r="AV239" s="171"/>
      <c r="AW239" s="171"/>
      <c r="AX239" s="171"/>
      <c r="AY239" s="171"/>
      <c r="AZ239" s="171"/>
      <c r="BA239" s="171"/>
      <c r="BB239" s="171"/>
      <c r="BC239" s="171"/>
      <c r="BD239" s="171"/>
      <c r="BE239" s="171"/>
      <c r="BF239" s="171"/>
      <c r="BG239" s="171"/>
      <c r="BH239" s="171"/>
    </row>
    <row r="240" spans="1:60" x14ac:dyDescent="0.25">
      <c r="A240" s="169"/>
      <c r="B240" s="169"/>
      <c r="C240" s="169"/>
      <c r="D240" s="169"/>
      <c r="E240" s="169"/>
      <c r="F240" s="169"/>
      <c r="G240" s="169"/>
      <c r="I240" s="171">
        <v>3.5549999999999997</v>
      </c>
      <c r="J240" s="175">
        <v>0.96127066170184017</v>
      </c>
      <c r="K240" s="171">
        <v>0.96413368916464925</v>
      </c>
      <c r="L240" s="171">
        <v>0.96642966803374597</v>
      </c>
      <c r="M240" s="171">
        <v>0.95268395185493515</v>
      </c>
      <c r="N240" s="171">
        <v>0.9446918748890939</v>
      </c>
      <c r="O240" s="171">
        <v>0.93641628812788957</v>
      </c>
      <c r="P240" s="171">
        <v>0.95403982196400261</v>
      </c>
      <c r="Q240" s="171">
        <v>0.9648228637555597</v>
      </c>
      <c r="R240" s="175">
        <v>0.90785849354979264</v>
      </c>
      <c r="S240" s="171">
        <v>0.88957538004196124</v>
      </c>
      <c r="T240" s="171">
        <v>0.88220787597510009</v>
      </c>
      <c r="U240" s="171">
        <v>0.8748372774607639</v>
      </c>
      <c r="V240" s="171">
        <v>0.86308928538135898</v>
      </c>
      <c r="W240" s="171">
        <v>0.86565522559009234</v>
      </c>
      <c r="X240" s="171">
        <v>0.86463520998022336</v>
      </c>
      <c r="Y240" s="173">
        <v>0.84108143167576266</v>
      </c>
      <c r="Z240" s="171"/>
      <c r="AA240" s="173">
        <v>3.5549999999999997</v>
      </c>
      <c r="AB240" s="171">
        <v>0.76387714000319806</v>
      </c>
      <c r="AC240" s="171">
        <v>0.83452339123524266</v>
      </c>
      <c r="AD240" s="171">
        <v>0.83159514446914007</v>
      </c>
      <c r="AE240" s="171">
        <v>0.86317283188701477</v>
      </c>
      <c r="AF240" s="171">
        <v>0.83639328322678463</v>
      </c>
      <c r="AG240" s="171">
        <v>0.85186569240921983</v>
      </c>
      <c r="AH240" s="173">
        <v>0.79451675861751003</v>
      </c>
      <c r="AI240" s="171">
        <v>0.61033817243932187</v>
      </c>
      <c r="AJ240" s="171">
        <v>0.59431413855318471</v>
      </c>
      <c r="AK240" s="171">
        <v>0.68858937422039723</v>
      </c>
      <c r="AL240" s="171">
        <v>0.74325878369232579</v>
      </c>
      <c r="AM240" s="171">
        <v>0.77456517336813446</v>
      </c>
      <c r="AN240" s="171">
        <v>0.77437351899189788</v>
      </c>
      <c r="AO240" s="171">
        <v>0.68453086508828154</v>
      </c>
      <c r="AP240" s="173">
        <v>0.7548183564799813</v>
      </c>
      <c r="AQ240" s="171"/>
      <c r="AR240" s="171"/>
      <c r="AS240" s="171"/>
      <c r="AT240" s="171"/>
      <c r="AU240" s="171"/>
      <c r="AV240" s="171"/>
      <c r="AW240" s="171"/>
      <c r="AX240" s="171"/>
      <c r="AY240" s="171"/>
      <c r="AZ240" s="171"/>
      <c r="BA240" s="171"/>
      <c r="BB240" s="171"/>
      <c r="BC240" s="171"/>
      <c r="BD240" s="171"/>
      <c r="BE240" s="171"/>
      <c r="BF240" s="171"/>
      <c r="BG240" s="171"/>
      <c r="BH240" s="171"/>
    </row>
    <row r="241" spans="1:60" x14ac:dyDescent="0.25">
      <c r="A241" s="169"/>
      <c r="B241" s="169"/>
      <c r="C241" s="169"/>
      <c r="D241" s="169"/>
      <c r="E241" s="169"/>
      <c r="F241" s="169"/>
      <c r="G241" s="169"/>
      <c r="I241" s="171">
        <v>3.5700000000000003</v>
      </c>
      <c r="J241" s="175">
        <v>0.95241762382357731</v>
      </c>
      <c r="K241" s="171">
        <v>0.97641428909593397</v>
      </c>
      <c r="L241" s="171">
        <v>0.97644233385907742</v>
      </c>
      <c r="M241" s="171">
        <v>0.94896494001970311</v>
      </c>
      <c r="N241" s="171">
        <v>0.92336015266716132</v>
      </c>
      <c r="O241" s="171">
        <v>0.93171083579442227</v>
      </c>
      <c r="P241" s="171">
        <v>0.95679716905497392</v>
      </c>
      <c r="Q241" s="171">
        <v>0.94571511146524911</v>
      </c>
      <c r="R241" s="175">
        <v>0.91252560872202293</v>
      </c>
      <c r="S241" s="171">
        <v>0.89819558139003097</v>
      </c>
      <c r="T241" s="171">
        <v>0.8677965102779569</v>
      </c>
      <c r="U241" s="171">
        <v>0.86445098142433396</v>
      </c>
      <c r="V241" s="171">
        <v>0.87051220830685239</v>
      </c>
      <c r="W241" s="171">
        <v>0.85657979275999585</v>
      </c>
      <c r="X241" s="171">
        <v>0.87986797427470742</v>
      </c>
      <c r="Y241" s="173">
        <v>0.84261722591420019</v>
      </c>
      <c r="Z241" s="171"/>
      <c r="AA241" s="173">
        <v>3.5700000000000003</v>
      </c>
      <c r="AB241" s="171">
        <v>0.77673975567982989</v>
      </c>
      <c r="AC241" s="171">
        <v>0.82072525420994002</v>
      </c>
      <c r="AD241" s="171">
        <v>0.83995364829695496</v>
      </c>
      <c r="AE241" s="171">
        <v>0.80890965653614111</v>
      </c>
      <c r="AF241" s="171">
        <v>0.82533852069690228</v>
      </c>
      <c r="AG241" s="171">
        <v>0.80877149740401211</v>
      </c>
      <c r="AH241" s="173">
        <v>0.80846601877475843</v>
      </c>
      <c r="AI241" s="171">
        <v>0.63656176695859046</v>
      </c>
      <c r="AJ241" s="171">
        <v>0.63967201217606928</v>
      </c>
      <c r="AK241" s="171">
        <v>0.67600534269408652</v>
      </c>
      <c r="AL241" s="171">
        <v>0.74039755651198791</v>
      </c>
      <c r="AM241" s="171">
        <v>0.76448484575748699</v>
      </c>
      <c r="AN241" s="171">
        <v>0.75804285300067653</v>
      </c>
      <c r="AO241" s="171">
        <v>0.69354971706572943</v>
      </c>
      <c r="AP241" s="173">
        <v>0.75555007348529357</v>
      </c>
      <c r="AQ241" s="171"/>
      <c r="AR241" s="171"/>
      <c r="AS241" s="171"/>
      <c r="AT241" s="171"/>
      <c r="AU241" s="171"/>
      <c r="AV241" s="171"/>
      <c r="AW241" s="171"/>
      <c r="AX241" s="171"/>
      <c r="AY241" s="171"/>
      <c r="AZ241" s="171"/>
      <c r="BA241" s="171"/>
      <c r="BB241" s="171"/>
      <c r="BC241" s="171"/>
      <c r="BD241" s="171"/>
      <c r="BE241" s="171"/>
      <c r="BF241" s="171"/>
      <c r="BG241" s="171"/>
      <c r="BH241" s="171"/>
    </row>
    <row r="242" spans="1:60" x14ac:dyDescent="0.25">
      <c r="A242" s="169"/>
      <c r="B242" s="169"/>
      <c r="C242" s="169"/>
      <c r="D242" s="169"/>
      <c r="E242" s="169"/>
      <c r="F242" s="169"/>
      <c r="G242" s="169"/>
      <c r="I242" s="171">
        <v>3.5850000000000009</v>
      </c>
      <c r="J242" s="175">
        <v>0.94661541291724383</v>
      </c>
      <c r="K242" s="171">
        <v>0.97140736241230596</v>
      </c>
      <c r="L242" s="171">
        <v>0.96240885210943095</v>
      </c>
      <c r="M242" s="171">
        <v>0.95587214124461406</v>
      </c>
      <c r="N242" s="171">
        <v>0.92027732138953589</v>
      </c>
      <c r="O242" s="171">
        <v>0.93633297755478717</v>
      </c>
      <c r="P242" s="171">
        <v>0.9344919022311261</v>
      </c>
      <c r="Q242" s="171">
        <v>0.94210489746590476</v>
      </c>
      <c r="R242" s="175">
        <v>0.90463538807457133</v>
      </c>
      <c r="S242" s="171">
        <v>0.89381392036111207</v>
      </c>
      <c r="T242" s="171">
        <v>0.86404477734406893</v>
      </c>
      <c r="U242" s="171">
        <v>0.86418440766417504</v>
      </c>
      <c r="V242" s="171">
        <v>0.85822201144507471</v>
      </c>
      <c r="W242" s="171">
        <v>0.85219669496996808</v>
      </c>
      <c r="X242" s="171">
        <v>0.8669757568234826</v>
      </c>
      <c r="Y242" s="173">
        <v>0.85301818037441146</v>
      </c>
      <c r="Z242" s="171"/>
      <c r="AA242" s="173">
        <v>3.5850000000000009</v>
      </c>
      <c r="AB242" s="171">
        <v>0.74776990055228099</v>
      </c>
      <c r="AC242" s="171">
        <v>0.79983954953229597</v>
      </c>
      <c r="AD242" s="171">
        <v>0.85271936323398123</v>
      </c>
      <c r="AE242" s="171">
        <v>0.81048402332581826</v>
      </c>
      <c r="AF242" s="171">
        <v>0.83890572925630336</v>
      </c>
      <c r="AG242" s="171">
        <v>0.78428254526083108</v>
      </c>
      <c r="AH242" s="173">
        <v>0.77607536383335107</v>
      </c>
      <c r="AI242" s="171">
        <v>0.60682037317454185</v>
      </c>
      <c r="AJ242" s="171">
        <v>0.65277539788934702</v>
      </c>
      <c r="AK242" s="171">
        <v>0.67677804638429873</v>
      </c>
      <c r="AL242" s="171">
        <v>0.73885689572257551</v>
      </c>
      <c r="AM242" s="171">
        <v>0.72425353823999272</v>
      </c>
      <c r="AN242" s="171">
        <v>0.78370532812973881</v>
      </c>
      <c r="AO242" s="171">
        <v>0.66559127593564149</v>
      </c>
      <c r="AP242" s="173">
        <v>0.7476057174276175</v>
      </c>
      <c r="AQ242" s="171"/>
      <c r="AR242" s="171"/>
      <c r="AS242" s="171"/>
      <c r="AT242" s="171"/>
      <c r="AU242" s="171"/>
      <c r="AV242" s="171"/>
      <c r="AW242" s="171"/>
      <c r="AX242" s="171"/>
      <c r="AY242" s="171"/>
      <c r="AZ242" s="171"/>
      <c r="BA242" s="171"/>
      <c r="BB242" s="171"/>
      <c r="BC242" s="171"/>
      <c r="BD242" s="171"/>
      <c r="BE242" s="171"/>
      <c r="BF242" s="171"/>
      <c r="BG242" s="171"/>
      <c r="BH242" s="171"/>
    </row>
    <row r="243" spans="1:60" x14ac:dyDescent="0.25">
      <c r="A243" s="169"/>
      <c r="B243" s="169"/>
      <c r="C243" s="169"/>
      <c r="D243" s="169"/>
      <c r="E243" s="169"/>
      <c r="F243" s="169"/>
      <c r="G243" s="169"/>
      <c r="I243" s="171">
        <v>3.6000000000000014</v>
      </c>
      <c r="J243" s="175">
        <v>0.9278409091811809</v>
      </c>
      <c r="K243" s="171">
        <v>0.97542792981060755</v>
      </c>
      <c r="L243" s="171">
        <v>0.96392471810821923</v>
      </c>
      <c r="M243" s="171">
        <v>0.95793084521484018</v>
      </c>
      <c r="N243" s="171">
        <v>0.92213374865083841</v>
      </c>
      <c r="O243" s="171">
        <v>0.94435875797763502</v>
      </c>
      <c r="P243" s="171">
        <v>0.92733665632550455</v>
      </c>
      <c r="Q243" s="171">
        <v>0.92917228116412431</v>
      </c>
      <c r="R243" s="175">
        <v>0.88805323966576744</v>
      </c>
      <c r="S243" s="171">
        <v>0.89457627513294591</v>
      </c>
      <c r="T243" s="171">
        <v>0.8627687707385383</v>
      </c>
      <c r="U243" s="171">
        <v>0.86807229689485832</v>
      </c>
      <c r="V243" s="171">
        <v>0.85142930248673554</v>
      </c>
      <c r="W243" s="171">
        <v>0.85075093377533806</v>
      </c>
      <c r="X243" s="171">
        <v>0.86378197551674596</v>
      </c>
      <c r="Y243" s="173">
        <v>0.84280026062395774</v>
      </c>
      <c r="Z243" s="171"/>
      <c r="AA243" s="173">
        <v>3.6000000000000014</v>
      </c>
      <c r="AB243" s="171">
        <v>0.73571844081922122</v>
      </c>
      <c r="AC243" s="171">
        <v>0.80421272957310241</v>
      </c>
      <c r="AD243" s="171">
        <v>0.84550065538268648</v>
      </c>
      <c r="AE243" s="171">
        <v>0.80292706273536774</v>
      </c>
      <c r="AF243" s="171">
        <v>0.83890572925630336</v>
      </c>
      <c r="AG243" s="171">
        <v>0.77346924171708897</v>
      </c>
      <c r="AH243" s="173">
        <v>0.74096578530197166</v>
      </c>
      <c r="AI243" s="171">
        <v>0.58747247721825213</v>
      </c>
      <c r="AJ243" s="171">
        <v>0.61522915805707024</v>
      </c>
      <c r="AK243" s="171">
        <v>0.67203143800156739</v>
      </c>
      <c r="AL243" s="171">
        <v>0.69879971519784856</v>
      </c>
      <c r="AM243" s="171">
        <v>0.71669329253200731</v>
      </c>
      <c r="AN243" s="171">
        <v>0.74412845901836022</v>
      </c>
      <c r="AO243" s="171">
        <v>0.66739504633113111</v>
      </c>
      <c r="AP243" s="173">
        <v>0.70391175911039949</v>
      </c>
      <c r="AQ243" s="171"/>
      <c r="AR243" s="171"/>
      <c r="AS243" s="171"/>
      <c r="AT243" s="171"/>
      <c r="AU243" s="171"/>
      <c r="AV243" s="171"/>
      <c r="AW243" s="171"/>
      <c r="AX243" s="171"/>
      <c r="AY243" s="171"/>
      <c r="AZ243" s="171"/>
      <c r="BA243" s="171"/>
      <c r="BB243" s="171"/>
      <c r="BC243" s="171"/>
      <c r="BD243" s="171"/>
      <c r="BE243" s="171"/>
      <c r="BF243" s="171"/>
      <c r="BG243" s="171"/>
      <c r="BH243" s="171"/>
    </row>
    <row r="244" spans="1:60" x14ac:dyDescent="0.25">
      <c r="A244" s="169"/>
      <c r="B244" s="169"/>
      <c r="C244" s="169"/>
      <c r="D244" s="169"/>
      <c r="E244" s="169"/>
      <c r="F244" s="169"/>
      <c r="G244" s="169"/>
      <c r="I244" s="171">
        <v>3.615000000000002</v>
      </c>
      <c r="J244" s="175">
        <v>0.94318816530278615</v>
      </c>
      <c r="K244" s="171">
        <v>0.97790558543325146</v>
      </c>
      <c r="L244" s="171">
        <v>0.95819524317204108</v>
      </c>
      <c r="M244" s="171">
        <v>0.95496121325554117</v>
      </c>
      <c r="N244" s="171">
        <v>0.92965090389200178</v>
      </c>
      <c r="O244" s="171">
        <v>0.92765915076238514</v>
      </c>
      <c r="P244" s="171">
        <v>0.94132887018348999</v>
      </c>
      <c r="Q244" s="171">
        <v>0.93710846913109225</v>
      </c>
      <c r="R244" s="175">
        <v>0.89282203187559495</v>
      </c>
      <c r="S244" s="171">
        <v>0.87846419952740762</v>
      </c>
      <c r="T244" s="171">
        <v>0.84538078201462274</v>
      </c>
      <c r="U244" s="171">
        <v>0.86674264664344092</v>
      </c>
      <c r="V244" s="171">
        <v>0.84779286479008764</v>
      </c>
      <c r="W244" s="171">
        <v>0.84962093961131258</v>
      </c>
      <c r="X244" s="171">
        <v>0.85050640209158901</v>
      </c>
      <c r="Y244" s="173">
        <v>0.83367224165793707</v>
      </c>
      <c r="Z244" s="171"/>
      <c r="AA244" s="173">
        <v>3.615000000000002</v>
      </c>
      <c r="AB244" s="171">
        <v>0.7349072848756496</v>
      </c>
      <c r="AC244" s="171">
        <v>0.79320437981521064</v>
      </c>
      <c r="AD244" s="171">
        <v>0.83775004274234899</v>
      </c>
      <c r="AE244" s="171">
        <v>0.78634373255076795</v>
      </c>
      <c r="AF244" s="171">
        <v>0.82106736244672041</v>
      </c>
      <c r="AG244" s="171">
        <v>0.78619077529796222</v>
      </c>
      <c r="AH244" s="173">
        <v>0.7417932837858765</v>
      </c>
      <c r="AI244" s="171">
        <v>0.60346247387634289</v>
      </c>
      <c r="AJ244" s="171">
        <v>0.60388968965134926</v>
      </c>
      <c r="AK244" s="171">
        <v>0.67445993531366233</v>
      </c>
      <c r="AL244" s="171">
        <v>0.7596558163796453</v>
      </c>
      <c r="AM244" s="171">
        <v>0.71354319015367995</v>
      </c>
      <c r="AN244" s="171">
        <v>0.74354522094724529</v>
      </c>
      <c r="AO244" s="171">
        <v>0.64665168678300133</v>
      </c>
      <c r="AP244" s="173">
        <v>0.69523568604741126</v>
      </c>
      <c r="AQ244" s="171"/>
      <c r="AR244" s="171"/>
      <c r="AS244" s="171"/>
      <c r="AT244" s="171"/>
      <c r="AU244" s="171"/>
      <c r="AV244" s="171"/>
      <c r="AW244" s="171"/>
      <c r="AX244" s="171"/>
      <c r="AY244" s="171"/>
      <c r="AZ244" s="171"/>
      <c r="BA244" s="171"/>
      <c r="BB244" s="171"/>
      <c r="BC244" s="171"/>
      <c r="BD244" s="171"/>
      <c r="BE244" s="171"/>
      <c r="BF244" s="171"/>
      <c r="BG244" s="171"/>
      <c r="BH244" s="171"/>
    </row>
    <row r="245" spans="1:60" x14ac:dyDescent="0.25">
      <c r="A245" s="169"/>
      <c r="B245" s="169"/>
      <c r="C245" s="169"/>
      <c r="D245" s="169"/>
      <c r="E245" s="169"/>
      <c r="F245" s="169"/>
      <c r="G245" s="169"/>
      <c r="I245" s="171">
        <v>3.6300000000000026</v>
      </c>
      <c r="J245" s="175">
        <v>0.94807750055408491</v>
      </c>
      <c r="K245" s="171">
        <v>0.96536606299524397</v>
      </c>
      <c r="L245" s="171">
        <v>0.96475224975518536</v>
      </c>
      <c r="M245" s="171">
        <v>0.94812629428050776</v>
      </c>
      <c r="N245" s="171">
        <v>0.92817136793496291</v>
      </c>
      <c r="O245" s="171">
        <v>0.91181793669870803</v>
      </c>
      <c r="P245" s="171">
        <v>0.94703584822199538</v>
      </c>
      <c r="Q245" s="171">
        <v>0.91084552452274781</v>
      </c>
      <c r="R245" s="175">
        <v>0.88756916257628948</v>
      </c>
      <c r="S245" s="171">
        <v>0.88256033827692004</v>
      </c>
      <c r="T245" s="171">
        <v>0.84440835715170603</v>
      </c>
      <c r="U245" s="171">
        <v>0.85713295638306553</v>
      </c>
      <c r="V245" s="171">
        <v>0.84683062329976211</v>
      </c>
      <c r="W245" s="171">
        <v>0.84643936750657645</v>
      </c>
      <c r="X245" s="171">
        <v>0.8458395474631728</v>
      </c>
      <c r="Y245" s="173">
        <v>0.83112603791406703</v>
      </c>
      <c r="Z245" s="171"/>
      <c r="AA245" s="173">
        <v>3.6300000000000026</v>
      </c>
      <c r="AB245" s="171">
        <v>0.73815190864993518</v>
      </c>
      <c r="AC245" s="171">
        <v>0.79486317224448211</v>
      </c>
      <c r="AD245" s="171">
        <v>0.81776561995402808</v>
      </c>
      <c r="AE245" s="171">
        <v>0.79085691734784269</v>
      </c>
      <c r="AF245" s="171">
        <v>0.76566792749583235</v>
      </c>
      <c r="AG245" s="171">
        <v>0.76074770813621584</v>
      </c>
      <c r="AH245" s="173">
        <v>0.74616720434365746</v>
      </c>
      <c r="AI245" s="171">
        <v>0.60010457457814381</v>
      </c>
      <c r="AJ245" s="171">
        <v>0.58032879418612848</v>
      </c>
      <c r="AK245" s="171">
        <v>0.64918148601958248</v>
      </c>
      <c r="AL245" s="171">
        <v>0.70694320794188625</v>
      </c>
      <c r="AM245" s="171">
        <v>0.70346286254303247</v>
      </c>
      <c r="AN245" s="171">
        <v>0.72371512652933345</v>
      </c>
      <c r="AO245" s="171">
        <v>0.62230078644389231</v>
      </c>
      <c r="AP245" s="173">
        <v>0.69230881802616206</v>
      </c>
      <c r="AQ245" s="171"/>
      <c r="AR245" s="171"/>
      <c r="AS245" s="171"/>
      <c r="AT245" s="171"/>
      <c r="AU245" s="171"/>
      <c r="AV245" s="171"/>
      <c r="AW245" s="171"/>
      <c r="AX245" s="171"/>
      <c r="AY245" s="171"/>
      <c r="AZ245" s="171"/>
      <c r="BA245" s="171"/>
      <c r="BB245" s="171"/>
      <c r="BC245" s="171"/>
      <c r="BD245" s="171"/>
      <c r="BE245" s="171"/>
      <c r="BF245" s="171"/>
      <c r="BG245" s="171"/>
      <c r="BH245" s="171"/>
    </row>
    <row r="246" spans="1:60" x14ac:dyDescent="0.25">
      <c r="A246" s="169"/>
      <c r="B246" s="169"/>
      <c r="C246" s="169"/>
      <c r="D246" s="169"/>
      <c r="E246" s="169"/>
      <c r="F246" s="169"/>
      <c r="G246" s="169"/>
      <c r="I246" s="171">
        <v>3.6450000000000031</v>
      </c>
      <c r="J246" s="175">
        <v>0.93872662639526683</v>
      </c>
      <c r="K246" s="171">
        <v>0.96944975300548464</v>
      </c>
      <c r="L246" s="171">
        <v>0.956141961803887</v>
      </c>
      <c r="M246" s="171">
        <v>0.9639816488145474</v>
      </c>
      <c r="N246" s="171">
        <v>0.90925375361575644</v>
      </c>
      <c r="O246" s="171">
        <v>0.92149839598032812</v>
      </c>
      <c r="P246" s="171">
        <v>0.94559358865990728</v>
      </c>
      <c r="Q246" s="171">
        <v>0.91782367053953573</v>
      </c>
      <c r="R246" s="175">
        <v>0.87933867229866625</v>
      </c>
      <c r="S246" s="171">
        <v>0.8767403666268595</v>
      </c>
      <c r="T246" s="171">
        <v>0.85647197678105458</v>
      </c>
      <c r="U246" s="171">
        <v>0.85642286048279115</v>
      </c>
      <c r="V246" s="171">
        <v>0.8396361586993315</v>
      </c>
      <c r="W246" s="171">
        <v>0.84408512171790984</v>
      </c>
      <c r="X246" s="171">
        <v>0.83881648388967867</v>
      </c>
      <c r="Y246" s="173">
        <v>0.83098729079560263</v>
      </c>
      <c r="Z246" s="171"/>
      <c r="AA246" s="173">
        <v>3.6450000000000031</v>
      </c>
      <c r="AB246" s="171">
        <v>0.74776990055228099</v>
      </c>
      <c r="AC246" s="171">
        <v>0.77503306274910189</v>
      </c>
      <c r="AD246" s="171">
        <v>0.8083433065481278</v>
      </c>
      <c r="AE246" s="171">
        <v>0.77206947365769485</v>
      </c>
      <c r="AF246" s="171">
        <v>0.81503749197587561</v>
      </c>
      <c r="AG246" s="171">
        <v>0.75200165379936545</v>
      </c>
      <c r="AH246" s="173">
        <v>0.77607536383335107</v>
      </c>
      <c r="AI246" s="171">
        <v>0.6012238743442101</v>
      </c>
      <c r="AJ246" s="171">
        <v>0.59607805586074136</v>
      </c>
      <c r="AK246" s="171">
        <v>0.64134406287600321</v>
      </c>
      <c r="AL246" s="171">
        <v>0.72697179820424973</v>
      </c>
      <c r="AM246" s="171">
        <v>0.67763202304074877</v>
      </c>
      <c r="AN246" s="171">
        <v>0.73771284023609462</v>
      </c>
      <c r="AO246" s="171">
        <v>0.5862253785341015</v>
      </c>
      <c r="AP246" s="173">
        <v>0.68791851599428844</v>
      </c>
      <c r="AQ246" s="171"/>
      <c r="AR246" s="171"/>
      <c r="AS246" s="171"/>
      <c r="AT246" s="171"/>
      <c r="AU246" s="171"/>
      <c r="AV246" s="171"/>
      <c r="AW246" s="171"/>
      <c r="AX246" s="171"/>
      <c r="AY246" s="171"/>
      <c r="AZ246" s="171"/>
      <c r="BA246" s="171"/>
      <c r="BB246" s="171"/>
      <c r="BC246" s="171"/>
      <c r="BD246" s="171"/>
      <c r="BE246" s="171"/>
      <c r="BF246" s="171"/>
      <c r="BG246" s="171"/>
      <c r="BH246" s="171"/>
    </row>
    <row r="247" spans="1:60" x14ac:dyDescent="0.25">
      <c r="A247" s="169"/>
      <c r="B247" s="169"/>
      <c r="C247" s="169"/>
      <c r="D247" s="169"/>
      <c r="E247" s="169"/>
      <c r="F247" s="169"/>
      <c r="G247" s="169"/>
      <c r="I247" s="171">
        <v>3.6600000000000037</v>
      </c>
      <c r="J247" s="175">
        <v>0.94715297161269929</v>
      </c>
      <c r="K247" s="171">
        <v>0.96300419630721923</v>
      </c>
      <c r="L247" s="171">
        <v>0.94271385610549263</v>
      </c>
      <c r="M247" s="171">
        <v>0.95553564125151169</v>
      </c>
      <c r="N247" s="171">
        <v>0.90830553607004705</v>
      </c>
      <c r="O247" s="171">
        <v>0.9162582378280858</v>
      </c>
      <c r="P247" s="171">
        <v>0.93574237332690358</v>
      </c>
      <c r="Q247" s="171">
        <v>0.93837187691170221</v>
      </c>
      <c r="R247" s="175">
        <v>0.88209084618044875</v>
      </c>
      <c r="S247" s="171">
        <v>0.88316843399866551</v>
      </c>
      <c r="T247" s="171">
        <v>0.84480795026837108</v>
      </c>
      <c r="U247" s="171">
        <v>0.84360901641268848</v>
      </c>
      <c r="V247" s="171">
        <v>0.83881634536554062</v>
      </c>
      <c r="W247" s="171">
        <v>0.83667097657844014</v>
      </c>
      <c r="X247" s="171">
        <v>0.83284477019985304</v>
      </c>
      <c r="Y247" s="173">
        <v>0.84350281136231953</v>
      </c>
      <c r="Z247" s="171"/>
      <c r="AA247" s="173">
        <v>3.6600000000000037</v>
      </c>
      <c r="AB247" s="171">
        <v>0.7591260837622803</v>
      </c>
      <c r="AC247" s="171">
        <v>0.76734229784975272</v>
      </c>
      <c r="AD247" s="171">
        <v>0.80112459869683306</v>
      </c>
      <c r="AE247" s="171">
        <v>0.77584795395292017</v>
      </c>
      <c r="AF247" s="171">
        <v>0.81252504594635677</v>
      </c>
      <c r="AG247" s="171">
        <v>0.74802617455534259</v>
      </c>
      <c r="AH247" s="173">
        <v>0.76106217705393953</v>
      </c>
      <c r="AI247" s="171">
        <v>0.57723887935707419</v>
      </c>
      <c r="AJ247" s="171">
        <v>0.59872393182207628</v>
      </c>
      <c r="AK247" s="171">
        <v>0.61363711626982809</v>
      </c>
      <c r="AL247" s="171">
        <v>0.6825127297097725</v>
      </c>
      <c r="AM247" s="171">
        <v>0.65378124789055636</v>
      </c>
      <c r="AN247" s="171">
        <v>0.73304693566717438</v>
      </c>
      <c r="AO247" s="171">
        <v>0.60606685288448647</v>
      </c>
      <c r="AP247" s="173">
        <v>0.66105404879925234</v>
      </c>
      <c r="AQ247" s="171"/>
      <c r="AR247" s="171"/>
      <c r="AS247" s="171"/>
      <c r="AT247" s="171"/>
      <c r="AU247" s="171"/>
      <c r="AV247" s="171"/>
      <c r="AW247" s="171"/>
      <c r="AX247" s="171"/>
      <c r="AY247" s="171"/>
      <c r="AZ247" s="171"/>
      <c r="BA247" s="171"/>
      <c r="BB247" s="171"/>
      <c r="BC247" s="171"/>
      <c r="BD247" s="171"/>
      <c r="BE247" s="171"/>
      <c r="BF247" s="171"/>
      <c r="BG247" s="171"/>
      <c r="BH247" s="171"/>
    </row>
    <row r="248" spans="1:60" x14ac:dyDescent="0.25">
      <c r="A248" s="169"/>
      <c r="B248" s="169"/>
      <c r="C248" s="169"/>
      <c r="D248" s="169"/>
      <c r="E248" s="169"/>
      <c r="F248" s="169"/>
      <c r="G248" s="169"/>
      <c r="I248" s="171">
        <v>3.6750000000000043</v>
      </c>
      <c r="J248" s="175">
        <v>0.93742544648608173</v>
      </c>
      <c r="K248" s="171">
        <v>0.95711495959359116</v>
      </c>
      <c r="L248" s="171">
        <v>0.93781541456575435</v>
      </c>
      <c r="M248" s="171">
        <v>0.94994183378682562</v>
      </c>
      <c r="N248" s="171">
        <v>0.91122153923409799</v>
      </c>
      <c r="O248" s="171">
        <v>0.90975355308884209</v>
      </c>
      <c r="P248" s="171">
        <v>0.93754445257905328</v>
      </c>
      <c r="Q248" s="171">
        <v>0.92216829399248401</v>
      </c>
      <c r="R248" s="175">
        <v>0.86708730696890512</v>
      </c>
      <c r="S248" s="171">
        <v>0.8817650378086066</v>
      </c>
      <c r="T248" s="171">
        <v>0.84733943798501821</v>
      </c>
      <c r="U248" s="171">
        <v>0.84295391211548543</v>
      </c>
      <c r="V248" s="171">
        <v>0.83873886034945144</v>
      </c>
      <c r="W248" s="171">
        <v>0.83427637168632718</v>
      </c>
      <c r="X248" s="171">
        <v>0.82652627384228505</v>
      </c>
      <c r="Y248" s="173">
        <v>0.82643940993562603</v>
      </c>
      <c r="Z248" s="171"/>
      <c r="AA248" s="173">
        <v>3.6750000000000043</v>
      </c>
      <c r="AB248" s="171">
        <v>0.7389630645935068</v>
      </c>
      <c r="AC248" s="171">
        <v>0.7629691178089465</v>
      </c>
      <c r="AD248" s="171">
        <v>0.77559316882278073</v>
      </c>
      <c r="AE248" s="171">
        <v>0.7803611387499948</v>
      </c>
      <c r="AF248" s="171">
        <v>0.79380732302644208</v>
      </c>
      <c r="AG248" s="171">
        <v>0.70111551947587269</v>
      </c>
      <c r="AH248" s="173">
        <v>0.76378110064391225</v>
      </c>
      <c r="AI248" s="171">
        <v>0.53294658861416289</v>
      </c>
      <c r="AJ248" s="171">
        <v>0.56810736712662924</v>
      </c>
      <c r="AK248" s="171">
        <v>0.61131900519919191</v>
      </c>
      <c r="AL248" s="171">
        <v>0.68031178572489737</v>
      </c>
      <c r="AM248" s="171">
        <v>0.65882141169588004</v>
      </c>
      <c r="AN248" s="171">
        <v>0.72254865038710325</v>
      </c>
      <c r="AO248" s="171">
        <v>0.59434234531380448</v>
      </c>
      <c r="AP248" s="173">
        <v>0.67485214089942658</v>
      </c>
      <c r="AQ248" s="171"/>
      <c r="AR248" s="171"/>
      <c r="AS248" s="171"/>
      <c r="AT248" s="171"/>
      <c r="AU248" s="171"/>
      <c r="AV248" s="171"/>
      <c r="AW248" s="171"/>
      <c r="AX248" s="171"/>
      <c r="AY248" s="171"/>
      <c r="AZ248" s="171"/>
      <c r="BA248" s="171"/>
      <c r="BB248" s="171"/>
      <c r="BC248" s="171"/>
      <c r="BD248" s="171"/>
      <c r="BE248" s="171"/>
      <c r="BF248" s="171"/>
      <c r="BG248" s="171"/>
      <c r="BH248" s="171"/>
    </row>
    <row r="249" spans="1:60" x14ac:dyDescent="0.25">
      <c r="A249" s="169"/>
      <c r="B249" s="169"/>
      <c r="C249" s="169"/>
      <c r="D249" s="169"/>
      <c r="E249" s="169"/>
      <c r="F249" s="169"/>
      <c r="G249" s="169"/>
      <c r="I249" s="171">
        <v>3.6900000000000048</v>
      </c>
      <c r="J249" s="175">
        <v>0.9384539907730477</v>
      </c>
      <c r="K249" s="171">
        <v>0.95316166045670891</v>
      </c>
      <c r="L249" s="171">
        <v>0.94516758618417829</v>
      </c>
      <c r="M249" s="171">
        <v>0.93969230377337565</v>
      </c>
      <c r="N249" s="171">
        <v>0.90345709855054679</v>
      </c>
      <c r="O249" s="171">
        <v>0.90998152095876816</v>
      </c>
      <c r="P249" s="171">
        <v>0.92236848705629326</v>
      </c>
      <c r="Q249" s="171">
        <v>0.92200776785522642</v>
      </c>
      <c r="R249" s="175">
        <v>0.87560029360237535</v>
      </c>
      <c r="S249" s="171">
        <v>0.87550545024879067</v>
      </c>
      <c r="T249" s="171">
        <v>0.82201715933108332</v>
      </c>
      <c r="U249" s="171">
        <v>0.83552617323215594</v>
      </c>
      <c r="V249" s="171">
        <v>0.83015107181796066</v>
      </c>
      <c r="W249" s="171">
        <v>0.82895362704480358</v>
      </c>
      <c r="X249" s="171">
        <v>0.82618735422807121</v>
      </c>
      <c r="Y249" s="173">
        <v>0.81937767785615867</v>
      </c>
      <c r="Z249" s="171"/>
      <c r="AA249" s="173">
        <v>3.6900000000000048</v>
      </c>
      <c r="AB249" s="171">
        <v>0.74383000025493484</v>
      </c>
      <c r="AC249" s="171">
        <v>0.76734229784975272</v>
      </c>
      <c r="AD249" s="171">
        <v>0.80499990501700192</v>
      </c>
      <c r="AE249" s="171">
        <v>0.75328202996754701</v>
      </c>
      <c r="AF249" s="171">
        <v>0.80234963952680594</v>
      </c>
      <c r="AG249" s="171">
        <v>0.77251512669852329</v>
      </c>
      <c r="AH249" s="173">
        <v>0.76815502120169321</v>
      </c>
      <c r="AI249" s="171">
        <v>0.53294658861416289</v>
      </c>
      <c r="AJ249" s="171">
        <v>0.52967916864057407</v>
      </c>
      <c r="AK249" s="171">
        <v>0.6183837246525592</v>
      </c>
      <c r="AL249" s="171">
        <v>0.66996734899598454</v>
      </c>
      <c r="AM249" s="171">
        <v>0.6619715140742074</v>
      </c>
      <c r="AN249" s="171">
        <v>0.72838103109825392</v>
      </c>
      <c r="AO249" s="171">
        <v>0.60155742689576253</v>
      </c>
      <c r="AP249" s="173">
        <v>0.62614069454578158</v>
      </c>
      <c r="AQ249" s="171"/>
      <c r="AR249" s="171"/>
      <c r="AS249" s="171"/>
      <c r="AT249" s="171"/>
      <c r="AU249" s="171"/>
      <c r="AV249" s="171"/>
      <c r="AW249" s="171"/>
      <c r="AX249" s="171"/>
      <c r="AY249" s="171"/>
      <c r="AZ249" s="171"/>
      <c r="BA249" s="171"/>
      <c r="BB249" s="171"/>
      <c r="BC249" s="171"/>
      <c r="BD249" s="171"/>
      <c r="BE249" s="171"/>
      <c r="BF249" s="171"/>
      <c r="BG249" s="171"/>
      <c r="BH249" s="171"/>
    </row>
    <row r="250" spans="1:60" x14ac:dyDescent="0.25">
      <c r="A250" s="169"/>
      <c r="B250" s="169"/>
      <c r="C250" s="169"/>
      <c r="D250" s="169"/>
      <c r="E250" s="169"/>
      <c r="F250" s="169"/>
      <c r="G250" s="169"/>
      <c r="I250" s="171">
        <v>3.7049999999999983</v>
      </c>
      <c r="J250" s="175">
        <v>0.93885305094085325</v>
      </c>
      <c r="K250" s="171">
        <v>0.96028675488681214</v>
      </c>
      <c r="L250" s="171">
        <v>0.94161382142190952</v>
      </c>
      <c r="M250" s="171">
        <v>0.93601896468634793</v>
      </c>
      <c r="N250" s="171">
        <v>0.90177402573631626</v>
      </c>
      <c r="O250" s="171">
        <v>0.90932110380253606</v>
      </c>
      <c r="P250" s="171">
        <v>0.93235721212781009</v>
      </c>
      <c r="Q250" s="171">
        <v>0.92803296803620938</v>
      </c>
      <c r="R250" s="175">
        <v>0.86472720766937827</v>
      </c>
      <c r="S250" s="171">
        <v>0.87214995245976745</v>
      </c>
      <c r="T250" s="171">
        <v>0.83385724934066152</v>
      </c>
      <c r="U250" s="171">
        <v>0.83320483621661856</v>
      </c>
      <c r="V250" s="171">
        <v>0.82991334211234402</v>
      </c>
      <c r="W250" s="171">
        <v>0.82446077130857931</v>
      </c>
      <c r="X250" s="171">
        <v>0.82717405237844943</v>
      </c>
      <c r="Y250" s="173">
        <v>0.8452146311407831</v>
      </c>
      <c r="Z250" s="171"/>
      <c r="AA250" s="173">
        <v>3.7049999999999983</v>
      </c>
      <c r="AB250" s="171">
        <v>0.71404898918381499</v>
      </c>
      <c r="AC250" s="171">
        <v>0.77284647272869844</v>
      </c>
      <c r="AD250" s="171">
        <v>0.78668718299424412</v>
      </c>
      <c r="AE250" s="171">
        <v>0.76976040236616838</v>
      </c>
      <c r="AF250" s="171">
        <v>0.83300148108693439</v>
      </c>
      <c r="AG250" s="171">
        <v>0.78619077529796222</v>
      </c>
      <c r="AH250" s="173">
        <v>0.72512510003865593</v>
      </c>
      <c r="AI250" s="171">
        <v>0.53406588838022939</v>
      </c>
      <c r="AJ250" s="171">
        <v>0.53320700325568748</v>
      </c>
      <c r="AK250" s="171">
        <v>0.61054630150897993</v>
      </c>
      <c r="AL250" s="171">
        <v>0.68702466487876646</v>
      </c>
      <c r="AM250" s="171">
        <v>0.66386157550120384</v>
      </c>
      <c r="AN250" s="171">
        <v>0.72254865038710325</v>
      </c>
      <c r="AO250" s="171">
        <v>0.61328193446644474</v>
      </c>
      <c r="AP250" s="173">
        <v>0.62687241155109374</v>
      </c>
      <c r="AQ250" s="171"/>
      <c r="AR250" s="171"/>
      <c r="AS250" s="171"/>
      <c r="AT250" s="171"/>
      <c r="AU250" s="171"/>
      <c r="AV250" s="171"/>
      <c r="AW250" s="171"/>
      <c r="AX250" s="171"/>
      <c r="AY250" s="171"/>
      <c r="AZ250" s="171"/>
      <c r="BA250" s="171"/>
      <c r="BB250" s="171"/>
      <c r="BC250" s="171"/>
      <c r="BD250" s="171"/>
      <c r="BE250" s="171"/>
      <c r="BF250" s="171"/>
      <c r="BG250" s="171"/>
      <c r="BH250" s="171"/>
    </row>
    <row r="251" spans="1:60" x14ac:dyDescent="0.25">
      <c r="A251" s="169"/>
      <c r="B251" s="169"/>
      <c r="C251" s="169"/>
      <c r="D251" s="169"/>
      <c r="E251" s="169"/>
      <c r="F251" s="169"/>
      <c r="G251" s="169"/>
      <c r="I251" s="171">
        <v>3.7199999999999989</v>
      </c>
      <c r="J251" s="175">
        <v>0.9296273913287364</v>
      </c>
      <c r="K251" s="171">
        <v>0.96502300566374333</v>
      </c>
      <c r="L251" s="171">
        <v>0.93839812338659556</v>
      </c>
      <c r="M251" s="171">
        <v>0.93770248981107762</v>
      </c>
      <c r="N251" s="171">
        <v>0.90664309080250594</v>
      </c>
      <c r="O251" s="171">
        <v>0.9209953260153535</v>
      </c>
      <c r="P251" s="171">
        <v>0.91820355705423051</v>
      </c>
      <c r="Q251" s="171">
        <v>0.92200734724347644</v>
      </c>
      <c r="R251" s="175">
        <v>0.85375125531370089</v>
      </c>
      <c r="S251" s="171">
        <v>0.86566207284422825</v>
      </c>
      <c r="T251" s="171">
        <v>0.833673201488494</v>
      </c>
      <c r="U251" s="171">
        <v>0.83200873628174898</v>
      </c>
      <c r="V251" s="171">
        <v>0.82265593385543723</v>
      </c>
      <c r="W251" s="171">
        <v>0.81772540810074135</v>
      </c>
      <c r="X251" s="171">
        <v>0.80310646817104014</v>
      </c>
      <c r="Y251" s="173">
        <v>0.82422536312645489</v>
      </c>
      <c r="Z251" s="171"/>
      <c r="AA251" s="173">
        <v>3.7199999999999989</v>
      </c>
      <c r="AB251" s="171">
        <v>0.69388597001504093</v>
      </c>
      <c r="AC251" s="171">
        <v>0.77231867513756691</v>
      </c>
      <c r="AD251" s="171">
        <v>0.78501548222868101</v>
      </c>
      <c r="AE251" s="171">
        <v>0.74572506937709637</v>
      </c>
      <c r="AF251" s="171">
        <v>0.77496397780505177</v>
      </c>
      <c r="AG251" s="171">
        <v>0.78523666027939643</v>
      </c>
      <c r="AH251" s="173">
        <v>0.73919257426503326</v>
      </c>
      <c r="AI251" s="171">
        <v>0.51919519148820492</v>
      </c>
      <c r="AJ251" s="171">
        <v>0.54807430627652187</v>
      </c>
      <c r="AK251" s="171">
        <v>0.60348158205561264</v>
      </c>
      <c r="AL251" s="171">
        <v>0.61659445736276308</v>
      </c>
      <c r="AM251" s="171">
        <v>0.64874108408523268</v>
      </c>
      <c r="AN251" s="171">
        <v>0.70571806604921183</v>
      </c>
      <c r="AO251" s="171">
        <v>0.5844216081386121</v>
      </c>
      <c r="AP251" s="173">
        <v>0.63345786459890407</v>
      </c>
      <c r="AQ251" s="171"/>
      <c r="AR251" s="171"/>
      <c r="AS251" s="171"/>
      <c r="AT251" s="171"/>
      <c r="AU251" s="171"/>
      <c r="AV251" s="171"/>
      <c r="AW251" s="171"/>
      <c r="AX251" s="171"/>
      <c r="AY251" s="171"/>
      <c r="AZ251" s="171"/>
      <c r="BA251" s="171"/>
      <c r="BB251" s="171"/>
      <c r="BC251" s="171"/>
      <c r="BD251" s="171"/>
      <c r="BE251" s="171"/>
      <c r="BF251" s="171"/>
      <c r="BG251" s="171"/>
      <c r="BH251" s="171"/>
    </row>
    <row r="252" spans="1:60" x14ac:dyDescent="0.25">
      <c r="A252" s="169"/>
      <c r="B252" s="169"/>
      <c r="C252" s="169"/>
      <c r="D252" s="169"/>
      <c r="E252" s="169"/>
      <c r="F252" s="169"/>
      <c r="G252" s="169"/>
      <c r="I252" s="171">
        <v>3.7349999999999994</v>
      </c>
      <c r="J252" s="175">
        <v>0.93553916062249109</v>
      </c>
      <c r="K252" s="171">
        <v>0.94444161992130604</v>
      </c>
      <c r="L252" s="171">
        <v>0.94070880394848888</v>
      </c>
      <c r="M252" s="171">
        <v>0.92460616715000565</v>
      </c>
      <c r="N252" s="171">
        <v>0.90393060268763914</v>
      </c>
      <c r="O252" s="171">
        <v>0.91220900427318263</v>
      </c>
      <c r="P252" s="171">
        <v>0.92261826715582185</v>
      </c>
      <c r="Q252" s="171">
        <v>0.92331776933476306</v>
      </c>
      <c r="R252" s="175">
        <v>0.86353963499688602</v>
      </c>
      <c r="S252" s="171">
        <v>0.86159370114328448</v>
      </c>
      <c r="T252" s="171">
        <v>0.82220936285786639</v>
      </c>
      <c r="U252" s="171">
        <v>0.81606852179946821</v>
      </c>
      <c r="V252" s="171">
        <v>0.81965764084487569</v>
      </c>
      <c r="W252" s="171">
        <v>0.80928876883580048</v>
      </c>
      <c r="X252" s="171">
        <v>0.79768655265647659</v>
      </c>
      <c r="Y252" s="173">
        <v>0.80245699953640437</v>
      </c>
      <c r="Z252" s="171"/>
      <c r="AA252" s="173">
        <v>3.7349999999999994</v>
      </c>
      <c r="AB252" s="171">
        <v>0.6769675746205529</v>
      </c>
      <c r="AC252" s="171">
        <v>0.7558061505007293</v>
      </c>
      <c r="AD252" s="171">
        <v>0.76890636576052884</v>
      </c>
      <c r="AE252" s="171">
        <v>0.750238254174171</v>
      </c>
      <c r="AF252" s="171">
        <v>0.77672269002571503</v>
      </c>
      <c r="AG252" s="171">
        <v>0.78619077529796222</v>
      </c>
      <c r="AH252" s="173">
        <v>0.70928441477534021</v>
      </c>
      <c r="AI252" s="171">
        <v>0.48497659863989073</v>
      </c>
      <c r="AJ252" s="171">
        <v>0.52539536946507959</v>
      </c>
      <c r="AK252" s="171">
        <v>0.59950767736309352</v>
      </c>
      <c r="AL252" s="171">
        <v>0.61582412696805655</v>
      </c>
      <c r="AM252" s="171">
        <v>0.64244087932857818</v>
      </c>
      <c r="AN252" s="171">
        <v>0.70513482797809679</v>
      </c>
      <c r="AO252" s="171">
        <v>0.5735989857656747</v>
      </c>
      <c r="AP252" s="173">
        <v>0.62101867550859557</v>
      </c>
      <c r="AQ252" s="171"/>
      <c r="AR252" s="171"/>
      <c r="AS252" s="171"/>
      <c r="AT252" s="171"/>
      <c r="AU252" s="171"/>
      <c r="AV252" s="171"/>
      <c r="AW252" s="171"/>
      <c r="AX252" s="171"/>
      <c r="AY252" s="171"/>
      <c r="AZ252" s="171"/>
      <c r="BA252" s="171"/>
      <c r="BB252" s="171"/>
      <c r="BC252" s="171"/>
      <c r="BD252" s="171"/>
      <c r="BE252" s="171"/>
      <c r="BF252" s="171"/>
      <c r="BG252" s="171"/>
      <c r="BH252" s="171"/>
    </row>
    <row r="253" spans="1:60" x14ac:dyDescent="0.25">
      <c r="A253" s="169"/>
      <c r="B253" s="169"/>
      <c r="C253" s="169"/>
      <c r="D253" s="169"/>
      <c r="E253" s="169"/>
      <c r="F253" s="169"/>
      <c r="G253" s="169"/>
      <c r="I253" s="171">
        <v>3.75</v>
      </c>
      <c r="J253" s="175">
        <v>0.93208621986416196</v>
      </c>
      <c r="K253" s="171">
        <v>0.94447036136984452</v>
      </c>
      <c r="L253" s="171">
        <v>0.93006240243522864</v>
      </c>
      <c r="M253" s="171">
        <v>0.92570284884510567</v>
      </c>
      <c r="N253" s="171">
        <v>0.91834141009396986</v>
      </c>
      <c r="O253" s="171">
        <v>0.91658254951070817</v>
      </c>
      <c r="P253" s="171">
        <v>0.9158120424645747</v>
      </c>
      <c r="Q253" s="171">
        <v>0.91551203397011449</v>
      </c>
      <c r="R253" s="175">
        <v>0.87153348791939056</v>
      </c>
      <c r="S253" s="171">
        <v>0.86167782080366628</v>
      </c>
      <c r="T253" s="171">
        <v>0.82255584247682412</v>
      </c>
      <c r="U253" s="171">
        <v>0.82550369236282339</v>
      </c>
      <c r="V253" s="171">
        <v>0.82462741237736559</v>
      </c>
      <c r="W253" s="171">
        <v>0.81163020336209357</v>
      </c>
      <c r="X253" s="171">
        <v>0.81170940588049512</v>
      </c>
      <c r="Y253" s="173">
        <v>0.81088697416613964</v>
      </c>
      <c r="Z253" s="171"/>
      <c r="AA253" s="173">
        <v>3.75</v>
      </c>
      <c r="AB253" s="171">
        <v>0.69226365812789836</v>
      </c>
      <c r="AC253" s="171">
        <v>0.7436668059046978</v>
      </c>
      <c r="AD253" s="171">
        <v>0.7673106513934006</v>
      </c>
      <c r="AE253" s="171">
        <v>0.73669869978294722</v>
      </c>
      <c r="AF253" s="171">
        <v>0.77333088788586446</v>
      </c>
      <c r="AG253" s="171">
        <v>0.78730390948628848</v>
      </c>
      <c r="AH253" s="173">
        <v>0.72512510003865593</v>
      </c>
      <c r="AI253" s="171">
        <v>0.50672299409489419</v>
      </c>
      <c r="AJ253" s="171">
        <v>0.50183447399985903</v>
      </c>
      <c r="AK253" s="171">
        <v>0.57743042907132058</v>
      </c>
      <c r="AL253" s="171">
        <v>0.633651773245545</v>
      </c>
      <c r="AM253" s="171">
        <v>0.62795040838827254</v>
      </c>
      <c r="AN253" s="171">
        <v>0.67780595836013446</v>
      </c>
      <c r="AO253" s="171">
        <v>0.55556128181077935</v>
      </c>
      <c r="AP253" s="173">
        <v>0.60429371538717236</v>
      </c>
      <c r="AQ253" s="171"/>
      <c r="AR253" s="171"/>
      <c r="AS253" s="171"/>
      <c r="AT253" s="171"/>
      <c r="AU253" s="171"/>
      <c r="AV253" s="171"/>
      <c r="AW253" s="171"/>
      <c r="AX253" s="171"/>
      <c r="AY253" s="171"/>
      <c r="AZ253" s="171"/>
      <c r="BA253" s="171"/>
      <c r="BB253" s="171"/>
      <c r="BC253" s="171"/>
      <c r="BD253" s="171"/>
      <c r="BE253" s="171"/>
      <c r="BF253" s="171"/>
      <c r="BG253" s="171"/>
      <c r="BH253" s="171"/>
    </row>
    <row r="254" spans="1:60" x14ac:dyDescent="0.25">
      <c r="A254" s="169"/>
      <c r="B254" s="169"/>
      <c r="C254" s="169"/>
      <c r="D254" s="169"/>
      <c r="E254" s="169"/>
      <c r="F254" s="169"/>
      <c r="G254" s="169"/>
      <c r="I254" s="171">
        <v>3.7650000000000006</v>
      </c>
      <c r="J254" s="175">
        <v>0.93252432658226381</v>
      </c>
      <c r="K254" s="171">
        <v>0.94812545684629279</v>
      </c>
      <c r="L254" s="171">
        <v>0.92012721404226261</v>
      </c>
      <c r="M254" s="171">
        <v>0.93215377092736684</v>
      </c>
      <c r="N254" s="171">
        <v>0.90315518513465332</v>
      </c>
      <c r="O254" s="171">
        <v>0.90806506749263283</v>
      </c>
      <c r="P254" s="171">
        <v>0.91590088970861316</v>
      </c>
      <c r="Q254" s="171">
        <v>0.90226937633527915</v>
      </c>
      <c r="R254" s="175">
        <v>0.8497310348650412</v>
      </c>
      <c r="S254" s="171">
        <v>0.84666772794979916</v>
      </c>
      <c r="T254" s="171">
        <v>0.82013511898649571</v>
      </c>
      <c r="U254" s="171">
        <v>0.81468839836777518</v>
      </c>
      <c r="V254" s="171">
        <v>0.81016956024527642</v>
      </c>
      <c r="W254" s="171">
        <v>0.80899886277178057</v>
      </c>
      <c r="X254" s="171">
        <v>0.80003573433947117</v>
      </c>
      <c r="Y254" s="173">
        <v>0.79239511590231171</v>
      </c>
      <c r="Z254" s="171"/>
      <c r="AA254" s="173">
        <v>3.7650000000000006</v>
      </c>
      <c r="AB254" s="171">
        <v>0.68901903435361278</v>
      </c>
      <c r="AC254" s="171">
        <v>0.73265845614680636</v>
      </c>
      <c r="AD254" s="171">
        <v>0.76837446097148598</v>
      </c>
      <c r="AE254" s="171">
        <v>0.75622084797494438</v>
      </c>
      <c r="AF254" s="171">
        <v>0.75624625488513741</v>
      </c>
      <c r="AG254" s="171">
        <v>0.77060689666139248</v>
      </c>
      <c r="AH254" s="173">
        <v>0.7312722316333754</v>
      </c>
      <c r="AI254" s="171">
        <v>0.4838572988738245</v>
      </c>
      <c r="AJ254" s="171">
        <v>0.54454647166140846</v>
      </c>
      <c r="AK254" s="171">
        <v>0.55921669923060791</v>
      </c>
      <c r="AL254" s="171">
        <v>0.59282426232611174</v>
      </c>
      <c r="AM254" s="171">
        <v>0.60841977364264332</v>
      </c>
      <c r="AN254" s="171">
        <v>0.6870544477735302</v>
      </c>
      <c r="AO254" s="171">
        <v>0.54203300384460773</v>
      </c>
      <c r="AP254" s="173">
        <v>0.60000794435605764</v>
      </c>
      <c r="AQ254" s="171"/>
      <c r="AR254" s="171"/>
      <c r="AS254" s="171"/>
      <c r="AT254" s="171"/>
      <c r="AU254" s="171"/>
      <c r="AV254" s="171"/>
      <c r="AW254" s="171"/>
      <c r="AX254" s="171"/>
      <c r="AY254" s="171"/>
      <c r="AZ254" s="171"/>
      <c r="BA254" s="171"/>
      <c r="BB254" s="171"/>
      <c r="BC254" s="171"/>
      <c r="BD254" s="171"/>
      <c r="BE254" s="171"/>
      <c r="BF254" s="171"/>
      <c r="BG254" s="171"/>
      <c r="BH254" s="171"/>
    </row>
    <row r="255" spans="1:60" x14ac:dyDescent="0.25">
      <c r="A255" s="169"/>
      <c r="B255" s="169"/>
      <c r="C255" s="169"/>
      <c r="D255" s="169"/>
      <c r="E255" s="169"/>
      <c r="F255" s="169"/>
      <c r="G255" s="169"/>
      <c r="I255" s="171">
        <v>3.7800000000000011</v>
      </c>
      <c r="J255" s="175">
        <v>0.9242953309191404</v>
      </c>
      <c r="K255" s="171">
        <v>0.94270648037957905</v>
      </c>
      <c r="L255" s="171">
        <v>0.92335230574466076</v>
      </c>
      <c r="M255" s="171">
        <v>0.92796350166343533</v>
      </c>
      <c r="N255" s="171">
        <v>0.91234708019319444</v>
      </c>
      <c r="O255" s="171">
        <v>0.91112129055674906</v>
      </c>
      <c r="P255" s="171">
        <v>0.91699897277596631</v>
      </c>
      <c r="Q255" s="171">
        <v>0.91181796106737745</v>
      </c>
      <c r="R255" s="175">
        <v>0.86151089001541481</v>
      </c>
      <c r="S255" s="171">
        <v>0.84225482426609821</v>
      </c>
      <c r="T255" s="171">
        <v>0.81346045745200846</v>
      </c>
      <c r="U255" s="171">
        <v>0.79760250283170142</v>
      </c>
      <c r="V255" s="171">
        <v>0.80931229234698332</v>
      </c>
      <c r="W255" s="171">
        <v>0.80295337741412076</v>
      </c>
      <c r="X255" s="171">
        <v>0.7880823121977425</v>
      </c>
      <c r="Y255" s="173">
        <v>0.79695943823127879</v>
      </c>
      <c r="Z255" s="171"/>
      <c r="AA255" s="173">
        <v>3.7800000000000011</v>
      </c>
      <c r="AB255" s="171">
        <v>0.67128948301555325</v>
      </c>
      <c r="AC255" s="171">
        <v>0.75135757080404697</v>
      </c>
      <c r="AD255" s="171">
        <v>0.75842024277654285</v>
      </c>
      <c r="AE255" s="171">
        <v>0.74425566037339785</v>
      </c>
      <c r="AF255" s="171">
        <v>0.74682458227444204</v>
      </c>
      <c r="AG255" s="171">
        <v>0.74023423523705767</v>
      </c>
      <c r="AH255" s="173">
        <v>0.74533970585975329</v>
      </c>
      <c r="AI255" s="171">
        <v>0.49872799576584897</v>
      </c>
      <c r="AJ255" s="171">
        <v>0.52186753484996617</v>
      </c>
      <c r="AK255" s="171">
        <v>0.5529246834674526</v>
      </c>
      <c r="AL255" s="171">
        <v>0.59436492311552436</v>
      </c>
      <c r="AM255" s="171">
        <v>0.58393897801678551</v>
      </c>
      <c r="AN255" s="171">
        <v>0.64931061259994194</v>
      </c>
      <c r="AO255" s="171">
        <v>0.55375751141528973</v>
      </c>
      <c r="AP255" s="173">
        <v>0.56070428807071326</v>
      </c>
      <c r="AQ255" s="171"/>
      <c r="AR255" s="171"/>
      <c r="AS255" s="171"/>
      <c r="AT255" s="171"/>
      <c r="AU255" s="171"/>
      <c r="AV255" s="171"/>
      <c r="AW255" s="171"/>
      <c r="AX255" s="171"/>
      <c r="AY255" s="171"/>
      <c r="AZ255" s="171"/>
      <c r="BA255" s="171"/>
      <c r="BB255" s="171"/>
      <c r="BC255" s="171"/>
      <c r="BD255" s="171"/>
      <c r="BE255" s="171"/>
      <c r="BF255" s="171"/>
      <c r="BG255" s="171"/>
      <c r="BH255" s="171"/>
    </row>
    <row r="256" spans="1:60" x14ac:dyDescent="0.25">
      <c r="A256" s="169"/>
      <c r="B256" s="169"/>
      <c r="C256" s="169"/>
      <c r="D256" s="169"/>
      <c r="E256" s="169"/>
      <c r="F256" s="169"/>
      <c r="G256" s="169"/>
      <c r="I256" s="171">
        <v>3.7950000000000017</v>
      </c>
      <c r="J256" s="175">
        <v>0.92819410125946344</v>
      </c>
      <c r="K256" s="171">
        <v>0.94323807578831842</v>
      </c>
      <c r="L256" s="171">
        <v>0.91803781903514026</v>
      </c>
      <c r="M256" s="171">
        <v>0.92339604375887097</v>
      </c>
      <c r="N256" s="171">
        <v>0.91408690217304223</v>
      </c>
      <c r="O256" s="171">
        <v>0.901862882564477</v>
      </c>
      <c r="P256" s="171">
        <v>0.92956234206915822</v>
      </c>
      <c r="Q256" s="171">
        <v>0.90823739999122166</v>
      </c>
      <c r="R256" s="175">
        <v>0.854355789797833</v>
      </c>
      <c r="S256" s="171">
        <v>0.84872701807449513</v>
      </c>
      <c r="T256" s="171">
        <v>0.81973006470257326</v>
      </c>
      <c r="U256" s="171">
        <v>0.79698383049543242</v>
      </c>
      <c r="V256" s="171">
        <v>0.79980010228098453</v>
      </c>
      <c r="W256" s="171">
        <v>0.78954675075690195</v>
      </c>
      <c r="X256" s="171">
        <v>0.7878350570104522</v>
      </c>
      <c r="Y256" s="173">
        <v>0.78972324057222243</v>
      </c>
      <c r="Z256" s="171"/>
      <c r="AA256" s="173">
        <v>3.7950000000000017</v>
      </c>
      <c r="AB256" s="171">
        <v>0.64394193977514735</v>
      </c>
      <c r="AC256" s="171">
        <v>0.72496769124745719</v>
      </c>
      <c r="AD256" s="171">
        <v>0.74899792937064247</v>
      </c>
      <c r="AE256" s="171">
        <v>0.73669869978294722</v>
      </c>
      <c r="AF256" s="171">
        <v>0.73237801760470933</v>
      </c>
      <c r="AG256" s="171">
        <v>0.73530464097446946</v>
      </c>
      <c r="AH256" s="173">
        <v>0.77158322920644062</v>
      </c>
      <c r="AI256" s="171">
        <v>0.4838572988738245</v>
      </c>
      <c r="AJ256" s="171">
        <v>0.50788219048291017</v>
      </c>
      <c r="AK256" s="171">
        <v>0.54740537139450929</v>
      </c>
      <c r="AL256" s="171">
        <v>0.5757669464433296</v>
      </c>
      <c r="AM256" s="171">
        <v>0.61661003982629436</v>
      </c>
      <c r="AN256" s="171">
        <v>0.64172851767544625</v>
      </c>
      <c r="AO256" s="171">
        <v>0.53211226666941536</v>
      </c>
      <c r="AP256" s="173">
        <v>0.60648886640310928</v>
      </c>
      <c r="AQ256" s="171"/>
      <c r="AR256" s="171"/>
      <c r="AS256" s="171"/>
      <c r="AT256" s="171"/>
      <c r="AU256" s="171"/>
      <c r="AV256" s="171"/>
      <c r="AW256" s="171"/>
      <c r="AX256" s="171"/>
      <c r="AY256" s="171"/>
      <c r="AZ256" s="171"/>
      <c r="BA256" s="171"/>
      <c r="BB256" s="171"/>
      <c r="BC256" s="171"/>
      <c r="BD256" s="171"/>
      <c r="BE256" s="171"/>
      <c r="BF256" s="171"/>
      <c r="BG256" s="171"/>
      <c r="BH256" s="171"/>
    </row>
    <row r="257" spans="1:60" x14ac:dyDescent="0.25">
      <c r="A257" s="169"/>
      <c r="B257" s="169"/>
      <c r="C257" s="169"/>
      <c r="D257" s="169"/>
      <c r="E257" s="169"/>
      <c r="F257" s="169"/>
      <c r="G257" s="169"/>
      <c r="I257" s="171">
        <v>3.8100000000000023</v>
      </c>
      <c r="J257" s="175">
        <v>0.92592867932093947</v>
      </c>
      <c r="K257" s="171">
        <v>0.93555214212147064</v>
      </c>
      <c r="L257" s="171">
        <v>0.92090643580009213</v>
      </c>
      <c r="M257" s="171">
        <v>0.9232614530454829</v>
      </c>
      <c r="N257" s="171">
        <v>0.89957336955494094</v>
      </c>
      <c r="O257" s="171">
        <v>0.89837647473359494</v>
      </c>
      <c r="P257" s="171">
        <v>0.91608284692192277</v>
      </c>
      <c r="Q257" s="171">
        <v>0.9090086540375415</v>
      </c>
      <c r="R257" s="175">
        <v>0.84964566242327166</v>
      </c>
      <c r="S257" s="171">
        <v>0.84991109221396643</v>
      </c>
      <c r="T257" s="171">
        <v>0.81019088997901934</v>
      </c>
      <c r="U257" s="171">
        <v>0.79264730495741897</v>
      </c>
      <c r="V257" s="171">
        <v>0.78847304069104285</v>
      </c>
      <c r="W257" s="171">
        <v>0.79460712293843583</v>
      </c>
      <c r="X257" s="171">
        <v>0.78780335146859004</v>
      </c>
      <c r="Y257" s="173">
        <v>0.77950177286709443</v>
      </c>
      <c r="Z257" s="171"/>
      <c r="AA257" s="173">
        <v>3.8100000000000023</v>
      </c>
      <c r="AB257" s="171">
        <v>0.6383797275906582</v>
      </c>
      <c r="AC257" s="171">
        <v>0.71833252153037186</v>
      </c>
      <c r="AD257" s="171">
        <v>0.75340514047985419</v>
      </c>
      <c r="AE257" s="171">
        <v>0.70510640620342491</v>
      </c>
      <c r="AF257" s="171">
        <v>0.73237801760470933</v>
      </c>
      <c r="AG257" s="171">
        <v>0.67758068235125724</v>
      </c>
      <c r="AH257" s="173">
        <v>0.70751120373840182</v>
      </c>
      <c r="AI257" s="171">
        <v>0.44516150696124501</v>
      </c>
      <c r="AJ257" s="171">
        <v>0.48696717097902464</v>
      </c>
      <c r="AK257" s="171">
        <v>0.56948261968628222</v>
      </c>
      <c r="AL257" s="171">
        <v>0.56465217931971023</v>
      </c>
      <c r="AM257" s="171">
        <v>0.58393897801678551</v>
      </c>
      <c r="AN257" s="171">
        <v>0.63239670853760555</v>
      </c>
      <c r="AO257" s="171">
        <v>0.5149764479122646</v>
      </c>
      <c r="AP257" s="173">
        <v>0.59634935932949651</v>
      </c>
      <c r="AQ257" s="171"/>
      <c r="AR257" s="171"/>
      <c r="AS257" s="171"/>
      <c r="AT257" s="171"/>
      <c r="AU257" s="171"/>
      <c r="AV257" s="171"/>
      <c r="AW257" s="171"/>
      <c r="AX257" s="171"/>
      <c r="AY257" s="171"/>
      <c r="AZ257" s="171"/>
      <c r="BA257" s="171"/>
      <c r="BB257" s="171"/>
      <c r="BC257" s="171"/>
      <c r="BD257" s="171"/>
      <c r="BE257" s="171"/>
      <c r="BF257" s="171"/>
      <c r="BG257" s="171"/>
      <c r="BH257" s="171"/>
    </row>
    <row r="258" spans="1:60" x14ac:dyDescent="0.25">
      <c r="A258" s="169"/>
      <c r="B258" s="169"/>
      <c r="C258" s="169"/>
      <c r="D258" s="169"/>
      <c r="E258" s="169"/>
      <c r="F258" s="169"/>
      <c r="G258" s="169"/>
      <c r="I258" s="171">
        <v>3.8250000000000028</v>
      </c>
      <c r="J258" s="175">
        <v>0.91258037100411526</v>
      </c>
      <c r="K258" s="171">
        <v>0.9376797080195578</v>
      </c>
      <c r="L258" s="171">
        <v>0.9192389979811183</v>
      </c>
      <c r="M258" s="171">
        <v>0.91827473121109759</v>
      </c>
      <c r="N258" s="171">
        <v>0.89967993983323646</v>
      </c>
      <c r="O258" s="171">
        <v>0.89629553942347651</v>
      </c>
      <c r="P258" s="171">
        <v>0.91745772118004731</v>
      </c>
      <c r="Q258" s="171">
        <v>0.90933096064370977</v>
      </c>
      <c r="R258" s="175">
        <v>0.84608879608826193</v>
      </c>
      <c r="S258" s="171">
        <v>0.84237694627791504</v>
      </c>
      <c r="T258" s="171">
        <v>0.80398689665629164</v>
      </c>
      <c r="U258" s="171">
        <v>0.79465204934817579</v>
      </c>
      <c r="V258" s="171">
        <v>0.78259606324507003</v>
      </c>
      <c r="W258" s="171">
        <v>0.79369930934979349</v>
      </c>
      <c r="X258" s="171">
        <v>0.78299415967823072</v>
      </c>
      <c r="Y258" s="173">
        <v>0.77920551641144908</v>
      </c>
      <c r="Z258" s="171"/>
      <c r="AA258" s="173">
        <v>3.8250000000000028</v>
      </c>
      <c r="AB258" s="171">
        <v>0.66004917922606443</v>
      </c>
      <c r="AC258" s="171">
        <v>0.71886031912150372</v>
      </c>
      <c r="AD258" s="171">
        <v>0.74231112630839069</v>
      </c>
      <c r="AE258" s="171">
        <v>0.74194658908187106</v>
      </c>
      <c r="AF258" s="171">
        <v>0.7186851867438323</v>
      </c>
      <c r="AG258" s="171">
        <v>0.71176980384985389</v>
      </c>
      <c r="AH258" s="173">
        <v>0.70491049421755858</v>
      </c>
      <c r="AI258" s="171">
        <v>0.39959001648568654</v>
      </c>
      <c r="AJ258" s="171">
        <v>0.47915553718841675</v>
      </c>
      <c r="AK258" s="171">
        <v>0.56241790023291494</v>
      </c>
      <c r="AL258" s="171">
        <v>0.5409920314823029</v>
      </c>
      <c r="AM258" s="171">
        <v>0.57448867088180355</v>
      </c>
      <c r="AN258" s="171">
        <v>0.63064699432426041</v>
      </c>
      <c r="AO258" s="171">
        <v>0.48160669559570812</v>
      </c>
      <c r="AP258" s="173">
        <v>0.59269077430293504</v>
      </c>
      <c r="AQ258" s="171"/>
      <c r="AR258" s="171"/>
      <c r="AS258" s="171"/>
      <c r="AT258" s="171"/>
      <c r="AU258" s="171"/>
      <c r="AV258" s="171"/>
      <c r="AW258" s="171"/>
      <c r="AX258" s="171"/>
      <c r="AY258" s="171"/>
      <c r="AZ258" s="171"/>
      <c r="BA258" s="171"/>
      <c r="BB258" s="171"/>
      <c r="BC258" s="171"/>
      <c r="BD258" s="171"/>
      <c r="BE258" s="171"/>
      <c r="BF258" s="171"/>
      <c r="BG258" s="171"/>
      <c r="BH258" s="171"/>
    </row>
    <row r="259" spans="1:60" x14ac:dyDescent="0.25">
      <c r="A259" s="169"/>
      <c r="B259" s="169"/>
      <c r="C259" s="169"/>
      <c r="D259" s="169"/>
      <c r="E259" s="169"/>
      <c r="F259" s="169"/>
      <c r="G259" s="169"/>
      <c r="I259" s="171">
        <v>3.8400000000000034</v>
      </c>
      <c r="J259" s="175">
        <v>0.92250815115531815</v>
      </c>
      <c r="K259" s="171">
        <v>0.94040941738344097</v>
      </c>
      <c r="L259" s="171">
        <v>0.91450566280474044</v>
      </c>
      <c r="M259" s="171">
        <v>0.92944336434115848</v>
      </c>
      <c r="N259" s="171">
        <v>0.90783025324212074</v>
      </c>
      <c r="O259" s="171">
        <v>0.88448182136567433</v>
      </c>
      <c r="P259" s="171">
        <v>0.91457194766640404</v>
      </c>
      <c r="Q259" s="171">
        <v>0.90173275822339904</v>
      </c>
      <c r="R259" s="175">
        <v>0.84416273663907804</v>
      </c>
      <c r="S259" s="171">
        <v>0.83625250307947285</v>
      </c>
      <c r="T259" s="171">
        <v>0.80994931964878758</v>
      </c>
      <c r="U259" s="171">
        <v>0.79157396760851306</v>
      </c>
      <c r="V259" s="171">
        <v>0.784711834434622</v>
      </c>
      <c r="W259" s="171">
        <v>0.79040030131153982</v>
      </c>
      <c r="X259" s="171">
        <v>0.78902247774711609</v>
      </c>
      <c r="Y259" s="173">
        <v>0.76637678314667856</v>
      </c>
      <c r="Z259" s="171"/>
      <c r="AA259" s="173">
        <v>3.8400000000000034</v>
      </c>
      <c r="AB259" s="171">
        <v>0.65286465515443259</v>
      </c>
      <c r="AC259" s="171">
        <v>0.72662648367672866</v>
      </c>
      <c r="AD259" s="171">
        <v>0.73729602401170202</v>
      </c>
      <c r="AE259" s="171">
        <v>0.74645977387894591</v>
      </c>
      <c r="AF259" s="171">
        <v>0.71441402849365043</v>
      </c>
      <c r="AG259" s="171">
        <v>0.70795334377559194</v>
      </c>
      <c r="AH259" s="173">
        <v>0.69438944206505759</v>
      </c>
      <c r="AI259" s="171">
        <v>0.41893791244197631</v>
      </c>
      <c r="AJ259" s="171">
        <v>0.49137696424791599</v>
      </c>
      <c r="AK259" s="171">
        <v>0.56948261968628222</v>
      </c>
      <c r="AL259" s="171">
        <v>0.5550780729855036</v>
      </c>
      <c r="AM259" s="171">
        <v>0.58582903944378195</v>
      </c>
      <c r="AN259" s="171">
        <v>0.63764585117764094</v>
      </c>
      <c r="AO259" s="171">
        <v>0.49062554757315585</v>
      </c>
      <c r="AP259" s="173">
        <v>0.55850913705477645</v>
      </c>
      <c r="AQ259" s="171"/>
      <c r="AR259" s="171"/>
      <c r="AS259" s="171"/>
      <c r="AT259" s="171"/>
      <c r="AU259" s="171"/>
      <c r="AV259" s="171"/>
      <c r="AW259" s="171"/>
      <c r="AX259" s="171"/>
      <c r="AY259" s="171"/>
      <c r="AZ259" s="171"/>
      <c r="BA259" s="171"/>
      <c r="BB259" s="171"/>
      <c r="BC259" s="171"/>
      <c r="BD259" s="171"/>
      <c r="BE259" s="171"/>
      <c r="BF259" s="171"/>
      <c r="BG259" s="171"/>
      <c r="BH259" s="171"/>
    </row>
    <row r="260" spans="1:60" x14ac:dyDescent="0.25">
      <c r="A260" s="169"/>
      <c r="B260" s="169"/>
      <c r="C260" s="169"/>
      <c r="D260" s="169"/>
      <c r="E260" s="169"/>
      <c r="F260" s="169"/>
      <c r="G260" s="169"/>
      <c r="I260" s="171">
        <v>3.855000000000004</v>
      </c>
      <c r="J260" s="175">
        <v>0.91479253489299606</v>
      </c>
      <c r="K260" s="171">
        <v>0.93630703302102269</v>
      </c>
      <c r="L260" s="171">
        <v>0.90600667515742206</v>
      </c>
      <c r="M260" s="171">
        <v>0.92886929866514512</v>
      </c>
      <c r="N260" s="171">
        <v>0.90264882451969031</v>
      </c>
      <c r="O260" s="171">
        <v>0.89012743047267129</v>
      </c>
      <c r="P260" s="171">
        <v>0.90248782286092621</v>
      </c>
      <c r="Q260" s="171">
        <v>0.90442897403840372</v>
      </c>
      <c r="R260" s="175">
        <v>0.82755452103342997</v>
      </c>
      <c r="S260" s="171">
        <v>0.83081400432285812</v>
      </c>
      <c r="T260" s="171">
        <v>0.79510924093844759</v>
      </c>
      <c r="U260" s="171">
        <v>0.77900119011606384</v>
      </c>
      <c r="V260" s="171">
        <v>0.77521176850629037</v>
      </c>
      <c r="W260" s="171">
        <v>0.78386199533288758</v>
      </c>
      <c r="X260" s="171">
        <v>0.78945411106527852</v>
      </c>
      <c r="Y260" s="173">
        <v>0.78591026297498712</v>
      </c>
      <c r="Z260" s="171"/>
      <c r="AA260" s="173">
        <v>3.855000000000004</v>
      </c>
      <c r="AB260" s="171">
        <v>0.59967600114025355</v>
      </c>
      <c r="AC260" s="171">
        <v>0.71116955422215455</v>
      </c>
      <c r="AD260" s="171">
        <v>0.73843581998822194</v>
      </c>
      <c r="AE260" s="171">
        <v>0.70510640620342491</v>
      </c>
      <c r="AF260" s="171">
        <v>0.68124974090400325</v>
      </c>
      <c r="AG260" s="171">
        <v>0.67567245231412632</v>
      </c>
      <c r="AH260" s="173">
        <v>0.68469588839646134</v>
      </c>
      <c r="AI260" s="171">
        <v>0.44628080672731124</v>
      </c>
      <c r="AJ260" s="171">
        <v>0.48079346040257626</v>
      </c>
      <c r="AK260" s="171">
        <v>0.53956794825093002</v>
      </c>
      <c r="AL260" s="171">
        <v>0.55133646821121585</v>
      </c>
      <c r="AM260" s="171">
        <v>0.59770942555633044</v>
      </c>
      <c r="AN260" s="171">
        <v>0.63181347046649039</v>
      </c>
      <c r="AO260" s="171">
        <v>0.49333120316639012</v>
      </c>
      <c r="AP260" s="173">
        <v>0.55411883502290282</v>
      </c>
      <c r="AQ260" s="171"/>
      <c r="AR260" s="171"/>
      <c r="AS260" s="171"/>
      <c r="AT260" s="171"/>
      <c r="AU260" s="171"/>
      <c r="AV260" s="171"/>
      <c r="AW260" s="171"/>
      <c r="AX260" s="171"/>
      <c r="AY260" s="171"/>
      <c r="AZ260" s="171"/>
      <c r="BA260" s="171"/>
      <c r="BB260" s="171"/>
      <c r="BC260" s="171"/>
      <c r="BD260" s="171"/>
      <c r="BE260" s="171"/>
      <c r="BF260" s="171"/>
      <c r="BG260" s="171"/>
      <c r="BH260" s="171"/>
    </row>
    <row r="261" spans="1:60" x14ac:dyDescent="0.25">
      <c r="A261" s="169"/>
      <c r="B261" s="169"/>
      <c r="C261" s="169"/>
      <c r="D261" s="169"/>
      <c r="E261" s="169"/>
      <c r="F261" s="169"/>
      <c r="G261" s="169"/>
      <c r="I261" s="171">
        <v>3.8700000000000045</v>
      </c>
      <c r="J261" s="175">
        <v>0.91883956759202035</v>
      </c>
      <c r="K261" s="171">
        <v>0.92210535026321416</v>
      </c>
      <c r="L261" s="171">
        <v>0.90520417567825806</v>
      </c>
      <c r="M261" s="171">
        <v>0.90418939509493657</v>
      </c>
      <c r="N261" s="171">
        <v>0.88780155846915532</v>
      </c>
      <c r="O261" s="171">
        <v>0.89354030795082151</v>
      </c>
      <c r="P261" s="171">
        <v>0.90374267107756268</v>
      </c>
      <c r="Q261" s="171">
        <v>0.89647204103095812</v>
      </c>
      <c r="R261" s="175">
        <v>0.8314334759233476</v>
      </c>
      <c r="S261" s="171">
        <v>0.83612478374960508</v>
      </c>
      <c r="T261" s="171">
        <v>0.79927808736753914</v>
      </c>
      <c r="U261" s="171">
        <v>0.77086309197587666</v>
      </c>
      <c r="V261" s="171">
        <v>0.780814843147839</v>
      </c>
      <c r="W261" s="171">
        <v>0.7706085727877604</v>
      </c>
      <c r="X261" s="171">
        <v>0.78054791232917065</v>
      </c>
      <c r="Y261" s="173">
        <v>0.77770041945864221</v>
      </c>
      <c r="Z261" s="171"/>
      <c r="AA261" s="173">
        <v>3.8700000000000045</v>
      </c>
      <c r="AB261" s="171">
        <v>0.61334977276045655</v>
      </c>
      <c r="AC261" s="171">
        <v>0.719991313959643</v>
      </c>
      <c r="AD261" s="171">
        <v>0.71290439011416951</v>
      </c>
      <c r="AE261" s="171">
        <v>0.74194658908187106</v>
      </c>
      <c r="AF261" s="171">
        <v>0.68464154304385338</v>
      </c>
      <c r="AG261" s="171">
        <v>0.70000238528754621</v>
      </c>
      <c r="AH261" s="173">
        <v>0.68906980895424286</v>
      </c>
      <c r="AI261" s="171">
        <v>0.43604720886613324</v>
      </c>
      <c r="AJ261" s="171">
        <v>0.46076039955246889</v>
      </c>
      <c r="AK261" s="171">
        <v>0.52775662041483162</v>
      </c>
      <c r="AL261" s="171">
        <v>0.53659014351255274</v>
      </c>
      <c r="AM261" s="171">
        <v>0.56566838422248722</v>
      </c>
      <c r="AN261" s="171">
        <v>0.64056204153321628</v>
      </c>
      <c r="AO261" s="171">
        <v>0.49513497356187963</v>
      </c>
      <c r="AP261" s="173">
        <v>0.56728974111852359</v>
      </c>
      <c r="AQ261" s="171"/>
      <c r="AR261" s="171"/>
      <c r="AS261" s="171"/>
      <c r="AT261" s="171"/>
      <c r="AU261" s="171"/>
      <c r="AV261" s="171"/>
      <c r="AW261" s="171"/>
      <c r="AX261" s="171"/>
      <c r="AY261" s="171"/>
      <c r="AZ261" s="171"/>
      <c r="BA261" s="171"/>
      <c r="BB261" s="171"/>
      <c r="BC261" s="171"/>
      <c r="BD261" s="171"/>
      <c r="BE261" s="171"/>
      <c r="BF261" s="171"/>
      <c r="BG261" s="171"/>
      <c r="BH261" s="171"/>
    </row>
    <row r="262" spans="1:60" x14ac:dyDescent="0.25">
      <c r="A262" s="169"/>
      <c r="B262" s="169"/>
      <c r="C262" s="169"/>
      <c r="D262" s="169"/>
      <c r="E262" s="169"/>
      <c r="F262" s="169"/>
      <c r="G262" s="169"/>
      <c r="I262" s="171">
        <v>3.884999999999998</v>
      </c>
      <c r="J262" s="175">
        <v>0.91001674940430688</v>
      </c>
      <c r="K262" s="171">
        <v>0.92437956593305015</v>
      </c>
      <c r="L262" s="171">
        <v>0.90375168462399247</v>
      </c>
      <c r="M262" s="171">
        <v>0.91335720956978805</v>
      </c>
      <c r="N262" s="171">
        <v>0.89748943785699176</v>
      </c>
      <c r="O262" s="171">
        <v>0.89561787421446393</v>
      </c>
      <c r="P262" s="171">
        <v>0.90543773840279052</v>
      </c>
      <c r="Q262" s="171">
        <v>0.90347560759084877</v>
      </c>
      <c r="R262" s="175">
        <v>0.84516791573727035</v>
      </c>
      <c r="S262" s="171">
        <v>0.83420056370785645</v>
      </c>
      <c r="T262" s="171">
        <v>0.79929344039961325</v>
      </c>
      <c r="U262" s="171">
        <v>0.78175449604098579</v>
      </c>
      <c r="V262" s="171">
        <v>0.78239899947376912</v>
      </c>
      <c r="W262" s="171">
        <v>0.77429294415736427</v>
      </c>
      <c r="X262" s="171">
        <v>0.7760224835453563</v>
      </c>
      <c r="Y262" s="173">
        <v>0.76855207831346806</v>
      </c>
      <c r="Z262" s="171"/>
      <c r="AA262" s="173">
        <v>3.884999999999998</v>
      </c>
      <c r="AB262" s="171">
        <v>0.5948090654788255</v>
      </c>
      <c r="AC262" s="171">
        <v>0.68749406227709975</v>
      </c>
      <c r="AD262" s="171">
        <v>0.7212628939419844</v>
      </c>
      <c r="AE262" s="171">
        <v>0.72840703469064738</v>
      </c>
      <c r="AF262" s="171">
        <v>0.70172617604458087</v>
      </c>
      <c r="AG262" s="171">
        <v>0.67853479736982281</v>
      </c>
      <c r="AH262" s="173">
        <v>0.65927986353367873</v>
      </c>
      <c r="AI262" s="171">
        <v>0.42357501147282245</v>
      </c>
      <c r="AJ262" s="171">
        <v>0.48343933636391118</v>
      </c>
      <c r="AK262" s="171">
        <v>0.53879524456071803</v>
      </c>
      <c r="AL262" s="171">
        <v>0.50984867409632006</v>
      </c>
      <c r="AM262" s="171">
        <v>0.55054789280651606</v>
      </c>
      <c r="AN262" s="171">
        <v>0.62014870904418928</v>
      </c>
      <c r="AO262" s="171">
        <v>0.48250858079345277</v>
      </c>
      <c r="AP262" s="173">
        <v>0.55558226903352725</v>
      </c>
      <c r="AQ262" s="171"/>
      <c r="AR262" s="171"/>
      <c r="AS262" s="171"/>
      <c r="AT262" s="171"/>
      <c r="AU262" s="171"/>
      <c r="AV262" s="171"/>
      <c r="AW262" s="171"/>
      <c r="AX262" s="171"/>
      <c r="AY262" s="171"/>
      <c r="AZ262" s="171"/>
      <c r="BA262" s="171"/>
      <c r="BB262" s="171"/>
      <c r="BC262" s="171"/>
      <c r="BD262" s="171"/>
      <c r="BE262" s="171"/>
      <c r="BF262" s="171"/>
      <c r="BG262" s="171"/>
      <c r="BH262" s="171"/>
    </row>
    <row r="263" spans="1:60" x14ac:dyDescent="0.25">
      <c r="A263" s="169"/>
      <c r="B263" s="169"/>
      <c r="C263" s="169"/>
      <c r="D263" s="169"/>
      <c r="E263" s="169"/>
      <c r="F263" s="169"/>
      <c r="G263" s="169"/>
      <c r="I263" s="171">
        <v>3.8999999999999986</v>
      </c>
      <c r="J263" s="175">
        <v>0.9115976477882507</v>
      </c>
      <c r="K263" s="171">
        <v>0.92635447677307459</v>
      </c>
      <c r="L263" s="171">
        <v>0.89659786018815479</v>
      </c>
      <c r="M263" s="171">
        <v>0.91322931239007843</v>
      </c>
      <c r="N263" s="171">
        <v>0.87789363012023314</v>
      </c>
      <c r="O263" s="171">
        <v>0.896164599713412</v>
      </c>
      <c r="P263" s="171">
        <v>0.89798471809830216</v>
      </c>
      <c r="Q263" s="171">
        <v>0.91551245458186448</v>
      </c>
      <c r="R263" s="175">
        <v>0.8383605757944691</v>
      </c>
      <c r="S263" s="171">
        <v>0.84199413706480064</v>
      </c>
      <c r="T263" s="171">
        <v>0.79260421258048475</v>
      </c>
      <c r="U263" s="171">
        <v>0.77053171605280968</v>
      </c>
      <c r="V263" s="171">
        <v>0.77473336250434433</v>
      </c>
      <c r="W263" s="171">
        <v>0.75919306068263026</v>
      </c>
      <c r="X263" s="171">
        <v>0.77664955279300152</v>
      </c>
      <c r="Y263" s="173">
        <v>0.76454118449792141</v>
      </c>
      <c r="Z263" s="171"/>
      <c r="AA263" s="173">
        <v>3.8999999999999986</v>
      </c>
      <c r="AB263" s="171">
        <v>0.61821670842188459</v>
      </c>
      <c r="AC263" s="171">
        <v>0.69133944472677433</v>
      </c>
      <c r="AD263" s="171">
        <v>0.71959119317642128</v>
      </c>
      <c r="AE263" s="171">
        <v>0.739742475576323</v>
      </c>
      <c r="AF263" s="171">
        <v>0.7170520968246451</v>
      </c>
      <c r="AG263" s="171">
        <v>0.69316456098782697</v>
      </c>
      <c r="AH263" s="173">
        <v>0.6249977834862035</v>
      </c>
      <c r="AI263" s="171">
        <v>0.41893791244197631</v>
      </c>
      <c r="AJ263" s="171">
        <v>0.43367166947213526</v>
      </c>
      <c r="AK263" s="171">
        <v>0.52455541941252437</v>
      </c>
      <c r="AL263" s="171">
        <v>0.5261356595843959</v>
      </c>
      <c r="AM263" s="171">
        <v>0.53290731948788317</v>
      </c>
      <c r="AN263" s="171">
        <v>0.61090021963079355</v>
      </c>
      <c r="AO263" s="171">
        <v>0.48882177717766623</v>
      </c>
      <c r="AP263" s="173">
        <v>0.52725436782786683</v>
      </c>
      <c r="AQ263" s="171"/>
      <c r="AR263" s="171"/>
      <c r="AS263" s="171"/>
      <c r="AT263" s="171"/>
      <c r="AU263" s="171"/>
      <c r="AV263" s="171"/>
      <c r="AW263" s="171"/>
      <c r="AX263" s="171"/>
      <c r="AY263" s="171"/>
      <c r="AZ263" s="171"/>
      <c r="BA263" s="171"/>
      <c r="BB263" s="171"/>
      <c r="BC263" s="171"/>
      <c r="BD263" s="171"/>
      <c r="BE263" s="171"/>
      <c r="BF263" s="171"/>
      <c r="BG263" s="171"/>
      <c r="BH263" s="171"/>
    </row>
    <row r="264" spans="1:60" x14ac:dyDescent="0.25">
      <c r="A264" s="169"/>
      <c r="B264" s="169"/>
      <c r="C264" s="169"/>
      <c r="D264" s="169"/>
      <c r="E264" s="169"/>
      <c r="F264" s="169"/>
      <c r="G264" s="169"/>
      <c r="I264" s="171">
        <v>3.9149999999999991</v>
      </c>
      <c r="J264" s="175">
        <v>0.91408095536907708</v>
      </c>
      <c r="K264" s="171">
        <v>0.9159350000314338</v>
      </c>
      <c r="L264" s="171">
        <v>0.88976156346363189</v>
      </c>
      <c r="M264" s="171">
        <v>0.91842433915700683</v>
      </c>
      <c r="N264" s="171">
        <v>0.89036722861011663</v>
      </c>
      <c r="O264" s="171">
        <v>0.89230780539864252</v>
      </c>
      <c r="P264" s="171">
        <v>0.89999522486634997</v>
      </c>
      <c r="Q264" s="171">
        <v>0.90779057812060837</v>
      </c>
      <c r="R264" s="175">
        <v>0.8228830484616485</v>
      </c>
      <c r="S264" s="171">
        <v>0.82519272444917091</v>
      </c>
      <c r="T264" s="171">
        <v>0.7841738892444502</v>
      </c>
      <c r="U264" s="171">
        <v>0.76513170823091448</v>
      </c>
      <c r="V264" s="171">
        <v>0.76958774424309484</v>
      </c>
      <c r="W264" s="171">
        <v>0.75849611505354753</v>
      </c>
      <c r="X264" s="171">
        <v>0.75762589474830688</v>
      </c>
      <c r="Y264" s="173">
        <v>0.76231018144634222</v>
      </c>
      <c r="Z264" s="171"/>
      <c r="AA264" s="173">
        <v>3.9149999999999991</v>
      </c>
      <c r="AB264" s="171">
        <v>0.60129831302739611</v>
      </c>
      <c r="AC264" s="171">
        <v>0.70129219930240239</v>
      </c>
      <c r="AD264" s="171">
        <v>0.72453030907467553</v>
      </c>
      <c r="AE264" s="171">
        <v>0.7329202194877219</v>
      </c>
      <c r="AF264" s="171">
        <v>0.70335926596376808</v>
      </c>
      <c r="AG264" s="171">
        <v>0.70397786453156919</v>
      </c>
      <c r="AH264" s="173">
        <v>0.64698560034423924</v>
      </c>
      <c r="AI264" s="171">
        <v>0.41781861267591008</v>
      </c>
      <c r="AJ264" s="171">
        <v>0.43984538004858331</v>
      </c>
      <c r="AK264" s="171">
        <v>0.52775662041483162</v>
      </c>
      <c r="AL264" s="171">
        <v>0.50610706932203231</v>
      </c>
      <c r="AM264" s="171">
        <v>0.50779650338636007</v>
      </c>
      <c r="AN264" s="171">
        <v>0.60565107699075815</v>
      </c>
      <c r="AO264" s="171">
        <v>0.44192374689493807</v>
      </c>
      <c r="AP264" s="173">
        <v>0.53739387490147961</v>
      </c>
      <c r="AQ264" s="171"/>
      <c r="AR264" s="171"/>
      <c r="AS264" s="171"/>
      <c r="AT264" s="171"/>
      <c r="AU264" s="171"/>
      <c r="AV264" s="171"/>
      <c r="AW264" s="171"/>
      <c r="AX264" s="171"/>
      <c r="AY264" s="171"/>
      <c r="AZ264" s="171"/>
      <c r="BA264" s="171"/>
      <c r="BB264" s="171"/>
      <c r="BC264" s="171"/>
      <c r="BD264" s="171"/>
      <c r="BE264" s="171"/>
      <c r="BF264" s="171"/>
      <c r="BG264" s="171"/>
      <c r="BH264" s="171"/>
    </row>
    <row r="265" spans="1:60" x14ac:dyDescent="0.25">
      <c r="A265" s="169"/>
      <c r="B265" s="169"/>
      <c r="C265" s="169"/>
      <c r="D265" s="169"/>
      <c r="E265" s="169"/>
      <c r="F265" s="169"/>
      <c r="G265" s="169"/>
      <c r="I265" s="171">
        <v>3.9299999999999997</v>
      </c>
      <c r="J265" s="175">
        <v>0.91180474339557571</v>
      </c>
      <c r="K265" s="171">
        <v>0.91796255540303662</v>
      </c>
      <c r="L265" s="171">
        <v>0.89113397640133163</v>
      </c>
      <c r="M265" s="171">
        <v>0.91312962980279255</v>
      </c>
      <c r="N265" s="171">
        <v>0.89002828415611068</v>
      </c>
      <c r="O265" s="171">
        <v>0.87331025988047684</v>
      </c>
      <c r="P265" s="171">
        <v>0.9092563327280162</v>
      </c>
      <c r="Q265" s="171">
        <v>0.88145477804673522</v>
      </c>
      <c r="R265" s="175">
        <v>0.84095858866937767</v>
      </c>
      <c r="S265" s="171">
        <v>0.82572675405280094</v>
      </c>
      <c r="T265" s="171">
        <v>0.77415698396721255</v>
      </c>
      <c r="U265" s="171">
        <v>0.77140803323494511</v>
      </c>
      <c r="V265" s="171">
        <v>0.76648906012154405</v>
      </c>
      <c r="W265" s="171">
        <v>0.76281657259893587</v>
      </c>
      <c r="X265" s="171">
        <v>0.76246202216352499</v>
      </c>
      <c r="Y265" s="173">
        <v>0.74906174561112138</v>
      </c>
      <c r="Z265" s="171"/>
      <c r="AA265" s="173">
        <v>3.9299999999999997</v>
      </c>
      <c r="AB265" s="171">
        <v>0.64394193977514735</v>
      </c>
      <c r="AC265" s="171">
        <v>0.69465702958531705</v>
      </c>
      <c r="AD265" s="171">
        <v>0.73235690811344756</v>
      </c>
      <c r="AE265" s="171">
        <v>0.69230155631405044</v>
      </c>
      <c r="AF265" s="171">
        <v>0.72559441332500896</v>
      </c>
      <c r="AG265" s="171">
        <v>0.67662656733269189</v>
      </c>
      <c r="AH265" s="173">
        <v>0.63823775922867665</v>
      </c>
      <c r="AI265" s="171">
        <v>0.41334141361164445</v>
      </c>
      <c r="AJ265" s="171">
        <v>0.43190775216457855</v>
      </c>
      <c r="AK265" s="171">
        <v>0.47962821913876652</v>
      </c>
      <c r="AL265" s="171">
        <v>0.49796357657799434</v>
      </c>
      <c r="AM265" s="171">
        <v>0.5335373399635488</v>
      </c>
      <c r="AN265" s="171">
        <v>0.60273488663518282</v>
      </c>
      <c r="AO265" s="171">
        <v>0.44192374689493807</v>
      </c>
      <c r="AP265" s="173">
        <v>0.55558226903352725</v>
      </c>
      <c r="AQ265" s="171"/>
      <c r="AR265" s="171"/>
      <c r="AS265" s="171"/>
      <c r="AT265" s="171"/>
      <c r="AU265" s="171"/>
      <c r="AV265" s="171"/>
      <c r="AW265" s="171"/>
      <c r="AX265" s="171"/>
      <c r="AY265" s="171"/>
      <c r="AZ265" s="171"/>
      <c r="BA265" s="171"/>
      <c r="BB265" s="171"/>
      <c r="BC265" s="171"/>
      <c r="BD265" s="171"/>
      <c r="BE265" s="171"/>
      <c r="BF265" s="171"/>
      <c r="BG265" s="171"/>
      <c r="BH265" s="171"/>
    </row>
    <row r="266" spans="1:60" x14ac:dyDescent="0.25">
      <c r="A266" s="169"/>
      <c r="B266" s="169"/>
      <c r="C266" s="169"/>
      <c r="D266" s="169"/>
      <c r="E266" s="169"/>
      <c r="F266" s="169"/>
      <c r="G266" s="169"/>
      <c r="I266" s="171">
        <v>3.9450000000000003</v>
      </c>
      <c r="J266" s="175">
        <v>0.90120738806352252</v>
      </c>
      <c r="K266" s="171">
        <v>0.92562852673520712</v>
      </c>
      <c r="L266" s="171">
        <v>0.89476310727416219</v>
      </c>
      <c r="M266" s="171">
        <v>0.91651262746177053</v>
      </c>
      <c r="N266" s="171">
        <v>0.8873016358383331</v>
      </c>
      <c r="O266" s="171">
        <v>0.87213493007128839</v>
      </c>
      <c r="P266" s="171">
        <v>0.90235507152917538</v>
      </c>
      <c r="Q266" s="171">
        <v>0.898376250255569</v>
      </c>
      <c r="R266" s="175">
        <v>0.83200970932024765</v>
      </c>
      <c r="S266" s="171">
        <v>0.81779823552712694</v>
      </c>
      <c r="T266" s="171">
        <v>0.77271834341337498</v>
      </c>
      <c r="U266" s="171">
        <v>0.77320083172460485</v>
      </c>
      <c r="V266" s="171">
        <v>0.76601894829272554</v>
      </c>
      <c r="W266" s="171">
        <v>0.76325481063568745</v>
      </c>
      <c r="X266" s="171">
        <v>0.76178287530851552</v>
      </c>
      <c r="Y266" s="173">
        <v>0.75467219590664592</v>
      </c>
      <c r="Z266" s="171"/>
      <c r="AA266" s="173">
        <v>3.9450000000000003</v>
      </c>
      <c r="AB266" s="171">
        <v>0.63988616005729082</v>
      </c>
      <c r="AC266" s="171">
        <v>0.65778659786196725</v>
      </c>
      <c r="AD266" s="171">
        <v>0.7212628939419844</v>
      </c>
      <c r="AE266" s="171">
        <v>0.65546137343560418</v>
      </c>
      <c r="AF266" s="171">
        <v>0.72471505721467722</v>
      </c>
      <c r="AG266" s="171">
        <v>0.69714004023184972</v>
      </c>
      <c r="AH266" s="173">
        <v>0.65573344145980184</v>
      </c>
      <c r="AI266" s="171">
        <v>0.42917151030315426</v>
      </c>
      <c r="AJ266" s="171">
        <v>0.44160929735614002</v>
      </c>
      <c r="AK266" s="171">
        <v>0.49773156273802033</v>
      </c>
      <c r="AL266" s="171">
        <v>0.48838947024378765</v>
      </c>
      <c r="AM266" s="171">
        <v>0.55621807708750526</v>
      </c>
      <c r="AN266" s="171">
        <v>0.58298811194171607</v>
      </c>
      <c r="AO266" s="171">
        <v>0.41486719096259494</v>
      </c>
      <c r="AP266" s="173">
        <v>0.54690619597053902</v>
      </c>
      <c r="AQ266" s="171"/>
      <c r="AR266" s="171"/>
      <c r="AS266" s="171"/>
      <c r="AT266" s="171"/>
      <c r="AU266" s="171"/>
      <c r="AV266" s="171"/>
      <c r="AW266" s="171"/>
      <c r="AX266" s="171"/>
      <c r="AY266" s="171"/>
      <c r="AZ266" s="171"/>
      <c r="BA266" s="171"/>
      <c r="BB266" s="171"/>
      <c r="BC266" s="171"/>
      <c r="BD266" s="171"/>
      <c r="BE266" s="171"/>
      <c r="BF266" s="171"/>
      <c r="BG266" s="171"/>
      <c r="BH266" s="171"/>
    </row>
    <row r="267" spans="1:60" x14ac:dyDescent="0.25">
      <c r="A267" s="169"/>
      <c r="B267" s="169"/>
      <c r="C267" s="169"/>
      <c r="D267" s="169"/>
      <c r="E267" s="169"/>
      <c r="F267" s="169"/>
      <c r="G267" s="169"/>
      <c r="I267" s="171">
        <v>3.9600000000000009</v>
      </c>
      <c r="J267" s="175">
        <v>0.90609979562270049</v>
      </c>
      <c r="K267" s="171">
        <v>0.91437346195745806</v>
      </c>
      <c r="L267" s="171">
        <v>0.88798339328534548</v>
      </c>
      <c r="M267" s="171">
        <v>0.91031551242006703</v>
      </c>
      <c r="N267" s="171">
        <v>0.87977056102843443</v>
      </c>
      <c r="O267" s="171">
        <v>0.8713209003598742</v>
      </c>
      <c r="P267" s="171">
        <v>0.90504003111741749</v>
      </c>
      <c r="Q267" s="171">
        <v>0.90158198119235178</v>
      </c>
      <c r="R267" s="175">
        <v>0.83589191493048576</v>
      </c>
      <c r="S267" s="171">
        <v>0.81099188840356395</v>
      </c>
      <c r="T267" s="171">
        <v>0.77657598748807144</v>
      </c>
      <c r="U267" s="171">
        <v>0.76139709949438317</v>
      </c>
      <c r="V267" s="171">
        <v>0.76830497873665549</v>
      </c>
      <c r="W267" s="171">
        <v>0.76187940407259225</v>
      </c>
      <c r="X267" s="171">
        <v>0.75856364105469698</v>
      </c>
      <c r="Y267" s="173">
        <v>0.75597634345988474</v>
      </c>
      <c r="Z267" s="171"/>
      <c r="AA267" s="173">
        <v>3.9600000000000009</v>
      </c>
      <c r="AB267" s="171">
        <v>0.60929399304259935</v>
      </c>
      <c r="AC267" s="171">
        <v>0.67377132490767333</v>
      </c>
      <c r="AD267" s="171">
        <v>0.70127847115366349</v>
      </c>
      <c r="AE267" s="171">
        <v>0.72840703469064738</v>
      </c>
      <c r="AF267" s="171">
        <v>0.68715398907337211</v>
      </c>
      <c r="AG267" s="171">
        <v>0.65595407526377292</v>
      </c>
      <c r="AH267" s="173">
        <v>0.64875881138117764</v>
      </c>
      <c r="AI267" s="171">
        <v>0.39047571839057477</v>
      </c>
      <c r="AJ267" s="171">
        <v>0.40834685669935805</v>
      </c>
      <c r="AK267" s="171">
        <v>0.50402357850117563</v>
      </c>
      <c r="AL267" s="171">
        <v>0.50170518135228215</v>
      </c>
      <c r="AM267" s="171">
        <v>0.52156695092590499</v>
      </c>
      <c r="AN267" s="171">
        <v>0.58873717292842165</v>
      </c>
      <c r="AO267" s="171">
        <v>0.41667096135808457</v>
      </c>
      <c r="AP267" s="173">
        <v>0.51565142674362929</v>
      </c>
      <c r="AQ267" s="171"/>
      <c r="AR267" s="171"/>
      <c r="AS267" s="171"/>
      <c r="AT267" s="171"/>
      <c r="AU267" s="171"/>
      <c r="AV267" s="171"/>
      <c r="AW267" s="171"/>
      <c r="AX267" s="171"/>
      <c r="AY267" s="171"/>
      <c r="AZ267" s="171"/>
      <c r="BA267" s="171"/>
      <c r="BB267" s="171"/>
      <c r="BC267" s="171"/>
      <c r="BD267" s="171"/>
      <c r="BE267" s="171"/>
      <c r="BF267" s="171"/>
      <c r="BG267" s="171"/>
      <c r="BH267" s="171"/>
    </row>
    <row r="268" spans="1:60" x14ac:dyDescent="0.25">
      <c r="A268" s="169"/>
      <c r="B268" s="169"/>
      <c r="C268" s="169"/>
      <c r="D268" s="169"/>
      <c r="E268" s="169"/>
      <c r="F268" s="169"/>
      <c r="G268" s="169"/>
      <c r="I268" s="171">
        <v>3.9750000000000014</v>
      </c>
      <c r="J268" s="175">
        <v>0.91267764682013908</v>
      </c>
      <c r="K268" s="171">
        <v>0.92709474543433357</v>
      </c>
      <c r="L268" s="171">
        <v>0.88653441257409382</v>
      </c>
      <c r="M268" s="171">
        <v>0.90867884660153742</v>
      </c>
      <c r="N268" s="171">
        <v>0.88972707800390649</v>
      </c>
      <c r="O268" s="171">
        <v>0.87445822211529922</v>
      </c>
      <c r="P268" s="171">
        <v>0.90190506823853234</v>
      </c>
      <c r="Q268" s="171">
        <v>0.89547334271972612</v>
      </c>
      <c r="R268" s="175">
        <v>0.83688931365540409</v>
      </c>
      <c r="S268" s="171">
        <v>0.8169839469261001</v>
      </c>
      <c r="T268" s="171">
        <v>0.77458789912812109</v>
      </c>
      <c r="U268" s="171">
        <v>0.75914019552819167</v>
      </c>
      <c r="V268" s="171">
        <v>0.75636224706589628</v>
      </c>
      <c r="W268" s="171">
        <v>0.74944016134649916</v>
      </c>
      <c r="X268" s="171">
        <v>0.74915040197397642</v>
      </c>
      <c r="Y268" s="173">
        <v>0.74986377705214868</v>
      </c>
      <c r="Z268" s="171"/>
      <c r="AA268" s="173">
        <v>3.9750000000000014</v>
      </c>
      <c r="AB268" s="171">
        <v>0.58437991763290809</v>
      </c>
      <c r="AC268" s="171">
        <v>0.68749406227709975</v>
      </c>
      <c r="AD268" s="171">
        <v>0.68570125947455396</v>
      </c>
      <c r="AE268" s="171">
        <v>0.67571822612945065</v>
      </c>
      <c r="AF268" s="171">
        <v>0.69054579121322257</v>
      </c>
      <c r="AG268" s="171">
        <v>0.64323254168289978</v>
      </c>
      <c r="AH268" s="173">
        <v>0.60927531229201726</v>
      </c>
      <c r="AI268" s="171">
        <v>0.38487921956024296</v>
      </c>
      <c r="AJ268" s="171">
        <v>0.41628448458336281</v>
      </c>
      <c r="AK268" s="171">
        <v>0.49695885904780834</v>
      </c>
      <c r="AL268" s="171">
        <v>0.51579122285548273</v>
      </c>
      <c r="AM268" s="171">
        <v>0.5103165852890218</v>
      </c>
      <c r="AN268" s="171">
        <v>0.57832220737279583</v>
      </c>
      <c r="AO268" s="171">
        <v>0.40675022418289203</v>
      </c>
      <c r="AP268" s="173">
        <v>0.4974630326115817</v>
      </c>
      <c r="AQ268" s="171"/>
      <c r="AR268" s="171"/>
      <c r="AS268" s="171"/>
      <c r="AT268" s="171"/>
      <c r="AU268" s="171"/>
      <c r="AV268" s="171"/>
      <c r="AW268" s="171"/>
      <c r="AX268" s="171"/>
      <c r="AY268" s="171"/>
      <c r="AZ268" s="171"/>
      <c r="BA268" s="171"/>
      <c r="BB268" s="171"/>
      <c r="BC268" s="171"/>
      <c r="BD268" s="171"/>
      <c r="BE268" s="171"/>
      <c r="BF268" s="171"/>
      <c r="BG268" s="171"/>
      <c r="BH268" s="171"/>
    </row>
    <row r="269" spans="1:60" x14ac:dyDescent="0.25">
      <c r="A269" s="169"/>
      <c r="B269" s="169"/>
      <c r="C269" s="169"/>
      <c r="D269" s="169"/>
      <c r="E269" s="169"/>
      <c r="F269" s="169"/>
      <c r="G269" s="169"/>
      <c r="I269" s="171">
        <v>3.990000000000002</v>
      </c>
      <c r="J269" s="175">
        <v>0.89848842670217166</v>
      </c>
      <c r="K269" s="171">
        <v>0.91046755165823823</v>
      </c>
      <c r="L269" s="171">
        <v>0.88605141133143484</v>
      </c>
      <c r="M269" s="171">
        <v>0.91391817362393457</v>
      </c>
      <c r="N269" s="171">
        <v>0.87752095962063092</v>
      </c>
      <c r="O269" s="171">
        <v>0.88438683759809023</v>
      </c>
      <c r="P269" s="171">
        <v>0.89974918806989412</v>
      </c>
      <c r="Q269" s="171">
        <v>0.87462147922671618</v>
      </c>
      <c r="R269" s="175">
        <v>0.83291554977833349</v>
      </c>
      <c r="S269" s="171">
        <v>0.80551290187417823</v>
      </c>
      <c r="T269" s="171">
        <v>0.76948749621658896</v>
      </c>
      <c r="U269" s="171">
        <v>0.75356474148921471</v>
      </c>
      <c r="V269" s="171">
        <v>0.74871588210264317</v>
      </c>
      <c r="W269" s="171">
        <v>0.75012919876586148</v>
      </c>
      <c r="X269" s="171">
        <v>0.75722303359640186</v>
      </c>
      <c r="Y269" s="173">
        <v>0.75048380333025344</v>
      </c>
      <c r="Z269" s="171"/>
      <c r="AA269" s="173">
        <v>3.990000000000002</v>
      </c>
      <c r="AB269" s="171">
        <v>0.60616524868882427</v>
      </c>
      <c r="AC269" s="171">
        <v>0.67708890976621594</v>
      </c>
      <c r="AD269" s="171">
        <v>0.69740316483349474</v>
      </c>
      <c r="AE269" s="171">
        <v>0.70279733491189833</v>
      </c>
      <c r="AF269" s="171">
        <v>0.67358678051397114</v>
      </c>
      <c r="AG269" s="171">
        <v>0.65213761518951086</v>
      </c>
      <c r="AH269" s="173">
        <v>0.6618805730545213</v>
      </c>
      <c r="AI269" s="171">
        <v>0.38136142029546305</v>
      </c>
      <c r="AJ269" s="171">
        <v>0.37697432744352949</v>
      </c>
      <c r="AK269" s="171">
        <v>0.46616109768078506</v>
      </c>
      <c r="AL269" s="171">
        <v>0.51061900449102626</v>
      </c>
      <c r="AM269" s="171">
        <v>0.52912719663389052</v>
      </c>
      <c r="AN269" s="171">
        <v>0.57190658859053023</v>
      </c>
      <c r="AO269" s="171">
        <v>0.41396530576485024</v>
      </c>
      <c r="AP269" s="173">
        <v>0.51199284171706816</v>
      </c>
      <c r="AQ269" s="171"/>
      <c r="AR269" s="171"/>
      <c r="AS269" s="171"/>
      <c r="AT269" s="171"/>
      <c r="AU269" s="171"/>
      <c r="AV269" s="171"/>
      <c r="AW269" s="171"/>
      <c r="AX269" s="171"/>
      <c r="AY269" s="171"/>
      <c r="AZ269" s="171"/>
      <c r="BA269" s="171"/>
      <c r="BB269" s="171"/>
      <c r="BC269" s="171"/>
      <c r="BD269" s="171"/>
      <c r="BE269" s="171"/>
      <c r="BF269" s="171"/>
      <c r="BG269" s="171"/>
      <c r="BH269" s="171"/>
    </row>
    <row r="270" spans="1:60" x14ac:dyDescent="0.25">
      <c r="A270" s="169"/>
      <c r="B270" s="169"/>
      <c r="C270" s="169"/>
      <c r="D270" s="169"/>
      <c r="E270" s="169"/>
      <c r="F270" s="169"/>
      <c r="G270" s="169"/>
      <c r="I270" s="171">
        <v>4.0050000000000026</v>
      </c>
      <c r="J270" s="175">
        <v>0.90740527039525565</v>
      </c>
      <c r="K270" s="171">
        <v>0.91355435733973789</v>
      </c>
      <c r="L270" s="171">
        <v>0.90000821758477711</v>
      </c>
      <c r="M270" s="171">
        <v>0.90689948329917025</v>
      </c>
      <c r="N270" s="171">
        <v>0.87865165533766432</v>
      </c>
      <c r="O270" s="171">
        <v>0.87545476560139968</v>
      </c>
      <c r="P270" s="171">
        <v>0.90270179080681856</v>
      </c>
      <c r="Q270" s="171">
        <v>0.87781746105728886</v>
      </c>
      <c r="R270" s="175">
        <v>0.82389092895526217</v>
      </c>
      <c r="S270" s="171">
        <v>0.81022605478758436</v>
      </c>
      <c r="T270" s="171">
        <v>0.75778853948682434</v>
      </c>
      <c r="U270" s="171">
        <v>0.74502890381939901</v>
      </c>
      <c r="V270" s="171">
        <v>0.74918159974853127</v>
      </c>
      <c r="W270" s="171">
        <v>0.75387864377330382</v>
      </c>
      <c r="X270" s="171">
        <v>0.7566934847873017</v>
      </c>
      <c r="Y270" s="173">
        <v>0.7402355190496579</v>
      </c>
      <c r="Z270" s="171"/>
      <c r="AA270" s="173">
        <v>4.0050000000000026</v>
      </c>
      <c r="AB270" s="171">
        <v>0.58843569735076473</v>
      </c>
      <c r="AC270" s="171">
        <v>0.64511945567480422</v>
      </c>
      <c r="AD270" s="171">
        <v>0.6879048650291596</v>
      </c>
      <c r="AE270" s="171">
        <v>0.71108900000419828</v>
      </c>
      <c r="AF270" s="171">
        <v>0.70763042421394973</v>
      </c>
      <c r="AG270" s="171">
        <v>0.67567245231412632</v>
      </c>
      <c r="AH270" s="173">
        <v>0.63386383867089557</v>
      </c>
      <c r="AI270" s="171">
        <v>0.33467063005383835</v>
      </c>
      <c r="AJ270" s="171">
        <v>0.35870518390097866</v>
      </c>
      <c r="AK270" s="171">
        <v>0.4551224735348986</v>
      </c>
      <c r="AL270" s="171">
        <v>0.50313579494245098</v>
      </c>
      <c r="AM270" s="171">
        <v>0.51850685147267295</v>
      </c>
      <c r="AN270" s="171">
        <v>0.5637412555949195</v>
      </c>
      <c r="AO270" s="171">
        <v>0.39953514260093376</v>
      </c>
      <c r="AP270" s="173">
        <v>0.48575556052658536</v>
      </c>
      <c r="AQ270" s="171"/>
      <c r="AR270" s="171"/>
      <c r="AS270" s="171"/>
      <c r="AT270" s="171"/>
      <c r="AU270" s="171"/>
      <c r="AV270" s="171"/>
      <c r="AW270" s="171"/>
      <c r="AX270" s="171"/>
      <c r="AY270" s="171"/>
      <c r="AZ270" s="171"/>
      <c r="BA270" s="171"/>
      <c r="BB270" s="171"/>
      <c r="BC270" s="171"/>
      <c r="BD270" s="171"/>
      <c r="BE270" s="171"/>
      <c r="BF270" s="171"/>
      <c r="BG270" s="171"/>
      <c r="BH270" s="171"/>
    </row>
    <row r="271" spans="1:60" x14ac:dyDescent="0.25">
      <c r="A271" s="169"/>
      <c r="B271" s="169"/>
      <c r="C271" s="169"/>
      <c r="D271" s="169"/>
      <c r="E271" s="169"/>
      <c r="F271" s="169"/>
      <c r="G271" s="169"/>
      <c r="I271" s="171">
        <v>4.0200000000000031</v>
      </c>
      <c r="J271" s="175">
        <v>0.9089635116018453</v>
      </c>
      <c r="K271" s="171">
        <v>0.89651824514838163</v>
      </c>
      <c r="L271" s="171">
        <v>0.89736226196895574</v>
      </c>
      <c r="M271" s="171">
        <v>0.90520862952857495</v>
      </c>
      <c r="N271" s="171">
        <v>0.87230060118426433</v>
      </c>
      <c r="O271" s="171">
        <v>0.87506422216760893</v>
      </c>
      <c r="P271" s="171">
        <v>0.89652633467513232</v>
      </c>
      <c r="Q271" s="171">
        <v>0.90460685405955288</v>
      </c>
      <c r="R271" s="175">
        <v>0.81593471470529566</v>
      </c>
      <c r="S271" s="171">
        <v>0.81079313907901429</v>
      </c>
      <c r="T271" s="171">
        <v>0.74766807498869214</v>
      </c>
      <c r="U271" s="171">
        <v>0.73891472678735715</v>
      </c>
      <c r="V271" s="171">
        <v>0.74968785162917573</v>
      </c>
      <c r="W271" s="171">
        <v>0.74609351325498885</v>
      </c>
      <c r="X271" s="171">
        <v>0.74656109541907278</v>
      </c>
      <c r="Y271" s="173">
        <v>0.73421101305109071</v>
      </c>
      <c r="Z271" s="171"/>
      <c r="AA271" s="173">
        <v>4.0200000000000031</v>
      </c>
      <c r="AB271" s="171">
        <v>0.58843569735076473</v>
      </c>
      <c r="AC271" s="171">
        <v>0.65831439545309922</v>
      </c>
      <c r="AD271" s="171">
        <v>0.67020003419387919</v>
      </c>
      <c r="AE271" s="171">
        <v>0.68400989122175049</v>
      </c>
      <c r="AF271" s="171">
        <v>0.69833437390473063</v>
      </c>
      <c r="AG271" s="171">
        <v>0.67169697307010356</v>
      </c>
      <c r="AH271" s="173">
        <v>0.63823775922867665</v>
      </c>
      <c r="AI271" s="171">
        <v>0.36441202383788701</v>
      </c>
      <c r="AJ271" s="171">
        <v>0.3778562860973077</v>
      </c>
      <c r="AK271" s="171">
        <v>0.45589517722511069</v>
      </c>
      <c r="AL271" s="171">
        <v>0.50610706932203231</v>
      </c>
      <c r="AM271" s="171">
        <v>0.50023625767837443</v>
      </c>
      <c r="AN271" s="171">
        <v>0.53991181440364744</v>
      </c>
      <c r="AO271" s="171">
        <v>0.38961440542574138</v>
      </c>
      <c r="AP271" s="173">
        <v>0.51418799273300497</v>
      </c>
      <c r="AQ271" s="171"/>
      <c r="AR271" s="171"/>
      <c r="AS271" s="171"/>
      <c r="AT271" s="171"/>
      <c r="AU271" s="171"/>
      <c r="AV271" s="171"/>
      <c r="AW271" s="171"/>
      <c r="AX271" s="171"/>
      <c r="AY271" s="171"/>
      <c r="AZ271" s="171"/>
      <c r="BA271" s="171"/>
      <c r="BB271" s="171"/>
      <c r="BC271" s="171"/>
      <c r="BD271" s="171"/>
      <c r="BE271" s="171"/>
      <c r="BF271" s="171"/>
      <c r="BG271" s="171"/>
      <c r="BH271" s="171"/>
    </row>
    <row r="272" spans="1:60" x14ac:dyDescent="0.25">
      <c r="A272" s="169"/>
      <c r="B272" s="169"/>
      <c r="C272" s="169"/>
      <c r="D272" s="169"/>
      <c r="E272" s="169"/>
      <c r="F272" s="169"/>
      <c r="G272" s="169"/>
      <c r="I272" s="171">
        <v>4.0350000000000037</v>
      </c>
      <c r="J272" s="175">
        <v>0.90909141452521425</v>
      </c>
      <c r="K272" s="171">
        <v>0.89335231969480633</v>
      </c>
      <c r="L272" s="171">
        <v>0.9052758856476335</v>
      </c>
      <c r="M272" s="171">
        <v>0.89604317869566141</v>
      </c>
      <c r="N272" s="171">
        <v>0.88064814590041152</v>
      </c>
      <c r="O272" s="171">
        <v>0.86329322357075011</v>
      </c>
      <c r="P272" s="171">
        <v>0.89998235516393554</v>
      </c>
      <c r="Q272" s="171">
        <v>0.89521879546471217</v>
      </c>
      <c r="R272" s="175">
        <v>0.81375831528058395</v>
      </c>
      <c r="S272" s="171">
        <v>0.7904464867922778</v>
      </c>
      <c r="T272" s="171">
        <v>0.74776108529561147</v>
      </c>
      <c r="U272" s="171">
        <v>0.73089349615223487</v>
      </c>
      <c r="V272" s="171">
        <v>0.75025545496448565</v>
      </c>
      <c r="W272" s="171">
        <v>0.73903019447234597</v>
      </c>
      <c r="X272" s="171">
        <v>0.74940882610024329</v>
      </c>
      <c r="Y272" s="173">
        <v>0.74020515451951596</v>
      </c>
      <c r="Z272" s="171"/>
      <c r="AA272" s="173">
        <v>4.0350000000000037</v>
      </c>
      <c r="AB272" s="171">
        <v>0.60778756057596728</v>
      </c>
      <c r="AC272" s="171">
        <v>0.64180187081626161</v>
      </c>
      <c r="AD272" s="171">
        <v>0.67741874204517383</v>
      </c>
      <c r="AE272" s="171">
        <v>0.68096611542837471</v>
      </c>
      <c r="AF272" s="171">
        <v>0.64795983101288013</v>
      </c>
      <c r="AG272" s="171">
        <v>0.64625390590835718</v>
      </c>
      <c r="AH272" s="173">
        <v>0.6249977834862035</v>
      </c>
      <c r="AI272" s="171">
        <v>0.34954132694586248</v>
      </c>
      <c r="AJ272" s="171">
        <v>0.37697432744352949</v>
      </c>
      <c r="AK272" s="171">
        <v>0.49541345166738415</v>
      </c>
      <c r="AL272" s="171">
        <v>0.50467645573186337</v>
      </c>
      <c r="AM272" s="171">
        <v>0.48448574578673803</v>
      </c>
      <c r="AN272" s="171">
        <v>0.53816210019030231</v>
      </c>
      <c r="AO272" s="171">
        <v>0.37428235706408025</v>
      </c>
      <c r="AP272" s="173">
        <v>0.49087757956377137</v>
      </c>
      <c r="AQ272" s="171"/>
      <c r="AR272" s="171"/>
      <c r="AS272" s="171"/>
      <c r="AT272" s="171"/>
      <c r="AU272" s="171"/>
      <c r="AV272" s="171"/>
      <c r="AW272" s="171"/>
      <c r="AX272" s="171"/>
      <c r="AY272" s="171"/>
      <c r="AZ272" s="171"/>
      <c r="BA272" s="171"/>
      <c r="BB272" s="171"/>
      <c r="BC272" s="171"/>
      <c r="BD272" s="171"/>
      <c r="BE272" s="171"/>
      <c r="BF272" s="171"/>
      <c r="BG272" s="171"/>
      <c r="BH272" s="171"/>
    </row>
    <row r="273" spans="1:60" x14ac:dyDescent="0.25">
      <c r="A273" s="169"/>
      <c r="B273" s="169"/>
      <c r="C273" s="169"/>
      <c r="D273" s="169"/>
      <c r="E273" s="169"/>
      <c r="F273" s="169"/>
      <c r="G273" s="169"/>
      <c r="I273" s="171">
        <v>4.0500000000000043</v>
      </c>
      <c r="J273" s="175">
        <v>0.90778215849606125</v>
      </c>
      <c r="K273" s="171">
        <v>0.90231972536301674</v>
      </c>
      <c r="L273" s="171">
        <v>0.88712253230817728</v>
      </c>
      <c r="M273" s="171">
        <v>0.89625976018374909</v>
      </c>
      <c r="N273" s="171">
        <v>0.88307892879568728</v>
      </c>
      <c r="O273" s="171">
        <v>0.86703115408561393</v>
      </c>
      <c r="P273" s="171">
        <v>0.88568995096312586</v>
      </c>
      <c r="Q273" s="171">
        <v>0.89275763619589688</v>
      </c>
      <c r="R273" s="175">
        <v>0.8115147331263568</v>
      </c>
      <c r="S273" s="171">
        <v>0.77890745600531153</v>
      </c>
      <c r="T273" s="171">
        <v>0.74398242324716701</v>
      </c>
      <c r="U273" s="171">
        <v>0.74406422039316134</v>
      </c>
      <c r="V273" s="171">
        <v>0.74321862756829127</v>
      </c>
      <c r="W273" s="171">
        <v>0.74264131004075029</v>
      </c>
      <c r="X273" s="171">
        <v>0.73926134030980817</v>
      </c>
      <c r="Y273" s="173">
        <v>0.73923316390097615</v>
      </c>
      <c r="Z273" s="171"/>
      <c r="AA273" s="173">
        <v>4.0500000000000043</v>
      </c>
      <c r="AB273" s="171">
        <v>0.58600222952005065</v>
      </c>
      <c r="AC273" s="171">
        <v>0.64790924294221541</v>
      </c>
      <c r="AD273" s="171">
        <v>0.66298132634258455</v>
      </c>
      <c r="AE273" s="171">
        <v>0.67424881712575202</v>
      </c>
      <c r="AF273" s="171">
        <v>0.67949102868333999</v>
      </c>
      <c r="AG273" s="171">
        <v>0.66390503375181875</v>
      </c>
      <c r="AH273" s="173">
        <v>0.61979636444451769</v>
      </c>
      <c r="AI273" s="171">
        <v>0.33019343098957277</v>
      </c>
      <c r="AJ273" s="171">
        <v>0.37004465230669986</v>
      </c>
      <c r="AK273" s="171">
        <v>0.45125895508383829</v>
      </c>
      <c r="AL273" s="171">
        <v>0.48090626069521214</v>
      </c>
      <c r="AM273" s="171">
        <v>0.48826586864073079</v>
      </c>
      <c r="AN273" s="171">
        <v>0.5264973387680012</v>
      </c>
      <c r="AO273" s="171">
        <v>0.39412383141446516</v>
      </c>
      <c r="AP273" s="173">
        <v>0.44875158625793665</v>
      </c>
      <c r="AQ273" s="171"/>
      <c r="AR273" s="171"/>
      <c r="AS273" s="171"/>
      <c r="AT273" s="171"/>
      <c r="AU273" s="171"/>
      <c r="AV273" s="171"/>
      <c r="AW273" s="171"/>
      <c r="AX273" s="171"/>
      <c r="AY273" s="171"/>
      <c r="AZ273" s="171"/>
      <c r="BA273" s="171"/>
      <c r="BB273" s="171"/>
      <c r="BC273" s="171"/>
      <c r="BD273" s="171"/>
      <c r="BE273" s="171"/>
      <c r="BF273" s="171"/>
      <c r="BG273" s="171"/>
      <c r="BH273" s="171"/>
    </row>
    <row r="274" spans="1:60" x14ac:dyDescent="0.25">
      <c r="A274" s="169"/>
      <c r="B274" s="169"/>
      <c r="C274" s="169"/>
      <c r="D274" s="169"/>
      <c r="E274" s="169"/>
      <c r="F274" s="169"/>
      <c r="G274" s="169"/>
      <c r="I274" s="171">
        <v>4.0650000000000048</v>
      </c>
      <c r="J274" s="175">
        <v>0.88799655995668758</v>
      </c>
      <c r="K274" s="171">
        <v>0.90158027275212349</v>
      </c>
      <c r="L274" s="171">
        <v>0.88795327178163086</v>
      </c>
      <c r="M274" s="171">
        <v>0.89147876053610364</v>
      </c>
      <c r="N274" s="171">
        <v>0.87499970835718865</v>
      </c>
      <c r="O274" s="171">
        <v>0.86856828307352252</v>
      </c>
      <c r="P274" s="171">
        <v>0.88777095701162556</v>
      </c>
      <c r="Q274" s="171">
        <v>0.90404991151894487</v>
      </c>
      <c r="R274" s="175">
        <v>0.80589091730993445</v>
      </c>
      <c r="S274" s="171">
        <v>0.78641947770590515</v>
      </c>
      <c r="T274" s="171">
        <v>0.74216334375773008</v>
      </c>
      <c r="U274" s="171">
        <v>0.74172401587371617</v>
      </c>
      <c r="V274" s="171">
        <v>0.73800914356854275</v>
      </c>
      <c r="W274" s="171">
        <v>0.73128097113352508</v>
      </c>
      <c r="X274" s="171">
        <v>0.73259787597931902</v>
      </c>
      <c r="Y274" s="173">
        <v>0.74367067417839294</v>
      </c>
      <c r="Z274" s="171"/>
      <c r="AA274" s="173">
        <v>4.0650000000000048</v>
      </c>
      <c r="AB274" s="171">
        <v>0.60048715708382461</v>
      </c>
      <c r="AC274" s="171">
        <v>0.6489648381244788</v>
      </c>
      <c r="AD274" s="171">
        <v>0.65743431925685303</v>
      </c>
      <c r="AE274" s="171">
        <v>0.66144396723637733</v>
      </c>
      <c r="AF274" s="171">
        <v>0.64971854323354328</v>
      </c>
      <c r="AG274" s="171">
        <v>0.64720802092692253</v>
      </c>
      <c r="AH274" s="173">
        <v>0.62239707396536093</v>
      </c>
      <c r="AI274" s="171">
        <v>0.31420343433148207</v>
      </c>
      <c r="AJ274" s="171">
        <v>0.32380482003003702</v>
      </c>
      <c r="AK274" s="171">
        <v>0.4488304577717433</v>
      </c>
      <c r="AL274" s="171">
        <v>0.50841806050615124</v>
      </c>
      <c r="AM274" s="171">
        <v>0.48763584816506539</v>
      </c>
      <c r="AN274" s="171">
        <v>0.52883029105246138</v>
      </c>
      <c r="AO274" s="171">
        <v>0.41125965017161581</v>
      </c>
      <c r="AP274" s="173">
        <v>0.45596422531030029</v>
      </c>
      <c r="AQ274" s="171"/>
      <c r="AR274" s="171"/>
      <c r="AS274" s="171"/>
      <c r="AT274" s="171"/>
      <c r="AU274" s="171"/>
      <c r="AV274" s="171"/>
      <c r="AW274" s="171"/>
      <c r="AX274" s="171"/>
      <c r="AY274" s="171"/>
      <c r="AZ274" s="171"/>
      <c r="BA274" s="171"/>
      <c r="BB274" s="171"/>
      <c r="BC274" s="171"/>
      <c r="BD274" s="171"/>
      <c r="BE274" s="171"/>
      <c r="BF274" s="171"/>
      <c r="BG274" s="171"/>
      <c r="BH274" s="171"/>
    </row>
    <row r="275" spans="1:60" x14ac:dyDescent="0.25">
      <c r="A275" s="169"/>
      <c r="B275" s="169"/>
      <c r="C275" s="169"/>
      <c r="D275" s="169"/>
      <c r="E275" s="169"/>
      <c r="F275" s="169"/>
      <c r="G275" s="169"/>
      <c r="I275" s="171">
        <v>4.0799999999999983</v>
      </c>
      <c r="J275" s="175">
        <v>0.87840017041201479</v>
      </c>
      <c r="K275" s="171">
        <v>0.89325472432255604</v>
      </c>
      <c r="L275" s="171">
        <v>0.87915092933224004</v>
      </c>
      <c r="M275" s="171">
        <v>0.89082074451117876</v>
      </c>
      <c r="N275" s="171">
        <v>0.88332661251908606</v>
      </c>
      <c r="O275" s="171">
        <v>0.86874869904124397</v>
      </c>
      <c r="P275" s="171">
        <v>0.88440172783216175</v>
      </c>
      <c r="Q275" s="171">
        <v>0.90751951070160608</v>
      </c>
      <c r="R275" s="175">
        <v>0.80636250993709169</v>
      </c>
      <c r="S275" s="171">
        <v>0.77197443234955865</v>
      </c>
      <c r="T275" s="171">
        <v>0.74698197989594373</v>
      </c>
      <c r="U275" s="171">
        <v>0.73678197878694052</v>
      </c>
      <c r="V275" s="171">
        <v>0.73591500605965798</v>
      </c>
      <c r="W275" s="171">
        <v>0.72937438449865999</v>
      </c>
      <c r="X275" s="171">
        <v>0.72037840710989942</v>
      </c>
      <c r="Y275" s="173">
        <v>0.73581141705997488</v>
      </c>
      <c r="Z275" s="171"/>
      <c r="AA275" s="173">
        <v>4.0799999999999983</v>
      </c>
      <c r="AB275" s="171">
        <v>0.5811352938586225</v>
      </c>
      <c r="AC275" s="171">
        <v>0.64564725326593619</v>
      </c>
      <c r="AD275" s="171">
        <v>0.63744989646853212</v>
      </c>
      <c r="AE275" s="171">
        <v>0.65462171114777623</v>
      </c>
      <c r="AF275" s="171">
        <v>0.67609922654348986</v>
      </c>
      <c r="AG275" s="171">
        <v>0.63639471738318054</v>
      </c>
      <c r="AH275" s="173">
        <v>0.63906525771258138</v>
      </c>
      <c r="AI275" s="171">
        <v>0.3666506233700198</v>
      </c>
      <c r="AJ275" s="171">
        <v>0.34812168005563898</v>
      </c>
      <c r="AK275" s="171">
        <v>0.46858959499288005</v>
      </c>
      <c r="AL275" s="171">
        <v>0.5135902788706076</v>
      </c>
      <c r="AM275" s="171">
        <v>0.48133564340841073</v>
      </c>
      <c r="AN275" s="171">
        <v>0.53991181440364744</v>
      </c>
      <c r="AO275" s="171">
        <v>0.3905162906234862</v>
      </c>
      <c r="AP275" s="173">
        <v>0.4581593763262371</v>
      </c>
      <c r="AQ275" s="171"/>
      <c r="AR275" s="171"/>
      <c r="AS275" s="171"/>
      <c r="AT275" s="171"/>
      <c r="AU275" s="171"/>
      <c r="AV275" s="171"/>
      <c r="AW275" s="171"/>
      <c r="AX275" s="171"/>
      <c r="AY275" s="171"/>
      <c r="AZ275" s="171"/>
      <c r="BA275" s="171"/>
      <c r="BB275" s="171"/>
      <c r="BC275" s="171"/>
      <c r="BD275" s="171"/>
      <c r="BE275" s="171"/>
      <c r="BF275" s="171"/>
      <c r="BG275" s="171"/>
      <c r="BH275" s="171"/>
    </row>
    <row r="276" spans="1:60" x14ac:dyDescent="0.25">
      <c r="A276" s="169"/>
      <c r="B276" s="169"/>
      <c r="C276" s="169"/>
      <c r="D276" s="169"/>
      <c r="E276" s="169"/>
      <c r="F276" s="169"/>
      <c r="G276" s="169"/>
      <c r="I276" s="171">
        <v>4.0949999999999989</v>
      </c>
      <c r="J276" s="175">
        <v>0.89399821920593137</v>
      </c>
      <c r="K276" s="171">
        <v>0.90021124834824662</v>
      </c>
      <c r="L276" s="171">
        <v>0.88921874882908813</v>
      </c>
      <c r="M276" s="171">
        <v>0.88103022177774581</v>
      </c>
      <c r="N276" s="171">
        <v>0.89079584166028269</v>
      </c>
      <c r="O276" s="171">
        <v>0.86098569600846331</v>
      </c>
      <c r="P276" s="171">
        <v>0.90422111403506877</v>
      </c>
      <c r="Q276" s="171">
        <v>0.88784506676447694</v>
      </c>
      <c r="R276" s="175">
        <v>0.79428174210907621</v>
      </c>
      <c r="S276" s="171">
        <v>0.77839343278228945</v>
      </c>
      <c r="T276" s="171">
        <v>0.73656574525254959</v>
      </c>
      <c r="U276" s="171">
        <v>0.73860273785277186</v>
      </c>
      <c r="V276" s="171">
        <v>0.73156237137860403</v>
      </c>
      <c r="W276" s="171">
        <v>0.7182134138418711</v>
      </c>
      <c r="X276" s="171">
        <v>0.71611029083595035</v>
      </c>
      <c r="Y276" s="173">
        <v>0.71515379120692835</v>
      </c>
      <c r="Z276" s="171"/>
      <c r="AA276" s="173">
        <v>4.0949999999999989</v>
      </c>
      <c r="AB276" s="171">
        <v>0.59805368925311053</v>
      </c>
      <c r="AC276" s="171">
        <v>0.64564725326593619</v>
      </c>
      <c r="AD276" s="171">
        <v>0.64687220987443239</v>
      </c>
      <c r="AE276" s="171">
        <v>0.66291337624007618</v>
      </c>
      <c r="AF276" s="171">
        <v>0.65047227704239885</v>
      </c>
      <c r="AG276" s="171">
        <v>0.63846196659007237</v>
      </c>
      <c r="AH276" s="173">
        <v>0.62062386292842242</v>
      </c>
      <c r="AI276" s="171">
        <v>0.35529772574277524</v>
      </c>
      <c r="AJ276" s="171">
        <v>0.31322131618469734</v>
      </c>
      <c r="AK276" s="171">
        <v>0.40787716219050452</v>
      </c>
      <c r="AL276" s="171">
        <v>0.47947564710504348</v>
      </c>
      <c r="AM276" s="171">
        <v>0.47755552055441797</v>
      </c>
      <c r="AN276" s="171">
        <v>0.52358114841242587</v>
      </c>
      <c r="AO276" s="171">
        <v>0.36796916067986679</v>
      </c>
      <c r="AP276" s="173">
        <v>0.43777583117825247</v>
      </c>
      <c r="AQ276" s="171"/>
      <c r="AR276" s="171"/>
      <c r="AS276" s="171"/>
      <c r="AT276" s="171"/>
      <c r="AU276" s="171"/>
      <c r="AV276" s="171"/>
      <c r="AW276" s="171"/>
      <c r="AX276" s="171"/>
      <c r="AY276" s="171"/>
      <c r="AZ276" s="171"/>
      <c r="BA276" s="171"/>
      <c r="BB276" s="171"/>
      <c r="BC276" s="171"/>
      <c r="BD276" s="171"/>
      <c r="BE276" s="171"/>
      <c r="BF276" s="171"/>
      <c r="BG276" s="171"/>
      <c r="BH276" s="171"/>
    </row>
    <row r="277" spans="1:60" x14ac:dyDescent="0.25">
      <c r="A277" s="169"/>
      <c r="B277" s="169"/>
      <c r="C277" s="169"/>
      <c r="D277" s="169"/>
      <c r="E277" s="169"/>
      <c r="F277" s="169"/>
      <c r="G277" s="169"/>
      <c r="I277" s="171">
        <v>4.1100000000000065</v>
      </c>
      <c r="J277" s="175">
        <v>0.88735955258244792</v>
      </c>
      <c r="K277" s="171">
        <v>0.89819116059090298</v>
      </c>
      <c r="L277" s="171">
        <v>0.87551040892147525</v>
      </c>
      <c r="M277" s="171">
        <v>0.89956068022527769</v>
      </c>
      <c r="N277" s="171">
        <v>0.87930020334061354</v>
      </c>
      <c r="O277" s="171">
        <v>0.86502762444012637</v>
      </c>
      <c r="P277" s="171">
        <v>0.89601407933319044</v>
      </c>
      <c r="Q277" s="171">
        <v>0.87896777762306766</v>
      </c>
      <c r="R277" s="175">
        <v>0.8016920751928357</v>
      </c>
      <c r="S277" s="171">
        <v>0.78352344885341607</v>
      </c>
      <c r="T277" s="171">
        <v>0.73796504527644879</v>
      </c>
      <c r="U277" s="171">
        <v>0.73383752758746379</v>
      </c>
      <c r="V277" s="171">
        <v>0.73372183009916581</v>
      </c>
      <c r="W277" s="171">
        <v>0.71054646653023612</v>
      </c>
      <c r="X277" s="171">
        <v>0.7181726160566152</v>
      </c>
      <c r="Y277" s="173">
        <v>0.71814390041056542</v>
      </c>
      <c r="Z277" s="171"/>
      <c r="AA277" s="173">
        <v>4.1100000000000065</v>
      </c>
      <c r="AB277" s="171">
        <v>0.57870182602790843</v>
      </c>
      <c r="AC277" s="171">
        <v>0.6324523134876413</v>
      </c>
      <c r="AD277" s="171">
        <v>0.6391215972340949</v>
      </c>
      <c r="AE277" s="171">
        <v>0.6464350038414548</v>
      </c>
      <c r="AF277" s="171">
        <v>0.652230989263062</v>
      </c>
      <c r="AG277" s="171">
        <v>0.55911140087937583</v>
      </c>
      <c r="AH277" s="173">
        <v>0.60312818069729746</v>
      </c>
      <c r="AI277" s="171">
        <v>0.30620843600243686</v>
      </c>
      <c r="AJ277" s="171">
        <v>0.32292286137625864</v>
      </c>
      <c r="AK277" s="171">
        <v>0.43624642624543275</v>
      </c>
      <c r="AL277" s="171">
        <v>0.47804503351487454</v>
      </c>
      <c r="AM277" s="171">
        <v>0.46558513151677416</v>
      </c>
      <c r="AN277" s="171">
        <v>0.52416438648354091</v>
      </c>
      <c r="AO277" s="171">
        <v>0.36165596429565339</v>
      </c>
      <c r="AP277" s="173">
        <v>0.42544117308870305</v>
      </c>
      <c r="AQ277" s="171"/>
      <c r="AR277" s="171"/>
      <c r="AS277" s="171"/>
      <c r="AT277" s="171"/>
      <c r="AU277" s="171"/>
      <c r="AV277" s="171"/>
      <c r="AW277" s="171"/>
      <c r="AX277" s="171"/>
      <c r="AY277" s="171"/>
      <c r="AZ277" s="171"/>
      <c r="BA277" s="171"/>
      <c r="BB277" s="171"/>
      <c r="BC277" s="171"/>
      <c r="BD277" s="171"/>
      <c r="BE277" s="171"/>
      <c r="BF277" s="171"/>
      <c r="BG277" s="171"/>
      <c r="BH277" s="171"/>
    </row>
    <row r="278" spans="1:60" x14ac:dyDescent="0.25">
      <c r="A278" s="169"/>
      <c r="B278" s="169"/>
      <c r="C278" s="169"/>
      <c r="D278" s="169"/>
      <c r="E278" s="169"/>
      <c r="F278" s="169"/>
      <c r="G278" s="169"/>
      <c r="I278" s="171">
        <v>4.1250000000000071</v>
      </c>
      <c r="J278" s="175">
        <v>0.89098524062564033</v>
      </c>
      <c r="K278" s="171">
        <v>0.89373842063905007</v>
      </c>
      <c r="L278" s="171">
        <v>0.88119293894234874</v>
      </c>
      <c r="M278" s="171">
        <v>0.89856927349919768</v>
      </c>
      <c r="N278" s="171">
        <v>0.87343596647608246</v>
      </c>
      <c r="O278" s="171">
        <v>0.86130313174702489</v>
      </c>
      <c r="P278" s="171">
        <v>0.89380618775361287</v>
      </c>
      <c r="Q278" s="171">
        <v>0.87142675172779716</v>
      </c>
      <c r="R278" s="175">
        <v>0.79154933715467202</v>
      </c>
      <c r="S278" s="171">
        <v>0.77051448002592815</v>
      </c>
      <c r="T278" s="171">
        <v>0.72170260230987415</v>
      </c>
      <c r="U278" s="171">
        <v>0.72464070988072349</v>
      </c>
      <c r="V278" s="171">
        <v>0.72573123594236943</v>
      </c>
      <c r="W278" s="171">
        <v>0.70252896005285415</v>
      </c>
      <c r="X278" s="171">
        <v>0.72017755070187517</v>
      </c>
      <c r="Y278" s="173">
        <v>0.71745977913543135</v>
      </c>
      <c r="Z278" s="171"/>
      <c r="AA278" s="173">
        <v>4.1250000000000071</v>
      </c>
      <c r="AB278" s="171">
        <v>0.59643137736596796</v>
      </c>
      <c r="AC278" s="171">
        <v>0.64014307838699047</v>
      </c>
      <c r="AD278" s="171">
        <v>0.64246499876522112</v>
      </c>
      <c r="AE278" s="171">
        <v>0.63363015395208033</v>
      </c>
      <c r="AF278" s="171">
        <v>0.64883918712321154</v>
      </c>
      <c r="AG278" s="171">
        <v>0.64720802092692253</v>
      </c>
      <c r="AH278" s="173">
        <v>0.61624994237064146</v>
      </c>
      <c r="AI278" s="171">
        <v>0.33594982978648547</v>
      </c>
      <c r="AJ278" s="171">
        <v>0.35694126659342212</v>
      </c>
      <c r="AK278" s="171">
        <v>0.43459063262354974</v>
      </c>
      <c r="AL278" s="171">
        <v>0.50467645573186337</v>
      </c>
      <c r="AM278" s="171">
        <v>0.45487478343046134</v>
      </c>
      <c r="AN278" s="171">
        <v>0.50966675443010978</v>
      </c>
      <c r="AO278" s="171">
        <v>0.37698801265731452</v>
      </c>
      <c r="AP278" s="173">
        <v>0.45376907429436353</v>
      </c>
      <c r="AQ278" s="171"/>
      <c r="AR278" s="171"/>
      <c r="AS278" s="171"/>
      <c r="AT278" s="171"/>
      <c r="AU278" s="171"/>
      <c r="AV278" s="171"/>
      <c r="AW278" s="171"/>
      <c r="AX278" s="171"/>
      <c r="AY278" s="171"/>
      <c r="AZ278" s="171"/>
      <c r="BA278" s="171"/>
      <c r="BB278" s="171"/>
      <c r="BC278" s="171"/>
      <c r="BD278" s="171"/>
      <c r="BE278" s="171"/>
      <c r="BF278" s="171"/>
      <c r="BG278" s="171"/>
      <c r="BH278" s="171"/>
    </row>
    <row r="279" spans="1:60" x14ac:dyDescent="0.25">
      <c r="A279" s="169"/>
      <c r="B279" s="169"/>
      <c r="C279" s="169"/>
      <c r="D279" s="169"/>
      <c r="E279" s="169"/>
      <c r="F279" s="169"/>
      <c r="G279" s="169"/>
      <c r="I279" s="171">
        <v>4.1400000000000077</v>
      </c>
      <c r="J279" s="175">
        <v>0.88475710000063368</v>
      </c>
      <c r="K279" s="171">
        <v>0.90084597683510326</v>
      </c>
      <c r="L279" s="171">
        <v>0.88041957634373225</v>
      </c>
      <c r="M279" s="171">
        <v>0.89132476298873442</v>
      </c>
      <c r="N279" s="171">
        <v>0.87396070373749379</v>
      </c>
      <c r="O279" s="171">
        <v>0.86025919886781621</v>
      </c>
      <c r="P279" s="171">
        <v>0.89091099494677817</v>
      </c>
      <c r="Q279" s="171">
        <v>0.8782697996540263</v>
      </c>
      <c r="R279" s="175">
        <v>0.78754522345753086</v>
      </c>
      <c r="S279" s="171">
        <v>0.77035020284826194</v>
      </c>
      <c r="T279" s="171">
        <v>0.72387662770140182</v>
      </c>
      <c r="U279" s="171">
        <v>0.71501421958037392</v>
      </c>
      <c r="V279" s="171">
        <v>0.71940616552946601</v>
      </c>
      <c r="W279" s="171">
        <v>0.70570476697209161</v>
      </c>
      <c r="X279" s="171">
        <v>0.72221602195050494</v>
      </c>
      <c r="Y279" s="173">
        <v>0.71311032926718354</v>
      </c>
      <c r="Z279" s="171"/>
      <c r="AA279" s="173">
        <v>4.1400000000000077</v>
      </c>
      <c r="AB279" s="171">
        <v>0.58924685329433624</v>
      </c>
      <c r="AC279" s="171">
        <v>0.63576989834618391</v>
      </c>
      <c r="AD279" s="171">
        <v>0.61085465701639396</v>
      </c>
      <c r="AE279" s="171">
        <v>0.61484271026193249</v>
      </c>
      <c r="AF279" s="171">
        <v>0.62321223762212052</v>
      </c>
      <c r="AG279" s="171">
        <v>0.61985672372804523</v>
      </c>
      <c r="AH279" s="173">
        <v>0.61187602181285983</v>
      </c>
      <c r="AI279" s="171">
        <v>0.30972623526721677</v>
      </c>
      <c r="AJ279" s="171">
        <v>0.33766417030369622</v>
      </c>
      <c r="AK279" s="171">
        <v>0.43149981786270164</v>
      </c>
      <c r="AL279" s="171">
        <v>0.48915980063849385</v>
      </c>
      <c r="AM279" s="171">
        <v>0.46810521341943612</v>
      </c>
      <c r="AN279" s="171">
        <v>0.49100313615442814</v>
      </c>
      <c r="AO279" s="171">
        <v>0.37518424226182506</v>
      </c>
      <c r="AP279" s="173">
        <v>0.41310651499915341</v>
      </c>
      <c r="AQ279" s="171"/>
      <c r="AR279" s="171"/>
      <c r="AS279" s="171"/>
      <c r="AT279" s="171"/>
      <c r="AU279" s="171"/>
      <c r="AV279" s="171"/>
      <c r="AW279" s="171"/>
      <c r="AX279" s="171"/>
      <c r="AY279" s="171"/>
      <c r="AZ279" s="171"/>
      <c r="BA279" s="171"/>
      <c r="BB279" s="171"/>
      <c r="BC279" s="171"/>
      <c r="BD279" s="171"/>
      <c r="BE279" s="171"/>
      <c r="BF279" s="171"/>
      <c r="BG279" s="171"/>
      <c r="BH279" s="171"/>
    </row>
    <row r="280" spans="1:60" x14ac:dyDescent="0.25">
      <c r="A280" s="169"/>
      <c r="B280" s="169"/>
      <c r="C280" s="169"/>
      <c r="D280" s="169"/>
      <c r="E280" s="169"/>
      <c r="F280" s="169"/>
      <c r="G280" s="169"/>
      <c r="I280" s="171">
        <v>4.1550000000000082</v>
      </c>
      <c r="J280" s="175">
        <v>0.87974087788226429</v>
      </c>
      <c r="K280" s="171">
        <v>0.88681647624883053</v>
      </c>
      <c r="L280" s="171">
        <v>0.88208158785276203</v>
      </c>
      <c r="M280" s="171">
        <v>0.89487574421524763</v>
      </c>
      <c r="N280" s="171">
        <v>0.87242314732767079</v>
      </c>
      <c r="O280" s="171">
        <v>0.85710224352623055</v>
      </c>
      <c r="P280" s="171">
        <v>0.88685358755391752</v>
      </c>
      <c r="Q280" s="171">
        <v>0.88277620357588538</v>
      </c>
      <c r="R280" s="175">
        <v>0.79334672059194367</v>
      </c>
      <c r="S280" s="171">
        <v>0.76653001886354277</v>
      </c>
      <c r="T280" s="171">
        <v>0.72351446586133683</v>
      </c>
      <c r="U280" s="171">
        <v>0.71855117951316749</v>
      </c>
      <c r="V280" s="171">
        <v>0.72043911505858171</v>
      </c>
      <c r="W280" s="171">
        <v>0.70431601573729752</v>
      </c>
      <c r="X280" s="171">
        <v>0.7206078122493943</v>
      </c>
      <c r="Y280" s="173">
        <v>0.71035039352792539</v>
      </c>
      <c r="Z280" s="171"/>
      <c r="AA280" s="173">
        <v>4.1550000000000082</v>
      </c>
      <c r="AB280" s="171">
        <v>0.55216543873107415</v>
      </c>
      <c r="AC280" s="171">
        <v>0.62257495856788903</v>
      </c>
      <c r="AD280" s="171">
        <v>0.61526186812560557</v>
      </c>
      <c r="AE280" s="171">
        <v>0.65546137343560418</v>
      </c>
      <c r="AF280" s="171">
        <v>0.61818734556308308</v>
      </c>
      <c r="AG280" s="171">
        <v>0.60999753520286859</v>
      </c>
      <c r="AH280" s="173">
        <v>0.59698104910257777</v>
      </c>
      <c r="AI280" s="171">
        <v>0.33818842931861831</v>
      </c>
      <c r="AJ280" s="171">
        <v>0.31498523349225388</v>
      </c>
      <c r="AK280" s="171">
        <v>0.4157145853340839</v>
      </c>
      <c r="AL280" s="171">
        <v>0.4675905495867177</v>
      </c>
      <c r="AM280" s="171">
        <v>0.47125531579776325</v>
      </c>
      <c r="AN280" s="171">
        <v>0.51833200577239047</v>
      </c>
      <c r="AO280" s="171">
        <v>0.35263711231820566</v>
      </c>
      <c r="AP280" s="173">
        <v>0.40578934494603075</v>
      </c>
      <c r="AQ280" s="171"/>
      <c r="AR280" s="171"/>
      <c r="AS280" s="171"/>
      <c r="AT280" s="171"/>
      <c r="AU280" s="171"/>
      <c r="AV280" s="171"/>
      <c r="AW280" s="171"/>
      <c r="AX280" s="171"/>
      <c r="AY280" s="171"/>
      <c r="AZ280" s="171"/>
      <c r="BA280" s="171"/>
      <c r="BB280" s="171"/>
      <c r="BC280" s="171"/>
      <c r="BD280" s="171"/>
      <c r="BE280" s="171"/>
      <c r="BF280" s="171"/>
      <c r="BG280" s="171"/>
      <c r="BH280" s="171"/>
    </row>
    <row r="281" spans="1:60" x14ac:dyDescent="0.25">
      <c r="A281" s="169"/>
      <c r="B281" s="169"/>
      <c r="C281" s="169"/>
      <c r="D281" s="169"/>
      <c r="E281" s="169"/>
      <c r="F281" s="169"/>
      <c r="G281" s="169"/>
      <c r="I281" s="171">
        <v>4.1699999999999946</v>
      </c>
      <c r="J281" s="175">
        <v>0.88165474647098518</v>
      </c>
      <c r="K281" s="171">
        <v>0.88851261103062307</v>
      </c>
      <c r="L281" s="171">
        <v>0.88426744952530134</v>
      </c>
      <c r="M281" s="171">
        <v>0.88084149917982357</v>
      </c>
      <c r="N281" s="171">
        <v>0.86907765377998925</v>
      </c>
      <c r="O281" s="171">
        <v>0.86957672840702838</v>
      </c>
      <c r="P281" s="171">
        <v>0.89032538486439616</v>
      </c>
      <c r="Q281" s="171">
        <v>0.87302982750206337</v>
      </c>
      <c r="R281" s="175">
        <v>0.78221806414800898</v>
      </c>
      <c r="S281" s="171">
        <v>0.76833685547665553</v>
      </c>
      <c r="T281" s="171">
        <v>0.72088114108298773</v>
      </c>
      <c r="U281" s="171">
        <v>0.70920314634140469</v>
      </c>
      <c r="V281" s="171">
        <v>0.71910765319460046</v>
      </c>
      <c r="W281" s="171">
        <v>0.70678581918238548</v>
      </c>
      <c r="X281" s="171">
        <v>0.7064833817918631</v>
      </c>
      <c r="Y281" s="173">
        <v>0.69233731165608292</v>
      </c>
      <c r="Z281" s="171"/>
      <c r="AA281" s="173">
        <v>4.1699999999999946</v>
      </c>
      <c r="AB281" s="171">
        <v>0.5811352938586225</v>
      </c>
      <c r="AC281" s="171">
        <v>0.62642034101756361</v>
      </c>
      <c r="AD281" s="171">
        <v>0.61412207214908532</v>
      </c>
      <c r="AE281" s="171">
        <v>0.61778152826933008</v>
      </c>
      <c r="AF281" s="171">
        <v>0.64280931665236674</v>
      </c>
      <c r="AG281" s="171">
        <v>0.61397301444689156</v>
      </c>
      <c r="AH281" s="173">
        <v>0.61979636444451769</v>
      </c>
      <c r="AI281" s="171">
        <v>0.34618342764766347</v>
      </c>
      <c r="AJ281" s="171">
        <v>0.33338037112820146</v>
      </c>
      <c r="AK281" s="171">
        <v>0.40390325749798545</v>
      </c>
      <c r="AL281" s="171">
        <v>0.46615993599654904</v>
      </c>
      <c r="AM281" s="171">
        <v>0.4517246810521342</v>
      </c>
      <c r="AN281" s="171">
        <v>0.50383437371895912</v>
      </c>
      <c r="AO281" s="171">
        <v>0.34452014553850274</v>
      </c>
      <c r="AP281" s="173">
        <v>0.44070269919950167</v>
      </c>
      <c r="AQ281" s="171"/>
      <c r="AR281" s="171"/>
      <c r="AS281" s="171"/>
      <c r="AT281" s="171"/>
      <c r="AU281" s="171"/>
      <c r="AV281" s="171"/>
      <c r="AW281" s="171"/>
      <c r="AX281" s="171"/>
      <c r="AY281" s="171"/>
      <c r="AZ281" s="171"/>
      <c r="BA281" s="171"/>
      <c r="BB281" s="171"/>
      <c r="BC281" s="171"/>
      <c r="BD281" s="171"/>
      <c r="BE281" s="171"/>
      <c r="BF281" s="171"/>
      <c r="BG281" s="171"/>
      <c r="BH281" s="171"/>
    </row>
    <row r="282" spans="1:60" x14ac:dyDescent="0.25">
      <c r="A282" s="169"/>
      <c r="B282" s="169"/>
      <c r="C282" s="169"/>
      <c r="D282" s="169"/>
      <c r="E282" s="169"/>
      <c r="F282" s="169"/>
      <c r="G282" s="169"/>
      <c r="I282" s="171">
        <v>4.1849999999999952</v>
      </c>
      <c r="J282" s="175">
        <v>0.86984427857322189</v>
      </c>
      <c r="K282" s="171">
        <v>0.88537710331162278</v>
      </c>
      <c r="L282" s="171">
        <v>0.87592608784831405</v>
      </c>
      <c r="M282" s="171">
        <v>0.88856321579932285</v>
      </c>
      <c r="N282" s="171">
        <v>0.86812761049276466</v>
      </c>
      <c r="O282" s="171">
        <v>0.87467449593448521</v>
      </c>
      <c r="P282" s="171">
        <v>0.88162867059456229</v>
      </c>
      <c r="Q282" s="171">
        <v>0.87961832817327856</v>
      </c>
      <c r="R282" s="175">
        <v>0.76707451105624458</v>
      </c>
      <c r="S282" s="171">
        <v>0.76469982992064089</v>
      </c>
      <c r="T282" s="171">
        <v>0.72802262427714748</v>
      </c>
      <c r="U282" s="171">
        <v>0.71664309152403494</v>
      </c>
      <c r="V282" s="171">
        <v>0.7150461237688529</v>
      </c>
      <c r="W282" s="171">
        <v>0.70846668711698635</v>
      </c>
      <c r="X282" s="171">
        <v>0.69893432470937134</v>
      </c>
      <c r="Y282" s="173">
        <v>0.69633479718389557</v>
      </c>
      <c r="Z282" s="171"/>
      <c r="AA282" s="173">
        <v>4.1849999999999952</v>
      </c>
      <c r="AB282" s="171">
        <v>0.57557308167413335</v>
      </c>
      <c r="AC282" s="171">
        <v>0.58510132959753192</v>
      </c>
      <c r="AD282" s="171">
        <v>0.5897304382515528</v>
      </c>
      <c r="AE282" s="171">
        <v>0.63363015395208033</v>
      </c>
      <c r="AF282" s="171">
        <v>0.62409159373245204</v>
      </c>
      <c r="AG282" s="171">
        <v>0.58264623800399129</v>
      </c>
      <c r="AH282" s="173">
        <v>0.60218246814426357</v>
      </c>
      <c r="AI282" s="171">
        <v>0.27438834265283635</v>
      </c>
      <c r="AJ282" s="171">
        <v>0.30629164104786766</v>
      </c>
      <c r="AK282" s="171">
        <v>0.39838394542504224</v>
      </c>
      <c r="AL282" s="171">
        <v>0.46021738723738614</v>
      </c>
      <c r="AM282" s="171">
        <v>0.43480413113426175</v>
      </c>
      <c r="AN282" s="171">
        <v>0.48292112288326239</v>
      </c>
      <c r="AO282" s="171">
        <v>0.33550129356105501</v>
      </c>
      <c r="AP282" s="173">
        <v>0.4327583431418256</v>
      </c>
      <c r="AQ282" s="171"/>
      <c r="AR282" s="171"/>
      <c r="AS282" s="171"/>
      <c r="AT282" s="171"/>
      <c r="AU282" s="171"/>
      <c r="AV282" s="171"/>
      <c r="AW282" s="171"/>
      <c r="AX282" s="171"/>
      <c r="AY282" s="171"/>
      <c r="AZ282" s="171"/>
      <c r="BA282" s="171"/>
      <c r="BB282" s="171"/>
      <c r="BC282" s="171"/>
      <c r="BD282" s="171"/>
      <c r="BE282" s="171"/>
      <c r="BF282" s="171"/>
      <c r="BG282" s="171"/>
      <c r="BH282" s="171"/>
    </row>
    <row r="283" spans="1:60" x14ac:dyDescent="0.25">
      <c r="A283" s="169"/>
      <c r="B283" s="169"/>
      <c r="C283" s="169"/>
      <c r="D283" s="169"/>
      <c r="E283" s="169"/>
      <c r="F283" s="169"/>
      <c r="G283" s="169"/>
      <c r="I283" s="171">
        <v>4.1999999999999957</v>
      </c>
      <c r="J283" s="175">
        <v>0.8745507101944151</v>
      </c>
      <c r="K283" s="171">
        <v>0.89002335196733184</v>
      </c>
      <c r="L283" s="171">
        <v>0.87421892539594637</v>
      </c>
      <c r="M283" s="171">
        <v>0.88832642314736887</v>
      </c>
      <c r="N283" s="171">
        <v>0.85506908222876954</v>
      </c>
      <c r="O283" s="171">
        <v>0.85564011500758907</v>
      </c>
      <c r="P283" s="171">
        <v>0.87751707106303523</v>
      </c>
      <c r="Q283" s="171">
        <v>0.87726051851668063</v>
      </c>
      <c r="R283" s="175">
        <v>0.75683393479715544</v>
      </c>
      <c r="S283" s="171">
        <v>0.75920025404905511</v>
      </c>
      <c r="T283" s="171">
        <v>0.71513228196931022</v>
      </c>
      <c r="U283" s="171">
        <v>0.71420938617951302</v>
      </c>
      <c r="V283" s="171">
        <v>0.71695369185646474</v>
      </c>
      <c r="W283" s="171">
        <v>0.70245208356149746</v>
      </c>
      <c r="X283" s="171">
        <v>0.6961418266366165</v>
      </c>
      <c r="Y283" s="173">
        <v>0.693353589865916</v>
      </c>
      <c r="Z283" s="171"/>
      <c r="AA283" s="173">
        <v>4.1999999999999957</v>
      </c>
      <c r="AB283" s="171">
        <v>0.50952181198332236</v>
      </c>
      <c r="AC283" s="171">
        <v>0.61209440640112911</v>
      </c>
      <c r="AD283" s="171">
        <v>0.58752683269694717</v>
      </c>
      <c r="AE283" s="171">
        <v>0.64716970834330434</v>
      </c>
      <c r="AF283" s="171">
        <v>0.64205558284351116</v>
      </c>
      <c r="AG283" s="171">
        <v>0.65007036598261903</v>
      </c>
      <c r="AH283" s="173">
        <v>0.62156957548145619</v>
      </c>
      <c r="AI283" s="171">
        <v>0.31644203386361486</v>
      </c>
      <c r="AJ283" s="171">
        <v>0.31410327483847555</v>
      </c>
      <c r="AK283" s="171">
        <v>0.38657261758894368</v>
      </c>
      <c r="AL283" s="171">
        <v>0.4668202191920115</v>
      </c>
      <c r="AM283" s="171">
        <v>0.44866458159890188</v>
      </c>
      <c r="AN283" s="171">
        <v>0.46775693303427107</v>
      </c>
      <c r="AO283" s="171">
        <v>0.35353899751595047</v>
      </c>
      <c r="AP283" s="173">
        <v>0.39857670589366695</v>
      </c>
      <c r="AQ283" s="171"/>
      <c r="AR283" s="171"/>
      <c r="AS283" s="171"/>
      <c r="AT283" s="171"/>
      <c r="AU283" s="171"/>
      <c r="AV283" s="171"/>
      <c r="AW283" s="171"/>
      <c r="AX283" s="171"/>
      <c r="AY283" s="171"/>
      <c r="AZ283" s="171"/>
      <c r="BA283" s="171"/>
      <c r="BB283" s="171"/>
      <c r="BC283" s="171"/>
      <c r="BD283" s="171"/>
      <c r="BE283" s="171"/>
      <c r="BF283" s="171"/>
      <c r="BG283" s="171"/>
      <c r="BH283" s="171"/>
    </row>
    <row r="284" spans="1:60" x14ac:dyDescent="0.25">
      <c r="A284" s="169"/>
      <c r="B284" s="169"/>
      <c r="C284" s="169"/>
      <c r="D284" s="169"/>
      <c r="E284" s="169"/>
      <c r="F284" s="169"/>
      <c r="G284" s="169"/>
      <c r="I284" s="171">
        <v>4.2149999999999963</v>
      </c>
      <c r="J284" s="175">
        <v>0.87082483076454953</v>
      </c>
      <c r="K284" s="171">
        <v>0.89561094326454427</v>
      </c>
      <c r="L284" s="171">
        <v>0.87921283735012035</v>
      </c>
      <c r="M284" s="171">
        <v>0.88068190531799895</v>
      </c>
      <c r="N284" s="171">
        <v>0.85256199116823772</v>
      </c>
      <c r="O284" s="171">
        <v>0.86001123003540669</v>
      </c>
      <c r="P284" s="171">
        <v>0.87150368980062254</v>
      </c>
      <c r="Q284" s="171">
        <v>0.87317044231874652</v>
      </c>
      <c r="R284" s="175">
        <v>0.77091252371605901</v>
      </c>
      <c r="S284" s="171">
        <v>0.76166521163553735</v>
      </c>
      <c r="T284" s="171">
        <v>0.72342381285557567</v>
      </c>
      <c r="U284" s="171">
        <v>0.71065335388793571</v>
      </c>
      <c r="V284" s="171">
        <v>0.71075923563766763</v>
      </c>
      <c r="W284" s="171">
        <v>0.69618052855600066</v>
      </c>
      <c r="X284" s="171">
        <v>0.69389322101512796</v>
      </c>
      <c r="Y284" s="173">
        <v>0.70772115055038054</v>
      </c>
      <c r="Z284" s="171"/>
      <c r="AA284" s="173">
        <v>4.2149999999999963</v>
      </c>
      <c r="AB284" s="171">
        <v>0.51357759170117945</v>
      </c>
      <c r="AC284" s="171">
        <v>0.62144396372974942</v>
      </c>
      <c r="AD284" s="171">
        <v>0.571417716228795</v>
      </c>
      <c r="AE284" s="171">
        <v>0.64559534155362708</v>
      </c>
      <c r="AF284" s="171">
        <v>0.59934400034169277</v>
      </c>
      <c r="AG284" s="171">
        <v>0.58948406230371053</v>
      </c>
      <c r="AH284" s="173">
        <v>0.61719565492367512</v>
      </c>
      <c r="AI284" s="171">
        <v>0.2721497431207035</v>
      </c>
      <c r="AJ284" s="171">
        <v>0.28537662154398208</v>
      </c>
      <c r="AK284" s="171">
        <v>0.34550893576624603</v>
      </c>
      <c r="AL284" s="171">
        <v>0.45207389449334812</v>
      </c>
      <c r="AM284" s="171">
        <v>0.41275341448597069</v>
      </c>
      <c r="AN284" s="171">
        <v>0.46134131425200547</v>
      </c>
      <c r="AO284" s="171">
        <v>0.3273843267813521</v>
      </c>
      <c r="AP284" s="173">
        <v>0.40213075991946934</v>
      </c>
      <c r="AQ284" s="171"/>
      <c r="AR284" s="171"/>
      <c r="AS284" s="171"/>
      <c r="AT284" s="171"/>
      <c r="AU284" s="171"/>
      <c r="AV284" s="171"/>
      <c r="AW284" s="171"/>
      <c r="AX284" s="171"/>
      <c r="AY284" s="171"/>
      <c r="AZ284" s="171"/>
      <c r="BA284" s="171"/>
      <c r="BB284" s="171"/>
      <c r="BC284" s="171"/>
      <c r="BD284" s="171"/>
      <c r="BE284" s="171"/>
      <c r="BF284" s="171"/>
      <c r="BG284" s="171"/>
      <c r="BH284" s="171"/>
    </row>
    <row r="285" spans="1:60" x14ac:dyDescent="0.25">
      <c r="A285" s="169"/>
      <c r="B285" s="169"/>
      <c r="C285" s="169"/>
      <c r="D285" s="169"/>
      <c r="E285" s="169"/>
      <c r="F285" s="169"/>
      <c r="G285" s="169"/>
      <c r="I285" s="171">
        <v>4.2299999999999969</v>
      </c>
      <c r="J285" s="175">
        <v>0.88190778711742379</v>
      </c>
      <c r="K285" s="171">
        <v>0.88791202625150378</v>
      </c>
      <c r="L285" s="171">
        <v>0.88259727820947598</v>
      </c>
      <c r="M285" s="171">
        <v>0.86780848347319683</v>
      </c>
      <c r="N285" s="171">
        <v>0.85740955280148823</v>
      </c>
      <c r="O285" s="171">
        <v>0.86869354058323023</v>
      </c>
      <c r="P285" s="171">
        <v>0.88352131907899756</v>
      </c>
      <c r="Q285" s="171">
        <v>0.8728896332971301</v>
      </c>
      <c r="R285" s="175">
        <v>0.77422251832477329</v>
      </c>
      <c r="S285" s="171">
        <v>0.76183859968829426</v>
      </c>
      <c r="T285" s="171">
        <v>0.7051410041342745</v>
      </c>
      <c r="U285" s="171">
        <v>0.69936757072462175</v>
      </c>
      <c r="V285" s="171">
        <v>0.70018740977618321</v>
      </c>
      <c r="W285" s="171">
        <v>0.69814360214860249</v>
      </c>
      <c r="X285" s="171">
        <v>0.68968245561789399</v>
      </c>
      <c r="Y285" s="173">
        <v>0.68219049607239002</v>
      </c>
      <c r="Z285" s="171"/>
      <c r="AA285" s="173">
        <v>4.2299999999999969</v>
      </c>
      <c r="AB285" s="171">
        <v>0.52076211577281117</v>
      </c>
      <c r="AC285" s="171">
        <v>0.60606243393105141</v>
      </c>
      <c r="AD285" s="171">
        <v>0.58251173040025817</v>
      </c>
      <c r="AE285" s="171">
        <v>0.62082530406270586</v>
      </c>
      <c r="AF285" s="171">
        <v>0.59934400034169277</v>
      </c>
      <c r="AG285" s="171">
        <v>0.60602205595884573</v>
      </c>
      <c r="AH285" s="173">
        <v>0.58114036383926171</v>
      </c>
      <c r="AI285" s="171">
        <v>0.28350264074794806</v>
      </c>
      <c r="AJ285" s="171">
        <v>0.25916985011742649</v>
      </c>
      <c r="AK285" s="171">
        <v>0.37078738506032605</v>
      </c>
      <c r="AL285" s="171">
        <v>0.44833228971906064</v>
      </c>
      <c r="AM285" s="171">
        <v>0.41023333258330891</v>
      </c>
      <c r="AN285" s="171">
        <v>0.45200950511416454</v>
      </c>
      <c r="AO285" s="171">
        <v>0.32107113039713869</v>
      </c>
      <c r="AP285" s="173">
        <v>0.44509300123137524</v>
      </c>
      <c r="AQ285" s="171"/>
      <c r="AR285" s="171"/>
      <c r="AS285" s="171"/>
      <c r="AT285" s="171"/>
      <c r="AU285" s="171"/>
      <c r="AV285" s="171"/>
      <c r="AW285" s="171"/>
      <c r="AX285" s="171"/>
      <c r="AY285" s="171"/>
      <c r="AZ285" s="171"/>
      <c r="BA285" s="171"/>
      <c r="BB285" s="171"/>
      <c r="BC285" s="171"/>
      <c r="BD285" s="171"/>
      <c r="BE285" s="171"/>
      <c r="BF285" s="171"/>
      <c r="BG285" s="171"/>
      <c r="BH285" s="171"/>
    </row>
    <row r="286" spans="1:60" x14ac:dyDescent="0.25">
      <c r="A286" s="169"/>
      <c r="B286" s="169"/>
      <c r="C286" s="169"/>
      <c r="D286" s="169"/>
      <c r="E286" s="169"/>
      <c r="F286" s="169"/>
      <c r="G286" s="169"/>
      <c r="I286" s="171">
        <v>4.2449999999999974</v>
      </c>
      <c r="J286" s="175">
        <v>0.86415792240239397</v>
      </c>
      <c r="K286" s="171">
        <v>0.88621074451348381</v>
      </c>
      <c r="L286" s="171">
        <v>0.87847297419570924</v>
      </c>
      <c r="M286" s="171">
        <v>0.87685028986788172</v>
      </c>
      <c r="N286" s="171">
        <v>0.86092696951861425</v>
      </c>
      <c r="O286" s="171">
        <v>0.86085887135415173</v>
      </c>
      <c r="P286" s="171">
        <v>0.87638653979299086</v>
      </c>
      <c r="Q286" s="171">
        <v>0.87537705433254764</v>
      </c>
      <c r="R286" s="175">
        <v>0.77231841309791804</v>
      </c>
      <c r="S286" s="171">
        <v>0.74471171810154635</v>
      </c>
      <c r="T286" s="171">
        <v>0.69707267886085089</v>
      </c>
      <c r="U286" s="171">
        <v>0.68892419511296543</v>
      </c>
      <c r="V286" s="171">
        <v>0.71074746218299312</v>
      </c>
      <c r="W286" s="171">
        <v>0.70535619542855266</v>
      </c>
      <c r="X286" s="171">
        <v>0.68801168539924296</v>
      </c>
      <c r="Y286" s="173">
        <v>0.68439164936724461</v>
      </c>
      <c r="Z286" s="171"/>
      <c r="AA286" s="173">
        <v>4.2449999999999974</v>
      </c>
      <c r="AB286" s="171">
        <v>0.53130714303923898</v>
      </c>
      <c r="AC286" s="171">
        <v>0.61872957611821477</v>
      </c>
      <c r="AD286" s="171">
        <v>0.58699492790790431</v>
      </c>
      <c r="AE286" s="171">
        <v>0.63583426745762839</v>
      </c>
      <c r="AF286" s="171">
        <v>0.63351326634314731</v>
      </c>
      <c r="AG286" s="171">
        <v>0.6041138259217147</v>
      </c>
      <c r="AH286" s="173">
        <v>0.55832504849732179</v>
      </c>
      <c r="AI286" s="171">
        <v>0.23105545170941069</v>
      </c>
      <c r="AJ286" s="171">
        <v>0.25740593280986995</v>
      </c>
      <c r="AK286" s="171">
        <v>0.37630669713326931</v>
      </c>
      <c r="AL286" s="171">
        <v>0.41575831874290886</v>
      </c>
      <c r="AM286" s="171">
        <v>0.38377247260535957</v>
      </c>
      <c r="AN286" s="171">
        <v>0.47942169445657212</v>
      </c>
      <c r="AO286" s="171">
        <v>0.29581834486028513</v>
      </c>
      <c r="AP286" s="173">
        <v>0.431294909131201</v>
      </c>
      <c r="AQ286" s="171"/>
      <c r="AR286" s="171"/>
      <c r="AS286" s="171"/>
      <c r="AT286" s="171"/>
      <c r="AU286" s="171"/>
      <c r="AV286" s="171"/>
      <c r="AW286" s="171"/>
      <c r="AX286" s="171"/>
      <c r="AY286" s="171"/>
      <c r="AZ286" s="171"/>
      <c r="BA286" s="171"/>
      <c r="BB286" s="171"/>
      <c r="BC286" s="171"/>
      <c r="BD286" s="171"/>
      <c r="BE286" s="171"/>
      <c r="BF286" s="171"/>
      <c r="BG286" s="171"/>
      <c r="BH286" s="171"/>
    </row>
    <row r="287" spans="1:60" x14ac:dyDescent="0.25">
      <c r="A287" s="169"/>
      <c r="B287" s="169"/>
      <c r="C287" s="169"/>
      <c r="D287" s="169"/>
      <c r="E287" s="169"/>
      <c r="F287" s="169"/>
      <c r="G287" s="169"/>
      <c r="I287" s="171">
        <v>4.259999999999998</v>
      </c>
      <c r="J287" s="175">
        <v>0.86590273943027884</v>
      </c>
      <c r="K287" s="171">
        <v>0.87932152679172992</v>
      </c>
      <c r="L287" s="171">
        <v>0.87536726007601962</v>
      </c>
      <c r="M287" s="171">
        <v>0.87644805930708947</v>
      </c>
      <c r="N287" s="171">
        <v>0.84832268942058242</v>
      </c>
      <c r="O287" s="171">
        <v>0.85196292479344216</v>
      </c>
      <c r="P287" s="171">
        <v>0.87605605867493319</v>
      </c>
      <c r="Q287" s="171">
        <v>0.86201920242413177</v>
      </c>
      <c r="R287" s="175">
        <v>0.77522456534732631</v>
      </c>
      <c r="S287" s="171">
        <v>0.74597724171546209</v>
      </c>
      <c r="T287" s="171">
        <v>0.70230171190582402</v>
      </c>
      <c r="U287" s="171">
        <v>0.69223886308492177</v>
      </c>
      <c r="V287" s="171">
        <v>0.69440239763916323</v>
      </c>
      <c r="W287" s="171">
        <v>0.70434354187634052</v>
      </c>
      <c r="X287" s="171">
        <v>0.6881482855891079</v>
      </c>
      <c r="Y287" s="173">
        <v>0.69291305034289441</v>
      </c>
      <c r="Z287" s="171"/>
      <c r="AA287" s="173">
        <v>4.259999999999998</v>
      </c>
      <c r="AB287" s="171">
        <v>0.48379658063005954</v>
      </c>
      <c r="AC287" s="171">
        <v>0.60553463633991989</v>
      </c>
      <c r="AD287" s="171">
        <v>0.59193404380615877</v>
      </c>
      <c r="AE287" s="171">
        <v>0.6291169691550057</v>
      </c>
      <c r="AF287" s="171">
        <v>0.61730798945275167</v>
      </c>
      <c r="AG287" s="171">
        <v>0.57564939453451103</v>
      </c>
      <c r="AH287" s="173">
        <v>0.56364468160813674</v>
      </c>
      <c r="AI287" s="171">
        <v>0.22194115361429895</v>
      </c>
      <c r="AJ287" s="171">
        <v>0.27491911179203915</v>
      </c>
      <c r="AK287" s="171">
        <v>0.37939751189411752</v>
      </c>
      <c r="AL287" s="171">
        <v>0.42170086750207175</v>
      </c>
      <c r="AM287" s="171">
        <v>0.41338343496163626</v>
      </c>
      <c r="AN287" s="171">
        <v>0.46600721882092594</v>
      </c>
      <c r="AO287" s="171">
        <v>0.31746358960615956</v>
      </c>
      <c r="AP287" s="173">
        <v>0.41603338302040238</v>
      </c>
      <c r="AQ287" s="171"/>
      <c r="AR287" s="171"/>
      <c r="AS287" s="171"/>
      <c r="AT287" s="171"/>
      <c r="AU287" s="171"/>
      <c r="AV287" s="171"/>
      <c r="AW287" s="171"/>
      <c r="AX287" s="171"/>
      <c r="AY287" s="171"/>
      <c r="AZ287" s="171"/>
      <c r="BA287" s="171"/>
      <c r="BB287" s="171"/>
      <c r="BC287" s="171"/>
      <c r="BD287" s="171"/>
      <c r="BE287" s="171"/>
      <c r="BF287" s="171"/>
      <c r="BG287" s="171"/>
      <c r="BH287" s="171"/>
    </row>
    <row r="288" spans="1:60" x14ac:dyDescent="0.25">
      <c r="A288" s="169"/>
      <c r="B288" s="169"/>
      <c r="C288" s="169"/>
      <c r="D288" s="169"/>
      <c r="E288" s="169"/>
      <c r="F288" s="169"/>
      <c r="G288" s="169"/>
      <c r="I288" s="171">
        <v>4.2749999999999986</v>
      </c>
      <c r="J288" s="175">
        <v>0.84677115616935916</v>
      </c>
      <c r="K288" s="171">
        <v>0.8750926638826303</v>
      </c>
      <c r="L288" s="171">
        <v>0.8624636531637887</v>
      </c>
      <c r="M288" s="171">
        <v>0.88053827391339612</v>
      </c>
      <c r="N288" s="171">
        <v>0.85208966306581091</v>
      </c>
      <c r="O288" s="171">
        <v>0.84730487274393929</v>
      </c>
      <c r="P288" s="171">
        <v>0.86982831279884776</v>
      </c>
      <c r="Q288" s="171">
        <v>0.87344066851424917</v>
      </c>
      <c r="R288" s="175">
        <v>0.76775558212774031</v>
      </c>
      <c r="S288" s="171">
        <v>0.72887557224315513</v>
      </c>
      <c r="T288" s="171">
        <v>0.7072816773788505</v>
      </c>
      <c r="U288" s="171">
        <v>0.68375001341023667</v>
      </c>
      <c r="V288" s="171">
        <v>0.69597185309810605</v>
      </c>
      <c r="W288" s="171">
        <v>0.691338735840203</v>
      </c>
      <c r="X288" s="171">
        <v>0.68802490637081493</v>
      </c>
      <c r="Y288" s="173">
        <v>0.6943693533023314</v>
      </c>
      <c r="Z288" s="171"/>
      <c r="AA288" s="173">
        <v>4.2749999999999986</v>
      </c>
      <c r="AB288" s="171">
        <v>0.5183286479420971</v>
      </c>
      <c r="AC288" s="171">
        <v>0.60221705148137716</v>
      </c>
      <c r="AD288" s="171">
        <v>0.56587070914306348</v>
      </c>
      <c r="AE288" s="171">
        <v>0.62009059956085655</v>
      </c>
      <c r="AF288" s="171">
        <v>0.58225936734096539</v>
      </c>
      <c r="AG288" s="171">
        <v>0.58057898879709946</v>
      </c>
      <c r="AH288" s="173">
        <v>0.59780854758648228</v>
      </c>
      <c r="AI288" s="171">
        <v>0.28238334098188189</v>
      </c>
      <c r="AJ288" s="171">
        <v>0.23737287195976256</v>
      </c>
      <c r="AK288" s="171">
        <v>0.37785210451369333</v>
      </c>
      <c r="AL288" s="171">
        <v>0.41498798834820266</v>
      </c>
      <c r="AM288" s="171">
        <v>0.4247238035236145</v>
      </c>
      <c r="AN288" s="171">
        <v>0.44684368219857412</v>
      </c>
      <c r="AO288" s="171">
        <v>0.32107113039713869</v>
      </c>
      <c r="AP288" s="173">
        <v>0.40725277895665524</v>
      </c>
      <c r="AQ288" s="171"/>
      <c r="AR288" s="171"/>
      <c r="AS288" s="171"/>
      <c r="AT288" s="171"/>
      <c r="AU288" s="171"/>
      <c r="AV288" s="171"/>
      <c r="AW288" s="171"/>
      <c r="AX288" s="171"/>
      <c r="AY288" s="171"/>
      <c r="AZ288" s="171"/>
      <c r="BA288" s="171"/>
      <c r="BB288" s="171"/>
      <c r="BC288" s="171"/>
      <c r="BD288" s="171"/>
      <c r="BE288" s="171"/>
      <c r="BF288" s="171"/>
      <c r="BG288" s="171"/>
      <c r="BH288" s="171"/>
    </row>
    <row r="289" spans="1:60" x14ac:dyDescent="0.25">
      <c r="A289" s="169"/>
      <c r="B289" s="169"/>
      <c r="C289" s="169"/>
      <c r="D289" s="169"/>
      <c r="E289" s="169"/>
      <c r="F289" s="169"/>
      <c r="G289" s="169"/>
      <c r="I289" s="171">
        <v>4.2899999999999991</v>
      </c>
      <c r="J289" s="175">
        <v>0.86029359664141658</v>
      </c>
      <c r="K289" s="171">
        <v>0.88922461364719385</v>
      </c>
      <c r="L289" s="171">
        <v>0.85912960919954262</v>
      </c>
      <c r="M289" s="171">
        <v>0.884405346817844</v>
      </c>
      <c r="N289" s="171">
        <v>0.84940327056555753</v>
      </c>
      <c r="O289" s="171">
        <v>0.84905521112921944</v>
      </c>
      <c r="P289" s="171">
        <v>0.87663808265711474</v>
      </c>
      <c r="Q289" s="171">
        <v>0.89082590336943435</v>
      </c>
      <c r="R289" s="175">
        <v>0.76192397835708825</v>
      </c>
      <c r="S289" s="171">
        <v>0.73081198044937423</v>
      </c>
      <c r="T289" s="171">
        <v>0.69713078945281115</v>
      </c>
      <c r="U289" s="171">
        <v>0.68221393492388327</v>
      </c>
      <c r="V289" s="171">
        <v>0.69143726022375507</v>
      </c>
      <c r="W289" s="171">
        <v>0.69019077468227019</v>
      </c>
      <c r="X289" s="171">
        <v>0.68435279645755331</v>
      </c>
      <c r="Y289" s="173">
        <v>0.69427290578092282</v>
      </c>
      <c r="Z289" s="171"/>
      <c r="AA289" s="173">
        <v>4.2899999999999991</v>
      </c>
      <c r="AB289" s="171">
        <v>0.51995095982924022</v>
      </c>
      <c r="AC289" s="171">
        <v>0.60659023152218339</v>
      </c>
      <c r="AD289" s="171">
        <v>0.57757261450200392</v>
      </c>
      <c r="AE289" s="171">
        <v>0.60728574967148208</v>
      </c>
      <c r="AF289" s="171">
        <v>0.5703252487007513</v>
      </c>
      <c r="AG289" s="171">
        <v>0.57374116449738</v>
      </c>
      <c r="AH289" s="173">
        <v>0.57593894479757601</v>
      </c>
      <c r="AI289" s="171">
        <v>0.31308413456541584</v>
      </c>
      <c r="AJ289" s="171">
        <v>0.25047625767304027</v>
      </c>
      <c r="AK289" s="171">
        <v>0.34871013676855311</v>
      </c>
      <c r="AL289" s="171">
        <v>0.39572972848054533</v>
      </c>
      <c r="AM289" s="171">
        <v>0.39952298449699608</v>
      </c>
      <c r="AN289" s="171">
        <v>0.43167949234958281</v>
      </c>
      <c r="AO289" s="171">
        <v>0.31295416361743578</v>
      </c>
      <c r="AP289" s="173">
        <v>0.39345468685648111</v>
      </c>
      <c r="AQ289" s="171"/>
      <c r="AR289" s="171"/>
      <c r="AS289" s="171"/>
      <c r="AT289" s="171"/>
      <c r="AU289" s="171"/>
      <c r="AV289" s="171"/>
      <c r="AW289" s="171"/>
      <c r="AX289" s="171"/>
      <c r="AY289" s="171"/>
      <c r="AZ289" s="171"/>
      <c r="BA289" s="171"/>
      <c r="BB289" s="171"/>
      <c r="BC289" s="171"/>
      <c r="BD289" s="171"/>
      <c r="BE289" s="171"/>
      <c r="BF289" s="171"/>
      <c r="BG289" s="171"/>
      <c r="BH289" s="171"/>
    </row>
    <row r="290" spans="1:60" x14ac:dyDescent="0.25">
      <c r="A290" s="169"/>
      <c r="B290" s="169"/>
      <c r="C290" s="169"/>
      <c r="D290" s="169"/>
      <c r="E290" s="169"/>
      <c r="F290" s="169"/>
      <c r="G290" s="169"/>
      <c r="I290" s="171">
        <v>4.3049999999999997</v>
      </c>
      <c r="J290" s="175">
        <v>0.87366419257755545</v>
      </c>
      <c r="K290" s="171">
        <v>0.87359056540782598</v>
      </c>
      <c r="L290" s="171">
        <v>0.87526947510343878</v>
      </c>
      <c r="M290" s="171">
        <v>0.87211107515926123</v>
      </c>
      <c r="N290" s="171">
        <v>0.84806936626628071</v>
      </c>
      <c r="O290" s="171">
        <v>0.84873465493893097</v>
      </c>
      <c r="P290" s="171">
        <v>0.87503923506269821</v>
      </c>
      <c r="Q290" s="171">
        <v>0.87419582300833065</v>
      </c>
      <c r="R290" s="175">
        <v>0.75670536832320601</v>
      </c>
      <c r="S290" s="171">
        <v>0.73263450240176686</v>
      </c>
      <c r="T290" s="171">
        <v>0.68865887310430873</v>
      </c>
      <c r="U290" s="171">
        <v>0.68309012733365437</v>
      </c>
      <c r="V290" s="171">
        <v>0.68841984954587987</v>
      </c>
      <c r="W290" s="171">
        <v>0.68050245297534939</v>
      </c>
      <c r="X290" s="171">
        <v>0.66292367856031531</v>
      </c>
      <c r="Y290" s="173">
        <v>0.68167548644586229</v>
      </c>
      <c r="Z290" s="171"/>
      <c r="AA290" s="173">
        <v>4.3049999999999997</v>
      </c>
      <c r="AB290" s="171">
        <v>0.52644020737781083</v>
      </c>
      <c r="AC290" s="171">
        <v>0.59776847178469494</v>
      </c>
      <c r="AD290" s="171">
        <v>0.55477669497160009</v>
      </c>
      <c r="AE290" s="171">
        <v>0.65094818863852943</v>
      </c>
      <c r="AF290" s="171">
        <v>0.57635511917159643</v>
      </c>
      <c r="AG290" s="171">
        <v>0.55815728586081048</v>
      </c>
      <c r="AH290" s="173">
        <v>0.58468678591313861</v>
      </c>
      <c r="AI290" s="171">
        <v>0.26863194385592359</v>
      </c>
      <c r="AJ290" s="171">
        <v>0.26181572607876141</v>
      </c>
      <c r="AK290" s="171">
        <v>0.34076232738351492</v>
      </c>
      <c r="AL290" s="171">
        <v>0.39275845410096405</v>
      </c>
      <c r="AM290" s="171">
        <v>0.40078302544832706</v>
      </c>
      <c r="AN290" s="171">
        <v>0.41251595572723121</v>
      </c>
      <c r="AO290" s="171">
        <v>0.31385604881518048</v>
      </c>
      <c r="AP290" s="173">
        <v>0.37599800972974556</v>
      </c>
      <c r="AQ290" s="171"/>
      <c r="AR290" s="171"/>
      <c r="AS290" s="171"/>
      <c r="AT290" s="171"/>
      <c r="AU290" s="171"/>
      <c r="AV290" s="171"/>
      <c r="AW290" s="171"/>
      <c r="AX290" s="171"/>
      <c r="AY290" s="171"/>
      <c r="AZ290" s="171"/>
      <c r="BA290" s="171"/>
      <c r="BB290" s="171"/>
      <c r="BC290" s="171"/>
      <c r="BD290" s="171"/>
      <c r="BE290" s="171"/>
      <c r="BF290" s="171"/>
      <c r="BG290" s="171"/>
      <c r="BH290" s="171"/>
    </row>
    <row r="291" spans="1:60" x14ac:dyDescent="0.25">
      <c r="A291" s="169"/>
      <c r="B291" s="169"/>
      <c r="C291" s="169"/>
      <c r="D291" s="169"/>
      <c r="E291" s="169"/>
      <c r="F291" s="169"/>
      <c r="G291" s="169"/>
      <c r="I291" s="171">
        <v>4.32</v>
      </c>
      <c r="J291" s="175">
        <v>0.85835003930809117</v>
      </c>
      <c r="K291" s="171">
        <v>0.88946686417678267</v>
      </c>
      <c r="L291" s="171">
        <v>0.86854021452286145</v>
      </c>
      <c r="M291" s="171">
        <v>0.87160223981221108</v>
      </c>
      <c r="N291" s="171">
        <v>0.84237052768491194</v>
      </c>
      <c r="O291" s="171">
        <v>0.8410046360341461</v>
      </c>
      <c r="P291" s="171">
        <v>0.86245503284603264</v>
      </c>
      <c r="Q291" s="171">
        <v>0.87491413290969611</v>
      </c>
      <c r="R291" s="175">
        <v>0.75774502421573342</v>
      </c>
      <c r="S291" s="171">
        <v>0.73416811389126402</v>
      </c>
      <c r="T291" s="171">
        <v>0.6798310582194258</v>
      </c>
      <c r="U291" s="171">
        <v>0.68601481153533861</v>
      </c>
      <c r="V291" s="171">
        <v>0.68466805864746394</v>
      </c>
      <c r="W291" s="171">
        <v>0.67764361966548747</v>
      </c>
      <c r="X291" s="171">
        <v>0.65879130878733372</v>
      </c>
      <c r="Y291" s="173">
        <v>0.69204944231267707</v>
      </c>
      <c r="Z291" s="171"/>
      <c r="AA291" s="173">
        <v>4.32</v>
      </c>
      <c r="AB291" s="171">
        <v>0.51995095982924022</v>
      </c>
      <c r="AC291" s="171">
        <v>0.58072814955672547</v>
      </c>
      <c r="AD291" s="171">
        <v>0.55925989247924623</v>
      </c>
      <c r="AE291" s="171">
        <v>0.62302941756825392</v>
      </c>
      <c r="AF291" s="171">
        <v>0.58740988170147868</v>
      </c>
      <c r="AG291" s="171">
        <v>0.54543575227993724</v>
      </c>
      <c r="AH291" s="173">
        <v>0.59958175862342067</v>
      </c>
      <c r="AI291" s="171">
        <v>0.27886554171710159</v>
      </c>
      <c r="AJ291" s="171">
        <v>0.23296307869087093</v>
      </c>
      <c r="AK291" s="171">
        <v>0.32497709485489729</v>
      </c>
      <c r="AL291" s="171">
        <v>0.39198812370625757</v>
      </c>
      <c r="AM291" s="171">
        <v>0.39007267736201429</v>
      </c>
      <c r="AN291" s="171">
        <v>0.411932717656116</v>
      </c>
      <c r="AO291" s="171">
        <v>0.25884105175274946</v>
      </c>
      <c r="AP291" s="173">
        <v>0.39930842289897917</v>
      </c>
      <c r="AQ291" s="171"/>
      <c r="AR291" s="171"/>
      <c r="AS291" s="171"/>
      <c r="AT291" s="171"/>
      <c r="AU291" s="171"/>
      <c r="AV291" s="171"/>
      <c r="AW291" s="171"/>
      <c r="AX291" s="171"/>
      <c r="AY291" s="171"/>
      <c r="AZ291" s="171"/>
      <c r="BA291" s="171"/>
      <c r="BB291" s="171"/>
      <c r="BC291" s="171"/>
      <c r="BD291" s="171"/>
      <c r="BE291" s="171"/>
      <c r="BF291" s="171"/>
      <c r="BG291" s="171"/>
      <c r="BH291" s="171"/>
    </row>
    <row r="292" spans="1:60" x14ac:dyDescent="0.25">
      <c r="A292" s="169"/>
      <c r="B292" s="169"/>
      <c r="C292" s="169"/>
      <c r="D292" s="169"/>
      <c r="E292" s="169"/>
      <c r="F292" s="169"/>
      <c r="G292" s="169"/>
      <c r="I292" s="171">
        <v>4.3350000000000009</v>
      </c>
      <c r="J292" s="175">
        <v>0.86604198233676011</v>
      </c>
      <c r="K292" s="171">
        <v>0.87567217892394877</v>
      </c>
      <c r="L292" s="171">
        <v>0.86082179680660786</v>
      </c>
      <c r="M292" s="171">
        <v>0.86475931727755828</v>
      </c>
      <c r="N292" s="171">
        <v>0.84482829582347785</v>
      </c>
      <c r="O292" s="171">
        <v>0.8481453905634696</v>
      </c>
      <c r="P292" s="171">
        <v>0.87089130356697442</v>
      </c>
      <c r="Q292" s="171">
        <v>0.86651586474337661</v>
      </c>
      <c r="R292" s="175">
        <v>0.75370662985763393</v>
      </c>
      <c r="S292" s="171">
        <v>0.73344945097151271</v>
      </c>
      <c r="T292" s="171">
        <v>0.68567111757368693</v>
      </c>
      <c r="U292" s="171">
        <v>0.67675903189339504</v>
      </c>
      <c r="V292" s="171">
        <v>0.68378710489144279</v>
      </c>
      <c r="W292" s="171">
        <v>0.67114785566390289</v>
      </c>
      <c r="X292" s="171">
        <v>0.65876932594382387</v>
      </c>
      <c r="Y292" s="173">
        <v>0.68346731227674351</v>
      </c>
      <c r="Z292" s="171"/>
      <c r="AA292" s="173">
        <v>4.3350000000000009</v>
      </c>
      <c r="AB292" s="171">
        <v>0.51438874764475095</v>
      </c>
      <c r="AC292" s="171">
        <v>0.57190638981923703</v>
      </c>
      <c r="AD292" s="171">
        <v>0.59140213901711591</v>
      </c>
      <c r="AE292" s="171">
        <v>0.61851623277117929</v>
      </c>
      <c r="AF292" s="171">
        <v>0.59080168384132892</v>
      </c>
      <c r="AG292" s="171">
        <v>0.53462244873619502</v>
      </c>
      <c r="AH292" s="173">
        <v>0.57416573376063784</v>
      </c>
      <c r="AI292" s="171">
        <v>0.2983733376399722</v>
      </c>
      <c r="AJ292" s="171">
        <v>0.26005180877120487</v>
      </c>
      <c r="AK292" s="171">
        <v>0.33921692000309084</v>
      </c>
      <c r="AL292" s="171">
        <v>0.41498798834820266</v>
      </c>
      <c r="AM292" s="171">
        <v>0.37441216839547276</v>
      </c>
      <c r="AN292" s="171">
        <v>0.37877146732700323</v>
      </c>
      <c r="AO292" s="171">
        <v>0.28229006689411351</v>
      </c>
      <c r="AP292" s="173">
        <v>0.36512678565082052</v>
      </c>
      <c r="AQ292" s="171"/>
      <c r="AR292" s="171"/>
      <c r="AS292" s="171"/>
      <c r="AT292" s="171"/>
      <c r="AU292" s="171"/>
      <c r="AV292" s="171"/>
      <c r="AW292" s="171"/>
      <c r="AX292" s="171"/>
      <c r="AY292" s="171"/>
      <c r="AZ292" s="171"/>
      <c r="BA292" s="171"/>
      <c r="BB292" s="171"/>
      <c r="BC292" s="171"/>
      <c r="BD292" s="171"/>
      <c r="BE292" s="171"/>
      <c r="BF292" s="171"/>
      <c r="BG292" s="171"/>
      <c r="BH292" s="171"/>
    </row>
    <row r="293" spans="1:60" x14ac:dyDescent="0.25">
      <c r="A293" s="169"/>
      <c r="B293" s="169"/>
      <c r="C293" s="169"/>
      <c r="D293" s="169"/>
      <c r="E293" s="169"/>
      <c r="F293" s="169"/>
      <c r="G293" s="169"/>
      <c r="I293" s="171">
        <v>4.3500000000000014</v>
      </c>
      <c r="J293" s="175">
        <v>0.86823707914987158</v>
      </c>
      <c r="K293" s="171">
        <v>0.87622205399776065</v>
      </c>
      <c r="L293" s="171">
        <v>0.87152168187687884</v>
      </c>
      <c r="M293" s="171">
        <v>0.86568580117484473</v>
      </c>
      <c r="N293" s="171">
        <v>0.84943102565469764</v>
      </c>
      <c r="O293" s="171">
        <v>0.84447593131113641</v>
      </c>
      <c r="P293" s="171">
        <v>0.87297149306949151</v>
      </c>
      <c r="Q293" s="171">
        <v>0.86542188347913851</v>
      </c>
      <c r="R293" s="175">
        <v>0.74834788582768341</v>
      </c>
      <c r="S293" s="171">
        <v>0.7285631517717911</v>
      </c>
      <c r="T293" s="171">
        <v>0.68995616305820295</v>
      </c>
      <c r="U293" s="171">
        <v>0.67619511712346758</v>
      </c>
      <c r="V293" s="171">
        <v>0.67870001692533888</v>
      </c>
      <c r="W293" s="171">
        <v>0.67198867387677785</v>
      </c>
      <c r="X293" s="171">
        <v>0.65795635326240243</v>
      </c>
      <c r="Y293" s="173">
        <v>0.67870654695028509</v>
      </c>
      <c r="Z293" s="171"/>
      <c r="AA293" s="173">
        <v>4.3500000000000014</v>
      </c>
      <c r="AB293" s="171">
        <v>0.47487386525077457</v>
      </c>
      <c r="AC293" s="171">
        <v>0.56474342251101972</v>
      </c>
      <c r="AD293" s="171">
        <v>0.59808894207936769</v>
      </c>
      <c r="AE293" s="171">
        <v>0.59217182849058114</v>
      </c>
      <c r="AF293" s="171">
        <v>0.56442100053138233</v>
      </c>
      <c r="AG293" s="171">
        <v>0.55322769159822205</v>
      </c>
      <c r="AH293" s="173">
        <v>0.55395112793954049</v>
      </c>
      <c r="AI293" s="171">
        <v>0.28126404121581527</v>
      </c>
      <c r="AJ293" s="171">
        <v>0.26521756660047779</v>
      </c>
      <c r="AK293" s="171">
        <v>0.31868507909174199</v>
      </c>
      <c r="AL293" s="171">
        <v>0.40607416520945844</v>
      </c>
      <c r="AM293" s="171">
        <v>0.37252210696847643</v>
      </c>
      <c r="AN293" s="171">
        <v>0.3641905155491269</v>
      </c>
      <c r="AO293" s="171">
        <v>0.25613539615951514</v>
      </c>
      <c r="AP293" s="173">
        <v>0.37380285871380881</v>
      </c>
      <c r="AQ293" s="171"/>
      <c r="AR293" s="171"/>
      <c r="AS293" s="171"/>
      <c r="AT293" s="171"/>
      <c r="AU293" s="171"/>
      <c r="AV293" s="171"/>
      <c r="AW293" s="171"/>
      <c r="AX293" s="171"/>
      <c r="AY293" s="171"/>
      <c r="AZ293" s="171"/>
      <c r="BA293" s="171"/>
      <c r="BB293" s="171"/>
      <c r="BC293" s="171"/>
      <c r="BD293" s="171"/>
      <c r="BE293" s="171"/>
      <c r="BF293" s="171"/>
      <c r="BG293" s="171"/>
      <c r="BH293" s="171"/>
    </row>
    <row r="294" spans="1:60" x14ac:dyDescent="0.25">
      <c r="A294" s="169"/>
      <c r="B294" s="169"/>
      <c r="C294" s="169"/>
      <c r="D294" s="169"/>
      <c r="E294" s="169"/>
      <c r="F294" s="169"/>
      <c r="G294" s="169"/>
      <c r="I294" s="171">
        <v>4.365000000000002</v>
      </c>
      <c r="J294" s="175">
        <v>0.86480652061252483</v>
      </c>
      <c r="K294" s="171">
        <v>0.8798391093728597</v>
      </c>
      <c r="L294" s="171">
        <v>0.86706221145697615</v>
      </c>
      <c r="M294" s="171">
        <v>0.87486176354208878</v>
      </c>
      <c r="N294" s="171">
        <v>0.85349483529089476</v>
      </c>
      <c r="O294" s="171">
        <v>0.85022941135173458</v>
      </c>
      <c r="P294" s="171">
        <v>0.87188393496057504</v>
      </c>
      <c r="Q294" s="171">
        <v>0.84604306376982552</v>
      </c>
      <c r="R294" s="175">
        <v>0.74248516762579253</v>
      </c>
      <c r="S294" s="171">
        <v>0.72487156430231658</v>
      </c>
      <c r="T294" s="171">
        <v>0.68857554698421852</v>
      </c>
      <c r="U294" s="171">
        <v>0.66883838655959138</v>
      </c>
      <c r="V294" s="171">
        <v>0.68103507703157451</v>
      </c>
      <c r="W294" s="171">
        <v>0.66937843920369167</v>
      </c>
      <c r="X294" s="171">
        <v>0.6719542768807818</v>
      </c>
      <c r="Y294" s="173">
        <v>0.6772856296964842</v>
      </c>
      <c r="Z294" s="171"/>
      <c r="AA294" s="173">
        <v>4.365000000000002</v>
      </c>
      <c r="AB294" s="171">
        <v>0.49016994875812031</v>
      </c>
      <c r="AC294" s="171">
        <v>0.55818365244981016</v>
      </c>
      <c r="AD294" s="171">
        <v>0.56807431469766911</v>
      </c>
      <c r="AE294" s="171">
        <v>0.59301149077840887</v>
      </c>
      <c r="AF294" s="171">
        <v>0.59168103995166066</v>
      </c>
      <c r="AG294" s="171">
        <v>0.56404099514196415</v>
      </c>
      <c r="AH294" s="173">
        <v>0.56009825953426018</v>
      </c>
      <c r="AI294" s="171">
        <v>0.31532273409754863</v>
      </c>
      <c r="AJ294" s="171">
        <v>0.2687454012155911</v>
      </c>
      <c r="AK294" s="171">
        <v>0.33447031162035956</v>
      </c>
      <c r="AL294" s="171">
        <v>0.42170086750207175</v>
      </c>
      <c r="AM294" s="171">
        <v>0.39133271831334504</v>
      </c>
      <c r="AN294" s="171">
        <v>0.3909361470959743</v>
      </c>
      <c r="AO294" s="171">
        <v>0.25342974056628081</v>
      </c>
      <c r="AP294" s="173">
        <v>0.36146820062425927</v>
      </c>
      <c r="AQ294" s="171"/>
      <c r="AR294" s="171"/>
      <c r="AS294" s="171"/>
      <c r="AT294" s="171"/>
      <c r="AU294" s="171"/>
      <c r="AV294" s="171"/>
      <c r="AW294" s="171"/>
      <c r="AX294" s="171"/>
      <c r="AY294" s="171"/>
      <c r="AZ294" s="171"/>
      <c r="BA294" s="171"/>
      <c r="BB294" s="171"/>
      <c r="BC294" s="171"/>
      <c r="BD294" s="171"/>
      <c r="BE294" s="171"/>
      <c r="BF294" s="171"/>
      <c r="BG294" s="171"/>
      <c r="BH294" s="171"/>
    </row>
    <row r="295" spans="1:60" x14ac:dyDescent="0.25">
      <c r="A295" s="169"/>
      <c r="B295" s="169"/>
      <c r="C295" s="169"/>
      <c r="D295" s="169"/>
      <c r="E295" s="169"/>
      <c r="F295" s="169"/>
      <c r="G295" s="169"/>
      <c r="I295" s="171">
        <v>4.3800000000000026</v>
      </c>
      <c r="J295" s="175">
        <v>0.86695701320247809</v>
      </c>
      <c r="K295" s="171">
        <v>0.86642494382167901</v>
      </c>
      <c r="L295" s="171">
        <v>0.86411053892528911</v>
      </c>
      <c r="M295" s="171">
        <v>0.86305206538118329</v>
      </c>
      <c r="N295" s="171">
        <v>0.86275288105895687</v>
      </c>
      <c r="O295" s="171">
        <v>0.8439474036441531</v>
      </c>
      <c r="P295" s="171">
        <v>0.84995814378791523</v>
      </c>
      <c r="Q295" s="171">
        <v>0.86031194331774485</v>
      </c>
      <c r="R295" s="175">
        <v>0.73339063240549296</v>
      </c>
      <c r="S295" s="171">
        <v>0.72378810452250908</v>
      </c>
      <c r="T295" s="171">
        <v>0.68968489525540699</v>
      </c>
      <c r="U295" s="171">
        <v>0.66870814712551851</v>
      </c>
      <c r="V295" s="171">
        <v>0.67997361861396188</v>
      </c>
      <c r="W295" s="171">
        <v>0.66958098836716073</v>
      </c>
      <c r="X295" s="171">
        <v>0.66208535598510909</v>
      </c>
      <c r="Y295" s="173">
        <v>0.65996169027526996</v>
      </c>
      <c r="Z295" s="171"/>
      <c r="AA295" s="173">
        <v>4.3800000000000026</v>
      </c>
      <c r="AB295" s="171">
        <v>0.5280625192649534</v>
      </c>
      <c r="AC295" s="171">
        <v>0.54332992024224414</v>
      </c>
      <c r="AD295" s="171">
        <v>0.57643281852548411</v>
      </c>
      <c r="AE295" s="171">
        <v>0.61778152826933008</v>
      </c>
      <c r="AF295" s="171">
        <v>0.57886756520111515</v>
      </c>
      <c r="AG295" s="171">
        <v>0.52190091515532178</v>
      </c>
      <c r="AH295" s="173">
        <v>0.59260712854479647</v>
      </c>
      <c r="AI295" s="171">
        <v>0.28686054004614714</v>
      </c>
      <c r="AJ295" s="171">
        <v>0.24606646440414878</v>
      </c>
      <c r="AK295" s="171">
        <v>0.30996456601649164</v>
      </c>
      <c r="AL295" s="171">
        <v>0.40387322122458336</v>
      </c>
      <c r="AM295" s="171">
        <v>0.36370182030915993</v>
      </c>
      <c r="AN295" s="171">
        <v>0.38568700445593884</v>
      </c>
      <c r="AO295" s="171">
        <v>0.27056555932343146</v>
      </c>
      <c r="AP295" s="173">
        <v>0.33962122146565016</v>
      </c>
      <c r="AQ295" s="171"/>
      <c r="AR295" s="171"/>
      <c r="AS295" s="171"/>
      <c r="AT295" s="171"/>
      <c r="AU295" s="171"/>
      <c r="AV295" s="171"/>
      <c r="AW295" s="171"/>
      <c r="AX295" s="171"/>
      <c r="AY295" s="171"/>
      <c r="AZ295" s="171"/>
      <c r="BA295" s="171"/>
      <c r="BB295" s="171"/>
      <c r="BC295" s="171"/>
      <c r="BD295" s="171"/>
      <c r="BE295" s="171"/>
      <c r="BF295" s="171"/>
      <c r="BG295" s="171"/>
      <c r="BH295" s="171"/>
    </row>
    <row r="296" spans="1:60" x14ac:dyDescent="0.25">
      <c r="A296" s="169"/>
      <c r="B296" s="169"/>
      <c r="C296" s="169"/>
      <c r="D296" s="169"/>
      <c r="E296" s="169"/>
      <c r="F296" s="169"/>
      <c r="G296" s="169"/>
      <c r="I296" s="171">
        <v>4.3950000000000031</v>
      </c>
      <c r="J296" s="175">
        <v>0.87146209966862864</v>
      </c>
      <c r="K296" s="171">
        <v>0.87349085146409322</v>
      </c>
      <c r="L296" s="171">
        <v>0.86384705909773807</v>
      </c>
      <c r="M296" s="171">
        <v>0.86551728226799496</v>
      </c>
      <c r="N296" s="171">
        <v>0.86755666468727488</v>
      </c>
      <c r="O296" s="171">
        <v>0.84213774566340982</v>
      </c>
      <c r="P296" s="171">
        <v>0.86806425478706473</v>
      </c>
      <c r="Q296" s="171">
        <v>0.85506096772791818</v>
      </c>
      <c r="R296" s="175">
        <v>0.74002818700398931</v>
      </c>
      <c r="S296" s="171">
        <v>0.71797263582983406</v>
      </c>
      <c r="T296" s="171">
        <v>0.67892670491501761</v>
      </c>
      <c r="U296" s="171">
        <v>0.66638398909558938</v>
      </c>
      <c r="V296" s="171">
        <v>0.69175125971503171</v>
      </c>
      <c r="W296" s="171">
        <v>0.67643009175130242</v>
      </c>
      <c r="X296" s="171">
        <v>0.66385551655932395</v>
      </c>
      <c r="Y296" s="173">
        <v>0.67881995071410173</v>
      </c>
      <c r="Z296" s="171"/>
      <c r="AA296" s="173">
        <v>4.3950000000000031</v>
      </c>
      <c r="AB296" s="171">
        <v>0.51276643575760794</v>
      </c>
      <c r="AC296" s="171">
        <v>0.55818365244981016</v>
      </c>
      <c r="AD296" s="171">
        <v>0.58919853346251028</v>
      </c>
      <c r="AE296" s="171">
        <v>0.59374619528025807</v>
      </c>
      <c r="AF296" s="171">
        <v>0.56190855450186361</v>
      </c>
      <c r="AG296" s="171">
        <v>0.51204172663014513</v>
      </c>
      <c r="AH296" s="173">
        <v>0.59875426013951616</v>
      </c>
      <c r="AI296" s="171">
        <v>0.25392114693048035</v>
      </c>
      <c r="AJ296" s="171">
        <v>0.2233875275927065</v>
      </c>
      <c r="AK296" s="171">
        <v>0.32265898378426111</v>
      </c>
      <c r="AL296" s="171">
        <v>0.36084476632027473</v>
      </c>
      <c r="AM296" s="171">
        <v>0.35236145174718175</v>
      </c>
      <c r="AN296" s="171">
        <v>0.38227089575369355</v>
      </c>
      <c r="AO296" s="171">
        <v>0.22907884022717195</v>
      </c>
      <c r="AP296" s="173">
        <v>0.30251271619624243</v>
      </c>
      <c r="AQ296" s="171"/>
      <c r="AR296" s="171"/>
      <c r="AS296" s="171"/>
      <c r="AT296" s="171"/>
      <c r="AU296" s="171"/>
      <c r="AV296" s="171"/>
      <c r="AW296" s="171"/>
      <c r="AX296" s="171"/>
      <c r="AY296" s="171"/>
      <c r="AZ296" s="171"/>
      <c r="BA296" s="171"/>
      <c r="BB296" s="171"/>
      <c r="BC296" s="171"/>
      <c r="BD296" s="171"/>
      <c r="BE296" s="171"/>
      <c r="BF296" s="171"/>
      <c r="BG296" s="171"/>
      <c r="BH296" s="171"/>
    </row>
    <row r="297" spans="1:60" x14ac:dyDescent="0.25">
      <c r="A297" s="169"/>
      <c r="B297" s="169"/>
      <c r="C297" s="169"/>
      <c r="D297" s="169"/>
      <c r="E297" s="169"/>
      <c r="F297" s="169"/>
      <c r="G297" s="169"/>
      <c r="I297" s="171">
        <v>4.4100000000000037</v>
      </c>
      <c r="J297" s="175">
        <v>0.86719140808614947</v>
      </c>
      <c r="K297" s="171">
        <v>0.85689330806758957</v>
      </c>
      <c r="L297" s="171">
        <v>0.85921179260881753</v>
      </c>
      <c r="M297" s="171">
        <v>0.87848338285019556</v>
      </c>
      <c r="N297" s="171">
        <v>0.86825997553924539</v>
      </c>
      <c r="O297" s="171">
        <v>0.85063604510777679</v>
      </c>
      <c r="P297" s="171">
        <v>0.88519428926509569</v>
      </c>
      <c r="Q297" s="171">
        <v>0.84396648374659389</v>
      </c>
      <c r="R297" s="175">
        <v>0.73996944166184786</v>
      </c>
      <c r="S297" s="171">
        <v>0.71456325111608254</v>
      </c>
      <c r="T297" s="171">
        <v>0.68017530591061737</v>
      </c>
      <c r="U297" s="171">
        <v>0.65964499528631615</v>
      </c>
      <c r="V297" s="171">
        <v>0.67975620124709224</v>
      </c>
      <c r="W297" s="171">
        <v>0.66176729382099142</v>
      </c>
      <c r="X297" s="171">
        <v>0.66166000863734653</v>
      </c>
      <c r="Y297" s="173">
        <v>0.66420441279394393</v>
      </c>
      <c r="Z297" s="171"/>
      <c r="AA297" s="173">
        <v>4.4100000000000037</v>
      </c>
      <c r="AB297" s="171">
        <v>0.47974080091220273</v>
      </c>
      <c r="AC297" s="171">
        <v>0.54272672299523639</v>
      </c>
      <c r="AD297" s="171">
        <v>0.57810451929104689</v>
      </c>
      <c r="AE297" s="171">
        <v>0.59070241948688229</v>
      </c>
      <c r="AF297" s="171">
        <v>0.59256039606199207</v>
      </c>
      <c r="AG297" s="171">
        <v>0.56292786095363789</v>
      </c>
      <c r="AH297" s="173">
        <v>0.57322002120760385</v>
      </c>
      <c r="AI297" s="171">
        <v>0.25727904622867942</v>
      </c>
      <c r="AJ297" s="171">
        <v>0.23119916138331437</v>
      </c>
      <c r="AK297" s="171">
        <v>0.33678842269099585</v>
      </c>
      <c r="AL297" s="171">
        <v>0.36315575750439361</v>
      </c>
      <c r="AM297" s="171">
        <v>0.35740161555250544</v>
      </c>
      <c r="AN297" s="171">
        <v>0.37935470539811822</v>
      </c>
      <c r="AO297" s="171">
        <v>0.22005998824972423</v>
      </c>
      <c r="AP297" s="173">
        <v>0.33240858241328636</v>
      </c>
      <c r="AQ297" s="171"/>
      <c r="AR297" s="171"/>
      <c r="AS297" s="171"/>
      <c r="AT297" s="171"/>
      <c r="AU297" s="171"/>
      <c r="AV297" s="171"/>
      <c r="AW297" s="171"/>
      <c r="AX297" s="171"/>
      <c r="AY297" s="171"/>
      <c r="AZ297" s="171"/>
      <c r="BA297" s="171"/>
      <c r="BB297" s="171"/>
      <c r="BC297" s="171"/>
      <c r="BD297" s="171"/>
      <c r="BE297" s="171"/>
      <c r="BF297" s="171"/>
      <c r="BG297" s="171"/>
      <c r="BH297" s="171"/>
    </row>
    <row r="298" spans="1:60" x14ac:dyDescent="0.25">
      <c r="A298" s="169"/>
      <c r="B298" s="169"/>
      <c r="C298" s="169"/>
      <c r="D298" s="169"/>
      <c r="E298" s="169"/>
      <c r="F298" s="169"/>
      <c r="G298" s="169"/>
      <c r="I298" s="171">
        <v>4.4250000000000043</v>
      </c>
      <c r="J298" s="175">
        <v>0.86280458812651517</v>
      </c>
      <c r="K298" s="171">
        <v>0.85904320436756787</v>
      </c>
      <c r="L298" s="171">
        <v>0.87064506935921815</v>
      </c>
      <c r="M298" s="171">
        <v>0.87785218808907717</v>
      </c>
      <c r="N298" s="171">
        <v>0.86976078679242252</v>
      </c>
      <c r="O298" s="171">
        <v>0.83640084849331187</v>
      </c>
      <c r="P298" s="171">
        <v>0.85808395790322745</v>
      </c>
      <c r="Q298" s="171">
        <v>0.85415629053444286</v>
      </c>
      <c r="R298" s="175">
        <v>0.73107370527288251</v>
      </c>
      <c r="S298" s="171">
        <v>0.71260383366949498</v>
      </c>
      <c r="T298" s="171">
        <v>0.66303086213762563</v>
      </c>
      <c r="U298" s="171">
        <v>0.65402543610967212</v>
      </c>
      <c r="V298" s="171">
        <v>0.67469429254911883</v>
      </c>
      <c r="W298" s="171">
        <v>0.66392500473217109</v>
      </c>
      <c r="X298" s="171">
        <v>0.65969210695746927</v>
      </c>
      <c r="Y298" s="173">
        <v>0.65120509465974719</v>
      </c>
      <c r="Z298" s="171"/>
      <c r="AA298" s="173">
        <v>4.4250000000000043</v>
      </c>
      <c r="AB298" s="171">
        <v>0.49584804036311997</v>
      </c>
      <c r="AC298" s="171">
        <v>0.57409297983964014</v>
      </c>
      <c r="AD298" s="171">
        <v>0.5720256074162724</v>
      </c>
      <c r="AE298" s="171">
        <v>0.55081846081506003</v>
      </c>
      <c r="AF298" s="171">
        <v>0.57120460481108304</v>
      </c>
      <c r="AG298" s="171">
        <v>0.60315971090314924</v>
      </c>
      <c r="AH298" s="173">
        <v>0.57499323224454235</v>
      </c>
      <c r="AI298" s="171">
        <v>0.22657825264514508</v>
      </c>
      <c r="AJ298" s="171">
        <v>0.21469393514832025</v>
      </c>
      <c r="AK298" s="171">
        <v>0.30532834387521934</v>
      </c>
      <c r="AL298" s="171">
        <v>0.34389749763673655</v>
      </c>
      <c r="AM298" s="171">
        <v>0.3429111446121999</v>
      </c>
      <c r="AN298" s="171">
        <v>0.37935470539811822</v>
      </c>
      <c r="AO298" s="171">
        <v>0.24170523299559879</v>
      </c>
      <c r="AP298" s="173">
        <v>0.31641533929717547</v>
      </c>
      <c r="AQ298" s="171"/>
      <c r="AR298" s="171"/>
      <c r="AS298" s="171"/>
      <c r="AT298" s="171"/>
      <c r="AU298" s="171"/>
      <c r="AV298" s="171"/>
      <c r="AW298" s="171"/>
      <c r="AX298" s="171"/>
      <c r="AY298" s="171"/>
      <c r="AZ298" s="171"/>
      <c r="BA298" s="171"/>
      <c r="BB298" s="171"/>
      <c r="BC298" s="171"/>
      <c r="BD298" s="171"/>
      <c r="BE298" s="171"/>
      <c r="BF298" s="171"/>
      <c r="BG298" s="171"/>
      <c r="BH298" s="171"/>
    </row>
    <row r="299" spans="1:60" x14ac:dyDescent="0.25">
      <c r="A299" s="169"/>
      <c r="B299" s="169"/>
      <c r="C299" s="169"/>
      <c r="D299" s="169"/>
      <c r="E299" s="169"/>
      <c r="F299" s="169"/>
      <c r="G299" s="169"/>
      <c r="I299" s="171">
        <v>4.4400000000000048</v>
      </c>
      <c r="J299" s="175">
        <v>0.87121188679890726</v>
      </c>
      <c r="K299" s="171">
        <v>0.88312450039025248</v>
      </c>
      <c r="L299" s="171">
        <v>0.85399696973690575</v>
      </c>
      <c r="M299" s="171">
        <v>0.87044585468672475</v>
      </c>
      <c r="N299" s="171">
        <v>0.85698855104404659</v>
      </c>
      <c r="O299" s="171">
        <v>0.83996189916527886</v>
      </c>
      <c r="P299" s="171">
        <v>0.85779131215367677</v>
      </c>
      <c r="Q299" s="171">
        <v>0.84088610929775542</v>
      </c>
      <c r="R299" s="175">
        <v>0.73924193347340383</v>
      </c>
      <c r="S299" s="171">
        <v>0.71363430067413214</v>
      </c>
      <c r="T299" s="171">
        <v>0.66110421709525469</v>
      </c>
      <c r="U299" s="171">
        <v>0.65854137023277304</v>
      </c>
      <c r="V299" s="171">
        <v>0.66924338712727216</v>
      </c>
      <c r="W299" s="171">
        <v>0.66359224361420577</v>
      </c>
      <c r="X299" s="171">
        <v>0.65908737274736595</v>
      </c>
      <c r="Y299" s="173">
        <v>0.66162784451993206</v>
      </c>
      <c r="Z299" s="171"/>
      <c r="AA299" s="173">
        <v>4.4400000000000048</v>
      </c>
      <c r="AB299" s="171">
        <v>0.51033296792689387</v>
      </c>
      <c r="AC299" s="171">
        <v>0.54988969030345336</v>
      </c>
      <c r="AD299" s="171">
        <v>0.55477669497160009</v>
      </c>
      <c r="AE299" s="171">
        <v>0.55155316531690957</v>
      </c>
      <c r="AF299" s="171">
        <v>0.59004795003247335</v>
      </c>
      <c r="AG299" s="171">
        <v>0.57469527951594546</v>
      </c>
      <c r="AH299" s="173">
        <v>0.56707288961288438</v>
      </c>
      <c r="AI299" s="171">
        <v>0.21410605525183429</v>
      </c>
      <c r="AJ299" s="171">
        <v>0.23737287195976256</v>
      </c>
      <c r="AK299" s="171">
        <v>0.29815323818039319</v>
      </c>
      <c r="AL299" s="171">
        <v>0.36315575750439361</v>
      </c>
      <c r="AM299" s="171">
        <v>0.34669126746619261</v>
      </c>
      <c r="AN299" s="171">
        <v>0.37935470539811822</v>
      </c>
      <c r="AO299" s="171">
        <v>0.22637318463393766</v>
      </c>
      <c r="AP299" s="173">
        <v>0.32801828038141279</v>
      </c>
      <c r="AQ299" s="171"/>
      <c r="AR299" s="171"/>
      <c r="AS299" s="171"/>
      <c r="AT299" s="171"/>
      <c r="AU299" s="171"/>
      <c r="AV299" s="171"/>
      <c r="AW299" s="171"/>
      <c r="AX299" s="171"/>
      <c r="AY299" s="171"/>
      <c r="AZ299" s="171"/>
      <c r="BA299" s="171"/>
      <c r="BB299" s="171"/>
      <c r="BC299" s="171"/>
      <c r="BD299" s="171"/>
      <c r="BE299" s="171"/>
      <c r="BF299" s="171"/>
      <c r="BG299" s="171"/>
      <c r="BH299" s="171"/>
    </row>
    <row r="300" spans="1:60" x14ac:dyDescent="0.25">
      <c r="A300" s="169"/>
      <c r="B300" s="169"/>
      <c r="C300" s="169"/>
      <c r="D300" s="169"/>
      <c r="E300" s="169"/>
      <c r="F300" s="169"/>
      <c r="G300" s="169"/>
      <c r="I300" s="171">
        <v>4.4550000000000054</v>
      </c>
      <c r="J300" s="175">
        <v>0.87992959126216574</v>
      </c>
      <c r="K300" s="171">
        <v>0.87400328603734134</v>
      </c>
      <c r="L300" s="171">
        <v>0.8593185779607736</v>
      </c>
      <c r="M300" s="171">
        <v>0.86203702160013906</v>
      </c>
      <c r="N300" s="171">
        <v>0.83856907456041319</v>
      </c>
      <c r="O300" s="171">
        <v>0.83004909618114675</v>
      </c>
      <c r="P300" s="171">
        <v>0.85592514253257868</v>
      </c>
      <c r="Q300" s="171">
        <v>0.83525649180021966</v>
      </c>
      <c r="R300" s="175">
        <v>0.73237146128809483</v>
      </c>
      <c r="S300" s="171">
        <v>0.72533389612301136</v>
      </c>
      <c r="T300" s="171">
        <v>0.6627498821117398</v>
      </c>
      <c r="U300" s="171">
        <v>0.6478392844863049</v>
      </c>
      <c r="V300" s="171">
        <v>0.67145120323878482</v>
      </c>
      <c r="W300" s="171">
        <v>0.66287437140225902</v>
      </c>
      <c r="X300" s="171">
        <v>0.65967649640264192</v>
      </c>
      <c r="Y300" s="173">
        <v>0.66199373192151834</v>
      </c>
      <c r="Z300" s="171"/>
      <c r="AA300" s="173">
        <v>4.4550000000000054</v>
      </c>
      <c r="AB300" s="171">
        <v>0.53130714303923898</v>
      </c>
      <c r="AC300" s="171">
        <v>0.55207628032385681</v>
      </c>
      <c r="AD300" s="171">
        <v>0.54201098003457382</v>
      </c>
      <c r="AE300" s="171">
        <v>0.54934905181136129</v>
      </c>
      <c r="AF300" s="171">
        <v>0.56869215878156432</v>
      </c>
      <c r="AG300" s="171">
        <v>0.55815728586081048</v>
      </c>
      <c r="AH300" s="173">
        <v>0.56269896905510308</v>
      </c>
      <c r="AI300" s="171">
        <v>0.29261693884305984</v>
      </c>
      <c r="AJ300" s="171">
        <v>0.21721381701625828</v>
      </c>
      <c r="AK300" s="171">
        <v>0.33369760793014758</v>
      </c>
      <c r="AL300" s="171">
        <v>0.37724179900759447</v>
      </c>
      <c r="AM300" s="171">
        <v>0.37063204554148005</v>
      </c>
      <c r="AN300" s="171">
        <v>0.3706061343313925</v>
      </c>
      <c r="AO300" s="171">
        <v>0.23719580700687487</v>
      </c>
      <c r="AP300" s="173">
        <v>0.32289626134422694</v>
      </c>
      <c r="AQ300" s="171"/>
      <c r="AR300" s="171"/>
      <c r="AS300" s="171"/>
      <c r="AT300" s="171"/>
      <c r="AU300" s="171"/>
      <c r="AV300" s="171"/>
      <c r="AW300" s="171"/>
      <c r="AX300" s="171"/>
      <c r="AY300" s="171"/>
      <c r="AZ300" s="171"/>
      <c r="BA300" s="171"/>
      <c r="BB300" s="171"/>
      <c r="BC300" s="171"/>
      <c r="BD300" s="171"/>
      <c r="BE300" s="171"/>
      <c r="BF300" s="171"/>
      <c r="BG300" s="171"/>
      <c r="BH300" s="171"/>
    </row>
    <row r="301" spans="1:60" x14ac:dyDescent="0.25">
      <c r="A301" s="169"/>
      <c r="B301" s="169"/>
      <c r="C301" s="169"/>
      <c r="D301" s="169"/>
      <c r="E301" s="169"/>
      <c r="F301" s="169"/>
      <c r="G301" s="169"/>
      <c r="I301" s="171">
        <v>4.470000000000006</v>
      </c>
      <c r="J301" s="175">
        <v>0.88124937287970362</v>
      </c>
      <c r="K301" s="171">
        <v>0.88829075062792662</v>
      </c>
      <c r="L301" s="171">
        <v>0.87500633642893388</v>
      </c>
      <c r="M301" s="171">
        <v>0.86338089120950834</v>
      </c>
      <c r="N301" s="171">
        <v>0.85457009988408339</v>
      </c>
      <c r="O301" s="171">
        <v>0.84338486205430796</v>
      </c>
      <c r="P301" s="171">
        <v>0.85162797585347016</v>
      </c>
      <c r="Q301" s="171">
        <v>0.84586137198034028</v>
      </c>
      <c r="R301" s="175">
        <v>0.72989483426538337</v>
      </c>
      <c r="S301" s="171">
        <v>0.71061808519801739</v>
      </c>
      <c r="T301" s="171">
        <v>0.66611189438152663</v>
      </c>
      <c r="U301" s="171">
        <v>0.64825692441305716</v>
      </c>
      <c r="V301" s="171">
        <v>0.66174581959364642</v>
      </c>
      <c r="W301" s="171">
        <v>0.65389843674505765</v>
      </c>
      <c r="X301" s="171">
        <v>0.65543914757458166</v>
      </c>
      <c r="Y301" s="173">
        <v>0.66649699243471305</v>
      </c>
      <c r="Z301" s="171"/>
      <c r="AA301" s="173">
        <v>4.470000000000006</v>
      </c>
      <c r="AB301" s="171">
        <v>0.52968483115209641</v>
      </c>
      <c r="AC301" s="171">
        <v>0.54219892540410453</v>
      </c>
      <c r="AD301" s="171">
        <v>0.54755798712030535</v>
      </c>
      <c r="AE301" s="171">
        <v>0.54483586701428666</v>
      </c>
      <c r="AF301" s="171">
        <v>0.52258877413989546</v>
      </c>
      <c r="AG301" s="171">
        <v>0.56690334019766064</v>
      </c>
      <c r="AH301" s="173">
        <v>0.5521779169026021</v>
      </c>
      <c r="AI301" s="171">
        <v>0.2288168521772779</v>
      </c>
      <c r="AJ301" s="171">
        <v>0.23384503734464929</v>
      </c>
      <c r="AK301" s="171">
        <v>0.29815323818039319</v>
      </c>
      <c r="AL301" s="171">
        <v>0.35567254795581832</v>
      </c>
      <c r="AM301" s="171">
        <v>0.3429111446121999</v>
      </c>
      <c r="AN301" s="171">
        <v>0.36535699169135705</v>
      </c>
      <c r="AO301" s="171">
        <v>0.24531277378657793</v>
      </c>
      <c r="AP301" s="173">
        <v>0.32801828038141279</v>
      </c>
      <c r="AQ301" s="171"/>
      <c r="AR301" s="171"/>
      <c r="AS301" s="171"/>
      <c r="AT301" s="171"/>
      <c r="AU301" s="171"/>
      <c r="AV301" s="171"/>
      <c r="AW301" s="171"/>
      <c r="AX301" s="171"/>
      <c r="AY301" s="171"/>
      <c r="AZ301" s="171"/>
      <c r="BA301" s="171"/>
      <c r="BB301" s="171"/>
      <c r="BC301" s="171"/>
      <c r="BD301" s="171"/>
      <c r="BE301" s="171"/>
      <c r="BF301" s="171"/>
      <c r="BG301" s="171"/>
      <c r="BH301" s="171"/>
    </row>
    <row r="302" spans="1:60" x14ac:dyDescent="0.25">
      <c r="A302" s="169"/>
      <c r="B302" s="169"/>
      <c r="C302" s="169"/>
      <c r="D302" s="169"/>
      <c r="E302" s="169"/>
      <c r="F302" s="169"/>
      <c r="G302" s="169"/>
      <c r="I302" s="171">
        <v>4.4850000000000065</v>
      </c>
      <c r="J302" s="175">
        <v>0.87413328344575814</v>
      </c>
      <c r="K302" s="171">
        <v>0.87924410120471208</v>
      </c>
      <c r="L302" s="171">
        <v>0.85258852054819023</v>
      </c>
      <c r="M302" s="171">
        <v>0.85102233980187769</v>
      </c>
      <c r="N302" s="171">
        <v>0.85739595611186914</v>
      </c>
      <c r="O302" s="171">
        <v>0.83616194878299555</v>
      </c>
      <c r="P302" s="171">
        <v>0.86438774965350673</v>
      </c>
      <c r="Q302" s="171">
        <v>0.84486267366910839</v>
      </c>
      <c r="R302" s="175">
        <v>0.72489419029779756</v>
      </c>
      <c r="S302" s="171">
        <v>0.70256493549675947</v>
      </c>
      <c r="T302" s="171">
        <v>0.67124566233765826</v>
      </c>
      <c r="U302" s="171">
        <v>0.65328402454645973</v>
      </c>
      <c r="V302" s="171">
        <v>0.65505582225713743</v>
      </c>
      <c r="W302" s="171">
        <v>0.64628514156607986</v>
      </c>
      <c r="X302" s="171">
        <v>0.65274753545988073</v>
      </c>
      <c r="Y302" s="173">
        <v>0.65884256542602615</v>
      </c>
      <c r="Z302" s="171"/>
      <c r="AA302" s="173">
        <v>4.4850000000000065</v>
      </c>
      <c r="AB302" s="171">
        <v>0.49584804036311997</v>
      </c>
      <c r="AC302" s="171">
        <v>0.55592166277353106</v>
      </c>
      <c r="AD302" s="171">
        <v>0.55477669497160009</v>
      </c>
      <c r="AE302" s="171">
        <v>0.55228786981875888</v>
      </c>
      <c r="AF302" s="171">
        <v>0.54570327761146764</v>
      </c>
      <c r="AG302" s="171">
        <v>0.55815728586081048</v>
      </c>
      <c r="AH302" s="173">
        <v>0.52321546996594237</v>
      </c>
      <c r="AI302" s="171">
        <v>0.22545895287907886</v>
      </c>
      <c r="AJ302" s="171">
        <v>0.22162361028514976</v>
      </c>
      <c r="AK302" s="171">
        <v>0.29186122241723789</v>
      </c>
      <c r="AL302" s="171">
        <v>0.38681590534180116</v>
      </c>
      <c r="AM302" s="171">
        <v>0.32590059176923236</v>
      </c>
      <c r="AN302" s="171">
        <v>0.33569516978893438</v>
      </c>
      <c r="AO302" s="171">
        <v>0.25703728135725995</v>
      </c>
      <c r="AP302" s="173">
        <v>0.28578775607481921</v>
      </c>
      <c r="AQ302" s="171"/>
      <c r="AR302" s="171"/>
      <c r="AS302" s="171"/>
      <c r="AT302" s="171"/>
      <c r="AU302" s="171"/>
      <c r="AV302" s="171"/>
      <c r="AW302" s="171"/>
      <c r="AX302" s="171"/>
      <c r="AY302" s="171"/>
      <c r="AZ302" s="171"/>
      <c r="BA302" s="171"/>
      <c r="BB302" s="171"/>
      <c r="BC302" s="171"/>
      <c r="BD302" s="171"/>
      <c r="BE302" s="171"/>
      <c r="BF302" s="171"/>
      <c r="BG302" s="171"/>
      <c r="BH302" s="171"/>
    </row>
    <row r="303" spans="1:60" x14ac:dyDescent="0.25">
      <c r="A303" s="169"/>
      <c r="B303" s="169"/>
      <c r="C303" s="169"/>
      <c r="D303" s="169"/>
      <c r="E303" s="169"/>
      <c r="F303" s="169"/>
      <c r="G303" s="169"/>
      <c r="I303" s="171">
        <v>4.5000000000000071</v>
      </c>
      <c r="J303" s="175">
        <v>0.8505614532418847</v>
      </c>
      <c r="K303" s="171">
        <v>0.87008551923825284</v>
      </c>
      <c r="L303" s="171">
        <v>0.85181126045273325</v>
      </c>
      <c r="M303" s="171">
        <v>0.85950653719514236</v>
      </c>
      <c r="N303" s="171">
        <v>0.83781725228717663</v>
      </c>
      <c r="O303" s="171">
        <v>0.82989776104034574</v>
      </c>
      <c r="P303" s="171">
        <v>0.85920607799126092</v>
      </c>
      <c r="Q303" s="171">
        <v>0.84882187665297326</v>
      </c>
      <c r="R303" s="175">
        <v>0.72010092554127303</v>
      </c>
      <c r="S303" s="171">
        <v>0.70114147342948352</v>
      </c>
      <c r="T303" s="171">
        <v>0.65445209516205483</v>
      </c>
      <c r="U303" s="171">
        <v>0.63549850994971369</v>
      </c>
      <c r="V303" s="171">
        <v>0.65627370933897078</v>
      </c>
      <c r="W303" s="171">
        <v>0.65026214517260239</v>
      </c>
      <c r="X303" s="171">
        <v>0.64635844647547591</v>
      </c>
      <c r="Y303" s="173">
        <v>0.65012358098755385</v>
      </c>
      <c r="Z303" s="171"/>
      <c r="AA303" s="173">
        <v>4.5000000000000071</v>
      </c>
      <c r="AB303" s="171">
        <v>0.47811848902506016</v>
      </c>
      <c r="AC303" s="171">
        <v>0.54167112781297266</v>
      </c>
      <c r="AD303" s="171">
        <v>0.54094717045648832</v>
      </c>
      <c r="AE303" s="171">
        <v>0.56362331070443461</v>
      </c>
      <c r="AF303" s="171">
        <v>0.50299169510964958</v>
      </c>
      <c r="AG303" s="171">
        <v>0.54829809733563373</v>
      </c>
      <c r="AH303" s="173">
        <v>0.50394657669787901</v>
      </c>
      <c r="AI303" s="171">
        <v>0.23457325097419063</v>
      </c>
      <c r="AJ303" s="171">
        <v>0.24430254709659208</v>
      </c>
      <c r="AK303" s="171">
        <v>0.26503736574273379</v>
      </c>
      <c r="AL303" s="171">
        <v>0.36975858945901896</v>
      </c>
      <c r="AM303" s="171">
        <v>0.30447989559660693</v>
      </c>
      <c r="AN303" s="171">
        <v>0.32053097993994306</v>
      </c>
      <c r="AO303" s="171">
        <v>0.26515424813696287</v>
      </c>
      <c r="AP303" s="173">
        <v>0.32582312936547603</v>
      </c>
      <c r="AQ303" s="171"/>
      <c r="AR303" s="171"/>
      <c r="AS303" s="171"/>
      <c r="AT303" s="171"/>
      <c r="AU303" s="171"/>
      <c r="AV303" s="171"/>
      <c r="AW303" s="171"/>
      <c r="AX303" s="171"/>
      <c r="AY303" s="171"/>
      <c r="AZ303" s="171"/>
      <c r="BA303" s="171"/>
      <c r="BB303" s="171"/>
      <c r="BC303" s="171"/>
      <c r="BD303" s="171"/>
      <c r="BE303" s="171"/>
      <c r="BF303" s="171"/>
      <c r="BG303" s="171"/>
      <c r="BH303" s="171"/>
    </row>
    <row r="304" spans="1:60" x14ac:dyDescent="0.25">
      <c r="A304" s="169"/>
      <c r="B304" s="169"/>
      <c r="C304" s="169"/>
      <c r="D304" s="169"/>
      <c r="E304" s="169"/>
      <c r="F304" s="169"/>
      <c r="G304" s="169"/>
      <c r="I304" s="171">
        <v>4.5150000000000077</v>
      </c>
      <c r="J304" s="175">
        <v>0.85461437338426316</v>
      </c>
      <c r="K304" s="171">
        <v>0.87115121625640413</v>
      </c>
      <c r="L304" s="171">
        <v>0.85817011102914942</v>
      </c>
      <c r="M304" s="171">
        <v>0.86635490923019454</v>
      </c>
      <c r="N304" s="171">
        <v>0.84028634707686178</v>
      </c>
      <c r="O304" s="171">
        <v>0.8261572378066776</v>
      </c>
      <c r="P304" s="171">
        <v>0.85038279320831123</v>
      </c>
      <c r="Q304" s="171">
        <v>0.84625695466378748</v>
      </c>
      <c r="R304" s="175">
        <v>0.7221513321360572</v>
      </c>
      <c r="S304" s="171">
        <v>0.6951331127133269</v>
      </c>
      <c r="T304" s="171">
        <v>0.66675754947898447</v>
      </c>
      <c r="U304" s="171">
        <v>0.63129198198604397</v>
      </c>
      <c r="V304" s="171">
        <v>0.66253321626095063</v>
      </c>
      <c r="W304" s="171">
        <v>0.64765943834322826</v>
      </c>
      <c r="X304" s="171">
        <v>0.65388248721199382</v>
      </c>
      <c r="Y304" s="173">
        <v>0.65504488883245027</v>
      </c>
      <c r="Z304" s="171"/>
      <c r="AA304" s="173">
        <v>4.5150000000000077</v>
      </c>
      <c r="AB304" s="171">
        <v>0.48298542468648831</v>
      </c>
      <c r="AC304" s="171">
        <v>0.52840078837880189</v>
      </c>
      <c r="AD304" s="171">
        <v>0.5514332934404742</v>
      </c>
      <c r="AE304" s="171">
        <v>0.5568010546158334</v>
      </c>
      <c r="AF304" s="171">
        <v>0.5362816050007726</v>
      </c>
      <c r="AG304" s="171">
        <v>0.56101963091650697</v>
      </c>
      <c r="AH304" s="173">
        <v>0.52676189203981927</v>
      </c>
      <c r="AI304" s="171">
        <v>0.21522535501790088</v>
      </c>
      <c r="AJ304" s="171">
        <v>0.19201499833687796</v>
      </c>
      <c r="AK304" s="171">
        <v>0.27850448720071524</v>
      </c>
      <c r="AL304" s="171">
        <v>0.35644287835052452</v>
      </c>
      <c r="AM304" s="171">
        <v>0.33409085795288346</v>
      </c>
      <c r="AN304" s="171">
        <v>0.30603334788651171</v>
      </c>
      <c r="AO304" s="171">
        <v>0.26785990373019714</v>
      </c>
      <c r="AP304" s="173">
        <v>0.31923767631766553</v>
      </c>
      <c r="AQ304" s="171"/>
      <c r="AR304" s="171"/>
      <c r="AS304" s="171"/>
      <c r="AT304" s="171"/>
      <c r="AU304" s="171"/>
      <c r="AV304" s="171"/>
      <c r="AW304" s="171"/>
      <c r="AX304" s="171"/>
      <c r="AY304" s="171"/>
      <c r="AZ304" s="171"/>
      <c r="BA304" s="171"/>
      <c r="BB304" s="171"/>
      <c r="BC304" s="171"/>
      <c r="BD304" s="171"/>
      <c r="BE304" s="171"/>
      <c r="BF304" s="171"/>
      <c r="BG304" s="171"/>
      <c r="BH304" s="171"/>
    </row>
    <row r="305" spans="1:60" x14ac:dyDescent="0.25">
      <c r="A305" s="169"/>
      <c r="B305" s="169"/>
      <c r="C305" s="169"/>
      <c r="D305" s="169"/>
      <c r="E305" s="169"/>
      <c r="F305" s="169"/>
      <c r="G305" s="169"/>
      <c r="I305" s="171">
        <v>4.5300000000000082</v>
      </c>
      <c r="J305" s="175">
        <v>0.86857777853816565</v>
      </c>
      <c r="K305" s="171">
        <v>0.87103957472321625</v>
      </c>
      <c r="L305" s="171">
        <v>0.84585754703757277</v>
      </c>
      <c r="M305" s="171">
        <v>0.85762829064386337</v>
      </c>
      <c r="N305" s="171">
        <v>0.84326193218963963</v>
      </c>
      <c r="O305" s="171">
        <v>0.82557036450925825</v>
      </c>
      <c r="P305" s="171">
        <v>0.8579275959588486</v>
      </c>
      <c r="Q305" s="171">
        <v>0.84733315392878783</v>
      </c>
      <c r="R305" s="175">
        <v>0.71018157478330035</v>
      </c>
      <c r="S305" s="171">
        <v>0.69278325213422709</v>
      </c>
      <c r="T305" s="171">
        <v>0.66402337867728478</v>
      </c>
      <c r="U305" s="171">
        <v>0.64231747058120181</v>
      </c>
      <c r="V305" s="171">
        <v>0.65042864596933292</v>
      </c>
      <c r="W305" s="171">
        <v>0.6394877963293365</v>
      </c>
      <c r="X305" s="171">
        <v>0.65623481278905005</v>
      </c>
      <c r="Y305" s="173">
        <v>0.66319253006769141</v>
      </c>
      <c r="Z305" s="171"/>
      <c r="AA305" s="173">
        <v>4.5300000000000082</v>
      </c>
      <c r="AB305" s="171">
        <v>0.50071497602454806</v>
      </c>
      <c r="AC305" s="171">
        <v>0.51686464102977858</v>
      </c>
      <c r="AD305" s="171">
        <v>0.54315077601109396</v>
      </c>
      <c r="AE305" s="171">
        <v>0.57034060900705719</v>
      </c>
      <c r="AF305" s="171">
        <v>0.55499932792068707</v>
      </c>
      <c r="AG305" s="171">
        <v>0.5296928544736067</v>
      </c>
      <c r="AH305" s="173">
        <v>0.52853510307675744</v>
      </c>
      <c r="AI305" s="171">
        <v>0.20834965645492193</v>
      </c>
      <c r="AJ305" s="171">
        <v>0.24430254709659208</v>
      </c>
      <c r="AK305" s="171">
        <v>0.27773178351050321</v>
      </c>
      <c r="AL305" s="171">
        <v>0.36161509671498121</v>
      </c>
      <c r="AM305" s="171">
        <v>0.34165110366086893</v>
      </c>
      <c r="AN305" s="171">
        <v>0.32053097993994306</v>
      </c>
      <c r="AO305" s="171">
        <v>0.21284490666776615</v>
      </c>
      <c r="AP305" s="173">
        <v>0.30617130122280367</v>
      </c>
      <c r="AQ305" s="171"/>
      <c r="AR305" s="171"/>
      <c r="AS305" s="171"/>
      <c r="AT305" s="171"/>
      <c r="AU305" s="171"/>
      <c r="AV305" s="171"/>
      <c r="AW305" s="171"/>
      <c r="AX305" s="171"/>
      <c r="AY305" s="171"/>
      <c r="AZ305" s="171"/>
      <c r="BA305" s="171"/>
      <c r="BB305" s="171"/>
      <c r="BC305" s="171"/>
      <c r="BD305" s="171"/>
      <c r="BE305" s="171"/>
      <c r="BF305" s="171"/>
      <c r="BG305" s="171"/>
      <c r="BH305" s="171"/>
    </row>
    <row r="306" spans="1:60" x14ac:dyDescent="0.25">
      <c r="A306" s="169"/>
      <c r="B306" s="169"/>
      <c r="C306" s="169"/>
      <c r="D306" s="169"/>
      <c r="E306" s="169"/>
      <c r="F306" s="169"/>
      <c r="G306" s="169"/>
      <c r="I306" s="171">
        <v>4.5449999999999946</v>
      </c>
      <c r="J306" s="175">
        <v>0.86583976879355118</v>
      </c>
      <c r="K306" s="171">
        <v>0.86324809449839746</v>
      </c>
      <c r="L306" s="171">
        <v>0.86992221499637934</v>
      </c>
      <c r="M306" s="171">
        <v>0.85321426354631003</v>
      </c>
      <c r="N306" s="171">
        <v>0.85193301389361975</v>
      </c>
      <c r="O306" s="171">
        <v>0.83336649138763452</v>
      </c>
      <c r="P306" s="171">
        <v>0.8433506379425646</v>
      </c>
      <c r="Q306" s="171">
        <v>0.84439933163450687</v>
      </c>
      <c r="R306" s="175">
        <v>0.71977707027485416</v>
      </c>
      <c r="S306" s="171">
        <v>0.69994328351551494</v>
      </c>
      <c r="T306" s="171">
        <v>0.66265571402238954</v>
      </c>
      <c r="U306" s="171">
        <v>0.63269780472635817</v>
      </c>
      <c r="V306" s="171">
        <v>0.64687332840670264</v>
      </c>
      <c r="W306" s="171">
        <v>0.63686243766433026</v>
      </c>
      <c r="X306" s="171">
        <v>0.64976749458364236</v>
      </c>
      <c r="Y306" s="173">
        <v>0.65161475487920939</v>
      </c>
      <c r="Z306" s="171"/>
      <c r="AA306" s="173">
        <v>4.5449999999999946</v>
      </c>
      <c r="AB306" s="171">
        <v>0.46687818523557129</v>
      </c>
      <c r="AC306" s="171">
        <v>0.51965442829718933</v>
      </c>
      <c r="AD306" s="171">
        <v>0.53426036739423632</v>
      </c>
      <c r="AE306" s="171">
        <v>0.57191497579673445</v>
      </c>
      <c r="AF306" s="171">
        <v>0.54645701142032355</v>
      </c>
      <c r="AG306" s="171">
        <v>0.57087881944168362</v>
      </c>
      <c r="AH306" s="173">
        <v>0.53468223467147713</v>
      </c>
      <c r="AI306" s="171">
        <v>0.22769755241121167</v>
      </c>
      <c r="AJ306" s="171">
        <v>0.2294352440757578</v>
      </c>
      <c r="AK306" s="171">
        <v>0.27607598988862025</v>
      </c>
      <c r="AL306" s="171">
        <v>0.3520409903807743</v>
      </c>
      <c r="AM306" s="171">
        <v>0.32023040748824327</v>
      </c>
      <c r="AN306" s="171">
        <v>0.31419868088212249</v>
      </c>
      <c r="AO306" s="171">
        <v>0.24080334779785398</v>
      </c>
      <c r="AP306" s="173">
        <v>0.33449920242846426</v>
      </c>
      <c r="AQ306" s="171"/>
      <c r="AR306" s="171"/>
      <c r="AS306" s="171"/>
      <c r="AT306" s="171"/>
      <c r="AU306" s="171"/>
      <c r="AV306" s="171"/>
      <c r="AW306" s="171"/>
      <c r="AX306" s="171"/>
      <c r="AY306" s="171"/>
      <c r="AZ306" s="171"/>
      <c r="BA306" s="171"/>
      <c r="BB306" s="171"/>
      <c r="BC306" s="171"/>
      <c r="BD306" s="171"/>
      <c r="BE306" s="171"/>
      <c r="BF306" s="171"/>
      <c r="BG306" s="171"/>
      <c r="BH306" s="171"/>
    </row>
    <row r="307" spans="1:60" x14ac:dyDescent="0.25">
      <c r="A307" s="169"/>
      <c r="B307" s="169"/>
      <c r="C307" s="169"/>
      <c r="D307" s="169"/>
      <c r="E307" s="169"/>
      <c r="F307" s="169"/>
      <c r="G307" s="169"/>
      <c r="I307" s="171">
        <v>4.5599999999999952</v>
      </c>
      <c r="J307" s="175">
        <v>0.85058668406427262</v>
      </c>
      <c r="K307" s="171">
        <v>0.8630198918816957</v>
      </c>
      <c r="L307" s="171">
        <v>0.86693220386698611</v>
      </c>
      <c r="M307" s="171">
        <v>0.86845420624097669</v>
      </c>
      <c r="N307" s="171">
        <v>0.84952328566116009</v>
      </c>
      <c r="O307" s="171">
        <v>0.82976201015644635</v>
      </c>
      <c r="P307" s="171">
        <v>0.85334826792882212</v>
      </c>
      <c r="Q307" s="171">
        <v>0.85660686697714405</v>
      </c>
      <c r="R307" s="175">
        <v>0.7025324802937446</v>
      </c>
      <c r="S307" s="171">
        <v>0.69435314686790095</v>
      </c>
      <c r="T307" s="171">
        <v>0.65453054484171524</v>
      </c>
      <c r="U307" s="171">
        <v>0.64359024336218462</v>
      </c>
      <c r="V307" s="171">
        <v>0.65187639448272405</v>
      </c>
      <c r="W307" s="171">
        <v>0.64440008272012006</v>
      </c>
      <c r="X307" s="171">
        <v>0.64993976749728866</v>
      </c>
      <c r="Y307" s="173">
        <v>0.64442118957269745</v>
      </c>
      <c r="Z307" s="171"/>
      <c r="AA307" s="173">
        <v>4.5599999999999952</v>
      </c>
      <c r="AB307" s="171">
        <v>0.4603889376870004</v>
      </c>
      <c r="AC307" s="171">
        <v>0.50585629127188669</v>
      </c>
      <c r="AD307" s="171">
        <v>0.5486977830968256</v>
      </c>
      <c r="AE307" s="171">
        <v>0.56813649550150913</v>
      </c>
      <c r="AF307" s="171">
        <v>0.5166845259705265</v>
      </c>
      <c r="AG307" s="171">
        <v>0.50615801734899124</v>
      </c>
      <c r="AH307" s="173">
        <v>0.53196331108150496</v>
      </c>
      <c r="AI307" s="171">
        <v>0.16741526501020962</v>
      </c>
      <c r="AJ307" s="171">
        <v>0.20940218322565041</v>
      </c>
      <c r="AK307" s="171">
        <v>0.28004989458113944</v>
      </c>
      <c r="AL307" s="171">
        <v>0.32606985135924799</v>
      </c>
      <c r="AM307" s="171">
        <v>0.29952973471637828</v>
      </c>
      <c r="AN307" s="171">
        <v>0.31653163316658278</v>
      </c>
      <c r="AO307" s="171">
        <v>0.25523351096177033</v>
      </c>
      <c r="AP307" s="173">
        <v>0.27784340001714314</v>
      </c>
      <c r="AQ307" s="171"/>
      <c r="AR307" s="171"/>
      <c r="AS307" s="171"/>
      <c r="AT307" s="171"/>
      <c r="AU307" s="171"/>
      <c r="AV307" s="171"/>
      <c r="AW307" s="171"/>
      <c r="AX307" s="171"/>
      <c r="AY307" s="171"/>
      <c r="AZ307" s="171"/>
      <c r="BA307" s="171"/>
      <c r="BB307" s="171"/>
      <c r="BC307" s="171"/>
      <c r="BD307" s="171"/>
      <c r="BE307" s="171"/>
      <c r="BF307" s="171"/>
      <c r="BG307" s="171"/>
      <c r="BH307" s="171"/>
    </row>
    <row r="308" spans="1:60" x14ac:dyDescent="0.25">
      <c r="A308" s="169"/>
      <c r="B308" s="169"/>
      <c r="C308" s="169"/>
      <c r="D308" s="169"/>
      <c r="E308" s="169"/>
      <c r="F308" s="169"/>
      <c r="G308" s="169"/>
      <c r="I308" s="171">
        <v>4.5749999999999957</v>
      </c>
      <c r="J308" s="175">
        <v>0.85439277920940881</v>
      </c>
      <c r="K308" s="171">
        <v>0.87038038588396927</v>
      </c>
      <c r="L308" s="171">
        <v>0.85208793882294598</v>
      </c>
      <c r="M308" s="171">
        <v>0.86257130125045844</v>
      </c>
      <c r="N308" s="171">
        <v>0.83481676075602274</v>
      </c>
      <c r="O308" s="171">
        <v>0.83432693664998914</v>
      </c>
      <c r="P308" s="171">
        <v>0.84831826447432146</v>
      </c>
      <c r="Q308" s="171">
        <v>0.85243335248756735</v>
      </c>
      <c r="R308" s="175">
        <v>0.69184028058980795</v>
      </c>
      <c r="S308" s="171">
        <v>0.69259316283787253</v>
      </c>
      <c r="T308" s="171">
        <v>0.64556958646477769</v>
      </c>
      <c r="U308" s="171">
        <v>0.6349758753567788</v>
      </c>
      <c r="V308" s="171">
        <v>0.64321567310602312</v>
      </c>
      <c r="W308" s="171">
        <v>0.64276089147861371</v>
      </c>
      <c r="X308" s="171">
        <v>0.64700220893059335</v>
      </c>
      <c r="Y308" s="173">
        <v>0.65096099813421726</v>
      </c>
      <c r="Z308" s="171"/>
      <c r="AA308" s="173">
        <v>4.5749999999999957</v>
      </c>
      <c r="AB308" s="171">
        <v>0.4603889376870004</v>
      </c>
      <c r="AC308" s="171">
        <v>0.50148311123108058</v>
      </c>
      <c r="AD308" s="171">
        <v>0.54421458558917946</v>
      </c>
      <c r="AE308" s="171">
        <v>0.57947193638718508</v>
      </c>
      <c r="AF308" s="171">
        <v>0.5166845259705265</v>
      </c>
      <c r="AG308" s="171">
        <v>0.54543575227993724</v>
      </c>
      <c r="AH308" s="173">
        <v>0.53550973315538164</v>
      </c>
      <c r="AI308" s="171">
        <v>0.17876816263745385</v>
      </c>
      <c r="AJ308" s="171">
        <v>0.20247250808882075</v>
      </c>
      <c r="AK308" s="171">
        <v>0.23434999061716941</v>
      </c>
      <c r="AL308" s="171">
        <v>0.33641428808816098</v>
      </c>
      <c r="AM308" s="171">
        <v>0.31393020273158878</v>
      </c>
      <c r="AN308" s="171">
        <v>0.31653163316658278</v>
      </c>
      <c r="AO308" s="171">
        <v>0.24170523299559879</v>
      </c>
      <c r="AP308" s="173">
        <v>0.26185015690103219</v>
      </c>
      <c r="AQ308" s="171"/>
      <c r="AR308" s="171"/>
      <c r="AS308" s="171"/>
      <c r="AT308" s="171"/>
      <c r="AU308" s="171"/>
      <c r="AV308" s="171"/>
      <c r="AW308" s="171"/>
      <c r="AX308" s="171"/>
      <c r="AY308" s="171"/>
      <c r="AZ308" s="171"/>
      <c r="BA308" s="171"/>
      <c r="BB308" s="171"/>
      <c r="BC308" s="171"/>
      <c r="BD308" s="171"/>
      <c r="BE308" s="171"/>
      <c r="BF308" s="171"/>
      <c r="BG308" s="171"/>
      <c r="BH308" s="171"/>
    </row>
    <row r="309" spans="1:60" x14ac:dyDescent="0.25">
      <c r="A309" s="169"/>
      <c r="B309" s="169"/>
      <c r="C309" s="169"/>
      <c r="D309" s="169"/>
      <c r="E309" s="169"/>
      <c r="F309" s="169"/>
      <c r="G309" s="169"/>
      <c r="I309" s="171">
        <v>4.5899999999999963</v>
      </c>
      <c r="J309" s="175">
        <v>0.8482195540518096</v>
      </c>
      <c r="K309" s="171">
        <v>0.85380332081171317</v>
      </c>
      <c r="L309" s="171">
        <v>0.84338972796918832</v>
      </c>
      <c r="M309" s="171">
        <v>0.85434007043743421</v>
      </c>
      <c r="N309" s="171">
        <v>0.83812794293680859</v>
      </c>
      <c r="O309" s="171">
        <v>0.83337365762177518</v>
      </c>
      <c r="P309" s="171">
        <v>0.84104613037150155</v>
      </c>
      <c r="Q309" s="171">
        <v>0.83766089515574427</v>
      </c>
      <c r="R309" s="175">
        <v>0.68389284657081528</v>
      </c>
      <c r="S309" s="171">
        <v>0.69816688136683858</v>
      </c>
      <c r="T309" s="171">
        <v>0.65641263415371365</v>
      </c>
      <c r="U309" s="171">
        <v>0.62895628801973025</v>
      </c>
      <c r="V309" s="171">
        <v>0.64608824139860688</v>
      </c>
      <c r="W309" s="171">
        <v>0.63396851681032607</v>
      </c>
      <c r="X309" s="171">
        <v>0.64487607041594663</v>
      </c>
      <c r="Y309" s="173">
        <v>0.64405530217111107</v>
      </c>
      <c r="Z309" s="171"/>
      <c r="AA309" s="173">
        <v>4.5899999999999963</v>
      </c>
      <c r="AB309" s="171">
        <v>0.4603889376870004</v>
      </c>
      <c r="AC309" s="171">
        <v>0.489871564226181</v>
      </c>
      <c r="AD309" s="171">
        <v>0.51982295169164716</v>
      </c>
      <c r="AE309" s="171">
        <v>0.54410116251243745</v>
      </c>
      <c r="AF309" s="171">
        <v>0.52685993239007733</v>
      </c>
      <c r="AG309" s="171">
        <v>0.56785745521622621</v>
      </c>
      <c r="AH309" s="173">
        <v>0.52758939052372367</v>
      </c>
      <c r="AI309" s="171">
        <v>0.20723035668885534</v>
      </c>
      <c r="AJ309" s="171">
        <v>0.22162361028514976</v>
      </c>
      <c r="AK309" s="171">
        <v>0.26503736574273379</v>
      </c>
      <c r="AL309" s="171">
        <v>0.34092622325715494</v>
      </c>
      <c r="AM309" s="171">
        <v>0.30636995702360331</v>
      </c>
      <c r="AN309" s="171">
        <v>0.31819802765548294</v>
      </c>
      <c r="AO309" s="171">
        <v>0.21735433265648993</v>
      </c>
      <c r="AP309" s="173">
        <v>0.28223370204901671</v>
      </c>
      <c r="AQ309" s="171"/>
      <c r="AR309" s="171"/>
      <c r="AS309" s="171"/>
      <c r="AT309" s="171"/>
      <c r="AU309" s="171"/>
      <c r="AV309" s="171"/>
      <c r="AW309" s="171"/>
      <c r="AX309" s="171"/>
      <c r="AY309" s="171"/>
      <c r="AZ309" s="171"/>
      <c r="BA309" s="171"/>
      <c r="BB309" s="171"/>
      <c r="BC309" s="171"/>
      <c r="BD309" s="171"/>
      <c r="BE309" s="171"/>
      <c r="BF309" s="171"/>
      <c r="BG309" s="171"/>
      <c r="BH309" s="171"/>
    </row>
    <row r="310" spans="1:60" x14ac:dyDescent="0.25">
      <c r="A310" s="169"/>
      <c r="B310" s="169"/>
      <c r="C310" s="169"/>
      <c r="D310" s="169"/>
      <c r="E310" s="169"/>
      <c r="F310" s="169"/>
      <c r="G310" s="169"/>
      <c r="I310" s="171">
        <v>4.6049999999999969</v>
      </c>
      <c r="J310" s="175">
        <v>0.85235100769731975</v>
      </c>
      <c r="K310" s="171">
        <v>0.85552853404822338</v>
      </c>
      <c r="L310" s="171">
        <v>0.84998725871060754</v>
      </c>
      <c r="M310" s="171">
        <v>0.85035372907100715</v>
      </c>
      <c r="N310" s="171">
        <v>0.83734914549959727</v>
      </c>
      <c r="O310" s="171">
        <v>0.8281667506849445</v>
      </c>
      <c r="P310" s="171">
        <v>0.84347934474461905</v>
      </c>
      <c r="Q310" s="171">
        <v>0.8330693704952431</v>
      </c>
      <c r="R310" s="175">
        <v>0.69002347207019588</v>
      </c>
      <c r="S310" s="171">
        <v>0.69215064524014303</v>
      </c>
      <c r="T310" s="171">
        <v>0.65402307888668265</v>
      </c>
      <c r="U310" s="171">
        <v>0.62598573926288126</v>
      </c>
      <c r="V310" s="171">
        <v>0.64300929276812469</v>
      </c>
      <c r="W310" s="171">
        <v>0.63157375212182931</v>
      </c>
      <c r="X310" s="171">
        <v>0.63877174737409292</v>
      </c>
      <c r="Y310" s="173">
        <v>0.65314017401116975</v>
      </c>
      <c r="Z310" s="171"/>
      <c r="AA310" s="173">
        <v>4.6049999999999969</v>
      </c>
      <c r="AB310" s="171">
        <v>0.4636335614612857</v>
      </c>
      <c r="AC310" s="171">
        <v>0.48881596904391722</v>
      </c>
      <c r="AD310" s="171">
        <v>0.52985315628502505</v>
      </c>
      <c r="AE310" s="171">
        <v>0.5568010546158334</v>
      </c>
      <c r="AF310" s="171">
        <v>0.53879405103029143</v>
      </c>
      <c r="AG310" s="171">
        <v>0.56785745521622621</v>
      </c>
      <c r="AH310" s="173">
        <v>0.52758939052372367</v>
      </c>
      <c r="AI310" s="171">
        <v>0.23105545170941069</v>
      </c>
      <c r="AJ310" s="171">
        <v>0.23031720272953601</v>
      </c>
      <c r="AK310" s="171">
        <v>0.27375787881798413</v>
      </c>
      <c r="AL310" s="171">
        <v>0.32606985135924799</v>
      </c>
      <c r="AM310" s="171">
        <v>0.32401053034223598</v>
      </c>
      <c r="AN310" s="171">
        <v>0.30719982402874191</v>
      </c>
      <c r="AO310" s="171">
        <v>0.20021851389933928</v>
      </c>
      <c r="AP310" s="173">
        <v>0.28223370204901671</v>
      </c>
      <c r="AQ310" s="171"/>
      <c r="AR310" s="171"/>
      <c r="AS310" s="171"/>
      <c r="AT310" s="171"/>
      <c r="AU310" s="171"/>
      <c r="AV310" s="171"/>
      <c r="AW310" s="171"/>
      <c r="AX310" s="171"/>
      <c r="AY310" s="171"/>
      <c r="AZ310" s="171"/>
      <c r="BA310" s="171"/>
      <c r="BB310" s="171"/>
      <c r="BC310" s="171"/>
      <c r="BD310" s="171"/>
      <c r="BE310" s="171"/>
      <c r="BF310" s="171"/>
      <c r="BG310" s="171"/>
      <c r="BH310" s="171"/>
    </row>
    <row r="311" spans="1:60" x14ac:dyDescent="0.25">
      <c r="A311" s="169"/>
      <c r="B311" s="169"/>
      <c r="C311" s="169"/>
      <c r="D311" s="169"/>
      <c r="E311" s="169"/>
      <c r="F311" s="169"/>
      <c r="G311" s="169"/>
      <c r="I311" s="171">
        <v>4.6199999999999974</v>
      </c>
      <c r="J311" s="175">
        <v>0.84231783791865078</v>
      </c>
      <c r="K311" s="171">
        <v>0.86224601195522255</v>
      </c>
      <c r="L311" s="171">
        <v>0.83848193232392498</v>
      </c>
      <c r="M311" s="171">
        <v>0.83611694212496379</v>
      </c>
      <c r="N311" s="171">
        <v>0.82092768193177701</v>
      </c>
      <c r="O311" s="171">
        <v>0.8313446077226897</v>
      </c>
      <c r="P311" s="171">
        <v>0.85014012908397463</v>
      </c>
      <c r="Q311" s="171">
        <v>0.8240679867011389</v>
      </c>
      <c r="R311" s="175">
        <v>0.68127685833046636</v>
      </c>
      <c r="S311" s="171">
        <v>0.68863430490628341</v>
      </c>
      <c r="T311" s="171">
        <v>0.65329955842509868</v>
      </c>
      <c r="U311" s="171">
        <v>0.63165739263774456</v>
      </c>
      <c r="V311" s="171">
        <v>0.62932763517643109</v>
      </c>
      <c r="W311" s="171">
        <v>0.63500147639127991</v>
      </c>
      <c r="X311" s="171">
        <v>0.63726706156557233</v>
      </c>
      <c r="Y311" s="173">
        <v>0.6458432472918294</v>
      </c>
      <c r="Z311" s="171"/>
      <c r="AA311" s="173">
        <v>4.6199999999999974</v>
      </c>
      <c r="AB311" s="171">
        <v>0.46282240551771447</v>
      </c>
      <c r="AC311" s="171">
        <v>0.48662937902351416</v>
      </c>
      <c r="AD311" s="171">
        <v>0.49816682813776331</v>
      </c>
      <c r="AE311" s="171">
        <v>0.56215390170073598</v>
      </c>
      <c r="AF311" s="171">
        <v>0.51492581374986335</v>
      </c>
      <c r="AG311" s="171">
        <v>0.57374116449738</v>
      </c>
      <c r="AH311" s="173">
        <v>0.53905615522925843</v>
      </c>
      <c r="AI311" s="171">
        <v>0.16165886621329689</v>
      </c>
      <c r="AJ311" s="171">
        <v>0.23825483061354091</v>
      </c>
      <c r="AK311" s="171">
        <v>0.26978397412546495</v>
      </c>
      <c r="AL311" s="171">
        <v>0.33047173932899837</v>
      </c>
      <c r="AM311" s="171">
        <v>0.30889003892626504</v>
      </c>
      <c r="AN311" s="171">
        <v>0.31244896666877731</v>
      </c>
      <c r="AO311" s="171">
        <v>0.21825621785423474</v>
      </c>
      <c r="AP311" s="173">
        <v>0.29530007714387863</v>
      </c>
      <c r="AQ311" s="171"/>
      <c r="AR311" s="171"/>
      <c r="AS311" s="171"/>
      <c r="AT311" s="171"/>
      <c r="AU311" s="171"/>
      <c r="AV311" s="171"/>
      <c r="AW311" s="171"/>
      <c r="AX311" s="171"/>
      <c r="AY311" s="171"/>
      <c r="AZ311" s="171"/>
      <c r="BA311" s="171"/>
      <c r="BB311" s="171"/>
      <c r="BC311" s="171"/>
      <c r="BD311" s="171"/>
      <c r="BE311" s="171"/>
      <c r="BF311" s="171"/>
      <c r="BG311" s="171"/>
      <c r="BH311" s="171"/>
    </row>
    <row r="312" spans="1:60" x14ac:dyDescent="0.25">
      <c r="A312" s="169"/>
      <c r="B312" s="169"/>
      <c r="C312" s="169"/>
      <c r="D312" s="169"/>
      <c r="E312" s="169"/>
      <c r="F312" s="169"/>
      <c r="G312" s="169"/>
      <c r="I312" s="171">
        <v>4.634999999999998</v>
      </c>
      <c r="J312" s="175">
        <v>0.84026911178890129</v>
      </c>
      <c r="K312" s="171">
        <v>0.86150591683486255</v>
      </c>
      <c r="L312" s="171">
        <v>0.83747706935561739</v>
      </c>
      <c r="M312" s="171">
        <v>0.84386288638066043</v>
      </c>
      <c r="N312" s="171">
        <v>0.82826449316747286</v>
      </c>
      <c r="O312" s="171">
        <v>0.82691703417967055</v>
      </c>
      <c r="P312" s="171">
        <v>0.8485563946223228</v>
      </c>
      <c r="Q312" s="171">
        <v>0.82693447025601519</v>
      </c>
      <c r="R312" s="175">
        <v>0.68486351411303448</v>
      </c>
      <c r="S312" s="171">
        <v>0.68890375303226248</v>
      </c>
      <c r="T312" s="171">
        <v>0.65324703195916867</v>
      </c>
      <c r="U312" s="171">
        <v>0.61905255884532473</v>
      </c>
      <c r="V312" s="171">
        <v>0.63175237039155652</v>
      </c>
      <c r="W312" s="171">
        <v>0.63441089470951739</v>
      </c>
      <c r="X312" s="171">
        <v>0.62599908963862727</v>
      </c>
      <c r="Y312" s="173">
        <v>0.65607457533001701</v>
      </c>
      <c r="Z312" s="171"/>
      <c r="AA312" s="173">
        <v>4.634999999999998</v>
      </c>
      <c r="AB312" s="171">
        <v>0.43953064199516545</v>
      </c>
      <c r="AC312" s="171">
        <v>0.48715717661464603</v>
      </c>
      <c r="AD312" s="171">
        <v>0.50318193043445214</v>
      </c>
      <c r="AE312" s="171">
        <v>0.52898724133153641</v>
      </c>
      <c r="AF312" s="171">
        <v>0.51241336772034463</v>
      </c>
      <c r="AG312" s="171">
        <v>0.54241438805447983</v>
      </c>
      <c r="AH312" s="173">
        <v>0.53811044267622443</v>
      </c>
      <c r="AI312" s="171">
        <v>0.17764886287138762</v>
      </c>
      <c r="AJ312" s="171">
        <v>0.23119916138331437</v>
      </c>
      <c r="AK312" s="171">
        <v>0.26658277312315787</v>
      </c>
      <c r="AL312" s="171">
        <v>0.33718461848286746</v>
      </c>
      <c r="AM312" s="171">
        <v>0.29448957091105454</v>
      </c>
      <c r="AN312" s="171">
        <v>0.2914523961086356</v>
      </c>
      <c r="AO312" s="171">
        <v>0.23719580700687487</v>
      </c>
      <c r="AP312" s="173">
        <v>0.27857511702245541</v>
      </c>
      <c r="AQ312" s="171"/>
      <c r="AR312" s="171"/>
      <c r="AS312" s="171"/>
      <c r="AT312" s="171"/>
      <c r="AU312" s="171"/>
      <c r="AV312" s="171"/>
      <c r="AW312" s="171"/>
      <c r="AX312" s="171"/>
      <c r="AY312" s="171"/>
      <c r="AZ312" s="171"/>
      <c r="BA312" s="171"/>
      <c r="BB312" s="171"/>
      <c r="BC312" s="171"/>
      <c r="BD312" s="171"/>
      <c r="BE312" s="171"/>
      <c r="BF312" s="171"/>
      <c r="BG312" s="171"/>
      <c r="BH312" s="171"/>
    </row>
    <row r="313" spans="1:60" x14ac:dyDescent="0.25">
      <c r="A313" s="169"/>
      <c r="B313" s="169"/>
      <c r="C313" s="169"/>
      <c r="D313" s="169"/>
      <c r="E313" s="169"/>
      <c r="F313" s="169"/>
      <c r="G313" s="169"/>
      <c r="I313" s="171">
        <v>4.6499999999999986</v>
      </c>
      <c r="J313" s="175">
        <v>0.85166013951469555</v>
      </c>
      <c r="K313" s="171">
        <v>0.86274410616569153</v>
      </c>
      <c r="L313" s="171">
        <v>0.84989672162580276</v>
      </c>
      <c r="M313" s="171">
        <v>0.84412703170301417</v>
      </c>
      <c r="N313" s="171">
        <v>0.82521329362104645</v>
      </c>
      <c r="O313" s="171">
        <v>0.82100925473403707</v>
      </c>
      <c r="P313" s="171">
        <v>0.8347873438492478</v>
      </c>
      <c r="Q313" s="171">
        <v>0.84913317982127801</v>
      </c>
      <c r="R313" s="175">
        <v>0.67945284926473282</v>
      </c>
      <c r="S313" s="171">
        <v>0.67752781475541457</v>
      </c>
      <c r="T313" s="171">
        <v>0.64444422426275272</v>
      </c>
      <c r="U313" s="171">
        <v>0.61610816889763942</v>
      </c>
      <c r="V313" s="171">
        <v>0.63620810496326186</v>
      </c>
      <c r="W313" s="171">
        <v>0.63425774754085007</v>
      </c>
      <c r="X313" s="171">
        <v>0.63190530204421003</v>
      </c>
      <c r="Y313" s="173">
        <v>0.62915274243645369</v>
      </c>
      <c r="Z313" s="171"/>
      <c r="AA313" s="173">
        <v>4.6499999999999986</v>
      </c>
      <c r="AB313" s="171">
        <v>0.45563788144608247</v>
      </c>
      <c r="AC313" s="171">
        <v>0.47335903958934344</v>
      </c>
      <c r="AD313" s="171">
        <v>0.49429152181759456</v>
      </c>
      <c r="AE313" s="171">
        <v>0.54326150022460973</v>
      </c>
      <c r="AF313" s="171">
        <v>0.48339461607940337</v>
      </c>
      <c r="AG313" s="171">
        <v>0.54829809733563373</v>
      </c>
      <c r="AH313" s="173">
        <v>0.51269441781344161</v>
      </c>
      <c r="AI313" s="171">
        <v>0.17652956310532139</v>
      </c>
      <c r="AJ313" s="171">
        <v>0.16921006743203876</v>
      </c>
      <c r="AK313" s="171">
        <v>0.25642723890894231</v>
      </c>
      <c r="AL313" s="171">
        <v>0.32904112573882943</v>
      </c>
      <c r="AM313" s="171">
        <v>0.32023040748824327</v>
      </c>
      <c r="AN313" s="171">
        <v>0.29378534839309572</v>
      </c>
      <c r="AO313" s="171">
        <v>0.19119966192189156</v>
      </c>
      <c r="AP313" s="173">
        <v>0.30104928218561783</v>
      </c>
      <c r="AQ313" s="171"/>
      <c r="AR313" s="171"/>
      <c r="AS313" s="171"/>
      <c r="AT313" s="171"/>
      <c r="AU313" s="171"/>
      <c r="AV313" s="171"/>
      <c r="AW313" s="171"/>
      <c r="AX313" s="171"/>
      <c r="AY313" s="171"/>
      <c r="AZ313" s="171"/>
      <c r="BA313" s="171"/>
      <c r="BB313" s="171"/>
      <c r="BC313" s="171"/>
      <c r="BD313" s="171"/>
      <c r="BE313" s="171"/>
      <c r="BF313" s="171"/>
      <c r="BG313" s="171"/>
      <c r="BH313" s="171"/>
    </row>
    <row r="314" spans="1:60" x14ac:dyDescent="0.25">
      <c r="A314" s="169"/>
      <c r="B314" s="169"/>
      <c r="C314" s="169"/>
      <c r="D314" s="169"/>
      <c r="E314" s="169"/>
      <c r="F314" s="169"/>
      <c r="G314" s="169"/>
      <c r="I314" s="171">
        <v>4.6649999999999991</v>
      </c>
      <c r="J314" s="175">
        <v>0.84872392964696364</v>
      </c>
      <c r="K314" s="171">
        <v>0.86377567721283499</v>
      </c>
      <c r="L314" s="171">
        <v>0.84235543070786123</v>
      </c>
      <c r="M314" s="171">
        <v>0.84838657450862109</v>
      </c>
      <c r="N314" s="171">
        <v>0.83081676322823339</v>
      </c>
      <c r="O314" s="171">
        <v>0.81618330890447055</v>
      </c>
      <c r="P314" s="171">
        <v>0.8332449814782027</v>
      </c>
      <c r="Q314" s="171">
        <v>0.83885612297345036</v>
      </c>
      <c r="R314" s="175">
        <v>0.67566009344350242</v>
      </c>
      <c r="S314" s="171">
        <v>0.68833631879042312</v>
      </c>
      <c r="T314" s="171">
        <v>0.62926688898841932</v>
      </c>
      <c r="U314" s="171">
        <v>0.61427032368114853</v>
      </c>
      <c r="V314" s="171">
        <v>0.64017852700773004</v>
      </c>
      <c r="W314" s="171">
        <v>0.63164819713736675</v>
      </c>
      <c r="X314" s="171">
        <v>0.631505160823015</v>
      </c>
      <c r="Y314" s="173">
        <v>0.6397460771660648</v>
      </c>
      <c r="Z314" s="171"/>
      <c r="AA314" s="173">
        <v>4.6649999999999991</v>
      </c>
      <c r="AB314" s="171">
        <v>0.47174512089699944</v>
      </c>
      <c r="AC314" s="171">
        <v>0.48383959175610336</v>
      </c>
      <c r="AD314" s="171">
        <v>0.5026500256454095</v>
      </c>
      <c r="AE314" s="171">
        <v>0.54703998051983482</v>
      </c>
      <c r="AF314" s="171">
        <v>0.50902156558049438</v>
      </c>
      <c r="AG314" s="171">
        <v>0.52683050941791021</v>
      </c>
      <c r="AH314" s="173">
        <v>0.50122765310790696</v>
      </c>
      <c r="AI314" s="171">
        <v>0.19012106026469841</v>
      </c>
      <c r="AJ314" s="171">
        <v>0.19113303968309961</v>
      </c>
      <c r="AK314" s="171">
        <v>0.24064200638032474</v>
      </c>
      <c r="AL314" s="171">
        <v>0.30009871233772173</v>
      </c>
      <c r="AM314" s="171">
        <v>0.29889971424071277</v>
      </c>
      <c r="AN314" s="171">
        <v>0.27928771633966454</v>
      </c>
      <c r="AO314" s="171">
        <v>0.18398458033993334</v>
      </c>
      <c r="AP314" s="173">
        <v>0.28369713605964131</v>
      </c>
      <c r="AQ314" s="171"/>
      <c r="AR314" s="171"/>
      <c r="AS314" s="171"/>
      <c r="AT314" s="171"/>
      <c r="AU314" s="171"/>
      <c r="AV314" s="171"/>
      <c r="AW314" s="171"/>
      <c r="AX314" s="171"/>
      <c r="AY314" s="171"/>
      <c r="AZ314" s="171"/>
      <c r="BA314" s="171"/>
      <c r="BB314" s="171"/>
      <c r="BC314" s="171"/>
      <c r="BD314" s="171"/>
      <c r="BE314" s="171"/>
      <c r="BF314" s="171"/>
      <c r="BG314" s="171"/>
      <c r="BH314" s="171"/>
    </row>
    <row r="315" spans="1:60" x14ac:dyDescent="0.25">
      <c r="A315" s="169"/>
      <c r="B315" s="169"/>
      <c r="C315" s="169"/>
      <c r="D315" s="169"/>
      <c r="E315" s="169"/>
      <c r="F315" s="169"/>
      <c r="G315" s="169"/>
      <c r="I315" s="171">
        <v>4.68</v>
      </c>
      <c r="J315" s="175">
        <v>0.84956831982266889</v>
      </c>
      <c r="K315" s="171">
        <v>0.86617828582586887</v>
      </c>
      <c r="L315" s="171">
        <v>0.82810807114863572</v>
      </c>
      <c r="M315" s="171">
        <v>0.84302959285027423</v>
      </c>
      <c r="N315" s="171">
        <v>0.82377895666508938</v>
      </c>
      <c r="O315" s="171">
        <v>0.81929430290837857</v>
      </c>
      <c r="P315" s="171">
        <v>0.83521858546185002</v>
      </c>
      <c r="Q315" s="171">
        <v>0.8298538979558463</v>
      </c>
      <c r="R315" s="175">
        <v>0.68344753576297446</v>
      </c>
      <c r="S315" s="171">
        <v>0.68289866203842831</v>
      </c>
      <c r="T315" s="171">
        <v>0.65546835539699233</v>
      </c>
      <c r="U315" s="171">
        <v>0.61886949100375188</v>
      </c>
      <c r="V315" s="171">
        <v>0.63149635809690718</v>
      </c>
      <c r="W315" s="171">
        <v>0.62000083960652375</v>
      </c>
      <c r="X315" s="171">
        <v>0.62027650397954781</v>
      </c>
      <c r="Y315" s="173">
        <v>0.631228556900578</v>
      </c>
      <c r="Z315" s="171"/>
      <c r="AA315" s="173">
        <v>4.68</v>
      </c>
      <c r="AB315" s="171">
        <v>0.4564490373896537</v>
      </c>
      <c r="AC315" s="171">
        <v>0.46069189740218042</v>
      </c>
      <c r="AD315" s="171">
        <v>0.49322771223950912</v>
      </c>
      <c r="AE315" s="171">
        <v>0.54179209122091088</v>
      </c>
      <c r="AF315" s="171">
        <v>0.52183504033103989</v>
      </c>
      <c r="AG315" s="171">
        <v>0.47292301086896021</v>
      </c>
      <c r="AH315" s="173">
        <v>0.51884154940816107</v>
      </c>
      <c r="AI315" s="171">
        <v>0.1491866688199861</v>
      </c>
      <c r="AJ315" s="171">
        <v>0.18760520506798647</v>
      </c>
      <c r="AK315" s="171">
        <v>0.24693402214348004</v>
      </c>
      <c r="AL315" s="171">
        <v>0.30758192188629713</v>
      </c>
      <c r="AM315" s="171">
        <v>0.29385955043538903</v>
      </c>
      <c r="AN315" s="171">
        <v>0.26995590720182366</v>
      </c>
      <c r="AO315" s="171">
        <v>0.18037703954895434</v>
      </c>
      <c r="AP315" s="173">
        <v>0.28223370204901671</v>
      </c>
      <c r="AQ315" s="171"/>
      <c r="AR315" s="171"/>
      <c r="AS315" s="171"/>
      <c r="AT315" s="171"/>
      <c r="AU315" s="171"/>
      <c r="AV315" s="171"/>
      <c r="AW315" s="171"/>
      <c r="AX315" s="171"/>
      <c r="AY315" s="171"/>
      <c r="AZ315" s="171"/>
      <c r="BA315" s="171"/>
      <c r="BB315" s="171"/>
      <c r="BC315" s="171"/>
      <c r="BD315" s="171"/>
      <c r="BE315" s="171"/>
      <c r="BF315" s="171"/>
      <c r="BG315" s="171"/>
      <c r="BH315" s="171"/>
    </row>
    <row r="316" spans="1:60" x14ac:dyDescent="0.25">
      <c r="A316" s="169"/>
      <c r="B316" s="169"/>
      <c r="C316" s="169"/>
      <c r="D316" s="169"/>
      <c r="E316" s="169"/>
      <c r="F316" s="169"/>
      <c r="G316" s="169"/>
      <c r="I316" s="171">
        <v>4.6950000000000003</v>
      </c>
      <c r="J316" s="175">
        <v>0.85776406496551905</v>
      </c>
      <c r="K316" s="171">
        <v>0.86545452162832559</v>
      </c>
      <c r="L316" s="171">
        <v>0.82798976478126229</v>
      </c>
      <c r="M316" s="171">
        <v>0.83476006415048121</v>
      </c>
      <c r="N316" s="171">
        <v>0.82672239256368574</v>
      </c>
      <c r="O316" s="171">
        <v>0.81797802819400234</v>
      </c>
      <c r="P316" s="171">
        <v>0.83074047023312014</v>
      </c>
      <c r="Q316" s="171">
        <v>0.82922409994970925</v>
      </c>
      <c r="R316" s="175">
        <v>0.66822238656063515</v>
      </c>
      <c r="S316" s="171">
        <v>0.67734945444786943</v>
      </c>
      <c r="T316" s="171">
        <v>0.64893499338563465</v>
      </c>
      <c r="U316" s="171">
        <v>0.6038688447459718</v>
      </c>
      <c r="V316" s="171">
        <v>0.63260861741580554</v>
      </c>
      <c r="W316" s="171">
        <v>0.62913829500785623</v>
      </c>
      <c r="X316" s="171">
        <v>0.62155946140416729</v>
      </c>
      <c r="Y316" s="173">
        <v>0.63582324375968713</v>
      </c>
      <c r="Z316" s="171"/>
      <c r="AA316" s="173">
        <v>4.6950000000000003</v>
      </c>
      <c r="AB316" s="171">
        <v>0.46444471740485727</v>
      </c>
      <c r="AC316" s="171">
        <v>0.46845806195740536</v>
      </c>
      <c r="AD316" s="171">
        <v>0.49208791626298887</v>
      </c>
      <c r="AE316" s="171">
        <v>0.51996087173738725</v>
      </c>
      <c r="AF316" s="171">
        <v>0.49708744694028034</v>
      </c>
      <c r="AG316" s="171">
        <v>0.53748479379189151</v>
      </c>
      <c r="AH316" s="173">
        <v>0.51352191629734611</v>
      </c>
      <c r="AI316" s="171">
        <v>0.14343027002307338</v>
      </c>
      <c r="AJ316" s="171">
        <v>0.21116610053320697</v>
      </c>
      <c r="AK316" s="171">
        <v>0.2555441489772714</v>
      </c>
      <c r="AL316" s="171">
        <v>0.31055319626587846</v>
      </c>
      <c r="AM316" s="171">
        <v>0.29385955043538903</v>
      </c>
      <c r="AN316" s="171">
        <v>0.27112238334405381</v>
      </c>
      <c r="AO316" s="171">
        <v>0.14881105762788724</v>
      </c>
      <c r="AP316" s="173">
        <v>0.26258187390634452</v>
      </c>
      <c r="AQ316" s="171"/>
      <c r="AR316" s="171"/>
      <c r="AS316" s="171"/>
      <c r="AT316" s="171"/>
      <c r="AU316" s="171"/>
      <c r="AV316" s="171"/>
      <c r="AW316" s="171"/>
      <c r="AX316" s="171"/>
      <c r="AY316" s="171"/>
      <c r="AZ316" s="171"/>
      <c r="BA316" s="171"/>
      <c r="BB316" s="171"/>
      <c r="BC316" s="171"/>
      <c r="BD316" s="171"/>
      <c r="BE316" s="171"/>
      <c r="BF316" s="171"/>
      <c r="BG316" s="171"/>
      <c r="BH316" s="171"/>
    </row>
    <row r="317" spans="1:60" x14ac:dyDescent="0.25">
      <c r="A317" s="169"/>
      <c r="B317" s="169"/>
      <c r="C317" s="169"/>
      <c r="D317" s="169"/>
      <c r="E317" s="169"/>
      <c r="F317" s="169"/>
      <c r="G317" s="169"/>
      <c r="I317" s="171">
        <v>4.7100000000000009</v>
      </c>
      <c r="J317" s="175">
        <v>0.84539047646863807</v>
      </c>
      <c r="K317" s="171">
        <v>0.84783158752306031</v>
      </c>
      <c r="L317" s="171">
        <v>0.83282606997688147</v>
      </c>
      <c r="M317" s="171">
        <v>0.83777918021145581</v>
      </c>
      <c r="N317" s="171">
        <v>0.81924709362485515</v>
      </c>
      <c r="O317" s="171">
        <v>0.8182328308578094</v>
      </c>
      <c r="P317" s="171">
        <v>0.83244741194030258</v>
      </c>
      <c r="Q317" s="171">
        <v>0.82856422840863386</v>
      </c>
      <c r="R317" s="175">
        <v>0.6705198025113086</v>
      </c>
      <c r="S317" s="171">
        <v>0.68452210009817804</v>
      </c>
      <c r="T317" s="171">
        <v>0.64432003946831296</v>
      </c>
      <c r="U317" s="171">
        <v>0.61834663524397449</v>
      </c>
      <c r="V317" s="171">
        <v>0.63051288094651747</v>
      </c>
      <c r="W317" s="171">
        <v>0.61708765057005788</v>
      </c>
      <c r="X317" s="171">
        <v>0.62258882244889902</v>
      </c>
      <c r="Y317" s="173">
        <v>0.63006514446004103</v>
      </c>
      <c r="Z317" s="171"/>
      <c r="AA317" s="173">
        <v>4.7100000000000009</v>
      </c>
      <c r="AB317" s="171">
        <v>0.4169341549956776</v>
      </c>
      <c r="AC317" s="171">
        <v>0.47667662444788611</v>
      </c>
      <c r="AD317" s="171">
        <v>0.49816682813776331</v>
      </c>
      <c r="AE317" s="171">
        <v>0.50946509313953925</v>
      </c>
      <c r="AF317" s="171">
        <v>0.49532873471961741</v>
      </c>
      <c r="AG317" s="171">
        <v>0.51204172663014513</v>
      </c>
      <c r="AH317" s="173">
        <v>0.51446762885037978</v>
      </c>
      <c r="AI317" s="171">
        <v>0.14790746908733898</v>
      </c>
      <c r="AJ317" s="171">
        <v>0.18848716372176469</v>
      </c>
      <c r="AK317" s="171">
        <v>0.25399874159684732</v>
      </c>
      <c r="AL317" s="171">
        <v>0.30978286587117226</v>
      </c>
      <c r="AM317" s="171">
        <v>0.28881938663006546</v>
      </c>
      <c r="AN317" s="171">
        <v>0.27928771633966454</v>
      </c>
      <c r="AO317" s="171">
        <v>0.19390531751512588</v>
      </c>
      <c r="AP317" s="173">
        <v>0.27711168301183081</v>
      </c>
      <c r="AQ317" s="171"/>
      <c r="AR317" s="171"/>
      <c r="AS317" s="171"/>
      <c r="AT317" s="171"/>
      <c r="AU317" s="171"/>
      <c r="AV317" s="171"/>
      <c r="AW317" s="171"/>
      <c r="AX317" s="171"/>
      <c r="AY317" s="171"/>
      <c r="AZ317" s="171"/>
      <c r="BA317" s="171"/>
      <c r="BB317" s="171"/>
      <c r="BC317" s="171"/>
      <c r="BD317" s="171"/>
      <c r="BE317" s="171"/>
      <c r="BF317" s="171"/>
      <c r="BG317" s="171"/>
      <c r="BH317" s="171"/>
    </row>
    <row r="318" spans="1:60" x14ac:dyDescent="0.25">
      <c r="A318" s="169"/>
      <c r="B318" s="169"/>
      <c r="C318" s="169"/>
      <c r="D318" s="169"/>
      <c r="E318" s="169"/>
      <c r="F318" s="169"/>
      <c r="G318" s="169"/>
      <c r="I318" s="171">
        <v>4.7250000000000014</v>
      </c>
      <c r="J318" s="175">
        <v>0.8455365314614407</v>
      </c>
      <c r="K318" s="171">
        <v>0.85715231238809819</v>
      </c>
      <c r="L318" s="171">
        <v>0.83553335578568666</v>
      </c>
      <c r="M318" s="171">
        <v>0.84221946444480145</v>
      </c>
      <c r="N318" s="171">
        <v>0.82582747126738187</v>
      </c>
      <c r="O318" s="171">
        <v>0.81674810089653438</v>
      </c>
      <c r="P318" s="171">
        <v>0.83656208457484738</v>
      </c>
      <c r="Q318" s="171">
        <v>0.84685964967982263</v>
      </c>
      <c r="R318" s="175">
        <v>0.67370821975182149</v>
      </c>
      <c r="S318" s="171">
        <v>0.67981509624620473</v>
      </c>
      <c r="T318" s="171">
        <v>0.64695519264313195</v>
      </c>
      <c r="U318" s="171">
        <v>0.60772221823198247</v>
      </c>
      <c r="V318" s="171">
        <v>0.62175963011312307</v>
      </c>
      <c r="W318" s="171">
        <v>0.6197897638432629</v>
      </c>
      <c r="X318" s="171">
        <v>0.6199964313600751</v>
      </c>
      <c r="Y318" s="173">
        <v>0.63404368575120829</v>
      </c>
      <c r="Z318" s="171"/>
      <c r="AA318" s="173">
        <v>4.7250000000000014</v>
      </c>
      <c r="AB318" s="171">
        <v>0.37510168419149753</v>
      </c>
      <c r="AC318" s="171">
        <v>0.48218079932683183</v>
      </c>
      <c r="AD318" s="171">
        <v>0.50318193043445214</v>
      </c>
      <c r="AE318" s="171">
        <v>0.54557057151613619</v>
      </c>
      <c r="AF318" s="171">
        <v>0.49193693257976695</v>
      </c>
      <c r="AG318" s="171">
        <v>0.54829809733563373</v>
      </c>
      <c r="AH318" s="173">
        <v>0.50122765310790696</v>
      </c>
      <c r="AI318" s="171">
        <v>0.15030596858605269</v>
      </c>
      <c r="AJ318" s="171">
        <v>0.18495932910665155</v>
      </c>
      <c r="AK318" s="171">
        <v>0.24770672583369202</v>
      </c>
      <c r="AL318" s="171">
        <v>0.29932838194301536</v>
      </c>
      <c r="AM318" s="171">
        <v>0.28188916139774534</v>
      </c>
      <c r="AN318" s="171">
        <v>0.24787618022389674</v>
      </c>
      <c r="AO318" s="171">
        <v>0.154222368814356</v>
      </c>
      <c r="AP318" s="173">
        <v>0.28578775607481921</v>
      </c>
      <c r="AQ318" s="171"/>
      <c r="AR318" s="171"/>
      <c r="AS318" s="171"/>
      <c r="AT318" s="171"/>
      <c r="AU318" s="171"/>
      <c r="AV318" s="171"/>
      <c r="AW318" s="171"/>
      <c r="AX318" s="171"/>
      <c r="AY318" s="171"/>
      <c r="AZ318" s="171"/>
      <c r="BA318" s="171"/>
      <c r="BB318" s="171"/>
      <c r="BC318" s="171"/>
      <c r="BD318" s="171"/>
      <c r="BE318" s="171"/>
      <c r="BF318" s="171"/>
      <c r="BG318" s="171"/>
      <c r="BH318" s="171"/>
    </row>
    <row r="319" spans="1:60" x14ac:dyDescent="0.25">
      <c r="A319" s="169"/>
      <c r="B319" s="169"/>
      <c r="C319" s="169"/>
      <c r="D319" s="169"/>
      <c r="E319" s="169"/>
      <c r="F319" s="169"/>
      <c r="G319" s="169"/>
      <c r="I319" s="171">
        <v>4.740000000000002</v>
      </c>
      <c r="J319" s="175">
        <v>0.8468618520625556</v>
      </c>
      <c r="K319" s="171">
        <v>0.85865611556438903</v>
      </c>
      <c r="L319" s="171">
        <v>0.83654374113862728</v>
      </c>
      <c r="M319" s="171">
        <v>0.83033501337959137</v>
      </c>
      <c r="N319" s="171">
        <v>0.82659729881005373</v>
      </c>
      <c r="O319" s="171">
        <v>0.82324027756544249</v>
      </c>
      <c r="P319" s="171">
        <v>0.84386462412478069</v>
      </c>
      <c r="Q319" s="171">
        <v>0.84021481370706652</v>
      </c>
      <c r="R319" s="175">
        <v>0.67507227899446232</v>
      </c>
      <c r="S319" s="171">
        <v>0.67738945040036114</v>
      </c>
      <c r="T319" s="171">
        <v>0.64362283080868976</v>
      </c>
      <c r="U319" s="171">
        <v>0.59584645495243305</v>
      </c>
      <c r="V319" s="171">
        <v>0.63001200920504397</v>
      </c>
      <c r="W319" s="171">
        <v>0.61640160484890893</v>
      </c>
      <c r="X319" s="171">
        <v>0.61734716229770104</v>
      </c>
      <c r="Y319" s="173">
        <v>0.63137181042111912</v>
      </c>
      <c r="Z319" s="171"/>
      <c r="AA319" s="173">
        <v>4.740000000000002</v>
      </c>
      <c r="AB319" s="171">
        <v>0.36942359258649815</v>
      </c>
      <c r="AC319" s="171">
        <v>0.50148311123108058</v>
      </c>
      <c r="AD319" s="171">
        <v>0.48988431070838323</v>
      </c>
      <c r="AE319" s="171">
        <v>0.56435801520628404</v>
      </c>
      <c r="AF319" s="171">
        <v>0.49444937860928567</v>
      </c>
      <c r="AG319" s="171">
        <v>0.46799341660637189</v>
      </c>
      <c r="AH319" s="173">
        <v>0.49779944510315927</v>
      </c>
      <c r="AI319" s="171">
        <v>0.14566886955520619</v>
      </c>
      <c r="AJ319" s="171">
        <v>0.17097398473959546</v>
      </c>
      <c r="AK319" s="171">
        <v>0.25090792683599911</v>
      </c>
      <c r="AL319" s="171">
        <v>0.27566823410560798</v>
      </c>
      <c r="AM319" s="171">
        <v>0.27747901806808711</v>
      </c>
      <c r="AN319" s="171">
        <v>0.25245876506837217</v>
      </c>
      <c r="AO319" s="171">
        <v>0.13167523887073662</v>
      </c>
      <c r="AP319" s="173">
        <v>0.23414944169992505</v>
      </c>
      <c r="AQ319" s="171"/>
      <c r="AR319" s="171"/>
      <c r="AS319" s="171"/>
      <c r="AT319" s="171"/>
      <c r="AU319" s="171"/>
      <c r="AV319" s="171"/>
      <c r="AW319" s="171"/>
      <c r="AX319" s="171"/>
      <c r="AY319" s="171"/>
      <c r="AZ319" s="171"/>
      <c r="BA319" s="171"/>
      <c r="BB319" s="171"/>
      <c r="BC319" s="171"/>
      <c r="BD319" s="171"/>
      <c r="BE319" s="171"/>
      <c r="BF319" s="171"/>
      <c r="BG319" s="171"/>
      <c r="BH319" s="171"/>
    </row>
    <row r="320" spans="1:60" x14ac:dyDescent="0.25">
      <c r="A320" s="169"/>
      <c r="B320" s="169"/>
      <c r="C320" s="169"/>
      <c r="D320" s="169"/>
      <c r="E320" s="169"/>
      <c r="F320" s="169"/>
      <c r="G320" s="169"/>
      <c r="I320" s="171">
        <v>4.7550000000000026</v>
      </c>
      <c r="J320" s="175">
        <v>0.84568830657188332</v>
      </c>
      <c r="K320" s="171">
        <v>0.85705867487197906</v>
      </c>
      <c r="L320" s="171">
        <v>0.83876024068598465</v>
      </c>
      <c r="M320" s="171">
        <v>0.82721201164337821</v>
      </c>
      <c r="N320" s="171">
        <v>0.82101550888443076</v>
      </c>
      <c r="O320" s="171">
        <v>0.82438480424418792</v>
      </c>
      <c r="P320" s="171">
        <v>0.83902610299663472</v>
      </c>
      <c r="Q320" s="171">
        <v>0.82427594025722628</v>
      </c>
      <c r="R320" s="175">
        <v>0.66934744151539682</v>
      </c>
      <c r="S320" s="171">
        <v>0.67088766436607938</v>
      </c>
      <c r="T320" s="171">
        <v>0.63491121364673109</v>
      </c>
      <c r="U320" s="171">
        <v>0.60400375405694662</v>
      </c>
      <c r="V320" s="171">
        <v>0.62131390041137868</v>
      </c>
      <c r="W320" s="171">
        <v>0.61027581613255988</v>
      </c>
      <c r="X320" s="171">
        <v>0.59958828759706195</v>
      </c>
      <c r="Y320" s="173">
        <v>0.62107975332264764</v>
      </c>
      <c r="Z320" s="171"/>
      <c r="AA320" s="173">
        <v>4.7550000000000026</v>
      </c>
      <c r="AB320" s="171">
        <v>0.37510168419149753</v>
      </c>
      <c r="AC320" s="171">
        <v>0.46514047709886269</v>
      </c>
      <c r="AD320" s="171">
        <v>0.48988431070838323</v>
      </c>
      <c r="AE320" s="171">
        <v>0.53203101712491219</v>
      </c>
      <c r="AF320" s="171">
        <v>0.4876657743295853</v>
      </c>
      <c r="AG320" s="171">
        <v>0.44652582868864826</v>
      </c>
      <c r="AH320" s="173">
        <v>0.50122765310790696</v>
      </c>
      <c r="AI320" s="171">
        <v>0.18324536170171946</v>
      </c>
      <c r="AJ320" s="171">
        <v>0.19541683885859434</v>
      </c>
      <c r="AK320" s="171">
        <v>0.2555441489772714</v>
      </c>
      <c r="AL320" s="171">
        <v>0.26895535495173889</v>
      </c>
      <c r="AM320" s="171">
        <v>0.27243885426276349</v>
      </c>
      <c r="AN320" s="171">
        <v>0.2461264660105516</v>
      </c>
      <c r="AO320" s="171">
        <v>0.13077335367299195</v>
      </c>
      <c r="AP320" s="173">
        <v>0.23561287571054954</v>
      </c>
      <c r="AQ320" s="171"/>
      <c r="AR320" s="171"/>
      <c r="AS320" s="171"/>
      <c r="AT320" s="171"/>
      <c r="AU320" s="171"/>
      <c r="AV320" s="171"/>
      <c r="AW320" s="171"/>
      <c r="AX320" s="171"/>
      <c r="AY320" s="171"/>
      <c r="AZ320" s="171"/>
      <c r="BA320" s="171"/>
      <c r="BB320" s="171"/>
      <c r="BC320" s="171"/>
      <c r="BD320" s="171"/>
      <c r="BE320" s="171"/>
      <c r="BF320" s="171"/>
      <c r="BG320" s="171"/>
      <c r="BH320" s="171"/>
    </row>
    <row r="321" spans="1:60" x14ac:dyDescent="0.25">
      <c r="A321" s="169"/>
      <c r="B321" s="169"/>
      <c r="C321" s="169"/>
      <c r="D321" s="169"/>
      <c r="E321" s="169"/>
      <c r="F321" s="169"/>
      <c r="G321" s="169"/>
      <c r="I321" s="171">
        <v>4.7700000000000031</v>
      </c>
      <c r="J321" s="175">
        <v>0.84747840962533927</v>
      </c>
      <c r="K321" s="171">
        <v>0.85964146380532291</v>
      </c>
      <c r="L321" s="171">
        <v>0.83926192216988749</v>
      </c>
      <c r="M321" s="171">
        <v>0.84428907985118606</v>
      </c>
      <c r="N321" s="171">
        <v>0.82245038532977521</v>
      </c>
      <c r="O321" s="171">
        <v>0.81125247130596578</v>
      </c>
      <c r="P321" s="171">
        <v>0.82456887401016277</v>
      </c>
      <c r="Q321" s="171">
        <v>0.83310747692320886</v>
      </c>
      <c r="R321" s="175">
        <v>0.6716270166859547</v>
      </c>
      <c r="S321" s="171">
        <v>0.67132082932227644</v>
      </c>
      <c r="T321" s="171">
        <v>0.64108241062650262</v>
      </c>
      <c r="U321" s="171">
        <v>0.60228605409985925</v>
      </c>
      <c r="V321" s="171">
        <v>0.62018343114591001</v>
      </c>
      <c r="W321" s="171">
        <v>0.61209867620980596</v>
      </c>
      <c r="X321" s="171">
        <v>0.60344646655789491</v>
      </c>
      <c r="Y321" s="173">
        <v>0.64002745211315637</v>
      </c>
      <c r="Z321" s="171"/>
      <c r="AA321" s="173">
        <v>4.7700000000000031</v>
      </c>
      <c r="AB321" s="171">
        <v>0.40731616309333152</v>
      </c>
      <c r="AC321" s="171">
        <v>0.44968354764428858</v>
      </c>
      <c r="AD321" s="171">
        <v>0.49261982105203161</v>
      </c>
      <c r="AE321" s="171">
        <v>0.52972194583338572</v>
      </c>
      <c r="AF321" s="171">
        <v>0.47485229957903979</v>
      </c>
      <c r="AG321" s="171">
        <v>0.42792058582662135</v>
      </c>
      <c r="AH321" s="173">
        <v>0.52936260156066217</v>
      </c>
      <c r="AI321" s="171">
        <v>0.16277816597936312</v>
      </c>
      <c r="AJ321" s="171">
        <v>0.1569886403725394</v>
      </c>
      <c r="AK321" s="171">
        <v>0.22794758861255535</v>
      </c>
      <c r="AL321" s="171">
        <v>0.27566823410560798</v>
      </c>
      <c r="AM321" s="171">
        <v>0.28692932520306907</v>
      </c>
      <c r="AN321" s="171">
        <v>0.25712466963729247</v>
      </c>
      <c r="AO321" s="171">
        <v>0.16775064678052751</v>
      </c>
      <c r="AP321" s="173">
        <v>0.26185015690103219</v>
      </c>
      <c r="AQ321" s="171"/>
      <c r="AR321" s="171"/>
      <c r="AS321" s="171"/>
      <c r="AT321" s="171"/>
      <c r="AU321" s="171"/>
      <c r="AV321" s="171"/>
      <c r="AW321" s="171"/>
      <c r="AX321" s="171"/>
      <c r="AY321" s="171"/>
      <c r="AZ321" s="171"/>
      <c r="BA321" s="171"/>
      <c r="BB321" s="171"/>
      <c r="BC321" s="171"/>
      <c r="BD321" s="171"/>
      <c r="BE321" s="171"/>
      <c r="BF321" s="171"/>
      <c r="BG321" s="171"/>
      <c r="BH321" s="171"/>
    </row>
    <row r="322" spans="1:60" x14ac:dyDescent="0.25">
      <c r="A322" s="169"/>
      <c r="B322" s="169"/>
      <c r="C322" s="169"/>
      <c r="D322" s="169"/>
      <c r="E322" s="169"/>
      <c r="F322" s="169"/>
      <c r="G322" s="169"/>
      <c r="I322" s="171">
        <v>4.7850000000000037</v>
      </c>
      <c r="J322" s="175">
        <v>0.84155295267127517</v>
      </c>
      <c r="K322" s="171">
        <v>0.87030587116082447</v>
      </c>
      <c r="L322" s="171">
        <v>0.82951892293774387</v>
      </c>
      <c r="M322" s="171">
        <v>0.83802097965542244</v>
      </c>
      <c r="N322" s="171">
        <v>0.81814236129856743</v>
      </c>
      <c r="O322" s="171">
        <v>0.8288396522915159</v>
      </c>
      <c r="P322" s="171">
        <v>0.81902094739226783</v>
      </c>
      <c r="Q322" s="171">
        <v>0.82538899161853907</v>
      </c>
      <c r="R322" s="175">
        <v>0.66151204688653931</v>
      </c>
      <c r="S322" s="171">
        <v>0.66092434257219512</v>
      </c>
      <c r="T322" s="171">
        <v>0.63242670082667385</v>
      </c>
      <c r="U322" s="171">
        <v>0.5941365243818918</v>
      </c>
      <c r="V322" s="171">
        <v>0.61907569819972752</v>
      </c>
      <c r="W322" s="171">
        <v>0.60252571041574077</v>
      </c>
      <c r="X322" s="171">
        <v>0.59762919497331957</v>
      </c>
      <c r="Y322" s="173">
        <v>0.61875533593091669</v>
      </c>
      <c r="Z322" s="171"/>
      <c r="AA322" s="173">
        <v>4.7850000000000037</v>
      </c>
      <c r="AB322" s="171">
        <v>0.3799686198529259</v>
      </c>
      <c r="AC322" s="171">
        <v>0.44644136244162191</v>
      </c>
      <c r="AD322" s="171">
        <v>0.47658669098231415</v>
      </c>
      <c r="AE322" s="171">
        <v>0.54326150022460973</v>
      </c>
      <c r="AF322" s="171">
        <v>0.45362213062960638</v>
      </c>
      <c r="AG322" s="171">
        <v>0.45431776800693313</v>
      </c>
      <c r="AH322" s="173">
        <v>0.51352191629734611</v>
      </c>
      <c r="AI322" s="171">
        <v>0.13431597192796199</v>
      </c>
      <c r="AJ322" s="171">
        <v>0.16316235094898746</v>
      </c>
      <c r="AK322" s="171">
        <v>0.24693402214348004</v>
      </c>
      <c r="AL322" s="171">
        <v>0.25938124861753209</v>
      </c>
      <c r="AM322" s="171">
        <v>0.25794838332245795</v>
      </c>
      <c r="AN322" s="171">
        <v>0.27520504984185912</v>
      </c>
      <c r="AO322" s="171">
        <v>0.20202228429482877</v>
      </c>
      <c r="AP322" s="173">
        <v>0.28077026803839222</v>
      </c>
      <c r="AQ322" s="171"/>
      <c r="AR322" s="171"/>
      <c r="AS322" s="171"/>
      <c r="AT322" s="171"/>
      <c r="AU322" s="171"/>
      <c r="AV322" s="171"/>
      <c r="AW322" s="171"/>
      <c r="AX322" s="171"/>
      <c r="AY322" s="171"/>
      <c r="AZ322" s="171"/>
      <c r="BA322" s="171"/>
      <c r="BB322" s="171"/>
      <c r="BC322" s="171"/>
      <c r="BD322" s="171"/>
      <c r="BE322" s="171"/>
      <c r="BF322" s="171"/>
      <c r="BG322" s="171"/>
      <c r="BH322" s="171"/>
    </row>
    <row r="323" spans="1:60" x14ac:dyDescent="0.25">
      <c r="A323" s="169"/>
      <c r="B323" s="169"/>
      <c r="C323" s="169"/>
      <c r="D323" s="169"/>
      <c r="E323" s="169"/>
      <c r="F323" s="169"/>
      <c r="G323" s="169"/>
      <c r="I323" s="171">
        <v>4.8000000000000043</v>
      </c>
      <c r="J323" s="175">
        <v>0.83322169097385312</v>
      </c>
      <c r="K323" s="171">
        <v>0.86206222150915979</v>
      </c>
      <c r="L323" s="171">
        <v>0.82844819942772574</v>
      </c>
      <c r="M323" s="171">
        <v>0.82945238008030298</v>
      </c>
      <c r="N323" s="171">
        <v>0.81835428468640004</v>
      </c>
      <c r="O323" s="171">
        <v>0.81150629600133939</v>
      </c>
      <c r="P323" s="171">
        <v>0.83232534276986103</v>
      </c>
      <c r="Q323" s="171">
        <v>0.83541701793747736</v>
      </c>
      <c r="R323" s="175">
        <v>0.66677337302785966</v>
      </c>
      <c r="S323" s="171">
        <v>0.658986006522018</v>
      </c>
      <c r="T323" s="171">
        <v>0.63661090951868771</v>
      </c>
      <c r="U323" s="171">
        <v>0.60079009754915369</v>
      </c>
      <c r="V323" s="171">
        <v>0.61309384595312999</v>
      </c>
      <c r="W323" s="171">
        <v>0.60073127168772711</v>
      </c>
      <c r="X323" s="171">
        <v>0.5962107868080605</v>
      </c>
      <c r="Y323" s="173">
        <v>0.60488498110166544</v>
      </c>
      <c r="Z323" s="171"/>
      <c r="AA323" s="173">
        <v>4.8000000000000043</v>
      </c>
      <c r="AB323" s="171">
        <v>0.37185706041721223</v>
      </c>
      <c r="AC323" s="171">
        <v>0.45134234007356011</v>
      </c>
      <c r="AD323" s="171">
        <v>0.47932220132596265</v>
      </c>
      <c r="AE323" s="171">
        <v>0.54032268221721214</v>
      </c>
      <c r="AF323" s="171">
        <v>0.43477878540821607</v>
      </c>
      <c r="AG323" s="171">
        <v>0.44938817374434481</v>
      </c>
      <c r="AH323" s="173">
        <v>0.54248436323400573</v>
      </c>
      <c r="AI323" s="171">
        <v>0.12296307430071741</v>
      </c>
      <c r="AJ323" s="171">
        <v>0.17891161262360022</v>
      </c>
      <c r="AK323" s="171">
        <v>0.2185647580885518</v>
      </c>
      <c r="AL323" s="171">
        <v>0.27709884769577675</v>
      </c>
      <c r="AM323" s="171">
        <v>0.27054879283576716</v>
      </c>
      <c r="AN323" s="171">
        <v>0.26412352649067306</v>
      </c>
      <c r="AO323" s="171">
        <v>0.2011203990970841</v>
      </c>
      <c r="AP323" s="173">
        <v>0.25160611882666045</v>
      </c>
      <c r="AQ323" s="171"/>
      <c r="AR323" s="171"/>
      <c r="AS323" s="171"/>
      <c r="AT323" s="171"/>
      <c r="AU323" s="171"/>
      <c r="AV323" s="171"/>
      <c r="AW323" s="171"/>
      <c r="AX323" s="171"/>
      <c r="AY323" s="171"/>
      <c r="AZ323" s="171"/>
      <c r="BA323" s="171"/>
      <c r="BB323" s="171"/>
      <c r="BC323" s="171"/>
      <c r="BD323" s="171"/>
      <c r="BE323" s="171"/>
      <c r="BF323" s="171"/>
      <c r="BG323" s="171"/>
      <c r="BH323" s="171"/>
    </row>
    <row r="324" spans="1:60" x14ac:dyDescent="0.25">
      <c r="A324" s="169"/>
      <c r="B324" s="169"/>
      <c r="C324" s="169"/>
      <c r="D324" s="169"/>
      <c r="E324" s="169"/>
      <c r="F324" s="169"/>
      <c r="G324" s="169"/>
      <c r="I324" s="171">
        <v>4.8150000000000048</v>
      </c>
      <c r="J324" s="175">
        <v>0.83725891697223542</v>
      </c>
      <c r="K324" s="171">
        <v>0.85050053668571868</v>
      </c>
      <c r="L324" s="171">
        <v>0.82952938283102207</v>
      </c>
      <c r="M324" s="171">
        <v>0.82907013542709451</v>
      </c>
      <c r="N324" s="171">
        <v>0.81820140446649026</v>
      </c>
      <c r="O324" s="171">
        <v>0.81179990075308694</v>
      </c>
      <c r="P324" s="171">
        <v>0.83066282496095178</v>
      </c>
      <c r="Q324" s="171">
        <v>0.822954935339826</v>
      </c>
      <c r="R324" s="175">
        <v>0.66895189844414293</v>
      </c>
      <c r="S324" s="171">
        <v>0.65574456224090549</v>
      </c>
      <c r="T324" s="171">
        <v>0.6241846750148965</v>
      </c>
      <c r="U324" s="171">
        <v>0.59879952683510151</v>
      </c>
      <c r="V324" s="171">
        <v>0.60830968452484402</v>
      </c>
      <c r="W324" s="171">
        <v>0.60422551633816346</v>
      </c>
      <c r="X324" s="171">
        <v>0.58956508728349621</v>
      </c>
      <c r="Y324" s="173">
        <v>0.61437500675910961</v>
      </c>
      <c r="Z324" s="171"/>
      <c r="AA324" s="173">
        <v>4.8150000000000048</v>
      </c>
      <c r="AB324" s="171">
        <v>0.37266821636078351</v>
      </c>
      <c r="AC324" s="171">
        <v>0.44093718756267597</v>
      </c>
      <c r="AD324" s="171">
        <v>0.46655648638893626</v>
      </c>
      <c r="AE324" s="171">
        <v>0.53654420192198682</v>
      </c>
      <c r="AF324" s="171">
        <v>0.43565814151854748</v>
      </c>
      <c r="AG324" s="171">
        <v>0.46115559230665243</v>
      </c>
      <c r="AH324" s="173">
        <v>0.50914799573956482</v>
      </c>
      <c r="AI324" s="171">
        <v>0.10809237740869293</v>
      </c>
      <c r="AJ324" s="171">
        <v>0.2033544667425991</v>
      </c>
      <c r="AK324" s="171">
        <v>0.19726021348699094</v>
      </c>
      <c r="AL324" s="171">
        <v>0.26598408057215744</v>
      </c>
      <c r="AM324" s="171">
        <v>0.29070944805706178</v>
      </c>
      <c r="AN324" s="171">
        <v>0.24204379951274613</v>
      </c>
      <c r="AO324" s="171">
        <v>0.19661097310836018</v>
      </c>
      <c r="AP324" s="173">
        <v>0.23059538767412252</v>
      </c>
      <c r="AQ324" s="171"/>
      <c r="AR324" s="171"/>
      <c r="AS324" s="171"/>
      <c r="AT324" s="171"/>
      <c r="AU324" s="171"/>
      <c r="AV324" s="171"/>
      <c r="AW324" s="171"/>
      <c r="AX324" s="171"/>
      <c r="AY324" s="171"/>
      <c r="AZ324" s="171"/>
      <c r="BA324" s="171"/>
      <c r="BB324" s="171"/>
      <c r="BC324" s="171"/>
      <c r="BD324" s="171"/>
      <c r="BE324" s="171"/>
      <c r="BF324" s="171"/>
      <c r="BG324" s="171"/>
      <c r="BH324" s="171"/>
    </row>
    <row r="325" spans="1:60" x14ac:dyDescent="0.25">
      <c r="A325" s="169"/>
      <c r="B325" s="169"/>
      <c r="C325" s="169"/>
      <c r="D325" s="169"/>
      <c r="E325" s="169"/>
      <c r="F325" s="169"/>
      <c r="G325" s="169"/>
      <c r="I325" s="171">
        <v>4.8300000000000054</v>
      </c>
      <c r="J325" s="175">
        <v>0.83701733530740963</v>
      </c>
      <c r="K325" s="171">
        <v>0.8470067036439598</v>
      </c>
      <c r="L325" s="171">
        <v>0.82293341263127617</v>
      </c>
      <c r="M325" s="171">
        <v>0.83016809480462239</v>
      </c>
      <c r="N325" s="171">
        <v>0.82634249042429797</v>
      </c>
      <c r="O325" s="171">
        <v>0.81516809646026278</v>
      </c>
      <c r="P325" s="171">
        <v>0.82582447182148055</v>
      </c>
      <c r="Q325" s="171">
        <v>0.84423245505122146</v>
      </c>
      <c r="R325" s="175">
        <v>0.64377002512624304</v>
      </c>
      <c r="S325" s="171">
        <v>0.6540886713733175</v>
      </c>
      <c r="T325" s="171">
        <v>0.61703112182121045</v>
      </c>
      <c r="U325" s="171">
        <v>0.59279100061056178</v>
      </c>
      <c r="V325" s="171">
        <v>0.61299689810603353</v>
      </c>
      <c r="W325" s="171">
        <v>0.60526403762901637</v>
      </c>
      <c r="X325" s="171">
        <v>0.59980714121673162</v>
      </c>
      <c r="Y325" s="173">
        <v>0.61735284814034386</v>
      </c>
      <c r="Z325" s="171"/>
      <c r="AA325" s="173">
        <v>4.8300000000000054</v>
      </c>
      <c r="AB325" s="171">
        <v>0.3863419879809864</v>
      </c>
      <c r="AC325" s="171">
        <v>0.45744971219951358</v>
      </c>
      <c r="AD325" s="171">
        <v>0.46769628236545652</v>
      </c>
      <c r="AE325" s="171">
        <v>0.47860750406186625</v>
      </c>
      <c r="AF325" s="171">
        <v>0.43904994365839767</v>
      </c>
      <c r="AG325" s="171">
        <v>0.42299099156403286</v>
      </c>
      <c r="AH325" s="173">
        <v>0.49945444207096851</v>
      </c>
      <c r="AI325" s="171">
        <v>0.1594202666811641</v>
      </c>
      <c r="AJ325" s="171">
        <v>0.21116610053320697</v>
      </c>
      <c r="AK325" s="171">
        <v>0.20277952555993417</v>
      </c>
      <c r="AL325" s="171">
        <v>0.29492649397326515</v>
      </c>
      <c r="AM325" s="171">
        <v>0.26928875188443613</v>
      </c>
      <c r="AN325" s="171">
        <v>0.25070905085502687</v>
      </c>
      <c r="AO325" s="171">
        <v>0.18398458033993334</v>
      </c>
      <c r="AP325" s="173">
        <v>0.22913195366349803</v>
      </c>
      <c r="AQ325" s="171"/>
      <c r="AR325" s="171"/>
      <c r="AS325" s="171"/>
      <c r="AT325" s="171"/>
      <c r="AU325" s="171"/>
      <c r="AV325" s="171"/>
      <c r="AW325" s="171"/>
      <c r="AX325" s="171"/>
      <c r="AY325" s="171"/>
      <c r="AZ325" s="171"/>
      <c r="BA325" s="171"/>
      <c r="BB325" s="171"/>
      <c r="BC325" s="171"/>
      <c r="BD325" s="171"/>
      <c r="BE325" s="171"/>
      <c r="BF325" s="171"/>
      <c r="BG325" s="171"/>
      <c r="BH325" s="171"/>
    </row>
    <row r="326" spans="1:60" x14ac:dyDescent="0.25">
      <c r="A326" s="169"/>
      <c r="B326" s="169"/>
      <c r="C326" s="169"/>
      <c r="D326" s="169"/>
      <c r="E326" s="169"/>
      <c r="F326" s="169"/>
      <c r="G326" s="169"/>
      <c r="I326" s="171">
        <v>4.845000000000006</v>
      </c>
      <c r="J326" s="175">
        <v>0.83657497129145397</v>
      </c>
      <c r="K326" s="171">
        <v>0.84802245332257364</v>
      </c>
      <c r="L326" s="171">
        <v>0.82246496593750473</v>
      </c>
      <c r="M326" s="171">
        <v>0.82735000362506295</v>
      </c>
      <c r="N326" s="171">
        <v>0.83747734352312986</v>
      </c>
      <c r="O326" s="171">
        <v>0.80940763436219321</v>
      </c>
      <c r="P326" s="171">
        <v>0.8264452928136633</v>
      </c>
      <c r="Q326" s="171">
        <v>0.84866051679581234</v>
      </c>
      <c r="R326" s="175">
        <v>0.64821193782104314</v>
      </c>
      <c r="S326" s="171">
        <v>0.65533913677949218</v>
      </c>
      <c r="T326" s="171">
        <v>0.60742523569505036</v>
      </c>
      <c r="U326" s="171">
        <v>0.58981398020980258</v>
      </c>
      <c r="V326" s="171">
        <v>0.61231794596363931</v>
      </c>
      <c r="W326" s="171">
        <v>0.59693666949866486</v>
      </c>
      <c r="X326" s="171">
        <v>0.59546784111454898</v>
      </c>
      <c r="Y326" s="173">
        <v>0.64126196872045416</v>
      </c>
      <c r="Z326" s="171"/>
      <c r="AA326" s="173">
        <v>4.845000000000006</v>
      </c>
      <c r="AB326" s="171">
        <v>0.38553083203741512</v>
      </c>
      <c r="AC326" s="171">
        <v>0.453604329749839</v>
      </c>
      <c r="AD326" s="171">
        <v>0.46382097604528777</v>
      </c>
      <c r="AE326" s="171">
        <v>0.46580265417249178</v>
      </c>
      <c r="AF326" s="171">
        <v>0.47146049743918933</v>
      </c>
      <c r="AG326" s="171">
        <v>0.46115559230665243</v>
      </c>
      <c r="AH326" s="173">
        <v>0.51529512733428451</v>
      </c>
      <c r="AI326" s="171">
        <v>0.13543527169402819</v>
      </c>
      <c r="AJ326" s="171">
        <v>0.16580822691032238</v>
      </c>
      <c r="AK326" s="171">
        <v>0.20432493294035825</v>
      </c>
      <c r="AL326" s="171">
        <v>0.3193569722053789</v>
      </c>
      <c r="AM326" s="171">
        <v>0.25542830141979606</v>
      </c>
      <c r="AN326" s="171">
        <v>0.25654143156617748</v>
      </c>
      <c r="AO326" s="171">
        <v>0.17947515435120953</v>
      </c>
      <c r="AP326" s="173">
        <v>0.24000317774242311</v>
      </c>
      <c r="AQ326" s="171"/>
      <c r="AR326" s="171"/>
      <c r="AS326" s="171"/>
      <c r="AT326" s="171"/>
      <c r="AU326" s="171"/>
      <c r="AV326" s="171"/>
      <c r="AW326" s="171"/>
      <c r="AX326" s="171"/>
      <c r="AY326" s="171"/>
      <c r="AZ326" s="171"/>
      <c r="BA326" s="171"/>
      <c r="BB326" s="171"/>
      <c r="BC326" s="171"/>
      <c r="BD326" s="171"/>
      <c r="BE326" s="171"/>
      <c r="BF326" s="171"/>
      <c r="BG326" s="171"/>
      <c r="BH326" s="171"/>
    </row>
    <row r="327" spans="1:60" x14ac:dyDescent="0.25">
      <c r="A327" s="169"/>
      <c r="B327" s="169"/>
      <c r="C327" s="169"/>
      <c r="D327" s="169"/>
      <c r="E327" s="169"/>
      <c r="F327" s="169"/>
      <c r="G327" s="169"/>
      <c r="I327" s="171">
        <v>4.8600000000000065</v>
      </c>
      <c r="J327" s="175">
        <v>0.84602327660615817</v>
      </c>
      <c r="K327" s="171">
        <v>0.8360794614488235</v>
      </c>
      <c r="L327" s="171">
        <v>0.81668381398938605</v>
      </c>
      <c r="M327" s="171">
        <v>0.8275751638136507</v>
      </c>
      <c r="N327" s="171">
        <v>0.82956726161268757</v>
      </c>
      <c r="O327" s="171">
        <v>0.81808421345305782</v>
      </c>
      <c r="P327" s="171">
        <v>0.83428306017328557</v>
      </c>
      <c r="Q327" s="171">
        <v>0.83786884871183187</v>
      </c>
      <c r="R327" s="175">
        <v>0.63487542769573801</v>
      </c>
      <c r="S327" s="171">
        <v>0.64550699630952835</v>
      </c>
      <c r="T327" s="171">
        <v>0.62386917806974451</v>
      </c>
      <c r="U327" s="171">
        <v>0.59433114102973672</v>
      </c>
      <c r="V327" s="171">
        <v>0.61468934321490354</v>
      </c>
      <c r="W327" s="171">
        <v>0.59993929333482354</v>
      </c>
      <c r="X327" s="171">
        <v>0.59003388632075215</v>
      </c>
      <c r="Y327" s="173">
        <v>0.62631478863901502</v>
      </c>
      <c r="Z327" s="171"/>
      <c r="AA327" s="173">
        <v>4.8600000000000065</v>
      </c>
      <c r="AB327" s="171">
        <v>0.36861243664292687</v>
      </c>
      <c r="AC327" s="171">
        <v>0.44093718756267597</v>
      </c>
      <c r="AD327" s="171">
        <v>0.47271138466214541</v>
      </c>
      <c r="AE327" s="171">
        <v>0.4695811344677171</v>
      </c>
      <c r="AF327" s="171">
        <v>0.45186341840894317</v>
      </c>
      <c r="AG327" s="171">
        <v>0.43857487020060254</v>
      </c>
      <c r="AH327" s="173">
        <v>0.52238797148203797</v>
      </c>
      <c r="AI327" s="171">
        <v>0.14007237072487436</v>
      </c>
      <c r="AJ327" s="171">
        <v>0.16139843364143089</v>
      </c>
      <c r="AK327" s="171">
        <v>0.19560441986510804</v>
      </c>
      <c r="AL327" s="171">
        <v>0.27126634613585771</v>
      </c>
      <c r="AM327" s="171">
        <v>0.25857840379812341</v>
      </c>
      <c r="AN327" s="171">
        <v>0.25770790770840762</v>
      </c>
      <c r="AO327" s="171">
        <v>0.16865253197827232</v>
      </c>
      <c r="AP327" s="173">
        <v>0.24366176276898449</v>
      </c>
      <c r="AQ327" s="171"/>
      <c r="AR327" s="171"/>
      <c r="AS327" s="171"/>
      <c r="AT327" s="171"/>
      <c r="AU327" s="171"/>
      <c r="AV327" s="171"/>
      <c r="AW327" s="171"/>
      <c r="AX327" s="171"/>
      <c r="AY327" s="171"/>
      <c r="AZ327" s="171"/>
      <c r="BA327" s="171"/>
      <c r="BB327" s="171"/>
      <c r="BC327" s="171"/>
      <c r="BD327" s="171"/>
      <c r="BE327" s="171"/>
      <c r="BF327" s="171"/>
      <c r="BG327" s="171"/>
      <c r="BH327" s="171"/>
    </row>
    <row r="328" spans="1:60" x14ac:dyDescent="0.25">
      <c r="A328" s="169"/>
      <c r="B328" s="169"/>
      <c r="C328" s="169"/>
      <c r="D328" s="169"/>
      <c r="E328" s="169"/>
      <c r="F328" s="169"/>
      <c r="G328" s="169"/>
      <c r="I328" s="171">
        <v>4.8750000000000071</v>
      </c>
      <c r="J328" s="175">
        <v>0.84061485342472675</v>
      </c>
      <c r="K328" s="171">
        <v>0.83648395298767131</v>
      </c>
      <c r="L328" s="171">
        <v>0.80948887087456922</v>
      </c>
      <c r="M328" s="171">
        <v>0.82090711627028756</v>
      </c>
      <c r="N328" s="171">
        <v>0.81769621722020869</v>
      </c>
      <c r="O328" s="171">
        <v>0.80851241550463804</v>
      </c>
      <c r="P328" s="171">
        <v>0.82132034788561981</v>
      </c>
      <c r="Q328" s="171">
        <v>0.83127060643800244</v>
      </c>
      <c r="R328" s="175">
        <v>0.64742007330738349</v>
      </c>
      <c r="S328" s="171">
        <v>0.6282269913133911</v>
      </c>
      <c r="T328" s="171">
        <v>0.61669277821423429</v>
      </c>
      <c r="U328" s="171">
        <v>0.58373845958605708</v>
      </c>
      <c r="V328" s="171">
        <v>0.60245401365187734</v>
      </c>
      <c r="W328" s="171">
        <v>0.58608114238369868</v>
      </c>
      <c r="X328" s="171">
        <v>0.58413789248036208</v>
      </c>
      <c r="Y328" s="173">
        <v>0.63517640090611471</v>
      </c>
      <c r="Z328" s="171"/>
      <c r="AA328" s="173">
        <v>4.8750000000000071</v>
      </c>
      <c r="AB328" s="171">
        <v>0.37510168419149753</v>
      </c>
      <c r="AC328" s="171">
        <v>0.42766684812850525</v>
      </c>
      <c r="AD328" s="171">
        <v>0.46100947930320474</v>
      </c>
      <c r="AE328" s="171">
        <v>0.48081161756741431</v>
      </c>
      <c r="AF328" s="171">
        <v>0.43565814151854748</v>
      </c>
      <c r="AG328" s="171">
        <v>0.47196889585039464</v>
      </c>
      <c r="AH328" s="173">
        <v>0.49945444207096851</v>
      </c>
      <c r="AI328" s="171">
        <v>0.16165886621329689</v>
      </c>
      <c r="AJ328" s="171">
        <v>0.1351916622148753</v>
      </c>
      <c r="AK328" s="171">
        <v>0.19957832455762708</v>
      </c>
      <c r="AL328" s="171">
        <v>0.28304139645493964</v>
      </c>
      <c r="AM328" s="171">
        <v>0.22590734198861462</v>
      </c>
      <c r="AN328" s="171">
        <v>0.23912760915717102</v>
      </c>
      <c r="AO328" s="171">
        <v>0.18218080994444386</v>
      </c>
      <c r="AP328" s="173">
        <v>0.27491653199589405</v>
      </c>
      <c r="AQ328" s="171"/>
      <c r="AR328" s="171"/>
      <c r="AS328" s="171"/>
      <c r="AT328" s="171"/>
      <c r="AU328" s="171"/>
      <c r="AV328" s="171"/>
      <c r="AW328" s="171"/>
      <c r="AX328" s="171"/>
      <c r="AY328" s="171"/>
      <c r="AZ328" s="171"/>
      <c r="BA328" s="171"/>
      <c r="BB328" s="171"/>
      <c r="BC328" s="171"/>
      <c r="BD328" s="171"/>
      <c r="BE328" s="171"/>
      <c r="BF328" s="171"/>
      <c r="BG328" s="171"/>
      <c r="BH328" s="171"/>
    </row>
    <row r="329" spans="1:60" x14ac:dyDescent="0.25">
      <c r="A329" s="169"/>
      <c r="B329" s="169"/>
      <c r="C329" s="169"/>
      <c r="D329" s="169"/>
      <c r="E329" s="169"/>
      <c r="F329" s="169"/>
      <c r="G329" s="169"/>
      <c r="I329" s="171">
        <v>4.8900000000000077</v>
      </c>
      <c r="J329" s="175">
        <v>0.83124392196864394</v>
      </c>
      <c r="K329" s="171">
        <v>0.83829035922643425</v>
      </c>
      <c r="L329" s="171">
        <v>0.81832269233245769</v>
      </c>
      <c r="M329" s="171">
        <v>0.82864461177669557</v>
      </c>
      <c r="N329" s="171">
        <v>0.81754327457214959</v>
      </c>
      <c r="O329" s="171">
        <v>0.80809864293778422</v>
      </c>
      <c r="P329" s="171">
        <v>0.83333875511767885</v>
      </c>
      <c r="Q329" s="171">
        <v>0.85498769165063937</v>
      </c>
      <c r="R329" s="175">
        <v>0.64133005931940457</v>
      </c>
      <c r="S329" s="171">
        <v>0.63855719502210639</v>
      </c>
      <c r="T329" s="171">
        <v>0.61898053779025008</v>
      </c>
      <c r="U329" s="171">
        <v>0.58187605031259892</v>
      </c>
      <c r="V329" s="171">
        <v>0.61424434434829944</v>
      </c>
      <c r="W329" s="171">
        <v>0.59208503188150652</v>
      </c>
      <c r="X329" s="171">
        <v>0.58336712238719912</v>
      </c>
      <c r="Y329" s="173">
        <v>0.61278852581137666</v>
      </c>
      <c r="Z329" s="171"/>
      <c r="AA329" s="173">
        <v>4.8900000000000077</v>
      </c>
      <c r="AB329" s="171">
        <v>0.38877545581170048</v>
      </c>
      <c r="AC329" s="171">
        <v>0.43927839513340461</v>
      </c>
      <c r="AD329" s="171">
        <v>0.4577420641705135</v>
      </c>
      <c r="AE329" s="171">
        <v>0.47860750406186625</v>
      </c>
      <c r="AF329" s="171">
        <v>0.4543758644384619</v>
      </c>
      <c r="AG329" s="171">
        <v>0.44747994370721383</v>
      </c>
      <c r="AH329" s="173">
        <v>0.48893338991846774</v>
      </c>
      <c r="AI329" s="171">
        <v>0.18436466146778568</v>
      </c>
      <c r="AJ329" s="171">
        <v>0.17538377800848695</v>
      </c>
      <c r="AK329" s="171">
        <v>0.18931240410195271</v>
      </c>
      <c r="AL329" s="171">
        <v>0.29052460600351493</v>
      </c>
      <c r="AM329" s="171">
        <v>0.22401728056161815</v>
      </c>
      <c r="AN329" s="171">
        <v>0.24554322793943642</v>
      </c>
      <c r="AO329" s="171">
        <v>0.15151671322112156</v>
      </c>
      <c r="AP329" s="173">
        <v>0.2675993619427714</v>
      </c>
      <c r="AQ329" s="171"/>
      <c r="AR329" s="171"/>
      <c r="AS329" s="171"/>
      <c r="AT329" s="171"/>
      <c r="AU329" s="171"/>
      <c r="AV329" s="171"/>
      <c r="AW329" s="171"/>
      <c r="AX329" s="171"/>
      <c r="AY329" s="171"/>
      <c r="AZ329" s="171"/>
      <c r="BA329" s="171"/>
      <c r="BB329" s="171"/>
      <c r="BC329" s="171"/>
      <c r="BD329" s="171"/>
      <c r="BE329" s="171"/>
      <c r="BF329" s="171"/>
      <c r="BG329" s="171"/>
      <c r="BH329" s="171"/>
    </row>
    <row r="330" spans="1:60" x14ac:dyDescent="0.25">
      <c r="A330" s="169"/>
      <c r="B330" s="169"/>
      <c r="C330" s="169"/>
      <c r="D330" s="169"/>
      <c r="E330" s="169"/>
      <c r="F330" s="169"/>
      <c r="G330" s="169"/>
      <c r="I330" s="171">
        <v>4.9050000000000082</v>
      </c>
      <c r="J330" s="175">
        <v>0.82990870115947502</v>
      </c>
      <c r="K330" s="171">
        <v>0.83301397512482234</v>
      </c>
      <c r="L330" s="171">
        <v>0.81088368917614362</v>
      </c>
      <c r="M330" s="171">
        <v>0.81793873674479023</v>
      </c>
      <c r="N330" s="171">
        <v>0.81394552102138551</v>
      </c>
      <c r="O330" s="171">
        <v>0.80851381911157161</v>
      </c>
      <c r="P330" s="171">
        <v>0.83167957083608268</v>
      </c>
      <c r="Q330" s="171">
        <v>0.82979204592818112</v>
      </c>
      <c r="R330" s="175">
        <v>0.65552022052135217</v>
      </c>
      <c r="S330" s="171">
        <v>0.65367658630438463</v>
      </c>
      <c r="T330" s="171">
        <v>0.6271033638999145</v>
      </c>
      <c r="U330" s="171">
        <v>0.57964529978601798</v>
      </c>
      <c r="V330" s="171">
        <v>0.60545227843257743</v>
      </c>
      <c r="W330" s="171">
        <v>0.58987314507637156</v>
      </c>
      <c r="X330" s="171">
        <v>0.58476336196350642</v>
      </c>
      <c r="Y330" s="173">
        <v>0.60428892023570047</v>
      </c>
      <c r="Z330" s="171"/>
      <c r="AA330" s="173">
        <v>4.9050000000000082</v>
      </c>
      <c r="AB330" s="171">
        <v>0.34775414095109197</v>
      </c>
      <c r="AC330" s="171">
        <v>0.42382146567883067</v>
      </c>
      <c r="AD330" s="171">
        <v>0.45660226819399324</v>
      </c>
      <c r="AE330" s="171">
        <v>0.47251995247511441</v>
      </c>
      <c r="AF330" s="171">
        <v>0.43741685373921069</v>
      </c>
      <c r="AG330" s="171">
        <v>0.48850688950552973</v>
      </c>
      <c r="AH330" s="173">
        <v>0.482786258323748</v>
      </c>
      <c r="AI330" s="171">
        <v>0.16965386454234244</v>
      </c>
      <c r="AJ330" s="171">
        <v>0.21645785245587681</v>
      </c>
      <c r="AK330" s="171">
        <v>0.19096819772383564</v>
      </c>
      <c r="AL330" s="171">
        <v>0.2704960157411514</v>
      </c>
      <c r="AM330" s="171">
        <v>0.22401728056161815</v>
      </c>
      <c r="AN330" s="171">
        <v>0.23796113301494085</v>
      </c>
      <c r="AO330" s="171">
        <v>0.12355827209103371</v>
      </c>
      <c r="AP330" s="173">
        <v>0.25380126984259721</v>
      </c>
      <c r="AQ330" s="171"/>
      <c r="AR330" s="171"/>
      <c r="AS330" s="171"/>
      <c r="AT330" s="171"/>
      <c r="AU330" s="171"/>
      <c r="AV330" s="171"/>
      <c r="AW330" s="171"/>
      <c r="AX330" s="171"/>
      <c r="AY330" s="171"/>
      <c r="AZ330" s="171"/>
      <c r="BA330" s="171"/>
      <c r="BB330" s="171"/>
      <c r="BC330" s="171"/>
      <c r="BD330" s="171"/>
      <c r="BE330" s="171"/>
      <c r="BF330" s="171"/>
      <c r="BG330" s="171"/>
      <c r="BH330" s="171"/>
    </row>
    <row r="331" spans="1:60" x14ac:dyDescent="0.25">
      <c r="A331" s="169"/>
      <c r="B331" s="169"/>
      <c r="C331" s="169"/>
      <c r="D331" s="169"/>
      <c r="E331" s="169"/>
      <c r="F331" s="169"/>
      <c r="G331" s="169"/>
      <c r="I331" s="171">
        <v>4.9199999999999946</v>
      </c>
      <c r="J331" s="175">
        <v>0.81932701701526633</v>
      </c>
      <c r="K331" s="171">
        <v>0.83051127417151793</v>
      </c>
      <c r="L331" s="171">
        <v>0.79801475828121105</v>
      </c>
      <c r="M331" s="171">
        <v>0.82347229300441638</v>
      </c>
      <c r="N331" s="171">
        <v>0.8178629760625874</v>
      </c>
      <c r="O331" s="171">
        <v>0.79640877093547757</v>
      </c>
      <c r="P331" s="171">
        <v>0.84014476216589651</v>
      </c>
      <c r="Q331" s="171">
        <v>0.83087544436630523</v>
      </c>
      <c r="R331" s="175">
        <v>0.6409357098286047</v>
      </c>
      <c r="S331" s="171">
        <v>0.65176521443719493</v>
      </c>
      <c r="T331" s="171">
        <v>0.61935069235921369</v>
      </c>
      <c r="U331" s="171">
        <v>0.58539235494610098</v>
      </c>
      <c r="V331" s="171">
        <v>0.6048604262604429</v>
      </c>
      <c r="W331" s="171">
        <v>0.59034676051846213</v>
      </c>
      <c r="X331" s="171">
        <v>0.59941112646818107</v>
      </c>
      <c r="Y331" s="173">
        <v>0.61243604669752416</v>
      </c>
      <c r="Z331" s="171"/>
      <c r="AA331" s="173">
        <v>4.9199999999999946</v>
      </c>
      <c r="AB331" s="171">
        <v>0.36142791257129486</v>
      </c>
      <c r="AC331" s="171">
        <v>0.40565014861272175</v>
      </c>
      <c r="AD331" s="171">
        <v>0.44330464846792417</v>
      </c>
      <c r="AE331" s="171">
        <v>0.49970401904354061</v>
      </c>
      <c r="AF331" s="171">
        <v>0.45952637879897529</v>
      </c>
      <c r="AG331" s="171">
        <v>0.44541269450032184</v>
      </c>
      <c r="AH331" s="173">
        <v>0.48195875983984354</v>
      </c>
      <c r="AI331" s="171">
        <v>0.17413106360660768</v>
      </c>
      <c r="AJ331" s="171">
        <v>0.2233875275927065</v>
      </c>
      <c r="AK331" s="171">
        <v>0.18379309202900948</v>
      </c>
      <c r="AL331" s="171">
        <v>0.26081186220770097</v>
      </c>
      <c r="AM331" s="171">
        <v>0.23094750579393825</v>
      </c>
      <c r="AN331" s="171">
        <v>0.24087732337051615</v>
      </c>
      <c r="AO331" s="171">
        <v>0.13889032045269484</v>
      </c>
      <c r="AP331" s="173">
        <v>0.26038672289040771</v>
      </c>
      <c r="AQ331" s="171"/>
      <c r="AR331" s="171"/>
      <c r="AS331" s="171"/>
      <c r="AT331" s="171"/>
      <c r="AU331" s="171"/>
      <c r="AV331" s="171"/>
      <c r="AW331" s="171"/>
      <c r="AX331" s="171"/>
      <c r="AY331" s="171"/>
      <c r="AZ331" s="171"/>
      <c r="BA331" s="171"/>
      <c r="BB331" s="171"/>
      <c r="BC331" s="171"/>
      <c r="BD331" s="171"/>
      <c r="BE331" s="171"/>
      <c r="BF331" s="171"/>
      <c r="BG331" s="171"/>
      <c r="BH331" s="171"/>
    </row>
    <row r="332" spans="1:60" x14ac:dyDescent="0.25">
      <c r="A332" s="169"/>
      <c r="B332" s="169"/>
      <c r="C332" s="169"/>
      <c r="D332" s="169"/>
      <c r="E332" s="169"/>
      <c r="F332" s="169"/>
      <c r="G332" s="169"/>
      <c r="I332" s="171">
        <v>4.9349999999999952</v>
      </c>
      <c r="J332" s="175">
        <v>0.82809770362515633</v>
      </c>
      <c r="K332" s="171">
        <v>0.8351953188815725</v>
      </c>
      <c r="L332" s="171">
        <v>0.80678084969996811</v>
      </c>
      <c r="M332" s="171">
        <v>0.83071422562952579</v>
      </c>
      <c r="N332" s="171">
        <v>0.80639980550890711</v>
      </c>
      <c r="O332" s="171">
        <v>0.79492442263354801</v>
      </c>
      <c r="P332" s="171">
        <v>0.83421957758529652</v>
      </c>
      <c r="Q332" s="171">
        <v>0.83511671820703626</v>
      </c>
      <c r="R332" s="175">
        <v>0.64574754521274513</v>
      </c>
      <c r="S332" s="171">
        <v>0.63666120629542078</v>
      </c>
      <c r="T332" s="171">
        <v>0.6046309340363708</v>
      </c>
      <c r="U332" s="171">
        <v>0.58030829842679654</v>
      </c>
      <c r="V332" s="171">
        <v>0.59740874842556246</v>
      </c>
      <c r="W332" s="171">
        <v>0.58500201792893824</v>
      </c>
      <c r="X332" s="171">
        <v>0.59150389537152559</v>
      </c>
      <c r="Y332" s="173">
        <v>0.61424933517289038</v>
      </c>
      <c r="Z332" s="171"/>
      <c r="AA332" s="173">
        <v>4.9349999999999952</v>
      </c>
      <c r="AB332" s="171">
        <v>0.3525051971920099</v>
      </c>
      <c r="AC332" s="171">
        <v>0.41665849837061342</v>
      </c>
      <c r="AD332" s="171">
        <v>0.43221063429646089</v>
      </c>
      <c r="AE332" s="171">
        <v>0.48983798716156346</v>
      </c>
      <c r="AF332" s="171">
        <v>0.4561345766591251</v>
      </c>
      <c r="AG332" s="171">
        <v>0.50917938157444864</v>
      </c>
      <c r="AH332" s="173">
        <v>0.4898791024715014</v>
      </c>
      <c r="AI332" s="171">
        <v>0.18436466146778568</v>
      </c>
      <c r="AJ332" s="171">
        <v>0.21204805918698533</v>
      </c>
      <c r="AK332" s="171">
        <v>0.16878056319060397</v>
      </c>
      <c r="AL332" s="171">
        <v>0.25563964384324445</v>
      </c>
      <c r="AM332" s="171">
        <v>0.22716738293994551</v>
      </c>
      <c r="AN332" s="171">
        <v>0.25829114577952261</v>
      </c>
      <c r="AO332" s="171">
        <v>0.10642245333388307</v>
      </c>
      <c r="AP332" s="173">
        <v>0.22840023665818573</v>
      </c>
      <c r="AQ332" s="171"/>
      <c r="AR332" s="171"/>
      <c r="AS332" s="171"/>
      <c r="AT332" s="171"/>
      <c r="AU332" s="171"/>
      <c r="AV332" s="171"/>
      <c r="AW332" s="171"/>
      <c r="AX332" s="171"/>
      <c r="AY332" s="171"/>
      <c r="AZ332" s="171"/>
      <c r="BA332" s="171"/>
      <c r="BB332" s="171"/>
      <c r="BC332" s="171"/>
      <c r="BD332" s="171"/>
      <c r="BE332" s="171"/>
      <c r="BF332" s="171"/>
      <c r="BG332" s="171"/>
      <c r="BH332" s="171"/>
    </row>
    <row r="333" spans="1:60" x14ac:dyDescent="0.25">
      <c r="A333" s="169"/>
      <c r="B333" s="169"/>
      <c r="C333" s="169"/>
      <c r="D333" s="169"/>
      <c r="E333" s="169"/>
      <c r="F333" s="169"/>
      <c r="G333" s="169"/>
      <c r="I333" s="171">
        <v>4.9499999999999957</v>
      </c>
      <c r="J333" s="175">
        <v>0.82300433571207388</v>
      </c>
      <c r="K333" s="171">
        <v>0.83616057263729004</v>
      </c>
      <c r="L333" s="171">
        <v>0.81825732477105995</v>
      </c>
      <c r="M333" s="171">
        <v>0.81789417011109533</v>
      </c>
      <c r="N333" s="171">
        <v>0.81441199574862233</v>
      </c>
      <c r="O333" s="171">
        <v>0.80191919397218159</v>
      </c>
      <c r="P333" s="171">
        <v>0.8244483951094157</v>
      </c>
      <c r="Q333" s="171">
        <v>0.83032782281656137</v>
      </c>
      <c r="R333" s="175">
        <v>0.63878968014833237</v>
      </c>
      <c r="S333" s="171">
        <v>0.6388751471599815</v>
      </c>
      <c r="T333" s="171">
        <v>0.6123122965719151</v>
      </c>
      <c r="U333" s="171">
        <v>0.58356451110739105</v>
      </c>
      <c r="V333" s="171">
        <v>0.59317555780697206</v>
      </c>
      <c r="W333" s="171">
        <v>0.5915478831486386</v>
      </c>
      <c r="X333" s="171">
        <v>0.5879569879739831</v>
      </c>
      <c r="Y333" s="173">
        <v>0.60634630523659661</v>
      </c>
      <c r="Z333" s="171"/>
      <c r="AA333" s="173">
        <v>4.9499999999999957</v>
      </c>
      <c r="AB333" s="171">
        <v>0.34126489340252103</v>
      </c>
      <c r="AC333" s="171">
        <v>0.43482981543672233</v>
      </c>
      <c r="AD333" s="171">
        <v>0.45660226819399324</v>
      </c>
      <c r="AE333" s="171">
        <v>0.48312068885894083</v>
      </c>
      <c r="AF333" s="171">
        <v>0.41003119201745653</v>
      </c>
      <c r="AG333" s="171">
        <v>0.48071495018724486</v>
      </c>
      <c r="AH333" s="173">
        <v>0.4942530230292827</v>
      </c>
      <c r="AI333" s="171">
        <v>0.18212606193565287</v>
      </c>
      <c r="AJ333" s="171">
        <v>0.19277096289725942</v>
      </c>
      <c r="AK333" s="171">
        <v>0.18379309202900948</v>
      </c>
      <c r="AL333" s="171">
        <v>0.29272554998839007</v>
      </c>
      <c r="AM333" s="171">
        <v>0.22842742389127638</v>
      </c>
      <c r="AN333" s="171">
        <v>0.25595819349506249</v>
      </c>
      <c r="AO333" s="171">
        <v>0.16053556519856926</v>
      </c>
      <c r="AP333" s="173">
        <v>0.25306955283728505</v>
      </c>
      <c r="AQ333" s="171"/>
      <c r="AR333" s="171"/>
      <c r="AS333" s="171"/>
      <c r="AT333" s="171"/>
      <c r="AU333" s="171"/>
      <c r="AV333" s="171"/>
      <c r="AW333" s="171"/>
      <c r="AX333" s="171"/>
      <c r="AY333" s="171"/>
      <c r="AZ333" s="171"/>
      <c r="BA333" s="171"/>
      <c r="BB333" s="171"/>
      <c r="BC333" s="171"/>
      <c r="BD333" s="171"/>
      <c r="BE333" s="171"/>
      <c r="BF333" s="171"/>
      <c r="BG333" s="171"/>
      <c r="BH333" s="171"/>
    </row>
    <row r="334" spans="1:60" x14ac:dyDescent="0.25">
      <c r="A334" s="169"/>
      <c r="B334" s="169"/>
      <c r="C334" s="169"/>
      <c r="D334" s="169"/>
      <c r="E334" s="169"/>
      <c r="F334" s="169"/>
      <c r="G334" s="169"/>
      <c r="I334" s="171">
        <v>4.9649999999999963</v>
      </c>
      <c r="J334" s="175">
        <v>0.82363590318779745</v>
      </c>
      <c r="K334" s="171">
        <v>0.82474475342872611</v>
      </c>
      <c r="L334" s="171">
        <v>0.81759415994264495</v>
      </c>
      <c r="M334" s="171">
        <v>0.8162816395997381</v>
      </c>
      <c r="N334" s="171">
        <v>0.80307320140717309</v>
      </c>
      <c r="O334" s="171">
        <v>0.80836104143224408</v>
      </c>
      <c r="P334" s="171">
        <v>0.83272599797682301</v>
      </c>
      <c r="Q334" s="171">
        <v>0.82482229997172052</v>
      </c>
      <c r="R334" s="175">
        <v>0.63709905389592858</v>
      </c>
      <c r="S334" s="171">
        <v>0.6373532403434411</v>
      </c>
      <c r="T334" s="171">
        <v>0.60787216340305272</v>
      </c>
      <c r="U334" s="171">
        <v>0.58700341790687272</v>
      </c>
      <c r="V334" s="171">
        <v>0.59055827340559575</v>
      </c>
      <c r="W334" s="171">
        <v>0.59140012826444888</v>
      </c>
      <c r="X334" s="171">
        <v>0.59320644792224009</v>
      </c>
      <c r="Y334" s="173">
        <v>0.60964124002604747</v>
      </c>
      <c r="Z334" s="171"/>
      <c r="AA334" s="173">
        <v>4.9649999999999963</v>
      </c>
      <c r="AB334" s="171">
        <v>0.33083574555660344</v>
      </c>
      <c r="AC334" s="171">
        <v>0.45963630221991664</v>
      </c>
      <c r="AD334" s="171">
        <v>0.44163294770236122</v>
      </c>
      <c r="AE334" s="171">
        <v>0.45982006037171841</v>
      </c>
      <c r="AF334" s="171">
        <v>0.41091054812778799</v>
      </c>
      <c r="AG334" s="171">
        <v>0.40724809375770243</v>
      </c>
      <c r="AH334" s="173">
        <v>0.49862694358706405</v>
      </c>
      <c r="AI334" s="171">
        <v>0.15366386788425174</v>
      </c>
      <c r="AJ334" s="171">
        <v>0.1762657366622653</v>
      </c>
      <c r="AK334" s="171">
        <v>0.20355222925014627</v>
      </c>
      <c r="AL334" s="171">
        <v>0.25938124861753209</v>
      </c>
      <c r="AM334" s="171">
        <v>0.21393695295097082</v>
      </c>
      <c r="AN334" s="171">
        <v>0.25654143156617748</v>
      </c>
      <c r="AO334" s="171">
        <v>0.1181469609045651</v>
      </c>
      <c r="AP334" s="173">
        <v>0.24658863079023358</v>
      </c>
      <c r="AQ334" s="171"/>
      <c r="AR334" s="171"/>
      <c r="AS334" s="171"/>
      <c r="AT334" s="171"/>
      <c r="AU334" s="171"/>
      <c r="AV334" s="171"/>
      <c r="AW334" s="171"/>
      <c r="AX334" s="171"/>
      <c r="AY334" s="171"/>
      <c r="AZ334" s="171"/>
      <c r="BA334" s="171"/>
      <c r="BB334" s="171"/>
      <c r="BC334" s="171"/>
      <c r="BD334" s="171"/>
      <c r="BE334" s="171"/>
      <c r="BF334" s="171"/>
      <c r="BG334" s="171"/>
      <c r="BH334" s="171"/>
    </row>
    <row r="335" spans="1:60" x14ac:dyDescent="0.25">
      <c r="A335" s="169"/>
      <c r="B335" s="169"/>
      <c r="C335" s="169"/>
      <c r="D335" s="169"/>
      <c r="E335" s="169"/>
      <c r="F335" s="169"/>
      <c r="G335" s="169"/>
      <c r="I335" s="171">
        <v>4.9799999999999969</v>
      </c>
      <c r="J335" s="175">
        <v>0.8222987209845728</v>
      </c>
      <c r="K335" s="171">
        <v>0.82866949747058471</v>
      </c>
      <c r="L335" s="171">
        <v>0.81934590752545911</v>
      </c>
      <c r="M335" s="171">
        <v>0.8048971374772137</v>
      </c>
      <c r="N335" s="171">
        <v>0.80765539965278821</v>
      </c>
      <c r="O335" s="171">
        <v>0.80831375918112036</v>
      </c>
      <c r="P335" s="171">
        <v>0.83869936054457117</v>
      </c>
      <c r="Q335" s="171">
        <v>0.81451982258079036</v>
      </c>
      <c r="R335" s="175">
        <v>0.64202359858067881</v>
      </c>
      <c r="S335" s="171">
        <v>0.63561326269402063</v>
      </c>
      <c r="T335" s="171">
        <v>0.60866616746791669</v>
      </c>
      <c r="U335" s="171">
        <v>0.58355297517100624</v>
      </c>
      <c r="V335" s="171">
        <v>0.59664421977710391</v>
      </c>
      <c r="W335" s="171">
        <v>0.5858668639816379</v>
      </c>
      <c r="X335" s="171">
        <v>0.58150760102309029</v>
      </c>
      <c r="Y335" s="173">
        <v>0.60762260666753276</v>
      </c>
      <c r="Z335" s="171"/>
      <c r="AA335" s="173">
        <v>4.9799999999999969</v>
      </c>
      <c r="AB335" s="171">
        <v>0.33164690150017501</v>
      </c>
      <c r="AC335" s="171">
        <v>0.42276587049656705</v>
      </c>
      <c r="AD335" s="171">
        <v>0.42772743678881475</v>
      </c>
      <c r="AE335" s="171">
        <v>0.49519083424646604</v>
      </c>
      <c r="AF335" s="171">
        <v>0.39809707337724248</v>
      </c>
      <c r="AG335" s="171">
        <v>0.44064211940749437</v>
      </c>
      <c r="AH335" s="173">
        <v>0.44152954819764911</v>
      </c>
      <c r="AI335" s="171">
        <v>0.17413106360660768</v>
      </c>
      <c r="AJ335" s="171">
        <v>0.15270484119704467</v>
      </c>
      <c r="AK335" s="171">
        <v>0.15222262697177427</v>
      </c>
      <c r="AL335" s="171">
        <v>0.21492218012305481</v>
      </c>
      <c r="AM335" s="171">
        <v>0.24282789190648688</v>
      </c>
      <c r="AN335" s="171">
        <v>0.23212875230379024</v>
      </c>
      <c r="AO335" s="171">
        <v>0.14159597604592916</v>
      </c>
      <c r="AP335" s="173">
        <v>0.24000317774242311</v>
      </c>
      <c r="AQ335" s="171"/>
      <c r="AR335" s="171"/>
      <c r="AS335" s="171"/>
      <c r="AT335" s="171"/>
      <c r="AU335" s="171"/>
      <c r="AV335" s="171"/>
      <c r="AW335" s="171"/>
      <c r="AX335" s="171"/>
      <c r="AY335" s="171"/>
      <c r="AZ335" s="171"/>
      <c r="BA335" s="171"/>
      <c r="BB335" s="171"/>
      <c r="BC335" s="171"/>
      <c r="BD335" s="171"/>
      <c r="BE335" s="171"/>
      <c r="BF335" s="171"/>
      <c r="BG335" s="171"/>
      <c r="BH335" s="171"/>
    </row>
    <row r="336" spans="1:60" x14ac:dyDescent="0.25">
      <c r="A336" s="169"/>
      <c r="B336" s="169"/>
      <c r="C336" s="169"/>
      <c r="D336" s="169"/>
      <c r="E336" s="169"/>
      <c r="F336" s="169"/>
      <c r="G336" s="169"/>
      <c r="I336" s="171">
        <v>4.9949999999999974</v>
      </c>
      <c r="J336" s="175">
        <v>0.82282378398471023</v>
      </c>
      <c r="K336" s="171">
        <v>0.83544542567798541</v>
      </c>
      <c r="L336" s="171">
        <v>0.81459501695639336</v>
      </c>
      <c r="M336" s="171">
        <v>0.81287563110269634</v>
      </c>
      <c r="N336" s="171">
        <v>0.81172628741084696</v>
      </c>
      <c r="O336" s="171">
        <v>0.80324020789206141</v>
      </c>
      <c r="P336" s="171">
        <v>0.82546676165916699</v>
      </c>
      <c r="Q336" s="171">
        <v>0.81659556138052225</v>
      </c>
      <c r="R336" s="175">
        <v>0.6218880525558258</v>
      </c>
      <c r="S336" s="171">
        <v>0.63095854219515635</v>
      </c>
      <c r="T336" s="171">
        <v>0.5966044148894819</v>
      </c>
      <c r="U336" s="171">
        <v>0.57857864905570178</v>
      </c>
      <c r="V336" s="171">
        <v>0.58707819750576229</v>
      </c>
      <c r="W336" s="171">
        <v>0.57841509701177796</v>
      </c>
      <c r="X336" s="171">
        <v>0.58241181918616347</v>
      </c>
      <c r="Y336" s="173">
        <v>0.59961119414291664</v>
      </c>
      <c r="Z336" s="171"/>
      <c r="AA336" s="173">
        <v>4.9949999999999974</v>
      </c>
      <c r="AB336" s="171">
        <v>0.3332692133873178</v>
      </c>
      <c r="AC336" s="171">
        <v>0.42276587049656705</v>
      </c>
      <c r="AD336" s="171">
        <v>0.44049315172584097</v>
      </c>
      <c r="AE336" s="171">
        <v>0.49288176295493952</v>
      </c>
      <c r="AF336" s="171">
        <v>0.40663938987760634</v>
      </c>
      <c r="AG336" s="171">
        <v>0.40533986372057135</v>
      </c>
      <c r="AH336" s="173">
        <v>0.46434486353958909</v>
      </c>
      <c r="AI336" s="171">
        <v>0.1594202666811641</v>
      </c>
      <c r="AJ336" s="171">
        <v>0.17802965396982187</v>
      </c>
      <c r="AK336" s="171">
        <v>0.19096819772383564</v>
      </c>
      <c r="AL336" s="171">
        <v>0.24012298874987489</v>
      </c>
      <c r="AM336" s="171">
        <v>0.2082667686699817</v>
      </c>
      <c r="AN336" s="171">
        <v>0.23737789494382586</v>
      </c>
      <c r="AO336" s="171">
        <v>0.14610540203465294</v>
      </c>
      <c r="AP336" s="173">
        <v>0.23205882168474715</v>
      </c>
      <c r="AQ336" s="171"/>
      <c r="AR336" s="171"/>
      <c r="AS336" s="171"/>
      <c r="AT336" s="171"/>
      <c r="AU336" s="171"/>
      <c r="AV336" s="171"/>
      <c r="AW336" s="171"/>
      <c r="AX336" s="171"/>
      <c r="AY336" s="171"/>
      <c r="AZ336" s="171"/>
      <c r="BA336" s="171"/>
      <c r="BB336" s="171"/>
      <c r="BC336" s="171"/>
      <c r="BD336" s="171"/>
      <c r="BE336" s="171"/>
      <c r="BF336" s="171"/>
      <c r="BG336" s="171"/>
      <c r="BH336" s="171"/>
    </row>
    <row r="337" spans="1:60" x14ac:dyDescent="0.25">
      <c r="A337" s="169"/>
      <c r="B337" s="169"/>
      <c r="C337" s="169"/>
      <c r="D337" s="169"/>
      <c r="E337" s="169"/>
      <c r="F337" s="169"/>
      <c r="G337" s="169"/>
      <c r="I337" s="171">
        <v>5.009999999999998</v>
      </c>
      <c r="J337" s="175">
        <v>0.81178373896579503</v>
      </c>
      <c r="K337" s="171">
        <v>0.83027776646522311</v>
      </c>
      <c r="L337" s="171">
        <v>0.82351777199090626</v>
      </c>
      <c r="M337" s="171">
        <v>0.80113172204355421</v>
      </c>
      <c r="N337" s="171">
        <v>0.8044495740199703</v>
      </c>
      <c r="O337" s="171">
        <v>0.81552711118223786</v>
      </c>
      <c r="P337" s="171">
        <v>0.81695393603927302</v>
      </c>
      <c r="Q337" s="171">
        <v>0.82656683178616985</v>
      </c>
      <c r="R337" s="175">
        <v>0.61303526829230603</v>
      </c>
      <c r="S337" s="171">
        <v>0.64362637504290987</v>
      </c>
      <c r="T337" s="171">
        <v>0.59157991972816759</v>
      </c>
      <c r="U337" s="171">
        <v>0.58201467242195559</v>
      </c>
      <c r="V337" s="171">
        <v>0.59016426109659703</v>
      </c>
      <c r="W337" s="171">
        <v>0.57266840903729599</v>
      </c>
      <c r="X337" s="171">
        <v>0.576477400527169</v>
      </c>
      <c r="Y337" s="173">
        <v>0.61186418872087556</v>
      </c>
      <c r="Z337" s="171"/>
      <c r="AA337" s="173">
        <v>5.009999999999998</v>
      </c>
      <c r="AB337" s="171">
        <v>0.34207604934609231</v>
      </c>
      <c r="AC337" s="171">
        <v>0.42548025810810203</v>
      </c>
      <c r="AD337" s="171">
        <v>0.43996124693679828</v>
      </c>
      <c r="AE337" s="171">
        <v>0.48385539336079036</v>
      </c>
      <c r="AF337" s="171">
        <v>0.39558462734772376</v>
      </c>
      <c r="AG337" s="171">
        <v>0.38482639082141346</v>
      </c>
      <c r="AH337" s="173">
        <v>0.45299631290318387</v>
      </c>
      <c r="AI337" s="171">
        <v>0.21746395455003334</v>
      </c>
      <c r="AJ337" s="171">
        <v>0.14401124875265844</v>
      </c>
      <c r="AK337" s="171">
        <v>0.17750107626585415</v>
      </c>
      <c r="AL337" s="171">
        <v>0.24452487671962511</v>
      </c>
      <c r="AM337" s="171">
        <v>0.21267691199963995</v>
      </c>
      <c r="AN337" s="171">
        <v>0.2461264660105516</v>
      </c>
      <c r="AO337" s="171">
        <v>0.15061482802337689</v>
      </c>
      <c r="AP337" s="173">
        <v>0.23634459271586183</v>
      </c>
      <c r="AQ337" s="171"/>
      <c r="AR337" s="171"/>
      <c r="AS337" s="171"/>
      <c r="AT337" s="171"/>
      <c r="AU337" s="171"/>
      <c r="AV337" s="171"/>
      <c r="AW337" s="171"/>
      <c r="AX337" s="171"/>
      <c r="AY337" s="171"/>
      <c r="AZ337" s="171"/>
      <c r="BA337" s="171"/>
      <c r="BB337" s="171"/>
      <c r="BC337" s="171"/>
      <c r="BD337" s="171"/>
      <c r="BE337" s="171"/>
      <c r="BF337" s="171"/>
      <c r="BG337" s="171"/>
      <c r="BH337" s="171"/>
    </row>
    <row r="338" spans="1:60" x14ac:dyDescent="0.25">
      <c r="A338" s="169"/>
      <c r="B338" s="169"/>
      <c r="C338" s="169"/>
      <c r="D338" s="169"/>
      <c r="E338" s="169"/>
      <c r="F338" s="169"/>
      <c r="G338" s="169"/>
      <c r="I338" s="171">
        <v>5.0249999999999986</v>
      </c>
      <c r="J338" s="175">
        <v>0.81978268450247083</v>
      </c>
      <c r="K338" s="171">
        <v>0.82585907067059205</v>
      </c>
      <c r="L338" s="171">
        <v>0.82635453985044205</v>
      </c>
      <c r="M338" s="171">
        <v>0.79932335205054272</v>
      </c>
      <c r="N338" s="171">
        <v>0.80362975255442626</v>
      </c>
      <c r="O338" s="171">
        <v>0.82193943410154624</v>
      </c>
      <c r="P338" s="171">
        <v>0.82300993694967517</v>
      </c>
      <c r="Q338" s="171">
        <v>0.80876017309268511</v>
      </c>
      <c r="R338" s="175">
        <v>0.61849130339894332</v>
      </c>
      <c r="S338" s="171">
        <v>0.63480050871095095</v>
      </c>
      <c r="T338" s="171">
        <v>0.59397156255776329</v>
      </c>
      <c r="U338" s="171">
        <v>0.57386831484247436</v>
      </c>
      <c r="V338" s="171">
        <v>0.5916315315662718</v>
      </c>
      <c r="W338" s="171">
        <v>0.56870155129348865</v>
      </c>
      <c r="X338" s="171">
        <v>0.5742404814192511</v>
      </c>
      <c r="Y338" s="173">
        <v>0.60781402848952992</v>
      </c>
      <c r="Z338" s="171"/>
      <c r="AA338" s="173">
        <v>5.0249999999999986</v>
      </c>
      <c r="AB338" s="171">
        <v>0.33083574555660344</v>
      </c>
      <c r="AC338" s="171">
        <v>0.40949553106239633</v>
      </c>
      <c r="AD338" s="171">
        <v>0.42164852491404037</v>
      </c>
      <c r="AE338" s="171">
        <v>0.48081161756741431</v>
      </c>
      <c r="AF338" s="171">
        <v>0.39809707337724248</v>
      </c>
      <c r="AG338" s="171">
        <v>0.42108276152690194</v>
      </c>
      <c r="AH338" s="173">
        <v>0.47226520617124723</v>
      </c>
      <c r="AI338" s="171">
        <v>0.15478316765031794</v>
      </c>
      <c r="AJ338" s="171">
        <v>0.17185594339337368</v>
      </c>
      <c r="AK338" s="171">
        <v>0.16094314004702445</v>
      </c>
      <c r="AL338" s="171">
        <v>0.26455346698198867</v>
      </c>
      <c r="AM338" s="171">
        <v>0.21204689152397446</v>
      </c>
      <c r="AN338" s="171">
        <v>0.24495998986832143</v>
      </c>
      <c r="AO338" s="171">
        <v>0.13528277966171573</v>
      </c>
      <c r="AP338" s="173">
        <v>0.25024721581679482</v>
      </c>
      <c r="AQ338" s="171"/>
      <c r="AR338" s="171"/>
      <c r="AS338" s="171"/>
      <c r="AT338" s="171"/>
      <c r="AU338" s="171"/>
      <c r="AV338" s="171"/>
      <c r="AW338" s="171"/>
      <c r="AX338" s="171"/>
      <c r="AY338" s="171"/>
      <c r="AZ338" s="171"/>
      <c r="BA338" s="171"/>
      <c r="BB338" s="171"/>
      <c r="BC338" s="171"/>
      <c r="BD338" s="171"/>
      <c r="BE338" s="171"/>
      <c r="BF338" s="171"/>
      <c r="BG338" s="171"/>
      <c r="BH338" s="171"/>
    </row>
    <row r="339" spans="1:60" x14ac:dyDescent="0.25">
      <c r="A339" s="169"/>
      <c r="B339" s="169"/>
      <c r="C339" s="169"/>
      <c r="D339" s="169"/>
      <c r="E339" s="169"/>
      <c r="F339" s="169"/>
      <c r="G339" s="169"/>
      <c r="I339" s="171">
        <v>5.0399999999999991</v>
      </c>
      <c r="J339" s="175">
        <v>0.803060901752923</v>
      </c>
      <c r="K339" s="171">
        <v>0.83170748445629927</v>
      </c>
      <c r="L339" s="171">
        <v>0.82816130870224924</v>
      </c>
      <c r="M339" s="171">
        <v>0.82524531172997406</v>
      </c>
      <c r="N339" s="171">
        <v>0.8003757878000477</v>
      </c>
      <c r="O339" s="171">
        <v>0.8151953981768072</v>
      </c>
      <c r="P339" s="171">
        <v>0.81384427958631</v>
      </c>
      <c r="Q339" s="171">
        <v>0.81468118243795107</v>
      </c>
      <c r="R339" s="175">
        <v>0.62219820838393425</v>
      </c>
      <c r="S339" s="171">
        <v>0.61703705719266588</v>
      </c>
      <c r="T339" s="171">
        <v>0.59849537726782343</v>
      </c>
      <c r="U339" s="171">
        <v>0.56372898931664051</v>
      </c>
      <c r="V339" s="171">
        <v>0.59180076374950319</v>
      </c>
      <c r="W339" s="171">
        <v>0.56587593593991281</v>
      </c>
      <c r="X339" s="171">
        <v>0.57516697233328695</v>
      </c>
      <c r="Y339" s="173">
        <v>0.5862186572582484</v>
      </c>
      <c r="Z339" s="171"/>
      <c r="AA339" s="173">
        <v>5.0399999999999991</v>
      </c>
      <c r="AB339" s="171">
        <v>0.35656097690986649</v>
      </c>
      <c r="AC339" s="171">
        <v>0.40512235102159005</v>
      </c>
      <c r="AD339" s="171">
        <v>0.42050872893752012</v>
      </c>
      <c r="AE339" s="171">
        <v>0.49435117195863804</v>
      </c>
      <c r="AF339" s="171">
        <v>0.4135486164587826</v>
      </c>
      <c r="AG339" s="171">
        <v>0.41806139730144454</v>
      </c>
      <c r="AH339" s="173">
        <v>0.4784123377659667</v>
      </c>
      <c r="AI339" s="171">
        <v>0.19587745906161114</v>
      </c>
      <c r="AJ339" s="171">
        <v>0.15623267581215794</v>
      </c>
      <c r="AK339" s="171">
        <v>0.18070227726816124</v>
      </c>
      <c r="AL339" s="171">
        <v>0.23418043999071214</v>
      </c>
      <c r="AM339" s="171">
        <v>0.20574668676731986</v>
      </c>
      <c r="AN339" s="171">
        <v>0.22921256194821513</v>
      </c>
      <c r="AO339" s="171">
        <v>0.14610540203465294</v>
      </c>
      <c r="AP339" s="173">
        <v>0.19202344839409033</v>
      </c>
      <c r="AQ339" s="171"/>
      <c r="AR339" s="171"/>
      <c r="AS339" s="171"/>
      <c r="AT339" s="171"/>
      <c r="AU339" s="171"/>
      <c r="AV339" s="171"/>
      <c r="AW339" s="171"/>
      <c r="AX339" s="171"/>
      <c r="AY339" s="171"/>
      <c r="AZ339" s="171"/>
      <c r="BA339" s="171"/>
      <c r="BB339" s="171"/>
      <c r="BC339" s="171"/>
      <c r="BD339" s="171"/>
      <c r="BE339" s="171"/>
      <c r="BF339" s="171"/>
      <c r="BG339" s="171"/>
      <c r="BH339" s="171"/>
    </row>
    <row r="340" spans="1:60" x14ac:dyDescent="0.25">
      <c r="A340" s="169"/>
      <c r="B340" s="169"/>
      <c r="C340" s="169"/>
      <c r="D340" s="169"/>
      <c r="E340" s="169"/>
      <c r="F340" s="169"/>
      <c r="G340" s="169"/>
      <c r="I340" s="171">
        <v>5.0549999999999997</v>
      </c>
      <c r="J340" s="175">
        <v>0.80970759046161278</v>
      </c>
      <c r="K340" s="171">
        <v>0.82353015753855363</v>
      </c>
      <c r="L340" s="171">
        <v>0.82216807517672497</v>
      </c>
      <c r="M340" s="171">
        <v>0.81651186420142396</v>
      </c>
      <c r="N340" s="171">
        <v>0.80011288489581667</v>
      </c>
      <c r="O340" s="171">
        <v>0.81254331948858083</v>
      </c>
      <c r="P340" s="171">
        <v>0.7992978906787197</v>
      </c>
      <c r="Q340" s="171">
        <v>0.79047407281236071</v>
      </c>
      <c r="R340" s="175">
        <v>0.62829862216256682</v>
      </c>
      <c r="S340" s="171">
        <v>0.60258350119940696</v>
      </c>
      <c r="T340" s="171">
        <v>0.59743678380944154</v>
      </c>
      <c r="U340" s="171">
        <v>0.5647780844419743</v>
      </c>
      <c r="V340" s="171">
        <v>0.59838584820933294</v>
      </c>
      <c r="W340" s="171">
        <v>0.57117775255118974</v>
      </c>
      <c r="X340" s="171">
        <v>0.56902548250431162</v>
      </c>
      <c r="Y340" s="173">
        <v>0.60138070980040703</v>
      </c>
      <c r="Z340" s="171"/>
      <c r="AA340" s="173">
        <v>5.0549999999999997</v>
      </c>
      <c r="AB340" s="171">
        <v>0.37185706041721223</v>
      </c>
      <c r="AC340" s="171">
        <v>0.42163487565842761</v>
      </c>
      <c r="AD340" s="171">
        <v>0.41496172185178853</v>
      </c>
      <c r="AE340" s="171">
        <v>0.4612894693754172</v>
      </c>
      <c r="AF340" s="171">
        <v>0.37849999434699633</v>
      </c>
      <c r="AG340" s="171">
        <v>0.43173704590088324</v>
      </c>
      <c r="AH340" s="173">
        <v>0.46268986657178013</v>
      </c>
      <c r="AI340" s="171">
        <v>0.19587745906161114</v>
      </c>
      <c r="AJ340" s="171">
        <v>0.14048341413754531</v>
      </c>
      <c r="AK340" s="171">
        <v>0.1854488856508924</v>
      </c>
      <c r="AL340" s="171">
        <v>0.24903681188861909</v>
      </c>
      <c r="AM340" s="171">
        <v>0.21645703485363268</v>
      </c>
      <c r="AN340" s="171">
        <v>0.24262703758386131</v>
      </c>
      <c r="AO340" s="171">
        <v>0.11002999412486218</v>
      </c>
      <c r="AP340" s="173">
        <v>0.24146661175304771</v>
      </c>
      <c r="AQ340" s="171"/>
      <c r="AR340" s="171"/>
      <c r="AS340" s="171"/>
      <c r="AT340" s="171"/>
      <c r="AU340" s="171"/>
      <c r="AV340" s="171"/>
      <c r="AW340" s="171"/>
      <c r="AX340" s="171"/>
      <c r="AY340" s="171"/>
      <c r="AZ340" s="171"/>
      <c r="BA340" s="171"/>
      <c r="BB340" s="171"/>
      <c r="BC340" s="171"/>
      <c r="BD340" s="171"/>
      <c r="BE340" s="171"/>
      <c r="BF340" s="171"/>
      <c r="BG340" s="171"/>
      <c r="BH340" s="171"/>
    </row>
    <row r="341" spans="1:60" x14ac:dyDescent="0.25">
      <c r="A341" s="169"/>
      <c r="B341" s="169"/>
      <c r="C341" s="169"/>
      <c r="D341" s="169"/>
      <c r="E341" s="169"/>
      <c r="F341" s="169"/>
      <c r="G341" s="169"/>
      <c r="I341" s="171">
        <v>5.07</v>
      </c>
      <c r="J341" s="175">
        <v>0.81631380314019208</v>
      </c>
      <c r="K341" s="171">
        <v>0.82482496061025257</v>
      </c>
      <c r="L341" s="171">
        <v>0.81941216686905971</v>
      </c>
      <c r="M341" s="171">
        <v>0.8151624066781219</v>
      </c>
      <c r="N341" s="171">
        <v>0.79116634725853852</v>
      </c>
      <c r="O341" s="171">
        <v>0.80216101686264218</v>
      </c>
      <c r="P341" s="171">
        <v>0.80674451486242604</v>
      </c>
      <c r="Q341" s="171">
        <v>0.81059152685176694</v>
      </c>
      <c r="R341" s="175">
        <v>0.62277748183225745</v>
      </c>
      <c r="S341" s="171">
        <v>0.60865342322384175</v>
      </c>
      <c r="T341" s="171">
        <v>0.59862993699189404</v>
      </c>
      <c r="U341" s="171">
        <v>0.56792582394896529</v>
      </c>
      <c r="V341" s="171">
        <v>0.59285551308580964</v>
      </c>
      <c r="W341" s="171">
        <v>0.56934672237407913</v>
      </c>
      <c r="X341" s="171">
        <v>0.57217440957408561</v>
      </c>
      <c r="Y341" s="173">
        <v>0.58908006169440941</v>
      </c>
      <c r="Z341" s="171"/>
      <c r="AA341" s="173">
        <v>5.07</v>
      </c>
      <c r="AB341" s="171">
        <v>0.34775414095109197</v>
      </c>
      <c r="AC341" s="171">
        <v>0.39079641640515556</v>
      </c>
      <c r="AD341" s="171">
        <v>0.42218042970308306</v>
      </c>
      <c r="AE341" s="171">
        <v>0.47105054347141562</v>
      </c>
      <c r="AF341" s="171">
        <v>0.3631740735669321</v>
      </c>
      <c r="AG341" s="171">
        <v>0.44255034944462551</v>
      </c>
      <c r="AH341" s="173">
        <v>0.46789128561346593</v>
      </c>
      <c r="AI341" s="171">
        <v>0.19459825932896366</v>
      </c>
      <c r="AJ341" s="171">
        <v>0.1448932074064368</v>
      </c>
      <c r="AK341" s="171">
        <v>0.18456579571922158</v>
      </c>
      <c r="AL341" s="171">
        <v>0.26158219260240723</v>
      </c>
      <c r="AM341" s="171">
        <v>0.22716738293994551</v>
      </c>
      <c r="AN341" s="171">
        <v>0.21646464410812893</v>
      </c>
      <c r="AO341" s="171">
        <v>0.16324122079180373</v>
      </c>
      <c r="AP341" s="173">
        <v>0.23352225569537163</v>
      </c>
      <c r="AQ341" s="171"/>
      <c r="AR341" s="171"/>
      <c r="AS341" s="171"/>
      <c r="AT341" s="171"/>
      <c r="AU341" s="171"/>
      <c r="AV341" s="171"/>
      <c r="AW341" s="171"/>
      <c r="AX341" s="171"/>
      <c r="AY341" s="171"/>
      <c r="AZ341" s="171"/>
      <c r="BA341" s="171"/>
      <c r="BB341" s="171"/>
      <c r="BC341" s="171"/>
      <c r="BD341" s="171"/>
      <c r="BE341" s="171"/>
      <c r="BF341" s="171"/>
      <c r="BG341" s="171"/>
      <c r="BH341" s="171"/>
    </row>
    <row r="342" spans="1:60" x14ac:dyDescent="0.25">
      <c r="A342" s="169"/>
      <c r="B342" s="169"/>
      <c r="C342" s="169"/>
      <c r="D342" s="169"/>
      <c r="E342" s="169"/>
      <c r="F342" s="169"/>
      <c r="G342" s="169"/>
      <c r="I342" s="171">
        <v>5.0850000000000009</v>
      </c>
      <c r="J342" s="175">
        <v>0.8109064450389859</v>
      </c>
      <c r="K342" s="171">
        <v>0.81169890850045678</v>
      </c>
      <c r="L342" s="171">
        <v>0.81098008959917556</v>
      </c>
      <c r="M342" s="171">
        <v>0.80580217874377602</v>
      </c>
      <c r="N342" s="171">
        <v>0.78564408301800703</v>
      </c>
      <c r="O342" s="171">
        <v>0.80781379955395727</v>
      </c>
      <c r="P342" s="171">
        <v>0.81603162515164662</v>
      </c>
      <c r="Q342" s="171">
        <v>0.80919557091368477</v>
      </c>
      <c r="R342" s="175">
        <v>0.61940207120553836</v>
      </c>
      <c r="S342" s="171">
        <v>0.62132286703625494</v>
      </c>
      <c r="T342" s="171">
        <v>0.58465136049645672</v>
      </c>
      <c r="U342" s="171">
        <v>0.56703664606163262</v>
      </c>
      <c r="V342" s="171">
        <v>0.59171249434448236</v>
      </c>
      <c r="W342" s="171">
        <v>0.56534297074870032</v>
      </c>
      <c r="X342" s="171">
        <v>0.57156126257174666</v>
      </c>
      <c r="Y342" s="173">
        <v>0.57457678707273718</v>
      </c>
      <c r="Z342" s="171"/>
      <c r="AA342" s="173">
        <v>5.0850000000000009</v>
      </c>
      <c r="AB342" s="171">
        <v>0.33489152527446031</v>
      </c>
      <c r="AC342" s="171">
        <v>0.42110707806729569</v>
      </c>
      <c r="AD342" s="171">
        <v>0.41002260595353424</v>
      </c>
      <c r="AE342" s="171">
        <v>0.4477499149841932</v>
      </c>
      <c r="AF342" s="171">
        <v>0.39985578559790569</v>
      </c>
      <c r="AG342" s="171">
        <v>0.44652582868864826</v>
      </c>
      <c r="AH342" s="173">
        <v>0.48455946936068645</v>
      </c>
      <c r="AI342" s="171">
        <v>0.22194115361429895</v>
      </c>
      <c r="AJ342" s="171">
        <v>0.12473415246293251</v>
      </c>
      <c r="AK342" s="171">
        <v>0.20664304401099451</v>
      </c>
      <c r="AL342" s="171">
        <v>0.27192662933132034</v>
      </c>
      <c r="AM342" s="171">
        <v>0.20259658438899261</v>
      </c>
      <c r="AN342" s="171">
        <v>0.2338784665171354</v>
      </c>
      <c r="AO342" s="171">
        <v>0.13438089446397092</v>
      </c>
      <c r="AP342" s="173">
        <v>0.20069952145707859</v>
      </c>
      <c r="AQ342" s="171"/>
      <c r="AR342" s="171"/>
      <c r="AS342" s="171"/>
      <c r="AT342" s="171"/>
      <c r="AU342" s="171"/>
      <c r="AV342" s="171"/>
      <c r="AW342" s="171"/>
      <c r="AX342" s="171"/>
      <c r="AY342" s="171"/>
      <c r="AZ342" s="171"/>
      <c r="BA342" s="171"/>
      <c r="BB342" s="171"/>
      <c r="BC342" s="171"/>
      <c r="BD342" s="171"/>
      <c r="BE342" s="171"/>
      <c r="BF342" s="171"/>
      <c r="BG342" s="171"/>
      <c r="BH342" s="171"/>
    </row>
    <row r="343" spans="1:60" x14ac:dyDescent="0.25">
      <c r="A343" s="169"/>
      <c r="B343" s="169"/>
      <c r="C343" s="169"/>
      <c r="D343" s="169"/>
      <c r="E343" s="169"/>
      <c r="F343" s="169"/>
      <c r="G343" s="169"/>
      <c r="I343" s="171">
        <v>5.1000000000000014</v>
      </c>
      <c r="J343" s="175">
        <v>0.79720202936647011</v>
      </c>
      <c r="K343" s="171">
        <v>0.81475014524771516</v>
      </c>
      <c r="L343" s="171">
        <v>0.81677638232758498</v>
      </c>
      <c r="M343" s="171">
        <v>0.80998261482508793</v>
      </c>
      <c r="N343" s="171">
        <v>0.78263401662256971</v>
      </c>
      <c r="O343" s="171">
        <v>0.79855372376239997</v>
      </c>
      <c r="P343" s="171">
        <v>0.82042448317523287</v>
      </c>
      <c r="Q343" s="171">
        <v>0.81975979473275329</v>
      </c>
      <c r="R343" s="175">
        <v>0.61469913527037978</v>
      </c>
      <c r="S343" s="171">
        <v>0.61495398081409669</v>
      </c>
      <c r="T343" s="171">
        <v>0.59463762881487003</v>
      </c>
      <c r="U343" s="171">
        <v>0.5616916528760374</v>
      </c>
      <c r="V343" s="171">
        <v>0.59451242134957172</v>
      </c>
      <c r="W343" s="171">
        <v>0.56207881635448753</v>
      </c>
      <c r="X343" s="171">
        <v>0.56996322802124721</v>
      </c>
      <c r="Y343" s="173">
        <v>0.58096329976272765</v>
      </c>
      <c r="Z343" s="171"/>
      <c r="AA343" s="173">
        <v>5.1000000000000014</v>
      </c>
      <c r="AB343" s="171">
        <v>0.3404537374589498</v>
      </c>
      <c r="AC343" s="171">
        <v>0.39464179885483008</v>
      </c>
      <c r="AD343" s="171">
        <v>0.40941471476605684</v>
      </c>
      <c r="AE343" s="171">
        <v>0.49886435675571289</v>
      </c>
      <c r="AF343" s="171">
        <v>0.41266926034845114</v>
      </c>
      <c r="AG343" s="171">
        <v>0.40820220877626784</v>
      </c>
      <c r="AH343" s="173">
        <v>0.47226520617124723</v>
      </c>
      <c r="AI343" s="171">
        <v>0.16277816597936312</v>
      </c>
      <c r="AJ343" s="171">
        <v>0.11339468405721137</v>
      </c>
      <c r="AK343" s="171">
        <v>0.16414434104933154</v>
      </c>
      <c r="AL343" s="171">
        <v>0.25420903025307567</v>
      </c>
      <c r="AM343" s="171">
        <v>0.22086717818329091</v>
      </c>
      <c r="AN343" s="171">
        <v>0.20771607304140322</v>
      </c>
      <c r="AO343" s="171">
        <v>0.14520351683690827</v>
      </c>
      <c r="AP343" s="173">
        <v>0.20007233545252517</v>
      </c>
      <c r="AQ343" s="171"/>
      <c r="AR343" s="171"/>
      <c r="AS343" s="171"/>
      <c r="AT343" s="171"/>
      <c r="AU343" s="171"/>
      <c r="AV343" s="171"/>
      <c r="AW343" s="171"/>
      <c r="AX343" s="171"/>
      <c r="AY343" s="171"/>
      <c r="AZ343" s="171"/>
      <c r="BA343" s="171"/>
      <c r="BB343" s="171"/>
      <c r="BC343" s="171"/>
      <c r="BD343" s="171"/>
      <c r="BE343" s="171"/>
      <c r="BF343" s="171"/>
      <c r="BG343" s="171"/>
      <c r="BH343" s="171"/>
    </row>
    <row r="344" spans="1:60" x14ac:dyDescent="0.25">
      <c r="A344" s="169"/>
      <c r="B344" s="169"/>
      <c r="C344" s="169"/>
      <c r="D344" s="169"/>
      <c r="E344" s="169"/>
      <c r="F344" s="169"/>
      <c r="G344" s="169"/>
      <c r="I344" s="171">
        <v>5.115000000000002</v>
      </c>
      <c r="J344" s="175">
        <v>0.8049813317011445</v>
      </c>
      <c r="K344" s="171">
        <v>0.81571207010461277</v>
      </c>
      <c r="L344" s="171">
        <v>0.81478572476739008</v>
      </c>
      <c r="M344" s="171">
        <v>0.81725582574482425</v>
      </c>
      <c r="N344" s="171">
        <v>0.79140072974291475</v>
      </c>
      <c r="O344" s="171">
        <v>0.7885230488186501</v>
      </c>
      <c r="P344" s="171">
        <v>0.81855505721141786</v>
      </c>
      <c r="Q344" s="171">
        <v>0.82163774219076169</v>
      </c>
      <c r="R344" s="175">
        <v>0.6103600282237146</v>
      </c>
      <c r="S344" s="171">
        <v>0.61476091324913462</v>
      </c>
      <c r="T344" s="171">
        <v>0.59294372329920386</v>
      </c>
      <c r="U344" s="171">
        <v>0.56642379693784928</v>
      </c>
      <c r="V344" s="171">
        <v>0.58733720351864027</v>
      </c>
      <c r="W344" s="171">
        <v>0.55721189494902557</v>
      </c>
      <c r="X344" s="171">
        <v>0.57196683580052576</v>
      </c>
      <c r="Y344" s="173">
        <v>0.59546657438439987</v>
      </c>
      <c r="Z344" s="171"/>
      <c r="AA344" s="173">
        <v>5.115000000000002</v>
      </c>
      <c r="AB344" s="171">
        <v>0.32353534206446127</v>
      </c>
      <c r="AC344" s="171">
        <v>0.40459455343045814</v>
      </c>
      <c r="AD344" s="171">
        <v>0.41724131380482887</v>
      </c>
      <c r="AE344" s="171">
        <v>0.48459009786263962</v>
      </c>
      <c r="AF344" s="171">
        <v>0.35978227142708191</v>
      </c>
      <c r="AG344" s="171">
        <v>0.42982881586375232</v>
      </c>
      <c r="AH344" s="173">
        <v>0.4758116282451238</v>
      </c>
      <c r="AI344" s="171">
        <v>0.16853456477627585</v>
      </c>
      <c r="AJ344" s="171">
        <v>0.11956839463365956</v>
      </c>
      <c r="AK344" s="171">
        <v>0.19560441986510804</v>
      </c>
      <c r="AL344" s="171">
        <v>0.25046742547878786</v>
      </c>
      <c r="AM344" s="171">
        <v>0.2082667686699817</v>
      </c>
      <c r="AN344" s="171">
        <v>0.20305016847248275</v>
      </c>
      <c r="AO344" s="171">
        <v>0.16594687638503802</v>
      </c>
      <c r="AP344" s="173">
        <v>0.2138704275526993</v>
      </c>
      <c r="AQ344" s="171"/>
      <c r="AR344" s="171"/>
      <c r="AS344" s="171"/>
      <c r="AT344" s="171"/>
      <c r="AU344" s="171"/>
      <c r="AV344" s="171"/>
      <c r="AW344" s="171"/>
      <c r="AX344" s="171"/>
      <c r="AY344" s="171"/>
      <c r="AZ344" s="171"/>
      <c r="BA344" s="171"/>
      <c r="BB344" s="171"/>
      <c r="BC344" s="171"/>
      <c r="BD344" s="171"/>
      <c r="BE344" s="171"/>
      <c r="BF344" s="171"/>
      <c r="BG344" s="171"/>
      <c r="BH344" s="171"/>
    </row>
    <row r="345" spans="1:60" x14ac:dyDescent="0.25">
      <c r="A345" s="169"/>
      <c r="B345" s="169"/>
      <c r="C345" s="169"/>
      <c r="D345" s="169"/>
      <c r="E345" s="169"/>
      <c r="F345" s="169"/>
      <c r="G345" s="169"/>
      <c r="I345" s="171">
        <v>5.1300000000000026</v>
      </c>
      <c r="J345" s="175">
        <v>0.79913481945368847</v>
      </c>
      <c r="K345" s="171">
        <v>0.82223892110759722</v>
      </c>
      <c r="L345" s="171">
        <v>0.80539743119291518</v>
      </c>
      <c r="M345" s="171">
        <v>0.80439371890914246</v>
      </c>
      <c r="N345" s="171">
        <v>0.79828866980136703</v>
      </c>
      <c r="O345" s="171">
        <v>0.79353396266377529</v>
      </c>
      <c r="P345" s="171">
        <v>0.82012204733742966</v>
      </c>
      <c r="Q345" s="171">
        <v>0.81113621162285821</v>
      </c>
      <c r="R345" s="175">
        <v>0.6247451991672569</v>
      </c>
      <c r="S345" s="171">
        <v>0.61434662696646825</v>
      </c>
      <c r="T345" s="171">
        <v>0.58086173196258239</v>
      </c>
      <c r="U345" s="171">
        <v>0.56378272518215178</v>
      </c>
      <c r="V345" s="171">
        <v>0.58724437015507469</v>
      </c>
      <c r="W345" s="171">
        <v>0.55173606761351424</v>
      </c>
      <c r="X345" s="171">
        <v>0.57961737445433104</v>
      </c>
      <c r="Y345" s="173">
        <v>0.58989938213333359</v>
      </c>
      <c r="Z345" s="171"/>
      <c r="AA345" s="173">
        <v>5.1300000000000026</v>
      </c>
      <c r="AB345" s="171">
        <v>0.31635081799282927</v>
      </c>
      <c r="AC345" s="171">
        <v>0.3984871813045045</v>
      </c>
      <c r="AD345" s="171">
        <v>0.40835090518797124</v>
      </c>
      <c r="AE345" s="171">
        <v>0.4507936907775692</v>
      </c>
      <c r="AF345" s="171">
        <v>0.39219282520787357</v>
      </c>
      <c r="AG345" s="171">
        <v>0.45240953796980216</v>
      </c>
      <c r="AH345" s="173">
        <v>0.4688369981664996</v>
      </c>
      <c r="AI345" s="171">
        <v>0.18436466146778568</v>
      </c>
      <c r="AJ345" s="171">
        <v>0.12045035328743792</v>
      </c>
      <c r="AK345" s="171">
        <v>0.19560441986510804</v>
      </c>
      <c r="AL345" s="171">
        <v>0.26829507175627632</v>
      </c>
      <c r="AM345" s="171">
        <v>0.22716738293994551</v>
      </c>
      <c r="AN345" s="171">
        <v>0.2175478005259141</v>
      </c>
      <c r="AO345" s="171">
        <v>0.14700728723239775</v>
      </c>
      <c r="AP345" s="173">
        <v>0.19495031641533941</v>
      </c>
      <c r="AQ345" s="171"/>
      <c r="AR345" s="171"/>
      <c r="AS345" s="171"/>
      <c r="AT345" s="171"/>
      <c r="AU345" s="171"/>
      <c r="AV345" s="171"/>
      <c r="AW345" s="171"/>
      <c r="AX345" s="171"/>
      <c r="AY345" s="171"/>
      <c r="AZ345" s="171"/>
      <c r="BA345" s="171"/>
      <c r="BB345" s="171"/>
      <c r="BC345" s="171"/>
      <c r="BD345" s="171"/>
      <c r="BE345" s="171"/>
      <c r="BF345" s="171"/>
      <c r="BG345" s="171"/>
      <c r="BH345" s="171"/>
    </row>
    <row r="346" spans="1:60" x14ac:dyDescent="0.25">
      <c r="A346" s="169"/>
      <c r="B346" s="169"/>
      <c r="C346" s="169"/>
      <c r="D346" s="169"/>
      <c r="E346" s="169"/>
      <c r="F346" s="169"/>
      <c r="G346" s="169"/>
      <c r="I346" s="171">
        <v>5.1450000000000031</v>
      </c>
      <c r="J346" s="175">
        <v>0.79580364636530765</v>
      </c>
      <c r="K346" s="171">
        <v>0.82523661569990592</v>
      </c>
      <c r="L346" s="171">
        <v>0.80481567251748609</v>
      </c>
      <c r="M346" s="171">
        <v>0.79613204540135862</v>
      </c>
      <c r="N346" s="171">
        <v>0.80736619747113447</v>
      </c>
      <c r="O346" s="171">
        <v>0.80730341748133849</v>
      </c>
      <c r="P346" s="171">
        <v>0.81392343345237494</v>
      </c>
      <c r="Q346" s="171">
        <v>0.80416864843218416</v>
      </c>
      <c r="R346" s="175">
        <v>0.61451135781836397</v>
      </c>
      <c r="S346" s="171">
        <v>0.61762280368413147</v>
      </c>
      <c r="T346" s="171">
        <v>0.57301205715225623</v>
      </c>
      <c r="U346" s="171">
        <v>0.5582841079221823</v>
      </c>
      <c r="V346" s="171">
        <v>0.57403656548217574</v>
      </c>
      <c r="W346" s="171">
        <v>0.54764038938069914</v>
      </c>
      <c r="X346" s="171">
        <v>0.57202832839481976</v>
      </c>
      <c r="Y346" s="173">
        <v>0.58153013656388197</v>
      </c>
      <c r="Z346" s="171"/>
      <c r="AA346" s="173">
        <v>5.1450000000000031</v>
      </c>
      <c r="AB346" s="171">
        <v>0.34937645283823449</v>
      </c>
      <c r="AC346" s="171">
        <v>0.41447190835021036</v>
      </c>
      <c r="AD346" s="171">
        <v>0.40052430614919921</v>
      </c>
      <c r="AE346" s="171">
        <v>0.47335961476294242</v>
      </c>
      <c r="AF346" s="171">
        <v>0.36656587570678256</v>
      </c>
      <c r="AG346" s="171">
        <v>0.47785260513154854</v>
      </c>
      <c r="AH346" s="173">
        <v>0.48893338991846774</v>
      </c>
      <c r="AI346" s="171">
        <v>0.19012106026469841</v>
      </c>
      <c r="AJ346" s="171">
        <v>0.1098668494420981</v>
      </c>
      <c r="AK346" s="171">
        <v>0.16491704473954363</v>
      </c>
      <c r="AL346" s="171">
        <v>0.25486931344853814</v>
      </c>
      <c r="AM346" s="171">
        <v>0.22716738293994551</v>
      </c>
      <c r="AN346" s="171">
        <v>0.20479988268582791</v>
      </c>
      <c r="AO346" s="171">
        <v>0.14339974644141865</v>
      </c>
      <c r="AP346" s="173">
        <v>0.21021184252613803</v>
      </c>
      <c r="AQ346" s="171"/>
      <c r="AR346" s="171"/>
      <c r="AS346" s="171"/>
      <c r="AT346" s="171"/>
      <c r="AU346" s="171"/>
      <c r="AV346" s="171"/>
      <c r="AW346" s="171"/>
      <c r="AX346" s="171"/>
      <c r="AY346" s="171"/>
      <c r="AZ346" s="171"/>
      <c r="BA346" s="171"/>
      <c r="BB346" s="171"/>
      <c r="BC346" s="171"/>
      <c r="BD346" s="171"/>
      <c r="BE346" s="171"/>
      <c r="BF346" s="171"/>
      <c r="BG346" s="171"/>
      <c r="BH346" s="171"/>
    </row>
    <row r="347" spans="1:60" x14ac:dyDescent="0.25">
      <c r="A347" s="169"/>
      <c r="B347" s="169"/>
      <c r="C347" s="169"/>
      <c r="D347" s="169"/>
      <c r="E347" s="169"/>
      <c r="F347" s="169"/>
      <c r="G347" s="169"/>
      <c r="I347" s="171">
        <v>5.1600000000000037</v>
      </c>
      <c r="J347" s="175">
        <v>0.79339444002969806</v>
      </c>
      <c r="K347" s="171">
        <v>0.81958753106202342</v>
      </c>
      <c r="L347" s="171">
        <v>0.79749064438866757</v>
      </c>
      <c r="M347" s="171">
        <v>0.79914016579576963</v>
      </c>
      <c r="N347" s="171">
        <v>0.78826669081208978</v>
      </c>
      <c r="O347" s="171">
        <v>0.80029417478532461</v>
      </c>
      <c r="P347" s="171">
        <v>0.81156884522364281</v>
      </c>
      <c r="Q347" s="171">
        <v>0.82182410948287177</v>
      </c>
      <c r="R347" s="175">
        <v>0.6125756841436224</v>
      </c>
      <c r="S347" s="171">
        <v>0.60546634095748708</v>
      </c>
      <c r="T347" s="171">
        <v>0.57276584489849758</v>
      </c>
      <c r="U347" s="171">
        <v>0.55867832140999163</v>
      </c>
      <c r="V347" s="171">
        <v>0.5761369204282587</v>
      </c>
      <c r="W347" s="171">
        <v>0.55359909564301801</v>
      </c>
      <c r="X347" s="171">
        <v>0.57028325272250369</v>
      </c>
      <c r="Y347" s="173">
        <v>0.57853500618475073</v>
      </c>
      <c r="Z347" s="171"/>
      <c r="AA347" s="173">
        <v>5.1600000000000037</v>
      </c>
      <c r="AB347" s="171">
        <v>0.35331635313558118</v>
      </c>
      <c r="AC347" s="171">
        <v>0.41341631316794675</v>
      </c>
      <c r="AD347" s="171">
        <v>0.39664899982903062</v>
      </c>
      <c r="AE347" s="171">
        <v>0.43263599380329221</v>
      </c>
      <c r="AF347" s="171">
        <v>0.35890291531675045</v>
      </c>
      <c r="AG347" s="171">
        <v>0.46990164664350281</v>
      </c>
      <c r="AH347" s="173">
        <v>0.47403841720818568</v>
      </c>
      <c r="AI347" s="171">
        <v>0.18900176049863218</v>
      </c>
      <c r="AJ347" s="171">
        <v>0.13002590438560235</v>
      </c>
      <c r="AK347" s="171">
        <v>0.12782726760936519</v>
      </c>
      <c r="AL347" s="171">
        <v>0.23792204476499978</v>
      </c>
      <c r="AM347" s="171">
        <v>0.20889678914564722</v>
      </c>
      <c r="AN347" s="171">
        <v>0.20071721618802263</v>
      </c>
      <c r="AO347" s="171">
        <v>0.1289695832775023</v>
      </c>
      <c r="AP347" s="173">
        <v>0.20508982348895216</v>
      </c>
      <c r="AQ347" s="171"/>
      <c r="AR347" s="171"/>
      <c r="AS347" s="171"/>
      <c r="AT347" s="171"/>
      <c r="AU347" s="171"/>
      <c r="AV347" s="171"/>
      <c r="AW347" s="171"/>
      <c r="AX347" s="171"/>
      <c r="AY347" s="171"/>
      <c r="AZ347" s="171"/>
      <c r="BA347" s="171"/>
      <c r="BB347" s="171"/>
      <c r="BC347" s="171"/>
      <c r="BD347" s="171"/>
      <c r="BE347" s="171"/>
      <c r="BF347" s="171"/>
      <c r="BG347" s="171"/>
      <c r="BH347" s="171"/>
    </row>
    <row r="348" spans="1:60" x14ac:dyDescent="0.25">
      <c r="A348" s="169"/>
      <c r="B348" s="169"/>
      <c r="C348" s="169"/>
      <c r="D348" s="169"/>
      <c r="E348" s="169"/>
      <c r="F348" s="169"/>
      <c r="G348" s="169"/>
      <c r="I348" s="171">
        <v>5.1750000000000043</v>
      </c>
      <c r="J348" s="175">
        <v>0.78910530404685086</v>
      </c>
      <c r="K348" s="171">
        <v>0.81400229660283097</v>
      </c>
      <c r="L348" s="171">
        <v>0.80383312305343957</v>
      </c>
      <c r="M348" s="171">
        <v>0.8043053339041063</v>
      </c>
      <c r="N348" s="171">
        <v>0.79568154558770088</v>
      </c>
      <c r="O348" s="171">
        <v>0.79132012496778792</v>
      </c>
      <c r="P348" s="171">
        <v>0.8136083347693841</v>
      </c>
      <c r="Q348" s="171">
        <v>0.80515760514080181</v>
      </c>
      <c r="R348" s="175">
        <v>0.60077617060527133</v>
      </c>
      <c r="S348" s="171">
        <v>0.59855152009217749</v>
      </c>
      <c r="T348" s="171">
        <v>0.5771649497077912</v>
      </c>
      <c r="U348" s="171">
        <v>0.54667567527597205</v>
      </c>
      <c r="V348" s="171">
        <v>0.5808430676105194</v>
      </c>
      <c r="W348" s="171">
        <v>0.55393787029251385</v>
      </c>
      <c r="X348" s="171">
        <v>0.55936978051541775</v>
      </c>
      <c r="Y348" s="173">
        <v>0.58450683747978505</v>
      </c>
      <c r="Z348" s="171"/>
      <c r="AA348" s="173">
        <v>5.1750000000000043</v>
      </c>
      <c r="AB348" s="171">
        <v>0.3051105142033404</v>
      </c>
      <c r="AC348" s="171">
        <v>0.38642323636434922</v>
      </c>
      <c r="AD348" s="171">
        <v>0.40219600691476215</v>
      </c>
      <c r="AE348" s="171">
        <v>0.4612894693754172</v>
      </c>
      <c r="AF348" s="171">
        <v>0.36229471745660063</v>
      </c>
      <c r="AG348" s="171">
        <v>0.46210970732521794</v>
      </c>
      <c r="AH348" s="173">
        <v>0.4784123377659667</v>
      </c>
      <c r="AI348" s="171">
        <v>0.13655457146009442</v>
      </c>
      <c r="AJ348" s="171">
        <v>0.12120631784781924</v>
      </c>
      <c r="AK348" s="171">
        <v>0.15310571690344507</v>
      </c>
      <c r="AL348" s="171">
        <v>0.24155360234004369</v>
      </c>
      <c r="AM348" s="171">
        <v>0.21645703485363268</v>
      </c>
      <c r="AN348" s="171">
        <v>0.22163046702371936</v>
      </c>
      <c r="AO348" s="171">
        <v>0.15241859841886637</v>
      </c>
      <c r="AP348" s="173">
        <v>0.18470627834096767</v>
      </c>
      <c r="AQ348" s="171"/>
      <c r="AR348" s="171"/>
      <c r="AS348" s="171"/>
      <c r="AT348" s="171"/>
      <c r="AU348" s="171"/>
      <c r="AV348" s="171"/>
      <c r="AW348" s="171"/>
      <c r="AX348" s="171"/>
      <c r="AY348" s="171"/>
      <c r="AZ348" s="171"/>
      <c r="BA348" s="171"/>
      <c r="BB348" s="171"/>
      <c r="BC348" s="171"/>
      <c r="BD348" s="171"/>
      <c r="BE348" s="171"/>
      <c r="BF348" s="171"/>
      <c r="BG348" s="171"/>
      <c r="BH348" s="171"/>
    </row>
    <row r="349" spans="1:60" x14ac:dyDescent="0.25">
      <c r="A349" s="169"/>
      <c r="B349" s="169"/>
      <c r="C349" s="169"/>
      <c r="D349" s="169"/>
      <c r="E349" s="169"/>
      <c r="F349" s="169"/>
      <c r="G349" s="169"/>
      <c r="I349" s="171">
        <v>5.1900000000000048</v>
      </c>
      <c r="J349" s="175">
        <v>0.78962792238080182</v>
      </c>
      <c r="K349" s="171">
        <v>0.80579759593185452</v>
      </c>
      <c r="L349" s="171">
        <v>0.7970702543808641</v>
      </c>
      <c r="M349" s="171">
        <v>0.80858991208480646</v>
      </c>
      <c r="N349" s="171">
        <v>0.79713524837230942</v>
      </c>
      <c r="O349" s="171">
        <v>0.79906076693021655</v>
      </c>
      <c r="P349" s="171">
        <v>0.81401451568184335</v>
      </c>
      <c r="Q349" s="171">
        <v>0.81217259575030609</v>
      </c>
      <c r="R349" s="175">
        <v>0.59239037232307712</v>
      </c>
      <c r="S349" s="171">
        <v>0.60157198995816585</v>
      </c>
      <c r="T349" s="171">
        <v>0.57788096436763725</v>
      </c>
      <c r="U349" s="171">
        <v>0.54317864683021211</v>
      </c>
      <c r="V349" s="171">
        <v>0.56919990289782996</v>
      </c>
      <c r="W349" s="171">
        <v>0.55753109151859837</v>
      </c>
      <c r="X349" s="171">
        <v>0.5621676653718346</v>
      </c>
      <c r="Y349" s="173">
        <v>0.58398377349650643</v>
      </c>
      <c r="Z349" s="171"/>
      <c r="AA349" s="173">
        <v>5.1900000000000048</v>
      </c>
      <c r="AB349" s="171">
        <v>0.32677996583874686</v>
      </c>
      <c r="AC349" s="171">
        <v>0.38197465666766695</v>
      </c>
      <c r="AD349" s="171">
        <v>0.39277369350886188</v>
      </c>
      <c r="AE349" s="171">
        <v>0.42896247129404558</v>
      </c>
      <c r="AF349" s="171">
        <v>0.38025870656765953</v>
      </c>
      <c r="AG349" s="171">
        <v>0.45718011306262962</v>
      </c>
      <c r="AH349" s="173">
        <v>0.44247526075068283</v>
      </c>
      <c r="AI349" s="171">
        <v>0.19811605859374359</v>
      </c>
      <c r="AJ349" s="171">
        <v>0.10734696757416005</v>
      </c>
      <c r="AK349" s="171">
        <v>0.16491704473954363</v>
      </c>
      <c r="AL349" s="171">
        <v>0.25640997423795076</v>
      </c>
      <c r="AM349" s="171">
        <v>0.20700672771865083</v>
      </c>
      <c r="AN349" s="171">
        <v>0.22979580001933012</v>
      </c>
      <c r="AO349" s="171">
        <v>0.13979220565043951</v>
      </c>
      <c r="AP349" s="173">
        <v>0.18690142935690446</v>
      </c>
      <c r="AQ349" s="171"/>
      <c r="AR349" s="171"/>
      <c r="AS349" s="171"/>
      <c r="AT349" s="171"/>
      <c r="AU349" s="171"/>
      <c r="AV349" s="171"/>
      <c r="AW349" s="171"/>
      <c r="AX349" s="171"/>
      <c r="AY349" s="171"/>
      <c r="AZ349" s="171"/>
      <c r="BA349" s="171"/>
      <c r="BB349" s="171"/>
      <c r="BC349" s="171"/>
      <c r="BD349" s="171"/>
      <c r="BE349" s="171"/>
      <c r="BF349" s="171"/>
      <c r="BG349" s="171"/>
      <c r="BH349" s="171"/>
    </row>
    <row r="350" spans="1:60" x14ac:dyDescent="0.25">
      <c r="A350" s="169"/>
      <c r="B350" s="169"/>
      <c r="C350" s="169"/>
      <c r="D350" s="169"/>
      <c r="E350" s="169"/>
      <c r="F350" s="169"/>
      <c r="G350" s="169"/>
      <c r="I350" s="171">
        <v>5.2050000000000054</v>
      </c>
      <c r="J350" s="175">
        <v>0.79503445598097489</v>
      </c>
      <c r="K350" s="171">
        <v>0.8042716932955658</v>
      </c>
      <c r="L350" s="171">
        <v>0.78577114793246683</v>
      </c>
      <c r="M350" s="171">
        <v>0.8128568481064482</v>
      </c>
      <c r="N350" s="171">
        <v>0.78732297976468202</v>
      </c>
      <c r="O350" s="171">
        <v>0.79582373590785771</v>
      </c>
      <c r="P350" s="171">
        <v>0.81822239304345656</v>
      </c>
      <c r="Q350" s="171">
        <v>0.80582848011974118</v>
      </c>
      <c r="R350" s="175">
        <v>0.60994418890327606</v>
      </c>
      <c r="S350" s="171">
        <v>0.59851717255286185</v>
      </c>
      <c r="T350" s="171">
        <v>0.56593030593021421</v>
      </c>
      <c r="U350" s="171">
        <v>0.54682976898933422</v>
      </c>
      <c r="V350" s="171">
        <v>0.56802347645967022</v>
      </c>
      <c r="W350" s="171">
        <v>0.55093814499691529</v>
      </c>
      <c r="X350" s="171">
        <v>0.56030423386107275</v>
      </c>
      <c r="Y350" s="173">
        <v>0.57362208545209414</v>
      </c>
      <c r="Z350" s="171"/>
      <c r="AA350" s="173">
        <v>5.2050000000000054</v>
      </c>
      <c r="AB350" s="171">
        <v>0.30186589042905509</v>
      </c>
      <c r="AC350" s="171">
        <v>0.37096630690977528</v>
      </c>
      <c r="AD350" s="171">
        <v>0.39391348948538207</v>
      </c>
      <c r="AE350" s="171">
        <v>0.44250202568526931</v>
      </c>
      <c r="AF350" s="171">
        <v>0.35551111317689998</v>
      </c>
      <c r="AG350" s="171">
        <v>0.46210970732521794</v>
      </c>
      <c r="AH350" s="173">
        <v>0.44507597027152573</v>
      </c>
      <c r="AI350" s="171">
        <v>0.18212606193565287</v>
      </c>
      <c r="AJ350" s="171">
        <v>0.12473415246293251</v>
      </c>
      <c r="AK350" s="171">
        <v>0.15774193904471751</v>
      </c>
      <c r="AL350" s="171">
        <v>0.22306567286709281</v>
      </c>
      <c r="AM350" s="171">
        <v>0.20574668676731986</v>
      </c>
      <c r="AN350" s="171">
        <v>0.22979580001933012</v>
      </c>
      <c r="AO350" s="171">
        <v>0.17406384316474094</v>
      </c>
      <c r="AP350" s="173">
        <v>0.20728497450488895</v>
      </c>
      <c r="AQ350" s="171"/>
      <c r="AR350" s="171"/>
      <c r="AS350" s="171"/>
      <c r="AT350" s="171"/>
      <c r="AU350" s="171"/>
      <c r="AV350" s="171"/>
      <c r="AW350" s="171"/>
      <c r="AX350" s="171"/>
      <c r="AY350" s="171"/>
      <c r="AZ350" s="171"/>
      <c r="BA350" s="171"/>
      <c r="BB350" s="171"/>
      <c r="BC350" s="171"/>
      <c r="BD350" s="171"/>
      <c r="BE350" s="171"/>
      <c r="BF350" s="171"/>
      <c r="BG350" s="171"/>
      <c r="BH350" s="171"/>
    </row>
    <row r="351" spans="1:60" x14ac:dyDescent="0.25">
      <c r="A351" s="169"/>
      <c r="B351" s="169"/>
      <c r="C351" s="169"/>
      <c r="D351" s="169"/>
      <c r="E351" s="169"/>
      <c r="F351" s="169"/>
      <c r="G351" s="169"/>
      <c r="I351" s="171">
        <v>5.220000000000006</v>
      </c>
      <c r="J351" s="175">
        <v>0.7910082115728363</v>
      </c>
      <c r="K351" s="171">
        <v>0.80543601684799926</v>
      </c>
      <c r="L351" s="171">
        <v>0.79227344400626087</v>
      </c>
      <c r="M351" s="171">
        <v>0.80731169957767068</v>
      </c>
      <c r="N351" s="171">
        <v>0.78909872387394586</v>
      </c>
      <c r="O351" s="171">
        <v>0.77993330512368919</v>
      </c>
      <c r="P351" s="171">
        <v>0.81466588614489055</v>
      </c>
      <c r="Q351" s="171">
        <v>0.79629005760200666</v>
      </c>
      <c r="R351" s="175">
        <v>0.59757383736308178</v>
      </c>
      <c r="S351" s="171">
        <v>0.60401068453769469</v>
      </c>
      <c r="T351" s="171">
        <v>0.57630778687990036</v>
      </c>
      <c r="U351" s="171">
        <v>0.54624206119190866</v>
      </c>
      <c r="V351" s="171">
        <v>0.56353333340837464</v>
      </c>
      <c r="W351" s="171">
        <v>0.55421401510459767</v>
      </c>
      <c r="X351" s="171">
        <v>0.55390044764479851</v>
      </c>
      <c r="Y351" s="173">
        <v>0.56937211628651163</v>
      </c>
      <c r="Z351" s="171"/>
      <c r="AA351" s="173">
        <v>5.220000000000006</v>
      </c>
      <c r="AB351" s="171">
        <v>0.29943242259834102</v>
      </c>
      <c r="AC351" s="171">
        <v>0.40293576100118678</v>
      </c>
      <c r="AD351" s="171">
        <v>0.41002260595353424</v>
      </c>
      <c r="AE351" s="171">
        <v>0.43043188029774415</v>
      </c>
      <c r="AF351" s="171">
        <v>0.36744523181711403</v>
      </c>
      <c r="AG351" s="171">
        <v>0.45622599804406405</v>
      </c>
      <c r="AH351" s="173">
        <v>0.44152954819764911</v>
      </c>
      <c r="AI351" s="171">
        <v>0.1491866688199861</v>
      </c>
      <c r="AJ351" s="171">
        <v>0.12738002842426743</v>
      </c>
      <c r="AK351" s="171">
        <v>0.17198176419291092</v>
      </c>
      <c r="AL351" s="171">
        <v>0.22152501207768016</v>
      </c>
      <c r="AM351" s="171">
        <v>0.20574668676731986</v>
      </c>
      <c r="AN351" s="171">
        <v>0.21529816796589876</v>
      </c>
      <c r="AO351" s="171">
        <v>0.15332048361661119</v>
      </c>
      <c r="AP351" s="173">
        <v>0.18334737533110196</v>
      </c>
      <c r="AQ351" s="171"/>
      <c r="AR351" s="171"/>
      <c r="AS351" s="171"/>
      <c r="AT351" s="171"/>
      <c r="AU351" s="171"/>
      <c r="AV351" s="171"/>
      <c r="AW351" s="171"/>
      <c r="AX351" s="171"/>
      <c r="AY351" s="171"/>
      <c r="AZ351" s="171"/>
      <c r="BA351" s="171"/>
      <c r="BB351" s="171"/>
      <c r="BC351" s="171"/>
      <c r="BD351" s="171"/>
      <c r="BE351" s="171"/>
      <c r="BF351" s="171"/>
      <c r="BG351" s="171"/>
      <c r="BH351" s="171"/>
    </row>
    <row r="352" spans="1:60" x14ac:dyDescent="0.25">
      <c r="A352" s="169"/>
      <c r="B352" s="169"/>
      <c r="C352" s="169"/>
      <c r="D352" s="169"/>
      <c r="E352" s="169"/>
      <c r="F352" s="169"/>
      <c r="G352" s="169"/>
      <c r="I352" s="171">
        <v>5.2350000000000065</v>
      </c>
      <c r="J352" s="175">
        <v>0.78965646700150993</v>
      </c>
      <c r="K352" s="171">
        <v>0.78369008066560752</v>
      </c>
      <c r="L352" s="171">
        <v>0.79998299034071518</v>
      </c>
      <c r="M352" s="171">
        <v>0.80374481454486479</v>
      </c>
      <c r="N352" s="171">
        <v>0.80122928263999416</v>
      </c>
      <c r="O352" s="171">
        <v>0.79988790898247319</v>
      </c>
      <c r="P352" s="171">
        <v>0.80259385336439626</v>
      </c>
      <c r="Q352" s="171">
        <v>0.80195271542751867</v>
      </c>
      <c r="R352" s="175">
        <v>0.59779542618830439</v>
      </c>
      <c r="S352" s="171">
        <v>0.59873597923330102</v>
      </c>
      <c r="T352" s="171">
        <v>0.5652429401040121</v>
      </c>
      <c r="U352" s="171">
        <v>0.5460071685161979</v>
      </c>
      <c r="V352" s="171">
        <v>0.56070587154144758</v>
      </c>
      <c r="W352" s="171">
        <v>0.55103543999901106</v>
      </c>
      <c r="X352" s="171">
        <v>0.54497066853114606</v>
      </c>
      <c r="Y352" s="173">
        <v>0.57766334379778272</v>
      </c>
      <c r="Z352" s="171"/>
      <c r="AA352" s="173">
        <v>5.2350000000000065</v>
      </c>
      <c r="AB352" s="171">
        <v>0.29943242259834102</v>
      </c>
      <c r="AC352" s="171">
        <v>0.38808202879362053</v>
      </c>
      <c r="AD352" s="171">
        <v>0.40721110921145121</v>
      </c>
      <c r="AE352" s="171">
        <v>0.45751098908019189</v>
      </c>
      <c r="AF352" s="171">
        <v>0.38365050870751</v>
      </c>
      <c r="AG352" s="171">
        <v>0.47292301086896021</v>
      </c>
      <c r="AH352" s="173">
        <v>0.45122310186624542</v>
      </c>
      <c r="AI352" s="171">
        <v>0.18548396123385191</v>
      </c>
      <c r="AJ352" s="171">
        <v>0.11604056001854629</v>
      </c>
      <c r="AK352" s="171">
        <v>0.15696923535450541</v>
      </c>
      <c r="AL352" s="171">
        <v>0.26312285339181984</v>
      </c>
      <c r="AM352" s="171">
        <v>0.19251625677834527</v>
      </c>
      <c r="AN352" s="171">
        <v>0.20246693040136776</v>
      </c>
      <c r="AO352" s="171">
        <v>0.17586761356023042</v>
      </c>
      <c r="AP352" s="173">
        <v>0.18397456133565537</v>
      </c>
      <c r="AQ352" s="171"/>
      <c r="AR352" s="171"/>
      <c r="AS352" s="171"/>
      <c r="AT352" s="171"/>
      <c r="AU352" s="171"/>
      <c r="AV352" s="171"/>
      <c r="AW352" s="171"/>
      <c r="AX352" s="171"/>
      <c r="AY352" s="171"/>
      <c r="AZ352" s="171"/>
      <c r="BA352" s="171"/>
      <c r="BB352" s="171"/>
      <c r="BC352" s="171"/>
      <c r="BD352" s="171"/>
      <c r="BE352" s="171"/>
      <c r="BF352" s="171"/>
      <c r="BG352" s="171"/>
      <c r="BH352" s="171"/>
    </row>
    <row r="353" spans="1:60" x14ac:dyDescent="0.25">
      <c r="A353" s="169"/>
      <c r="B353" s="169"/>
      <c r="C353" s="169"/>
      <c r="D353" s="169"/>
      <c r="E353" s="169"/>
      <c r="F353" s="169"/>
      <c r="G353" s="169"/>
      <c r="I353" s="171">
        <v>5.2500000000000071</v>
      </c>
      <c r="J353" s="175">
        <v>0.78809430697649618</v>
      </c>
      <c r="K353" s="171">
        <v>0.7860856099225324</v>
      </c>
      <c r="L353" s="171">
        <v>0.7913853510285106</v>
      </c>
      <c r="M353" s="171">
        <v>0.78651197583109811</v>
      </c>
      <c r="N353" s="171">
        <v>0.79369782524891208</v>
      </c>
      <c r="O353" s="171">
        <v>0.79151122604764179</v>
      </c>
      <c r="P353" s="171">
        <v>0.8128392245361763</v>
      </c>
      <c r="Q353" s="171">
        <v>0.80290524065157398</v>
      </c>
      <c r="R353" s="175">
        <v>0.60618255809116939</v>
      </c>
      <c r="S353" s="171">
        <v>0.59109788976002353</v>
      </c>
      <c r="T353" s="171">
        <v>0.5732239894695127</v>
      </c>
      <c r="U353" s="171">
        <v>0.54365833544389663</v>
      </c>
      <c r="V353" s="171">
        <v>0.5631760181889528</v>
      </c>
      <c r="W353" s="171">
        <v>0.55231590846705869</v>
      </c>
      <c r="X353" s="171">
        <v>0.55738082334841577</v>
      </c>
      <c r="Y353" s="173">
        <v>0.58061470135903803</v>
      </c>
      <c r="Z353" s="171"/>
      <c r="AA353" s="173">
        <v>5.2500000000000071</v>
      </c>
      <c r="AB353" s="171">
        <v>0.33408036933088903</v>
      </c>
      <c r="AC353" s="171">
        <v>0.38529224152620978</v>
      </c>
      <c r="AD353" s="171">
        <v>0.39224178871981913</v>
      </c>
      <c r="AE353" s="171">
        <v>0.47787279956001699</v>
      </c>
      <c r="AF353" s="171">
        <v>0.38792166695769165</v>
      </c>
      <c r="AG353" s="171">
        <v>0.46608518656924075</v>
      </c>
      <c r="AH353" s="173">
        <v>0.43455491811902497</v>
      </c>
      <c r="AI353" s="171">
        <v>0.20035465812587638</v>
      </c>
      <c r="AJ353" s="171">
        <v>0.11956839463365956</v>
      </c>
      <c r="AK353" s="171">
        <v>0.15144992328156218</v>
      </c>
      <c r="AL353" s="171">
        <v>0.23715171437029345</v>
      </c>
      <c r="AM353" s="171">
        <v>0.2032266048646581</v>
      </c>
      <c r="AN353" s="171">
        <v>0.18905245476572158</v>
      </c>
      <c r="AO353" s="171">
        <v>0.14971294282563205</v>
      </c>
      <c r="AP353" s="173">
        <v>0.17895707329922836</v>
      </c>
      <c r="AQ353" s="171"/>
      <c r="AR353" s="171"/>
      <c r="AS353" s="171"/>
      <c r="AT353" s="171"/>
      <c r="AU353" s="171"/>
      <c r="AV353" s="171"/>
      <c r="AW353" s="171"/>
      <c r="AX353" s="171"/>
      <c r="AY353" s="171"/>
      <c r="AZ353" s="171"/>
      <c r="BA353" s="171"/>
      <c r="BB353" s="171"/>
      <c r="BC353" s="171"/>
      <c r="BD353" s="171"/>
      <c r="BE353" s="171"/>
      <c r="BF353" s="171"/>
      <c r="BG353" s="171"/>
      <c r="BH353" s="171"/>
    </row>
    <row r="354" spans="1:60" x14ac:dyDescent="0.25">
      <c r="A354" s="169"/>
      <c r="B354" s="169"/>
      <c r="C354" s="169"/>
      <c r="D354" s="169"/>
      <c r="E354" s="169"/>
      <c r="F354" s="169"/>
      <c r="G354" s="169"/>
      <c r="I354" s="171">
        <v>5.2650000000000077</v>
      </c>
      <c r="J354" s="175">
        <v>0.79977819014525708</v>
      </c>
      <c r="K354" s="171">
        <v>0.80493800445131658</v>
      </c>
      <c r="L354" s="171">
        <v>0.80297926813966425</v>
      </c>
      <c r="M354" s="171">
        <v>0.80334992258401494</v>
      </c>
      <c r="N354" s="171">
        <v>0.80574360363569164</v>
      </c>
      <c r="O354" s="171">
        <v>0.80060988780919562</v>
      </c>
      <c r="P354" s="171">
        <v>0.81167807249816548</v>
      </c>
      <c r="Q354" s="171">
        <v>0.8178559986162961</v>
      </c>
      <c r="R354" s="175">
        <v>0.59419031835675795</v>
      </c>
      <c r="S354" s="171">
        <v>0.58954600742077712</v>
      </c>
      <c r="T354" s="171">
        <v>0.57260982290999596</v>
      </c>
      <c r="U354" s="171">
        <v>0.53688886180387085</v>
      </c>
      <c r="V354" s="171">
        <v>0.5653112146236835</v>
      </c>
      <c r="W354" s="171">
        <v>0.55136799835804495</v>
      </c>
      <c r="X354" s="171">
        <v>0.56538662974705389</v>
      </c>
      <c r="Y354" s="173">
        <v>0.58287189529417116</v>
      </c>
      <c r="Z354" s="171"/>
      <c r="AA354" s="173">
        <v>5.2650000000000077</v>
      </c>
      <c r="AB354" s="171">
        <v>0.28981443069599494</v>
      </c>
      <c r="AC354" s="171">
        <v>0.37156950415678314</v>
      </c>
      <c r="AD354" s="171">
        <v>0.40721110921145121</v>
      </c>
      <c r="AE354" s="171">
        <v>0.42969717579589484</v>
      </c>
      <c r="AF354" s="171">
        <v>0.37774626053814075</v>
      </c>
      <c r="AG354" s="171">
        <v>0.38085091157739054</v>
      </c>
      <c r="AH354" s="173">
        <v>0.43632812915596336</v>
      </c>
      <c r="AI354" s="171">
        <v>0.17764886287138762</v>
      </c>
      <c r="AJ354" s="171">
        <v>9.9409339690155293E-2</v>
      </c>
      <c r="AK354" s="171">
        <v>0.15465112428386926</v>
      </c>
      <c r="AL354" s="171">
        <v>0.2312091656111307</v>
      </c>
      <c r="AM354" s="171">
        <v>0.19251625677834527</v>
      </c>
      <c r="AN354" s="171">
        <v>0.19371835933464204</v>
      </c>
      <c r="AO354" s="171">
        <v>0.13889032045269484</v>
      </c>
      <c r="AP354" s="173">
        <v>0.18763314636221676</v>
      </c>
      <c r="AQ354" s="171"/>
      <c r="AR354" s="171"/>
      <c r="AS354" s="171"/>
      <c r="AT354" s="171"/>
      <c r="AU354" s="171"/>
      <c r="AV354" s="171"/>
      <c r="AW354" s="171"/>
      <c r="AX354" s="171"/>
      <c r="AY354" s="171"/>
      <c r="AZ354" s="171"/>
      <c r="BA354" s="171"/>
      <c r="BB354" s="171"/>
      <c r="BC354" s="171"/>
      <c r="BD354" s="171"/>
      <c r="BE354" s="171"/>
      <c r="BF354" s="171"/>
      <c r="BG354" s="171"/>
      <c r="BH354" s="171"/>
    </row>
    <row r="355" spans="1:60" x14ac:dyDescent="0.25">
      <c r="A355" s="169"/>
      <c r="B355" s="169"/>
      <c r="C355" s="169"/>
      <c r="D355" s="169"/>
      <c r="E355" s="169"/>
      <c r="F355" s="169"/>
      <c r="G355" s="169"/>
      <c r="I355" s="171">
        <v>5.2800000000000082</v>
      </c>
      <c r="J355" s="175">
        <v>0.78697195260682606</v>
      </c>
      <c r="K355" s="171">
        <v>0.78989547636135649</v>
      </c>
      <c r="L355" s="171">
        <v>0.79736371835652486</v>
      </c>
      <c r="M355" s="171">
        <v>0.80656979228772829</v>
      </c>
      <c r="N355" s="171">
        <v>0.78738149985539374</v>
      </c>
      <c r="O355" s="171">
        <v>0.78884370855868402</v>
      </c>
      <c r="P355" s="171">
        <v>0.81808964143545226</v>
      </c>
      <c r="Q355" s="171">
        <v>0.79650436910771827</v>
      </c>
      <c r="R355" s="175">
        <v>0.60008846652599002</v>
      </c>
      <c r="S355" s="171">
        <v>0.58780585583028999</v>
      </c>
      <c r="T355" s="171">
        <v>0.56725438038308174</v>
      </c>
      <c r="U355" s="171">
        <v>0.54663558497562437</v>
      </c>
      <c r="V355" s="171">
        <v>0.56245655070945677</v>
      </c>
      <c r="W355" s="171">
        <v>0.54818193378702584</v>
      </c>
      <c r="X355" s="171">
        <v>0.55179218102452487</v>
      </c>
      <c r="Y355" s="173">
        <v>0.56754187156873748</v>
      </c>
      <c r="Z355" s="171"/>
      <c r="AA355" s="173">
        <v>5.2800000000000082</v>
      </c>
      <c r="AB355" s="171">
        <v>0.29862126665476973</v>
      </c>
      <c r="AC355" s="171">
        <v>0.36440653684856589</v>
      </c>
      <c r="AD355" s="171">
        <v>0.39892859178207096</v>
      </c>
      <c r="AE355" s="171">
        <v>0.452263099781268</v>
      </c>
      <c r="AF355" s="171">
        <v>0.3631740735669321</v>
      </c>
      <c r="AG355" s="171">
        <v>0.42585333661972935</v>
      </c>
      <c r="AH355" s="173">
        <v>0.44507597027152573</v>
      </c>
      <c r="AI355" s="171">
        <v>0.15590246741638417</v>
      </c>
      <c r="AJ355" s="171">
        <v>0.15270484119704467</v>
      </c>
      <c r="AK355" s="171">
        <v>0.16568974842975573</v>
      </c>
      <c r="AL355" s="171">
        <v>0.2334101095960058</v>
      </c>
      <c r="AM355" s="171">
        <v>0.18621605202169067</v>
      </c>
      <c r="AN355" s="171">
        <v>0.17980396535232568</v>
      </c>
      <c r="AO355" s="171">
        <v>0.15151671322112156</v>
      </c>
      <c r="AP355" s="173">
        <v>0.17603020527797941</v>
      </c>
      <c r="AQ355" s="171"/>
      <c r="AR355" s="171"/>
      <c r="AS355" s="171"/>
      <c r="AT355" s="171"/>
      <c r="AU355" s="171"/>
      <c r="AV355" s="171"/>
      <c r="AW355" s="171"/>
      <c r="AX355" s="171"/>
      <c r="AY355" s="171"/>
      <c r="AZ355" s="171"/>
      <c r="BA355" s="171"/>
      <c r="BB355" s="171"/>
      <c r="BC355" s="171"/>
      <c r="BD355" s="171"/>
      <c r="BE355" s="171"/>
      <c r="BF355" s="171"/>
      <c r="BG355" s="171"/>
      <c r="BH355" s="171"/>
    </row>
    <row r="356" spans="1:60" x14ac:dyDescent="0.25">
      <c r="A356" s="169"/>
      <c r="B356" s="169"/>
      <c r="C356" s="169"/>
      <c r="D356" s="169"/>
      <c r="E356" s="169"/>
      <c r="F356" s="169"/>
      <c r="G356" s="169"/>
      <c r="I356" s="171">
        <v>5.2949999999999946</v>
      </c>
      <c r="J356" s="175">
        <v>0.79554268481280499</v>
      </c>
      <c r="K356" s="171">
        <v>0.78346179066242572</v>
      </c>
      <c r="L356" s="171">
        <v>0.79240537342778528</v>
      </c>
      <c r="M356" s="171">
        <v>0.79976358119476154</v>
      </c>
      <c r="N356" s="171">
        <v>0.78090780723433084</v>
      </c>
      <c r="O356" s="171">
        <v>0.78638457537601469</v>
      </c>
      <c r="P356" s="171">
        <v>0.81323144076965626</v>
      </c>
      <c r="Q356" s="171">
        <v>0.8022847636363013</v>
      </c>
      <c r="R356" s="175">
        <v>0.60609477070063933</v>
      </c>
      <c r="S356" s="171">
        <v>0.59868464540835531</v>
      </c>
      <c r="T356" s="171">
        <v>0.56510984225628469</v>
      </c>
      <c r="U356" s="171">
        <v>0.5432173095251337</v>
      </c>
      <c r="V356" s="171">
        <v>0.56003581738605213</v>
      </c>
      <c r="W356" s="171">
        <v>0.54274233393569726</v>
      </c>
      <c r="X356" s="171">
        <v>0.54510571636555716</v>
      </c>
      <c r="Y356" s="173">
        <v>0.55567172063477288</v>
      </c>
      <c r="Z356" s="171"/>
      <c r="AA356" s="173">
        <v>5.2949999999999946</v>
      </c>
      <c r="AB356" s="171">
        <v>0.29699895476762694</v>
      </c>
      <c r="AC356" s="171">
        <v>0.36659312686896894</v>
      </c>
      <c r="AD356" s="171">
        <v>0.41329002108622559</v>
      </c>
      <c r="AE356" s="171">
        <v>0.42518399099882026</v>
      </c>
      <c r="AF356" s="171">
        <v>0.37259574617762742</v>
      </c>
      <c r="AG356" s="171">
        <v>0.45336365298836756</v>
      </c>
      <c r="AH356" s="173">
        <v>0.44767667979236858</v>
      </c>
      <c r="AI356" s="171">
        <v>0.16053956644723066</v>
      </c>
      <c r="AJ356" s="171">
        <v>0.11251272540343316</v>
      </c>
      <c r="AK356" s="171">
        <v>0.15542382797408136</v>
      </c>
      <c r="AL356" s="171">
        <v>0.252668369463663</v>
      </c>
      <c r="AM356" s="171">
        <v>0.18621605202169067</v>
      </c>
      <c r="AN356" s="171">
        <v>0.1786374892100957</v>
      </c>
      <c r="AO356" s="171">
        <v>0.14881105762788724</v>
      </c>
      <c r="AP356" s="173">
        <v>0.17603020527797941</v>
      </c>
      <c r="AQ356" s="171"/>
      <c r="AR356" s="171"/>
      <c r="AS356" s="171"/>
      <c r="AT356" s="171"/>
      <c r="AU356" s="171"/>
      <c r="AV356" s="171"/>
      <c r="AW356" s="171"/>
      <c r="AX356" s="171"/>
      <c r="AY356" s="171"/>
      <c r="AZ356" s="171"/>
      <c r="BA356" s="171"/>
      <c r="BB356" s="171"/>
      <c r="BC356" s="171"/>
      <c r="BD356" s="171"/>
      <c r="BE356" s="171"/>
      <c r="BF356" s="171"/>
      <c r="BG356" s="171"/>
      <c r="BH356" s="171"/>
    </row>
    <row r="357" spans="1:60" x14ac:dyDescent="0.25">
      <c r="A357" s="169"/>
      <c r="B357" s="169"/>
      <c r="C357" s="169"/>
      <c r="D357" s="169"/>
      <c r="E357" s="169"/>
      <c r="F357" s="169"/>
      <c r="G357" s="169"/>
      <c r="I357" s="171">
        <v>5.3099999999999952</v>
      </c>
      <c r="J357" s="175">
        <v>0.79520240385886132</v>
      </c>
      <c r="K357" s="171">
        <v>0.78697380096965863</v>
      </c>
      <c r="L357" s="171">
        <v>0.77647907786385961</v>
      </c>
      <c r="M357" s="171">
        <v>0.78722720225728648</v>
      </c>
      <c r="N357" s="171">
        <v>0.77037248423620797</v>
      </c>
      <c r="O357" s="171">
        <v>0.77378373436901005</v>
      </c>
      <c r="P357" s="171">
        <v>0.79698434289033893</v>
      </c>
      <c r="Q357" s="171">
        <v>0.79850386128533524</v>
      </c>
      <c r="R357" s="175">
        <v>0.59352171182321423</v>
      </c>
      <c r="S357" s="171">
        <v>0.58779215576330091</v>
      </c>
      <c r="T357" s="171">
        <v>0.57319616983610711</v>
      </c>
      <c r="U357" s="171">
        <v>0.53539287471960206</v>
      </c>
      <c r="V357" s="171">
        <v>0.54915672843157204</v>
      </c>
      <c r="W357" s="171">
        <v>0.5445592142516873</v>
      </c>
      <c r="X357" s="171">
        <v>0.55308021533625851</v>
      </c>
      <c r="Y357" s="173">
        <v>0.55424629697889538</v>
      </c>
      <c r="Z357" s="171"/>
      <c r="AA357" s="173">
        <v>5.3099999999999952</v>
      </c>
      <c r="AB357" s="171">
        <v>0.28170287126028126</v>
      </c>
      <c r="AC357" s="171">
        <v>0.36772412170710855</v>
      </c>
      <c r="AD357" s="171">
        <v>0.39224178871981913</v>
      </c>
      <c r="AE357" s="171">
        <v>0.41993610169989615</v>
      </c>
      <c r="AF357" s="171">
        <v>0.38365050870751</v>
      </c>
      <c r="AG357" s="171">
        <v>0.45718011306262962</v>
      </c>
      <c r="AH357" s="173">
        <v>0.46091665553484173</v>
      </c>
      <c r="AI357" s="171">
        <v>0.11944527503593749</v>
      </c>
      <c r="AJ357" s="171">
        <v>0.13090786303938071</v>
      </c>
      <c r="AK357" s="171">
        <v>0.11756134715369068</v>
      </c>
      <c r="AL357" s="171">
        <v>0.26598408057215744</v>
      </c>
      <c r="AM357" s="171">
        <v>0.16101523299507228</v>
      </c>
      <c r="AN357" s="171">
        <v>0.19138540705018173</v>
      </c>
      <c r="AO357" s="171">
        <v>0.15241859841886637</v>
      </c>
      <c r="AP357" s="173">
        <v>0.16944475223016892</v>
      </c>
      <c r="AQ357" s="171"/>
      <c r="AR357" s="171"/>
      <c r="AS357" s="171"/>
      <c r="AT357" s="171"/>
      <c r="AU357" s="171"/>
      <c r="AV357" s="171"/>
      <c r="AW357" s="171"/>
      <c r="AX357" s="171"/>
      <c r="AY357" s="171"/>
      <c r="AZ357" s="171"/>
      <c r="BA357" s="171"/>
      <c r="BB357" s="171"/>
      <c r="BC357" s="171"/>
      <c r="BD357" s="171"/>
      <c r="BE357" s="171"/>
      <c r="BF357" s="171"/>
      <c r="BG357" s="171"/>
      <c r="BH357" s="171"/>
    </row>
    <row r="358" spans="1:60" x14ac:dyDescent="0.25">
      <c r="A358" s="169"/>
      <c r="B358" s="169"/>
      <c r="C358" s="169"/>
      <c r="D358" s="169"/>
      <c r="E358" s="169"/>
      <c r="F358" s="169"/>
      <c r="G358" s="169"/>
      <c r="I358" s="171">
        <v>5.3249999999999957</v>
      </c>
      <c r="J358" s="175">
        <v>0.78473496909903362</v>
      </c>
      <c r="K358" s="171">
        <v>0.79477163790794803</v>
      </c>
      <c r="L358" s="171">
        <v>0.78236359255782961</v>
      </c>
      <c r="M358" s="171">
        <v>0.79546865725947125</v>
      </c>
      <c r="N358" s="171">
        <v>0.77442695404806816</v>
      </c>
      <c r="O358" s="171">
        <v>0.78750260044056331</v>
      </c>
      <c r="P358" s="171">
        <v>0.81057891409207661</v>
      </c>
      <c r="Q358" s="171">
        <v>0.80673567348011921</v>
      </c>
      <c r="R358" s="175">
        <v>0.6081622937828367</v>
      </c>
      <c r="S358" s="171">
        <v>0.57031467783918044</v>
      </c>
      <c r="T358" s="171">
        <v>0.5608455520726664</v>
      </c>
      <c r="U358" s="171">
        <v>0.54052293990761269</v>
      </c>
      <c r="V358" s="171">
        <v>0.55470516745835396</v>
      </c>
      <c r="W358" s="171">
        <v>0.53758507947875123</v>
      </c>
      <c r="X358" s="171">
        <v>0.55032318053685614</v>
      </c>
      <c r="Y358" s="173">
        <v>0.55537883011587297</v>
      </c>
      <c r="Z358" s="171"/>
      <c r="AA358" s="173">
        <v>5.3249999999999957</v>
      </c>
      <c r="AB358" s="171">
        <v>0.30592167014691196</v>
      </c>
      <c r="AC358" s="171">
        <v>0.37375609417718619</v>
      </c>
      <c r="AD358" s="171">
        <v>0.37833627780627266</v>
      </c>
      <c r="AE358" s="171">
        <v>0.43567976959666821</v>
      </c>
      <c r="AF358" s="171">
        <v>0.40412694384808756</v>
      </c>
      <c r="AG358" s="171">
        <v>0.40724809375770243</v>
      </c>
      <c r="AH358" s="173">
        <v>0.45654273497706044</v>
      </c>
      <c r="AI358" s="171">
        <v>0.16965386454234244</v>
      </c>
      <c r="AJ358" s="171">
        <v>0.11604056001854629</v>
      </c>
      <c r="AK358" s="171">
        <v>0.15465112428386926</v>
      </c>
      <c r="AL358" s="171">
        <v>0.23858232796046236</v>
      </c>
      <c r="AM358" s="171">
        <v>0.18117588821636696</v>
      </c>
      <c r="AN358" s="171">
        <v>0.16347329936110438</v>
      </c>
      <c r="AO358" s="171">
        <v>0.15061482802337689</v>
      </c>
      <c r="AP358" s="173">
        <v>0.13818998300325938</v>
      </c>
      <c r="AQ358" s="171"/>
      <c r="AR358" s="171"/>
      <c r="AS358" s="171"/>
      <c r="AT358" s="171"/>
      <c r="AU358" s="171"/>
      <c r="AV358" s="171"/>
      <c r="AW358" s="171"/>
      <c r="AX358" s="171"/>
      <c r="AY358" s="171"/>
      <c r="AZ358" s="171"/>
      <c r="BA358" s="171"/>
      <c r="BB358" s="171"/>
      <c r="BC358" s="171"/>
      <c r="BD358" s="171"/>
      <c r="BE358" s="171"/>
      <c r="BF358" s="171"/>
      <c r="BG358" s="171"/>
      <c r="BH358" s="171"/>
    </row>
    <row r="359" spans="1:60" x14ac:dyDescent="0.25">
      <c r="A359" s="169"/>
      <c r="B359" s="169"/>
      <c r="C359" s="169"/>
      <c r="D359" s="169"/>
      <c r="E359" s="169"/>
      <c r="F359" s="169"/>
      <c r="G359" s="169"/>
      <c r="I359" s="171">
        <v>5.3399999999999963</v>
      </c>
      <c r="J359" s="175">
        <v>0.79558032069853046</v>
      </c>
      <c r="K359" s="171">
        <v>0.77955189404614533</v>
      </c>
      <c r="L359" s="171">
        <v>0.79675609209324649</v>
      </c>
      <c r="M359" s="171">
        <v>0.77890755173128656</v>
      </c>
      <c r="N359" s="171">
        <v>0.76546786697039992</v>
      </c>
      <c r="O359" s="171">
        <v>0.78487678336002598</v>
      </c>
      <c r="P359" s="171">
        <v>0.80654034583810652</v>
      </c>
      <c r="Q359" s="171">
        <v>0.79738403886624476</v>
      </c>
      <c r="R359" s="175">
        <v>0.5956869930891896</v>
      </c>
      <c r="S359" s="171">
        <v>0.58508127885783434</v>
      </c>
      <c r="T359" s="171">
        <v>0.56887833499851792</v>
      </c>
      <c r="U359" s="171">
        <v>0.52303613545350813</v>
      </c>
      <c r="V359" s="171">
        <v>0.55130957059448205</v>
      </c>
      <c r="W359" s="171">
        <v>0.54406995034445793</v>
      </c>
      <c r="X359" s="171">
        <v>0.54321699432115222</v>
      </c>
      <c r="Y359" s="173">
        <v>0.56531390169841511</v>
      </c>
      <c r="Z359" s="171"/>
      <c r="AA359" s="173">
        <v>5.3399999999999963</v>
      </c>
      <c r="AB359" s="171">
        <v>0.30661694666997302</v>
      </c>
      <c r="AC359" s="171">
        <v>0.37873247146500022</v>
      </c>
      <c r="AD359" s="171">
        <v>0.37674056343914442</v>
      </c>
      <c r="AE359" s="171">
        <v>0.41615762140467111</v>
      </c>
      <c r="AF359" s="171">
        <v>0.37083703395696421</v>
      </c>
      <c r="AG359" s="171">
        <v>0.40247751866487502</v>
      </c>
      <c r="AH359" s="173">
        <v>0.41871423285570891</v>
      </c>
      <c r="AI359" s="171">
        <v>0.18324536170171946</v>
      </c>
      <c r="AJ359" s="171">
        <v>8.630595397687757E-2</v>
      </c>
      <c r="AK359" s="171">
        <v>0.14758640483050184</v>
      </c>
      <c r="AL359" s="171">
        <v>0.19863519463497906</v>
      </c>
      <c r="AM359" s="171">
        <v>0.17361564250838149</v>
      </c>
      <c r="AN359" s="171">
        <v>0.18555302633903129</v>
      </c>
      <c r="AO359" s="171">
        <v>0.12265638689328889</v>
      </c>
      <c r="AP359" s="173">
        <v>0.13818998300325938</v>
      </c>
      <c r="AQ359" s="171"/>
      <c r="AR359" s="171"/>
      <c r="AS359" s="171"/>
      <c r="AT359" s="171"/>
      <c r="AU359" s="171"/>
      <c r="AV359" s="171"/>
      <c r="AW359" s="171"/>
      <c r="AX359" s="171"/>
      <c r="AY359" s="171"/>
      <c r="AZ359" s="171"/>
      <c r="BA359" s="171"/>
      <c r="BB359" s="171"/>
      <c r="BC359" s="171"/>
      <c r="BD359" s="171"/>
      <c r="BE359" s="171"/>
      <c r="BF359" s="171"/>
      <c r="BG359" s="171"/>
      <c r="BH359" s="171"/>
    </row>
    <row r="360" spans="1:60" x14ac:dyDescent="0.25">
      <c r="A360" s="169"/>
      <c r="B360" s="169"/>
      <c r="C360" s="169"/>
      <c r="D360" s="169"/>
      <c r="E360" s="169"/>
      <c r="F360" s="169"/>
      <c r="G360" s="169"/>
      <c r="I360" s="171">
        <v>5.3549999999999969</v>
      </c>
      <c r="J360" s="175">
        <v>0.7933696403242253</v>
      </c>
      <c r="K360" s="171">
        <v>0.787586681997125</v>
      </c>
      <c r="L360" s="171">
        <v>0.78979067956093718</v>
      </c>
      <c r="M360" s="171">
        <v>0.77051142344236556</v>
      </c>
      <c r="N360" s="171">
        <v>0.76829593080853587</v>
      </c>
      <c r="O360" s="171">
        <v>0.79806429243144905</v>
      </c>
      <c r="P360" s="171">
        <v>0.79481162107083814</v>
      </c>
      <c r="Q360" s="171">
        <v>0.80475353518639392</v>
      </c>
      <c r="R360" s="175">
        <v>0.59332673188418283</v>
      </c>
      <c r="S360" s="171">
        <v>0.58270389529881472</v>
      </c>
      <c r="T360" s="171">
        <v>0.55235934078675497</v>
      </c>
      <c r="U360" s="171">
        <v>0.50550653776066146</v>
      </c>
      <c r="V360" s="171">
        <v>0.5455535450508342</v>
      </c>
      <c r="W360" s="171">
        <v>0.53536602593783666</v>
      </c>
      <c r="X360" s="171">
        <v>0.54893624369839855</v>
      </c>
      <c r="Y360" s="173">
        <v>0.56632127802259102</v>
      </c>
      <c r="Z360" s="171"/>
      <c r="AA360" s="173">
        <v>5.3549999999999969</v>
      </c>
      <c r="AB360" s="171">
        <v>0.3051105142033404</v>
      </c>
      <c r="AC360" s="171">
        <v>0.38310565150580655</v>
      </c>
      <c r="AD360" s="171">
        <v>0.39003818316521333</v>
      </c>
      <c r="AE360" s="171">
        <v>0.4409276588955921</v>
      </c>
      <c r="AF360" s="171">
        <v>0.3947052712373923</v>
      </c>
      <c r="AG360" s="171">
        <v>0.43762075518203714</v>
      </c>
      <c r="AH360" s="173">
        <v>0.44424847178762122</v>
      </c>
      <c r="AI360" s="171">
        <v>0.19811605859374359</v>
      </c>
      <c r="AJ360" s="171">
        <v>9.3361623207103991E-2</v>
      </c>
      <c r="AK360" s="171">
        <v>0.1309180823702133</v>
      </c>
      <c r="AL360" s="171">
        <v>0.223836003261799</v>
      </c>
      <c r="AM360" s="171">
        <v>0.20889678914564722</v>
      </c>
      <c r="AN360" s="171">
        <v>0.18155367956567084</v>
      </c>
      <c r="AO360" s="171">
        <v>0.13889032045269484</v>
      </c>
      <c r="AP360" s="173">
        <v>0.17968879030454069</v>
      </c>
      <c r="AQ360" s="171"/>
      <c r="AR360" s="171"/>
      <c r="AS360" s="171"/>
      <c r="AT360" s="171"/>
      <c r="AU360" s="171"/>
      <c r="AV360" s="171"/>
      <c r="AW360" s="171"/>
      <c r="AX360" s="171"/>
      <c r="AY360" s="171"/>
      <c r="AZ360" s="171"/>
      <c r="BA360" s="171"/>
      <c r="BB360" s="171"/>
      <c r="BC360" s="171"/>
      <c r="BD360" s="171"/>
      <c r="BE360" s="171"/>
      <c r="BF360" s="171"/>
      <c r="BG360" s="171"/>
      <c r="BH360" s="171"/>
    </row>
    <row r="361" spans="1:60" x14ac:dyDescent="0.25">
      <c r="A361" s="169"/>
      <c r="B361" s="169"/>
      <c r="C361" s="169"/>
      <c r="D361" s="169"/>
      <c r="E361" s="169"/>
      <c r="F361" s="169"/>
      <c r="G361" s="169"/>
      <c r="I361" s="171">
        <v>5.3699999999999974</v>
      </c>
      <c r="J361" s="175">
        <v>0.77812806948124746</v>
      </c>
      <c r="K361" s="171">
        <v>0.78013200369280156</v>
      </c>
      <c r="L361" s="171">
        <v>0.78792650682558696</v>
      </c>
      <c r="M361" s="171">
        <v>0.78385556072937168</v>
      </c>
      <c r="N361" s="171">
        <v>0.78162307263626241</v>
      </c>
      <c r="O361" s="171">
        <v>0.79091721809749671</v>
      </c>
      <c r="P361" s="171">
        <v>0.79303945542584409</v>
      </c>
      <c r="Q361" s="171">
        <v>0.79367896252564396</v>
      </c>
      <c r="R361" s="175">
        <v>0.59417299662924972</v>
      </c>
      <c r="S361" s="171">
        <v>0.58809960393850758</v>
      </c>
      <c r="T361" s="171">
        <v>0.55568143092731248</v>
      </c>
      <c r="U361" s="171">
        <v>0.51573644092340765</v>
      </c>
      <c r="V361" s="171">
        <v>0.54807573928695941</v>
      </c>
      <c r="W361" s="171">
        <v>0.52568424007161452</v>
      </c>
      <c r="X361" s="171">
        <v>0.54580760116433746</v>
      </c>
      <c r="Y361" s="173">
        <v>0.54669973778511338</v>
      </c>
      <c r="Z361" s="171"/>
      <c r="AA361" s="173">
        <v>5.3699999999999974</v>
      </c>
      <c r="AB361" s="171">
        <v>0.31878428582354335</v>
      </c>
      <c r="AC361" s="171">
        <v>0.37760147662686078</v>
      </c>
      <c r="AD361" s="171">
        <v>0.36671035884576653</v>
      </c>
      <c r="AE361" s="171">
        <v>0.43263599380329221</v>
      </c>
      <c r="AF361" s="171">
        <v>0.36995767784663275</v>
      </c>
      <c r="AG361" s="171">
        <v>0.40438574870200594</v>
      </c>
      <c r="AH361" s="173">
        <v>0.42048744389264736</v>
      </c>
      <c r="AI361" s="171">
        <v>0.13655457146009442</v>
      </c>
      <c r="AJ361" s="171">
        <v>0.10381913295904692</v>
      </c>
      <c r="AK361" s="171">
        <v>0.1586250289763883</v>
      </c>
      <c r="AL361" s="171">
        <v>0.23263977920129947</v>
      </c>
      <c r="AM361" s="171">
        <v>0.19944648201066525</v>
      </c>
      <c r="AN361" s="171">
        <v>0.17047215621448497</v>
      </c>
      <c r="AO361" s="171">
        <v>0.13257712406848143</v>
      </c>
      <c r="AP361" s="173">
        <v>0.17603020527797941</v>
      </c>
      <c r="AQ361" s="171"/>
      <c r="AR361" s="171"/>
      <c r="AS361" s="171"/>
      <c r="AT361" s="171"/>
      <c r="AU361" s="171"/>
      <c r="AV361" s="171"/>
      <c r="AW361" s="171"/>
      <c r="AX361" s="171"/>
      <c r="AY361" s="171"/>
      <c r="AZ361" s="171"/>
      <c r="BA361" s="171"/>
      <c r="BB361" s="171"/>
      <c r="BC361" s="171"/>
      <c r="BD361" s="171"/>
      <c r="BE361" s="171"/>
      <c r="BF361" s="171"/>
      <c r="BG361" s="171"/>
      <c r="BH361" s="171"/>
    </row>
    <row r="362" spans="1:60" x14ac:dyDescent="0.25">
      <c r="A362" s="169"/>
      <c r="B362" s="169"/>
      <c r="C362" s="169"/>
      <c r="D362" s="169"/>
      <c r="E362" s="169"/>
      <c r="F362" s="169"/>
      <c r="G362" s="169"/>
      <c r="I362" s="171">
        <v>5.384999999999998</v>
      </c>
      <c r="J362" s="175">
        <v>0.79739818247438599</v>
      </c>
      <c r="K362" s="171">
        <v>0.78345202049784424</v>
      </c>
      <c r="L362" s="171">
        <v>0.78451170356317335</v>
      </c>
      <c r="M362" s="171">
        <v>0.78586129199211197</v>
      </c>
      <c r="N362" s="171">
        <v>0.76764198128277661</v>
      </c>
      <c r="O362" s="171">
        <v>0.78426512909653567</v>
      </c>
      <c r="P362" s="171">
        <v>0.77635288830887095</v>
      </c>
      <c r="Q362" s="171">
        <v>0.7799717010209577</v>
      </c>
      <c r="R362" s="175">
        <v>0.58516883871604441</v>
      </c>
      <c r="S362" s="171">
        <v>0.58337449653223805</v>
      </c>
      <c r="T362" s="171">
        <v>0.562573968599834</v>
      </c>
      <c r="U362" s="171">
        <v>0.51365029581838495</v>
      </c>
      <c r="V362" s="171">
        <v>0.55031353161907759</v>
      </c>
      <c r="W362" s="171">
        <v>0.52087429506460126</v>
      </c>
      <c r="X362" s="171">
        <v>0.53890622960832923</v>
      </c>
      <c r="Y362" s="173">
        <v>0.54124646407128107</v>
      </c>
      <c r="Z362" s="171"/>
      <c r="AA362" s="173">
        <v>5.384999999999998</v>
      </c>
      <c r="AB362" s="171">
        <v>0.28738096286528092</v>
      </c>
      <c r="AC362" s="171">
        <v>0.3732282965860545</v>
      </c>
      <c r="AD362" s="171">
        <v>0.380615869759313</v>
      </c>
      <c r="AE362" s="171">
        <v>0.42518399099882026</v>
      </c>
      <c r="AF362" s="171">
        <v>0.37510819220714614</v>
      </c>
      <c r="AG362" s="171">
        <v>0.46210970732521794</v>
      </c>
      <c r="AH362" s="173">
        <v>0.45382381138708833</v>
      </c>
      <c r="AI362" s="171">
        <v>9.5620180015382486E-2</v>
      </c>
      <c r="AJ362" s="171">
        <v>0.11427664271098972</v>
      </c>
      <c r="AK362" s="171">
        <v>0.11833405084390278</v>
      </c>
      <c r="AL362" s="171">
        <v>0.23935265835516856</v>
      </c>
      <c r="AM362" s="171">
        <v>0.15543505163917823</v>
      </c>
      <c r="AN362" s="171">
        <v>0.18613626441014627</v>
      </c>
      <c r="AO362" s="171">
        <v>0.14430163163916346</v>
      </c>
      <c r="AP362" s="173">
        <v>0.1782253562939162</v>
      </c>
      <c r="AQ362" s="171"/>
      <c r="AR362" s="171"/>
      <c r="AS362" s="171"/>
      <c r="AT362" s="171"/>
      <c r="AU362" s="171"/>
      <c r="AV362" s="171"/>
      <c r="AW362" s="171"/>
      <c r="AX362" s="171"/>
      <c r="AY362" s="171"/>
      <c r="AZ362" s="171"/>
      <c r="BA362" s="171"/>
      <c r="BB362" s="171"/>
      <c r="BC362" s="171"/>
      <c r="BD362" s="171"/>
      <c r="BE362" s="171"/>
      <c r="BF362" s="171"/>
      <c r="BG362" s="171"/>
      <c r="BH362" s="171"/>
    </row>
    <row r="363" spans="1:60" x14ac:dyDescent="0.25">
      <c r="A363" s="169"/>
      <c r="B363" s="169"/>
      <c r="C363" s="169"/>
      <c r="D363" s="169"/>
      <c r="E363" s="169"/>
      <c r="F363" s="169"/>
      <c r="G363" s="169"/>
      <c r="I363" s="171">
        <v>5.3999999999999986</v>
      </c>
      <c r="J363" s="175">
        <v>0.81097017258949389</v>
      </c>
      <c r="K363" s="171">
        <v>0.78517705142897698</v>
      </c>
      <c r="L363" s="171">
        <v>0.78762605599830893</v>
      </c>
      <c r="M363" s="171">
        <v>0.78339794535547969</v>
      </c>
      <c r="N363" s="171">
        <v>0.77317348254351381</v>
      </c>
      <c r="O363" s="171">
        <v>0.78803147818547714</v>
      </c>
      <c r="P363" s="171">
        <v>0.7986729752262326</v>
      </c>
      <c r="Q363" s="171">
        <v>0.79151936482251939</v>
      </c>
      <c r="R363" s="175">
        <v>0.5861609503426648</v>
      </c>
      <c r="S363" s="171">
        <v>0.57683429263157482</v>
      </c>
      <c r="T363" s="171">
        <v>0.55917310502306938</v>
      </c>
      <c r="U363" s="171">
        <v>0.52147212173965829</v>
      </c>
      <c r="V363" s="171">
        <v>0.54934694983193089</v>
      </c>
      <c r="W363" s="171">
        <v>0.52320537131647271</v>
      </c>
      <c r="X363" s="171">
        <v>0.54477278626544423</v>
      </c>
      <c r="Y363" s="173">
        <v>0.5671664565895802</v>
      </c>
      <c r="Z363" s="171"/>
      <c r="AA363" s="173">
        <v>5.3999999999999986</v>
      </c>
      <c r="AB363" s="171">
        <v>0.29537664288048415</v>
      </c>
      <c r="AC363" s="171">
        <v>0.34510422494431736</v>
      </c>
      <c r="AD363" s="171">
        <v>0.39224178871981913</v>
      </c>
      <c r="AE363" s="171">
        <v>0.41007006981791927</v>
      </c>
      <c r="AF363" s="171">
        <v>0.35802355920641871</v>
      </c>
      <c r="AG363" s="171">
        <v>0.39754792440228665</v>
      </c>
      <c r="AH363" s="173">
        <v>0.45737023346096517</v>
      </c>
      <c r="AI363" s="171">
        <v>0.12520167383285022</v>
      </c>
      <c r="AJ363" s="171">
        <v>0.12045035328743792</v>
      </c>
      <c r="AK363" s="171">
        <v>0.14118400282588781</v>
      </c>
      <c r="AL363" s="171">
        <v>0.2208647288822177</v>
      </c>
      <c r="AM363" s="171">
        <v>0.17928582678937058</v>
      </c>
      <c r="AN363" s="171">
        <v>0.18438655019680114</v>
      </c>
      <c r="AO363" s="171">
        <v>0.15151671322112156</v>
      </c>
      <c r="AP363" s="173">
        <v>0.20874840851551354</v>
      </c>
      <c r="AQ363" s="171"/>
      <c r="AR363" s="171"/>
      <c r="AS363" s="171"/>
      <c r="AT363" s="171"/>
      <c r="AU363" s="171"/>
      <c r="AV363" s="171"/>
      <c r="AW363" s="171"/>
      <c r="AX363" s="171"/>
      <c r="AY363" s="171"/>
      <c r="AZ363" s="171"/>
      <c r="BA363" s="171"/>
      <c r="BB363" s="171"/>
      <c r="BC363" s="171"/>
      <c r="BD363" s="171"/>
      <c r="BE363" s="171"/>
      <c r="BF363" s="171"/>
      <c r="BG363" s="171"/>
      <c r="BH363" s="171"/>
    </row>
    <row r="364" spans="1:60" x14ac:dyDescent="0.25">
      <c r="A364" s="169"/>
      <c r="B364" s="169"/>
      <c r="C364" s="169"/>
      <c r="D364" s="169"/>
      <c r="E364" s="169"/>
      <c r="F364" s="169"/>
      <c r="G364" s="169"/>
      <c r="I364" s="171">
        <v>5.4149999999999991</v>
      </c>
      <c r="J364" s="175">
        <v>0.81693706659932064</v>
      </c>
      <c r="K364" s="171">
        <v>0.78047405317169405</v>
      </c>
      <c r="L364" s="171">
        <v>0.78537070340094994</v>
      </c>
      <c r="M364" s="171">
        <v>0.7823406101863748</v>
      </c>
      <c r="N364" s="171">
        <v>0.77693258929688203</v>
      </c>
      <c r="O364" s="171">
        <v>0.78199123081676758</v>
      </c>
      <c r="P364" s="171">
        <v>0.78826349912319971</v>
      </c>
      <c r="Q364" s="171">
        <v>0.79053040811390152</v>
      </c>
      <c r="R364" s="175">
        <v>0.60142263441866184</v>
      </c>
      <c r="S364" s="171">
        <v>0.57739195626353546</v>
      </c>
      <c r="T364" s="171">
        <v>0.54476909829660147</v>
      </c>
      <c r="U364" s="171">
        <v>0.52527488421847668</v>
      </c>
      <c r="V364" s="171">
        <v>0.5455038257389454</v>
      </c>
      <c r="W364" s="171">
        <v>0.51224380802386171</v>
      </c>
      <c r="X364" s="171">
        <v>0.53425057882527616</v>
      </c>
      <c r="Y364" s="173">
        <v>0.54113808148295872</v>
      </c>
      <c r="Z364" s="171"/>
      <c r="AA364" s="173">
        <v>5.4149999999999991</v>
      </c>
      <c r="AB364" s="171">
        <v>0.30267704637262638</v>
      </c>
      <c r="AC364" s="171">
        <v>0.34955280464099964</v>
      </c>
      <c r="AD364" s="171">
        <v>0.39664899982903062</v>
      </c>
      <c r="AE364" s="171">
        <v>0.42665340000251883</v>
      </c>
      <c r="AF364" s="171">
        <v>0.37347510228795883</v>
      </c>
      <c r="AG364" s="171">
        <v>0.41996962733857562</v>
      </c>
      <c r="AH364" s="173">
        <v>0.43810134019290153</v>
      </c>
      <c r="AI364" s="171">
        <v>0.19347895956289743</v>
      </c>
      <c r="AJ364" s="171">
        <v>0.101173256997712</v>
      </c>
      <c r="AK364" s="171">
        <v>0.12076254815599777</v>
      </c>
      <c r="AL364" s="171">
        <v>0.24903681188861909</v>
      </c>
      <c r="AM364" s="171">
        <v>0.17172558108138511</v>
      </c>
      <c r="AN364" s="171">
        <v>0.20829931111251818</v>
      </c>
      <c r="AO364" s="171">
        <v>0.13889032045269484</v>
      </c>
      <c r="AP364" s="173">
        <v>0.17090818624079351</v>
      </c>
      <c r="AQ364" s="171"/>
      <c r="AR364" s="171"/>
      <c r="AS364" s="171"/>
      <c r="AT364" s="171"/>
      <c r="AU364" s="171"/>
      <c r="AV364" s="171"/>
      <c r="AW364" s="171"/>
      <c r="AX364" s="171"/>
      <c r="AY364" s="171"/>
      <c r="AZ364" s="171"/>
      <c r="BA364" s="171"/>
      <c r="BB364" s="171"/>
      <c r="BC364" s="171"/>
      <c r="BD364" s="171"/>
      <c r="BE364" s="171"/>
      <c r="BF364" s="171"/>
      <c r="BG364" s="171"/>
      <c r="BH364" s="171"/>
    </row>
    <row r="365" spans="1:60" x14ac:dyDescent="0.25">
      <c r="A365" s="169"/>
      <c r="B365" s="169"/>
      <c r="C365" s="169"/>
      <c r="D365" s="169"/>
      <c r="E365" s="169"/>
      <c r="F365" s="169"/>
      <c r="G365" s="169"/>
      <c r="I365" s="171">
        <v>5.43</v>
      </c>
      <c r="J365" s="175">
        <v>0.80559569031372813</v>
      </c>
      <c r="K365" s="171">
        <v>0.79182648892566176</v>
      </c>
      <c r="L365" s="171">
        <v>0.79227219757286782</v>
      </c>
      <c r="M365" s="171">
        <v>0.78580278400026715</v>
      </c>
      <c r="N365" s="171">
        <v>0.7736160481708283</v>
      </c>
      <c r="O365" s="171">
        <v>0.76895525436882217</v>
      </c>
      <c r="P365" s="171">
        <v>0.77649052716750733</v>
      </c>
      <c r="Q365" s="171">
        <v>0.79569752480033551</v>
      </c>
      <c r="R365" s="175">
        <v>0.58647235017785015</v>
      </c>
      <c r="S365" s="171">
        <v>0.5840117259646318</v>
      </c>
      <c r="T365" s="171">
        <v>0.54656077278294823</v>
      </c>
      <c r="U365" s="171">
        <v>0.52202811181711228</v>
      </c>
      <c r="V365" s="171">
        <v>0.54505104855079434</v>
      </c>
      <c r="W365" s="171">
        <v>0.52266561202958861</v>
      </c>
      <c r="X365" s="171">
        <v>0.53282550772256954</v>
      </c>
      <c r="Y365" s="173">
        <v>0.54533201000826292</v>
      </c>
      <c r="Z365" s="171"/>
      <c r="AA365" s="173">
        <v>5.43</v>
      </c>
      <c r="AB365" s="171">
        <v>0.31797312987997206</v>
      </c>
      <c r="AC365" s="171">
        <v>0.34125884249464294</v>
      </c>
      <c r="AD365" s="171">
        <v>0.39110199274329888</v>
      </c>
      <c r="AE365" s="171">
        <v>0.42214021520544426</v>
      </c>
      <c r="AF365" s="171">
        <v>0.37510819220714614</v>
      </c>
      <c r="AG365" s="171">
        <v>0.38578050583997886</v>
      </c>
      <c r="AH365" s="173">
        <v>0.43455491811902497</v>
      </c>
      <c r="AI365" s="171">
        <v>0.16165886621329689</v>
      </c>
      <c r="AJ365" s="171">
        <v>0.11515860136476808</v>
      </c>
      <c r="AK365" s="171">
        <v>9.1510194169398693E-2</v>
      </c>
      <c r="AL365" s="171">
        <v>0.21338151933364227</v>
      </c>
      <c r="AM365" s="171">
        <v>0.18684607249735616</v>
      </c>
      <c r="AN365" s="171">
        <v>0.19138540705018173</v>
      </c>
      <c r="AO365" s="171">
        <v>0.154222368814356</v>
      </c>
      <c r="AP365" s="173">
        <v>0.15784181114593157</v>
      </c>
      <c r="AQ365" s="171"/>
      <c r="AR365" s="171"/>
      <c r="AS365" s="171"/>
      <c r="AT365" s="171"/>
      <c r="AU365" s="171"/>
      <c r="AV365" s="171"/>
      <c r="AW365" s="171"/>
      <c r="AX365" s="171"/>
      <c r="AY365" s="171"/>
      <c r="AZ365" s="171"/>
      <c r="BA365" s="171"/>
      <c r="BB365" s="171"/>
      <c r="BC365" s="171"/>
      <c r="BD365" s="171"/>
      <c r="BE365" s="171"/>
      <c r="BF365" s="171"/>
      <c r="BG365" s="171"/>
      <c r="BH365" s="171"/>
    </row>
    <row r="366" spans="1:60" x14ac:dyDescent="0.25">
      <c r="A366" s="169"/>
      <c r="B366" s="169"/>
      <c r="C366" s="169"/>
      <c r="D366" s="169"/>
      <c r="E366" s="169"/>
      <c r="F366" s="169"/>
      <c r="G366" s="169"/>
      <c r="I366" s="171">
        <v>5.4450000000000003</v>
      </c>
      <c r="J366" s="175">
        <v>0.80480063304961647</v>
      </c>
      <c r="K366" s="171">
        <v>0.78440998188043742</v>
      </c>
      <c r="L366" s="171">
        <v>0.77744920604153356</v>
      </c>
      <c r="M366" s="171">
        <v>0.78450464020164079</v>
      </c>
      <c r="N366" s="171">
        <v>0.78282886551807207</v>
      </c>
      <c r="O366" s="171">
        <v>0.77087250558473419</v>
      </c>
      <c r="P366" s="171">
        <v>0.78709549838140125</v>
      </c>
      <c r="Q366" s="171">
        <v>0.80822397559255488</v>
      </c>
      <c r="R366" s="175">
        <v>0.60025968786310446</v>
      </c>
      <c r="S366" s="171">
        <v>0.57066558419486257</v>
      </c>
      <c r="T366" s="171">
        <v>0.54746554390919344</v>
      </c>
      <c r="U366" s="171">
        <v>0.51925677546333171</v>
      </c>
      <c r="V366" s="171">
        <v>0.54172876936257131</v>
      </c>
      <c r="W366" s="171">
        <v>0.51986956618947167</v>
      </c>
      <c r="X366" s="171">
        <v>0.52991310717742302</v>
      </c>
      <c r="Y366" s="173">
        <v>0.55404483280590988</v>
      </c>
      <c r="Z366" s="171"/>
      <c r="AA366" s="173">
        <v>5.4450000000000003</v>
      </c>
      <c r="AB366" s="171">
        <v>0.28008055937313869</v>
      </c>
      <c r="AC366" s="171">
        <v>0.34073104490351103</v>
      </c>
      <c r="AD366" s="171">
        <v>0.38000797857183566</v>
      </c>
      <c r="AE366" s="171">
        <v>0.44617554819451616</v>
      </c>
      <c r="AF366" s="171">
        <v>0.37347510228795883</v>
      </c>
      <c r="AG366" s="171">
        <v>0.36129155369679805</v>
      </c>
      <c r="AH366" s="173">
        <v>0.45299631290318387</v>
      </c>
      <c r="AI366" s="171">
        <v>0.15142526835211892</v>
      </c>
      <c r="AJ366" s="171">
        <v>0.11074880809587645</v>
      </c>
      <c r="AK366" s="171">
        <v>0.12308065922663392</v>
      </c>
      <c r="AL366" s="171">
        <v>0.19412325946598497</v>
      </c>
      <c r="AM366" s="171">
        <v>0.17550570393537784</v>
      </c>
      <c r="AN366" s="171">
        <v>0.17747101306786556</v>
      </c>
      <c r="AO366" s="171">
        <v>0.11995073130005458</v>
      </c>
      <c r="AP366" s="173">
        <v>0.18115222431516514</v>
      </c>
      <c r="AQ366" s="171"/>
      <c r="AR366" s="171"/>
      <c r="AS366" s="171"/>
      <c r="AT366" s="171"/>
      <c r="AU366" s="171"/>
      <c r="AV366" s="171"/>
      <c r="AW366" s="171"/>
      <c r="AX366" s="171"/>
      <c r="AY366" s="171"/>
      <c r="AZ366" s="171"/>
      <c r="BA366" s="171"/>
      <c r="BB366" s="171"/>
      <c r="BC366" s="171"/>
      <c r="BD366" s="171"/>
      <c r="BE366" s="171"/>
      <c r="BF366" s="171"/>
      <c r="BG366" s="171"/>
      <c r="BH366" s="171"/>
    </row>
    <row r="367" spans="1:60" x14ac:dyDescent="0.25">
      <c r="A367" s="169"/>
      <c r="B367" s="169"/>
      <c r="C367" s="169"/>
      <c r="D367" s="169"/>
      <c r="E367" s="169"/>
      <c r="F367" s="169"/>
      <c r="G367" s="169"/>
      <c r="I367" s="171">
        <v>5.4600000000000009</v>
      </c>
      <c r="J367" s="175">
        <v>0.79381504013941706</v>
      </c>
      <c r="K367" s="171">
        <v>0.78094621659216512</v>
      </c>
      <c r="L367" s="171">
        <v>0.77495734188817167</v>
      </c>
      <c r="M367" s="171">
        <v>0.77719064724655895</v>
      </c>
      <c r="N367" s="171">
        <v>0.77157197892132157</v>
      </c>
      <c r="O367" s="171">
        <v>0.76964635759967048</v>
      </c>
      <c r="P367" s="171">
        <v>0.79686250433277905</v>
      </c>
      <c r="Q367" s="171">
        <v>0.80795842489967706</v>
      </c>
      <c r="R367" s="175">
        <v>0.5921466331421491</v>
      </c>
      <c r="S367" s="171">
        <v>0.57298507479141003</v>
      </c>
      <c r="T367" s="171">
        <v>0.52770124192675993</v>
      </c>
      <c r="U367" s="171">
        <v>0.51071965152239318</v>
      </c>
      <c r="V367" s="171">
        <v>0.53763621496370895</v>
      </c>
      <c r="W367" s="171">
        <v>0.52496802842412105</v>
      </c>
      <c r="X367" s="171">
        <v>0.54342398108405754</v>
      </c>
      <c r="Y367" s="173">
        <v>0.54642579150285897</v>
      </c>
      <c r="Z367" s="171"/>
      <c r="AA367" s="173">
        <v>5.4600000000000009</v>
      </c>
      <c r="AB367" s="171">
        <v>0.30105473448548381</v>
      </c>
      <c r="AC367" s="171">
        <v>0.35611257470220903</v>
      </c>
      <c r="AD367" s="171">
        <v>0.36503865808020358</v>
      </c>
      <c r="AE367" s="171">
        <v>0.42140551070359494</v>
      </c>
      <c r="AF367" s="171">
        <v>0.36744523181711403</v>
      </c>
      <c r="AG367" s="171">
        <v>0.42887470084518675</v>
      </c>
      <c r="AH367" s="173">
        <v>0.41528602485096155</v>
      </c>
      <c r="AI367" s="171">
        <v>0.14790746908733898</v>
      </c>
      <c r="AJ367" s="171">
        <v>9.2479664553325777E-2</v>
      </c>
      <c r="AK367" s="171">
        <v>0.11601593977326663</v>
      </c>
      <c r="AL367" s="171">
        <v>0.2127212361381797</v>
      </c>
      <c r="AM367" s="171">
        <v>0.16983551965438876</v>
      </c>
      <c r="AN367" s="171">
        <v>0.19430159740575703</v>
      </c>
      <c r="AO367" s="171">
        <v>0.13889032045269484</v>
      </c>
      <c r="AP367" s="173">
        <v>0.18470627834096767</v>
      </c>
      <c r="AQ367" s="171"/>
      <c r="AR367" s="171"/>
      <c r="AS367" s="171"/>
      <c r="AT367" s="171"/>
      <c r="AU367" s="171"/>
      <c r="AV367" s="171"/>
      <c r="AW367" s="171"/>
      <c r="AX367" s="171"/>
      <c r="AY367" s="171"/>
      <c r="AZ367" s="171"/>
      <c r="BA367" s="171"/>
      <c r="BB367" s="171"/>
      <c r="BC367" s="171"/>
      <c r="BD367" s="171"/>
      <c r="BE367" s="171"/>
      <c r="BF367" s="171"/>
      <c r="BG367" s="171"/>
      <c r="BH367" s="171"/>
    </row>
    <row r="368" spans="1:60" x14ac:dyDescent="0.25">
      <c r="A368" s="169"/>
      <c r="B368" s="169"/>
      <c r="C368" s="169"/>
      <c r="D368" s="169"/>
      <c r="E368" s="169"/>
      <c r="F368" s="169"/>
      <c r="G368" s="169"/>
      <c r="I368" s="171">
        <v>5.4750000000000014</v>
      </c>
      <c r="J368" s="175">
        <v>0.79524974099921975</v>
      </c>
      <c r="K368" s="171">
        <v>0.78581650256412361</v>
      </c>
      <c r="L368" s="171">
        <v>0.77658376864613043</v>
      </c>
      <c r="M368" s="171">
        <v>0.76984089161456515</v>
      </c>
      <c r="N368" s="171">
        <v>0.77940354161772685</v>
      </c>
      <c r="O368" s="171">
        <v>0.77190680122201083</v>
      </c>
      <c r="P368" s="171">
        <v>0.79113909012948824</v>
      </c>
      <c r="Q368" s="171">
        <v>0.80041824022790631</v>
      </c>
      <c r="R368" s="175">
        <v>0.57858840325812322</v>
      </c>
      <c r="S368" s="171">
        <v>0.56481244011042275</v>
      </c>
      <c r="T368" s="171">
        <v>0.53976423134586515</v>
      </c>
      <c r="U368" s="171">
        <v>0.5207742461103092</v>
      </c>
      <c r="V368" s="171">
        <v>0.55568313536738734</v>
      </c>
      <c r="W368" s="171">
        <v>0.52725132194411406</v>
      </c>
      <c r="X368" s="171">
        <v>0.53403296984963766</v>
      </c>
      <c r="Y368" s="173">
        <v>0.5538057574558739</v>
      </c>
      <c r="Z368" s="171"/>
      <c r="AA368" s="173">
        <v>5.4750000000000014</v>
      </c>
      <c r="AB368" s="171">
        <v>0.27208487935793518</v>
      </c>
      <c r="AC368" s="171">
        <v>0.35890236196961994</v>
      </c>
      <c r="AD368" s="171">
        <v>0.36063144697099214</v>
      </c>
      <c r="AE368" s="171">
        <v>0.42591869550066952</v>
      </c>
      <c r="AF368" s="171">
        <v>0.37083703395696421</v>
      </c>
      <c r="AG368" s="171">
        <v>0.42299099156403286</v>
      </c>
      <c r="AH368" s="173">
        <v>0.41351281381402316</v>
      </c>
      <c r="AI368" s="171">
        <v>0.14454956978913996</v>
      </c>
      <c r="AJ368" s="171">
        <v>9.6889457822217265E-2</v>
      </c>
      <c r="AK368" s="171">
        <v>0.11524323608305453</v>
      </c>
      <c r="AL368" s="171">
        <v>0.19269264587581617</v>
      </c>
      <c r="AM368" s="171">
        <v>0.18243592916769794</v>
      </c>
      <c r="AN368" s="171">
        <v>0.18613626441014627</v>
      </c>
      <c r="AO368" s="171">
        <v>0.15512425401210067</v>
      </c>
      <c r="AP368" s="173">
        <v>0.17676192228329157</v>
      </c>
      <c r="AQ368" s="171"/>
      <c r="AR368" s="171"/>
      <c r="AS368" s="171"/>
      <c r="AT368" s="171"/>
      <c r="AU368" s="171"/>
      <c r="AV368" s="171"/>
      <c r="AW368" s="171"/>
      <c r="AX368" s="171"/>
      <c r="AY368" s="171"/>
      <c r="AZ368" s="171"/>
      <c r="BA368" s="171"/>
      <c r="BB368" s="171"/>
      <c r="BC368" s="171"/>
      <c r="BD368" s="171"/>
      <c r="BE368" s="171"/>
      <c r="BF368" s="171"/>
      <c r="BG368" s="171"/>
      <c r="BH368" s="171"/>
    </row>
    <row r="369" spans="1:60" x14ac:dyDescent="0.25">
      <c r="A369" s="169"/>
      <c r="B369" s="169"/>
      <c r="C369" s="169"/>
      <c r="D369" s="169"/>
      <c r="E369" s="169"/>
      <c r="F369" s="169"/>
      <c r="G369" s="169"/>
      <c r="I369" s="171">
        <v>5.490000000000002</v>
      </c>
      <c r="J369" s="175">
        <v>0.78630222975784314</v>
      </c>
      <c r="K369" s="171">
        <v>0.78242728910043802</v>
      </c>
      <c r="L369" s="171">
        <v>0.76248496559162771</v>
      </c>
      <c r="M369" s="171">
        <v>0.78100206409923068</v>
      </c>
      <c r="N369" s="171">
        <v>0.7658514922339229</v>
      </c>
      <c r="O369" s="171">
        <v>0.77041621180553344</v>
      </c>
      <c r="P369" s="171">
        <v>0.78900896015148125</v>
      </c>
      <c r="Q369" s="171">
        <v>0.77935842317880899</v>
      </c>
      <c r="R369" s="175">
        <v>0.57447439437585512</v>
      </c>
      <c r="S369" s="171">
        <v>0.56629456865899197</v>
      </c>
      <c r="T369" s="171">
        <v>0.5357943014585359</v>
      </c>
      <c r="U369" s="171">
        <v>0.51862616018434515</v>
      </c>
      <c r="V369" s="171">
        <v>0.55137447266568396</v>
      </c>
      <c r="W369" s="171">
        <v>0.5302943905763855</v>
      </c>
      <c r="X369" s="171">
        <v>0.53399194264978578</v>
      </c>
      <c r="Y369" s="173">
        <v>0.54780407640411533</v>
      </c>
      <c r="Z369" s="171"/>
      <c r="AA369" s="173">
        <v>5.490000000000002</v>
      </c>
      <c r="AB369" s="171">
        <v>0.31148388233140117</v>
      </c>
      <c r="AC369" s="171">
        <v>0.35890236196961994</v>
      </c>
      <c r="AD369" s="171">
        <v>0.35120913356509181</v>
      </c>
      <c r="AE369" s="171">
        <v>0.39957429122007132</v>
      </c>
      <c r="AF369" s="171">
        <v>0.37422883609681468</v>
      </c>
      <c r="AG369" s="171">
        <v>0.39945615443941762</v>
      </c>
      <c r="AH369" s="173">
        <v>0.44070204971374466</v>
      </c>
      <c r="AI369" s="171">
        <v>0.15366386788425174</v>
      </c>
      <c r="AJ369" s="171">
        <v>8.9833788591990857E-2</v>
      </c>
      <c r="AK369" s="171">
        <v>0.1270545639191531</v>
      </c>
      <c r="AL369" s="171">
        <v>0.18752042751135975</v>
      </c>
      <c r="AM369" s="171">
        <v>0.16101523299507228</v>
      </c>
      <c r="AN369" s="171">
        <v>0.18730274055237645</v>
      </c>
      <c r="AO369" s="171">
        <v>0.12716581288201281</v>
      </c>
      <c r="AP369" s="173">
        <v>0.16944475223016892</v>
      </c>
      <c r="AQ369" s="171"/>
      <c r="AR369" s="171"/>
      <c r="AS369" s="171"/>
      <c r="AT369" s="171"/>
      <c r="AU369" s="171"/>
      <c r="AV369" s="171"/>
      <c r="AW369" s="171"/>
      <c r="AX369" s="171"/>
      <c r="AY369" s="171"/>
      <c r="AZ369" s="171"/>
      <c r="BA369" s="171"/>
      <c r="BB369" s="171"/>
      <c r="BC369" s="171"/>
      <c r="BD369" s="171"/>
      <c r="BE369" s="171"/>
      <c r="BF369" s="171"/>
      <c r="BG369" s="171"/>
      <c r="BH369" s="171"/>
    </row>
    <row r="370" spans="1:60" x14ac:dyDescent="0.25">
      <c r="A370" s="169"/>
      <c r="B370" s="169"/>
      <c r="C370" s="169"/>
      <c r="D370" s="169"/>
      <c r="E370" s="169"/>
      <c r="F370" s="169"/>
      <c r="G370" s="169"/>
      <c r="I370" s="171">
        <v>5.5050000000000026</v>
      </c>
      <c r="J370" s="175">
        <v>0.7831162151811536</v>
      </c>
      <c r="K370" s="171">
        <v>0.77738538664807189</v>
      </c>
      <c r="L370" s="171">
        <v>0.76655364104314261</v>
      </c>
      <c r="M370" s="171">
        <v>0.77129736887365663</v>
      </c>
      <c r="N370" s="171">
        <v>0.76993860801779768</v>
      </c>
      <c r="O370" s="171">
        <v>0.75245650144163478</v>
      </c>
      <c r="P370" s="171">
        <v>0.79230607563674393</v>
      </c>
      <c r="Q370" s="171">
        <v>0.77552289423588894</v>
      </c>
      <c r="R370" s="175">
        <v>0.56616930476484939</v>
      </c>
      <c r="S370" s="171">
        <v>0.57220283161947905</v>
      </c>
      <c r="T370" s="171">
        <v>0.53050968480797933</v>
      </c>
      <c r="U370" s="171">
        <v>0.51096921157607011</v>
      </c>
      <c r="V370" s="171">
        <v>0.5412194109617936</v>
      </c>
      <c r="W370" s="171">
        <v>0.51602423909128603</v>
      </c>
      <c r="X370" s="171">
        <v>0.52746152055654083</v>
      </c>
      <c r="Y370" s="173">
        <v>0.55243751490560589</v>
      </c>
      <c r="Z370" s="171"/>
      <c r="AA370" s="173">
        <v>5.5050000000000026</v>
      </c>
      <c r="AB370" s="171">
        <v>0.30267704637262638</v>
      </c>
      <c r="AC370" s="171">
        <v>0.35060839982326331</v>
      </c>
      <c r="AD370" s="171">
        <v>0.34619403126840298</v>
      </c>
      <c r="AE370" s="171">
        <v>0.38152155203177274</v>
      </c>
      <c r="AF370" s="171">
        <v>0.40588565606875049</v>
      </c>
      <c r="AG370" s="171">
        <v>0.39850203942085205</v>
      </c>
      <c r="AH370" s="173">
        <v>0.43195420859818207</v>
      </c>
      <c r="AI370" s="171">
        <v>0.12855957313104927</v>
      </c>
      <c r="AJ370" s="171">
        <v>9.8527381036377079E-2</v>
      </c>
      <c r="AK370" s="171">
        <v>0.1436125001379828</v>
      </c>
      <c r="AL370" s="171">
        <v>0.20226675221002297</v>
      </c>
      <c r="AM370" s="171">
        <v>0.20385662534032348</v>
      </c>
      <c r="AN370" s="171">
        <v>0.16347329936110438</v>
      </c>
      <c r="AO370" s="171">
        <v>0.12716581288201281</v>
      </c>
      <c r="AP370" s="173">
        <v>0.17456677126735479</v>
      </c>
      <c r="AQ370" s="171"/>
      <c r="AR370" s="171"/>
      <c r="AS370" s="171"/>
      <c r="AT370" s="171"/>
      <c r="AU370" s="171"/>
      <c r="AV370" s="171"/>
      <c r="AW370" s="171"/>
      <c r="AX370" s="171"/>
      <c r="AY370" s="171"/>
      <c r="AZ370" s="171"/>
      <c r="BA370" s="171"/>
      <c r="BB370" s="171"/>
      <c r="BC370" s="171"/>
      <c r="BD370" s="171"/>
      <c r="BE370" s="171"/>
      <c r="BF370" s="171"/>
      <c r="BG370" s="171"/>
      <c r="BH370" s="171"/>
    </row>
    <row r="371" spans="1:60" x14ac:dyDescent="0.25">
      <c r="A371" s="169"/>
      <c r="B371" s="169"/>
      <c r="C371" s="169"/>
      <c r="D371" s="169"/>
      <c r="E371" s="169"/>
      <c r="F371" s="169"/>
      <c r="G371" s="169"/>
      <c r="I371" s="171">
        <v>5.5200000000000031</v>
      </c>
      <c r="J371" s="175">
        <v>0.7886424881253582</v>
      </c>
      <c r="K371" s="171">
        <v>0.77526671421970772</v>
      </c>
      <c r="L371" s="171">
        <v>0.75264287618017545</v>
      </c>
      <c r="M371" s="171">
        <v>0.75625862937708399</v>
      </c>
      <c r="N371" s="171">
        <v>0.75810333294539411</v>
      </c>
      <c r="O371" s="171">
        <v>0.7544405667318087</v>
      </c>
      <c r="P371" s="171">
        <v>0.78511240362832879</v>
      </c>
      <c r="Q371" s="171">
        <v>0.76692599350434609</v>
      </c>
      <c r="R371" s="175">
        <v>0.56434608123609176</v>
      </c>
      <c r="S371" s="171">
        <v>0.56907349678130104</v>
      </c>
      <c r="T371" s="171">
        <v>0.54254476317346223</v>
      </c>
      <c r="U371" s="171">
        <v>0.5075161136208729</v>
      </c>
      <c r="V371" s="171">
        <v>0.53907384976944617</v>
      </c>
      <c r="W371" s="171">
        <v>0.51931215510707773</v>
      </c>
      <c r="X371" s="171">
        <v>0.53353539603894617</v>
      </c>
      <c r="Y371" s="173">
        <v>0.5538096381660369</v>
      </c>
      <c r="Z371" s="171"/>
      <c r="AA371" s="173">
        <v>5.5200000000000031</v>
      </c>
      <c r="AB371" s="171">
        <v>0.3090504145006871</v>
      </c>
      <c r="AC371" s="171">
        <v>0.36877971688937222</v>
      </c>
      <c r="AD371" s="171">
        <v>0.37947607378279274</v>
      </c>
      <c r="AE371" s="171">
        <v>0.3784777762383969</v>
      </c>
      <c r="AF371" s="171">
        <v>0.35299866714738126</v>
      </c>
      <c r="AG371" s="171">
        <v>0.43269116091944865</v>
      </c>
      <c r="AH371" s="173">
        <v>0.46434486353958909</v>
      </c>
      <c r="AI371" s="171">
        <v>0.11496807597167223</v>
      </c>
      <c r="AJ371" s="171">
        <v>0.12208827650159759</v>
      </c>
      <c r="AK371" s="171">
        <v>0.10652272300780434</v>
      </c>
      <c r="AL371" s="171">
        <v>0.18675009711665341</v>
      </c>
      <c r="AM371" s="171">
        <v>0.18558603154602518</v>
      </c>
      <c r="AN371" s="171">
        <v>0.17163863235671495</v>
      </c>
      <c r="AO371" s="171">
        <v>0.14430163163916346</v>
      </c>
      <c r="AP371" s="173">
        <v>0.16369554718842974</v>
      </c>
      <c r="AQ371" s="171"/>
      <c r="AR371" s="171"/>
      <c r="AS371" s="171"/>
      <c r="AT371" s="171"/>
      <c r="AU371" s="171"/>
      <c r="AV371" s="171"/>
      <c r="AW371" s="171"/>
      <c r="AX371" s="171"/>
      <c r="AY371" s="171"/>
      <c r="AZ371" s="171"/>
      <c r="BA371" s="171"/>
      <c r="BB371" s="171"/>
      <c r="BC371" s="171"/>
      <c r="BD371" s="171"/>
      <c r="BE371" s="171"/>
      <c r="BF371" s="171"/>
      <c r="BG371" s="171"/>
      <c r="BH371" s="171"/>
    </row>
    <row r="372" spans="1:60" x14ac:dyDescent="0.25">
      <c r="A372" s="169"/>
      <c r="B372" s="169"/>
      <c r="C372" s="169"/>
      <c r="D372" s="169"/>
      <c r="E372" s="169"/>
      <c r="F372" s="169"/>
      <c r="G372" s="169"/>
      <c r="I372" s="171">
        <v>5.5350000000000037</v>
      </c>
      <c r="J372" s="175">
        <v>0.77887909407637379</v>
      </c>
      <c r="K372" s="171">
        <v>0.77148085192560811</v>
      </c>
      <c r="L372" s="171">
        <v>0.75817558882733049</v>
      </c>
      <c r="M372" s="171">
        <v>0.77016776140875087</v>
      </c>
      <c r="N372" s="171">
        <v>0.76569012679243997</v>
      </c>
      <c r="O372" s="171">
        <v>0.76414119411684212</v>
      </c>
      <c r="P372" s="171">
        <v>0.77542545495438231</v>
      </c>
      <c r="Q372" s="171">
        <v>0.76574983578371469</v>
      </c>
      <c r="R372" s="175">
        <v>0.56165926259776855</v>
      </c>
      <c r="S372" s="171">
        <v>0.57909719568377838</v>
      </c>
      <c r="T372" s="171">
        <v>0.5409199042843067</v>
      </c>
      <c r="U372" s="171">
        <v>0.50860886190856136</v>
      </c>
      <c r="V372" s="171">
        <v>0.54255520685422909</v>
      </c>
      <c r="W372" s="171">
        <v>0.5154222952727312</v>
      </c>
      <c r="X372" s="171">
        <v>0.54149879491355313</v>
      </c>
      <c r="Y372" s="173">
        <v>0.54276885002198494</v>
      </c>
      <c r="Z372" s="171"/>
      <c r="AA372" s="173">
        <v>5.5350000000000037</v>
      </c>
      <c r="AB372" s="171">
        <v>0.28413633909099534</v>
      </c>
      <c r="AC372" s="171">
        <v>0.35392598468180597</v>
      </c>
      <c r="AD372" s="171">
        <v>0.35561634467430325</v>
      </c>
      <c r="AE372" s="171">
        <v>0.37469929594317164</v>
      </c>
      <c r="AF372" s="171">
        <v>0.39219282520787357</v>
      </c>
      <c r="AG372" s="171">
        <v>0.41806139730144454</v>
      </c>
      <c r="AH372" s="173">
        <v>0.43278170708208652</v>
      </c>
      <c r="AI372" s="171">
        <v>0.12744027336498268</v>
      </c>
      <c r="AJ372" s="171">
        <v>9.6007499168439051E-2</v>
      </c>
      <c r="AK372" s="171">
        <v>9.3165987791281726E-2</v>
      </c>
      <c r="AL372" s="171">
        <v>0.18520943632724077</v>
      </c>
      <c r="AM372" s="171">
        <v>0.17172558108138511</v>
      </c>
      <c r="AN372" s="171">
        <v>0.13031204903199142</v>
      </c>
      <c r="AO372" s="171">
        <v>0.15151671322112156</v>
      </c>
      <c r="AP372" s="173">
        <v>0.18470627834096767</v>
      </c>
      <c r="AQ372" s="171"/>
      <c r="AR372" s="171"/>
      <c r="AS372" s="171"/>
      <c r="AT372" s="171"/>
      <c r="AU372" s="171"/>
      <c r="AV372" s="171"/>
      <c r="AW372" s="171"/>
      <c r="AX372" s="171"/>
      <c r="AY372" s="171"/>
      <c r="AZ372" s="171"/>
      <c r="BA372" s="171"/>
      <c r="BB372" s="171"/>
      <c r="BC372" s="171"/>
      <c r="BD372" s="171"/>
      <c r="BE372" s="171"/>
      <c r="BF372" s="171"/>
      <c r="BG372" s="171"/>
      <c r="BH372" s="171"/>
    </row>
    <row r="373" spans="1:60" x14ac:dyDescent="0.25">
      <c r="A373" s="169"/>
      <c r="B373" s="169"/>
      <c r="C373" s="169"/>
      <c r="D373" s="169"/>
      <c r="E373" s="169"/>
      <c r="F373" s="169"/>
      <c r="G373" s="169"/>
      <c r="I373" s="171">
        <v>5.5500000000000043</v>
      </c>
      <c r="J373" s="175">
        <v>0.788560902060505</v>
      </c>
      <c r="K373" s="171">
        <v>0.768634899962644</v>
      </c>
      <c r="L373" s="171">
        <v>0.76939700816779977</v>
      </c>
      <c r="M373" s="171">
        <v>0.77613144288606428</v>
      </c>
      <c r="N373" s="171">
        <v>0.77196437510005789</v>
      </c>
      <c r="O373" s="171">
        <v>0.7691335387956667</v>
      </c>
      <c r="P373" s="171">
        <v>0.78393691641123742</v>
      </c>
      <c r="Q373" s="171">
        <v>0.77763589824008683</v>
      </c>
      <c r="R373" s="175">
        <v>0.55758548773340488</v>
      </c>
      <c r="S373" s="171">
        <v>0.57019631963080353</v>
      </c>
      <c r="T373" s="171">
        <v>0.52900636662104361</v>
      </c>
      <c r="U373" s="171">
        <v>0.50594090390234669</v>
      </c>
      <c r="V373" s="171">
        <v>0.54397745825338462</v>
      </c>
      <c r="W373" s="171">
        <v>0.51809224292439182</v>
      </c>
      <c r="X373" s="171">
        <v>0.54037100424526263</v>
      </c>
      <c r="Y373" s="173">
        <v>0.5427903126664696</v>
      </c>
      <c r="Z373" s="171"/>
      <c r="AA373" s="173">
        <v>5.5500000000000043</v>
      </c>
      <c r="AB373" s="171">
        <v>0.27046256747079267</v>
      </c>
      <c r="AC373" s="171">
        <v>0.35505697951994558</v>
      </c>
      <c r="AD373" s="171">
        <v>0.36169525654907769</v>
      </c>
      <c r="AE373" s="171">
        <v>0.40555688502084469</v>
      </c>
      <c r="AF373" s="171">
        <v>0.43904994365839767</v>
      </c>
      <c r="AG373" s="171">
        <v>0.43857487020060254</v>
      </c>
      <c r="AH373" s="173">
        <v>0.45997094298180807</v>
      </c>
      <c r="AI373" s="171">
        <v>0.13543527169402819</v>
      </c>
      <c r="AJ373" s="171">
        <v>0.12385219380915416</v>
      </c>
      <c r="AK373" s="171">
        <v>0.11204203508074757</v>
      </c>
      <c r="AL373" s="171">
        <v>0.2038074129994355</v>
      </c>
      <c r="AM373" s="171">
        <v>0.18684607249735616</v>
      </c>
      <c r="AN373" s="171">
        <v>0.11981376375192054</v>
      </c>
      <c r="AO373" s="171">
        <v>0.15241859841886637</v>
      </c>
      <c r="AP373" s="173">
        <v>0.1549149431246826</v>
      </c>
      <c r="AQ373" s="171"/>
      <c r="AR373" s="171"/>
      <c r="AS373" s="171"/>
      <c r="AT373" s="171"/>
      <c r="AU373" s="171"/>
      <c r="AV373" s="171"/>
      <c r="AW373" s="171"/>
      <c r="AX373" s="171"/>
      <c r="AY373" s="171"/>
      <c r="AZ373" s="171"/>
      <c r="BA373" s="171"/>
      <c r="BB373" s="171"/>
      <c r="BC373" s="171"/>
      <c r="BD373" s="171"/>
      <c r="BE373" s="171"/>
      <c r="BF373" s="171"/>
      <c r="BG373" s="171"/>
      <c r="BH373" s="171"/>
    </row>
    <row r="374" spans="1:60" x14ac:dyDescent="0.25">
      <c r="A374" s="169"/>
      <c r="B374" s="169"/>
      <c r="C374" s="169"/>
      <c r="D374" s="169"/>
      <c r="E374" s="169"/>
      <c r="F374" s="169"/>
      <c r="G374" s="169"/>
      <c r="I374" s="171">
        <v>5.5650000000000048</v>
      </c>
      <c r="J374" s="175">
        <v>0.78394520493523234</v>
      </c>
      <c r="K374" s="171">
        <v>0.77419661386819449</v>
      </c>
      <c r="L374" s="171">
        <v>0.76770802838722207</v>
      </c>
      <c r="M374" s="171">
        <v>0.75987545326266304</v>
      </c>
      <c r="N374" s="171">
        <v>0.77534730413137654</v>
      </c>
      <c r="O374" s="171">
        <v>0.77863730878422233</v>
      </c>
      <c r="P374" s="171">
        <v>0.78893719772665849</v>
      </c>
      <c r="Q374" s="171">
        <v>0.77966081846440272</v>
      </c>
      <c r="R374" s="175">
        <v>0.55725400201212294</v>
      </c>
      <c r="S374" s="171">
        <v>0.57296480379628523</v>
      </c>
      <c r="T374" s="171">
        <v>0.53078441123630704</v>
      </c>
      <c r="U374" s="171">
        <v>0.49639326251356858</v>
      </c>
      <c r="V374" s="171">
        <v>0.54190643354494139</v>
      </c>
      <c r="W374" s="171">
        <v>0.50926343729632206</v>
      </c>
      <c r="X374" s="171">
        <v>0.52612345956132456</v>
      </c>
      <c r="Y374" s="173">
        <v>0.54594650033745595</v>
      </c>
      <c r="Z374" s="171"/>
      <c r="AA374" s="173">
        <v>5.5650000000000048</v>
      </c>
      <c r="AB374" s="171">
        <v>0.29456548693691292</v>
      </c>
      <c r="AC374" s="171">
        <v>0.35837456437848825</v>
      </c>
      <c r="AD374" s="171">
        <v>0.37058566516593533</v>
      </c>
      <c r="AE374" s="171">
        <v>0.42896247129404558</v>
      </c>
      <c r="AF374" s="171">
        <v>0.40412694384808756</v>
      </c>
      <c r="AG374" s="171">
        <v>0.43857487020060254</v>
      </c>
      <c r="AH374" s="173">
        <v>0.45654273497706044</v>
      </c>
      <c r="AI374" s="171">
        <v>0.12632097359891645</v>
      </c>
      <c r="AJ374" s="171">
        <v>9.0715747245769071E-2</v>
      </c>
      <c r="AK374" s="171">
        <v>0.11436014615138372</v>
      </c>
      <c r="AL374" s="171">
        <v>0.19049170189094106</v>
      </c>
      <c r="AM374" s="171">
        <v>0.18306594964336331</v>
      </c>
      <c r="AN374" s="171">
        <v>0.15530796636549363</v>
      </c>
      <c r="AO374" s="171">
        <v>0.16775064678052751</v>
      </c>
      <c r="AP374" s="173">
        <v>0.15125635809812121</v>
      </c>
      <c r="AQ374" s="171"/>
      <c r="AR374" s="171"/>
      <c r="AS374" s="171"/>
      <c r="AT374" s="171"/>
      <c r="AU374" s="171"/>
      <c r="AV374" s="171"/>
      <c r="AW374" s="171"/>
      <c r="AX374" s="171"/>
      <c r="AY374" s="171"/>
      <c r="AZ374" s="171"/>
      <c r="BA374" s="171"/>
      <c r="BB374" s="171"/>
      <c r="BC374" s="171"/>
      <c r="BD374" s="171"/>
      <c r="BE374" s="171"/>
      <c r="BF374" s="171"/>
      <c r="BG374" s="171"/>
      <c r="BH374" s="171"/>
    </row>
    <row r="375" spans="1:60" x14ac:dyDescent="0.25">
      <c r="A375" s="169"/>
      <c r="B375" s="169"/>
      <c r="C375" s="169"/>
      <c r="D375" s="169"/>
      <c r="E375" s="169"/>
      <c r="F375" s="169"/>
      <c r="G375" s="169"/>
      <c r="I375" s="171">
        <v>5.5800000000000054</v>
      </c>
      <c r="J375" s="175">
        <v>0.78033206674807865</v>
      </c>
      <c r="K375" s="171">
        <v>0.77048419686529768</v>
      </c>
      <c r="L375" s="171">
        <v>0.75818891220880413</v>
      </c>
      <c r="M375" s="171">
        <v>0.77094669138431637</v>
      </c>
      <c r="N375" s="171">
        <v>0.77285270711019349</v>
      </c>
      <c r="O375" s="171">
        <v>0.75935534303683283</v>
      </c>
      <c r="P375" s="171">
        <v>0.79041315960465097</v>
      </c>
      <c r="Q375" s="171">
        <v>0.78622179553376625</v>
      </c>
      <c r="R375" s="175">
        <v>0.54565395721558085</v>
      </c>
      <c r="S375" s="171">
        <v>0.57059365250638938</v>
      </c>
      <c r="T375" s="171">
        <v>0.53060128725650868</v>
      </c>
      <c r="U375" s="171">
        <v>0.4856883643796755</v>
      </c>
      <c r="V375" s="171">
        <v>0.54265197622564576</v>
      </c>
      <c r="W375" s="171">
        <v>0.51405309965663104</v>
      </c>
      <c r="X375" s="171">
        <v>0.52137901474440174</v>
      </c>
      <c r="Y375" s="173">
        <v>0.53992587504905187</v>
      </c>
      <c r="Z375" s="171"/>
      <c r="AA375" s="173">
        <v>5.5800000000000054</v>
      </c>
      <c r="AB375" s="171">
        <v>0.28981443069599494</v>
      </c>
      <c r="AC375" s="171">
        <v>0.33907225247423972</v>
      </c>
      <c r="AD375" s="171">
        <v>0.37005376037689242</v>
      </c>
      <c r="AE375" s="171">
        <v>0.38907851262222337</v>
      </c>
      <c r="AF375" s="171">
        <v>0.4075187459879378</v>
      </c>
      <c r="AG375" s="171">
        <v>0.40136438447654854</v>
      </c>
      <c r="AH375" s="173">
        <v>0.44247526075068283</v>
      </c>
      <c r="AI375" s="171">
        <v>0.1047344781104939</v>
      </c>
      <c r="AJ375" s="171">
        <v>8.2904113455161188E-2</v>
      </c>
      <c r="AK375" s="171">
        <v>0.12076254815599777</v>
      </c>
      <c r="AL375" s="171">
        <v>0.20743897057447941</v>
      </c>
      <c r="AM375" s="171">
        <v>0.20511666629165445</v>
      </c>
      <c r="AN375" s="171">
        <v>0.15064206179657319</v>
      </c>
      <c r="AO375" s="171">
        <v>0.14159597604592916</v>
      </c>
      <c r="AP375" s="173">
        <v>0.1549149431246826</v>
      </c>
      <c r="AQ375" s="171"/>
      <c r="AR375" s="171"/>
      <c r="AS375" s="171"/>
      <c r="AT375" s="171"/>
      <c r="AU375" s="171"/>
      <c r="AV375" s="171"/>
      <c r="AW375" s="171"/>
      <c r="AX375" s="171"/>
      <c r="AY375" s="171"/>
      <c r="AZ375" s="171"/>
      <c r="BA375" s="171"/>
      <c r="BB375" s="171"/>
      <c r="BC375" s="171"/>
      <c r="BD375" s="171"/>
      <c r="BE375" s="171"/>
      <c r="BF375" s="171"/>
      <c r="BG375" s="171"/>
      <c r="BH375" s="171"/>
    </row>
    <row r="376" spans="1:60" x14ac:dyDescent="0.25">
      <c r="A376" s="169"/>
      <c r="B376" s="169"/>
      <c r="C376" s="169"/>
      <c r="D376" s="169"/>
      <c r="E376" s="169"/>
      <c r="F376" s="169"/>
      <c r="G376" s="169"/>
      <c r="I376" s="171">
        <v>5.595000000000006</v>
      </c>
      <c r="J376" s="175">
        <v>0.7687113531694667</v>
      </c>
      <c r="K376" s="171">
        <v>0.77488694157348481</v>
      </c>
      <c r="L376" s="171">
        <v>0.76689795851791287</v>
      </c>
      <c r="M376" s="171">
        <v>0.76957656817922704</v>
      </c>
      <c r="N376" s="171">
        <v>0.77111511259130305</v>
      </c>
      <c r="O376" s="171">
        <v>0.75850717777747689</v>
      </c>
      <c r="P376" s="171">
        <v>0.79759745091217271</v>
      </c>
      <c r="Q376" s="171">
        <v>0.7838178127899913</v>
      </c>
      <c r="R376" s="175">
        <v>0.55700984568099832</v>
      </c>
      <c r="S376" s="171">
        <v>0.56713950866581231</v>
      </c>
      <c r="T376" s="171">
        <v>0.53240831097656793</v>
      </c>
      <c r="U376" s="171">
        <v>0.48748305642169787</v>
      </c>
      <c r="V376" s="171">
        <v>0.53395147125925613</v>
      </c>
      <c r="W376" s="171">
        <v>0.50886011807122222</v>
      </c>
      <c r="X376" s="171">
        <v>0.5186353176312386</v>
      </c>
      <c r="Y376" s="173">
        <v>0.53735044724037118</v>
      </c>
      <c r="Z376" s="171"/>
      <c r="AA376" s="173">
        <v>5.595000000000006</v>
      </c>
      <c r="AB376" s="171">
        <v>0.29943242259834102</v>
      </c>
      <c r="AC376" s="171">
        <v>0.34457642735318561</v>
      </c>
      <c r="AD376" s="171">
        <v>0.36397484850211803</v>
      </c>
      <c r="AE376" s="171">
        <v>0.38225625653362222</v>
      </c>
      <c r="AF376" s="171">
        <v>0.37422883609681468</v>
      </c>
      <c r="AG376" s="171">
        <v>0.43968800438892902</v>
      </c>
      <c r="AH376" s="173">
        <v>0.45039560338234097</v>
      </c>
      <c r="AI376" s="171">
        <v>8.186878288942423E-2</v>
      </c>
      <c r="AJ376" s="171">
        <v>6.2745058511656918E-2</v>
      </c>
      <c r="AK376" s="171">
        <v>0.12462606660705809</v>
      </c>
      <c r="AL376" s="171">
        <v>0.22746756083684305</v>
      </c>
      <c r="AM376" s="171">
        <v>0.21204689152397446</v>
      </c>
      <c r="AN376" s="171">
        <v>0.13322823938756673</v>
      </c>
      <c r="AO376" s="171">
        <v>0.12355827209103371</v>
      </c>
      <c r="AP376" s="173">
        <v>0.13097734395089561</v>
      </c>
      <c r="AQ376" s="171"/>
      <c r="AR376" s="171"/>
      <c r="AS376" s="171"/>
      <c r="AT376" s="171"/>
      <c r="AU376" s="171"/>
      <c r="AV376" s="171"/>
      <c r="AW376" s="171"/>
      <c r="AX376" s="171"/>
      <c r="AY376" s="171"/>
      <c r="AZ376" s="171"/>
      <c r="BA376" s="171"/>
      <c r="BB376" s="171"/>
      <c r="BC376" s="171"/>
      <c r="BD376" s="171"/>
      <c r="BE376" s="171"/>
      <c r="BF376" s="171"/>
      <c r="BG376" s="171"/>
      <c r="BH376" s="171"/>
    </row>
    <row r="377" spans="1:60" x14ac:dyDescent="0.25">
      <c r="A377" s="169"/>
      <c r="B377" s="169"/>
      <c r="C377" s="169"/>
      <c r="D377" s="169"/>
      <c r="E377" s="169"/>
      <c r="F377" s="169"/>
      <c r="G377" s="169"/>
      <c r="I377" s="171">
        <v>5.6100000000000065</v>
      </c>
      <c r="J377" s="175">
        <v>0.76958901665431545</v>
      </c>
      <c r="K377" s="171">
        <v>0.76318229671260351</v>
      </c>
      <c r="L377" s="171">
        <v>0.7745521186755967</v>
      </c>
      <c r="M377" s="171">
        <v>0.76677479526072811</v>
      </c>
      <c r="N377" s="171">
        <v>0.76060685239792825</v>
      </c>
      <c r="O377" s="171">
        <v>0.7661150979384671</v>
      </c>
      <c r="P377" s="171">
        <v>0.79856270491067149</v>
      </c>
      <c r="Q377" s="171">
        <v>0.77308332123105128</v>
      </c>
      <c r="R377" s="175">
        <v>0.5461872805784157</v>
      </c>
      <c r="S377" s="171">
        <v>0.5671036841708037</v>
      </c>
      <c r="T377" s="171">
        <v>0.5474066006750915</v>
      </c>
      <c r="U377" s="171">
        <v>0.49200332812832687</v>
      </c>
      <c r="V377" s="171">
        <v>0.53011496889243892</v>
      </c>
      <c r="W377" s="171">
        <v>0.50659896831473594</v>
      </c>
      <c r="X377" s="171">
        <v>0.52763210255348836</v>
      </c>
      <c r="Y377" s="173">
        <v>0.54001393545822074</v>
      </c>
      <c r="Z377" s="171"/>
      <c r="AA377" s="173">
        <v>5.6100000000000065</v>
      </c>
      <c r="AB377" s="171">
        <v>0.27208487935793518</v>
      </c>
      <c r="AC377" s="171">
        <v>0.34125884249464294</v>
      </c>
      <c r="AD377" s="171">
        <v>0.35341273911969745</v>
      </c>
      <c r="AE377" s="171">
        <v>0.38530003232699805</v>
      </c>
      <c r="AF377" s="171">
        <v>0.37259574617762742</v>
      </c>
      <c r="AG377" s="171">
        <v>0.44350446446319086</v>
      </c>
      <c r="AH377" s="173">
        <v>0.44767667979236858</v>
      </c>
      <c r="AI377" s="171">
        <v>5.4685788570670198E-2</v>
      </c>
      <c r="AJ377" s="171">
        <v>7.1564645049440032E-2</v>
      </c>
      <c r="AK377" s="171">
        <v>0.1104966277003234</v>
      </c>
      <c r="AL377" s="171">
        <v>0.2208647288822177</v>
      </c>
      <c r="AM377" s="171">
        <v>0.16290529442206866</v>
      </c>
      <c r="AN377" s="171">
        <v>0.15880739479218392</v>
      </c>
      <c r="AO377" s="171">
        <v>0.13257712406848143</v>
      </c>
      <c r="AP377" s="173">
        <v>0.14989745508825561</v>
      </c>
      <c r="AQ377" s="171"/>
      <c r="AR377" s="171"/>
      <c r="AS377" s="171"/>
      <c r="AT377" s="171"/>
      <c r="AU377" s="171"/>
      <c r="AV377" s="171"/>
      <c r="AW377" s="171"/>
      <c r="AX377" s="171"/>
      <c r="AY377" s="171"/>
      <c r="AZ377" s="171"/>
      <c r="BA377" s="171"/>
      <c r="BB377" s="171"/>
      <c r="BC377" s="171"/>
      <c r="BD377" s="171"/>
      <c r="BE377" s="171"/>
      <c r="BF377" s="171"/>
      <c r="BG377" s="171"/>
      <c r="BH377" s="171"/>
    </row>
    <row r="378" spans="1:60" x14ac:dyDescent="0.25">
      <c r="A378" s="169"/>
      <c r="B378" s="169"/>
      <c r="C378" s="169"/>
      <c r="D378" s="169"/>
      <c r="E378" s="169"/>
      <c r="F378" s="169"/>
      <c r="G378" s="169"/>
      <c r="I378" s="171">
        <v>5.6250000000000071</v>
      </c>
      <c r="J378" s="175">
        <v>0.77695122649421888</v>
      </c>
      <c r="K378" s="171">
        <v>0.77208561315056856</v>
      </c>
      <c r="L378" s="171">
        <v>0.7811797230011418</v>
      </c>
      <c r="M378" s="171">
        <v>0.7619025091455115</v>
      </c>
      <c r="N378" s="171">
        <v>0.77625570506055575</v>
      </c>
      <c r="O378" s="171">
        <v>0.7534095243248492</v>
      </c>
      <c r="P378" s="171">
        <v>0.80060919182103041</v>
      </c>
      <c r="Q378" s="171">
        <v>0.77757914232679637</v>
      </c>
      <c r="R378" s="175">
        <v>0.55247735589390079</v>
      </c>
      <c r="S378" s="171">
        <v>0.5599879200960618</v>
      </c>
      <c r="T378" s="171">
        <v>0.54340597956060233</v>
      </c>
      <c r="U378" s="171">
        <v>0.48713315157472215</v>
      </c>
      <c r="V378" s="171">
        <v>0.52851950661911984</v>
      </c>
      <c r="W378" s="171">
        <v>0.51224145111681363</v>
      </c>
      <c r="X378" s="171">
        <v>0.5327988909161232</v>
      </c>
      <c r="Y378" s="173">
        <v>0.53848851632626049</v>
      </c>
      <c r="Z378" s="171"/>
      <c r="AA378" s="173">
        <v>5.6250000000000071</v>
      </c>
      <c r="AB378" s="171">
        <v>0.29062558663956622</v>
      </c>
      <c r="AC378" s="171">
        <v>0.34570742219132522</v>
      </c>
      <c r="AD378" s="171">
        <v>0.37613267225166686</v>
      </c>
      <c r="AE378" s="171">
        <v>0.395795810924846</v>
      </c>
      <c r="AF378" s="171">
        <v>0.36656587570678256</v>
      </c>
      <c r="AG378" s="171">
        <v>0.44843405872577924</v>
      </c>
      <c r="AH378" s="173">
        <v>0.45914344449790334</v>
      </c>
      <c r="AI378" s="171">
        <v>6.6038686197914406E-2</v>
      </c>
      <c r="AJ378" s="171">
        <v>7.584844422493478E-2</v>
      </c>
      <c r="AK378" s="171">
        <v>0.10177611462507308</v>
      </c>
      <c r="AL378" s="171">
        <v>0.20160646901456039</v>
      </c>
      <c r="AM378" s="171">
        <v>0.16353531489773415</v>
      </c>
      <c r="AN378" s="171">
        <v>0.14664271502321291</v>
      </c>
      <c r="AO378" s="171">
        <v>0.11363753491584117</v>
      </c>
      <c r="AP378" s="173">
        <v>0.16150039617249295</v>
      </c>
      <c r="AQ378" s="171"/>
      <c r="AR378" s="171"/>
      <c r="AS378" s="171"/>
      <c r="AT378" s="171"/>
      <c r="AU378" s="171"/>
      <c r="AV378" s="171"/>
      <c r="AW378" s="171"/>
      <c r="AX378" s="171"/>
      <c r="AY378" s="171"/>
      <c r="AZ378" s="171"/>
      <c r="BA378" s="171"/>
      <c r="BB378" s="171"/>
      <c r="BC378" s="171"/>
      <c r="BD378" s="171"/>
      <c r="BE378" s="171"/>
      <c r="BF378" s="171"/>
      <c r="BG378" s="171"/>
      <c r="BH378" s="171"/>
    </row>
    <row r="379" spans="1:60" x14ac:dyDescent="0.25">
      <c r="A379" s="169"/>
      <c r="B379" s="169"/>
      <c r="C379" s="169"/>
      <c r="D379" s="169"/>
      <c r="E379" s="169"/>
      <c r="F379" s="169"/>
      <c r="G379" s="169"/>
      <c r="I379" s="171">
        <v>5.6400000000000077</v>
      </c>
      <c r="J379" s="175">
        <v>0.77030011603739246</v>
      </c>
      <c r="K379" s="171">
        <v>0.76444121542721266</v>
      </c>
      <c r="L379" s="171">
        <v>0.77502852065313343</v>
      </c>
      <c r="M379" s="171">
        <v>0.75490090419352429</v>
      </c>
      <c r="N379" s="171">
        <v>0.76814959821994544</v>
      </c>
      <c r="O379" s="171">
        <v>0.74747290718831483</v>
      </c>
      <c r="P379" s="171">
        <v>0.78797019853676487</v>
      </c>
      <c r="Q379" s="171">
        <v>0.76041203074565922</v>
      </c>
      <c r="R379" s="175">
        <v>0.56834839055364428</v>
      </c>
      <c r="S379" s="171">
        <v>0.56392972344878356</v>
      </c>
      <c r="T379" s="171">
        <v>0.52541785195099677</v>
      </c>
      <c r="U379" s="171">
        <v>0.47143059228083661</v>
      </c>
      <c r="V379" s="171">
        <v>0.52523897544483578</v>
      </c>
      <c r="W379" s="171">
        <v>0.50309420775754499</v>
      </c>
      <c r="X379" s="171">
        <v>0.518136614032774</v>
      </c>
      <c r="Y379" s="173">
        <v>0.52840432251877689</v>
      </c>
      <c r="Z379" s="171"/>
      <c r="AA379" s="173">
        <v>5.6400000000000077</v>
      </c>
      <c r="AB379" s="171">
        <v>0.24068155639967276</v>
      </c>
      <c r="AC379" s="171">
        <v>0.33907225247423972</v>
      </c>
      <c r="AD379" s="171">
        <v>0.36397484850211803</v>
      </c>
      <c r="AE379" s="171">
        <v>0.37700836723469816</v>
      </c>
      <c r="AF379" s="171">
        <v>0.36066162753741338</v>
      </c>
      <c r="AG379" s="171">
        <v>0.44255034944462551</v>
      </c>
      <c r="AH379" s="173">
        <v>0.46789128561346593</v>
      </c>
      <c r="AI379" s="171">
        <v>0.10121667884571398</v>
      </c>
      <c r="AJ379" s="171">
        <v>4.7121790930441172E-2</v>
      </c>
      <c r="AK379" s="171">
        <v>7.4952257950568993E-2</v>
      </c>
      <c r="AL379" s="171">
        <v>0.21338151933364227</v>
      </c>
      <c r="AM379" s="171">
        <v>0.15165492878518549</v>
      </c>
      <c r="AN379" s="171">
        <v>0.17922072728121069</v>
      </c>
      <c r="AO379" s="171">
        <v>0.12716581288201281</v>
      </c>
      <c r="AP379" s="173">
        <v>0.15052464109280891</v>
      </c>
      <c r="AQ379" s="171"/>
      <c r="AR379" s="171"/>
      <c r="AS379" s="171"/>
      <c r="AT379" s="171"/>
      <c r="AU379" s="171"/>
      <c r="AV379" s="171"/>
      <c r="AW379" s="171"/>
      <c r="AX379" s="171"/>
      <c r="AY379" s="171"/>
      <c r="AZ379" s="171"/>
      <c r="BA379" s="171"/>
      <c r="BB379" s="171"/>
      <c r="BC379" s="171"/>
      <c r="BD379" s="171"/>
      <c r="BE379" s="171"/>
      <c r="BF379" s="171"/>
      <c r="BG379" s="171"/>
      <c r="BH379" s="171"/>
    </row>
    <row r="380" spans="1:60" x14ac:dyDescent="0.25">
      <c r="A380" s="169"/>
      <c r="B380" s="169"/>
      <c r="C380" s="169"/>
      <c r="D380" s="169"/>
      <c r="E380" s="169"/>
      <c r="F380" s="169"/>
      <c r="G380" s="169"/>
      <c r="I380" s="171">
        <v>5.6550000000000082</v>
      </c>
      <c r="J380" s="175">
        <v>0.78610414846594523</v>
      </c>
      <c r="K380" s="171">
        <v>0.75929145319406721</v>
      </c>
      <c r="L380" s="171">
        <v>0.76369306899797229</v>
      </c>
      <c r="M380" s="171">
        <v>0.74826557564934471</v>
      </c>
      <c r="N380" s="171">
        <v>0.76282450825435921</v>
      </c>
      <c r="O380" s="171">
        <v>0.75103919973897026</v>
      </c>
      <c r="P380" s="171">
        <v>0.78728274211155369</v>
      </c>
      <c r="Q380" s="171">
        <v>0.78575929472266437</v>
      </c>
      <c r="R380" s="175">
        <v>0.5527878451832321</v>
      </c>
      <c r="S380" s="171">
        <v>0.55610512414448321</v>
      </c>
      <c r="T380" s="171">
        <v>0.52142333735262103</v>
      </c>
      <c r="U380" s="171">
        <v>0.48686923321855913</v>
      </c>
      <c r="V380" s="171">
        <v>0.52006191370213695</v>
      </c>
      <c r="W380" s="171">
        <v>0.49733627155685695</v>
      </c>
      <c r="X380" s="171">
        <v>0.52191450077184265</v>
      </c>
      <c r="Y380" s="173">
        <v>0.53475156879296826</v>
      </c>
      <c r="Z380" s="171"/>
      <c r="AA380" s="173">
        <v>5.6550000000000082</v>
      </c>
      <c r="AB380" s="171">
        <v>0.22457431694875576</v>
      </c>
      <c r="AC380" s="171">
        <v>0.34623521978245697</v>
      </c>
      <c r="AD380" s="171">
        <v>0.35447654869778306</v>
      </c>
      <c r="AE380" s="171">
        <v>0.40482218051899516</v>
      </c>
      <c r="AF380" s="171">
        <v>0.40161449781856884</v>
      </c>
      <c r="AG380" s="171">
        <v>0.40343163368344037</v>
      </c>
      <c r="AH380" s="173">
        <v>0.48373197087678194</v>
      </c>
      <c r="AI380" s="171">
        <v>9.3381580483249682E-2</v>
      </c>
      <c r="AJ380" s="171">
        <v>7.84943201862697E-2</v>
      </c>
      <c r="AK380" s="171">
        <v>6.3913633804682526E-2</v>
      </c>
      <c r="AL380" s="171">
        <v>0.20006580822514786</v>
      </c>
      <c r="AM380" s="171">
        <v>0.13779447832054534</v>
      </c>
      <c r="AN380" s="171">
        <v>0.13556119167202685</v>
      </c>
      <c r="AO380" s="171">
        <v>0.1641431059895484</v>
      </c>
      <c r="AP380" s="173">
        <v>0.14038513401919617</v>
      </c>
      <c r="AQ380" s="171"/>
      <c r="AR380" s="171"/>
      <c r="AS380" s="171"/>
      <c r="AT380" s="171"/>
      <c r="AU380" s="171"/>
      <c r="AV380" s="171"/>
      <c r="AW380" s="171"/>
      <c r="AX380" s="171"/>
      <c r="AY380" s="171"/>
      <c r="AZ380" s="171"/>
      <c r="BA380" s="171"/>
      <c r="BB380" s="171"/>
      <c r="BC380" s="171"/>
      <c r="BD380" s="171"/>
      <c r="BE380" s="171"/>
      <c r="BF380" s="171"/>
      <c r="BG380" s="171"/>
      <c r="BH380" s="171"/>
    </row>
    <row r="381" spans="1:60" x14ac:dyDescent="0.25">
      <c r="A381" s="169"/>
      <c r="B381" s="169"/>
      <c r="C381" s="169"/>
      <c r="D381" s="169"/>
      <c r="E381" s="169"/>
      <c r="F381" s="169"/>
      <c r="G381" s="169"/>
      <c r="I381" s="171">
        <v>5.6699999999999946</v>
      </c>
      <c r="J381" s="175">
        <v>0.77779770503732204</v>
      </c>
      <c r="K381" s="171">
        <v>0.77781603824534828</v>
      </c>
      <c r="L381" s="171">
        <v>0.76330132155523689</v>
      </c>
      <c r="M381" s="171">
        <v>0.75729173204954192</v>
      </c>
      <c r="N381" s="171">
        <v>0.766643501053487</v>
      </c>
      <c r="O381" s="171">
        <v>0.75297238847078607</v>
      </c>
      <c r="P381" s="171">
        <v>0.79578461573403469</v>
      </c>
      <c r="Q381" s="171">
        <v>0.7707721052733798</v>
      </c>
      <c r="R381" s="175">
        <v>0.56452903371173691</v>
      </c>
      <c r="S381" s="171">
        <v>0.55289102640745424</v>
      </c>
      <c r="T381" s="171">
        <v>0.5066014311091771</v>
      </c>
      <c r="U381" s="171">
        <v>0.47884401337391963</v>
      </c>
      <c r="V381" s="171">
        <v>0.52065249813832881</v>
      </c>
      <c r="W381" s="171">
        <v>0.49596749615616459</v>
      </c>
      <c r="X381" s="171">
        <v>0.51523452478858178</v>
      </c>
      <c r="Y381" s="173">
        <v>0.52798272723240092</v>
      </c>
      <c r="Z381" s="171"/>
      <c r="AA381" s="173">
        <v>5.6699999999999946</v>
      </c>
      <c r="AB381" s="171">
        <v>0.24392618017395809</v>
      </c>
      <c r="AC381" s="171">
        <v>0.33025049273675111</v>
      </c>
      <c r="AD381" s="171">
        <v>0.33289641154233385</v>
      </c>
      <c r="AE381" s="171">
        <v>0.3589556280463998</v>
      </c>
      <c r="AF381" s="171">
        <v>0.38540922092817287</v>
      </c>
      <c r="AG381" s="171">
        <v>0.37592131731480216</v>
      </c>
      <c r="AH381" s="173">
        <v>0.4758116282451238</v>
      </c>
      <c r="AI381" s="171">
        <v>9.2262280717183467E-2</v>
      </c>
      <c r="AJ381" s="171">
        <v>6.8036810434326897E-2</v>
      </c>
      <c r="AK381" s="171">
        <v>0.12782726760936519</v>
      </c>
      <c r="AL381" s="171">
        <v>0.16969278123387121</v>
      </c>
      <c r="AM381" s="171">
        <v>0.11574376167225429</v>
      </c>
      <c r="AN381" s="171">
        <v>0.15705768057883879</v>
      </c>
      <c r="AO381" s="171">
        <v>0.13618466485946054</v>
      </c>
      <c r="AP381" s="173">
        <v>0.14770230407231882</v>
      </c>
      <c r="AQ381" s="171"/>
      <c r="AR381" s="171"/>
      <c r="AS381" s="171"/>
      <c r="AT381" s="171"/>
      <c r="AU381" s="171"/>
      <c r="AV381" s="171"/>
      <c r="AW381" s="171"/>
      <c r="AX381" s="171"/>
      <c r="AY381" s="171"/>
      <c r="AZ381" s="171"/>
      <c r="BA381" s="171"/>
      <c r="BB381" s="171"/>
      <c r="BC381" s="171"/>
      <c r="BD381" s="171"/>
      <c r="BE381" s="171"/>
      <c r="BF381" s="171"/>
      <c r="BG381" s="171"/>
      <c r="BH381" s="171"/>
    </row>
    <row r="382" spans="1:60" x14ac:dyDescent="0.25">
      <c r="A382" s="169"/>
      <c r="B382" s="169"/>
      <c r="C382" s="169"/>
      <c r="D382" s="169"/>
      <c r="E382" s="169"/>
      <c r="F382" s="169"/>
      <c r="G382" s="169"/>
      <c r="I382" s="171">
        <v>5.6849999999999952</v>
      </c>
      <c r="J382" s="175">
        <v>0.76259131186139217</v>
      </c>
      <c r="K382" s="171">
        <v>0.76759162810298742</v>
      </c>
      <c r="L382" s="171">
        <v>0.75574192956853237</v>
      </c>
      <c r="M382" s="171">
        <v>0.76036382829079663</v>
      </c>
      <c r="N382" s="171">
        <v>0.7609659886360608</v>
      </c>
      <c r="O382" s="171">
        <v>0.74746496426072928</v>
      </c>
      <c r="P382" s="171">
        <v>0.78350952813650887</v>
      </c>
      <c r="Q382" s="171">
        <v>0.77885949088314455</v>
      </c>
      <c r="R382" s="175">
        <v>0.552017751820848</v>
      </c>
      <c r="S382" s="171">
        <v>0.55265495983767809</v>
      </c>
      <c r="T382" s="171">
        <v>0.51083934171801115</v>
      </c>
      <c r="U382" s="171">
        <v>0.48141884721249201</v>
      </c>
      <c r="V382" s="171">
        <v>0.51266013992319193</v>
      </c>
      <c r="W382" s="171">
        <v>0.48948745255938569</v>
      </c>
      <c r="X382" s="171">
        <v>0.51852539100078365</v>
      </c>
      <c r="Y382" s="173">
        <v>0.53136520765760309</v>
      </c>
      <c r="Z382" s="171"/>
      <c r="AA382" s="173">
        <v>5.6849999999999952</v>
      </c>
      <c r="AB382" s="171">
        <v>0.26316216397865044</v>
      </c>
      <c r="AC382" s="171">
        <v>0.31373796809991372</v>
      </c>
      <c r="AD382" s="171">
        <v>0.35120913356509181</v>
      </c>
      <c r="AE382" s="171">
        <v>0.38530003232699805</v>
      </c>
      <c r="AF382" s="171">
        <v>0.34194390461749896</v>
      </c>
      <c r="AG382" s="171">
        <v>0.41519905224574821</v>
      </c>
      <c r="AH382" s="173">
        <v>0.44684918130846413</v>
      </c>
      <c r="AI382" s="171">
        <v>0.11033097694082573</v>
      </c>
      <c r="AJ382" s="171">
        <v>2.3560895465220513E-2</v>
      </c>
      <c r="AK382" s="171">
        <v>0.11833405084390278</v>
      </c>
      <c r="AL382" s="171">
        <v>0.19412325946598497</v>
      </c>
      <c r="AM382" s="171">
        <v>0.12834417118556349</v>
      </c>
      <c r="AN382" s="171">
        <v>0.13322823938756673</v>
      </c>
      <c r="AO382" s="171">
        <v>0.15512425401210067</v>
      </c>
      <c r="AP382" s="173">
        <v>0.14916573808294331</v>
      </c>
      <c r="AQ382" s="171"/>
      <c r="AR382" s="171"/>
      <c r="AS382" s="171"/>
      <c r="AT382" s="171"/>
      <c r="AU382" s="171"/>
      <c r="AV382" s="171"/>
      <c r="AW382" s="171"/>
      <c r="AX382" s="171"/>
      <c r="AY382" s="171"/>
      <c r="AZ382" s="171"/>
      <c r="BA382" s="171"/>
      <c r="BB382" s="171"/>
      <c r="BC382" s="171"/>
      <c r="BD382" s="171"/>
      <c r="BE382" s="171"/>
      <c r="BF382" s="171"/>
      <c r="BG382" s="171"/>
      <c r="BH382" s="171"/>
    </row>
    <row r="383" spans="1:60" x14ac:dyDescent="0.25">
      <c r="A383" s="169"/>
      <c r="B383" s="169"/>
      <c r="C383" s="169"/>
      <c r="D383" s="169"/>
      <c r="E383" s="169"/>
      <c r="F383" s="169"/>
      <c r="G383" s="169"/>
      <c r="I383" s="171">
        <v>5.6999999999999957</v>
      </c>
      <c r="J383" s="175">
        <v>0.77008838346786879</v>
      </c>
      <c r="K383" s="171">
        <v>0.77188658377727959</v>
      </c>
      <c r="L383" s="171">
        <v>0.75851609040828694</v>
      </c>
      <c r="M383" s="171">
        <v>0.75257944822956213</v>
      </c>
      <c r="N383" s="171">
        <v>0.76709147993230442</v>
      </c>
      <c r="O383" s="171">
        <v>0.75830760644828243</v>
      </c>
      <c r="P383" s="171">
        <v>0.77616288649366316</v>
      </c>
      <c r="Q383" s="171">
        <v>0.7808522120029836</v>
      </c>
      <c r="R383" s="175">
        <v>0.56217685379614191</v>
      </c>
      <c r="S383" s="171">
        <v>0.55766106871596088</v>
      </c>
      <c r="T383" s="171">
        <v>0.52064170629907669</v>
      </c>
      <c r="U383" s="171">
        <v>0.47228114261593451</v>
      </c>
      <c r="V383" s="171">
        <v>0.50822540892989354</v>
      </c>
      <c r="W383" s="171">
        <v>0.49217760414602774</v>
      </c>
      <c r="X383" s="171">
        <v>0.52424575933273188</v>
      </c>
      <c r="Y383" s="173">
        <v>0.51941589820012679</v>
      </c>
      <c r="Z383" s="171"/>
      <c r="AA383" s="173">
        <v>5.6999999999999957</v>
      </c>
      <c r="AB383" s="171">
        <v>0.24149271234324401</v>
      </c>
      <c r="AC383" s="171">
        <v>0.32527411544893708</v>
      </c>
      <c r="AD383" s="171">
        <v>0.34786573203396592</v>
      </c>
      <c r="AE383" s="171">
        <v>0.36871670214239827</v>
      </c>
      <c r="AF383" s="171">
        <v>0.34696879667653641</v>
      </c>
      <c r="AG383" s="171">
        <v>0.36622114795938637</v>
      </c>
      <c r="AH383" s="173">
        <v>0.43810134019290153</v>
      </c>
      <c r="AI383" s="171">
        <v>8.5386582154204152E-2</v>
      </c>
      <c r="AJ383" s="171">
        <v>5.8461259336162322E-2</v>
      </c>
      <c r="AK383" s="171">
        <v>0.13334657968230842</v>
      </c>
      <c r="AL383" s="171">
        <v>0.18597976672194708</v>
      </c>
      <c r="AM383" s="171">
        <v>0.13716445784487993</v>
      </c>
      <c r="AN383" s="171">
        <v>0.15239177600991832</v>
      </c>
      <c r="AO383" s="171">
        <v>0.11093187932260686</v>
      </c>
      <c r="AP383" s="173">
        <v>0.15125635809812121</v>
      </c>
      <c r="AQ383" s="171"/>
      <c r="AR383" s="171"/>
      <c r="AS383" s="171"/>
      <c r="AT383" s="171"/>
      <c r="AU383" s="171"/>
      <c r="AV383" s="171"/>
      <c r="AW383" s="171"/>
      <c r="AX383" s="171"/>
      <c r="AY383" s="171"/>
      <c r="AZ383" s="171"/>
      <c r="BA383" s="171"/>
      <c r="BB383" s="171"/>
      <c r="BC383" s="171"/>
      <c r="BD383" s="171"/>
      <c r="BE383" s="171"/>
      <c r="BF383" s="171"/>
      <c r="BG383" s="171"/>
      <c r="BH383" s="171"/>
    </row>
    <row r="384" spans="1:60" x14ac:dyDescent="0.25">
      <c r="A384" s="169"/>
      <c r="B384" s="169"/>
      <c r="C384" s="169"/>
      <c r="D384" s="169"/>
      <c r="E384" s="169"/>
      <c r="F384" s="169"/>
      <c r="G384" s="169"/>
      <c r="I384" s="171">
        <v>5.7149999999999963</v>
      </c>
      <c r="J384" s="175">
        <v>0.76947400206641525</v>
      </c>
      <c r="K384" s="171">
        <v>0.7652325209321108</v>
      </c>
      <c r="L384" s="171">
        <v>0.75127693202388279</v>
      </c>
      <c r="M384" s="171">
        <v>0.74593263155478995</v>
      </c>
      <c r="N384" s="171">
        <v>0.7664674209547454</v>
      </c>
      <c r="O384" s="171">
        <v>0.75172920378747266</v>
      </c>
      <c r="P384" s="171">
        <v>0.76215067589601515</v>
      </c>
      <c r="Q384" s="171">
        <v>0.78212155712146814</v>
      </c>
      <c r="R384" s="175">
        <v>0.54814500049970238</v>
      </c>
      <c r="S384" s="171">
        <v>0.55085607398189229</v>
      </c>
      <c r="T384" s="171">
        <v>0.51797988137716722</v>
      </c>
      <c r="U384" s="171">
        <v>0.48099628176214931</v>
      </c>
      <c r="V384" s="171">
        <v>0.50899417031243577</v>
      </c>
      <c r="W384" s="171">
        <v>0.49846400777070921</v>
      </c>
      <c r="X384" s="171">
        <v>0.51653288592477742</v>
      </c>
      <c r="Y384" s="173">
        <v>0.53617362651210043</v>
      </c>
      <c r="Z384" s="171"/>
      <c r="AA384" s="173">
        <v>5.7149999999999963</v>
      </c>
      <c r="AB384" s="171">
        <v>0.21008938938498159</v>
      </c>
      <c r="AC384" s="171">
        <v>0.30770599562983608</v>
      </c>
      <c r="AD384" s="171">
        <v>0.34733382724492301</v>
      </c>
      <c r="AE384" s="171">
        <v>0.40335277151529636</v>
      </c>
      <c r="AF384" s="171">
        <v>0.32913042986695346</v>
      </c>
      <c r="AG384" s="171">
        <v>0.34857002011592486</v>
      </c>
      <c r="AH384" s="173">
        <v>0.46268986657178013</v>
      </c>
      <c r="AI384" s="171">
        <v>0.10585377787656047</v>
      </c>
      <c r="AJ384" s="171">
        <v>8.3786072108939541E-2</v>
      </c>
      <c r="AK384" s="171">
        <v>9.5484098861917874E-2</v>
      </c>
      <c r="AL384" s="171">
        <v>0.18223816194765943</v>
      </c>
      <c r="AM384" s="171">
        <v>0.14031456022320718</v>
      </c>
      <c r="AN384" s="171">
        <v>0.13206176324533656</v>
      </c>
      <c r="AO384" s="171">
        <v>0.12536204248652319</v>
      </c>
      <c r="AP384" s="173">
        <v>0.14404371904575744</v>
      </c>
      <c r="AQ384" s="171"/>
      <c r="AR384" s="171"/>
      <c r="AS384" s="171"/>
      <c r="AT384" s="171"/>
      <c r="AU384" s="171"/>
      <c r="AV384" s="171"/>
      <c r="AW384" s="171"/>
      <c r="AX384" s="171"/>
      <c r="AY384" s="171"/>
      <c r="AZ384" s="171"/>
      <c r="BA384" s="171"/>
      <c r="BB384" s="171"/>
      <c r="BC384" s="171"/>
      <c r="BD384" s="171"/>
      <c r="BE384" s="171"/>
      <c r="BF384" s="171"/>
      <c r="BG384" s="171"/>
      <c r="BH384" s="171"/>
    </row>
    <row r="385" spans="1:60" x14ac:dyDescent="0.25">
      <c r="A385" s="169"/>
      <c r="B385" s="169"/>
      <c r="C385" s="169"/>
      <c r="D385" s="169"/>
      <c r="E385" s="169"/>
      <c r="F385" s="169"/>
      <c r="G385" s="169"/>
      <c r="I385" s="171">
        <v>5.7299999999999969</v>
      </c>
      <c r="J385" s="175">
        <v>0.76720583771646245</v>
      </c>
      <c r="K385" s="171">
        <v>0.75977457026104256</v>
      </c>
      <c r="L385" s="171">
        <v>0.75871183180261781</v>
      </c>
      <c r="M385" s="171">
        <v>0.75499821186441818</v>
      </c>
      <c r="N385" s="171">
        <v>0.76005230324081519</v>
      </c>
      <c r="O385" s="171">
        <v>0.74899184825810095</v>
      </c>
      <c r="P385" s="171">
        <v>0.77232878887903655</v>
      </c>
      <c r="Q385" s="171">
        <v>0.78742928862458539</v>
      </c>
      <c r="R385" s="175">
        <v>0.54591375513202745</v>
      </c>
      <c r="S385" s="171">
        <v>0.54975332557230361</v>
      </c>
      <c r="T385" s="171">
        <v>0.51639982033201082</v>
      </c>
      <c r="U385" s="171">
        <v>0.48631133887765871</v>
      </c>
      <c r="V385" s="171">
        <v>0.51398657743133169</v>
      </c>
      <c r="W385" s="171">
        <v>0.50011299659918962</v>
      </c>
      <c r="X385" s="171">
        <v>0.5204387976480368</v>
      </c>
      <c r="Y385" s="173">
        <v>0.52728856360627852</v>
      </c>
      <c r="Z385" s="171"/>
      <c r="AA385" s="173">
        <v>5.7299999999999969</v>
      </c>
      <c r="AB385" s="171">
        <v>0.22619662883589856</v>
      </c>
      <c r="AC385" s="171">
        <v>0.31102358048837875</v>
      </c>
      <c r="AD385" s="171">
        <v>0.36617845405672383</v>
      </c>
      <c r="AE385" s="171">
        <v>0.3972652199285448</v>
      </c>
      <c r="AF385" s="171">
        <v>0.32222120328577686</v>
      </c>
      <c r="AG385" s="171">
        <v>0.38085091157739054</v>
      </c>
      <c r="AH385" s="173">
        <v>0.44152954819764911</v>
      </c>
      <c r="AI385" s="171">
        <v>9.3381580483249682E-2</v>
      </c>
      <c r="AJ385" s="171">
        <v>4.7121790930441172E-2</v>
      </c>
      <c r="AK385" s="171">
        <v>6.7114834806989612E-2</v>
      </c>
      <c r="AL385" s="171">
        <v>0.20303708260472916</v>
      </c>
      <c r="AM385" s="171">
        <v>0.16353531489773415</v>
      </c>
      <c r="AN385" s="171">
        <v>0.1472259530943279</v>
      </c>
      <c r="AO385" s="171">
        <v>0.11904884610230977</v>
      </c>
      <c r="AP385" s="173">
        <v>0.14477543605106974</v>
      </c>
      <c r="AQ385" s="171"/>
      <c r="AR385" s="171"/>
      <c r="AS385" s="171"/>
      <c r="AT385" s="171"/>
      <c r="AU385" s="171"/>
      <c r="AV385" s="171"/>
      <c r="AW385" s="171"/>
      <c r="AX385" s="171"/>
      <c r="AY385" s="171"/>
      <c r="AZ385" s="171"/>
      <c r="BA385" s="171"/>
      <c r="BB385" s="171"/>
      <c r="BC385" s="171"/>
      <c r="BD385" s="171"/>
      <c r="BE385" s="171"/>
      <c r="BF385" s="171"/>
      <c r="BG385" s="171"/>
      <c r="BH385" s="171"/>
    </row>
    <row r="386" spans="1:60" x14ac:dyDescent="0.25">
      <c r="A386" s="169"/>
      <c r="B386" s="169"/>
      <c r="C386" s="169"/>
      <c r="D386" s="169"/>
      <c r="E386" s="169"/>
      <c r="F386" s="169"/>
      <c r="G386" s="169"/>
      <c r="I386" s="171">
        <v>5.7449999999999974</v>
      </c>
      <c r="J386" s="175">
        <v>0.76924527288380606</v>
      </c>
      <c r="K386" s="171">
        <v>0.76449028693448007</v>
      </c>
      <c r="L386" s="171">
        <v>0.76650373768944513</v>
      </c>
      <c r="M386" s="171">
        <v>0.74313448254852643</v>
      </c>
      <c r="N386" s="171">
        <v>0.764433197486028</v>
      </c>
      <c r="O386" s="171">
        <v>0.76479833046474832</v>
      </c>
      <c r="P386" s="171">
        <v>0.77751260295296498</v>
      </c>
      <c r="Q386" s="171">
        <v>0.76923720946201746</v>
      </c>
      <c r="R386" s="175">
        <v>0.54649470202644079</v>
      </c>
      <c r="S386" s="171">
        <v>0.54699954889817015</v>
      </c>
      <c r="T386" s="171">
        <v>0.50922545510323081</v>
      </c>
      <c r="U386" s="171">
        <v>0.47976914089797601</v>
      </c>
      <c r="V386" s="171">
        <v>0.50644957154297565</v>
      </c>
      <c r="W386" s="171">
        <v>0.49568957732479602</v>
      </c>
      <c r="X386" s="171">
        <v>0.52069789859428239</v>
      </c>
      <c r="Y386" s="173">
        <v>0.5388808875478257</v>
      </c>
      <c r="Z386" s="171"/>
      <c r="AA386" s="173">
        <v>5.7449999999999974</v>
      </c>
      <c r="AB386" s="171">
        <v>0.2592222636813038</v>
      </c>
      <c r="AC386" s="171">
        <v>0.31426576569104542</v>
      </c>
      <c r="AD386" s="171">
        <v>0.35728804543986625</v>
      </c>
      <c r="AE386" s="171">
        <v>0.35969033254824906</v>
      </c>
      <c r="AF386" s="171">
        <v>0.32573862772710327</v>
      </c>
      <c r="AG386" s="171">
        <v>0.33187300729102892</v>
      </c>
      <c r="AH386" s="173">
        <v>0.43372741963512046</v>
      </c>
      <c r="AI386" s="171">
        <v>0.12072447476858461</v>
      </c>
      <c r="AJ386" s="171">
        <v>5.4933424721049048E-2</v>
      </c>
      <c r="AK386" s="171">
        <v>6.7114834806989612E-2</v>
      </c>
      <c r="AL386" s="171">
        <v>0.21789345450263625</v>
      </c>
      <c r="AM386" s="171">
        <v>0.16479535584906502</v>
      </c>
      <c r="AN386" s="171">
        <v>0.13964385816983213</v>
      </c>
      <c r="AO386" s="171">
        <v>0.10642245333388307</v>
      </c>
      <c r="AP386" s="173">
        <v>0.11707472084996258</v>
      </c>
      <c r="AQ386" s="171"/>
      <c r="AR386" s="171"/>
      <c r="AS386" s="171"/>
      <c r="AT386" s="171"/>
      <c r="AU386" s="171"/>
      <c r="AV386" s="171"/>
      <c r="AW386" s="171"/>
      <c r="AX386" s="171"/>
      <c r="AY386" s="171"/>
      <c r="AZ386" s="171"/>
      <c r="BA386" s="171"/>
      <c r="BB386" s="171"/>
      <c r="BC386" s="171"/>
      <c r="BD386" s="171"/>
      <c r="BE386" s="171"/>
      <c r="BF386" s="171"/>
      <c r="BG386" s="171"/>
      <c r="BH386" s="171"/>
    </row>
    <row r="387" spans="1:60" x14ac:dyDescent="0.25">
      <c r="A387" s="169"/>
      <c r="B387" s="169"/>
      <c r="C387" s="169"/>
      <c r="D387" s="169"/>
      <c r="E387" s="169"/>
      <c r="F387" s="169"/>
      <c r="G387" s="169"/>
      <c r="I387" s="171">
        <v>5.759999999999998</v>
      </c>
      <c r="J387" s="175">
        <v>0.76245987853420472</v>
      </c>
      <c r="K387" s="171">
        <v>0.77668596613839991</v>
      </c>
      <c r="L387" s="171">
        <v>0.75730340033953814</v>
      </c>
      <c r="M387" s="171">
        <v>0.73768485828321262</v>
      </c>
      <c r="N387" s="171">
        <v>0.76381468002088637</v>
      </c>
      <c r="O387" s="171">
        <v>0.75585030348806104</v>
      </c>
      <c r="P387" s="171">
        <v>0.76139116851295618</v>
      </c>
      <c r="Q387" s="171">
        <v>0.78536371203921718</v>
      </c>
      <c r="R387" s="175">
        <v>0.5410141717363669</v>
      </c>
      <c r="S387" s="171">
        <v>0.54749900616022396</v>
      </c>
      <c r="T387" s="171">
        <v>0.51518222866273444</v>
      </c>
      <c r="U387" s="171">
        <v>0.47484877349252635</v>
      </c>
      <c r="V387" s="171">
        <v>0.50294425091071726</v>
      </c>
      <c r="W387" s="171">
        <v>0.49693749741336263</v>
      </c>
      <c r="X387" s="171">
        <v>0.52591801441428532</v>
      </c>
      <c r="Y387" s="173">
        <v>0.52636086057903197</v>
      </c>
      <c r="Z387" s="171"/>
      <c r="AA387" s="173">
        <v>5.759999999999998</v>
      </c>
      <c r="AB387" s="171">
        <v>0.2011666740056966</v>
      </c>
      <c r="AC387" s="171">
        <v>0.30604720320056455</v>
      </c>
      <c r="AD387" s="171">
        <v>0.35675614065082351</v>
      </c>
      <c r="AE387" s="171">
        <v>0.37176047793577427</v>
      </c>
      <c r="AF387" s="171">
        <v>0.29759923219649353</v>
      </c>
      <c r="AG387" s="171">
        <v>0.38387227580284794</v>
      </c>
      <c r="AH387" s="173">
        <v>0.42403386596652415</v>
      </c>
      <c r="AI387" s="171">
        <v>0.14678816932127242</v>
      </c>
      <c r="AJ387" s="171">
        <v>8.9833788591990857E-2</v>
      </c>
      <c r="AK387" s="171">
        <v>7.9698866333300145E-2</v>
      </c>
      <c r="AL387" s="171">
        <v>0.2222953424723865</v>
      </c>
      <c r="AM387" s="171">
        <v>0.16479535584906502</v>
      </c>
      <c r="AN387" s="171">
        <v>0.12039700182303553</v>
      </c>
      <c r="AO387" s="171">
        <v>0.11363753491584117</v>
      </c>
      <c r="AP387" s="173">
        <v>0.13745826599794708</v>
      </c>
      <c r="AQ387" s="171"/>
      <c r="AR387" s="171"/>
      <c r="AS387" s="171"/>
      <c r="AT387" s="171"/>
      <c r="AU387" s="171"/>
      <c r="AV387" s="171"/>
      <c r="AW387" s="171"/>
      <c r="AX387" s="171"/>
      <c r="AY387" s="171"/>
      <c r="AZ387" s="171"/>
      <c r="BA387" s="171"/>
      <c r="BB387" s="171"/>
      <c r="BC387" s="171"/>
      <c r="BD387" s="171"/>
      <c r="BE387" s="171"/>
      <c r="BF387" s="171"/>
      <c r="BG387" s="171"/>
      <c r="BH387" s="171"/>
    </row>
    <row r="388" spans="1:60" x14ac:dyDescent="0.25">
      <c r="I388" s="171">
        <v>5.7749999999999986</v>
      </c>
      <c r="J388" s="175">
        <v>0.77423417052797994</v>
      </c>
      <c r="K388" s="171">
        <v>0.77398035419676725</v>
      </c>
      <c r="L388" s="171">
        <v>0.74706653509199494</v>
      </c>
      <c r="M388" s="171">
        <v>0.7417539362054103</v>
      </c>
      <c r="N388" s="171">
        <v>0.7570243199853971</v>
      </c>
      <c r="O388" s="171">
        <v>0.75846690896516644</v>
      </c>
      <c r="P388" s="171">
        <v>0.76990261946026228</v>
      </c>
      <c r="Q388" s="171">
        <v>0.77627762811822065</v>
      </c>
      <c r="R388" s="175">
        <v>0.54339441916770193</v>
      </c>
      <c r="S388" s="171">
        <v>0.53846991688882573</v>
      </c>
      <c r="T388" s="171">
        <v>0.49988645993934888</v>
      </c>
      <c r="U388" s="171">
        <v>0.47486488123383364</v>
      </c>
      <c r="V388" s="171">
        <v>0.50985520250149374</v>
      </c>
      <c r="W388" s="171">
        <v>0.49455430796629568</v>
      </c>
      <c r="X388" s="171">
        <v>0.51645759747047737</v>
      </c>
      <c r="Y388" s="173">
        <v>0.53497032196385064</v>
      </c>
      <c r="Z388" s="171"/>
      <c r="AA388" s="173">
        <v>5.7749999999999986</v>
      </c>
      <c r="AB388" s="171">
        <v>0.23581462073824463</v>
      </c>
      <c r="AC388" s="171">
        <v>0.29775324105420786</v>
      </c>
      <c r="AD388" s="171">
        <v>0.36397484850211803</v>
      </c>
      <c r="AE388" s="171">
        <v>0.35213337195779848</v>
      </c>
      <c r="AF388" s="171">
        <v>0.28817755958579822</v>
      </c>
      <c r="AG388" s="171">
        <v>0.39166421512113275</v>
      </c>
      <c r="AH388" s="173">
        <v>0.43455491811902497</v>
      </c>
      <c r="AI388" s="171">
        <v>0.13095807262976294</v>
      </c>
      <c r="AJ388" s="171">
        <v>8.9833788591990857E-2</v>
      </c>
      <c r="AK388" s="171">
        <v>8.6763585786667555E-2</v>
      </c>
      <c r="AL388" s="171">
        <v>0.17563532999303411</v>
      </c>
      <c r="AM388" s="171">
        <v>0.16920549917872324</v>
      </c>
      <c r="AN388" s="171">
        <v>0.13556119167202685</v>
      </c>
      <c r="AO388" s="171">
        <v>8.20715529947742E-2</v>
      </c>
      <c r="AP388" s="173">
        <v>0.1317090609562078</v>
      </c>
      <c r="AQ388" s="171"/>
      <c r="AR388" s="171"/>
      <c r="AS388" s="171"/>
      <c r="AT388" s="171"/>
      <c r="AU388" s="171"/>
      <c r="AV388" s="171"/>
      <c r="AW388" s="171"/>
      <c r="AX388" s="171"/>
      <c r="AY388" s="171"/>
      <c r="AZ388" s="171"/>
      <c r="BA388" s="171"/>
      <c r="BB388" s="171"/>
      <c r="BC388" s="171"/>
      <c r="BD388" s="171"/>
      <c r="BE388" s="171"/>
      <c r="BF388" s="171"/>
      <c r="BG388" s="171"/>
      <c r="BH388" s="171"/>
    </row>
    <row r="389" spans="1:60" x14ac:dyDescent="0.25">
      <c r="I389" s="171">
        <v>5.7899999999999991</v>
      </c>
      <c r="J389" s="175">
        <v>0.77418234092094362</v>
      </c>
      <c r="K389" s="171">
        <v>0.76912381717403477</v>
      </c>
      <c r="L389" s="171">
        <v>0.75399541272782111</v>
      </c>
      <c r="M389" s="171">
        <v>0.73868738272130863</v>
      </c>
      <c r="N389" s="171">
        <v>0.75026736115898629</v>
      </c>
      <c r="O389" s="171">
        <v>0.75236426679144175</v>
      </c>
      <c r="P389" s="171">
        <v>0.76643946376554473</v>
      </c>
      <c r="Q389" s="171">
        <v>0.7721968804147471</v>
      </c>
      <c r="R389" s="175">
        <v>0.54153813360580172</v>
      </c>
      <c r="S389" s="171">
        <v>0.5327710649669547</v>
      </c>
      <c r="T389" s="171">
        <v>0.50909873157086916</v>
      </c>
      <c r="U389" s="171">
        <v>0.48041825606014449</v>
      </c>
      <c r="V389" s="171">
        <v>0.50397059022119894</v>
      </c>
      <c r="W389" s="171">
        <v>0.48680011186547417</v>
      </c>
      <c r="X389" s="171">
        <v>0.52382760905159009</v>
      </c>
      <c r="Y389" s="173">
        <v>0.52386345082853181</v>
      </c>
      <c r="Z389" s="171"/>
      <c r="AA389" s="173">
        <v>5.7899999999999991</v>
      </c>
      <c r="AB389" s="171">
        <v>0.25435532801987565</v>
      </c>
      <c r="AC389" s="171">
        <v>0.28621709370518428</v>
      </c>
      <c r="AD389" s="171">
        <v>0.35006933758857156</v>
      </c>
      <c r="AE389" s="171">
        <v>0.3784777762383969</v>
      </c>
      <c r="AF389" s="171">
        <v>0.29069000561531694</v>
      </c>
      <c r="AG389" s="171">
        <v>0.37099172305221384</v>
      </c>
      <c r="AH389" s="173">
        <v>0.40381926014542685</v>
      </c>
      <c r="AI389" s="171">
        <v>0.12744027336498268</v>
      </c>
      <c r="AJ389" s="171">
        <v>9.9409339690155293E-2</v>
      </c>
      <c r="AK389" s="171">
        <v>8.8419379408550464E-2</v>
      </c>
      <c r="AL389" s="171">
        <v>0.17860660437261541</v>
      </c>
      <c r="AM389" s="171">
        <v>0.15921517449317096</v>
      </c>
      <c r="AN389" s="171">
        <v>0.12739585867641612</v>
      </c>
      <c r="AO389" s="171">
        <v>6.6739504633113053E-2</v>
      </c>
      <c r="AP389" s="173">
        <v>0.14697058706700653</v>
      </c>
      <c r="AQ389" s="171"/>
      <c r="AR389" s="171"/>
      <c r="AS389" s="171"/>
      <c r="AT389" s="171"/>
      <c r="AU389" s="171"/>
      <c r="AV389" s="171"/>
      <c r="AW389" s="171"/>
      <c r="AX389" s="171"/>
      <c r="AY389" s="171"/>
      <c r="AZ389" s="171"/>
      <c r="BA389" s="171"/>
      <c r="BB389" s="171"/>
      <c r="BC389" s="171"/>
      <c r="BD389" s="171"/>
      <c r="BE389" s="171"/>
      <c r="BF389" s="171"/>
      <c r="BG389" s="171"/>
      <c r="BH389" s="171"/>
    </row>
    <row r="390" spans="1:60" x14ac:dyDescent="0.25">
      <c r="I390" s="171">
        <v>5.8049999999999997</v>
      </c>
      <c r="J390" s="175">
        <v>0.77497884022147545</v>
      </c>
      <c r="K390" s="171">
        <v>0.77765185348304744</v>
      </c>
      <c r="L390" s="171">
        <v>0.74810658534465013</v>
      </c>
      <c r="M390" s="171">
        <v>0.7510990536504818</v>
      </c>
      <c r="N390" s="171">
        <v>0.75287329396051905</v>
      </c>
      <c r="O390" s="171">
        <v>0.754284957566837</v>
      </c>
      <c r="P390" s="171">
        <v>0.77194731345864798</v>
      </c>
      <c r="Q390" s="171">
        <v>0.7882572985841958</v>
      </c>
      <c r="R390" s="175">
        <v>0.54722580200182913</v>
      </c>
      <c r="S390" s="171">
        <v>0.52442389021028102</v>
      </c>
      <c r="T390" s="171">
        <v>0.5145932157662888</v>
      </c>
      <c r="U390" s="171">
        <v>0.46780501795758661</v>
      </c>
      <c r="V390" s="171">
        <v>0.50467208785804363</v>
      </c>
      <c r="W390" s="171">
        <v>0.48625338758637654</v>
      </c>
      <c r="X390" s="171">
        <v>0.50626779047429304</v>
      </c>
      <c r="Y390" s="173">
        <v>0.53379350123557978</v>
      </c>
      <c r="Z390" s="171"/>
      <c r="AA390" s="173">
        <v>5.8049999999999997</v>
      </c>
      <c r="AB390" s="171">
        <v>0.24948839235844755</v>
      </c>
      <c r="AC390" s="171">
        <v>0.29835643830121555</v>
      </c>
      <c r="AD390" s="171">
        <v>0.35394464390874031</v>
      </c>
      <c r="AE390" s="171">
        <v>0.38372566553732079</v>
      </c>
      <c r="AF390" s="171">
        <v>0.32058811336658988</v>
      </c>
      <c r="AG390" s="171">
        <v>0.40343163368344037</v>
      </c>
      <c r="AH390" s="173">
        <v>0.43100849604514813</v>
      </c>
      <c r="AI390" s="171">
        <v>0.13431597192796199</v>
      </c>
      <c r="AJ390" s="171">
        <v>8.1140196147604621E-2</v>
      </c>
      <c r="AK390" s="171">
        <v>7.9698866333300145E-2</v>
      </c>
      <c r="AL390" s="171">
        <v>0.15637707012537677</v>
      </c>
      <c r="AM390" s="171">
        <v>0.16983551965438876</v>
      </c>
      <c r="AN390" s="171">
        <v>0.11581441697856008</v>
      </c>
      <c r="AO390" s="171">
        <v>9.6501716158690534E-2</v>
      </c>
      <c r="AP390" s="173">
        <v>0.14697058706700653</v>
      </c>
      <c r="AQ390" s="171"/>
      <c r="AR390" s="171"/>
      <c r="AS390" s="171"/>
      <c r="AT390" s="171"/>
      <c r="AU390" s="171"/>
      <c r="AV390" s="171"/>
      <c r="AW390" s="171"/>
      <c r="AX390" s="171"/>
      <c r="AY390" s="171"/>
      <c r="AZ390" s="171"/>
      <c r="BA390" s="171"/>
      <c r="BB390" s="171"/>
      <c r="BC390" s="171"/>
      <c r="BD390" s="171"/>
      <c r="BE390" s="171"/>
      <c r="BF390" s="171"/>
      <c r="BG390" s="171"/>
      <c r="BH390" s="171"/>
    </row>
    <row r="391" spans="1:60" x14ac:dyDescent="0.25">
      <c r="I391" s="171">
        <v>5.82</v>
      </c>
      <c r="J391" s="175">
        <v>0.77486557765300657</v>
      </c>
      <c r="K391" s="171">
        <v>0.76247785378010524</v>
      </c>
      <c r="L391" s="171">
        <v>0.76741673553652845</v>
      </c>
      <c r="M391" s="171">
        <v>0.74966987953932385</v>
      </c>
      <c r="N391" s="171">
        <v>0.75703924226841812</v>
      </c>
      <c r="O391" s="171">
        <v>0.7498036214113929</v>
      </c>
      <c r="P391" s="171">
        <v>0.76868016556198981</v>
      </c>
      <c r="Q391" s="171">
        <v>0.76369526263621035</v>
      </c>
      <c r="R391" s="175">
        <v>0.54934387882731706</v>
      </c>
      <c r="S391" s="171">
        <v>0.53317215335858414</v>
      </c>
      <c r="T391" s="171">
        <v>0.49981599599870369</v>
      </c>
      <c r="U391" s="171">
        <v>0.46441356769048675</v>
      </c>
      <c r="V391" s="171">
        <v>0.49938532863534729</v>
      </c>
      <c r="W391" s="171">
        <v>0.48254381558744147</v>
      </c>
      <c r="X391" s="171">
        <v>0.50333600718734961</v>
      </c>
      <c r="Y391" s="173">
        <v>0.52350595053918514</v>
      </c>
      <c r="Z391" s="171"/>
      <c r="AA391" s="173">
        <v>5.82</v>
      </c>
      <c r="AB391" s="171">
        <v>0.29456548693691292</v>
      </c>
      <c r="AC391" s="171">
        <v>0.29066567340186655</v>
      </c>
      <c r="AD391" s="171">
        <v>0.3356319218859824</v>
      </c>
      <c r="AE391" s="171">
        <v>0.37322988693947284</v>
      </c>
      <c r="AF391" s="171">
        <v>0.30262412425553098</v>
      </c>
      <c r="AG391" s="171">
        <v>0.45336365298836756</v>
      </c>
      <c r="AH391" s="173">
        <v>0.41694102181877074</v>
      </c>
      <c r="AI391" s="171">
        <v>7.4033684526959936E-2</v>
      </c>
      <c r="AJ391" s="171">
        <v>5.9343217989940675E-2</v>
      </c>
      <c r="AK391" s="171">
        <v>0.11601593977326663</v>
      </c>
      <c r="AL391" s="171">
        <v>0.16077895809512702</v>
      </c>
      <c r="AM391" s="171">
        <v>0.17991584726503607</v>
      </c>
      <c r="AN391" s="171">
        <v>0.13906062009871714</v>
      </c>
      <c r="AO391" s="171">
        <v>8.6580978983497994E-2</v>
      </c>
      <c r="AP391" s="173">
        <v>0.1549149431246826</v>
      </c>
      <c r="AQ391" s="171"/>
      <c r="AR391" s="171"/>
      <c r="AS391" s="171"/>
      <c r="AT391" s="171"/>
      <c r="AU391" s="171"/>
      <c r="AV391" s="171"/>
      <c r="AW391" s="171"/>
      <c r="AX391" s="171"/>
      <c r="AY391" s="171"/>
      <c r="AZ391" s="171"/>
      <c r="BA391" s="171"/>
      <c r="BB391" s="171"/>
      <c r="BC391" s="171"/>
      <c r="BD391" s="171"/>
      <c r="BE391" s="171"/>
      <c r="BF391" s="171"/>
      <c r="BG391" s="171"/>
      <c r="BH391" s="171"/>
    </row>
    <row r="392" spans="1:60" x14ac:dyDescent="0.25">
      <c r="I392" s="171">
        <v>5.8350000000000009</v>
      </c>
      <c r="J392" s="175">
        <v>0.77744385303424801</v>
      </c>
      <c r="K392" s="171">
        <v>0.76415784219516736</v>
      </c>
      <c r="L392" s="171">
        <v>0.74904363945833863</v>
      </c>
      <c r="M392" s="171">
        <v>0.74143995378967531</v>
      </c>
      <c r="N392" s="171">
        <v>0.75522474469384304</v>
      </c>
      <c r="O392" s="171">
        <v>0.75259615327403895</v>
      </c>
      <c r="P392" s="171">
        <v>0.75325160991911977</v>
      </c>
      <c r="Q392" s="171">
        <v>0.77859775195860281</v>
      </c>
      <c r="R392" s="175">
        <v>0.55373633457986271</v>
      </c>
      <c r="S392" s="171">
        <v>0.54368386248959877</v>
      </c>
      <c r="T392" s="171">
        <v>0.52355727140497887</v>
      </c>
      <c r="U392" s="171">
        <v>0.47071749936735635</v>
      </c>
      <c r="V392" s="171">
        <v>0.50192919097910405</v>
      </c>
      <c r="W392" s="171">
        <v>0.47847852002077912</v>
      </c>
      <c r="X392" s="171">
        <v>0.50303488939828755</v>
      </c>
      <c r="Y392" s="173">
        <v>0.51988827547410998</v>
      </c>
      <c r="Z392" s="171"/>
      <c r="AA392" s="173">
        <v>5.8350000000000009</v>
      </c>
      <c r="AB392" s="171">
        <v>0.26003341962487508</v>
      </c>
      <c r="AC392" s="171">
        <v>0.28734808854332389</v>
      </c>
      <c r="AD392" s="171">
        <v>0.35060124237761442</v>
      </c>
      <c r="AE392" s="171">
        <v>0.38981321712407263</v>
      </c>
      <c r="AF392" s="171">
        <v>0.3095333508367073</v>
      </c>
      <c r="AG392" s="171">
        <v>0.46703930158780632</v>
      </c>
      <c r="AH392" s="173">
        <v>0.45914344449790334</v>
      </c>
      <c r="AI392" s="171">
        <v>0.10921167717475951</v>
      </c>
      <c r="AJ392" s="171">
        <v>7.7612361532491347E-2</v>
      </c>
      <c r="AK392" s="171">
        <v>0.15310571690344507</v>
      </c>
      <c r="AL392" s="171">
        <v>0.16892245083916502</v>
      </c>
      <c r="AM392" s="171">
        <v>0.13590441689354896</v>
      </c>
      <c r="AN392" s="171">
        <v>0.1088155601251795</v>
      </c>
      <c r="AO392" s="171">
        <v>0.11544130531133079</v>
      </c>
      <c r="AP392" s="173">
        <v>0.10913036479228649</v>
      </c>
      <c r="AQ392" s="171"/>
      <c r="AR392" s="171"/>
      <c r="AS392" s="171"/>
      <c r="AT392" s="171"/>
      <c r="AU392" s="171"/>
      <c r="AV392" s="171"/>
      <c r="AW392" s="171"/>
      <c r="AX392" s="171"/>
      <c r="AY392" s="171"/>
      <c r="AZ392" s="171"/>
      <c r="BA392" s="171"/>
      <c r="BB392" s="171"/>
      <c r="BC392" s="171"/>
      <c r="BD392" s="171"/>
      <c r="BE392" s="171"/>
      <c r="BF392" s="171"/>
      <c r="BG392" s="171"/>
      <c r="BH392" s="171"/>
    </row>
    <row r="393" spans="1:60" x14ac:dyDescent="0.25">
      <c r="I393" s="171">
        <v>5.8500000000000014</v>
      </c>
      <c r="J393" s="175">
        <v>0.76590372802751672</v>
      </c>
      <c r="K393" s="171">
        <v>0.76406599762336869</v>
      </c>
      <c r="L393" s="171">
        <v>0.7474666748467792</v>
      </c>
      <c r="M393" s="171">
        <v>0.73139905539305794</v>
      </c>
      <c r="N393" s="171">
        <v>0.75828709685866025</v>
      </c>
      <c r="O393" s="171">
        <v>0.75132923021124165</v>
      </c>
      <c r="P393" s="171">
        <v>0.75600235375582858</v>
      </c>
      <c r="Q393" s="171">
        <v>0.7798319274277743</v>
      </c>
      <c r="R393" s="175">
        <v>0.55904305954087796</v>
      </c>
      <c r="S393" s="171">
        <v>0.52688539342968244</v>
      </c>
      <c r="T393" s="171">
        <v>0.52683718830118442</v>
      </c>
      <c r="U393" s="171">
        <v>0.45307366053271386</v>
      </c>
      <c r="V393" s="171">
        <v>0.50005400908213937</v>
      </c>
      <c r="W393" s="171">
        <v>0.47917608403993334</v>
      </c>
      <c r="X393" s="171">
        <v>0.50143055855985252</v>
      </c>
      <c r="Y393" s="173">
        <v>0.53314813160282737</v>
      </c>
      <c r="Z393" s="171"/>
      <c r="AA393" s="173">
        <v>5.8500000000000014</v>
      </c>
      <c r="AB393" s="171">
        <v>0.27370719124507797</v>
      </c>
      <c r="AC393" s="171">
        <v>0.29941203348347922</v>
      </c>
      <c r="AD393" s="171">
        <v>0.31344389354305568</v>
      </c>
      <c r="AE393" s="171">
        <v>0.35139866745594917</v>
      </c>
      <c r="AF393" s="171">
        <v>0.30689528250571263</v>
      </c>
      <c r="AG393" s="171">
        <v>0.41313180303885616</v>
      </c>
      <c r="AH393" s="173">
        <v>0.44507597027152573</v>
      </c>
      <c r="AI393" s="171">
        <v>0.12072447476858461</v>
      </c>
      <c r="AJ393" s="171">
        <v>5.1405590105935768E-2</v>
      </c>
      <c r="AK393" s="171">
        <v>0.10575001931759226</v>
      </c>
      <c r="AL393" s="171">
        <v>0.15417612614050166</v>
      </c>
      <c r="AM393" s="171">
        <v>0.14535472402853089</v>
      </c>
      <c r="AN393" s="171">
        <v>0.1088155601251795</v>
      </c>
      <c r="AO393" s="171">
        <v>0.11995073130005458</v>
      </c>
      <c r="AP393" s="173">
        <v>0.15198807510343351</v>
      </c>
      <c r="AQ393" s="171"/>
      <c r="AR393" s="171"/>
      <c r="AS393" s="171"/>
      <c r="AT393" s="171"/>
      <c r="AU393" s="171"/>
      <c r="AV393" s="171"/>
      <c r="AW393" s="171"/>
      <c r="AX393" s="171"/>
      <c r="AY393" s="171"/>
      <c r="AZ393" s="171"/>
      <c r="BA393" s="171"/>
      <c r="BB393" s="171"/>
      <c r="BC393" s="171"/>
      <c r="BD393" s="171"/>
      <c r="BE393" s="171"/>
      <c r="BF393" s="171"/>
      <c r="BG393" s="171"/>
      <c r="BH393" s="171"/>
    </row>
    <row r="394" spans="1:60" x14ac:dyDescent="0.25">
      <c r="I394" s="171">
        <v>5.865000000000002</v>
      </c>
      <c r="J394" s="175">
        <v>0.77211479089969381</v>
      </c>
      <c r="K394" s="171">
        <v>0.75456291217039084</v>
      </c>
      <c r="L394" s="171">
        <v>0.76644780073254426</v>
      </c>
      <c r="M394" s="171">
        <v>0.73456310200277075</v>
      </c>
      <c r="N394" s="171">
        <v>0.75228290151431543</v>
      </c>
      <c r="O394" s="171">
        <v>0.74696529888165786</v>
      </c>
      <c r="P394" s="171">
        <v>0.75398620101418701</v>
      </c>
      <c r="Q394" s="171">
        <v>0.76973614175768201</v>
      </c>
      <c r="R394" s="175">
        <v>0.52354978820290499</v>
      </c>
      <c r="S394" s="171">
        <v>0.53768261678663853</v>
      </c>
      <c r="T394" s="171">
        <v>0.51346436351540337</v>
      </c>
      <c r="U394" s="171">
        <v>0.468641988842667</v>
      </c>
      <c r="V394" s="171">
        <v>0.51002861290055834</v>
      </c>
      <c r="W394" s="171">
        <v>0.47399100174712766</v>
      </c>
      <c r="X394" s="171">
        <v>0.50022207341420011</v>
      </c>
      <c r="Y394" s="173">
        <v>0.52064653409726169</v>
      </c>
      <c r="Z394" s="171"/>
      <c r="AA394" s="173">
        <v>5.865000000000002</v>
      </c>
      <c r="AB394" s="171">
        <v>0.24624376858416197</v>
      </c>
      <c r="AC394" s="171">
        <v>0.28840368372558756</v>
      </c>
      <c r="AD394" s="171">
        <v>0.32620960848008207</v>
      </c>
      <c r="AE394" s="171">
        <v>0.37102577343392479</v>
      </c>
      <c r="AF394" s="171">
        <v>0.31204579686622602</v>
      </c>
      <c r="AG394" s="171">
        <v>0.41615316726431356</v>
      </c>
      <c r="AH394" s="173">
        <v>0.41694102181877074</v>
      </c>
      <c r="AI394" s="171">
        <v>0.10921167717475951</v>
      </c>
      <c r="AJ394" s="171">
        <v>5.7579300682383969E-2</v>
      </c>
      <c r="AK394" s="171">
        <v>9.3938691481493697E-2</v>
      </c>
      <c r="AL394" s="171">
        <v>0.16000862770042082</v>
      </c>
      <c r="AM394" s="171">
        <v>0.14850482640685814</v>
      </c>
      <c r="AN394" s="171">
        <v>9.5401084489533314E-2</v>
      </c>
      <c r="AO394" s="171">
        <v>0.15061482802337689</v>
      </c>
      <c r="AP394" s="173">
        <v>0.1359948319873226</v>
      </c>
      <c r="AQ394" s="171"/>
      <c r="AR394" s="171"/>
      <c r="AS394" s="171"/>
      <c r="AT394" s="171"/>
      <c r="AU394" s="171"/>
      <c r="AV394" s="171"/>
      <c r="AW394" s="171"/>
      <c r="AX394" s="171"/>
      <c r="AY394" s="171"/>
      <c r="AZ394" s="171"/>
      <c r="BA394" s="171"/>
      <c r="BB394" s="171"/>
      <c r="BC394" s="171"/>
      <c r="BD394" s="171"/>
      <c r="BE394" s="171"/>
      <c r="BF394" s="171"/>
      <c r="BG394" s="171"/>
      <c r="BH394" s="171"/>
    </row>
    <row r="395" spans="1:60" x14ac:dyDescent="0.25">
      <c r="I395" s="171">
        <v>5.8800000000000026</v>
      </c>
      <c r="J395" s="175">
        <v>0.76062148158160514</v>
      </c>
      <c r="K395" s="171">
        <v>0.75502397912133246</v>
      </c>
      <c r="L395" s="171">
        <v>0.76327734633055933</v>
      </c>
      <c r="M395" s="171">
        <v>0.74585159510377264</v>
      </c>
      <c r="N395" s="171">
        <v>0.76129053302166305</v>
      </c>
      <c r="O395" s="171">
        <v>0.75420115423439216</v>
      </c>
      <c r="P395" s="171">
        <v>0.76059161856743129</v>
      </c>
      <c r="Q395" s="171">
        <v>0.78060276086234437</v>
      </c>
      <c r="R395" s="175">
        <v>0.53540629313043153</v>
      </c>
      <c r="S395" s="171">
        <v>0.53814317175507242</v>
      </c>
      <c r="T395" s="171">
        <v>0.51091034318735229</v>
      </c>
      <c r="U395" s="171">
        <v>0.47131337715906357</v>
      </c>
      <c r="V395" s="171">
        <v>0.50651828812005839</v>
      </c>
      <c r="W395" s="171">
        <v>0.47136641687420672</v>
      </c>
      <c r="X395" s="171">
        <v>0.50214478019212494</v>
      </c>
      <c r="Y395" s="173">
        <v>0.51918184402558498</v>
      </c>
      <c r="Z395" s="171"/>
      <c r="AA395" s="173">
        <v>5.8800000000000026</v>
      </c>
      <c r="AB395" s="171">
        <v>0.27764709154242467</v>
      </c>
      <c r="AC395" s="171">
        <v>0.28455830127591297</v>
      </c>
      <c r="AD395" s="171">
        <v>0.34619403126840298</v>
      </c>
      <c r="AE395" s="171">
        <v>0.34016818435625196</v>
      </c>
      <c r="AF395" s="171">
        <v>0.33591403414665411</v>
      </c>
      <c r="AG395" s="171">
        <v>0.47196889585039464</v>
      </c>
      <c r="AH395" s="173">
        <v>0.43715562763986782</v>
      </c>
      <c r="AI395" s="171">
        <v>1.2472197393310791E-2</v>
      </c>
      <c r="AJ395" s="171">
        <v>4.888570823799774E-2</v>
      </c>
      <c r="AK395" s="171">
        <v>0.10254881831528516</v>
      </c>
      <c r="AL395" s="171">
        <v>0.16297990208000213</v>
      </c>
      <c r="AM395" s="171">
        <v>0.17361564250838149</v>
      </c>
      <c r="AN395" s="171">
        <v>0.10356641748514406</v>
      </c>
      <c r="AO395" s="171">
        <v>0.12806769807975749</v>
      </c>
      <c r="AP395" s="173">
        <v>0.12000158887121155</v>
      </c>
      <c r="AQ395" s="171"/>
      <c r="AR395" s="171"/>
      <c r="AS395" s="171"/>
      <c r="AT395" s="171"/>
      <c r="AU395" s="171"/>
      <c r="AV395" s="171"/>
      <c r="AW395" s="171"/>
      <c r="AX395" s="171"/>
      <c r="AY395" s="171"/>
      <c r="AZ395" s="171"/>
      <c r="BA395" s="171"/>
      <c r="BB395" s="171"/>
      <c r="BC395" s="171"/>
      <c r="BD395" s="171"/>
      <c r="BE395" s="171"/>
      <c r="BF395" s="171"/>
      <c r="BG395" s="171"/>
      <c r="BH395" s="171"/>
    </row>
    <row r="396" spans="1:60" x14ac:dyDescent="0.25">
      <c r="I396" s="171">
        <v>5.8950000000000031</v>
      </c>
      <c r="J396" s="175">
        <v>0.75985574678296386</v>
      </c>
      <c r="K396" s="171">
        <v>0.75641465575602629</v>
      </c>
      <c r="L396" s="171">
        <v>0.76403668840830086</v>
      </c>
      <c r="M396" s="171">
        <v>0.76480537137194826</v>
      </c>
      <c r="N396" s="171">
        <v>0.758564626933389</v>
      </c>
      <c r="O396" s="171">
        <v>0.74914919544935854</v>
      </c>
      <c r="P396" s="171">
        <v>0.75447549467418484</v>
      </c>
      <c r="Q396" s="171">
        <v>0.77573084779197643</v>
      </c>
      <c r="R396" s="175">
        <v>0.53216829393878629</v>
      </c>
      <c r="S396" s="171">
        <v>0.53913778115222044</v>
      </c>
      <c r="T396" s="171">
        <v>0.51039936938899555</v>
      </c>
      <c r="U396" s="171">
        <v>0.4645224734982254</v>
      </c>
      <c r="V396" s="171">
        <v>0.50496244323864004</v>
      </c>
      <c r="W396" s="171">
        <v>0.48281568467305069</v>
      </c>
      <c r="X396" s="171">
        <v>0.49479300683563787</v>
      </c>
      <c r="Y396" s="173">
        <v>0.51507483544411858</v>
      </c>
      <c r="Z396" s="171"/>
      <c r="AA396" s="173">
        <v>5.8950000000000031</v>
      </c>
      <c r="AB396" s="171">
        <v>0.24624376858416197</v>
      </c>
      <c r="AC396" s="171">
        <v>0.28621709370518428</v>
      </c>
      <c r="AD396" s="171">
        <v>0.34178682015919148</v>
      </c>
      <c r="AE396" s="171">
        <v>0.38372566553732079</v>
      </c>
      <c r="AF396" s="171">
        <v>0.31882940114592667</v>
      </c>
      <c r="AG396" s="171">
        <v>0.40438574870200594</v>
      </c>
      <c r="AH396" s="173">
        <v>0.45476952394012199</v>
      </c>
      <c r="AI396" s="171">
        <v>6.2520886933134484E-2</v>
      </c>
      <c r="AJ396" s="171">
        <v>6.7154851780548544E-2</v>
      </c>
      <c r="AK396" s="171">
        <v>8.3672771025819312E-2</v>
      </c>
      <c r="AL396" s="171">
        <v>0.14075036783276348</v>
      </c>
      <c r="AM396" s="171">
        <v>0.16164525347073777</v>
      </c>
      <c r="AN396" s="171">
        <v>0.12797909674753111</v>
      </c>
      <c r="AO396" s="171">
        <v>0.13077335367299195</v>
      </c>
      <c r="AP396" s="173">
        <v>0.16076867916718066</v>
      </c>
      <c r="AQ396" s="171"/>
      <c r="AR396" s="171"/>
      <c r="AS396" s="171"/>
      <c r="AT396" s="171"/>
      <c r="AU396" s="171"/>
      <c r="AV396" s="171"/>
      <c r="AW396" s="171"/>
      <c r="AX396" s="171"/>
      <c r="AY396" s="171"/>
      <c r="AZ396" s="171"/>
      <c r="BA396" s="171"/>
      <c r="BB396" s="171"/>
      <c r="BC396" s="171"/>
      <c r="BD396" s="171"/>
      <c r="BE396" s="171"/>
      <c r="BF396" s="171"/>
      <c r="BG396" s="171"/>
      <c r="BH396" s="171"/>
    </row>
    <row r="397" spans="1:60" x14ac:dyDescent="0.25">
      <c r="I397" s="171">
        <v>5.9100000000000037</v>
      </c>
      <c r="J397" s="175">
        <v>0.75356658649408192</v>
      </c>
      <c r="K397" s="171">
        <v>0.75649878803760251</v>
      </c>
      <c r="L397" s="171">
        <v>0.7598316991356806</v>
      </c>
      <c r="M397" s="171">
        <v>0.74726689621386921</v>
      </c>
      <c r="N397" s="171">
        <v>0.7562446946353103</v>
      </c>
      <c r="O397" s="171">
        <v>0.74948189592589787</v>
      </c>
      <c r="P397" s="171">
        <v>0.75379721209263983</v>
      </c>
      <c r="Q397" s="171">
        <v>0.77953969435654424</v>
      </c>
      <c r="R397" s="175">
        <v>0.52154790533763085</v>
      </c>
      <c r="S397" s="171">
        <v>0.55245401616038325</v>
      </c>
      <c r="T397" s="171">
        <v>0.50293048549347319</v>
      </c>
      <c r="U397" s="171">
        <v>0.46742780661454358</v>
      </c>
      <c r="V397" s="171">
        <v>0.50234007500474998</v>
      </c>
      <c r="W397" s="171">
        <v>0.48013231510908821</v>
      </c>
      <c r="X397" s="171">
        <v>0.50723441093220956</v>
      </c>
      <c r="Y397" s="173">
        <v>0.50995320389156795</v>
      </c>
      <c r="Z397" s="171"/>
      <c r="AA397" s="173">
        <v>5.9100000000000037</v>
      </c>
      <c r="AB397" s="171">
        <v>0.2447373361175296</v>
      </c>
      <c r="AC397" s="171">
        <v>0.27302215392688955</v>
      </c>
      <c r="AD397" s="171">
        <v>0.3056932809027183</v>
      </c>
      <c r="AE397" s="171">
        <v>0.36420351734532369</v>
      </c>
      <c r="AF397" s="171">
        <v>0.30777463861604437</v>
      </c>
      <c r="AG397" s="171">
        <v>0.38387227580284794</v>
      </c>
      <c r="AH397" s="173">
        <v>0.46706378712956148</v>
      </c>
      <c r="AI397" s="171">
        <v>5.2287289071956504E-2</v>
      </c>
      <c r="AJ397" s="171">
        <v>7.0682686395661831E-2</v>
      </c>
      <c r="AK397" s="171">
        <v>9.4711395171705792E-2</v>
      </c>
      <c r="AL397" s="171">
        <v>0.16969278123387121</v>
      </c>
      <c r="AM397" s="171">
        <v>0.1396845397475418</v>
      </c>
      <c r="AN397" s="171">
        <v>0.11231498855186979</v>
      </c>
      <c r="AO397" s="171">
        <v>0.11093187932260686</v>
      </c>
      <c r="AP397" s="173">
        <v>0.15564666012999478</v>
      </c>
      <c r="AQ397" s="171"/>
      <c r="AR397" s="171"/>
      <c r="AS397" s="171"/>
      <c r="AT397" s="171"/>
      <c r="AU397" s="171"/>
      <c r="AV397" s="171"/>
      <c r="AW397" s="171"/>
      <c r="AX397" s="171"/>
      <c r="AY397" s="171"/>
      <c r="AZ397" s="171"/>
      <c r="BA397" s="171"/>
      <c r="BB397" s="171"/>
      <c r="BC397" s="171"/>
      <c r="BD397" s="171"/>
      <c r="BE397" s="171"/>
      <c r="BF397" s="171"/>
      <c r="BG397" s="171"/>
      <c r="BH397" s="171"/>
    </row>
    <row r="398" spans="1:60" x14ac:dyDescent="0.25">
      <c r="I398" s="171">
        <v>5.9250000000000043</v>
      </c>
      <c r="J398" s="175">
        <v>0.74645787539655661</v>
      </c>
      <c r="K398" s="171">
        <v>0.75926478178392187</v>
      </c>
      <c r="L398" s="171">
        <v>0.7671275405094945</v>
      </c>
      <c r="M398" s="171">
        <v>0.73974476255243005</v>
      </c>
      <c r="N398" s="171">
        <v>0.76200813970502734</v>
      </c>
      <c r="O398" s="171">
        <v>0.74064993591181849</v>
      </c>
      <c r="P398" s="171">
        <v>0.75833796075569493</v>
      </c>
      <c r="Q398" s="171">
        <v>0.77276992250759369</v>
      </c>
      <c r="R398" s="175">
        <v>0.5342619770135203</v>
      </c>
      <c r="S398" s="171">
        <v>0.54277999594574966</v>
      </c>
      <c r="T398" s="171">
        <v>0.49782037898285908</v>
      </c>
      <c r="U398" s="171">
        <v>0.47421696223493487</v>
      </c>
      <c r="V398" s="171">
        <v>0.49971886093454021</v>
      </c>
      <c r="W398" s="171">
        <v>0.48401920111743513</v>
      </c>
      <c r="X398" s="171">
        <v>0.5025982162845225</v>
      </c>
      <c r="Y398" s="173">
        <v>0.52544993177626464</v>
      </c>
      <c r="Z398" s="171"/>
      <c r="AA398" s="173">
        <v>5.9250000000000043</v>
      </c>
      <c r="AB398" s="171">
        <v>0.23025240855375517</v>
      </c>
      <c r="AC398" s="171">
        <v>0.29451105585154114</v>
      </c>
      <c r="AD398" s="171">
        <v>0.33289641154233385</v>
      </c>
      <c r="AE398" s="171">
        <v>0.36567292634902243</v>
      </c>
      <c r="AF398" s="171">
        <v>0.28729820347546647</v>
      </c>
      <c r="AG398" s="171">
        <v>0.37798856652169399</v>
      </c>
      <c r="AH398" s="173">
        <v>0.45819773194486962</v>
      </c>
      <c r="AI398" s="171">
        <v>9.8978079313581518E-2</v>
      </c>
      <c r="AJ398" s="171">
        <v>9.4243581860882344E-2</v>
      </c>
      <c r="AK398" s="171">
        <v>9.7029506242341926E-2</v>
      </c>
      <c r="AL398" s="171">
        <v>0.17563532999303411</v>
      </c>
      <c r="AM398" s="171">
        <v>0.14157460117453816</v>
      </c>
      <c r="AN398" s="171">
        <v>0.11289822662298478</v>
      </c>
      <c r="AO398" s="171">
        <v>0.14700728723239775</v>
      </c>
      <c r="AP398" s="173">
        <v>0.16589069820436653</v>
      </c>
      <c r="AQ398" s="171"/>
      <c r="AR398" s="171"/>
      <c r="AS398" s="171"/>
      <c r="AT398" s="171"/>
      <c r="AU398" s="171"/>
      <c r="AV398" s="171"/>
      <c r="AW398" s="171"/>
      <c r="AX398" s="171"/>
      <c r="AY398" s="171"/>
      <c r="AZ398" s="171"/>
      <c r="BA398" s="171"/>
      <c r="BB398" s="171"/>
      <c r="BC398" s="171"/>
      <c r="BD398" s="171"/>
      <c r="BE398" s="171"/>
      <c r="BF398" s="171"/>
      <c r="BG398" s="171"/>
      <c r="BH398" s="171"/>
    </row>
    <row r="399" spans="1:60" x14ac:dyDescent="0.25">
      <c r="I399" s="171">
        <v>5.9400000000000048</v>
      </c>
      <c r="J399" s="175">
        <v>0.75239827968714235</v>
      </c>
      <c r="K399" s="171">
        <v>0.76432774934246961</v>
      </c>
      <c r="L399" s="171">
        <v>0.76354071843535831</v>
      </c>
      <c r="M399" s="171">
        <v>0.74023840056745593</v>
      </c>
      <c r="N399" s="171">
        <v>0.76021587973107929</v>
      </c>
      <c r="O399" s="171">
        <v>0.7336291827304926</v>
      </c>
      <c r="P399" s="171">
        <v>0.76027600228390957</v>
      </c>
      <c r="Q399" s="171">
        <v>0.78241421080444806</v>
      </c>
      <c r="R399" s="175">
        <v>0.52999222158094939</v>
      </c>
      <c r="S399" s="171">
        <v>0.52160419794142399</v>
      </c>
      <c r="T399" s="171">
        <v>0.48667656712711044</v>
      </c>
      <c r="U399" s="171">
        <v>0.47931940122426447</v>
      </c>
      <c r="V399" s="171">
        <v>0.50086384332976042</v>
      </c>
      <c r="W399" s="171">
        <v>0.48295871005397101</v>
      </c>
      <c r="X399" s="171">
        <v>0.49789983846305402</v>
      </c>
      <c r="Y399" s="173">
        <v>0.51424306516486307</v>
      </c>
      <c r="Z399" s="171"/>
      <c r="AA399" s="173">
        <v>5.9400000000000048</v>
      </c>
      <c r="AB399" s="171">
        <v>0.2447373361175296</v>
      </c>
      <c r="AC399" s="171">
        <v>0.29006247615485886</v>
      </c>
      <c r="AD399" s="171">
        <v>0.30348967534811266</v>
      </c>
      <c r="AE399" s="171">
        <v>0.36115974155194785</v>
      </c>
      <c r="AF399" s="171">
        <v>0.34608944056620494</v>
      </c>
      <c r="AG399" s="171">
        <v>0.37401308727767124</v>
      </c>
      <c r="AH399" s="173">
        <v>0.43987455122983993</v>
      </c>
      <c r="AI399" s="171">
        <v>8.7625181686336956E-2</v>
      </c>
      <c r="AJ399" s="171">
        <v>8.2022154801382974E-2</v>
      </c>
      <c r="AK399" s="171">
        <v>9.7802209932554021E-2</v>
      </c>
      <c r="AL399" s="171">
        <v>0.173434386008159</v>
      </c>
      <c r="AM399" s="171">
        <v>0.13905451927187631</v>
      </c>
      <c r="AN399" s="171">
        <v>0.11581441697856008</v>
      </c>
      <c r="AO399" s="171">
        <v>0.14159597604592916</v>
      </c>
      <c r="AP399" s="173">
        <v>0.16223211317780514</v>
      </c>
      <c r="AQ399" s="171"/>
      <c r="AR399" s="171"/>
      <c r="AS399" s="171"/>
      <c r="AT399" s="171"/>
      <c r="AU399" s="171"/>
      <c r="AV399" s="171"/>
      <c r="AW399" s="171"/>
      <c r="AX399" s="171"/>
      <c r="AY399" s="171"/>
      <c r="AZ399" s="171"/>
      <c r="BA399" s="171"/>
      <c r="BB399" s="171"/>
      <c r="BC399" s="171"/>
      <c r="BD399" s="171"/>
      <c r="BE399" s="171"/>
      <c r="BF399" s="171"/>
      <c r="BG399" s="171"/>
      <c r="BH399" s="171"/>
    </row>
    <row r="400" spans="1:60" x14ac:dyDescent="0.25">
      <c r="I400" s="171">
        <v>5.9550000000000054</v>
      </c>
      <c r="J400" s="175">
        <v>0.74612168280679059</v>
      </c>
      <c r="K400" s="171">
        <v>0.75512766070432125</v>
      </c>
      <c r="L400" s="171">
        <v>0.75732201947851241</v>
      </c>
      <c r="M400" s="171">
        <v>0.73268226867085107</v>
      </c>
      <c r="N400" s="171">
        <v>0.7541187497268248</v>
      </c>
      <c r="O400" s="171">
        <v>0.74859790419641958</v>
      </c>
      <c r="P400" s="171">
        <v>0.75462565850298147</v>
      </c>
      <c r="Q400" s="171">
        <v>0.77823943447962152</v>
      </c>
      <c r="R400" s="175">
        <v>0.52513007948324586</v>
      </c>
      <c r="S400" s="171">
        <v>0.53010147643900229</v>
      </c>
      <c r="T400" s="171">
        <v>0.5037500677478397</v>
      </c>
      <c r="U400" s="171">
        <v>0.47095528944791898</v>
      </c>
      <c r="V400" s="171">
        <v>0.50218148791067596</v>
      </c>
      <c r="W400" s="171">
        <v>0.47139103219080997</v>
      </c>
      <c r="X400" s="171">
        <v>0.49633139978872198</v>
      </c>
      <c r="Y400" s="173">
        <v>0.52173192847961802</v>
      </c>
      <c r="Z400" s="171"/>
      <c r="AA400" s="173">
        <v>5.9550000000000054</v>
      </c>
      <c r="AB400" s="171">
        <v>0.21808506940018485</v>
      </c>
      <c r="AC400" s="171">
        <v>0.28403050368478122</v>
      </c>
      <c r="AD400" s="171">
        <v>0.32347409813643357</v>
      </c>
      <c r="AE400" s="171">
        <v>0.3589556280463998</v>
      </c>
      <c r="AF400" s="171">
        <v>0.33679339025698557</v>
      </c>
      <c r="AG400" s="171">
        <v>0.37894268154025956</v>
      </c>
      <c r="AH400" s="173">
        <v>0.43810134019290153</v>
      </c>
      <c r="AI400" s="171">
        <v>7.9630183357291787E-2</v>
      </c>
      <c r="AJ400" s="171">
        <v>5.7579300682383969E-2</v>
      </c>
      <c r="AK400" s="171">
        <v>0.14118400282588781</v>
      </c>
      <c r="AL400" s="171">
        <v>0.17189372521874632</v>
      </c>
      <c r="AM400" s="171">
        <v>0.1447247035528654</v>
      </c>
      <c r="AN400" s="171">
        <v>0.10823232205406451</v>
      </c>
      <c r="AO400" s="171">
        <v>0.14159597604592916</v>
      </c>
      <c r="AP400" s="173">
        <v>0.16003696216186836</v>
      </c>
      <c r="AQ400" s="171"/>
      <c r="AR400" s="171"/>
      <c r="AS400" s="171"/>
      <c r="AT400" s="171"/>
      <c r="AU400" s="171"/>
      <c r="AV400" s="171"/>
      <c r="AW400" s="171"/>
      <c r="AX400" s="171"/>
      <c r="AY400" s="171"/>
      <c r="AZ400" s="171"/>
      <c r="BA400" s="171"/>
      <c r="BB400" s="171"/>
      <c r="BC400" s="171"/>
      <c r="BD400" s="171"/>
      <c r="BE400" s="171"/>
      <c r="BF400" s="171"/>
      <c r="BG400" s="171"/>
      <c r="BH400" s="171"/>
    </row>
    <row r="401" spans="9:60" x14ac:dyDescent="0.25">
      <c r="I401" s="171">
        <v>5.970000000000006</v>
      </c>
      <c r="J401" s="175">
        <v>0.74886327197915037</v>
      </c>
      <c r="K401" s="171">
        <v>0.75749473437125869</v>
      </c>
      <c r="L401" s="171">
        <v>0.76692672823047658</v>
      </c>
      <c r="M401" s="171">
        <v>0.74707635941855821</v>
      </c>
      <c r="N401" s="171">
        <v>0.75731476747291238</v>
      </c>
      <c r="O401" s="171">
        <v>0.7456928672700891</v>
      </c>
      <c r="P401" s="171">
        <v>0.74259794803087908</v>
      </c>
      <c r="Q401" s="171">
        <v>0.77152725976746139</v>
      </c>
      <c r="R401" s="175">
        <v>0.52446057787476352</v>
      </c>
      <c r="S401" s="171">
        <v>0.5231940146141687</v>
      </c>
      <c r="T401" s="171">
        <v>0.50192990096503798</v>
      </c>
      <c r="U401" s="171">
        <v>0.46978688138798025</v>
      </c>
      <c r="V401" s="171">
        <v>0.50853750340232784</v>
      </c>
      <c r="W401" s="171">
        <v>0.46399429144516752</v>
      </c>
      <c r="X401" s="171">
        <v>0.49541982034090443</v>
      </c>
      <c r="Y401" s="173">
        <v>0.51592115447643916</v>
      </c>
      <c r="Z401" s="171"/>
      <c r="AA401" s="173">
        <v>5.970000000000006</v>
      </c>
      <c r="AB401" s="171">
        <v>0.20927823344141006</v>
      </c>
      <c r="AC401" s="171">
        <v>0.27354995151802131</v>
      </c>
      <c r="AD401" s="171">
        <v>0.31177219277749274</v>
      </c>
      <c r="AE401" s="171">
        <v>0.38456532782514874</v>
      </c>
      <c r="AF401" s="171">
        <v>0.28214768911495308</v>
      </c>
      <c r="AG401" s="171">
        <v>0.39548067519539465</v>
      </c>
      <c r="AH401" s="173">
        <v>0.38360465432432977</v>
      </c>
      <c r="AI401" s="171">
        <v>6.827728573004721E-2</v>
      </c>
      <c r="AJ401" s="171">
        <v>3.6664281178498376E-2</v>
      </c>
      <c r="AK401" s="171">
        <v>0.13654778068461551</v>
      </c>
      <c r="AL401" s="171">
        <v>0.15560673973067057</v>
      </c>
      <c r="AM401" s="171">
        <v>0.13653443736921445</v>
      </c>
      <c r="AN401" s="171">
        <v>0.11056527433852464</v>
      </c>
      <c r="AO401" s="171">
        <v>0.15061482802337689</v>
      </c>
      <c r="AP401" s="173">
        <v>0.16442726419374204</v>
      </c>
      <c r="AQ401" s="171"/>
      <c r="AR401" s="171"/>
      <c r="AS401" s="171"/>
      <c r="AT401" s="171"/>
      <c r="AU401" s="171"/>
      <c r="AV401" s="171"/>
      <c r="AW401" s="171"/>
      <c r="AX401" s="171"/>
      <c r="AY401" s="171"/>
      <c r="AZ401" s="171"/>
      <c r="BA401" s="171"/>
      <c r="BB401" s="171"/>
      <c r="BC401" s="171"/>
      <c r="BD401" s="171"/>
      <c r="BE401" s="171"/>
      <c r="BF401" s="171"/>
      <c r="BG401" s="171"/>
      <c r="BH401" s="171"/>
    </row>
    <row r="402" spans="9:60" x14ac:dyDescent="0.25">
      <c r="I402" s="171">
        <v>5.9850000000000065</v>
      </c>
      <c r="J402" s="175">
        <v>0.75736276073637498</v>
      </c>
      <c r="K402" s="171">
        <v>0.75417473386311018</v>
      </c>
      <c r="L402" s="171">
        <v>0.74963317304694266</v>
      </c>
      <c r="M402" s="171">
        <v>0.74343338918292634</v>
      </c>
      <c r="N402" s="171">
        <v>0.74627228877130281</v>
      </c>
      <c r="O402" s="171">
        <v>0.72971781850545236</v>
      </c>
      <c r="P402" s="171">
        <v>0.74557181891762581</v>
      </c>
      <c r="Q402" s="171">
        <v>0.77834320470358853</v>
      </c>
      <c r="R402" s="175">
        <v>0.5246656408573761</v>
      </c>
      <c r="S402" s="171">
        <v>0.5078958447806986</v>
      </c>
      <c r="T402" s="171">
        <v>0.50362662000776126</v>
      </c>
      <c r="U402" s="171">
        <v>0.47219541411215227</v>
      </c>
      <c r="V402" s="171">
        <v>0.50746117894914</v>
      </c>
      <c r="W402" s="171">
        <v>0.45740810741293281</v>
      </c>
      <c r="X402" s="171">
        <v>0.48075860617482896</v>
      </c>
      <c r="Y402" s="173">
        <v>0.52680927244087561</v>
      </c>
      <c r="Z402" s="171"/>
      <c r="AA402" s="173">
        <v>5.9850000000000065</v>
      </c>
      <c r="AB402" s="171">
        <v>0.26802909964007859</v>
      </c>
      <c r="AC402" s="171">
        <v>0.28071291882623856</v>
      </c>
      <c r="AD402" s="171">
        <v>0.30789688645732416</v>
      </c>
      <c r="AE402" s="171">
        <v>0.39201733062962069</v>
      </c>
      <c r="AF402" s="171">
        <v>0.32913042986695346</v>
      </c>
      <c r="AG402" s="171">
        <v>0.37003760803364827</v>
      </c>
      <c r="AH402" s="173">
        <v>0.41871423285570891</v>
      </c>
      <c r="AI402" s="171">
        <v>7.5152984293026165E-2</v>
      </c>
      <c r="AJ402" s="171">
        <v>6.7154851780548544E-2</v>
      </c>
      <c r="AK402" s="171">
        <v>0.1270545639191531</v>
      </c>
      <c r="AL402" s="171">
        <v>0.15340579574579546</v>
      </c>
      <c r="AM402" s="171">
        <v>0.14283464212586905</v>
      </c>
      <c r="AN402" s="171">
        <v>0.11056527433852464</v>
      </c>
      <c r="AO402" s="171">
        <v>0.12806769807975749</v>
      </c>
      <c r="AP402" s="173">
        <v>0.12366017389777294</v>
      </c>
      <c r="AQ402" s="171"/>
      <c r="AR402" s="171"/>
      <c r="AS402" s="171"/>
      <c r="AT402" s="171"/>
      <c r="AU402" s="171"/>
      <c r="AV402" s="171"/>
      <c r="AW402" s="171"/>
      <c r="AX402" s="171"/>
      <c r="AY402" s="171"/>
      <c r="AZ402" s="171"/>
      <c r="BA402" s="171"/>
      <c r="BB402" s="171"/>
      <c r="BC402" s="171"/>
      <c r="BD402" s="171"/>
      <c r="BE402" s="171"/>
      <c r="BF402" s="171"/>
      <c r="BG402" s="171"/>
      <c r="BH402" s="171"/>
    </row>
    <row r="403" spans="9:60" x14ac:dyDescent="0.25">
      <c r="I403" s="171">
        <v>6.0000000000000071</v>
      </c>
      <c r="J403" s="175">
        <v>0.76085556844644719</v>
      </c>
      <c r="K403" s="171">
        <v>0.76187986894493409</v>
      </c>
      <c r="L403" s="171">
        <v>0.76130853912661667</v>
      </c>
      <c r="M403" s="171">
        <v>0.75021953605714442</v>
      </c>
      <c r="N403" s="171">
        <v>0.74498673480802535</v>
      </c>
      <c r="O403" s="171">
        <v>0.75016397152990999</v>
      </c>
      <c r="P403" s="171">
        <v>0.75406999668135899</v>
      </c>
      <c r="Q403" s="171">
        <v>0.76831178722806426</v>
      </c>
      <c r="R403" s="175">
        <v>0.51997036712053835</v>
      </c>
      <c r="S403" s="171">
        <v>0.49979415565285662</v>
      </c>
      <c r="T403" s="171">
        <v>0.48900144820294633</v>
      </c>
      <c r="U403" s="171">
        <v>0.47011036925409694</v>
      </c>
      <c r="V403" s="171">
        <v>0.50462899946261475</v>
      </c>
      <c r="W403" s="171">
        <v>0.45977958331058116</v>
      </c>
      <c r="X403" s="171">
        <v>0.48238518712819484</v>
      </c>
      <c r="Y403" s="173">
        <v>0.52524122095637071</v>
      </c>
      <c r="Z403" s="171"/>
      <c r="AA403" s="173">
        <v>6.0000000000000071</v>
      </c>
      <c r="AB403" s="171">
        <v>0.23905924451252997</v>
      </c>
      <c r="AC403" s="171">
        <v>0.27686753637656397</v>
      </c>
      <c r="AD403" s="171">
        <v>0.31845899583974469</v>
      </c>
      <c r="AE403" s="171">
        <v>0.35738126125672254</v>
      </c>
      <c r="AF403" s="171">
        <v>0.32222120328577686</v>
      </c>
      <c r="AG403" s="171">
        <v>0.38387227580284794</v>
      </c>
      <c r="AH403" s="173">
        <v>0.43987455122983993</v>
      </c>
      <c r="AI403" s="171">
        <v>5.6924388102803009E-2</v>
      </c>
      <c r="AJ403" s="171">
        <v>0.11427664271098972</v>
      </c>
      <c r="AK403" s="171">
        <v>0.10332152200549725</v>
      </c>
      <c r="AL403" s="171">
        <v>0.16000862770042082</v>
      </c>
      <c r="AM403" s="171">
        <v>0.14346466260153454</v>
      </c>
      <c r="AN403" s="171">
        <v>0.10648260784071936</v>
      </c>
      <c r="AO403" s="171">
        <v>0.12987146847524714</v>
      </c>
      <c r="AP403" s="173">
        <v>0.10839864778697419</v>
      </c>
      <c r="AQ403" s="171"/>
      <c r="AR403" s="171"/>
      <c r="AS403" s="171"/>
      <c r="AT403" s="171"/>
      <c r="AU403" s="171"/>
      <c r="AV403" s="171"/>
      <c r="AW403" s="171"/>
      <c r="AX403" s="171"/>
      <c r="AY403" s="171"/>
      <c r="AZ403" s="171"/>
      <c r="BA403" s="171"/>
      <c r="BB403" s="171"/>
      <c r="BC403" s="171"/>
      <c r="BD403" s="171"/>
      <c r="BE403" s="171"/>
      <c r="BF403" s="171"/>
      <c r="BG403" s="171"/>
      <c r="BH403" s="171"/>
    </row>
    <row r="404" spans="9:60" x14ac:dyDescent="0.25">
      <c r="I404" s="171">
        <v>6.0150000000000077</v>
      </c>
      <c r="J404" s="175">
        <v>0.75708962640998756</v>
      </c>
      <c r="K404" s="171">
        <v>0.74419820339705733</v>
      </c>
      <c r="L404" s="171">
        <v>0.74963089579015085</v>
      </c>
      <c r="M404" s="171">
        <v>0.75384428102527912</v>
      </c>
      <c r="N404" s="171">
        <v>0.76414552995641738</v>
      </c>
      <c r="O404" s="171">
        <v>0.74747644988637651</v>
      </c>
      <c r="P404" s="171">
        <v>0.75825550935618502</v>
      </c>
      <c r="Q404" s="171">
        <v>0.76954977446557171</v>
      </c>
      <c r="R404" s="175">
        <v>0.52522614429656445</v>
      </c>
      <c r="S404" s="171">
        <v>0.52776709254522125</v>
      </c>
      <c r="T404" s="171">
        <v>0.48483069908995646</v>
      </c>
      <c r="U404" s="171">
        <v>0.46669950194625431</v>
      </c>
      <c r="V404" s="171">
        <v>0.49652190051398387</v>
      </c>
      <c r="W404" s="171">
        <v>0.45286834991797642</v>
      </c>
      <c r="X404" s="171">
        <v>0.48973846500903617</v>
      </c>
      <c r="Y404" s="173">
        <v>0.50936856331909919</v>
      </c>
      <c r="Z404" s="171"/>
      <c r="AA404" s="173">
        <v>6.0150000000000077</v>
      </c>
      <c r="AB404" s="171">
        <v>0.26153985209150765</v>
      </c>
      <c r="AC404" s="171">
        <v>0.28071291882623856</v>
      </c>
      <c r="AD404" s="171">
        <v>0.30128606979350686</v>
      </c>
      <c r="AE404" s="171">
        <v>0.34016818435625196</v>
      </c>
      <c r="AF404" s="171">
        <v>0.31882940114592667</v>
      </c>
      <c r="AG404" s="171">
        <v>0.38085091157739054</v>
      </c>
      <c r="AH404" s="173">
        <v>0.46091665553484173</v>
      </c>
      <c r="AI404" s="171">
        <v>6.1401587167068263E-2</v>
      </c>
      <c r="AJ404" s="171">
        <v>8.5423995323099217E-2</v>
      </c>
      <c r="AK404" s="171">
        <v>0.13014537868000134</v>
      </c>
      <c r="AL404" s="171">
        <v>0.15340579574579546</v>
      </c>
      <c r="AM404" s="171">
        <v>0.16416533537339964</v>
      </c>
      <c r="AN404" s="171">
        <v>0.11114851240963963</v>
      </c>
      <c r="AO404" s="171">
        <v>0.11093187932260686</v>
      </c>
      <c r="AP404" s="173">
        <v>0.11571581784009685</v>
      </c>
      <c r="AQ404" s="171"/>
      <c r="AR404" s="171"/>
      <c r="AS404" s="171"/>
      <c r="AT404" s="171"/>
      <c r="AU404" s="171"/>
      <c r="AV404" s="171"/>
      <c r="AW404" s="171"/>
      <c r="AX404" s="171"/>
      <c r="AY404" s="171"/>
      <c r="AZ404" s="171"/>
      <c r="BA404" s="171"/>
      <c r="BB404" s="171"/>
      <c r="BC404" s="171"/>
      <c r="BD404" s="171"/>
      <c r="BE404" s="171"/>
      <c r="BF404" s="171"/>
      <c r="BG404" s="171"/>
      <c r="BH404" s="171"/>
    </row>
    <row r="405" spans="9:60" x14ac:dyDescent="0.25">
      <c r="I405" s="171">
        <v>6.0300000000000082</v>
      </c>
      <c r="J405" s="175">
        <v>0.74973097834575231</v>
      </c>
      <c r="K405" s="171">
        <v>0.75157139117530092</v>
      </c>
      <c r="L405" s="171">
        <v>0.74890780892205822</v>
      </c>
      <c r="M405" s="171">
        <v>0.73589490099893362</v>
      </c>
      <c r="N405" s="171">
        <v>0.75976400096931596</v>
      </c>
      <c r="O405" s="171">
        <v>0.74199646669313146</v>
      </c>
      <c r="P405" s="171">
        <v>0.75566886391360466</v>
      </c>
      <c r="Q405" s="171">
        <v>0.78153876592241112</v>
      </c>
      <c r="R405" s="175">
        <v>0.51714612304739249</v>
      </c>
      <c r="S405" s="171">
        <v>0.51151767036466123</v>
      </c>
      <c r="T405" s="171">
        <v>0.49316841088511404</v>
      </c>
      <c r="U405" s="171">
        <v>0.4568314964479418</v>
      </c>
      <c r="V405" s="171">
        <v>0.49181323172780661</v>
      </c>
      <c r="W405" s="171">
        <v>0.46225896013784801</v>
      </c>
      <c r="X405" s="171">
        <v>0.49475165789093606</v>
      </c>
      <c r="Y405" s="173">
        <v>0.52801309176254274</v>
      </c>
      <c r="Z405" s="171"/>
      <c r="AA405" s="173">
        <v>6.0300000000000082</v>
      </c>
      <c r="AB405" s="171">
        <v>0.22863009666661263</v>
      </c>
      <c r="AC405" s="171">
        <v>0.28071291882623856</v>
      </c>
      <c r="AD405" s="171">
        <v>0.32180239737087063</v>
      </c>
      <c r="AE405" s="171">
        <v>0.36042503705009837</v>
      </c>
      <c r="AF405" s="171">
        <v>0.29835296600534905</v>
      </c>
      <c r="AG405" s="171">
        <v>0.32503518299130946</v>
      </c>
      <c r="AH405" s="173">
        <v>0.41528602485096155</v>
      </c>
      <c r="AI405" s="171">
        <v>8.0749483123358001E-2</v>
      </c>
      <c r="AJ405" s="171">
        <v>6.2745058511656918E-2</v>
      </c>
      <c r="AK405" s="171">
        <v>0.12782726760936519</v>
      </c>
      <c r="AL405" s="171">
        <v>0.13931975424259471</v>
      </c>
      <c r="AM405" s="171">
        <v>0.15921517449317096</v>
      </c>
      <c r="AN405" s="171">
        <v>0.12214671603638068</v>
      </c>
      <c r="AO405" s="171">
        <v>0.14159597604592916</v>
      </c>
      <c r="AP405" s="173">
        <v>0.1317090609562078</v>
      </c>
      <c r="AQ405" s="171"/>
      <c r="AR405" s="171"/>
      <c r="AS405" s="171"/>
      <c r="AT405" s="171"/>
      <c r="AU405" s="171"/>
      <c r="AV405" s="171"/>
      <c r="AW405" s="171"/>
      <c r="AX405" s="171"/>
      <c r="AY405" s="171"/>
      <c r="AZ405" s="171"/>
      <c r="BA405" s="171"/>
      <c r="BB405" s="171"/>
      <c r="BC405" s="171"/>
      <c r="BD405" s="171"/>
      <c r="BE405" s="171"/>
      <c r="BF405" s="171"/>
      <c r="BG405" s="171"/>
      <c r="BH405" s="171"/>
    </row>
    <row r="406" spans="9:60" x14ac:dyDescent="0.25">
      <c r="I406" s="171">
        <v>6.0449999999999946</v>
      </c>
      <c r="J406" s="175">
        <v>0.74509732497317849</v>
      </c>
      <c r="K406" s="171">
        <v>0.74239650670147483</v>
      </c>
      <c r="L406" s="171">
        <v>0.74013612107935367</v>
      </c>
      <c r="M406" s="171">
        <v>0.74284600637914533</v>
      </c>
      <c r="N406" s="171">
        <v>0.75816321848096779</v>
      </c>
      <c r="O406" s="171">
        <v>0.73853096055840917</v>
      </c>
      <c r="P406" s="171">
        <v>0.75396120069449069</v>
      </c>
      <c r="Q406" s="171">
        <v>0.77238534326201003</v>
      </c>
      <c r="R406" s="175">
        <v>0.52394277061864436</v>
      </c>
      <c r="S406" s="171">
        <v>0.5059285843342588</v>
      </c>
      <c r="T406" s="171">
        <v>0.48166651692578916</v>
      </c>
      <c r="U406" s="171">
        <v>0.45756290681803807</v>
      </c>
      <c r="V406" s="171">
        <v>0.48817310907327016</v>
      </c>
      <c r="W406" s="171">
        <v>0.46289117414055836</v>
      </c>
      <c r="X406" s="171">
        <v>0.48618953978931317</v>
      </c>
      <c r="Y406" s="173">
        <v>0.53446872062505668</v>
      </c>
      <c r="Z406" s="171"/>
      <c r="AA406" s="173">
        <v>6.0449999999999946</v>
      </c>
      <c r="AB406" s="171">
        <v>0.23175884102038777</v>
      </c>
      <c r="AC406" s="171">
        <v>0.28621709370518428</v>
      </c>
      <c r="AD406" s="171">
        <v>0.32013069660530763</v>
      </c>
      <c r="AE406" s="171">
        <v>0.35591185225302374</v>
      </c>
      <c r="AF406" s="171">
        <v>0.27197228269540225</v>
      </c>
      <c r="AG406" s="171">
        <v>0.35047825015305578</v>
      </c>
      <c r="AH406" s="173">
        <v>0.4020460491084884</v>
      </c>
      <c r="AI406" s="171">
        <v>0.10121667884571398</v>
      </c>
      <c r="AJ406" s="171">
        <v>5.5815383374827401E-2</v>
      </c>
      <c r="AK406" s="171">
        <v>8.9964786788974641E-2</v>
      </c>
      <c r="AL406" s="171">
        <v>0.15263546535108913</v>
      </c>
      <c r="AM406" s="171">
        <v>0.14094458069887267</v>
      </c>
      <c r="AN406" s="171">
        <v>0.11864728760969039</v>
      </c>
      <c r="AO406" s="171">
        <v>0.13347900926622625</v>
      </c>
      <c r="AP406" s="173">
        <v>0.12951390994027098</v>
      </c>
      <c r="AQ406" s="171"/>
      <c r="AR406" s="171"/>
      <c r="AS406" s="171"/>
      <c r="AT406" s="171"/>
      <c r="AU406" s="171"/>
      <c r="AV406" s="171"/>
      <c r="AW406" s="171"/>
      <c r="AX406" s="171"/>
      <c r="AY406" s="171"/>
      <c r="AZ406" s="171"/>
      <c r="BA406" s="171"/>
      <c r="BB406" s="171"/>
      <c r="BC406" s="171"/>
      <c r="BD406" s="171"/>
      <c r="BE406" s="171"/>
      <c r="BF406" s="171"/>
      <c r="BG406" s="171"/>
      <c r="BH406" s="171"/>
    </row>
    <row r="407" spans="9:60" x14ac:dyDescent="0.25">
      <c r="I407" s="171">
        <v>6.0599999999999952</v>
      </c>
      <c r="J407" s="175">
        <v>0.75120084435731904</v>
      </c>
      <c r="K407" s="171">
        <v>0.74267183875301601</v>
      </c>
      <c r="L407" s="171">
        <v>0.74217475428358937</v>
      </c>
      <c r="M407" s="171">
        <v>0.73617711090267124</v>
      </c>
      <c r="N407" s="171">
        <v>0.74990412769362358</v>
      </c>
      <c r="O407" s="171">
        <v>0.72517535643193354</v>
      </c>
      <c r="P407" s="171">
        <v>0.74889436140689092</v>
      </c>
      <c r="Q407" s="171">
        <v>0.77613743391328738</v>
      </c>
      <c r="R407" s="175">
        <v>0.52853436308704971</v>
      </c>
      <c r="S407" s="171">
        <v>0.50200324050006218</v>
      </c>
      <c r="T407" s="171">
        <v>0.48743549660969188</v>
      </c>
      <c r="U407" s="171">
        <v>0.4606042662140068</v>
      </c>
      <c r="V407" s="171">
        <v>0.48670378600448805</v>
      </c>
      <c r="W407" s="171">
        <v>0.45537820256904932</v>
      </c>
      <c r="X407" s="171">
        <v>0.48162724174270449</v>
      </c>
      <c r="Y407" s="173">
        <v>0.52735431384205644</v>
      </c>
      <c r="Z407" s="171"/>
      <c r="AA407" s="173">
        <v>6.0599999999999952</v>
      </c>
      <c r="AB407" s="171">
        <v>0.26235100803507894</v>
      </c>
      <c r="AC407" s="171">
        <v>0.29338006101340153</v>
      </c>
      <c r="AD407" s="171">
        <v>0.32013069660530763</v>
      </c>
      <c r="AE407" s="171">
        <v>0.36724729313869947</v>
      </c>
      <c r="AF407" s="171">
        <v>0.25149584755482463</v>
      </c>
      <c r="AG407" s="171">
        <v>0.34761590509735929</v>
      </c>
      <c r="AH407" s="173">
        <v>0.36953718009795217</v>
      </c>
      <c r="AI407" s="171">
        <v>8.4267282388137923E-2</v>
      </c>
      <c r="AJ407" s="171">
        <v>5.8461259336162322E-2</v>
      </c>
      <c r="AK407" s="171">
        <v>0.10254881831528516</v>
      </c>
      <c r="AL407" s="171">
        <v>0.18752042751135975</v>
      </c>
      <c r="AM407" s="171">
        <v>0.15732511306617461</v>
      </c>
      <c r="AN407" s="171">
        <v>0.14256004852540743</v>
      </c>
      <c r="AO407" s="171">
        <v>0.10461868293839344</v>
      </c>
      <c r="AP407" s="173">
        <v>0.11278894981884789</v>
      </c>
      <c r="AQ407" s="171"/>
      <c r="AR407" s="171"/>
      <c r="AS407" s="171"/>
      <c r="AT407" s="171"/>
      <c r="AU407" s="171"/>
      <c r="AV407" s="171"/>
      <c r="AW407" s="171"/>
      <c r="AX407" s="171"/>
      <c r="AY407" s="171"/>
      <c r="AZ407" s="171"/>
      <c r="BA407" s="171"/>
      <c r="BB407" s="171"/>
      <c r="BC407" s="171"/>
      <c r="BD407" s="171"/>
      <c r="BE407" s="171"/>
      <c r="BF407" s="171"/>
      <c r="BG407" s="171"/>
      <c r="BH407" s="171"/>
    </row>
    <row r="408" spans="9:60" x14ac:dyDescent="0.25">
      <c r="I408" s="171">
        <v>6.0749999999999957</v>
      </c>
      <c r="J408" s="175">
        <v>0.74540795561795969</v>
      </c>
      <c r="K408" s="171">
        <v>0.74974656448664934</v>
      </c>
      <c r="L408" s="171">
        <v>0.74676355436585562</v>
      </c>
      <c r="M408" s="171">
        <v>0.7368096865570477</v>
      </c>
      <c r="N408" s="171">
        <v>0.74535040747438208</v>
      </c>
      <c r="O408" s="171">
        <v>0.7219586838001667</v>
      </c>
      <c r="P408" s="171">
        <v>0.76144399251615935</v>
      </c>
      <c r="Q408" s="171">
        <v>0.76888822047749694</v>
      </c>
      <c r="R408" s="175">
        <v>0.5132239433453516</v>
      </c>
      <c r="S408" s="171">
        <v>0.50636074007312104</v>
      </c>
      <c r="T408" s="171">
        <v>0.49646586709683271</v>
      </c>
      <c r="U408" s="171">
        <v>0.47030158481715195</v>
      </c>
      <c r="V408" s="171">
        <v>0.47503808414601784</v>
      </c>
      <c r="W408" s="171">
        <v>0.44774045933483891</v>
      </c>
      <c r="X408" s="171">
        <v>0.48135341237409507</v>
      </c>
      <c r="Y408" s="173">
        <v>0.53685272661174022</v>
      </c>
      <c r="Z408" s="171"/>
      <c r="AA408" s="173">
        <v>6.0749999999999957</v>
      </c>
      <c r="AB408" s="171">
        <v>0.24705492452773348</v>
      </c>
      <c r="AC408" s="171">
        <v>0.30717819803870416</v>
      </c>
      <c r="AD408" s="171">
        <v>0.30736498166828125</v>
      </c>
      <c r="AE408" s="171">
        <v>0.33785911306472544</v>
      </c>
      <c r="AF408" s="171">
        <v>0.24986275763563764</v>
      </c>
      <c r="AG408" s="171">
        <v>0.32408106797274405</v>
      </c>
      <c r="AH408" s="173">
        <v>0.40819318070320815</v>
      </c>
      <c r="AI408" s="171">
        <v>5.4685788570670198E-2</v>
      </c>
      <c r="AJ408" s="171">
        <v>8.1140196147604621E-2</v>
      </c>
      <c r="AK408" s="171">
        <v>0.10652272300780434</v>
      </c>
      <c r="AL408" s="171">
        <v>0.16154928848983333</v>
      </c>
      <c r="AM408" s="171">
        <v>0.11763382309925066</v>
      </c>
      <c r="AN408" s="171">
        <v>0.13089528710310641</v>
      </c>
      <c r="AO408" s="171">
        <v>9.920737175192483E-2</v>
      </c>
      <c r="AP408" s="173">
        <v>0.12658704191902204</v>
      </c>
      <c r="AQ408" s="171"/>
      <c r="AR408" s="171"/>
      <c r="AS408" s="171"/>
      <c r="AT408" s="171"/>
      <c r="AU408" s="171"/>
      <c r="AV408" s="171"/>
      <c r="AW408" s="171"/>
      <c r="AX408" s="171"/>
      <c r="AY408" s="171"/>
      <c r="AZ408" s="171"/>
      <c r="BA408" s="171"/>
      <c r="BB408" s="171"/>
      <c r="BC408" s="171"/>
      <c r="BD408" s="171"/>
      <c r="BE408" s="171"/>
      <c r="BF408" s="171"/>
      <c r="BG408" s="171"/>
      <c r="BH408" s="171"/>
    </row>
    <row r="409" spans="9:60" x14ac:dyDescent="0.25">
      <c r="I409" s="171">
        <v>6.0899999999999963</v>
      </c>
      <c r="J409" s="175">
        <v>0.74451837008604693</v>
      </c>
      <c r="K409" s="171">
        <v>0.74271066214864856</v>
      </c>
      <c r="L409" s="171">
        <v>0.73732744500475567</v>
      </c>
      <c r="M409" s="171">
        <v>0.73181179487583636</v>
      </c>
      <c r="N409" s="171">
        <v>0.74869778575329715</v>
      </c>
      <c r="O409" s="171">
        <v>0.7246039398105063</v>
      </c>
      <c r="P409" s="171">
        <v>0.78100961588528728</v>
      </c>
      <c r="Q409" s="171">
        <v>0.76119683816292927</v>
      </c>
      <c r="R409" s="175">
        <v>0.51564687661183328</v>
      </c>
      <c r="S409" s="171">
        <v>0.50507090561206258</v>
      </c>
      <c r="T409" s="171">
        <v>0.50117724793417062</v>
      </c>
      <c r="U409" s="171">
        <v>0.45525084965622309</v>
      </c>
      <c r="V409" s="171">
        <v>0.48235394495527073</v>
      </c>
      <c r="W409" s="171">
        <v>0.46160258141591298</v>
      </c>
      <c r="X409" s="171">
        <v>0.47745168387644404</v>
      </c>
      <c r="Y409" s="173">
        <v>0.53365778729837221</v>
      </c>
      <c r="Z409" s="171"/>
      <c r="AA409" s="173">
        <v>6.0899999999999963</v>
      </c>
      <c r="AB409" s="171">
        <v>0.24392618017395809</v>
      </c>
      <c r="AC409" s="171">
        <v>0.28568929611405258</v>
      </c>
      <c r="AD409" s="171">
        <v>0.29239566117664939</v>
      </c>
      <c r="AE409" s="171">
        <v>0.36798199764054895</v>
      </c>
      <c r="AF409" s="171">
        <v>0.24722468930464297</v>
      </c>
      <c r="AG409" s="171">
        <v>0.28782469726725546</v>
      </c>
      <c r="AH409" s="173">
        <v>0.43195420859818207</v>
      </c>
      <c r="AI409" s="171">
        <v>6.6038686197914406E-2</v>
      </c>
      <c r="AJ409" s="171">
        <v>2.2678936811442302E-2</v>
      </c>
      <c r="AK409" s="171">
        <v>0.10884083407844049</v>
      </c>
      <c r="AL409" s="171">
        <v>0.15934834450495822</v>
      </c>
      <c r="AM409" s="171">
        <v>0.11196363881826155</v>
      </c>
      <c r="AN409" s="171">
        <v>0.11923052568080537</v>
      </c>
      <c r="AO409" s="171">
        <v>0.11453942011358598</v>
      </c>
      <c r="AP409" s="173">
        <v>0.14038513401919617</v>
      </c>
      <c r="AQ409" s="171"/>
      <c r="AR409" s="171"/>
      <c r="AS409" s="171"/>
      <c r="AT409" s="171"/>
      <c r="AU409" s="171"/>
      <c r="AV409" s="171"/>
      <c r="AW409" s="171"/>
      <c r="AX409" s="171"/>
      <c r="AY409" s="171"/>
      <c r="AZ409" s="171"/>
      <c r="BA409" s="171"/>
      <c r="BB409" s="171"/>
      <c r="BC409" s="171"/>
      <c r="BD409" s="171"/>
      <c r="BE409" s="171"/>
      <c r="BF409" s="171"/>
      <c r="BG409" s="171"/>
      <c r="BH409" s="171"/>
    </row>
    <row r="410" spans="9:60" x14ac:dyDescent="0.25">
      <c r="I410" s="171">
        <v>6.1049999999999969</v>
      </c>
      <c r="J410" s="175">
        <v>0.75770819739608353</v>
      </c>
      <c r="K410" s="171">
        <v>0.73201342682221571</v>
      </c>
      <c r="L410" s="171">
        <v>0.74876176366551939</v>
      </c>
      <c r="M410" s="171">
        <v>0.73428559935843429</v>
      </c>
      <c r="N410" s="171">
        <v>0.75385862138466664</v>
      </c>
      <c r="O410" s="171">
        <v>0.72977927335919246</v>
      </c>
      <c r="P410" s="171">
        <v>0.77191195813669589</v>
      </c>
      <c r="Q410" s="171">
        <v>0.77063191106844653</v>
      </c>
      <c r="R410" s="175">
        <v>0.51318484681474108</v>
      </c>
      <c r="S410" s="171">
        <v>0.50153155607920408</v>
      </c>
      <c r="T410" s="171">
        <v>0.4978983756281421</v>
      </c>
      <c r="U410" s="171">
        <v>0.45832099532636145</v>
      </c>
      <c r="V410" s="171">
        <v>0.47884535298630054</v>
      </c>
      <c r="W410" s="171">
        <v>0.45828639203044669</v>
      </c>
      <c r="X410" s="171">
        <v>0.47664955183284646</v>
      </c>
      <c r="Y410" s="173">
        <v>0.52027562552018114</v>
      </c>
      <c r="Z410" s="171"/>
      <c r="AA410" s="173">
        <v>6.1049999999999969</v>
      </c>
      <c r="AB410" s="171">
        <v>0.24867723641487602</v>
      </c>
      <c r="AC410" s="171">
        <v>0.29722544346307611</v>
      </c>
      <c r="AD410" s="171">
        <v>0.28738055887996039</v>
      </c>
      <c r="AE410" s="171">
        <v>0.34468136915332653</v>
      </c>
      <c r="AF410" s="171">
        <v>0.28478575744594775</v>
      </c>
      <c r="AG410" s="171">
        <v>0.31422187944756735</v>
      </c>
      <c r="AH410" s="173">
        <v>0.44424847178762122</v>
      </c>
      <c r="AI410" s="171">
        <v>8.8744481452403184E-2</v>
      </c>
      <c r="AJ410" s="171">
        <v>7.8116337906078762E-3</v>
      </c>
      <c r="AK410" s="171">
        <v>6.943294587762576E-2</v>
      </c>
      <c r="AL410" s="171">
        <v>0.16231961888453966</v>
      </c>
      <c r="AM410" s="171">
        <v>0.10818351596426881</v>
      </c>
      <c r="AN410" s="171">
        <v>0.11056527433852464</v>
      </c>
      <c r="AO410" s="171">
        <v>0.10371679774064876</v>
      </c>
      <c r="AP410" s="173">
        <v>0.10693521377634971</v>
      </c>
      <c r="AQ410" s="171"/>
      <c r="AR410" s="171"/>
      <c r="AS410" s="171"/>
      <c r="AT410" s="171"/>
      <c r="AU410" s="171"/>
      <c r="AV410" s="171"/>
      <c r="AW410" s="171"/>
      <c r="AX410" s="171"/>
      <c r="AY410" s="171"/>
      <c r="AZ410" s="171"/>
      <c r="BA410" s="171"/>
      <c r="BB410" s="171"/>
      <c r="BC410" s="171"/>
      <c r="BD410" s="171"/>
      <c r="BE410" s="171"/>
      <c r="BF410" s="171"/>
      <c r="BG410" s="171"/>
      <c r="BH410" s="171"/>
    </row>
    <row r="411" spans="9:60" x14ac:dyDescent="0.25">
      <c r="I411" s="171">
        <v>6.1199999999999974</v>
      </c>
      <c r="J411" s="175">
        <v>0.75243502439583099</v>
      </c>
      <c r="K411" s="171">
        <v>0.74398563984350796</v>
      </c>
      <c r="L411" s="171">
        <v>0.73978999705951265</v>
      </c>
      <c r="M411" s="171">
        <v>0.72411684844412338</v>
      </c>
      <c r="N411" s="171">
        <v>0.73341177389553402</v>
      </c>
      <c r="O411" s="171">
        <v>0.72106848197170859</v>
      </c>
      <c r="P411" s="171">
        <v>0.77095935401353255</v>
      </c>
      <c r="Q411" s="171">
        <v>0.77690826734785734</v>
      </c>
      <c r="R411" s="175">
        <v>0.52286256445898827</v>
      </c>
      <c r="S411" s="171">
        <v>0.50629745198924325</v>
      </c>
      <c r="T411" s="171">
        <v>0.48581892031319862</v>
      </c>
      <c r="U411" s="171">
        <v>0.44400066649837461</v>
      </c>
      <c r="V411" s="171">
        <v>0.47972942699159332</v>
      </c>
      <c r="W411" s="171">
        <v>0.45368865646245915</v>
      </c>
      <c r="X411" s="171">
        <v>0.4830718530685934</v>
      </c>
      <c r="Y411" s="173">
        <v>0.5257294140074309</v>
      </c>
      <c r="Z411" s="171"/>
      <c r="AA411" s="173">
        <v>6.1199999999999974</v>
      </c>
      <c r="AB411" s="171">
        <v>0.25678879585058972</v>
      </c>
      <c r="AC411" s="171">
        <v>0.27468094635616092</v>
      </c>
      <c r="AD411" s="171">
        <v>0.30181797458254972</v>
      </c>
      <c r="AE411" s="171">
        <v>0.38225625653362222</v>
      </c>
      <c r="AF411" s="171">
        <v>0.27197228269540225</v>
      </c>
      <c r="AG411" s="171">
        <v>0.34077808079764005</v>
      </c>
      <c r="AH411" s="173">
        <v>0.42048744389264736</v>
      </c>
      <c r="AI411" s="171">
        <v>6.2520886933134484E-2</v>
      </c>
      <c r="AJ411" s="171">
        <v>4.3593956315327892E-2</v>
      </c>
      <c r="AK411" s="171">
        <v>0.11756134715369068</v>
      </c>
      <c r="AL411" s="171">
        <v>0.19632420345086007</v>
      </c>
      <c r="AM411" s="171">
        <v>0.12519406880723624</v>
      </c>
      <c r="AN411" s="171">
        <v>0.12039700182303553</v>
      </c>
      <c r="AO411" s="171">
        <v>8.1169667797029388E-2</v>
      </c>
      <c r="AP411" s="173">
        <v>9.679570670273685E-2</v>
      </c>
      <c r="AQ411" s="171"/>
      <c r="AR411" s="171"/>
      <c r="AS411" s="171"/>
      <c r="AT411" s="171"/>
      <c r="AU411" s="171"/>
      <c r="AV411" s="171"/>
      <c r="AW411" s="171"/>
      <c r="AX411" s="171"/>
      <c r="AY411" s="171"/>
      <c r="AZ411" s="171"/>
      <c r="BA411" s="171"/>
      <c r="BB411" s="171"/>
      <c r="BC411" s="171"/>
      <c r="BD411" s="171"/>
      <c r="BE411" s="171"/>
      <c r="BF411" s="171"/>
      <c r="BG411" s="171"/>
      <c r="BH411" s="171"/>
    </row>
    <row r="412" spans="9:60" x14ac:dyDescent="0.25">
      <c r="I412" s="171">
        <v>6.134999999999998</v>
      </c>
      <c r="J412" s="175">
        <v>0.75558844307296447</v>
      </c>
      <c r="K412" s="171">
        <v>0.74451966427698724</v>
      </c>
      <c r="L412" s="171">
        <v>0.73158191736926759</v>
      </c>
      <c r="M412" s="171">
        <v>0.73287999133280823</v>
      </c>
      <c r="N412" s="171">
        <v>0.73235648643360174</v>
      </c>
      <c r="O412" s="171">
        <v>0.72820503453112562</v>
      </c>
      <c r="P412" s="171">
        <v>0.7571182459880087</v>
      </c>
      <c r="Q412" s="171">
        <v>0.77161111867085386</v>
      </c>
      <c r="R412" s="175">
        <v>0.52136365466675028</v>
      </c>
      <c r="S412" s="171">
        <v>0.50471479375647854</v>
      </c>
      <c r="T412" s="171">
        <v>0.48170707577986699</v>
      </c>
      <c r="U412" s="171">
        <v>0.44153787638041236</v>
      </c>
      <c r="V412" s="171">
        <v>0.48021663894772343</v>
      </c>
      <c r="W412" s="171">
        <v>0.45183581055243049</v>
      </c>
      <c r="X412" s="171">
        <v>0.48133462083369433</v>
      </c>
      <c r="Y412" s="173">
        <v>0.53415436746167189</v>
      </c>
      <c r="Z412" s="171"/>
      <c r="AA412" s="173">
        <v>6.134999999999998</v>
      </c>
      <c r="AB412" s="171">
        <v>0.24948839235844755</v>
      </c>
      <c r="AC412" s="171">
        <v>0.27520874394729261</v>
      </c>
      <c r="AD412" s="171">
        <v>0.30181797458254972</v>
      </c>
      <c r="AE412" s="171">
        <v>0.37627366273284885</v>
      </c>
      <c r="AF412" s="171">
        <v>0.30438283647619391</v>
      </c>
      <c r="AG412" s="171">
        <v>0.33584848653505167</v>
      </c>
      <c r="AH412" s="173">
        <v>0.41173960277708471</v>
      </c>
      <c r="AI412" s="171">
        <v>6.1401587167068263E-2</v>
      </c>
      <c r="AJ412" s="171">
        <v>2.7844694640715255E-2</v>
      </c>
      <c r="AK412" s="171">
        <v>0.1097239240101113</v>
      </c>
      <c r="AL412" s="171">
        <v>0.17189372521874632</v>
      </c>
      <c r="AM412" s="171">
        <v>0.1333843349908872</v>
      </c>
      <c r="AN412" s="171">
        <v>0.1180640495385754</v>
      </c>
      <c r="AO412" s="171">
        <v>9.3796060565456224E-2</v>
      </c>
      <c r="AP412" s="173">
        <v>9.4600555686800064E-2</v>
      </c>
      <c r="AQ412" s="171"/>
      <c r="AR412" s="171"/>
      <c r="AS412" s="171"/>
      <c r="AT412" s="171"/>
      <c r="AU412" s="171"/>
      <c r="AV412" s="171"/>
      <c r="AW412" s="171"/>
      <c r="AX412" s="171"/>
      <c r="AY412" s="171"/>
      <c r="AZ412" s="171"/>
      <c r="BA412" s="171"/>
      <c r="BB412" s="171"/>
      <c r="BC412" s="171"/>
      <c r="BD412" s="171"/>
      <c r="BE412" s="171"/>
      <c r="BF412" s="171"/>
      <c r="BG412" s="171"/>
      <c r="BH412" s="171"/>
    </row>
    <row r="413" spans="9:60" x14ac:dyDescent="0.25">
      <c r="I413" s="171">
        <v>6.1499999999999986</v>
      </c>
      <c r="J413" s="175">
        <v>0.76033905189998607</v>
      </c>
      <c r="K413" s="171">
        <v>0.7371435459838992</v>
      </c>
      <c r="L413" s="171">
        <v>0.74059416665318201</v>
      </c>
      <c r="M413" s="171">
        <v>0.7204263986046312</v>
      </c>
      <c r="N413" s="171">
        <v>0.74536607435681479</v>
      </c>
      <c r="O413" s="171">
        <v>0.73350093424141571</v>
      </c>
      <c r="P413" s="171">
        <v>0.75247252403578413</v>
      </c>
      <c r="Q413" s="171">
        <v>0.77352465638992529</v>
      </c>
      <c r="R413" s="175">
        <v>0.5063302032414122</v>
      </c>
      <c r="S413" s="171">
        <v>0.50916634944603034</v>
      </c>
      <c r="T413" s="171">
        <v>0.48529339989283482</v>
      </c>
      <c r="U413" s="171">
        <v>0.44397636960627346</v>
      </c>
      <c r="V413" s="171">
        <v>0.48740669486450056</v>
      </c>
      <c r="W413" s="171">
        <v>0.4533601187118117</v>
      </c>
      <c r="X413" s="171">
        <v>0.47144654588605289</v>
      </c>
      <c r="Y413" s="173">
        <v>0.5102371925248107</v>
      </c>
      <c r="Z413" s="171"/>
      <c r="AA413" s="173">
        <v>6.1499999999999986</v>
      </c>
      <c r="AB413" s="171">
        <v>0.26235100803507894</v>
      </c>
      <c r="AC413" s="171">
        <v>0.27083556390648633</v>
      </c>
      <c r="AD413" s="171">
        <v>0.29680287228586072</v>
      </c>
      <c r="AE413" s="171">
        <v>0.37102577343392479</v>
      </c>
      <c r="AF413" s="171">
        <v>0.29759923219649353</v>
      </c>
      <c r="AG413" s="171">
        <v>0.36812937799651735</v>
      </c>
      <c r="AH413" s="173">
        <v>0.40819318070320815</v>
      </c>
      <c r="AI413" s="171">
        <v>4.4292290742911328E-2</v>
      </c>
      <c r="AJ413" s="171">
        <v>2.3560895465220513E-2</v>
      </c>
      <c r="AK413" s="171">
        <v>0.10332152200549725</v>
      </c>
      <c r="AL413" s="171">
        <v>0.165290893264121</v>
      </c>
      <c r="AM413" s="171">
        <v>0.12582408928290162</v>
      </c>
      <c r="AN413" s="171">
        <v>0.10356641748514406</v>
      </c>
      <c r="AO413" s="171">
        <v>8.0267782599284715E-2</v>
      </c>
      <c r="AP413" s="173">
        <v>0.10547177976572522</v>
      </c>
      <c r="AQ413" s="171"/>
      <c r="AR413" s="171"/>
      <c r="AS413" s="171"/>
      <c r="AT413" s="171"/>
      <c r="AU413" s="171"/>
      <c r="AV413" s="171"/>
      <c r="AW413" s="171"/>
      <c r="AX413" s="171"/>
      <c r="AY413" s="171"/>
      <c r="AZ413" s="171"/>
      <c r="BA413" s="171"/>
      <c r="BB413" s="171"/>
      <c r="BC413" s="171"/>
      <c r="BD413" s="171"/>
      <c r="BE413" s="171"/>
      <c r="BF413" s="171"/>
      <c r="BG413" s="171"/>
      <c r="BH413" s="171"/>
    </row>
    <row r="414" spans="9:60" x14ac:dyDescent="0.25">
      <c r="I414" s="171">
        <v>6.1649999999999991</v>
      </c>
      <c r="J414" s="175">
        <v>0.73994041277511402</v>
      </c>
      <c r="K414" s="171">
        <v>0.75037499952621778</v>
      </c>
      <c r="L414" s="171">
        <v>0.73515872168246421</v>
      </c>
      <c r="M414" s="171">
        <v>0.71897411447941595</v>
      </c>
      <c r="N414" s="171">
        <v>0.74665596345541496</v>
      </c>
      <c r="O414" s="171">
        <v>0.73373684863116606</v>
      </c>
      <c r="P414" s="171">
        <v>0.757840783926644</v>
      </c>
      <c r="Q414" s="171">
        <v>0.77232816673696991</v>
      </c>
      <c r="R414" s="175">
        <v>0.51000326782210903</v>
      </c>
      <c r="S414" s="171">
        <v>0.50139231477270485</v>
      </c>
      <c r="T414" s="171">
        <v>0.49467999611480606</v>
      </c>
      <c r="U414" s="171">
        <v>0.44023873500047445</v>
      </c>
      <c r="V414" s="171">
        <v>0.49015068727206995</v>
      </c>
      <c r="W414" s="171">
        <v>0.45903191277237498</v>
      </c>
      <c r="X414" s="171">
        <v>0.48462254627919349</v>
      </c>
      <c r="Y414" s="173">
        <v>0.50832243535254173</v>
      </c>
      <c r="Z414" s="171"/>
      <c r="AA414" s="173">
        <v>6.1649999999999991</v>
      </c>
      <c r="AB414" s="171">
        <v>0.26559563180936452</v>
      </c>
      <c r="AC414" s="171">
        <v>0.28237171125550986</v>
      </c>
      <c r="AD414" s="171">
        <v>0.3095685872228871</v>
      </c>
      <c r="AE414" s="171">
        <v>0.39201733062962069</v>
      </c>
      <c r="AF414" s="171">
        <v>0.30350348036586244</v>
      </c>
      <c r="AG414" s="171">
        <v>0.37798856652169399</v>
      </c>
      <c r="AH414" s="173">
        <v>0.40819318070320815</v>
      </c>
      <c r="AI414" s="171">
        <v>5.5805088336736426E-2</v>
      </c>
      <c r="AJ414" s="171">
        <v>8.1140196147604621E-2</v>
      </c>
      <c r="AK414" s="171">
        <v>7.5724961640781088E-2</v>
      </c>
      <c r="AL414" s="171">
        <v>0.14889386057680148</v>
      </c>
      <c r="AM414" s="171">
        <v>0.1270841302342326</v>
      </c>
      <c r="AN414" s="171">
        <v>0.125062906391956</v>
      </c>
      <c r="AO414" s="171">
        <v>8.4777208588008496E-2</v>
      </c>
      <c r="AP414" s="173">
        <v>8.8746819644302005E-2</v>
      </c>
      <c r="AQ414" s="171"/>
      <c r="AR414" s="171"/>
      <c r="AS414" s="171"/>
      <c r="AT414" s="171"/>
      <c r="AU414" s="171"/>
      <c r="AV414" s="171"/>
      <c r="AW414" s="171"/>
      <c r="AX414" s="171"/>
      <c r="AY414" s="171"/>
      <c r="AZ414" s="171"/>
      <c r="BA414" s="171"/>
      <c r="BB414" s="171"/>
      <c r="BC414" s="171"/>
      <c r="BD414" s="171"/>
      <c r="BE414" s="171"/>
      <c r="BF414" s="171"/>
      <c r="BG414" s="171"/>
      <c r="BH414" s="171"/>
    </row>
    <row r="415" spans="9:60" x14ac:dyDescent="0.25">
      <c r="I415" s="171">
        <v>6.18</v>
      </c>
      <c r="J415" s="175">
        <v>0.74997648017911545</v>
      </c>
      <c r="K415" s="171">
        <v>0.73381832777263856</v>
      </c>
      <c r="L415" s="171">
        <v>0.73464014182261705</v>
      </c>
      <c r="M415" s="171">
        <v>0.72548223309088333</v>
      </c>
      <c r="N415" s="171">
        <v>0.74111539704763674</v>
      </c>
      <c r="O415" s="171">
        <v>0.73582367097449575</v>
      </c>
      <c r="P415" s="171">
        <v>0.76244940308434972</v>
      </c>
      <c r="Q415" s="171">
        <v>0.78440609070078748</v>
      </c>
      <c r="R415" s="175">
        <v>0.50402660270687949</v>
      </c>
      <c r="S415" s="171">
        <v>0.50208795211122625</v>
      </c>
      <c r="T415" s="171">
        <v>0.49436957399323833</v>
      </c>
      <c r="U415" s="171">
        <v>0.44987648851812473</v>
      </c>
      <c r="V415" s="171">
        <v>0.47833669817433888</v>
      </c>
      <c r="W415" s="171">
        <v>0.45321200347888851</v>
      </c>
      <c r="X415" s="171">
        <v>0.47748536132059388</v>
      </c>
      <c r="Y415" s="173">
        <v>0.5169318967373604</v>
      </c>
      <c r="Z415" s="171"/>
      <c r="AA415" s="173">
        <v>6.18</v>
      </c>
      <c r="AB415" s="171">
        <v>0.27046256747079267</v>
      </c>
      <c r="AC415" s="171">
        <v>0.28071291882623856</v>
      </c>
      <c r="AD415" s="171">
        <v>0.29627096749681803</v>
      </c>
      <c r="AE415" s="171">
        <v>0.34688548265887459</v>
      </c>
      <c r="AF415" s="171">
        <v>0.28302704522528482</v>
      </c>
      <c r="AG415" s="171">
        <v>0.32996477725389778</v>
      </c>
      <c r="AH415" s="173">
        <v>0.41694102181877074</v>
      </c>
      <c r="AI415" s="171">
        <v>9.7858779547514943E-2</v>
      </c>
      <c r="AJ415" s="171">
        <v>5.0523631452157554E-2</v>
      </c>
      <c r="AK415" s="171">
        <v>7.5724961640781088E-2</v>
      </c>
      <c r="AL415" s="171">
        <v>0.15483640933596424</v>
      </c>
      <c r="AM415" s="171">
        <v>0.12897419166122898</v>
      </c>
      <c r="AN415" s="171">
        <v>0.12331319217861084</v>
      </c>
      <c r="AO415" s="171">
        <v>8.8384749378987618E-2</v>
      </c>
      <c r="AP415" s="173">
        <v>0.10839864778697419</v>
      </c>
      <c r="AQ415" s="171"/>
      <c r="AR415" s="171"/>
      <c r="AS415" s="171"/>
      <c r="AT415" s="171"/>
      <c r="AU415" s="171"/>
      <c r="AV415" s="171"/>
      <c r="AW415" s="171"/>
      <c r="AX415" s="171"/>
      <c r="AY415" s="171"/>
      <c r="AZ415" s="171"/>
      <c r="BA415" s="171"/>
      <c r="BB415" s="171"/>
      <c r="BC415" s="171"/>
      <c r="BD415" s="171"/>
      <c r="BE415" s="171"/>
      <c r="BF415" s="171"/>
      <c r="BG415" s="171"/>
      <c r="BH415" s="171"/>
    </row>
    <row r="416" spans="9:60" x14ac:dyDescent="0.25">
      <c r="I416" s="171">
        <v>6.1950000000000003</v>
      </c>
      <c r="J416" s="175">
        <v>0.75297061630458051</v>
      </c>
      <c r="K416" s="171">
        <v>0.75795772079265156</v>
      </c>
      <c r="L416" s="171">
        <v>0.71772190312756001</v>
      </c>
      <c r="M416" s="171">
        <v>0.72464339587561544</v>
      </c>
      <c r="N416" s="171">
        <v>0.74169735713128737</v>
      </c>
      <c r="O416" s="171">
        <v>0.72576632794944029</v>
      </c>
      <c r="P416" s="171">
        <v>0.76573761365487181</v>
      </c>
      <c r="Q416" s="171">
        <v>0.79105644339966796</v>
      </c>
      <c r="R416" s="175">
        <v>0.51334226681113437</v>
      </c>
      <c r="S416" s="171">
        <v>0.5106444235819021</v>
      </c>
      <c r="T416" s="171">
        <v>0.48997119334065858</v>
      </c>
      <c r="U416" s="171">
        <v>0.44240131244359082</v>
      </c>
      <c r="V416" s="171">
        <v>0.47678920762052418</v>
      </c>
      <c r="W416" s="171">
        <v>0.44274525470324821</v>
      </c>
      <c r="X416" s="171">
        <v>0.48566216447071014</v>
      </c>
      <c r="Y416" s="173">
        <v>0.50107430262657149</v>
      </c>
      <c r="Z416" s="171"/>
      <c r="AA416" s="173">
        <v>6.1950000000000003</v>
      </c>
      <c r="AB416" s="171">
        <v>0.25192186018916163</v>
      </c>
      <c r="AC416" s="171">
        <v>0.274077749109153</v>
      </c>
      <c r="AD416" s="171">
        <v>0.29072396041108645</v>
      </c>
      <c r="AE416" s="171">
        <v>0.34919455395040111</v>
      </c>
      <c r="AF416" s="171">
        <v>0.28302704522528482</v>
      </c>
      <c r="AG416" s="171">
        <v>0.39452656017682924</v>
      </c>
      <c r="AH416" s="173">
        <v>0.39944533958764555</v>
      </c>
      <c r="AI416" s="171">
        <v>6.2520886933134484E-2</v>
      </c>
      <c r="AJ416" s="171">
        <v>3.3136446563385095E-2</v>
      </c>
      <c r="AK416" s="171">
        <v>0.1104966277003234</v>
      </c>
      <c r="AL416" s="171">
        <v>0.15560673973067057</v>
      </c>
      <c r="AM416" s="171">
        <v>0.14661476497986178</v>
      </c>
      <c r="AN416" s="171">
        <v>0.12214671603638068</v>
      </c>
      <c r="AO416" s="171">
        <v>9.7403601356435346E-2</v>
      </c>
      <c r="AP416" s="173">
        <v>0.10400834575510062</v>
      </c>
      <c r="AQ416" s="171"/>
      <c r="AR416" s="171"/>
      <c r="AS416" s="171"/>
      <c r="AT416" s="171"/>
      <c r="AU416" s="171"/>
      <c r="AV416" s="171"/>
      <c r="AW416" s="171"/>
      <c r="AX416" s="171"/>
      <c r="AY416" s="171"/>
      <c r="AZ416" s="171"/>
      <c r="BA416" s="171"/>
      <c r="BB416" s="171"/>
      <c r="BC416" s="171"/>
      <c r="BD416" s="171"/>
      <c r="BE416" s="171"/>
      <c r="BF416" s="171"/>
      <c r="BG416" s="171"/>
      <c r="BH416" s="171"/>
    </row>
    <row r="417" spans="9:60" x14ac:dyDescent="0.25">
      <c r="I417" s="171">
        <v>6.2100000000000009</v>
      </c>
      <c r="J417" s="175">
        <v>0.74706673153420555</v>
      </c>
      <c r="K417" s="171">
        <v>0.7383177847746486</v>
      </c>
      <c r="L417" s="171">
        <v>0.72352286907448204</v>
      </c>
      <c r="M417" s="171">
        <v>0.72150260516628784</v>
      </c>
      <c r="N417" s="171">
        <v>0.73349777706407338</v>
      </c>
      <c r="O417" s="171">
        <v>0.72945881089074105</v>
      </c>
      <c r="P417" s="171">
        <v>0.75737732047555395</v>
      </c>
      <c r="Q417" s="171">
        <v>0.77332728565995168</v>
      </c>
      <c r="R417" s="175">
        <v>0.51147736594192017</v>
      </c>
      <c r="S417" s="171">
        <v>0.50383665776540965</v>
      </c>
      <c r="T417" s="171">
        <v>0.49216369825961942</v>
      </c>
      <c r="U417" s="171">
        <v>0.42953806658411836</v>
      </c>
      <c r="V417" s="171">
        <v>0.47465028452527624</v>
      </c>
      <c r="W417" s="171">
        <v>0.44849711582097607</v>
      </c>
      <c r="X417" s="171">
        <v>0.48388158062037961</v>
      </c>
      <c r="Y417" s="173">
        <v>0.49792701684124219</v>
      </c>
      <c r="Z417" s="171"/>
      <c r="AA417" s="173">
        <v>6.2100000000000009</v>
      </c>
      <c r="AB417" s="171">
        <v>0.27451834718864926</v>
      </c>
      <c r="AC417" s="171">
        <v>0.25100545441110605</v>
      </c>
      <c r="AD417" s="171">
        <v>0.3123800839649703</v>
      </c>
      <c r="AE417" s="171">
        <v>0.33932852206842395</v>
      </c>
      <c r="AF417" s="171">
        <v>0.27624344094558417</v>
      </c>
      <c r="AG417" s="171">
        <v>0.37687543233336773</v>
      </c>
      <c r="AH417" s="173">
        <v>0.43810134019290153</v>
      </c>
      <c r="AI417" s="171">
        <v>4.8929389773757472E-2</v>
      </c>
      <c r="AJ417" s="171">
        <v>4.4475914969106252E-2</v>
      </c>
      <c r="AK417" s="171">
        <v>0.14990451590113812</v>
      </c>
      <c r="AL417" s="171">
        <v>0.14889386057680148</v>
      </c>
      <c r="AM417" s="171">
        <v>0.1214139459532434</v>
      </c>
      <c r="AN417" s="171">
        <v>0.10998203626740966</v>
      </c>
      <c r="AO417" s="171">
        <v>8.7482864181242806E-2</v>
      </c>
      <c r="AP417" s="173">
        <v>0.10986208179759879</v>
      </c>
      <c r="AQ417" s="171"/>
      <c r="AR417" s="171"/>
      <c r="AS417" s="171"/>
      <c r="AT417" s="171"/>
      <c r="AU417" s="171"/>
      <c r="AV417" s="171"/>
      <c r="AW417" s="171"/>
      <c r="AX417" s="171"/>
      <c r="AY417" s="171"/>
      <c r="AZ417" s="171"/>
      <c r="BA417" s="171"/>
      <c r="BB417" s="171"/>
      <c r="BC417" s="171"/>
      <c r="BD417" s="171"/>
      <c r="BE417" s="171"/>
      <c r="BF417" s="171"/>
      <c r="BG417" s="171"/>
      <c r="BH417" s="171"/>
    </row>
    <row r="418" spans="9:60" x14ac:dyDescent="0.25">
      <c r="I418" s="171">
        <v>6.2250000000000014</v>
      </c>
      <c r="J418" s="175">
        <v>0.74736385059465127</v>
      </c>
      <c r="K418" s="171">
        <v>0.7396314990621411</v>
      </c>
      <c r="L418" s="171">
        <v>0.73364754167474244</v>
      </c>
      <c r="M418" s="171">
        <v>0.72580953917945168</v>
      </c>
      <c r="N418" s="171">
        <v>0.7290661637872442</v>
      </c>
      <c r="O418" s="171">
        <v>0.73981525669123227</v>
      </c>
      <c r="P418" s="171">
        <v>0.74102046527785825</v>
      </c>
      <c r="Q418" s="171">
        <v>0.78576945693702849</v>
      </c>
      <c r="R418" s="175">
        <v>0.516558313021655</v>
      </c>
      <c r="S418" s="171">
        <v>0.49817398938370561</v>
      </c>
      <c r="T418" s="171">
        <v>0.48212921121406249</v>
      </c>
      <c r="U418" s="171">
        <v>0.44140377879581139</v>
      </c>
      <c r="V418" s="171">
        <v>0.46950849938743078</v>
      </c>
      <c r="W418" s="171">
        <v>0.45191908384103491</v>
      </c>
      <c r="X418" s="171">
        <v>0.4856917517442727</v>
      </c>
      <c r="Y418" s="173">
        <v>0.51866716715454597</v>
      </c>
      <c r="Z418" s="171"/>
      <c r="AA418" s="173">
        <v>6.2250000000000014</v>
      </c>
      <c r="AB418" s="171">
        <v>0.26802909964007859</v>
      </c>
      <c r="AC418" s="171">
        <v>0.26638698420980406</v>
      </c>
      <c r="AD418" s="171">
        <v>0.27514674873197686</v>
      </c>
      <c r="AE418" s="171">
        <v>0.34090288885810122</v>
      </c>
      <c r="AF418" s="171">
        <v>0.26682176833488885</v>
      </c>
      <c r="AG418" s="171">
        <v>0.34952413513449043</v>
      </c>
      <c r="AH418" s="173">
        <v>0.43195420859818207</v>
      </c>
      <c r="AI418" s="171">
        <v>4.0934391444712295E-2</v>
      </c>
      <c r="AJ418" s="171">
        <v>-3.5278346151132746E-3</v>
      </c>
      <c r="AK418" s="171">
        <v>9.7029506242341926E-2</v>
      </c>
      <c r="AL418" s="171">
        <v>0.13194659189326302</v>
      </c>
      <c r="AM418" s="171">
        <v>0.12267398690457437</v>
      </c>
      <c r="AN418" s="171">
        <v>0.11056527433852464</v>
      </c>
      <c r="AO418" s="171">
        <v>6.3131963842133931E-2</v>
      </c>
      <c r="AP418" s="173">
        <v>0.10400834575510062</v>
      </c>
      <c r="AQ418" s="171"/>
      <c r="AR418" s="171"/>
      <c r="AS418" s="171"/>
      <c r="AT418" s="171"/>
      <c r="AU418" s="171"/>
      <c r="AV418" s="171"/>
      <c r="AW418" s="171"/>
      <c r="AX418" s="171"/>
      <c r="AY418" s="171"/>
      <c r="AZ418" s="171"/>
      <c r="BA418" s="171"/>
      <c r="BB418" s="171"/>
      <c r="BC418" s="171"/>
      <c r="BD418" s="171"/>
      <c r="BE418" s="171"/>
      <c r="BF418" s="171"/>
      <c r="BG418" s="171"/>
      <c r="BH418" s="171"/>
    </row>
    <row r="419" spans="9:60" x14ac:dyDescent="0.25">
      <c r="I419" s="171">
        <v>6.240000000000002</v>
      </c>
      <c r="J419" s="175">
        <v>0.736498098081667</v>
      </c>
      <c r="K419" s="171">
        <v>0.73561385469174656</v>
      </c>
      <c r="L419" s="171">
        <v>0.729989357223498</v>
      </c>
      <c r="M419" s="171">
        <v>0.72051719085483101</v>
      </c>
      <c r="N419" s="171">
        <v>0.73066202309288786</v>
      </c>
      <c r="O419" s="171">
        <v>0.73876917778805173</v>
      </c>
      <c r="P419" s="171">
        <v>0.74071886983881463</v>
      </c>
      <c r="Q419" s="171">
        <v>0.76038534836730709</v>
      </c>
      <c r="R419" s="175">
        <v>0.51053230836764829</v>
      </c>
      <c r="S419" s="171">
        <v>0.50884003847029202</v>
      </c>
      <c r="T419" s="171">
        <v>0.47608067117819314</v>
      </c>
      <c r="U419" s="171">
        <v>0.44455114290261522</v>
      </c>
      <c r="V419" s="171">
        <v>0.47161441035099011</v>
      </c>
      <c r="W419" s="171">
        <v>0.44901082778343798</v>
      </c>
      <c r="X419" s="171">
        <v>0.48946855680058654</v>
      </c>
      <c r="Y419" s="173">
        <v>0.49442725194206039</v>
      </c>
      <c r="Z419" s="171"/>
      <c r="AA419" s="173">
        <v>6.240000000000002</v>
      </c>
      <c r="AB419" s="171">
        <v>0.23743693262538743</v>
      </c>
      <c r="AC419" s="171">
        <v>0.25922401690158697</v>
      </c>
      <c r="AD419" s="171">
        <v>0.27355103436484862</v>
      </c>
      <c r="AE419" s="171">
        <v>0.34835489166257316</v>
      </c>
      <c r="AF419" s="171">
        <v>0.25237520366515637</v>
      </c>
      <c r="AG419" s="171">
        <v>0.34554865589046746</v>
      </c>
      <c r="AH419" s="173">
        <v>0.41871423285570891</v>
      </c>
      <c r="AI419" s="171">
        <v>6.4919386431848178E-2</v>
      </c>
      <c r="AJ419" s="171">
        <v>9.5755510981644434E-3</v>
      </c>
      <c r="AK419" s="171">
        <v>0.11524323608305453</v>
      </c>
      <c r="AL419" s="171">
        <v>0.12820498711897538</v>
      </c>
      <c r="AM419" s="171">
        <v>0.11826384357491615</v>
      </c>
      <c r="AN419" s="171">
        <v>0.11348146469409995</v>
      </c>
      <c r="AO419" s="171">
        <v>7.6660241808305593E-2</v>
      </c>
      <c r="AP419" s="173">
        <v>9.2405404670863278E-2</v>
      </c>
      <c r="AQ419" s="171"/>
      <c r="AR419" s="171"/>
      <c r="AS419" s="171"/>
      <c r="AT419" s="171"/>
      <c r="AU419" s="171"/>
      <c r="AV419" s="171"/>
      <c r="AW419" s="171"/>
      <c r="AX419" s="171"/>
      <c r="AY419" s="171"/>
      <c r="AZ419" s="171"/>
      <c r="BA419" s="171"/>
      <c r="BB419" s="171"/>
      <c r="BC419" s="171"/>
      <c r="BD419" s="171"/>
      <c r="BE419" s="171"/>
      <c r="BF419" s="171"/>
      <c r="BG419" s="171"/>
      <c r="BH419" s="171"/>
    </row>
    <row r="420" spans="9:60" x14ac:dyDescent="0.25">
      <c r="I420" s="171">
        <v>6.2550000000000026</v>
      </c>
      <c r="J420" s="175">
        <v>0.72372829797706328</v>
      </c>
      <c r="K420" s="171">
        <v>0.73426602655180162</v>
      </c>
      <c r="L420" s="171">
        <v>0.72753845425669461</v>
      </c>
      <c r="M420" s="171">
        <v>0.71326002817627643</v>
      </c>
      <c r="N420" s="171">
        <v>0.73423663919296922</v>
      </c>
      <c r="O420" s="171">
        <v>0.73388411000037745</v>
      </c>
      <c r="P420" s="171">
        <v>0.7370726083461494</v>
      </c>
      <c r="Q420" s="171">
        <v>0.76713436767218335</v>
      </c>
      <c r="R420" s="175">
        <v>0.50497118406734165</v>
      </c>
      <c r="S420" s="171">
        <v>0.50784528801062689</v>
      </c>
      <c r="T420" s="171">
        <v>0.47394124520607428</v>
      </c>
      <c r="U420" s="171">
        <v>0.44221104274177447</v>
      </c>
      <c r="V420" s="171">
        <v>0.47567234217398696</v>
      </c>
      <c r="W420" s="171">
        <v>0.45187501932759949</v>
      </c>
      <c r="X420" s="171">
        <v>0.47489991257124248</v>
      </c>
      <c r="Y420" s="173">
        <v>0.50025834812439285</v>
      </c>
      <c r="Z420" s="171"/>
      <c r="AA420" s="173">
        <v>6.2550000000000026</v>
      </c>
      <c r="AB420" s="171">
        <v>0.22376316100518451</v>
      </c>
      <c r="AC420" s="171">
        <v>0.26420039418940094</v>
      </c>
      <c r="AD420" s="171">
        <v>0.28350525255979181</v>
      </c>
      <c r="AE420" s="171">
        <v>0.33785911306472544</v>
      </c>
      <c r="AF420" s="171">
        <v>0.2489834015253059</v>
      </c>
      <c r="AG420" s="171">
        <v>0.29466252156697476</v>
      </c>
      <c r="AH420" s="173">
        <v>0.41871423285570891</v>
      </c>
      <c r="AI420" s="171">
        <v>5.6924388102803009E-2</v>
      </c>
      <c r="AJ420" s="171">
        <v>1.7387184888772458E-2</v>
      </c>
      <c r="AK420" s="171">
        <v>9.0737490479186611E-2</v>
      </c>
      <c r="AL420" s="171">
        <v>0.14075036783276348</v>
      </c>
      <c r="AM420" s="171">
        <v>0.13905451927187631</v>
      </c>
      <c r="AN420" s="171">
        <v>0.1053161316984892</v>
      </c>
      <c r="AO420" s="171">
        <v>6.6739504633113053E-2</v>
      </c>
      <c r="AP420" s="173">
        <v>9.1673687665550979E-2</v>
      </c>
      <c r="AQ420" s="171"/>
      <c r="AR420" s="171"/>
      <c r="AS420" s="171"/>
      <c r="AT420" s="171"/>
      <c r="AU420" s="171"/>
      <c r="AV420" s="171"/>
      <c r="AW420" s="171"/>
      <c r="AX420" s="171"/>
      <c r="AY420" s="171"/>
      <c r="AZ420" s="171"/>
      <c r="BA420" s="171"/>
      <c r="BB420" s="171"/>
      <c r="BC420" s="171"/>
      <c r="BD420" s="171"/>
      <c r="BE420" s="171"/>
      <c r="BF420" s="171"/>
      <c r="BG420" s="171"/>
      <c r="BH420" s="171"/>
    </row>
    <row r="421" spans="9:60" x14ac:dyDescent="0.25">
      <c r="I421" s="171">
        <v>6.2700000000000031</v>
      </c>
      <c r="J421" s="175">
        <v>0.74102798922280222</v>
      </c>
      <c r="K421" s="171">
        <v>0.74222354680834979</v>
      </c>
      <c r="L421" s="171">
        <v>0.72718745414594055</v>
      </c>
      <c r="M421" s="171">
        <v>0.70525037582033756</v>
      </c>
      <c r="N421" s="171">
        <v>0.7325772967624492</v>
      </c>
      <c r="O421" s="171">
        <v>0.72938118231792226</v>
      </c>
      <c r="P421" s="171">
        <v>0.75140377068840802</v>
      </c>
      <c r="Q421" s="171">
        <v>0.76391973635628618</v>
      </c>
      <c r="R421" s="175">
        <v>0.50929557875770382</v>
      </c>
      <c r="S421" s="171">
        <v>0.50327073312388126</v>
      </c>
      <c r="T421" s="171">
        <v>0.46869625285505828</v>
      </c>
      <c r="U421" s="171">
        <v>0.43631041078748461</v>
      </c>
      <c r="V421" s="171">
        <v>0.4776118501360968</v>
      </c>
      <c r="W421" s="171">
        <v>0.45599526749880498</v>
      </c>
      <c r="X421" s="171">
        <v>0.48475661153502209</v>
      </c>
      <c r="Y421" s="173">
        <v>0.49800115418925978</v>
      </c>
      <c r="Z421" s="171"/>
      <c r="AA421" s="173">
        <v>6.2700000000000031</v>
      </c>
      <c r="AB421" s="171">
        <v>0.22538547289232705</v>
      </c>
      <c r="AC421" s="171">
        <v>0.26970456906834689</v>
      </c>
      <c r="AD421" s="171">
        <v>0.27681844949753981</v>
      </c>
      <c r="AE421" s="171">
        <v>0.34310700236364927</v>
      </c>
      <c r="AF421" s="171">
        <v>0.28729820347546647</v>
      </c>
      <c r="AG421" s="171">
        <v>0.27224081863068578</v>
      </c>
      <c r="AH421" s="173">
        <v>0.41965994540874285</v>
      </c>
      <c r="AI421" s="171">
        <v>6.9396585496113439E-2</v>
      </c>
      <c r="AJ421" s="171">
        <v>5.8461259336162322E-2</v>
      </c>
      <c r="AK421" s="171">
        <v>0.10575001931759226</v>
      </c>
      <c r="AL421" s="171">
        <v>0.14229102862217616</v>
      </c>
      <c r="AM421" s="171">
        <v>0.13464437594221806</v>
      </c>
      <c r="AN421" s="171">
        <v>9.4817846418418339E-2</v>
      </c>
      <c r="AO421" s="171">
        <v>6.583761943536838E-2</v>
      </c>
      <c r="AP421" s="173">
        <v>9.1673687665550979E-2</v>
      </c>
      <c r="AQ421" s="171"/>
      <c r="AR421" s="171"/>
      <c r="AS421" s="171"/>
      <c r="AT421" s="171"/>
      <c r="AU421" s="171"/>
      <c r="AV421" s="171"/>
      <c r="AW421" s="171"/>
      <c r="AX421" s="171"/>
      <c r="AY421" s="171"/>
      <c r="AZ421" s="171"/>
      <c r="BA421" s="171"/>
      <c r="BB421" s="171"/>
      <c r="BC421" s="171"/>
      <c r="BD421" s="171"/>
      <c r="BE421" s="171"/>
      <c r="BF421" s="171"/>
      <c r="BG421" s="171"/>
      <c r="BH421" s="171"/>
    </row>
    <row r="422" spans="9:60" x14ac:dyDescent="0.25">
      <c r="I422" s="171">
        <v>6.2850000000000037</v>
      </c>
      <c r="J422" s="175">
        <v>0.73063193756763634</v>
      </c>
      <c r="K422" s="171">
        <v>0.73671822933150055</v>
      </c>
      <c r="L422" s="171">
        <v>0.72050881363417874</v>
      </c>
      <c r="M422" s="171">
        <v>0.70974581712921747</v>
      </c>
      <c r="N422" s="171">
        <v>0.72599068479859064</v>
      </c>
      <c r="O422" s="171">
        <v>0.72337893230297234</v>
      </c>
      <c r="P422" s="171">
        <v>0.75205582241356639</v>
      </c>
      <c r="Q422" s="171">
        <v>0.74392637696957498</v>
      </c>
      <c r="R422" s="175">
        <v>0.50180312783428416</v>
      </c>
      <c r="S422" s="171">
        <v>0.50265374397763363</v>
      </c>
      <c r="T422" s="171">
        <v>0.45867178556840632</v>
      </c>
      <c r="U422" s="171">
        <v>0.43308627207053663</v>
      </c>
      <c r="V422" s="171">
        <v>0.4694174037938173</v>
      </c>
      <c r="W422" s="171">
        <v>0.44903281754978286</v>
      </c>
      <c r="X422" s="171">
        <v>0.48087708011522978</v>
      </c>
      <c r="Y422" s="173">
        <v>0.48783590914233899</v>
      </c>
      <c r="Z422" s="171"/>
      <c r="AA422" s="173">
        <v>6.2850000000000037</v>
      </c>
      <c r="AB422" s="171">
        <v>0.25192186018916163</v>
      </c>
      <c r="AC422" s="171">
        <v>0.27083556390648633</v>
      </c>
      <c r="AD422" s="171">
        <v>0.27241123838832854</v>
      </c>
      <c r="AE422" s="171">
        <v>0.37469929594317164</v>
      </c>
      <c r="AF422" s="171">
        <v>0.2805145991957661</v>
      </c>
      <c r="AG422" s="171">
        <v>0.30054623084812865</v>
      </c>
      <c r="AH422" s="173">
        <v>0.41256710126098944</v>
      </c>
      <c r="AI422" s="171">
        <v>9.6739479781448715E-2</v>
      </c>
      <c r="AJ422" s="171">
        <v>2.444285411899887E-2</v>
      </c>
      <c r="AK422" s="171">
        <v>0.11281473877095954</v>
      </c>
      <c r="AL422" s="171">
        <v>0.16892245083916502</v>
      </c>
      <c r="AM422" s="171">
        <v>0.11637378214791978</v>
      </c>
      <c r="AN422" s="171">
        <v>0.10706584591183435</v>
      </c>
      <c r="AO422" s="171">
        <v>7.4856471412815956E-2</v>
      </c>
      <c r="AP422" s="173">
        <v>9.0941970660238791E-2</v>
      </c>
      <c r="AQ422" s="171"/>
      <c r="AR422" s="171"/>
      <c r="AS422" s="171"/>
      <c r="AT422" s="171"/>
      <c r="AU422" s="171"/>
      <c r="AV422" s="171"/>
      <c r="AW422" s="171"/>
      <c r="AX422" s="171"/>
      <c r="AY422" s="171"/>
      <c r="AZ422" s="171"/>
      <c r="BA422" s="171"/>
      <c r="BB422" s="171"/>
      <c r="BC422" s="171"/>
      <c r="BD422" s="171"/>
      <c r="BE422" s="171"/>
      <c r="BF422" s="171"/>
      <c r="BG422" s="171"/>
      <c r="BH422" s="171"/>
    </row>
    <row r="423" spans="9:60" x14ac:dyDescent="0.25">
      <c r="I423" s="171">
        <v>6.3000000000000043</v>
      </c>
      <c r="J423" s="175">
        <v>0.74187970374148815</v>
      </c>
      <c r="K423" s="171">
        <v>0.74054478977933968</v>
      </c>
      <c r="L423" s="171">
        <v>0.73146633039102493</v>
      </c>
      <c r="M423" s="171">
        <v>0.70275761416122906</v>
      </c>
      <c r="N423" s="171">
        <v>0.72081935042897805</v>
      </c>
      <c r="O423" s="171">
        <v>0.72486681360021532</v>
      </c>
      <c r="P423" s="171">
        <v>0.7645349928346814</v>
      </c>
      <c r="Q423" s="171">
        <v>0.76122352054128151</v>
      </c>
      <c r="R423" s="175">
        <v>0.50483049562338167</v>
      </c>
      <c r="S423" s="171">
        <v>0.49565137367601458</v>
      </c>
      <c r="T423" s="171">
        <v>0.46031229351154623</v>
      </c>
      <c r="U423" s="171">
        <v>0.43549886523469389</v>
      </c>
      <c r="V423" s="171">
        <v>0.47191284796000565</v>
      </c>
      <c r="W423" s="171">
        <v>0.44842992227054523</v>
      </c>
      <c r="X423" s="171">
        <v>0.47128475923107266</v>
      </c>
      <c r="Y423" s="173">
        <v>0.49739002979681224</v>
      </c>
      <c r="Z423" s="171"/>
      <c r="AA423" s="173">
        <v>6.3000000000000043</v>
      </c>
      <c r="AB423" s="171">
        <v>0.25516648396344693</v>
      </c>
      <c r="AC423" s="171">
        <v>0.26638698420980406</v>
      </c>
      <c r="AD423" s="171">
        <v>0.28016185102866586</v>
      </c>
      <c r="AE423" s="171">
        <v>0.36640763085087175</v>
      </c>
      <c r="AF423" s="171">
        <v>0.2489834015253059</v>
      </c>
      <c r="AG423" s="171">
        <v>0.32901066223533237</v>
      </c>
      <c r="AH423" s="173">
        <v>0.42758028804040077</v>
      </c>
      <c r="AI423" s="171">
        <v>4.6690790241624668E-2</v>
      </c>
      <c r="AJ423" s="171">
        <v>-8.8195865377835368E-4</v>
      </c>
      <c r="AK423" s="171">
        <v>0.11910675453411486</v>
      </c>
      <c r="AL423" s="171">
        <v>0.12303276875451882</v>
      </c>
      <c r="AM423" s="171">
        <v>0.12582408928290162</v>
      </c>
      <c r="AN423" s="171">
        <v>0.11114851240963963</v>
      </c>
      <c r="AO423" s="171">
        <v>7.3052701017326471E-2</v>
      </c>
      <c r="AP423" s="173">
        <v>0.10254491174447614</v>
      </c>
      <c r="AQ423" s="171"/>
      <c r="AR423" s="171"/>
      <c r="AS423" s="171"/>
      <c r="AT423" s="171"/>
      <c r="AU423" s="171"/>
      <c r="AV423" s="171"/>
      <c r="AW423" s="171"/>
      <c r="AX423" s="171"/>
      <c r="AY423" s="171"/>
      <c r="AZ423" s="171"/>
      <c r="BA423" s="171"/>
      <c r="BB423" s="171"/>
      <c r="BC423" s="171"/>
      <c r="BD423" s="171"/>
      <c r="BE423" s="171"/>
      <c r="BF423" s="171"/>
      <c r="BG423" s="171"/>
      <c r="BH423" s="171"/>
    </row>
    <row r="424" spans="9:60" x14ac:dyDescent="0.25">
      <c r="I424" s="171">
        <v>6.3150000000000048</v>
      </c>
      <c r="J424" s="175">
        <v>0.74567046827229089</v>
      </c>
      <c r="K424" s="171">
        <v>0.74625071480483296</v>
      </c>
      <c r="L424" s="171">
        <v>0.72482368749376036</v>
      </c>
      <c r="M424" s="171">
        <v>0.6997579846968397</v>
      </c>
      <c r="N424" s="171">
        <v>0.72787403831346476</v>
      </c>
      <c r="O424" s="171">
        <v>0.71876326653472888</v>
      </c>
      <c r="P424" s="171">
        <v>0.74377873022843966</v>
      </c>
      <c r="Q424" s="171">
        <v>0.75390780958958659</v>
      </c>
      <c r="R424" s="175">
        <v>0.49155668736211461</v>
      </c>
      <c r="S424" s="171">
        <v>0.49903930202529984</v>
      </c>
      <c r="T424" s="171">
        <v>0.45856180145609587</v>
      </c>
      <c r="U424" s="171">
        <v>0.43470315119673986</v>
      </c>
      <c r="V424" s="171">
        <v>0.47913896707432108</v>
      </c>
      <c r="W424" s="171">
        <v>0.43713134555806277</v>
      </c>
      <c r="X424" s="171">
        <v>0.477092431621499</v>
      </c>
      <c r="Y424" s="173">
        <v>0.49750343356062887</v>
      </c>
      <c r="Z424" s="171"/>
      <c r="AA424" s="173">
        <v>6.3150000000000048</v>
      </c>
      <c r="AB424" s="171">
        <v>0.25192186018916163</v>
      </c>
      <c r="AC424" s="171">
        <v>0.25869621931045506</v>
      </c>
      <c r="AD424" s="171">
        <v>0.29072396041108645</v>
      </c>
      <c r="AE424" s="171">
        <v>0.34688548265887459</v>
      </c>
      <c r="AF424" s="171">
        <v>0.24810404541497444</v>
      </c>
      <c r="AG424" s="171">
        <v>0.34761590509735929</v>
      </c>
      <c r="AH424" s="173">
        <v>0.38183144328739138</v>
      </c>
      <c r="AI424" s="171">
        <v>1.9347895956289742E-2</v>
      </c>
      <c r="AJ424" s="171">
        <v>2.8726653294493608E-2</v>
      </c>
      <c r="AK424" s="171">
        <v>6.943294587762576E-2</v>
      </c>
      <c r="AL424" s="171">
        <v>0.13260687508872562</v>
      </c>
      <c r="AM424" s="171">
        <v>0.12330400738023976</v>
      </c>
      <c r="AN424" s="171">
        <v>9.3068132205073192E-2</v>
      </c>
      <c r="AO424" s="171">
        <v>4.3290489491748997E-2</v>
      </c>
      <c r="AP424" s="173">
        <v>0.12219673988714834</v>
      </c>
      <c r="AQ424" s="171"/>
      <c r="AR424" s="171"/>
      <c r="AS424" s="171"/>
      <c r="AT424" s="171"/>
      <c r="AU424" s="171"/>
      <c r="AV424" s="171"/>
      <c r="AW424" s="171"/>
      <c r="AX424" s="171"/>
      <c r="AY424" s="171"/>
      <c r="AZ424" s="171"/>
      <c r="BA424" s="171"/>
      <c r="BB424" s="171"/>
      <c r="BC424" s="171"/>
      <c r="BD424" s="171"/>
      <c r="BE424" s="171"/>
      <c r="BF424" s="171"/>
      <c r="BG424" s="171"/>
      <c r="BH424" s="171"/>
    </row>
    <row r="425" spans="9:60" x14ac:dyDescent="0.25">
      <c r="I425" s="171">
        <v>6.3300000000000054</v>
      </c>
      <c r="J425" s="175">
        <v>0.74702750594392775</v>
      </c>
      <c r="K425" s="171">
        <v>0.73080903846419287</v>
      </c>
      <c r="L425" s="171">
        <v>0.73705069074514862</v>
      </c>
      <c r="M425" s="171">
        <v>0.70724795720416667</v>
      </c>
      <c r="N425" s="171">
        <v>0.72357863026399505</v>
      </c>
      <c r="O425" s="171">
        <v>0.71147262951704615</v>
      </c>
      <c r="P425" s="171">
        <v>0.75793314402498069</v>
      </c>
      <c r="Q425" s="171">
        <v>0.75536942932367002</v>
      </c>
      <c r="R425" s="175">
        <v>0.4943751868063177</v>
      </c>
      <c r="S425" s="171">
        <v>0.4947449894057015</v>
      </c>
      <c r="T425" s="171">
        <v>0.46084738065643749</v>
      </c>
      <c r="U425" s="171">
        <v>0.42906484174467946</v>
      </c>
      <c r="V425" s="171">
        <v>0.47392279137149523</v>
      </c>
      <c r="W425" s="171">
        <v>0.43624844608332758</v>
      </c>
      <c r="X425" s="171">
        <v>0.47957954668340957</v>
      </c>
      <c r="Y425" s="173">
        <v>0.48902111698284945</v>
      </c>
      <c r="Z425" s="171"/>
      <c r="AA425" s="173">
        <v>6.3300000000000054</v>
      </c>
      <c r="AB425" s="171">
        <v>0.28575865097813813</v>
      </c>
      <c r="AC425" s="171">
        <v>0.27083556390648633</v>
      </c>
      <c r="AD425" s="171">
        <v>0.26959974164624534</v>
      </c>
      <c r="AE425" s="171">
        <v>0.34762018716072385</v>
      </c>
      <c r="AF425" s="171">
        <v>0.25237520366515637</v>
      </c>
      <c r="AG425" s="171">
        <v>0.35938332365966713</v>
      </c>
      <c r="AH425" s="173">
        <v>0.38100394480348665</v>
      </c>
      <c r="AI425" s="171">
        <v>7.9949983290451779E-3</v>
      </c>
      <c r="AJ425" s="171">
        <v>6.047716483051308E-3</v>
      </c>
      <c r="AK425" s="171">
        <v>9.945800355443693E-2</v>
      </c>
      <c r="AL425" s="171">
        <v>0.16154928848983333</v>
      </c>
      <c r="AM425" s="171">
        <v>0.16353531489773415</v>
      </c>
      <c r="AN425" s="171">
        <v>7.7404024009411682E-2</v>
      </c>
      <c r="AO425" s="171">
        <v>2.0743359548129753E-2</v>
      </c>
      <c r="AP425" s="173">
        <v>0.11644753484540916</v>
      </c>
      <c r="AQ425" s="171"/>
      <c r="AR425" s="171"/>
      <c r="AS425" s="171"/>
      <c r="AT425" s="171"/>
      <c r="AU425" s="171"/>
      <c r="AV425" s="171"/>
      <c r="AW425" s="171"/>
      <c r="AX425" s="171"/>
      <c r="AY425" s="171"/>
      <c r="AZ425" s="171"/>
      <c r="BA425" s="171"/>
      <c r="BB425" s="171"/>
      <c r="BC425" s="171"/>
      <c r="BD425" s="171"/>
      <c r="BE425" s="171"/>
      <c r="BF425" s="171"/>
      <c r="BG425" s="171"/>
      <c r="BH425" s="171"/>
    </row>
    <row r="426" spans="9:60" x14ac:dyDescent="0.25">
      <c r="I426" s="171">
        <v>6.345000000000006</v>
      </c>
      <c r="J426" s="175">
        <v>0.74314048679019307</v>
      </c>
      <c r="K426" s="171">
        <v>0.72935564841045808</v>
      </c>
      <c r="L426" s="171">
        <v>0.71512891562268688</v>
      </c>
      <c r="M426" s="171">
        <v>0.70854933235493334</v>
      </c>
      <c r="N426" s="171">
        <v>0.72361142090910091</v>
      </c>
      <c r="O426" s="171">
        <v>0.72188724390422221</v>
      </c>
      <c r="P426" s="171">
        <v>0.74858379476645975</v>
      </c>
      <c r="Q426" s="171">
        <v>0.75773782180638183</v>
      </c>
      <c r="R426" s="175">
        <v>0.47609984760780666</v>
      </c>
      <c r="S426" s="171">
        <v>0.49378868206399495</v>
      </c>
      <c r="T426" s="171">
        <v>0.45993401263672773</v>
      </c>
      <c r="U426" s="171">
        <v>0.43077704495982228</v>
      </c>
      <c r="V426" s="171">
        <v>0.4701057737971796</v>
      </c>
      <c r="W426" s="171">
        <v>0.44053599344837152</v>
      </c>
      <c r="X426" s="171">
        <v>0.46230667730420372</v>
      </c>
      <c r="Y426" s="173">
        <v>0.49208085713242727</v>
      </c>
      <c r="Z426" s="171"/>
      <c r="AA426" s="173">
        <v>6.345000000000006</v>
      </c>
      <c r="AB426" s="171">
        <v>0.23106356449732668</v>
      </c>
      <c r="AC426" s="171">
        <v>0.25432303926964872</v>
      </c>
      <c r="AD426" s="171">
        <v>0.26466062574799099</v>
      </c>
      <c r="AE426" s="171">
        <v>0.36042503705009837</v>
      </c>
      <c r="AF426" s="171">
        <v>0.23101941241424701</v>
      </c>
      <c r="AG426" s="171">
        <v>0.37003760803364827</v>
      </c>
      <c r="AH426" s="173">
        <v>0.37485681320876718</v>
      </c>
      <c r="AI426" s="171">
        <v>-4.637099030846502E-3</v>
      </c>
      <c r="AJ426" s="171">
        <v>4.5357873622884605E-2</v>
      </c>
      <c r="AK426" s="171">
        <v>6.2368226424258474E-2</v>
      </c>
      <c r="AL426" s="171">
        <v>0.14449197260705127</v>
      </c>
      <c r="AM426" s="171">
        <v>0.1447247035528654</v>
      </c>
      <c r="AN426" s="171">
        <v>7.5654309796066535E-2</v>
      </c>
      <c r="AO426" s="171">
        <v>6.3131963842133931E-2</v>
      </c>
      <c r="AP426" s="173">
        <v>0.11278894981884789</v>
      </c>
      <c r="AQ426" s="171"/>
      <c r="AR426" s="171"/>
      <c r="AS426" s="171"/>
      <c r="AT426" s="171"/>
      <c r="AU426" s="171"/>
      <c r="AV426" s="171"/>
      <c r="AW426" s="171"/>
      <c r="AX426" s="171"/>
      <c r="AY426" s="171"/>
      <c r="AZ426" s="171"/>
      <c r="BA426" s="171"/>
      <c r="BB426" s="171"/>
      <c r="BC426" s="171"/>
      <c r="BD426" s="171"/>
      <c r="BE426" s="171"/>
      <c r="BF426" s="171"/>
      <c r="BG426" s="171"/>
      <c r="BH426" s="171"/>
    </row>
    <row r="427" spans="9:60" x14ac:dyDescent="0.25">
      <c r="I427" s="171">
        <v>6.3600000000000065</v>
      </c>
      <c r="J427" s="175">
        <v>0.74450125172498849</v>
      </c>
      <c r="K427" s="171">
        <v>0.72856202968275185</v>
      </c>
      <c r="L427" s="171">
        <v>0.7205160657009696</v>
      </c>
      <c r="M427" s="171">
        <v>0.71572564010446582</v>
      </c>
      <c r="N427" s="171">
        <v>0.73389479627709908</v>
      </c>
      <c r="O427" s="171">
        <v>0.72562241159554064</v>
      </c>
      <c r="P427" s="171">
        <v>0.74701952838188301</v>
      </c>
      <c r="Q427" s="171">
        <v>0.75570273936770183</v>
      </c>
      <c r="R427" s="175">
        <v>0.48310518139032538</v>
      </c>
      <c r="S427" s="171">
        <v>0.49625904559541772</v>
      </c>
      <c r="T427" s="171">
        <v>0.46000938443198175</v>
      </c>
      <c r="U427" s="171">
        <v>0.43100387032235438</v>
      </c>
      <c r="V427" s="171">
        <v>0.46777776234538065</v>
      </c>
      <c r="W427" s="171">
        <v>0.43219794431394548</v>
      </c>
      <c r="X427" s="171">
        <v>0.47236786467282804</v>
      </c>
      <c r="Y427" s="173">
        <v>0.49190137037734394</v>
      </c>
      <c r="Z427" s="171"/>
      <c r="AA427" s="173">
        <v>6.3600000000000065</v>
      </c>
      <c r="AB427" s="171">
        <v>0.26559563180936452</v>
      </c>
      <c r="AC427" s="171">
        <v>0.28568929611405258</v>
      </c>
      <c r="AD427" s="171">
        <v>0.27461484394293417</v>
      </c>
      <c r="AE427" s="171">
        <v>0.35370773874747569</v>
      </c>
      <c r="AF427" s="171">
        <v>0.23780301669394768</v>
      </c>
      <c r="AG427" s="171">
        <v>0.33680260155361724</v>
      </c>
      <c r="AH427" s="173">
        <v>0.38975178591904924</v>
      </c>
      <c r="AI427" s="171">
        <v>-9.1142980951117586E-3</v>
      </c>
      <c r="AJ427" s="171">
        <v>4.0066121700214619E-2</v>
      </c>
      <c r="AK427" s="171">
        <v>8.2016977403936417E-2</v>
      </c>
      <c r="AL427" s="171">
        <v>0.14823357738133891</v>
      </c>
      <c r="AM427" s="171">
        <v>0.13401435546655258</v>
      </c>
      <c r="AN427" s="171">
        <v>9.3651370276188167E-2</v>
      </c>
      <c r="AO427" s="171">
        <v>0.10822622372937256</v>
      </c>
      <c r="AP427" s="173">
        <v>0.13097734395089561</v>
      </c>
      <c r="AQ427" s="171"/>
      <c r="AR427" s="171"/>
      <c r="AS427" s="171"/>
      <c r="AT427" s="171"/>
      <c r="AU427" s="171"/>
      <c r="AV427" s="171"/>
      <c r="AW427" s="171"/>
      <c r="AX427" s="171"/>
      <c r="AY427" s="171"/>
      <c r="AZ427" s="171"/>
      <c r="BA427" s="171"/>
      <c r="BB427" s="171"/>
      <c r="BC427" s="171"/>
      <c r="BD427" s="171"/>
      <c r="BE427" s="171"/>
      <c r="BF427" s="171"/>
      <c r="BG427" s="171"/>
      <c r="BH427" s="171"/>
    </row>
    <row r="428" spans="9:60" x14ac:dyDescent="0.25">
      <c r="I428" s="171">
        <v>6.3750000000000071</v>
      </c>
      <c r="J428" s="175">
        <v>0.7403159007624508</v>
      </c>
      <c r="K428" s="171">
        <v>0.7326033339972492</v>
      </c>
      <c r="L428" s="171">
        <v>0.72369862635600679</v>
      </c>
      <c r="M428" s="171">
        <v>0.71042278679058024</v>
      </c>
      <c r="N428" s="171">
        <v>0.73023727640706848</v>
      </c>
      <c r="O428" s="171">
        <v>0.72486959388785355</v>
      </c>
      <c r="P428" s="171">
        <v>0.74878906465483863</v>
      </c>
      <c r="Q428" s="171">
        <v>0.76151617422426132</v>
      </c>
      <c r="R428" s="175">
        <v>0.49284873220277392</v>
      </c>
      <c r="S428" s="171">
        <v>0.50628992706116571</v>
      </c>
      <c r="T428" s="171">
        <v>0.45660334791759888</v>
      </c>
      <c r="U428" s="171">
        <v>0.43111299897443672</v>
      </c>
      <c r="V428" s="171">
        <v>0.47221469702522639</v>
      </c>
      <c r="W428" s="171">
        <v>0.43764274792786312</v>
      </c>
      <c r="X428" s="171">
        <v>0.47259187931276864</v>
      </c>
      <c r="Y428" s="173">
        <v>0.4721680816147984</v>
      </c>
      <c r="Z428" s="171"/>
      <c r="AA428" s="173">
        <v>6.3750000000000071</v>
      </c>
      <c r="AB428" s="171">
        <v>0.25841110773773229</v>
      </c>
      <c r="AC428" s="171">
        <v>0.28455830127591297</v>
      </c>
      <c r="AD428" s="171">
        <v>0.26739613609163948</v>
      </c>
      <c r="AE428" s="171">
        <v>0.31382378007565348</v>
      </c>
      <c r="AF428" s="171">
        <v>0.25576700580500655</v>
      </c>
      <c r="AG428" s="171">
        <v>0.32105970374728665</v>
      </c>
      <c r="AH428" s="173">
        <v>0.37131039113489034</v>
      </c>
      <c r="AI428" s="171">
        <v>3.1820093349600537E-2</v>
      </c>
      <c r="AJ428" s="171">
        <v>3.0490570602050179E-2</v>
      </c>
      <c r="AK428" s="171">
        <v>0.11126933139053549</v>
      </c>
      <c r="AL428" s="171">
        <v>0.15483640933596424</v>
      </c>
      <c r="AM428" s="171">
        <v>0.1270841302342326</v>
      </c>
      <c r="AN428" s="171">
        <v>8.5486037280577437E-2</v>
      </c>
      <c r="AO428" s="171">
        <v>9.1992290169966739E-2</v>
      </c>
      <c r="AP428" s="173">
        <v>0.10254491174447614</v>
      </c>
      <c r="AQ428" s="171"/>
      <c r="AR428" s="171"/>
      <c r="AS428" s="171"/>
      <c r="AT428" s="171"/>
      <c r="AU428" s="171"/>
      <c r="AV428" s="171"/>
      <c r="AW428" s="171"/>
      <c r="AX428" s="171"/>
      <c r="AY428" s="171"/>
      <c r="AZ428" s="171"/>
      <c r="BA428" s="171"/>
      <c r="BB428" s="171"/>
      <c r="BC428" s="171"/>
      <c r="BD428" s="171"/>
      <c r="BE428" s="171"/>
      <c r="BF428" s="171"/>
      <c r="BG428" s="171"/>
      <c r="BH428" s="171"/>
    </row>
    <row r="429" spans="9:60" x14ac:dyDescent="0.25">
      <c r="I429" s="171">
        <v>6.3900000000000077</v>
      </c>
      <c r="J429" s="175">
        <v>0.75047104832965983</v>
      </c>
      <c r="K429" s="171">
        <v>0.72570042415716973</v>
      </c>
      <c r="L429" s="171">
        <v>0.73034192719505475</v>
      </c>
      <c r="M429" s="171">
        <v>0.70227367732929269</v>
      </c>
      <c r="N429" s="171">
        <v>0.72616059497588681</v>
      </c>
      <c r="O429" s="171">
        <v>0.73842347524216578</v>
      </c>
      <c r="P429" s="171">
        <v>0.75032892311152732</v>
      </c>
      <c r="Q429" s="171">
        <v>0.75248684621655526</v>
      </c>
      <c r="R429" s="175">
        <v>0.49193524853128007</v>
      </c>
      <c r="S429" s="171">
        <v>0.49299970524004949</v>
      </c>
      <c r="T429" s="171">
        <v>0.45410564711613199</v>
      </c>
      <c r="U429" s="171">
        <v>0.4268346434646057</v>
      </c>
      <c r="V429" s="171">
        <v>0.46827601684978082</v>
      </c>
      <c r="W429" s="171">
        <v>0.44863362925101596</v>
      </c>
      <c r="X429" s="171">
        <v>0.47673221890846756</v>
      </c>
      <c r="Y429" s="173">
        <v>0.48290518463836785</v>
      </c>
      <c r="Z429" s="171"/>
      <c r="AA429" s="173">
        <v>6.3900000000000077</v>
      </c>
      <c r="AB429" s="171">
        <v>0.2350034647946731</v>
      </c>
      <c r="AC429" s="171">
        <v>0.28350270609364947</v>
      </c>
      <c r="AD429" s="171">
        <v>0.26853593206815973</v>
      </c>
      <c r="AE429" s="171">
        <v>0.36189444605379711</v>
      </c>
      <c r="AF429" s="171">
        <v>0.26518867841570187</v>
      </c>
      <c r="AG429" s="171">
        <v>0.31040541937330529</v>
      </c>
      <c r="AH429" s="173">
        <v>0.37745752272961003</v>
      </c>
      <c r="AI429" s="171">
        <v>1.3591497159377016E-2</v>
      </c>
      <c r="AJ429" s="171">
        <v>4.0948080353992972E-2</v>
      </c>
      <c r="AK429" s="171">
        <v>0.12539877029727017</v>
      </c>
      <c r="AL429" s="171">
        <v>0.14526230300175746</v>
      </c>
      <c r="AM429" s="171">
        <v>0.12834417118556349</v>
      </c>
      <c r="AN429" s="171">
        <v>9.8900512916223607E-2</v>
      </c>
      <c r="AO429" s="171">
        <v>0.12446015728877852</v>
      </c>
      <c r="AP429" s="173">
        <v>0.13097734395089561</v>
      </c>
      <c r="AQ429" s="171"/>
      <c r="AR429" s="171"/>
      <c r="AS429" s="171"/>
      <c r="AT429" s="171"/>
      <c r="AU429" s="171"/>
      <c r="AV429" s="171"/>
      <c r="AW429" s="171"/>
      <c r="AX429" s="171"/>
      <c r="AY429" s="171"/>
      <c r="AZ429" s="171"/>
      <c r="BA429" s="171"/>
      <c r="BB429" s="171"/>
      <c r="BC429" s="171"/>
      <c r="BD429" s="171"/>
      <c r="BE429" s="171"/>
      <c r="BF429" s="171"/>
      <c r="BG429" s="171"/>
      <c r="BH429" s="171"/>
    </row>
    <row r="430" spans="9:60" x14ac:dyDescent="0.25">
      <c r="I430" s="171">
        <v>6.4050000000000082</v>
      </c>
      <c r="J430" s="175">
        <v>0.74628482688487419</v>
      </c>
      <c r="K430" s="171">
        <v>0.72624518283033446</v>
      </c>
      <c r="L430" s="171">
        <v>0.71842640470460672</v>
      </c>
      <c r="M430" s="171">
        <v>0.7111835252788592</v>
      </c>
      <c r="N430" s="171">
        <v>0.71754745924548946</v>
      </c>
      <c r="O430" s="171">
        <v>0.73617798105337995</v>
      </c>
      <c r="P430" s="171">
        <v>0.74590758194917794</v>
      </c>
      <c r="Q430" s="171">
        <v>0.7513373708742761</v>
      </c>
      <c r="R430" s="175">
        <v>0.49581665949782411</v>
      </c>
      <c r="S430" s="171">
        <v>0.49764808447846925</v>
      </c>
      <c r="T430" s="171">
        <v>0.4679844192372562</v>
      </c>
      <c r="U430" s="171">
        <v>0.421703162623984</v>
      </c>
      <c r="V430" s="171">
        <v>0.46907714344501278</v>
      </c>
      <c r="W430" s="171">
        <v>0.43850169293102931</v>
      </c>
      <c r="X430" s="171">
        <v>0.46939314011312033</v>
      </c>
      <c r="Y430" s="173">
        <v>0.47398284331098456</v>
      </c>
      <c r="Z430" s="171"/>
      <c r="AA430" s="173">
        <v>6.4050000000000082</v>
      </c>
      <c r="AB430" s="171">
        <v>0.24392618017395809</v>
      </c>
      <c r="AC430" s="171">
        <v>0.26148600657786597</v>
      </c>
      <c r="AD430" s="171">
        <v>0.27073953762276542</v>
      </c>
      <c r="AE430" s="171">
        <v>0.34468136915332653</v>
      </c>
      <c r="AF430" s="171">
        <v>0.22335645202421489</v>
      </c>
      <c r="AG430" s="171">
        <v>0.31422187944756735</v>
      </c>
      <c r="AH430" s="173">
        <v>0.38975178591904924</v>
      </c>
      <c r="AI430" s="171">
        <v>2.8462194051401504E-2</v>
      </c>
      <c r="AJ430" s="171">
        <v>3.4018405217163873E-3</v>
      </c>
      <c r="AK430" s="171">
        <v>9.2282897859610788E-2</v>
      </c>
      <c r="AL430" s="171">
        <v>0.14823357738133891</v>
      </c>
      <c r="AM430" s="171">
        <v>0.11889386405058164</v>
      </c>
      <c r="AN430" s="171">
        <v>9.4817846418418339E-2</v>
      </c>
      <c r="AO430" s="171">
        <v>0.10010925694966964</v>
      </c>
      <c r="AP430" s="173">
        <v>0.1352631149820103</v>
      </c>
      <c r="AQ430" s="171"/>
      <c r="AR430" s="171"/>
      <c r="AS430" s="171"/>
      <c r="AT430" s="171"/>
      <c r="AU430" s="171"/>
      <c r="AV430" s="171"/>
      <c r="AW430" s="171"/>
      <c r="AX430" s="171"/>
      <c r="AY430" s="171"/>
      <c r="AZ430" s="171"/>
      <c r="BA430" s="171"/>
      <c r="BB430" s="171"/>
      <c r="BC430" s="171"/>
      <c r="BD430" s="171"/>
      <c r="BE430" s="171"/>
      <c r="BF430" s="171"/>
      <c r="BG430" s="171"/>
      <c r="BH430" s="171"/>
    </row>
    <row r="431" spans="9:60" x14ac:dyDescent="0.25">
      <c r="I431" s="171">
        <v>6.4199999999999946</v>
      </c>
      <c r="J431" s="175">
        <v>0.75852267076327495</v>
      </c>
      <c r="K431" s="171">
        <v>0.7201937771835879</v>
      </c>
      <c r="L431" s="171">
        <v>0.72698273328311769</v>
      </c>
      <c r="M431" s="171">
        <v>0.71202061534819017</v>
      </c>
      <c r="N431" s="171">
        <v>0.72515633500372789</v>
      </c>
      <c r="O431" s="171">
        <v>0.72548602525986639</v>
      </c>
      <c r="P431" s="171">
        <v>0.73889975486929649</v>
      </c>
      <c r="Q431" s="171">
        <v>0.74643454304547041</v>
      </c>
      <c r="R431" s="175">
        <v>0.50242766200297961</v>
      </c>
      <c r="S431" s="171">
        <v>0.49930451016662736</v>
      </c>
      <c r="T431" s="171">
        <v>0.45015074012128703</v>
      </c>
      <c r="U431" s="171">
        <v>0.43424725469348119</v>
      </c>
      <c r="V431" s="171">
        <v>0.45780904473969913</v>
      </c>
      <c r="W431" s="171">
        <v>0.43720367162434687</v>
      </c>
      <c r="X431" s="171">
        <v>0.46285749736554377</v>
      </c>
      <c r="Y431" s="173">
        <v>0.47435227866724516</v>
      </c>
      <c r="Z431" s="171"/>
      <c r="AA431" s="173">
        <v>6.4199999999999946</v>
      </c>
      <c r="AB431" s="171">
        <v>0.23987040045610147</v>
      </c>
      <c r="AC431" s="171">
        <v>0.25266424684037742</v>
      </c>
      <c r="AD431" s="171">
        <v>0.27294314317737123</v>
      </c>
      <c r="AE431" s="171">
        <v>0.33638970406102664</v>
      </c>
      <c r="AF431" s="171">
        <v>0.23780301669394768</v>
      </c>
      <c r="AG431" s="171">
        <v>0.34761590509735929</v>
      </c>
      <c r="AH431" s="173">
        <v>0.40736568221930369</v>
      </c>
      <c r="AI431" s="171">
        <v>5.5964988303318381E-3</v>
      </c>
      <c r="AJ431" s="171">
        <v>1.2221427059499504E-2</v>
      </c>
      <c r="AK431" s="171">
        <v>0.11678864346347873</v>
      </c>
      <c r="AL431" s="171">
        <v>0.16375023247470846</v>
      </c>
      <c r="AM431" s="171">
        <v>0.1270841302342326</v>
      </c>
      <c r="AN431" s="171">
        <v>8.9568703778382899E-2</v>
      </c>
      <c r="AO431" s="171">
        <v>8.6580978983497994E-2</v>
      </c>
      <c r="AP431" s="173">
        <v>0.10547177976572522</v>
      </c>
      <c r="AQ431" s="171"/>
      <c r="AR431" s="171"/>
      <c r="AS431" s="171"/>
      <c r="AT431" s="171"/>
      <c r="AU431" s="171"/>
      <c r="AV431" s="171"/>
      <c r="AW431" s="171"/>
      <c r="AX431" s="171"/>
      <c r="AY431" s="171"/>
      <c r="AZ431" s="171"/>
      <c r="BA431" s="171"/>
      <c r="BB431" s="171"/>
      <c r="BC431" s="171"/>
      <c r="BD431" s="171"/>
      <c r="BE431" s="171"/>
      <c r="BF431" s="171"/>
      <c r="BG431" s="171"/>
      <c r="BH431" s="171"/>
    </row>
    <row r="432" spans="9:60" x14ac:dyDescent="0.25">
      <c r="I432" s="171">
        <v>6.4349999999999952</v>
      </c>
      <c r="J432" s="175">
        <v>0.73534498232172962</v>
      </c>
      <c r="K432" s="171">
        <v>0.72928749538999693</v>
      </c>
      <c r="L432" s="171">
        <v>0.74086405967405089</v>
      </c>
      <c r="M432" s="171">
        <v>0.71590208425976953</v>
      </c>
      <c r="N432" s="171">
        <v>0.72797186581364981</v>
      </c>
      <c r="O432" s="171">
        <v>0.72744846091993731</v>
      </c>
      <c r="P432" s="171">
        <v>0.74535709224877189</v>
      </c>
      <c r="Q432" s="171">
        <v>0.74621600666326882</v>
      </c>
      <c r="R432" s="175">
        <v>0.49297200247170686</v>
      </c>
      <c r="S432" s="171">
        <v>0.49267364431814914</v>
      </c>
      <c r="T432" s="171">
        <v>0.45132621475388746</v>
      </c>
      <c r="U432" s="171">
        <v>0.42214834797178397</v>
      </c>
      <c r="V432" s="171">
        <v>0.46541905101847575</v>
      </c>
      <c r="W432" s="171">
        <v>0.43847315232774359</v>
      </c>
      <c r="X432" s="171">
        <v>0.46652636214917004</v>
      </c>
      <c r="Y432" s="173">
        <v>0.48359820779915907</v>
      </c>
      <c r="Z432" s="171"/>
      <c r="AA432" s="173">
        <v>6.4349999999999952</v>
      </c>
      <c r="AB432" s="171">
        <v>0.24948839235844755</v>
      </c>
      <c r="AC432" s="171">
        <v>0.26751797904794367</v>
      </c>
      <c r="AD432" s="171">
        <v>0.28236545658327156</v>
      </c>
      <c r="AE432" s="171">
        <v>0.31382378007565348</v>
      </c>
      <c r="AF432" s="171">
        <v>0.2251151642448781</v>
      </c>
      <c r="AG432" s="171">
        <v>0.34268631083477097</v>
      </c>
      <c r="AH432" s="173">
        <v>0.4020460491084884</v>
      </c>
      <c r="AI432" s="171">
        <v>-1.9347895956289742E-2</v>
      </c>
      <c r="AJ432" s="171">
        <v>4.1830039007771325E-2</v>
      </c>
      <c r="AK432" s="171">
        <v>0.11601593977326663</v>
      </c>
      <c r="AL432" s="171">
        <v>0.16231961888453966</v>
      </c>
      <c r="AM432" s="171">
        <v>0.13653443736921445</v>
      </c>
      <c r="AN432" s="171">
        <v>7.2738119440491425E-2</v>
      </c>
      <c r="AO432" s="171">
        <v>8.9286634576732429E-2</v>
      </c>
      <c r="AP432" s="173">
        <v>9.8259140713361448E-2</v>
      </c>
      <c r="AQ432" s="171"/>
      <c r="AR432" s="171"/>
      <c r="AS432" s="171"/>
      <c r="AT432" s="171"/>
      <c r="AU432" s="171"/>
      <c r="AV432" s="171"/>
      <c r="AW432" s="171"/>
      <c r="AX432" s="171"/>
      <c r="AY432" s="171"/>
      <c r="AZ432" s="171"/>
      <c r="BA432" s="171"/>
      <c r="BB432" s="171"/>
      <c r="BC432" s="171"/>
      <c r="BD432" s="171"/>
      <c r="BE432" s="171"/>
      <c r="BF432" s="171"/>
      <c r="BG432" s="171"/>
      <c r="BH432" s="171"/>
    </row>
    <row r="433" spans="9:60" x14ac:dyDescent="0.25">
      <c r="I433" s="171">
        <v>6.4499999999999957</v>
      </c>
      <c r="J433" s="175">
        <v>0.73669469159212264</v>
      </c>
      <c r="K433" s="171">
        <v>0.71595552663930506</v>
      </c>
      <c r="L433" s="171">
        <v>0.73437914795390224</v>
      </c>
      <c r="M433" s="171">
        <v>0.7091246018700107</v>
      </c>
      <c r="N433" s="171">
        <v>0.72444677537565028</v>
      </c>
      <c r="O433" s="171">
        <v>0.73785610758422326</v>
      </c>
      <c r="P433" s="171">
        <v>0.74593512760920822</v>
      </c>
      <c r="Q433" s="171">
        <v>0.75048693342718842</v>
      </c>
      <c r="R433" s="175">
        <v>0.48595479355483523</v>
      </c>
      <c r="S433" s="171">
        <v>0.4981886207622826</v>
      </c>
      <c r="T433" s="171">
        <v>0.45732358534663486</v>
      </c>
      <c r="U433" s="171">
        <v>0.42957362208439648</v>
      </c>
      <c r="V433" s="171">
        <v>0.4648742025487107</v>
      </c>
      <c r="W433" s="171">
        <v>0.42922197170381865</v>
      </c>
      <c r="X433" s="171">
        <v>0.46561863679101317</v>
      </c>
      <c r="Y433" s="173">
        <v>0.4908697911638516</v>
      </c>
      <c r="Z433" s="171"/>
      <c r="AA433" s="173">
        <v>6.4499999999999957</v>
      </c>
      <c r="AB433" s="171">
        <v>0.22944125261018389</v>
      </c>
      <c r="AC433" s="171">
        <v>0.2647281917805327</v>
      </c>
      <c r="AD433" s="171">
        <v>0.27681844949753981</v>
      </c>
      <c r="AE433" s="171">
        <v>0.32054107837827611</v>
      </c>
      <c r="AF433" s="171">
        <v>0.2344112145540975</v>
      </c>
      <c r="AG433" s="171">
        <v>0.32901066223533237</v>
      </c>
      <c r="AH433" s="173">
        <v>0.39684463006680265</v>
      </c>
      <c r="AI433" s="171">
        <v>-2.8462194051401504E-2</v>
      </c>
      <c r="AJ433" s="171">
        <v>6.6272893126770191E-2</v>
      </c>
      <c r="AK433" s="171">
        <v>9.868529986422496E-2</v>
      </c>
      <c r="AL433" s="171">
        <v>0.18597976672194708</v>
      </c>
      <c r="AM433" s="171">
        <v>0.12267398690457437</v>
      </c>
      <c r="AN433" s="171">
        <v>5.3491263093694633E-2</v>
      </c>
      <c r="AO433" s="171">
        <v>7.9365897401539889E-2</v>
      </c>
      <c r="AP433" s="173">
        <v>0.11425238382947238</v>
      </c>
      <c r="AQ433" s="171"/>
      <c r="AR433" s="171"/>
      <c r="AS433" s="171"/>
      <c r="AT433" s="171"/>
      <c r="AU433" s="171"/>
      <c r="AV433" s="171"/>
      <c r="AW433" s="171"/>
      <c r="AX433" s="171"/>
      <c r="AY433" s="171"/>
      <c r="AZ433" s="171"/>
      <c r="BA433" s="171"/>
      <c r="BB433" s="171"/>
      <c r="BC433" s="171"/>
      <c r="BD433" s="171"/>
      <c r="BE433" s="171"/>
      <c r="BF433" s="171"/>
      <c r="BG433" s="171"/>
      <c r="BH433" s="171"/>
    </row>
    <row r="434" spans="9:60" x14ac:dyDescent="0.25">
      <c r="I434" s="171">
        <v>6.4649999999999963</v>
      </c>
      <c r="J434" s="175">
        <v>0.7413788407307943</v>
      </c>
      <c r="K434" s="171">
        <v>0.72679042039162745</v>
      </c>
      <c r="L434" s="171">
        <v>0.74053351856683891</v>
      </c>
      <c r="M434" s="171">
        <v>0.71306810893415307</v>
      </c>
      <c r="N434" s="171">
        <v>0.73489630426387487</v>
      </c>
      <c r="O434" s="171">
        <v>0.73080806280026867</v>
      </c>
      <c r="P434" s="171">
        <v>0.74132192474967029</v>
      </c>
      <c r="Q434" s="171">
        <v>0.76152508210697201</v>
      </c>
      <c r="R434" s="175">
        <v>0.48425292490629285</v>
      </c>
      <c r="S434" s="171">
        <v>0.50013938857771656</v>
      </c>
      <c r="T434" s="171">
        <v>0.4653010387112857</v>
      </c>
      <c r="U434" s="171">
        <v>0.42632159307977696</v>
      </c>
      <c r="V434" s="171">
        <v>0.45841217404472373</v>
      </c>
      <c r="W434" s="171">
        <v>0.4283766557237248</v>
      </c>
      <c r="X434" s="171">
        <v>0.46344941323638489</v>
      </c>
      <c r="Y434" s="173">
        <v>0.50112195615461019</v>
      </c>
      <c r="Z434" s="171"/>
      <c r="AA434" s="173">
        <v>6.4649999999999963</v>
      </c>
      <c r="AB434" s="171">
        <v>0.22700778477946984</v>
      </c>
      <c r="AC434" s="171">
        <v>0.25319204443150928</v>
      </c>
      <c r="AD434" s="171">
        <v>0.27575463991945443</v>
      </c>
      <c r="AE434" s="171">
        <v>0.29419667409767791</v>
      </c>
      <c r="AF434" s="171">
        <v>0.26091752016551994</v>
      </c>
      <c r="AG434" s="171">
        <v>0.33378123732815984</v>
      </c>
      <c r="AH434" s="173">
        <v>0.40027283807155029</v>
      </c>
      <c r="AI434" s="171">
        <v>2.2385995321328061E-3</v>
      </c>
      <c r="AJ434" s="171">
        <v>8.2022154801382974E-2</v>
      </c>
      <c r="AK434" s="171">
        <v>0.10100341093486111</v>
      </c>
      <c r="AL434" s="171">
        <v>0.17783627397790921</v>
      </c>
      <c r="AM434" s="171">
        <v>9.9363229304952352E-2</v>
      </c>
      <c r="AN434" s="171">
        <v>5.6407453449269937E-2</v>
      </c>
      <c r="AO434" s="171">
        <v>8.3875323390263684E-2</v>
      </c>
      <c r="AP434" s="173">
        <v>0.10766693078166201</v>
      </c>
      <c r="AQ434" s="171"/>
      <c r="AR434" s="171"/>
      <c r="AS434" s="171"/>
      <c r="AT434" s="171"/>
      <c r="AU434" s="171"/>
      <c r="AV434" s="171"/>
      <c r="AW434" s="171"/>
      <c r="AX434" s="171"/>
      <c r="AY434" s="171"/>
      <c r="AZ434" s="171"/>
      <c r="BA434" s="171"/>
      <c r="BB434" s="171"/>
      <c r="BC434" s="171"/>
      <c r="BD434" s="171"/>
      <c r="BE434" s="171"/>
      <c r="BF434" s="171"/>
      <c r="BG434" s="171"/>
      <c r="BH434" s="171"/>
    </row>
    <row r="435" spans="9:60" x14ac:dyDescent="0.25">
      <c r="I435" s="171">
        <v>6.4799999999999969</v>
      </c>
      <c r="J435" s="175">
        <v>0.74981671748660472</v>
      </c>
      <c r="K435" s="171">
        <v>0.72086997929506424</v>
      </c>
      <c r="L435" s="171">
        <v>0.72022349694851961</v>
      </c>
      <c r="M435" s="171">
        <v>0.71269450295275139</v>
      </c>
      <c r="N435" s="171">
        <v>0.73062884251713145</v>
      </c>
      <c r="O435" s="171">
        <v>0.72756133496538677</v>
      </c>
      <c r="P435" s="171">
        <v>0.7483254806593983</v>
      </c>
      <c r="Q435" s="171">
        <v>0.75783016798073533</v>
      </c>
      <c r="R435" s="175">
        <v>0.48755540053900132</v>
      </c>
      <c r="S435" s="171">
        <v>0.49566177716868998</v>
      </c>
      <c r="T435" s="171">
        <v>0.46913311455298795</v>
      </c>
      <c r="U435" s="171">
        <v>0.42320099967250008</v>
      </c>
      <c r="V435" s="171">
        <v>0.46799122983581704</v>
      </c>
      <c r="W435" s="171">
        <v>0.43091447113034276</v>
      </c>
      <c r="X435" s="171">
        <v>0.47547311550122418</v>
      </c>
      <c r="Y435" s="173">
        <v>0.48643228088643481</v>
      </c>
      <c r="Z435" s="171"/>
      <c r="AA435" s="173">
        <v>6.4799999999999969</v>
      </c>
      <c r="AB435" s="171">
        <v>0.24068155639967276</v>
      </c>
      <c r="AC435" s="171">
        <v>0.25319204443150928</v>
      </c>
      <c r="AD435" s="171">
        <v>0.27355103436484862</v>
      </c>
      <c r="AE435" s="171">
        <v>0.30175363468812827</v>
      </c>
      <c r="AF435" s="171">
        <v>0.2361699267747604</v>
      </c>
      <c r="AG435" s="171">
        <v>0.35827018947134065</v>
      </c>
      <c r="AH435" s="173">
        <v>0.41871423285570891</v>
      </c>
      <c r="AI435" s="171">
        <v>1.5830096691509823E-2</v>
      </c>
      <c r="AJ435" s="171">
        <v>5.8461259336162322E-2</v>
      </c>
      <c r="AK435" s="171">
        <v>0.10100341093486111</v>
      </c>
      <c r="AL435" s="171">
        <v>0.17409466920362143</v>
      </c>
      <c r="AM435" s="171">
        <v>0.11259365929392703</v>
      </c>
      <c r="AN435" s="171">
        <v>4.4826011751413902E-2</v>
      </c>
      <c r="AO435" s="171">
        <v>8.3875323390263684E-2</v>
      </c>
      <c r="AP435" s="173">
        <v>9.2405404670863278E-2</v>
      </c>
      <c r="AQ435" s="171"/>
      <c r="AR435" s="171"/>
      <c r="AS435" s="171"/>
      <c r="AT435" s="171"/>
      <c r="AU435" s="171"/>
      <c r="AV435" s="171"/>
      <c r="AW435" s="171"/>
      <c r="AX435" s="171"/>
      <c r="AY435" s="171"/>
      <c r="AZ435" s="171"/>
      <c r="BA435" s="171"/>
      <c r="BB435" s="171"/>
      <c r="BC435" s="171"/>
      <c r="BD435" s="171"/>
      <c r="BE435" s="171"/>
      <c r="BF435" s="171"/>
      <c r="BG435" s="171"/>
      <c r="BH435" s="171"/>
    </row>
    <row r="436" spans="9:60" x14ac:dyDescent="0.25">
      <c r="I436" s="171">
        <v>6.4949999999999974</v>
      </c>
      <c r="J436" s="175">
        <v>0.73965752303337362</v>
      </c>
      <c r="K436" s="171">
        <v>0.72223369432043005</v>
      </c>
      <c r="L436" s="171">
        <v>0.71536704741873847</v>
      </c>
      <c r="M436" s="171">
        <v>0.70644339394528288</v>
      </c>
      <c r="N436" s="171">
        <v>0.722086254811802</v>
      </c>
      <c r="O436" s="171">
        <v>0.72547306336178075</v>
      </c>
      <c r="P436" s="171">
        <v>0.74384540453002013</v>
      </c>
      <c r="Q436" s="171">
        <v>0.74800712467304842</v>
      </c>
      <c r="R436" s="175">
        <v>0.49792666414061859</v>
      </c>
      <c r="S436" s="171">
        <v>0.50046707661257617</v>
      </c>
      <c r="T436" s="171">
        <v>0.4637919667131008</v>
      </c>
      <c r="U436" s="171">
        <v>0.42550157446472242</v>
      </c>
      <c r="V436" s="171">
        <v>0.45141609240594732</v>
      </c>
      <c r="W436" s="171">
        <v>0.43526395876225998</v>
      </c>
      <c r="X436" s="171">
        <v>0.46097538150562256</v>
      </c>
      <c r="Y436" s="173">
        <v>0.48597833307567961</v>
      </c>
      <c r="Z436" s="171"/>
      <c r="AA436" s="173">
        <v>6.4949999999999974</v>
      </c>
      <c r="AB436" s="171">
        <v>0.23662577668181589</v>
      </c>
      <c r="AC436" s="171">
        <v>0.25100545441110605</v>
      </c>
      <c r="AD436" s="171">
        <v>0.26906783685720248</v>
      </c>
      <c r="AE436" s="171">
        <v>0.31907166937457759</v>
      </c>
      <c r="AF436" s="171">
        <v>0.22423580813454663</v>
      </c>
      <c r="AG436" s="171">
        <v>0.30452171009215157</v>
      </c>
      <c r="AH436" s="173">
        <v>0.41788673437180446</v>
      </c>
      <c r="AI436" s="171">
        <v>3.645719238044668E-2</v>
      </c>
      <c r="AJ436" s="171">
        <v>4.0948080353992972E-2</v>
      </c>
      <c r="AK436" s="171">
        <v>0.10100341093486111</v>
      </c>
      <c r="AL436" s="171">
        <v>0.18003721796278432</v>
      </c>
      <c r="AM436" s="171">
        <v>0.10944355691559969</v>
      </c>
      <c r="AN436" s="171">
        <v>5.4074501164809621E-2</v>
      </c>
      <c r="AO436" s="171">
        <v>7.4856471412815956E-2</v>
      </c>
      <c r="AP436" s="173">
        <v>9.7527423708049149E-2</v>
      </c>
      <c r="AQ436" s="171"/>
      <c r="AR436" s="171"/>
      <c r="AS436" s="171"/>
      <c r="AT436" s="171"/>
      <c r="AU436" s="171"/>
      <c r="AV436" s="171"/>
      <c r="AW436" s="171"/>
      <c r="AX436" s="171"/>
      <c r="AY436" s="171"/>
      <c r="AZ436" s="171"/>
      <c r="BA436" s="171"/>
      <c r="BB436" s="171"/>
      <c r="BC436" s="171"/>
      <c r="BD436" s="171"/>
      <c r="BE436" s="171"/>
      <c r="BF436" s="171"/>
      <c r="BG436" s="171"/>
      <c r="BH436" s="171"/>
    </row>
    <row r="437" spans="9:60" x14ac:dyDescent="0.25">
      <c r="I437" s="171">
        <v>6.509999999999998</v>
      </c>
      <c r="J437" s="175">
        <v>0.72746803461299214</v>
      </c>
      <c r="K437" s="171">
        <v>0.71002103762985413</v>
      </c>
      <c r="L437" s="171">
        <v>0.72267197027016505</v>
      </c>
      <c r="M437" s="171">
        <v>0.71319230637174458</v>
      </c>
      <c r="N437" s="171">
        <v>0.7181495622028633</v>
      </c>
      <c r="O437" s="171">
        <v>0.7251562338461498</v>
      </c>
      <c r="P437" s="171">
        <v>0.73766378721752812</v>
      </c>
      <c r="Q437" s="171">
        <v>0.75791444749587789</v>
      </c>
      <c r="R437" s="175">
        <v>0.48085335674089674</v>
      </c>
      <c r="S437" s="171">
        <v>0.50110556605930567</v>
      </c>
      <c r="T437" s="171">
        <v>0.46759679373244345</v>
      </c>
      <c r="U437" s="171">
        <v>0.42774457579579184</v>
      </c>
      <c r="V437" s="171">
        <v>0.45303768383723453</v>
      </c>
      <c r="W437" s="171">
        <v>0.43274457327133892</v>
      </c>
      <c r="X437" s="171">
        <v>0.46004811810940865</v>
      </c>
      <c r="Y437" s="173">
        <v>0.48919524980694973</v>
      </c>
      <c r="Z437" s="171"/>
      <c r="AA437" s="173">
        <v>6.509999999999998</v>
      </c>
      <c r="AB437" s="171">
        <v>0.2350034647946731</v>
      </c>
      <c r="AC437" s="171">
        <v>0.2504776568199743</v>
      </c>
      <c r="AD437" s="171">
        <v>0.26466062574799099</v>
      </c>
      <c r="AE437" s="171">
        <v>0.31151470878412696</v>
      </c>
      <c r="AF437" s="171">
        <v>0.20551808521463194</v>
      </c>
      <c r="AG437" s="171">
        <v>0.29561663658554027</v>
      </c>
      <c r="AH437" s="173">
        <v>0.41079389022405105</v>
      </c>
      <c r="AI437" s="171">
        <v>6.0282287401002034E-2</v>
      </c>
      <c r="AJ437" s="171">
        <v>3.3136446563385095E-2</v>
      </c>
      <c r="AK437" s="171">
        <v>8.9964786788974641E-2</v>
      </c>
      <c r="AL437" s="171">
        <v>0.16297990208000213</v>
      </c>
      <c r="AM437" s="171">
        <v>0.11385370024525791</v>
      </c>
      <c r="AN437" s="171">
        <v>4.4826011751413902E-2</v>
      </c>
      <c r="AO437" s="171">
        <v>4.2388604294004179E-2</v>
      </c>
      <c r="AP437" s="173">
        <v>8.4356517612428433E-2</v>
      </c>
      <c r="AQ437" s="171"/>
      <c r="AR437" s="171"/>
      <c r="AS437" s="171"/>
      <c r="AT437" s="171"/>
      <c r="AU437" s="171"/>
      <c r="AV437" s="171"/>
      <c r="AW437" s="171"/>
      <c r="AX437" s="171"/>
      <c r="AY437" s="171"/>
      <c r="AZ437" s="171"/>
      <c r="BA437" s="171"/>
      <c r="BB437" s="171"/>
      <c r="BC437" s="171"/>
      <c r="BD437" s="171"/>
      <c r="BE437" s="171"/>
      <c r="BF437" s="171"/>
      <c r="BG437" s="171"/>
      <c r="BH437" s="171"/>
    </row>
    <row r="438" spans="9:60" x14ac:dyDescent="0.25">
      <c r="I438" s="171">
        <v>6.5249999999999986</v>
      </c>
      <c r="J438" s="175">
        <v>0.72751344448061717</v>
      </c>
      <c r="K438" s="171">
        <v>0.72125425649862696</v>
      </c>
      <c r="L438" s="171">
        <v>0.71658351289470168</v>
      </c>
      <c r="M438" s="171">
        <v>0.71671062073388425</v>
      </c>
      <c r="N438" s="171">
        <v>0.7280173682031813</v>
      </c>
      <c r="O438" s="171">
        <v>0.7146546203143056</v>
      </c>
      <c r="P438" s="171">
        <v>0.73073360540981558</v>
      </c>
      <c r="Q438" s="171">
        <v>0.75110741044246132</v>
      </c>
      <c r="R438" s="175">
        <v>0.49147356149749238</v>
      </c>
      <c r="S438" s="171">
        <v>0.49691176004189619</v>
      </c>
      <c r="T438" s="171">
        <v>0.4712144274672852</v>
      </c>
      <c r="U438" s="171">
        <v>0.43077775232759158</v>
      </c>
      <c r="V438" s="171">
        <v>0.45036805158945636</v>
      </c>
      <c r="W438" s="171">
        <v>0.42865336408023819</v>
      </c>
      <c r="X438" s="171">
        <v>0.4675286519342356</v>
      </c>
      <c r="Y438" s="173">
        <v>0.48690655087634371</v>
      </c>
      <c r="Z438" s="171"/>
      <c r="AA438" s="173">
        <v>6.5249999999999986</v>
      </c>
      <c r="AB438" s="171">
        <v>0.18992637021620776</v>
      </c>
      <c r="AC438" s="171">
        <v>0.24105269983547803</v>
      </c>
      <c r="AD438" s="171">
        <v>0.24801960449079616</v>
      </c>
      <c r="AE438" s="171">
        <v>0.32883274347057601</v>
      </c>
      <c r="AF438" s="171">
        <v>0.22423580813454663</v>
      </c>
      <c r="AG438" s="171">
        <v>0.33871083159074816</v>
      </c>
      <c r="AH438" s="173">
        <v>0.41173960277708471</v>
      </c>
      <c r="AI438" s="171">
        <v>6.0282287401002034E-2</v>
      </c>
      <c r="AJ438" s="171">
        <v>6.7154851780548544E-2</v>
      </c>
      <c r="AK438" s="171">
        <v>7.0978353258049937E-2</v>
      </c>
      <c r="AL438" s="171">
        <v>0.18377882273707197</v>
      </c>
      <c r="AM438" s="171">
        <v>0.10818351596426881</v>
      </c>
      <c r="AN438" s="171">
        <v>4.7742202106989207E-2</v>
      </c>
      <c r="AO438" s="171">
        <v>4.5094259887238627E-2</v>
      </c>
      <c r="AP438" s="173">
        <v>0.11352066682416007</v>
      </c>
      <c r="AQ438" s="171"/>
      <c r="AR438" s="171"/>
      <c r="AS438" s="171"/>
      <c r="AT438" s="171"/>
      <c r="AU438" s="171"/>
      <c r="AV438" s="171"/>
      <c r="AW438" s="171"/>
      <c r="AX438" s="171"/>
      <c r="AY438" s="171"/>
      <c r="AZ438" s="171"/>
      <c r="BA438" s="171"/>
      <c r="BB438" s="171"/>
      <c r="BC438" s="171"/>
      <c r="BD438" s="171"/>
      <c r="BE438" s="171"/>
      <c r="BF438" s="171"/>
      <c r="BG438" s="171"/>
      <c r="BH438" s="171"/>
    </row>
    <row r="439" spans="9:60" x14ac:dyDescent="0.25">
      <c r="I439" s="171">
        <v>6.5399999999999991</v>
      </c>
      <c r="J439" s="175">
        <v>0.74710277862662766</v>
      </c>
      <c r="K439" s="171">
        <v>0.72211479350666519</v>
      </c>
      <c r="L439" s="171">
        <v>0.7290808136362954</v>
      </c>
      <c r="M439" s="171">
        <v>0.72128299517870076</v>
      </c>
      <c r="N439" s="171">
        <v>0.71955073858391694</v>
      </c>
      <c r="O439" s="171">
        <v>0.71486778462418077</v>
      </c>
      <c r="P439" s="171">
        <v>0.74314113681786775</v>
      </c>
      <c r="Q439" s="171">
        <v>0.73432103632418588</v>
      </c>
      <c r="R439" s="175">
        <v>0.48163570223531355</v>
      </c>
      <c r="S439" s="171">
        <v>0.49126414058062223</v>
      </c>
      <c r="T439" s="171">
        <v>0.45796752366614468</v>
      </c>
      <c r="U439" s="171">
        <v>0.43692683472609045</v>
      </c>
      <c r="V439" s="171">
        <v>0.44941155694144336</v>
      </c>
      <c r="W439" s="171">
        <v>0.42894468766361554</v>
      </c>
      <c r="X439" s="171">
        <v>0.46551265949036535</v>
      </c>
      <c r="Y439" s="173">
        <v>0.49654485122982289</v>
      </c>
      <c r="Z439" s="171"/>
      <c r="AA439" s="173">
        <v>6.5399999999999991</v>
      </c>
      <c r="AB439" s="171">
        <v>0.21252285721569564</v>
      </c>
      <c r="AC439" s="171">
        <v>0.26254160176012964</v>
      </c>
      <c r="AD439" s="171">
        <v>0.24574001253775568</v>
      </c>
      <c r="AE439" s="171">
        <v>0.32883274347057601</v>
      </c>
      <c r="AF439" s="171">
        <v>0.21745220385484598</v>
      </c>
      <c r="AG439" s="171">
        <v>0.34364042585333654</v>
      </c>
      <c r="AH439" s="173">
        <v>0.39247070950902135</v>
      </c>
      <c r="AI439" s="171">
        <v>2.2705795254488775E-2</v>
      </c>
      <c r="AJ439" s="171">
        <v>3.754623983227659E-2</v>
      </c>
      <c r="AK439" s="171">
        <v>8.2016977403936417E-2</v>
      </c>
      <c r="AL439" s="171">
        <v>0.16969278123387121</v>
      </c>
      <c r="AM439" s="171">
        <v>0.15291496973651639</v>
      </c>
      <c r="AN439" s="171">
        <v>7.3904595582721389E-2</v>
      </c>
      <c r="AO439" s="171">
        <v>5.0505571073707234E-2</v>
      </c>
      <c r="AP439" s="173">
        <v>0.12439189090308524</v>
      </c>
      <c r="AQ439" s="171"/>
      <c r="AR439" s="171"/>
      <c r="AS439" s="171"/>
      <c r="AT439" s="171"/>
      <c r="AU439" s="171"/>
      <c r="AV439" s="171"/>
      <c r="AW439" s="171"/>
      <c r="AX439" s="171"/>
      <c r="AY439" s="171"/>
      <c r="AZ439" s="171"/>
      <c r="BA439" s="171"/>
      <c r="BB439" s="171"/>
      <c r="BC439" s="171"/>
      <c r="BD439" s="171"/>
      <c r="BE439" s="171"/>
      <c r="BF439" s="171"/>
      <c r="BG439" s="171"/>
      <c r="BH439" s="171"/>
    </row>
    <row r="440" spans="9:60" x14ac:dyDescent="0.25">
      <c r="I440" s="171">
        <v>6.5549999999999997</v>
      </c>
      <c r="J440" s="175">
        <v>0.73357789348838376</v>
      </c>
      <c r="K440" s="171">
        <v>0.71546651131723349</v>
      </c>
      <c r="L440" s="171">
        <v>0.73263136639306214</v>
      </c>
      <c r="M440" s="171">
        <v>0.70415470058373053</v>
      </c>
      <c r="N440" s="171">
        <v>0.7287633255746977</v>
      </c>
      <c r="O440" s="171">
        <v>0.72121547009760023</v>
      </c>
      <c r="P440" s="171">
        <v>0.73598331583164056</v>
      </c>
      <c r="Q440" s="171">
        <v>0.72908022294872321</v>
      </c>
      <c r="R440" s="175">
        <v>0.48485311256875868</v>
      </c>
      <c r="S440" s="171">
        <v>0.49251008453753503</v>
      </c>
      <c r="T440" s="171">
        <v>0.45915889548934735</v>
      </c>
      <c r="U440" s="171">
        <v>0.43813733579113245</v>
      </c>
      <c r="V440" s="171">
        <v>0.44835327071773912</v>
      </c>
      <c r="W440" s="171">
        <v>0.43491407179312375</v>
      </c>
      <c r="X440" s="171">
        <v>0.45766305286491632</v>
      </c>
      <c r="Y440" s="173">
        <v>0.50145861949138593</v>
      </c>
      <c r="Z440" s="171"/>
      <c r="AA440" s="173">
        <v>6.5549999999999997</v>
      </c>
      <c r="AB440" s="171">
        <v>0.23106356449732668</v>
      </c>
      <c r="AC440" s="171">
        <v>0.2504776568199743</v>
      </c>
      <c r="AD440" s="171">
        <v>0.23692559031933272</v>
      </c>
      <c r="AE440" s="171">
        <v>0.32431955867350143</v>
      </c>
      <c r="AF440" s="171">
        <v>0.19697576871426836</v>
      </c>
      <c r="AG440" s="171">
        <v>0.34952413513449043</v>
      </c>
      <c r="AH440" s="173">
        <v>0.36953718009795217</v>
      </c>
      <c r="AI440" s="171">
        <v>3.1820093349600537E-2</v>
      </c>
      <c r="AJ440" s="171">
        <v>3.0490570602050179E-2</v>
      </c>
      <c r="AK440" s="171">
        <v>8.5990882096455459E-2</v>
      </c>
      <c r="AL440" s="171">
        <v>0.18377882273707197</v>
      </c>
      <c r="AM440" s="171">
        <v>0.12834417118556349</v>
      </c>
      <c r="AN440" s="171">
        <v>7.4487833653836572E-2</v>
      </c>
      <c r="AO440" s="171">
        <v>3.9682948700769875E-2</v>
      </c>
      <c r="AP440" s="173">
        <v>0.11853815486058707</v>
      </c>
      <c r="AQ440" s="171"/>
      <c r="AR440" s="171"/>
      <c r="AS440" s="171"/>
      <c r="AT440" s="171"/>
      <c r="AU440" s="171"/>
      <c r="AV440" s="171"/>
      <c r="AW440" s="171"/>
      <c r="AX440" s="171"/>
      <c r="AY440" s="171"/>
      <c r="AZ440" s="171"/>
      <c r="BA440" s="171"/>
      <c r="BB440" s="171"/>
      <c r="BC440" s="171"/>
      <c r="BD440" s="171"/>
      <c r="BE440" s="171"/>
      <c r="BF440" s="171"/>
      <c r="BG440" s="171"/>
      <c r="BH440" s="171"/>
    </row>
    <row r="441" spans="9:60" x14ac:dyDescent="0.25">
      <c r="I441" s="171">
        <v>6.57</v>
      </c>
      <c r="J441" s="175">
        <v>0.73345455907003476</v>
      </c>
      <c r="K441" s="171">
        <v>0.72118809403820361</v>
      </c>
      <c r="L441" s="171">
        <v>0.73602698293577473</v>
      </c>
      <c r="M441" s="171">
        <v>0.7090290836279024</v>
      </c>
      <c r="N441" s="171">
        <v>0.72147415130689729</v>
      </c>
      <c r="O441" s="171">
        <v>0.71425446615364441</v>
      </c>
      <c r="P441" s="171">
        <v>0.73410609916037306</v>
      </c>
      <c r="Q441" s="171">
        <v>0.72937245601995326</v>
      </c>
      <c r="R441" s="175">
        <v>0.48944008115324439</v>
      </c>
      <c r="S441" s="171">
        <v>0.48418377446984578</v>
      </c>
      <c r="T441" s="171">
        <v>0.46993858735545208</v>
      </c>
      <c r="U441" s="171">
        <v>0.42532061365735513</v>
      </c>
      <c r="V441" s="171">
        <v>0.44034804351929741</v>
      </c>
      <c r="W441" s="171">
        <v>0.42911070087402953</v>
      </c>
      <c r="X441" s="171">
        <v>0.46210956752067989</v>
      </c>
      <c r="Y441" s="173">
        <v>0.49938782620275585</v>
      </c>
      <c r="Z441" s="171"/>
      <c r="AA441" s="173">
        <v>6.57</v>
      </c>
      <c r="AB441" s="171">
        <v>0.23987040045610147</v>
      </c>
      <c r="AC441" s="171">
        <v>0.25266424684037742</v>
      </c>
      <c r="AD441" s="171">
        <v>0.2374574951083756</v>
      </c>
      <c r="AE441" s="171">
        <v>0.3385938175665747</v>
      </c>
      <c r="AF441" s="171">
        <v>0.19609641260393662</v>
      </c>
      <c r="AG441" s="171">
        <v>0.35731607445277508</v>
      </c>
      <c r="AH441" s="173">
        <v>0.37225610368792428</v>
      </c>
      <c r="AI441" s="171">
        <v>1.5830096691509823E-2</v>
      </c>
      <c r="AJ441" s="171">
        <v>8.6935924443862292E-3</v>
      </c>
      <c r="AK441" s="171">
        <v>9.3938691481493697E-2</v>
      </c>
      <c r="AL441" s="171">
        <v>0.15560673973067057</v>
      </c>
      <c r="AM441" s="171">
        <v>0.11700380262358527</v>
      </c>
      <c r="AN441" s="171">
        <v>5.6407453449269937E-2</v>
      </c>
      <c r="AO441" s="171">
        <v>7.215081581958166E-2</v>
      </c>
      <c r="AP441" s="173">
        <v>0.11278894981884789</v>
      </c>
      <c r="AQ441" s="171"/>
      <c r="AR441" s="171"/>
      <c r="AS441" s="171"/>
      <c r="AT441" s="171"/>
      <c r="AU441" s="171"/>
      <c r="AV441" s="171"/>
      <c r="AW441" s="171"/>
      <c r="AX441" s="171"/>
      <c r="AY441" s="171"/>
      <c r="AZ441" s="171"/>
      <c r="BA441" s="171"/>
      <c r="BB441" s="171"/>
      <c r="BC441" s="171"/>
      <c r="BD441" s="171"/>
      <c r="BE441" s="171"/>
      <c r="BF441" s="171"/>
      <c r="BG441" s="171"/>
      <c r="BH441" s="171"/>
    </row>
    <row r="442" spans="9:60" x14ac:dyDescent="0.25">
      <c r="I442" s="171">
        <v>6.5850000000000009</v>
      </c>
      <c r="J442" s="175">
        <v>0.72184470036418114</v>
      </c>
      <c r="K442" s="171">
        <v>0.73417083584321308</v>
      </c>
      <c r="L442" s="171">
        <v>0.72970973947569517</v>
      </c>
      <c r="M442" s="171">
        <v>0.7076534290711759</v>
      </c>
      <c r="N442" s="171">
        <v>0.71288170607586032</v>
      </c>
      <c r="O442" s="171">
        <v>0.71484296472651743</v>
      </c>
      <c r="P442" s="171">
        <v>0.73052045428615919</v>
      </c>
      <c r="Q442" s="171">
        <v>0.73499107007962539</v>
      </c>
      <c r="R442" s="175">
        <v>0.48278253075197353</v>
      </c>
      <c r="S442" s="171">
        <v>0.48618343811532477</v>
      </c>
      <c r="T442" s="171">
        <v>0.4549800652395517</v>
      </c>
      <c r="U442" s="171">
        <v>0.42382395343093177</v>
      </c>
      <c r="V442" s="171">
        <v>0.45330724082553897</v>
      </c>
      <c r="W442" s="171">
        <v>0.42935816028268586</v>
      </c>
      <c r="X442" s="171">
        <v>0.46581076242318442</v>
      </c>
      <c r="Y442" s="173">
        <v>0.48698456893452424</v>
      </c>
      <c r="Z442" s="171"/>
      <c r="AA442" s="173">
        <v>6.5850000000000009</v>
      </c>
      <c r="AB442" s="171">
        <v>0.23419230885110184</v>
      </c>
      <c r="AC442" s="171">
        <v>0.25319204443150928</v>
      </c>
      <c r="AD442" s="171">
        <v>0.23244239281168658</v>
      </c>
      <c r="AE442" s="171">
        <v>0.31455848457750302</v>
      </c>
      <c r="AF442" s="171">
        <v>0.18328293785339114</v>
      </c>
      <c r="AG442" s="171">
        <v>0.34554865589046746</v>
      </c>
      <c r="AH442" s="173">
        <v>0.38975178591904924</v>
      </c>
      <c r="AI442" s="171">
        <v>5.5964988303318381E-3</v>
      </c>
      <c r="AJ442" s="171">
        <v>3.5782322524720016E-2</v>
      </c>
      <c r="AK442" s="171">
        <v>0.10100341093486111</v>
      </c>
      <c r="AL442" s="171">
        <v>0.16154928848983333</v>
      </c>
      <c r="AM442" s="171">
        <v>0.12078392547757801</v>
      </c>
      <c r="AN442" s="171">
        <v>6.1656596089305377E-2</v>
      </c>
      <c r="AO442" s="171">
        <v>4.7799915480472931E-2</v>
      </c>
      <c r="AP442" s="173">
        <v>0.11644753484540916</v>
      </c>
      <c r="AQ442" s="171"/>
      <c r="AR442" s="171"/>
      <c r="AS442" s="171"/>
      <c r="AT442" s="171"/>
      <c r="AU442" s="171"/>
      <c r="AV442" s="171"/>
      <c r="AW442" s="171"/>
      <c r="AX442" s="171"/>
      <c r="AY442" s="171"/>
      <c r="AZ442" s="171"/>
      <c r="BA442" s="171"/>
      <c r="BB442" s="171"/>
      <c r="BC442" s="171"/>
      <c r="BD442" s="171"/>
      <c r="BE442" s="171"/>
      <c r="BF442" s="171"/>
      <c r="BG442" s="171"/>
      <c r="BH442" s="171"/>
    </row>
    <row r="443" spans="9:60" x14ac:dyDescent="0.25">
      <c r="I443" s="171">
        <v>6.6000000000000014</v>
      </c>
      <c r="J443" s="175">
        <v>0.7421565018020444</v>
      </c>
      <c r="K443" s="171">
        <v>0.72448281032019324</v>
      </c>
      <c r="L443" s="171">
        <v>0.72229757595729394</v>
      </c>
      <c r="M443" s="171">
        <v>0.71699299132373506</v>
      </c>
      <c r="N443" s="171">
        <v>0.71813830046181637</v>
      </c>
      <c r="O443" s="171">
        <v>0.71539247410534268</v>
      </c>
      <c r="P443" s="171">
        <v>0.74253635338891433</v>
      </c>
      <c r="Q443" s="171">
        <v>0.71993780372618588</v>
      </c>
      <c r="R443" s="175">
        <v>0.49318987698351507</v>
      </c>
      <c r="S443" s="171">
        <v>0.49071103928856852</v>
      </c>
      <c r="T443" s="171">
        <v>0.45811133986268437</v>
      </c>
      <c r="U443" s="171">
        <v>0.4196408256155621</v>
      </c>
      <c r="V443" s="171">
        <v>0.45262747049286639</v>
      </c>
      <c r="W443" s="171">
        <v>0.42327462394312115</v>
      </c>
      <c r="X443" s="171">
        <v>0.46201765994844779</v>
      </c>
      <c r="Y443" s="173">
        <v>0.47799728508120531</v>
      </c>
      <c r="Z443" s="171"/>
      <c r="AA443" s="173">
        <v>6.6000000000000014</v>
      </c>
      <c r="AB443" s="171">
        <v>0.2350034647946731</v>
      </c>
      <c r="AC443" s="171">
        <v>0.25100545441110605</v>
      </c>
      <c r="AD443" s="171">
        <v>0.25242681560000763</v>
      </c>
      <c r="AE443" s="171">
        <v>0.31529318907935228</v>
      </c>
      <c r="AF443" s="171">
        <v>0.20551808521463194</v>
      </c>
      <c r="AG443" s="171">
        <v>0.38275914161452146</v>
      </c>
      <c r="AH443" s="173">
        <v>0.38892428743514479</v>
      </c>
      <c r="AI443" s="171">
        <v>1.4710796925443241E-2</v>
      </c>
      <c r="AJ443" s="171">
        <v>6.1107135297497242E-2</v>
      </c>
      <c r="AK443" s="171">
        <v>8.9964786788974641E-2</v>
      </c>
      <c r="AL443" s="171">
        <v>0.18223816194765943</v>
      </c>
      <c r="AM443" s="171">
        <v>0.11070359786693067</v>
      </c>
      <c r="AN443" s="171">
        <v>5.2324786951464475E-2</v>
      </c>
      <c r="AO443" s="171">
        <v>3.8781063503025202E-2</v>
      </c>
      <c r="AP443" s="173">
        <v>0.11059379880291098</v>
      </c>
      <c r="AQ443" s="171"/>
      <c r="AR443" s="171"/>
      <c r="AS443" s="171"/>
      <c r="AT443" s="171"/>
      <c r="AU443" s="171"/>
      <c r="AV443" s="171"/>
      <c r="AW443" s="171"/>
      <c r="AX443" s="171"/>
      <c r="AY443" s="171"/>
      <c r="AZ443" s="171"/>
      <c r="BA443" s="171"/>
      <c r="BB443" s="171"/>
      <c r="BC443" s="171"/>
      <c r="BD443" s="171"/>
      <c r="BE443" s="171"/>
      <c r="BF443" s="171"/>
      <c r="BG443" s="171"/>
      <c r="BH443" s="171"/>
    </row>
    <row r="444" spans="9:60" x14ac:dyDescent="0.25">
      <c r="I444" s="171">
        <v>6.615000000000002</v>
      </c>
      <c r="J444" s="175">
        <v>0.74211995090998373</v>
      </c>
      <c r="K444" s="171">
        <v>0.72796112095708521</v>
      </c>
      <c r="L444" s="171">
        <v>0.72821631006456222</v>
      </c>
      <c r="M444" s="171">
        <v>0.6913675009244632</v>
      </c>
      <c r="N444" s="171">
        <v>0.71494525281869636</v>
      </c>
      <c r="O444" s="171">
        <v>0.71863774928778268</v>
      </c>
      <c r="P444" s="171">
        <v>0.72069218140437741</v>
      </c>
      <c r="Q444" s="171">
        <v>0.73575174129983156</v>
      </c>
      <c r="R444" s="175">
        <v>0.48105943903585019</v>
      </c>
      <c r="S444" s="171">
        <v>0.49041703905823691</v>
      </c>
      <c r="T444" s="171">
        <v>0.44384221281847197</v>
      </c>
      <c r="U444" s="171">
        <v>0.42631073565509986</v>
      </c>
      <c r="V444" s="171">
        <v>0.44909336279213763</v>
      </c>
      <c r="W444" s="171">
        <v>0.42835623044092985</v>
      </c>
      <c r="X444" s="171">
        <v>0.45886290688672543</v>
      </c>
      <c r="Y444" s="173">
        <v>0.4818236709661744</v>
      </c>
      <c r="Z444" s="171"/>
      <c r="AA444" s="173">
        <v>6.615000000000002</v>
      </c>
      <c r="AB444" s="171">
        <v>0.2350034647946731</v>
      </c>
      <c r="AC444" s="171">
        <v>0.25371984202264103</v>
      </c>
      <c r="AD444" s="171">
        <v>0.24741171330331863</v>
      </c>
      <c r="AE444" s="171">
        <v>0.3107800042822777</v>
      </c>
      <c r="AF444" s="171">
        <v>0.18579538388290986</v>
      </c>
      <c r="AG444" s="171">
        <v>0.36033743867823248</v>
      </c>
      <c r="AH444" s="173">
        <v>0.39684463006680265</v>
      </c>
      <c r="AI444" s="171">
        <v>3.8695791912579484E-2</v>
      </c>
      <c r="AJ444" s="171">
        <v>2.6080777333158549E-2</v>
      </c>
      <c r="AK444" s="171">
        <v>7.1861443189720764E-2</v>
      </c>
      <c r="AL444" s="171">
        <v>0.16749183724899611</v>
      </c>
      <c r="AM444" s="171">
        <v>0.11952388452624703</v>
      </c>
      <c r="AN444" s="171">
        <v>6.1656596089305377E-2</v>
      </c>
      <c r="AO444" s="171">
        <v>5.9524423051154955E-2</v>
      </c>
      <c r="AP444" s="173">
        <v>9.8259140713361448E-2</v>
      </c>
      <c r="AQ444" s="171"/>
      <c r="AR444" s="171"/>
      <c r="AS444" s="171"/>
      <c r="AT444" s="171"/>
      <c r="AU444" s="171"/>
      <c r="AV444" s="171"/>
      <c r="AW444" s="171"/>
      <c r="AX444" s="171"/>
      <c r="AY444" s="171"/>
      <c r="AZ444" s="171"/>
      <c r="BA444" s="171"/>
      <c r="BB444" s="171"/>
      <c r="BC444" s="171"/>
      <c r="BD444" s="171"/>
      <c r="BE444" s="171"/>
      <c r="BF444" s="171"/>
      <c r="BG444" s="171"/>
      <c r="BH444" s="171"/>
    </row>
    <row r="445" spans="9:60" x14ac:dyDescent="0.25">
      <c r="I445" s="171">
        <v>6.6300000000000026</v>
      </c>
      <c r="J445" s="175">
        <v>0.7375364455463761</v>
      </c>
      <c r="K445" s="171">
        <v>0.71134162317431837</v>
      </c>
      <c r="L445" s="171">
        <v>0.72311747482286393</v>
      </c>
      <c r="M445" s="171">
        <v>0.68519778870145043</v>
      </c>
      <c r="N445" s="171">
        <v>0.70969449643046234</v>
      </c>
      <c r="O445" s="171">
        <v>0.71842142303092349</v>
      </c>
      <c r="P445" s="171">
        <v>0.73373337089934532</v>
      </c>
      <c r="Q445" s="171">
        <v>0.7169959485388776</v>
      </c>
      <c r="R445" s="175">
        <v>0.49083651306391268</v>
      </c>
      <c r="S445" s="171">
        <v>0.48867313171777482</v>
      </c>
      <c r="T445" s="171">
        <v>0.44620843522217796</v>
      </c>
      <c r="U445" s="171">
        <v>0.41912515515408916</v>
      </c>
      <c r="V445" s="171">
        <v>0.44956762091217478</v>
      </c>
      <c r="W445" s="171">
        <v>0.42059513306337548</v>
      </c>
      <c r="X445" s="171">
        <v>0.46106571194938556</v>
      </c>
      <c r="Y445" s="173">
        <v>0.48085670152312887</v>
      </c>
      <c r="Z445" s="171"/>
      <c r="AA445" s="173">
        <v>6.6300000000000026</v>
      </c>
      <c r="AB445" s="171">
        <v>0.23338115290753056</v>
      </c>
      <c r="AC445" s="171">
        <v>0.25371984202264103</v>
      </c>
      <c r="AD445" s="171">
        <v>0.24019300545202413</v>
      </c>
      <c r="AE445" s="171">
        <v>0.29724044989105369</v>
      </c>
      <c r="AF445" s="171">
        <v>0.22084400599469617</v>
      </c>
      <c r="AG445" s="171">
        <v>0.33282712230959427</v>
      </c>
      <c r="AH445" s="173">
        <v>0.36610897209320453</v>
      </c>
      <c r="AI445" s="171">
        <v>1.5830096691509823E-2</v>
      </c>
      <c r="AJ445" s="171">
        <v>3.8302204392658051E-2</v>
      </c>
      <c r="AK445" s="171">
        <v>6.943294587762576E-2</v>
      </c>
      <c r="AL445" s="171">
        <v>0.14526230300175746</v>
      </c>
      <c r="AM445" s="171">
        <v>0.12393402785590525</v>
      </c>
      <c r="AN445" s="171">
        <v>6.9821929084916121E-2</v>
      </c>
      <c r="AO445" s="171">
        <v>7.7562127006050405E-2</v>
      </c>
      <c r="AP445" s="173">
        <v>0.10254491174447614</v>
      </c>
      <c r="AQ445" s="171"/>
      <c r="AR445" s="171"/>
      <c r="AS445" s="171"/>
      <c r="AT445" s="171"/>
      <c r="AU445" s="171"/>
      <c r="AV445" s="171"/>
      <c r="AW445" s="171"/>
      <c r="AX445" s="171"/>
      <c r="AY445" s="171"/>
      <c r="AZ445" s="171"/>
      <c r="BA445" s="171"/>
      <c r="BB445" s="171"/>
      <c r="BC445" s="171"/>
      <c r="BD445" s="171"/>
      <c r="BE445" s="171"/>
      <c r="BF445" s="171"/>
      <c r="BG445" s="171"/>
      <c r="BH445" s="171"/>
    </row>
    <row r="446" spans="9:60" x14ac:dyDescent="0.25">
      <c r="I446" s="171">
        <v>6.6450000000000031</v>
      </c>
      <c r="J446" s="175">
        <v>0.72844632043414792</v>
      </c>
      <c r="K446" s="171">
        <v>0.7258518620878659</v>
      </c>
      <c r="L446" s="171">
        <v>0.71604854582117083</v>
      </c>
      <c r="M446" s="171">
        <v>0.70027802024771058</v>
      </c>
      <c r="N446" s="171">
        <v>0.69916446891475015</v>
      </c>
      <c r="O446" s="171">
        <v>0.71940079847992544</v>
      </c>
      <c r="P446" s="171">
        <v>0.73357387996270373</v>
      </c>
      <c r="Q446" s="171">
        <v>0.72657163626107812</v>
      </c>
      <c r="R446" s="175">
        <v>0.46966086667618034</v>
      </c>
      <c r="S446" s="171">
        <v>0.48304513604208116</v>
      </c>
      <c r="T446" s="171">
        <v>0.44666532009836662</v>
      </c>
      <c r="U446" s="171">
        <v>0.41466495221289307</v>
      </c>
      <c r="V446" s="171">
        <v>0.4518054605819033</v>
      </c>
      <c r="W446" s="171">
        <v>0.42477371025518479</v>
      </c>
      <c r="X446" s="171">
        <v>0.45332312488256815</v>
      </c>
      <c r="Y446" s="173">
        <v>0.47686309670547911</v>
      </c>
      <c r="Z446" s="171"/>
      <c r="AA446" s="173">
        <v>6.6450000000000031</v>
      </c>
      <c r="AB446" s="171">
        <v>0.23256999696395905</v>
      </c>
      <c r="AC446" s="171">
        <v>0.24271149226474936</v>
      </c>
      <c r="AD446" s="171">
        <v>0.25128701962348737</v>
      </c>
      <c r="AE446" s="171">
        <v>0.29125785609028054</v>
      </c>
      <c r="AF446" s="171">
        <v>0.18240358174305968</v>
      </c>
      <c r="AG446" s="171">
        <v>0.35238648019018676</v>
      </c>
      <c r="AH446" s="173">
        <v>0.40913889325624181</v>
      </c>
      <c r="AI446" s="171">
        <v>6.2520886933134484E-2</v>
      </c>
      <c r="AJ446" s="171">
        <v>7.3328562356996752E-2</v>
      </c>
      <c r="AK446" s="171">
        <v>6.7887538497201708E-2</v>
      </c>
      <c r="AL446" s="171">
        <v>0.14449197260705127</v>
      </c>
      <c r="AM446" s="171">
        <v>0.12267398690457437</v>
      </c>
      <c r="AN446" s="171">
        <v>7.4487833653836572E-2</v>
      </c>
      <c r="AO446" s="171">
        <v>9.1090404972221928E-2</v>
      </c>
      <c r="AP446" s="173">
        <v>6.6899840485692905E-2</v>
      </c>
      <c r="AQ446" s="171"/>
      <c r="AR446" s="171"/>
      <c r="AS446" s="171"/>
      <c r="AT446" s="171"/>
      <c r="AU446" s="171"/>
      <c r="AV446" s="171"/>
      <c r="AW446" s="171"/>
      <c r="AX446" s="171"/>
      <c r="AY446" s="171"/>
      <c r="AZ446" s="171"/>
      <c r="BA446" s="171"/>
      <c r="BB446" s="171"/>
      <c r="BC446" s="171"/>
      <c r="BD446" s="171"/>
      <c r="BE446" s="171"/>
      <c r="BF446" s="171"/>
      <c r="BG446" s="171"/>
      <c r="BH446" s="171"/>
    </row>
    <row r="447" spans="9:60" x14ac:dyDescent="0.25">
      <c r="I447" s="171">
        <v>6.6600000000000037</v>
      </c>
      <c r="J447" s="175">
        <v>0.73150343787340066</v>
      </c>
      <c r="K447" s="171">
        <v>0.72519618301298172</v>
      </c>
      <c r="L447" s="171">
        <v>0.71492746405256236</v>
      </c>
      <c r="M447" s="171">
        <v>0.70479804975549587</v>
      </c>
      <c r="N447" s="171">
        <v>0.70089117938813106</v>
      </c>
      <c r="O447" s="171">
        <v>0.72064628204511905</v>
      </c>
      <c r="P447" s="171">
        <v>0.73009493666050818</v>
      </c>
      <c r="Q447" s="171">
        <v>0.72341291963497167</v>
      </c>
      <c r="R447" s="175">
        <v>0.49910972614506993</v>
      </c>
      <c r="S447" s="171">
        <v>0.4756224236658772</v>
      </c>
      <c r="T447" s="171">
        <v>0.44751308475358781</v>
      </c>
      <c r="U447" s="171">
        <v>0.41250705829251122</v>
      </c>
      <c r="V447" s="171">
        <v>0.44677661294330573</v>
      </c>
      <c r="W447" s="171">
        <v>0.43419953494712654</v>
      </c>
      <c r="X447" s="171">
        <v>0.44335406740759425</v>
      </c>
      <c r="Y447" s="173">
        <v>0.47008535325925455</v>
      </c>
      <c r="Z447" s="171"/>
      <c r="AA447" s="173">
        <v>6.6600000000000037</v>
      </c>
      <c r="AB447" s="171">
        <v>0.19073752615977926</v>
      </c>
      <c r="AC447" s="171">
        <v>0.24821566714369511</v>
      </c>
      <c r="AD447" s="171">
        <v>0.25577021713113351</v>
      </c>
      <c r="AE447" s="171">
        <v>0.3107800042822777</v>
      </c>
      <c r="AF447" s="171">
        <v>0.19948821474378711</v>
      </c>
      <c r="AG447" s="171">
        <v>0.33775671657218265</v>
      </c>
      <c r="AH447" s="173">
        <v>0.37131039113489034</v>
      </c>
      <c r="AI447" s="171">
        <v>3.5177992647799569E-2</v>
      </c>
      <c r="AJ447" s="171">
        <v>7.4084526917378074E-2</v>
      </c>
      <c r="AK447" s="171">
        <v>8.5218178406243378E-2</v>
      </c>
      <c r="AL447" s="171">
        <v>0.16969278123387121</v>
      </c>
      <c r="AM447" s="171">
        <v>0.12204396642890888</v>
      </c>
      <c r="AN447" s="171">
        <v>7.7987262080526865E-2</v>
      </c>
      <c r="AO447" s="171">
        <v>7.1248930621836987E-2</v>
      </c>
      <c r="AP447" s="173">
        <v>0.10620349677103741</v>
      </c>
      <c r="AQ447" s="171"/>
      <c r="AR447" s="171"/>
      <c r="AS447" s="171"/>
      <c r="AT447" s="171"/>
      <c r="AU447" s="171"/>
      <c r="AV447" s="171"/>
      <c r="AW447" s="171"/>
      <c r="AX447" s="171"/>
      <c r="AY447" s="171"/>
      <c r="AZ447" s="171"/>
      <c r="BA447" s="171"/>
      <c r="BB447" s="171"/>
      <c r="BC447" s="171"/>
      <c r="BD447" s="171"/>
      <c r="BE447" s="171"/>
      <c r="BF447" s="171"/>
      <c r="BG447" s="171"/>
      <c r="BH447" s="171"/>
    </row>
    <row r="448" spans="9:60" x14ac:dyDescent="0.25">
      <c r="I448" s="171">
        <v>6.6750000000000043</v>
      </c>
      <c r="J448" s="175">
        <v>0.73717999383049337</v>
      </c>
      <c r="K448" s="171">
        <v>0.71451160029955307</v>
      </c>
      <c r="L448" s="171">
        <v>0.7142301926376553</v>
      </c>
      <c r="M448" s="171">
        <v>0.70241243486914051</v>
      </c>
      <c r="N448" s="171">
        <v>0.69792716248334064</v>
      </c>
      <c r="O448" s="171">
        <v>0.72787427150495221</v>
      </c>
      <c r="P448" s="171">
        <v>0.73416985555689018</v>
      </c>
      <c r="Q448" s="171">
        <v>0.72314227282771926</v>
      </c>
      <c r="R448" s="175">
        <v>0.49668450022633553</v>
      </c>
      <c r="S448" s="171">
        <v>0.48862834780723441</v>
      </c>
      <c r="T448" s="171">
        <v>0.44236476992506751</v>
      </c>
      <c r="U448" s="171">
        <v>0.39897653587748433</v>
      </c>
      <c r="V448" s="171">
        <v>0.45046574980148901</v>
      </c>
      <c r="W448" s="171">
        <v>0.42752378796756968</v>
      </c>
      <c r="X448" s="171">
        <v>0.44016167865005068</v>
      </c>
      <c r="Y448" s="173">
        <v>0.47015498420519547</v>
      </c>
      <c r="Z448" s="171"/>
      <c r="AA448" s="173">
        <v>6.6750000000000043</v>
      </c>
      <c r="AB448" s="171">
        <v>0.18992637021620776</v>
      </c>
      <c r="AC448" s="171">
        <v>0.2234845800163768</v>
      </c>
      <c r="AD448" s="171">
        <v>0.24520810774871296</v>
      </c>
      <c r="AE448" s="171">
        <v>0.31298411778782576</v>
      </c>
      <c r="AF448" s="171">
        <v>0.22247709591388345</v>
      </c>
      <c r="AG448" s="171">
        <v>0.34077808079764005</v>
      </c>
      <c r="AH448" s="173">
        <v>0.37923073376654848</v>
      </c>
      <c r="AI448" s="171">
        <v>7.6272284059092754E-2</v>
      </c>
      <c r="AJ448" s="171">
        <v>6.9800727741883464E-2</v>
      </c>
      <c r="AK448" s="171">
        <v>0.11833405084390278</v>
      </c>
      <c r="AL448" s="171">
        <v>0.14009008463730102</v>
      </c>
      <c r="AM448" s="171">
        <v>0.11826384357491615</v>
      </c>
      <c r="AN448" s="171">
        <v>7.9736976293872011E-2</v>
      </c>
      <c r="AO448" s="171">
        <v>7.1248930621836987E-2</v>
      </c>
      <c r="AP448" s="173">
        <v>9.9722574723985935E-2</v>
      </c>
      <c r="AQ448" s="171"/>
      <c r="AR448" s="171"/>
      <c r="AS448" s="171"/>
      <c r="AT448" s="171"/>
      <c r="AU448" s="171"/>
      <c r="AV448" s="171"/>
      <c r="AW448" s="171"/>
      <c r="AX448" s="171"/>
      <c r="AY448" s="171"/>
      <c r="AZ448" s="171"/>
      <c r="BA448" s="171"/>
      <c r="BB448" s="171"/>
      <c r="BC448" s="171"/>
      <c r="BD448" s="171"/>
      <c r="BE448" s="171"/>
      <c r="BF448" s="171"/>
      <c r="BG448" s="171"/>
      <c r="BH448" s="171"/>
    </row>
    <row r="449" spans="9:60" x14ac:dyDescent="0.25">
      <c r="I449" s="171">
        <v>6.6900000000000048</v>
      </c>
      <c r="J449" s="175">
        <v>0.72327931359733277</v>
      </c>
      <c r="K449" s="171">
        <v>0.71139468976312459</v>
      </c>
      <c r="L449" s="171">
        <v>0.70958650353794617</v>
      </c>
      <c r="M449" s="171">
        <v>0.69305972705673247</v>
      </c>
      <c r="N449" s="171">
        <v>0.69595628848275315</v>
      </c>
      <c r="O449" s="171">
        <v>0.73634118112660307</v>
      </c>
      <c r="P449" s="171">
        <v>0.726265207314714</v>
      </c>
      <c r="Q449" s="171">
        <v>0.72161289374248139</v>
      </c>
      <c r="R449" s="175">
        <v>0.47505963328366185</v>
      </c>
      <c r="S449" s="171">
        <v>0.47824625373747925</v>
      </c>
      <c r="T449" s="171">
        <v>0.43881164388772342</v>
      </c>
      <c r="U449" s="171">
        <v>0.40905149556659692</v>
      </c>
      <c r="V449" s="171">
        <v>0.44789769933626089</v>
      </c>
      <c r="W449" s="171">
        <v>0.42206618058000295</v>
      </c>
      <c r="X449" s="171">
        <v>0.45324420731254428</v>
      </c>
      <c r="Y449" s="173">
        <v>0.47821907143334441</v>
      </c>
      <c r="Z449" s="171"/>
      <c r="AA449" s="173">
        <v>6.6900000000000048</v>
      </c>
      <c r="AB449" s="171">
        <v>0.22214084911804172</v>
      </c>
      <c r="AC449" s="171">
        <v>0.23502072736540039</v>
      </c>
      <c r="AD449" s="171">
        <v>0.24741171330331863</v>
      </c>
      <c r="AE449" s="171">
        <v>0.3371244085628759</v>
      </c>
      <c r="AF449" s="171">
        <v>0.18328293785339114</v>
      </c>
      <c r="AG449" s="171">
        <v>0.34459454087190211</v>
      </c>
      <c r="AH449" s="173">
        <v>0.39152499695598764</v>
      </c>
      <c r="AI449" s="171">
        <v>5.1167989305890275E-2</v>
      </c>
      <c r="AJ449" s="171">
        <v>6.1107135297497242E-2</v>
      </c>
      <c r="AK449" s="171">
        <v>6.7887538497201708E-2</v>
      </c>
      <c r="AL449" s="171">
        <v>0.13337720548343193</v>
      </c>
      <c r="AM449" s="171">
        <v>0.1270841302342326</v>
      </c>
      <c r="AN449" s="171">
        <v>9.3068132205073192E-2</v>
      </c>
      <c r="AO449" s="171">
        <v>5.1407456271451907E-2</v>
      </c>
      <c r="AP449" s="173">
        <v>9.9722574723985935E-2</v>
      </c>
      <c r="AQ449" s="171"/>
      <c r="AR449" s="171"/>
      <c r="AS449" s="171"/>
      <c r="AT449" s="171"/>
      <c r="AU449" s="171"/>
      <c r="AV449" s="171"/>
      <c r="AW449" s="171"/>
      <c r="AX449" s="171"/>
      <c r="AY449" s="171"/>
      <c r="AZ449" s="171"/>
      <c r="BA449" s="171"/>
      <c r="BB449" s="171"/>
      <c r="BC449" s="171"/>
      <c r="BD449" s="171"/>
      <c r="BE449" s="171"/>
      <c r="BF449" s="171"/>
      <c r="BG449" s="171"/>
      <c r="BH449" s="171"/>
    </row>
    <row r="450" spans="9:60" x14ac:dyDescent="0.25">
      <c r="I450" s="171">
        <v>6.7050000000000054</v>
      </c>
      <c r="J450" s="175">
        <v>0.72459526284026532</v>
      </c>
      <c r="K450" s="171">
        <v>0.71879125158144086</v>
      </c>
      <c r="L450" s="171">
        <v>0.69921047508882339</v>
      </c>
      <c r="M450" s="171">
        <v>0.67749135165786212</v>
      </c>
      <c r="N450" s="171">
        <v>0.70106746171680301</v>
      </c>
      <c r="O450" s="171">
        <v>0.74048604282667252</v>
      </c>
      <c r="P450" s="171">
        <v>0.73240466379711233</v>
      </c>
      <c r="Q450" s="171">
        <v>0.73861906607820749</v>
      </c>
      <c r="R450" s="175">
        <v>0.47434711753195402</v>
      </c>
      <c r="S450" s="171">
        <v>0.47035289973809496</v>
      </c>
      <c r="T450" s="171">
        <v>0.43668710934053556</v>
      </c>
      <c r="U450" s="171">
        <v>0.40120314094665277</v>
      </c>
      <c r="V450" s="171">
        <v>0.44724501113899429</v>
      </c>
      <c r="W450" s="171">
        <v>0.42280037370986551</v>
      </c>
      <c r="X450" s="171">
        <v>0.45597517941538518</v>
      </c>
      <c r="Y450" s="173">
        <v>0.46776093586752354</v>
      </c>
      <c r="Z450" s="171"/>
      <c r="AA450" s="173">
        <v>6.7050000000000054</v>
      </c>
      <c r="AB450" s="171">
        <v>0.18193069020100447</v>
      </c>
      <c r="AC450" s="171">
        <v>0.24271149226474936</v>
      </c>
      <c r="AD450" s="171">
        <v>0.25523831234209066</v>
      </c>
      <c r="AE450" s="171">
        <v>0.31749730258490033</v>
      </c>
      <c r="AF450" s="171">
        <v>0.2199646498843647</v>
      </c>
      <c r="AG450" s="171">
        <v>0.28003275794897059</v>
      </c>
      <c r="AH450" s="173">
        <v>0.3950714190298642</v>
      </c>
      <c r="AI450" s="171">
        <v>4.5571490475558439E-2</v>
      </c>
      <c r="AJ450" s="171">
        <v>2.8726653294493608E-2</v>
      </c>
      <c r="AK450" s="171">
        <v>0.10652272300780434</v>
      </c>
      <c r="AL450" s="171">
        <v>0.14889386057680148</v>
      </c>
      <c r="AM450" s="171">
        <v>0.12330400738023976</v>
      </c>
      <c r="AN450" s="171">
        <v>0.10998203626740966</v>
      </c>
      <c r="AO450" s="171">
        <v>5.8622537853410144E-2</v>
      </c>
      <c r="AP450" s="173">
        <v>7.4948727544127861E-2</v>
      </c>
      <c r="AQ450" s="171"/>
      <c r="AR450" s="171"/>
      <c r="AS450" s="171"/>
      <c r="AT450" s="171"/>
      <c r="AU450" s="171"/>
      <c r="AV450" s="171"/>
      <c r="AW450" s="171"/>
      <c r="AX450" s="171"/>
      <c r="AY450" s="171"/>
      <c r="AZ450" s="171"/>
      <c r="BA450" s="171"/>
      <c r="BB450" s="171"/>
      <c r="BC450" s="171"/>
      <c r="BD450" s="171"/>
      <c r="BE450" s="171"/>
      <c r="BF450" s="171"/>
      <c r="BG450" s="171"/>
      <c r="BH450" s="171"/>
    </row>
    <row r="451" spans="9:60" x14ac:dyDescent="0.25">
      <c r="I451" s="171">
        <v>6.720000000000006</v>
      </c>
      <c r="J451" s="175">
        <v>0.71262116049131186</v>
      </c>
      <c r="K451" s="171">
        <v>0.73018535529923934</v>
      </c>
      <c r="L451" s="171">
        <v>0.70131140120455948</v>
      </c>
      <c r="M451" s="171">
        <v>0.69249971590377601</v>
      </c>
      <c r="N451" s="171">
        <v>0.69531596162791798</v>
      </c>
      <c r="O451" s="171">
        <v>0.72507811651739484</v>
      </c>
      <c r="P451" s="171">
        <v>0.73757016877600623</v>
      </c>
      <c r="Q451" s="171">
        <v>0.7415791501390907</v>
      </c>
      <c r="R451" s="175">
        <v>0.47357690358399429</v>
      </c>
      <c r="S451" s="171">
        <v>0.48234106422078787</v>
      </c>
      <c r="T451" s="171">
        <v>0.42228199663411009</v>
      </c>
      <c r="U451" s="171">
        <v>0.40009354423708593</v>
      </c>
      <c r="V451" s="171">
        <v>0.44403637088726811</v>
      </c>
      <c r="W451" s="171">
        <v>0.41862908852549313</v>
      </c>
      <c r="X451" s="171">
        <v>0.44600767429586502</v>
      </c>
      <c r="Y451" s="173">
        <v>0.46685502824025055</v>
      </c>
      <c r="Z451" s="171"/>
      <c r="AA451" s="173">
        <v>6.720000000000006</v>
      </c>
      <c r="AB451" s="171">
        <v>0.16663460669365876</v>
      </c>
      <c r="AC451" s="171">
        <v>0.24602907712329206</v>
      </c>
      <c r="AD451" s="171">
        <v>0.25409851636557057</v>
      </c>
      <c r="AE451" s="171">
        <v>0.31907166937457759</v>
      </c>
      <c r="AF451" s="171">
        <v>0.21481413552385134</v>
      </c>
      <c r="AG451" s="171">
        <v>0.30452171009215157</v>
      </c>
      <c r="AH451" s="173">
        <v>0.36433576105626614</v>
      </c>
      <c r="AI451" s="171">
        <v>6.3640186699201073E-2</v>
      </c>
      <c r="AJ451" s="171">
        <v>4.9641672798379201E-2</v>
      </c>
      <c r="AK451" s="171">
        <v>9.3938691481493697E-2</v>
      </c>
      <c r="AL451" s="171">
        <v>0.14306135901688236</v>
      </c>
      <c r="AM451" s="171">
        <v>0.13086425308822533</v>
      </c>
      <c r="AN451" s="171">
        <v>7.2154881369376242E-2</v>
      </c>
      <c r="AO451" s="171">
        <v>5.0505571073707234E-2</v>
      </c>
      <c r="AP451" s="173">
        <v>8.362480060711612E-2</v>
      </c>
      <c r="AQ451" s="171"/>
      <c r="AR451" s="171"/>
      <c r="AS451" s="171"/>
      <c r="AT451" s="171"/>
      <c r="AU451" s="171"/>
      <c r="AV451" s="171"/>
      <c r="AW451" s="171"/>
      <c r="AX451" s="171"/>
      <c r="AY451" s="171"/>
      <c r="AZ451" s="171"/>
      <c r="BA451" s="171"/>
      <c r="BB451" s="171"/>
      <c r="BC451" s="171"/>
      <c r="BD451" s="171"/>
      <c r="BE451" s="171"/>
      <c r="BF451" s="171"/>
      <c r="BG451" s="171"/>
      <c r="BH451" s="171"/>
    </row>
    <row r="452" spans="9:60" x14ac:dyDescent="0.25">
      <c r="I452" s="171">
        <v>6.7350000000000065</v>
      </c>
      <c r="J452" s="175">
        <v>0.73206893616946112</v>
      </c>
      <c r="K452" s="171">
        <v>0.73348954754396878</v>
      </c>
      <c r="L452" s="171">
        <v>0.69887944044019878</v>
      </c>
      <c r="M452" s="171">
        <v>0.70111313781270612</v>
      </c>
      <c r="N452" s="171">
        <v>0.6942825479412299</v>
      </c>
      <c r="O452" s="171">
        <v>0.7162849227891751</v>
      </c>
      <c r="P452" s="171">
        <v>0.73997188088879151</v>
      </c>
      <c r="Q452" s="171">
        <v>0.72799766573409874</v>
      </c>
      <c r="R452" s="175">
        <v>0.47645877817887805</v>
      </c>
      <c r="S452" s="171">
        <v>0.46771839962366096</v>
      </c>
      <c r="T452" s="171">
        <v>0.43101843116499666</v>
      </c>
      <c r="U452" s="171">
        <v>0.40680736561067404</v>
      </c>
      <c r="V452" s="171">
        <v>0.43937408253105742</v>
      </c>
      <c r="W452" s="171">
        <v>0.41715636837142034</v>
      </c>
      <c r="X452" s="171">
        <v>0.44585744358587021</v>
      </c>
      <c r="Y452" s="173">
        <v>0.46780470868539925</v>
      </c>
      <c r="Z452" s="171"/>
      <c r="AA452" s="173">
        <v>6.7350000000000065</v>
      </c>
      <c r="AB452" s="171">
        <v>0.17949722237029042</v>
      </c>
      <c r="AC452" s="171">
        <v>0.23946930706208266</v>
      </c>
      <c r="AD452" s="171">
        <v>0.2374574951083756</v>
      </c>
      <c r="AE452" s="171">
        <v>0.33932852206842395</v>
      </c>
      <c r="AF452" s="171">
        <v>0.21481413552385134</v>
      </c>
      <c r="AG452" s="171">
        <v>0.31422187944756735</v>
      </c>
      <c r="AH452" s="173">
        <v>0.36173505153542324</v>
      </c>
      <c r="AI452" s="171">
        <v>3.8695791912579484E-2</v>
      </c>
      <c r="AJ452" s="171">
        <v>6.1107135297497242E-2</v>
      </c>
      <c r="AK452" s="171">
        <v>6.2368226424258474E-2</v>
      </c>
      <c r="AL452" s="171">
        <v>0.14526230300175746</v>
      </c>
      <c r="AM452" s="171">
        <v>0.12456404833157074</v>
      </c>
      <c r="AN452" s="171">
        <v>7.7404024009411682E-2</v>
      </c>
      <c r="AO452" s="171">
        <v>5.5014997062431022E-2</v>
      </c>
      <c r="AP452" s="173">
        <v>0.10474006276041292</v>
      </c>
      <c r="AQ452" s="171"/>
      <c r="AR452" s="171"/>
      <c r="AS452" s="171"/>
      <c r="AT452" s="171"/>
      <c r="AU452" s="171"/>
      <c r="AV452" s="171"/>
      <c r="AW452" s="171"/>
      <c r="AX452" s="171"/>
      <c r="AY452" s="171"/>
      <c r="AZ452" s="171"/>
      <c r="BA452" s="171"/>
      <c r="BB452" s="171"/>
      <c r="BC452" s="171"/>
      <c r="BD452" s="171"/>
      <c r="BE452" s="171"/>
      <c r="BF452" s="171"/>
      <c r="BG452" s="171"/>
      <c r="BH452" s="171"/>
    </row>
    <row r="453" spans="9:60" x14ac:dyDescent="0.25">
      <c r="I453" s="171">
        <v>6.7500000000000071</v>
      </c>
      <c r="J453" s="175">
        <v>0.73050153297931253</v>
      </c>
      <c r="K453" s="171">
        <v>0.7145651239068993</v>
      </c>
      <c r="L453" s="171">
        <v>0.71921425694489216</v>
      </c>
      <c r="M453" s="171">
        <v>0.70571840437817956</v>
      </c>
      <c r="N453" s="171">
        <v>0.70195457093766789</v>
      </c>
      <c r="O453" s="171">
        <v>0.71839558408073667</v>
      </c>
      <c r="P453" s="171">
        <v>0.73272648178751432</v>
      </c>
      <c r="Q453" s="171">
        <v>0.72044689823621422</v>
      </c>
      <c r="R453" s="175">
        <v>0.4862211093483837</v>
      </c>
      <c r="S453" s="171">
        <v>0.47600631665005305</v>
      </c>
      <c r="T453" s="171">
        <v>0.43718759412487845</v>
      </c>
      <c r="U453" s="171">
        <v>0.40272502809262534</v>
      </c>
      <c r="V453" s="171">
        <v>0.44648368291430551</v>
      </c>
      <c r="W453" s="171">
        <v>0.41866906799839326</v>
      </c>
      <c r="X453" s="171">
        <v>0.45644631356246768</v>
      </c>
      <c r="Y453" s="173">
        <v>0.46540876763180206</v>
      </c>
      <c r="Z453" s="171"/>
      <c r="AA453" s="173">
        <v>6.7500000000000071</v>
      </c>
      <c r="AB453" s="171">
        <v>0.18749290238549368</v>
      </c>
      <c r="AC453" s="171">
        <v>0.2455012795321603</v>
      </c>
      <c r="AD453" s="171">
        <v>0.25295872038905032</v>
      </c>
      <c r="AE453" s="171">
        <v>0.33261122376580132</v>
      </c>
      <c r="AF453" s="171">
        <v>0.20551808521463194</v>
      </c>
      <c r="AG453" s="171">
        <v>0.34364042585333654</v>
      </c>
      <c r="AH453" s="173">
        <v>0.36693647057710926</v>
      </c>
      <c r="AI453" s="171">
        <v>5.3406588838023086E-2</v>
      </c>
      <c r="AJ453" s="171">
        <v>4.6239832276662819E-2</v>
      </c>
      <c r="AK453" s="171">
        <v>8.0471570023512226E-2</v>
      </c>
      <c r="AL453" s="171">
        <v>0.13931975424259471</v>
      </c>
      <c r="AM453" s="171">
        <v>0.13779447832054534</v>
      </c>
      <c r="AN453" s="171">
        <v>8.6069275351692412E-2</v>
      </c>
      <c r="AO453" s="171">
        <v>0.10010925694966964</v>
      </c>
      <c r="AP453" s="173">
        <v>0.12658704191902204</v>
      </c>
      <c r="AQ453" s="171"/>
      <c r="AR453" s="171"/>
      <c r="AS453" s="171"/>
      <c r="AT453" s="171"/>
      <c r="AU453" s="171"/>
      <c r="AV453" s="171"/>
      <c r="AW453" s="171"/>
      <c r="AX453" s="171"/>
      <c r="AY453" s="171"/>
      <c r="AZ453" s="171"/>
      <c r="BA453" s="171"/>
      <c r="BB453" s="171"/>
      <c r="BC453" s="171"/>
      <c r="BD453" s="171"/>
      <c r="BE453" s="171"/>
      <c r="BF453" s="171"/>
      <c r="BG453" s="171"/>
      <c r="BH453" s="171"/>
    </row>
    <row r="454" spans="9:60" x14ac:dyDescent="0.25">
      <c r="I454" s="171">
        <v>6.7650000000000077</v>
      </c>
      <c r="J454" s="175">
        <v>0.72740372499853201</v>
      </c>
      <c r="K454" s="171">
        <v>0.70654290286305699</v>
      </c>
      <c r="L454" s="171">
        <v>0.70316002317610149</v>
      </c>
      <c r="M454" s="171">
        <v>0.69398478893881732</v>
      </c>
      <c r="N454" s="171">
        <v>0.71218154259585476</v>
      </c>
      <c r="O454" s="171">
        <v>0.70606730704014709</v>
      </c>
      <c r="P454" s="171">
        <v>0.72663740757780859</v>
      </c>
      <c r="Q454" s="171">
        <v>0.72002166262957845</v>
      </c>
      <c r="R454" s="175">
        <v>0.47720852874724384</v>
      </c>
      <c r="S454" s="171">
        <v>0.48658578652128986</v>
      </c>
      <c r="T454" s="171">
        <v>0.44369244761904986</v>
      </c>
      <c r="U454" s="171">
        <v>0.40835855576530661</v>
      </c>
      <c r="V454" s="171">
        <v>0.44364234463903673</v>
      </c>
      <c r="W454" s="171">
        <v>0.41106670894157799</v>
      </c>
      <c r="X454" s="171">
        <v>0.45411814845736281</v>
      </c>
      <c r="Y454" s="173">
        <v>0.46691272411927759</v>
      </c>
      <c r="Z454" s="171"/>
      <c r="AA454" s="173">
        <v>6.7650000000000077</v>
      </c>
      <c r="AB454" s="171">
        <v>0.1746302867088623</v>
      </c>
      <c r="AC454" s="171">
        <v>0.22454017519864045</v>
      </c>
      <c r="AD454" s="171">
        <v>0.2374574951083756</v>
      </c>
      <c r="AE454" s="171">
        <v>0.29199256059212986</v>
      </c>
      <c r="AF454" s="171">
        <v>0.19270461046408643</v>
      </c>
      <c r="AG454" s="171">
        <v>0.37003760803364827</v>
      </c>
      <c r="AH454" s="173">
        <v>0.39861784110374104</v>
      </c>
      <c r="AI454" s="171">
        <v>0.10921167717475951</v>
      </c>
      <c r="AJ454" s="171">
        <v>7.4966485571156427E-2</v>
      </c>
      <c r="AK454" s="171">
        <v>5.5303506970891182E-2</v>
      </c>
      <c r="AL454" s="171">
        <v>0.14526230300175746</v>
      </c>
      <c r="AM454" s="171">
        <v>0.127714150709898</v>
      </c>
      <c r="AN454" s="171">
        <v>8.3736323067232291E-2</v>
      </c>
      <c r="AO454" s="171">
        <v>0.13528277966171573</v>
      </c>
      <c r="AP454" s="173">
        <v>8.5819951623052906E-2</v>
      </c>
      <c r="AQ454" s="171"/>
      <c r="AR454" s="171"/>
      <c r="AS454" s="171"/>
      <c r="AT454" s="171"/>
      <c r="AU454" s="171"/>
      <c r="AV454" s="171"/>
      <c r="AW454" s="171"/>
      <c r="AX454" s="171"/>
      <c r="AY454" s="171"/>
      <c r="AZ454" s="171"/>
      <c r="BA454" s="171"/>
      <c r="BB454" s="171"/>
      <c r="BC454" s="171"/>
      <c r="BD454" s="171"/>
      <c r="BE454" s="171"/>
      <c r="BF454" s="171"/>
      <c r="BG454" s="171"/>
      <c r="BH454" s="171"/>
    </row>
    <row r="455" spans="9:60" x14ac:dyDescent="0.25">
      <c r="I455" s="171">
        <v>6.7800000000000082</v>
      </c>
      <c r="J455" s="175">
        <v>0.71429958554405859</v>
      </c>
      <c r="K455" s="171">
        <v>0.71269975695709353</v>
      </c>
      <c r="L455" s="171">
        <v>0.7004377667010081</v>
      </c>
      <c r="M455" s="171">
        <v>0.69393485610739969</v>
      </c>
      <c r="N455" s="171">
        <v>0.7201803623253511</v>
      </c>
      <c r="O455" s="171">
        <v>0.69732053269801997</v>
      </c>
      <c r="P455" s="171">
        <v>0.72465923295930335</v>
      </c>
      <c r="Q455" s="171">
        <v>0.72552718547441919</v>
      </c>
      <c r="R455" s="175">
        <v>0.46742315737202383</v>
      </c>
      <c r="S455" s="171">
        <v>0.478878643690206</v>
      </c>
      <c r="T455" s="171">
        <v>0.43328123624714848</v>
      </c>
      <c r="U455" s="171">
        <v>0.40314380951411843</v>
      </c>
      <c r="V455" s="171">
        <v>0.43557877797028516</v>
      </c>
      <c r="W455" s="171">
        <v>0.41097433192210914</v>
      </c>
      <c r="X455" s="171">
        <v>0.45567808504567053</v>
      </c>
      <c r="Y455" s="173">
        <v>0.46922676640453137</v>
      </c>
      <c r="Z455" s="171"/>
      <c r="AA455" s="173">
        <v>6.7800000000000082</v>
      </c>
      <c r="AB455" s="171">
        <v>0.18749290238549368</v>
      </c>
      <c r="AC455" s="171">
        <v>0.22732996246605139</v>
      </c>
      <c r="AD455" s="171">
        <v>0.23077069204612363</v>
      </c>
      <c r="AE455" s="171">
        <v>0.32054107837827611</v>
      </c>
      <c r="AF455" s="171">
        <v>0.19772950252312391</v>
      </c>
      <c r="AG455" s="171">
        <v>0.34857002011592486</v>
      </c>
      <c r="AH455" s="173">
        <v>0.39152499695598764</v>
      </c>
      <c r="AI455" s="171">
        <v>7.8510883591225197E-2</v>
      </c>
      <c r="AJ455" s="171">
        <v>6.3627017165435271E-2</v>
      </c>
      <c r="AK455" s="171">
        <v>9.7029506242341926E-2</v>
      </c>
      <c r="AL455" s="171">
        <v>0.16000862770042082</v>
      </c>
      <c r="AM455" s="171">
        <v>0.11889386405058164</v>
      </c>
      <c r="AN455" s="171">
        <v>8.8402227636152741E-2</v>
      </c>
      <c r="AO455" s="171">
        <v>8.20715529947742E-2</v>
      </c>
      <c r="AP455" s="173">
        <v>0.11644753484540916</v>
      </c>
      <c r="AQ455" s="171"/>
      <c r="AR455" s="171"/>
      <c r="AS455" s="171"/>
      <c r="AT455" s="171"/>
      <c r="AU455" s="171"/>
      <c r="AV455" s="171"/>
      <c r="AW455" s="171"/>
      <c r="AX455" s="171"/>
      <c r="AY455" s="171"/>
      <c r="AZ455" s="171"/>
      <c r="BA455" s="171"/>
      <c r="BB455" s="171"/>
      <c r="BC455" s="171"/>
      <c r="BD455" s="171"/>
      <c r="BE455" s="171"/>
      <c r="BF455" s="171"/>
      <c r="BG455" s="171"/>
      <c r="BH455" s="171"/>
    </row>
    <row r="456" spans="9:60" x14ac:dyDescent="0.25">
      <c r="I456" s="171">
        <v>6.7949999999999946</v>
      </c>
      <c r="J456" s="175">
        <v>0.72687237666786386</v>
      </c>
      <c r="K456" s="171">
        <v>0.70818281540562833</v>
      </c>
      <c r="L456" s="171">
        <v>0.71077880502455215</v>
      </c>
      <c r="M456" s="171">
        <v>0.70186488761351928</v>
      </c>
      <c r="N456" s="171">
        <v>0.71153791016388224</v>
      </c>
      <c r="O456" s="171">
        <v>0.70481434213646266</v>
      </c>
      <c r="P456" s="171">
        <v>0.73545974641839906</v>
      </c>
      <c r="Q456" s="171">
        <v>0.7177320329358845</v>
      </c>
      <c r="R456" s="175">
        <v>0.47764419629843946</v>
      </c>
      <c r="S456" s="171">
        <v>0.47052152461651803</v>
      </c>
      <c r="T456" s="171">
        <v>0.43534063632849834</v>
      </c>
      <c r="U456" s="171">
        <v>0.40865627971913471</v>
      </c>
      <c r="V456" s="171">
        <v>0.4404219588111013</v>
      </c>
      <c r="W456" s="171">
        <v>0.41664194341385113</v>
      </c>
      <c r="X456" s="171">
        <v>0.45325713916611771</v>
      </c>
      <c r="Y456" s="173">
        <v>0.47367317856760527</v>
      </c>
      <c r="Z456" s="171"/>
      <c r="AA456" s="173">
        <v>6.7949999999999946</v>
      </c>
      <c r="AB456" s="171">
        <v>0.18749290238549368</v>
      </c>
      <c r="AC456" s="171">
        <v>0.22898875489532272</v>
      </c>
      <c r="AD456" s="171">
        <v>0.2241598753823065</v>
      </c>
      <c r="AE456" s="171">
        <v>0.30322304369182707</v>
      </c>
      <c r="AF456" s="171">
        <v>0.18504165007405432</v>
      </c>
      <c r="AG456" s="171">
        <v>0.33775671657218265</v>
      </c>
      <c r="AH456" s="173">
        <v>0.3976721285507071</v>
      </c>
      <c r="AI456" s="171">
        <v>0.10921167717475951</v>
      </c>
      <c r="AJ456" s="171">
        <v>4.4475914969106252E-2</v>
      </c>
      <c r="AK456" s="171">
        <v>9.868529986422496E-2</v>
      </c>
      <c r="AL456" s="171">
        <v>0.14152069822746982</v>
      </c>
      <c r="AM456" s="171">
        <v>0.13905451927187631</v>
      </c>
      <c r="AN456" s="171">
        <v>6.8072214871570974E-2</v>
      </c>
      <c r="AO456" s="171">
        <v>0.11544130531133079</v>
      </c>
      <c r="AP456" s="173">
        <v>9.679570670273685E-2</v>
      </c>
      <c r="AQ456" s="171"/>
      <c r="AR456" s="171"/>
      <c r="AS456" s="171"/>
      <c r="AT456" s="171"/>
      <c r="AU456" s="171"/>
      <c r="AV456" s="171"/>
      <c r="AW456" s="171"/>
      <c r="AX456" s="171"/>
      <c r="AY456" s="171"/>
      <c r="AZ456" s="171"/>
      <c r="BA456" s="171"/>
      <c r="BB456" s="171"/>
      <c r="BC456" s="171"/>
      <c r="BD456" s="171"/>
      <c r="BE456" s="171"/>
      <c r="BF456" s="171"/>
      <c r="BG456" s="171"/>
      <c r="BH456" s="171"/>
    </row>
    <row r="457" spans="9:60" x14ac:dyDescent="0.25">
      <c r="I457" s="171">
        <v>6.8099999999999952</v>
      </c>
      <c r="J457" s="175">
        <v>0.73276791167662136</v>
      </c>
      <c r="K457" s="171">
        <v>0.69573722706649177</v>
      </c>
      <c r="L457" s="171">
        <v>0.71340320666676504</v>
      </c>
      <c r="M457" s="171">
        <v>0.68395068229519707</v>
      </c>
      <c r="N457" s="171">
        <v>0.69341647604831225</v>
      </c>
      <c r="O457" s="171">
        <v>0.69345238388535835</v>
      </c>
      <c r="P457" s="171">
        <v>0.7307258107636686</v>
      </c>
      <c r="Q457" s="171">
        <v>0.7186472929554738</v>
      </c>
      <c r="R457" s="175">
        <v>0.47164606523354552</v>
      </c>
      <c r="S457" s="171">
        <v>0.46957146522437226</v>
      </c>
      <c r="T457" s="171">
        <v>0.43118697324626232</v>
      </c>
      <c r="U457" s="171">
        <v>0.40207856982728929</v>
      </c>
      <c r="V457" s="171">
        <v>0.44171274583060671</v>
      </c>
      <c r="W457" s="171">
        <v>0.41373510173872635</v>
      </c>
      <c r="X457" s="171">
        <v>0.45322654332945045</v>
      </c>
      <c r="Y457" s="173">
        <v>0.4697233465678311</v>
      </c>
      <c r="Z457" s="171"/>
      <c r="AA457" s="173">
        <v>6.8099999999999952</v>
      </c>
      <c r="AB457" s="171">
        <v>0.18355300208814701</v>
      </c>
      <c r="AC457" s="171">
        <v>0.24165589708248572</v>
      </c>
      <c r="AD457" s="171">
        <v>0.2374574951083756</v>
      </c>
      <c r="AE457" s="171">
        <v>0.27236545461415423</v>
      </c>
      <c r="AF457" s="171">
        <v>0.22423580813454663</v>
      </c>
      <c r="AG457" s="171">
        <v>0.32996477725389778</v>
      </c>
      <c r="AH457" s="173">
        <v>0.38100394480348665</v>
      </c>
      <c r="AI457" s="171">
        <v>8.8744481452403184E-2</v>
      </c>
      <c r="AJ457" s="171">
        <v>6.2745058511656918E-2</v>
      </c>
      <c r="AK457" s="171">
        <v>8.1244273713724321E-2</v>
      </c>
      <c r="AL457" s="171">
        <v>0.15560673973067057</v>
      </c>
      <c r="AM457" s="171">
        <v>0.1214139459532434</v>
      </c>
      <c r="AN457" s="171">
        <v>8.6652513422807595E-2</v>
      </c>
      <c r="AO457" s="171">
        <v>0.12355827209103371</v>
      </c>
      <c r="AP457" s="173">
        <v>0.11571581784009685</v>
      </c>
      <c r="AQ457" s="171"/>
      <c r="AR457" s="171"/>
      <c r="AS457" s="171"/>
      <c r="AT457" s="171"/>
      <c r="AU457" s="171"/>
      <c r="AV457" s="171"/>
      <c r="AW457" s="171"/>
      <c r="AX457" s="171"/>
      <c r="AY457" s="171"/>
      <c r="AZ457" s="171"/>
      <c r="BA457" s="171"/>
      <c r="BB457" s="171"/>
      <c r="BC457" s="171"/>
      <c r="BD457" s="171"/>
      <c r="BE457" s="171"/>
      <c r="BF457" s="171"/>
      <c r="BG457" s="171"/>
      <c r="BH457" s="171"/>
    </row>
    <row r="458" spans="9:60" x14ac:dyDescent="0.25">
      <c r="I458" s="171">
        <v>6.8249999999999957</v>
      </c>
      <c r="J458" s="175">
        <v>0.73645744388150114</v>
      </c>
      <c r="K458" s="171">
        <v>0.70852438374568327</v>
      </c>
      <c r="L458" s="171">
        <v>0.69871869756553595</v>
      </c>
      <c r="M458" s="171">
        <v>0.66810069987812015</v>
      </c>
      <c r="N458" s="171">
        <v>0.6954028228376522</v>
      </c>
      <c r="O458" s="171">
        <v>0.70632714398605023</v>
      </c>
      <c r="P458" s="171">
        <v>0.73506712725626799</v>
      </c>
      <c r="Q458" s="171">
        <v>0.70937993785674169</v>
      </c>
      <c r="R458" s="175">
        <v>0.46915410788957268</v>
      </c>
      <c r="S458" s="171">
        <v>0.47177721233131864</v>
      </c>
      <c r="T458" s="171">
        <v>0.4211297766638174</v>
      </c>
      <c r="U458" s="171">
        <v>0.40322939174868205</v>
      </c>
      <c r="V458" s="171">
        <v>0.43803921763080494</v>
      </c>
      <c r="W458" s="171">
        <v>0.40708446098760492</v>
      </c>
      <c r="X458" s="171">
        <v>0.44389590126996198</v>
      </c>
      <c r="Y458" s="173">
        <v>0.46275721448086621</v>
      </c>
      <c r="Z458" s="171"/>
      <c r="AA458" s="173">
        <v>6.8249999999999957</v>
      </c>
      <c r="AB458" s="171">
        <v>0.16501229480651622</v>
      </c>
      <c r="AC458" s="171">
        <v>0.22732996246605139</v>
      </c>
      <c r="AD458" s="171">
        <v>0.22522368496039208</v>
      </c>
      <c r="AE458" s="171">
        <v>0.2851703045035287</v>
      </c>
      <c r="AF458" s="171">
        <v>0.19270461046408643</v>
      </c>
      <c r="AG458" s="171">
        <v>0.3348943715164861</v>
      </c>
      <c r="AH458" s="173">
        <v>0.39589891751376899</v>
      </c>
      <c r="AI458" s="171">
        <v>7.5152984293026165E-2</v>
      </c>
      <c r="AJ458" s="171">
        <v>8.4668030762717894E-2</v>
      </c>
      <c r="AK458" s="171">
        <v>7.1861443189720764E-2</v>
      </c>
      <c r="AL458" s="171">
        <v>0.15934834450495822</v>
      </c>
      <c r="AM458" s="171">
        <v>0.11637378214791978</v>
      </c>
      <c r="AN458" s="171">
        <v>0.10764908398294934</v>
      </c>
      <c r="AO458" s="171">
        <v>9.920737175192483E-2</v>
      </c>
      <c r="AP458" s="173">
        <v>9.3137121676175577E-2</v>
      </c>
      <c r="AQ458" s="171"/>
      <c r="AR458" s="171"/>
      <c r="AS458" s="171"/>
      <c r="AT458" s="171"/>
      <c r="AU458" s="171"/>
      <c r="AV458" s="171"/>
      <c r="AW458" s="171"/>
      <c r="AX458" s="171"/>
      <c r="AY458" s="171"/>
      <c r="AZ458" s="171"/>
      <c r="BA458" s="171"/>
      <c r="BB458" s="171"/>
      <c r="BC458" s="171"/>
      <c r="BD458" s="171"/>
      <c r="BE458" s="171"/>
      <c r="BF458" s="171"/>
      <c r="BG458" s="171"/>
      <c r="BH458" s="171"/>
    </row>
    <row r="459" spans="9:60" x14ac:dyDescent="0.25">
      <c r="I459" s="171">
        <v>6.8399999999999963</v>
      </c>
      <c r="J459" s="175">
        <v>0.7345273327180446</v>
      </c>
      <c r="K459" s="171">
        <v>0.69267479029652901</v>
      </c>
      <c r="L459" s="171">
        <v>0.70021099188394365</v>
      </c>
      <c r="M459" s="171">
        <v>0.68358184802650956</v>
      </c>
      <c r="N459" s="171">
        <v>0.68994926231269915</v>
      </c>
      <c r="O459" s="171">
        <v>0.68891188509888401</v>
      </c>
      <c r="P459" s="171">
        <v>0.7295980444257878</v>
      </c>
      <c r="Q459" s="171">
        <v>0.71932410527228741</v>
      </c>
      <c r="R459" s="175">
        <v>0.46986081210152691</v>
      </c>
      <c r="S459" s="171">
        <v>0.48165886700760757</v>
      </c>
      <c r="T459" s="171">
        <v>0.428512296101416</v>
      </c>
      <c r="U459" s="171">
        <v>0.39920564292132665</v>
      </c>
      <c r="V459" s="171">
        <v>0.4449329738806882</v>
      </c>
      <c r="W459" s="171">
        <v>0.40769447958431987</v>
      </c>
      <c r="X459" s="171">
        <v>0.44851017493866596</v>
      </c>
      <c r="Y459" s="173">
        <v>0.47174146515292836</v>
      </c>
      <c r="Z459" s="171"/>
      <c r="AA459" s="173">
        <v>6.8399999999999963</v>
      </c>
      <c r="AB459" s="171">
        <v>0.18274184614457575</v>
      </c>
      <c r="AC459" s="171">
        <v>0.22129798999597375</v>
      </c>
      <c r="AD459" s="171">
        <v>0.2241598753823065</v>
      </c>
      <c r="AE459" s="171">
        <v>0.29272726509397912</v>
      </c>
      <c r="AF459" s="171">
        <v>0.20463872910430048</v>
      </c>
      <c r="AG459" s="171">
        <v>0.26238163010550908</v>
      </c>
      <c r="AH459" s="173">
        <v>0.37485681320876718</v>
      </c>
      <c r="AI459" s="171">
        <v>5.00486895398237E-2</v>
      </c>
      <c r="AJ459" s="171">
        <v>6.1107135297497242E-2</v>
      </c>
      <c r="AK459" s="171">
        <v>4.6582993895640863E-2</v>
      </c>
      <c r="AL459" s="171">
        <v>0.173434386008159</v>
      </c>
      <c r="AM459" s="171">
        <v>0.11259365929392703</v>
      </c>
      <c r="AN459" s="171">
        <v>6.6322500658225828E-2</v>
      </c>
      <c r="AO459" s="171">
        <v>7.3954586215071283E-2</v>
      </c>
      <c r="AP459" s="173">
        <v>5.8955484428016826E-2</v>
      </c>
      <c r="AQ459" s="171"/>
      <c r="AR459" s="171"/>
      <c r="AS459" s="171"/>
      <c r="AT459" s="171"/>
      <c r="AU459" s="171"/>
      <c r="AV459" s="171"/>
      <c r="AW459" s="171"/>
      <c r="AX459" s="171"/>
      <c r="AY459" s="171"/>
      <c r="AZ459" s="171"/>
      <c r="BA459" s="171"/>
      <c r="BB459" s="171"/>
      <c r="BC459" s="171"/>
      <c r="BD459" s="171"/>
      <c r="BE459" s="171"/>
      <c r="BF459" s="171"/>
      <c r="BG459" s="171"/>
      <c r="BH459" s="171"/>
    </row>
    <row r="460" spans="9:60" x14ac:dyDescent="0.25">
      <c r="I460" s="171">
        <v>6.8549999999999969</v>
      </c>
      <c r="J460" s="175">
        <v>0.72495008851023357</v>
      </c>
      <c r="K460" s="171">
        <v>0.70751827770551901</v>
      </c>
      <c r="L460" s="171">
        <v>0.71404883893218363</v>
      </c>
      <c r="M460" s="171">
        <v>0.68096769053263317</v>
      </c>
      <c r="N460" s="171">
        <v>0.69001463505445537</v>
      </c>
      <c r="O460" s="171">
        <v>0.69285301263151855</v>
      </c>
      <c r="P460" s="171">
        <v>0.71373609220316103</v>
      </c>
      <c r="Q460" s="171">
        <v>0.72586517102107639</v>
      </c>
      <c r="R460" s="175">
        <v>0.47529821676951806</v>
      </c>
      <c r="S460" s="171">
        <v>0.48495199459621291</v>
      </c>
      <c r="T460" s="171">
        <v>0.42958310639038683</v>
      </c>
      <c r="U460" s="171">
        <v>0.39495519075371927</v>
      </c>
      <c r="V460" s="171">
        <v>0.42860011832731404</v>
      </c>
      <c r="W460" s="171">
        <v>0.41410790676174059</v>
      </c>
      <c r="X460" s="171">
        <v>0.4454626182591534</v>
      </c>
      <c r="Y460" s="173">
        <v>0.45983706897865895</v>
      </c>
      <c r="Z460" s="171"/>
      <c r="AA460" s="173">
        <v>6.8549999999999969</v>
      </c>
      <c r="AB460" s="171">
        <v>0.15458314696059863</v>
      </c>
      <c r="AC460" s="171">
        <v>0.22182578758710547</v>
      </c>
      <c r="AD460" s="171">
        <v>0.22689538572595502</v>
      </c>
      <c r="AE460" s="171">
        <v>0.30700152398705238</v>
      </c>
      <c r="AF460" s="171">
        <v>0.20124692696445001</v>
      </c>
      <c r="AG460" s="171">
        <v>0.33378123732815984</v>
      </c>
      <c r="AH460" s="173">
        <v>0.41079389022405105</v>
      </c>
      <c r="AI460" s="171">
        <v>7.5152984293026165E-2</v>
      </c>
      <c r="AJ460" s="171">
        <v>9.6007499168439051E-2</v>
      </c>
      <c r="AK460" s="171">
        <v>4.9784194897947949E-2</v>
      </c>
      <c r="AL460" s="171">
        <v>0.18080754835749052</v>
      </c>
      <c r="AM460" s="171">
        <v>0.10755349548860332</v>
      </c>
      <c r="AN460" s="171">
        <v>7.1571643298261267E-2</v>
      </c>
      <c r="AO460" s="171">
        <v>6.583761943536838E-2</v>
      </c>
      <c r="AP460" s="173">
        <v>7.1290142517566477E-2</v>
      </c>
      <c r="AQ460" s="171"/>
      <c r="AR460" s="171"/>
      <c r="AS460" s="171"/>
      <c r="AT460" s="171"/>
      <c r="AU460" s="171"/>
      <c r="AV460" s="171"/>
      <c r="AW460" s="171"/>
      <c r="AX460" s="171"/>
      <c r="AY460" s="171"/>
      <c r="AZ460" s="171"/>
      <c r="BA460" s="171"/>
      <c r="BB460" s="171"/>
      <c r="BC460" s="171"/>
      <c r="BD460" s="171"/>
      <c r="BE460" s="171"/>
      <c r="BF460" s="171"/>
      <c r="BG460" s="171"/>
      <c r="BH460" s="171"/>
    </row>
    <row r="461" spans="9:60" x14ac:dyDescent="0.25">
      <c r="I461" s="171">
        <v>6.8699999999999974</v>
      </c>
      <c r="J461" s="175">
        <v>0.71073230611948102</v>
      </c>
      <c r="K461" s="171">
        <v>0.71057569537464105</v>
      </c>
      <c r="L461" s="171">
        <v>0.6998594087957607</v>
      </c>
      <c r="M461" s="171">
        <v>0.6983314216401616</v>
      </c>
      <c r="N461" s="171">
        <v>0.6937691469000673</v>
      </c>
      <c r="O461" s="171">
        <v>0.68917596489870991</v>
      </c>
      <c r="P461" s="171">
        <v>0.72519664610006795</v>
      </c>
      <c r="Q461" s="171">
        <v>0.72380298559229417</v>
      </c>
      <c r="R461" s="175">
        <v>0.47510142210297562</v>
      </c>
      <c r="S461" s="171">
        <v>0.47092362848597163</v>
      </c>
      <c r="T461" s="171">
        <v>0.42021576540465438</v>
      </c>
      <c r="U461" s="171">
        <v>0.38892091977340298</v>
      </c>
      <c r="V461" s="171">
        <v>0.4399073786811476</v>
      </c>
      <c r="W461" s="171">
        <v>0.40644128213722741</v>
      </c>
      <c r="X461" s="171">
        <v>0.44871275271257166</v>
      </c>
      <c r="Y461" s="173">
        <v>0.45188638551432658</v>
      </c>
      <c r="Z461" s="171"/>
      <c r="AA461" s="173">
        <v>6.8699999999999974</v>
      </c>
      <c r="AB461" s="171">
        <v>0.17706375453957635</v>
      </c>
      <c r="AC461" s="171">
        <v>0.21466282027888822</v>
      </c>
      <c r="AD461" s="171">
        <v>0.23692559031933272</v>
      </c>
      <c r="AE461" s="171">
        <v>0.2904181938024526</v>
      </c>
      <c r="AF461" s="171">
        <v>0.20978924346481387</v>
      </c>
      <c r="AG461" s="171">
        <v>0.30738405514784789</v>
      </c>
      <c r="AH461" s="173">
        <v>0.38797857488211085</v>
      </c>
      <c r="AI461" s="171">
        <v>3.7576492146513263E-2</v>
      </c>
      <c r="AJ461" s="171">
        <v>9.4243581860882344E-2</v>
      </c>
      <c r="AK461" s="171">
        <v>8.3672771025819312E-2</v>
      </c>
      <c r="AL461" s="171">
        <v>0.14592258619722004</v>
      </c>
      <c r="AM461" s="171">
        <v>0.10503341358594147</v>
      </c>
      <c r="AN461" s="171">
        <v>7.7987262080526865E-2</v>
      </c>
      <c r="AO461" s="171">
        <v>8.4777208588008496E-2</v>
      </c>
      <c r="AP461" s="173">
        <v>7.7143878560064646E-2</v>
      </c>
      <c r="AQ461" s="171"/>
      <c r="AR461" s="171"/>
      <c r="AS461" s="171"/>
      <c r="AT461" s="171"/>
      <c r="AU461" s="171"/>
      <c r="AV461" s="171"/>
      <c r="AW461" s="171"/>
      <c r="AX461" s="171"/>
      <c r="AY461" s="171"/>
      <c r="AZ461" s="171"/>
      <c r="BA461" s="171"/>
      <c r="BB461" s="171"/>
      <c r="BC461" s="171"/>
      <c r="BD461" s="171"/>
      <c r="BE461" s="171"/>
      <c r="BF461" s="171"/>
      <c r="BG461" s="171"/>
      <c r="BH461" s="171"/>
    </row>
    <row r="462" spans="9:60" x14ac:dyDescent="0.25">
      <c r="I462" s="171">
        <v>6.884999999999998</v>
      </c>
      <c r="J462" s="175">
        <v>0.72571369855879253</v>
      </c>
      <c r="K462" s="171">
        <v>0.7005820925030356</v>
      </c>
      <c r="L462" s="171">
        <v>0.70465761799212379</v>
      </c>
      <c r="M462" s="171">
        <v>0.68688942438354861</v>
      </c>
      <c r="N462" s="171">
        <v>0.68461417324679685</v>
      </c>
      <c r="O462" s="171">
        <v>0.69761772899326446</v>
      </c>
      <c r="P462" s="171">
        <v>0.72173778093707897</v>
      </c>
      <c r="Q462" s="171">
        <v>0.7124696332964443</v>
      </c>
      <c r="R462" s="175">
        <v>0.47461205520282906</v>
      </c>
      <c r="S462" s="171">
        <v>0.46481759926807231</v>
      </c>
      <c r="T462" s="171">
        <v>0.42472236455574813</v>
      </c>
      <c r="U462" s="171">
        <v>0.39922172012907081</v>
      </c>
      <c r="V462" s="171">
        <v>0.44137172325793594</v>
      </c>
      <c r="W462" s="171">
        <v>0.40750443323314517</v>
      </c>
      <c r="X462" s="171">
        <v>0.44073868002544292</v>
      </c>
      <c r="Y462" s="173">
        <v>0.45429687532098906</v>
      </c>
      <c r="Z462" s="171"/>
      <c r="AA462" s="173">
        <v>6.884999999999998</v>
      </c>
      <c r="AB462" s="171">
        <v>0.17625259859600484</v>
      </c>
      <c r="AC462" s="171">
        <v>0.21798040513743105</v>
      </c>
      <c r="AD462" s="171">
        <v>0.19026994168043918</v>
      </c>
      <c r="AE462" s="171">
        <v>0.31151470878412696</v>
      </c>
      <c r="AF462" s="171">
        <v>0.20200066077330583</v>
      </c>
      <c r="AG462" s="171">
        <v>0.33680260155361724</v>
      </c>
      <c r="AH462" s="173">
        <v>0.38360465432432977</v>
      </c>
      <c r="AI462" s="171">
        <v>3.0700793583533954E-2</v>
      </c>
      <c r="AJ462" s="171">
        <v>8.8951829938212504E-2</v>
      </c>
      <c r="AK462" s="171">
        <v>5.4420417039220244E-2</v>
      </c>
      <c r="AL462" s="171">
        <v>0.14746324698663257</v>
      </c>
      <c r="AM462" s="171">
        <v>9.3063024548297762E-2</v>
      </c>
      <c r="AN462" s="171">
        <v>6.8655452942685963E-2</v>
      </c>
      <c r="AO462" s="171">
        <v>0.10822622372937256</v>
      </c>
      <c r="AP462" s="173">
        <v>6.3345786459890516E-2</v>
      </c>
      <c r="AQ462" s="171"/>
      <c r="AR462" s="171"/>
      <c r="AS462" s="171"/>
      <c r="AT462" s="171"/>
      <c r="AU462" s="171"/>
      <c r="AV462" s="171"/>
      <c r="AW462" s="171"/>
      <c r="AX462" s="171"/>
      <c r="AY462" s="171"/>
      <c r="AZ462" s="171"/>
      <c r="BA462" s="171"/>
      <c r="BB462" s="171"/>
      <c r="BC462" s="171"/>
      <c r="BD462" s="171"/>
      <c r="BE462" s="171"/>
      <c r="BF462" s="171"/>
      <c r="BG462" s="171"/>
      <c r="BH462" s="171"/>
    </row>
    <row r="463" spans="9:60" x14ac:dyDescent="0.25">
      <c r="I463" s="171">
        <v>6.8999999999999986</v>
      </c>
      <c r="J463" s="175">
        <v>0.72753319906312719</v>
      </c>
      <c r="K463" s="171">
        <v>0.69073020227218274</v>
      </c>
      <c r="L463" s="171">
        <v>0.70820376351961833</v>
      </c>
      <c r="M463" s="171">
        <v>0.6947598408555854</v>
      </c>
      <c r="N463" s="171">
        <v>0.67817527377116571</v>
      </c>
      <c r="O463" s="171">
        <v>0.70250554250616426</v>
      </c>
      <c r="P463" s="171">
        <v>0.71234194133603757</v>
      </c>
      <c r="Q463" s="171">
        <v>0.72787357108140371</v>
      </c>
      <c r="R463" s="175">
        <v>0.47832739017940806</v>
      </c>
      <c r="S463" s="171">
        <v>0.47136382759125067</v>
      </c>
      <c r="T463" s="171">
        <v>0.4247992283181739</v>
      </c>
      <c r="U463" s="171">
        <v>0.39418488965947002</v>
      </c>
      <c r="V463" s="171">
        <v>0.44164213602234725</v>
      </c>
      <c r="W463" s="171">
        <v>0.40572408742282734</v>
      </c>
      <c r="X463" s="171">
        <v>0.46515312290134142</v>
      </c>
      <c r="Y463" s="173">
        <v>0.45867753724828492</v>
      </c>
      <c r="Z463" s="171"/>
      <c r="AA463" s="173">
        <v>6.8999999999999986</v>
      </c>
      <c r="AB463" s="171">
        <v>0.15539430290416989</v>
      </c>
      <c r="AC463" s="171">
        <v>0.21579381511702783</v>
      </c>
      <c r="AD463" s="171">
        <v>0.24080089663950149</v>
      </c>
      <c r="AE463" s="171">
        <v>0.30479741048150433</v>
      </c>
      <c r="AF463" s="171">
        <v>0.20463872910430048</v>
      </c>
      <c r="AG463" s="171">
        <v>0.30150034586669416</v>
      </c>
      <c r="AH463" s="173">
        <v>0.36433576105626614</v>
      </c>
      <c r="AI463" s="171">
        <v>0.14119167049094095</v>
      </c>
      <c r="AJ463" s="171">
        <v>5.4051466067270695E-2</v>
      </c>
      <c r="AK463" s="171">
        <v>7.9698866333300145E-2</v>
      </c>
      <c r="AL463" s="171">
        <v>0.14526230300175746</v>
      </c>
      <c r="AM463" s="171">
        <v>8.8652881218639526E-2</v>
      </c>
      <c r="AN463" s="171">
        <v>7.0988405227146278E-2</v>
      </c>
      <c r="AO463" s="171">
        <v>9.1992290169966739E-2</v>
      </c>
      <c r="AP463" s="173">
        <v>6.4809220470515003E-2</v>
      </c>
      <c r="AQ463" s="171"/>
      <c r="AR463" s="171"/>
      <c r="AS463" s="171"/>
      <c r="AT463" s="171"/>
      <c r="AU463" s="171"/>
      <c r="AV463" s="171"/>
      <c r="AW463" s="171"/>
      <c r="AX463" s="171"/>
      <c r="AY463" s="171"/>
      <c r="AZ463" s="171"/>
      <c r="BA463" s="171"/>
      <c r="BB463" s="171"/>
      <c r="BC463" s="171"/>
      <c r="BD463" s="171"/>
      <c r="BE463" s="171"/>
      <c r="BF463" s="171"/>
      <c r="BG463" s="171"/>
      <c r="BH463" s="171"/>
    </row>
    <row r="464" spans="9:60" x14ac:dyDescent="0.25">
      <c r="I464" s="171">
        <v>6.9149999999999991</v>
      </c>
      <c r="J464" s="175">
        <v>0.7231245099185285</v>
      </c>
      <c r="K464" s="171">
        <v>0.68090025606098692</v>
      </c>
      <c r="L464" s="171">
        <v>0.71259480598692126</v>
      </c>
      <c r="M464" s="171">
        <v>0.68625280594942417</v>
      </c>
      <c r="N464" s="171">
        <v>0.68282756911592768</v>
      </c>
      <c r="O464" s="171">
        <v>0.69795373826730589</v>
      </c>
      <c r="P464" s="171">
        <v>0.71351897601557723</v>
      </c>
      <c r="Q464" s="171">
        <v>0.70870822165430303</v>
      </c>
      <c r="R464" s="175">
        <v>0.47488310539360862</v>
      </c>
      <c r="S464" s="171">
        <v>0.47773715887459894</v>
      </c>
      <c r="T464" s="171">
        <v>0.42984138731117111</v>
      </c>
      <c r="U464" s="171">
        <v>0.39761424446190957</v>
      </c>
      <c r="V464" s="171">
        <v>0.43465365422943808</v>
      </c>
      <c r="W464" s="171">
        <v>0.41083810280091143</v>
      </c>
      <c r="X464" s="171">
        <v>0.45557966695115404</v>
      </c>
      <c r="Y464" s="173">
        <v>0.46538531699307972</v>
      </c>
      <c r="Z464" s="171"/>
      <c r="AA464" s="173">
        <v>6.9149999999999991</v>
      </c>
      <c r="AB464" s="171">
        <v>0.15690073537080251</v>
      </c>
      <c r="AC464" s="171">
        <v>0.20418226811212828</v>
      </c>
      <c r="AD464" s="171">
        <v>0.22583157614786947</v>
      </c>
      <c r="AE464" s="171">
        <v>0.30395774819367655</v>
      </c>
      <c r="AF464" s="171">
        <v>0.17310753143384028</v>
      </c>
      <c r="AG464" s="171">
        <v>0.32598929800987497</v>
      </c>
      <c r="AH464" s="173">
        <v>0.36870968161404744</v>
      </c>
      <c r="AI464" s="171">
        <v>0.11384877620560566</v>
      </c>
      <c r="AJ464" s="171">
        <v>8.5423995323099217E-2</v>
      </c>
      <c r="AK464" s="171">
        <v>9.4711395171705792E-2</v>
      </c>
      <c r="AL464" s="171">
        <v>0.15186513495638282</v>
      </c>
      <c r="AM464" s="171">
        <v>8.8652881218639526E-2</v>
      </c>
      <c r="AN464" s="171">
        <v>7.5654309796066535E-2</v>
      </c>
      <c r="AO464" s="171">
        <v>0.10732433853162775</v>
      </c>
      <c r="AP464" s="173">
        <v>7.5680444549440049E-2</v>
      </c>
      <c r="AQ464" s="171"/>
      <c r="AR464" s="171"/>
      <c r="AS464" s="171"/>
      <c r="AT464" s="171"/>
      <c r="AU464" s="171"/>
      <c r="AV464" s="171"/>
      <c r="AW464" s="171"/>
      <c r="AX464" s="171"/>
      <c r="AY464" s="171"/>
      <c r="AZ464" s="171"/>
      <c r="BA464" s="171"/>
      <c r="BB464" s="171"/>
      <c r="BC464" s="171"/>
      <c r="BD464" s="171"/>
      <c r="BE464" s="171"/>
      <c r="BF464" s="171"/>
      <c r="BG464" s="171"/>
      <c r="BH464" s="171"/>
    </row>
    <row r="465" spans="9:60" x14ac:dyDescent="0.25">
      <c r="I465" s="171">
        <v>6.93</v>
      </c>
      <c r="J465" s="175">
        <v>0.71476169042275151</v>
      </c>
      <c r="K465" s="171">
        <v>0.69956898892054875</v>
      </c>
      <c r="L465" s="171">
        <v>0.69268701679451328</v>
      </c>
      <c r="M465" s="171">
        <v>0.68697467731455308</v>
      </c>
      <c r="N465" s="171">
        <v>0.68159392322649237</v>
      </c>
      <c r="O465" s="171">
        <v>0.69167348444466226</v>
      </c>
      <c r="P465" s="171">
        <v>0.70502672421641999</v>
      </c>
      <c r="Q465" s="171">
        <v>0.72784604747955184</v>
      </c>
      <c r="R465" s="175">
        <v>0.47406178884718758</v>
      </c>
      <c r="S465" s="171">
        <v>0.47244875623191684</v>
      </c>
      <c r="T465" s="171">
        <v>0.42890123725834978</v>
      </c>
      <c r="U465" s="171">
        <v>0.40229796956816238</v>
      </c>
      <c r="V465" s="171">
        <v>0.43386474595686836</v>
      </c>
      <c r="W465" s="171">
        <v>0.40022434327735851</v>
      </c>
      <c r="X465" s="171">
        <v>0.43966801786710902</v>
      </c>
      <c r="Y465" s="173">
        <v>0.45505901465430354</v>
      </c>
      <c r="Z465" s="171"/>
      <c r="AA465" s="173">
        <v>6.93</v>
      </c>
      <c r="AB465" s="171">
        <v>0.14009821939682446</v>
      </c>
      <c r="AC465" s="171">
        <v>0.21850820272856281</v>
      </c>
      <c r="AD465" s="171">
        <v>0.2241598753823065</v>
      </c>
      <c r="AE465" s="171">
        <v>0.32358485417165217</v>
      </c>
      <c r="AF465" s="171">
        <v>0.17901177960320949</v>
      </c>
      <c r="AG465" s="171">
        <v>0.33871083159074816</v>
      </c>
      <c r="AH465" s="173">
        <v>0.38715107639820634</v>
      </c>
      <c r="AI465" s="171">
        <v>4.5571490475558439E-2</v>
      </c>
      <c r="AJ465" s="171">
        <v>7.9376278840047915E-2</v>
      </c>
      <c r="AK465" s="171">
        <v>8.1244273713724321E-2</v>
      </c>
      <c r="AL465" s="171">
        <v>0.13557814946830707</v>
      </c>
      <c r="AM465" s="171">
        <v>8.9282901694305028E-2</v>
      </c>
      <c r="AN465" s="171">
        <v>8.0903452436101975E-2</v>
      </c>
      <c r="AO465" s="171">
        <v>0.10912810892711737</v>
      </c>
      <c r="AP465" s="173">
        <v>5.8223767422704638E-2</v>
      </c>
      <c r="AQ465" s="171"/>
      <c r="AR465" s="171"/>
      <c r="AS465" s="171"/>
      <c r="AT465" s="171"/>
      <c r="AU465" s="171"/>
      <c r="AV465" s="171"/>
      <c r="AW465" s="171"/>
      <c r="AX465" s="171"/>
      <c r="AY465" s="171"/>
      <c r="AZ465" s="171"/>
      <c r="BA465" s="171"/>
      <c r="BB465" s="171"/>
      <c r="BC465" s="171"/>
      <c r="BD465" s="171"/>
      <c r="BE465" s="171"/>
      <c r="BF465" s="171"/>
      <c r="BG465" s="171"/>
      <c r="BH465" s="171"/>
    </row>
    <row r="466" spans="9:60" x14ac:dyDescent="0.25">
      <c r="I466" s="171">
        <v>6.9450000000000003</v>
      </c>
      <c r="J466" s="175">
        <v>0.70871882837532063</v>
      </c>
      <c r="K466" s="171">
        <v>0.69740254049350592</v>
      </c>
      <c r="L466" s="171">
        <v>0.69471896643772524</v>
      </c>
      <c r="M466" s="171">
        <v>0.68252944183301578</v>
      </c>
      <c r="N466" s="171">
        <v>0.68939150283095041</v>
      </c>
      <c r="O466" s="171">
        <v>0.70027893659143536</v>
      </c>
      <c r="P466" s="171">
        <v>0.71469796274373831</v>
      </c>
      <c r="Q466" s="171">
        <v>0.69913295454385227</v>
      </c>
      <c r="R466" s="175">
        <v>0.47795274069823757</v>
      </c>
      <c r="S466" s="171">
        <v>0.46972989549801208</v>
      </c>
      <c r="T466" s="171">
        <v>0.42225679805237176</v>
      </c>
      <c r="U466" s="171">
        <v>0.40132342109822378</v>
      </c>
      <c r="V466" s="171">
        <v>0.43409926345104966</v>
      </c>
      <c r="W466" s="171">
        <v>0.40243522985529395</v>
      </c>
      <c r="X466" s="171">
        <v>0.44350729043128295</v>
      </c>
      <c r="Y466" s="173">
        <v>0.4548979573624482</v>
      </c>
      <c r="Z466" s="171"/>
      <c r="AA466" s="173">
        <v>6.9450000000000003</v>
      </c>
      <c r="AB466" s="171">
        <v>0.17300797482171951</v>
      </c>
      <c r="AC466" s="171">
        <v>0.20531326295026789</v>
      </c>
      <c r="AD466" s="171">
        <v>0.18365912501662204</v>
      </c>
      <c r="AE466" s="171">
        <v>0.27918771070275533</v>
      </c>
      <c r="AF466" s="171">
        <v>0.1935839665744179</v>
      </c>
      <c r="AG466" s="171">
        <v>0.35238648019018676</v>
      </c>
      <c r="AH466" s="173">
        <v>0.38100394480348665</v>
      </c>
      <c r="AI466" s="171">
        <v>8.0749483123358001E-2</v>
      </c>
      <c r="AJ466" s="171">
        <v>7.584844422493478E-2</v>
      </c>
      <c r="AK466" s="171">
        <v>8.8419379408550464E-2</v>
      </c>
      <c r="AL466" s="171">
        <v>0.14449197260705127</v>
      </c>
      <c r="AM466" s="171">
        <v>0.11637378214791978</v>
      </c>
      <c r="AN466" s="171">
        <v>8.5486037280577437E-2</v>
      </c>
      <c r="AO466" s="171">
        <v>9.5599830960945709E-2</v>
      </c>
      <c r="AP466" s="173">
        <v>4.3693958317218201E-2</v>
      </c>
      <c r="AQ466" s="171"/>
      <c r="AR466" s="171"/>
      <c r="AS466" s="171"/>
      <c r="AT466" s="171"/>
      <c r="AU466" s="171"/>
      <c r="AV466" s="171"/>
      <c r="AW466" s="171"/>
      <c r="AX466" s="171"/>
      <c r="AY466" s="171"/>
      <c r="AZ466" s="171"/>
      <c r="BA466" s="171"/>
      <c r="BB466" s="171"/>
      <c r="BC466" s="171"/>
      <c r="BD466" s="171"/>
      <c r="BE466" s="171"/>
      <c r="BF466" s="171"/>
      <c r="BG466" s="171"/>
      <c r="BH466" s="171"/>
    </row>
    <row r="467" spans="9:60" x14ac:dyDescent="0.25">
      <c r="I467" s="171">
        <v>6.9600000000000009</v>
      </c>
      <c r="J467" s="175">
        <v>0.72280329090034012</v>
      </c>
      <c r="K467" s="171">
        <v>0.69881572410048121</v>
      </c>
      <c r="L467" s="171">
        <v>0.7010985205349417</v>
      </c>
      <c r="M467" s="171">
        <v>0.66812751224663958</v>
      </c>
      <c r="N467" s="171">
        <v>0.68404534955611185</v>
      </c>
      <c r="O467" s="171">
        <v>0.6948789732491244</v>
      </c>
      <c r="P467" s="171">
        <v>0.72127072717084051</v>
      </c>
      <c r="Q467" s="171">
        <v>0.69909652305928971</v>
      </c>
      <c r="R467" s="175">
        <v>0.48032546051657654</v>
      </c>
      <c r="S467" s="171">
        <v>0.45375054646532459</v>
      </c>
      <c r="T467" s="171">
        <v>0.43371627359735171</v>
      </c>
      <c r="U467" s="171">
        <v>0.40611840104727676</v>
      </c>
      <c r="V467" s="171">
        <v>0.4224949391255397</v>
      </c>
      <c r="W467" s="171">
        <v>0.39734522156410151</v>
      </c>
      <c r="X467" s="171">
        <v>0.44123886285971131</v>
      </c>
      <c r="Y467" s="173">
        <v>0.45878203912644439</v>
      </c>
      <c r="Z467" s="171"/>
      <c r="AA467" s="173">
        <v>6.9600000000000009</v>
      </c>
      <c r="AB467" s="171">
        <v>0.1585230472579453</v>
      </c>
      <c r="AC467" s="171">
        <v>0.20478546535913617</v>
      </c>
      <c r="AD467" s="171">
        <v>0.20691096293763414</v>
      </c>
      <c r="AE467" s="171">
        <v>0.2821265287101527</v>
      </c>
      <c r="AF467" s="171">
        <v>0.2361699267747604</v>
      </c>
      <c r="AG467" s="171">
        <v>0.32996477725389778</v>
      </c>
      <c r="AH467" s="173">
        <v>0.36788218313014298</v>
      </c>
      <c r="AI467" s="171">
        <v>0.10809237740869293</v>
      </c>
      <c r="AJ467" s="171">
        <v>6.8036810434326897E-2</v>
      </c>
      <c r="AK467" s="171">
        <v>6.314093011447057E-2</v>
      </c>
      <c r="AL467" s="171">
        <v>0.16892245083916502</v>
      </c>
      <c r="AM467" s="171">
        <v>9.0542942645635907E-2</v>
      </c>
      <c r="AN467" s="171">
        <v>9.8317274845108618E-2</v>
      </c>
      <c r="AO467" s="171">
        <v>6.2230078644389258E-2</v>
      </c>
      <c r="AP467" s="173">
        <v>4.5889109333154987E-2</v>
      </c>
      <c r="AQ467" s="171"/>
      <c r="AR467" s="171"/>
      <c r="AS467" s="171"/>
      <c r="AT467" s="171"/>
      <c r="AU467" s="171"/>
      <c r="AV467" s="171"/>
      <c r="AW467" s="171"/>
      <c r="AX467" s="171"/>
      <c r="AY467" s="171"/>
      <c r="AZ467" s="171"/>
      <c r="BA467" s="171"/>
      <c r="BB467" s="171"/>
      <c r="BC467" s="171"/>
      <c r="BD467" s="171"/>
      <c r="BE467" s="171"/>
      <c r="BF467" s="171"/>
      <c r="BG467" s="171"/>
      <c r="BH467" s="171"/>
    </row>
    <row r="468" spans="9:60" x14ac:dyDescent="0.25">
      <c r="I468" s="171">
        <v>6.9750000000000014</v>
      </c>
      <c r="J468" s="175">
        <v>0.71883682307307739</v>
      </c>
      <c r="K468" s="171">
        <v>0.68781423534950148</v>
      </c>
      <c r="L468" s="171">
        <v>0.70204473318631333</v>
      </c>
      <c r="M468" s="171">
        <v>0.67124331723440178</v>
      </c>
      <c r="N468" s="171">
        <v>0.68146671438516349</v>
      </c>
      <c r="O468" s="171">
        <v>0.69935983410931957</v>
      </c>
      <c r="P468" s="171">
        <v>0.72399915392919389</v>
      </c>
      <c r="Q468" s="171">
        <v>0.70717374645469055</v>
      </c>
      <c r="R468" s="175">
        <v>0.48970159142506331</v>
      </c>
      <c r="S468" s="171">
        <v>0.46507427373184984</v>
      </c>
      <c r="T468" s="171">
        <v>0.44021862037462128</v>
      </c>
      <c r="U468" s="171">
        <v>0.38674297877693692</v>
      </c>
      <c r="V468" s="171">
        <v>0.42803662229489525</v>
      </c>
      <c r="W468" s="171">
        <v>0.40261138897095422</v>
      </c>
      <c r="X468" s="171">
        <v>0.44430841391177606</v>
      </c>
      <c r="Y468" s="173">
        <v>0.43908801677969794</v>
      </c>
      <c r="Z468" s="171"/>
      <c r="AA468" s="173">
        <v>6.9750000000000014</v>
      </c>
      <c r="AB468" s="171">
        <v>0.14484927563774239</v>
      </c>
      <c r="AC468" s="171">
        <v>0.20312667292986483</v>
      </c>
      <c r="AD468" s="171">
        <v>0.23692559031933272</v>
      </c>
      <c r="AE468" s="171">
        <v>0.2934619695958286</v>
      </c>
      <c r="AF468" s="171">
        <v>0.20200066077330583</v>
      </c>
      <c r="AG468" s="171">
        <v>0.33584848653505167</v>
      </c>
      <c r="AH468" s="173">
        <v>0.38183144328739138</v>
      </c>
      <c r="AI468" s="171">
        <v>7.5152984293026165E-2</v>
      </c>
      <c r="AJ468" s="171">
        <v>7.4966485571156427E-2</v>
      </c>
      <c r="AK468" s="171">
        <v>7.8926162643088174E-2</v>
      </c>
      <c r="AL468" s="171">
        <v>0.14592258619722004</v>
      </c>
      <c r="AM468" s="171">
        <v>9.2433004072632274E-2</v>
      </c>
      <c r="AN468" s="171">
        <v>8.5486037280577437E-2</v>
      </c>
      <c r="AO468" s="171">
        <v>7.215081581958166E-2</v>
      </c>
      <c r="AP468" s="173">
        <v>4.5157392327842688E-2</v>
      </c>
      <c r="AQ468" s="171"/>
      <c r="AR468" s="171"/>
      <c r="AS468" s="171"/>
      <c r="AT468" s="171"/>
      <c r="AU468" s="171"/>
      <c r="AV468" s="171"/>
      <c r="AW468" s="171"/>
      <c r="AX468" s="171"/>
      <c r="AY468" s="171"/>
      <c r="AZ468" s="171"/>
      <c r="BA468" s="171"/>
      <c r="BB468" s="171"/>
      <c r="BC468" s="171"/>
      <c r="BD468" s="171"/>
      <c r="BE468" s="171"/>
      <c r="BF468" s="171"/>
      <c r="BG468" s="171"/>
      <c r="BH468" s="171"/>
    </row>
    <row r="469" spans="9:60" x14ac:dyDescent="0.25">
      <c r="I469" s="171">
        <v>6.990000000000002</v>
      </c>
      <c r="J469" s="175">
        <v>0.71772542885489321</v>
      </c>
      <c r="K469" s="171">
        <v>0.6963077909445986</v>
      </c>
      <c r="L469" s="171">
        <v>0.69755951062951504</v>
      </c>
      <c r="M469" s="171">
        <v>0.66685770425974111</v>
      </c>
      <c r="N469" s="171">
        <v>0.68287756159158486</v>
      </c>
      <c r="O469" s="171">
        <v>0.69526461476824197</v>
      </c>
      <c r="P469" s="171">
        <v>0.72463305148101764</v>
      </c>
      <c r="Q469" s="171">
        <v>0.70917156368890444</v>
      </c>
      <c r="R469" s="175">
        <v>0.48606231317021137</v>
      </c>
      <c r="S469" s="171">
        <v>0.46421025351527812</v>
      </c>
      <c r="T469" s="171">
        <v>0.44559598224908759</v>
      </c>
      <c r="U469" s="171">
        <v>0.39116525951911746</v>
      </c>
      <c r="V469" s="171">
        <v>0.42558197840437506</v>
      </c>
      <c r="W469" s="171">
        <v>0.40346486758592559</v>
      </c>
      <c r="X469" s="171">
        <v>0.44379223723256317</v>
      </c>
      <c r="Y469" s="173">
        <v>0.44519504723852227</v>
      </c>
      <c r="Z469" s="171"/>
      <c r="AA469" s="173">
        <v>6.990000000000002</v>
      </c>
      <c r="AB469" s="171">
        <v>0.16987923046794434</v>
      </c>
      <c r="AC469" s="171">
        <v>0.21850820272856281</v>
      </c>
      <c r="AD469" s="171">
        <v>0.23692559031933272</v>
      </c>
      <c r="AE469" s="171">
        <v>0.2851703045035287</v>
      </c>
      <c r="AF469" s="171">
        <v>0.18579538388290986</v>
      </c>
      <c r="AG469" s="171">
        <v>0.33680260155361724</v>
      </c>
      <c r="AH469" s="173">
        <v>0.35026828682988881</v>
      </c>
      <c r="AI469" s="171">
        <v>7.4033684526959936E-2</v>
      </c>
      <c r="AJ469" s="171">
        <v>7.0682686395661831E-2</v>
      </c>
      <c r="AK469" s="171">
        <v>7.0978353258049937E-2</v>
      </c>
      <c r="AL469" s="171">
        <v>0.16000862770042082</v>
      </c>
      <c r="AM469" s="171">
        <v>9.9993249780617841E-2</v>
      </c>
      <c r="AN469" s="171">
        <v>0.10998203626740966</v>
      </c>
      <c r="AO469" s="171">
        <v>7.215081581958166E-2</v>
      </c>
      <c r="AP469" s="173">
        <v>4.6620826338467286E-2</v>
      </c>
      <c r="AQ469" s="171"/>
      <c r="AR469" s="171"/>
      <c r="AS469" s="171"/>
      <c r="AT469" s="171"/>
      <c r="AU469" s="171"/>
      <c r="AV469" s="171"/>
      <c r="AW469" s="171"/>
      <c r="AX469" s="171"/>
      <c r="AY469" s="171"/>
      <c r="AZ469" s="171"/>
      <c r="BA469" s="171"/>
      <c r="BB469" s="171"/>
      <c r="BC469" s="171"/>
      <c r="BD469" s="171"/>
      <c r="BE469" s="171"/>
      <c r="BF469" s="171"/>
      <c r="BG469" s="171"/>
      <c r="BH469" s="171"/>
    </row>
    <row r="470" spans="9:60" x14ac:dyDescent="0.25">
      <c r="I470" s="171">
        <v>7.0050000000000026</v>
      </c>
      <c r="J470" s="175">
        <v>0.70726002333223115</v>
      </c>
      <c r="K470" s="171">
        <v>0.68361222696679913</v>
      </c>
      <c r="L470" s="171">
        <v>0.70246344050650755</v>
      </c>
      <c r="M470" s="171">
        <v>0.66576935125499559</v>
      </c>
      <c r="N470" s="171">
        <v>0.67896124093019916</v>
      </c>
      <c r="O470" s="171">
        <v>0.68789666489333123</v>
      </c>
      <c r="P470" s="171">
        <v>0.71653238465497937</v>
      </c>
      <c r="Q470" s="171">
        <v>0.71811619156971807</v>
      </c>
      <c r="R470" s="175">
        <v>0.48394244348247578</v>
      </c>
      <c r="S470" s="171">
        <v>0.44920491620877295</v>
      </c>
      <c r="T470" s="171">
        <v>0.44568602224137877</v>
      </c>
      <c r="U470" s="171">
        <v>0.396782517857939</v>
      </c>
      <c r="V470" s="171">
        <v>0.4262039059399183</v>
      </c>
      <c r="W470" s="171">
        <v>0.40085742427233834</v>
      </c>
      <c r="X470" s="171">
        <v>0.4435135982482607</v>
      </c>
      <c r="Y470" s="173">
        <v>0.43153307047367639</v>
      </c>
      <c r="Z470" s="171"/>
      <c r="AA470" s="173">
        <v>7.0050000000000026</v>
      </c>
      <c r="AB470" s="171">
        <v>0.16257882697580189</v>
      </c>
      <c r="AC470" s="171">
        <v>0.23720731738580345</v>
      </c>
      <c r="AD470" s="171">
        <v>0.22355198419482913</v>
      </c>
      <c r="AE470" s="171">
        <v>0.27614393490937933</v>
      </c>
      <c r="AF470" s="171">
        <v>0.18931280832423625</v>
      </c>
      <c r="AG470" s="171">
        <v>0.33091889227246335</v>
      </c>
      <c r="AH470" s="173">
        <v>0.36610897209320453</v>
      </c>
      <c r="AI470" s="171">
        <v>0.10009737907964775</v>
      </c>
      <c r="AJ470" s="171">
        <v>8.4668030762717894E-2</v>
      </c>
      <c r="AK470" s="171">
        <v>9.0737490479186611E-2</v>
      </c>
      <c r="AL470" s="171">
        <v>0.13480781907360073</v>
      </c>
      <c r="AM470" s="171">
        <v>0.10125329073194872</v>
      </c>
      <c r="AN470" s="171">
        <v>6.2239834160420358E-2</v>
      </c>
      <c r="AO470" s="171">
        <v>0.10010925694966964</v>
      </c>
      <c r="AP470" s="173">
        <v>6.1882352449265911E-2</v>
      </c>
      <c r="AQ470" s="171"/>
      <c r="AR470" s="171"/>
      <c r="AS470" s="171"/>
      <c r="AT470" s="171"/>
      <c r="AU470" s="171"/>
      <c r="AV470" s="171"/>
      <c r="AW470" s="171"/>
      <c r="AX470" s="171"/>
      <c r="AY470" s="171"/>
      <c r="AZ470" s="171"/>
      <c r="BA470" s="171"/>
      <c r="BB470" s="171"/>
      <c r="BC470" s="171"/>
      <c r="BD470" s="171"/>
      <c r="BE470" s="171"/>
      <c r="BF470" s="171"/>
      <c r="BG470" s="171"/>
      <c r="BH470" s="171"/>
    </row>
    <row r="471" spans="9:60" x14ac:dyDescent="0.25">
      <c r="I471" s="171">
        <v>7.0200000000000031</v>
      </c>
      <c r="J471" s="175">
        <v>0.71907291294002895</v>
      </c>
      <c r="K471" s="171">
        <v>0.68795224932917354</v>
      </c>
      <c r="L471" s="171">
        <v>0.69300963537635774</v>
      </c>
      <c r="M471" s="171">
        <v>0.68974843353070447</v>
      </c>
      <c r="N471" s="171">
        <v>0.68162285435029835</v>
      </c>
      <c r="O471" s="171">
        <v>0.69755519946825595</v>
      </c>
      <c r="P471" s="171">
        <v>0.71879355051361371</v>
      </c>
      <c r="Q471" s="171">
        <v>0.72068195478240371</v>
      </c>
      <c r="R471" s="175">
        <v>0.48875516677573083</v>
      </c>
      <c r="S471" s="171">
        <v>0.45101830226842843</v>
      </c>
      <c r="T471" s="171">
        <v>0.43753988695428259</v>
      </c>
      <c r="U471" s="171">
        <v>0.3833613506313896</v>
      </c>
      <c r="V471" s="171">
        <v>0.42474484848594946</v>
      </c>
      <c r="W471" s="171">
        <v>0.4061181320630522</v>
      </c>
      <c r="X471" s="171">
        <v>0.44122624090268608</v>
      </c>
      <c r="Y471" s="173">
        <v>0.4357830396392588</v>
      </c>
      <c r="Z471" s="171"/>
      <c r="AA471" s="173">
        <v>7.0200000000000031</v>
      </c>
      <c r="AB471" s="171">
        <v>0.18030837831386168</v>
      </c>
      <c r="AC471" s="171">
        <v>0.23283413734499714</v>
      </c>
      <c r="AD471" s="171">
        <v>0.23464599836629241</v>
      </c>
      <c r="AE471" s="171">
        <v>0.30553211498335359</v>
      </c>
      <c r="AF471" s="171">
        <v>0.21745220385484598</v>
      </c>
      <c r="AG471" s="171">
        <v>0.34952413513449043</v>
      </c>
      <c r="AH471" s="173">
        <v>0.35204149786682692</v>
      </c>
      <c r="AI471" s="171">
        <v>9.2262280717183467E-2</v>
      </c>
      <c r="AJ471" s="171">
        <v>0.10822892622793841</v>
      </c>
      <c r="AK471" s="171">
        <v>9.1510194169398693E-2</v>
      </c>
      <c r="AL471" s="171">
        <v>0.15417612614050166</v>
      </c>
      <c r="AM471" s="171">
        <v>9.9993249780617841E-2</v>
      </c>
      <c r="AN471" s="171">
        <v>8.0320214364986986E-2</v>
      </c>
      <c r="AO471" s="171">
        <v>9.6501716158690534E-2</v>
      </c>
      <c r="AP471" s="173">
        <v>5.8223767422704638E-2</v>
      </c>
      <c r="AQ471" s="171"/>
      <c r="AR471" s="171"/>
      <c r="AS471" s="171"/>
      <c r="AT471" s="171"/>
      <c r="AU471" s="171"/>
      <c r="AV471" s="171"/>
      <c r="AW471" s="171"/>
      <c r="AX471" s="171"/>
      <c r="AY471" s="171"/>
      <c r="AZ471" s="171"/>
      <c r="BA471" s="171"/>
      <c r="BB471" s="171"/>
      <c r="BC471" s="171"/>
      <c r="BD471" s="171"/>
      <c r="BE471" s="171"/>
      <c r="BF471" s="171"/>
      <c r="BG471" s="171"/>
      <c r="BH471" s="171"/>
    </row>
    <row r="472" spans="9:60" x14ac:dyDescent="0.25">
      <c r="I472" s="171">
        <v>7.0350000000000037</v>
      </c>
      <c r="J472" s="175">
        <v>0.72468860973155913</v>
      </c>
      <c r="K472" s="171">
        <v>0.70242612060666387</v>
      </c>
      <c r="L472" s="171">
        <v>0.69318671935913601</v>
      </c>
      <c r="M472" s="171">
        <v>0.68015997330504563</v>
      </c>
      <c r="N472" s="171">
        <v>0.67233798101959719</v>
      </c>
      <c r="O472" s="171">
        <v>0.69271597478534452</v>
      </c>
      <c r="P472" s="171">
        <v>0.72070351443014624</v>
      </c>
      <c r="Q472" s="171">
        <v>0.71905303785328489</v>
      </c>
      <c r="R472" s="175">
        <v>0.46990125454162496</v>
      </c>
      <c r="S472" s="171">
        <v>0.44869435497980342</v>
      </c>
      <c r="T472" s="171">
        <v>0.43733985042731138</v>
      </c>
      <c r="U472" s="171">
        <v>0.39038234233999586</v>
      </c>
      <c r="V472" s="171">
        <v>0.41482808119629283</v>
      </c>
      <c r="W472" s="171">
        <v>0.40229323024766162</v>
      </c>
      <c r="X472" s="171">
        <v>0.43192155114816155</v>
      </c>
      <c r="Y472" s="173">
        <v>0.43274915761774618</v>
      </c>
      <c r="Z472" s="171"/>
      <c r="AA472" s="173">
        <v>7.0350000000000037</v>
      </c>
      <c r="AB472" s="171">
        <v>0.16501229480651622</v>
      </c>
      <c r="AC472" s="171">
        <v>0.20252347568285695</v>
      </c>
      <c r="AD472" s="171">
        <v>0.22970688246803822</v>
      </c>
      <c r="AE472" s="171">
        <v>0.29419667409767791</v>
      </c>
      <c r="AF472" s="171">
        <v>0.16795701707332691</v>
      </c>
      <c r="AG472" s="171">
        <v>0.33584848653505167</v>
      </c>
      <c r="AH472" s="173">
        <v>0.34412115523516906</v>
      </c>
      <c r="AI472" s="171">
        <v>7.5152984293026165E-2</v>
      </c>
      <c r="AJ472" s="171">
        <v>0.11251272540343316</v>
      </c>
      <c r="AK472" s="171">
        <v>0.12385336291684601</v>
      </c>
      <c r="AL472" s="171">
        <v>0.14449197260705127</v>
      </c>
      <c r="AM472" s="171">
        <v>8.4962761289741853E-2</v>
      </c>
      <c r="AN472" s="171">
        <v>7.7404024009411682E-2</v>
      </c>
      <c r="AO472" s="171">
        <v>8.9286634576732429E-2</v>
      </c>
      <c r="AP472" s="173">
        <v>8.1534180591938218E-2</v>
      </c>
      <c r="AQ472" s="171"/>
      <c r="AR472" s="171"/>
      <c r="AS472" s="171"/>
      <c r="AT472" s="171"/>
      <c r="AU472" s="171"/>
      <c r="AV472" s="171"/>
      <c r="AW472" s="171"/>
      <c r="AX472" s="171"/>
      <c r="AY472" s="171"/>
      <c r="AZ472" s="171"/>
      <c r="BA472" s="171"/>
      <c r="BB472" s="171"/>
      <c r="BC472" s="171"/>
      <c r="BD472" s="171"/>
      <c r="BE472" s="171"/>
      <c r="BF472" s="171"/>
      <c r="BG472" s="171"/>
      <c r="BH472" s="171"/>
    </row>
    <row r="473" spans="9:60" x14ac:dyDescent="0.25">
      <c r="I473" s="171">
        <v>7.0500000000000043</v>
      </c>
      <c r="J473" s="175">
        <v>0.7168553455353166</v>
      </c>
      <c r="K473" s="171">
        <v>0.69559376206090417</v>
      </c>
      <c r="L473" s="171">
        <v>0.70438834561168484</v>
      </c>
      <c r="M473" s="171">
        <v>0.68212055389792348</v>
      </c>
      <c r="N473" s="171">
        <v>0.67982171575941186</v>
      </c>
      <c r="O473" s="171">
        <v>0.70276815218945521</v>
      </c>
      <c r="P473" s="171">
        <v>0.71938414943650875</v>
      </c>
      <c r="Q473" s="171">
        <v>0.69799322080418746</v>
      </c>
      <c r="R473" s="175">
        <v>0.47473532989506451</v>
      </c>
      <c r="S473" s="171">
        <v>0.45850516951684522</v>
      </c>
      <c r="T473" s="171">
        <v>0.42798895248326096</v>
      </c>
      <c r="U473" s="171">
        <v>0.39392044227469364</v>
      </c>
      <c r="V473" s="171">
        <v>0.41924390730860756</v>
      </c>
      <c r="W473" s="171">
        <v>0.40143146011472175</v>
      </c>
      <c r="X473" s="171">
        <v>0.43185404426675172</v>
      </c>
      <c r="Y473" s="173">
        <v>0.45083974277435168</v>
      </c>
      <c r="Z473" s="171"/>
      <c r="AA473" s="173">
        <v>7.0500000000000043</v>
      </c>
      <c r="AB473" s="171">
        <v>0.16825691858080155</v>
      </c>
      <c r="AC473" s="171">
        <v>0.21684941029929147</v>
      </c>
      <c r="AD473" s="171">
        <v>0.23411409357724972</v>
      </c>
      <c r="AE473" s="171">
        <v>0.31004529978042816</v>
      </c>
      <c r="AF473" s="171">
        <v>0.19948821474378711</v>
      </c>
      <c r="AG473" s="171">
        <v>0.28973292730438638</v>
      </c>
      <c r="AH473" s="173">
        <v>0.36516325954017087</v>
      </c>
      <c r="AI473" s="171">
        <v>6.2520886933134484E-2</v>
      </c>
      <c r="AJ473" s="171">
        <v>9.6889457822217265E-2</v>
      </c>
      <c r="AK473" s="171">
        <v>0.10177611462507308</v>
      </c>
      <c r="AL473" s="171">
        <v>0.12820498711897538</v>
      </c>
      <c r="AM473" s="171">
        <v>8.8652881218639526E-2</v>
      </c>
      <c r="AN473" s="171">
        <v>6.9238691013800938E-2</v>
      </c>
      <c r="AO473" s="171">
        <v>0.10371679774064876</v>
      </c>
      <c r="AP473" s="173">
        <v>4.2230524306593714E-2</v>
      </c>
      <c r="AQ473" s="171"/>
      <c r="AR473" s="171"/>
      <c r="AS473" s="171"/>
      <c r="AT473" s="171"/>
      <c r="AU473" s="171"/>
      <c r="AV473" s="171"/>
      <c r="AW473" s="171"/>
      <c r="AX473" s="171"/>
      <c r="AY473" s="171"/>
      <c r="AZ473" s="171"/>
      <c r="BA473" s="171"/>
      <c r="BB473" s="171"/>
      <c r="BC473" s="171"/>
      <c r="BD473" s="171"/>
      <c r="BE473" s="171"/>
      <c r="BF473" s="171"/>
      <c r="BG473" s="171"/>
      <c r="BH473" s="171"/>
    </row>
    <row r="474" spans="9:60" x14ac:dyDescent="0.25">
      <c r="I474" s="171">
        <v>7.0650000000000048</v>
      </c>
      <c r="J474" s="175">
        <v>0.71933786721783399</v>
      </c>
      <c r="K474" s="171">
        <v>0.68679785302303265</v>
      </c>
      <c r="L474" s="171">
        <v>0.70024280348800672</v>
      </c>
      <c r="M474" s="171">
        <v>0.68021768549858963</v>
      </c>
      <c r="N474" s="171">
        <v>0.67941521204895816</v>
      </c>
      <c r="O474" s="171">
        <v>0.69617935512392581</v>
      </c>
      <c r="P474" s="171">
        <v>0.71093169211813168</v>
      </c>
      <c r="Q474" s="171">
        <v>0.71273518398932212</v>
      </c>
      <c r="R474" s="175">
        <v>0.47347138129948485</v>
      </c>
      <c r="S474" s="171">
        <v>0.44700890429701734</v>
      </c>
      <c r="T474" s="171">
        <v>0.44298536270850103</v>
      </c>
      <c r="U474" s="171">
        <v>0.39931515835064707</v>
      </c>
      <c r="V474" s="171">
        <v>0.42485520981736746</v>
      </c>
      <c r="W474" s="171">
        <v>0.40502275574932362</v>
      </c>
      <c r="X474" s="171">
        <v>0.43252655895275566</v>
      </c>
      <c r="Y474" s="173">
        <v>0.44651563626075164</v>
      </c>
      <c r="Z474" s="171"/>
      <c r="AA474" s="173">
        <v>7.0650000000000048</v>
      </c>
      <c r="AB474" s="171">
        <v>0.16176767103223064</v>
      </c>
      <c r="AC474" s="171">
        <v>0.22235358517823722</v>
      </c>
      <c r="AD474" s="171">
        <v>0.22970688246803822</v>
      </c>
      <c r="AE474" s="171">
        <v>0.29125785609028054</v>
      </c>
      <c r="AF474" s="171">
        <v>0.21054297727366941</v>
      </c>
      <c r="AG474" s="171">
        <v>0.29863800081099767</v>
      </c>
      <c r="AH474" s="173">
        <v>0.36078933898238957</v>
      </c>
      <c r="AI474" s="171">
        <v>2.9581493817467729E-2</v>
      </c>
      <c r="AJ474" s="171">
        <v>7.9376278840047915E-2</v>
      </c>
      <c r="AK474" s="171">
        <v>9.6256802552129844E-2</v>
      </c>
      <c r="AL474" s="171">
        <v>0.16154928848983333</v>
      </c>
      <c r="AM474" s="171">
        <v>8.6852822716738221E-2</v>
      </c>
      <c r="AN474" s="171">
        <v>8.4319561138347265E-2</v>
      </c>
      <c r="AO474" s="171">
        <v>8.4777208588008496E-2</v>
      </c>
      <c r="AP474" s="173">
        <v>4.2230524306593714E-2</v>
      </c>
      <c r="AQ474" s="171"/>
      <c r="AR474" s="171"/>
      <c r="AS474" s="171"/>
      <c r="AT474" s="171"/>
      <c r="AU474" s="171"/>
      <c r="AV474" s="171"/>
      <c r="AW474" s="171"/>
      <c r="AX474" s="171"/>
      <c r="AY474" s="171"/>
      <c r="AZ474" s="171"/>
      <c r="BA474" s="171"/>
      <c r="BB474" s="171"/>
      <c r="BC474" s="171"/>
      <c r="BD474" s="171"/>
      <c r="BE474" s="171"/>
      <c r="BF474" s="171"/>
      <c r="BG474" s="171"/>
      <c r="BH474" s="171"/>
    </row>
    <row r="475" spans="9:60" x14ac:dyDescent="0.25">
      <c r="I475" s="171">
        <v>7.0800000000000054</v>
      </c>
      <c r="J475" s="175">
        <v>0.70692168307755354</v>
      </c>
      <c r="K475" s="171">
        <v>0.68611194256708885</v>
      </c>
      <c r="L475" s="171">
        <v>0.71161886929855855</v>
      </c>
      <c r="M475" s="171">
        <v>0.67408038195855235</v>
      </c>
      <c r="N475" s="171">
        <v>0.67644679289721221</v>
      </c>
      <c r="O475" s="171">
        <v>0.68455739382558312</v>
      </c>
      <c r="P475" s="171">
        <v>0.6968956712711134</v>
      </c>
      <c r="Q475" s="171">
        <v>0.7138482353506348</v>
      </c>
      <c r="R475" s="175">
        <v>0.47175549525247579</v>
      </c>
      <c r="S475" s="171">
        <v>0.44508296576706546</v>
      </c>
      <c r="T475" s="171">
        <v>0.42404923854139787</v>
      </c>
      <c r="U475" s="171">
        <v>0.38378130258835036</v>
      </c>
      <c r="V475" s="171">
        <v>0.41739021261189607</v>
      </c>
      <c r="W475" s="171">
        <v>0.39733768841945344</v>
      </c>
      <c r="X475" s="171">
        <v>0.44460179503260994</v>
      </c>
      <c r="Y475" s="173">
        <v>0.44657134414554123</v>
      </c>
      <c r="Z475" s="171"/>
      <c r="AA475" s="173">
        <v>7.0800000000000054</v>
      </c>
      <c r="AB475" s="171">
        <v>0.15296083507345584</v>
      </c>
      <c r="AC475" s="171">
        <v>0.2443702846940207</v>
      </c>
      <c r="AD475" s="171">
        <v>0.23631769913185535</v>
      </c>
      <c r="AE475" s="171">
        <v>0.29944456339660175</v>
      </c>
      <c r="AF475" s="171">
        <v>0.23780301669394768</v>
      </c>
      <c r="AG475" s="171">
        <v>0.27701139372351319</v>
      </c>
      <c r="AH475" s="173">
        <v>0.36693647057710926</v>
      </c>
      <c r="AI475" s="171">
        <v>3.2939393115666758E-2</v>
      </c>
      <c r="AJ475" s="171">
        <v>7.6730402878712994E-2</v>
      </c>
      <c r="AK475" s="171">
        <v>7.4179554260357036E-2</v>
      </c>
      <c r="AL475" s="171">
        <v>0.16077895809512702</v>
      </c>
      <c r="AM475" s="171">
        <v>9.0542942645635907E-2</v>
      </c>
      <c r="AN475" s="171">
        <v>9.2484894133958009E-2</v>
      </c>
      <c r="AO475" s="171">
        <v>9.8305486554180158E-2</v>
      </c>
      <c r="AP475" s="173">
        <v>5.6028616406767852E-2</v>
      </c>
      <c r="AQ475" s="171"/>
      <c r="AR475" s="171"/>
      <c r="AS475" s="171"/>
      <c r="AT475" s="171"/>
      <c r="AU475" s="171"/>
      <c r="AV475" s="171"/>
      <c r="AW475" s="171"/>
      <c r="AX475" s="171"/>
      <c r="AY475" s="171"/>
      <c r="AZ475" s="171"/>
      <c r="BA475" s="171"/>
      <c r="BB475" s="171"/>
      <c r="BC475" s="171"/>
      <c r="BD475" s="171"/>
      <c r="BE475" s="171"/>
      <c r="BF475" s="171"/>
      <c r="BG475" s="171"/>
      <c r="BH475" s="171"/>
    </row>
    <row r="476" spans="9:60" x14ac:dyDescent="0.25">
      <c r="I476" s="171">
        <v>7.095000000000006</v>
      </c>
      <c r="J476" s="175">
        <v>0.71570083919152916</v>
      </c>
      <c r="K476" s="171">
        <v>0.69095035891446799</v>
      </c>
      <c r="L476" s="171">
        <v>0.70185273597541686</v>
      </c>
      <c r="M476" s="171">
        <v>0.65950134835082241</v>
      </c>
      <c r="N476" s="171">
        <v>0.67141447672127719</v>
      </c>
      <c r="O476" s="171">
        <v>0.68477140097273104</v>
      </c>
      <c r="P476" s="171">
        <v>0.70056879294675001</v>
      </c>
      <c r="Q476" s="171">
        <v>0.69581413239223822</v>
      </c>
      <c r="R476" s="175">
        <v>0.46366423160716508</v>
      </c>
      <c r="S476" s="171">
        <v>0.45220472015192764</v>
      </c>
      <c r="T476" s="171">
        <v>0.43153595885646184</v>
      </c>
      <c r="U476" s="171">
        <v>0.3766760672444906</v>
      </c>
      <c r="V476" s="171">
        <v>0.41821876650622786</v>
      </c>
      <c r="W476" s="171">
        <v>0.40406569030948819</v>
      </c>
      <c r="X476" s="171">
        <v>0.4478506588574751</v>
      </c>
      <c r="Y476" s="173">
        <v>0.44570470293406717</v>
      </c>
      <c r="Z476" s="171"/>
      <c r="AA476" s="173">
        <v>7.095000000000006</v>
      </c>
      <c r="AB476" s="171">
        <v>0.16014535914508785</v>
      </c>
      <c r="AC476" s="171">
        <v>0.23449292977426847</v>
      </c>
      <c r="AD476" s="171">
        <v>0.22134837864022333</v>
      </c>
      <c r="AE476" s="171">
        <v>0.29944456339660175</v>
      </c>
      <c r="AF476" s="171">
        <v>0.20124692696445001</v>
      </c>
      <c r="AG476" s="171">
        <v>0.27796550874207876</v>
      </c>
      <c r="AH476" s="173">
        <v>0.36788218313014298</v>
      </c>
      <c r="AI476" s="171">
        <v>6.2520886933134484E-2</v>
      </c>
      <c r="AJ476" s="171">
        <v>0.10734696757416005</v>
      </c>
      <c r="AK476" s="171">
        <v>8.7646675718338493E-2</v>
      </c>
      <c r="AL476" s="171">
        <v>0.14152069822746982</v>
      </c>
      <c r="AM476" s="171">
        <v>0.11070359786693067</v>
      </c>
      <c r="AN476" s="171">
        <v>7.2738119440491425E-2</v>
      </c>
      <c r="AO476" s="171">
        <v>9.5599830960945709E-2</v>
      </c>
      <c r="AP476" s="173">
        <v>6.0418918438641424E-2</v>
      </c>
      <c r="AQ476" s="171"/>
      <c r="AR476" s="171"/>
      <c r="AS476" s="171"/>
      <c r="AT476" s="171"/>
      <c r="AU476" s="171"/>
      <c r="AV476" s="171"/>
      <c r="AW476" s="171"/>
      <c r="AX476" s="171"/>
      <c r="AY476" s="171"/>
      <c r="AZ476" s="171"/>
      <c r="BA476" s="171"/>
      <c r="BB476" s="171"/>
      <c r="BC476" s="171"/>
      <c r="BD476" s="171"/>
      <c r="BE476" s="171"/>
      <c r="BF476" s="171"/>
      <c r="BG476" s="171"/>
      <c r="BH476" s="171"/>
    </row>
    <row r="477" spans="9:60" x14ac:dyDescent="0.25">
      <c r="I477" s="171">
        <v>7.1100000000000065</v>
      </c>
      <c r="J477" s="175">
        <v>0.70540564700567687</v>
      </c>
      <c r="K477" s="171">
        <v>0.68986545409777145</v>
      </c>
      <c r="L477" s="171">
        <v>0.69729463944925352</v>
      </c>
      <c r="M477" s="171">
        <v>0.6772108527406836</v>
      </c>
      <c r="N477" s="171">
        <v>0.68134681993874724</v>
      </c>
      <c r="O477" s="171">
        <v>0.68799395765671101</v>
      </c>
      <c r="P477" s="171">
        <v>0.70850392370848925</v>
      </c>
      <c r="Q477" s="171">
        <v>0.71247047451994394</v>
      </c>
      <c r="R477" s="175">
        <v>0.46381548888496266</v>
      </c>
      <c r="S477" s="171">
        <v>0.45499870119858249</v>
      </c>
      <c r="T477" s="171">
        <v>0.42570374811627976</v>
      </c>
      <c r="U477" s="171">
        <v>0.37543975714267003</v>
      </c>
      <c r="V477" s="171">
        <v>0.4162740172851464</v>
      </c>
      <c r="W477" s="171">
        <v>0.39585556963329677</v>
      </c>
      <c r="X477" s="171">
        <v>0.42576660873134803</v>
      </c>
      <c r="Y477" s="173">
        <v>0.4439301661010826</v>
      </c>
      <c r="Z477" s="171"/>
      <c r="AA477" s="173">
        <v>7.1100000000000065</v>
      </c>
      <c r="AB477" s="171">
        <v>0.18749290238549368</v>
      </c>
      <c r="AC477" s="171">
        <v>0.21963919756670239</v>
      </c>
      <c r="AD477" s="171">
        <v>0.22355198419482913</v>
      </c>
      <c r="AE477" s="171">
        <v>0.31224941328597622</v>
      </c>
      <c r="AF477" s="171">
        <v>0.18755409610357307</v>
      </c>
      <c r="AG477" s="171">
        <v>0.27605727870494784</v>
      </c>
      <c r="AH477" s="173">
        <v>0.3248522619671057</v>
      </c>
      <c r="AI477" s="171">
        <v>7.2754484794312832E-2</v>
      </c>
      <c r="AJ477" s="171">
        <v>7.584844422493478E-2</v>
      </c>
      <c r="AK477" s="171">
        <v>7.8926162643088174E-2</v>
      </c>
      <c r="AL477" s="171">
        <v>0.1764056603877403</v>
      </c>
      <c r="AM477" s="171">
        <v>0.11007357739126518</v>
      </c>
      <c r="AN477" s="171">
        <v>5.5240977307039779E-2</v>
      </c>
      <c r="AO477" s="171">
        <v>0.13077335367299195</v>
      </c>
      <c r="AP477" s="173">
        <v>2.6968998195794975E-2</v>
      </c>
      <c r="AQ477" s="171"/>
      <c r="AR477" s="171"/>
      <c r="AS477" s="171"/>
      <c r="AT477" s="171"/>
      <c r="AU477" s="171"/>
      <c r="AV477" s="171"/>
      <c r="AW477" s="171"/>
      <c r="AX477" s="171"/>
      <c r="AY477" s="171"/>
      <c r="AZ477" s="171"/>
      <c r="BA477" s="171"/>
      <c r="BB477" s="171"/>
      <c r="BC477" s="171"/>
      <c r="BD477" s="171"/>
      <c r="BE477" s="171"/>
      <c r="BF477" s="171"/>
      <c r="BG477" s="171"/>
      <c r="BH477" s="171"/>
    </row>
    <row r="478" spans="9:60" x14ac:dyDescent="0.25">
      <c r="I478" s="171">
        <v>7.1250000000000071</v>
      </c>
      <c r="J478" s="175">
        <v>0.70675343322888062</v>
      </c>
      <c r="K478" s="171">
        <v>0.69684974243726572</v>
      </c>
      <c r="L478" s="171">
        <v>0.7023388154858875</v>
      </c>
      <c r="M478" s="171">
        <v>0.66076435109057452</v>
      </c>
      <c r="N478" s="171">
        <v>0.68212807590196201</v>
      </c>
      <c r="O478" s="171">
        <v>0.68627478618595905</v>
      </c>
      <c r="P478" s="171">
        <v>0.71132813232043912</v>
      </c>
      <c r="Q478" s="171">
        <v>0.71060226866454979</v>
      </c>
      <c r="R478" s="175">
        <v>0.46287056100298479</v>
      </c>
      <c r="S478" s="171">
        <v>0.44532015957605636</v>
      </c>
      <c r="T478" s="171">
        <v>0.43273085546938034</v>
      </c>
      <c r="U478" s="171">
        <v>0.36731827689501806</v>
      </c>
      <c r="V478" s="171">
        <v>0.41958024509856756</v>
      </c>
      <c r="W478" s="171">
        <v>0.392359136765772</v>
      </c>
      <c r="X478" s="171">
        <v>0.43001161460448056</v>
      </c>
      <c r="Y478" s="173">
        <v>0.45406168068111608</v>
      </c>
      <c r="Z478" s="171"/>
      <c r="AA478" s="173">
        <v>7.1250000000000071</v>
      </c>
      <c r="AB478" s="171">
        <v>0.16338998291937343</v>
      </c>
      <c r="AC478" s="171">
        <v>0.23554852495653211</v>
      </c>
      <c r="AD478" s="171">
        <v>0.211926065234323</v>
      </c>
      <c r="AE478" s="171">
        <v>0.31151470878412696</v>
      </c>
      <c r="AF478" s="171">
        <v>0.21481413552385134</v>
      </c>
      <c r="AG478" s="171">
        <v>0.26047340006837816</v>
      </c>
      <c r="AH478" s="173">
        <v>0.35204149786682692</v>
      </c>
      <c r="AI478" s="171">
        <v>6.827728573004721E-2</v>
      </c>
      <c r="AJ478" s="171">
        <v>8.9833788591990857E-2</v>
      </c>
      <c r="AK478" s="171">
        <v>8.3672771025819312E-2</v>
      </c>
      <c r="AL478" s="171">
        <v>0.18675009711665341</v>
      </c>
      <c r="AM478" s="171">
        <v>8.4332740814076462E-2</v>
      </c>
      <c r="AN478" s="171">
        <v>7.2738119440491425E-2</v>
      </c>
      <c r="AO478" s="171">
        <v>6.9445160226347349E-2</v>
      </c>
      <c r="AP478" s="173">
        <v>4.9547694359716371E-2</v>
      </c>
      <c r="AQ478" s="171"/>
      <c r="AR478" s="171"/>
      <c r="AS478" s="171"/>
      <c r="AT478" s="171"/>
      <c r="AU478" s="171"/>
      <c r="AV478" s="171"/>
      <c r="AW478" s="171"/>
      <c r="AX478" s="171"/>
      <c r="AY478" s="171"/>
      <c r="AZ478" s="171"/>
      <c r="BA478" s="171"/>
      <c r="BB478" s="171"/>
      <c r="BC478" s="171"/>
      <c r="BD478" s="171"/>
      <c r="BE478" s="171"/>
      <c r="BF478" s="171"/>
      <c r="BG478" s="171"/>
      <c r="BH478" s="171"/>
    </row>
    <row r="479" spans="9:60" x14ac:dyDescent="0.25">
      <c r="I479" s="171">
        <v>7.1400000000000077</v>
      </c>
      <c r="J479" s="175">
        <v>0.70993801405888923</v>
      </c>
      <c r="K479" s="171">
        <v>0.68628128815612266</v>
      </c>
      <c r="L479" s="171">
        <v>0.69862298532671707</v>
      </c>
      <c r="M479" s="171">
        <v>0.66466284788490693</v>
      </c>
      <c r="N479" s="171">
        <v>0.6811192641241105</v>
      </c>
      <c r="O479" s="171">
        <v>0.67163162479910998</v>
      </c>
      <c r="P479" s="171">
        <v>0.70172766688210031</v>
      </c>
      <c r="Q479" s="171">
        <v>0.70581505572107428</v>
      </c>
      <c r="R479" s="175">
        <v>0.45984093994064423</v>
      </c>
      <c r="S479" s="171">
        <v>0.44238224187394337</v>
      </c>
      <c r="T479" s="171">
        <v>0.42540125095078757</v>
      </c>
      <c r="U479" s="171">
        <v>0.39041252568602847</v>
      </c>
      <c r="V479" s="171">
        <v>0.41909784871243499</v>
      </c>
      <c r="W479" s="171">
        <v>0.39390123115610892</v>
      </c>
      <c r="X479" s="171">
        <v>0.43044632432415336</v>
      </c>
      <c r="Y479" s="173">
        <v>0.44287565102228554</v>
      </c>
      <c r="Z479" s="171"/>
      <c r="AA479" s="173">
        <v>7.1400000000000077</v>
      </c>
      <c r="AB479" s="171">
        <v>0.17381913076529076</v>
      </c>
      <c r="AC479" s="171">
        <v>0.21903600031969453</v>
      </c>
      <c r="AD479" s="171">
        <v>0.20919055489067448</v>
      </c>
      <c r="AE479" s="171">
        <v>0.32578896767720023</v>
      </c>
      <c r="AF479" s="171">
        <v>0.20200066077330583</v>
      </c>
      <c r="AG479" s="171">
        <v>0.29561663658554027</v>
      </c>
      <c r="AH479" s="173">
        <v>0.35901612794545112</v>
      </c>
      <c r="AI479" s="171">
        <v>0.11832597526987126</v>
      </c>
      <c r="AJ479" s="171">
        <v>7.6730402878712994E-2</v>
      </c>
      <c r="AK479" s="171">
        <v>6.5459041185106703E-2</v>
      </c>
      <c r="AL479" s="171">
        <v>0.18157787875219686</v>
      </c>
      <c r="AM479" s="171">
        <v>0.11700380262358527</v>
      </c>
      <c r="AN479" s="171">
        <v>5.465773923592479E-2</v>
      </c>
      <c r="AO479" s="171">
        <v>3.4271637514301269E-2</v>
      </c>
      <c r="AP479" s="173">
        <v>6.6899840485692905E-2</v>
      </c>
      <c r="AQ479" s="171"/>
      <c r="AR479" s="171"/>
      <c r="AS479" s="171"/>
      <c r="AT479" s="171"/>
      <c r="AU479" s="171"/>
      <c r="AV479" s="171"/>
      <c r="AW479" s="171"/>
      <c r="AX479" s="171"/>
      <c r="AY479" s="171"/>
      <c r="AZ479" s="171"/>
      <c r="BA479" s="171"/>
      <c r="BB479" s="171"/>
      <c r="BC479" s="171"/>
      <c r="BD479" s="171"/>
      <c r="BE479" s="171"/>
      <c r="BF479" s="171"/>
      <c r="BG479" s="171"/>
      <c r="BH479" s="171"/>
    </row>
    <row r="480" spans="9:60" x14ac:dyDescent="0.25">
      <c r="I480" s="171">
        <v>7.1550000000000082</v>
      </c>
      <c r="J480" s="175">
        <v>0.70889993309353161</v>
      </c>
      <c r="K480" s="171">
        <v>0.67951946125994567</v>
      </c>
      <c r="L480" s="171">
        <v>0.70197477988755175</v>
      </c>
      <c r="M480" s="171">
        <v>0.66714617295632828</v>
      </c>
      <c r="N480" s="171">
        <v>0.67938575726332096</v>
      </c>
      <c r="O480" s="171">
        <v>0.67625376995164022</v>
      </c>
      <c r="P480" s="171">
        <v>0.71269133306921917</v>
      </c>
      <c r="Q480" s="171">
        <v>0.71416757141196718</v>
      </c>
      <c r="R480" s="175">
        <v>0.46224227679369151</v>
      </c>
      <c r="S480" s="171">
        <v>0.45272662730681629</v>
      </c>
      <c r="T480" s="171">
        <v>0.42766735553660046</v>
      </c>
      <c r="U480" s="171">
        <v>0.37743222001071031</v>
      </c>
      <c r="V480" s="171">
        <v>0.40996743616681669</v>
      </c>
      <c r="W480" s="171">
        <v>0.39516159923506528</v>
      </c>
      <c r="X480" s="171">
        <v>0.44278389908879051</v>
      </c>
      <c r="Y480" s="173">
        <v>0.44575235646210587</v>
      </c>
      <c r="Z480" s="171"/>
      <c r="AA480" s="173">
        <v>7.1550000000000082</v>
      </c>
      <c r="AB480" s="171">
        <v>0.13117550401753947</v>
      </c>
      <c r="AC480" s="171">
        <v>0.22016699515783414</v>
      </c>
      <c r="AD480" s="171">
        <v>0.22803518170247528</v>
      </c>
      <c r="AE480" s="171">
        <v>0.3107800042822777</v>
      </c>
      <c r="AF480" s="171">
        <v>0.20978924346481387</v>
      </c>
      <c r="AG480" s="171">
        <v>0.27319493364925129</v>
      </c>
      <c r="AH480" s="173">
        <v>0.36610897209320453</v>
      </c>
      <c r="AI480" s="171">
        <v>0.11033097694082573</v>
      </c>
      <c r="AJ480" s="171">
        <v>8.9833788591990857E-2</v>
      </c>
      <c r="AK480" s="171">
        <v>5.762161804152733E-2</v>
      </c>
      <c r="AL480" s="171">
        <v>0.17112339482404013</v>
      </c>
      <c r="AM480" s="171">
        <v>9.9993249780617841E-2</v>
      </c>
      <c r="AN480" s="171">
        <v>5.9323643804845241E-2</v>
      </c>
      <c r="AO480" s="171">
        <v>8.7482864181242806E-2</v>
      </c>
      <c r="AP480" s="173">
        <v>7.0558425512254178E-2</v>
      </c>
      <c r="AQ480" s="171"/>
      <c r="AR480" s="171"/>
      <c r="AS480" s="171"/>
      <c r="AT480" s="171"/>
      <c r="AU480" s="171"/>
      <c r="AV480" s="171"/>
      <c r="AW480" s="171"/>
      <c r="AX480" s="171"/>
      <c r="AY480" s="171"/>
      <c r="AZ480" s="171"/>
      <c r="BA480" s="171"/>
      <c r="BB480" s="171"/>
      <c r="BC480" s="171"/>
      <c r="BD480" s="171"/>
      <c r="BE480" s="171"/>
      <c r="BF480" s="171"/>
      <c r="BG480" s="171"/>
      <c r="BH480" s="171"/>
    </row>
    <row r="481" spans="9:60" x14ac:dyDescent="0.25">
      <c r="I481" s="171">
        <v>7.1699999999999946</v>
      </c>
      <c r="J481" s="175">
        <v>0.70972355263042841</v>
      </c>
      <c r="K481" s="171">
        <v>0.68530995622084168</v>
      </c>
      <c r="L481" s="171">
        <v>0.70732405126216313</v>
      </c>
      <c r="M481" s="171">
        <v>0.65980621269190654</v>
      </c>
      <c r="N481" s="171">
        <v>0.68157215173085772</v>
      </c>
      <c r="O481" s="171">
        <v>0.68973566364932759</v>
      </c>
      <c r="P481" s="171">
        <v>0.70161688588425886</v>
      </c>
      <c r="Q481" s="171">
        <v>0.70964464732611998</v>
      </c>
      <c r="R481" s="175">
        <v>0.46827841669487807</v>
      </c>
      <c r="S481" s="171">
        <v>0.45665982246963077</v>
      </c>
      <c r="T481" s="171">
        <v>0.42134264328522947</v>
      </c>
      <c r="U481" s="171">
        <v>0.37534324485458687</v>
      </c>
      <c r="V481" s="171">
        <v>0.4162088580831928</v>
      </c>
      <c r="W481" s="171">
        <v>0.3916616591747461</v>
      </c>
      <c r="X481" s="171">
        <v>0.42925203826399488</v>
      </c>
      <c r="Y481" s="173">
        <v>0.44184795251895614</v>
      </c>
      <c r="Z481" s="171"/>
      <c r="AA481" s="173">
        <v>7.1699999999999946</v>
      </c>
      <c r="AB481" s="171">
        <v>0.17138566293457672</v>
      </c>
      <c r="AC481" s="171">
        <v>0.23999710465321439</v>
      </c>
      <c r="AD481" s="171">
        <v>0.23137858323360119</v>
      </c>
      <c r="AE481" s="171">
        <v>0.2694266366067567</v>
      </c>
      <c r="AF481" s="171">
        <v>0.19094589824342326</v>
      </c>
      <c r="AG481" s="171">
        <v>0.28687058224869005</v>
      </c>
      <c r="AH481" s="173">
        <v>0.36788218313014298</v>
      </c>
      <c r="AI481" s="171">
        <v>0.15590246741638417</v>
      </c>
      <c r="AJ481" s="171">
        <v>6.186309985787871E-2</v>
      </c>
      <c r="AK481" s="171">
        <v>8.4445474716031407E-2</v>
      </c>
      <c r="AL481" s="171">
        <v>0.13260687508872562</v>
      </c>
      <c r="AM481" s="171">
        <v>8.8652881218639526E-2</v>
      </c>
      <c r="AN481" s="171">
        <v>6.3406310302650523E-2</v>
      </c>
      <c r="AO481" s="171">
        <v>0.10371679774064876</v>
      </c>
      <c r="AP481" s="173">
        <v>4.1498807301281415E-2</v>
      </c>
      <c r="AQ481" s="171"/>
      <c r="AR481" s="171"/>
      <c r="AS481" s="171"/>
      <c r="AT481" s="171"/>
      <c r="AU481" s="171"/>
      <c r="AV481" s="171"/>
      <c r="AW481" s="171"/>
      <c r="AX481" s="171"/>
      <c r="AY481" s="171"/>
      <c r="AZ481" s="171"/>
      <c r="BA481" s="171"/>
      <c r="BB481" s="171"/>
      <c r="BC481" s="171"/>
      <c r="BD481" s="171"/>
      <c r="BE481" s="171"/>
      <c r="BF481" s="171"/>
      <c r="BG481" s="171"/>
      <c r="BH481" s="171"/>
    </row>
    <row r="482" spans="9:60" x14ac:dyDescent="0.25">
      <c r="I482" s="171">
        <v>7.1849999999999952</v>
      </c>
      <c r="J482" s="175">
        <v>0.71466115571309574</v>
      </c>
      <c r="K482" s="171">
        <v>0.68509434311325368</v>
      </c>
      <c r="L482" s="171">
        <v>0.70058406459961609</v>
      </c>
      <c r="M482" s="171">
        <v>0.65332935446817164</v>
      </c>
      <c r="N482" s="171">
        <v>0.68650074197195254</v>
      </c>
      <c r="O482" s="171">
        <v>0.68566595680050291</v>
      </c>
      <c r="P482" s="171">
        <v>0.69482499214212012</v>
      </c>
      <c r="Q482" s="171">
        <v>0.72578131211768349</v>
      </c>
      <c r="R482" s="175">
        <v>0.45924602490699934</v>
      </c>
      <c r="S482" s="171">
        <v>0.44127126000857181</v>
      </c>
      <c r="T482" s="171">
        <v>0.42246778092686016</v>
      </c>
      <c r="U482" s="171">
        <v>0.37230020846397421</v>
      </c>
      <c r="V482" s="171">
        <v>0.4035852348236188</v>
      </c>
      <c r="W482" s="171">
        <v>0.38824754601362299</v>
      </c>
      <c r="X482" s="171">
        <v>0.42790681990084778</v>
      </c>
      <c r="Y482" s="173">
        <v>0.44442788672971356</v>
      </c>
      <c r="Z482" s="171"/>
      <c r="AA482" s="173">
        <v>7.1849999999999952</v>
      </c>
      <c r="AB482" s="171">
        <v>0.12955319213039668</v>
      </c>
      <c r="AC482" s="171">
        <v>0.23117534491572581</v>
      </c>
      <c r="AD482" s="171">
        <v>0.21967667787466036</v>
      </c>
      <c r="AE482" s="171">
        <v>0.28590500900537802</v>
      </c>
      <c r="AF482" s="171">
        <v>0.19521705649360518</v>
      </c>
      <c r="AG482" s="171">
        <v>0.32408106797274405</v>
      </c>
      <c r="AH482" s="173">
        <v>0.36433576105626614</v>
      </c>
      <c r="AI482" s="171">
        <v>6.9396585496113439E-2</v>
      </c>
      <c r="AJ482" s="171">
        <v>5.7579300682383969E-2</v>
      </c>
      <c r="AK482" s="171">
        <v>8.290006733560723E-2</v>
      </c>
      <c r="AL482" s="171">
        <v>0.15043452136621402</v>
      </c>
      <c r="AM482" s="171">
        <v>0.1031433521589451</v>
      </c>
      <c r="AN482" s="171">
        <v>7.0988405227146278E-2</v>
      </c>
      <c r="AO482" s="171">
        <v>7.9365897401539889E-2</v>
      </c>
      <c r="AP482" s="173">
        <v>7.2021859522878776E-2</v>
      </c>
      <c r="AQ482" s="171"/>
      <c r="AR482" s="171"/>
      <c r="AS482" s="171"/>
      <c r="AT482" s="171"/>
      <c r="AU482" s="171"/>
      <c r="AV482" s="171"/>
      <c r="AW482" s="171"/>
      <c r="AX482" s="171"/>
      <c r="AY482" s="171"/>
      <c r="AZ482" s="171"/>
      <c r="BA482" s="171"/>
      <c r="BB482" s="171"/>
      <c r="BC482" s="171"/>
      <c r="BD482" s="171"/>
      <c r="BE482" s="171"/>
      <c r="BF482" s="171"/>
      <c r="BG482" s="171"/>
      <c r="BH482" s="171"/>
    </row>
    <row r="483" spans="9:60" x14ac:dyDescent="0.25">
      <c r="I483" s="171">
        <v>7.1999999999999957</v>
      </c>
      <c r="J483" s="175">
        <v>0.71914276563765211</v>
      </c>
      <c r="K483" s="171">
        <v>0.68151031905355486</v>
      </c>
      <c r="L483" s="171">
        <v>0.68108118697116049</v>
      </c>
      <c r="M483" s="171">
        <v>0.66747254449830606</v>
      </c>
      <c r="N483" s="171">
        <v>0.68055965401434737</v>
      </c>
      <c r="O483" s="171">
        <v>0.68818736434019512</v>
      </c>
      <c r="P483" s="171">
        <v>0.71746772693909433</v>
      </c>
      <c r="Q483" s="171">
        <v>0.71429124545291223</v>
      </c>
      <c r="R483" s="175">
        <v>0.44510562280464833</v>
      </c>
      <c r="S483" s="171">
        <v>0.44214305427133399</v>
      </c>
      <c r="T483" s="171">
        <v>0.42833215805013697</v>
      </c>
      <c r="U483" s="171">
        <v>0.37511439488070281</v>
      </c>
      <c r="V483" s="171">
        <v>0.41314952643499758</v>
      </c>
      <c r="W483" s="171">
        <v>0.38938879729743037</v>
      </c>
      <c r="X483" s="171">
        <v>0.42295400065853972</v>
      </c>
      <c r="Y483" s="173">
        <v>0.45308163570582549</v>
      </c>
      <c r="Z483" s="171"/>
      <c r="AA483" s="173">
        <v>7.1999999999999957</v>
      </c>
      <c r="AB483" s="171">
        <v>0.13604243967896759</v>
      </c>
      <c r="AC483" s="171">
        <v>0.20863084780881058</v>
      </c>
      <c r="AD483" s="171">
        <v>0.24080089663950149</v>
      </c>
      <c r="AE483" s="171">
        <v>0.25431271542585565</v>
      </c>
      <c r="AF483" s="171">
        <v>0.19948821474378711</v>
      </c>
      <c r="AG483" s="171">
        <v>0.29959211582956308</v>
      </c>
      <c r="AH483" s="173">
        <v>0.35121399938292247</v>
      </c>
      <c r="AI483" s="171">
        <v>0.13767387122616101</v>
      </c>
      <c r="AJ483" s="171">
        <v>6.4508975819213624E-2</v>
      </c>
      <c r="AK483" s="171">
        <v>3.8635184510602633E-2</v>
      </c>
      <c r="AL483" s="171">
        <v>0.14372164221234493</v>
      </c>
      <c r="AM483" s="171">
        <v>8.5592781765407341E-2</v>
      </c>
      <c r="AN483" s="171">
        <v>8.1486690507217144E-2</v>
      </c>
      <c r="AO483" s="171">
        <v>8.4777208588008496E-2</v>
      </c>
      <c r="AP483" s="173">
        <v>4.44256753225305E-2</v>
      </c>
      <c r="AQ483" s="171"/>
      <c r="AR483" s="171"/>
      <c r="AS483" s="171"/>
      <c r="AT483" s="171"/>
      <c r="AU483" s="171"/>
      <c r="AV483" s="171"/>
      <c r="AW483" s="171"/>
      <c r="AX483" s="171"/>
      <c r="AY483" s="171"/>
      <c r="AZ483" s="171"/>
      <c r="BA483" s="171"/>
      <c r="BB483" s="171"/>
      <c r="BC483" s="171"/>
      <c r="BD483" s="171"/>
      <c r="BE483" s="171"/>
      <c r="BF483" s="171"/>
      <c r="BG483" s="171"/>
      <c r="BH483" s="171"/>
    </row>
    <row r="484" spans="9:60" x14ac:dyDescent="0.25">
      <c r="I484" s="171">
        <v>7.2149999999999963</v>
      </c>
      <c r="J484" s="175">
        <v>0.70976343723424884</v>
      </c>
      <c r="K484" s="171">
        <v>0.68352307639525689</v>
      </c>
      <c r="L484" s="171">
        <v>0.67843414932231705</v>
      </c>
      <c r="M484" s="171">
        <v>0.6786139091883725</v>
      </c>
      <c r="N484" s="171">
        <v>0.68123828319446267</v>
      </c>
      <c r="O484" s="171">
        <v>0.69674067699749953</v>
      </c>
      <c r="P484" s="171">
        <v>0.71555557316655427</v>
      </c>
      <c r="Q484" s="171">
        <v>0.69526735206599422</v>
      </c>
      <c r="R484" s="175">
        <v>0.45258015894513398</v>
      </c>
      <c r="S484" s="171">
        <v>0.44775368130030135</v>
      </c>
      <c r="T484" s="171">
        <v>0.42568035693587619</v>
      </c>
      <c r="U484" s="171">
        <v>0.37629266298411929</v>
      </c>
      <c r="V484" s="171">
        <v>0.41005958706143852</v>
      </c>
      <c r="W484" s="171">
        <v>0.3972194984407173</v>
      </c>
      <c r="X484" s="171">
        <v>0.42805544754319252</v>
      </c>
      <c r="Y484" s="173">
        <v>0.4503913309125081</v>
      </c>
      <c r="Z484" s="171"/>
      <c r="AA484" s="173">
        <v>7.2149999999999963</v>
      </c>
      <c r="AB484" s="171">
        <v>0.13279781590468226</v>
      </c>
      <c r="AC484" s="171">
        <v>0.21194843266735341</v>
      </c>
      <c r="AD484" s="171">
        <v>0.2147375619764062</v>
      </c>
      <c r="AE484" s="171">
        <v>0.27687863941122881</v>
      </c>
      <c r="AF484" s="171">
        <v>0.16368585882314526</v>
      </c>
      <c r="AG484" s="171">
        <v>0.28289510300466708</v>
      </c>
      <c r="AH484" s="173">
        <v>0.36433576105626614</v>
      </c>
      <c r="AI484" s="171">
        <v>4.5571490475558439E-2</v>
      </c>
      <c r="AJ484" s="171">
        <v>2.9608611948271822E-2</v>
      </c>
      <c r="AK484" s="171">
        <v>7.1861443189720764E-2</v>
      </c>
      <c r="AL484" s="171">
        <v>0.15934834450495822</v>
      </c>
      <c r="AM484" s="171">
        <v>6.9212249398105413E-2</v>
      </c>
      <c r="AN484" s="171">
        <v>8.3153084996117302E-2</v>
      </c>
      <c r="AO484" s="171">
        <v>0.10191302734515914</v>
      </c>
      <c r="AP484" s="173">
        <v>6.6899840485692905E-2</v>
      </c>
      <c r="AQ484" s="171"/>
      <c r="AR484" s="171"/>
      <c r="AS484" s="171"/>
      <c r="AT484" s="171"/>
      <c r="AU484" s="171"/>
      <c r="AV484" s="171"/>
      <c r="AW484" s="171"/>
      <c r="AX484" s="171"/>
      <c r="AY484" s="171"/>
      <c r="AZ484" s="171"/>
      <c r="BA484" s="171"/>
      <c r="BB484" s="171"/>
      <c r="BC484" s="171"/>
      <c r="BD484" s="171"/>
      <c r="BE484" s="171"/>
      <c r="BF484" s="171"/>
      <c r="BG484" s="171"/>
      <c r="BH484" s="171"/>
    </row>
    <row r="485" spans="9:60" x14ac:dyDescent="0.25">
      <c r="I485" s="171">
        <v>7.2299999999999969</v>
      </c>
      <c r="J485" s="175">
        <v>0.70007067463889838</v>
      </c>
      <c r="K485" s="171">
        <v>0.68747587236141994</v>
      </c>
      <c r="L485" s="171">
        <v>0.67555092169479991</v>
      </c>
      <c r="M485" s="171">
        <v>0.6723797303391027</v>
      </c>
      <c r="N485" s="171">
        <v>0.68073699583112679</v>
      </c>
      <c r="O485" s="171">
        <v>0.68688210735178845</v>
      </c>
      <c r="P485" s="171">
        <v>0.71362277468328195</v>
      </c>
      <c r="Q485" s="171">
        <v>0.69989785064054788</v>
      </c>
      <c r="R485" s="175">
        <v>0.44854539692240691</v>
      </c>
      <c r="S485" s="171">
        <v>0.44176897306298252</v>
      </c>
      <c r="T485" s="171">
        <v>0.42230125971745441</v>
      </c>
      <c r="U485" s="171">
        <v>0.37572890870500714</v>
      </c>
      <c r="V485" s="171">
        <v>0.40832715743548015</v>
      </c>
      <c r="W485" s="171">
        <v>0.39389793849654081</v>
      </c>
      <c r="X485" s="171">
        <v>0.43542401423401128</v>
      </c>
      <c r="Y485" s="173">
        <v>0.4514374588790655</v>
      </c>
      <c r="Z485" s="171"/>
      <c r="AA485" s="173">
        <v>7.2299999999999969</v>
      </c>
      <c r="AB485" s="171">
        <v>0.17381913076529076</v>
      </c>
      <c r="AC485" s="171">
        <v>0.23064754732459405</v>
      </c>
      <c r="AD485" s="171">
        <v>0.21633327634353447</v>
      </c>
      <c r="AE485" s="171">
        <v>0.28443560000167922</v>
      </c>
      <c r="AF485" s="171">
        <v>0.17989113571354096</v>
      </c>
      <c r="AG485" s="171">
        <v>0.28289510300466708</v>
      </c>
      <c r="AH485" s="173">
        <v>0.37745752272961003</v>
      </c>
      <c r="AI485" s="171">
        <v>9.2262280717183467E-2</v>
      </c>
      <c r="AJ485" s="171">
        <v>5.3169507413492481E-2</v>
      </c>
      <c r="AK485" s="171">
        <v>6.2368226424258474E-2</v>
      </c>
      <c r="AL485" s="171">
        <v>0.1119180016308995</v>
      </c>
      <c r="AM485" s="171">
        <v>8.3072699862745486E-2</v>
      </c>
      <c r="AN485" s="171">
        <v>7.507107172495156E-2</v>
      </c>
      <c r="AO485" s="171">
        <v>7.3954586215071283E-2</v>
      </c>
      <c r="AP485" s="173">
        <v>6.4077503465202704E-2</v>
      </c>
      <c r="AQ485" s="171"/>
      <c r="AR485" s="171"/>
      <c r="AS485" s="171"/>
      <c r="AT485" s="171"/>
      <c r="AU485" s="171"/>
      <c r="AV485" s="171"/>
      <c r="AW485" s="171"/>
      <c r="AX485" s="171"/>
      <c r="AY485" s="171"/>
      <c r="AZ485" s="171"/>
      <c r="BA485" s="171"/>
      <c r="BB485" s="171"/>
      <c r="BC485" s="171"/>
      <c r="BD485" s="171"/>
      <c r="BE485" s="171"/>
      <c r="BF485" s="171"/>
      <c r="BG485" s="171"/>
      <c r="BH485" s="171"/>
    </row>
    <row r="486" spans="9:60" x14ac:dyDescent="0.25">
      <c r="I486" s="171">
        <v>7.2449999999999974</v>
      </c>
      <c r="J486" s="175">
        <v>0.69387980108554526</v>
      </c>
      <c r="K486" s="171">
        <v>0.69753217473608142</v>
      </c>
      <c r="L486" s="171">
        <v>0.67119139975242226</v>
      </c>
      <c r="M486" s="171">
        <v>0.66752443584514509</v>
      </c>
      <c r="N486" s="171">
        <v>0.68006397666217844</v>
      </c>
      <c r="O486" s="171">
        <v>0.69135874897805738</v>
      </c>
      <c r="P486" s="171">
        <v>0.70780724378525683</v>
      </c>
      <c r="Q486" s="171">
        <v>0.69289386346890758</v>
      </c>
      <c r="R486" s="175">
        <v>0.4422405004580427</v>
      </c>
      <c r="S486" s="171">
        <v>0.42973534831879934</v>
      </c>
      <c r="T486" s="171">
        <v>0.41437414925153787</v>
      </c>
      <c r="U486" s="171">
        <v>0.37164173971750425</v>
      </c>
      <c r="V486" s="171">
        <v>0.40514692066108027</v>
      </c>
      <c r="W486" s="171">
        <v>0.38117889119699638</v>
      </c>
      <c r="X486" s="171">
        <v>0.43313037244880298</v>
      </c>
      <c r="Y486" s="173">
        <v>0.44485952436707787</v>
      </c>
      <c r="Z486" s="171"/>
      <c r="AA486" s="173">
        <v>7.2449999999999974</v>
      </c>
      <c r="AB486" s="171">
        <v>0.16744576263723029</v>
      </c>
      <c r="AC486" s="171">
        <v>0.22846095730419083</v>
      </c>
      <c r="AD486" s="171">
        <v>0.21694116753101184</v>
      </c>
      <c r="AE486" s="171">
        <v>0.2821265287101527</v>
      </c>
      <c r="AF486" s="171">
        <v>0.17561997746335903</v>
      </c>
      <c r="AG486" s="171">
        <v>0.24075502301802476</v>
      </c>
      <c r="AH486" s="173">
        <v>0.34849507579295036</v>
      </c>
      <c r="AI486" s="171">
        <v>6.0282287401002034E-2</v>
      </c>
      <c r="AJ486" s="171">
        <v>4.9641672798379201E-2</v>
      </c>
      <c r="AK486" s="171">
        <v>4.8901104966277011E-2</v>
      </c>
      <c r="AL486" s="171">
        <v>0.10960701044678064</v>
      </c>
      <c r="AM486" s="171">
        <v>8.4332740814076462E-2</v>
      </c>
      <c r="AN486" s="171">
        <v>8.0903452436101975E-2</v>
      </c>
      <c r="AO486" s="171">
        <v>5.411311186468621E-2</v>
      </c>
      <c r="AP486" s="173">
        <v>6.2614069454578217E-2</v>
      </c>
      <c r="AQ486" s="171"/>
      <c r="AR486" s="171"/>
      <c r="AS486" s="171"/>
      <c r="AT486" s="171"/>
      <c r="AU486" s="171"/>
      <c r="AV486" s="171"/>
      <c r="AW486" s="171"/>
      <c r="AX486" s="171"/>
      <c r="AY486" s="171"/>
      <c r="AZ486" s="171"/>
      <c r="BA486" s="171"/>
      <c r="BB486" s="171"/>
      <c r="BC486" s="171"/>
      <c r="BD486" s="171"/>
      <c r="BE486" s="171"/>
      <c r="BF486" s="171"/>
      <c r="BG486" s="171"/>
      <c r="BH486" s="171"/>
    </row>
    <row r="487" spans="9:60" x14ac:dyDescent="0.25">
      <c r="I487" s="171">
        <v>7.259999999999998</v>
      </c>
      <c r="J487" s="175">
        <v>0.69848804476303095</v>
      </c>
      <c r="K487" s="171">
        <v>0.68603061746601013</v>
      </c>
      <c r="L487" s="171">
        <v>0.68028693159469356</v>
      </c>
      <c r="M487" s="171">
        <v>0.67237607512793851</v>
      </c>
      <c r="N487" s="171">
        <v>0.6826213001239595</v>
      </c>
      <c r="O487" s="171">
        <v>0.69087904625830454</v>
      </c>
      <c r="P487" s="171">
        <v>0.70406649765073259</v>
      </c>
      <c r="Q487" s="171">
        <v>0.69591748200445558</v>
      </c>
      <c r="R487" s="175">
        <v>0.44514157450107467</v>
      </c>
      <c r="S487" s="171">
        <v>0.44076325903849439</v>
      </c>
      <c r="T487" s="171">
        <v>0.43625113250407227</v>
      </c>
      <c r="U487" s="171">
        <v>0.37475914182978259</v>
      </c>
      <c r="V487" s="171">
        <v>0.40063836088949395</v>
      </c>
      <c r="W487" s="171">
        <v>0.38717786124105746</v>
      </c>
      <c r="X487" s="171">
        <v>0.43161117133517046</v>
      </c>
      <c r="Y487" s="173">
        <v>0.45751715798900472</v>
      </c>
      <c r="Z487" s="171"/>
      <c r="AA487" s="173">
        <v>7.259999999999998</v>
      </c>
      <c r="AB487" s="171">
        <v>0.17544144265243355</v>
      </c>
      <c r="AC487" s="171">
        <v>0.21579381511702783</v>
      </c>
      <c r="AD487" s="171">
        <v>0.23631769913185535</v>
      </c>
      <c r="AE487" s="171">
        <v>0.2904181938024526</v>
      </c>
      <c r="AF487" s="171">
        <v>0.16456521493347673</v>
      </c>
      <c r="AG487" s="171">
        <v>0.26428986014264</v>
      </c>
      <c r="AH487" s="173">
        <v>0.36433576105626614</v>
      </c>
      <c r="AI487" s="171">
        <v>4.6690790241624668E-2</v>
      </c>
      <c r="AJ487" s="171">
        <v>2.6962735986936902E-2</v>
      </c>
      <c r="AK487" s="171">
        <v>4.8128401276064922E-2</v>
      </c>
      <c r="AL487" s="171">
        <v>0.13854942384788838</v>
      </c>
      <c r="AM487" s="171">
        <v>8.9282901694305028E-2</v>
      </c>
      <c r="AN487" s="171">
        <v>7.9736976293872011E-2</v>
      </c>
      <c r="AO487" s="171">
        <v>9.2894175367711412E-2</v>
      </c>
      <c r="AP487" s="173">
        <v>6.8363274496317392E-2</v>
      </c>
      <c r="AQ487" s="171"/>
      <c r="AR487" s="171"/>
      <c r="AS487" s="171"/>
      <c r="AT487" s="171"/>
      <c r="AU487" s="171"/>
      <c r="AV487" s="171"/>
      <c r="AW487" s="171"/>
      <c r="AX487" s="171"/>
      <c r="AY487" s="171"/>
      <c r="AZ487" s="171"/>
      <c r="BA487" s="171"/>
      <c r="BB487" s="171"/>
      <c r="BC487" s="171"/>
      <c r="BD487" s="171"/>
      <c r="BE487" s="171"/>
      <c r="BF487" s="171"/>
      <c r="BG487" s="171"/>
      <c r="BH487" s="171"/>
    </row>
    <row r="488" spans="9:60" x14ac:dyDescent="0.25">
      <c r="I488" s="171">
        <v>7.2749999999999986</v>
      </c>
      <c r="J488" s="175">
        <v>0.69097825252861611</v>
      </c>
      <c r="K488" s="171">
        <v>0.67544299486867398</v>
      </c>
      <c r="L488" s="171">
        <v>0.68248537802893605</v>
      </c>
      <c r="M488" s="171">
        <v>0.65692723351048399</v>
      </c>
      <c r="N488" s="171">
        <v>0.67412132540524095</v>
      </c>
      <c r="O488" s="171">
        <v>0.69231419847874098</v>
      </c>
      <c r="P488" s="171">
        <v>0.7006557414589617</v>
      </c>
      <c r="Q488" s="171">
        <v>0.69741678755475478</v>
      </c>
      <c r="R488" s="175">
        <v>0.46064021389234694</v>
      </c>
      <c r="S488" s="171">
        <v>0.43209064032834865</v>
      </c>
      <c r="T488" s="171">
        <v>0.4242098104975392</v>
      </c>
      <c r="U488" s="171">
        <v>0.37432338370666046</v>
      </c>
      <c r="V488" s="171">
        <v>0.40491709421797695</v>
      </c>
      <c r="W488" s="171">
        <v>0.39210532326624942</v>
      </c>
      <c r="X488" s="171">
        <v>0.42829838303527173</v>
      </c>
      <c r="Y488" s="173">
        <v>0.45289712777524793</v>
      </c>
      <c r="Z488" s="171"/>
      <c r="AA488" s="173">
        <v>7.2749999999999986</v>
      </c>
      <c r="AB488" s="171">
        <v>0.19479330587763588</v>
      </c>
      <c r="AC488" s="171">
        <v>0.2268021648749195</v>
      </c>
      <c r="AD488" s="171">
        <v>0.21025436446876006</v>
      </c>
      <c r="AE488" s="171">
        <v>0.30395774819367655</v>
      </c>
      <c r="AF488" s="171">
        <v>0.20463872910430048</v>
      </c>
      <c r="AG488" s="171">
        <v>0.26333574512407465</v>
      </c>
      <c r="AH488" s="173">
        <v>0.37568431169267164</v>
      </c>
      <c r="AI488" s="171">
        <v>6.4919386431848178E-2</v>
      </c>
      <c r="AJ488" s="171">
        <v>3.5782322524720016E-2</v>
      </c>
      <c r="AK488" s="171">
        <v>6.314093011447057E-2</v>
      </c>
      <c r="AL488" s="171">
        <v>0.15263546535108913</v>
      </c>
      <c r="AM488" s="171">
        <v>9.0542942645635907E-2</v>
      </c>
      <c r="AN488" s="171">
        <v>7.8570500151641839E-2</v>
      </c>
      <c r="AO488" s="171">
        <v>0.12446015728877852</v>
      </c>
      <c r="AP488" s="173">
        <v>3.7840222274720024E-2</v>
      </c>
      <c r="AQ488" s="171"/>
      <c r="AR488" s="171"/>
      <c r="AS488" s="171"/>
      <c r="AT488" s="171"/>
      <c r="AU488" s="171"/>
      <c r="AV488" s="171"/>
      <c r="AW488" s="171"/>
      <c r="AX488" s="171"/>
      <c r="AY488" s="171"/>
      <c r="AZ488" s="171"/>
      <c r="BA488" s="171"/>
      <c r="BB488" s="171"/>
      <c r="BC488" s="171"/>
      <c r="BD488" s="171"/>
      <c r="BE488" s="171"/>
      <c r="BF488" s="171"/>
      <c r="BG488" s="171"/>
      <c r="BH488" s="171"/>
    </row>
    <row r="489" spans="9:60" x14ac:dyDescent="0.25">
      <c r="I489" s="171">
        <v>7.2899999999999991</v>
      </c>
      <c r="J489" s="175">
        <v>0.68198789479106114</v>
      </c>
      <c r="K489" s="171">
        <v>0.67677946909598796</v>
      </c>
      <c r="L489" s="171">
        <v>0.6918140594929989</v>
      </c>
      <c r="M489" s="171">
        <v>0.66519564521396213</v>
      </c>
      <c r="N489" s="171">
        <v>0.67647162190814214</v>
      </c>
      <c r="O489" s="171">
        <v>0.68643082320611326</v>
      </c>
      <c r="P489" s="171">
        <v>0.7071049653327558</v>
      </c>
      <c r="Q489" s="171">
        <v>0.69028234778079511</v>
      </c>
      <c r="R489" s="175">
        <v>0.45541583883542475</v>
      </c>
      <c r="S489" s="171">
        <v>0.43214625379474536</v>
      </c>
      <c r="T489" s="171">
        <v>0.41244540180961337</v>
      </c>
      <c r="U489" s="171">
        <v>0.36929180965564967</v>
      </c>
      <c r="V489" s="171">
        <v>0.40191476088824424</v>
      </c>
      <c r="W489" s="171">
        <v>0.38295525477720727</v>
      </c>
      <c r="X489" s="171">
        <v>0.43289872781634015</v>
      </c>
      <c r="Y489" s="173">
        <v>0.44861679407952348</v>
      </c>
      <c r="Z489" s="171"/>
      <c r="AA489" s="173">
        <v>7.2899999999999991</v>
      </c>
      <c r="AB489" s="171">
        <v>0.15690073537080251</v>
      </c>
      <c r="AC489" s="171">
        <v>0.22129798999597375</v>
      </c>
      <c r="AD489" s="171">
        <v>0.21694116753101184</v>
      </c>
      <c r="AE489" s="171">
        <v>0.30248833918997781</v>
      </c>
      <c r="AF489" s="171">
        <v>0.17901177960320949</v>
      </c>
      <c r="AG489" s="171">
        <v>0.29180017651127843</v>
      </c>
      <c r="AH489" s="173">
        <v>0.34412115523516906</v>
      </c>
      <c r="AI489" s="171">
        <v>3.9815091678645713E-2</v>
      </c>
      <c r="AJ489" s="171">
        <v>5.4051466067270695E-2</v>
      </c>
      <c r="AK489" s="171">
        <v>2.7596560364716166E-2</v>
      </c>
      <c r="AL489" s="171">
        <v>0.14306135901688236</v>
      </c>
      <c r="AM489" s="171">
        <v>9.1172963121301395E-2</v>
      </c>
      <c r="AN489" s="171">
        <v>7.0405167156031109E-2</v>
      </c>
      <c r="AO489" s="171">
        <v>7.215081581958166E-2</v>
      </c>
      <c r="AP489" s="173">
        <v>4.0767090295969109E-2</v>
      </c>
      <c r="AQ489" s="171"/>
      <c r="AR489" s="171"/>
      <c r="AS489" s="171"/>
      <c r="AT489" s="171"/>
      <c r="AU489" s="171"/>
      <c r="AV489" s="171"/>
      <c r="AW489" s="171"/>
      <c r="AX489" s="171"/>
      <c r="AY489" s="171"/>
      <c r="AZ489" s="171"/>
      <c r="BA489" s="171"/>
      <c r="BB489" s="171"/>
      <c r="BC489" s="171"/>
      <c r="BD489" s="171"/>
      <c r="BE489" s="171"/>
      <c r="BF489" s="171"/>
      <c r="BG489" s="171"/>
      <c r="BH489" s="171"/>
    </row>
    <row r="490" spans="9:60" x14ac:dyDescent="0.25">
      <c r="I490" s="171">
        <v>7.3049999999999997</v>
      </c>
      <c r="J490" s="175">
        <v>0.70134303074545901</v>
      </c>
      <c r="K490" s="171">
        <v>0.67760111371345877</v>
      </c>
      <c r="L490" s="171">
        <v>0.68719489036900272</v>
      </c>
      <c r="M490" s="171">
        <v>0.66241211092604801</v>
      </c>
      <c r="N490" s="171">
        <v>0.68183730553533017</v>
      </c>
      <c r="O490" s="171">
        <v>0.67882794030205129</v>
      </c>
      <c r="P490" s="171">
        <v>0.69382171064238429</v>
      </c>
      <c r="Q490" s="171">
        <v>0.68947001676167341</v>
      </c>
      <c r="R490" s="175">
        <v>0.45099946009104297</v>
      </c>
      <c r="S490" s="171">
        <v>0.43180473291777571</v>
      </c>
      <c r="T490" s="171">
        <v>0.41885891721260499</v>
      </c>
      <c r="U490" s="171">
        <v>0.36907717921536753</v>
      </c>
      <c r="V490" s="171">
        <v>0.40486988373880212</v>
      </c>
      <c r="W490" s="171">
        <v>0.38425798842686615</v>
      </c>
      <c r="X490" s="171">
        <v>0.42826865492092908</v>
      </c>
      <c r="Y490" s="173">
        <v>0.43791456198817258</v>
      </c>
      <c r="Z490" s="171"/>
      <c r="AA490" s="173">
        <v>7.3049999999999997</v>
      </c>
      <c r="AB490" s="171">
        <v>0.17787491048314763</v>
      </c>
      <c r="AC490" s="171">
        <v>0.20697205537953922</v>
      </c>
      <c r="AD490" s="171">
        <v>0.21245797002336569</v>
      </c>
      <c r="AE490" s="171">
        <v>0.29650574538920443</v>
      </c>
      <c r="AF490" s="171">
        <v>0.18667473999324161</v>
      </c>
      <c r="AG490" s="171">
        <v>0.25554380580578978</v>
      </c>
      <c r="AH490" s="173">
        <v>0.35204149786682692</v>
      </c>
      <c r="AI490" s="171">
        <v>4.4292290742911328E-2</v>
      </c>
      <c r="AJ490" s="171">
        <v>1.6505226234994105E-2</v>
      </c>
      <c r="AK490" s="171">
        <v>7.0205649567837855E-2</v>
      </c>
      <c r="AL490" s="171">
        <v>0.14152069822746982</v>
      </c>
      <c r="AM490" s="171">
        <v>6.6062147019778056E-2</v>
      </c>
      <c r="AN490" s="171">
        <v>9.4817846418418339E-2</v>
      </c>
      <c r="AO490" s="171">
        <v>8.8384749378987618E-2</v>
      </c>
      <c r="AP490" s="173">
        <v>6.2614069454578217E-2</v>
      </c>
      <c r="AQ490" s="171"/>
      <c r="AR490" s="171"/>
      <c r="AS490" s="171"/>
      <c r="AT490" s="171"/>
      <c r="AU490" s="171"/>
      <c r="AV490" s="171"/>
      <c r="AW490" s="171"/>
      <c r="AX490" s="171"/>
      <c r="AY490" s="171"/>
      <c r="AZ490" s="171"/>
      <c r="BA490" s="171"/>
      <c r="BB490" s="171"/>
      <c r="BC490" s="171"/>
      <c r="BD490" s="171"/>
      <c r="BE490" s="171"/>
      <c r="BF490" s="171"/>
      <c r="BG490" s="171"/>
      <c r="BH490" s="171"/>
    </row>
    <row r="491" spans="9:60" x14ac:dyDescent="0.25">
      <c r="I491" s="171">
        <v>7.32</v>
      </c>
      <c r="J491" s="175">
        <v>0.68718231463997126</v>
      </c>
      <c r="K491" s="171">
        <v>0.65624497459318809</v>
      </c>
      <c r="L491" s="171">
        <v>0.69799726731380485</v>
      </c>
      <c r="M491" s="171">
        <v>0.65458436360238148</v>
      </c>
      <c r="N491" s="171">
        <v>0.67503487225809433</v>
      </c>
      <c r="O491" s="171">
        <v>0.68327632606341215</v>
      </c>
      <c r="P491" s="171">
        <v>0.69622394858407766</v>
      </c>
      <c r="Q491" s="171">
        <v>0.68822693340979102</v>
      </c>
      <c r="R491" s="175">
        <v>0.43874408194235209</v>
      </c>
      <c r="S491" s="171">
        <v>0.43129812620493196</v>
      </c>
      <c r="T491" s="171">
        <v>0.41775803841607101</v>
      </c>
      <c r="U491" s="171">
        <v>0.37031648311651821</v>
      </c>
      <c r="V491" s="171">
        <v>0.40371616162466295</v>
      </c>
      <c r="W491" s="171">
        <v>0.38254968967492625</v>
      </c>
      <c r="X491" s="171">
        <v>0.43158757910932416</v>
      </c>
      <c r="Y491" s="173">
        <v>0.43679041596343471</v>
      </c>
      <c r="Z491" s="171"/>
      <c r="AA491" s="173">
        <v>7.32</v>
      </c>
      <c r="AB491" s="171">
        <v>0.15458314696059863</v>
      </c>
      <c r="AC491" s="171">
        <v>0.19867809323318256</v>
      </c>
      <c r="AD491" s="171">
        <v>0.2052392621720712</v>
      </c>
      <c r="AE491" s="171">
        <v>0.28370089549982991</v>
      </c>
      <c r="AF491" s="171">
        <v>0.18755409610357307</v>
      </c>
      <c r="AG491" s="171">
        <v>0.25649792082435535</v>
      </c>
      <c r="AH491" s="173">
        <v>0.36693647057710926</v>
      </c>
      <c r="AI491" s="171">
        <v>4.8929389773757472E-2</v>
      </c>
      <c r="AJ491" s="171">
        <v>6.1107135297497242E-2</v>
      </c>
      <c r="AK491" s="171">
        <v>7.9698866333300145E-2</v>
      </c>
      <c r="AL491" s="171">
        <v>0.13480781907360073</v>
      </c>
      <c r="AM491" s="171">
        <v>7.0472290349436292E-2</v>
      </c>
      <c r="AN491" s="171">
        <v>8.6069275351692412E-2</v>
      </c>
      <c r="AO491" s="171">
        <v>5.1407456271451907E-2</v>
      </c>
      <c r="AP491" s="173">
        <v>3.9303656285344629E-2</v>
      </c>
      <c r="AQ491" s="171"/>
      <c r="AR491" s="171"/>
      <c r="AS491" s="171"/>
      <c r="AT491" s="171"/>
      <c r="AU491" s="171"/>
      <c r="AV491" s="171"/>
      <c r="AW491" s="171"/>
      <c r="AX491" s="171"/>
      <c r="AY491" s="171"/>
      <c r="AZ491" s="171"/>
      <c r="BA491" s="171"/>
      <c r="BB491" s="171"/>
      <c r="BC491" s="171"/>
      <c r="BD491" s="171"/>
      <c r="BE491" s="171"/>
      <c r="BF491" s="171"/>
      <c r="BG491" s="171"/>
      <c r="BH491" s="171"/>
    </row>
    <row r="492" spans="9:60" x14ac:dyDescent="0.25">
      <c r="I492" s="171">
        <v>7.3350000000000009</v>
      </c>
      <c r="J492" s="175">
        <v>0.6943431187125958</v>
      </c>
      <c r="K492" s="171">
        <v>0.67202328185662752</v>
      </c>
      <c r="L492" s="171">
        <v>0.69346297497327625</v>
      </c>
      <c r="M492" s="171">
        <v>0.65359001181054055</v>
      </c>
      <c r="N492" s="171">
        <v>0.67790496915737364</v>
      </c>
      <c r="O492" s="171">
        <v>0.67563611118794464</v>
      </c>
      <c r="P492" s="171">
        <v>0.70500190267120078</v>
      </c>
      <c r="Q492" s="171">
        <v>0.68554046670099678</v>
      </c>
      <c r="R492" s="175">
        <v>0.4448805226993568</v>
      </c>
      <c r="S492" s="171">
        <v>0.42971570164377432</v>
      </c>
      <c r="T492" s="171">
        <v>0.41649377486199851</v>
      </c>
      <c r="U492" s="171">
        <v>0.36780060324902281</v>
      </c>
      <c r="V492" s="171">
        <v>0.40346819154090552</v>
      </c>
      <c r="W492" s="171">
        <v>0.38022474404458778</v>
      </c>
      <c r="X492" s="171">
        <v>0.42485667757510232</v>
      </c>
      <c r="Y492" s="173">
        <v>0.43582230605505778</v>
      </c>
      <c r="Z492" s="171"/>
      <c r="AA492" s="173">
        <v>7.3350000000000009</v>
      </c>
      <c r="AB492" s="171">
        <v>0.13685359562253885</v>
      </c>
      <c r="AC492" s="171">
        <v>0.20094008290946158</v>
      </c>
      <c r="AD492" s="171">
        <v>0.2052392621720712</v>
      </c>
      <c r="AE492" s="171">
        <v>0.31602789358120154</v>
      </c>
      <c r="AF492" s="171">
        <v>0.16117341279362654</v>
      </c>
      <c r="AG492" s="171">
        <v>0.25156832656176703</v>
      </c>
      <c r="AH492" s="173">
        <v>0.36953718009795217</v>
      </c>
      <c r="AI492" s="171">
        <v>3.2939393115666758E-2</v>
      </c>
      <c r="AJ492" s="171">
        <v>6.1107135297497242E-2</v>
      </c>
      <c r="AK492" s="171">
        <v>5.4420417039220244E-2</v>
      </c>
      <c r="AL492" s="171">
        <v>0.15703735332083937</v>
      </c>
      <c r="AM492" s="171">
        <v>0.10566343406160696</v>
      </c>
      <c r="AN492" s="171">
        <v>9.4234608347303156E-2</v>
      </c>
      <c r="AO492" s="171">
        <v>7.6660241808305593E-2</v>
      </c>
      <c r="AP492" s="173">
        <v>6.5540937475827302E-2</v>
      </c>
      <c r="AQ492" s="171"/>
      <c r="AR492" s="171"/>
      <c r="AS492" s="171"/>
      <c r="AT492" s="171"/>
      <c r="AU492" s="171"/>
      <c r="AV492" s="171"/>
      <c r="AW492" s="171"/>
      <c r="AX492" s="171"/>
      <c r="AY492" s="171"/>
      <c r="AZ492" s="171"/>
      <c r="BA492" s="171"/>
      <c r="BB492" s="171"/>
      <c r="BC492" s="171"/>
      <c r="BD492" s="171"/>
      <c r="BE492" s="171"/>
      <c r="BF492" s="171"/>
      <c r="BG492" s="171"/>
      <c r="BH492" s="171"/>
    </row>
    <row r="493" spans="9:60" x14ac:dyDescent="0.25">
      <c r="I493" s="171">
        <v>7.3500000000000014</v>
      </c>
      <c r="J493" s="175">
        <v>0.68269728050157275</v>
      </c>
      <c r="K493" s="171">
        <v>0.66968071788604389</v>
      </c>
      <c r="L493" s="171">
        <v>0.68909284585330877</v>
      </c>
      <c r="M493" s="171">
        <v>0.66798509109510562</v>
      </c>
      <c r="N493" s="171">
        <v>0.67265917040747247</v>
      </c>
      <c r="O493" s="171">
        <v>0.69268482157697109</v>
      </c>
      <c r="P493" s="171">
        <v>0.68779470752545047</v>
      </c>
      <c r="Q493" s="171">
        <v>0.69424070954116046</v>
      </c>
      <c r="R493" s="175">
        <v>0.44890004149408441</v>
      </c>
      <c r="S493" s="171">
        <v>0.42814297967455878</v>
      </c>
      <c r="T493" s="171">
        <v>0.43032871208637996</v>
      </c>
      <c r="U493" s="171">
        <v>0.36344020609383559</v>
      </c>
      <c r="V493" s="171">
        <v>0.40387865649672677</v>
      </c>
      <c r="W493" s="171">
        <v>0.38190069399656168</v>
      </c>
      <c r="X493" s="171">
        <v>0.43839751599626542</v>
      </c>
      <c r="Y493" s="173">
        <v>0.42969443864366252</v>
      </c>
      <c r="Z493" s="171"/>
      <c r="AA493" s="173">
        <v>7.3500000000000014</v>
      </c>
      <c r="AB493" s="171">
        <v>0.1416046518634568</v>
      </c>
      <c r="AC493" s="171">
        <v>0.19928129048019025</v>
      </c>
      <c r="AD493" s="171">
        <v>0.22302007940578628</v>
      </c>
      <c r="AE493" s="171">
        <v>0.29870985889475249</v>
      </c>
      <c r="AF493" s="171">
        <v>0.16971572929399009</v>
      </c>
      <c r="AG493" s="171">
        <v>0.28194098798610157</v>
      </c>
      <c r="AH493" s="173">
        <v>0.33714652515654486</v>
      </c>
      <c r="AI493" s="171">
        <v>5.804368786886923E-2</v>
      </c>
      <c r="AJ493" s="171">
        <v>6.4508975819213624E-2</v>
      </c>
      <c r="AK493" s="171">
        <v>5.762161804152733E-2</v>
      </c>
      <c r="AL493" s="171">
        <v>0.13117626149855682</v>
      </c>
      <c r="AM493" s="171">
        <v>9.3063024548297762E-2</v>
      </c>
      <c r="AN493" s="171">
        <v>8.723575149392257E-2</v>
      </c>
      <c r="AO493" s="171">
        <v>4.6898030282728112E-2</v>
      </c>
      <c r="AP493" s="173">
        <v>6.4809220470515003E-2</v>
      </c>
      <c r="AQ493" s="171"/>
      <c r="AR493" s="171"/>
      <c r="AS493" s="171"/>
      <c r="AT493" s="171"/>
      <c r="AU493" s="171"/>
      <c r="AV493" s="171"/>
      <c r="AW493" s="171"/>
      <c r="AX493" s="171"/>
      <c r="AY493" s="171"/>
      <c r="AZ493" s="171"/>
      <c r="BA493" s="171"/>
      <c r="BB493" s="171"/>
      <c r="BC493" s="171"/>
      <c r="BD493" s="171"/>
      <c r="BE493" s="171"/>
      <c r="BF493" s="171"/>
      <c r="BG493" s="171"/>
      <c r="BH493" s="171"/>
    </row>
    <row r="494" spans="9:60" x14ac:dyDescent="0.25">
      <c r="I494" s="171">
        <v>7.365000000000002</v>
      </c>
      <c r="J494" s="175">
        <v>0.6969335357891121</v>
      </c>
      <c r="K494" s="171">
        <v>0.66230196242360007</v>
      </c>
      <c r="L494" s="171">
        <v>0.68564309620589092</v>
      </c>
      <c r="M494" s="171">
        <v>0.65622237666502004</v>
      </c>
      <c r="N494" s="171">
        <v>0.67631410692901606</v>
      </c>
      <c r="O494" s="171">
        <v>0.69121309244537443</v>
      </c>
      <c r="P494" s="171">
        <v>0.68846213940450385</v>
      </c>
      <c r="Q494" s="171">
        <v>0.70541905242587721</v>
      </c>
      <c r="R494" s="175">
        <v>0.44219405968926767</v>
      </c>
      <c r="S494" s="171">
        <v>0.4286689083635955</v>
      </c>
      <c r="T494" s="171">
        <v>0.4339263067786901</v>
      </c>
      <c r="U494" s="171">
        <v>0.35876054752952818</v>
      </c>
      <c r="V494" s="171">
        <v>0.40378284887407795</v>
      </c>
      <c r="W494" s="171">
        <v>0.38203002184102647</v>
      </c>
      <c r="X494" s="171">
        <v>0.4351306331131774</v>
      </c>
      <c r="Y494" s="173">
        <v>0.42859260279231559</v>
      </c>
      <c r="Z494" s="171"/>
      <c r="AA494" s="173">
        <v>7.365000000000002</v>
      </c>
      <c r="AB494" s="171">
        <v>0.15608957942723126</v>
      </c>
      <c r="AC494" s="171">
        <v>0.18766974347529089</v>
      </c>
      <c r="AD494" s="171">
        <v>0.21306586121084325</v>
      </c>
      <c r="AE494" s="171">
        <v>0.28065711970645413</v>
      </c>
      <c r="AF494" s="171">
        <v>0.15853534446263187</v>
      </c>
      <c r="AG494" s="171">
        <v>0.28591646723012448</v>
      </c>
      <c r="AH494" s="173">
        <v>0.3405747331612925</v>
      </c>
      <c r="AI494" s="171">
        <v>2.9581493817467729E-2</v>
      </c>
      <c r="AJ494" s="171">
        <v>3.9184163046436404E-2</v>
      </c>
      <c r="AK494" s="171">
        <v>5.3647713349008155E-2</v>
      </c>
      <c r="AL494" s="171">
        <v>0.11631988960064973</v>
      </c>
      <c r="AM494" s="171">
        <v>0.10755349548860332</v>
      </c>
      <c r="AN494" s="171">
        <v>8.2653166649447121E-2</v>
      </c>
      <c r="AO494" s="171">
        <v>9.1090404972221928E-2</v>
      </c>
      <c r="AP494" s="173">
        <v>8.4356517612428433E-2</v>
      </c>
      <c r="AQ494" s="171"/>
      <c r="AR494" s="171"/>
      <c r="AS494" s="171"/>
      <c r="AT494" s="171"/>
      <c r="AU494" s="171"/>
      <c r="AV494" s="171"/>
      <c r="AW494" s="171"/>
      <c r="AX494" s="171"/>
      <c r="AY494" s="171"/>
      <c r="AZ494" s="171"/>
      <c r="BA494" s="171"/>
      <c r="BB494" s="171"/>
      <c r="BC494" s="171"/>
      <c r="BD494" s="171"/>
      <c r="BE494" s="171"/>
      <c r="BF494" s="171"/>
      <c r="BG494" s="171"/>
      <c r="BH494" s="171"/>
    </row>
    <row r="495" spans="9:60" x14ac:dyDescent="0.25">
      <c r="I495" s="171">
        <v>7.3800000000000026</v>
      </c>
      <c r="J495" s="175">
        <v>0.69913254192641927</v>
      </c>
      <c r="K495" s="171">
        <v>0.67050816838291682</v>
      </c>
      <c r="L495" s="171">
        <v>0.67374534296270738</v>
      </c>
      <c r="M495" s="171">
        <v>0.65352295142561234</v>
      </c>
      <c r="N495" s="171">
        <v>0.67298631363104455</v>
      </c>
      <c r="O495" s="171">
        <v>0.68220538217507187</v>
      </c>
      <c r="P495" s="171">
        <v>0.68980145148344929</v>
      </c>
      <c r="Q495" s="171">
        <v>0.68596231115104633</v>
      </c>
      <c r="R495" s="175">
        <v>0.44380241895507661</v>
      </c>
      <c r="S495" s="171">
        <v>0.42594108591195146</v>
      </c>
      <c r="T495" s="171">
        <v>0.43203222062123309</v>
      </c>
      <c r="U495" s="171">
        <v>0.35251642495355973</v>
      </c>
      <c r="V495" s="171">
        <v>0.4029615353712912</v>
      </c>
      <c r="W495" s="171">
        <v>0.3718517669109847</v>
      </c>
      <c r="X495" s="171">
        <v>0.42661985090518256</v>
      </c>
      <c r="Y495" s="173">
        <v>0.44491219907061069</v>
      </c>
      <c r="Z495" s="171"/>
      <c r="AA495" s="173">
        <v>7.3800000000000026</v>
      </c>
      <c r="AB495" s="171">
        <v>0.13685359562253885</v>
      </c>
      <c r="AC495" s="171">
        <v>0.21903600031969453</v>
      </c>
      <c r="AD495" s="171">
        <v>0.21359776599988595</v>
      </c>
      <c r="AE495" s="171">
        <v>0.2821265287101527</v>
      </c>
      <c r="AF495" s="171">
        <v>0.15853534446263187</v>
      </c>
      <c r="AG495" s="171">
        <v>0.29561663658554027</v>
      </c>
      <c r="AH495" s="173">
        <v>0.35381470890376537</v>
      </c>
      <c r="AI495" s="171">
        <v>5.804368786886923E-2</v>
      </c>
      <c r="AJ495" s="171">
        <v>6.3627017165435271E-2</v>
      </c>
      <c r="AK495" s="171">
        <v>4.9784194897947949E-2</v>
      </c>
      <c r="AL495" s="171">
        <v>0.12369305194998141</v>
      </c>
      <c r="AM495" s="171">
        <v>9.1802983596966883E-2</v>
      </c>
      <c r="AN495" s="171">
        <v>0.11689757339634524</v>
      </c>
      <c r="AO495" s="171">
        <v>9.1992290169966739E-2</v>
      </c>
      <c r="AP495" s="173">
        <v>6.3345786459890516E-2</v>
      </c>
      <c r="AQ495" s="171"/>
      <c r="AR495" s="171"/>
      <c r="AS495" s="171"/>
      <c r="AT495" s="171"/>
      <c r="AU495" s="171"/>
      <c r="AV495" s="171"/>
      <c r="AW495" s="171"/>
      <c r="AX495" s="171"/>
      <c r="AY495" s="171"/>
      <c r="AZ495" s="171"/>
      <c r="BA495" s="171"/>
      <c r="BB495" s="171"/>
      <c r="BC495" s="171"/>
      <c r="BD495" s="171"/>
      <c r="BE495" s="171"/>
      <c r="BF495" s="171"/>
      <c r="BG495" s="171"/>
      <c r="BH495" s="171"/>
    </row>
    <row r="496" spans="9:60" x14ac:dyDescent="0.25">
      <c r="I496" s="171">
        <v>7.3950000000000031</v>
      </c>
      <c r="J496" s="175">
        <v>0.69945964747671263</v>
      </c>
      <c r="K496" s="171">
        <v>0.67125638330578352</v>
      </c>
      <c r="L496" s="171">
        <v>0.68324181195286771</v>
      </c>
      <c r="M496" s="171">
        <v>0.66415400612385289</v>
      </c>
      <c r="N496" s="171">
        <v>0.66752670187643159</v>
      </c>
      <c r="O496" s="171">
        <v>0.69316269337710212</v>
      </c>
      <c r="P496" s="171">
        <v>0.68648717970273776</v>
      </c>
      <c r="Q496" s="171">
        <v>0.69247669452148297</v>
      </c>
      <c r="R496" s="175">
        <v>0.42916815157335525</v>
      </c>
      <c r="S496" s="171">
        <v>0.43066250769582842</v>
      </c>
      <c r="T496" s="171">
        <v>0.42594338681429539</v>
      </c>
      <c r="U496" s="171">
        <v>0.35787991042754075</v>
      </c>
      <c r="V496" s="171">
        <v>0.40420040858265199</v>
      </c>
      <c r="W496" s="171">
        <v>0.37141907634708943</v>
      </c>
      <c r="X496" s="171">
        <v>0.42892175348951606</v>
      </c>
      <c r="Y496" s="173">
        <v>0.42452903427323602</v>
      </c>
      <c r="Z496" s="171"/>
      <c r="AA496" s="173">
        <v>7.3950000000000031</v>
      </c>
      <c r="AB496" s="171">
        <v>0.16014535914508785</v>
      </c>
      <c r="AC496" s="171">
        <v>0.24052490224434614</v>
      </c>
      <c r="AD496" s="171">
        <v>0.19862844550825393</v>
      </c>
      <c r="AE496" s="171">
        <v>0.27467452590568076</v>
      </c>
      <c r="AF496" s="171">
        <v>0.2028800168836373</v>
      </c>
      <c r="AG496" s="171">
        <v>0.30054623084812865</v>
      </c>
      <c r="AH496" s="173">
        <v>0.34589436627210746</v>
      </c>
      <c r="AI496" s="171">
        <v>6.1401587167068263E-2</v>
      </c>
      <c r="AJ496" s="171">
        <v>5.8461259336162322E-2</v>
      </c>
      <c r="AK496" s="171">
        <v>8.2016977403936417E-2</v>
      </c>
      <c r="AL496" s="171">
        <v>0.13480781907360073</v>
      </c>
      <c r="AM496" s="171">
        <v>7.8032536057421858E-2</v>
      </c>
      <c r="AN496" s="171">
        <v>9.8900512916223607E-2</v>
      </c>
      <c r="AO496" s="171">
        <v>9.1992290169966739E-2</v>
      </c>
      <c r="AP496" s="173">
        <v>7.2021859522878776E-2</v>
      </c>
      <c r="AQ496" s="171"/>
      <c r="AR496" s="171"/>
      <c r="AS496" s="171"/>
      <c r="AT496" s="171"/>
      <c r="AU496" s="171"/>
      <c r="AV496" s="171"/>
      <c r="AW496" s="171"/>
      <c r="AX496" s="171"/>
      <c r="AY496" s="171"/>
      <c r="AZ496" s="171"/>
      <c r="BA496" s="171"/>
      <c r="BB496" s="171"/>
      <c r="BC496" s="171"/>
      <c r="BD496" s="171"/>
      <c r="BE496" s="171"/>
      <c r="BF496" s="171"/>
      <c r="BG496" s="171"/>
      <c r="BH496" s="171"/>
    </row>
    <row r="497" spans="9:60" x14ac:dyDescent="0.25">
      <c r="I497" s="171">
        <v>7.4100000000000037</v>
      </c>
      <c r="J497" s="175">
        <v>0.683297008121594</v>
      </c>
      <c r="K497" s="171">
        <v>0.68277798153253366</v>
      </c>
      <c r="L497" s="171">
        <v>0.67281461868389325</v>
      </c>
      <c r="M497" s="171">
        <v>0.66938328955135662</v>
      </c>
      <c r="N497" s="171">
        <v>0.66988861241923203</v>
      </c>
      <c r="O497" s="171">
        <v>0.68380584896284891</v>
      </c>
      <c r="P497" s="171">
        <v>0.6835396954939813</v>
      </c>
      <c r="Q497" s="171">
        <v>0.68872586570545535</v>
      </c>
      <c r="R497" s="175">
        <v>0.4337572933939367</v>
      </c>
      <c r="S497" s="171">
        <v>0.42002739194750821</v>
      </c>
      <c r="T497" s="171">
        <v>0.42743647285391956</v>
      </c>
      <c r="U497" s="171">
        <v>0.36118699210235761</v>
      </c>
      <c r="V497" s="171">
        <v>0.39111159187805367</v>
      </c>
      <c r="W497" s="171">
        <v>0.37999143449705181</v>
      </c>
      <c r="X497" s="171">
        <v>0.42698067704289988</v>
      </c>
      <c r="Y497" s="173">
        <v>0.44070486225757266</v>
      </c>
      <c r="Z497" s="171"/>
      <c r="AA497" s="173">
        <v>7.4100000000000037</v>
      </c>
      <c r="AB497" s="171">
        <v>0.16420113886294471</v>
      </c>
      <c r="AC497" s="171">
        <v>0.21413502268775647</v>
      </c>
      <c r="AD497" s="171">
        <v>0.20972245967971734</v>
      </c>
      <c r="AE497" s="171">
        <v>0.27614393490937933</v>
      </c>
      <c r="AF497" s="171">
        <v>0.16795701707332691</v>
      </c>
      <c r="AG497" s="171">
        <v>0.27701139372351319</v>
      </c>
      <c r="AH497" s="173">
        <v>0.33442760156657275</v>
      </c>
      <c r="AI497" s="171">
        <v>3.4058692881732987E-2</v>
      </c>
      <c r="AJ497" s="171">
        <v>5.7579300682383969E-2</v>
      </c>
      <c r="AK497" s="171">
        <v>8.9964786788974641E-2</v>
      </c>
      <c r="AL497" s="171">
        <v>0.12963560070914418</v>
      </c>
      <c r="AM497" s="171">
        <v>0.11133361834259606</v>
      </c>
      <c r="AN497" s="171">
        <v>9.715079870287846E-2</v>
      </c>
      <c r="AO497" s="171">
        <v>9.920737175192483E-2</v>
      </c>
      <c r="AP497" s="173">
        <v>5.6028616406767852E-2</v>
      </c>
      <c r="AQ497" s="171"/>
      <c r="AR497" s="171"/>
      <c r="AS497" s="171"/>
      <c r="AT497" s="171"/>
      <c r="AU497" s="171"/>
      <c r="AV497" s="171"/>
      <c r="AW497" s="171"/>
      <c r="AX497" s="171"/>
      <c r="AY497" s="171"/>
      <c r="AZ497" s="171"/>
      <c r="BA497" s="171"/>
      <c r="BB497" s="171"/>
      <c r="BC497" s="171"/>
      <c r="BD497" s="171"/>
      <c r="BE497" s="171"/>
      <c r="BF497" s="171"/>
      <c r="BG497" s="171"/>
      <c r="BH497" s="171"/>
    </row>
    <row r="498" spans="9:60" x14ac:dyDescent="0.25">
      <c r="I498" s="171">
        <v>7.4250000000000043</v>
      </c>
      <c r="J498" s="175">
        <v>0.69039048756388832</v>
      </c>
      <c r="K498" s="171">
        <v>0.68421410963541673</v>
      </c>
      <c r="L498" s="171">
        <v>0.68246675925390277</v>
      </c>
      <c r="M498" s="171">
        <v>0.65829859482961173</v>
      </c>
      <c r="N498" s="171">
        <v>0.66463555663286067</v>
      </c>
      <c r="O498" s="171">
        <v>0.68200568367613501</v>
      </c>
      <c r="P498" s="171">
        <v>0.68745993981435849</v>
      </c>
      <c r="Q498" s="171">
        <v>0.68591613806386953</v>
      </c>
      <c r="R498" s="175">
        <v>0.4324477971334752</v>
      </c>
      <c r="S498" s="171">
        <v>0.43201464617371305</v>
      </c>
      <c r="T498" s="171">
        <v>0.41748034486463631</v>
      </c>
      <c r="U498" s="171">
        <v>0.36645228810894653</v>
      </c>
      <c r="V498" s="171">
        <v>0.40177285309590499</v>
      </c>
      <c r="W498" s="171">
        <v>0.37324031856626377</v>
      </c>
      <c r="X498" s="171">
        <v>0.44063187762759765</v>
      </c>
      <c r="Y498" s="173">
        <v>0.44247437791506311</v>
      </c>
      <c r="Z498" s="171"/>
      <c r="AA498" s="173">
        <v>7.4250000000000043</v>
      </c>
      <c r="AB498" s="171">
        <v>0.12480213588947874</v>
      </c>
      <c r="AC498" s="171">
        <v>0.22182578758710547</v>
      </c>
      <c r="AD498" s="171">
        <v>0.21526946676544889</v>
      </c>
      <c r="AE498" s="171">
        <v>0.26638286081338086</v>
      </c>
      <c r="AF498" s="171">
        <v>0.17989113571354096</v>
      </c>
      <c r="AG498" s="171">
        <v>0.25649792082435535</v>
      </c>
      <c r="AH498" s="173">
        <v>0.34672186475601197</v>
      </c>
      <c r="AI498" s="171">
        <v>5.6924388102803009E-2</v>
      </c>
      <c r="AJ498" s="171">
        <v>6.4508975819213624E-2</v>
      </c>
      <c r="AK498" s="171">
        <v>9.0737490479186611E-2</v>
      </c>
      <c r="AL498" s="171">
        <v>0.12743465672426907</v>
      </c>
      <c r="AM498" s="171">
        <v>0.13023423261255984</v>
      </c>
      <c r="AN498" s="171">
        <v>7.2738119440491425E-2</v>
      </c>
      <c r="AO498" s="171">
        <v>0.10010925694966964</v>
      </c>
      <c r="AP498" s="173">
        <v>5.0906597369581974E-2</v>
      </c>
      <c r="AQ498" s="171"/>
      <c r="AR498" s="171"/>
      <c r="AS498" s="171"/>
      <c r="AT498" s="171"/>
      <c r="AU498" s="171"/>
      <c r="AV498" s="171"/>
      <c r="AW498" s="171"/>
      <c r="AX498" s="171"/>
      <c r="AY498" s="171"/>
      <c r="AZ498" s="171"/>
      <c r="BA498" s="171"/>
      <c r="BB498" s="171"/>
      <c r="BC498" s="171"/>
      <c r="BD498" s="171"/>
      <c r="BE498" s="171"/>
      <c r="BF498" s="171"/>
      <c r="BG498" s="171"/>
      <c r="BH498" s="171"/>
    </row>
    <row r="499" spans="9:60" x14ac:dyDescent="0.25">
      <c r="I499" s="171">
        <v>7.4400000000000048</v>
      </c>
      <c r="J499" s="175">
        <v>0.68801713676543474</v>
      </c>
      <c r="K499" s="171">
        <v>0.67061457771352684</v>
      </c>
      <c r="L499" s="171">
        <v>0.67589690835903538</v>
      </c>
      <c r="M499" s="171">
        <v>0.65595393156000259</v>
      </c>
      <c r="N499" s="171">
        <v>0.66167066435200628</v>
      </c>
      <c r="O499" s="171">
        <v>0.67449581786044688</v>
      </c>
      <c r="P499" s="171">
        <v>0.68825286098029703</v>
      </c>
      <c r="Q499" s="171">
        <v>0.68260112768059134</v>
      </c>
      <c r="R499" s="175">
        <v>0.45640887728044133</v>
      </c>
      <c r="S499" s="171">
        <v>0.42349022818559817</v>
      </c>
      <c r="T499" s="171">
        <v>0.42763369313759042</v>
      </c>
      <c r="U499" s="171">
        <v>0.35904019010717453</v>
      </c>
      <c r="V499" s="171">
        <v>0.40487839848605267</v>
      </c>
      <c r="W499" s="171">
        <v>0.37295893981395639</v>
      </c>
      <c r="X499" s="171">
        <v>0.42849659411766189</v>
      </c>
      <c r="Y499" s="173">
        <v>0.43202126352473647</v>
      </c>
      <c r="Z499" s="171"/>
      <c r="AA499" s="173">
        <v>7.4400000000000048</v>
      </c>
      <c r="AB499" s="171">
        <v>0.15296083507345584</v>
      </c>
      <c r="AC499" s="171">
        <v>0.21963919756670239</v>
      </c>
      <c r="AD499" s="171">
        <v>0.21967667787466036</v>
      </c>
      <c r="AE499" s="171">
        <v>0.27540923040753001</v>
      </c>
      <c r="AF499" s="171">
        <v>0.17989113571354096</v>
      </c>
      <c r="AG499" s="171">
        <v>0.30547582511071697</v>
      </c>
      <c r="AH499" s="173">
        <v>0.35818862946154667</v>
      </c>
      <c r="AI499" s="171">
        <v>6.0282287401002034E-2</v>
      </c>
      <c r="AJ499" s="171">
        <v>5.4051466067270695E-2</v>
      </c>
      <c r="AK499" s="171">
        <v>6.4686337494894622E-2</v>
      </c>
      <c r="AL499" s="171">
        <v>0.13040593110385049</v>
      </c>
      <c r="AM499" s="171">
        <v>9.495308597529413E-2</v>
      </c>
      <c r="AN499" s="171">
        <v>6.4572786444880681E-2</v>
      </c>
      <c r="AO499" s="171">
        <v>7.3052701017326471E-2</v>
      </c>
      <c r="AP499" s="173">
        <v>6.627265448113949E-2</v>
      </c>
      <c r="AQ499" s="171"/>
      <c r="AR499" s="171"/>
      <c r="AS499" s="171"/>
      <c r="AT499" s="171"/>
      <c r="AU499" s="171"/>
      <c r="AV499" s="171"/>
      <c r="AW499" s="171"/>
      <c r="AX499" s="171"/>
      <c r="AY499" s="171"/>
      <c r="AZ499" s="171"/>
      <c r="BA499" s="171"/>
      <c r="BB499" s="171"/>
      <c r="BC499" s="171"/>
      <c r="BD499" s="171"/>
      <c r="BE499" s="171"/>
      <c r="BF499" s="171"/>
      <c r="BG499" s="171"/>
      <c r="BH499" s="171"/>
    </row>
    <row r="500" spans="9:60" x14ac:dyDescent="0.25">
      <c r="I500" s="171">
        <v>7.4550000000000054</v>
      </c>
      <c r="J500" s="175">
        <v>0.68289953264750602</v>
      </c>
      <c r="K500" s="171">
        <v>0.67089218240839144</v>
      </c>
      <c r="L500" s="171">
        <v>0.67570066831923803</v>
      </c>
      <c r="M500" s="171">
        <v>0.66924502279092268</v>
      </c>
      <c r="N500" s="171">
        <v>0.66404075021100906</v>
      </c>
      <c r="O500" s="171">
        <v>0.66923401220284129</v>
      </c>
      <c r="P500" s="171">
        <v>0.68559178093360906</v>
      </c>
      <c r="Q500" s="171">
        <v>0.68053597170697322</v>
      </c>
      <c r="R500" s="175">
        <v>0.44589076469692862</v>
      </c>
      <c r="S500" s="171">
        <v>0.43663506870069124</v>
      </c>
      <c r="T500" s="171">
        <v>0.42588774109327154</v>
      </c>
      <c r="U500" s="171">
        <v>0.35073060658153682</v>
      </c>
      <c r="V500" s="171">
        <v>0.39060780902454817</v>
      </c>
      <c r="W500" s="171">
        <v>0.37527843621639301</v>
      </c>
      <c r="X500" s="171">
        <v>0.4239252617217219</v>
      </c>
      <c r="Y500" s="173">
        <v>0.4412722138321446</v>
      </c>
      <c r="Z500" s="171"/>
      <c r="AA500" s="173">
        <v>7.4550000000000054</v>
      </c>
      <c r="AB500" s="171">
        <v>0.17544144265243355</v>
      </c>
      <c r="AC500" s="171">
        <v>0.20531326295026789</v>
      </c>
      <c r="AD500" s="171">
        <v>0.2147375619764062</v>
      </c>
      <c r="AE500" s="171">
        <v>0.2521086019203076</v>
      </c>
      <c r="AF500" s="171">
        <v>0.17474062135302756</v>
      </c>
      <c r="AG500" s="171">
        <v>0.30054623084812865</v>
      </c>
      <c r="AH500" s="173">
        <v>0.35736113097764222</v>
      </c>
      <c r="AI500" s="171">
        <v>7.4033684526959936E-2</v>
      </c>
      <c r="AJ500" s="171">
        <v>3.4018405217163449E-2</v>
      </c>
      <c r="AK500" s="171">
        <v>6.7114834806989612E-2</v>
      </c>
      <c r="AL500" s="171">
        <v>0.14526230300175746</v>
      </c>
      <c r="AM500" s="171">
        <v>0.10818351596426881</v>
      </c>
      <c r="AN500" s="171">
        <v>4.999183466700434E-2</v>
      </c>
      <c r="AO500" s="171">
        <v>8.3875323390263684E-2</v>
      </c>
      <c r="AP500" s="173">
        <v>4.8084260349091773E-2</v>
      </c>
      <c r="AQ500" s="171"/>
      <c r="AR500" s="171"/>
      <c r="AS500" s="171"/>
      <c r="AT500" s="171"/>
      <c r="AU500" s="171"/>
      <c r="AV500" s="171"/>
      <c r="AW500" s="171"/>
      <c r="AX500" s="171"/>
      <c r="AY500" s="171"/>
      <c r="AZ500" s="171"/>
      <c r="BA500" s="171"/>
      <c r="BB500" s="171"/>
      <c r="BC500" s="171"/>
      <c r="BD500" s="171"/>
      <c r="BE500" s="171"/>
      <c r="BF500" s="171"/>
      <c r="BG500" s="171"/>
      <c r="BH500" s="171"/>
    </row>
    <row r="501" spans="9:60" x14ac:dyDescent="0.25">
      <c r="I501" s="171">
        <v>7.470000000000006</v>
      </c>
      <c r="J501" s="175">
        <v>0.66877230436257884</v>
      </c>
      <c r="K501" s="171">
        <v>0.67096628389050084</v>
      </c>
      <c r="L501" s="171">
        <v>0.67540327710909587</v>
      </c>
      <c r="M501" s="171">
        <v>0.6548083457645576</v>
      </c>
      <c r="N501" s="171">
        <v>0.65523289925619155</v>
      </c>
      <c r="O501" s="171">
        <v>0.66848218972760798</v>
      </c>
      <c r="P501" s="171">
        <v>0.69329441728764551</v>
      </c>
      <c r="Q501" s="171">
        <v>0.69114043127534386</v>
      </c>
      <c r="R501" s="175">
        <v>0.442551737146544</v>
      </c>
      <c r="S501" s="171">
        <v>0.43012736723521455</v>
      </c>
      <c r="T501" s="171">
        <v>0.42951572377605141</v>
      </c>
      <c r="U501" s="171">
        <v>0.35844558720953928</v>
      </c>
      <c r="V501" s="171">
        <v>0.39192175059154238</v>
      </c>
      <c r="W501" s="171">
        <v>0.36667698138370225</v>
      </c>
      <c r="X501" s="171">
        <v>0.41569071999291007</v>
      </c>
      <c r="Y501" s="173">
        <v>0.42943579336506743</v>
      </c>
      <c r="Z501" s="171"/>
      <c r="AA501" s="173">
        <v>7.470000000000006</v>
      </c>
      <c r="AB501" s="171">
        <v>0.15690073537080251</v>
      </c>
      <c r="AC501" s="171">
        <v>0.18382436102561631</v>
      </c>
      <c r="AD501" s="171">
        <v>0.21306586121084325</v>
      </c>
      <c r="AE501" s="171">
        <v>0.26407378952185434</v>
      </c>
      <c r="AF501" s="171">
        <v>0.14999302796226802</v>
      </c>
      <c r="AG501" s="171">
        <v>0.27112768444235946</v>
      </c>
      <c r="AH501" s="173">
        <v>0.36256255001932797</v>
      </c>
      <c r="AI501" s="171">
        <v>4.2053691210778517E-2</v>
      </c>
      <c r="AJ501" s="171">
        <v>6.4508975819213624E-2</v>
      </c>
      <c r="AK501" s="171">
        <v>5.83943217317393E-2</v>
      </c>
      <c r="AL501" s="171">
        <v>0.14592258619722004</v>
      </c>
      <c r="AM501" s="171">
        <v>9.1802983596966883E-2</v>
      </c>
      <c r="AN501" s="171">
        <v>8.3736323067232291E-2</v>
      </c>
      <c r="AO501" s="171">
        <v>9.5599830960945709E-2</v>
      </c>
      <c r="AP501" s="173">
        <v>3.7108505269407836E-2</v>
      </c>
      <c r="AQ501" s="171"/>
      <c r="AR501" s="171"/>
      <c r="AS501" s="171"/>
      <c r="AT501" s="171"/>
      <c r="AU501" s="171"/>
      <c r="AV501" s="171"/>
      <c r="AW501" s="171"/>
      <c r="AX501" s="171"/>
      <c r="AY501" s="171"/>
      <c r="AZ501" s="171"/>
      <c r="BA501" s="171"/>
      <c r="BB501" s="171"/>
      <c r="BC501" s="171"/>
      <c r="BD501" s="171"/>
      <c r="BE501" s="171"/>
      <c r="BF501" s="171"/>
      <c r="BG501" s="171"/>
      <c r="BH501" s="171"/>
    </row>
    <row r="502" spans="9:60" x14ac:dyDescent="0.25">
      <c r="I502" s="171">
        <v>7.4850000000000065</v>
      </c>
      <c r="J502" s="175">
        <v>0.67365673702225382</v>
      </c>
      <c r="K502" s="171">
        <v>0.66049412632671434</v>
      </c>
      <c r="L502" s="171">
        <v>0.67782878166515392</v>
      </c>
      <c r="M502" s="171">
        <v>0.66451850044460792</v>
      </c>
      <c r="N502" s="171">
        <v>0.6548063854060685</v>
      </c>
      <c r="O502" s="171">
        <v>0.67433357193558752</v>
      </c>
      <c r="P502" s="171">
        <v>0.68107722453464226</v>
      </c>
      <c r="Q502" s="171">
        <v>0.69168721160158797</v>
      </c>
      <c r="R502" s="175">
        <v>0.44579813957148312</v>
      </c>
      <c r="S502" s="171">
        <v>0.43063663584659967</v>
      </c>
      <c r="T502" s="171">
        <v>0.42984420036295012</v>
      </c>
      <c r="U502" s="171">
        <v>0.35477981054233815</v>
      </c>
      <c r="V502" s="171">
        <v>0.39463038406819367</v>
      </c>
      <c r="W502" s="171">
        <v>0.3757957486143646</v>
      </c>
      <c r="X502" s="171">
        <v>0.4175363280335766</v>
      </c>
      <c r="Y502" s="173">
        <v>0.42670318897469439</v>
      </c>
      <c r="Z502" s="171"/>
      <c r="AA502" s="173">
        <v>7.4850000000000065</v>
      </c>
      <c r="AB502" s="171">
        <v>0.16420113886294471</v>
      </c>
      <c r="AC502" s="171">
        <v>0.19980908807132214</v>
      </c>
      <c r="AD502" s="171">
        <v>0.21580137155449178</v>
      </c>
      <c r="AE502" s="171">
        <v>0.25735649121923149</v>
      </c>
      <c r="AF502" s="171">
        <v>0.13466710718220379</v>
      </c>
      <c r="AG502" s="171">
        <v>0.29561663658554027</v>
      </c>
      <c r="AH502" s="173">
        <v>0.34506686778820272</v>
      </c>
      <c r="AI502" s="171">
        <v>3.7576492146513263E-2</v>
      </c>
      <c r="AJ502" s="171">
        <v>5.2287548759714121E-2</v>
      </c>
      <c r="AK502" s="171">
        <v>4.4264882825004716E-2</v>
      </c>
      <c r="AL502" s="171">
        <v>0.12523371273939393</v>
      </c>
      <c r="AM502" s="171">
        <v>9.8733208829286864E-2</v>
      </c>
      <c r="AN502" s="171">
        <v>9.7734036773993449E-2</v>
      </c>
      <c r="AO502" s="171">
        <v>0.10642245333388307</v>
      </c>
      <c r="AP502" s="173">
        <v>2.1115262153296916E-2</v>
      </c>
      <c r="AQ502" s="171"/>
      <c r="AR502" s="171"/>
      <c r="AS502" s="171"/>
      <c r="AT502" s="171"/>
      <c r="AU502" s="171"/>
      <c r="AV502" s="171"/>
      <c r="AW502" s="171"/>
      <c r="AX502" s="171"/>
      <c r="AY502" s="171"/>
      <c r="AZ502" s="171"/>
      <c r="BA502" s="171"/>
      <c r="BB502" s="171"/>
      <c r="BC502" s="171"/>
      <c r="BD502" s="171"/>
      <c r="BE502" s="171"/>
      <c r="BF502" s="171"/>
      <c r="BG502" s="171"/>
      <c r="BH502" s="171"/>
    </row>
    <row r="503" spans="9:60" x14ac:dyDescent="0.25">
      <c r="I503" s="171">
        <v>7.5000000000000071</v>
      </c>
      <c r="J503" s="175">
        <v>0.68622355307605465</v>
      </c>
      <c r="K503" s="171">
        <v>0.66057152923326901</v>
      </c>
      <c r="L503" s="171">
        <v>0.67744617354832615</v>
      </c>
      <c r="M503" s="171">
        <v>0.65761423942500785</v>
      </c>
      <c r="N503" s="171">
        <v>0.65945426481778113</v>
      </c>
      <c r="O503" s="171">
        <v>0.66807396422995036</v>
      </c>
      <c r="P503" s="171">
        <v>0.68007600975540805</v>
      </c>
      <c r="Q503" s="171">
        <v>0.67330666959175733</v>
      </c>
      <c r="R503" s="175">
        <v>0.43880766183731051</v>
      </c>
      <c r="S503" s="171">
        <v>0.43082007740025335</v>
      </c>
      <c r="T503" s="171">
        <v>0.43017802681295098</v>
      </c>
      <c r="U503" s="171">
        <v>0.34612049681682927</v>
      </c>
      <c r="V503" s="171">
        <v>0.38981130090611099</v>
      </c>
      <c r="W503" s="171">
        <v>0.37736072869790399</v>
      </c>
      <c r="X503" s="171">
        <v>0.41450486634109884</v>
      </c>
      <c r="Y503" s="173">
        <v>0.42665553544665569</v>
      </c>
      <c r="Z503" s="171"/>
      <c r="AA503" s="173">
        <v>7.5000000000000071</v>
      </c>
      <c r="AB503" s="171">
        <v>0.14009821939682446</v>
      </c>
      <c r="AC503" s="171">
        <v>0.19151512592496528</v>
      </c>
      <c r="AD503" s="171">
        <v>0.23305028399916414</v>
      </c>
      <c r="AE503" s="171">
        <v>0.24979953062878107</v>
      </c>
      <c r="AF503" s="171">
        <v>0.19521705649360518</v>
      </c>
      <c r="AG503" s="171">
        <v>0.2673112243680974</v>
      </c>
      <c r="AH503" s="173">
        <v>0.36693647057710926</v>
      </c>
      <c r="AI503" s="171">
        <v>5.00486895398237E-2</v>
      </c>
      <c r="AJ503" s="171">
        <v>5.9343217989940675E-2</v>
      </c>
      <c r="AK503" s="171">
        <v>5.2102305968584096E-2</v>
      </c>
      <c r="AL503" s="171">
        <v>0.15120485176092036</v>
      </c>
      <c r="AM503" s="171">
        <v>9.495308597529413E-2</v>
      </c>
      <c r="AN503" s="171">
        <v>6.7488976800455805E-2</v>
      </c>
      <c r="AO503" s="171">
        <v>0.10552056813613825</v>
      </c>
      <c r="AP503" s="173">
        <v>3.2091017232980849E-2</v>
      </c>
      <c r="AQ503" s="171"/>
      <c r="AR503" s="171"/>
      <c r="AS503" s="171"/>
      <c r="AT503" s="171"/>
      <c r="AU503" s="171"/>
      <c r="AV503" s="171"/>
      <c r="AW503" s="171"/>
      <c r="AX503" s="171"/>
      <c r="AY503" s="171"/>
      <c r="AZ503" s="171"/>
      <c r="BA503" s="171"/>
      <c r="BB503" s="171"/>
      <c r="BC503" s="171"/>
      <c r="BD503" s="171"/>
      <c r="BE503" s="171"/>
      <c r="BF503" s="171"/>
      <c r="BG503" s="171"/>
      <c r="BH503" s="171"/>
    </row>
    <row r="504" spans="9:60" x14ac:dyDescent="0.25">
      <c r="I504" s="171">
        <v>7.5150000000000077</v>
      </c>
      <c r="J504" s="175">
        <v>0.68400383046065893</v>
      </c>
      <c r="K504" s="171">
        <v>0.66569316092010811</v>
      </c>
      <c r="L504" s="171">
        <v>0.671972752043831</v>
      </c>
      <c r="M504" s="171">
        <v>0.65118245250118034</v>
      </c>
      <c r="N504" s="171">
        <v>0.65915260844823886</v>
      </c>
      <c r="O504" s="171">
        <v>0.67353072265931269</v>
      </c>
      <c r="P504" s="171">
        <v>0.676539221263044</v>
      </c>
      <c r="Q504" s="171">
        <v>0.69868019533536474</v>
      </c>
      <c r="R504" s="175">
        <v>0.44065965791190848</v>
      </c>
      <c r="S504" s="171">
        <v>0.4172333707348222</v>
      </c>
      <c r="T504" s="171">
        <v>0.42793252652940961</v>
      </c>
      <c r="U504" s="171">
        <v>0.35375703063383224</v>
      </c>
      <c r="V504" s="171">
        <v>0.38731678558053861</v>
      </c>
      <c r="W504" s="171">
        <v>0.37208288828396324</v>
      </c>
      <c r="X504" s="171">
        <v>0.41222733325709299</v>
      </c>
      <c r="Y504" s="173">
        <v>0.43655134061339879</v>
      </c>
      <c r="Z504" s="171"/>
      <c r="AA504" s="173">
        <v>7.5150000000000077</v>
      </c>
      <c r="AB504" s="171">
        <v>0.11425710862305122</v>
      </c>
      <c r="AC504" s="171">
        <v>0.18276876584335267</v>
      </c>
      <c r="AD504" s="171">
        <v>0.22081647385118061</v>
      </c>
      <c r="AE504" s="171">
        <v>0.26785226981707944</v>
      </c>
      <c r="AF504" s="171">
        <v>0.19270461046408643</v>
      </c>
      <c r="AG504" s="171">
        <v>0.32901066223533237</v>
      </c>
      <c r="AH504" s="173">
        <v>0.35818862946154667</v>
      </c>
      <c r="AI504" s="171">
        <v>5.3406588838023086E-2</v>
      </c>
      <c r="AJ504" s="171">
        <v>4.888570823799774E-2</v>
      </c>
      <c r="AK504" s="171">
        <v>5.5303506970891182E-2</v>
      </c>
      <c r="AL504" s="171">
        <v>0.16000862770042082</v>
      </c>
      <c r="AM504" s="171">
        <v>9.1802983596966883E-2</v>
      </c>
      <c r="AN504" s="171">
        <v>8.6069275351692412E-2</v>
      </c>
      <c r="AO504" s="171">
        <v>5.2309341469196718E-2</v>
      </c>
      <c r="AP504" s="173">
        <v>2.5505564185170488E-2</v>
      </c>
      <c r="AQ504" s="171"/>
      <c r="AR504" s="171"/>
      <c r="AS504" s="171"/>
      <c r="AT504" s="171"/>
      <c r="AU504" s="171"/>
      <c r="AV504" s="171"/>
      <c r="AW504" s="171"/>
      <c r="AX504" s="171"/>
      <c r="AY504" s="171"/>
      <c r="AZ504" s="171"/>
      <c r="BA504" s="171"/>
      <c r="BB504" s="171"/>
      <c r="BC504" s="171"/>
      <c r="BD504" s="171"/>
      <c r="BE504" s="171"/>
      <c r="BF504" s="171"/>
      <c r="BG504" s="171"/>
      <c r="BH504" s="171"/>
    </row>
    <row r="505" spans="9:60" x14ac:dyDescent="0.25">
      <c r="I505" s="171">
        <v>7.5300000000000082</v>
      </c>
      <c r="J505" s="175">
        <v>0.67105021476554683</v>
      </c>
      <c r="K505" s="171">
        <v>0.65127837340174832</v>
      </c>
      <c r="L505" s="171">
        <v>0.67209355791666214</v>
      </c>
      <c r="M505" s="171">
        <v>0.64859072772843984</v>
      </c>
      <c r="N505" s="171">
        <v>0.66435756137583291</v>
      </c>
      <c r="O505" s="171">
        <v>0.67066672728072529</v>
      </c>
      <c r="P505" s="171">
        <v>0.6825579253124211</v>
      </c>
      <c r="Q505" s="171">
        <v>0.69437116214347949</v>
      </c>
      <c r="R505" s="175">
        <v>0.43574769959188991</v>
      </c>
      <c r="S505" s="171">
        <v>0.40856201157114969</v>
      </c>
      <c r="T505" s="171">
        <v>0.42535969773527427</v>
      </c>
      <c r="U505" s="171">
        <v>0.35264985049774317</v>
      </c>
      <c r="V505" s="171">
        <v>0.39684284438401352</v>
      </c>
      <c r="W505" s="171">
        <v>0.36767219918728183</v>
      </c>
      <c r="X505" s="171">
        <v>0.42135001048509468</v>
      </c>
      <c r="Y505" s="173">
        <v>0.42198283052936603</v>
      </c>
      <c r="Z505" s="171"/>
      <c r="AA505" s="173">
        <v>7.5300000000000082</v>
      </c>
      <c r="AB505" s="171">
        <v>0.12874203618682542</v>
      </c>
      <c r="AC505" s="171">
        <v>0.18766974347529089</v>
      </c>
      <c r="AD505" s="171">
        <v>0.22248817461674356</v>
      </c>
      <c r="AE505" s="171">
        <v>0.27687863941122881</v>
      </c>
      <c r="AF505" s="171">
        <v>0.14496813590323057</v>
      </c>
      <c r="AG505" s="171">
        <v>0.27605727870494784</v>
      </c>
      <c r="AH505" s="173">
        <v>0.36788218313014298</v>
      </c>
      <c r="AI505" s="171">
        <v>5.5805088336736426E-2</v>
      </c>
      <c r="AJ505" s="171">
        <v>2.9608611948271822E-2</v>
      </c>
      <c r="AK505" s="171">
        <v>5.6848914351315241E-2</v>
      </c>
      <c r="AL505" s="171">
        <v>0.14075036783276348</v>
      </c>
      <c r="AM505" s="171">
        <v>8.8022860742974149E-2</v>
      </c>
      <c r="AN505" s="171">
        <v>5.7573929591500095E-2</v>
      </c>
      <c r="AO505" s="171">
        <v>9.1090404972221928E-2</v>
      </c>
      <c r="AP505" s="173">
        <v>4.5889109333154987E-2</v>
      </c>
      <c r="AQ505" s="171"/>
      <c r="AR505" s="171"/>
      <c r="AS505" s="171"/>
      <c r="AT505" s="171"/>
      <c r="AU505" s="171"/>
      <c r="AV505" s="171"/>
      <c r="AW505" s="171"/>
      <c r="AX505" s="171"/>
      <c r="AY505" s="171"/>
      <c r="AZ505" s="171"/>
      <c r="BA505" s="171"/>
      <c r="BB505" s="171"/>
      <c r="BC505" s="171"/>
      <c r="BD505" s="171"/>
      <c r="BE505" s="171"/>
      <c r="BF505" s="171"/>
      <c r="BG505" s="171"/>
      <c r="BH505" s="171"/>
    </row>
    <row r="506" spans="9:60" x14ac:dyDescent="0.25">
      <c r="I506" s="171">
        <v>7.5449999999999946</v>
      </c>
      <c r="J506" s="175">
        <v>0.6740564198622403</v>
      </c>
      <c r="K506" s="171">
        <v>0.64424128664074942</v>
      </c>
      <c r="L506" s="171">
        <v>0.6753780866748057</v>
      </c>
      <c r="M506" s="171">
        <v>0.6531368600851678</v>
      </c>
      <c r="N506" s="171">
        <v>0.65532134017743415</v>
      </c>
      <c r="O506" s="171">
        <v>0.67698318903276389</v>
      </c>
      <c r="P506" s="171">
        <v>0.67677361235665101</v>
      </c>
      <c r="Q506" s="171">
        <v>0.67424861198969865</v>
      </c>
      <c r="R506" s="175">
        <v>0.41931783812114704</v>
      </c>
      <c r="S506" s="171">
        <v>0.40517884663012954</v>
      </c>
      <c r="T506" s="171">
        <v>0.42334467116148139</v>
      </c>
      <c r="U506" s="171">
        <v>0.34287377889932885</v>
      </c>
      <c r="V506" s="171">
        <v>0.39512072862275155</v>
      </c>
      <c r="W506" s="171">
        <v>0.36270729173806532</v>
      </c>
      <c r="X506" s="171">
        <v>0.42148248708341202</v>
      </c>
      <c r="Y506" s="173">
        <v>0.42349934777566922</v>
      </c>
      <c r="Z506" s="171"/>
      <c r="AA506" s="173">
        <v>7.5449999999999946</v>
      </c>
      <c r="AB506" s="171">
        <v>0.16176767103223064</v>
      </c>
      <c r="AC506" s="171">
        <v>0.19980908807132214</v>
      </c>
      <c r="AD506" s="171">
        <v>0.21025436446876006</v>
      </c>
      <c r="AE506" s="171">
        <v>0.23930375203093313</v>
      </c>
      <c r="AF506" s="171">
        <v>0.15514354232278141</v>
      </c>
      <c r="AG506" s="171">
        <v>0.27796550874207876</v>
      </c>
      <c r="AH506" s="173">
        <v>0.35464220738766983</v>
      </c>
      <c r="AI506" s="171">
        <v>7.7391583825158969E-2</v>
      </c>
      <c r="AJ506" s="171">
        <v>6.2745058511656918E-2</v>
      </c>
      <c r="AK506" s="171">
        <v>6.3913633804682526E-2</v>
      </c>
      <c r="AL506" s="171">
        <v>0.1119180016308995</v>
      </c>
      <c r="AM506" s="171">
        <v>8.6852822716738221E-2</v>
      </c>
      <c r="AN506" s="171">
        <v>6.8072214871570974E-2</v>
      </c>
      <c r="AO506" s="171">
        <v>9.7403601356435346E-2</v>
      </c>
      <c r="AP506" s="173">
        <v>4.5157392327842688E-2</v>
      </c>
      <c r="AQ506" s="171"/>
      <c r="AR506" s="171"/>
      <c r="AS506" s="171"/>
      <c r="AT506" s="171"/>
      <c r="AU506" s="171"/>
      <c r="AV506" s="171"/>
      <c r="AW506" s="171"/>
      <c r="AX506" s="171"/>
      <c r="AY506" s="171"/>
      <c r="AZ506" s="171"/>
      <c r="BA506" s="171"/>
      <c r="BB506" s="171"/>
      <c r="BC506" s="171"/>
      <c r="BD506" s="171"/>
      <c r="BE506" s="171"/>
      <c r="BF506" s="171"/>
      <c r="BG506" s="171"/>
      <c r="BH506" s="171"/>
    </row>
    <row r="507" spans="9:60" x14ac:dyDescent="0.25">
      <c r="I507" s="171">
        <v>7.5599999999999952</v>
      </c>
      <c r="J507" s="175">
        <v>0.6810988755092463</v>
      </c>
      <c r="K507" s="171">
        <v>0.65844914299577717</v>
      </c>
      <c r="L507" s="171">
        <v>0.67293582294848864</v>
      </c>
      <c r="M507" s="171">
        <v>0.64926161277721606</v>
      </c>
      <c r="N507" s="171">
        <v>0.6672206609509771</v>
      </c>
      <c r="O507" s="171">
        <v>0.67734389282145013</v>
      </c>
      <c r="P507" s="171">
        <v>0.67101614004314525</v>
      </c>
      <c r="Q507" s="171">
        <v>0.6659435237176361</v>
      </c>
      <c r="R507" s="175">
        <v>0.43465362002958896</v>
      </c>
      <c r="S507" s="171">
        <v>0.42296772884599604</v>
      </c>
      <c r="T507" s="171">
        <v>0.41561673840315477</v>
      </c>
      <c r="U507" s="171">
        <v>0.34831817409285987</v>
      </c>
      <c r="V507" s="171">
        <v>0.39392794365150019</v>
      </c>
      <c r="W507" s="171">
        <v>0.36160090519845661</v>
      </c>
      <c r="X507" s="171">
        <v>0.42625245977175213</v>
      </c>
      <c r="Y507" s="173">
        <v>0.42825205874537686</v>
      </c>
      <c r="Z507" s="171"/>
      <c r="AA507" s="173">
        <v>7.5599999999999952</v>
      </c>
      <c r="AB507" s="171">
        <v>0.15933420320151659</v>
      </c>
      <c r="AC507" s="171">
        <v>0.18329656343448456</v>
      </c>
      <c r="AD507" s="171">
        <v>0.21861286829657481</v>
      </c>
      <c r="AE507" s="171">
        <v>0.29199256059212986</v>
      </c>
      <c r="AF507" s="171">
        <v>0.18931280832423625</v>
      </c>
      <c r="AG507" s="171">
        <v>0.35047825015305578</v>
      </c>
      <c r="AH507" s="173">
        <v>0.3362008126035112</v>
      </c>
      <c r="AI507" s="171">
        <v>5.4685788570670198E-2</v>
      </c>
      <c r="AJ507" s="171">
        <v>5.7579300682383969E-2</v>
      </c>
      <c r="AK507" s="171">
        <v>7.8926162643088174E-2</v>
      </c>
      <c r="AL507" s="171">
        <v>0.13854942384788838</v>
      </c>
      <c r="AM507" s="171">
        <v>8.2442679387079984E-2</v>
      </c>
      <c r="AN507" s="171">
        <v>7.2154881369376242E-2</v>
      </c>
      <c r="AO507" s="171">
        <v>6.1328193446644447E-2</v>
      </c>
      <c r="AP507" s="173">
        <v>3.5645071258783238E-2</v>
      </c>
      <c r="AQ507" s="171"/>
      <c r="AR507" s="171"/>
      <c r="AS507" s="171"/>
      <c r="AT507" s="171"/>
      <c r="AU507" s="171"/>
      <c r="AV507" s="171"/>
      <c r="AW507" s="171"/>
      <c r="AX507" s="171"/>
      <c r="AY507" s="171"/>
      <c r="AZ507" s="171"/>
      <c r="BA507" s="171"/>
      <c r="BB507" s="171"/>
      <c r="BC507" s="171"/>
      <c r="BD507" s="171"/>
      <c r="BE507" s="171"/>
      <c r="BF507" s="171"/>
      <c r="BG507" s="171"/>
      <c r="BH507" s="171"/>
    </row>
    <row r="508" spans="9:60" x14ac:dyDescent="0.25">
      <c r="I508" s="171">
        <v>7.5749999999999957</v>
      </c>
      <c r="J508" s="175">
        <v>0.68024999377811224</v>
      </c>
      <c r="K508" s="171">
        <v>0.65796863144544415</v>
      </c>
      <c r="L508" s="171">
        <v>0.68725279980596277</v>
      </c>
      <c r="M508" s="171">
        <v>0.65472507872992225</v>
      </c>
      <c r="N508" s="171">
        <v>0.65648459891295829</v>
      </c>
      <c r="O508" s="171">
        <v>0.666757828815841</v>
      </c>
      <c r="P508" s="171">
        <v>0.67861510484468146</v>
      </c>
      <c r="Q508" s="171">
        <v>0.66313421668780004</v>
      </c>
      <c r="R508" s="175">
        <v>0.42522492548246932</v>
      </c>
      <c r="S508" s="171">
        <v>0.4231252492896409</v>
      </c>
      <c r="T508" s="171">
        <v>0.40950864284537342</v>
      </c>
      <c r="U508" s="171">
        <v>0.35338725168037555</v>
      </c>
      <c r="V508" s="171">
        <v>0.40314552455359709</v>
      </c>
      <c r="W508" s="171">
        <v>0.36158619032178668</v>
      </c>
      <c r="X508" s="171">
        <v>0.41820768959980431</v>
      </c>
      <c r="Y508" s="173">
        <v>0.43091554696322654</v>
      </c>
      <c r="Z508" s="171"/>
      <c r="AA508" s="173">
        <v>7.5749999999999957</v>
      </c>
      <c r="AB508" s="171">
        <v>9.5021124818359087E-2</v>
      </c>
      <c r="AC508" s="171">
        <v>0.18880073831343031</v>
      </c>
      <c r="AD508" s="171">
        <v>0.20417545259398562</v>
      </c>
      <c r="AE508" s="171">
        <v>0.2694266366067567</v>
      </c>
      <c r="AF508" s="171">
        <v>0.16544457104380816</v>
      </c>
      <c r="AG508" s="171">
        <v>0.31628912865445924</v>
      </c>
      <c r="AH508" s="173">
        <v>0.33891973619348331</v>
      </c>
      <c r="AI508" s="171">
        <v>5.804368786886923E-2</v>
      </c>
      <c r="AJ508" s="171">
        <v>4.9641672798379201E-2</v>
      </c>
      <c r="AK508" s="171">
        <v>8.2016977403936417E-2</v>
      </c>
      <c r="AL508" s="171">
        <v>0.14669291659192638</v>
      </c>
      <c r="AM508" s="171">
        <v>8.6852822716738221E-2</v>
      </c>
      <c r="AN508" s="171">
        <v>5.9323643804845241E-2</v>
      </c>
      <c r="AO508" s="171">
        <v>6.2230078644389258E-2</v>
      </c>
      <c r="AP508" s="173">
        <v>5.2370031380206461E-2</v>
      </c>
      <c r="AQ508" s="171"/>
      <c r="AR508" s="171"/>
      <c r="AS508" s="171"/>
      <c r="AT508" s="171"/>
      <c r="AU508" s="171"/>
      <c r="AV508" s="171"/>
      <c r="AW508" s="171"/>
      <c r="AX508" s="171"/>
      <c r="AY508" s="171"/>
      <c r="AZ508" s="171"/>
      <c r="BA508" s="171"/>
      <c r="BB508" s="171"/>
      <c r="BC508" s="171"/>
      <c r="BD508" s="171"/>
      <c r="BE508" s="171"/>
      <c r="BF508" s="171"/>
      <c r="BG508" s="171"/>
      <c r="BH508" s="171"/>
    </row>
    <row r="509" spans="9:60" x14ac:dyDescent="0.25">
      <c r="I509" s="171">
        <v>7.5899999999999963</v>
      </c>
      <c r="J509" s="175">
        <v>0.67499104570373925</v>
      </c>
      <c r="K509" s="171">
        <v>0.6553578698583794</v>
      </c>
      <c r="L509" s="171">
        <v>0.66797706097730858</v>
      </c>
      <c r="M509" s="171">
        <v>0.65461672524417325</v>
      </c>
      <c r="N509" s="171">
        <v>0.65664398905418908</v>
      </c>
      <c r="O509" s="171">
        <v>0.66353316421098063</v>
      </c>
      <c r="P509" s="171">
        <v>0.67753804192019984</v>
      </c>
      <c r="Q509" s="171">
        <v>0.66338918455456386</v>
      </c>
      <c r="R509" s="175">
        <v>0.43785601404632352</v>
      </c>
      <c r="S509" s="171">
        <v>0.42864474690773552</v>
      </c>
      <c r="T509" s="171">
        <v>0.41432555569103396</v>
      </c>
      <c r="U509" s="171">
        <v>0.35741657616514289</v>
      </c>
      <c r="V509" s="171">
        <v>0.39787630667710944</v>
      </c>
      <c r="W509" s="171">
        <v>0.36373171798970239</v>
      </c>
      <c r="X509" s="171">
        <v>0.41501645024614536</v>
      </c>
      <c r="Y509" s="173">
        <v>0.43414085080673637</v>
      </c>
      <c r="Z509" s="171"/>
      <c r="AA509" s="173">
        <v>7.5899999999999963</v>
      </c>
      <c r="AB509" s="171">
        <v>0.14809389941202772</v>
      </c>
      <c r="AC509" s="171">
        <v>0.18276876584335267</v>
      </c>
      <c r="AD509" s="171">
        <v>0.211926065234323</v>
      </c>
      <c r="AE509" s="171">
        <v>0.26711756531523012</v>
      </c>
      <c r="AF509" s="171">
        <v>0.18579538388290986</v>
      </c>
      <c r="AG509" s="171">
        <v>0.30738405514784789</v>
      </c>
      <c r="AH509" s="173">
        <v>0.35901612794545112</v>
      </c>
      <c r="AI509" s="171">
        <v>5.2287289071956504E-2</v>
      </c>
      <c r="AJ509" s="171">
        <v>2.1796978157663946E-2</v>
      </c>
      <c r="AK509" s="171">
        <v>7.4952257950568993E-2</v>
      </c>
      <c r="AL509" s="171">
        <v>0.12963560070914418</v>
      </c>
      <c r="AM509" s="171">
        <v>8.8022860742974149E-2</v>
      </c>
      <c r="AN509" s="171">
        <v>7.3321357511606414E-2</v>
      </c>
      <c r="AO509" s="171">
        <v>9.5599830960945709E-2</v>
      </c>
      <c r="AP509" s="173">
        <v>3.9303656285344629E-2</v>
      </c>
      <c r="AQ509" s="171"/>
      <c r="AR509" s="171"/>
      <c r="AS509" s="171"/>
      <c r="AT509" s="171"/>
      <c r="AU509" s="171"/>
      <c r="AV509" s="171"/>
      <c r="AW509" s="171"/>
      <c r="AX509" s="171"/>
      <c r="AY509" s="171"/>
      <c r="AZ509" s="171"/>
      <c r="BA509" s="171"/>
      <c r="BB509" s="171"/>
      <c r="BC509" s="171"/>
      <c r="BD509" s="171"/>
      <c r="BE509" s="171"/>
      <c r="BF509" s="171"/>
      <c r="BG509" s="171"/>
      <c r="BH509" s="171"/>
    </row>
    <row r="510" spans="9:60" x14ac:dyDescent="0.25">
      <c r="I510" s="171">
        <v>7.6049999999999969</v>
      </c>
      <c r="J510" s="175">
        <v>0.67767037741363412</v>
      </c>
      <c r="K510" s="171">
        <v>0.66105664902431716</v>
      </c>
      <c r="L510" s="171">
        <v>0.66931824754858005</v>
      </c>
      <c r="M510" s="171">
        <v>0.65321129533153155</v>
      </c>
      <c r="N510" s="171">
        <v>0.66911691979377086</v>
      </c>
      <c r="O510" s="171">
        <v>0.66724835177888719</v>
      </c>
      <c r="P510" s="171">
        <v>0.67176560510102901</v>
      </c>
      <c r="Q510" s="171">
        <v>0.67374967969403454</v>
      </c>
      <c r="R510" s="175">
        <v>0.42468277537194693</v>
      </c>
      <c r="S510" s="171">
        <v>0.42157595246086377</v>
      </c>
      <c r="T510" s="171">
        <v>0.40996380442900887</v>
      </c>
      <c r="U510" s="171">
        <v>0.34807170375481533</v>
      </c>
      <c r="V510" s="171">
        <v>0.39869496584722014</v>
      </c>
      <c r="W510" s="171">
        <v>0.36304404478144364</v>
      </c>
      <c r="X510" s="171">
        <v>0.41542273367052318</v>
      </c>
      <c r="Y510" s="173">
        <v>0.42978135858750022</v>
      </c>
      <c r="Z510" s="171"/>
      <c r="AA510" s="173">
        <v>7.6049999999999969</v>
      </c>
      <c r="AB510" s="171">
        <v>0.16176767103223064</v>
      </c>
      <c r="AC510" s="171">
        <v>0.19264612076310489</v>
      </c>
      <c r="AD510" s="171">
        <v>0.21580137155449178</v>
      </c>
      <c r="AE510" s="171">
        <v>0.24833012162508231</v>
      </c>
      <c r="AF510" s="171">
        <v>0.19697576871426836</v>
      </c>
      <c r="AG510" s="171">
        <v>0.27017356942379395</v>
      </c>
      <c r="AH510" s="173">
        <v>0.33099939356182512</v>
      </c>
      <c r="AI510" s="171">
        <v>7.6272284059092754E-2</v>
      </c>
      <c r="AJ510" s="171">
        <v>3.0490570602050179E-2</v>
      </c>
      <c r="AK510" s="171">
        <v>3.399896236933022E-2</v>
      </c>
      <c r="AL510" s="171">
        <v>0.15043452136621402</v>
      </c>
      <c r="AM510" s="171">
        <v>8.6852822716738221E-2</v>
      </c>
      <c r="AN510" s="171">
        <v>5.7573929591500095E-2</v>
      </c>
      <c r="AO510" s="171">
        <v>9.8305486554180158E-2</v>
      </c>
      <c r="AP510" s="173">
        <v>4.44256753225305E-2</v>
      </c>
      <c r="AQ510" s="171"/>
      <c r="AR510" s="171"/>
      <c r="AS510" s="171"/>
      <c r="AT510" s="171"/>
      <c r="AU510" s="171"/>
      <c r="AV510" s="171"/>
      <c r="AW510" s="171"/>
      <c r="AX510" s="171"/>
      <c r="AY510" s="171"/>
      <c r="AZ510" s="171"/>
      <c r="BA510" s="171"/>
      <c r="BB510" s="171"/>
      <c r="BC510" s="171"/>
      <c r="BD510" s="171"/>
      <c r="BE510" s="171"/>
      <c r="BF510" s="171"/>
      <c r="BG510" s="171"/>
      <c r="BH510" s="171"/>
    </row>
    <row r="511" spans="9:60" x14ac:dyDescent="0.25">
      <c r="I511" s="171">
        <v>7.6199999999999974</v>
      </c>
      <c r="J511" s="175">
        <v>0.66265122420933553</v>
      </c>
      <c r="K511" s="171">
        <v>0.65334933129395278</v>
      </c>
      <c r="L511" s="171">
        <v>0.66437192397983191</v>
      </c>
      <c r="M511" s="171">
        <v>0.65538957298631917</v>
      </c>
      <c r="N511" s="171">
        <v>0.65530561940127363</v>
      </c>
      <c r="O511" s="171">
        <v>0.66238359333629682</v>
      </c>
      <c r="P511" s="171">
        <v>0.66181420922196443</v>
      </c>
      <c r="Q511" s="171">
        <v>0.66864016014439054</v>
      </c>
      <c r="R511" s="175">
        <v>0.4289301574910982</v>
      </c>
      <c r="S511" s="171">
        <v>0.42319493553024401</v>
      </c>
      <c r="T511" s="171">
        <v>0.41009712683713068</v>
      </c>
      <c r="U511" s="171">
        <v>0.35267088855642953</v>
      </c>
      <c r="V511" s="171">
        <v>0.39076437642705303</v>
      </c>
      <c r="W511" s="171">
        <v>0.36165774577540161</v>
      </c>
      <c r="X511" s="171">
        <v>0.42627466837865313</v>
      </c>
      <c r="Y511" s="173">
        <v>0.42388754535064666</v>
      </c>
      <c r="Z511" s="171"/>
      <c r="AA511" s="173">
        <v>7.6199999999999974</v>
      </c>
      <c r="AB511" s="171">
        <v>0.1585230472579453</v>
      </c>
      <c r="AC511" s="171">
        <v>0.17447480369699597</v>
      </c>
      <c r="AD511" s="171">
        <v>0.20637905814859128</v>
      </c>
      <c r="AE511" s="171">
        <v>0.25882590022293023</v>
      </c>
      <c r="AF511" s="171">
        <v>0.17310753143384028</v>
      </c>
      <c r="AG511" s="171">
        <v>0.28194098798610157</v>
      </c>
      <c r="AH511" s="173">
        <v>0.34506686778820272</v>
      </c>
      <c r="AI511" s="171">
        <v>7.1635185028246243E-2</v>
      </c>
      <c r="AJ511" s="171">
        <v>5.1405590105935768E-2</v>
      </c>
      <c r="AK511" s="171">
        <v>7.3406850570144941E-2</v>
      </c>
      <c r="AL511" s="171">
        <v>0.10223384809744911</v>
      </c>
      <c r="AM511" s="171">
        <v>0.11259365929392703</v>
      </c>
      <c r="AN511" s="171">
        <v>6.9821929084916121E-2</v>
      </c>
      <c r="AO511" s="171">
        <v>6.4033849039878743E-2</v>
      </c>
      <c r="AP511" s="173">
        <v>3.2822734238293148E-2</v>
      </c>
      <c r="AQ511" s="171"/>
      <c r="AR511" s="171"/>
      <c r="AS511" s="171"/>
      <c r="AT511" s="171"/>
      <c r="AU511" s="171"/>
      <c r="AV511" s="171"/>
      <c r="AW511" s="171"/>
      <c r="AX511" s="171"/>
      <c r="AY511" s="171"/>
      <c r="AZ511" s="171"/>
      <c r="BA511" s="171"/>
      <c r="BB511" s="171"/>
      <c r="BC511" s="171"/>
      <c r="BD511" s="171"/>
      <c r="BE511" s="171"/>
      <c r="BF511" s="171"/>
      <c r="BG511" s="171"/>
      <c r="BH511" s="171"/>
    </row>
    <row r="512" spans="9:60" x14ac:dyDescent="0.25">
      <c r="I512" s="171">
        <v>7.634999999999998</v>
      </c>
      <c r="J512" s="175">
        <v>0.67263940361359431</v>
      </c>
      <c r="K512" s="171">
        <v>0.66788272623511002</v>
      </c>
      <c r="L512" s="171">
        <v>0.67340400498818587</v>
      </c>
      <c r="M512" s="171">
        <v>0.64275949392210474</v>
      </c>
      <c r="N512" s="171">
        <v>0.66510162913046955</v>
      </c>
      <c r="O512" s="171">
        <v>0.66224959592616772</v>
      </c>
      <c r="P512" s="171">
        <v>0.67063726985074046</v>
      </c>
      <c r="Q512" s="171">
        <v>0.67414526237748151</v>
      </c>
      <c r="R512" s="175">
        <v>0.4283303187607706</v>
      </c>
      <c r="S512" s="171">
        <v>0.41758697012451734</v>
      </c>
      <c r="T512" s="171">
        <v>0.40154731550535921</v>
      </c>
      <c r="U512" s="171">
        <v>0.34882141541068812</v>
      </c>
      <c r="V512" s="171">
        <v>0.38085255172866322</v>
      </c>
      <c r="W512" s="171">
        <v>0.35824254528956107</v>
      </c>
      <c r="X512" s="171">
        <v>0.42352469421695421</v>
      </c>
      <c r="Y512" s="173">
        <v>0.42745306048560627</v>
      </c>
      <c r="Z512" s="171"/>
      <c r="AA512" s="173">
        <v>7.634999999999998</v>
      </c>
      <c r="AB512" s="171">
        <v>0.17057450699100543</v>
      </c>
      <c r="AC512" s="171">
        <v>0.18050677616707361</v>
      </c>
      <c r="AD512" s="171">
        <v>0.17590851237628469</v>
      </c>
      <c r="AE512" s="171">
        <v>0.26260438051815554</v>
      </c>
      <c r="AF512" s="171">
        <v>0.19094589824342326</v>
      </c>
      <c r="AG512" s="171">
        <v>0.27224081863068578</v>
      </c>
      <c r="AH512" s="173">
        <v>0.34152044571432616</v>
      </c>
      <c r="AI512" s="171">
        <v>8.4267282388137923E-2</v>
      </c>
      <c r="AJ512" s="171">
        <v>5.4051466067270695E-2</v>
      </c>
      <c r="AK512" s="171">
        <v>6.314093011447057E-2</v>
      </c>
      <c r="AL512" s="171">
        <v>9.4860685748117429E-2</v>
      </c>
      <c r="AM512" s="171">
        <v>0.12834417118556349</v>
      </c>
      <c r="AN512" s="171">
        <v>7.9153738222756828E-2</v>
      </c>
      <c r="AO512" s="171">
        <v>5.9524423051154955E-2</v>
      </c>
      <c r="AP512" s="173">
        <v>3.3449920242846452E-2</v>
      </c>
      <c r="AQ512" s="171"/>
      <c r="AR512" s="171"/>
      <c r="AS512" s="171"/>
      <c r="AT512" s="171"/>
      <c r="AU512" s="171"/>
      <c r="AV512" s="171"/>
      <c r="AW512" s="171"/>
      <c r="AX512" s="171"/>
      <c r="AY512" s="171"/>
      <c r="AZ512" s="171"/>
      <c r="BA512" s="171"/>
      <c r="BB512" s="171"/>
      <c r="BC512" s="171"/>
      <c r="BD512" s="171"/>
      <c r="BE512" s="171"/>
      <c r="BF512" s="171"/>
      <c r="BG512" s="171"/>
      <c r="BH512" s="171"/>
    </row>
    <row r="513" spans="9:60" x14ac:dyDescent="0.25">
      <c r="I513" s="171">
        <v>7.6499999999999986</v>
      </c>
      <c r="J513" s="175">
        <v>0.67640825760723644</v>
      </c>
      <c r="K513" s="171">
        <v>0.64787923363284561</v>
      </c>
      <c r="L513" s="171">
        <v>0.66357977064209905</v>
      </c>
      <c r="M513" s="171">
        <v>0.64248386202271213</v>
      </c>
      <c r="N513" s="171">
        <v>0.66501495913432107</v>
      </c>
      <c r="O513" s="171">
        <v>0.67122426001398605</v>
      </c>
      <c r="P513" s="171">
        <v>0.66068341943542064</v>
      </c>
      <c r="Q513" s="171">
        <v>0.67474879861701631</v>
      </c>
      <c r="R513" s="175">
        <v>0.42173538238691982</v>
      </c>
      <c r="S513" s="171">
        <v>0.41600339424222382</v>
      </c>
      <c r="T513" s="171">
        <v>0.40717864038401119</v>
      </c>
      <c r="U513" s="171">
        <v>0.35897032883668006</v>
      </c>
      <c r="V513" s="171">
        <v>0.37651795471560234</v>
      </c>
      <c r="W513" s="171">
        <v>0.36362808845845668</v>
      </c>
      <c r="X513" s="171">
        <v>0.42545950142818517</v>
      </c>
      <c r="Y513" s="173">
        <v>0.42833310998481416</v>
      </c>
      <c r="Z513" s="171"/>
      <c r="AA513" s="173">
        <v>7.6499999999999986</v>
      </c>
      <c r="AB513" s="171">
        <v>0.1658234507500875</v>
      </c>
      <c r="AC513" s="171">
        <v>0.17334380885885636</v>
      </c>
      <c r="AD513" s="171">
        <v>0.20691096293763414</v>
      </c>
      <c r="AE513" s="171">
        <v>0.26638286081338086</v>
      </c>
      <c r="AF513" s="171">
        <v>0.16795701707332691</v>
      </c>
      <c r="AG513" s="171">
        <v>0.26635710934953205</v>
      </c>
      <c r="AH513" s="173">
        <v>0.33891973619348331</v>
      </c>
      <c r="AI513" s="171">
        <v>3.5177992647799569E-2</v>
      </c>
      <c r="AJ513" s="171">
        <v>5.4051466067270695E-2</v>
      </c>
      <c r="AK513" s="171">
        <v>5.6076210661103153E-2</v>
      </c>
      <c r="AL513" s="171">
        <v>0.15340579574579546</v>
      </c>
      <c r="AM513" s="171">
        <v>8.9912922169970516E-2</v>
      </c>
      <c r="AN513" s="171">
        <v>9.1901656062843021E-2</v>
      </c>
      <c r="AO513" s="171">
        <v>7.1248930621836987E-2</v>
      </c>
      <c r="AP513" s="173">
        <v>3.4181637248158751E-2</v>
      </c>
      <c r="AQ513" s="171"/>
      <c r="AR513" s="171"/>
      <c r="AS513" s="171"/>
      <c r="AT513" s="171"/>
      <c r="AU513" s="171"/>
      <c r="AV513" s="171"/>
      <c r="AW513" s="171"/>
      <c r="AX513" s="171"/>
      <c r="AY513" s="171"/>
      <c r="AZ513" s="171"/>
      <c r="BA513" s="171"/>
      <c r="BB513" s="171"/>
      <c r="BC513" s="171"/>
      <c r="BD513" s="171"/>
      <c r="BE513" s="171"/>
      <c r="BF513" s="171"/>
      <c r="BG513" s="171"/>
      <c r="BH513" s="171"/>
    </row>
    <row r="514" spans="9:60" x14ac:dyDescent="0.25">
      <c r="I514" s="171">
        <v>7.6649999999999991</v>
      </c>
      <c r="J514" s="175">
        <v>0.67567741719414121</v>
      </c>
      <c r="K514" s="171">
        <v>0.6657927590164312</v>
      </c>
      <c r="L514" s="171">
        <v>0.65974231361323443</v>
      </c>
      <c r="M514" s="171">
        <v>0.6325203960730299</v>
      </c>
      <c r="N514" s="171">
        <v>0.66977734154895485</v>
      </c>
      <c r="O514" s="171">
        <v>0.6673958072386097</v>
      </c>
      <c r="P514" s="171">
        <v>0.66396933951966786</v>
      </c>
      <c r="Q514" s="171">
        <v>0.67887571940766644</v>
      </c>
      <c r="R514" s="175">
        <v>0.41554450567132467</v>
      </c>
      <c r="S514" s="171">
        <v>0.4106415905823475</v>
      </c>
      <c r="T514" s="171">
        <v>0.40634607283051527</v>
      </c>
      <c r="U514" s="171">
        <v>0.35987112875040711</v>
      </c>
      <c r="V514" s="171">
        <v>0.3759171109329642</v>
      </c>
      <c r="W514" s="171">
        <v>0.37180700752607437</v>
      </c>
      <c r="X514" s="171">
        <v>0.41358213315855302</v>
      </c>
      <c r="Y514" s="173">
        <v>0.43141013913228887</v>
      </c>
      <c r="Z514" s="171"/>
      <c r="AA514" s="173">
        <v>7.6649999999999991</v>
      </c>
      <c r="AB514" s="171">
        <v>0.1432269637505996</v>
      </c>
      <c r="AC514" s="171">
        <v>0.18985633349569395</v>
      </c>
      <c r="AD514" s="171">
        <v>0.20972245967971734</v>
      </c>
      <c r="AE514" s="171">
        <v>0.27016134110860618</v>
      </c>
      <c r="AF514" s="171">
        <v>0.16456521493347673</v>
      </c>
      <c r="AG514" s="171">
        <v>0.26047340006837816</v>
      </c>
      <c r="AH514" s="173">
        <v>0.35204149786682692</v>
      </c>
      <c r="AI514" s="171">
        <v>7.5152984293026165E-2</v>
      </c>
      <c r="AJ514" s="171">
        <v>5.4051466067270695E-2</v>
      </c>
      <c r="AK514" s="171">
        <v>5.3647713349008155E-2</v>
      </c>
      <c r="AL514" s="171">
        <v>0.11411894561577463</v>
      </c>
      <c r="AM514" s="171">
        <v>9.9363229304952352E-2</v>
      </c>
      <c r="AN514" s="171">
        <v>9.5984322560648302E-2</v>
      </c>
      <c r="AO514" s="171">
        <v>9.0188519774477102E-2</v>
      </c>
      <c r="AP514" s="173">
        <v>2.9164149211731761E-2</v>
      </c>
      <c r="AQ514" s="171"/>
      <c r="AR514" s="171"/>
      <c r="AS514" s="171"/>
      <c r="AT514" s="171"/>
      <c r="AU514" s="171"/>
      <c r="AV514" s="171"/>
      <c r="AW514" s="171"/>
      <c r="AX514" s="171"/>
      <c r="AY514" s="171"/>
      <c r="AZ514" s="171"/>
      <c r="BA514" s="171"/>
      <c r="BB514" s="171"/>
      <c r="BC514" s="171"/>
      <c r="BD514" s="171"/>
      <c r="BE514" s="171"/>
      <c r="BF514" s="171"/>
      <c r="BG514" s="171"/>
      <c r="BH514" s="171"/>
    </row>
    <row r="515" spans="9:60" x14ac:dyDescent="0.25">
      <c r="I515" s="171">
        <v>7.68</v>
      </c>
      <c r="J515" s="175">
        <v>0.67175324229552302</v>
      </c>
      <c r="K515" s="171">
        <v>0.65990917737348409</v>
      </c>
      <c r="L515" s="171">
        <v>0.65905876112771644</v>
      </c>
      <c r="M515" s="171">
        <v>0.63088112012774866</v>
      </c>
      <c r="N515" s="171">
        <v>0.66632042381146939</v>
      </c>
      <c r="O515" s="171">
        <v>0.66380146385597361</v>
      </c>
      <c r="P515" s="171">
        <v>0.6533913319864223</v>
      </c>
      <c r="Q515" s="171">
        <v>0.67264637743893196</v>
      </c>
      <c r="R515" s="175">
        <v>0.4210995895495433</v>
      </c>
      <c r="S515" s="171">
        <v>0.42334790954835028</v>
      </c>
      <c r="T515" s="171">
        <v>0.39811676821089986</v>
      </c>
      <c r="U515" s="171">
        <v>0.33948205130402126</v>
      </c>
      <c r="V515" s="171">
        <v>0.3809213763587096</v>
      </c>
      <c r="W515" s="171">
        <v>0.35283929842175366</v>
      </c>
      <c r="X515" s="171">
        <v>0.42069799456915269</v>
      </c>
      <c r="Y515" s="173">
        <v>0.41887429638641827</v>
      </c>
      <c r="Z515" s="171"/>
      <c r="AA515" s="173">
        <v>7.68</v>
      </c>
      <c r="AB515" s="171">
        <v>0.12630856835611134</v>
      </c>
      <c r="AC515" s="171">
        <v>0.20146788050059347</v>
      </c>
      <c r="AD515" s="171">
        <v>0.21078626925780275</v>
      </c>
      <c r="AE515" s="171">
        <v>0.25504741992770497</v>
      </c>
      <c r="AF515" s="171">
        <v>0.18240358174305968</v>
      </c>
      <c r="AG515" s="171">
        <v>0.28098687296753616</v>
      </c>
      <c r="AH515" s="173">
        <v>0.33974723467738777</v>
      </c>
      <c r="AI515" s="171">
        <v>2.2705795254488775E-2</v>
      </c>
      <c r="AJ515" s="171">
        <v>4.1830039007771325E-2</v>
      </c>
      <c r="AK515" s="171">
        <v>3.9518274442273453E-2</v>
      </c>
      <c r="AL515" s="171">
        <v>0.1214921079651063</v>
      </c>
      <c r="AM515" s="171">
        <v>9.3693045023963251E-2</v>
      </c>
      <c r="AN515" s="171">
        <v>9.5984322560648302E-2</v>
      </c>
      <c r="AO515" s="171">
        <v>7.3954586215071283E-2</v>
      </c>
      <c r="AP515" s="173">
        <v>6.4809220470515003E-2</v>
      </c>
      <c r="AQ515" s="171"/>
      <c r="AR515" s="171"/>
      <c r="AS515" s="171"/>
      <c r="AT515" s="171"/>
      <c r="AU515" s="171"/>
      <c r="AV515" s="171"/>
      <c r="AW515" s="171"/>
      <c r="AX515" s="171"/>
      <c r="AY515" s="171"/>
      <c r="AZ515" s="171"/>
      <c r="BA515" s="171"/>
      <c r="BB515" s="171"/>
      <c r="BC515" s="171"/>
      <c r="BD515" s="171"/>
      <c r="BE515" s="171"/>
      <c r="BF515" s="171"/>
      <c r="BG515" s="171"/>
      <c r="BH515" s="171"/>
    </row>
    <row r="516" spans="9:60" x14ac:dyDescent="0.25">
      <c r="I516" s="171">
        <v>7.6950000000000003</v>
      </c>
      <c r="J516" s="175">
        <v>0.66908448536522125</v>
      </c>
      <c r="K516" s="171">
        <v>0.64850218603926368</v>
      </c>
      <c r="L516" s="171">
        <v>0.65031161098636148</v>
      </c>
      <c r="M516" s="171">
        <v>0.62966129958836059</v>
      </c>
      <c r="N516" s="171">
        <v>0.65722219932381654</v>
      </c>
      <c r="O516" s="171">
        <v>0.67295788496685816</v>
      </c>
      <c r="P516" s="171">
        <v>0.65425831917143717</v>
      </c>
      <c r="Q516" s="171">
        <v>0.68797113182312364</v>
      </c>
      <c r="R516" s="175">
        <v>0.42815031896965833</v>
      </c>
      <c r="S516" s="171">
        <v>0.40395639813379941</v>
      </c>
      <c r="T516" s="171">
        <v>0.38146978758042732</v>
      </c>
      <c r="U516" s="171">
        <v>0.34794472282836558</v>
      </c>
      <c r="V516" s="171">
        <v>0.38153421940931259</v>
      </c>
      <c r="W516" s="171">
        <v>0.35245680753456354</v>
      </c>
      <c r="X516" s="171">
        <v>0.42612122330746494</v>
      </c>
      <c r="Y516" s="173">
        <v>0.43111147518730036</v>
      </c>
      <c r="Z516" s="171"/>
      <c r="AA516" s="173">
        <v>7.6950000000000003</v>
      </c>
      <c r="AB516" s="171">
        <v>0.16744576263723029</v>
      </c>
      <c r="AC516" s="171">
        <v>0.21300402784961689</v>
      </c>
      <c r="AD516" s="171">
        <v>0.20858266370319711</v>
      </c>
      <c r="AE516" s="171">
        <v>0.27393982140383127</v>
      </c>
      <c r="AF516" s="171">
        <v>0.18077049182387239</v>
      </c>
      <c r="AG516" s="171">
        <v>0.25554380580578978</v>
      </c>
      <c r="AH516" s="173">
        <v>0.32307905093016726</v>
      </c>
      <c r="AI516" s="171">
        <v>2.6063694552687807E-2</v>
      </c>
      <c r="AJ516" s="171">
        <v>3.5782322524720016E-2</v>
      </c>
      <c r="AK516" s="171">
        <v>6.2368226424258474E-2</v>
      </c>
      <c r="AL516" s="171">
        <v>0.13711881025771958</v>
      </c>
      <c r="AM516" s="171">
        <v>8.8652881218639526E-2</v>
      </c>
      <c r="AN516" s="171">
        <v>8.8402227636152741E-2</v>
      </c>
      <c r="AO516" s="171">
        <v>0.10371679774064876</v>
      </c>
      <c r="AP516" s="173">
        <v>6.4809220470515003E-2</v>
      </c>
      <c r="AQ516" s="171"/>
      <c r="AR516" s="171"/>
      <c r="AS516" s="171"/>
      <c r="AT516" s="171"/>
      <c r="AU516" s="171"/>
      <c r="AV516" s="171"/>
      <c r="AW516" s="171"/>
      <c r="AX516" s="171"/>
      <c r="AY516" s="171"/>
      <c r="AZ516" s="171"/>
      <c r="BA516" s="171"/>
      <c r="BB516" s="171"/>
      <c r="BC516" s="171"/>
      <c r="BD516" s="171"/>
      <c r="BE516" s="171"/>
      <c r="BF516" s="171"/>
      <c r="BG516" s="171"/>
      <c r="BH516" s="171"/>
    </row>
    <row r="517" spans="9:60" x14ac:dyDescent="0.25">
      <c r="I517" s="171">
        <v>7.7100000000000009</v>
      </c>
      <c r="J517" s="175">
        <v>0.66794903673164485</v>
      </c>
      <c r="K517" s="171">
        <v>0.65651421405042198</v>
      </c>
      <c r="L517" s="171">
        <v>0.6639576396957384</v>
      </c>
      <c r="M517" s="171">
        <v>0.63982078561396394</v>
      </c>
      <c r="N517" s="171">
        <v>0.65257639730413841</v>
      </c>
      <c r="O517" s="171">
        <v>0.66919813288387753</v>
      </c>
      <c r="P517" s="171">
        <v>0.65559810278785735</v>
      </c>
      <c r="Q517" s="171">
        <v>0.67009119705236031</v>
      </c>
      <c r="R517" s="175">
        <v>0.42916243868787013</v>
      </c>
      <c r="S517" s="171">
        <v>0.41454427516795445</v>
      </c>
      <c r="T517" s="171">
        <v>0.38196832378616263</v>
      </c>
      <c r="U517" s="171">
        <v>0.34161148982033729</v>
      </c>
      <c r="V517" s="171">
        <v>0.38125913463339312</v>
      </c>
      <c r="W517" s="171">
        <v>0.35542618731803616</v>
      </c>
      <c r="X517" s="171">
        <v>0.4254574102124356</v>
      </c>
      <c r="Y517" s="173">
        <v>0.42485063408352924</v>
      </c>
      <c r="Z517" s="171"/>
      <c r="AA517" s="173">
        <v>7.7100000000000009</v>
      </c>
      <c r="AB517" s="171">
        <v>0.13523128373539633</v>
      </c>
      <c r="AC517" s="171">
        <v>0.19867809323318256</v>
      </c>
      <c r="AD517" s="171">
        <v>0.20197184703937998</v>
      </c>
      <c r="AE517" s="171">
        <v>0.27761334391307813</v>
      </c>
      <c r="AF517" s="171">
        <v>0.20036757085411855</v>
      </c>
      <c r="AG517" s="171">
        <v>0.25936026588005168</v>
      </c>
      <c r="AH517" s="173">
        <v>0.30901157670378965</v>
      </c>
      <c r="AI517" s="171">
        <v>7.6272284059092754E-2</v>
      </c>
      <c r="AJ517" s="171">
        <v>6.047716483051308E-3</v>
      </c>
      <c r="AK517" s="171">
        <v>3.7862480820390544E-2</v>
      </c>
      <c r="AL517" s="171">
        <v>0.10740606646190554</v>
      </c>
      <c r="AM517" s="171">
        <v>9.0542942645635907E-2</v>
      </c>
      <c r="AN517" s="171">
        <v>0.1023999413429139</v>
      </c>
      <c r="AO517" s="171">
        <v>0.13257712406848143</v>
      </c>
      <c r="AP517" s="173">
        <v>4.3903020318736899E-3</v>
      </c>
      <c r="AQ517" s="171"/>
      <c r="AR517" s="171"/>
      <c r="AS517" s="171"/>
      <c r="AT517" s="171"/>
      <c r="AU517" s="171"/>
      <c r="AV517" s="171"/>
      <c r="AW517" s="171"/>
      <c r="AX517" s="171"/>
      <c r="AY517" s="171"/>
      <c r="AZ517" s="171"/>
      <c r="BA517" s="171"/>
      <c r="BB517" s="171"/>
      <c r="BC517" s="171"/>
      <c r="BD517" s="171"/>
      <c r="BE517" s="171"/>
      <c r="BF517" s="171"/>
      <c r="BG517" s="171"/>
      <c r="BH517" s="171"/>
    </row>
    <row r="518" spans="9:60" x14ac:dyDescent="0.25">
      <c r="I518" s="171">
        <v>7.7250000000000014</v>
      </c>
      <c r="J518" s="175">
        <v>0.66512999888253621</v>
      </c>
      <c r="K518" s="171">
        <v>0.65580645838579732</v>
      </c>
      <c r="L518" s="171">
        <v>0.66539377383506071</v>
      </c>
      <c r="M518" s="171">
        <v>0.64057554008814199</v>
      </c>
      <c r="N518" s="171">
        <v>0.65366170084910336</v>
      </c>
      <c r="O518" s="171">
        <v>0.65618486841271528</v>
      </c>
      <c r="P518" s="171">
        <v>0.66496859312200018</v>
      </c>
      <c r="Q518" s="171">
        <v>0.66619849158439992</v>
      </c>
      <c r="R518" s="175">
        <v>0.43712819506354722</v>
      </c>
      <c r="S518" s="171">
        <v>0.39994129385301697</v>
      </c>
      <c r="T518" s="171">
        <v>0.37772195474130127</v>
      </c>
      <c r="U518" s="171">
        <v>0.33651779954397792</v>
      </c>
      <c r="V518" s="171">
        <v>0.39034960532124302</v>
      </c>
      <c r="W518" s="171">
        <v>0.35132711433189279</v>
      </c>
      <c r="X518" s="171">
        <v>0.42928502596345247</v>
      </c>
      <c r="Y518" s="173">
        <v>0.4187659137980958</v>
      </c>
      <c r="Z518" s="171"/>
      <c r="AA518" s="173">
        <v>7.7250000000000014</v>
      </c>
      <c r="AB518" s="171">
        <v>0.13036434807396821</v>
      </c>
      <c r="AC518" s="171">
        <v>0.21028964023808208</v>
      </c>
      <c r="AD518" s="171">
        <v>0.20919055489067448</v>
      </c>
      <c r="AE518" s="171">
        <v>0.27016134110860618</v>
      </c>
      <c r="AF518" s="171">
        <v>0.20627181902348748</v>
      </c>
      <c r="AG518" s="171">
        <v>0.25840615086148627</v>
      </c>
      <c r="AH518" s="173">
        <v>0.33974723467738777</v>
      </c>
      <c r="AI518" s="171">
        <v>7.5152984293026165E-2</v>
      </c>
      <c r="AJ518" s="171">
        <v>2.7844694640715255E-2</v>
      </c>
      <c r="AK518" s="171">
        <v>5.83943217317393E-2</v>
      </c>
      <c r="AL518" s="171">
        <v>0.12523371273939393</v>
      </c>
      <c r="AM518" s="171">
        <v>7.2992372252098148E-2</v>
      </c>
      <c r="AN518" s="171">
        <v>7.0405167156031109E-2</v>
      </c>
      <c r="AO518" s="171">
        <v>0.11544130531133079</v>
      </c>
      <c r="AP518" s="173">
        <v>3.135930022766855E-2</v>
      </c>
      <c r="AQ518" s="171"/>
      <c r="AR518" s="171"/>
      <c r="AS518" s="171"/>
      <c r="AT518" s="171"/>
      <c r="AU518" s="171"/>
      <c r="AV518" s="171"/>
      <c r="AW518" s="171"/>
      <c r="AX518" s="171"/>
      <c r="AY518" s="171"/>
      <c r="AZ518" s="171"/>
      <c r="BA518" s="171"/>
      <c r="BB518" s="171"/>
      <c r="BC518" s="171"/>
      <c r="BD518" s="171"/>
      <c r="BE518" s="171"/>
      <c r="BF518" s="171"/>
      <c r="BG518" s="171"/>
      <c r="BH518" s="171"/>
    </row>
    <row r="519" spans="9:60" x14ac:dyDescent="0.25">
      <c r="I519" s="171">
        <v>7.740000000000002</v>
      </c>
      <c r="J519" s="175">
        <v>0.66822711647792443</v>
      </c>
      <c r="K519" s="171">
        <v>0.64051631808653453</v>
      </c>
      <c r="L519" s="171">
        <v>0.65929533145705488</v>
      </c>
      <c r="M519" s="171">
        <v>0.6290692278797777</v>
      </c>
      <c r="N519" s="171">
        <v>0.65210123512539842</v>
      </c>
      <c r="O519" s="171">
        <v>0.67196923495166772</v>
      </c>
      <c r="P519" s="171">
        <v>0.68014161265694717</v>
      </c>
      <c r="Q519" s="171">
        <v>0.66549160573264809</v>
      </c>
      <c r="R519" s="175">
        <v>0.43303639587828674</v>
      </c>
      <c r="S519" s="171">
        <v>0.40718782957072924</v>
      </c>
      <c r="T519" s="171">
        <v>0.39135890507249238</v>
      </c>
      <c r="U519" s="171">
        <v>0.33493589072807439</v>
      </c>
      <c r="V519" s="171">
        <v>0.38567848437167696</v>
      </c>
      <c r="W519" s="171">
        <v>0.35287938817006914</v>
      </c>
      <c r="X519" s="171">
        <v>0.42268585903989303</v>
      </c>
      <c r="Y519" s="173">
        <v>0.43680884542666265</v>
      </c>
      <c r="Z519" s="171"/>
      <c r="AA519" s="173">
        <v>7.740000000000002</v>
      </c>
      <c r="AB519" s="171">
        <v>0.12955319213039668</v>
      </c>
      <c r="AC519" s="171">
        <v>0.20802765056180286</v>
      </c>
      <c r="AD519" s="171">
        <v>0.20751885412511153</v>
      </c>
      <c r="AE519" s="171">
        <v>0.26711756531523012</v>
      </c>
      <c r="AF519" s="171">
        <v>0.18164984793420413</v>
      </c>
      <c r="AG519" s="171">
        <v>0.25458969078722421</v>
      </c>
      <c r="AH519" s="173">
        <v>0.31515870829850939</v>
      </c>
      <c r="AI519" s="171">
        <v>7.1635185028246243E-2</v>
      </c>
      <c r="AJ519" s="171">
        <v>7.84943201862697E-2</v>
      </c>
      <c r="AK519" s="171">
        <v>7.1861443189720764E-2</v>
      </c>
      <c r="AL519" s="171">
        <v>0.11631988960064973</v>
      </c>
      <c r="AM519" s="171">
        <v>8.3702720338410974E-2</v>
      </c>
      <c r="AN519" s="171">
        <v>8.2069928578332133E-2</v>
      </c>
      <c r="AO519" s="171">
        <v>0.11093187932260686</v>
      </c>
      <c r="AP519" s="173">
        <v>2.7700715201107274E-2</v>
      </c>
      <c r="AQ519" s="171"/>
      <c r="AR519" s="171"/>
      <c r="AS519" s="171"/>
      <c r="AT519" s="171"/>
      <c r="AU519" s="171"/>
      <c r="AV519" s="171"/>
      <c r="AW519" s="171"/>
      <c r="AX519" s="171"/>
      <c r="AY519" s="171"/>
      <c r="AZ519" s="171"/>
      <c r="BA519" s="171"/>
      <c r="BB519" s="171"/>
      <c r="BC519" s="171"/>
      <c r="BD519" s="171"/>
      <c r="BE519" s="171"/>
      <c r="BF519" s="171"/>
      <c r="BG519" s="171"/>
      <c r="BH519" s="171"/>
    </row>
    <row r="520" spans="9:60" x14ac:dyDescent="0.25">
      <c r="I520" s="171">
        <v>7.7550000000000026</v>
      </c>
      <c r="J520" s="175">
        <v>0.66525312819312843</v>
      </c>
      <c r="K520" s="171">
        <v>0.63889697878710716</v>
      </c>
      <c r="L520" s="171">
        <v>0.65164390331008282</v>
      </c>
      <c r="M520" s="171">
        <v>0.64404202897924834</v>
      </c>
      <c r="N520" s="171">
        <v>0.64424563506815613</v>
      </c>
      <c r="O520" s="171">
        <v>0.66877280874762202</v>
      </c>
      <c r="P520" s="171">
        <v>0.68037223669182645</v>
      </c>
      <c r="Q520" s="171">
        <v>0.67654924512125625</v>
      </c>
      <c r="R520" s="175">
        <v>0.42575667971224712</v>
      </c>
      <c r="S520" s="171">
        <v>0.40419597638490146</v>
      </c>
      <c r="T520" s="171">
        <v>0.39051285103707256</v>
      </c>
      <c r="U520" s="171">
        <v>0.33699627451538189</v>
      </c>
      <c r="V520" s="171">
        <v>0.38544089139469234</v>
      </c>
      <c r="W520" s="171">
        <v>0.35571938244898421</v>
      </c>
      <c r="X520" s="171">
        <v>0.43175075199042762</v>
      </c>
      <c r="Y520" s="173">
        <v>0.42352667912455444</v>
      </c>
      <c r="Z520" s="171"/>
      <c r="AA520" s="173">
        <v>7.7550000000000026</v>
      </c>
      <c r="AB520" s="171">
        <v>0.15296083507345584</v>
      </c>
      <c r="AC520" s="171">
        <v>0.19980908807132214</v>
      </c>
      <c r="AD520" s="171">
        <v>0.20364354780494293</v>
      </c>
      <c r="AE520" s="171">
        <v>0.27614393490937933</v>
      </c>
      <c r="AF520" s="171">
        <v>0.13730517551319846</v>
      </c>
      <c r="AG520" s="171">
        <v>0.2673112243680974</v>
      </c>
      <c r="AH520" s="173">
        <v>0.3362008126035112</v>
      </c>
      <c r="AI520" s="171">
        <v>1.0233597861177985E-2</v>
      </c>
      <c r="AJ520" s="171">
        <v>6.2745058511656918E-2</v>
      </c>
      <c r="AK520" s="171">
        <v>6.314093011447057E-2</v>
      </c>
      <c r="AL520" s="171">
        <v>0.12820498711897538</v>
      </c>
      <c r="AM520" s="171">
        <v>7.9292577008752738E-2</v>
      </c>
      <c r="AN520" s="171">
        <v>7.2154881369376242E-2</v>
      </c>
      <c r="AO520" s="171">
        <v>6.2230078644389258E-2</v>
      </c>
      <c r="AP520" s="173">
        <v>1.8188394132047828E-2</v>
      </c>
      <c r="AQ520" s="171"/>
      <c r="AR520" s="171"/>
      <c r="AS520" s="171"/>
      <c r="AT520" s="171"/>
      <c r="AU520" s="171"/>
      <c r="AV520" s="171"/>
      <c r="AW520" s="171"/>
      <c r="AX520" s="171"/>
      <c r="AY520" s="171"/>
      <c r="AZ520" s="171"/>
      <c r="BA520" s="171"/>
      <c r="BB520" s="171"/>
      <c r="BC520" s="171"/>
      <c r="BD520" s="171"/>
      <c r="BE520" s="171"/>
      <c r="BF520" s="171"/>
      <c r="BG520" s="171"/>
      <c r="BH520" s="171"/>
    </row>
    <row r="521" spans="9:60" x14ac:dyDescent="0.25">
      <c r="I521" s="171">
        <v>7.7700000000000031</v>
      </c>
      <c r="J521" s="175">
        <v>0.661910120517053</v>
      </c>
      <c r="K521" s="171">
        <v>0.64004325065912271</v>
      </c>
      <c r="L521" s="171">
        <v>0.66269237572879092</v>
      </c>
      <c r="M521" s="171">
        <v>0.62845797790429936</v>
      </c>
      <c r="N521" s="171">
        <v>0.653673140796176</v>
      </c>
      <c r="O521" s="171">
        <v>0.67716443772384272</v>
      </c>
      <c r="P521" s="171">
        <v>0.67381782444325922</v>
      </c>
      <c r="Q521" s="171">
        <v>0.66937414898624459</v>
      </c>
      <c r="R521" s="175">
        <v>0.43625978314487335</v>
      </c>
      <c r="S521" s="171">
        <v>0.40868553446725769</v>
      </c>
      <c r="T521" s="171">
        <v>0.39012017037130997</v>
      </c>
      <c r="U521" s="171">
        <v>0.35806924622519237</v>
      </c>
      <c r="V521" s="171">
        <v>0.38085631386786095</v>
      </c>
      <c r="W521" s="171">
        <v>0.34670261726245782</v>
      </c>
      <c r="X521" s="171">
        <v>0.42793153527213806</v>
      </c>
      <c r="Y521" s="173">
        <v>0.43198701828443165</v>
      </c>
      <c r="Z521" s="171"/>
      <c r="AA521" s="173">
        <v>7.7700000000000031</v>
      </c>
      <c r="AB521" s="171">
        <v>0.1215575121151934</v>
      </c>
      <c r="AC521" s="171">
        <v>0.17832018614667039</v>
      </c>
      <c r="AD521" s="171">
        <v>0.19695674474269095</v>
      </c>
      <c r="AE521" s="171">
        <v>0.24686071262138373</v>
      </c>
      <c r="AF521" s="171">
        <v>0.16192714660248206</v>
      </c>
      <c r="AG521" s="171">
        <v>0.22214978015599768</v>
      </c>
      <c r="AH521" s="173">
        <v>0.35996184049848506</v>
      </c>
      <c r="AI521" s="171">
        <v>7.9630183357291787E-2</v>
      </c>
      <c r="AJ521" s="171">
        <v>8.630595397687757E-2</v>
      </c>
      <c r="AK521" s="171">
        <v>5.83943217317393E-2</v>
      </c>
      <c r="AL521" s="171">
        <v>0.13117626149855682</v>
      </c>
      <c r="AM521" s="171">
        <v>7.8662556533087249E-2</v>
      </c>
      <c r="AN521" s="171">
        <v>8.3153084996117302E-2</v>
      </c>
      <c r="AO521" s="171">
        <v>0.10642245333388307</v>
      </c>
      <c r="AP521" s="173">
        <v>4.5157392327842688E-2</v>
      </c>
      <c r="AQ521" s="171"/>
      <c r="AR521" s="171"/>
      <c r="AS521" s="171"/>
      <c r="AT521" s="171"/>
      <c r="AU521" s="171"/>
      <c r="AV521" s="171"/>
      <c r="AW521" s="171"/>
      <c r="AX521" s="171"/>
      <c r="AY521" s="171"/>
      <c r="AZ521" s="171"/>
      <c r="BA521" s="171"/>
      <c r="BB521" s="171"/>
      <c r="BC521" s="171"/>
      <c r="BD521" s="171"/>
      <c r="BE521" s="171"/>
      <c r="BF521" s="171"/>
      <c r="BG521" s="171"/>
      <c r="BH521" s="171"/>
    </row>
    <row r="522" spans="9:60" x14ac:dyDescent="0.25">
      <c r="I522" s="171">
        <v>7.7850000000000037</v>
      </c>
      <c r="J522" s="175">
        <v>0.67273156158260916</v>
      </c>
      <c r="K522" s="171">
        <v>0.64647978186732713</v>
      </c>
      <c r="L522" s="171">
        <v>0.65070903738111074</v>
      </c>
      <c r="M522" s="171">
        <v>0.6320217481588829</v>
      </c>
      <c r="N522" s="171">
        <v>0.65606656488857651</v>
      </c>
      <c r="O522" s="171">
        <v>0.67345748779434056</v>
      </c>
      <c r="P522" s="171">
        <v>0.67456051825820518</v>
      </c>
      <c r="Q522" s="171">
        <v>0.67517106367881552</v>
      </c>
      <c r="R522" s="175">
        <v>0.43471409641026737</v>
      </c>
      <c r="S522" s="171">
        <v>0.41000736439483826</v>
      </c>
      <c r="T522" s="171">
        <v>0.38985869776702448</v>
      </c>
      <c r="U522" s="171">
        <v>0.34743378576436751</v>
      </c>
      <c r="V522" s="171">
        <v>0.3785032505205963</v>
      </c>
      <c r="W522" s="171">
        <v>0.35160932529082983</v>
      </c>
      <c r="X522" s="171">
        <v>0.40535750423632994</v>
      </c>
      <c r="Y522" s="173">
        <v>0.40790262441488973</v>
      </c>
      <c r="Z522" s="171"/>
      <c r="AA522" s="173">
        <v>7.7850000000000037</v>
      </c>
      <c r="AB522" s="171">
        <v>0.13604243967896759</v>
      </c>
      <c r="AC522" s="171">
        <v>0.20199567809172522</v>
      </c>
      <c r="AD522" s="171">
        <v>0.19862844550825393</v>
      </c>
      <c r="AE522" s="171">
        <v>0.25882590022293023</v>
      </c>
      <c r="AF522" s="171">
        <v>0.13554646329253553</v>
      </c>
      <c r="AG522" s="171">
        <v>0.23789267796232827</v>
      </c>
      <c r="AH522" s="173">
        <v>0.35464220738766983</v>
      </c>
      <c r="AI522" s="171">
        <v>4.8929389773757472E-2</v>
      </c>
      <c r="AJ522" s="171">
        <v>6.3627017165435271E-2</v>
      </c>
      <c r="AK522" s="171">
        <v>6.0822819043834415E-2</v>
      </c>
      <c r="AL522" s="171">
        <v>0.1119180016308995</v>
      </c>
      <c r="AM522" s="171">
        <v>8.9912922169970516E-2</v>
      </c>
      <c r="AN522" s="171">
        <v>7.1571643298261267E-2</v>
      </c>
      <c r="AO522" s="171">
        <v>4.7799915480472931E-2</v>
      </c>
      <c r="AP522" s="173">
        <v>4.2962241311905895E-2</v>
      </c>
      <c r="AQ522" s="171"/>
      <c r="AR522" s="171"/>
      <c r="AS522" s="171"/>
      <c r="AT522" s="171"/>
      <c r="AU522" s="171"/>
      <c r="AV522" s="171"/>
      <c r="AW522" s="171"/>
      <c r="AX522" s="171"/>
      <c r="AY522" s="171"/>
      <c r="AZ522" s="171"/>
      <c r="BA522" s="171"/>
      <c r="BB522" s="171"/>
      <c r="BC522" s="171"/>
      <c r="BD522" s="171"/>
      <c r="BE522" s="171"/>
      <c r="BF522" s="171"/>
      <c r="BG522" s="171"/>
      <c r="BH522" s="171"/>
    </row>
    <row r="523" spans="9:60" x14ac:dyDescent="0.25">
      <c r="I523" s="171">
        <v>7.8000000000000043</v>
      </c>
      <c r="J523" s="175">
        <v>0.67944653698448931</v>
      </c>
      <c r="K523" s="171">
        <v>0.65653894685903103</v>
      </c>
      <c r="L523" s="171">
        <v>0.65236537086316704</v>
      </c>
      <c r="M523" s="171">
        <v>0.63555819297821203</v>
      </c>
      <c r="N523" s="171">
        <v>0.64208496901151735</v>
      </c>
      <c r="O523" s="171">
        <v>0.67178964435712596</v>
      </c>
      <c r="P523" s="171">
        <v>0.67959016622837953</v>
      </c>
      <c r="Q523" s="171">
        <v>0.67152232263975553</v>
      </c>
      <c r="R523" s="175">
        <v>0.4268680433339786</v>
      </c>
      <c r="S523" s="171">
        <v>0.41139105648153929</v>
      </c>
      <c r="T523" s="171">
        <v>0.38823730155214403</v>
      </c>
      <c r="U523" s="171">
        <v>0.34550043110074896</v>
      </c>
      <c r="V523" s="171">
        <v>0.37814261243940134</v>
      </c>
      <c r="W523" s="171">
        <v>0.35145995763586918</v>
      </c>
      <c r="X523" s="171">
        <v>0.39999369421313863</v>
      </c>
      <c r="Y523" s="173">
        <v>0.42271072462237574</v>
      </c>
      <c r="Z523" s="171"/>
      <c r="AA523" s="173">
        <v>7.8000000000000043</v>
      </c>
      <c r="AB523" s="171">
        <v>0.17787491048314763</v>
      </c>
      <c r="AC523" s="171">
        <v>0.19928129048019025</v>
      </c>
      <c r="AD523" s="171">
        <v>0.19528504397712801</v>
      </c>
      <c r="AE523" s="171">
        <v>0.25588708221553291</v>
      </c>
      <c r="AF523" s="171">
        <v>0.15263109629326269</v>
      </c>
      <c r="AG523" s="171">
        <v>0.27319493364925129</v>
      </c>
      <c r="AH523" s="173">
        <v>0.31161228622463255</v>
      </c>
      <c r="AI523" s="171">
        <v>2.9581493817467729E-2</v>
      </c>
      <c r="AJ523" s="171">
        <v>4.0948080353992972E-2</v>
      </c>
      <c r="AK523" s="171">
        <v>4.18363855129096E-2</v>
      </c>
      <c r="AL523" s="171">
        <v>0.12600404313410027</v>
      </c>
      <c r="AM523" s="171">
        <v>6.0391962738788954E-2</v>
      </c>
      <c r="AN523" s="171">
        <v>7.2154881369376242E-2</v>
      </c>
      <c r="AO523" s="171">
        <v>9.4697945763201036E-2</v>
      </c>
      <c r="AP523" s="173">
        <v>4.8815977354404072E-2</v>
      </c>
      <c r="AQ523" s="171"/>
      <c r="AR523" s="171"/>
      <c r="AS523" s="171"/>
      <c r="AT523" s="171"/>
      <c r="AU523" s="171"/>
      <c r="AV523" s="171"/>
      <c r="AW523" s="171"/>
      <c r="AX523" s="171"/>
      <c r="AY523" s="171"/>
      <c r="AZ523" s="171"/>
      <c r="BA523" s="171"/>
      <c r="BB523" s="171"/>
      <c r="BC523" s="171"/>
      <c r="BD523" s="171"/>
      <c r="BE523" s="171"/>
      <c r="BF523" s="171"/>
      <c r="BG523" s="171"/>
      <c r="BH523" s="171"/>
    </row>
    <row r="524" spans="9:60" x14ac:dyDescent="0.25">
      <c r="I524" s="171">
        <v>7.8150000000000048</v>
      </c>
      <c r="J524" s="175">
        <v>0.68517623317754783</v>
      </c>
      <c r="K524" s="171">
        <v>0.64089171262306144</v>
      </c>
      <c r="L524" s="171">
        <v>0.65183212511376498</v>
      </c>
      <c r="M524" s="171">
        <v>0.64030612324731173</v>
      </c>
      <c r="N524" s="171">
        <v>0.63928742089434132</v>
      </c>
      <c r="O524" s="171">
        <v>0.68346386656994351</v>
      </c>
      <c r="P524" s="171">
        <v>0.68160919828278643</v>
      </c>
      <c r="Q524" s="171">
        <v>0.67663268341289906</v>
      </c>
      <c r="R524" s="175">
        <v>0.41567666587311281</v>
      </c>
      <c r="S524" s="171">
        <v>0.39687169284359353</v>
      </c>
      <c r="T524" s="171">
        <v>0.37775655981809281</v>
      </c>
      <c r="U524" s="171">
        <v>0.34371746083460203</v>
      </c>
      <c r="V524" s="171">
        <v>0.3753129000385424</v>
      </c>
      <c r="W524" s="171">
        <v>0.35526884555008653</v>
      </c>
      <c r="X524" s="171">
        <v>0.4065925365107515</v>
      </c>
      <c r="Y524" s="173">
        <v>0.42874475819851365</v>
      </c>
      <c r="Z524" s="171"/>
      <c r="AA524" s="173">
        <v>7.8150000000000048</v>
      </c>
      <c r="AB524" s="171">
        <v>0.17381913076529076</v>
      </c>
      <c r="AC524" s="171">
        <v>0.18932853590456222</v>
      </c>
      <c r="AD524" s="171">
        <v>0.21139416044528031</v>
      </c>
      <c r="AE524" s="171">
        <v>0.28443560000167922</v>
      </c>
      <c r="AF524" s="171">
        <v>0.13893826543238572</v>
      </c>
      <c r="AG524" s="171">
        <v>0.24775186648750494</v>
      </c>
      <c r="AH524" s="173">
        <v>0.3248522619671057</v>
      </c>
      <c r="AI524" s="171">
        <v>4.4292290742911328E-2</v>
      </c>
      <c r="AJ524" s="171">
        <v>2.7844694640715255E-2</v>
      </c>
      <c r="AK524" s="171">
        <v>7.4179554260357036E-2</v>
      </c>
      <c r="AL524" s="171">
        <v>0.10817639685661186</v>
      </c>
      <c r="AM524" s="171">
        <v>8.9912922169970516E-2</v>
      </c>
      <c r="AN524" s="171">
        <v>8.4902799209462448E-2</v>
      </c>
      <c r="AO524" s="171">
        <v>0.10371679774064876</v>
      </c>
      <c r="AP524" s="173">
        <v>4.5157392327842688E-2</v>
      </c>
      <c r="AQ524" s="171"/>
      <c r="AR524" s="171"/>
      <c r="AS524" s="171"/>
      <c r="AT524" s="171"/>
      <c r="AU524" s="171"/>
      <c r="AV524" s="171"/>
      <c r="AW524" s="171"/>
      <c r="AX524" s="171"/>
      <c r="AY524" s="171"/>
      <c r="AZ524" s="171"/>
      <c r="BA524" s="171"/>
      <c r="BB524" s="171"/>
      <c r="BC524" s="171"/>
      <c r="BD524" s="171"/>
      <c r="BE524" s="171"/>
      <c r="BF524" s="171"/>
      <c r="BG524" s="171"/>
      <c r="BH524" s="171"/>
    </row>
    <row r="525" spans="9:60" x14ac:dyDescent="0.25">
      <c r="I525" s="171">
        <v>7.8300000000000054</v>
      </c>
      <c r="J525" s="175">
        <v>0.67268442535985395</v>
      </c>
      <c r="K525" s="171">
        <v>0.64749395337058602</v>
      </c>
      <c r="L525" s="171">
        <v>0.64874110861220002</v>
      </c>
      <c r="M525" s="171">
        <v>0.62516013730722819</v>
      </c>
      <c r="N525" s="171">
        <v>0.63759285871244853</v>
      </c>
      <c r="O525" s="171">
        <v>0.66746533330418478</v>
      </c>
      <c r="P525" s="171">
        <v>0.67378155098544357</v>
      </c>
      <c r="Q525" s="171">
        <v>0.66468053654877579</v>
      </c>
      <c r="R525" s="175">
        <v>0.42766620103000408</v>
      </c>
      <c r="S525" s="171">
        <v>0.40689168662335867</v>
      </c>
      <c r="T525" s="171">
        <v>0.3718292349876951</v>
      </c>
      <c r="U525" s="171">
        <v>0.35011496179203688</v>
      </c>
      <c r="V525" s="171">
        <v>0.37869355125383136</v>
      </c>
      <c r="W525" s="171">
        <v>0.35643777697009921</v>
      </c>
      <c r="X525" s="171">
        <v>0.40706003861567303</v>
      </c>
      <c r="Y525" s="173">
        <v>0.42063689815248895</v>
      </c>
      <c r="Z525" s="171"/>
      <c r="AA525" s="173">
        <v>7.8300000000000054</v>
      </c>
      <c r="AB525" s="171">
        <v>0.1585230472579453</v>
      </c>
      <c r="AC525" s="171">
        <v>0.19815029564205081</v>
      </c>
      <c r="AD525" s="171">
        <v>0.20364354780494293</v>
      </c>
      <c r="AE525" s="171">
        <v>0.27163075011230475</v>
      </c>
      <c r="AF525" s="171">
        <v>0.1218536324316583</v>
      </c>
      <c r="AG525" s="171">
        <v>0.20752001653799357</v>
      </c>
      <c r="AH525" s="173">
        <v>0.32047834140932435</v>
      </c>
      <c r="AI525" s="171">
        <v>3.0700793583533954E-2</v>
      </c>
      <c r="AJ525" s="171">
        <v>1.9151102196329026E-2</v>
      </c>
      <c r="AK525" s="171">
        <v>5.9939729112163477E-2</v>
      </c>
      <c r="AL525" s="171">
        <v>0.1111476712361933</v>
      </c>
      <c r="AM525" s="171">
        <v>9.5583106450959618E-2</v>
      </c>
      <c r="AN525" s="171">
        <v>8.4902799209462448E-2</v>
      </c>
      <c r="AO525" s="171">
        <v>8.9286634576732429E-2</v>
      </c>
      <c r="AP525" s="173">
        <v>9.5123210690595643E-3</v>
      </c>
      <c r="AQ525" s="171"/>
      <c r="AR525" s="171"/>
      <c r="AS525" s="171"/>
      <c r="AT525" s="171"/>
      <c r="AU525" s="171"/>
      <c r="AV525" s="171"/>
      <c r="AW525" s="171"/>
      <c r="AX525" s="171"/>
      <c r="AY525" s="171"/>
      <c r="AZ525" s="171"/>
      <c r="BA525" s="171"/>
      <c r="BB525" s="171"/>
      <c r="BC525" s="171"/>
      <c r="BD525" s="171"/>
      <c r="BE525" s="171"/>
      <c r="BF525" s="171"/>
      <c r="BG525" s="171"/>
      <c r="BH525" s="171"/>
    </row>
    <row r="526" spans="9:60" x14ac:dyDescent="0.25">
      <c r="I526" s="171">
        <v>7.845000000000006</v>
      </c>
      <c r="J526" s="175">
        <v>0.67537325740677867</v>
      </c>
      <c r="K526" s="171">
        <v>0.65448510080301714</v>
      </c>
      <c r="L526" s="171">
        <v>0.65762106130660614</v>
      </c>
      <c r="M526" s="171">
        <v>0.62320397854246712</v>
      </c>
      <c r="N526" s="171">
        <v>0.6383518981706956</v>
      </c>
      <c r="O526" s="171">
        <v>0.66946738230805458</v>
      </c>
      <c r="P526" s="171">
        <v>0.67806544475723263</v>
      </c>
      <c r="Q526" s="171">
        <v>0.67059138367967774</v>
      </c>
      <c r="R526" s="175">
        <v>0.41933200831837514</v>
      </c>
      <c r="S526" s="171">
        <v>0.39786430844712301</v>
      </c>
      <c r="T526" s="171">
        <v>0.38262310407493266</v>
      </c>
      <c r="U526" s="171">
        <v>0.33960084121751094</v>
      </c>
      <c r="V526" s="171">
        <v>0.38125614091516463</v>
      </c>
      <c r="W526" s="171">
        <v>0.35366519828235915</v>
      </c>
      <c r="X526" s="171">
        <v>0.40310506386737349</v>
      </c>
      <c r="Y526" s="173">
        <v>0.41643458251494514</v>
      </c>
      <c r="Z526" s="171"/>
      <c r="AA526" s="173">
        <v>7.845000000000006</v>
      </c>
      <c r="AB526" s="171">
        <v>0.14566043158131367</v>
      </c>
      <c r="AC526" s="171">
        <v>0.18163777100521322</v>
      </c>
      <c r="AD526" s="171">
        <v>0.21800497710909741</v>
      </c>
      <c r="AE526" s="171">
        <v>0.28747937579505523</v>
      </c>
      <c r="AF526" s="171">
        <v>0.15941470057296334</v>
      </c>
      <c r="AG526" s="171">
        <v>0.21435784083771284</v>
      </c>
      <c r="AH526" s="173">
        <v>0.30901157670378965</v>
      </c>
      <c r="AI526" s="171">
        <v>2.8462194051401504E-2</v>
      </c>
      <c r="AJ526" s="171">
        <v>3.6664281178498376E-2</v>
      </c>
      <c r="AK526" s="171">
        <v>8.4445474716031407E-2</v>
      </c>
      <c r="AL526" s="171">
        <v>0.11037734084148698</v>
      </c>
      <c r="AM526" s="171">
        <v>0.10692347501293784</v>
      </c>
      <c r="AN526" s="171">
        <v>0.10123346520068392</v>
      </c>
      <c r="AO526" s="171">
        <v>9.8305486554180158E-2</v>
      </c>
      <c r="AP526" s="173">
        <v>1.097575507968405E-2</v>
      </c>
      <c r="AQ526" s="171"/>
      <c r="AR526" s="171"/>
      <c r="AS526" s="171"/>
      <c r="AT526" s="171"/>
      <c r="AU526" s="171"/>
      <c r="AV526" s="171"/>
      <c r="AW526" s="171"/>
      <c r="AX526" s="171"/>
      <c r="AY526" s="171"/>
      <c r="AZ526" s="171"/>
      <c r="BA526" s="171"/>
      <c r="BB526" s="171"/>
      <c r="BC526" s="171"/>
      <c r="BD526" s="171"/>
      <c r="BE526" s="171"/>
      <c r="BF526" s="171"/>
      <c r="BG526" s="171"/>
      <c r="BH526" s="171"/>
    </row>
    <row r="527" spans="9:60" x14ac:dyDescent="0.25">
      <c r="I527" s="171">
        <v>7.8600000000000065</v>
      </c>
      <c r="J527" s="175">
        <v>0.68612996801454651</v>
      </c>
      <c r="K527" s="171">
        <v>0.64235282368601898</v>
      </c>
      <c r="L527" s="171">
        <v>0.65022976873013216</v>
      </c>
      <c r="M527" s="171">
        <v>0.63560952505748747</v>
      </c>
      <c r="N527" s="171">
        <v>0.63132940604088561</v>
      </c>
      <c r="O527" s="171">
        <v>0.67544655619636285</v>
      </c>
      <c r="P527" s="171">
        <v>0.66433005349281571</v>
      </c>
      <c r="Q527" s="171">
        <v>0.68604107394006408</v>
      </c>
      <c r="R527" s="175">
        <v>0.41862371903272017</v>
      </c>
      <c r="S527" s="171">
        <v>0.41258327963525659</v>
      </c>
      <c r="T527" s="171">
        <v>0.402155764136993</v>
      </c>
      <c r="U527" s="171">
        <v>0.3440790745875657</v>
      </c>
      <c r="V527" s="171">
        <v>0.37050319415841027</v>
      </c>
      <c r="W527" s="171">
        <v>0.34705481914892894</v>
      </c>
      <c r="X527" s="171">
        <v>0.4033290785073142</v>
      </c>
      <c r="Y527" s="173">
        <v>0.42627269180266131</v>
      </c>
      <c r="Z527" s="171"/>
      <c r="AA527" s="173">
        <v>7.8600000000000065</v>
      </c>
      <c r="AB527" s="171">
        <v>0.12399097994590746</v>
      </c>
      <c r="AC527" s="171">
        <v>0.19430491319237622</v>
      </c>
      <c r="AD527" s="171">
        <v>0.19748864953173384</v>
      </c>
      <c r="AE527" s="171">
        <v>0.2369946807394066</v>
      </c>
      <c r="AF527" s="171">
        <v>0.17310753143384028</v>
      </c>
      <c r="AG527" s="171">
        <v>0.22214978015599768</v>
      </c>
      <c r="AH527" s="173">
        <v>0.28702375984575418</v>
      </c>
      <c r="AI527" s="171">
        <v>4.5571490475558439E-2</v>
      </c>
      <c r="AJ527" s="171">
        <v>4.3593956315327892E-2</v>
      </c>
      <c r="AK527" s="171">
        <v>7.0205649567837855E-2</v>
      </c>
      <c r="AL527" s="171">
        <v>0.12820498711897538</v>
      </c>
      <c r="AM527" s="171">
        <v>9.4323065499628739E-2</v>
      </c>
      <c r="AN527" s="171">
        <v>7.7987262080526865E-2</v>
      </c>
      <c r="AO527" s="171">
        <v>9.4697945763201036E-2</v>
      </c>
      <c r="AP527" s="173">
        <v>4.9547694359716371E-2</v>
      </c>
      <c r="AQ527" s="171"/>
      <c r="AR527" s="171"/>
      <c r="AS527" s="171"/>
      <c r="AT527" s="171"/>
      <c r="AU527" s="171"/>
      <c r="AV527" s="171"/>
      <c r="AW527" s="171"/>
      <c r="AX527" s="171"/>
      <c r="AY527" s="171"/>
      <c r="AZ527" s="171"/>
      <c r="BA527" s="171"/>
      <c r="BB527" s="171"/>
      <c r="BC527" s="171"/>
      <c r="BD527" s="171"/>
      <c r="BE527" s="171"/>
      <c r="BF527" s="171"/>
      <c r="BG527" s="171"/>
      <c r="BH527" s="171"/>
    </row>
    <row r="528" spans="9:60" x14ac:dyDescent="0.25">
      <c r="I528" s="171">
        <v>7.8750000000000071</v>
      </c>
      <c r="J528" s="175">
        <v>0.68136386612841315</v>
      </c>
      <c r="K528" s="171">
        <v>0.63771861289448073</v>
      </c>
      <c r="L528" s="171">
        <v>0.65443099516864178</v>
      </c>
      <c r="M528" s="171">
        <v>0.62603803965204285</v>
      </c>
      <c r="N528" s="171">
        <v>0.63736532887911712</v>
      </c>
      <c r="O528" s="171">
        <v>0.67025042491243003</v>
      </c>
      <c r="P528" s="171">
        <v>0.65784687960983224</v>
      </c>
      <c r="Q528" s="171">
        <v>0.66350353760464487</v>
      </c>
      <c r="R528" s="175">
        <v>0.42085652636762827</v>
      </c>
      <c r="S528" s="171">
        <v>0.40027826623617174</v>
      </c>
      <c r="T528" s="171">
        <v>0.38612565577293428</v>
      </c>
      <c r="U528" s="171">
        <v>0.34666552309332493</v>
      </c>
      <c r="V528" s="171">
        <v>0.37428352023371197</v>
      </c>
      <c r="W528" s="171">
        <v>0.34580068811336745</v>
      </c>
      <c r="X528" s="171">
        <v>0.40579697434958018</v>
      </c>
      <c r="Y528" s="173">
        <v>0.41695262532272975</v>
      </c>
      <c r="Z528" s="171"/>
      <c r="AA528" s="173">
        <v>7.8750000000000071</v>
      </c>
      <c r="AB528" s="171">
        <v>0.16663460669365876</v>
      </c>
      <c r="AC528" s="171">
        <v>0.19596370562164755</v>
      </c>
      <c r="AD528" s="171">
        <v>0.20136395585190245</v>
      </c>
      <c r="AE528" s="171">
        <v>0.25284330642215685</v>
      </c>
      <c r="AF528" s="171">
        <v>0.15514354232278141</v>
      </c>
      <c r="AG528" s="171">
        <v>0.23884679298089384</v>
      </c>
      <c r="AH528" s="173">
        <v>0.30203694662516545</v>
      </c>
      <c r="AI528" s="171">
        <v>1.4710796925443241E-2</v>
      </c>
      <c r="AJ528" s="171">
        <v>5.7579300682383969E-2</v>
      </c>
      <c r="AK528" s="171">
        <v>4.0290978132485541E-2</v>
      </c>
      <c r="AL528" s="171">
        <v>0.13711881025771958</v>
      </c>
      <c r="AM528" s="171">
        <v>7.740251558175637E-2</v>
      </c>
      <c r="AN528" s="171">
        <v>8.723575149392257E-2</v>
      </c>
      <c r="AO528" s="171">
        <v>5.6818767457920652E-2</v>
      </c>
      <c r="AP528" s="173">
        <v>6.1150635443953723E-2</v>
      </c>
      <c r="AQ528" s="171"/>
      <c r="AR528" s="171"/>
      <c r="AS528" s="171"/>
      <c r="AT528" s="171"/>
      <c r="AU528" s="171"/>
      <c r="AV528" s="171"/>
      <c r="AW528" s="171"/>
      <c r="AX528" s="171"/>
      <c r="AY528" s="171"/>
      <c r="AZ528" s="171"/>
      <c r="BA528" s="171"/>
      <c r="BB528" s="171"/>
      <c r="BC528" s="171"/>
      <c r="BD528" s="171"/>
      <c r="BE528" s="171"/>
      <c r="BF528" s="171"/>
      <c r="BG528" s="171"/>
      <c r="BH528" s="171"/>
    </row>
    <row r="529" spans="9:60" x14ac:dyDescent="0.25">
      <c r="I529" s="171">
        <v>7.8900000000000077</v>
      </c>
      <c r="J529" s="175">
        <v>0.67457823648402926</v>
      </c>
      <c r="K529" s="171">
        <v>0.63532886110150855</v>
      </c>
      <c r="L529" s="171">
        <v>0.65462076039793804</v>
      </c>
      <c r="M529" s="171">
        <v>0.61671898631313782</v>
      </c>
      <c r="N529" s="171">
        <v>0.64583119713061976</v>
      </c>
      <c r="O529" s="171">
        <v>0.65971349283128322</v>
      </c>
      <c r="P529" s="171">
        <v>0.66292851118444995</v>
      </c>
      <c r="Q529" s="171">
        <v>0.66705699569069876</v>
      </c>
      <c r="R529" s="175">
        <v>0.42219261089022164</v>
      </c>
      <c r="S529" s="171">
        <v>0.39504739408030903</v>
      </c>
      <c r="T529" s="171">
        <v>0.38567622526521134</v>
      </c>
      <c r="U529" s="171">
        <v>0.33983335581743329</v>
      </c>
      <c r="V529" s="171">
        <v>0.38039930394562615</v>
      </c>
      <c r="W529" s="171">
        <v>0.34347579196146644</v>
      </c>
      <c r="X529" s="171">
        <v>0.39940101711524312</v>
      </c>
      <c r="Y529" s="173">
        <v>0.40711012055143314</v>
      </c>
      <c r="Z529" s="171"/>
      <c r="AA529" s="173">
        <v>7.8900000000000077</v>
      </c>
      <c r="AB529" s="171">
        <v>0.16176767103223064</v>
      </c>
      <c r="AC529" s="171">
        <v>0.18714194588415897</v>
      </c>
      <c r="AD529" s="171">
        <v>0.20136395585190245</v>
      </c>
      <c r="AE529" s="171">
        <v>0.26491345180968207</v>
      </c>
      <c r="AF529" s="171">
        <v>0.11343693823277065</v>
      </c>
      <c r="AG529" s="171">
        <v>0.21928743510030119</v>
      </c>
      <c r="AH529" s="173">
        <v>0.3038101576621039</v>
      </c>
      <c r="AI529" s="171">
        <v>4.0934391444712295E-2</v>
      </c>
      <c r="AJ529" s="171">
        <v>7.2446603703218398E-2</v>
      </c>
      <c r="AK529" s="171">
        <v>5.83943217317393E-2</v>
      </c>
      <c r="AL529" s="171">
        <v>0.11631988960064973</v>
      </c>
      <c r="AM529" s="171">
        <v>8.9912922169970516E-2</v>
      </c>
      <c r="AN529" s="171">
        <v>6.1073358018190388E-2</v>
      </c>
      <c r="AO529" s="171">
        <v>4.1486719096259506E-2</v>
      </c>
      <c r="AP529" s="173">
        <v>2.1115262153296916E-2</v>
      </c>
      <c r="AQ529" s="171"/>
      <c r="AR529" s="171"/>
      <c r="AS529" s="171"/>
      <c r="AT529" s="171"/>
      <c r="AU529" s="171"/>
      <c r="AV529" s="171"/>
      <c r="AW529" s="171"/>
      <c r="AX529" s="171"/>
      <c r="AY529" s="171"/>
      <c r="AZ529" s="171"/>
      <c r="BA529" s="171"/>
      <c r="BB529" s="171"/>
      <c r="BC529" s="171"/>
      <c r="BD529" s="171"/>
      <c r="BE529" s="171"/>
      <c r="BF529" s="171"/>
      <c r="BG529" s="171"/>
      <c r="BH529" s="171"/>
    </row>
    <row r="530" spans="9:60" x14ac:dyDescent="0.25">
      <c r="I530" s="171">
        <v>7.9050000000000082</v>
      </c>
      <c r="J530" s="175">
        <v>0.67813033976420878</v>
      </c>
      <c r="K530" s="171">
        <v>0.62944358786218479</v>
      </c>
      <c r="L530" s="171">
        <v>0.65129457238879407</v>
      </c>
      <c r="M530" s="171">
        <v>0.62740385417918121</v>
      </c>
      <c r="N530" s="171">
        <v>0.64624689457138806</v>
      </c>
      <c r="O530" s="171">
        <v>0.66319649268409675</v>
      </c>
      <c r="P530" s="171">
        <v>0.66788771346722153</v>
      </c>
      <c r="Q530" s="171">
        <v>0.6692428551604257</v>
      </c>
      <c r="R530" s="175">
        <v>0.41383325757402784</v>
      </c>
      <c r="S530" s="171">
        <v>0.40920845987004056</v>
      </c>
      <c r="T530" s="171">
        <v>0.39392551978073581</v>
      </c>
      <c r="U530" s="171">
        <v>0.35077601331366076</v>
      </c>
      <c r="V530" s="171">
        <v>0.38439025179297559</v>
      </c>
      <c r="W530" s="171">
        <v>0.34675675192115157</v>
      </c>
      <c r="X530" s="171">
        <v>0.42007161213976224</v>
      </c>
      <c r="Y530" s="173">
        <v>0.41081973673584016</v>
      </c>
      <c r="Z530" s="171"/>
      <c r="AA530" s="173">
        <v>7.9050000000000082</v>
      </c>
      <c r="AB530" s="171">
        <v>0.15052736724274177</v>
      </c>
      <c r="AC530" s="171">
        <v>0.18827294072229858</v>
      </c>
      <c r="AD530" s="171">
        <v>0.19414524800060776</v>
      </c>
      <c r="AE530" s="171">
        <v>0.25431271542585565</v>
      </c>
      <c r="AF530" s="171">
        <v>0.13215466115268507</v>
      </c>
      <c r="AG530" s="171">
        <v>0.16060936145852378</v>
      </c>
      <c r="AH530" s="173">
        <v>0.329226182524887</v>
      </c>
      <c r="AI530" s="171">
        <v>7.0515885262180028E-2</v>
      </c>
      <c r="AJ530" s="171">
        <v>6.2745058511656918E-2</v>
      </c>
      <c r="AK530" s="171">
        <v>5.9939729112163477E-2</v>
      </c>
      <c r="AL530" s="171">
        <v>0.11929116398023118</v>
      </c>
      <c r="AM530" s="171">
        <v>0.1088135364399343</v>
      </c>
      <c r="AN530" s="171">
        <v>6.8655452942685963E-2</v>
      </c>
      <c r="AO530" s="171">
        <v>6.0426308248899628E-2</v>
      </c>
      <c r="AP530" s="173">
        <v>1.2439189090308535E-2</v>
      </c>
      <c r="AQ530" s="171"/>
      <c r="AR530" s="171"/>
      <c r="AS530" s="171"/>
      <c r="AT530" s="171"/>
      <c r="AU530" s="171"/>
      <c r="AV530" s="171"/>
      <c r="AW530" s="171"/>
      <c r="AX530" s="171"/>
      <c r="AY530" s="171"/>
      <c r="AZ530" s="171"/>
      <c r="BA530" s="171"/>
      <c r="BB530" s="171"/>
      <c r="BC530" s="171"/>
      <c r="BD530" s="171"/>
      <c r="BE530" s="171"/>
      <c r="BF530" s="171"/>
      <c r="BG530" s="171"/>
      <c r="BH530" s="171"/>
    </row>
    <row r="531" spans="9:60" x14ac:dyDescent="0.25">
      <c r="I531" s="171">
        <v>7.9199999999999946</v>
      </c>
      <c r="J531" s="175">
        <v>0.67725294992100971</v>
      </c>
      <c r="K531" s="171">
        <v>0.63654410593643007</v>
      </c>
      <c r="L531" s="171">
        <v>0.65261168019165028</v>
      </c>
      <c r="M531" s="171">
        <v>0.62071560648481861</v>
      </c>
      <c r="N531" s="171">
        <v>0.64527255542976014</v>
      </c>
      <c r="O531" s="171">
        <v>0.67488666987691115</v>
      </c>
      <c r="P531" s="171">
        <v>0.66063407567883425</v>
      </c>
      <c r="Q531" s="171">
        <v>0.675352334856551</v>
      </c>
      <c r="R531" s="175">
        <v>0.41910094209759263</v>
      </c>
      <c r="S531" s="171">
        <v>0.40844400335455155</v>
      </c>
      <c r="T531" s="171">
        <v>0.38884526348151366</v>
      </c>
      <c r="U531" s="171">
        <v>0.34313431346504791</v>
      </c>
      <c r="V531" s="171">
        <v>0.38618988603935517</v>
      </c>
      <c r="W531" s="171">
        <v>0.3502224154259716</v>
      </c>
      <c r="X531" s="171">
        <v>0.40202448815368214</v>
      </c>
      <c r="Y531" s="173">
        <v>0.40391404077273402</v>
      </c>
      <c r="Z531" s="171"/>
      <c r="AA531" s="173">
        <v>7.9199999999999946</v>
      </c>
      <c r="AB531" s="171">
        <v>0.13523128373539633</v>
      </c>
      <c r="AC531" s="171">
        <v>0.19430491319237622</v>
      </c>
      <c r="AD531" s="171">
        <v>0.19809654071921121</v>
      </c>
      <c r="AE531" s="171">
        <v>0.26491345180968207</v>
      </c>
      <c r="AF531" s="171">
        <v>0.13303401726301681</v>
      </c>
      <c r="AG531" s="171">
        <v>0.18891477367596649</v>
      </c>
      <c r="AH531" s="173">
        <v>0.30546515462991308</v>
      </c>
      <c r="AI531" s="171">
        <v>3.7576492146513263E-2</v>
      </c>
      <c r="AJ531" s="171">
        <v>8.2904113455161188E-2</v>
      </c>
      <c r="AK531" s="171">
        <v>6.3913633804682526E-2</v>
      </c>
      <c r="AL531" s="171">
        <v>0.14152069822746982</v>
      </c>
      <c r="AM531" s="171">
        <v>7.0472290349436292E-2</v>
      </c>
      <c r="AN531" s="171">
        <v>6.3406310302650523E-2</v>
      </c>
      <c r="AO531" s="171">
        <v>4.2388604294004179E-2</v>
      </c>
      <c r="AP531" s="173">
        <v>1.6724960121423226E-2</v>
      </c>
      <c r="AQ531" s="171"/>
      <c r="AR531" s="171"/>
      <c r="AS531" s="171"/>
      <c r="AT531" s="171"/>
      <c r="AU531" s="171"/>
      <c r="AV531" s="171"/>
      <c r="AW531" s="171"/>
      <c r="AX531" s="171"/>
      <c r="AY531" s="171"/>
      <c r="AZ531" s="171"/>
      <c r="BA531" s="171"/>
      <c r="BB531" s="171"/>
      <c r="BC531" s="171"/>
      <c r="BD531" s="171"/>
      <c r="BE531" s="171"/>
      <c r="BF531" s="171"/>
      <c r="BG531" s="171"/>
      <c r="BH531" s="171"/>
    </row>
    <row r="532" spans="9:60" x14ac:dyDescent="0.25">
      <c r="I532" s="171">
        <v>7.9349999999999952</v>
      </c>
      <c r="J532" s="175">
        <v>0.67332064474170383</v>
      </c>
      <c r="K532" s="171">
        <v>0.63036800571507257</v>
      </c>
      <c r="L532" s="171">
        <v>0.6496592472042706</v>
      </c>
      <c r="M532" s="171">
        <v>0.6208478023884022</v>
      </c>
      <c r="N532" s="171">
        <v>0.64793089218227173</v>
      </c>
      <c r="O532" s="171">
        <v>0.67632655895028082</v>
      </c>
      <c r="P532" s="171">
        <v>0.65953734400250497</v>
      </c>
      <c r="Q532" s="171">
        <v>0.68956403787942977</v>
      </c>
      <c r="R532" s="175">
        <v>0.40531552151198819</v>
      </c>
      <c r="S532" s="171">
        <v>0.40574180293222967</v>
      </c>
      <c r="T532" s="171">
        <v>0.39155135082812897</v>
      </c>
      <c r="U532" s="171">
        <v>0.34508743143440751</v>
      </c>
      <c r="V532" s="171">
        <v>0.38310126173934905</v>
      </c>
      <c r="W532" s="171">
        <v>0.35286023924166071</v>
      </c>
      <c r="X532" s="171">
        <v>0.40539390528639591</v>
      </c>
      <c r="Y532" s="173">
        <v>0.40344479195831939</v>
      </c>
      <c r="Z532" s="171"/>
      <c r="AA532" s="173">
        <v>7.9349999999999952</v>
      </c>
      <c r="AB532" s="171">
        <v>0.12630856835611134</v>
      </c>
      <c r="AC532" s="171">
        <v>0.2064442577884075</v>
      </c>
      <c r="AD532" s="171">
        <v>0.19862844550825393</v>
      </c>
      <c r="AE532" s="171">
        <v>0.25137389741845834</v>
      </c>
      <c r="AF532" s="171">
        <v>0.13642581940286699</v>
      </c>
      <c r="AG532" s="171">
        <v>0.16251759149565473</v>
      </c>
      <c r="AH532" s="173">
        <v>0.31161228622463255</v>
      </c>
      <c r="AI532" s="171">
        <v>4.5571490475558439E-2</v>
      </c>
      <c r="AJ532" s="171">
        <v>6.5390934472991838E-2</v>
      </c>
      <c r="AK532" s="171">
        <v>7.4179554260357036E-2</v>
      </c>
      <c r="AL532" s="171">
        <v>0.12666432632956284</v>
      </c>
      <c r="AM532" s="171">
        <v>8.3072699862745486E-2</v>
      </c>
      <c r="AN532" s="171">
        <v>6.9238691013800938E-2</v>
      </c>
      <c r="AO532" s="171">
        <v>7.1248930621836987E-2</v>
      </c>
      <c r="AP532" s="173">
        <v>3.7840222274720024E-2</v>
      </c>
      <c r="AQ532" s="171"/>
      <c r="AR532" s="171"/>
      <c r="AS532" s="171"/>
      <c r="AT532" s="171"/>
      <c r="AU532" s="171"/>
      <c r="AV532" s="171"/>
      <c r="AW532" s="171"/>
      <c r="AX532" s="171"/>
      <c r="AY532" s="171"/>
      <c r="AZ532" s="171"/>
      <c r="BA532" s="171"/>
      <c r="BB532" s="171"/>
      <c r="BC532" s="171"/>
      <c r="BD532" s="171"/>
      <c r="BE532" s="171"/>
      <c r="BF532" s="171"/>
      <c r="BG532" s="171"/>
      <c r="BH532" s="171"/>
    </row>
    <row r="533" spans="9:60" x14ac:dyDescent="0.25">
      <c r="I533" s="171">
        <v>7.9499999999999957</v>
      </c>
      <c r="J533" s="175">
        <v>0.66590950805688942</v>
      </c>
      <c r="K533" s="171">
        <v>0.63853428731091544</v>
      </c>
      <c r="L533" s="171">
        <v>0.64214902246746075</v>
      </c>
      <c r="M533" s="171">
        <v>0.61072901901344789</v>
      </c>
      <c r="N533" s="171">
        <v>0.63822010348055336</v>
      </c>
      <c r="O533" s="171">
        <v>0.66442252720557249</v>
      </c>
      <c r="P533" s="171">
        <v>0.66373435143090387</v>
      </c>
      <c r="Q533" s="171">
        <v>0.6726154626804941</v>
      </c>
      <c r="R533" s="175">
        <v>0.42691826666031579</v>
      </c>
      <c r="S533" s="171">
        <v>0.40131265460308468</v>
      </c>
      <c r="T533" s="171">
        <v>0.39916366565504385</v>
      </c>
      <c r="U533" s="171">
        <v>0.34461889432021159</v>
      </c>
      <c r="V533" s="171">
        <v>0.37542644701287547</v>
      </c>
      <c r="W533" s="171">
        <v>0.3456091267145493</v>
      </c>
      <c r="X533" s="171">
        <v>0.40539262684469229</v>
      </c>
      <c r="Y533" s="173">
        <v>0.39828275352463843</v>
      </c>
      <c r="Z533" s="171"/>
      <c r="AA533" s="173">
        <v>7.9499999999999957</v>
      </c>
      <c r="AB533" s="171">
        <v>0.11506826456662249</v>
      </c>
      <c r="AC533" s="171">
        <v>0.19211832317197317</v>
      </c>
      <c r="AD533" s="171">
        <v>0.19087783286791654</v>
      </c>
      <c r="AE533" s="171">
        <v>0.25357801092400639</v>
      </c>
      <c r="AF533" s="171">
        <v>0.12700414679217167</v>
      </c>
      <c r="AG533" s="171">
        <v>0.14089098440817024</v>
      </c>
      <c r="AH533" s="173">
        <v>0.34589436627210746</v>
      </c>
      <c r="AI533" s="171">
        <v>6.4919386431848178E-2</v>
      </c>
      <c r="AJ533" s="171">
        <v>6.3627017165435271E-2</v>
      </c>
      <c r="AK533" s="171">
        <v>4.18363855129096E-2</v>
      </c>
      <c r="AL533" s="171">
        <v>0.12820498711897538</v>
      </c>
      <c r="AM533" s="171">
        <v>9.9363229304952352E-2</v>
      </c>
      <c r="AN533" s="171">
        <v>5.0575072738119328E-2</v>
      </c>
      <c r="AO533" s="171">
        <v>6.1328193446644447E-2</v>
      </c>
      <c r="AP533" s="173">
        <v>2.6968998195794975E-2</v>
      </c>
      <c r="AQ533" s="171"/>
      <c r="AR533" s="171"/>
      <c r="AS533" s="171"/>
      <c r="AT533" s="171"/>
      <c r="AU533" s="171"/>
      <c r="AV533" s="171"/>
      <c r="AW533" s="171"/>
      <c r="AX533" s="171"/>
      <c r="AY533" s="171"/>
      <c r="AZ533" s="171"/>
      <c r="BA533" s="171"/>
      <c r="BB533" s="171"/>
      <c r="BC533" s="171"/>
      <c r="BD533" s="171"/>
      <c r="BE533" s="171"/>
      <c r="BF533" s="171"/>
      <c r="BG533" s="171"/>
      <c r="BH533" s="171"/>
    </row>
    <row r="534" spans="9:60" x14ac:dyDescent="0.25">
      <c r="I534" s="171">
        <v>7.9649999999999963</v>
      </c>
      <c r="J534" s="175">
        <v>0.664871659998994</v>
      </c>
      <c r="K534" s="171">
        <v>0.63957941108592298</v>
      </c>
      <c r="L534" s="171">
        <v>0.66132031651724132</v>
      </c>
      <c r="M534" s="171">
        <v>0.61053238019342038</v>
      </c>
      <c r="N534" s="171">
        <v>0.64112253644647632</v>
      </c>
      <c r="O534" s="171">
        <v>0.67326053460946211</v>
      </c>
      <c r="P534" s="171">
        <v>0.65423353621851643</v>
      </c>
      <c r="Q534" s="171">
        <v>0.67803754723369192</v>
      </c>
      <c r="R534" s="175">
        <v>0.42019289885042066</v>
      </c>
      <c r="S534" s="171">
        <v>0.39037264307754671</v>
      </c>
      <c r="T534" s="171">
        <v>0.4050470049592742</v>
      </c>
      <c r="U534" s="171">
        <v>0.34894810595437803</v>
      </c>
      <c r="V534" s="171">
        <v>0.36922152418060089</v>
      </c>
      <c r="W534" s="171">
        <v>0.35010092965078227</v>
      </c>
      <c r="X534" s="171">
        <v>0.41102714749215791</v>
      </c>
      <c r="Y534" s="173">
        <v>0.40724081331314665</v>
      </c>
      <c r="Z534" s="171"/>
      <c r="AA534" s="173">
        <v>7.9649999999999963</v>
      </c>
      <c r="AB534" s="171">
        <v>0.11912404428447934</v>
      </c>
      <c r="AC534" s="171">
        <v>0.18382436102561631</v>
      </c>
      <c r="AD534" s="171">
        <v>0.20972245967971734</v>
      </c>
      <c r="AE534" s="171">
        <v>0.25956060472477976</v>
      </c>
      <c r="AF534" s="171">
        <v>0.12876285901283488</v>
      </c>
      <c r="AG534" s="171">
        <v>0.12721533580873168</v>
      </c>
      <c r="AH534" s="173">
        <v>0.33442760156657275</v>
      </c>
      <c r="AI534" s="171">
        <v>7.9630183357291787E-2</v>
      </c>
      <c r="AJ534" s="171">
        <v>5.9343217989940675E-2</v>
      </c>
      <c r="AK534" s="171">
        <v>3.0797761367023255E-2</v>
      </c>
      <c r="AL534" s="171">
        <v>0.12226243835981263</v>
      </c>
      <c r="AM534" s="171">
        <v>0.11637378214791978</v>
      </c>
      <c r="AN534" s="171">
        <v>4.2493059466953767E-2</v>
      </c>
      <c r="AO534" s="171">
        <v>6.7641389830857865E-2</v>
      </c>
      <c r="AP534" s="173">
        <v>2.6968998195794975E-2</v>
      </c>
      <c r="AQ534" s="171"/>
      <c r="AR534" s="171"/>
      <c r="AS534" s="171"/>
      <c r="AT534" s="171"/>
      <c r="AU534" s="171"/>
      <c r="AV534" s="171"/>
      <c r="AW534" s="171"/>
      <c r="AX534" s="171"/>
      <c r="AY534" s="171"/>
      <c r="AZ534" s="171"/>
      <c r="BA534" s="171"/>
      <c r="BB534" s="171"/>
      <c r="BC534" s="171"/>
      <c r="BD534" s="171"/>
      <c r="BE534" s="171"/>
      <c r="BF534" s="171"/>
      <c r="BG534" s="171"/>
      <c r="BH534" s="171"/>
    </row>
    <row r="535" spans="9:60" x14ac:dyDescent="0.25">
      <c r="I535" s="171">
        <v>7.9799999999999969</v>
      </c>
      <c r="J535" s="175">
        <v>0.67060330428947401</v>
      </c>
      <c r="K535" s="171">
        <v>0.6419524909017621</v>
      </c>
      <c r="L535" s="171">
        <v>0.65258519612996724</v>
      </c>
      <c r="M535" s="171">
        <v>0.61929609729525736</v>
      </c>
      <c r="N535" s="171">
        <v>0.6375748630121425</v>
      </c>
      <c r="O535" s="171">
        <v>0.66334545760311425</v>
      </c>
      <c r="P535" s="171">
        <v>0.65933489464425665</v>
      </c>
      <c r="Q535" s="171">
        <v>0.67004418274168387</v>
      </c>
      <c r="R535" s="175">
        <v>0.42013410549227909</v>
      </c>
      <c r="S535" s="171">
        <v>0.38140284690974885</v>
      </c>
      <c r="T535" s="171">
        <v>0.38805826701496104</v>
      </c>
      <c r="U535" s="171">
        <v>0.3497415780659589</v>
      </c>
      <c r="V535" s="171">
        <v>0.37143643511613095</v>
      </c>
      <c r="W535" s="171">
        <v>0.35317583684684367</v>
      </c>
      <c r="X535" s="171">
        <v>0.40524790934900073</v>
      </c>
      <c r="Y535" s="173">
        <v>0.40209687158720497</v>
      </c>
      <c r="Z535" s="171"/>
      <c r="AA535" s="173">
        <v>7.9799999999999969</v>
      </c>
      <c r="AB535" s="171">
        <v>0.13117550401753947</v>
      </c>
      <c r="AC535" s="171">
        <v>0.18985633349569395</v>
      </c>
      <c r="AD535" s="171">
        <v>0.1863946353602704</v>
      </c>
      <c r="AE535" s="171">
        <v>0.25882590022293023</v>
      </c>
      <c r="AF535" s="171">
        <v>0.17649933357369077</v>
      </c>
      <c r="AG535" s="171">
        <v>0.18605242862027016</v>
      </c>
      <c r="AH535" s="173">
        <v>0.329226182524887</v>
      </c>
      <c r="AI535" s="171">
        <v>7.6272284059092754E-2</v>
      </c>
      <c r="AJ535" s="171">
        <v>4.7121790930441172E-2</v>
      </c>
      <c r="AK535" s="171">
        <v>2.2077248291772933E-2</v>
      </c>
      <c r="AL535" s="171">
        <v>0.13194659189326302</v>
      </c>
      <c r="AM535" s="171">
        <v>8.1182638435749105E-2</v>
      </c>
      <c r="AN535" s="171">
        <v>4.7742202106989207E-2</v>
      </c>
      <c r="AO535" s="171">
        <v>9.7403601356435346E-2</v>
      </c>
      <c r="AP535" s="173">
        <v>3.4181637248158751E-2</v>
      </c>
      <c r="AQ535" s="171"/>
      <c r="AR535" s="171"/>
      <c r="AS535" s="171"/>
      <c r="AT535" s="171"/>
      <c r="AU535" s="171"/>
      <c r="AV535" s="171"/>
      <c r="AW535" s="171"/>
      <c r="AX535" s="171"/>
      <c r="AY535" s="171"/>
      <c r="AZ535" s="171"/>
      <c r="BA535" s="171"/>
      <c r="BB535" s="171"/>
      <c r="BC535" s="171"/>
      <c r="BD535" s="171"/>
      <c r="BE535" s="171"/>
      <c r="BF535" s="171"/>
      <c r="BG535" s="171"/>
      <c r="BH535" s="171"/>
    </row>
    <row r="536" spans="9:60" x14ac:dyDescent="0.25">
      <c r="I536" s="171">
        <v>7.9949999999999974</v>
      </c>
      <c r="J536" s="175">
        <v>0.66878260550052249</v>
      </c>
      <c r="K536" s="171">
        <v>0.63017361479537748</v>
      </c>
      <c r="L536" s="171">
        <v>0.64889873458253089</v>
      </c>
      <c r="M536" s="171">
        <v>0.61791512120282421</v>
      </c>
      <c r="N536" s="171">
        <v>0.64554457829745304</v>
      </c>
      <c r="O536" s="171">
        <v>0.67333815542093578</v>
      </c>
      <c r="P536" s="171">
        <v>0.67207977513860728</v>
      </c>
      <c r="Q536" s="171">
        <v>0.67368318217812984</v>
      </c>
      <c r="R536" s="175">
        <v>0.41930178896207476</v>
      </c>
      <c r="S536" s="171">
        <v>0.38444011919112114</v>
      </c>
      <c r="T536" s="171">
        <v>0.38684882106379259</v>
      </c>
      <c r="U536" s="171">
        <v>0.33143899315663861</v>
      </c>
      <c r="V536" s="171">
        <v>0.3720301326209548</v>
      </c>
      <c r="W536" s="171">
        <v>0.34572222997816771</v>
      </c>
      <c r="X536" s="171">
        <v>0.40992416265138432</v>
      </c>
      <c r="Y536" s="173">
        <v>0.40187057883298916</v>
      </c>
      <c r="Z536" s="171"/>
      <c r="AA536" s="173">
        <v>7.9949999999999974</v>
      </c>
      <c r="AB536" s="171">
        <v>0.10788374049499048</v>
      </c>
      <c r="AC536" s="171">
        <v>0.20033688566245389</v>
      </c>
      <c r="AD536" s="171">
        <v>0.18700252654774793</v>
      </c>
      <c r="AE536" s="171">
        <v>0.26564815631153138</v>
      </c>
      <c r="AF536" s="171">
        <v>0.16971572929399009</v>
      </c>
      <c r="AG536" s="171">
        <v>0.21340372581914746</v>
      </c>
      <c r="AH536" s="173">
        <v>0.35464220738766983</v>
      </c>
      <c r="AI536" s="171">
        <v>0.10009737907964775</v>
      </c>
      <c r="AJ536" s="171">
        <v>5.4933424721049048E-2</v>
      </c>
      <c r="AK536" s="171">
        <v>5.762161804152733E-2</v>
      </c>
      <c r="AL536" s="171">
        <v>0.11488927601048095</v>
      </c>
      <c r="AM536" s="171">
        <v>8.4962761289741853E-2</v>
      </c>
      <c r="AN536" s="171">
        <v>5.6407453449269937E-2</v>
      </c>
      <c r="AO536" s="171">
        <v>9.1992290169966739E-2</v>
      </c>
      <c r="AP536" s="173">
        <v>2.1115262153296916E-2</v>
      </c>
      <c r="AQ536" s="171"/>
      <c r="AR536" s="171"/>
      <c r="AS536" s="171"/>
      <c r="AT536" s="171"/>
      <c r="AU536" s="171"/>
      <c r="AV536" s="171"/>
      <c r="AW536" s="171"/>
      <c r="AX536" s="171"/>
      <c r="AY536" s="171"/>
      <c r="AZ536" s="171"/>
      <c r="BA536" s="171"/>
      <c r="BB536" s="171"/>
      <c r="BC536" s="171"/>
      <c r="BD536" s="171"/>
      <c r="BE536" s="171"/>
      <c r="BF536" s="171"/>
      <c r="BG536" s="171"/>
      <c r="BH536" s="171"/>
    </row>
    <row r="537" spans="9:60" x14ac:dyDescent="0.25">
      <c r="I537" s="171">
        <v>8.009999999999998</v>
      </c>
      <c r="J537" s="175">
        <v>0.67331952323939603</v>
      </c>
      <c r="K537" s="171">
        <v>0.63606980138797953</v>
      </c>
      <c r="L537" s="171">
        <v>0.65506927511356672</v>
      </c>
      <c r="M537" s="171">
        <v>0.60096031915233139</v>
      </c>
      <c r="N537" s="171">
        <v>0.6432511878683731</v>
      </c>
      <c r="O537" s="171">
        <v>0.66399662422432204</v>
      </c>
      <c r="P537" s="171">
        <v>0.67166477165185989</v>
      </c>
      <c r="Q537" s="171">
        <v>0.67850046865654368</v>
      </c>
      <c r="R537" s="175">
        <v>0.42217038126884493</v>
      </c>
      <c r="S537" s="171">
        <v>0.38070030970641278</v>
      </c>
      <c r="T537" s="171">
        <v>0.38727210565641162</v>
      </c>
      <c r="U537" s="171">
        <v>0.33417973887892666</v>
      </c>
      <c r="V537" s="171">
        <v>0.36860774517939293</v>
      </c>
      <c r="W537" s="171">
        <v>0.34875620238709287</v>
      </c>
      <c r="X537" s="171">
        <v>0.40416522866005161</v>
      </c>
      <c r="Y537" s="173">
        <v>0.4021107946483562</v>
      </c>
      <c r="Z537" s="171"/>
      <c r="AA537" s="173">
        <v>8.009999999999998</v>
      </c>
      <c r="AB537" s="171">
        <v>9.0965345100502235E-2</v>
      </c>
      <c r="AC537" s="171">
        <v>0.20418226811212828</v>
      </c>
      <c r="AD537" s="171">
        <v>0.17697232195437007</v>
      </c>
      <c r="AE537" s="171">
        <v>0.25284330642215685</v>
      </c>
      <c r="AF537" s="171">
        <v>0.13642581940286699</v>
      </c>
      <c r="AG537" s="171">
        <v>0.20354453729397076</v>
      </c>
      <c r="AH537" s="173">
        <v>0.36256255001932797</v>
      </c>
      <c r="AI537" s="171">
        <v>5.804368786886923E-2</v>
      </c>
      <c r="AJ537" s="171">
        <v>5.8461259336162322E-2</v>
      </c>
      <c r="AK537" s="171">
        <v>4.0290978132485541E-2</v>
      </c>
      <c r="AL537" s="171">
        <v>0.11786055039006239</v>
      </c>
      <c r="AM537" s="171">
        <v>0.11826384357491615</v>
      </c>
      <c r="AN537" s="171">
        <v>4.7158964035874031E-2</v>
      </c>
      <c r="AO537" s="171">
        <v>6.6739504633113053E-2</v>
      </c>
      <c r="AP537" s="173">
        <v>6.5854530478104759E-3</v>
      </c>
      <c r="AQ537" s="171"/>
      <c r="AR537" s="171"/>
      <c r="AS537" s="171"/>
      <c r="AT537" s="171"/>
      <c r="AU537" s="171"/>
      <c r="AV537" s="171"/>
      <c r="AW537" s="171"/>
      <c r="AX537" s="171"/>
      <c r="AY537" s="171"/>
      <c r="AZ537" s="171"/>
      <c r="BA537" s="171"/>
      <c r="BB537" s="171"/>
      <c r="BC537" s="171"/>
      <c r="BD537" s="171"/>
      <c r="BE537" s="171"/>
      <c r="BF537" s="171"/>
      <c r="BG537" s="171"/>
      <c r="BH537" s="171"/>
    </row>
    <row r="538" spans="9:60" x14ac:dyDescent="0.25">
      <c r="I538" s="171">
        <v>8.0249999999999986</v>
      </c>
      <c r="J538" s="175">
        <v>0.67547170871854878</v>
      </c>
      <c r="K538" s="171">
        <v>0.62927235535100912</v>
      </c>
      <c r="L538" s="171">
        <v>0.63906624017594627</v>
      </c>
      <c r="M538" s="171">
        <v>0.59647010456885041</v>
      </c>
      <c r="N538" s="171">
        <v>0.63888449367753097</v>
      </c>
      <c r="O538" s="171">
        <v>0.66669612425284497</v>
      </c>
      <c r="P538" s="171">
        <v>0.67474020200593332</v>
      </c>
      <c r="Q538" s="171">
        <v>0.67622735912683773</v>
      </c>
      <c r="R538" s="175">
        <v>0.42132289438196474</v>
      </c>
      <c r="S538" s="171">
        <v>0.39816107805817019</v>
      </c>
      <c r="T538" s="171">
        <v>0.39612610855274549</v>
      </c>
      <c r="U538" s="171">
        <v>0.33257628155647162</v>
      </c>
      <c r="V538" s="171">
        <v>0.368900132039224</v>
      </c>
      <c r="W538" s="171">
        <v>0.33808888918947205</v>
      </c>
      <c r="X538" s="171">
        <v>0.40878365850181392</v>
      </c>
      <c r="Y538" s="173">
        <v>0.39516195155928807</v>
      </c>
      <c r="Z538" s="171"/>
      <c r="AA538" s="173">
        <v>8.0249999999999986</v>
      </c>
      <c r="AB538" s="171">
        <v>8.1231473777645988E-2</v>
      </c>
      <c r="AC538" s="171">
        <v>0.1937771156012445</v>
      </c>
      <c r="AD538" s="171">
        <v>0.19862844550825393</v>
      </c>
      <c r="AE538" s="171">
        <v>0.24455164132985699</v>
      </c>
      <c r="AF538" s="171">
        <v>0.14408877979289911</v>
      </c>
      <c r="AG538" s="171">
        <v>0.24377638724348216</v>
      </c>
      <c r="AH538" s="173">
        <v>0.3107847877407281</v>
      </c>
      <c r="AI538" s="171">
        <v>2.9581493817467729E-2</v>
      </c>
      <c r="AJ538" s="171">
        <v>5.8461259336162322E-2</v>
      </c>
      <c r="AK538" s="171">
        <v>7.6497665330993184E-2</v>
      </c>
      <c r="AL538" s="171">
        <v>0.11786055039006239</v>
      </c>
      <c r="AM538" s="171">
        <v>7.9292577008752738E-2</v>
      </c>
      <c r="AN538" s="171">
        <v>8.1486690507217144E-2</v>
      </c>
      <c r="AO538" s="171">
        <v>0.10642245333388307</v>
      </c>
      <c r="AP538" s="173">
        <v>7.3171700531226612E-3</v>
      </c>
      <c r="AQ538" s="171"/>
      <c r="AR538" s="171"/>
      <c r="AS538" s="171"/>
      <c r="AT538" s="171"/>
      <c r="AU538" s="171"/>
      <c r="AV538" s="171"/>
      <c r="AW538" s="171"/>
      <c r="AX538" s="171"/>
      <c r="AY538" s="171"/>
      <c r="AZ538" s="171"/>
      <c r="BA538" s="171"/>
      <c r="BB538" s="171"/>
      <c r="BC538" s="171"/>
      <c r="BD538" s="171"/>
      <c r="BE538" s="171"/>
      <c r="BF538" s="171"/>
      <c r="BG538" s="171"/>
      <c r="BH538" s="171"/>
    </row>
    <row r="539" spans="9:60" x14ac:dyDescent="0.25">
      <c r="I539" s="171">
        <v>8.0399999999999991</v>
      </c>
      <c r="J539" s="175">
        <v>0.66413721963064509</v>
      </c>
      <c r="K539" s="171">
        <v>0.63290347804918756</v>
      </c>
      <c r="L539" s="171">
        <v>0.652533229374055</v>
      </c>
      <c r="M539" s="171">
        <v>0.60842686905180432</v>
      </c>
      <c r="N539" s="171">
        <v>0.63798440985755034</v>
      </c>
      <c r="O539" s="171">
        <v>0.67104512283602646</v>
      </c>
      <c r="P539" s="171">
        <v>0.6599147421473891</v>
      </c>
      <c r="Q539" s="171">
        <v>0.67869741877476741</v>
      </c>
      <c r="R539" s="175">
        <v>0.41385435687393457</v>
      </c>
      <c r="S539" s="171">
        <v>0.40526244135775147</v>
      </c>
      <c r="T539" s="171">
        <v>0.40060828211466343</v>
      </c>
      <c r="U539" s="171">
        <v>0.32726267907256473</v>
      </c>
      <c r="V539" s="171">
        <v>0.3646194989310656</v>
      </c>
      <c r="W539" s="171">
        <v>0.33749702898927209</v>
      </c>
      <c r="X539" s="171">
        <v>0.39726804665272164</v>
      </c>
      <c r="Y539" s="173">
        <v>0.40611970046966539</v>
      </c>
      <c r="Z539" s="171"/>
      <c r="AA539" s="173">
        <v>8.0399999999999991</v>
      </c>
      <c r="AB539" s="171">
        <v>8.8531877269788173E-2</v>
      </c>
      <c r="AC539" s="171">
        <v>0.20478546535913617</v>
      </c>
      <c r="AD539" s="171">
        <v>0.18753443133679065</v>
      </c>
      <c r="AE539" s="171">
        <v>0.23625997623755732</v>
      </c>
      <c r="AF539" s="171">
        <v>0.15765598835230013</v>
      </c>
      <c r="AG539" s="171">
        <v>0.19781984718257778</v>
      </c>
      <c r="AH539" s="173">
        <v>0.3248522619671057</v>
      </c>
      <c r="AI539" s="171">
        <v>3.4058692881732987E-2</v>
      </c>
      <c r="AJ539" s="171">
        <v>7.584844422493478E-2</v>
      </c>
      <c r="AK539" s="171">
        <v>3.1570465057235222E-2</v>
      </c>
      <c r="AL539" s="171">
        <v>0.11631988960064973</v>
      </c>
      <c r="AM539" s="171">
        <v>8.7482843192403709E-2</v>
      </c>
      <c r="AN539" s="171">
        <v>6.6905738729340816E-2</v>
      </c>
      <c r="AO539" s="171">
        <v>0.11002999412486218</v>
      </c>
      <c r="AP539" s="173">
        <v>5.8537360424981751E-3</v>
      </c>
      <c r="AQ539" s="171"/>
      <c r="AR539" s="171"/>
      <c r="AS539" s="171"/>
      <c r="AT539" s="171"/>
      <c r="AU539" s="171"/>
      <c r="AV539" s="171"/>
      <c r="AW539" s="171"/>
      <c r="AX539" s="171"/>
      <c r="AY539" s="171"/>
      <c r="AZ539" s="171"/>
      <c r="BA539" s="171"/>
      <c r="BB539" s="171"/>
      <c r="BC539" s="171"/>
      <c r="BD539" s="171"/>
      <c r="BE539" s="171"/>
      <c r="BF539" s="171"/>
      <c r="BG539" s="171"/>
      <c r="BH539" s="171"/>
    </row>
    <row r="540" spans="9:60" x14ac:dyDescent="0.25">
      <c r="I540" s="171">
        <v>8.0549999999999997</v>
      </c>
      <c r="J540" s="175">
        <v>0.66261890346882302</v>
      </c>
      <c r="K540" s="171">
        <v>0.63445611621815745</v>
      </c>
      <c r="L540" s="171">
        <v>0.64051375967418789</v>
      </c>
      <c r="M540" s="171">
        <v>0.59801196321840322</v>
      </c>
      <c r="N540" s="171">
        <v>0.62471827204322372</v>
      </c>
      <c r="O540" s="171">
        <v>0.66121106091306669</v>
      </c>
      <c r="P540" s="171">
        <v>0.64980466969361605</v>
      </c>
      <c r="Q540" s="171">
        <v>0.68134662027909587</v>
      </c>
      <c r="R540" s="175">
        <v>0.4180987506094897</v>
      </c>
      <c r="S540" s="171">
        <v>0.40387466248903564</v>
      </c>
      <c r="T540" s="171">
        <v>0.39401800709073148</v>
      </c>
      <c r="U540" s="171">
        <v>0.32347879313436284</v>
      </c>
      <c r="V540" s="171">
        <v>0.36245704188524924</v>
      </c>
      <c r="W540" s="171">
        <v>0.34169318456580466</v>
      </c>
      <c r="X540" s="171">
        <v>0.4043920665579181</v>
      </c>
      <c r="Y540" s="173">
        <v>0.41522688248311501</v>
      </c>
      <c r="Z540" s="171"/>
      <c r="AA540" s="173">
        <v>8.0549999999999997</v>
      </c>
      <c r="AB540" s="171">
        <v>0.10139449294641957</v>
      </c>
      <c r="AC540" s="171">
        <v>0.19045953074270164</v>
      </c>
      <c r="AD540" s="171">
        <v>0.18753443133679065</v>
      </c>
      <c r="AE540" s="171">
        <v>0.21967664605295753</v>
      </c>
      <c r="AF540" s="171">
        <v>0.16456521493347673</v>
      </c>
      <c r="AG540" s="171">
        <v>0.24663873229917849</v>
      </c>
      <c r="AH540" s="173">
        <v>0.31433120981460466</v>
      </c>
      <c r="AI540" s="171">
        <v>9.5620180015382486E-2</v>
      </c>
      <c r="AJ540" s="171">
        <v>2.5324812772777223E-2</v>
      </c>
      <c r="AK540" s="171">
        <v>3.0797761367023255E-2</v>
      </c>
      <c r="AL540" s="171">
        <v>0.11488927601048095</v>
      </c>
      <c r="AM540" s="171">
        <v>7.5512454154760003E-2</v>
      </c>
      <c r="AN540" s="171">
        <v>6.1073358018190388E-2</v>
      </c>
      <c r="AO540" s="171">
        <v>7.3052701017326471E-2</v>
      </c>
      <c r="AP540" s="173">
        <v>2.3310413169233702E-2</v>
      </c>
      <c r="AQ540" s="171"/>
      <c r="AR540" s="171"/>
      <c r="AS540" s="171"/>
      <c r="AT540" s="171"/>
      <c r="AU540" s="171"/>
      <c r="AV540" s="171"/>
      <c r="AW540" s="171"/>
      <c r="AX540" s="171"/>
      <c r="AY540" s="171"/>
      <c r="AZ540" s="171"/>
      <c r="BA540" s="171"/>
      <c r="BB540" s="171"/>
      <c r="BC540" s="171"/>
      <c r="BD540" s="171"/>
      <c r="BE540" s="171"/>
      <c r="BF540" s="171"/>
      <c r="BG540" s="171"/>
      <c r="BH540" s="171"/>
    </row>
    <row r="541" spans="9:60" x14ac:dyDescent="0.25">
      <c r="I541" s="171">
        <v>8.07</v>
      </c>
      <c r="J541" s="175">
        <v>0.66196096527235948</v>
      </c>
      <c r="K541" s="171">
        <v>0.62172447456270374</v>
      </c>
      <c r="L541" s="171">
        <v>0.65115284157687381</v>
      </c>
      <c r="M541" s="171">
        <v>0.60919570435645587</v>
      </c>
      <c r="N541" s="171">
        <v>0.62544266210643629</v>
      </c>
      <c r="O541" s="171">
        <v>0.65176635387787429</v>
      </c>
      <c r="P541" s="171">
        <v>0.64546574106222465</v>
      </c>
      <c r="Q541" s="171">
        <v>0.67120550274532631</v>
      </c>
      <c r="R541" s="175">
        <v>0.41035895003503287</v>
      </c>
      <c r="S541" s="171">
        <v>0.40451014012818359</v>
      </c>
      <c r="T541" s="171">
        <v>0.40140069302202736</v>
      </c>
      <c r="U541" s="171">
        <v>0.33206872660541625</v>
      </c>
      <c r="V541" s="171">
        <v>0.36839774151184512</v>
      </c>
      <c r="W541" s="171">
        <v>0.33951089337052859</v>
      </c>
      <c r="X541" s="171">
        <v>0.40126226016449262</v>
      </c>
      <c r="Y541" s="173">
        <v>0.40483449715307218</v>
      </c>
      <c r="Z541" s="171"/>
      <c r="AA541" s="173">
        <v>8.07</v>
      </c>
      <c r="AB541" s="171">
        <v>0.10788374049499048</v>
      </c>
      <c r="AC541" s="171">
        <v>0.19649150321277931</v>
      </c>
      <c r="AD541" s="171">
        <v>0.19528504397712801</v>
      </c>
      <c r="AE541" s="171">
        <v>0.21820723704925873</v>
      </c>
      <c r="AF541" s="171">
        <v>0.16456521493347673</v>
      </c>
      <c r="AG541" s="171">
        <v>0.24186815720635105</v>
      </c>
      <c r="AH541" s="173">
        <v>0.3038101576621039</v>
      </c>
      <c r="AI541" s="171">
        <v>5.6924388102803009E-2</v>
      </c>
      <c r="AJ541" s="171">
        <v>5.3169507413492481E-2</v>
      </c>
      <c r="AK541" s="171">
        <v>1.9759137221136789E-2</v>
      </c>
      <c r="AL541" s="171">
        <v>0.14075036783276348</v>
      </c>
      <c r="AM541" s="171">
        <v>6.4172085592781689E-2</v>
      </c>
      <c r="AN541" s="171">
        <v>5.2324786951464475E-2</v>
      </c>
      <c r="AO541" s="171">
        <v>0.11273564971809649</v>
      </c>
      <c r="AP541" s="173">
        <v>1.6097774116869926E-2</v>
      </c>
      <c r="AQ541" s="171"/>
      <c r="AR541" s="171"/>
      <c r="AS541" s="171"/>
      <c r="AT541" s="171"/>
      <c r="AU541" s="171"/>
      <c r="AV541" s="171"/>
      <c r="AW541" s="171"/>
      <c r="AX541" s="171"/>
      <c r="AY541" s="171"/>
      <c r="AZ541" s="171"/>
      <c r="BA541" s="171"/>
      <c r="BB541" s="171"/>
      <c r="BC541" s="171"/>
      <c r="BD541" s="171"/>
      <c r="BE541" s="171"/>
      <c r="BF541" s="171"/>
      <c r="BG541" s="171"/>
      <c r="BH541" s="171"/>
    </row>
    <row r="542" spans="9:60" x14ac:dyDescent="0.25">
      <c r="I542" s="171">
        <v>8.0850000000000009</v>
      </c>
      <c r="J542" s="175">
        <v>0.65270222904315789</v>
      </c>
      <c r="K542" s="171">
        <v>0.61861054388508308</v>
      </c>
      <c r="L542" s="171">
        <v>0.65147782356149231</v>
      </c>
      <c r="M542" s="171">
        <v>0.6059386265124026</v>
      </c>
      <c r="N542" s="171">
        <v>0.6397189213900264</v>
      </c>
      <c r="O542" s="171">
        <v>0.65982073607445435</v>
      </c>
      <c r="P542" s="171">
        <v>0.64603382000325571</v>
      </c>
      <c r="Q542" s="171">
        <v>0.66433154756425528</v>
      </c>
      <c r="R542" s="175">
        <v>0.40743609208218023</v>
      </c>
      <c r="S542" s="171">
        <v>0.39438260112110513</v>
      </c>
      <c r="T542" s="171">
        <v>0.39368075457548152</v>
      </c>
      <c r="U542" s="171">
        <v>0.33093774807227622</v>
      </c>
      <c r="V542" s="171">
        <v>0.37204473785478537</v>
      </c>
      <c r="W542" s="171">
        <v>0.34055392475301111</v>
      </c>
      <c r="X542" s="171">
        <v>0.40092892715815093</v>
      </c>
      <c r="Y542" s="173">
        <v>0.42371307977105749</v>
      </c>
      <c r="Z542" s="171"/>
      <c r="AA542" s="173">
        <v>8.0850000000000009</v>
      </c>
      <c r="AB542" s="171">
        <v>8.0420317834074467E-2</v>
      </c>
      <c r="AC542" s="171">
        <v>0.20915864539994247</v>
      </c>
      <c r="AD542" s="171">
        <v>0.19308143842252237</v>
      </c>
      <c r="AE542" s="171">
        <v>0.22796831114525742</v>
      </c>
      <c r="AF542" s="171">
        <v>0.14496813590323057</v>
      </c>
      <c r="AG542" s="171">
        <v>0.22214978015599768</v>
      </c>
      <c r="AH542" s="173">
        <v>0.31610442085154306</v>
      </c>
      <c r="AI542" s="171">
        <v>0.12744027336498268</v>
      </c>
      <c r="AJ542" s="171">
        <v>4.888570823799774E-2</v>
      </c>
      <c r="AK542" s="171">
        <v>3.9518274442273453E-2</v>
      </c>
      <c r="AL542" s="171">
        <v>0.12226243835981263</v>
      </c>
      <c r="AM542" s="171">
        <v>8.3072699862745486E-2</v>
      </c>
      <c r="AN542" s="171">
        <v>3.2578012257997876E-2</v>
      </c>
      <c r="AO542" s="171">
        <v>0.12355827209103371</v>
      </c>
      <c r="AP542" s="173">
        <v>3.6376788264095537E-2</v>
      </c>
      <c r="AQ542" s="171"/>
      <c r="AR542" s="171"/>
      <c r="AS542" s="171"/>
      <c r="AT542" s="171"/>
      <c r="AU542" s="171"/>
      <c r="AV542" s="171"/>
      <c r="AW542" s="171"/>
      <c r="AX542" s="171"/>
      <c r="AY542" s="171"/>
      <c r="AZ542" s="171"/>
      <c r="BA542" s="171"/>
      <c r="BB542" s="171"/>
      <c r="BC542" s="171"/>
      <c r="BD542" s="171"/>
      <c r="BE542" s="171"/>
      <c r="BF542" s="171"/>
      <c r="BG542" s="171"/>
      <c r="BH542" s="171"/>
    </row>
    <row r="543" spans="9:60" x14ac:dyDescent="0.25">
      <c r="I543" s="171">
        <v>8.1000000000000014</v>
      </c>
      <c r="J543" s="175">
        <v>0.65920919383459797</v>
      </c>
      <c r="K543" s="171">
        <v>0.6251108816567662</v>
      </c>
      <c r="L543" s="171">
        <v>0.64120072450922294</v>
      </c>
      <c r="M543" s="171">
        <v>0.6023342815718622</v>
      </c>
      <c r="N543" s="171">
        <v>0.64032957196330764</v>
      </c>
      <c r="O543" s="171">
        <v>0.65275300922467816</v>
      </c>
      <c r="P543" s="171">
        <v>0.64971195860215503</v>
      </c>
      <c r="Q543" s="171">
        <v>0.66450223591587687</v>
      </c>
      <c r="R543" s="175">
        <v>0.39811502076377964</v>
      </c>
      <c r="S543" s="171">
        <v>0.39243309285214428</v>
      </c>
      <c r="T543" s="171">
        <v>0.38201890758125007</v>
      </c>
      <c r="U543" s="171">
        <v>0.3336332693478794</v>
      </c>
      <c r="V543" s="171">
        <v>0.36158802661057576</v>
      </c>
      <c r="W543" s="171">
        <v>0.33877494384672807</v>
      </c>
      <c r="X543" s="171">
        <v>0.39987185842843531</v>
      </c>
      <c r="Y543" s="173">
        <v>0.41765820924234848</v>
      </c>
      <c r="Z543" s="171"/>
      <c r="AA543" s="173">
        <v>8.1000000000000014</v>
      </c>
      <c r="AB543" s="171">
        <v>6.5124234326729008E-2</v>
      </c>
      <c r="AC543" s="171">
        <v>0.18932853590456222</v>
      </c>
      <c r="AD543" s="171">
        <v>0.20805075891415439</v>
      </c>
      <c r="AE543" s="171">
        <v>0.23625997623755732</v>
      </c>
      <c r="AF543" s="171">
        <v>0.15351045240359443</v>
      </c>
      <c r="AG543" s="171">
        <v>0.21340372581914746</v>
      </c>
      <c r="AH543" s="173">
        <v>0.30463765614600835</v>
      </c>
      <c r="AI543" s="171">
        <v>7.0515885262180028E-2</v>
      </c>
      <c r="AJ543" s="171">
        <v>3.6664281178498376E-2</v>
      </c>
      <c r="AK543" s="171">
        <v>7.9698866333300145E-2</v>
      </c>
      <c r="AL543" s="171">
        <v>0.10597545287173675</v>
      </c>
      <c r="AM543" s="171">
        <v>7.236235177643266E-2</v>
      </c>
      <c r="AN543" s="171">
        <v>3.082829804465264E-2</v>
      </c>
      <c r="AO543" s="171">
        <v>0.10552056813613825</v>
      </c>
      <c r="AP543" s="173">
        <v>3.135930022766855E-2</v>
      </c>
      <c r="AQ543" s="171"/>
      <c r="AR543" s="171"/>
      <c r="AS543" s="171"/>
      <c r="AT543" s="171"/>
      <c r="AU543" s="171"/>
      <c r="AV543" s="171"/>
      <c r="AW543" s="171"/>
      <c r="AX543" s="171"/>
      <c r="AY543" s="171"/>
      <c r="AZ543" s="171"/>
      <c r="BA543" s="171"/>
      <c r="BB543" s="171"/>
      <c r="BC543" s="171"/>
      <c r="BD543" s="171"/>
      <c r="BE543" s="171"/>
      <c r="BF543" s="171"/>
      <c r="BG543" s="171"/>
      <c r="BH543" s="171"/>
    </row>
    <row r="544" spans="9:60" x14ac:dyDescent="0.25">
      <c r="I544" s="171">
        <v>8.115000000000002</v>
      </c>
      <c r="J544" s="175">
        <v>0.6583500985921712</v>
      </c>
      <c r="K544" s="171">
        <v>0.63091796354374596</v>
      </c>
      <c r="L544" s="171">
        <v>0.64468970376248336</v>
      </c>
      <c r="M544" s="171">
        <v>0.60488326622679989</v>
      </c>
      <c r="N544" s="171">
        <v>0.6528659448814994</v>
      </c>
      <c r="O544" s="171">
        <v>0.65041939308888141</v>
      </c>
      <c r="P544" s="171">
        <v>0.63707452750483451</v>
      </c>
      <c r="Q544" s="171">
        <v>0.65159714321594842</v>
      </c>
      <c r="R544" s="175">
        <v>0.40555320798201128</v>
      </c>
      <c r="S544" s="171">
        <v>0.38308591866775021</v>
      </c>
      <c r="T544" s="171">
        <v>0.39457455650005341</v>
      </c>
      <c r="U544" s="171">
        <v>0.32622545444577117</v>
      </c>
      <c r="V544" s="171">
        <v>0.3696882642906098</v>
      </c>
      <c r="W544" s="171">
        <v>0.34113572547609311</v>
      </c>
      <c r="X544" s="171">
        <v>0.38760557235001336</v>
      </c>
      <c r="Y544" s="173">
        <v>0.40129484014617761</v>
      </c>
      <c r="Z544" s="171"/>
      <c r="AA544" s="173">
        <v>8.115000000000002</v>
      </c>
      <c r="AB544" s="171">
        <v>7.8913885367442108E-2</v>
      </c>
      <c r="AC544" s="171">
        <v>0.21850820272856281</v>
      </c>
      <c r="AD544" s="171">
        <v>0.20691096293763414</v>
      </c>
      <c r="AE544" s="171">
        <v>0.2129593477503349</v>
      </c>
      <c r="AF544" s="171">
        <v>0.16117341279362654</v>
      </c>
      <c r="AG544" s="171">
        <v>0.14979605791478154</v>
      </c>
      <c r="AH544" s="173">
        <v>0.29588981503044598</v>
      </c>
      <c r="AI544" s="171">
        <v>0.10121667884571398</v>
      </c>
      <c r="AJ544" s="171">
        <v>4.888570823799774E-2</v>
      </c>
      <c r="AK544" s="171">
        <v>5.0556898588159919E-2</v>
      </c>
      <c r="AL544" s="171">
        <v>0.10003290411257398</v>
      </c>
      <c r="AM544" s="171">
        <v>6.1021983214454442E-2</v>
      </c>
      <c r="AN544" s="171">
        <v>5.0575072738119328E-2</v>
      </c>
      <c r="AO544" s="171">
        <v>0.10371679774064876</v>
      </c>
      <c r="AP544" s="173">
        <v>5.2370031380206461E-2</v>
      </c>
      <c r="AQ544" s="171"/>
      <c r="AR544" s="171"/>
      <c r="AS544" s="171"/>
      <c r="AT544" s="171"/>
      <c r="AU544" s="171"/>
      <c r="AV544" s="171"/>
      <c r="AW544" s="171"/>
      <c r="AX544" s="171"/>
      <c r="AY544" s="171"/>
      <c r="AZ544" s="171"/>
      <c r="BA544" s="171"/>
      <c r="BB544" s="171"/>
      <c r="BC544" s="171"/>
      <c r="BD544" s="171"/>
      <c r="BE544" s="171"/>
      <c r="BF544" s="171"/>
      <c r="BG544" s="171"/>
      <c r="BH544" s="171"/>
    </row>
    <row r="545" spans="9:60" x14ac:dyDescent="0.25">
      <c r="I545" s="171">
        <v>8.1300000000000026</v>
      </c>
      <c r="J545" s="175">
        <v>0.68110857676387937</v>
      </c>
      <c r="K545" s="171">
        <v>0.63303363576203553</v>
      </c>
      <c r="L545" s="171">
        <v>0.63661719834853392</v>
      </c>
      <c r="M545" s="171">
        <v>0.61430447528870091</v>
      </c>
      <c r="N545" s="171">
        <v>0.64767339764389764</v>
      </c>
      <c r="O545" s="171">
        <v>0.64586070638428505</v>
      </c>
      <c r="P545" s="171">
        <v>0.64279151750459407</v>
      </c>
      <c r="Q545" s="171">
        <v>0.6693838905888585</v>
      </c>
      <c r="R545" s="175">
        <v>0.41252829066477187</v>
      </c>
      <c r="S545" s="171">
        <v>0.39940657140211872</v>
      </c>
      <c r="T545" s="171">
        <v>0.39041791991166769</v>
      </c>
      <c r="U545" s="171">
        <v>0.32731995864357116</v>
      </c>
      <c r="V545" s="171">
        <v>0.3614670021339676</v>
      </c>
      <c r="W545" s="171">
        <v>0.33370205606323938</v>
      </c>
      <c r="X545" s="171">
        <v>0.3895523980918596</v>
      </c>
      <c r="Y545" s="173">
        <v>0.41751946212388424</v>
      </c>
      <c r="Z545" s="171"/>
      <c r="AA545" s="173">
        <v>8.1300000000000026</v>
      </c>
      <c r="AB545" s="171">
        <v>6.6746546213871549E-2</v>
      </c>
      <c r="AC545" s="171">
        <v>0.18827294072229858</v>
      </c>
      <c r="AD545" s="171">
        <v>0.19308143842252237</v>
      </c>
      <c r="AE545" s="171">
        <v>0.23405586273200904</v>
      </c>
      <c r="AF545" s="171">
        <v>0.18843345221390451</v>
      </c>
      <c r="AG545" s="171">
        <v>0.15567976719593543</v>
      </c>
      <c r="AH545" s="173">
        <v>0.31953262885629069</v>
      </c>
      <c r="AI545" s="171">
        <v>0.1069730776426267</v>
      </c>
      <c r="AJ545" s="171">
        <v>7.6730402878712994E-2</v>
      </c>
      <c r="AK545" s="171">
        <v>5.3647713349008155E-2</v>
      </c>
      <c r="AL545" s="171">
        <v>9.3320024958704895E-2</v>
      </c>
      <c r="AM545" s="171">
        <v>6.9212249398105413E-2</v>
      </c>
      <c r="AN545" s="171">
        <v>5.6407453449269937E-2</v>
      </c>
      <c r="AO545" s="171">
        <v>8.6580978983497994E-2</v>
      </c>
      <c r="AP545" s="173">
        <v>3.7108505269407836E-2</v>
      </c>
      <c r="AQ545" s="171"/>
      <c r="AR545" s="171"/>
      <c r="AS545" s="171"/>
      <c r="AT545" s="171"/>
      <c r="AU545" s="171"/>
      <c r="AV545" s="171"/>
      <c r="AW545" s="171"/>
      <c r="AX545" s="171"/>
      <c r="AY545" s="171"/>
      <c r="AZ545" s="171"/>
      <c r="BA545" s="171"/>
      <c r="BB545" s="171"/>
      <c r="BC545" s="171"/>
      <c r="BD545" s="171"/>
      <c r="BE545" s="171"/>
      <c r="BF545" s="171"/>
      <c r="BG545" s="171"/>
      <c r="BH545" s="171"/>
    </row>
    <row r="546" spans="9:60" x14ac:dyDescent="0.25">
      <c r="I546" s="171">
        <v>8.1450000000000031</v>
      </c>
      <c r="J546" s="175">
        <v>0.66147159745868145</v>
      </c>
      <c r="K546" s="171">
        <v>0.63566065927698168</v>
      </c>
      <c r="L546" s="171">
        <v>0.64784260787583481</v>
      </c>
      <c r="M546" s="171">
        <v>0.61241939338119888</v>
      </c>
      <c r="N546" s="171">
        <v>0.64696147818074945</v>
      </c>
      <c r="O546" s="171">
        <v>0.64684394363910525</v>
      </c>
      <c r="P546" s="171">
        <v>0.65093934708323764</v>
      </c>
      <c r="Q546" s="171">
        <v>0.66482115136545894</v>
      </c>
      <c r="R546" s="175">
        <v>0.41480479481192506</v>
      </c>
      <c r="S546" s="171">
        <v>0.38653711895261383</v>
      </c>
      <c r="T546" s="171">
        <v>0.39592937544661716</v>
      </c>
      <c r="U546" s="171">
        <v>0.32179094806311259</v>
      </c>
      <c r="V546" s="171">
        <v>0.36211550961243777</v>
      </c>
      <c r="W546" s="171">
        <v>0.34308839055663642</v>
      </c>
      <c r="X546" s="171">
        <v>0.39383427763964945</v>
      </c>
      <c r="Y546" s="173">
        <v>0.40735421707696318</v>
      </c>
      <c r="Z546" s="171"/>
      <c r="AA546" s="173">
        <v>8.1450000000000031</v>
      </c>
      <c r="AB546" s="171">
        <v>6.2806645916525128E-2</v>
      </c>
      <c r="AC546" s="171">
        <v>0.19317391835423664</v>
      </c>
      <c r="AD546" s="171">
        <v>0.17811211793089032</v>
      </c>
      <c r="AE546" s="171">
        <v>0.25137389741845834</v>
      </c>
      <c r="AF546" s="171">
        <v>0.14999302796226802</v>
      </c>
      <c r="AG546" s="171">
        <v>0.19479848295712038</v>
      </c>
      <c r="AH546" s="173">
        <v>0.3222515524462628</v>
      </c>
      <c r="AI546" s="171">
        <v>5.5805088336736426E-2</v>
      </c>
      <c r="AJ546" s="171">
        <v>2.8726653294493608E-2</v>
      </c>
      <c r="AK546" s="171">
        <v>4.4264882825004716E-2</v>
      </c>
      <c r="AL546" s="171">
        <v>9.5631016142823752E-2</v>
      </c>
      <c r="AM546" s="171">
        <v>8.2442679387079984E-2</v>
      </c>
      <c r="AN546" s="171">
        <v>7.7404024009411682E-2</v>
      </c>
      <c r="AO546" s="171">
        <v>8.8384749378987618E-2</v>
      </c>
      <c r="AP546" s="173">
        <v>2.1115262153296916E-2</v>
      </c>
      <c r="AQ546" s="171"/>
      <c r="AR546" s="171"/>
      <c r="AS546" s="171"/>
      <c r="AT546" s="171"/>
      <c r="AU546" s="171"/>
      <c r="AV546" s="171"/>
      <c r="AW546" s="171"/>
      <c r="AX546" s="171"/>
      <c r="AY546" s="171"/>
      <c r="AZ546" s="171"/>
      <c r="BA546" s="171"/>
      <c r="BB546" s="171"/>
      <c r="BC546" s="171"/>
      <c r="BD546" s="171"/>
      <c r="BE546" s="171"/>
      <c r="BF546" s="171"/>
      <c r="BG546" s="171"/>
      <c r="BH546" s="171"/>
    </row>
    <row r="547" spans="9:60" x14ac:dyDescent="0.25">
      <c r="I547" s="171">
        <v>8.1600000000000037</v>
      </c>
      <c r="J547" s="175">
        <v>0.66990437780624068</v>
      </c>
      <c r="K547" s="171">
        <v>0.63735591822650439</v>
      </c>
      <c r="L547" s="171">
        <v>0.64590976613756845</v>
      </c>
      <c r="M547" s="171">
        <v>0.60556082987840676</v>
      </c>
      <c r="N547" s="171">
        <v>0.64374242671080328</v>
      </c>
      <c r="O547" s="171">
        <v>0.64807826423325277</v>
      </c>
      <c r="P547" s="171">
        <v>0.64781762902892248</v>
      </c>
      <c r="Q547" s="171">
        <v>0.65767570815363563</v>
      </c>
      <c r="R547" s="175">
        <v>0.41275952033601709</v>
      </c>
      <c r="S547" s="171">
        <v>0.3960875881853026</v>
      </c>
      <c r="T547" s="171">
        <v>0.38617524201506459</v>
      </c>
      <c r="U547" s="171">
        <v>0.32608510806160379</v>
      </c>
      <c r="V547" s="171">
        <v>0.3638584037003067</v>
      </c>
      <c r="W547" s="171">
        <v>0.3391365583461598</v>
      </c>
      <c r="X547" s="171">
        <v>0.38929135048653629</v>
      </c>
      <c r="Y547" s="173">
        <v>0.40779926300206137</v>
      </c>
      <c r="Z547" s="171"/>
      <c r="AA547" s="173">
        <v>8.1600000000000037</v>
      </c>
      <c r="AB547" s="171">
        <v>7.9725041311013378E-2</v>
      </c>
      <c r="AC547" s="171">
        <v>0.20252347568285695</v>
      </c>
      <c r="AD547" s="171">
        <v>0.18472293459470746</v>
      </c>
      <c r="AE547" s="171">
        <v>0.26333908502000486</v>
      </c>
      <c r="AF547" s="171">
        <v>0.14748058193274929</v>
      </c>
      <c r="AG547" s="171">
        <v>0.19781984718257778</v>
      </c>
      <c r="AH547" s="173">
        <v>0.32567976045101016</v>
      </c>
      <c r="AI547" s="171">
        <v>3.645719238044668E-2</v>
      </c>
      <c r="AJ547" s="171">
        <v>7.3328562356996752E-2</v>
      </c>
      <c r="AK547" s="171">
        <v>4.8128401276064922E-2</v>
      </c>
      <c r="AL547" s="171">
        <v>9.6291299338286215E-2</v>
      </c>
      <c r="AM547" s="171">
        <v>7.5512454154760003E-2</v>
      </c>
      <c r="AN547" s="171">
        <v>7.0405167156031109E-2</v>
      </c>
      <c r="AO547" s="171">
        <v>6.2230078644389258E-2</v>
      </c>
      <c r="AP547" s="173">
        <v>3.8571939280032323E-2</v>
      </c>
      <c r="AQ547" s="171"/>
      <c r="AR547" s="171"/>
      <c r="AS547" s="171"/>
      <c r="AT547" s="171"/>
      <c r="AU547" s="171"/>
      <c r="AV547" s="171"/>
      <c r="AW547" s="171"/>
      <c r="AX547" s="171"/>
      <c r="AY547" s="171"/>
      <c r="AZ547" s="171"/>
      <c r="BA547" s="171"/>
      <c r="BB547" s="171"/>
      <c r="BC547" s="171"/>
      <c r="BD547" s="171"/>
      <c r="BE547" s="171"/>
      <c r="BF547" s="171"/>
      <c r="BG547" s="171"/>
      <c r="BH547" s="171"/>
    </row>
    <row r="548" spans="9:60" x14ac:dyDescent="0.25">
      <c r="I548" s="171">
        <v>8.1750000000000043</v>
      </c>
      <c r="J548" s="175">
        <v>0.67168807710142009</v>
      </c>
      <c r="K548" s="171">
        <v>0.63599303432106424</v>
      </c>
      <c r="L548" s="171">
        <v>0.6362024290805085</v>
      </c>
      <c r="M548" s="171">
        <v>0.60265623128572354</v>
      </c>
      <c r="N548" s="171">
        <v>0.64359499111953389</v>
      </c>
      <c r="O548" s="171">
        <v>0.64912255391214202</v>
      </c>
      <c r="P548" s="171">
        <v>0.65082669775849522</v>
      </c>
      <c r="Q548" s="171">
        <v>0.67898923123424748</v>
      </c>
      <c r="R548" s="175">
        <v>0.41834694832090352</v>
      </c>
      <c r="S548" s="171">
        <v>0.38779697812489738</v>
      </c>
      <c r="T548" s="171">
        <v>0.38427865233222702</v>
      </c>
      <c r="U548" s="171">
        <v>0.32516823094013253</v>
      </c>
      <c r="V548" s="171">
        <v>0.37020224820690689</v>
      </c>
      <c r="W548" s="171">
        <v>0.33506768360450528</v>
      </c>
      <c r="X548" s="171">
        <v>0.38959487417181587</v>
      </c>
      <c r="Y548" s="173">
        <v>0.40221415606118449</v>
      </c>
      <c r="Z548" s="171"/>
      <c r="AA548" s="173">
        <v>8.1750000000000043</v>
      </c>
      <c r="AB548" s="171">
        <v>7.6480417536728046E-2</v>
      </c>
      <c r="AC548" s="171">
        <v>0.20915864539994247</v>
      </c>
      <c r="AD548" s="171">
        <v>0.19475313918808532</v>
      </c>
      <c r="AE548" s="171">
        <v>0.22502949313785986</v>
      </c>
      <c r="AF548" s="171">
        <v>0.17046946310284564</v>
      </c>
      <c r="AG548" s="171">
        <v>0.1792146043205507</v>
      </c>
      <c r="AH548" s="173">
        <v>0.31693191933544779</v>
      </c>
      <c r="AI548" s="171">
        <v>3.9815091678645713E-2</v>
      </c>
      <c r="AJ548" s="171">
        <v>9.0715747245769071E-2</v>
      </c>
      <c r="AK548" s="171">
        <v>2.2077248291772933E-2</v>
      </c>
      <c r="AL548" s="171">
        <v>6.2176667572722055E-2</v>
      </c>
      <c r="AM548" s="171">
        <v>8.9282901694305028E-2</v>
      </c>
      <c r="AN548" s="171">
        <v>7.3321357511606414E-2</v>
      </c>
      <c r="AO548" s="171">
        <v>8.6580978983497994E-2</v>
      </c>
      <c r="AP548" s="173">
        <v>5.7492050417392339E-2</v>
      </c>
      <c r="AQ548" s="171"/>
      <c r="AR548" s="171"/>
      <c r="AS548" s="171"/>
      <c r="AT548" s="171"/>
      <c r="AU548" s="171"/>
      <c r="AV548" s="171"/>
      <c r="AW548" s="171"/>
      <c r="AX548" s="171"/>
      <c r="AY548" s="171"/>
      <c r="AZ548" s="171"/>
      <c r="BA548" s="171"/>
      <c r="BB548" s="171"/>
      <c r="BC548" s="171"/>
      <c r="BD548" s="171"/>
      <c r="BE548" s="171"/>
      <c r="BF548" s="171"/>
      <c r="BG548" s="171"/>
      <c r="BH548" s="171"/>
    </row>
    <row r="549" spans="9:60" x14ac:dyDescent="0.25">
      <c r="I549" s="171">
        <v>8.1900000000000048</v>
      </c>
      <c r="J549" s="175">
        <v>0.65039122333382016</v>
      </c>
      <c r="K549" s="171">
        <v>0.6356422388270927</v>
      </c>
      <c r="L549" s="171">
        <v>0.64295804147121827</v>
      </c>
      <c r="M549" s="171">
        <v>0.60279484948430906</v>
      </c>
      <c r="N549" s="171">
        <v>0.64545787888156836</v>
      </c>
      <c r="O549" s="171">
        <v>0.64968912777831977</v>
      </c>
      <c r="P549" s="171">
        <v>0.65180815526297542</v>
      </c>
      <c r="Q549" s="171">
        <v>0.65288849521016012</v>
      </c>
      <c r="R549" s="175">
        <v>0.41772904715999348</v>
      </c>
      <c r="S549" s="171">
        <v>0.3988008599299222</v>
      </c>
      <c r="T549" s="171">
        <v>0.38764272075039957</v>
      </c>
      <c r="U549" s="171">
        <v>0.32636633614517691</v>
      </c>
      <c r="V549" s="171">
        <v>0.366886809238059</v>
      </c>
      <c r="W549" s="171">
        <v>0.33330109904612371</v>
      </c>
      <c r="X549" s="171">
        <v>0.38645930375376197</v>
      </c>
      <c r="Y549" s="173">
        <v>0.40776387729642527</v>
      </c>
      <c r="Z549" s="171"/>
      <c r="AA549" s="173">
        <v>8.1900000000000048</v>
      </c>
      <c r="AB549" s="171">
        <v>0.10382796077713363</v>
      </c>
      <c r="AC549" s="171">
        <v>0.20252347568285695</v>
      </c>
      <c r="AD549" s="171">
        <v>0.17530062118880713</v>
      </c>
      <c r="AE549" s="171">
        <v>0.22870301564710671</v>
      </c>
      <c r="AF549" s="171">
        <v>0.12022054251247102</v>
      </c>
      <c r="AG549" s="171">
        <v>0.17030953081393957</v>
      </c>
      <c r="AH549" s="173">
        <v>0.30995728925682359</v>
      </c>
      <c r="AI549" s="171">
        <v>2.9581493817467729E-2</v>
      </c>
      <c r="AJ549" s="171">
        <v>0.1116307667496548</v>
      </c>
      <c r="AK549" s="171">
        <v>4.6582993895640863E-2</v>
      </c>
      <c r="AL549" s="171">
        <v>0.11631988960064973</v>
      </c>
      <c r="AM549" s="171">
        <v>7.4882433679094515E-2</v>
      </c>
      <c r="AN549" s="171">
        <v>7.1571643298261267E-2</v>
      </c>
      <c r="AO549" s="171">
        <v>8.8384749378987618E-2</v>
      </c>
      <c r="AP549" s="173">
        <v>3.7840222274720024E-2</v>
      </c>
      <c r="AQ549" s="171"/>
      <c r="AR549" s="171"/>
      <c r="AS549" s="171"/>
      <c r="AT549" s="171"/>
      <c r="AU549" s="171"/>
      <c r="AV549" s="171"/>
      <c r="AW549" s="171"/>
      <c r="AX549" s="171"/>
      <c r="AY549" s="171"/>
      <c r="AZ549" s="171"/>
      <c r="BA549" s="171"/>
      <c r="BB549" s="171"/>
      <c r="BC549" s="171"/>
      <c r="BD549" s="171"/>
      <c r="BE549" s="171"/>
      <c r="BF549" s="171"/>
      <c r="BG549" s="171"/>
      <c r="BH549" s="171"/>
    </row>
    <row r="550" spans="9:60" x14ac:dyDescent="0.25">
      <c r="I550" s="171">
        <v>8.2050000000000054</v>
      </c>
      <c r="J550" s="175">
        <v>0.65363769206825462</v>
      </c>
      <c r="K550" s="171">
        <v>0.62346456683202656</v>
      </c>
      <c r="L550" s="171">
        <v>0.64189172848050624</v>
      </c>
      <c r="M550" s="171">
        <v>0.60871503004452709</v>
      </c>
      <c r="N550" s="171">
        <v>0.64560182170516567</v>
      </c>
      <c r="O550" s="171">
        <v>0.65150768205807141</v>
      </c>
      <c r="P550" s="171">
        <v>0.64274820387491471</v>
      </c>
      <c r="Q550" s="171">
        <v>0.66949824363893939</v>
      </c>
      <c r="R550" s="175">
        <v>0.43507993220404323</v>
      </c>
      <c r="S550" s="171">
        <v>0.38511030194696638</v>
      </c>
      <c r="T550" s="171">
        <v>0.38005467153356814</v>
      </c>
      <c r="U550" s="171">
        <v>0.31327396927023771</v>
      </c>
      <c r="V550" s="171">
        <v>0.37189685649457105</v>
      </c>
      <c r="W550" s="171">
        <v>0.33099039329767371</v>
      </c>
      <c r="X550" s="171">
        <v>0.39141133387328697</v>
      </c>
      <c r="Y550" s="173">
        <v>0.39310006015631516</v>
      </c>
      <c r="Z550" s="171"/>
      <c r="AA550" s="173">
        <v>8.2050000000000054</v>
      </c>
      <c r="AB550" s="171">
        <v>0.11020132890519437</v>
      </c>
      <c r="AC550" s="171">
        <v>0.19649150321277931</v>
      </c>
      <c r="AD550" s="171">
        <v>0.19254953363347949</v>
      </c>
      <c r="AE550" s="171">
        <v>0.2129593477503349</v>
      </c>
      <c r="AF550" s="171">
        <v>0.11846183029180811</v>
      </c>
      <c r="AG550" s="171">
        <v>0.15949622727019733</v>
      </c>
      <c r="AH550" s="173">
        <v>0.3266254730040441</v>
      </c>
      <c r="AI550" s="171">
        <v>6.9396585496113439E-2</v>
      </c>
      <c r="AJ550" s="171">
        <v>8.2904113455161188E-2</v>
      </c>
      <c r="AK550" s="171">
        <v>5.83943217317393E-2</v>
      </c>
      <c r="AL550" s="171">
        <v>8.0004313850210465E-2</v>
      </c>
      <c r="AM550" s="171">
        <v>7.8662556533087249E-2</v>
      </c>
      <c r="AN550" s="171">
        <v>8.6652513422807595E-2</v>
      </c>
      <c r="AO550" s="171">
        <v>8.5679093785753321E-2</v>
      </c>
      <c r="AP550" s="173">
        <v>2.9164149211731761E-2</v>
      </c>
      <c r="AQ550" s="171"/>
      <c r="AR550" s="171"/>
      <c r="AS550" s="171"/>
      <c r="AT550" s="171"/>
      <c r="AU550" s="171"/>
      <c r="AV550" s="171"/>
      <c r="AW550" s="171"/>
      <c r="AX550" s="171"/>
      <c r="AY550" s="171"/>
      <c r="AZ550" s="171"/>
      <c r="BA550" s="171"/>
      <c r="BB550" s="171"/>
      <c r="BC550" s="171"/>
      <c r="BD550" s="171"/>
      <c r="BE550" s="171"/>
      <c r="BF550" s="171"/>
      <c r="BG550" s="171"/>
      <c r="BH550" s="171"/>
    </row>
    <row r="551" spans="9:60" x14ac:dyDescent="0.25">
      <c r="I551" s="171">
        <v>8.220000000000006</v>
      </c>
      <c r="J551" s="175">
        <v>0.64004892207151809</v>
      </c>
      <c r="K551" s="171">
        <v>0.63204809224081526</v>
      </c>
      <c r="L551" s="171">
        <v>0.64967109334620465</v>
      </c>
      <c r="M551" s="171">
        <v>0.6088999233820841</v>
      </c>
      <c r="N551" s="171">
        <v>0.64695367516425351</v>
      </c>
      <c r="O551" s="171">
        <v>0.64305663030241511</v>
      </c>
      <c r="P551" s="171">
        <v>0.64189598933908865</v>
      </c>
      <c r="Q551" s="171">
        <v>0.65112531391038619</v>
      </c>
      <c r="R551" s="175">
        <v>0.41265338476793428</v>
      </c>
      <c r="S551" s="171">
        <v>0.3768029312190731</v>
      </c>
      <c r="T551" s="171">
        <v>0.37234913559420962</v>
      </c>
      <c r="U551" s="171">
        <v>0.32013943245635845</v>
      </c>
      <c r="V551" s="171">
        <v>0.3687333833838547</v>
      </c>
      <c r="W551" s="171">
        <v>0.33153362144160364</v>
      </c>
      <c r="X551" s="171">
        <v>0.38815489160289096</v>
      </c>
      <c r="Y551" s="173">
        <v>0.40798263046730771</v>
      </c>
      <c r="Z551" s="171"/>
      <c r="AA551" s="173">
        <v>8.220000000000006</v>
      </c>
      <c r="AB551" s="171">
        <v>0.12549741241254009</v>
      </c>
      <c r="AC551" s="171">
        <v>0.19596370562164755</v>
      </c>
      <c r="AD551" s="171">
        <v>0.1819874242510591</v>
      </c>
      <c r="AE551" s="171">
        <v>0.21065027645880813</v>
      </c>
      <c r="AF551" s="171">
        <v>0.12022054251247102</v>
      </c>
      <c r="AG551" s="171">
        <v>0.21531195585627841</v>
      </c>
      <c r="AH551" s="173">
        <v>0.29849052455128888</v>
      </c>
      <c r="AI551" s="171">
        <v>2.3825095020555E-2</v>
      </c>
      <c r="AJ551" s="171">
        <v>8.4668030762717894E-2</v>
      </c>
      <c r="AK551" s="171">
        <v>7.7380755262663997E-2</v>
      </c>
      <c r="AL551" s="171">
        <v>0.10674578326644307</v>
      </c>
      <c r="AM551" s="171">
        <v>8.3702720338410974E-2</v>
      </c>
      <c r="AN551" s="171">
        <v>4.999183466700434E-2</v>
      </c>
      <c r="AO551" s="171">
        <v>8.9286634576732429E-2</v>
      </c>
      <c r="AP551" s="173">
        <v>2.6237281190482672E-2</v>
      </c>
      <c r="AQ551" s="171"/>
      <c r="AR551" s="171"/>
      <c r="AS551" s="171"/>
      <c r="AT551" s="171"/>
      <c r="AU551" s="171"/>
      <c r="AV551" s="171"/>
      <c r="AW551" s="171"/>
      <c r="AX551" s="171"/>
      <c r="AY551" s="171"/>
      <c r="AZ551" s="171"/>
      <c r="BA551" s="171"/>
      <c r="BB551" s="171"/>
      <c r="BC551" s="171"/>
      <c r="BD551" s="171"/>
      <c r="BE551" s="171"/>
      <c r="BF551" s="171"/>
      <c r="BG551" s="171"/>
      <c r="BH551" s="171"/>
    </row>
    <row r="552" spans="9:60" x14ac:dyDescent="0.25">
      <c r="I552" s="171">
        <v>8.2350000000000065</v>
      </c>
      <c r="J552" s="175">
        <v>0.64759526729207484</v>
      </c>
      <c r="K552" s="171">
        <v>0.63240666543132218</v>
      </c>
      <c r="L552" s="171">
        <v>0.64015004332424663</v>
      </c>
      <c r="M552" s="171">
        <v>0.6112512479587151</v>
      </c>
      <c r="N552" s="171">
        <v>0.65571206880549193</v>
      </c>
      <c r="O552" s="171">
        <v>0.64336098271788433</v>
      </c>
      <c r="P552" s="171">
        <v>0.64771800688572057</v>
      </c>
      <c r="Q552" s="171">
        <v>0.65851430093935992</v>
      </c>
      <c r="R552" s="175">
        <v>0.40729136691119577</v>
      </c>
      <c r="S552" s="171">
        <v>0.38351004913692793</v>
      </c>
      <c r="T552" s="171">
        <v>0.36966177651848575</v>
      </c>
      <c r="U552" s="171">
        <v>0.32526373428530037</v>
      </c>
      <c r="V552" s="171">
        <v>0.36709665547914877</v>
      </c>
      <c r="W552" s="171">
        <v>0.32081911446000327</v>
      </c>
      <c r="X552" s="171">
        <v>0.38776584155592592</v>
      </c>
      <c r="Y552" s="173">
        <v>0.4044605553947348</v>
      </c>
      <c r="Z552" s="171"/>
      <c r="AA552" s="173">
        <v>8.2350000000000065</v>
      </c>
      <c r="AB552" s="171">
        <v>9.1776501044073505E-2</v>
      </c>
      <c r="AC552" s="171">
        <v>0.18985633349569395</v>
      </c>
      <c r="AD552" s="171">
        <v>0.20858266370319711</v>
      </c>
      <c r="AE552" s="171">
        <v>0.21747253254740948</v>
      </c>
      <c r="AF552" s="171">
        <v>0.11419067204162618</v>
      </c>
      <c r="AG552" s="171">
        <v>0.21244961080058189</v>
      </c>
      <c r="AH552" s="173">
        <v>0.35381470890376537</v>
      </c>
      <c r="AI552" s="171">
        <v>7.6272284059092754E-2</v>
      </c>
      <c r="AJ552" s="171">
        <v>7.3328562356996752E-2</v>
      </c>
      <c r="AK552" s="171">
        <v>7.0978353258049937E-2</v>
      </c>
      <c r="AL552" s="171">
        <v>9.5631016142823752E-2</v>
      </c>
      <c r="AM552" s="171">
        <v>7.5512454154760003E-2</v>
      </c>
      <c r="AN552" s="171">
        <v>3.0245059973537654E-2</v>
      </c>
      <c r="AO552" s="171">
        <v>8.20715529947742E-2</v>
      </c>
      <c r="AP552" s="173">
        <v>1.8920111137360012E-2</v>
      </c>
      <c r="AQ552" s="171"/>
      <c r="AR552" s="171"/>
      <c r="AS552" s="171"/>
      <c r="AT552" s="171"/>
      <c r="AU552" s="171"/>
      <c r="AV552" s="171"/>
      <c r="AW552" s="171"/>
      <c r="AX552" s="171"/>
      <c r="AY552" s="171"/>
      <c r="AZ552" s="171"/>
      <c r="BA552" s="171"/>
      <c r="BB552" s="171"/>
      <c r="BC552" s="171"/>
      <c r="BD552" s="171"/>
      <c r="BE552" s="171"/>
      <c r="BF552" s="171"/>
      <c r="BG552" s="171"/>
      <c r="BH552" s="171"/>
    </row>
    <row r="553" spans="9:60" x14ac:dyDescent="0.25">
      <c r="I553" s="171">
        <v>8.2500000000000071</v>
      </c>
      <c r="J553" s="175">
        <v>0.64747939987400382</v>
      </c>
      <c r="K553" s="171">
        <v>0.62316028429173398</v>
      </c>
      <c r="L553" s="171">
        <v>0.65463550958962635</v>
      </c>
      <c r="M553" s="171">
        <v>0.60624435122195697</v>
      </c>
      <c r="N553" s="171">
        <v>0.63750735610452958</v>
      </c>
      <c r="O553" s="171">
        <v>0.65092329577721342</v>
      </c>
      <c r="P553" s="171">
        <v>0.64808806296746357</v>
      </c>
      <c r="Q553" s="171">
        <v>0.66837503006326271</v>
      </c>
      <c r="R553" s="175">
        <v>0.40337366248191131</v>
      </c>
      <c r="S553" s="171">
        <v>0.37989559932369099</v>
      </c>
      <c r="T553" s="171">
        <v>0.37329992898275477</v>
      </c>
      <c r="U553" s="171">
        <v>0.31870775383373606</v>
      </c>
      <c r="V553" s="171">
        <v>0.36265026320093935</v>
      </c>
      <c r="W553" s="171">
        <v>0.32381109880725228</v>
      </c>
      <c r="X553" s="171">
        <v>0.38485896003261716</v>
      </c>
      <c r="Y553" s="173">
        <v>0.4052226947280495</v>
      </c>
      <c r="Z553" s="171"/>
      <c r="AA553" s="173">
        <v>8.2500000000000071</v>
      </c>
      <c r="AB553" s="171">
        <v>8.6098409439074111E-2</v>
      </c>
      <c r="AC553" s="171">
        <v>0.19211832317197317</v>
      </c>
      <c r="AD553" s="171">
        <v>0.21861286829657481</v>
      </c>
      <c r="AE553" s="171">
        <v>0.23174679144048249</v>
      </c>
      <c r="AF553" s="171">
        <v>0.12449170076265295</v>
      </c>
      <c r="AG553" s="171">
        <v>0.20465767148229705</v>
      </c>
      <c r="AH553" s="173">
        <v>0.35121399938292247</v>
      </c>
      <c r="AI553" s="171">
        <v>4.6690790241624668E-2</v>
      </c>
      <c r="AJ553" s="171">
        <v>7.584844422493478E-2</v>
      </c>
      <c r="AK553" s="171">
        <v>8.7646675718338493E-2</v>
      </c>
      <c r="AL553" s="171">
        <v>0.10377450888686163</v>
      </c>
      <c r="AM553" s="171">
        <v>8.3072699862745486E-2</v>
      </c>
      <c r="AN553" s="171">
        <v>7.2154881369376242E-2</v>
      </c>
      <c r="AO553" s="171">
        <v>8.4777208588008496E-2</v>
      </c>
      <c r="AP553" s="173">
        <v>3.6376788264095537E-2</v>
      </c>
      <c r="AQ553" s="171"/>
      <c r="AR553" s="171"/>
      <c r="AS553" s="171"/>
      <c r="AT553" s="171"/>
      <c r="AU553" s="171"/>
      <c r="AV553" s="171"/>
      <c r="AW553" s="171"/>
      <c r="AX553" s="171"/>
      <c r="AY553" s="171"/>
      <c r="AZ553" s="171"/>
      <c r="BA553" s="171"/>
      <c r="BB553" s="171"/>
      <c r="BC553" s="171"/>
      <c r="BD553" s="171"/>
      <c r="BE553" s="171"/>
      <c r="BF553" s="171"/>
      <c r="BG553" s="171"/>
      <c r="BH553" s="171"/>
    </row>
    <row r="554" spans="9:60" x14ac:dyDescent="0.25">
      <c r="I554" s="171">
        <v>8.2650000000000077</v>
      </c>
      <c r="J554" s="175">
        <v>0.65726557166349175</v>
      </c>
      <c r="K554" s="171">
        <v>0.6127992772089722</v>
      </c>
      <c r="L554" s="171">
        <v>0.64334576235080909</v>
      </c>
      <c r="M554" s="171">
        <v>0.60580113433647975</v>
      </c>
      <c r="N554" s="171">
        <v>0.6465472892228924</v>
      </c>
      <c r="O554" s="171">
        <v>0.63600521210280492</v>
      </c>
      <c r="P554" s="171">
        <v>0.64459252602135608</v>
      </c>
      <c r="Q554" s="171">
        <v>0.65565078792931986</v>
      </c>
      <c r="R554" s="175">
        <v>0.40429454601500153</v>
      </c>
      <c r="S554" s="171">
        <v>0.37837677995964086</v>
      </c>
      <c r="T554" s="171">
        <v>0.3799027292815555</v>
      </c>
      <c r="U554" s="171">
        <v>0.31408864486623567</v>
      </c>
      <c r="V554" s="171">
        <v>0.36495444495638923</v>
      </c>
      <c r="W554" s="171">
        <v>0.32947696572188218</v>
      </c>
      <c r="X554" s="171">
        <v>0.39367492133464244</v>
      </c>
      <c r="Y554" s="173">
        <v>0.40654328375027882</v>
      </c>
      <c r="Z554" s="171"/>
      <c r="AA554" s="173">
        <v>8.2650000000000077</v>
      </c>
      <c r="AB554" s="171">
        <v>0.1134459526794797</v>
      </c>
      <c r="AC554" s="171">
        <v>0.19596370562164755</v>
      </c>
      <c r="AD554" s="171">
        <v>0.20303565661746539</v>
      </c>
      <c r="AE554" s="171">
        <v>0.22502949313785986</v>
      </c>
      <c r="AF554" s="171">
        <v>0.14660122582241783</v>
      </c>
      <c r="AG554" s="171">
        <v>0.18207694937624719</v>
      </c>
      <c r="AH554" s="173">
        <v>0.33099939356182512</v>
      </c>
      <c r="AI554" s="171">
        <v>4.0934391444712295E-2</v>
      </c>
      <c r="AJ554" s="171">
        <v>3.5782322524720016E-2</v>
      </c>
      <c r="AK554" s="171">
        <v>4.6582993895640863E-2</v>
      </c>
      <c r="AL554" s="171">
        <v>0.10740606646190554</v>
      </c>
      <c r="AM554" s="171">
        <v>6.7322187971109032E-2</v>
      </c>
      <c r="AN554" s="171">
        <v>5.5240977307039779E-2</v>
      </c>
      <c r="AO554" s="171">
        <v>5.5014997062431022E-2</v>
      </c>
      <c r="AP554" s="173">
        <v>4.3693958317218201E-2</v>
      </c>
      <c r="AQ554" s="171"/>
      <c r="AR554" s="171"/>
      <c r="AS554" s="171"/>
      <c r="AT554" s="171"/>
      <c r="AU554" s="171"/>
      <c r="AV554" s="171"/>
      <c r="AW554" s="171"/>
      <c r="AX554" s="171"/>
      <c r="AY554" s="171"/>
      <c r="AZ554" s="171"/>
      <c r="BA554" s="171"/>
      <c r="BB554" s="171"/>
      <c r="BC554" s="171"/>
      <c r="BD554" s="171"/>
      <c r="BE554" s="171"/>
      <c r="BF554" s="171"/>
      <c r="BG554" s="171"/>
      <c r="BH554" s="171"/>
    </row>
    <row r="555" spans="9:60" x14ac:dyDescent="0.25">
      <c r="I555" s="171">
        <v>8.2800000000000082</v>
      </c>
      <c r="J555" s="175">
        <v>0.65123251496658996</v>
      </c>
      <c r="K555" s="171">
        <v>0.62014069028153329</v>
      </c>
      <c r="L555" s="171">
        <v>0.64264588607268625</v>
      </c>
      <c r="M555" s="171">
        <v>0.59749498745175444</v>
      </c>
      <c r="N555" s="171">
        <v>0.63875691398371126</v>
      </c>
      <c r="O555" s="171">
        <v>0.63561661048855955</v>
      </c>
      <c r="P555" s="171">
        <v>0.63495847881146295</v>
      </c>
      <c r="Q555" s="171">
        <v>0.64517636035151837</v>
      </c>
      <c r="R555" s="175">
        <v>0.41343277439571963</v>
      </c>
      <c r="S555" s="171">
        <v>0.37480008823662808</v>
      </c>
      <c r="T555" s="171">
        <v>0.37430418857387188</v>
      </c>
      <c r="U555" s="171">
        <v>0.31267695608574964</v>
      </c>
      <c r="V555" s="171">
        <v>0.34970594371793878</v>
      </c>
      <c r="W555" s="171">
        <v>0.33069531629698984</v>
      </c>
      <c r="X555" s="171">
        <v>0.38148164791549521</v>
      </c>
      <c r="Y555" s="173">
        <v>0.39980817265659885</v>
      </c>
      <c r="Z555" s="171"/>
      <c r="AA555" s="173">
        <v>8.2800000000000082</v>
      </c>
      <c r="AB555" s="171">
        <v>0.10463911672070515</v>
      </c>
      <c r="AC555" s="171">
        <v>0.18766974347529089</v>
      </c>
      <c r="AD555" s="171">
        <v>0.21633327634353447</v>
      </c>
      <c r="AE555" s="171">
        <v>0.21673782804555997</v>
      </c>
      <c r="AF555" s="171">
        <v>0.1492392941534125</v>
      </c>
      <c r="AG555" s="171">
        <v>0.21149549578201651</v>
      </c>
      <c r="AH555" s="173">
        <v>0.33891973619348331</v>
      </c>
      <c r="AI555" s="171">
        <v>2.2705795254488775E-2</v>
      </c>
      <c r="AJ555" s="171">
        <v>6.4508975819213624E-2</v>
      </c>
      <c r="AK555" s="171">
        <v>3.7089777130178456E-2</v>
      </c>
      <c r="AL555" s="171">
        <v>9.7831960127698875E-2</v>
      </c>
      <c r="AM555" s="171">
        <v>8.6852822716738221E-2</v>
      </c>
      <c r="AN555" s="171">
        <v>4.7158964035874031E-2</v>
      </c>
      <c r="AO555" s="171">
        <v>7.7562127006050405E-2</v>
      </c>
      <c r="AP555" s="173">
        <v>3.2822734238293148E-2</v>
      </c>
      <c r="AQ555" s="171"/>
      <c r="AR555" s="171"/>
      <c r="AS555" s="171"/>
      <c r="AT555" s="171"/>
      <c r="AU555" s="171"/>
      <c r="AV555" s="171"/>
      <c r="AW555" s="171"/>
      <c r="AX555" s="171"/>
      <c r="AY555" s="171"/>
      <c r="AZ555" s="171"/>
      <c r="BA555" s="171"/>
      <c r="BB555" s="171"/>
      <c r="BC555" s="171"/>
      <c r="BD555" s="171"/>
      <c r="BE555" s="171"/>
      <c r="BF555" s="171"/>
      <c r="BG555" s="171"/>
      <c r="BH555" s="171"/>
    </row>
    <row r="556" spans="9:60" x14ac:dyDescent="0.25">
      <c r="I556" s="171">
        <v>8.2949999999999946</v>
      </c>
      <c r="J556" s="175">
        <v>0.65981699531322435</v>
      </c>
      <c r="K556" s="171">
        <v>0.61997398181637609</v>
      </c>
      <c r="L556" s="171">
        <v>0.64520814055309339</v>
      </c>
      <c r="M556" s="171">
        <v>0.60791315094471288</v>
      </c>
      <c r="N556" s="171">
        <v>0.63263105651846019</v>
      </c>
      <c r="O556" s="171">
        <v>0.64910207826564992</v>
      </c>
      <c r="P556" s="171">
        <v>0.65217158488730831</v>
      </c>
      <c r="Q556" s="171">
        <v>0.6631651314462379</v>
      </c>
      <c r="R556" s="175">
        <v>0.40452319534612896</v>
      </c>
      <c r="S556" s="171">
        <v>0.38087935457382988</v>
      </c>
      <c r="T556" s="171">
        <v>0.38642309850313672</v>
      </c>
      <c r="U556" s="171">
        <v>0.3201743923066791</v>
      </c>
      <c r="V556" s="171">
        <v>0.35983578807764377</v>
      </c>
      <c r="W556" s="171">
        <v>0.33676388480584746</v>
      </c>
      <c r="X556" s="171">
        <v>0.38697438402082152</v>
      </c>
      <c r="Y556" s="173">
        <v>0.41686068420339784</v>
      </c>
      <c r="Z556" s="171"/>
      <c r="AA556" s="173">
        <v>8.2949999999999946</v>
      </c>
      <c r="AB556" s="171">
        <v>7.8913885367442108E-2</v>
      </c>
      <c r="AC556" s="171">
        <v>0.18382436102561631</v>
      </c>
      <c r="AD556" s="171">
        <v>0.19528504397712801</v>
      </c>
      <c r="AE556" s="171">
        <v>0.20162390686465895</v>
      </c>
      <c r="AF556" s="171">
        <v>0.11846183029180811</v>
      </c>
      <c r="AG556" s="171">
        <v>0.17428501005796235</v>
      </c>
      <c r="AH556" s="173">
        <v>0.34152044571432616</v>
      </c>
      <c r="AI556" s="171">
        <v>6.3640186699201073E-2</v>
      </c>
      <c r="AJ556" s="171">
        <v>4.888570823799774E-2</v>
      </c>
      <c r="AK556" s="171">
        <v>5.0556898588159919E-2</v>
      </c>
      <c r="AL556" s="171">
        <v>0.12072177757039997</v>
      </c>
      <c r="AM556" s="171">
        <v>7.4882433679094515E-2</v>
      </c>
      <c r="AN556" s="171">
        <v>6.3989548373765512E-2</v>
      </c>
      <c r="AO556" s="171">
        <v>6.0426308248899628E-2</v>
      </c>
      <c r="AP556" s="173">
        <v>5.2370031380206461E-2</v>
      </c>
      <c r="AQ556" s="171"/>
      <c r="AR556" s="171"/>
      <c r="AS556" s="171"/>
      <c r="AT556" s="171"/>
      <c r="AU556" s="171"/>
      <c r="AV556" s="171"/>
      <c r="AW556" s="171"/>
      <c r="AX556" s="171"/>
      <c r="AY556" s="171"/>
      <c r="AZ556" s="171"/>
      <c r="BA556" s="171"/>
      <c r="BB556" s="171"/>
      <c r="BC556" s="171"/>
      <c r="BD556" s="171"/>
      <c r="BE556" s="171"/>
      <c r="BF556" s="171"/>
      <c r="BG556" s="171"/>
      <c r="BH556" s="171"/>
    </row>
    <row r="557" spans="9:60" x14ac:dyDescent="0.25">
      <c r="I557" s="171">
        <v>8.3099999999999952</v>
      </c>
      <c r="J557" s="175">
        <v>0.66034798763834446</v>
      </c>
      <c r="K557" s="171">
        <v>0.6166892341710386</v>
      </c>
      <c r="L557" s="171">
        <v>0.64179626317012539</v>
      </c>
      <c r="M557" s="171">
        <v>0.6139957023025554</v>
      </c>
      <c r="N557" s="171">
        <v>0.62733407660685081</v>
      </c>
      <c r="O557" s="171">
        <v>0.64162955177154513</v>
      </c>
      <c r="P557" s="171">
        <v>0.65465451786291384</v>
      </c>
      <c r="Q557" s="171">
        <v>0.65734830543309253</v>
      </c>
      <c r="R557" s="175">
        <v>0.39668736217153938</v>
      </c>
      <c r="S557" s="171">
        <v>0.38522641777566397</v>
      </c>
      <c r="T557" s="171">
        <v>0.37752067438377601</v>
      </c>
      <c r="U557" s="171">
        <v>0.32576806740779402</v>
      </c>
      <c r="V557" s="171">
        <v>0.36129561395258181</v>
      </c>
      <c r="W557" s="171">
        <v>0.34565153066353133</v>
      </c>
      <c r="X557" s="171">
        <v>0.39475488330438852</v>
      </c>
      <c r="Y557" s="173">
        <v>0.41019217087440196</v>
      </c>
      <c r="Z557" s="171"/>
      <c r="AA557" s="173">
        <v>8.3099999999999952</v>
      </c>
      <c r="AB557" s="171">
        <v>0.10545027266427642</v>
      </c>
      <c r="AC557" s="171">
        <v>0.18495535586375589</v>
      </c>
      <c r="AD557" s="171">
        <v>0.19862844550825393</v>
      </c>
      <c r="AE557" s="171">
        <v>0.20771145845141079</v>
      </c>
      <c r="AF557" s="171">
        <v>0.14157633376338039</v>
      </c>
      <c r="AG557" s="171">
        <v>0.20465767148229705</v>
      </c>
      <c r="AH557" s="173">
        <v>0.33797402364044932</v>
      </c>
      <c r="AI557" s="171">
        <v>6.6038686197914406E-2</v>
      </c>
      <c r="AJ557" s="171">
        <v>5.9343217989940675E-2</v>
      </c>
      <c r="AK557" s="171">
        <v>4.5810290205428775E-2</v>
      </c>
      <c r="AL557" s="171">
        <v>0.13777909345318218</v>
      </c>
      <c r="AM557" s="171">
        <v>7.6142474630425491E-2</v>
      </c>
      <c r="AN557" s="171">
        <v>5.2908025022579644E-2</v>
      </c>
      <c r="AO557" s="171">
        <v>6.9445160226347349E-2</v>
      </c>
      <c r="AP557" s="173">
        <v>4.2962241311905895E-2</v>
      </c>
      <c r="AQ557" s="171"/>
      <c r="AR557" s="171"/>
      <c r="AS557" s="171"/>
      <c r="AT557" s="171"/>
      <c r="AU557" s="171"/>
      <c r="AV557" s="171"/>
      <c r="AW557" s="171"/>
      <c r="AX557" s="171"/>
      <c r="AY557" s="171"/>
      <c r="AZ557" s="171"/>
      <c r="BA557" s="171"/>
      <c r="BB557" s="171"/>
      <c r="BC557" s="171"/>
      <c r="BD557" s="171"/>
      <c r="BE557" s="171"/>
      <c r="BF557" s="171"/>
      <c r="BG557" s="171"/>
      <c r="BH557" s="171"/>
    </row>
    <row r="558" spans="9:60" x14ac:dyDescent="0.25">
      <c r="I558" s="171">
        <v>8.3249999999999957</v>
      </c>
      <c r="J558" s="175">
        <v>0.66097629622043541</v>
      </c>
      <c r="K558" s="171">
        <v>0.61433992452853914</v>
      </c>
      <c r="L558" s="171">
        <v>0.62865609674624279</v>
      </c>
      <c r="M558" s="171">
        <v>0.60878963613477599</v>
      </c>
      <c r="N558" s="171">
        <v>0.63745821678442116</v>
      </c>
      <c r="O558" s="171">
        <v>0.62993441039847442</v>
      </c>
      <c r="P558" s="171">
        <v>0.64297851129401973</v>
      </c>
      <c r="Q558" s="171">
        <v>0.65129600226200768</v>
      </c>
      <c r="R558" s="175">
        <v>0.39694594464226857</v>
      </c>
      <c r="S558" s="171">
        <v>0.38357911031426845</v>
      </c>
      <c r="T558" s="171">
        <v>0.36526173468879358</v>
      </c>
      <c r="U558" s="171">
        <v>0.31905645114039105</v>
      </c>
      <c r="V558" s="171">
        <v>0.35935995045573471</v>
      </c>
      <c r="W558" s="171">
        <v>0.32904705758137903</v>
      </c>
      <c r="X558" s="171">
        <v>0.39284151295919262</v>
      </c>
      <c r="Y558" s="173">
        <v>0.40636076381393882</v>
      </c>
      <c r="Z558" s="171"/>
      <c r="AA558" s="173">
        <v>8.3249999999999957</v>
      </c>
      <c r="AB558" s="171">
        <v>0.10220564888999109</v>
      </c>
      <c r="AC558" s="171">
        <v>0.19098732833383356</v>
      </c>
      <c r="AD558" s="171">
        <v>0.18251932904010179</v>
      </c>
      <c r="AE558" s="171">
        <v>0.22576419763970937</v>
      </c>
      <c r="AF558" s="171">
        <v>0.13805890932205425</v>
      </c>
      <c r="AG558" s="171">
        <v>0.15854211225163176</v>
      </c>
      <c r="AH558" s="173">
        <v>0.33099939356182512</v>
      </c>
      <c r="AI558" s="171">
        <v>1.3591497159377016E-2</v>
      </c>
      <c r="AJ558" s="171">
        <v>6.186309985787871E-2</v>
      </c>
      <c r="AK558" s="171">
        <v>7.0978353258049937E-2</v>
      </c>
      <c r="AL558" s="171">
        <v>0.12446338234468773</v>
      </c>
      <c r="AM558" s="171">
        <v>8.1182638435749105E-2</v>
      </c>
      <c r="AN558" s="171">
        <v>6.3989548373765512E-2</v>
      </c>
      <c r="AO558" s="171">
        <v>8.3875323390263684E-2</v>
      </c>
      <c r="AP558" s="173">
        <v>4.8084260349091773E-2</v>
      </c>
      <c r="AQ558" s="171"/>
      <c r="AR558" s="171"/>
      <c r="AS558" s="171"/>
      <c r="AT558" s="171"/>
      <c r="AU558" s="171"/>
      <c r="AV558" s="171"/>
      <c r="AW558" s="171"/>
      <c r="AX558" s="171"/>
      <c r="AY558" s="171"/>
      <c r="AZ558" s="171"/>
      <c r="BA558" s="171"/>
      <c r="BB558" s="171"/>
      <c r="BC558" s="171"/>
      <c r="BD558" s="171"/>
      <c r="BE558" s="171"/>
      <c r="BF558" s="171"/>
      <c r="BG558" s="171"/>
      <c r="BH558" s="171"/>
    </row>
    <row r="559" spans="9:60" x14ac:dyDescent="0.25">
      <c r="I559" s="171">
        <v>8.3399999999999963</v>
      </c>
      <c r="J559" s="175">
        <v>0.66244407369732272</v>
      </c>
      <c r="K559" s="171">
        <v>0.60440366934812328</v>
      </c>
      <c r="L559" s="171">
        <v>0.63466762236541652</v>
      </c>
      <c r="M559" s="171">
        <v>0.60274673880309759</v>
      </c>
      <c r="N559" s="171">
        <v>0.63965337188945948</v>
      </c>
      <c r="O559" s="171">
        <v>0.63906387965965106</v>
      </c>
      <c r="P559" s="171">
        <v>0.64990332459910738</v>
      </c>
      <c r="Q559" s="171">
        <v>0.64280245114268197</v>
      </c>
      <c r="R559" s="175">
        <v>0.40487245362946805</v>
      </c>
      <c r="S559" s="171">
        <v>0.39142945702144222</v>
      </c>
      <c r="T559" s="171">
        <v>0.36535851387330293</v>
      </c>
      <c r="U559" s="171">
        <v>0.31377544857599476</v>
      </c>
      <c r="V559" s="171">
        <v>0.35488803540704206</v>
      </c>
      <c r="W559" s="171">
        <v>0.33369166254742311</v>
      </c>
      <c r="X559" s="171">
        <v>0.37689667347038319</v>
      </c>
      <c r="Y559" s="173">
        <v>0.40690917115186509</v>
      </c>
      <c r="Z559" s="171"/>
      <c r="AA559" s="173">
        <v>8.3399999999999963</v>
      </c>
      <c r="AB559" s="171">
        <v>0.10382796077713363</v>
      </c>
      <c r="AC559" s="171">
        <v>0.18880073831343031</v>
      </c>
      <c r="AD559" s="171">
        <v>0.17978381869645327</v>
      </c>
      <c r="AE559" s="171">
        <v>0.19490660856203632</v>
      </c>
      <c r="AF559" s="171">
        <v>0.14496813590323057</v>
      </c>
      <c r="AG559" s="171">
        <v>0.15265840297047803</v>
      </c>
      <c r="AH559" s="173">
        <v>0.35901612794545112</v>
      </c>
      <c r="AI559" s="171">
        <v>0.10361517834442767</v>
      </c>
      <c r="AJ559" s="171">
        <v>5.7579300682383969E-2</v>
      </c>
      <c r="AK559" s="171">
        <v>7.4952257950568993E-2</v>
      </c>
      <c r="AL559" s="171">
        <v>0.1089467272513182</v>
      </c>
      <c r="AM559" s="171">
        <v>8.1812658911414607E-2</v>
      </c>
      <c r="AN559" s="171">
        <v>5.1741548880349486E-2</v>
      </c>
      <c r="AO559" s="171">
        <v>9.0188519774477102E-2</v>
      </c>
      <c r="AP559" s="173">
        <v>4.8084260349091773E-2</v>
      </c>
      <c r="AQ559" s="171"/>
      <c r="AR559" s="171"/>
      <c r="AS559" s="171"/>
      <c r="AT559" s="171"/>
      <c r="AU559" s="171"/>
      <c r="AV559" s="171"/>
      <c r="AW559" s="171"/>
      <c r="AX559" s="171"/>
      <c r="AY559" s="171"/>
      <c r="AZ559" s="171"/>
      <c r="BA559" s="171"/>
      <c r="BB559" s="171"/>
      <c r="BC559" s="171"/>
      <c r="BD559" s="171"/>
      <c r="BE559" s="171"/>
      <c r="BF559" s="171"/>
      <c r="BG559" s="171"/>
      <c r="BH559" s="171"/>
    </row>
    <row r="560" spans="9:60" x14ac:dyDescent="0.25">
      <c r="I560" s="171">
        <v>8.3549999999999969</v>
      </c>
      <c r="J560" s="175">
        <v>0.65656566123977711</v>
      </c>
      <c r="K560" s="171">
        <v>0.62583489924927282</v>
      </c>
      <c r="L560" s="171">
        <v>0.63551088782723852</v>
      </c>
      <c r="M560" s="171">
        <v>0.60869719640939657</v>
      </c>
      <c r="N560" s="171">
        <v>0.63526101171586891</v>
      </c>
      <c r="O560" s="171">
        <v>0.6337702754390756</v>
      </c>
      <c r="P560" s="171">
        <v>0.6370388124498777</v>
      </c>
      <c r="Q560" s="171">
        <v>0.63554475793952703</v>
      </c>
      <c r="R560" s="175">
        <v>0.39503371680609706</v>
      </c>
      <c r="S560" s="171">
        <v>0.38633540631527952</v>
      </c>
      <c r="T560" s="171">
        <v>0.3612566746183461</v>
      </c>
      <c r="U560" s="171">
        <v>0.31612341729709786</v>
      </c>
      <c r="V560" s="171">
        <v>0.36605145471983258</v>
      </c>
      <c r="W560" s="171">
        <v>0.33477118475636231</v>
      </c>
      <c r="X560" s="171">
        <v>0.38843462035701753</v>
      </c>
      <c r="Y560" s="173">
        <v>0.39207876077098802</v>
      </c>
      <c r="Z560" s="171"/>
      <c r="AA560" s="173">
        <v>8.3549999999999969</v>
      </c>
      <c r="AB560" s="171">
        <v>0.11020132890519437</v>
      </c>
      <c r="AC560" s="171">
        <v>0.18276876584335267</v>
      </c>
      <c r="AD560" s="171">
        <v>0.19308143842252237</v>
      </c>
      <c r="AE560" s="171">
        <v>0.22723360664340791</v>
      </c>
      <c r="AF560" s="171">
        <v>0.14999302796226802</v>
      </c>
      <c r="AG560" s="171">
        <v>0.19781984718257778</v>
      </c>
      <c r="AH560" s="173">
        <v>0.31433120981460466</v>
      </c>
      <c r="AI560" s="171">
        <v>7.5152984293026165E-2</v>
      </c>
      <c r="AJ560" s="171">
        <v>2.2678936811442302E-2</v>
      </c>
      <c r="AK560" s="171">
        <v>4.8901104966277011E-2</v>
      </c>
      <c r="AL560" s="171">
        <v>0.12963560070914418</v>
      </c>
      <c r="AM560" s="171">
        <v>7.6772495106090882E-2</v>
      </c>
      <c r="AN560" s="171">
        <v>6.6905738729340816E-2</v>
      </c>
      <c r="AO560" s="171">
        <v>9.7403601356435346E-2</v>
      </c>
      <c r="AP560" s="173">
        <v>6.1882352449265911E-2</v>
      </c>
      <c r="AQ560" s="171"/>
      <c r="AR560" s="171"/>
      <c r="AS560" s="171"/>
      <c r="AT560" s="171"/>
      <c r="AU560" s="171"/>
      <c r="AV560" s="171"/>
      <c r="AW560" s="171"/>
      <c r="AX560" s="171"/>
      <c r="AY560" s="171"/>
      <c r="AZ560" s="171"/>
      <c r="BA560" s="171"/>
      <c r="BB560" s="171"/>
      <c r="BC560" s="171"/>
      <c r="BD560" s="171"/>
      <c r="BE560" s="171"/>
      <c r="BF560" s="171"/>
      <c r="BG560" s="171"/>
      <c r="BH560" s="171"/>
    </row>
    <row r="561" spans="9:60" x14ac:dyDescent="0.25">
      <c r="I561" s="171">
        <v>8.3699999999999974</v>
      </c>
      <c r="J561" s="175">
        <v>0.63922088488607032</v>
      </c>
      <c r="K561" s="171">
        <v>0.61876223462726143</v>
      </c>
      <c r="L561" s="171">
        <v>0.6424543049791902</v>
      </c>
      <c r="M561" s="171">
        <v>0.60797833859817885</v>
      </c>
      <c r="N561" s="171">
        <v>0.65234721087637426</v>
      </c>
      <c r="O561" s="171">
        <v>0.63331431386254466</v>
      </c>
      <c r="P561" s="171">
        <v>0.64224571732587377</v>
      </c>
      <c r="Q561" s="171">
        <v>0.64712842511030533</v>
      </c>
      <c r="R561" s="175">
        <v>0.40803602822557222</v>
      </c>
      <c r="S561" s="171">
        <v>0.39726840851681983</v>
      </c>
      <c r="T561" s="171">
        <v>0.36853694827169153</v>
      </c>
      <c r="U561" s="171">
        <v>0.31150234910098479</v>
      </c>
      <c r="V561" s="171">
        <v>0.361852906487035</v>
      </c>
      <c r="W561" s="171">
        <v>0.33123828185784482</v>
      </c>
      <c r="X561" s="171">
        <v>0.3838858001414569</v>
      </c>
      <c r="Y561" s="173">
        <v>0.38649867500560542</v>
      </c>
      <c r="Z561" s="171"/>
      <c r="AA561" s="173">
        <v>8.3699999999999974</v>
      </c>
      <c r="AB561" s="171">
        <v>9.6527557284991447E-2</v>
      </c>
      <c r="AC561" s="171">
        <v>0.1750026012881277</v>
      </c>
      <c r="AD561" s="171">
        <v>0.20751885412511153</v>
      </c>
      <c r="AE561" s="171">
        <v>0.18210175867266185</v>
      </c>
      <c r="AF561" s="171">
        <v>0.12876285901283488</v>
      </c>
      <c r="AG561" s="171">
        <v>0.21340372581914746</v>
      </c>
      <c r="AH561" s="173">
        <v>0.3266254730040441</v>
      </c>
      <c r="AI561" s="171">
        <v>1.9347895956289742E-2</v>
      </c>
      <c r="AJ561" s="171">
        <v>4.4475914969106252E-2</v>
      </c>
      <c r="AK561" s="171">
        <v>6.6342131116777531E-2</v>
      </c>
      <c r="AL561" s="171">
        <v>0.14823357738133891</v>
      </c>
      <c r="AM561" s="171">
        <v>6.5432126544112665E-2</v>
      </c>
      <c r="AN561" s="171">
        <v>6.0490119947075212E-2</v>
      </c>
      <c r="AO561" s="171">
        <v>7.5758356610560781E-2</v>
      </c>
      <c r="AP561" s="173">
        <v>4.6620826338467286E-2</v>
      </c>
      <c r="AQ561" s="171"/>
      <c r="AR561" s="171"/>
      <c r="AS561" s="171"/>
      <c r="AT561" s="171"/>
      <c r="AU561" s="171"/>
      <c r="AV561" s="171"/>
      <c r="AW561" s="171"/>
      <c r="AX561" s="171"/>
      <c r="AY561" s="171"/>
      <c r="AZ561" s="171"/>
      <c r="BA561" s="171"/>
      <c r="BB561" s="171"/>
      <c r="BC561" s="171"/>
      <c r="BD561" s="171"/>
      <c r="BE561" s="171"/>
      <c r="BF561" s="171"/>
      <c r="BG561" s="171"/>
      <c r="BH561" s="171"/>
    </row>
    <row r="562" spans="9:60" x14ac:dyDescent="0.25">
      <c r="I562" s="171">
        <v>8.384999999999998</v>
      </c>
      <c r="J562" s="175">
        <v>0.65540684134333482</v>
      </c>
      <c r="K562" s="171">
        <v>0.62724019493047578</v>
      </c>
      <c r="L562" s="171">
        <v>0.62784427572050028</v>
      </c>
      <c r="M562" s="171">
        <v>0.61273810688246932</v>
      </c>
      <c r="N562" s="171">
        <v>0.64284296122053541</v>
      </c>
      <c r="O562" s="171">
        <v>0.63145840003337883</v>
      </c>
      <c r="P562" s="171">
        <v>0.64418591216372034</v>
      </c>
      <c r="Q562" s="171">
        <v>0.64106002238698201</v>
      </c>
      <c r="R562" s="175">
        <v>0.41647488434368346</v>
      </c>
      <c r="S562" s="171">
        <v>0.38131193637587285</v>
      </c>
      <c r="T562" s="171">
        <v>0.37745265884295415</v>
      </c>
      <c r="U562" s="171">
        <v>0.30684792532589084</v>
      </c>
      <c r="V562" s="171">
        <v>0.35163536405068907</v>
      </c>
      <c r="W562" s="171">
        <v>0.31645401098453591</v>
      </c>
      <c r="X562" s="171">
        <v>0.38266136828598823</v>
      </c>
      <c r="Y562" s="173">
        <v>0.40480801333309319</v>
      </c>
      <c r="Z562" s="171"/>
      <c r="AA562" s="173">
        <v>8.384999999999998</v>
      </c>
      <c r="AB562" s="171">
        <v>0.1134459526794797</v>
      </c>
      <c r="AC562" s="171">
        <v>0.16459744877724375</v>
      </c>
      <c r="AD562" s="171">
        <v>0.19748864953173384</v>
      </c>
      <c r="AE562" s="171">
        <v>0.21820723704925873</v>
      </c>
      <c r="AF562" s="171">
        <v>0.12876285901283488</v>
      </c>
      <c r="AG562" s="171">
        <v>0.14677469368932414</v>
      </c>
      <c r="AH562" s="173">
        <v>0.30286444510907018</v>
      </c>
      <c r="AI562" s="171">
        <v>4.4292290742911328E-2</v>
      </c>
      <c r="AJ562" s="171">
        <v>5.6697342028605754E-2</v>
      </c>
      <c r="AK562" s="171">
        <v>0.10884083407844049</v>
      </c>
      <c r="AL562" s="171">
        <v>0.11786055039006239</v>
      </c>
      <c r="AM562" s="171">
        <v>8.4332740814076462E-2</v>
      </c>
      <c r="AN562" s="171">
        <v>1.7997060480121539E-2</v>
      </c>
      <c r="AO562" s="171">
        <v>8.4777208588008496E-2</v>
      </c>
      <c r="AP562" s="173">
        <v>2.8432432206419458E-2</v>
      </c>
      <c r="AQ562" s="171"/>
      <c r="AR562" s="171"/>
      <c r="AS562" s="171"/>
      <c r="AT562" s="171"/>
      <c r="AU562" s="171"/>
      <c r="AV562" s="171"/>
      <c r="AW562" s="171"/>
      <c r="AX562" s="171"/>
      <c r="AY562" s="171"/>
      <c r="AZ562" s="171"/>
      <c r="BA562" s="171"/>
      <c r="BB562" s="171"/>
      <c r="BC562" s="171"/>
      <c r="BD562" s="171"/>
      <c r="BE562" s="171"/>
      <c r="BF562" s="171"/>
      <c r="BG562" s="171"/>
      <c r="BH562" s="171"/>
    </row>
    <row r="563" spans="9:60" x14ac:dyDescent="0.25">
      <c r="I563" s="171">
        <v>8.3999999999999986</v>
      </c>
      <c r="J563" s="175">
        <v>0.64839667432102399</v>
      </c>
      <c r="K563" s="171">
        <v>0.61918560363453823</v>
      </c>
      <c r="L563" s="171">
        <v>0.63059680190866041</v>
      </c>
      <c r="M563" s="171">
        <v>0.6056878146858975</v>
      </c>
      <c r="N563" s="171">
        <v>0.64218551404145796</v>
      </c>
      <c r="O563" s="171">
        <v>0.62345586224967464</v>
      </c>
      <c r="P563" s="171">
        <v>0.64754198898021498</v>
      </c>
      <c r="Q563" s="171">
        <v>0.63857853868943892</v>
      </c>
      <c r="R563" s="175">
        <v>0.411990376127021</v>
      </c>
      <c r="S563" s="171">
        <v>0.38725836691497206</v>
      </c>
      <c r="T563" s="171">
        <v>0.36665565627047442</v>
      </c>
      <c r="U563" s="171">
        <v>0.30491075189735101</v>
      </c>
      <c r="V563" s="171">
        <v>0.34979104092905128</v>
      </c>
      <c r="W563" s="171">
        <v>0.31977196231154753</v>
      </c>
      <c r="X563" s="171">
        <v>0.38793716112866533</v>
      </c>
      <c r="Y563" s="173">
        <v>0.41424536428700443</v>
      </c>
      <c r="Z563" s="171"/>
      <c r="AA563" s="173">
        <v>8.3999999999999986</v>
      </c>
      <c r="AB563" s="171">
        <v>0.10626142860784769</v>
      </c>
      <c r="AC563" s="171">
        <v>0.15524789144862342</v>
      </c>
      <c r="AD563" s="171">
        <v>0.19916035029729678</v>
      </c>
      <c r="AE563" s="171">
        <v>0.1843058721782099</v>
      </c>
      <c r="AF563" s="171">
        <v>0.10740706776192553</v>
      </c>
      <c r="AG563" s="171">
        <v>0.17428501005796235</v>
      </c>
      <c r="AH563" s="173">
        <v>0.30203694662516545</v>
      </c>
      <c r="AI563" s="171">
        <v>1.8228596190223517E-2</v>
      </c>
      <c r="AJ563" s="171">
        <v>2.0033060850107379E-2</v>
      </c>
      <c r="AK563" s="171">
        <v>8.2016977403936417E-2</v>
      </c>
      <c r="AL563" s="171">
        <v>0.12963560070914418</v>
      </c>
      <c r="AM563" s="171">
        <v>6.2912044641450809E-2</v>
      </c>
      <c r="AN563" s="171">
        <v>3.8993631040263294E-2</v>
      </c>
      <c r="AO563" s="171">
        <v>9.920737175192483E-2</v>
      </c>
      <c r="AP563" s="173">
        <v>4.003537329065681E-2</v>
      </c>
      <c r="AQ563" s="171"/>
      <c r="AR563" s="171"/>
      <c r="AS563" s="171"/>
      <c r="AT563" s="171"/>
      <c r="AU563" s="171"/>
      <c r="AV563" s="171"/>
      <c r="AW563" s="171"/>
      <c r="AX563" s="171"/>
      <c r="AY563" s="171"/>
      <c r="AZ563" s="171"/>
      <c r="BA563" s="171"/>
      <c r="BB563" s="171"/>
      <c r="BC563" s="171"/>
      <c r="BD563" s="171"/>
      <c r="BE563" s="171"/>
      <c r="BF563" s="171"/>
      <c r="BG563" s="171"/>
      <c r="BH563" s="171"/>
    </row>
    <row r="564" spans="9:60" x14ac:dyDescent="0.25">
      <c r="I564" s="171">
        <v>8.4149999999999991</v>
      </c>
      <c r="J564" s="175">
        <v>0.64528886220357451</v>
      </c>
      <c r="K564" s="171">
        <v>0.62791382224318237</v>
      </c>
      <c r="L564" s="171">
        <v>0.62314339751686543</v>
      </c>
      <c r="M564" s="171">
        <v>0.61604877525038659</v>
      </c>
      <c r="N564" s="171">
        <v>0.63006783657942489</v>
      </c>
      <c r="O564" s="171">
        <v>0.61590704257929285</v>
      </c>
      <c r="P564" s="171">
        <v>0.64616278532180982</v>
      </c>
      <c r="Q564" s="171">
        <v>0.64935494094108448</v>
      </c>
      <c r="R564" s="175">
        <v>0.40690208605032585</v>
      </c>
      <c r="S564" s="171">
        <v>0.38666613070750411</v>
      </c>
      <c r="T564" s="171">
        <v>0.38029572646359971</v>
      </c>
      <c r="U564" s="171">
        <v>0.30381351053554206</v>
      </c>
      <c r="V564" s="171">
        <v>0.3432925055988329</v>
      </c>
      <c r="W564" s="171">
        <v>0.31654773791179719</v>
      </c>
      <c r="X564" s="171">
        <v>0.38621647833402095</v>
      </c>
      <c r="Y564" s="173">
        <v>0.41295513979491694</v>
      </c>
      <c r="Z564" s="171"/>
      <c r="AA564" s="173">
        <v>8.4149999999999991</v>
      </c>
      <c r="AB564" s="171">
        <v>0.11101248484876564</v>
      </c>
      <c r="AC564" s="171">
        <v>0.17115721883845331</v>
      </c>
      <c r="AD564" s="171">
        <v>0.19087783286791654</v>
      </c>
      <c r="AE564" s="171">
        <v>0.18588023896788713</v>
      </c>
      <c r="AF564" s="171">
        <v>9.7231661342374681E-2</v>
      </c>
      <c r="AG564" s="171">
        <v>0.15758799723306638</v>
      </c>
      <c r="AH564" s="173">
        <v>0.31433120981460466</v>
      </c>
      <c r="AI564" s="171">
        <v>2.2705795254488775E-2</v>
      </c>
      <c r="AJ564" s="171">
        <v>6.8918769088105111E-2</v>
      </c>
      <c r="AK564" s="171">
        <v>0.10420461193716807</v>
      </c>
      <c r="AL564" s="171">
        <v>0.14746324698663257</v>
      </c>
      <c r="AM564" s="171">
        <v>8.4962761289741853E-2</v>
      </c>
      <c r="AN564" s="171">
        <v>3.8993631040263294E-2</v>
      </c>
      <c r="AO564" s="171">
        <v>8.9286634576732429E-2</v>
      </c>
      <c r="AP564" s="173">
        <v>5.310174838551876E-2</v>
      </c>
      <c r="AQ564" s="171"/>
      <c r="AR564" s="171"/>
      <c r="AS564" s="171"/>
      <c r="AT564" s="171"/>
      <c r="AU564" s="171"/>
      <c r="AV564" s="171"/>
      <c r="AW564" s="171"/>
      <c r="AX564" s="171"/>
      <c r="AY564" s="171"/>
      <c r="AZ564" s="171"/>
      <c r="BA564" s="171"/>
      <c r="BB564" s="171"/>
      <c r="BC564" s="171"/>
      <c r="BD564" s="171"/>
      <c r="BE564" s="171"/>
      <c r="BF564" s="171"/>
      <c r="BG564" s="171"/>
      <c r="BH564" s="171"/>
    </row>
    <row r="565" spans="9:60" x14ac:dyDescent="0.25">
      <c r="I565" s="171">
        <v>8.43</v>
      </c>
      <c r="J565" s="175">
        <v>0.64561463190742407</v>
      </c>
      <c r="K565" s="171">
        <v>0.63448416495067772</v>
      </c>
      <c r="L565" s="171">
        <v>0.61979262714075789</v>
      </c>
      <c r="M565" s="171">
        <v>0.6096248945945878</v>
      </c>
      <c r="N565" s="171">
        <v>0.64063045472620905</v>
      </c>
      <c r="O565" s="171">
        <v>0.6290555590645025</v>
      </c>
      <c r="P565" s="171">
        <v>0.65802060470688672</v>
      </c>
      <c r="Q565" s="171">
        <v>0.6302366058246599</v>
      </c>
      <c r="R565" s="175">
        <v>0.40400417311402043</v>
      </c>
      <c r="S565" s="171">
        <v>0.37989206051507352</v>
      </c>
      <c r="T565" s="171">
        <v>0.37778914155716287</v>
      </c>
      <c r="U565" s="171">
        <v>0.31158749333186059</v>
      </c>
      <c r="V565" s="171">
        <v>0.34975742191965176</v>
      </c>
      <c r="W565" s="171">
        <v>0.31691253116021095</v>
      </c>
      <c r="X565" s="171">
        <v>0.38443719216479372</v>
      </c>
      <c r="Y565" s="173">
        <v>0.40186555765749499</v>
      </c>
      <c r="Z565" s="171"/>
      <c r="AA565" s="173">
        <v>8.43</v>
      </c>
      <c r="AB565" s="171">
        <v>8.1231473777645988E-2</v>
      </c>
      <c r="AC565" s="171">
        <v>0.18985633349569395</v>
      </c>
      <c r="AD565" s="171">
        <v>0.18806633612583334</v>
      </c>
      <c r="AE565" s="171">
        <v>0.21369405225218416</v>
      </c>
      <c r="AF565" s="171">
        <v>0.12612479068184021</v>
      </c>
      <c r="AG565" s="171">
        <v>0.16251759149565473</v>
      </c>
      <c r="AH565" s="173">
        <v>0.32828046997185306</v>
      </c>
      <c r="AI565" s="171">
        <v>4.3172990976844745E-2</v>
      </c>
      <c r="AJ565" s="171">
        <v>2.9608611948271822E-2</v>
      </c>
      <c r="AK565" s="171">
        <v>9.3938691481493697E-2</v>
      </c>
      <c r="AL565" s="171">
        <v>0.12897531751368171</v>
      </c>
      <c r="AM565" s="171">
        <v>5.7871880836127092E-2</v>
      </c>
      <c r="AN565" s="171">
        <v>4.3659535609183744E-2</v>
      </c>
      <c r="AO565" s="171">
        <v>7.3954586215071283E-2</v>
      </c>
      <c r="AP565" s="173">
        <v>4.7352543343779474E-2</v>
      </c>
      <c r="AQ565" s="171"/>
      <c r="AR565" s="171"/>
      <c r="AS565" s="171"/>
      <c r="AT565" s="171"/>
      <c r="AU565" s="171"/>
      <c r="AV565" s="171"/>
      <c r="AW565" s="171"/>
      <c r="AX565" s="171"/>
      <c r="AY565" s="171"/>
      <c r="AZ565" s="171"/>
      <c r="BA565" s="171"/>
      <c r="BB565" s="171"/>
      <c r="BC565" s="171"/>
      <c r="BD565" s="171"/>
      <c r="BE565" s="171"/>
      <c r="BF565" s="171"/>
      <c r="BG565" s="171"/>
      <c r="BH565" s="171"/>
    </row>
    <row r="566" spans="9:60" x14ac:dyDescent="0.25">
      <c r="I566" s="171">
        <v>8.4450000000000003</v>
      </c>
      <c r="J566" s="175">
        <v>0.64269263353903927</v>
      </c>
      <c r="K566" s="171">
        <v>0.62009388822580502</v>
      </c>
      <c r="L566" s="171">
        <v>0.62698747153648859</v>
      </c>
      <c r="M566" s="171">
        <v>0.61648395386830546</v>
      </c>
      <c r="N566" s="171">
        <v>0.64025175948843804</v>
      </c>
      <c r="O566" s="171">
        <v>0.63603848119347717</v>
      </c>
      <c r="P566" s="171">
        <v>0.64692895841923148</v>
      </c>
      <c r="Q566" s="171">
        <v>0.62746795515587617</v>
      </c>
      <c r="R566" s="175">
        <v>0.39801233764211491</v>
      </c>
      <c r="S566" s="171">
        <v>0.38395262505734618</v>
      </c>
      <c r="T566" s="171">
        <v>0.38501252221702736</v>
      </c>
      <c r="U566" s="171">
        <v>0.31108908977011157</v>
      </c>
      <c r="V566" s="171">
        <v>0.35403831842692907</v>
      </c>
      <c r="W566" s="171">
        <v>0.31403709889736131</v>
      </c>
      <c r="X566" s="171">
        <v>0.38494447193882292</v>
      </c>
      <c r="Y566" s="173">
        <v>0.40822587946393152</v>
      </c>
      <c r="Z566" s="171"/>
      <c r="AA566" s="173">
        <v>8.4450000000000003</v>
      </c>
      <c r="AB566" s="171">
        <v>0.13117550401753947</v>
      </c>
      <c r="AC566" s="171">
        <v>0.19264612076310489</v>
      </c>
      <c r="AD566" s="171">
        <v>0.19475313918808532</v>
      </c>
      <c r="AE566" s="171">
        <v>0.21894194155110802</v>
      </c>
      <c r="AF566" s="171">
        <v>0.12612479068184021</v>
      </c>
      <c r="AG566" s="171">
        <v>0.20561178650086262</v>
      </c>
      <c r="AH566" s="173">
        <v>0.35026828682988881</v>
      </c>
      <c r="AI566" s="171">
        <v>3.3578992981990316E-3</v>
      </c>
      <c r="AJ566" s="171">
        <v>3.3136446563385095E-2</v>
      </c>
      <c r="AK566" s="171">
        <v>9.3165987791281726E-2</v>
      </c>
      <c r="AL566" s="171">
        <v>0.11929116398023118</v>
      </c>
      <c r="AM566" s="171">
        <v>6.4172085592781689E-2</v>
      </c>
      <c r="AN566" s="171">
        <v>2.9661821902422576E-2</v>
      </c>
      <c r="AO566" s="171">
        <v>6.9445160226347349E-2</v>
      </c>
      <c r="AP566" s="173">
        <v>3.9303656285344629E-2</v>
      </c>
      <c r="AQ566" s="171"/>
      <c r="AR566" s="171"/>
      <c r="AS566" s="171"/>
      <c r="AT566" s="171"/>
      <c r="AU566" s="171"/>
      <c r="AV566" s="171"/>
      <c r="AW566" s="171"/>
      <c r="AX566" s="171"/>
      <c r="AY566" s="171"/>
      <c r="AZ566" s="171"/>
      <c r="BA566" s="171"/>
      <c r="BB566" s="171"/>
      <c r="BC566" s="171"/>
      <c r="BD566" s="171"/>
      <c r="BE566" s="171"/>
      <c r="BF566" s="171"/>
      <c r="BG566" s="171"/>
      <c r="BH566" s="171"/>
    </row>
    <row r="567" spans="9:60" x14ac:dyDescent="0.25">
      <c r="I567" s="171">
        <v>8.4600000000000009</v>
      </c>
      <c r="J567" s="175">
        <v>0.6415999627771809</v>
      </c>
      <c r="K567" s="171">
        <v>0.61185978504298522</v>
      </c>
      <c r="L567" s="171">
        <v>0.63451470237199536</v>
      </c>
      <c r="M567" s="171">
        <v>0.6186325822474672</v>
      </c>
      <c r="N567" s="171">
        <v>0.6345656815618983</v>
      </c>
      <c r="O567" s="171">
        <v>0.62874493928207809</v>
      </c>
      <c r="P567" s="171">
        <v>0.6523398986744916</v>
      </c>
      <c r="Q567" s="171">
        <v>0.62683392476965327</v>
      </c>
      <c r="R567" s="175">
        <v>0.39926954097957584</v>
      </c>
      <c r="S567" s="171">
        <v>0.37753663619826572</v>
      </c>
      <c r="T567" s="171">
        <v>0.37925436551057556</v>
      </c>
      <c r="U567" s="171">
        <v>0.29889129167300882</v>
      </c>
      <c r="V567" s="171">
        <v>0.35457911815758886</v>
      </c>
      <c r="W567" s="171">
        <v>0.31997247052556527</v>
      </c>
      <c r="X567" s="171">
        <v>0.3876733528259142</v>
      </c>
      <c r="Y567" s="173">
        <v>0.3955278389608744</v>
      </c>
      <c r="Z567" s="171"/>
      <c r="AA567" s="173">
        <v>8.4600000000000009</v>
      </c>
      <c r="AB567" s="171">
        <v>0.10950605238213328</v>
      </c>
      <c r="AC567" s="171">
        <v>0.17228821367659289</v>
      </c>
      <c r="AD567" s="171">
        <v>0.18251932904010179</v>
      </c>
      <c r="AE567" s="171">
        <v>0.19039342376496174</v>
      </c>
      <c r="AF567" s="171">
        <v>0.15087238407259976</v>
      </c>
      <c r="AG567" s="171">
        <v>0.19972807721970873</v>
      </c>
      <c r="AH567" s="173">
        <v>0.25108668283047031</v>
      </c>
      <c r="AI567" s="171">
        <v>-4.637099030846502E-3</v>
      </c>
      <c r="AJ567" s="171">
        <v>6.4508975819213624E-2</v>
      </c>
      <c r="AK567" s="171">
        <v>9.5484098861917874E-2</v>
      </c>
      <c r="AL567" s="171">
        <v>0.12226243835981263</v>
      </c>
      <c r="AM567" s="171">
        <v>7.0472290349436292E-2</v>
      </c>
      <c r="AN567" s="171">
        <v>2.4412679262387136E-2</v>
      </c>
      <c r="AO567" s="171">
        <v>5.5014997062431022E-2</v>
      </c>
      <c r="AP567" s="173">
        <v>6.0418918438641424E-2</v>
      </c>
      <c r="AQ567" s="171"/>
      <c r="AR567" s="171"/>
      <c r="AS567" s="171"/>
      <c r="AT567" s="171"/>
      <c r="AU567" s="171"/>
      <c r="AV567" s="171"/>
      <c r="AW567" s="171"/>
      <c r="AX567" s="171"/>
      <c r="AY567" s="171"/>
      <c r="AZ567" s="171"/>
      <c r="BA567" s="171"/>
      <c r="BB567" s="171"/>
      <c r="BC567" s="171"/>
      <c r="BD567" s="171"/>
      <c r="BE567" s="171"/>
      <c r="BF567" s="171"/>
      <c r="BG567" s="171"/>
      <c r="BH567" s="171"/>
    </row>
    <row r="568" spans="9:60" x14ac:dyDescent="0.25">
      <c r="I568" s="171">
        <v>8.4750000000000014</v>
      </c>
      <c r="J568" s="175">
        <v>0.64507775317615801</v>
      </c>
      <c r="K568" s="171">
        <v>0.60642239131816689</v>
      </c>
      <c r="L568" s="171">
        <v>0.61766296994897685</v>
      </c>
      <c r="M568" s="171">
        <v>0.61323296417691164</v>
      </c>
      <c r="N568" s="171">
        <v>0.63039992642498588</v>
      </c>
      <c r="O568" s="171">
        <v>0.63196310662739075</v>
      </c>
      <c r="P568" s="171">
        <v>0.64439546439645545</v>
      </c>
      <c r="Q568" s="171">
        <v>0.64079531291760383</v>
      </c>
      <c r="R568" s="175">
        <v>0.3988660185213207</v>
      </c>
      <c r="S568" s="171">
        <v>0.37191109302398923</v>
      </c>
      <c r="T568" s="171">
        <v>0.37900171056178705</v>
      </c>
      <c r="U568" s="171">
        <v>0.29891213281179096</v>
      </c>
      <c r="V568" s="171">
        <v>0.34855122652791842</v>
      </c>
      <c r="W568" s="171">
        <v>0.32272223228035329</v>
      </c>
      <c r="X568" s="171">
        <v>0.38957007067755828</v>
      </c>
      <c r="Y568" s="173">
        <v>0.3930911582706581</v>
      </c>
      <c r="Z568" s="171"/>
      <c r="AA568" s="173">
        <v>8.4750000000000014</v>
      </c>
      <c r="AB568" s="171">
        <v>5.0639306762954819E-2</v>
      </c>
      <c r="AC568" s="171">
        <v>0.15683128422201878</v>
      </c>
      <c r="AD568" s="171">
        <v>0.19140973765695943</v>
      </c>
      <c r="AE568" s="171">
        <v>0.191128128266811</v>
      </c>
      <c r="AF568" s="171">
        <v>0.12876285901283488</v>
      </c>
      <c r="AG568" s="171">
        <v>0.17523912507652789</v>
      </c>
      <c r="AH568" s="173">
        <v>0.30546515462991308</v>
      </c>
      <c r="AI568" s="171">
        <v>-2.3984994987136955E-3</v>
      </c>
      <c r="AJ568" s="171">
        <v>5.2287548759714121E-2</v>
      </c>
      <c r="AK568" s="171">
        <v>6.1595522734046386E-2</v>
      </c>
      <c r="AL568" s="171">
        <v>0.11411894561577463</v>
      </c>
      <c r="AM568" s="171">
        <v>7.9922597484418226E-2</v>
      </c>
      <c r="AN568" s="171">
        <v>1.9163536622351606E-2</v>
      </c>
      <c r="AO568" s="171">
        <v>4.9603685875962415E-2</v>
      </c>
      <c r="AP568" s="173">
        <v>5.8223767422704638E-2</v>
      </c>
      <c r="AQ568" s="171"/>
      <c r="AR568" s="171"/>
      <c r="AS568" s="171"/>
      <c r="AT568" s="171"/>
      <c r="AU568" s="171"/>
      <c r="AV568" s="171"/>
      <c r="AW568" s="171"/>
      <c r="AX568" s="171"/>
      <c r="AY568" s="171"/>
      <c r="AZ568" s="171"/>
      <c r="BA568" s="171"/>
      <c r="BB568" s="171"/>
      <c r="BC568" s="171"/>
      <c r="BD568" s="171"/>
      <c r="BE568" s="171"/>
      <c r="BF568" s="171"/>
      <c r="BG568" s="171"/>
      <c r="BH568" s="171"/>
    </row>
    <row r="569" spans="9:60" x14ac:dyDescent="0.25">
      <c r="I569" s="171">
        <v>8.490000000000002</v>
      </c>
      <c r="J569" s="175">
        <v>0.65557345760032193</v>
      </c>
      <c r="K569" s="171">
        <v>0.61081511399136534</v>
      </c>
      <c r="L569" s="171">
        <v>0.62281348220261623</v>
      </c>
      <c r="M569" s="171">
        <v>0.6015315584716584</v>
      </c>
      <c r="N569" s="171">
        <v>0.63824250827086193</v>
      </c>
      <c r="O569" s="171">
        <v>0.61990222384293203</v>
      </c>
      <c r="P569" s="171">
        <v>0.64502236910859378</v>
      </c>
      <c r="Q569" s="171">
        <v>0.64163390570332823</v>
      </c>
      <c r="R569" s="175">
        <v>0.38964623936955017</v>
      </c>
      <c r="S569" s="171">
        <v>0.3676016054499851</v>
      </c>
      <c r="T569" s="171">
        <v>0.37853520813463937</v>
      </c>
      <c r="U569" s="171">
        <v>0.29755148767263201</v>
      </c>
      <c r="V569" s="171">
        <v>0.34179849029900183</v>
      </c>
      <c r="W569" s="171">
        <v>0.32028529994439919</v>
      </c>
      <c r="X569" s="171">
        <v>0.38604253449277071</v>
      </c>
      <c r="Y569" s="173">
        <v>0.40725776955555471</v>
      </c>
      <c r="Z569" s="171"/>
      <c r="AA569" s="173">
        <v>8.490000000000002</v>
      </c>
      <c r="AB569" s="171">
        <v>8.9343033213359443E-2</v>
      </c>
      <c r="AC569" s="171">
        <v>0.17726459096440692</v>
      </c>
      <c r="AD569" s="171">
        <v>0.17811211793089032</v>
      </c>
      <c r="AE569" s="171">
        <v>0.21065027645880813</v>
      </c>
      <c r="AF569" s="171">
        <v>0.13378775107187232</v>
      </c>
      <c r="AG569" s="171">
        <v>0.14486646365219319</v>
      </c>
      <c r="AH569" s="173">
        <v>0.27650270769325341</v>
      </c>
      <c r="AI569" s="171">
        <v>-1.4870696892024486E-2</v>
      </c>
      <c r="AJ569" s="171">
        <v>6.8036810434326897E-2</v>
      </c>
      <c r="AK569" s="171">
        <v>6.3913633804682526E-2</v>
      </c>
      <c r="AL569" s="171">
        <v>0.14075036783276348</v>
      </c>
      <c r="AM569" s="171">
        <v>6.5432126544112665E-2</v>
      </c>
      <c r="AN569" s="171">
        <v>2.1496488906811832E-2</v>
      </c>
      <c r="AO569" s="171">
        <v>3.9682948700769875E-2</v>
      </c>
      <c r="AP569" s="173">
        <v>2.25786961639214E-2</v>
      </c>
      <c r="AQ569" s="171"/>
      <c r="AR569" s="171"/>
      <c r="AS569" s="171"/>
      <c r="AT569" s="171"/>
      <c r="AU569" s="171"/>
      <c r="AV569" s="171"/>
      <c r="AW569" s="171"/>
      <c r="AX569" s="171"/>
      <c r="AY569" s="171"/>
      <c r="AZ569" s="171"/>
      <c r="BA569" s="171"/>
      <c r="BB569" s="171"/>
      <c r="BC569" s="171"/>
      <c r="BD569" s="171"/>
      <c r="BE569" s="171"/>
      <c r="BF569" s="171"/>
      <c r="BG569" s="171"/>
      <c r="BH569" s="171"/>
    </row>
    <row r="570" spans="9:60" x14ac:dyDescent="0.25">
      <c r="I570" s="171">
        <v>8.5050000000000026</v>
      </c>
      <c r="J570" s="175">
        <v>0.64885240319982296</v>
      </c>
      <c r="K570" s="171">
        <v>0.6165345667618366</v>
      </c>
      <c r="L570" s="171">
        <v>0.61919669519214604</v>
      </c>
      <c r="M570" s="171">
        <v>0.61184885495165664</v>
      </c>
      <c r="N570" s="171">
        <v>0.64097602076621418</v>
      </c>
      <c r="O570" s="171">
        <v>0.62533010647830156</v>
      </c>
      <c r="P570" s="171">
        <v>0.64475265077578392</v>
      </c>
      <c r="Q570" s="171">
        <v>0.64894961665502315</v>
      </c>
      <c r="R570" s="175">
        <v>0.3993708796629194</v>
      </c>
      <c r="S570" s="171">
        <v>0.37663223720024358</v>
      </c>
      <c r="T570" s="171">
        <v>0.38543793477600657</v>
      </c>
      <c r="U570" s="171">
        <v>0.30464517588772128</v>
      </c>
      <c r="V570" s="171">
        <v>0.34688600152238119</v>
      </c>
      <c r="W570" s="171">
        <v>0.32404898483372985</v>
      </c>
      <c r="X570" s="171">
        <v>0.39394125718033202</v>
      </c>
      <c r="Y570" s="173">
        <v>0.39493063762957814</v>
      </c>
      <c r="Z570" s="171"/>
      <c r="AA570" s="173">
        <v>8.5050000000000026</v>
      </c>
      <c r="AB570" s="171">
        <v>9.3398812931216296E-2</v>
      </c>
      <c r="AC570" s="171">
        <v>0.16844283122691833</v>
      </c>
      <c r="AD570" s="171">
        <v>0.19194164244600212</v>
      </c>
      <c r="AE570" s="171">
        <v>0.18588023896788713</v>
      </c>
      <c r="AF570" s="171">
        <v>0.13466710718220379</v>
      </c>
      <c r="AG570" s="171">
        <v>0.18112283435768181</v>
      </c>
      <c r="AH570" s="173">
        <v>0.30463765614600835</v>
      </c>
      <c r="AI570" s="171">
        <v>-1.0233597861177985E-2</v>
      </c>
      <c r="AJ570" s="171">
        <v>8.6935924443862292E-3</v>
      </c>
      <c r="AK570" s="171">
        <v>5.83943217317393E-2</v>
      </c>
      <c r="AL570" s="171">
        <v>0.13194659189326302</v>
      </c>
      <c r="AM570" s="171">
        <v>8.2442679387079984E-2</v>
      </c>
      <c r="AN570" s="171">
        <v>4.3076297538068756E-2</v>
      </c>
      <c r="AO570" s="171">
        <v>4.9603685875962415E-2</v>
      </c>
      <c r="AP570" s="173">
        <v>2.1846979158609101E-2</v>
      </c>
      <c r="AQ570" s="171"/>
      <c r="AR570" s="171"/>
      <c r="AS570" s="171"/>
      <c r="AT570" s="171"/>
      <c r="AU570" s="171"/>
      <c r="AV570" s="171"/>
      <c r="AW570" s="171"/>
      <c r="AX570" s="171"/>
      <c r="AY570" s="171"/>
      <c r="AZ570" s="171"/>
      <c r="BA570" s="171"/>
      <c r="BB570" s="171"/>
      <c r="BC570" s="171"/>
      <c r="BD570" s="171"/>
      <c r="BE570" s="171"/>
      <c r="BF570" s="171"/>
      <c r="BG570" s="171"/>
      <c r="BH570" s="171"/>
    </row>
    <row r="571" spans="9:60" x14ac:dyDescent="0.25">
      <c r="I571" s="171">
        <v>8.5200000000000031</v>
      </c>
      <c r="J571" s="175">
        <v>0.64309911491285565</v>
      </c>
      <c r="K571" s="171">
        <v>0.61661841556577135</v>
      </c>
      <c r="L571" s="171">
        <v>0.61699101952080382</v>
      </c>
      <c r="M571" s="171">
        <v>0.60107578267484385</v>
      </c>
      <c r="N571" s="171">
        <v>0.6369926289597786</v>
      </c>
      <c r="O571" s="171">
        <v>0.62689925950103254</v>
      </c>
      <c r="P571" s="171">
        <v>0.65287629892159582</v>
      </c>
      <c r="Q571" s="171">
        <v>0.63865603964320727</v>
      </c>
      <c r="R571" s="175">
        <v>0.39280482902469843</v>
      </c>
      <c r="S571" s="171">
        <v>0.37270689359997816</v>
      </c>
      <c r="T571" s="171">
        <v>0.37771469954204262</v>
      </c>
      <c r="U571" s="171">
        <v>0.29298104277783399</v>
      </c>
      <c r="V571" s="171">
        <v>0.34317621894942296</v>
      </c>
      <c r="W571" s="171">
        <v>0.32529683514668073</v>
      </c>
      <c r="X571" s="171">
        <v>0.39141864133150506</v>
      </c>
      <c r="Y571" s="173">
        <v>0.40787225988474773</v>
      </c>
      <c r="Z571" s="171"/>
      <c r="AA571" s="173">
        <v>8.5200000000000031</v>
      </c>
      <c r="AB571" s="171">
        <v>0.11425710862305122</v>
      </c>
      <c r="AC571" s="171">
        <v>0.16783963397991061</v>
      </c>
      <c r="AD571" s="171">
        <v>0.21025436446876006</v>
      </c>
      <c r="AE571" s="171">
        <v>0.15649205889391288</v>
      </c>
      <c r="AF571" s="171">
        <v>0.14069697765304892</v>
      </c>
      <c r="AG571" s="171">
        <v>0.21737920506317024</v>
      </c>
      <c r="AH571" s="173">
        <v>0.32745297148794855</v>
      </c>
      <c r="AI571" s="171">
        <v>-4.1094291411293185E-2</v>
      </c>
      <c r="AJ571" s="171">
        <v>2.5324812772777223E-2</v>
      </c>
      <c r="AK571" s="171">
        <v>5.9167025421951389E-2</v>
      </c>
      <c r="AL571" s="171">
        <v>0.1200614943749375</v>
      </c>
      <c r="AM571" s="171">
        <v>6.4172085592781689E-2</v>
      </c>
      <c r="AN571" s="171">
        <v>4.6575725964759049E-2</v>
      </c>
      <c r="AO571" s="171">
        <v>5.5014997062431022E-2</v>
      </c>
      <c r="AP571" s="173">
        <v>4.8815977354404072E-2</v>
      </c>
      <c r="AQ571" s="171"/>
      <c r="AR571" s="171"/>
      <c r="AS571" s="171"/>
      <c r="AT571" s="171"/>
      <c r="AU571" s="171"/>
      <c r="AV571" s="171"/>
      <c r="AW571" s="171"/>
      <c r="AX571" s="171"/>
      <c r="AY571" s="171"/>
      <c r="AZ571" s="171"/>
      <c r="BA571" s="171"/>
      <c r="BB571" s="171"/>
      <c r="BC571" s="171"/>
      <c r="BD571" s="171"/>
      <c r="BE571" s="171"/>
      <c r="BF571" s="171"/>
      <c r="BG571" s="171"/>
      <c r="BH571" s="171"/>
    </row>
    <row r="572" spans="9:60" x14ac:dyDescent="0.25">
      <c r="I572" s="171">
        <v>8.5350000000000037</v>
      </c>
      <c r="J572" s="175">
        <v>0.6386533740779472</v>
      </c>
      <c r="K572" s="171">
        <v>0.61624551098473546</v>
      </c>
      <c r="L572" s="171">
        <v>0.62149487532429715</v>
      </c>
      <c r="M572" s="171">
        <v>0.60553440272824943</v>
      </c>
      <c r="N572" s="171">
        <v>0.63428655388245536</v>
      </c>
      <c r="O572" s="171">
        <v>0.63094981416945561</v>
      </c>
      <c r="P572" s="171">
        <v>0.65640426456341794</v>
      </c>
      <c r="Q572" s="171">
        <v>0.64900637256831373</v>
      </c>
      <c r="R572" s="175">
        <v>0.37869779462682934</v>
      </c>
      <c r="S572" s="171">
        <v>0.37753709537392699</v>
      </c>
      <c r="T572" s="171">
        <v>0.36654165772863695</v>
      </c>
      <c r="U572" s="171">
        <v>0.29633198758946228</v>
      </c>
      <c r="V572" s="171">
        <v>0.3393734486740414</v>
      </c>
      <c r="W572" s="171">
        <v>0.33195155128556242</v>
      </c>
      <c r="X572" s="171">
        <v>0.3912389227260385</v>
      </c>
      <c r="Y572" s="173">
        <v>0.41845270110004235</v>
      </c>
      <c r="Z572" s="171"/>
      <c r="AA572" s="173">
        <v>8.5350000000000037</v>
      </c>
      <c r="AB572" s="171">
        <v>0.10626142860784769</v>
      </c>
      <c r="AC572" s="171">
        <v>0.17010162365618967</v>
      </c>
      <c r="AD572" s="171">
        <v>0.17590851237628469</v>
      </c>
      <c r="AE572" s="171">
        <v>0.17234068457666316</v>
      </c>
      <c r="AF572" s="171">
        <v>0.12109989862280277</v>
      </c>
      <c r="AG572" s="171">
        <v>0.20259042227540522</v>
      </c>
      <c r="AH572" s="173">
        <v>0.30546515462991308</v>
      </c>
      <c r="AI572" s="171">
        <v>-2.3984994987136955E-3</v>
      </c>
      <c r="AJ572" s="171">
        <v>2.6080777333158549E-2</v>
      </c>
      <c r="AK572" s="171">
        <v>6.6342131116777531E-2</v>
      </c>
      <c r="AL572" s="171">
        <v>0.12666432632956284</v>
      </c>
      <c r="AM572" s="171">
        <v>9.1802983596966883E-2</v>
      </c>
      <c r="AN572" s="171">
        <v>6.3406310302650523E-2</v>
      </c>
      <c r="AO572" s="171">
        <v>5.2309341469196718E-2</v>
      </c>
      <c r="AP572" s="173">
        <v>5.310174838551876E-2</v>
      </c>
      <c r="AQ572" s="171"/>
      <c r="AR572" s="171"/>
      <c r="AS572" s="171"/>
      <c r="AT572" s="171"/>
      <c r="AU572" s="171"/>
      <c r="AV572" s="171"/>
      <c r="AW572" s="171"/>
      <c r="AX572" s="171"/>
      <c r="AY572" s="171"/>
      <c r="AZ572" s="171"/>
      <c r="BA572" s="171"/>
      <c r="BB572" s="171"/>
      <c r="BC572" s="171"/>
      <c r="BD572" s="171"/>
      <c r="BE572" s="171"/>
      <c r="BF572" s="171"/>
      <c r="BG572" s="171"/>
      <c r="BH572" s="171"/>
    </row>
    <row r="573" spans="9:60" x14ac:dyDescent="0.25">
      <c r="I573" s="171">
        <v>8.5500000000000043</v>
      </c>
      <c r="J573" s="175">
        <v>0.63509748954116974</v>
      </c>
      <c r="K573" s="171">
        <v>0.61083606707088178</v>
      </c>
      <c r="L573" s="171">
        <v>0.62112254859265559</v>
      </c>
      <c r="M573" s="171">
        <v>0.61337479630076708</v>
      </c>
      <c r="N573" s="171">
        <v>0.62887087582220935</v>
      </c>
      <c r="O573" s="171">
        <v>0.62433099425916694</v>
      </c>
      <c r="P573" s="171">
        <v>0.65815272277335801</v>
      </c>
      <c r="Q573" s="171">
        <v>0.6518220375477739</v>
      </c>
      <c r="R573" s="175">
        <v>0.37871854693549234</v>
      </c>
      <c r="S573" s="171">
        <v>0.38007956434232776</v>
      </c>
      <c r="T573" s="171">
        <v>0.38307786724898452</v>
      </c>
      <c r="U573" s="171">
        <v>0.29040095880729661</v>
      </c>
      <c r="V573" s="171">
        <v>0.34729094329761351</v>
      </c>
      <c r="W573" s="171">
        <v>0.3323496358585179</v>
      </c>
      <c r="X573" s="171">
        <v>0.37939459286806038</v>
      </c>
      <c r="Y573" s="173">
        <v>0.40011299824241264</v>
      </c>
      <c r="Z573" s="171"/>
      <c r="AA573" s="173">
        <v>8.5500000000000043</v>
      </c>
      <c r="AB573" s="171">
        <v>7.4858105649585255E-2</v>
      </c>
      <c r="AC573" s="171">
        <v>0.16897062881805006</v>
      </c>
      <c r="AD573" s="171">
        <v>0.20197184703937998</v>
      </c>
      <c r="AE573" s="171">
        <v>0.15197887409683827</v>
      </c>
      <c r="AF573" s="171">
        <v>0.12700414679217167</v>
      </c>
      <c r="AG573" s="171">
        <v>0.18207694937624719</v>
      </c>
      <c r="AH573" s="173">
        <v>0.3177594178193523</v>
      </c>
      <c r="AI573" s="171">
        <v>-3.5177992647799209E-3</v>
      </c>
      <c r="AJ573" s="171">
        <v>6.047716483051308E-3</v>
      </c>
      <c r="AK573" s="171">
        <v>5.6848914351315241E-2</v>
      </c>
      <c r="AL573" s="171">
        <v>9.4860685748117429E-2</v>
      </c>
      <c r="AM573" s="171">
        <v>8.9282901694305028E-2</v>
      </c>
      <c r="AN573" s="171">
        <v>5.2908025022579644E-2</v>
      </c>
      <c r="AO573" s="171">
        <v>3.4271637514301269E-2</v>
      </c>
      <c r="AP573" s="173">
        <v>3.4181637248158751E-2</v>
      </c>
      <c r="AQ573" s="171"/>
      <c r="AR573" s="171"/>
      <c r="AS573" s="171"/>
      <c r="AT573" s="171"/>
      <c r="AU573" s="171"/>
      <c r="AV573" s="171"/>
      <c r="AW573" s="171"/>
      <c r="AX573" s="171"/>
      <c r="AY573" s="171"/>
      <c r="AZ573" s="171"/>
      <c r="BA573" s="171"/>
      <c r="BB573" s="171"/>
      <c r="BC573" s="171"/>
      <c r="BD573" s="171"/>
      <c r="BE573" s="171"/>
      <c r="BF573" s="171"/>
      <c r="BG573" s="171"/>
      <c r="BH573" s="171"/>
    </row>
    <row r="574" spans="9:60" x14ac:dyDescent="0.25">
      <c r="I574" s="171">
        <v>8.5650000000000048</v>
      </c>
      <c r="J574" s="175">
        <v>0.62804309315781459</v>
      </c>
      <c r="K574" s="171">
        <v>0.62291491869121429</v>
      </c>
      <c r="L574" s="171">
        <v>0.61370676952445569</v>
      </c>
      <c r="M574" s="171">
        <v>0.6063640221981087</v>
      </c>
      <c r="N574" s="171">
        <v>0.63144119296126622</v>
      </c>
      <c r="O574" s="171">
        <v>0.63346483498375006</v>
      </c>
      <c r="P574" s="171">
        <v>0.64374479414998864</v>
      </c>
      <c r="Q574" s="171">
        <v>0.63958781982678459</v>
      </c>
      <c r="R574" s="175">
        <v>0.38442261218152601</v>
      </c>
      <c r="S574" s="171">
        <v>0.37997009150498767</v>
      </c>
      <c r="T574" s="171">
        <v>0.3643386465988887</v>
      </c>
      <c r="U574" s="171">
        <v>0.29961523572454135</v>
      </c>
      <c r="V574" s="171">
        <v>0.34690010318252312</v>
      </c>
      <c r="W574" s="171">
        <v>0.32160449325672752</v>
      </c>
      <c r="X574" s="171">
        <v>0.38641451175803815</v>
      </c>
      <c r="Y574" s="173">
        <v>0.3946204581127814</v>
      </c>
      <c r="Z574" s="171"/>
      <c r="AA574" s="173">
        <v>8.5650000000000048</v>
      </c>
      <c r="AB574" s="171">
        <v>7.8102729423870587E-2</v>
      </c>
      <c r="AC574" s="171">
        <v>0.18601095104601953</v>
      </c>
      <c r="AD574" s="171">
        <v>0.20303565661746539</v>
      </c>
      <c r="AE574" s="171">
        <v>0.15050946509313951</v>
      </c>
      <c r="AF574" s="171">
        <v>0.14660122582241783</v>
      </c>
      <c r="AG574" s="171">
        <v>0.19193613790142386</v>
      </c>
      <c r="AH574" s="173">
        <v>0.31161228622463255</v>
      </c>
      <c r="AI574" s="171">
        <v>-1.9347895956289742E-2</v>
      </c>
      <c r="AJ574" s="171">
        <v>5.165757829272955E-3</v>
      </c>
      <c r="AK574" s="171">
        <v>8.1244273713724321E-2</v>
      </c>
      <c r="AL574" s="171">
        <v>0.13040593110385049</v>
      </c>
      <c r="AM574" s="171">
        <v>6.6062147019778056E-2</v>
      </c>
      <c r="AN574" s="171">
        <v>2.3246203120156978E-2</v>
      </c>
      <c r="AO574" s="171">
        <v>3.0664096723322151E-2</v>
      </c>
      <c r="AP574" s="173">
        <v>4.003537329065681E-2</v>
      </c>
      <c r="AQ574" s="171"/>
      <c r="AR574" s="171"/>
      <c r="AS574" s="171"/>
      <c r="AT574" s="171"/>
      <c r="AU574" s="171"/>
      <c r="AV574" s="171"/>
      <c r="AW574" s="171"/>
      <c r="AX574" s="171"/>
      <c r="AY574" s="171"/>
      <c r="AZ574" s="171"/>
      <c r="BA574" s="171"/>
      <c r="BB574" s="171"/>
      <c r="BC574" s="171"/>
      <c r="BD574" s="171"/>
      <c r="BE574" s="171"/>
      <c r="BF574" s="171"/>
      <c r="BG574" s="171"/>
      <c r="BH574" s="171"/>
    </row>
    <row r="575" spans="9:60" x14ac:dyDescent="0.25">
      <c r="I575" s="171">
        <v>8.5800000000000054</v>
      </c>
      <c r="J575" s="175">
        <v>0.63163577639671931</v>
      </c>
      <c r="K575" s="171">
        <v>0.62217829529269986</v>
      </c>
      <c r="L575" s="171">
        <v>0.61796891003854915</v>
      </c>
      <c r="M575" s="171">
        <v>0.59769958516938537</v>
      </c>
      <c r="N575" s="171">
        <v>0.63171364474847536</v>
      </c>
      <c r="O575" s="171">
        <v>0.63342375887359414</v>
      </c>
      <c r="P575" s="171">
        <v>0.65110540731892208</v>
      </c>
      <c r="Q575" s="171">
        <v>0.64194436764813312</v>
      </c>
      <c r="R575" s="175">
        <v>0.38964349906484691</v>
      </c>
      <c r="S575" s="171">
        <v>0.38104010333992022</v>
      </c>
      <c r="T575" s="171">
        <v>0.36452630739829717</v>
      </c>
      <c r="U575" s="171">
        <v>0.30676464225164829</v>
      </c>
      <c r="V575" s="171">
        <v>0.34684113569086916</v>
      </c>
      <c r="W575" s="171">
        <v>0.32348318907571416</v>
      </c>
      <c r="X575" s="171">
        <v>0.3812276857208905</v>
      </c>
      <c r="Y575" s="173">
        <v>0.39741914549442114</v>
      </c>
      <c r="Z575" s="171"/>
      <c r="AA575" s="173">
        <v>8.5800000000000054</v>
      </c>
      <c r="AB575" s="171">
        <v>7.8913885367442108E-2</v>
      </c>
      <c r="AC575" s="171">
        <v>0.1623354591009647</v>
      </c>
      <c r="AD575" s="171">
        <v>0.19361334321156506</v>
      </c>
      <c r="AE575" s="171">
        <v>0.19941979335911089</v>
      </c>
      <c r="AF575" s="171">
        <v>0.12964221512316634</v>
      </c>
      <c r="AG575" s="171">
        <v>0.22024155011886673</v>
      </c>
      <c r="AH575" s="173">
        <v>0.30463765614600835</v>
      </c>
      <c r="AI575" s="171">
        <v>-3.5177992647799209E-3</v>
      </c>
      <c r="AJ575" s="171">
        <v>4.2837991754946011E-3</v>
      </c>
      <c r="AK575" s="171">
        <v>7.8153458952876079E-2</v>
      </c>
      <c r="AL575" s="171">
        <v>0.13854942384788838</v>
      </c>
      <c r="AM575" s="171">
        <v>7.5512454154760003E-2</v>
      </c>
      <c r="AN575" s="171">
        <v>5.465773923592479E-2</v>
      </c>
      <c r="AO575" s="171">
        <v>2.5252785536853544E-2</v>
      </c>
      <c r="AP575" s="173">
        <v>6.1882352449265911E-2</v>
      </c>
      <c r="AQ575" s="171"/>
      <c r="AR575" s="171"/>
      <c r="AS575" s="171"/>
      <c r="AT575" s="171"/>
      <c r="AU575" s="171"/>
      <c r="AV575" s="171"/>
      <c r="AW575" s="171"/>
      <c r="AX575" s="171"/>
      <c r="AY575" s="171"/>
      <c r="AZ575" s="171"/>
      <c r="BA575" s="171"/>
      <c r="BB575" s="171"/>
      <c r="BC575" s="171"/>
      <c r="BD575" s="171"/>
      <c r="BE575" s="171"/>
      <c r="BF575" s="171"/>
      <c r="BG575" s="171"/>
      <c r="BH575" s="171"/>
    </row>
    <row r="576" spans="9:60" x14ac:dyDescent="0.25">
      <c r="I576" s="171">
        <v>8.595000000000006</v>
      </c>
      <c r="J576" s="175">
        <v>0.62960057983794515</v>
      </c>
      <c r="K576" s="171">
        <v>0.61055128666117675</v>
      </c>
      <c r="L576" s="171">
        <v>0.62016437182001072</v>
      </c>
      <c r="M576" s="171">
        <v>0.60397613206611922</v>
      </c>
      <c r="N576" s="171">
        <v>0.62034208378582478</v>
      </c>
      <c r="O576" s="171">
        <v>0.62667562812093325</v>
      </c>
      <c r="P576" s="171">
        <v>0.6544130519775696</v>
      </c>
      <c r="Q576" s="171">
        <v>0.64403704722360322</v>
      </c>
      <c r="R576" s="175">
        <v>0.39542700807527437</v>
      </c>
      <c r="S576" s="171">
        <v>0.38132386596517792</v>
      </c>
      <c r="T576" s="171">
        <v>0.36009050590090369</v>
      </c>
      <c r="U576" s="171">
        <v>0.29804008585943226</v>
      </c>
      <c r="V576" s="171">
        <v>0.34480709460064612</v>
      </c>
      <c r="W576" s="171">
        <v>0.32054489744598375</v>
      </c>
      <c r="X576" s="171">
        <v>0.37901205626981721</v>
      </c>
      <c r="Y576" s="173">
        <v>0.39775078765570265</v>
      </c>
      <c r="Z576" s="171"/>
      <c r="AA576" s="173">
        <v>8.595000000000006</v>
      </c>
      <c r="AB576" s="171">
        <v>0.10382796077713363</v>
      </c>
      <c r="AC576" s="171">
        <v>0.15683128422201878</v>
      </c>
      <c r="AD576" s="171">
        <v>0.20364354780494293</v>
      </c>
      <c r="AE576" s="171">
        <v>0.18661494346973642</v>
      </c>
      <c r="AF576" s="171">
        <v>0.14660122582241783</v>
      </c>
      <c r="AG576" s="171">
        <v>0.17428501005796235</v>
      </c>
      <c r="AH576" s="173">
        <v>0.29494410247741204</v>
      </c>
      <c r="AI576" s="171">
        <v>3.3578992981990316E-3</v>
      </c>
      <c r="AJ576" s="171">
        <v>8.8195865377835368E-4</v>
      </c>
      <c r="AK576" s="171">
        <v>7.0205649567837855E-2</v>
      </c>
      <c r="AL576" s="171">
        <v>0.17046311162857755</v>
      </c>
      <c r="AM576" s="171">
        <v>6.7322187971109032E-2</v>
      </c>
      <c r="AN576" s="171">
        <v>4.4242773680298914E-2</v>
      </c>
      <c r="AO576" s="171">
        <v>5.1407456271451907E-2</v>
      </c>
      <c r="AP576" s="173">
        <v>5.8223767422704638E-2</v>
      </c>
      <c r="AQ576" s="171"/>
      <c r="AR576" s="171"/>
      <c r="AS576" s="171"/>
      <c r="AT576" s="171"/>
      <c r="AU576" s="171"/>
      <c r="AV576" s="171"/>
      <c r="AW576" s="171"/>
      <c r="AX576" s="171"/>
      <c r="AY576" s="171"/>
      <c r="AZ576" s="171"/>
      <c r="BA576" s="171"/>
      <c r="BB576" s="171"/>
      <c r="BC576" s="171"/>
      <c r="BD576" s="171"/>
      <c r="BE576" s="171"/>
      <c r="BF576" s="171"/>
      <c r="BG576" s="171"/>
      <c r="BH576" s="171"/>
    </row>
    <row r="577" spans="9:60" x14ac:dyDescent="0.25">
      <c r="I577" s="171">
        <v>8.6100000000000065</v>
      </c>
      <c r="J577" s="175">
        <v>0.62646453111861677</v>
      </c>
      <c r="K577" s="171">
        <v>0.61481286567059945</v>
      </c>
      <c r="L577" s="171">
        <v>0.63159977251379651</v>
      </c>
      <c r="M577" s="171">
        <v>0.60826742262986144</v>
      </c>
      <c r="N577" s="171">
        <v>0.62635786230311818</v>
      </c>
      <c r="O577" s="171">
        <v>0.63001507540393187</v>
      </c>
      <c r="P577" s="171">
        <v>0.6336992626022474</v>
      </c>
      <c r="Q577" s="171">
        <v>0.64577989659105295</v>
      </c>
      <c r="R577" s="175">
        <v>0.38735516311795609</v>
      </c>
      <c r="S577" s="171">
        <v>0.37305289425103205</v>
      </c>
      <c r="T577" s="171">
        <v>0.35417131044906269</v>
      </c>
      <c r="U577" s="171">
        <v>0.30076248191403976</v>
      </c>
      <c r="V577" s="171">
        <v>0.34585871908065496</v>
      </c>
      <c r="W577" s="171">
        <v>0.31966649573846756</v>
      </c>
      <c r="X577" s="171">
        <v>0.39425729796465464</v>
      </c>
      <c r="Y577" s="173">
        <v>0.39216180000466283</v>
      </c>
      <c r="Z577" s="171"/>
      <c r="AA577" s="173">
        <v>8.6100000000000065</v>
      </c>
      <c r="AB577" s="171">
        <v>0.10382796077713363</v>
      </c>
      <c r="AC577" s="171">
        <v>0.15849007665129014</v>
      </c>
      <c r="AD577" s="171">
        <v>0.20083205106285973</v>
      </c>
      <c r="AE577" s="171">
        <v>0.2114899387466361</v>
      </c>
      <c r="AF577" s="171">
        <v>0.14999302796226802</v>
      </c>
      <c r="AG577" s="171">
        <v>0.21244961080058189</v>
      </c>
      <c r="AH577" s="173">
        <v>0.29234339295656919</v>
      </c>
      <c r="AI577" s="171">
        <v>3.7576492146513263E-2</v>
      </c>
      <c r="AJ577" s="171">
        <v>-8.8195865377835368E-4</v>
      </c>
      <c r="AK577" s="171">
        <v>7.7380755262663997E-2</v>
      </c>
      <c r="AL577" s="171">
        <v>0.14449197260705127</v>
      </c>
      <c r="AM577" s="171">
        <v>6.6062147019778056E-2</v>
      </c>
      <c r="AN577" s="171">
        <v>6.5739262587110658E-2</v>
      </c>
      <c r="AO577" s="171">
        <v>3.8781063503025202E-2</v>
      </c>
      <c r="AP577" s="173">
        <v>3.2822734238293148E-2</v>
      </c>
      <c r="AQ577" s="171"/>
      <c r="AR577" s="171"/>
      <c r="AS577" s="171"/>
      <c r="AT577" s="171"/>
      <c r="AU577" s="171"/>
      <c r="AV577" s="171"/>
      <c r="AW577" s="171"/>
      <c r="AX577" s="171"/>
      <c r="AY577" s="171"/>
      <c r="AZ577" s="171"/>
      <c r="BA577" s="171"/>
      <c r="BB577" s="171"/>
      <c r="BC577" s="171"/>
      <c r="BD577" s="171"/>
      <c r="BE577" s="171"/>
      <c r="BF577" s="171"/>
      <c r="BG577" s="171"/>
      <c r="BH577" s="171"/>
    </row>
    <row r="578" spans="9:60" x14ac:dyDescent="0.25">
      <c r="I578" s="171">
        <v>8.6250000000000071</v>
      </c>
      <c r="J578" s="175">
        <v>0.63442737844486274</v>
      </c>
      <c r="K578" s="171">
        <v>0.60695113253164146</v>
      </c>
      <c r="L578" s="171">
        <v>0.6234904074407881</v>
      </c>
      <c r="M578" s="171">
        <v>0.6130673803817458</v>
      </c>
      <c r="N578" s="171">
        <v>0.62854166385303867</v>
      </c>
      <c r="O578" s="171">
        <v>0.62948474500657603</v>
      </c>
      <c r="P578" s="171">
        <v>0.64796032859270547</v>
      </c>
      <c r="Q578" s="171">
        <v>0.6549803335621307</v>
      </c>
      <c r="R578" s="175">
        <v>0.38674457592291911</v>
      </c>
      <c r="S578" s="171">
        <v>0.37061318189147152</v>
      </c>
      <c r="T578" s="171">
        <v>0.36830475778399513</v>
      </c>
      <c r="U578" s="171">
        <v>0.29621389506506546</v>
      </c>
      <c r="V578" s="171">
        <v>0.33376375906491768</v>
      </c>
      <c r="W578" s="171">
        <v>0.31337894399209065</v>
      </c>
      <c r="X578" s="171">
        <v>0.38671025429248002</v>
      </c>
      <c r="Y578" s="173">
        <v>0.38735840232565966</v>
      </c>
      <c r="Z578" s="171"/>
      <c r="AA578" s="173">
        <v>8.6250000000000071</v>
      </c>
      <c r="AB578" s="171">
        <v>6.1184334029382337E-2</v>
      </c>
      <c r="AC578" s="171">
        <v>0.15630348663088706</v>
      </c>
      <c r="AD578" s="171">
        <v>0.19475313918808532</v>
      </c>
      <c r="AE578" s="171">
        <v>0.19490660856203632</v>
      </c>
      <c r="AF578" s="171">
        <v>0.13554646329253553</v>
      </c>
      <c r="AG578" s="171">
        <v>0.20259042227540522</v>
      </c>
      <c r="AH578" s="173">
        <v>0.30203694662516545</v>
      </c>
      <c r="AI578" s="171">
        <v>-3.5177992647799209E-3</v>
      </c>
      <c r="AJ578" s="171">
        <v>1.5623267581215752E-2</v>
      </c>
      <c r="AK578" s="171">
        <v>6.7114834806989612E-2</v>
      </c>
      <c r="AL578" s="171">
        <v>0.13480781907360073</v>
      </c>
      <c r="AM578" s="171">
        <v>6.9842269873770901E-2</v>
      </c>
      <c r="AN578" s="171">
        <v>2.6162393475732282E-2</v>
      </c>
      <c r="AO578" s="171">
        <v>6.0426308248899628E-2</v>
      </c>
      <c r="AP578" s="173">
        <v>4.3693958317218201E-2</v>
      </c>
      <c r="AQ578" s="171"/>
      <c r="AR578" s="171"/>
      <c r="AS578" s="171"/>
      <c r="AT578" s="171"/>
      <c r="AU578" s="171"/>
      <c r="AV578" s="171"/>
      <c r="AW578" s="171"/>
      <c r="AX578" s="171"/>
      <c r="AY578" s="171"/>
      <c r="AZ578" s="171"/>
      <c r="BA578" s="171"/>
      <c r="BB578" s="171"/>
      <c r="BC578" s="171"/>
      <c r="BD578" s="171"/>
      <c r="BE578" s="171"/>
      <c r="BF578" s="171"/>
      <c r="BG578" s="171"/>
      <c r="BH578" s="171"/>
    </row>
    <row r="579" spans="9:60" x14ac:dyDescent="0.25">
      <c r="I579" s="171">
        <v>8.6400000000000077</v>
      </c>
      <c r="J579" s="175">
        <v>0.63659291532493512</v>
      </c>
      <c r="K579" s="171">
        <v>0.59638271882998362</v>
      </c>
      <c r="L579" s="171">
        <v>0.61362546362517256</v>
      </c>
      <c r="M579" s="171">
        <v>0.60427249614892997</v>
      </c>
      <c r="N579" s="171">
        <v>0.6303419155413309</v>
      </c>
      <c r="O579" s="171">
        <v>0.6308664934824374</v>
      </c>
      <c r="P579" s="171">
        <v>0.64252191384366408</v>
      </c>
      <c r="Q579" s="171">
        <v>0.65249291252671315</v>
      </c>
      <c r="R579" s="175">
        <v>0.389132678973581</v>
      </c>
      <c r="S579" s="171">
        <v>0.36711626466422215</v>
      </c>
      <c r="T579" s="171">
        <v>0.36276361201674617</v>
      </c>
      <c r="U579" s="171">
        <v>0.28610649094703455</v>
      </c>
      <c r="V579" s="171">
        <v>0.33148204103934342</v>
      </c>
      <c r="W579" s="171">
        <v>0.31087746177959646</v>
      </c>
      <c r="X579" s="171">
        <v>0.37655892594142659</v>
      </c>
      <c r="Y579" s="173">
        <v>0.39382795424932493</v>
      </c>
      <c r="Z579" s="171"/>
      <c r="AA579" s="173">
        <v>8.6400000000000077</v>
      </c>
      <c r="AB579" s="171">
        <v>9.2587656987645026E-2</v>
      </c>
      <c r="AC579" s="171">
        <v>0.15630348663088706</v>
      </c>
      <c r="AD579" s="171">
        <v>0.19748864953173384</v>
      </c>
      <c r="AE579" s="171">
        <v>0.21747253254740948</v>
      </c>
      <c r="AF579" s="171">
        <v>0.11682874037262084</v>
      </c>
      <c r="AG579" s="171">
        <v>0.20847413155655911</v>
      </c>
      <c r="AH579" s="173">
        <v>0.31433120981460466</v>
      </c>
      <c r="AI579" s="171">
        <v>3.5177992647799569E-2</v>
      </c>
      <c r="AJ579" s="171">
        <v>3.4900363870941663E-2</v>
      </c>
      <c r="AK579" s="171">
        <v>6.3913633804682526E-2</v>
      </c>
      <c r="AL579" s="171">
        <v>0.1214921079651063</v>
      </c>
      <c r="AM579" s="171">
        <v>7.4882433679094515E-2</v>
      </c>
      <c r="AN579" s="171">
        <v>3.8993631040263294E-2</v>
      </c>
      <c r="AO579" s="171">
        <v>5.6818767457920652E-2</v>
      </c>
      <c r="AP579" s="173">
        <v>4.9547694359716371E-2</v>
      </c>
      <c r="AQ579" s="171"/>
      <c r="AR579" s="171"/>
      <c r="AS579" s="171"/>
      <c r="AT579" s="171"/>
      <c r="AU579" s="171"/>
      <c r="AV579" s="171"/>
      <c r="AW579" s="171"/>
      <c r="AX579" s="171"/>
      <c r="AY579" s="171"/>
      <c r="AZ579" s="171"/>
      <c r="BA579" s="171"/>
      <c r="BB579" s="171"/>
      <c r="BC579" s="171"/>
      <c r="BD579" s="171"/>
      <c r="BE579" s="171"/>
      <c r="BF579" s="171"/>
      <c r="BG579" s="171"/>
      <c r="BH579" s="171"/>
    </row>
    <row r="580" spans="9:60" x14ac:dyDescent="0.25">
      <c r="I580" s="171">
        <v>8.6550000000000082</v>
      </c>
      <c r="J580" s="175">
        <v>0.63407060180204133</v>
      </c>
      <c r="K580" s="171">
        <v>0.60083123919368653</v>
      </c>
      <c r="L580" s="171">
        <v>0.62152492604267229</v>
      </c>
      <c r="M580" s="171">
        <v>0.6113283946140341</v>
      </c>
      <c r="N580" s="171">
        <v>0.61917344121853402</v>
      </c>
      <c r="O580" s="171">
        <v>0.62289075850003195</v>
      </c>
      <c r="P580" s="171">
        <v>0.64719494230099495</v>
      </c>
      <c r="Q580" s="171">
        <v>0.6476743642130498</v>
      </c>
      <c r="R580" s="175">
        <v>0.38109430556404994</v>
      </c>
      <c r="S580" s="171">
        <v>0.3855820190124426</v>
      </c>
      <c r="T580" s="171">
        <v>0.35102830997124573</v>
      </c>
      <c r="U580" s="171">
        <v>0.29740851123314377</v>
      </c>
      <c r="V580" s="171">
        <v>0.3376219605060457</v>
      </c>
      <c r="W580" s="171">
        <v>0.31776455701443029</v>
      </c>
      <c r="X580" s="171">
        <v>0.36915139324683205</v>
      </c>
      <c r="Y580" s="173">
        <v>0.38397592190045754</v>
      </c>
      <c r="Z580" s="171"/>
      <c r="AA580" s="173">
        <v>8.6550000000000082</v>
      </c>
      <c r="AB580" s="171">
        <v>4.6699406465608148E-2</v>
      </c>
      <c r="AC580" s="171">
        <v>0.159093273898298</v>
      </c>
      <c r="AD580" s="171">
        <v>0.19026994168043918</v>
      </c>
      <c r="AE580" s="171">
        <v>0.20162390686465895</v>
      </c>
      <c r="AF580" s="171">
        <v>0.1423300675722359</v>
      </c>
      <c r="AG580" s="171">
        <v>0.20847413155655911</v>
      </c>
      <c r="AH580" s="173">
        <v>0.30546515462991308</v>
      </c>
      <c r="AI580" s="171">
        <v>3.7576492146513263E-2</v>
      </c>
      <c r="AJ580" s="171">
        <v>7.1564645049440032E-2</v>
      </c>
      <c r="AK580" s="171">
        <v>6.8660242187413803E-2</v>
      </c>
      <c r="AL580" s="171">
        <v>0.11488927601048095</v>
      </c>
      <c r="AM580" s="171">
        <v>9.3693045023963251E-2</v>
      </c>
      <c r="AN580" s="171">
        <v>5.8157167662615084E-2</v>
      </c>
      <c r="AO580" s="171">
        <v>6.7641389830857865E-2</v>
      </c>
      <c r="AP580" s="173">
        <v>4.9547694359716371E-2</v>
      </c>
      <c r="AQ580" s="171"/>
      <c r="AR580" s="171"/>
      <c r="AS580" s="171"/>
      <c r="AT580" s="171"/>
      <c r="AU580" s="171"/>
      <c r="AV580" s="171"/>
      <c r="AW580" s="171"/>
      <c r="AX580" s="171"/>
      <c r="AY580" s="171"/>
      <c r="AZ580" s="171"/>
      <c r="BA580" s="171"/>
      <c r="BB580" s="171"/>
      <c r="BC580" s="171"/>
      <c r="BD580" s="171"/>
      <c r="BE580" s="171"/>
      <c r="BF580" s="171"/>
      <c r="BG580" s="171"/>
      <c r="BH580" s="171"/>
    </row>
    <row r="581" spans="9:60" x14ac:dyDescent="0.25">
      <c r="I581" s="171">
        <v>8.6699999999999946</v>
      </c>
      <c r="J581" s="175">
        <v>0.64200098660040406</v>
      </c>
      <c r="K581" s="171">
        <v>0.60755561428161897</v>
      </c>
      <c r="L581" s="171">
        <v>0.6233948047748018</v>
      </c>
      <c r="M581" s="171">
        <v>0.59841092179987532</v>
      </c>
      <c r="N581" s="171">
        <v>0.62014429657699877</v>
      </c>
      <c r="O581" s="171">
        <v>0.62960366483639418</v>
      </c>
      <c r="P581" s="171">
        <v>0.63738256678523875</v>
      </c>
      <c r="Q581" s="171">
        <v>0.6438498387079935</v>
      </c>
      <c r="R581" s="175">
        <v>0.38724088742681051</v>
      </c>
      <c r="S581" s="171">
        <v>0.37168577923687351</v>
      </c>
      <c r="T581" s="171">
        <v>0.34319291357238041</v>
      </c>
      <c r="U581" s="171">
        <v>0.29347229804613151</v>
      </c>
      <c r="V581" s="171">
        <v>0.33487090206581072</v>
      </c>
      <c r="W581" s="171">
        <v>0.31879536679910636</v>
      </c>
      <c r="X581" s="171">
        <v>0.37421357868664074</v>
      </c>
      <c r="Y581" s="173">
        <v>0.38275983475638764</v>
      </c>
      <c r="Z581" s="171"/>
      <c r="AA581" s="173">
        <v>8.6699999999999946</v>
      </c>
      <c r="AB581" s="171">
        <v>3.4647946732548021E-2</v>
      </c>
      <c r="AC581" s="171">
        <v>0.16180766150983297</v>
      </c>
      <c r="AD581" s="171">
        <v>0.17309701563420149</v>
      </c>
      <c r="AE581" s="171">
        <v>0.21747253254740948</v>
      </c>
      <c r="AF581" s="171">
        <v>0.14835993804308104</v>
      </c>
      <c r="AG581" s="171">
        <v>0.20561178650086262</v>
      </c>
      <c r="AH581" s="173">
        <v>0.29411660399350759</v>
      </c>
      <c r="AI581" s="171">
        <v>2.7342894285334922E-2</v>
      </c>
      <c r="AJ581" s="171">
        <v>3.8302204392658051E-2</v>
      </c>
      <c r="AK581" s="171">
        <v>4.8901104966277011E-2</v>
      </c>
      <c r="AL581" s="171">
        <v>0.1111476712361933</v>
      </c>
      <c r="AM581" s="171">
        <v>0.10440339311027608</v>
      </c>
      <c r="AN581" s="171">
        <v>3.7243916826918147E-2</v>
      </c>
      <c r="AO581" s="171">
        <v>9.1090404972221928E-2</v>
      </c>
      <c r="AP581" s="173">
        <v>2.6968998195794975E-2</v>
      </c>
      <c r="AQ581" s="171"/>
      <c r="AR581" s="171"/>
      <c r="AS581" s="171"/>
      <c r="AT581" s="171"/>
      <c r="AU581" s="171"/>
      <c r="AV581" s="171"/>
      <c r="AW581" s="171"/>
      <c r="AX581" s="171"/>
      <c r="AY581" s="171"/>
      <c r="AZ581" s="171"/>
      <c r="BA581" s="171"/>
      <c r="BB581" s="171"/>
      <c r="BC581" s="171"/>
      <c r="BD581" s="171"/>
      <c r="BE581" s="171"/>
      <c r="BF581" s="171"/>
      <c r="BG581" s="171"/>
      <c r="BH581" s="171"/>
    </row>
    <row r="582" spans="9:60" x14ac:dyDescent="0.25">
      <c r="I582" s="171">
        <v>8.6849999999999952</v>
      </c>
      <c r="J582" s="175">
        <v>0.63386778323872861</v>
      </c>
      <c r="K582" s="171">
        <v>0.61264686214354047</v>
      </c>
      <c r="L582" s="171">
        <v>0.63159028467058165</v>
      </c>
      <c r="M582" s="171">
        <v>0.60187796107799973</v>
      </c>
      <c r="N582" s="171">
        <v>0.61816111069170521</v>
      </c>
      <c r="O582" s="171">
        <v>0.62496342520157178</v>
      </c>
      <c r="P582" s="171">
        <v>0.64366458852171149</v>
      </c>
      <c r="Q582" s="171">
        <v>0.63680816572013721</v>
      </c>
      <c r="R582" s="175">
        <v>0.379352585819903</v>
      </c>
      <c r="S582" s="171">
        <v>0.37638458270417541</v>
      </c>
      <c r="T582" s="171">
        <v>0.33882778388001672</v>
      </c>
      <c r="U582" s="171">
        <v>0.28857262785058752</v>
      </c>
      <c r="V582" s="171">
        <v>0.34420662170860022</v>
      </c>
      <c r="W582" s="171">
        <v>0.31789403355512108</v>
      </c>
      <c r="X582" s="171">
        <v>0.37850240769108212</v>
      </c>
      <c r="Y582" s="173">
        <v>0.39387560777736363</v>
      </c>
      <c r="Z582" s="171"/>
      <c r="AA582" s="173">
        <v>8.6849999999999952</v>
      </c>
      <c r="AB582" s="171">
        <v>6.9180014044585611E-2</v>
      </c>
      <c r="AC582" s="171">
        <v>0.14310854685259214</v>
      </c>
      <c r="AD582" s="171">
        <v>0.20584715335954859</v>
      </c>
      <c r="AE582" s="171">
        <v>0.20466768265803501</v>
      </c>
      <c r="AF582" s="171">
        <v>0.19697576871426836</v>
      </c>
      <c r="AG582" s="171">
        <v>0.22517114438145508</v>
      </c>
      <c r="AH582" s="173">
        <v>0.28099484232016392</v>
      </c>
      <c r="AI582" s="171">
        <v>9.1142980951117586E-3</v>
      </c>
      <c r="AJ582" s="171">
        <v>6.8036810434326897E-2</v>
      </c>
      <c r="AK582" s="171">
        <v>5.0556898588159919E-2</v>
      </c>
      <c r="AL582" s="171">
        <v>0.11852083358552486</v>
      </c>
      <c r="AM582" s="171">
        <v>7.6142474630425491E-2</v>
      </c>
      <c r="AN582" s="171">
        <v>2.207972697792691E-2</v>
      </c>
      <c r="AO582" s="171">
        <v>8.2973438192519011E-2</v>
      </c>
      <c r="AP582" s="173">
        <v>3.2091017232980849E-2</v>
      </c>
      <c r="AQ582" s="171"/>
      <c r="AR582" s="171"/>
      <c r="AS582" s="171"/>
      <c r="AT582" s="171"/>
      <c r="AU582" s="171"/>
      <c r="AV582" s="171"/>
      <c r="AW582" s="171"/>
      <c r="AX582" s="171"/>
      <c r="AY582" s="171"/>
      <c r="AZ582" s="171"/>
      <c r="BA582" s="171"/>
      <c r="BB582" s="171"/>
      <c r="BC582" s="171"/>
      <c r="BD582" s="171"/>
      <c r="BE582" s="171"/>
      <c r="BF582" s="171"/>
      <c r="BG582" s="171"/>
      <c r="BH582" s="171"/>
    </row>
    <row r="583" spans="9:60" x14ac:dyDescent="0.25">
      <c r="I583" s="171">
        <v>8.6999999999999957</v>
      </c>
      <c r="J583" s="175">
        <v>0.62997598533542432</v>
      </c>
      <c r="K583" s="171">
        <v>0.6069339677503951</v>
      </c>
      <c r="L583" s="171">
        <v>0.63394681275411546</v>
      </c>
      <c r="M583" s="171">
        <v>0.58835734244646798</v>
      </c>
      <c r="N583" s="171">
        <v>0.62221335304260805</v>
      </c>
      <c r="O583" s="171">
        <v>0.627506559399436</v>
      </c>
      <c r="P583" s="171">
        <v>0.63547678990275802</v>
      </c>
      <c r="Q583" s="171">
        <v>0.64382951427926549</v>
      </c>
      <c r="R583" s="175">
        <v>0.37059393379913658</v>
      </c>
      <c r="S583" s="171">
        <v>0.38254632485855006</v>
      </c>
      <c r="T583" s="171">
        <v>0.36164768772395323</v>
      </c>
      <c r="U583" s="171">
        <v>0.28951089448063144</v>
      </c>
      <c r="V583" s="171">
        <v>0.33710658482511224</v>
      </c>
      <c r="W583" s="171">
        <v>0.32174312153560014</v>
      </c>
      <c r="X583" s="171">
        <v>0.38675204584210016</v>
      </c>
      <c r="Y583" s="173">
        <v>0.38405005924847513</v>
      </c>
      <c r="Z583" s="171"/>
      <c r="AA583" s="173">
        <v>8.6999999999999957</v>
      </c>
      <c r="AB583" s="171">
        <v>8.1231473777645988E-2</v>
      </c>
      <c r="AC583" s="171">
        <v>0.14642613171113483</v>
      </c>
      <c r="AD583" s="171">
        <v>0.1892061321023536</v>
      </c>
      <c r="AE583" s="171">
        <v>0.17003161328513663</v>
      </c>
      <c r="AF583" s="171">
        <v>0.19094589824342326</v>
      </c>
      <c r="AG583" s="171">
        <v>0.21737920506317024</v>
      </c>
      <c r="AH583" s="173">
        <v>0.32390654941407199</v>
      </c>
      <c r="AI583" s="171">
        <v>1.2472197393310791E-2</v>
      </c>
      <c r="AJ583" s="171">
        <v>4.888570823799774E-2</v>
      </c>
      <c r="AK583" s="171">
        <v>2.9252353986599075E-2</v>
      </c>
      <c r="AL583" s="171">
        <v>0.1008032345072802</v>
      </c>
      <c r="AM583" s="171">
        <v>8.9912922169970516E-2</v>
      </c>
      <c r="AN583" s="171">
        <v>2.6745631546847268E-2</v>
      </c>
      <c r="AO583" s="171">
        <v>6.6739504633113053E-2</v>
      </c>
      <c r="AP583" s="173">
        <v>2.7700715201107274E-2</v>
      </c>
      <c r="AQ583" s="171"/>
      <c r="AR583" s="171"/>
      <c r="AS583" s="171"/>
      <c r="AT583" s="171"/>
      <c r="AU583" s="171"/>
      <c r="AV583" s="171"/>
      <c r="AW583" s="171"/>
      <c r="AX583" s="171"/>
      <c r="AY583" s="171"/>
      <c r="AZ583" s="171"/>
      <c r="BA583" s="171"/>
      <c r="BB583" s="171"/>
      <c r="BC583" s="171"/>
      <c r="BD583" s="171"/>
      <c r="BE583" s="171"/>
      <c r="BF583" s="171"/>
      <c r="BG583" s="171"/>
      <c r="BH583" s="171"/>
    </row>
    <row r="584" spans="9:60" x14ac:dyDescent="0.25">
      <c r="I584" s="171">
        <v>8.7149999999999963</v>
      </c>
      <c r="J584" s="175">
        <v>0.62119039696675349</v>
      </c>
      <c r="K584" s="171">
        <v>0.6071610514288982</v>
      </c>
      <c r="L584" s="171">
        <v>0.6229449003570916</v>
      </c>
      <c r="M584" s="171">
        <v>0.58986562278715648</v>
      </c>
      <c r="N584" s="171">
        <v>0.6109729646795965</v>
      </c>
      <c r="O584" s="171">
        <v>0.62888131785640722</v>
      </c>
      <c r="P584" s="171">
        <v>0.63036634353912147</v>
      </c>
      <c r="Q584" s="171">
        <v>0.63468541260972866</v>
      </c>
      <c r="R584" s="175">
        <v>0.37962045943304057</v>
      </c>
      <c r="S584" s="171">
        <v>0.38291806274936663</v>
      </c>
      <c r="T584" s="171">
        <v>0.36089630137779594</v>
      </c>
      <c r="U584" s="171">
        <v>0.30095619906799981</v>
      </c>
      <c r="V584" s="171">
        <v>0.34083676617968273</v>
      </c>
      <c r="W584" s="171">
        <v>0.31938291987549577</v>
      </c>
      <c r="X584" s="171">
        <v>0.377829146507422</v>
      </c>
      <c r="Y584" s="173">
        <v>0.39187895183675114</v>
      </c>
      <c r="Z584" s="171"/>
      <c r="AA584" s="173">
        <v>8.7149999999999963</v>
      </c>
      <c r="AB584" s="171">
        <v>7.8102729423870587E-2</v>
      </c>
      <c r="AC584" s="171">
        <v>0.16783963397991061</v>
      </c>
      <c r="AD584" s="171">
        <v>0.19026994168043918</v>
      </c>
      <c r="AE584" s="171">
        <v>0.19417190406018703</v>
      </c>
      <c r="AF584" s="171">
        <v>0.20551808521463194</v>
      </c>
      <c r="AG584" s="171">
        <v>0.20561178650086262</v>
      </c>
      <c r="AH584" s="173">
        <v>0.28702375984575418</v>
      </c>
      <c r="AI584" s="171">
        <v>2.7342894285334922E-2</v>
      </c>
      <c r="AJ584" s="171">
        <v>3.8302204392658051E-2</v>
      </c>
      <c r="AK584" s="171">
        <v>4.7355697585852834E-2</v>
      </c>
      <c r="AL584" s="171">
        <v>0.13634847986301327</v>
      </c>
      <c r="AM584" s="171">
        <v>7.4252413203429027E-2</v>
      </c>
      <c r="AN584" s="171">
        <v>3.4910964542458012E-2</v>
      </c>
      <c r="AO584" s="171">
        <v>6.583761943536838E-2</v>
      </c>
      <c r="AP584" s="173">
        <v>2.4773847179858186E-2</v>
      </c>
      <c r="AQ584" s="171"/>
      <c r="AR584" s="171"/>
      <c r="AS584" s="171"/>
      <c r="AT584" s="171"/>
      <c r="AU584" s="171"/>
      <c r="AV584" s="171"/>
      <c r="AW584" s="171"/>
      <c r="AX584" s="171"/>
      <c r="AY584" s="171"/>
      <c r="AZ584" s="171"/>
      <c r="BA584" s="171"/>
      <c r="BB584" s="171"/>
      <c r="BC584" s="171"/>
      <c r="BD584" s="171"/>
      <c r="BE584" s="171"/>
      <c r="BF584" s="171"/>
      <c r="BG584" s="171"/>
      <c r="BH584" s="171"/>
    </row>
    <row r="585" spans="9:60" x14ac:dyDescent="0.25">
      <c r="I585" s="171">
        <v>8.7299999999999969</v>
      </c>
      <c r="J585" s="175">
        <v>0.62778432131913353</v>
      </c>
      <c r="K585" s="171">
        <v>0.60307048372640326</v>
      </c>
      <c r="L585" s="171">
        <v>0.62368426579107616</v>
      </c>
      <c r="M585" s="171">
        <v>0.59110309543967998</v>
      </c>
      <c r="N585" s="171">
        <v>0.61852533386379349</v>
      </c>
      <c r="O585" s="171">
        <v>0.63871797290933885</v>
      </c>
      <c r="P585" s="171">
        <v>0.64281500757287213</v>
      </c>
      <c r="Q585" s="171">
        <v>0.63937944565894733</v>
      </c>
      <c r="R585" s="175">
        <v>0.37792849637786757</v>
      </c>
      <c r="S585" s="171">
        <v>0.37918865722519612</v>
      </c>
      <c r="T585" s="171">
        <v>0.3557170791353475</v>
      </c>
      <c r="U585" s="171">
        <v>0.29308603459947097</v>
      </c>
      <c r="V585" s="171">
        <v>0.33472243794094675</v>
      </c>
      <c r="W585" s="171">
        <v>0.31591239316742253</v>
      </c>
      <c r="X585" s="171">
        <v>0.37020274234104594</v>
      </c>
      <c r="Y585" s="173">
        <v>0.4000737318266136</v>
      </c>
      <c r="Z585" s="171"/>
      <c r="AA585" s="173">
        <v>8.7299999999999969</v>
      </c>
      <c r="AB585" s="171">
        <v>5.6317398367954213E-2</v>
      </c>
      <c r="AC585" s="171">
        <v>0.16731183638877872</v>
      </c>
      <c r="AD585" s="171">
        <v>0.16755000854846977</v>
      </c>
      <c r="AE585" s="171">
        <v>0.19186283276866051</v>
      </c>
      <c r="AF585" s="171">
        <v>0.17046946310284564</v>
      </c>
      <c r="AG585" s="171">
        <v>0.12530710577160073</v>
      </c>
      <c r="AH585" s="173">
        <v>0.30286444510907018</v>
      </c>
      <c r="AI585" s="171">
        <v>5.00486895398237E-2</v>
      </c>
      <c r="AJ585" s="171">
        <v>4.0948080353992972E-2</v>
      </c>
      <c r="AK585" s="171">
        <v>1.65579362188297E-2</v>
      </c>
      <c r="AL585" s="171">
        <v>0.14152069822746982</v>
      </c>
      <c r="AM585" s="171">
        <v>0.10377337263461059</v>
      </c>
      <c r="AN585" s="171">
        <v>5.2324786951464475E-2</v>
      </c>
      <c r="AO585" s="171">
        <v>4.6898030282728112E-2</v>
      </c>
      <c r="AP585" s="173">
        <v>3.2091017232980849E-2</v>
      </c>
      <c r="AQ585" s="171"/>
      <c r="AR585" s="171"/>
      <c r="AS585" s="171"/>
      <c r="AT585" s="171"/>
      <c r="AU585" s="171"/>
      <c r="AV585" s="171"/>
      <c r="AW585" s="171"/>
      <c r="AX585" s="171"/>
      <c r="AY585" s="171"/>
      <c r="AZ585" s="171"/>
      <c r="BA585" s="171"/>
      <c r="BB585" s="171"/>
      <c r="BC585" s="171"/>
      <c r="BD585" s="171"/>
      <c r="BE585" s="171"/>
      <c r="BF585" s="171"/>
      <c r="BG585" s="171"/>
      <c r="BH585" s="171"/>
    </row>
    <row r="586" spans="9:60" x14ac:dyDescent="0.25">
      <c r="I586" s="171">
        <v>8.7449999999999974</v>
      </c>
      <c r="J586" s="175">
        <v>0.62890611867508428</v>
      </c>
      <c r="K586" s="171">
        <v>0.59214127509776204</v>
      </c>
      <c r="L586" s="171">
        <v>0.619248788321487</v>
      </c>
      <c r="M586" s="171">
        <v>0.5847332509303792</v>
      </c>
      <c r="N586" s="171">
        <v>0.63020574169110855</v>
      </c>
      <c r="O586" s="171">
        <v>0.63101959997226942</v>
      </c>
      <c r="P586" s="171">
        <v>0.64384542074193096</v>
      </c>
      <c r="Q586" s="171">
        <v>0.65249333313846281</v>
      </c>
      <c r="R586" s="175">
        <v>0.38491020918806323</v>
      </c>
      <c r="S586" s="171">
        <v>0.37258629154414491</v>
      </c>
      <c r="T586" s="171">
        <v>0.35603883666794095</v>
      </c>
      <c r="U586" s="171">
        <v>0.29546543896208743</v>
      </c>
      <c r="V586" s="171">
        <v>0.32618553523418109</v>
      </c>
      <c r="W586" s="171">
        <v>0.31925899541566621</v>
      </c>
      <c r="X586" s="171">
        <v>0.38141353760767532</v>
      </c>
      <c r="Y586" s="173">
        <v>0.39831311805478037</v>
      </c>
      <c r="Z586" s="171"/>
      <c r="AA586" s="173">
        <v>8.7449999999999974</v>
      </c>
      <c r="AB586" s="171">
        <v>4.5077094578465357E-2</v>
      </c>
      <c r="AC586" s="171">
        <v>0.16180766150983297</v>
      </c>
      <c r="AD586" s="171">
        <v>0.16868980452498999</v>
      </c>
      <c r="AE586" s="171">
        <v>0.2039329781561855</v>
      </c>
      <c r="AF586" s="171">
        <v>0.19006654213309179</v>
      </c>
      <c r="AG586" s="171">
        <v>0.14295823361506224</v>
      </c>
      <c r="AH586" s="173">
        <v>0.31161228622463255</v>
      </c>
      <c r="AI586" s="171">
        <v>9.1142980951117586E-3</v>
      </c>
      <c r="AJ586" s="171">
        <v>1.6505226234994105E-2</v>
      </c>
      <c r="AK586" s="171">
        <v>3.5544369749754397E-2</v>
      </c>
      <c r="AL586" s="171">
        <v>9.7061629732992538E-2</v>
      </c>
      <c r="AM586" s="171">
        <v>8.7482843192403709E-2</v>
      </c>
      <c r="AN586" s="171">
        <v>3.2578012257997876E-2</v>
      </c>
      <c r="AO586" s="171">
        <v>6.1328193446644447E-2</v>
      </c>
      <c r="AP586" s="173">
        <v>5.0906597369581974E-2</v>
      </c>
      <c r="AQ586" s="171"/>
      <c r="AR586" s="171"/>
      <c r="AS586" s="171"/>
      <c r="AT586" s="171"/>
      <c r="AU586" s="171"/>
      <c r="AV586" s="171"/>
      <c r="AW586" s="171"/>
      <c r="AX586" s="171"/>
      <c r="AY586" s="171"/>
      <c r="AZ586" s="171"/>
      <c r="BA586" s="171"/>
      <c r="BB586" s="171"/>
      <c r="BC586" s="171"/>
      <c r="BD586" s="171"/>
      <c r="BE586" s="171"/>
      <c r="BF586" s="171"/>
      <c r="BG586" s="171"/>
      <c r="BH586" s="171"/>
    </row>
    <row r="587" spans="9:60" x14ac:dyDescent="0.25">
      <c r="I587" s="171">
        <v>8.759999999999998</v>
      </c>
      <c r="J587" s="175">
        <v>0.62598475928084396</v>
      </c>
      <c r="K587" s="171">
        <v>0.59811832739199267</v>
      </c>
      <c r="L587" s="171">
        <v>0.62420690436288828</v>
      </c>
      <c r="M587" s="171">
        <v>0.58669282756078778</v>
      </c>
      <c r="N587" s="171">
        <v>0.62200771339669647</v>
      </c>
      <c r="O587" s="171">
        <v>0.6280751020973212</v>
      </c>
      <c r="P587" s="171">
        <v>0.63701441337401665</v>
      </c>
      <c r="Q587" s="171">
        <v>0.6308503042785587</v>
      </c>
      <c r="R587" s="175">
        <v>0.3881295370908861</v>
      </c>
      <c r="S587" s="171">
        <v>0.37332647888766846</v>
      </c>
      <c r="T587" s="171">
        <v>0.35790504132693363</v>
      </c>
      <c r="U587" s="171">
        <v>0.29344519645160499</v>
      </c>
      <c r="V587" s="171">
        <v>0.33443396596909447</v>
      </c>
      <c r="W587" s="171">
        <v>0.3200081208786752</v>
      </c>
      <c r="X587" s="171">
        <v>0.38075237355417202</v>
      </c>
      <c r="Y587" s="173">
        <v>0.41656978167873526</v>
      </c>
      <c r="Z587" s="171"/>
      <c r="AA587" s="173">
        <v>8.759999999999998</v>
      </c>
      <c r="AB587" s="171">
        <v>7.4858105649585255E-2</v>
      </c>
      <c r="AC587" s="171">
        <v>0.15577568903975531</v>
      </c>
      <c r="AD587" s="171">
        <v>0.17423681161072155</v>
      </c>
      <c r="AE587" s="171">
        <v>0.20319827365433621</v>
      </c>
      <c r="AF587" s="171">
        <v>0.17561997746335903</v>
      </c>
      <c r="AG587" s="171">
        <v>0.193844367938555</v>
      </c>
      <c r="AH587" s="173">
        <v>0.31870513037238596</v>
      </c>
      <c r="AI587" s="171">
        <v>7.7391583825158969E-2</v>
      </c>
      <c r="AJ587" s="171">
        <v>2.5324812772777223E-2</v>
      </c>
      <c r="AK587" s="171">
        <v>2.7596560364716166E-2</v>
      </c>
      <c r="AL587" s="171">
        <v>0.12303276875451882</v>
      </c>
      <c r="AM587" s="171">
        <v>9.1172963121301395E-2</v>
      </c>
      <c r="AN587" s="171">
        <v>3.5494202613573E-2</v>
      </c>
      <c r="AO587" s="171">
        <v>7.8464012203795078E-2</v>
      </c>
      <c r="AP587" s="173">
        <v>5.310174838551876E-2</v>
      </c>
      <c r="AQ587" s="171"/>
      <c r="AR587" s="171"/>
      <c r="AS587" s="171"/>
      <c r="AT587" s="171"/>
      <c r="AU587" s="171"/>
      <c r="AV587" s="171"/>
      <c r="AW587" s="171"/>
      <c r="AX587" s="171"/>
      <c r="AY587" s="171"/>
      <c r="AZ587" s="171"/>
      <c r="BA587" s="171"/>
      <c r="BB587" s="171"/>
      <c r="BC587" s="171"/>
      <c r="BD587" s="171"/>
      <c r="BE587" s="171"/>
      <c r="BF587" s="171"/>
      <c r="BG587" s="171"/>
      <c r="BH587" s="171"/>
    </row>
    <row r="588" spans="9:60" x14ac:dyDescent="0.25">
      <c r="I588" s="171">
        <v>8.7749999999999986</v>
      </c>
      <c r="J588" s="175">
        <v>0.62840514011207593</v>
      </c>
      <c r="K588" s="171">
        <v>0.59363281781127897</v>
      </c>
      <c r="L588" s="171">
        <v>0.61592375313070524</v>
      </c>
      <c r="M588" s="171">
        <v>0.60703830342155474</v>
      </c>
      <c r="N588" s="171">
        <v>0.63552938737150744</v>
      </c>
      <c r="O588" s="171">
        <v>0.62730410382168955</v>
      </c>
      <c r="P588" s="171">
        <v>0.63227718506544328</v>
      </c>
      <c r="Q588" s="171">
        <v>0.63928667887284385</v>
      </c>
      <c r="R588" s="175">
        <v>0.38246279178575787</v>
      </c>
      <c r="S588" s="171">
        <v>0.37496605935271377</v>
      </c>
      <c r="T588" s="171">
        <v>0.35137632334850571</v>
      </c>
      <c r="U588" s="171">
        <v>0.3022085668517222</v>
      </c>
      <c r="V588" s="171">
        <v>0.32876995092044331</v>
      </c>
      <c r="W588" s="171">
        <v>0.32263703266480448</v>
      </c>
      <c r="X588" s="171">
        <v>0.39023537384146217</v>
      </c>
      <c r="Y588" s="173">
        <v>0.40446945728039208</v>
      </c>
      <c r="Z588" s="171"/>
      <c r="AA588" s="173">
        <v>8.7749999999999986</v>
      </c>
      <c r="AB588" s="171">
        <v>7.5669261593156525E-2</v>
      </c>
      <c r="AC588" s="171">
        <v>0.159093273898298</v>
      </c>
      <c r="AD588" s="171">
        <v>0.17195721965768124</v>
      </c>
      <c r="AE588" s="171">
        <v>0.17832327837743653</v>
      </c>
      <c r="AF588" s="171">
        <v>0.16795701707332691</v>
      </c>
      <c r="AG588" s="171">
        <v>0.23789267796232827</v>
      </c>
      <c r="AH588" s="173">
        <v>0.29151589447266468</v>
      </c>
      <c r="AI588" s="171">
        <v>0.10121667884571398</v>
      </c>
      <c r="AJ588" s="171">
        <v>6.0225176643718889E-2</v>
      </c>
      <c r="AK588" s="171">
        <v>3.2343168747447311E-2</v>
      </c>
      <c r="AL588" s="171">
        <v>0.11334861522106841</v>
      </c>
      <c r="AM588" s="171">
        <v>9.8103188353621473E-2</v>
      </c>
      <c r="AN588" s="171">
        <v>3.2578012257997876E-2</v>
      </c>
      <c r="AO588" s="171">
        <v>5.1407456271451907E-2</v>
      </c>
      <c r="AP588" s="173">
        <v>3.8571939280032323E-2</v>
      </c>
      <c r="AQ588" s="171"/>
      <c r="AR588" s="171"/>
      <c r="AS588" s="171"/>
      <c r="AT588" s="171"/>
      <c r="AU588" s="171"/>
      <c r="AV588" s="171"/>
      <c r="AW588" s="171"/>
      <c r="AX588" s="171"/>
      <c r="AY588" s="171"/>
      <c r="AZ588" s="171"/>
      <c r="BA588" s="171"/>
      <c r="BB588" s="171"/>
      <c r="BC588" s="171"/>
      <c r="BD588" s="171"/>
      <c r="BE588" s="171"/>
      <c r="BF588" s="171"/>
      <c r="BG588" s="171"/>
      <c r="BH588" s="171"/>
    </row>
    <row r="589" spans="9:60" x14ac:dyDescent="0.25">
      <c r="I589" s="171">
        <v>8.7899999999999991</v>
      </c>
      <c r="J589" s="175">
        <v>0.63041949347527682</v>
      </c>
      <c r="K589" s="171">
        <v>0.60038276732455287</v>
      </c>
      <c r="L589" s="171">
        <v>0.60866324303551567</v>
      </c>
      <c r="M589" s="171">
        <v>0.59376930590897847</v>
      </c>
      <c r="N589" s="171">
        <v>0.63500484277089686</v>
      </c>
      <c r="O589" s="171">
        <v>0.61966480775523214</v>
      </c>
      <c r="P589" s="171">
        <v>0.62433957563841769</v>
      </c>
      <c r="Q589" s="171">
        <v>0.63260499830737182</v>
      </c>
      <c r="R589" s="175">
        <v>0.38517181148409835</v>
      </c>
      <c r="S589" s="171">
        <v>0.37439165120156465</v>
      </c>
      <c r="T589" s="171">
        <v>0.35127908436463184</v>
      </c>
      <c r="U589" s="171">
        <v>0.31260868679247183</v>
      </c>
      <c r="V589" s="171">
        <v>0.32800443430609244</v>
      </c>
      <c r="W589" s="171">
        <v>0.31080210273730646</v>
      </c>
      <c r="X589" s="171">
        <v>0.38912406145032358</v>
      </c>
      <c r="Y589" s="173">
        <v>0.38563705496962541</v>
      </c>
      <c r="Z589" s="171"/>
      <c r="AA589" s="173">
        <v>8.7899999999999991</v>
      </c>
      <c r="AB589" s="171">
        <v>8.8531877269788173E-2</v>
      </c>
      <c r="AC589" s="171">
        <v>0.14808492414040633</v>
      </c>
      <c r="AD589" s="171">
        <v>0.15759579035352675</v>
      </c>
      <c r="AE589" s="171">
        <v>0.18357116767636061</v>
      </c>
      <c r="AF589" s="171">
        <v>0.18077049182387239</v>
      </c>
      <c r="AG589" s="171">
        <v>0.23010073864404343</v>
      </c>
      <c r="AH589" s="173">
        <v>0.29151589447266468</v>
      </c>
      <c r="AI589" s="171">
        <v>7.7391583825158969E-2</v>
      </c>
      <c r="AJ589" s="171">
        <v>3.8302204392658051E-2</v>
      </c>
      <c r="AK589" s="171">
        <v>5.1329602278372008E-2</v>
      </c>
      <c r="AL589" s="171">
        <v>0.12743465672426907</v>
      </c>
      <c r="AM589" s="171">
        <v>0.10125329073194872</v>
      </c>
      <c r="AN589" s="171">
        <v>3.6660678755803158E-2</v>
      </c>
      <c r="AO589" s="171">
        <v>6.2230078644389258E-2</v>
      </c>
      <c r="AP589" s="173">
        <v>7.0558425512254178E-2</v>
      </c>
      <c r="AQ589" s="171"/>
      <c r="AR589" s="171"/>
      <c r="AS589" s="171"/>
      <c r="AT589" s="171"/>
      <c r="AU589" s="171"/>
      <c r="AV589" s="171"/>
      <c r="AW589" s="171"/>
      <c r="AX589" s="171"/>
      <c r="AY589" s="171"/>
      <c r="AZ589" s="171"/>
      <c r="BA589" s="171"/>
      <c r="BB589" s="171"/>
      <c r="BC589" s="171"/>
      <c r="BD589" s="171"/>
      <c r="BE589" s="171"/>
      <c r="BF589" s="171"/>
      <c r="BG589" s="171"/>
      <c r="BH589" s="171"/>
    </row>
    <row r="590" spans="9:60" x14ac:dyDescent="0.25">
      <c r="I590" s="171">
        <v>8.8049999999999997</v>
      </c>
      <c r="J590" s="175">
        <v>0.63331455561679073</v>
      </c>
      <c r="K590" s="171">
        <v>0.58910123198963871</v>
      </c>
      <c r="L590" s="171">
        <v>0.60618909825496181</v>
      </c>
      <c r="M590" s="171">
        <v>0.58949316602872581</v>
      </c>
      <c r="N590" s="171">
        <v>0.6200343204331723</v>
      </c>
      <c r="O590" s="171">
        <v>0.6107122839321194</v>
      </c>
      <c r="P590" s="171">
        <v>0.62060967529305244</v>
      </c>
      <c r="Q590" s="171">
        <v>0.62668230651510626</v>
      </c>
      <c r="R590" s="175">
        <v>0.38433712896058986</v>
      </c>
      <c r="S590" s="171">
        <v>0.38334520526005705</v>
      </c>
      <c r="T590" s="171">
        <v>0.34820420108965044</v>
      </c>
      <c r="U590" s="171">
        <v>0.30626690414705465</v>
      </c>
      <c r="V590" s="171">
        <v>0.33072026850815733</v>
      </c>
      <c r="W590" s="171">
        <v>0.31784281699870376</v>
      </c>
      <c r="X590" s="171">
        <v>0.37928960228393943</v>
      </c>
      <c r="Y590" s="173">
        <v>0.39011331688942369</v>
      </c>
      <c r="Z590" s="171"/>
      <c r="AA590" s="173">
        <v>8.8049999999999997</v>
      </c>
      <c r="AB590" s="171">
        <v>6.836885810101434E-2</v>
      </c>
      <c r="AC590" s="171">
        <v>0.14914051932266981</v>
      </c>
      <c r="AD590" s="171">
        <v>0.17142531486863852</v>
      </c>
      <c r="AE590" s="171">
        <v>0.19941979335911089</v>
      </c>
      <c r="AF590" s="171">
        <v>0.16795701707332691</v>
      </c>
      <c r="AG590" s="171">
        <v>0.1908230037130976</v>
      </c>
      <c r="AH590" s="173">
        <v>0.26338094601990947</v>
      </c>
      <c r="AI590" s="171">
        <v>7.9630183357291787E-2</v>
      </c>
      <c r="AJ590" s="171">
        <v>7.6730402878712994E-2</v>
      </c>
      <c r="AK590" s="171">
        <v>4.3381792893333777E-2</v>
      </c>
      <c r="AL590" s="171">
        <v>0.12226243835981263</v>
      </c>
      <c r="AM590" s="171">
        <v>9.7473167877955985E-2</v>
      </c>
      <c r="AN590" s="171">
        <v>1.3414475635646088E-2</v>
      </c>
      <c r="AO590" s="171">
        <v>7.3052701017326471E-2</v>
      </c>
      <c r="AP590" s="173">
        <v>5.0906597369581974E-2</v>
      </c>
      <c r="AQ590" s="171"/>
      <c r="AR590" s="171"/>
      <c r="AS590" s="171"/>
      <c r="AT590" s="171"/>
      <c r="AU590" s="171"/>
      <c r="AV590" s="171"/>
      <c r="AW590" s="171"/>
      <c r="AX590" s="171"/>
      <c r="AY590" s="171"/>
      <c r="AZ590" s="171"/>
      <c r="BA590" s="171"/>
      <c r="BB590" s="171"/>
      <c r="BC590" s="171"/>
      <c r="BD590" s="171"/>
      <c r="BE590" s="171"/>
      <c r="BF590" s="171"/>
      <c r="BG590" s="171"/>
      <c r="BH590" s="171"/>
    </row>
    <row r="591" spans="9:60" x14ac:dyDescent="0.25">
      <c r="I591" s="171">
        <v>8.82</v>
      </c>
      <c r="J591" s="175">
        <v>0.61658283853786688</v>
      </c>
      <c r="K591" s="171">
        <v>0.59477656348894958</v>
      </c>
      <c r="L591" s="171">
        <v>0.61766926861638083</v>
      </c>
      <c r="M591" s="171">
        <v>0.59993092772962253</v>
      </c>
      <c r="N591" s="171">
        <v>0.615989496204007</v>
      </c>
      <c r="O591" s="171">
        <v>0.62054359653761459</v>
      </c>
      <c r="P591" s="171">
        <v>0.62913872433301055</v>
      </c>
      <c r="Q591" s="171">
        <v>0.62407079082699402</v>
      </c>
      <c r="R591" s="175">
        <v>0.38461403060590466</v>
      </c>
      <c r="S591" s="171">
        <v>0.36477047441218785</v>
      </c>
      <c r="T591" s="171">
        <v>0.35012998093318987</v>
      </c>
      <c r="U591" s="171">
        <v>0.29189615182886747</v>
      </c>
      <c r="V591" s="171">
        <v>0.32347806978917854</v>
      </c>
      <c r="W591" s="171">
        <v>0.32616765202452935</v>
      </c>
      <c r="X591" s="171">
        <v>0.3781542331701182</v>
      </c>
      <c r="Y591" s="173">
        <v>0.3854843847900099</v>
      </c>
      <c r="Z591" s="171"/>
      <c r="AA591" s="173">
        <v>8.82</v>
      </c>
      <c r="AB591" s="171">
        <v>5.3072774593668881E-2</v>
      </c>
      <c r="AC591" s="171">
        <v>0.14197755201445272</v>
      </c>
      <c r="AD591" s="171">
        <v>0.17089341007959566</v>
      </c>
      <c r="AE591" s="171">
        <v>0.20540238715988426</v>
      </c>
      <c r="AF591" s="171">
        <v>0.15514354232278141</v>
      </c>
      <c r="AG591" s="171">
        <v>0.18207694937624719</v>
      </c>
      <c r="AH591" s="173">
        <v>0.30995728925682359</v>
      </c>
      <c r="AI591" s="171">
        <v>8.0749483123358001E-2</v>
      </c>
      <c r="AJ591" s="171">
        <v>4.7121790930441172E-2</v>
      </c>
      <c r="AK591" s="171">
        <v>3.9518274442273453E-2</v>
      </c>
      <c r="AL591" s="171">
        <v>0.12446338234468773</v>
      </c>
      <c r="AM591" s="171">
        <v>8.3072699862745486E-2</v>
      </c>
      <c r="AN591" s="171">
        <v>-4.0826664978053711E-3</v>
      </c>
      <c r="AO591" s="171">
        <v>1.9841474350384938E-2</v>
      </c>
      <c r="AP591" s="173">
        <v>2.25786961639214E-2</v>
      </c>
      <c r="AQ591" s="171"/>
      <c r="AR591" s="171"/>
      <c r="AS591" s="171"/>
      <c r="AT591" s="171"/>
      <c r="AU591" s="171"/>
      <c r="AV591" s="171"/>
      <c r="AW591" s="171"/>
      <c r="AX591" s="171"/>
      <c r="AY591" s="171"/>
      <c r="AZ591" s="171"/>
      <c r="BA591" s="171"/>
      <c r="BB591" s="171"/>
      <c r="BC591" s="171"/>
      <c r="BD591" s="171"/>
      <c r="BE591" s="171"/>
      <c r="BF591" s="171"/>
      <c r="BG591" s="171"/>
      <c r="BH591" s="171"/>
    </row>
    <row r="592" spans="9:60" x14ac:dyDescent="0.25">
      <c r="I592" s="171">
        <v>8.8350000000000009</v>
      </c>
      <c r="J592" s="175">
        <v>0.62803346171047414</v>
      </c>
      <c r="K592" s="171">
        <v>0.58157593593302837</v>
      </c>
      <c r="L592" s="171">
        <v>0.60861683632723762</v>
      </c>
      <c r="M592" s="171">
        <v>0.59521483454269009</v>
      </c>
      <c r="N592" s="171">
        <v>0.61882710260659612</v>
      </c>
      <c r="O592" s="171">
        <v>0.62358947404244613</v>
      </c>
      <c r="P592" s="171">
        <v>0.62337061269917227</v>
      </c>
      <c r="Q592" s="171">
        <v>0.63364986970578052</v>
      </c>
      <c r="R592" s="175">
        <v>0.38513711414267132</v>
      </c>
      <c r="S592" s="171">
        <v>0.37309485691121974</v>
      </c>
      <c r="T592" s="171">
        <v>0.35746098926142905</v>
      </c>
      <c r="U592" s="171">
        <v>0.28727921761865399</v>
      </c>
      <c r="V592" s="171">
        <v>0.32370237471303387</v>
      </c>
      <c r="W592" s="171">
        <v>0.31864170409332715</v>
      </c>
      <c r="X592" s="171">
        <v>0.39153867102399209</v>
      </c>
      <c r="Y592" s="173">
        <v>0.37030201006869778</v>
      </c>
      <c r="Z592" s="171"/>
      <c r="AA592" s="173">
        <v>8.8350000000000009</v>
      </c>
      <c r="AB592" s="171">
        <v>7.7291573480299317E-2</v>
      </c>
      <c r="AC592" s="171">
        <v>0.17115721883845331</v>
      </c>
      <c r="AD592" s="171">
        <v>0.16147109667369533</v>
      </c>
      <c r="AE592" s="171">
        <v>0.17381009358036192</v>
      </c>
      <c r="AF592" s="171">
        <v>0.14572186971208637</v>
      </c>
      <c r="AG592" s="171">
        <v>0.206565901519428</v>
      </c>
      <c r="AH592" s="173">
        <v>0.30546515462991308</v>
      </c>
      <c r="AI592" s="171">
        <v>5.2287289071956504E-2</v>
      </c>
      <c r="AJ592" s="171">
        <v>7.4084526917378074E-2</v>
      </c>
      <c r="AK592" s="171">
        <v>5.5303506970891182E-2</v>
      </c>
      <c r="AL592" s="171">
        <v>0.12523371273939393</v>
      </c>
      <c r="AM592" s="171">
        <v>5.9131921787458075E-2</v>
      </c>
      <c r="AN592" s="171">
        <v>2.3829441191272057E-2</v>
      </c>
      <c r="AO592" s="171">
        <v>6.9445160226347349E-2</v>
      </c>
      <c r="AP592" s="173">
        <v>2.9268680212490876E-3</v>
      </c>
      <c r="AQ592" s="171"/>
      <c r="AR592" s="171"/>
      <c r="AS592" s="171"/>
      <c r="AT592" s="171"/>
      <c r="AU592" s="171"/>
      <c r="AV592" s="171"/>
      <c r="AW592" s="171"/>
      <c r="AX592" s="171"/>
      <c r="AY592" s="171"/>
      <c r="AZ592" s="171"/>
      <c r="BA592" s="171"/>
      <c r="BB592" s="171"/>
      <c r="BC592" s="171"/>
      <c r="BD592" s="171"/>
      <c r="BE592" s="171"/>
      <c r="BF592" s="171"/>
      <c r="BG592" s="171"/>
      <c r="BH592" s="171"/>
    </row>
    <row r="593" spans="9:60" x14ac:dyDescent="0.25">
      <c r="I593" s="171">
        <v>8.8500000000000014</v>
      </c>
      <c r="J593" s="175">
        <v>0.6121644295753087</v>
      </c>
      <c r="K593" s="171">
        <v>0.59852609942677215</v>
      </c>
      <c r="L593" s="171">
        <v>0.60597406988722724</v>
      </c>
      <c r="M593" s="171">
        <v>0.5773092654148918</v>
      </c>
      <c r="N593" s="171">
        <v>0.62131924649760784</v>
      </c>
      <c r="O593" s="171">
        <v>0.63014517566888928</v>
      </c>
      <c r="P593" s="171">
        <v>0.61740701470937731</v>
      </c>
      <c r="Q593" s="171">
        <v>0.61948052800174258</v>
      </c>
      <c r="R593" s="175">
        <v>0.38991131038454591</v>
      </c>
      <c r="S593" s="171">
        <v>0.36127248150871138</v>
      </c>
      <c r="T593" s="171">
        <v>0.35249620333689596</v>
      </c>
      <c r="U593" s="171">
        <v>0.29849365925206872</v>
      </c>
      <c r="V593" s="171">
        <v>0.32378263998321738</v>
      </c>
      <c r="W593" s="171">
        <v>0.31631043719804741</v>
      </c>
      <c r="X593" s="171">
        <v>0.38600906756707815</v>
      </c>
      <c r="Y593" s="173">
        <v>0.37709367657607351</v>
      </c>
      <c r="Z593" s="171"/>
      <c r="AA593" s="173">
        <v>8.8500000000000014</v>
      </c>
      <c r="AB593" s="171">
        <v>5.0639306762954819E-2</v>
      </c>
      <c r="AC593" s="171">
        <v>0.171760416085461</v>
      </c>
      <c r="AD593" s="171">
        <v>0.14756558576014889</v>
      </c>
      <c r="AE593" s="171">
        <v>0.17905798287928579</v>
      </c>
      <c r="AF593" s="171">
        <v>0.14835993804308104</v>
      </c>
      <c r="AG593" s="171">
        <v>0.206565901519428</v>
      </c>
      <c r="AH593" s="173">
        <v>0.33797402364044932</v>
      </c>
      <c r="AI593" s="171">
        <v>5.804368786886923E-2</v>
      </c>
      <c r="AJ593" s="171">
        <v>5.4051466067270695E-2</v>
      </c>
      <c r="AK593" s="171">
        <v>1.65579362188297E-2</v>
      </c>
      <c r="AL593" s="171">
        <v>0.14823357738133891</v>
      </c>
      <c r="AM593" s="171">
        <v>7.0472290349436292E-2</v>
      </c>
      <c r="AN593" s="171">
        <v>1.7997060480121539E-2</v>
      </c>
      <c r="AO593" s="171">
        <v>0.10101114214741447</v>
      </c>
      <c r="AP593" s="173">
        <v>0</v>
      </c>
      <c r="AQ593" s="171"/>
      <c r="AR593" s="171"/>
      <c r="AS593" s="171"/>
      <c r="AT593" s="171"/>
      <c r="AU593" s="171"/>
      <c r="AV593" s="171"/>
      <c r="AW593" s="171"/>
      <c r="AX593" s="171"/>
      <c r="AY593" s="171"/>
      <c r="AZ593" s="171"/>
      <c r="BA593" s="171"/>
      <c r="BB593" s="171"/>
      <c r="BC593" s="171"/>
      <c r="BD593" s="171"/>
      <c r="BE593" s="171"/>
      <c r="BF593" s="171"/>
      <c r="BG593" s="171"/>
      <c r="BH593" s="171"/>
    </row>
    <row r="594" spans="9:60" x14ac:dyDescent="0.25">
      <c r="I594" s="171">
        <v>8.865000000000002</v>
      </c>
      <c r="J594" s="175">
        <v>0.6205303525835334</v>
      </c>
      <c r="K594" s="171">
        <v>0.60064582905170816</v>
      </c>
      <c r="L594" s="171">
        <v>0.6230725599049497</v>
      </c>
      <c r="M594" s="171">
        <v>0.58960720670651667</v>
      </c>
      <c r="N594" s="171">
        <v>0.60762107358385431</v>
      </c>
      <c r="O594" s="171">
        <v>0.62814733937726919</v>
      </c>
      <c r="P594" s="171">
        <v>0.62834111171161044</v>
      </c>
      <c r="Q594" s="171">
        <v>0.62293105708732921</v>
      </c>
      <c r="R594" s="175">
        <v>0.384638283846714</v>
      </c>
      <c r="S594" s="171">
        <v>0.36045955381850642</v>
      </c>
      <c r="T594" s="171">
        <v>0.35728257769422428</v>
      </c>
      <c r="U594" s="171">
        <v>0.29900543105077371</v>
      </c>
      <c r="V594" s="171">
        <v>0.31606900933279419</v>
      </c>
      <c r="W594" s="171">
        <v>0.31961918057891459</v>
      </c>
      <c r="X594" s="171">
        <v>0.38482260756241954</v>
      </c>
      <c r="Y594" s="173">
        <v>0.37358500979123455</v>
      </c>
      <c r="Z594" s="171"/>
      <c r="AA594" s="173">
        <v>8.865000000000002</v>
      </c>
      <c r="AB594" s="171">
        <v>3.7776691086323172E-2</v>
      </c>
      <c r="AC594" s="171">
        <v>0.16844283122691833</v>
      </c>
      <c r="AD594" s="171">
        <v>0.16420660701734385</v>
      </c>
      <c r="AE594" s="171">
        <v>0.18965871926311223</v>
      </c>
      <c r="AF594" s="171">
        <v>0.18843345221390451</v>
      </c>
      <c r="AG594" s="171">
        <v>0.15663388221450081</v>
      </c>
      <c r="AH594" s="173">
        <v>0.32047834140932435</v>
      </c>
      <c r="AI594" s="171">
        <v>2.4944394786621582E-2</v>
      </c>
      <c r="AJ594" s="171">
        <v>6.3627017165435271E-2</v>
      </c>
      <c r="AK594" s="171">
        <v>5.6076210661103153E-2</v>
      </c>
      <c r="AL594" s="171">
        <v>0.13260687508872562</v>
      </c>
      <c r="AM594" s="171">
        <v>8.5592781765407341E-2</v>
      </c>
      <c r="AN594" s="171">
        <v>3.1411536115767719E-2</v>
      </c>
      <c r="AO594" s="171">
        <v>9.1090404972221928E-2</v>
      </c>
      <c r="AP594" s="173">
        <v>2.1951510159369026E-3</v>
      </c>
      <c r="AQ594" s="171"/>
      <c r="AR594" s="171"/>
      <c r="AS594" s="171"/>
      <c r="AT594" s="171"/>
      <c r="AU594" s="171"/>
      <c r="AV594" s="171"/>
      <c r="AW594" s="171"/>
      <c r="AX594" s="171"/>
      <c r="AY594" s="171"/>
      <c r="AZ594" s="171"/>
      <c r="BA594" s="171"/>
      <c r="BB594" s="171"/>
      <c r="BC594" s="171"/>
      <c r="BD594" s="171"/>
      <c r="BE594" s="171"/>
      <c r="BF594" s="171"/>
      <c r="BG594" s="171"/>
      <c r="BH594" s="171"/>
    </row>
    <row r="595" spans="9:60" x14ac:dyDescent="0.25">
      <c r="I595" s="171">
        <v>8.8800000000000026</v>
      </c>
      <c r="J595" s="175">
        <v>0.62663698907393561</v>
      </c>
      <c r="K595" s="171">
        <v>0.58359656107662905</v>
      </c>
      <c r="L595" s="171">
        <v>0.61763555439255846</v>
      </c>
      <c r="M595" s="171">
        <v>0.58140526139772242</v>
      </c>
      <c r="N595" s="171">
        <v>0.61090356723241079</v>
      </c>
      <c r="O595" s="171">
        <v>0.62090625565192747</v>
      </c>
      <c r="P595" s="171">
        <v>0.61776058269080802</v>
      </c>
      <c r="Q595" s="171">
        <v>0.63714657187854395</v>
      </c>
      <c r="R595" s="175">
        <v>0.39283145465315999</v>
      </c>
      <c r="S595" s="171">
        <v>0.36675059315492775</v>
      </c>
      <c r="T595" s="171">
        <v>0.35104992250864259</v>
      </c>
      <c r="U595" s="171">
        <v>0.30648434419552317</v>
      </c>
      <c r="V595" s="171">
        <v>0.32549675376120896</v>
      </c>
      <c r="W595" s="171">
        <v>0.31672596429169136</v>
      </c>
      <c r="X595" s="171">
        <v>0.37575743994936595</v>
      </c>
      <c r="Y595" s="173">
        <v>0.38390629095451662</v>
      </c>
      <c r="Z595" s="171"/>
      <c r="AA595" s="173">
        <v>8.8800000000000026</v>
      </c>
      <c r="AB595" s="171">
        <v>8.2853785664788529E-2</v>
      </c>
      <c r="AC595" s="171">
        <v>0.16678403879764697</v>
      </c>
      <c r="AD595" s="171">
        <v>0.16367470222830116</v>
      </c>
      <c r="AE595" s="171">
        <v>0.19417190406018703</v>
      </c>
      <c r="AF595" s="171">
        <v>0.18755409610357307</v>
      </c>
      <c r="AG595" s="171">
        <v>0.20942824657512449</v>
      </c>
      <c r="AH595" s="173">
        <v>0.34766757730904563</v>
      </c>
      <c r="AI595" s="171">
        <v>6.827728573004721E-2</v>
      </c>
      <c r="AJ595" s="171">
        <v>5.4933424721049048E-2</v>
      </c>
      <c r="AK595" s="171">
        <v>3.4771666059542308E-2</v>
      </c>
      <c r="AL595" s="171">
        <v>0.12600404313410027</v>
      </c>
      <c r="AM595" s="171">
        <v>6.4172085592781689E-2</v>
      </c>
      <c r="AN595" s="171">
        <v>1.6330665991221391E-2</v>
      </c>
      <c r="AO595" s="171">
        <v>7.8464012203795078E-2</v>
      </c>
      <c r="AP595" s="173">
        <v>3.491335425347105E-2</v>
      </c>
      <c r="AQ595" s="171"/>
      <c r="AR595" s="171"/>
      <c r="AS595" s="171"/>
      <c r="AT595" s="171"/>
      <c r="AU595" s="171"/>
      <c r="AV595" s="171"/>
      <c r="AW595" s="171"/>
      <c r="AX595" s="171"/>
      <c r="AY595" s="171"/>
      <c r="AZ595" s="171"/>
      <c r="BA595" s="171"/>
      <c r="BB595" s="171"/>
      <c r="BC595" s="171"/>
      <c r="BD595" s="171"/>
      <c r="BE595" s="171"/>
      <c r="BF595" s="171"/>
      <c r="BG595" s="171"/>
      <c r="BH595" s="171"/>
    </row>
    <row r="596" spans="9:60" x14ac:dyDescent="0.25">
      <c r="I596" s="171">
        <v>8.8950000000000031</v>
      </c>
      <c r="J596" s="175">
        <v>0.62309200001814524</v>
      </c>
      <c r="K596" s="171">
        <v>0.59044336128763353</v>
      </c>
      <c r="L596" s="171">
        <v>0.62960353718033113</v>
      </c>
      <c r="M596" s="171">
        <v>0.58295109291638025</v>
      </c>
      <c r="N596" s="171">
        <v>0.62462453708678534</v>
      </c>
      <c r="O596" s="171">
        <v>0.62423630161016297</v>
      </c>
      <c r="P596" s="171">
        <v>0.62786611888707355</v>
      </c>
      <c r="Q596" s="171">
        <v>0.6239297553985611</v>
      </c>
      <c r="R596" s="175">
        <v>0.39239379522598955</v>
      </c>
      <c r="S596" s="171">
        <v>0.36759219518755765</v>
      </c>
      <c r="T596" s="171">
        <v>0.36519564426558243</v>
      </c>
      <c r="U596" s="171">
        <v>0.30505578582209647</v>
      </c>
      <c r="V596" s="171">
        <v>0.31942825986134576</v>
      </c>
      <c r="W596" s="171">
        <v>0.31687057808851082</v>
      </c>
      <c r="X596" s="171">
        <v>0.37494499660481412</v>
      </c>
      <c r="Y596" s="173">
        <v>0.38462967864544972</v>
      </c>
      <c r="Z596" s="171"/>
      <c r="AA596" s="173">
        <v>8.8950000000000031</v>
      </c>
      <c r="AB596" s="171">
        <v>5.7128554311525484E-2</v>
      </c>
      <c r="AC596" s="171">
        <v>0.14974371656967767</v>
      </c>
      <c r="AD596" s="171">
        <v>0.14703368097110617</v>
      </c>
      <c r="AE596" s="171">
        <v>0.16551842848806203</v>
      </c>
      <c r="AF596" s="171">
        <v>0.15263109629326269</v>
      </c>
      <c r="AG596" s="171">
        <v>0.20465767148229705</v>
      </c>
      <c r="AH596" s="173">
        <v>0.3248522619671057</v>
      </c>
      <c r="AI596" s="171">
        <v>7.2754484794312832E-2</v>
      </c>
      <c r="AJ596" s="171">
        <v>7.4966485571156427E-2</v>
      </c>
      <c r="AK596" s="171">
        <v>4.5037586515216686E-2</v>
      </c>
      <c r="AL596" s="171">
        <v>0.14229102862217616</v>
      </c>
      <c r="AM596" s="171">
        <v>5.1571676079472495E-2</v>
      </c>
      <c r="AN596" s="171">
        <v>3.082829804465264E-2</v>
      </c>
      <c r="AO596" s="171">
        <v>8.3875323390263684E-2</v>
      </c>
      <c r="AP596" s="173">
        <v>2.9164149211731761E-2</v>
      </c>
      <c r="AQ596" s="171"/>
      <c r="AR596" s="171"/>
      <c r="AS596" s="171"/>
      <c r="AT596" s="171"/>
      <c r="AU596" s="171"/>
      <c r="AV596" s="171"/>
      <c r="AW596" s="171"/>
      <c r="AX596" s="171"/>
      <c r="AY596" s="171"/>
      <c r="AZ596" s="171"/>
      <c r="BA596" s="171"/>
      <c r="BB596" s="171"/>
      <c r="BC596" s="171"/>
      <c r="BD596" s="171"/>
      <c r="BE596" s="171"/>
      <c r="BF596" s="171"/>
      <c r="BG596" s="171"/>
      <c r="BH596" s="171"/>
    </row>
    <row r="597" spans="9:60" x14ac:dyDescent="0.25">
      <c r="I597" s="171">
        <v>8.9100000000000037</v>
      </c>
      <c r="J597" s="175">
        <v>0.62628754613643312</v>
      </c>
      <c r="K597" s="171">
        <v>0.58035301794753424</v>
      </c>
      <c r="L597" s="171">
        <v>0.62031552808389501</v>
      </c>
      <c r="M597" s="171">
        <v>0.57927891300640078</v>
      </c>
      <c r="N597" s="171">
        <v>0.61422282100257408</v>
      </c>
      <c r="O597" s="171">
        <v>0.63020253023597816</v>
      </c>
      <c r="P597" s="171">
        <v>0.62614633556022614</v>
      </c>
      <c r="Q597" s="171">
        <v>0.61618119655895298</v>
      </c>
      <c r="R597" s="175">
        <v>0.38462019603687086</v>
      </c>
      <c r="S597" s="171">
        <v>0.35288856460750018</v>
      </c>
      <c r="T597" s="171">
        <v>0.35961826480111947</v>
      </c>
      <c r="U597" s="171">
        <v>0.30456999694684539</v>
      </c>
      <c r="V597" s="171">
        <v>0.32019041186687591</v>
      </c>
      <c r="W597" s="171">
        <v>0.31681068674840784</v>
      </c>
      <c r="X597" s="171">
        <v>0.36796718979779924</v>
      </c>
      <c r="Y597" s="173">
        <v>0.38757715549654209</v>
      </c>
      <c r="Z597" s="171"/>
      <c r="AA597" s="173">
        <v>8.9100000000000037</v>
      </c>
      <c r="AB597" s="171">
        <v>8.0420317834074467E-2</v>
      </c>
      <c r="AC597" s="171">
        <v>0.18766974347529089</v>
      </c>
      <c r="AD597" s="171">
        <v>0.1564559943770065</v>
      </c>
      <c r="AE597" s="171">
        <v>0.18734964797158568</v>
      </c>
      <c r="AF597" s="171">
        <v>0.1423300675722359</v>
      </c>
      <c r="AG597" s="171">
        <v>0.19670671299425133</v>
      </c>
      <c r="AH597" s="173">
        <v>0.30026373558822733</v>
      </c>
      <c r="AI597" s="171">
        <v>0.11272947643953943</v>
      </c>
      <c r="AJ597" s="171">
        <v>3.9184163046436404E-2</v>
      </c>
      <c r="AK597" s="171">
        <v>2.6051152984291989E-2</v>
      </c>
      <c r="AL597" s="171">
        <v>0.13931975424259471</v>
      </c>
      <c r="AM597" s="171">
        <v>6.1021983214454442E-2</v>
      </c>
      <c r="AN597" s="171">
        <v>4.5409249822528884E-2</v>
      </c>
      <c r="AO597" s="171">
        <v>3.0664096723322151E-2</v>
      </c>
      <c r="AP597" s="173">
        <v>1.7456677126735525E-2</v>
      </c>
      <c r="AQ597" s="171"/>
      <c r="AR597" s="171"/>
      <c r="AS597" s="171"/>
      <c r="AT597" s="171"/>
      <c r="AU597" s="171"/>
      <c r="AV597" s="171"/>
      <c r="AW597" s="171"/>
      <c r="AX597" s="171"/>
      <c r="AY597" s="171"/>
      <c r="AZ597" s="171"/>
      <c r="BA597" s="171"/>
      <c r="BB597" s="171"/>
      <c r="BC597" s="171"/>
      <c r="BD597" s="171"/>
      <c r="BE597" s="171"/>
      <c r="BF597" s="171"/>
      <c r="BG597" s="171"/>
      <c r="BH597" s="171"/>
    </row>
    <row r="598" spans="9:60" x14ac:dyDescent="0.25">
      <c r="I598" s="171">
        <v>8.9250000000000043</v>
      </c>
      <c r="J598" s="175">
        <v>0.63431908317983932</v>
      </c>
      <c r="K598" s="171">
        <v>0.5885818419647223</v>
      </c>
      <c r="L598" s="171">
        <v>0.6069130845252797</v>
      </c>
      <c r="M598" s="171">
        <v>0.58127003203207428</v>
      </c>
      <c r="N598" s="171">
        <v>0.62554829066571671</v>
      </c>
      <c r="O598" s="171">
        <v>0.62522765800781899</v>
      </c>
      <c r="P598" s="171">
        <v>0.62859617793958122</v>
      </c>
      <c r="Q598" s="171">
        <v>0.61804898180259737</v>
      </c>
      <c r="R598" s="175">
        <v>0.38526158117415682</v>
      </c>
      <c r="S598" s="171">
        <v>0.35513167868831558</v>
      </c>
      <c r="T598" s="171">
        <v>0.36046972060459925</v>
      </c>
      <c r="U598" s="171">
        <v>0.30274725561917248</v>
      </c>
      <c r="V598" s="171">
        <v>0.33055135667399388</v>
      </c>
      <c r="W598" s="171">
        <v>0.31614505131381171</v>
      </c>
      <c r="X598" s="171">
        <v>0.36809105052186236</v>
      </c>
      <c r="Y598" s="173">
        <v>0.38497439633897612</v>
      </c>
      <c r="Z598" s="171"/>
      <c r="AA598" s="173">
        <v>8.9250000000000043</v>
      </c>
      <c r="AB598" s="171">
        <v>8.447609755193132E-2</v>
      </c>
      <c r="AC598" s="171">
        <v>0.18276876584335267</v>
      </c>
      <c r="AD598" s="171">
        <v>0.14589388499458594</v>
      </c>
      <c r="AE598" s="171">
        <v>0.17905798287928579</v>
      </c>
      <c r="AF598" s="171">
        <v>0.15087238407259976</v>
      </c>
      <c r="AG598" s="171">
        <v>0.193844367938555</v>
      </c>
      <c r="AH598" s="173">
        <v>0.30109123407213179</v>
      </c>
      <c r="AI598" s="171">
        <v>7.9630183357291787E-2</v>
      </c>
      <c r="AJ598" s="171">
        <v>6.4508975819213624E-2</v>
      </c>
      <c r="AK598" s="171">
        <v>3.399896236933022E-2</v>
      </c>
      <c r="AL598" s="171">
        <v>0.15934834450495822</v>
      </c>
      <c r="AM598" s="171">
        <v>6.3542065117116298E-2</v>
      </c>
      <c r="AN598" s="171">
        <v>3.0245059973537654E-2</v>
      </c>
      <c r="AO598" s="171">
        <v>2.9762211525577478E-2</v>
      </c>
      <c r="AP598" s="173">
        <v>2.7700715201107274E-2</v>
      </c>
      <c r="AQ598" s="171"/>
      <c r="AR598" s="171"/>
      <c r="AS598" s="171"/>
      <c r="AT598" s="171"/>
      <c r="AU598" s="171"/>
      <c r="AV598" s="171"/>
      <c r="AW598" s="171"/>
      <c r="AX598" s="171"/>
      <c r="AY598" s="171"/>
      <c r="AZ598" s="171"/>
      <c r="BA598" s="171"/>
      <c r="BB598" s="171"/>
      <c r="BC598" s="171"/>
      <c r="BD598" s="171"/>
      <c r="BE598" s="171"/>
      <c r="BF598" s="171"/>
      <c r="BG598" s="171"/>
      <c r="BH598" s="171"/>
    </row>
    <row r="599" spans="9:60" x14ac:dyDescent="0.25">
      <c r="I599" s="171">
        <v>8.9400000000000048</v>
      </c>
      <c r="J599" s="175">
        <v>0.63694377105847144</v>
      </c>
      <c r="K599" s="171">
        <v>0.59488732680895773</v>
      </c>
      <c r="L599" s="171">
        <v>0.60889546337430012</v>
      </c>
      <c r="M599" s="171">
        <v>0.58583691337326571</v>
      </c>
      <c r="N599" s="171">
        <v>0.61432122698101177</v>
      </c>
      <c r="O599" s="171">
        <v>0.62651602437155329</v>
      </c>
      <c r="P599" s="171">
        <v>0.63831741966371869</v>
      </c>
      <c r="Q599" s="171">
        <v>0.62720198385124859</v>
      </c>
      <c r="R599" s="175">
        <v>0.37128971722693532</v>
      </c>
      <c r="S599" s="171">
        <v>0.35910210018897493</v>
      </c>
      <c r="T599" s="171">
        <v>0.35725322755443001</v>
      </c>
      <c r="U599" s="171">
        <v>0.29563827138914994</v>
      </c>
      <c r="V599" s="171">
        <v>0.33008043535496268</v>
      </c>
      <c r="W599" s="171">
        <v>0.31423698268490968</v>
      </c>
      <c r="X599" s="171">
        <v>0.36533756623864216</v>
      </c>
      <c r="Y599" s="173">
        <v>0.38741107702919259</v>
      </c>
      <c r="Z599" s="171"/>
      <c r="AA599" s="173">
        <v>8.9400000000000048</v>
      </c>
      <c r="AB599" s="171">
        <v>4.1832470804180025E-2</v>
      </c>
      <c r="AC599" s="171">
        <v>0.159093273898298</v>
      </c>
      <c r="AD599" s="171">
        <v>0.14870538173666911</v>
      </c>
      <c r="AE599" s="171">
        <v>0.2039329781561855</v>
      </c>
      <c r="AF599" s="171">
        <v>0.14069697765304892</v>
      </c>
      <c r="AG599" s="171">
        <v>0.21435784083771284</v>
      </c>
      <c r="AH599" s="173">
        <v>0.31433120981460466</v>
      </c>
      <c r="AI599" s="171">
        <v>5.2287289071956504E-2</v>
      </c>
      <c r="AJ599" s="171">
        <v>0.12385219380915416</v>
      </c>
      <c r="AK599" s="171">
        <v>4.5037586515216686E-2</v>
      </c>
      <c r="AL599" s="171">
        <v>0.17046311162857755</v>
      </c>
      <c r="AM599" s="171">
        <v>5.7871880836127092E-2</v>
      </c>
      <c r="AN599" s="171">
        <v>4.1326583324723609E-2</v>
      </c>
      <c r="AO599" s="171">
        <v>5.6818767457920652E-2</v>
      </c>
      <c r="AP599" s="173">
        <v>-2.090620015177787E-3</v>
      </c>
      <c r="AQ599" s="171"/>
      <c r="AR599" s="171"/>
      <c r="AS599" s="171"/>
      <c r="AT599" s="171"/>
      <c r="AU599" s="171"/>
      <c r="AV599" s="171"/>
      <c r="AW599" s="171"/>
      <c r="AX599" s="171"/>
      <c r="AY599" s="171"/>
      <c r="AZ599" s="171"/>
      <c r="BA599" s="171"/>
      <c r="BB599" s="171"/>
      <c r="BC599" s="171"/>
      <c r="BD599" s="171"/>
      <c r="BE599" s="171"/>
      <c r="BF599" s="171"/>
      <c r="BG599" s="171"/>
      <c r="BH599" s="171"/>
    </row>
    <row r="600" spans="9:60" x14ac:dyDescent="0.25">
      <c r="I600" s="171">
        <v>8.9550000000000054</v>
      </c>
      <c r="J600" s="175">
        <v>0.62505437701742639</v>
      </c>
      <c r="K600" s="171">
        <v>0.5872956238237319</v>
      </c>
      <c r="L600" s="171">
        <v>0.59578359269728587</v>
      </c>
      <c r="M600" s="171">
        <v>0.5779546252368889</v>
      </c>
      <c r="N600" s="171">
        <v>0.61205643471730597</v>
      </c>
      <c r="O600" s="171">
        <v>0.62089147966988556</v>
      </c>
      <c r="P600" s="171">
        <v>0.63062649364165624</v>
      </c>
      <c r="Q600" s="171">
        <v>0.62321609848903137</v>
      </c>
      <c r="R600" s="175">
        <v>0.37695548182725669</v>
      </c>
      <c r="S600" s="171">
        <v>0.35505439210865736</v>
      </c>
      <c r="T600" s="171">
        <v>0.36787422741295511</v>
      </c>
      <c r="U600" s="171">
        <v>0.29828404582409412</v>
      </c>
      <c r="V600" s="171">
        <v>0.32784292739992088</v>
      </c>
      <c r="W600" s="171">
        <v>0.3111820310777979</v>
      </c>
      <c r="X600" s="171">
        <v>0.37676364276218122</v>
      </c>
      <c r="Y600" s="173">
        <v>0.37689837404391335</v>
      </c>
      <c r="Z600" s="171"/>
      <c r="AA600" s="173">
        <v>8.9550000000000054</v>
      </c>
      <c r="AB600" s="171">
        <v>6.755770215744307E-2</v>
      </c>
      <c r="AC600" s="171">
        <v>0.171760416085461</v>
      </c>
      <c r="AD600" s="171">
        <v>0.16975361410307557</v>
      </c>
      <c r="AE600" s="171">
        <v>0.18965871926311223</v>
      </c>
      <c r="AF600" s="171">
        <v>0.10991951379144425</v>
      </c>
      <c r="AG600" s="171">
        <v>0.2280334894371516</v>
      </c>
      <c r="AH600" s="173">
        <v>0.32047834140932435</v>
      </c>
      <c r="AI600" s="171">
        <v>4.4292290742911328E-2</v>
      </c>
      <c r="AJ600" s="171">
        <v>0.13002590438560235</v>
      </c>
      <c r="AK600" s="171">
        <v>1.2694417767769375E-2</v>
      </c>
      <c r="AL600" s="171">
        <v>0.14823357738133891</v>
      </c>
      <c r="AM600" s="171">
        <v>5.7871880836127092E-2</v>
      </c>
      <c r="AN600" s="171">
        <v>3.6660678755803158E-2</v>
      </c>
      <c r="AO600" s="171">
        <v>7.7562127006050405E-2</v>
      </c>
      <c r="AP600" s="173">
        <v>2.9268680212490876E-3</v>
      </c>
      <c r="AQ600" s="171"/>
      <c r="AR600" s="171"/>
      <c r="AS600" s="171"/>
      <c r="AT600" s="171"/>
      <c r="AU600" s="171"/>
      <c r="AV600" s="171"/>
      <c r="AW600" s="171"/>
      <c r="AX600" s="171"/>
      <c r="AY600" s="171"/>
      <c r="AZ600" s="171"/>
      <c r="BA600" s="171"/>
      <c r="BB600" s="171"/>
      <c r="BC600" s="171"/>
      <c r="BD600" s="171"/>
      <c r="BE600" s="171"/>
      <c r="BF600" s="171"/>
      <c r="BG600" s="171"/>
      <c r="BH600" s="171"/>
    </row>
    <row r="601" spans="9:60" x14ac:dyDescent="0.25">
      <c r="I601" s="171">
        <v>8.970000000000006</v>
      </c>
      <c r="J601" s="175">
        <v>0.63787905094400088</v>
      </c>
      <c r="K601" s="171">
        <v>0.59243079526352627</v>
      </c>
      <c r="L601" s="171">
        <v>0.60109007198837783</v>
      </c>
      <c r="M601" s="171">
        <v>0.57404978386574745</v>
      </c>
      <c r="N601" s="171">
        <v>0.60684067658452789</v>
      </c>
      <c r="O601" s="171">
        <v>0.62426649492543673</v>
      </c>
      <c r="P601" s="171">
        <v>0.63473377455870506</v>
      </c>
      <c r="Q601" s="171">
        <v>0.60712179501630836</v>
      </c>
      <c r="R601" s="175">
        <v>0.36951382954189116</v>
      </c>
      <c r="S601" s="171">
        <v>0.35702883535229901</v>
      </c>
      <c r="T601" s="171">
        <v>0.36555952263321362</v>
      </c>
      <c r="U601" s="171">
        <v>0.28920036579830649</v>
      </c>
      <c r="V601" s="171">
        <v>0.32390008755490068</v>
      </c>
      <c r="W601" s="171">
        <v>0.3122844510954626</v>
      </c>
      <c r="X601" s="171">
        <v>0.35528799226393842</v>
      </c>
      <c r="Y601" s="173">
        <v>0.36321493463458265</v>
      </c>
      <c r="Z601" s="171"/>
      <c r="AA601" s="173">
        <v>8.970000000000006</v>
      </c>
      <c r="AB601" s="171">
        <v>7.5669261593156525E-2</v>
      </c>
      <c r="AC601" s="171">
        <v>0.15358909901935208</v>
      </c>
      <c r="AD601" s="171">
        <v>0.14976919131475469</v>
      </c>
      <c r="AE601" s="171">
        <v>0.19868508885726163</v>
      </c>
      <c r="AF601" s="171">
        <v>0.17737868968402221</v>
      </c>
      <c r="AG601" s="171">
        <v>0.19289025291998943</v>
      </c>
      <c r="AH601" s="173">
        <v>0.24671276227268898</v>
      </c>
      <c r="AI601" s="171">
        <v>5.9162987634935459E-2</v>
      </c>
      <c r="AJ601" s="171">
        <v>7.1564645049440032E-2</v>
      </c>
      <c r="AK601" s="171">
        <v>2.6051152984291989E-2</v>
      </c>
      <c r="AL601" s="171">
        <v>0.16231961888453966</v>
      </c>
      <c r="AM601" s="171">
        <v>7.9292577008752738E-2</v>
      </c>
      <c r="AN601" s="171">
        <v>1.2831237564531101E-2</v>
      </c>
      <c r="AO601" s="171">
        <v>4.1486719096259506E-2</v>
      </c>
      <c r="AP601" s="173">
        <v>3.4181637248158751E-2</v>
      </c>
      <c r="AQ601" s="171"/>
      <c r="AR601" s="171"/>
      <c r="AS601" s="171"/>
      <c r="AT601" s="171"/>
      <c r="AU601" s="171"/>
      <c r="AV601" s="171"/>
      <c r="AW601" s="171"/>
      <c r="AX601" s="171"/>
      <c r="AY601" s="171"/>
      <c r="AZ601" s="171"/>
      <c r="BA601" s="171"/>
      <c r="BB601" s="171"/>
      <c r="BC601" s="171"/>
      <c r="BD601" s="171"/>
      <c r="BE601" s="171"/>
      <c r="BF601" s="171"/>
      <c r="BG601" s="171"/>
      <c r="BH601" s="171"/>
    </row>
    <row r="602" spans="9:60" x14ac:dyDescent="0.25">
      <c r="I602" s="171">
        <v>8.9850000000000065</v>
      </c>
      <c r="J602" s="175">
        <v>0.63729842386245927</v>
      </c>
      <c r="K602" s="171">
        <v>0.59145767357570889</v>
      </c>
      <c r="L602" s="171">
        <v>0.59251849649775101</v>
      </c>
      <c r="M602" s="171">
        <v>0.57613884319321962</v>
      </c>
      <c r="N602" s="171">
        <v>0.61145659130660945</v>
      </c>
      <c r="O602" s="171">
        <v>0.62264232509752948</v>
      </c>
      <c r="P602" s="171">
        <v>0.63679420678646803</v>
      </c>
      <c r="Q602" s="171">
        <v>0.60717981276484845</v>
      </c>
      <c r="R602" s="175">
        <v>0.37974139716305921</v>
      </c>
      <c r="S602" s="171">
        <v>0.35541737721099631</v>
      </c>
      <c r="T602" s="171">
        <v>0.34901423284022087</v>
      </c>
      <c r="U602" s="171">
        <v>0.3044990133381224</v>
      </c>
      <c r="V602" s="171">
        <v>0.3197199555521677</v>
      </c>
      <c r="W602" s="171">
        <v>0.31061132627326227</v>
      </c>
      <c r="X602" s="171">
        <v>0.36902772412108598</v>
      </c>
      <c r="Y602" s="173">
        <v>0.36994000337727434</v>
      </c>
      <c r="Z602" s="171"/>
      <c r="AA602" s="173">
        <v>8.9850000000000065</v>
      </c>
      <c r="AB602" s="171">
        <v>7.0802325931728402E-2</v>
      </c>
      <c r="AC602" s="171">
        <v>0.16625624120651525</v>
      </c>
      <c r="AD602" s="171">
        <v>0.14369027943998028</v>
      </c>
      <c r="AE602" s="171">
        <v>0.1843058721782099</v>
      </c>
      <c r="AF602" s="171">
        <v>0.1492392941534125</v>
      </c>
      <c r="AG602" s="171">
        <v>0.21928743510030119</v>
      </c>
      <c r="AH602" s="173">
        <v>0.27484771072544423</v>
      </c>
      <c r="AI602" s="171">
        <v>4.3172990976844745E-2</v>
      </c>
      <c r="AJ602" s="171">
        <v>7.584844422493478E-2</v>
      </c>
      <c r="AK602" s="171">
        <v>2.8479650296386987E-2</v>
      </c>
      <c r="AL602" s="171">
        <v>0.14592258619722004</v>
      </c>
      <c r="AM602" s="171">
        <v>7.2992372252098148E-2</v>
      </c>
      <c r="AN602" s="171">
        <v>1.6830584337891474E-2</v>
      </c>
      <c r="AO602" s="171">
        <v>6.9445160226347349E-2</v>
      </c>
      <c r="AP602" s="173">
        <v>2.5505564185170488E-2</v>
      </c>
      <c r="AQ602" s="171"/>
      <c r="AR602" s="171"/>
      <c r="AS602" s="171"/>
      <c r="AT602" s="171"/>
      <c r="AU602" s="171"/>
      <c r="AV602" s="171"/>
      <c r="AW602" s="171"/>
      <c r="AX602" s="171"/>
      <c r="AY602" s="171"/>
      <c r="AZ602" s="171"/>
      <c r="BA602" s="171"/>
      <c r="BB602" s="171"/>
      <c r="BC602" s="171"/>
      <c r="BD602" s="171"/>
      <c r="BE602" s="171"/>
      <c r="BF602" s="171"/>
      <c r="BG602" s="171"/>
      <c r="BH602" s="171"/>
    </row>
    <row r="603" spans="9:60" x14ac:dyDescent="0.25">
      <c r="I603" s="171">
        <v>9.0000000000000071</v>
      </c>
      <c r="J603" s="175">
        <v>0.63500185759041872</v>
      </c>
      <c r="K603" s="171">
        <v>0.5899656998781927</v>
      </c>
      <c r="L603" s="171">
        <v>0.60711325179955911</v>
      </c>
      <c r="M603" s="171">
        <v>0.56834470247235236</v>
      </c>
      <c r="N603" s="171">
        <v>0.61454491663346456</v>
      </c>
      <c r="O603" s="171">
        <v>0.61828500808332032</v>
      </c>
      <c r="P603" s="171">
        <v>0.63139295105715476</v>
      </c>
      <c r="Q603" s="171">
        <v>0.63387392281410659</v>
      </c>
      <c r="R603" s="175">
        <v>0.3860944993967772</v>
      </c>
      <c r="S603" s="171">
        <v>0.36222969105344099</v>
      </c>
      <c r="T603" s="171">
        <v>0.34664048768838546</v>
      </c>
      <c r="U603" s="171">
        <v>0.29528909306645573</v>
      </c>
      <c r="V603" s="171">
        <v>0.31882857576168661</v>
      </c>
      <c r="W603" s="171">
        <v>0.30387825842104282</v>
      </c>
      <c r="X603" s="171">
        <v>0.3817248644385039</v>
      </c>
      <c r="Y603" s="173">
        <v>0.37823123088854532</v>
      </c>
      <c r="Z603" s="171"/>
      <c r="AA603" s="173">
        <v>9.0000000000000071</v>
      </c>
      <c r="AB603" s="171">
        <v>9.2587656987645026E-2</v>
      </c>
      <c r="AC603" s="171">
        <v>0.17115721883845331</v>
      </c>
      <c r="AD603" s="171">
        <v>0.14703368097110617</v>
      </c>
      <c r="AE603" s="171">
        <v>0.19784542656943366</v>
      </c>
      <c r="AF603" s="171">
        <v>0.13730517551319846</v>
      </c>
      <c r="AG603" s="171">
        <v>0.19289025291998943</v>
      </c>
      <c r="AH603" s="173">
        <v>0.28264983928797288</v>
      </c>
      <c r="AI603" s="171">
        <v>1.7109296424156938E-2</v>
      </c>
      <c r="AJ603" s="171">
        <v>2.2678936811442302E-2</v>
      </c>
      <c r="AK603" s="171">
        <v>3.5544369749754397E-2</v>
      </c>
      <c r="AL603" s="171">
        <v>0.13414753587813816</v>
      </c>
      <c r="AM603" s="171">
        <v>7.1732331300767269E-2</v>
      </c>
      <c r="AN603" s="171">
        <v>3.4910964542458012E-2</v>
      </c>
      <c r="AO603" s="171">
        <v>5.591688226017584E-2</v>
      </c>
      <c r="AP603" s="173">
        <v>3.9303656285344629E-2</v>
      </c>
      <c r="AQ603" s="171"/>
      <c r="AR603" s="171"/>
      <c r="AS603" s="171"/>
      <c r="AT603" s="171"/>
      <c r="AU603" s="171"/>
      <c r="AV603" s="171"/>
      <c r="AW603" s="171"/>
      <c r="AX603" s="171"/>
      <c r="AY603" s="171"/>
      <c r="AZ603" s="171"/>
      <c r="BA603" s="171"/>
      <c r="BB603" s="171"/>
      <c r="BC603" s="171"/>
      <c r="BD603" s="171"/>
      <c r="BE603" s="171"/>
      <c r="BF603" s="171"/>
      <c r="BG603" s="171"/>
      <c r="BH603" s="171"/>
    </row>
    <row r="604" spans="9:60" x14ac:dyDescent="0.25">
      <c r="I604" s="171">
        <v>9.0150000000000077</v>
      </c>
      <c r="J604" s="175">
        <v>0.62848360907066747</v>
      </c>
      <c r="K604" s="171">
        <v>0.59160018174611506</v>
      </c>
      <c r="L604" s="171">
        <v>0.59598176147656823</v>
      </c>
      <c r="M604" s="171">
        <v>0.56269236118842791</v>
      </c>
      <c r="N604" s="171">
        <v>0.61518659068754733</v>
      </c>
      <c r="O604" s="171">
        <v>0.62362992683135221</v>
      </c>
      <c r="P604" s="171">
        <v>0.62299692743372892</v>
      </c>
      <c r="Q604" s="171">
        <v>0.62329995739242383</v>
      </c>
      <c r="R604" s="175">
        <v>0.38881632151759499</v>
      </c>
      <c r="S604" s="171">
        <v>0.35831306463440349</v>
      </c>
      <c r="T604" s="171">
        <v>0.35179272166746189</v>
      </c>
      <c r="U604" s="171">
        <v>0.28856953444290351</v>
      </c>
      <c r="V604" s="171">
        <v>0.32851299549454932</v>
      </c>
      <c r="W604" s="171">
        <v>0.31317550639048819</v>
      </c>
      <c r="X604" s="171">
        <v>0.37129968143029046</v>
      </c>
      <c r="Y604" s="173">
        <v>0.38554208066903684</v>
      </c>
      <c r="Z604" s="171"/>
      <c r="AA604" s="173">
        <v>9.0150000000000077</v>
      </c>
      <c r="AB604" s="171">
        <v>5.7939710255097004E-2</v>
      </c>
      <c r="AC604" s="171">
        <v>0.15411689661048397</v>
      </c>
      <c r="AD604" s="171">
        <v>0.13761136756520587</v>
      </c>
      <c r="AE604" s="171">
        <v>0.19490660856203632</v>
      </c>
      <c r="AF604" s="171">
        <v>0.13730517551319846</v>
      </c>
      <c r="AG604" s="171">
        <v>0.19877396220114332</v>
      </c>
      <c r="AH604" s="173">
        <v>0.28182234080406837</v>
      </c>
      <c r="AI604" s="171">
        <v>2.2385995321328061E-3</v>
      </c>
      <c r="AJ604" s="171">
        <v>4.2711997661549685E-2</v>
      </c>
      <c r="AK604" s="171">
        <v>4.18363855129096E-2</v>
      </c>
      <c r="AL604" s="171">
        <v>9.4860685748117429E-2</v>
      </c>
      <c r="AM604" s="171">
        <v>8.5592781765407341E-2</v>
      </c>
      <c r="AN604" s="171">
        <v>4.9491916320334353E-2</v>
      </c>
      <c r="AO604" s="171">
        <v>5.6818767457920652E-2</v>
      </c>
      <c r="AP604" s="173">
        <v>6.5854530478104759E-3</v>
      </c>
      <c r="AQ604" s="171"/>
      <c r="AR604" s="171"/>
      <c r="AS604" s="171"/>
      <c r="AT604" s="171"/>
      <c r="AU604" s="171"/>
      <c r="AV604" s="171"/>
      <c r="AW604" s="171"/>
      <c r="AX604" s="171"/>
      <c r="AY604" s="171"/>
      <c r="AZ604" s="171"/>
      <c r="BA604" s="171"/>
      <c r="BB604" s="171"/>
      <c r="BC604" s="171"/>
      <c r="BD604" s="171"/>
      <c r="BE604" s="171"/>
      <c r="BF604" s="171"/>
      <c r="BG604" s="171"/>
      <c r="BH604" s="171"/>
    </row>
    <row r="605" spans="9:60" x14ac:dyDescent="0.25">
      <c r="I605" s="171">
        <v>9.0300000000000082</v>
      </c>
      <c r="J605" s="175">
        <v>0.63346830977336566</v>
      </c>
      <c r="K605" s="171">
        <v>0.58982552847364655</v>
      </c>
      <c r="L605" s="171">
        <v>0.59973562601781072</v>
      </c>
      <c r="M605" s="171">
        <v>0.57878039355171074</v>
      </c>
      <c r="N605" s="171">
        <v>0.61233562242117534</v>
      </c>
      <c r="O605" s="171">
        <v>0.62190137765583342</v>
      </c>
      <c r="P605" s="171">
        <v>0.63391760739274516</v>
      </c>
      <c r="Q605" s="171">
        <v>0.6376827693786743</v>
      </c>
      <c r="R605" s="175">
        <v>0.38660789835699433</v>
      </c>
      <c r="S605" s="171">
        <v>0.35040588009511664</v>
      </c>
      <c r="T605" s="171">
        <v>0.34747064392276988</v>
      </c>
      <c r="U605" s="171">
        <v>0.28900629660317989</v>
      </c>
      <c r="V605" s="171">
        <v>0.3224247589936286</v>
      </c>
      <c r="W605" s="171">
        <v>0.30499873398226307</v>
      </c>
      <c r="X605" s="171">
        <v>0.36264932117421655</v>
      </c>
      <c r="Y605" s="173">
        <v>0.38908561838609435</v>
      </c>
      <c r="Z605" s="171"/>
      <c r="AA605" s="173">
        <v>9.0300000000000082</v>
      </c>
      <c r="AB605" s="171">
        <v>0.10139449294641957</v>
      </c>
      <c r="AC605" s="171">
        <v>0.171760416085461</v>
      </c>
      <c r="AD605" s="171">
        <v>0.13426796603407978</v>
      </c>
      <c r="AE605" s="171">
        <v>0.17905798287928579</v>
      </c>
      <c r="AF605" s="171">
        <v>0.14572186971208637</v>
      </c>
      <c r="AG605" s="171">
        <v>0.18398517941337814</v>
      </c>
      <c r="AH605" s="173">
        <v>0.30641086718294674</v>
      </c>
      <c r="AI605" s="171">
        <v>6.7157985963980631E-3</v>
      </c>
      <c r="AJ605" s="171">
        <v>4.1830039007771325E-2</v>
      </c>
      <c r="AK605" s="171">
        <v>3.7862480820390544E-2</v>
      </c>
      <c r="AL605" s="171">
        <v>0.15043452136621402</v>
      </c>
      <c r="AM605" s="171">
        <v>8.1812658911414607E-2</v>
      </c>
      <c r="AN605" s="171">
        <v>2.0913250835696753E-2</v>
      </c>
      <c r="AO605" s="171">
        <v>6.2230078644389258E-2</v>
      </c>
      <c r="AP605" s="173">
        <v>3.135930022766855E-2</v>
      </c>
      <c r="AQ605" s="171"/>
      <c r="AR605" s="171"/>
      <c r="AS605" s="171"/>
      <c r="AT605" s="171"/>
      <c r="AU605" s="171"/>
      <c r="AV605" s="171"/>
      <c r="AW605" s="171"/>
      <c r="AX605" s="171"/>
      <c r="AY605" s="171"/>
      <c r="AZ605" s="171"/>
      <c r="BA605" s="171"/>
      <c r="BB605" s="171"/>
      <c r="BC605" s="171"/>
      <c r="BD605" s="171"/>
      <c r="BE605" s="171"/>
      <c r="BF605" s="171"/>
      <c r="BG605" s="171"/>
      <c r="BH605" s="171"/>
    </row>
    <row r="606" spans="9:60" x14ac:dyDescent="0.25">
      <c r="I606" s="171">
        <v>9.0449999999999946</v>
      </c>
      <c r="J606" s="175">
        <v>0.61978078558282335</v>
      </c>
      <c r="K606" s="171">
        <v>0.58705499618184331</v>
      </c>
      <c r="L606" s="171">
        <v>0.59783697339410258</v>
      </c>
      <c r="M606" s="171">
        <v>0.57973178734068076</v>
      </c>
      <c r="N606" s="171">
        <v>0.60080659589998786</v>
      </c>
      <c r="O606" s="171">
        <v>0.61619315463896607</v>
      </c>
      <c r="P606" s="171">
        <v>0.61871919484274585</v>
      </c>
      <c r="Q606" s="171">
        <v>0.62321609848903137</v>
      </c>
      <c r="R606" s="175">
        <v>0.38178000594826744</v>
      </c>
      <c r="S606" s="171">
        <v>0.34664039978816835</v>
      </c>
      <c r="T606" s="171">
        <v>0.34319101740308722</v>
      </c>
      <c r="U606" s="171">
        <v>0.29407921928667152</v>
      </c>
      <c r="V606" s="171">
        <v>0.31951917641778932</v>
      </c>
      <c r="W606" s="171">
        <v>0.30521241813548922</v>
      </c>
      <c r="X606" s="171">
        <v>0.37207799287747262</v>
      </c>
      <c r="Y606" s="173">
        <v>0.39210609211987324</v>
      </c>
      <c r="Z606" s="171"/>
      <c r="AA606" s="173">
        <v>9.0449999999999946</v>
      </c>
      <c r="AB606" s="171">
        <v>8.6098409439074111E-2</v>
      </c>
      <c r="AC606" s="171">
        <v>0.16897062881805006</v>
      </c>
      <c r="AD606" s="171">
        <v>0.1564559943770065</v>
      </c>
      <c r="AE606" s="171">
        <v>0.15428794538836482</v>
      </c>
      <c r="AF606" s="171">
        <v>0.13730517551319846</v>
      </c>
      <c r="AG606" s="171">
        <v>0.20259042227540522</v>
      </c>
      <c r="AH606" s="173">
        <v>0.27484771072544423</v>
      </c>
      <c r="AI606" s="171">
        <v>1.135289762724421E-2</v>
      </c>
      <c r="AJ606" s="171">
        <v>8.8069871284434137E-2</v>
      </c>
      <c r="AK606" s="171">
        <v>2.1304544601560844E-2</v>
      </c>
      <c r="AL606" s="171">
        <v>0.14592258619722004</v>
      </c>
      <c r="AM606" s="171">
        <v>0.10440339311027608</v>
      </c>
      <c r="AN606" s="171">
        <v>2.6162393475732282E-2</v>
      </c>
      <c r="AO606" s="171">
        <v>7.5758356610560781E-2</v>
      </c>
      <c r="AP606" s="173">
        <v>0</v>
      </c>
      <c r="AQ606" s="171"/>
      <c r="AR606" s="171"/>
      <c r="AS606" s="171"/>
      <c r="AT606" s="171"/>
      <c r="AU606" s="171"/>
      <c r="AV606" s="171"/>
      <c r="AW606" s="171"/>
      <c r="AX606" s="171"/>
      <c r="AY606" s="171"/>
      <c r="AZ606" s="171"/>
      <c r="BA606" s="171"/>
      <c r="BB606" s="171"/>
      <c r="BC606" s="171"/>
      <c r="BD606" s="171"/>
      <c r="BE606" s="171"/>
      <c r="BF606" s="171"/>
      <c r="BG606" s="171"/>
      <c r="BH606" s="171"/>
    </row>
    <row r="607" spans="9:60" x14ac:dyDescent="0.25">
      <c r="I607" s="171">
        <v>9.0599999999999952</v>
      </c>
      <c r="J607" s="175">
        <v>0.6230376197222266</v>
      </c>
      <c r="K607" s="171">
        <v>0.58869093137960415</v>
      </c>
      <c r="L607" s="171">
        <v>0.59126389546097213</v>
      </c>
      <c r="M607" s="171">
        <v>0.58161315955198756</v>
      </c>
      <c r="N607" s="171">
        <v>0.5992815177019577</v>
      </c>
      <c r="O607" s="171">
        <v>0.6192316863022409</v>
      </c>
      <c r="P607" s="171">
        <v>0.62433246812685217</v>
      </c>
      <c r="Q607" s="171">
        <v>0.60328752790863804</v>
      </c>
      <c r="R607" s="175">
        <v>0.37720112900111613</v>
      </c>
      <c r="S607" s="171">
        <v>0.3495040668414951</v>
      </c>
      <c r="T607" s="171">
        <v>0.35471423331038515</v>
      </c>
      <c r="U607" s="171">
        <v>0.30046090639294581</v>
      </c>
      <c r="V607" s="171">
        <v>0.31672071508346716</v>
      </c>
      <c r="W607" s="171">
        <v>0.31007093219521287</v>
      </c>
      <c r="X607" s="171">
        <v>0.3658246994366417</v>
      </c>
      <c r="Y607" s="173">
        <v>0.38431144477190193</v>
      </c>
      <c r="Z607" s="171"/>
      <c r="AA607" s="173">
        <v>9.0599999999999952</v>
      </c>
      <c r="AB607" s="171">
        <v>0.11425710862305122</v>
      </c>
      <c r="AC607" s="171">
        <v>0.15849007665129014</v>
      </c>
      <c r="AD607" s="171">
        <v>0.1631427974392583</v>
      </c>
      <c r="AE607" s="171">
        <v>0.16929690878328735</v>
      </c>
      <c r="AF607" s="171">
        <v>0.17310753143384028</v>
      </c>
      <c r="AG607" s="171">
        <v>0.1908230037130976</v>
      </c>
      <c r="AH607" s="173">
        <v>0.25900702546212817</v>
      </c>
      <c r="AI607" s="171">
        <v>1.4710796925443241E-2</v>
      </c>
      <c r="AJ607" s="171">
        <v>4.9641672798379201E-2</v>
      </c>
      <c r="AK607" s="171">
        <v>1.3467121457981466E-2</v>
      </c>
      <c r="AL607" s="171">
        <v>0.12897531751368171</v>
      </c>
      <c r="AM607" s="171">
        <v>0.10125329073194872</v>
      </c>
      <c r="AN607" s="171">
        <v>1.8580298551236621E-2</v>
      </c>
      <c r="AO607" s="171">
        <v>8.20715529947742E-2</v>
      </c>
      <c r="AP607" s="173">
        <v>-2.090620015177787E-3</v>
      </c>
      <c r="AQ607" s="171"/>
      <c r="AR607" s="171"/>
      <c r="AS607" s="171"/>
      <c r="AT607" s="171"/>
      <c r="AU607" s="171"/>
      <c r="AV607" s="171"/>
      <c r="AW607" s="171"/>
      <c r="AX607" s="171"/>
      <c r="AY607" s="171"/>
      <c r="AZ607" s="171"/>
      <c r="BA607" s="171"/>
      <c r="BB607" s="171"/>
      <c r="BC607" s="171"/>
      <c r="BD607" s="171"/>
      <c r="BE607" s="171"/>
      <c r="BF607" s="171"/>
      <c r="BG607" s="171"/>
      <c r="BH607" s="171"/>
    </row>
    <row r="608" spans="9:60" x14ac:dyDescent="0.25">
      <c r="I608" s="171">
        <v>9.0749999999999957</v>
      </c>
      <c r="J608" s="175">
        <v>0.63084622674433544</v>
      </c>
      <c r="K608" s="171">
        <v>0.58989492360436002</v>
      </c>
      <c r="L608" s="171">
        <v>0.60231115400523405</v>
      </c>
      <c r="M608" s="171">
        <v>0.58417641247863383</v>
      </c>
      <c r="N608" s="171">
        <v>0.60306660769667875</v>
      </c>
      <c r="O608" s="171">
        <v>0.61531740665840129</v>
      </c>
      <c r="P608" s="171">
        <v>0.61390554267041353</v>
      </c>
      <c r="Q608" s="171">
        <v>0.61564584028232205</v>
      </c>
      <c r="R608" s="175">
        <v>0.38349488544148075</v>
      </c>
      <c r="S608" s="171">
        <v>0.36096111216379095</v>
      </c>
      <c r="T608" s="171">
        <v>0.34629220596542454</v>
      </c>
      <c r="U608" s="171">
        <v>0.29186954272189297</v>
      </c>
      <c r="V608" s="171">
        <v>0.32082744371675442</v>
      </c>
      <c r="W608" s="171">
        <v>0.30349022222504751</v>
      </c>
      <c r="X608" s="171">
        <v>0.36415017887759832</v>
      </c>
      <c r="Y608" s="173">
        <v>0.38402471589382742</v>
      </c>
      <c r="Z608" s="171"/>
      <c r="AA608" s="173">
        <v>9.0749999999999957</v>
      </c>
      <c r="AB608" s="171">
        <v>0.11912404428447934</v>
      </c>
      <c r="AC608" s="171">
        <v>0.16127986391870106</v>
      </c>
      <c r="AD608" s="171">
        <v>0.17530062118880713</v>
      </c>
      <c r="AE608" s="171">
        <v>0.17160598007481387</v>
      </c>
      <c r="AF608" s="171">
        <v>0.17561997746335903</v>
      </c>
      <c r="AG608" s="171">
        <v>0.13214493007132</v>
      </c>
      <c r="AH608" s="173">
        <v>0.24754026075659347</v>
      </c>
      <c r="AI608" s="171">
        <v>4.8929389773757472E-2</v>
      </c>
      <c r="AJ608" s="171">
        <v>8.4668030762717894E-2</v>
      </c>
      <c r="AK608" s="171">
        <v>3.5544369749754397E-2</v>
      </c>
      <c r="AL608" s="171">
        <v>0.10674578326644307</v>
      </c>
      <c r="AM608" s="171">
        <v>9.8733208829286864E-2</v>
      </c>
      <c r="AN608" s="171">
        <v>1.3414475635646088E-2</v>
      </c>
      <c r="AO608" s="171">
        <v>3.8781063503025202E-2</v>
      </c>
      <c r="AP608" s="173">
        <v>-1.3066375094861837E-2</v>
      </c>
      <c r="AQ608" s="171"/>
      <c r="AR608" s="171"/>
      <c r="AS608" s="171"/>
      <c r="AT608" s="171"/>
      <c r="AU608" s="171"/>
      <c r="AV608" s="171"/>
      <c r="AW608" s="171"/>
      <c r="AX608" s="171"/>
      <c r="AY608" s="171"/>
      <c r="AZ608" s="171"/>
      <c r="BA608" s="171"/>
      <c r="BB608" s="171"/>
      <c r="BC608" s="171"/>
      <c r="BD608" s="171"/>
      <c r="BE608" s="171"/>
      <c r="BF608" s="171"/>
      <c r="BG608" s="171"/>
      <c r="BH608" s="171"/>
    </row>
    <row r="609" spans="9:60" x14ac:dyDescent="0.25">
      <c r="I609" s="171">
        <v>9.0899999999999963</v>
      </c>
      <c r="J609" s="175">
        <v>0.62481345436614355</v>
      </c>
      <c r="K609" s="171">
        <v>0.57999505890275738</v>
      </c>
      <c r="L609" s="171">
        <v>0.60213162131649511</v>
      </c>
      <c r="M609" s="171">
        <v>0.57701096757052184</v>
      </c>
      <c r="N609" s="171">
        <v>0.59897967011882958</v>
      </c>
      <c r="O609" s="171">
        <v>0.61468993552707285</v>
      </c>
      <c r="P609" s="171">
        <v>0.61825467334986661</v>
      </c>
      <c r="Q609" s="171">
        <v>0.61160235778331473</v>
      </c>
      <c r="R609" s="175">
        <v>0.38565625820155952</v>
      </c>
      <c r="S609" s="171">
        <v>0.35597125551655462</v>
      </c>
      <c r="T609" s="171">
        <v>0.34516596860805976</v>
      </c>
      <c r="U609" s="171">
        <v>0.30037094466424002</v>
      </c>
      <c r="V609" s="171">
        <v>0.32380522982208942</v>
      </c>
      <c r="W609" s="171">
        <v>0.30815187580165987</v>
      </c>
      <c r="X609" s="171">
        <v>0.3607287130484797</v>
      </c>
      <c r="Y609" s="173">
        <v>0.39125640715080723</v>
      </c>
      <c r="Z609" s="171"/>
      <c r="AA609" s="173">
        <v>9.0899999999999963</v>
      </c>
      <c r="AB609" s="171">
        <v>0.11020132890519437</v>
      </c>
      <c r="AC609" s="171">
        <v>0.15464469420161572</v>
      </c>
      <c r="AD609" s="171">
        <v>0.15979939590813239</v>
      </c>
      <c r="AE609" s="171">
        <v>0.19490660856203632</v>
      </c>
      <c r="AF609" s="171">
        <v>0.18077049182387239</v>
      </c>
      <c r="AG609" s="171">
        <v>0.1761932400950933</v>
      </c>
      <c r="AH609" s="173">
        <v>0.24931347179353189</v>
      </c>
      <c r="AI609" s="171">
        <v>5.5805088336736426E-2</v>
      </c>
      <c r="AJ609" s="171">
        <v>6.3627017165435271E-2</v>
      </c>
      <c r="AK609" s="171">
        <v>4.106368182269763E-2</v>
      </c>
      <c r="AL609" s="171">
        <v>9.1119080973829786E-2</v>
      </c>
      <c r="AM609" s="171">
        <v>9.6213126926625106E-2</v>
      </c>
      <c r="AN609" s="171">
        <v>2.7912107689077429E-2</v>
      </c>
      <c r="AO609" s="171">
        <v>4.4192374689493809E-2</v>
      </c>
      <c r="AP609" s="173">
        <v>-1.3798092100174138E-2</v>
      </c>
      <c r="AQ609" s="171"/>
      <c r="AR609" s="171"/>
      <c r="AS609" s="171"/>
      <c r="AT609" s="171"/>
      <c r="AU609" s="171"/>
      <c r="AV609" s="171"/>
      <c r="AW609" s="171"/>
      <c r="AX609" s="171"/>
      <c r="AY609" s="171"/>
      <c r="AZ609" s="171"/>
      <c r="BA609" s="171"/>
      <c r="BB609" s="171"/>
      <c r="BC609" s="171"/>
      <c r="BD609" s="171"/>
      <c r="BE609" s="171"/>
      <c r="BF609" s="171"/>
      <c r="BG609" s="171"/>
      <c r="BH609" s="171"/>
    </row>
    <row r="610" spans="9:60" x14ac:dyDescent="0.25">
      <c r="I610" s="171">
        <v>9.1049999999999969</v>
      </c>
      <c r="J610" s="175">
        <v>0.62181725340611849</v>
      </c>
      <c r="K610" s="171">
        <v>0.59201662928986831</v>
      </c>
      <c r="L610" s="171">
        <v>0.60665278321924421</v>
      </c>
      <c r="M610" s="171">
        <v>0.57746446326125256</v>
      </c>
      <c r="N610" s="171">
        <v>0.60918962894038886</v>
      </c>
      <c r="O610" s="171">
        <v>0.61409852825715061</v>
      </c>
      <c r="P610" s="171">
        <v>0.62282940238603235</v>
      </c>
      <c r="Q610" s="171">
        <v>0.61369377552353532</v>
      </c>
      <c r="R610" s="175">
        <v>0.38125849666755096</v>
      </c>
      <c r="S610" s="171">
        <v>0.35358707241578519</v>
      </c>
      <c r="T610" s="171">
        <v>0.34847240318002787</v>
      </c>
      <c r="U610" s="171">
        <v>0.28452798431765797</v>
      </c>
      <c r="V610" s="171">
        <v>0.32168526397450836</v>
      </c>
      <c r="W610" s="171">
        <v>0.30232323139275946</v>
      </c>
      <c r="X610" s="171">
        <v>0.36586666844835847</v>
      </c>
      <c r="Y610" s="173">
        <v>0.38733305897101206</v>
      </c>
      <c r="Z610" s="171"/>
      <c r="AA610" s="173">
        <v>9.1049999999999969</v>
      </c>
      <c r="AB610" s="171">
        <v>0.10382796077713363</v>
      </c>
      <c r="AC610" s="171">
        <v>0.17228821367659289</v>
      </c>
      <c r="AD610" s="171">
        <v>0.14703368097110617</v>
      </c>
      <c r="AE610" s="171">
        <v>0.1843058721782099</v>
      </c>
      <c r="AF610" s="171">
        <v>0.1492392941534125</v>
      </c>
      <c r="AG610" s="171">
        <v>0.12435299075303517</v>
      </c>
      <c r="AH610" s="173">
        <v>0.26160773498297107</v>
      </c>
      <c r="AI610" s="171">
        <v>4.7810090007691243E-2</v>
      </c>
      <c r="AJ610" s="171">
        <v>5.4933424721049048E-2</v>
      </c>
      <c r="AK610" s="171">
        <v>7.7380755262663997E-2</v>
      </c>
      <c r="AL610" s="171">
        <v>0.11709021999535607</v>
      </c>
      <c r="AM610" s="171">
        <v>6.9212249398105413E-2</v>
      </c>
      <c r="AN610" s="171">
        <v>3.9576869111378463E-2</v>
      </c>
      <c r="AO610" s="171">
        <v>7.7562127006050405E-2</v>
      </c>
      <c r="AP610" s="173">
        <v>-1.0871224078925049E-2</v>
      </c>
      <c r="AQ610" s="171"/>
      <c r="AR610" s="171"/>
      <c r="AS610" s="171"/>
      <c r="AT610" s="171"/>
      <c r="AU610" s="171"/>
      <c r="AV610" s="171"/>
      <c r="AW610" s="171"/>
      <c r="AX610" s="171"/>
      <c r="AY610" s="171"/>
      <c r="AZ610" s="171"/>
      <c r="BA610" s="171"/>
      <c r="BB610" s="171"/>
      <c r="BC610" s="171"/>
      <c r="BD610" s="171"/>
      <c r="BE610" s="171"/>
      <c r="BF610" s="171"/>
      <c r="BG610" s="171"/>
      <c r="BH610" s="171"/>
    </row>
    <row r="611" spans="9:60" x14ac:dyDescent="0.25">
      <c r="I611" s="171">
        <v>9.1199999999999974</v>
      </c>
      <c r="J611" s="175">
        <v>0.61722433520617315</v>
      </c>
      <c r="K611" s="171">
        <v>0.58275186492579845</v>
      </c>
      <c r="L611" s="171">
        <v>0.5953473781034434</v>
      </c>
      <c r="M611" s="171">
        <v>0.58917426105138337</v>
      </c>
      <c r="N611" s="171">
        <v>0.60394065885471726</v>
      </c>
      <c r="O611" s="171">
        <v>0.61216046143073155</v>
      </c>
      <c r="P611" s="171">
        <v>0.6267468970662744</v>
      </c>
      <c r="Q611" s="171">
        <v>0.60342730150182144</v>
      </c>
      <c r="R611" s="175">
        <v>0.38882491053431206</v>
      </c>
      <c r="S611" s="171">
        <v>0.35236549856869309</v>
      </c>
      <c r="T611" s="171">
        <v>0.33970060028591376</v>
      </c>
      <c r="U611" s="171">
        <v>0.29277951187326734</v>
      </c>
      <c r="V611" s="171">
        <v>0.31491484235066758</v>
      </c>
      <c r="W611" s="171">
        <v>0.30300812894968204</v>
      </c>
      <c r="X611" s="171">
        <v>0.3723009148211518</v>
      </c>
      <c r="Y611" s="173">
        <v>0.37993916995684568</v>
      </c>
      <c r="Z611" s="171"/>
      <c r="AA611" s="173">
        <v>9.1199999999999974</v>
      </c>
      <c r="AB611" s="171">
        <v>0.10220564888999109</v>
      </c>
      <c r="AC611" s="171">
        <v>0.17666139371739906</v>
      </c>
      <c r="AD611" s="171">
        <v>0.13700347637772831</v>
      </c>
      <c r="AE611" s="171">
        <v>0.20088920236280969</v>
      </c>
      <c r="AF611" s="171">
        <v>0.16280650271281352</v>
      </c>
      <c r="AG611" s="171">
        <v>0.15854211225163176</v>
      </c>
      <c r="AH611" s="173">
        <v>0.26255344753600501</v>
      </c>
      <c r="AI611" s="171">
        <v>5.2287289071956504E-2</v>
      </c>
      <c r="AJ611" s="171">
        <v>2.9608611948271822E-2</v>
      </c>
      <c r="AK611" s="171">
        <v>6.0822819043834415E-2</v>
      </c>
      <c r="AL611" s="171">
        <v>0.10960701044678064</v>
      </c>
      <c r="AM611" s="171">
        <v>6.8582228922439925E-2</v>
      </c>
      <c r="AN611" s="171">
        <v>3.4910964542458012E-2</v>
      </c>
      <c r="AO611" s="171">
        <v>7.9365897401539889E-2</v>
      </c>
      <c r="AP611" s="173">
        <v>-7.9443560576759626E-3</v>
      </c>
      <c r="AQ611" s="171"/>
      <c r="AR611" s="171"/>
      <c r="AS611" s="171"/>
      <c r="AT611" s="171"/>
      <c r="AU611" s="171"/>
      <c r="AV611" s="171"/>
      <c r="AW611" s="171"/>
      <c r="AX611" s="171"/>
      <c r="AY611" s="171"/>
      <c r="AZ611" s="171"/>
      <c r="BA611" s="171"/>
      <c r="BB611" s="171"/>
      <c r="BC611" s="171"/>
      <c r="BD611" s="171"/>
      <c r="BE611" s="171"/>
      <c r="BF611" s="171"/>
      <c r="BG611" s="171"/>
      <c r="BH611" s="171"/>
    </row>
    <row r="612" spans="9:60" x14ac:dyDescent="0.25">
      <c r="I612" s="171">
        <v>9.134999999999998</v>
      </c>
      <c r="J612" s="175">
        <v>0.60901008608792695</v>
      </c>
      <c r="K612" s="171">
        <v>0.58494910948395396</v>
      </c>
      <c r="L612" s="171">
        <v>0.58929767544308642</v>
      </c>
      <c r="M612" s="171">
        <v>0.57777554279196008</v>
      </c>
      <c r="N612" s="171">
        <v>0.60185118513416447</v>
      </c>
      <c r="O612" s="171">
        <v>0.62093126964010203</v>
      </c>
      <c r="P612" s="171">
        <v>0.63542468139313923</v>
      </c>
      <c r="Q612" s="171">
        <v>0.60253237341455645</v>
      </c>
      <c r="R612" s="175">
        <v>0.38110770967894325</v>
      </c>
      <c r="S612" s="171">
        <v>0.35104566173293739</v>
      </c>
      <c r="T612" s="171">
        <v>0.33522517290609755</v>
      </c>
      <c r="U612" s="171">
        <v>0.29081052297856835</v>
      </c>
      <c r="V612" s="171">
        <v>0.30535418174041723</v>
      </c>
      <c r="W612" s="171">
        <v>0.30897118287814213</v>
      </c>
      <c r="X612" s="171">
        <v>0.36449283799913351</v>
      </c>
      <c r="Y612" s="173">
        <v>0.40243542763990603</v>
      </c>
      <c r="Z612" s="171"/>
      <c r="AA612" s="173">
        <v>9.134999999999998</v>
      </c>
      <c r="AB612" s="171">
        <v>8.6909565382645382E-2</v>
      </c>
      <c r="AC612" s="171">
        <v>0.19483271078350797</v>
      </c>
      <c r="AD612" s="171">
        <v>0.16701810375942705</v>
      </c>
      <c r="AE612" s="171">
        <v>0.20319827365433621</v>
      </c>
      <c r="AF612" s="171">
        <v>0.15853534446263187</v>
      </c>
      <c r="AG612" s="171">
        <v>0.16744718575824305</v>
      </c>
      <c r="AH612" s="173">
        <v>0.28264983928797288</v>
      </c>
      <c r="AI612" s="171">
        <v>2.9581493817467729E-2</v>
      </c>
      <c r="AJ612" s="171">
        <v>3.0490570602050179E-2</v>
      </c>
      <c r="AK612" s="171">
        <v>5.9167025421951389E-2</v>
      </c>
      <c r="AL612" s="171">
        <v>0.10960701044678064</v>
      </c>
      <c r="AM612" s="171">
        <v>7.6142474630425491E-2</v>
      </c>
      <c r="AN612" s="171">
        <v>4.4826011751413902E-2</v>
      </c>
      <c r="AO612" s="171">
        <v>6.0426308248899628E-2</v>
      </c>
      <c r="AP612" s="173">
        <v>5.1220190371858744E-3</v>
      </c>
      <c r="AQ612" s="171"/>
      <c r="AR612" s="171"/>
      <c r="AS612" s="171"/>
      <c r="AT612" s="171"/>
      <c r="AU612" s="171"/>
      <c r="AV612" s="171"/>
      <c r="AW612" s="171"/>
      <c r="AX612" s="171"/>
      <c r="AY612" s="171"/>
      <c r="AZ612" s="171"/>
      <c r="BA612" s="171"/>
      <c r="BB612" s="171"/>
      <c r="BC612" s="171"/>
      <c r="BD612" s="171"/>
      <c r="BE612" s="171"/>
      <c r="BF612" s="171"/>
      <c r="BG612" s="171"/>
      <c r="BH612" s="171"/>
    </row>
    <row r="613" spans="9:60" x14ac:dyDescent="0.25">
      <c r="I613" s="171">
        <v>9.1499999999999986</v>
      </c>
      <c r="J613" s="175">
        <v>0.61169456836679303</v>
      </c>
      <c r="K613" s="171">
        <v>0.58043033027582369</v>
      </c>
      <c r="L613" s="171">
        <v>0.59985362986865753</v>
      </c>
      <c r="M613" s="171">
        <v>0.57056821565323323</v>
      </c>
      <c r="N613" s="171">
        <v>0.60852373982962915</v>
      </c>
      <c r="O613" s="171">
        <v>0.60494402790947965</v>
      </c>
      <c r="P613" s="171">
        <v>0.62384821525791867</v>
      </c>
      <c r="Q613" s="171">
        <v>0.6180485611908475</v>
      </c>
      <c r="R613" s="175">
        <v>0.38067743705307627</v>
      </c>
      <c r="S613" s="171">
        <v>0.36537687849772144</v>
      </c>
      <c r="T613" s="171">
        <v>0.34338260115141367</v>
      </c>
      <c r="U613" s="171">
        <v>0.28696030396736816</v>
      </c>
      <c r="V613" s="171">
        <v>0.30407624817490703</v>
      </c>
      <c r="W613" s="171">
        <v>0.30732545363188635</v>
      </c>
      <c r="X613" s="171">
        <v>0.36338365019936436</v>
      </c>
      <c r="Y613" s="173">
        <v>0.3907974381645577</v>
      </c>
      <c r="Z613" s="171"/>
      <c r="AA613" s="173">
        <v>9.1499999999999986</v>
      </c>
      <c r="AB613" s="171">
        <v>0.11182364079233716</v>
      </c>
      <c r="AC613" s="171">
        <v>0.18276876584335267</v>
      </c>
      <c r="AD613" s="171">
        <v>0.1725651108451586</v>
      </c>
      <c r="AE613" s="171">
        <v>0.20015449786096018</v>
      </c>
      <c r="AF613" s="171">
        <v>0.1935839665744179</v>
      </c>
      <c r="AG613" s="171">
        <v>0.19877396220114332</v>
      </c>
      <c r="AH613" s="173">
        <v>0.29494410247741204</v>
      </c>
      <c r="AI613" s="171">
        <v>3.5177992647799569E-2</v>
      </c>
      <c r="AJ613" s="171">
        <v>3.1372529255828528E-2</v>
      </c>
      <c r="AK613" s="171">
        <v>7.1861443189720764E-2</v>
      </c>
      <c r="AL613" s="171">
        <v>0.11334861522106841</v>
      </c>
      <c r="AM613" s="171">
        <v>7.3622392727763636E-2</v>
      </c>
      <c r="AN613" s="171">
        <v>3.8993631040263294E-2</v>
      </c>
      <c r="AO613" s="171">
        <v>6.9445160226347349E-2</v>
      </c>
      <c r="AP613" s="173">
        <v>-1.8815580136601014E-2</v>
      </c>
      <c r="AQ613" s="171"/>
      <c r="AR613" s="171"/>
      <c r="AS613" s="171"/>
      <c r="AT613" s="171"/>
      <c r="AU613" s="171"/>
      <c r="AV613" s="171"/>
      <c r="AW613" s="171"/>
      <c r="AX613" s="171"/>
      <c r="AY613" s="171"/>
      <c r="AZ613" s="171"/>
      <c r="BA613" s="171"/>
      <c r="BB613" s="171"/>
      <c r="BC613" s="171"/>
      <c r="BD613" s="171"/>
      <c r="BE613" s="171"/>
      <c r="BF613" s="171"/>
      <c r="BG613" s="171"/>
      <c r="BH613" s="171"/>
    </row>
    <row r="614" spans="9:60" x14ac:dyDescent="0.25">
      <c r="I614" s="171">
        <v>9.1649999999999991</v>
      </c>
      <c r="J614" s="175">
        <v>0.59828428965568603</v>
      </c>
      <c r="K614" s="171">
        <v>0.58308988946786722</v>
      </c>
      <c r="L614" s="171">
        <v>0.58852740368538636</v>
      </c>
      <c r="M614" s="171">
        <v>0.58215253333183326</v>
      </c>
      <c r="N614" s="171">
        <v>0.61098454692985205</v>
      </c>
      <c r="O614" s="171">
        <v>0.62200479613333104</v>
      </c>
      <c r="P614" s="171">
        <v>0.61346758202665386</v>
      </c>
      <c r="Q614" s="171">
        <v>0.6078964402192143</v>
      </c>
      <c r="R614" s="175">
        <v>0.36933841425568853</v>
      </c>
      <c r="S614" s="171">
        <v>0.35697167917311079</v>
      </c>
      <c r="T614" s="171">
        <v>0.34750635842142219</v>
      </c>
      <c r="U614" s="171">
        <v>0.2866135100070874</v>
      </c>
      <c r="V614" s="171">
        <v>0.31513620089390498</v>
      </c>
      <c r="W614" s="171">
        <v>0.31160256401078595</v>
      </c>
      <c r="X614" s="171">
        <v>0.3568283844911197</v>
      </c>
      <c r="Y614" s="173">
        <v>0.40574428549050823</v>
      </c>
      <c r="Z614" s="171"/>
      <c r="AA614" s="173">
        <v>9.1649999999999991</v>
      </c>
      <c r="AB614" s="171">
        <v>8.9343033213359443E-2</v>
      </c>
      <c r="AC614" s="171">
        <v>0.17281601126772464</v>
      </c>
      <c r="AD614" s="171">
        <v>0.16701810375942705</v>
      </c>
      <c r="AE614" s="171">
        <v>0.19417190406018703</v>
      </c>
      <c r="AF614" s="171">
        <v>0.17474062135302756</v>
      </c>
      <c r="AG614" s="171">
        <v>0.18493929443194368</v>
      </c>
      <c r="AH614" s="173">
        <v>0.29317089144047392</v>
      </c>
      <c r="AI614" s="171">
        <v>5.804368786886923E-2</v>
      </c>
      <c r="AJ614" s="171">
        <v>3.6664281178498376E-2</v>
      </c>
      <c r="AK614" s="171">
        <v>3.7089777130178456E-2</v>
      </c>
      <c r="AL614" s="171">
        <v>0.12369305194998141</v>
      </c>
      <c r="AM614" s="171">
        <v>6.1021983214454442E-2</v>
      </c>
      <c r="AN614" s="171">
        <v>4.7158964035874031E-2</v>
      </c>
      <c r="AO614" s="171">
        <v>7.1248930621836987E-2</v>
      </c>
      <c r="AP614" s="173">
        <v>1.170747208499635E-2</v>
      </c>
      <c r="AQ614" s="171"/>
      <c r="AR614" s="171"/>
      <c r="AS614" s="171"/>
      <c r="AT614" s="171"/>
      <c r="AU614" s="171"/>
      <c r="AV614" s="171"/>
      <c r="AW614" s="171"/>
      <c r="AX614" s="171"/>
      <c r="AY614" s="171"/>
      <c r="AZ614" s="171"/>
      <c r="BA614" s="171"/>
      <c r="BB614" s="171"/>
      <c r="BC614" s="171"/>
      <c r="BD614" s="171"/>
      <c r="BE614" s="171"/>
      <c r="BF614" s="171"/>
      <c r="BG614" s="171"/>
      <c r="BH614" s="171"/>
    </row>
    <row r="615" spans="9:60" x14ac:dyDescent="0.25">
      <c r="I615" s="171">
        <v>9.18</v>
      </c>
      <c r="J615" s="175">
        <v>0.61079813423991536</v>
      </c>
      <c r="K615" s="171">
        <v>0.58494359519809036</v>
      </c>
      <c r="L615" s="171">
        <v>0.58851878402061664</v>
      </c>
      <c r="M615" s="171">
        <v>0.56639140940339727</v>
      </c>
      <c r="N615" s="171">
        <v>0.60883953726382345</v>
      </c>
      <c r="O615" s="171">
        <v>0.60882051799622516</v>
      </c>
      <c r="P615" s="171">
        <v>0.62868530977795045</v>
      </c>
      <c r="Q615" s="171">
        <v>0.61426004655860411</v>
      </c>
      <c r="R615" s="175">
        <v>0.38407418075506711</v>
      </c>
      <c r="S615" s="171">
        <v>0.34962200957629519</v>
      </c>
      <c r="T615" s="171">
        <v>0.33846907500810069</v>
      </c>
      <c r="U615" s="171">
        <v>0.2786851931740521</v>
      </c>
      <c r="V615" s="171">
        <v>0.31657486368306165</v>
      </c>
      <c r="W615" s="171">
        <v>0.30819504367631695</v>
      </c>
      <c r="X615" s="171">
        <v>0.3651479421648875</v>
      </c>
      <c r="Y615" s="173">
        <v>0.39948960602756239</v>
      </c>
      <c r="Z615" s="171"/>
      <c r="AA615" s="173">
        <v>9.18</v>
      </c>
      <c r="AB615" s="171">
        <v>9.5716401341420176E-2</v>
      </c>
      <c r="AC615" s="171">
        <v>0.16293865634797242</v>
      </c>
      <c r="AD615" s="171">
        <v>0.15037708250223208</v>
      </c>
      <c r="AE615" s="171">
        <v>0.19564131306388557</v>
      </c>
      <c r="AF615" s="171">
        <v>0.20803053124415066</v>
      </c>
      <c r="AG615" s="171">
        <v>0.16442582153278565</v>
      </c>
      <c r="AH615" s="173">
        <v>0.29588981503044598</v>
      </c>
      <c r="AI615" s="171">
        <v>7.7391583825158969E-2</v>
      </c>
      <c r="AJ615" s="171">
        <v>4.3593956315327892E-2</v>
      </c>
      <c r="AK615" s="171">
        <v>4.3381792893333777E-2</v>
      </c>
      <c r="AL615" s="171">
        <v>0.11786055039006239</v>
      </c>
      <c r="AM615" s="171">
        <v>6.6062147019778056E-2</v>
      </c>
      <c r="AN615" s="171">
        <v>5.465773923592479E-2</v>
      </c>
      <c r="AO615" s="171">
        <v>6.8543275028602677E-2</v>
      </c>
      <c r="AP615" s="173">
        <v>6.5854530478104759E-3</v>
      </c>
      <c r="AQ615" s="171"/>
      <c r="AR615" s="171"/>
      <c r="AS615" s="171"/>
      <c r="AT615" s="171"/>
      <c r="AU615" s="171"/>
      <c r="AV615" s="171"/>
      <c r="AW615" s="171"/>
      <c r="AX615" s="171"/>
      <c r="AY615" s="171"/>
      <c r="AZ615" s="171"/>
      <c r="BA615" s="171"/>
      <c r="BB615" s="171"/>
      <c r="BC615" s="171"/>
      <c r="BD615" s="171"/>
      <c r="BE615" s="171"/>
      <c r="BF615" s="171"/>
      <c r="BG615" s="171"/>
      <c r="BH615" s="171"/>
    </row>
    <row r="616" spans="9:60" x14ac:dyDescent="0.25">
      <c r="I616" s="171">
        <v>9.1950000000000003</v>
      </c>
      <c r="J616" s="175">
        <v>0.60672143558515679</v>
      </c>
      <c r="K616" s="171">
        <v>0.5830215515337257</v>
      </c>
      <c r="L616" s="171">
        <v>0.58942121255256275</v>
      </c>
      <c r="M616" s="171">
        <v>0.56835797493810414</v>
      </c>
      <c r="N616" s="171">
        <v>0.59978204838101479</v>
      </c>
      <c r="O616" s="171">
        <v>0.61060122016729312</v>
      </c>
      <c r="P616" s="171">
        <v>0.62442183462894396</v>
      </c>
      <c r="Q616" s="171">
        <v>0.62404326722514192</v>
      </c>
      <c r="R616" s="175">
        <v>0.39239952803584366</v>
      </c>
      <c r="S616" s="171">
        <v>0.34388731619523449</v>
      </c>
      <c r="T616" s="171">
        <v>0.34390156473752942</v>
      </c>
      <c r="U616" s="171">
        <v>0.28294923107830189</v>
      </c>
      <c r="V616" s="171">
        <v>0.32715727852537657</v>
      </c>
      <c r="W616" s="171">
        <v>0.3156050706791142</v>
      </c>
      <c r="X616" s="171">
        <v>0.36278486868576909</v>
      </c>
      <c r="Y616" s="173">
        <v>0.39992659759590959</v>
      </c>
      <c r="Z616" s="171"/>
      <c r="AA616" s="173">
        <v>9.1950000000000003</v>
      </c>
      <c r="AB616" s="171">
        <v>9.0154189156930714E-2</v>
      </c>
      <c r="AC616" s="171">
        <v>0.1750026012881277</v>
      </c>
      <c r="AD616" s="171">
        <v>0.16033130069717511</v>
      </c>
      <c r="AE616" s="171">
        <v>0.20991557195695884</v>
      </c>
      <c r="AF616" s="171">
        <v>0.20200066077330583</v>
      </c>
      <c r="AG616" s="171">
        <v>0.19289025291998943</v>
      </c>
      <c r="AH616" s="173">
        <v>0.28099484232016392</v>
      </c>
      <c r="AI616" s="171">
        <v>6.4919386431848178E-2</v>
      </c>
      <c r="AJ616" s="171">
        <v>-1.0457509751942796E-2</v>
      </c>
      <c r="AK616" s="171">
        <v>3.6317073439966367E-2</v>
      </c>
      <c r="AL616" s="171">
        <v>0.12963560070914418</v>
      </c>
      <c r="AM616" s="171">
        <v>7.6772495106090882E-2</v>
      </c>
      <c r="AN616" s="171">
        <v>4.599248789364406E-2</v>
      </c>
      <c r="AO616" s="171">
        <v>3.4271637514301269E-2</v>
      </c>
      <c r="AP616" s="173">
        <v>2.4042130174545887E-2</v>
      </c>
      <c r="AQ616" s="171"/>
      <c r="AR616" s="171"/>
      <c r="AS616" s="171"/>
      <c r="AT616" s="171"/>
      <c r="AU616" s="171"/>
      <c r="AV616" s="171"/>
      <c r="AW616" s="171"/>
      <c r="AX616" s="171"/>
      <c r="AY616" s="171"/>
      <c r="AZ616" s="171"/>
      <c r="BA616" s="171"/>
      <c r="BB616" s="171"/>
      <c r="BC616" s="171"/>
      <c r="BD616" s="171"/>
      <c r="BE616" s="171"/>
      <c r="BF616" s="171"/>
      <c r="BG616" s="171"/>
      <c r="BH616" s="171"/>
    </row>
    <row r="617" spans="9:60" x14ac:dyDescent="0.25">
      <c r="I617" s="171">
        <v>9.2100000000000009</v>
      </c>
      <c r="J617" s="175">
        <v>0.6196277132286615</v>
      </c>
      <c r="K617" s="171">
        <v>0.58519891969761562</v>
      </c>
      <c r="L617" s="171">
        <v>0.60230267169606977</v>
      </c>
      <c r="M617" s="171">
        <v>0.57028512403617404</v>
      </c>
      <c r="N617" s="171">
        <v>0.59378477059778667</v>
      </c>
      <c r="O617" s="171">
        <v>0.61421184858009881</v>
      </c>
      <c r="P617" s="171">
        <v>0.61603210158270072</v>
      </c>
      <c r="Q617" s="171">
        <v>0.60517057148102116</v>
      </c>
      <c r="R617" s="175">
        <v>0.38136962993513479</v>
      </c>
      <c r="S617" s="171">
        <v>0.3469375358459435</v>
      </c>
      <c r="T617" s="171">
        <v>0.34405278235755005</v>
      </c>
      <c r="U617" s="171">
        <v>0.28453926058951096</v>
      </c>
      <c r="V617" s="171">
        <v>0.31684082465869207</v>
      </c>
      <c r="W617" s="171">
        <v>0.30883469550197135</v>
      </c>
      <c r="X617" s="171">
        <v>0.37514166718005204</v>
      </c>
      <c r="Y617" s="173">
        <v>0.38225405977100574</v>
      </c>
      <c r="Z617" s="171"/>
      <c r="AA617" s="173">
        <v>9.2100000000000009</v>
      </c>
      <c r="AB617" s="171">
        <v>6.1184334029382337E-2</v>
      </c>
      <c r="AC617" s="171">
        <v>0.18216556859634497</v>
      </c>
      <c r="AD617" s="171">
        <v>0.15037708250223208</v>
      </c>
      <c r="AE617" s="171">
        <v>0.20015449786096018</v>
      </c>
      <c r="AF617" s="171">
        <v>0.16971572929399009</v>
      </c>
      <c r="AG617" s="171">
        <v>0.18303106439481276</v>
      </c>
      <c r="AH617" s="173">
        <v>0.3038101576621039</v>
      </c>
      <c r="AI617" s="171">
        <v>5.1167989305890275E-2</v>
      </c>
      <c r="AJ617" s="171">
        <v>1.4741308927437538E-2</v>
      </c>
      <c r="AK617" s="171">
        <v>3.0797761367023255E-2</v>
      </c>
      <c r="AL617" s="171">
        <v>0.16297990208000213</v>
      </c>
      <c r="AM617" s="171">
        <v>9.5583106450959618E-2</v>
      </c>
      <c r="AN617" s="171">
        <v>4.3076297538068756E-2</v>
      </c>
      <c r="AO617" s="171">
        <v>4.5094259887238627E-2</v>
      </c>
      <c r="AP617" s="173">
        <v>2.0383545147984614E-2</v>
      </c>
      <c r="AQ617" s="171"/>
      <c r="AR617" s="171"/>
      <c r="AS617" s="171"/>
      <c r="AT617" s="171"/>
      <c r="AU617" s="171"/>
      <c r="AV617" s="171"/>
      <c r="AW617" s="171"/>
      <c r="AX617" s="171"/>
      <c r="AY617" s="171"/>
      <c r="AZ617" s="171"/>
      <c r="BA617" s="171"/>
      <c r="BB617" s="171"/>
      <c r="BC617" s="171"/>
      <c r="BD617" s="171"/>
      <c r="BE617" s="171"/>
      <c r="BF617" s="171"/>
      <c r="BG617" s="171"/>
      <c r="BH617" s="171"/>
    </row>
    <row r="618" spans="9:60" x14ac:dyDescent="0.25">
      <c r="I618" s="171">
        <v>9.2250000000000014</v>
      </c>
      <c r="J618" s="175">
        <v>0.62372391939983129</v>
      </c>
      <c r="K618" s="171">
        <v>0.58061492355656241</v>
      </c>
      <c r="L618" s="171">
        <v>0.58897668138509351</v>
      </c>
      <c r="M618" s="171">
        <v>0.56905174629820854</v>
      </c>
      <c r="N618" s="171">
        <v>0.59442765736182501</v>
      </c>
      <c r="O618" s="171">
        <v>0.61892757389327957</v>
      </c>
      <c r="P618" s="171">
        <v>0.61338892779951892</v>
      </c>
      <c r="Q618" s="171">
        <v>0.61502071777881007</v>
      </c>
      <c r="R618" s="175">
        <v>0.38088441713533872</v>
      </c>
      <c r="S618" s="171">
        <v>0.3524442871216904</v>
      </c>
      <c r="T618" s="171">
        <v>0.34987712083625971</v>
      </c>
      <c r="U618" s="171">
        <v>0.29667296538431154</v>
      </c>
      <c r="V618" s="171">
        <v>0.31772684119800515</v>
      </c>
      <c r="W618" s="171">
        <v>0.3116630146097476</v>
      </c>
      <c r="X618" s="171">
        <v>0.36474769347853225</v>
      </c>
      <c r="Y618" s="173">
        <v>0.37687492340519124</v>
      </c>
      <c r="Z618" s="171"/>
      <c r="AA618" s="173">
        <v>9.2250000000000014</v>
      </c>
      <c r="AB618" s="171">
        <v>6.1184334029382337E-2</v>
      </c>
      <c r="AC618" s="171">
        <v>0.171760416085461</v>
      </c>
      <c r="AD618" s="171">
        <v>0.15812769514256944</v>
      </c>
      <c r="AE618" s="171">
        <v>0.1797926873811353</v>
      </c>
      <c r="AF618" s="171">
        <v>0.20036757085411855</v>
      </c>
      <c r="AG618" s="171">
        <v>0.17333089503939697</v>
      </c>
      <c r="AH618" s="173">
        <v>0.28442305032491128</v>
      </c>
      <c r="AI618" s="171">
        <v>3.9815091678645713E-2</v>
      </c>
      <c r="AJ618" s="171">
        <v>1.0457509751942796E-2</v>
      </c>
      <c r="AK618" s="171">
        <v>7.2634146879932845E-2</v>
      </c>
      <c r="AL618" s="171">
        <v>0.14889386057680148</v>
      </c>
      <c r="AM618" s="171">
        <v>8.4332740814076462E-2</v>
      </c>
      <c r="AN618" s="171">
        <v>4.4826011751413902E-2</v>
      </c>
      <c r="AO618" s="171">
        <v>5.5014997062431022E-2</v>
      </c>
      <c r="AP618" s="173">
        <v>2.3310413169233702E-2</v>
      </c>
      <c r="AQ618" s="171"/>
      <c r="AR618" s="171"/>
      <c r="AS618" s="171"/>
      <c r="AT618" s="171"/>
      <c r="AU618" s="171"/>
      <c r="AV618" s="171"/>
      <c r="AW618" s="171"/>
      <c r="AX618" s="171"/>
      <c r="AY618" s="171"/>
      <c r="AZ618" s="171"/>
      <c r="BA618" s="171"/>
      <c r="BB618" s="171"/>
      <c r="BC618" s="171"/>
      <c r="BD618" s="171"/>
      <c r="BE618" s="171"/>
      <c r="BF618" s="171"/>
      <c r="BG618" s="171"/>
      <c r="BH618" s="171"/>
    </row>
    <row r="619" spans="9:60" x14ac:dyDescent="0.25">
      <c r="I619" s="171">
        <v>9.240000000000002</v>
      </c>
      <c r="J619" s="175">
        <v>0.62476107193554098</v>
      </c>
      <c r="K619" s="171">
        <v>0.57992329796177389</v>
      </c>
      <c r="L619" s="171">
        <v>0.5892524822453139</v>
      </c>
      <c r="M619" s="171">
        <v>0.56448079634987591</v>
      </c>
      <c r="N619" s="171">
        <v>0.58847944818029407</v>
      </c>
      <c r="O619" s="171">
        <v>0.61658025892444102</v>
      </c>
      <c r="P619" s="171">
        <v>0.61212664927308802</v>
      </c>
      <c r="Q619" s="171">
        <v>0.6209421477358259</v>
      </c>
      <c r="R619" s="175">
        <v>0.38015589010428202</v>
      </c>
      <c r="S619" s="171">
        <v>0.35505288227441506</v>
      </c>
      <c r="T619" s="171">
        <v>0.35544229378310083</v>
      </c>
      <c r="U619" s="171">
        <v>0.2930398736540481</v>
      </c>
      <c r="V619" s="171">
        <v>0.32922813654580602</v>
      </c>
      <c r="W619" s="171">
        <v>0.3110113002234714</v>
      </c>
      <c r="X619" s="171">
        <v>0.35881988100402123</v>
      </c>
      <c r="Y619" s="173">
        <v>0.38636494906263519</v>
      </c>
      <c r="Z619" s="171"/>
      <c r="AA619" s="173">
        <v>9.240000000000002</v>
      </c>
      <c r="AB619" s="171">
        <v>4.1832470804180025E-2</v>
      </c>
      <c r="AC619" s="171">
        <v>0.18661414829302725</v>
      </c>
      <c r="AD619" s="171">
        <v>0.15258068805683772</v>
      </c>
      <c r="AE619" s="171">
        <v>0.19259753727050979</v>
      </c>
      <c r="AF619" s="171">
        <v>0.2489834015253059</v>
      </c>
      <c r="AG619" s="171">
        <v>0.22612525940002065</v>
      </c>
      <c r="AH619" s="173">
        <v>0.30109123407213179</v>
      </c>
      <c r="AI619" s="171">
        <v>4.0934391444712295E-2</v>
      </c>
      <c r="AJ619" s="171">
        <v>1.2221427059499504E-2</v>
      </c>
      <c r="AK619" s="171">
        <v>5.2875009658796067E-2</v>
      </c>
      <c r="AL619" s="171">
        <v>0.10960701044678064</v>
      </c>
      <c r="AM619" s="171">
        <v>8.1182638435749105E-2</v>
      </c>
      <c r="AN619" s="171">
        <v>1.9746774693466685E-2</v>
      </c>
      <c r="AO619" s="171">
        <v>7.215081581958166E-2</v>
      </c>
      <c r="AP619" s="173">
        <v>8.7806040637472636E-3</v>
      </c>
      <c r="AQ619" s="171"/>
      <c r="AR619" s="171"/>
      <c r="AS619" s="171"/>
      <c r="AT619" s="171"/>
      <c r="AU619" s="171"/>
      <c r="AV619" s="171"/>
      <c r="AW619" s="171"/>
      <c r="AX619" s="171"/>
      <c r="AY619" s="171"/>
      <c r="AZ619" s="171"/>
      <c r="BA619" s="171"/>
      <c r="BB619" s="171"/>
      <c r="BC619" s="171"/>
      <c r="BD619" s="171"/>
      <c r="BE619" s="171"/>
      <c r="BF619" s="171"/>
      <c r="BG619" s="171"/>
      <c r="BH619" s="171"/>
    </row>
    <row r="620" spans="9:60" x14ac:dyDescent="0.25">
      <c r="I620" s="171">
        <v>9.2550000000000026</v>
      </c>
      <c r="J620" s="175">
        <v>0.62006955143546627</v>
      </c>
      <c r="K620" s="171">
        <v>0.57782308169038477</v>
      </c>
      <c r="L620" s="171">
        <v>0.59203473572443921</v>
      </c>
      <c r="M620" s="171">
        <v>0.57263045619818165</v>
      </c>
      <c r="N620" s="171">
        <v>0.6059788220578407</v>
      </c>
      <c r="O620" s="171">
        <v>0.61332411882237947</v>
      </c>
      <c r="P620" s="171">
        <v>0.60649385586423354</v>
      </c>
      <c r="Q620" s="171">
        <v>0.61608717544119629</v>
      </c>
      <c r="R620" s="175">
        <v>0.35973011487049117</v>
      </c>
      <c r="S620" s="171">
        <v>0.34674916339600936</v>
      </c>
      <c r="T620" s="171">
        <v>0.35275227464480707</v>
      </c>
      <c r="U620" s="171">
        <v>0.28421609974167722</v>
      </c>
      <c r="V620" s="171">
        <v>0.31857864878262931</v>
      </c>
      <c r="W620" s="171">
        <v>0.30359275263848678</v>
      </c>
      <c r="X620" s="171">
        <v>0.36176026282864249</v>
      </c>
      <c r="Y620" s="173">
        <v>0.38115639756624675</v>
      </c>
      <c r="Z620" s="171"/>
      <c r="AA620" s="173">
        <v>9.2550000000000026</v>
      </c>
      <c r="AB620" s="171">
        <v>7.4046949706013984E-2</v>
      </c>
      <c r="AC620" s="171">
        <v>0.18495535586375589</v>
      </c>
      <c r="AD620" s="171">
        <v>0.13259626526851684</v>
      </c>
      <c r="AE620" s="171">
        <v>0.19490660856203632</v>
      </c>
      <c r="AF620" s="171">
        <v>0.18667473999324161</v>
      </c>
      <c r="AG620" s="171">
        <v>0.19972807721970873</v>
      </c>
      <c r="AH620" s="173">
        <v>0.29151589447266468</v>
      </c>
      <c r="AI620" s="171">
        <v>1.1192997660662255E-3</v>
      </c>
      <c r="AJ620" s="171">
        <v>1.2221427059499504E-2</v>
      </c>
      <c r="AK620" s="171">
        <v>6.4686337494894622E-2</v>
      </c>
      <c r="AL620" s="171">
        <v>0.12963560070914418</v>
      </c>
      <c r="AM620" s="171">
        <v>8.1812658911414607E-2</v>
      </c>
      <c r="AN620" s="171">
        <v>4.7158964035874031E-2</v>
      </c>
      <c r="AO620" s="171">
        <v>2.9762211525577478E-2</v>
      </c>
      <c r="AP620" s="173">
        <v>1.4634340106245322E-2</v>
      </c>
      <c r="AQ620" s="171"/>
      <c r="AR620" s="171"/>
      <c r="AS620" s="171"/>
      <c r="AT620" s="171"/>
      <c r="AU620" s="171"/>
      <c r="AV620" s="171"/>
      <c r="AW620" s="171"/>
      <c r="AX620" s="171"/>
      <c r="AY620" s="171"/>
      <c r="AZ620" s="171"/>
      <c r="BA620" s="171"/>
      <c r="BB620" s="171"/>
      <c r="BC620" s="171"/>
      <c r="BD620" s="171"/>
      <c r="BE620" s="171"/>
      <c r="BF620" s="171"/>
      <c r="BG620" s="171"/>
      <c r="BH620" s="171"/>
    </row>
    <row r="621" spans="9:60" x14ac:dyDescent="0.25">
      <c r="I621" s="171">
        <v>9.2700000000000031</v>
      </c>
      <c r="J621" s="175">
        <v>0.61871035341635305</v>
      </c>
      <c r="K621" s="171">
        <v>0.57499343636764699</v>
      </c>
      <c r="L621" s="171">
        <v>0.58936929793131387</v>
      </c>
      <c r="M621" s="171">
        <v>0.5598803977299176</v>
      </c>
      <c r="N621" s="171">
        <v>0.60560007055643339</v>
      </c>
      <c r="O621" s="171">
        <v>0.62392598958191092</v>
      </c>
      <c r="P621" s="171">
        <v>0.61674205441325247</v>
      </c>
      <c r="Q621" s="171">
        <v>0.6293404159021454</v>
      </c>
      <c r="R621" s="175">
        <v>0.37379100110860097</v>
      </c>
      <c r="S621" s="171">
        <v>0.33845486583749734</v>
      </c>
      <c r="T621" s="171">
        <v>0.35053597766999739</v>
      </c>
      <c r="U621" s="171">
        <v>0.28473658880271718</v>
      </c>
      <c r="V621" s="171">
        <v>0.31464432368485967</v>
      </c>
      <c r="W621" s="171">
        <v>0.30669978873408338</v>
      </c>
      <c r="X621" s="171">
        <v>0.35402397837283023</v>
      </c>
      <c r="Y621" s="173">
        <v>0.3645305024813178</v>
      </c>
      <c r="Z621" s="171"/>
      <c r="AA621" s="173">
        <v>9.2700000000000031</v>
      </c>
      <c r="AB621" s="171">
        <v>9.8149869172134238E-2</v>
      </c>
      <c r="AC621" s="171">
        <v>0.18827294072229858</v>
      </c>
      <c r="AD621" s="171">
        <v>0.14483007541650036</v>
      </c>
      <c r="AE621" s="171">
        <v>0.17234068457666316</v>
      </c>
      <c r="AF621" s="171">
        <v>0.18667473999324161</v>
      </c>
      <c r="AG621" s="171">
        <v>0.18986888869453203</v>
      </c>
      <c r="AH621" s="173">
        <v>0.27922163128322552</v>
      </c>
      <c r="AI621" s="171">
        <v>1.2472197393310791E-2</v>
      </c>
      <c r="AJ621" s="171">
        <v>3.8302204392658051E-2</v>
      </c>
      <c r="AK621" s="171">
        <v>7.8926162643088174E-2</v>
      </c>
      <c r="AL621" s="171">
        <v>0.13194659189326302</v>
      </c>
      <c r="AM621" s="171">
        <v>8.0552617960083617E-2</v>
      </c>
      <c r="AN621" s="171">
        <v>6.5739262587110658E-2</v>
      </c>
      <c r="AO621" s="171">
        <v>5.5014997062431022E-2</v>
      </c>
      <c r="AP621" s="173">
        <v>1.097575507968405E-2</v>
      </c>
      <c r="AQ621" s="171"/>
      <c r="AR621" s="171"/>
      <c r="AS621" s="171"/>
      <c r="AT621" s="171"/>
      <c r="AU621" s="171"/>
      <c r="AV621" s="171"/>
      <c r="AW621" s="171"/>
      <c r="AX621" s="171"/>
      <c r="AY621" s="171"/>
      <c r="AZ621" s="171"/>
      <c r="BA621" s="171"/>
      <c r="BB621" s="171"/>
      <c r="BC621" s="171"/>
      <c r="BD621" s="171"/>
      <c r="BE621" s="171"/>
      <c r="BF621" s="171"/>
      <c r="BG621" s="171"/>
      <c r="BH621" s="171"/>
    </row>
    <row r="622" spans="9:60" x14ac:dyDescent="0.25">
      <c r="I622" s="171">
        <v>9.2850000000000037</v>
      </c>
      <c r="J622" s="175">
        <v>0.63444559309071458</v>
      </c>
      <c r="K622" s="171">
        <v>0.57367052559239751</v>
      </c>
      <c r="L622" s="171">
        <v>0.59925347884587621</v>
      </c>
      <c r="M622" s="171">
        <v>0.57382408572550114</v>
      </c>
      <c r="N622" s="171">
        <v>0.60945886083383272</v>
      </c>
      <c r="O622" s="171">
        <v>0.61100901289353293</v>
      </c>
      <c r="P622" s="171">
        <v>0.61960576025178382</v>
      </c>
      <c r="Q622" s="171">
        <v>0.61253287613164265</v>
      </c>
      <c r="R622" s="175">
        <v>0.37360681467205353</v>
      </c>
      <c r="S622" s="171">
        <v>0.35120549284949892</v>
      </c>
      <c r="T622" s="171">
        <v>0.35509351060479943</v>
      </c>
      <c r="U622" s="171">
        <v>0.29651222187254789</v>
      </c>
      <c r="V622" s="171">
        <v>0.32222537461707529</v>
      </c>
      <c r="W622" s="171">
        <v>0.3055235749168777</v>
      </c>
      <c r="X622" s="171">
        <v>0.36216959741132038</v>
      </c>
      <c r="Y622" s="173">
        <v>0.38082863611512818</v>
      </c>
      <c r="Z622" s="171"/>
      <c r="AA622" s="173">
        <v>9.2850000000000037</v>
      </c>
      <c r="AB622" s="171">
        <v>0.10950605238213328</v>
      </c>
      <c r="AC622" s="171">
        <v>0.18766974347529089</v>
      </c>
      <c r="AD622" s="171">
        <v>0.14650177618206331</v>
      </c>
      <c r="AE622" s="171">
        <v>0.16100524369098745</v>
      </c>
      <c r="AF622" s="171">
        <v>0.19094589824342326</v>
      </c>
      <c r="AG622" s="171">
        <v>0.22421702936288954</v>
      </c>
      <c r="AH622" s="173">
        <v>0.26160773498297107</v>
      </c>
      <c r="AI622" s="171">
        <v>6.4919386431848178E-2</v>
      </c>
      <c r="AJ622" s="171">
        <v>1.0457509751942796E-2</v>
      </c>
      <c r="AK622" s="171">
        <v>6.5459041185106703E-2</v>
      </c>
      <c r="AL622" s="171">
        <v>0.14372164221234493</v>
      </c>
      <c r="AM622" s="171">
        <v>8.6852822716738221E-2</v>
      </c>
      <c r="AN622" s="171">
        <v>4.074334525360862E-2</v>
      </c>
      <c r="AO622" s="171">
        <v>5.591688226017584E-2</v>
      </c>
      <c r="AP622" s="173">
        <v>3.0627583222356362E-2</v>
      </c>
      <c r="AQ622" s="171"/>
      <c r="AR622" s="171"/>
      <c r="AS622" s="171"/>
      <c r="AT622" s="171"/>
      <c r="AU622" s="171"/>
      <c r="AV622" s="171"/>
      <c r="AW622" s="171"/>
      <c r="AX622" s="171"/>
      <c r="AY622" s="171"/>
      <c r="AZ622" s="171"/>
      <c r="BA622" s="171"/>
      <c r="BB622" s="171"/>
      <c r="BC622" s="171"/>
      <c r="BD622" s="171"/>
      <c r="BE622" s="171"/>
      <c r="BF622" s="171"/>
      <c r="BG622" s="171"/>
      <c r="BH622" s="171"/>
    </row>
    <row r="623" spans="9:60" x14ac:dyDescent="0.25">
      <c r="I623" s="171">
        <v>9.3000000000000043</v>
      </c>
      <c r="J623" s="175">
        <v>0.6296742501335274</v>
      </c>
      <c r="K623" s="171">
        <v>0.58188173767764617</v>
      </c>
      <c r="L623" s="171">
        <v>0.58897829080745534</v>
      </c>
      <c r="M623" s="171">
        <v>0.57733492700688616</v>
      </c>
      <c r="N623" s="171">
        <v>0.60121777531592413</v>
      </c>
      <c r="O623" s="171">
        <v>0.61008015381104297</v>
      </c>
      <c r="P623" s="171">
        <v>0.60817313558198327</v>
      </c>
      <c r="Q623" s="171">
        <v>0.61841364972760637</v>
      </c>
      <c r="R623" s="175">
        <v>0.37477275824819739</v>
      </c>
      <c r="S623" s="171">
        <v>0.3406701825273335</v>
      </c>
      <c r="T623" s="171">
        <v>0.3487756193201294</v>
      </c>
      <c r="U623" s="171">
        <v>0.29070806178856334</v>
      </c>
      <c r="V623" s="171">
        <v>0.31993684209902434</v>
      </c>
      <c r="W623" s="171">
        <v>0.31023904572346711</v>
      </c>
      <c r="X623" s="171">
        <v>0.36556564659541441</v>
      </c>
      <c r="Y623" s="173">
        <v>0.37753370132567754</v>
      </c>
      <c r="Z623" s="171"/>
      <c r="AA623" s="173">
        <v>9.3000000000000043</v>
      </c>
      <c r="AB623" s="171">
        <v>9.3398812931216296E-2</v>
      </c>
      <c r="AC623" s="171">
        <v>0.16459744877724375</v>
      </c>
      <c r="AD623" s="171">
        <v>0.12872095894834823</v>
      </c>
      <c r="AE623" s="171">
        <v>0.20991557195695884</v>
      </c>
      <c r="AF623" s="171">
        <v>0.18164984793420413</v>
      </c>
      <c r="AG623" s="171">
        <v>0.21928743510030119</v>
      </c>
      <c r="AH623" s="173">
        <v>0.30109123407213179</v>
      </c>
      <c r="AI623" s="171">
        <v>7.0515885262180028E-2</v>
      </c>
      <c r="AJ623" s="171">
        <v>2.6080777333158549E-2</v>
      </c>
      <c r="AK623" s="171">
        <v>4.9784194897947949E-2</v>
      </c>
      <c r="AL623" s="171">
        <v>0.15560673973067057</v>
      </c>
      <c r="AM623" s="171">
        <v>7.6142474630425491E-2</v>
      </c>
      <c r="AN623" s="171">
        <v>2.3246203120156978E-2</v>
      </c>
      <c r="AO623" s="171">
        <v>2.0743359548129753E-2</v>
      </c>
      <c r="AP623" s="173">
        <v>4.003537329065681E-2</v>
      </c>
      <c r="AQ623" s="171"/>
      <c r="AR623" s="171"/>
      <c r="AS623" s="171"/>
      <c r="AT623" s="171"/>
      <c r="AU623" s="171"/>
      <c r="AV623" s="171"/>
      <c r="AW623" s="171"/>
      <c r="AX623" s="171"/>
      <c r="AY623" s="171"/>
      <c r="AZ623" s="171"/>
      <c r="BA623" s="171"/>
      <c r="BB623" s="171"/>
      <c r="BC623" s="171"/>
      <c r="BD623" s="171"/>
      <c r="BE623" s="171"/>
      <c r="BF623" s="171"/>
      <c r="BG623" s="171"/>
      <c r="BH623" s="171"/>
    </row>
    <row r="624" spans="9:60" x14ac:dyDescent="0.25">
      <c r="I624" s="171">
        <v>9.3150000000000048</v>
      </c>
      <c r="J624" s="175">
        <v>0.61572705634979252</v>
      </c>
      <c r="K624" s="171">
        <v>0.5815390587426833</v>
      </c>
      <c r="L624" s="171">
        <v>0.58691093910027892</v>
      </c>
      <c r="M624" s="171">
        <v>0.563736381216284</v>
      </c>
      <c r="N624" s="171">
        <v>0.61053926521999713</v>
      </c>
      <c r="O624" s="171">
        <v>0.61768417067095782</v>
      </c>
      <c r="P624" s="171">
        <v>0.61284945216822495</v>
      </c>
      <c r="Q624" s="171">
        <v>0.60530357401642687</v>
      </c>
      <c r="R624" s="175">
        <v>0.38174212757574483</v>
      </c>
      <c r="S624" s="171">
        <v>0.34470912972433876</v>
      </c>
      <c r="T624" s="171">
        <v>0.33831053707184888</v>
      </c>
      <c r="U624" s="171">
        <v>0.28626680124889886</v>
      </c>
      <c r="V624" s="171">
        <v>0.3234197374288576</v>
      </c>
      <c r="W624" s="171">
        <v>0.30527534485302138</v>
      </c>
      <c r="X624" s="171">
        <v>0.34120791486776419</v>
      </c>
      <c r="Y624" s="173">
        <v>0.38135672127390119</v>
      </c>
      <c r="Z624" s="171"/>
      <c r="AA624" s="173">
        <v>9.3150000000000048</v>
      </c>
      <c r="AB624" s="171">
        <v>6.5124234326729008E-2</v>
      </c>
      <c r="AC624" s="171">
        <v>0.18329656343448456</v>
      </c>
      <c r="AD624" s="171">
        <v>0.14369027943998028</v>
      </c>
      <c r="AE624" s="171">
        <v>0.2129593477503349</v>
      </c>
      <c r="AF624" s="171">
        <v>0.15175174018293122</v>
      </c>
      <c r="AG624" s="171">
        <v>0.20068219223827427</v>
      </c>
      <c r="AH624" s="173">
        <v>0.28796947239878784</v>
      </c>
      <c r="AI624" s="171">
        <v>8.6505881920270727E-2</v>
      </c>
      <c r="AJ624" s="171">
        <v>1.0457509751942796E-2</v>
      </c>
      <c r="AK624" s="171">
        <v>4.9784194897947949E-2</v>
      </c>
      <c r="AL624" s="171">
        <v>0.16231961888453966</v>
      </c>
      <c r="AM624" s="171">
        <v>4.9051594176810737E-2</v>
      </c>
      <c r="AN624" s="171">
        <v>3.8993631040263294E-2</v>
      </c>
      <c r="AO624" s="171">
        <v>2.4350900339108871E-2</v>
      </c>
      <c r="AP624" s="173">
        <v>3.8571939280032323E-2</v>
      </c>
      <c r="AQ624" s="171"/>
      <c r="AR624" s="171"/>
      <c r="AS624" s="171"/>
      <c r="AT624" s="171"/>
      <c r="AU624" s="171"/>
      <c r="AV624" s="171"/>
      <c r="AW624" s="171"/>
      <c r="AX624" s="171"/>
      <c r="AY624" s="171"/>
      <c r="AZ624" s="171"/>
      <c r="BA624" s="171"/>
      <c r="BB624" s="171"/>
      <c r="BC624" s="171"/>
      <c r="BD624" s="171"/>
      <c r="BE624" s="171"/>
      <c r="BF624" s="171"/>
      <c r="BG624" s="171"/>
      <c r="BH624" s="171"/>
    </row>
    <row r="625" spans="9:60" x14ac:dyDescent="0.25">
      <c r="I625" s="171">
        <v>9.3300000000000054</v>
      </c>
      <c r="J625" s="175">
        <v>0.61501204747523852</v>
      </c>
      <c r="K625" s="171">
        <v>0.576342238450543</v>
      </c>
      <c r="L625" s="171">
        <v>0.58834259197101491</v>
      </c>
      <c r="M625" s="171">
        <v>0.56907449647359132</v>
      </c>
      <c r="N625" s="171">
        <v>0.59953981885538532</v>
      </c>
      <c r="O625" s="171">
        <v>0.61659782691347875</v>
      </c>
      <c r="P625" s="171">
        <v>0.61136996269641342</v>
      </c>
      <c r="Q625" s="171">
        <v>0.61253329674339252</v>
      </c>
      <c r="R625" s="175">
        <v>0.36699781462075753</v>
      </c>
      <c r="S625" s="171">
        <v>0.34162759037035145</v>
      </c>
      <c r="T625" s="171">
        <v>0.32791749769156509</v>
      </c>
      <c r="U625" s="171">
        <v>0.29291680185460384</v>
      </c>
      <c r="V625" s="171">
        <v>0.33231076929255482</v>
      </c>
      <c r="W625" s="171">
        <v>0.31136386895082863</v>
      </c>
      <c r="X625" s="171">
        <v>0.34830159291467272</v>
      </c>
      <c r="Y625" s="173">
        <v>0.38292477275840597</v>
      </c>
      <c r="Z625" s="171"/>
      <c r="AA625" s="173">
        <v>9.3300000000000054</v>
      </c>
      <c r="AB625" s="171">
        <v>9.7338713228562967E-2</v>
      </c>
      <c r="AC625" s="171">
        <v>0.20915864539994247</v>
      </c>
      <c r="AD625" s="171">
        <v>0.12203415588609627</v>
      </c>
      <c r="AE625" s="171">
        <v>0.22723360664340791</v>
      </c>
      <c r="AF625" s="171">
        <v>0.16117341279362654</v>
      </c>
      <c r="AG625" s="171">
        <v>0.18891477367596649</v>
      </c>
      <c r="AH625" s="173">
        <v>0.26692736809378631</v>
      </c>
      <c r="AI625" s="171">
        <v>7.7391583825158969E-2</v>
      </c>
      <c r="AJ625" s="171">
        <v>3.754623983227659E-2</v>
      </c>
      <c r="AK625" s="171">
        <v>4.8901104966277011E-2</v>
      </c>
      <c r="AL625" s="171">
        <v>0.15043452136621402</v>
      </c>
      <c r="AM625" s="171">
        <v>3.9601287041828796E-2</v>
      </c>
      <c r="AN625" s="171">
        <v>4.9491916320334353E-2</v>
      </c>
      <c r="AO625" s="171">
        <v>5.7720652655665325E-2</v>
      </c>
      <c r="AP625" s="173">
        <v>2.1846979158609101E-2</v>
      </c>
      <c r="AQ625" s="171"/>
      <c r="AR625" s="171"/>
      <c r="AS625" s="171"/>
      <c r="AT625" s="171"/>
      <c r="AU625" s="171"/>
      <c r="AV625" s="171"/>
      <c r="AW625" s="171"/>
      <c r="AX625" s="171"/>
      <c r="AY625" s="171"/>
      <c r="AZ625" s="171"/>
      <c r="BA625" s="171"/>
      <c r="BB625" s="171"/>
      <c r="BC625" s="171"/>
      <c r="BD625" s="171"/>
      <c r="BE625" s="171"/>
      <c r="BF625" s="171"/>
      <c r="BG625" s="171"/>
      <c r="BH625" s="171"/>
    </row>
    <row r="626" spans="9:60" x14ac:dyDescent="0.25">
      <c r="I626" s="171">
        <v>9.345000000000006</v>
      </c>
      <c r="J626" s="175">
        <v>0.6077853492203944</v>
      </c>
      <c r="K626" s="171">
        <v>0.5626912222480619</v>
      </c>
      <c r="L626" s="171">
        <v>0.58425673098767128</v>
      </c>
      <c r="M626" s="171">
        <v>0.55809147913078816</v>
      </c>
      <c r="N626" s="171">
        <v>0.60240360747865329</v>
      </c>
      <c r="O626" s="171">
        <v>0.60335523770834942</v>
      </c>
      <c r="P626" s="171">
        <v>0.60577642078836147</v>
      </c>
      <c r="Q626" s="171">
        <v>0.6182361903182072</v>
      </c>
      <c r="R626" s="175">
        <v>0.36282390647259311</v>
      </c>
      <c r="S626" s="171">
        <v>0.33318096113784684</v>
      </c>
      <c r="T626" s="171">
        <v>0.31474235997870242</v>
      </c>
      <c r="U626" s="171">
        <v>0.28390503425127794</v>
      </c>
      <c r="V626" s="171">
        <v>0.31967591050830818</v>
      </c>
      <c r="W626" s="171">
        <v>0.31199604796356306</v>
      </c>
      <c r="X626" s="171">
        <v>0.35112116517353109</v>
      </c>
      <c r="Y626" s="173">
        <v>0.3808331425172049</v>
      </c>
      <c r="Z626" s="171"/>
      <c r="AA626" s="173">
        <v>9.345000000000006</v>
      </c>
      <c r="AB626" s="171">
        <v>0.10869489643856176</v>
      </c>
      <c r="AC626" s="171">
        <v>0.19596370562164755</v>
      </c>
      <c r="AD626" s="171">
        <v>0.14034687790885422</v>
      </c>
      <c r="AE626" s="171">
        <v>0.22051630834078528</v>
      </c>
      <c r="AF626" s="171">
        <v>0.14748058193274929</v>
      </c>
      <c r="AG626" s="171">
        <v>0.1908230037130976</v>
      </c>
      <c r="AH626" s="173">
        <v>0.27307449968850578</v>
      </c>
      <c r="AI626" s="171">
        <v>6.6038686197914406E-2</v>
      </c>
      <c r="AJ626" s="171">
        <v>1.9151102196329026E-2</v>
      </c>
      <c r="AK626" s="171">
        <v>5.9939729112163477E-2</v>
      </c>
      <c r="AL626" s="171">
        <v>0.15120485176092036</v>
      </c>
      <c r="AM626" s="171">
        <v>6.6692167495443544E-2</v>
      </c>
      <c r="AN626" s="171">
        <v>3.5494202613573E-2</v>
      </c>
      <c r="AO626" s="171">
        <v>6.3131963842133931E-2</v>
      </c>
      <c r="AP626" s="173">
        <v>4.3903020318736899E-3</v>
      </c>
      <c r="AQ626" s="171"/>
      <c r="AR626" s="171"/>
      <c r="AS626" s="171"/>
      <c r="AT626" s="171"/>
      <c r="AU626" s="171"/>
      <c r="AV626" s="171"/>
      <c r="AW626" s="171"/>
      <c r="AX626" s="171"/>
      <c r="AY626" s="171"/>
      <c r="AZ626" s="171"/>
      <c r="BA626" s="171"/>
      <c r="BB626" s="171"/>
      <c r="BC626" s="171"/>
      <c r="BD626" s="171"/>
      <c r="BE626" s="171"/>
      <c r="BF626" s="171"/>
      <c r="BG626" s="171"/>
      <c r="BH626" s="171"/>
    </row>
    <row r="627" spans="9:60" x14ac:dyDescent="0.25">
      <c r="I627" s="171">
        <v>9.3600000000000065</v>
      </c>
      <c r="J627" s="175">
        <v>0.61862304313427419</v>
      </c>
      <c r="K627" s="171">
        <v>0.56933275876557798</v>
      </c>
      <c r="L627" s="171">
        <v>0.58714963429804268</v>
      </c>
      <c r="M627" s="171">
        <v>0.55543085948966964</v>
      </c>
      <c r="N627" s="171">
        <v>0.60391505870473383</v>
      </c>
      <c r="O627" s="171">
        <v>0.61477277141616726</v>
      </c>
      <c r="P627" s="171">
        <v>0.60358305394814427</v>
      </c>
      <c r="Q627" s="171">
        <v>0.60788627800485051</v>
      </c>
      <c r="R627" s="175">
        <v>0.37684738191499978</v>
      </c>
      <c r="S627" s="171">
        <v>0.34663254064001664</v>
      </c>
      <c r="T627" s="171">
        <v>0.33488838338173349</v>
      </c>
      <c r="U627" s="171">
        <v>0.27005891275949162</v>
      </c>
      <c r="V627" s="171">
        <v>0.32166120128422937</v>
      </c>
      <c r="W627" s="171">
        <v>0.30735361456209481</v>
      </c>
      <c r="X627" s="171">
        <v>0.34466800603566844</v>
      </c>
      <c r="Y627" s="173">
        <v>0.37473501394403774</v>
      </c>
      <c r="Z627" s="171"/>
      <c r="AA627" s="173">
        <v>9.3600000000000065</v>
      </c>
      <c r="AB627" s="171">
        <v>0.1134459526794797</v>
      </c>
      <c r="AC627" s="171">
        <v>0.18276876584335267</v>
      </c>
      <c r="AD627" s="171">
        <v>0.13867517714329125</v>
      </c>
      <c r="AE627" s="171">
        <v>0.20771145845141079</v>
      </c>
      <c r="AF627" s="171">
        <v>0.13805890932205425</v>
      </c>
      <c r="AG627" s="171">
        <v>0.2369385629437627</v>
      </c>
      <c r="AH627" s="173">
        <v>0.26160773498297107</v>
      </c>
      <c r="AI627" s="171">
        <v>5.9162987634935459E-2</v>
      </c>
      <c r="AJ627" s="171">
        <v>2.5324812772777223E-2</v>
      </c>
      <c r="AK627" s="171">
        <v>6.0822819043834415E-2</v>
      </c>
      <c r="AL627" s="171">
        <v>0.13634847986301327</v>
      </c>
      <c r="AM627" s="171">
        <v>8.8652881218639526E-2</v>
      </c>
      <c r="AN627" s="171">
        <v>4.074334525360862E-2</v>
      </c>
      <c r="AO627" s="171">
        <v>7.9365897401539889E-2</v>
      </c>
      <c r="AP627" s="173">
        <v>2.1951510159369026E-3</v>
      </c>
      <c r="AQ627" s="171"/>
      <c r="AR627" s="171"/>
      <c r="AS627" s="171"/>
      <c r="AT627" s="171"/>
      <c r="AU627" s="171"/>
      <c r="AV627" s="171"/>
      <c r="AW627" s="171"/>
      <c r="AX627" s="171"/>
      <c r="AY627" s="171"/>
      <c r="AZ627" s="171"/>
      <c r="BA627" s="171"/>
      <c r="BB627" s="171"/>
      <c r="BC627" s="171"/>
      <c r="BD627" s="171"/>
      <c r="BE627" s="171"/>
      <c r="BF627" s="171"/>
      <c r="BG627" s="171"/>
      <c r="BH627" s="171"/>
    </row>
    <row r="628" spans="9:60" x14ac:dyDescent="0.25">
      <c r="I628" s="171">
        <v>9.3750000000000071</v>
      </c>
      <c r="J628" s="175">
        <v>0.61659825677885116</v>
      </c>
      <c r="K628" s="171">
        <v>0.56789623277747836</v>
      </c>
      <c r="L628" s="171">
        <v>0.58268411121413355</v>
      </c>
      <c r="M628" s="171">
        <v>0.54473044639352308</v>
      </c>
      <c r="N628" s="171">
        <v>0.60040007109387494</v>
      </c>
      <c r="O628" s="171">
        <v>0.60929745117068224</v>
      </c>
      <c r="P628" s="171">
        <v>0.60275471729635022</v>
      </c>
      <c r="Q628" s="171">
        <v>0.61657677924239995</v>
      </c>
      <c r="R628" s="175">
        <v>0.37249055032227757</v>
      </c>
      <c r="S628" s="171">
        <v>0.33414604656097796</v>
      </c>
      <c r="T628" s="171">
        <v>0.3308355563663396</v>
      </c>
      <c r="U628" s="171">
        <v>0.26903406022705989</v>
      </c>
      <c r="V628" s="171">
        <v>0.32002897194442453</v>
      </c>
      <c r="W628" s="171">
        <v>0.31452432836628191</v>
      </c>
      <c r="X628" s="171">
        <v>0.35930207294971411</v>
      </c>
      <c r="Y628" s="173">
        <v>0.38142971815658749</v>
      </c>
      <c r="Z628" s="171"/>
      <c r="AA628" s="173">
        <v>9.3750000000000071</v>
      </c>
      <c r="AB628" s="171">
        <v>7.4858105649585255E-2</v>
      </c>
      <c r="AC628" s="171">
        <v>0.14258074926146042</v>
      </c>
      <c r="AD628" s="171">
        <v>0.12704925818278529</v>
      </c>
      <c r="AE628" s="171">
        <v>0.18808435247343519</v>
      </c>
      <c r="AF628" s="171">
        <v>0.16368585882314526</v>
      </c>
      <c r="AG628" s="171">
        <v>0.15170428795191249</v>
      </c>
      <c r="AH628" s="173">
        <v>0.27484771072544423</v>
      </c>
      <c r="AI628" s="171">
        <v>3.645719238044668E-2</v>
      </c>
      <c r="AJ628" s="171">
        <v>4.0948080353992972E-2</v>
      </c>
      <c r="AK628" s="171">
        <v>6.0822819043834415E-2</v>
      </c>
      <c r="AL628" s="171">
        <v>0.12600404313410027</v>
      </c>
      <c r="AM628" s="171">
        <v>8.7482843192403709E-2</v>
      </c>
      <c r="AN628" s="171">
        <v>3.9576869111378463E-2</v>
      </c>
      <c r="AO628" s="171">
        <v>4.0584833898514694E-2</v>
      </c>
      <c r="AP628" s="173">
        <v>1.8920111137360012E-2</v>
      </c>
      <c r="AQ628" s="171"/>
      <c r="AR628" s="171"/>
      <c r="AS628" s="171"/>
      <c r="AT628" s="171"/>
      <c r="AU628" s="171"/>
      <c r="AV628" s="171"/>
      <c r="AW628" s="171"/>
      <c r="AX628" s="171"/>
      <c r="AY628" s="171"/>
      <c r="AZ628" s="171"/>
      <c r="BA628" s="171"/>
      <c r="BB628" s="171"/>
      <c r="BC628" s="171"/>
      <c r="BD628" s="171"/>
      <c r="BE628" s="171"/>
      <c r="BF628" s="171"/>
      <c r="BG628" s="171"/>
      <c r="BH628" s="171"/>
    </row>
    <row r="629" spans="9:60" x14ac:dyDescent="0.25">
      <c r="I629" s="171">
        <v>9.3900000000000077</v>
      </c>
      <c r="J629" s="175">
        <v>0.62179314408603847</v>
      </c>
      <c r="K629" s="171">
        <v>0.55960263897806062</v>
      </c>
      <c r="L629" s="171">
        <v>0.57386280373260867</v>
      </c>
      <c r="M629" s="171">
        <v>0.55532557810664562</v>
      </c>
      <c r="N629" s="171">
        <v>0.590844937174139</v>
      </c>
      <c r="O629" s="171">
        <v>0.59907606642323907</v>
      </c>
      <c r="P629" s="171">
        <v>0.60935376030041732</v>
      </c>
      <c r="Q629" s="171">
        <v>0.60270264115442818</v>
      </c>
      <c r="R629" s="175">
        <v>0.36343781621010857</v>
      </c>
      <c r="S629" s="171">
        <v>0.33913983266532438</v>
      </c>
      <c r="T629" s="171">
        <v>0.32787271606829749</v>
      </c>
      <c r="U629" s="171">
        <v>0.28169062059697286</v>
      </c>
      <c r="V629" s="171">
        <v>0.3200965365093939</v>
      </c>
      <c r="W629" s="171">
        <v>0.29859670513212616</v>
      </c>
      <c r="X629" s="171">
        <v>0.36437469319468052</v>
      </c>
      <c r="Y629" s="173">
        <v>0.39833007429718831</v>
      </c>
      <c r="Z629" s="171"/>
      <c r="AA629" s="173">
        <v>9.3900000000000077</v>
      </c>
      <c r="AB629" s="171">
        <v>8.9343033213359443E-2</v>
      </c>
      <c r="AC629" s="171">
        <v>0.14363634444372406</v>
      </c>
      <c r="AD629" s="171">
        <v>0.14756558576014889</v>
      </c>
      <c r="AE629" s="171">
        <v>0.20540238715988426</v>
      </c>
      <c r="AF629" s="171">
        <v>0.16368585882314526</v>
      </c>
      <c r="AG629" s="171">
        <v>0.14677469368932414</v>
      </c>
      <c r="AH629" s="173">
        <v>0.29057018191963102</v>
      </c>
      <c r="AI629" s="171">
        <v>3.645719238044668E-2</v>
      </c>
      <c r="AJ629" s="171">
        <v>-7.0556692302265493E-3</v>
      </c>
      <c r="AK629" s="171">
        <v>7.8153458952876079E-2</v>
      </c>
      <c r="AL629" s="171">
        <v>0.1214921079651063</v>
      </c>
      <c r="AM629" s="171">
        <v>6.4802106068447177E-2</v>
      </c>
      <c r="AN629" s="171">
        <v>3.8993631040263294E-2</v>
      </c>
      <c r="AO629" s="171">
        <v>5.8622537853410144E-2</v>
      </c>
      <c r="AP629" s="173">
        <v>3.6585850265613887E-3</v>
      </c>
      <c r="AQ629" s="171"/>
      <c r="AR629" s="171"/>
      <c r="AS629" s="171"/>
      <c r="AT629" s="171"/>
      <c r="AU629" s="171"/>
      <c r="AV629" s="171"/>
      <c r="AW629" s="171"/>
      <c r="AX629" s="171"/>
      <c r="AY629" s="171"/>
      <c r="AZ629" s="171"/>
      <c r="BA629" s="171"/>
      <c r="BB629" s="171"/>
      <c r="BC629" s="171"/>
      <c r="BD629" s="171"/>
      <c r="BE629" s="171"/>
      <c r="BF629" s="171"/>
      <c r="BG629" s="171"/>
      <c r="BH629" s="171"/>
    </row>
    <row r="630" spans="9:60" x14ac:dyDescent="0.25">
      <c r="I630" s="171">
        <v>9.4050000000000082</v>
      </c>
      <c r="J630" s="175">
        <v>0.61126455542073588</v>
      </c>
      <c r="K630" s="171">
        <v>0.55930215066632638</v>
      </c>
      <c r="L630" s="171">
        <v>0.58279641194810905</v>
      </c>
      <c r="M630" s="171">
        <v>0.5611999554726842</v>
      </c>
      <c r="N630" s="171">
        <v>0.58845478147339969</v>
      </c>
      <c r="O630" s="171">
        <v>0.60099171598369405</v>
      </c>
      <c r="P630" s="171">
        <v>0.60252895270560736</v>
      </c>
      <c r="Q630" s="171">
        <v>0.60802689282153355</v>
      </c>
      <c r="R630" s="175">
        <v>0.37389652931773038</v>
      </c>
      <c r="S630" s="171">
        <v>0.34902036010239862</v>
      </c>
      <c r="T630" s="171">
        <v>0.32780704407376365</v>
      </c>
      <c r="U630" s="171">
        <v>0.27839845678681829</v>
      </c>
      <c r="V630" s="171">
        <v>0.31636306772731188</v>
      </c>
      <c r="W630" s="171">
        <v>0.29847188182693635</v>
      </c>
      <c r="X630" s="171">
        <v>0.36843866460987185</v>
      </c>
      <c r="Y630" s="173">
        <v>0.36859208300615987</v>
      </c>
      <c r="Z630" s="171"/>
      <c r="AA630" s="173">
        <v>9.4050000000000082</v>
      </c>
      <c r="AB630" s="171">
        <v>8.9343033213359443E-2</v>
      </c>
      <c r="AC630" s="171">
        <v>0.14914051932266981</v>
      </c>
      <c r="AD630" s="171">
        <v>0.15204878326779503</v>
      </c>
      <c r="AE630" s="171">
        <v>0.19039342376496174</v>
      </c>
      <c r="AF630" s="171">
        <v>0.15263109629326269</v>
      </c>
      <c r="AG630" s="171">
        <v>0.1908230037130976</v>
      </c>
      <c r="AH630" s="173">
        <v>0.3038101576621039</v>
      </c>
      <c r="AI630" s="171">
        <v>4.8929389773757472E-2</v>
      </c>
      <c r="AJ630" s="171">
        <v>8.8195865377835368E-4</v>
      </c>
      <c r="AK630" s="171">
        <v>2.8479650296386987E-2</v>
      </c>
      <c r="AL630" s="171">
        <v>0.13854942384788838</v>
      </c>
      <c r="AM630" s="171">
        <v>5.3461737506468966E-2</v>
      </c>
      <c r="AN630" s="171">
        <v>5.2324786951464475E-2</v>
      </c>
      <c r="AO630" s="171">
        <v>1.6233933559405819E-2</v>
      </c>
      <c r="AP630" s="173">
        <v>-1.0139507073612749E-2</v>
      </c>
      <c r="AQ630" s="171"/>
      <c r="AR630" s="171"/>
      <c r="AS630" s="171"/>
      <c r="AT630" s="171"/>
      <c r="AU630" s="171"/>
      <c r="AV630" s="171"/>
      <c r="AW630" s="171"/>
      <c r="AX630" s="171"/>
      <c r="AY630" s="171"/>
      <c r="AZ630" s="171"/>
      <c r="BA630" s="171"/>
      <c r="BB630" s="171"/>
      <c r="BC630" s="171"/>
      <c r="BD630" s="171"/>
      <c r="BE630" s="171"/>
      <c r="BF630" s="171"/>
      <c r="BG630" s="171"/>
      <c r="BH630" s="171"/>
    </row>
    <row r="631" spans="9:60" x14ac:dyDescent="0.25">
      <c r="I631" s="171">
        <v>9.4199999999999946</v>
      </c>
      <c r="J631" s="175">
        <v>0.60512373863029945</v>
      </c>
      <c r="K631" s="171">
        <v>0.54859019658057662</v>
      </c>
      <c r="L631" s="171">
        <v>0.59229968340367256</v>
      </c>
      <c r="M631" s="171">
        <v>0.56024915567395828</v>
      </c>
      <c r="N631" s="171">
        <v>0.5947567136415608</v>
      </c>
      <c r="O631" s="171">
        <v>0.59498948343283697</v>
      </c>
      <c r="P631" s="171">
        <v>0.59670817482394545</v>
      </c>
      <c r="Q631" s="171">
        <v>0.59392446924514997</v>
      </c>
      <c r="R631" s="175">
        <v>0.36254594740525187</v>
      </c>
      <c r="S631" s="171">
        <v>0.34576414859939741</v>
      </c>
      <c r="T631" s="171">
        <v>0.34709455252291183</v>
      </c>
      <c r="U631" s="171">
        <v>0.29047460578414197</v>
      </c>
      <c r="V631" s="171">
        <v>0.31221324868894368</v>
      </c>
      <c r="W631" s="171">
        <v>0.30594244728541242</v>
      </c>
      <c r="X631" s="171">
        <v>0.37050987520667822</v>
      </c>
      <c r="Y631" s="173">
        <v>0.37585915996877561</v>
      </c>
      <c r="Z631" s="171"/>
      <c r="AA631" s="173">
        <v>9.4199999999999946</v>
      </c>
      <c r="AB631" s="171">
        <v>8.2853785664788529E-2</v>
      </c>
      <c r="AC631" s="171">
        <v>0.12878261223615781</v>
      </c>
      <c r="AD631" s="171">
        <v>0.1564559943770065</v>
      </c>
      <c r="AE631" s="171">
        <v>0.19259753727050979</v>
      </c>
      <c r="AF631" s="171">
        <v>0.18164984793420413</v>
      </c>
      <c r="AG631" s="171">
        <v>0.17221776085107052</v>
      </c>
      <c r="AH631" s="173">
        <v>0.27922163128322552</v>
      </c>
      <c r="AI631" s="171">
        <v>4.4292290742911328E-2</v>
      </c>
      <c r="AJ631" s="171">
        <v>3.4018405217163873E-3</v>
      </c>
      <c r="AK631" s="171">
        <v>6.3913633804682526E-2</v>
      </c>
      <c r="AL631" s="171">
        <v>0.13854942384788838</v>
      </c>
      <c r="AM631" s="171">
        <v>6.165200369011993E-2</v>
      </c>
      <c r="AN631" s="171">
        <v>2.9078583831307493E-2</v>
      </c>
      <c r="AO631" s="171">
        <v>2.4350900339108871E-2</v>
      </c>
      <c r="AP631" s="173">
        <v>8.0488870584349628E-3</v>
      </c>
      <c r="AQ631" s="171"/>
      <c r="AR631" s="171"/>
      <c r="AS631" s="171"/>
      <c r="AT631" s="171"/>
      <c r="AU631" s="171"/>
      <c r="AV631" s="171"/>
      <c r="AW631" s="171"/>
      <c r="AX631" s="171"/>
      <c r="AY631" s="171"/>
      <c r="AZ631" s="171"/>
      <c r="BA631" s="171"/>
      <c r="BB631" s="171"/>
      <c r="BC631" s="171"/>
      <c r="BD631" s="171"/>
      <c r="BE631" s="171"/>
      <c r="BF631" s="171"/>
      <c r="BG631" s="171"/>
      <c r="BH631" s="171"/>
    </row>
    <row r="632" spans="9:60" x14ac:dyDescent="0.25">
      <c r="I632" s="171">
        <v>9.4349999999999952</v>
      </c>
      <c r="J632" s="175">
        <v>0.59275217091356414</v>
      </c>
      <c r="K632" s="171">
        <v>0.56621197218680441</v>
      </c>
      <c r="L632" s="171">
        <v>0.59995031323249981</v>
      </c>
      <c r="M632" s="171">
        <v>0.5596387470865255</v>
      </c>
      <c r="N632" s="171">
        <v>0.58703070842985028</v>
      </c>
      <c r="O632" s="171">
        <v>0.60426398153626693</v>
      </c>
      <c r="P632" s="171">
        <v>0.60099938257612651</v>
      </c>
      <c r="Q632" s="171">
        <v>0.60097547072746682</v>
      </c>
      <c r="R632" s="175">
        <v>0.36555432912746899</v>
      </c>
      <c r="S632" s="171">
        <v>0.32892126307558295</v>
      </c>
      <c r="T632" s="171">
        <v>0.34529145555013235</v>
      </c>
      <c r="U632" s="171">
        <v>0.29132725177639457</v>
      </c>
      <c r="V632" s="171">
        <v>0.31683072273870394</v>
      </c>
      <c r="W632" s="171">
        <v>0.30823531418758415</v>
      </c>
      <c r="X632" s="171">
        <v>0.36318284901353753</v>
      </c>
      <c r="Y632" s="173">
        <v>0.37320959481207738</v>
      </c>
      <c r="Z632" s="171"/>
      <c r="AA632" s="173">
        <v>9.4349999999999952</v>
      </c>
      <c r="AB632" s="171">
        <v>6.9991169988157131E-2</v>
      </c>
      <c r="AC632" s="171">
        <v>0.11611547004899481</v>
      </c>
      <c r="AD632" s="171">
        <v>0.16534640299386411</v>
      </c>
      <c r="AE632" s="171">
        <v>0.20319827365433621</v>
      </c>
      <c r="AF632" s="171">
        <v>0.19521705649360518</v>
      </c>
      <c r="AG632" s="171">
        <v>0.14391234863362765</v>
      </c>
      <c r="AH632" s="173">
        <v>0.27650270769325341</v>
      </c>
      <c r="AI632" s="171">
        <v>2.4944394786621582E-2</v>
      </c>
      <c r="AJ632" s="171">
        <v>-8.8195865377835368E-4</v>
      </c>
      <c r="AK632" s="171">
        <v>6.4686337494894622E-2</v>
      </c>
      <c r="AL632" s="171">
        <v>0.12963560070914418</v>
      </c>
      <c r="AM632" s="171">
        <v>7.110231082510178E-2</v>
      </c>
      <c r="AN632" s="171">
        <v>3.4910964542458012E-2</v>
      </c>
      <c r="AO632" s="171">
        <v>1.3528277966171516E-2</v>
      </c>
      <c r="AP632" s="173">
        <v>-5.017488036426875E-3</v>
      </c>
      <c r="AQ632" s="171"/>
      <c r="AR632" s="171"/>
      <c r="AS632" s="171"/>
      <c r="AT632" s="171"/>
      <c r="AU632" s="171"/>
      <c r="AV632" s="171"/>
      <c r="AW632" s="171"/>
      <c r="AX632" s="171"/>
      <c r="AY632" s="171"/>
      <c r="AZ632" s="171"/>
      <c r="BA632" s="171"/>
      <c r="BB632" s="171"/>
      <c r="BC632" s="171"/>
      <c r="BD632" s="171"/>
      <c r="BE632" s="171"/>
      <c r="BF632" s="171"/>
      <c r="BG632" s="171"/>
      <c r="BH632" s="171"/>
    </row>
    <row r="633" spans="9:60" x14ac:dyDescent="0.25">
      <c r="I633" s="171">
        <v>9.4499999999999957</v>
      </c>
      <c r="J633" s="175">
        <v>0.60272714144824202</v>
      </c>
      <c r="K633" s="171">
        <v>0.56331682394239169</v>
      </c>
      <c r="L633" s="171">
        <v>0.59893757658345292</v>
      </c>
      <c r="M633" s="171">
        <v>0.56898193077003756</v>
      </c>
      <c r="N633" s="171">
        <v>0.59232254366283821</v>
      </c>
      <c r="O633" s="171">
        <v>0.59703909147182854</v>
      </c>
      <c r="P633" s="171">
        <v>0.58934392430264515</v>
      </c>
      <c r="Q633" s="171">
        <v>0.59779049233475789</v>
      </c>
      <c r="R633" s="175">
        <v>0.36657249961569133</v>
      </c>
      <c r="S633" s="171">
        <v>0.3411568157381189</v>
      </c>
      <c r="T633" s="171">
        <v>0.34834958625703333</v>
      </c>
      <c r="U633" s="171">
        <v>0.29534813373246122</v>
      </c>
      <c r="V633" s="171">
        <v>0.3117072626391168</v>
      </c>
      <c r="W633" s="171">
        <v>0.30460850067560347</v>
      </c>
      <c r="X633" s="171">
        <v>0.36430671219859839</v>
      </c>
      <c r="Y633" s="173">
        <v>0.36526227728449057</v>
      </c>
      <c r="Z633" s="171"/>
      <c r="AA633" s="173">
        <v>9.4499999999999957</v>
      </c>
      <c r="AB633" s="171">
        <v>8.1231473777645988E-2</v>
      </c>
      <c r="AC633" s="171">
        <v>0.11664326764012654</v>
      </c>
      <c r="AD633" s="171">
        <v>0.15979939590813239</v>
      </c>
      <c r="AE633" s="171">
        <v>0.20088920236280969</v>
      </c>
      <c r="AF633" s="171">
        <v>0.18328293785339114</v>
      </c>
      <c r="AG633" s="171">
        <v>0.17714735511365884</v>
      </c>
      <c r="AH633" s="173">
        <v>0.26078023649906662</v>
      </c>
      <c r="AI633" s="171">
        <v>2.8462194051401504E-2</v>
      </c>
      <c r="AJ633" s="171">
        <v>6.0225176643718889E-2</v>
      </c>
      <c r="AK633" s="171">
        <v>8.9964786788974641E-2</v>
      </c>
      <c r="AL633" s="171">
        <v>0.16672150685428991</v>
      </c>
      <c r="AM633" s="171">
        <v>6.5432126544112665E-2</v>
      </c>
      <c r="AN633" s="171">
        <v>2.9078583831307493E-2</v>
      </c>
      <c r="AO633" s="171">
        <v>4.3290489491748997E-2</v>
      </c>
      <c r="AP633" s="173">
        <v>6.5854530478104759E-3</v>
      </c>
      <c r="AQ633" s="171"/>
      <c r="AR633" s="171"/>
      <c r="AS633" s="171"/>
      <c r="AT633" s="171"/>
      <c r="AU633" s="171"/>
      <c r="AV633" s="171"/>
      <c r="AW633" s="171"/>
      <c r="AX633" s="171"/>
      <c r="AY633" s="171"/>
      <c r="AZ633" s="171"/>
      <c r="BA633" s="171"/>
      <c r="BB633" s="171"/>
      <c r="BC633" s="171"/>
      <c r="BD633" s="171"/>
      <c r="BE633" s="171"/>
      <c r="BF633" s="171"/>
      <c r="BG633" s="171"/>
      <c r="BH633" s="171"/>
    </row>
    <row r="634" spans="9:60" x14ac:dyDescent="0.25">
      <c r="I634" s="171">
        <v>9.4649999999999963</v>
      </c>
      <c r="J634" s="175">
        <v>0.6046074700611862</v>
      </c>
      <c r="K634" s="171">
        <v>0.55326817617069912</v>
      </c>
      <c r="L634" s="171">
        <v>0.60358456712468078</v>
      </c>
      <c r="M634" s="171">
        <v>0.57458423756526855</v>
      </c>
      <c r="N634" s="171">
        <v>0.58690032481431986</v>
      </c>
      <c r="O634" s="171">
        <v>0.58991136658986043</v>
      </c>
      <c r="P634" s="171">
        <v>0.5918375848452363</v>
      </c>
      <c r="Q634" s="171">
        <v>0.60000684595117326</v>
      </c>
      <c r="R634" s="175">
        <v>0.3561755222028215</v>
      </c>
      <c r="S634" s="171">
        <v>0.3434630696811854</v>
      </c>
      <c r="T634" s="171">
        <v>0.34300389521449343</v>
      </c>
      <c r="U634" s="171">
        <v>0.28144385987616843</v>
      </c>
      <c r="V634" s="171">
        <v>0.30788280631638471</v>
      </c>
      <c r="W634" s="171">
        <v>0.30105479069969382</v>
      </c>
      <c r="X634" s="171">
        <v>0.37093680116833538</v>
      </c>
      <c r="Y634" s="173">
        <v>0.36852798800913061</v>
      </c>
      <c r="Z634" s="171"/>
      <c r="AA634" s="173">
        <v>9.4649999999999963</v>
      </c>
      <c r="AB634" s="171">
        <v>0.10463911672070515</v>
      </c>
      <c r="AC634" s="171">
        <v>0.11340108243745983</v>
      </c>
      <c r="AD634" s="171">
        <v>0.1536444976349233</v>
      </c>
      <c r="AE634" s="171">
        <v>0.20088920236280969</v>
      </c>
      <c r="AF634" s="171">
        <v>0.1935839665744179</v>
      </c>
      <c r="AG634" s="171">
        <v>0.1761932400950933</v>
      </c>
      <c r="AH634" s="173">
        <v>0.29494410247741204</v>
      </c>
      <c r="AI634" s="171">
        <v>3.1820093349600537E-2</v>
      </c>
      <c r="AJ634" s="171">
        <v>1.3859350273659183E-2</v>
      </c>
      <c r="AK634" s="171">
        <v>8.0471570023512226E-2</v>
      </c>
      <c r="AL634" s="171">
        <v>0.11929116398023118</v>
      </c>
      <c r="AM634" s="171">
        <v>6.6692167495443544E-2</v>
      </c>
      <c r="AN634" s="171">
        <v>4.6575725964759049E-2</v>
      </c>
      <c r="AO634" s="171">
        <v>4.4192374689493809E-2</v>
      </c>
      <c r="AP634" s="173">
        <v>-9.4077900683004478E-3</v>
      </c>
      <c r="AQ634" s="171"/>
      <c r="AR634" s="171"/>
      <c r="AS634" s="171"/>
      <c r="AT634" s="171"/>
      <c r="AU634" s="171"/>
      <c r="AV634" s="171"/>
      <c r="AW634" s="171"/>
      <c r="AX634" s="171"/>
      <c r="AY634" s="171"/>
      <c r="AZ634" s="171"/>
      <c r="BA634" s="171"/>
      <c r="BB634" s="171"/>
      <c r="BC634" s="171"/>
      <c r="BD634" s="171"/>
      <c r="BE634" s="171"/>
      <c r="BF634" s="171"/>
      <c r="BG634" s="171"/>
      <c r="BH634" s="171"/>
    </row>
    <row r="635" spans="9:60" x14ac:dyDescent="0.25">
      <c r="I635" s="171">
        <v>9.4799999999999969</v>
      </c>
      <c r="J635" s="175">
        <v>0.61474429165577271</v>
      </c>
      <c r="K635" s="171">
        <v>0.5527691065774446</v>
      </c>
      <c r="L635" s="171">
        <v>0.60449183481012769</v>
      </c>
      <c r="M635" s="171">
        <v>0.56873605630492563</v>
      </c>
      <c r="N635" s="171">
        <v>0.57929827948661117</v>
      </c>
      <c r="O635" s="171">
        <v>0.59759480359945616</v>
      </c>
      <c r="P635" s="171">
        <v>0.59706618853505899</v>
      </c>
      <c r="Q635" s="171">
        <v>0.58742066870082699</v>
      </c>
      <c r="R635" s="175">
        <v>0.35889208227270314</v>
      </c>
      <c r="S635" s="171">
        <v>0.34275152982809559</v>
      </c>
      <c r="T635" s="171">
        <v>0.33253625076729493</v>
      </c>
      <c r="U635" s="171">
        <v>0.28277283698543115</v>
      </c>
      <c r="V635" s="171">
        <v>0.30862522198922443</v>
      </c>
      <c r="W635" s="171">
        <v>0.29676517437161465</v>
      </c>
      <c r="X635" s="171">
        <v>0.36299106404635612</v>
      </c>
      <c r="Y635" s="173">
        <v>0.37276905528905591</v>
      </c>
      <c r="Z635" s="171"/>
      <c r="AA635" s="173">
        <v>9.4799999999999969</v>
      </c>
      <c r="AB635" s="171">
        <v>5.9562022142239546E-2</v>
      </c>
      <c r="AC635" s="171">
        <v>0.1370765743825145</v>
      </c>
      <c r="AD635" s="171">
        <v>0.13928306833076881</v>
      </c>
      <c r="AE635" s="171">
        <v>0.22051630834078528</v>
      </c>
      <c r="AF635" s="171">
        <v>0.1935839665744179</v>
      </c>
      <c r="AG635" s="171">
        <v>0.18303106439481276</v>
      </c>
      <c r="AH635" s="173">
        <v>0.28099484232016392</v>
      </c>
      <c r="AI635" s="171">
        <v>7.2754484794312832E-2</v>
      </c>
      <c r="AJ635" s="171">
        <v>6.0225176643718889E-2</v>
      </c>
      <c r="AK635" s="171">
        <v>9.7029506242341926E-2</v>
      </c>
      <c r="AL635" s="171">
        <v>0.12523371273939393</v>
      </c>
      <c r="AM635" s="171">
        <v>7.1732331300767269E-2</v>
      </c>
      <c r="AN635" s="171">
        <v>5.6407453449269937E-2</v>
      </c>
      <c r="AO635" s="171">
        <v>1.1724507570682028E-2</v>
      </c>
      <c r="AP635" s="173">
        <v>1.2439189090308535E-2</v>
      </c>
      <c r="AQ635" s="171"/>
      <c r="AR635" s="171"/>
      <c r="AS635" s="171"/>
      <c r="AT635" s="171"/>
      <c r="AU635" s="171"/>
      <c r="AV635" s="171"/>
      <c r="AW635" s="171"/>
      <c r="AX635" s="171"/>
      <c r="AY635" s="171"/>
      <c r="AZ635" s="171"/>
      <c r="BA635" s="171"/>
      <c r="BB635" s="171"/>
      <c r="BC635" s="171"/>
      <c r="BD635" s="171"/>
      <c r="BE635" s="171"/>
      <c r="BF635" s="171"/>
      <c r="BG635" s="171"/>
      <c r="BH635" s="171"/>
    </row>
    <row r="636" spans="9:60" x14ac:dyDescent="0.25">
      <c r="I636" s="171">
        <v>9.4949999999999974</v>
      </c>
      <c r="J636" s="175">
        <v>0.61340731037015128</v>
      </c>
      <c r="K636" s="171">
        <v>0.55854318700430861</v>
      </c>
      <c r="L636" s="171">
        <v>0.60564094674649038</v>
      </c>
      <c r="M636" s="171">
        <v>0.56511025629830181</v>
      </c>
      <c r="N636" s="171">
        <v>0.57348797686397857</v>
      </c>
      <c r="O636" s="171">
        <v>0.6036188192041706</v>
      </c>
      <c r="P636" s="171">
        <v>0.58578419760773792</v>
      </c>
      <c r="Q636" s="171">
        <v>0.60935805995329795</v>
      </c>
      <c r="R636" s="175">
        <v>0.36458129512221732</v>
      </c>
      <c r="S636" s="171">
        <v>0.33202584474105001</v>
      </c>
      <c r="T636" s="171">
        <v>0.33803018972206783</v>
      </c>
      <c r="U636" s="171">
        <v>0.28850687613438947</v>
      </c>
      <c r="V636" s="171">
        <v>0.31370504224619444</v>
      </c>
      <c r="W636" s="171">
        <v>0.30037497981535788</v>
      </c>
      <c r="X636" s="171">
        <v>0.36486273037172118</v>
      </c>
      <c r="Y636" s="173">
        <v>0.3675986297431354</v>
      </c>
      <c r="Z636" s="171"/>
      <c r="AA636" s="173">
        <v>9.4949999999999974</v>
      </c>
      <c r="AB636" s="171">
        <v>7.4858105649585255E-2</v>
      </c>
      <c r="AC636" s="171">
        <v>0.15630348663088706</v>
      </c>
      <c r="AD636" s="171">
        <v>0.15812769514256944</v>
      </c>
      <c r="AE636" s="171">
        <v>0.24455164132985699</v>
      </c>
      <c r="AF636" s="171">
        <v>0.16619830485266399</v>
      </c>
      <c r="AG636" s="171">
        <v>0.19479848295712038</v>
      </c>
      <c r="AH636" s="173">
        <v>0.28974268343572629</v>
      </c>
      <c r="AI636" s="171">
        <v>1.3591497159377016E-2</v>
      </c>
      <c r="AJ636" s="171">
        <v>5.1405590105935768E-2</v>
      </c>
      <c r="AK636" s="171">
        <v>8.9192083098762559E-2</v>
      </c>
      <c r="AL636" s="171">
        <v>0.13337720548343193</v>
      </c>
      <c r="AM636" s="171">
        <v>8.1812658911414607E-2</v>
      </c>
      <c r="AN636" s="171">
        <v>3.9576869111378463E-2</v>
      </c>
      <c r="AO636" s="171">
        <v>3.3369752316556596E-2</v>
      </c>
      <c r="AP636" s="173">
        <v>3.135930022766855E-2</v>
      </c>
      <c r="AQ636" s="171"/>
      <c r="AR636" s="171"/>
      <c r="AS636" s="171"/>
      <c r="AT636" s="171"/>
      <c r="AU636" s="171"/>
      <c r="AV636" s="171"/>
      <c r="AW636" s="171"/>
      <c r="AX636" s="171"/>
      <c r="AY636" s="171"/>
      <c r="AZ636" s="171"/>
      <c r="BA636" s="171"/>
      <c r="BB636" s="171"/>
      <c r="BC636" s="171"/>
      <c r="BD636" s="171"/>
      <c r="BE636" s="171"/>
      <c r="BF636" s="171"/>
      <c r="BG636" s="171"/>
      <c r="BH636" s="171"/>
    </row>
    <row r="637" spans="9:60" x14ac:dyDescent="0.25">
      <c r="I637" s="171">
        <v>9.509999999999998</v>
      </c>
      <c r="J637" s="175">
        <v>0.62189118933112575</v>
      </c>
      <c r="K637" s="171">
        <v>0.55532156102983476</v>
      </c>
      <c r="L637" s="171">
        <v>0.59599282851213264</v>
      </c>
      <c r="M637" s="171">
        <v>0.56668738932663565</v>
      </c>
      <c r="N637" s="171">
        <v>0.59369955152771003</v>
      </c>
      <c r="O637" s="171">
        <v>0.5909771031619252</v>
      </c>
      <c r="P637" s="171">
        <v>0.59259970196250489</v>
      </c>
      <c r="Q637" s="171">
        <v>0.59236882839330995</v>
      </c>
      <c r="R637" s="175">
        <v>0.36163651516022188</v>
      </c>
      <c r="S637" s="171">
        <v>0.33531799801777673</v>
      </c>
      <c r="T637" s="171">
        <v>0.3329507718539324</v>
      </c>
      <c r="U637" s="171">
        <v>0.27386404193704766</v>
      </c>
      <c r="V637" s="171">
        <v>0.31843615523245156</v>
      </c>
      <c r="W637" s="171">
        <v>0.29949394582805822</v>
      </c>
      <c r="X637" s="171">
        <v>0.35501740430907258</v>
      </c>
      <c r="Y637" s="173">
        <v>0.35148689675582789</v>
      </c>
      <c r="Z637" s="171"/>
      <c r="AA637" s="173">
        <v>9.509999999999998</v>
      </c>
      <c r="AB637" s="171">
        <v>0.12549741241254009</v>
      </c>
      <c r="AC637" s="171">
        <v>0.15079931175194114</v>
      </c>
      <c r="AD637" s="171">
        <v>0.15919150472065502</v>
      </c>
      <c r="AE637" s="171">
        <v>0.26333908502000486</v>
      </c>
      <c r="AF637" s="171">
        <v>0.20551808521463194</v>
      </c>
      <c r="AG637" s="171">
        <v>0.19289025291998943</v>
      </c>
      <c r="AH637" s="173">
        <v>0.25463310490434687</v>
      </c>
      <c r="AI637" s="171">
        <v>4.0934391444712295E-2</v>
      </c>
      <c r="AJ637" s="171">
        <v>7.0682686395661831E-2</v>
      </c>
      <c r="AK637" s="171">
        <v>7.1861443189720764E-2</v>
      </c>
      <c r="AL637" s="171">
        <v>0.13557814946830707</v>
      </c>
      <c r="AM637" s="171">
        <v>6.7322187971109032E-2</v>
      </c>
      <c r="AN637" s="171">
        <v>3.2578012257997876E-2</v>
      </c>
      <c r="AO637" s="171">
        <v>1.4430163163916331E-2</v>
      </c>
      <c r="AP637" s="173">
        <v>1.8920111137360012E-2</v>
      </c>
      <c r="AQ637" s="171"/>
      <c r="AR637" s="171"/>
      <c r="AS637" s="171"/>
      <c r="AT637" s="171"/>
      <c r="AU637" s="171"/>
      <c r="AV637" s="171"/>
      <c r="AW637" s="171"/>
      <c r="AX637" s="171"/>
      <c r="AY637" s="171"/>
      <c r="AZ637" s="171"/>
      <c r="BA637" s="171"/>
      <c r="BB637" s="171"/>
      <c r="BC637" s="171"/>
      <c r="BD637" s="171"/>
      <c r="BE637" s="171"/>
      <c r="BF637" s="171"/>
      <c r="BG637" s="171"/>
      <c r="BH637" s="171"/>
    </row>
    <row r="638" spans="9:60" x14ac:dyDescent="0.25">
      <c r="I638" s="171">
        <v>9.5249999999999986</v>
      </c>
      <c r="J638" s="175">
        <v>0.62929437164394553</v>
      </c>
      <c r="K638" s="171">
        <v>0.55032416132637241</v>
      </c>
      <c r="L638" s="171">
        <v>0.59346893184120775</v>
      </c>
      <c r="M638" s="171">
        <v>0.56313757131200703</v>
      </c>
      <c r="N638" s="171">
        <v>0.59210336590451929</v>
      </c>
      <c r="O638" s="171">
        <v>0.59211784672493384</v>
      </c>
      <c r="P638" s="171">
        <v>0.59132681845936153</v>
      </c>
      <c r="Q638" s="171">
        <v>0.60989383684167831</v>
      </c>
      <c r="R638" s="175">
        <v>0.36245649567534982</v>
      </c>
      <c r="S638" s="171">
        <v>0.34255058615080086</v>
      </c>
      <c r="T638" s="171">
        <v>0.32816862406415576</v>
      </c>
      <c r="U638" s="171">
        <v>0.28029519486372156</v>
      </c>
      <c r="V638" s="171">
        <v>0.30133687368264206</v>
      </c>
      <c r="W638" s="171">
        <v>0.30879259924386887</v>
      </c>
      <c r="X638" s="171">
        <v>0.35835879577318486</v>
      </c>
      <c r="Y638" s="173">
        <v>0.36339631410559148</v>
      </c>
      <c r="Z638" s="171"/>
      <c r="AA638" s="173">
        <v>9.5249999999999986</v>
      </c>
      <c r="AB638" s="171">
        <v>0.1432269637505996</v>
      </c>
      <c r="AC638" s="171">
        <v>0.15132710934307303</v>
      </c>
      <c r="AD638" s="171">
        <v>0.14703368097110617</v>
      </c>
      <c r="AE638" s="171">
        <v>0.2369946807394066</v>
      </c>
      <c r="AF638" s="171">
        <v>0.16192714660248206</v>
      </c>
      <c r="AG638" s="171">
        <v>0.24186815720635105</v>
      </c>
      <c r="AH638" s="173">
        <v>0.25191418131437476</v>
      </c>
      <c r="AI638" s="171">
        <v>8.4267282388137923E-2</v>
      </c>
      <c r="AJ638" s="171">
        <v>3.4018405217163873E-3</v>
      </c>
      <c r="AK638" s="171">
        <v>5.762161804152733E-2</v>
      </c>
      <c r="AL638" s="171">
        <v>0.12666432632956284</v>
      </c>
      <c r="AM638" s="171">
        <v>5.7241860360461701E-2</v>
      </c>
      <c r="AN638" s="171">
        <v>1.741382240900646E-2</v>
      </c>
      <c r="AO638" s="171">
        <v>6.3131963842134216E-3</v>
      </c>
      <c r="AP638" s="173">
        <v>1.3902623100933138E-2</v>
      </c>
      <c r="AQ638" s="171"/>
      <c r="AR638" s="171"/>
      <c r="AS638" s="171"/>
      <c r="AT638" s="171"/>
      <c r="AU638" s="171"/>
      <c r="AV638" s="171"/>
      <c r="AW638" s="171"/>
      <c r="AX638" s="171"/>
      <c r="AY638" s="171"/>
      <c r="AZ638" s="171"/>
      <c r="BA638" s="171"/>
      <c r="BB638" s="171"/>
      <c r="BC638" s="171"/>
      <c r="BD638" s="171"/>
      <c r="BE638" s="171"/>
      <c r="BF638" s="171"/>
      <c r="BG638" s="171"/>
      <c r="BH638" s="171"/>
    </row>
    <row r="639" spans="9:60" x14ac:dyDescent="0.25">
      <c r="I639" s="171">
        <v>9.5399999999999991</v>
      </c>
      <c r="J639" s="175">
        <v>0.61993784311651634</v>
      </c>
      <c r="K639" s="171">
        <v>0.54142394784078229</v>
      </c>
      <c r="L639" s="171">
        <v>0.58407051381286867</v>
      </c>
      <c r="M639" s="171">
        <v>0.55074302948989839</v>
      </c>
      <c r="N639" s="171">
        <v>0.58869962572465351</v>
      </c>
      <c r="O639" s="171">
        <v>0.59723548347587896</v>
      </c>
      <c r="P639" s="171">
        <v>0.58680241580664338</v>
      </c>
      <c r="Q639" s="171">
        <v>0.58184061544705412</v>
      </c>
      <c r="R639" s="175">
        <v>0.35026140732228711</v>
      </c>
      <c r="S639" s="171">
        <v>0.34455913516731657</v>
      </c>
      <c r="T639" s="171">
        <v>0.32865150470130172</v>
      </c>
      <c r="U639" s="171">
        <v>0.27996710447445411</v>
      </c>
      <c r="V639" s="171">
        <v>0.30053881553148876</v>
      </c>
      <c r="W639" s="171">
        <v>0.30658313018529093</v>
      </c>
      <c r="X639" s="171">
        <v>0.36121672837894286</v>
      </c>
      <c r="Y639" s="173">
        <v>0.37929933627300499</v>
      </c>
      <c r="Z639" s="171"/>
      <c r="AA639" s="173">
        <v>9.5399999999999991</v>
      </c>
      <c r="AB639" s="171">
        <v>0.12317982400233619</v>
      </c>
      <c r="AC639" s="171">
        <v>0.14423954169073175</v>
      </c>
      <c r="AD639" s="171">
        <v>0.16420660701734385</v>
      </c>
      <c r="AE639" s="171">
        <v>0.21894194155110802</v>
      </c>
      <c r="AF639" s="171">
        <v>0.14408877979289911</v>
      </c>
      <c r="AG639" s="171">
        <v>0.22612525940002065</v>
      </c>
      <c r="AH639" s="173">
        <v>0.27212878713547212</v>
      </c>
      <c r="AI639" s="171">
        <v>4.2053691210778517E-2</v>
      </c>
      <c r="AJ639" s="171">
        <v>1.5623267581215752E-2</v>
      </c>
      <c r="AK639" s="171">
        <v>4.8901104966277011E-2</v>
      </c>
      <c r="AL639" s="171">
        <v>0.12226243835981263</v>
      </c>
      <c r="AM639" s="171">
        <v>7.5512454154760003E-2</v>
      </c>
      <c r="AN639" s="171">
        <v>4.0160107182493451E-2</v>
      </c>
      <c r="AO639" s="171">
        <v>4.1486719096259506E-2</v>
      </c>
      <c r="AP639" s="173">
        <v>-2.10107311525378E-2</v>
      </c>
      <c r="AQ639" s="171"/>
      <c r="AR639" s="171"/>
      <c r="AS639" s="171"/>
      <c r="AT639" s="171"/>
      <c r="AU639" s="171"/>
      <c r="AV639" s="171"/>
      <c r="AW639" s="171"/>
      <c r="AX639" s="171"/>
      <c r="AY639" s="171"/>
      <c r="AZ639" s="171"/>
      <c r="BA639" s="171"/>
      <c r="BB639" s="171"/>
      <c r="BC639" s="171"/>
      <c r="BD639" s="171"/>
      <c r="BE639" s="171"/>
      <c r="BF639" s="171"/>
      <c r="BG639" s="171"/>
      <c r="BH639" s="171"/>
    </row>
    <row r="640" spans="9:60" x14ac:dyDescent="0.25">
      <c r="I640" s="171">
        <v>9.5549999999999997</v>
      </c>
      <c r="J640" s="175">
        <v>0.61062688903295381</v>
      </c>
      <c r="K640" s="171">
        <v>0.53545776188506278</v>
      </c>
      <c r="L640" s="171">
        <v>0.59536081090677628</v>
      </c>
      <c r="M640" s="171">
        <v>0.56844712811364739</v>
      </c>
      <c r="N640" s="171">
        <v>0.58349695456425199</v>
      </c>
      <c r="O640" s="171">
        <v>0.61024809267860258</v>
      </c>
      <c r="P640" s="171">
        <v>0.6087023273922948</v>
      </c>
      <c r="Q640" s="171">
        <v>0.57818380774878309</v>
      </c>
      <c r="R640" s="175">
        <v>0.34429992167045204</v>
      </c>
      <c r="S640" s="171">
        <v>0.34328973065527729</v>
      </c>
      <c r="T640" s="171">
        <v>0.31416121529498547</v>
      </c>
      <c r="U640" s="171">
        <v>0.28427171998171558</v>
      </c>
      <c r="V640" s="171">
        <v>0.29529068573480061</v>
      </c>
      <c r="W640" s="171">
        <v>0.30116864119394376</v>
      </c>
      <c r="X640" s="171">
        <v>0.35621417300750746</v>
      </c>
      <c r="Y640" s="173">
        <v>0.36814367114431623</v>
      </c>
      <c r="Z640" s="171"/>
      <c r="AA640" s="173">
        <v>9.5549999999999997</v>
      </c>
      <c r="AB640" s="171">
        <v>6.755770215744307E-2</v>
      </c>
      <c r="AC640" s="171">
        <v>0.13813216956477814</v>
      </c>
      <c r="AD640" s="171">
        <v>0.1536444976349233</v>
      </c>
      <c r="AE640" s="171">
        <v>0.22051630834078528</v>
      </c>
      <c r="AF640" s="171">
        <v>0.17046946310284564</v>
      </c>
      <c r="AG640" s="171">
        <v>0.17428501005796235</v>
      </c>
      <c r="AH640" s="173">
        <v>0.25723381442519</v>
      </c>
      <c r="AI640" s="171">
        <v>6.1401587167068263E-2</v>
      </c>
      <c r="AJ640" s="171">
        <v>1.6505226234994105E-2</v>
      </c>
      <c r="AK640" s="171">
        <v>3.5544369749754397E-2</v>
      </c>
      <c r="AL640" s="171">
        <v>9.265974176324232E-2</v>
      </c>
      <c r="AM640" s="171">
        <v>4.3381409895821531E-2</v>
      </c>
      <c r="AN640" s="171">
        <v>1.9163536622351606E-2</v>
      </c>
      <c r="AO640" s="171">
        <v>2.6154670734598359E-2</v>
      </c>
      <c r="AP640" s="173">
        <v>2.25786961639214E-2</v>
      </c>
      <c r="AQ640" s="171"/>
      <c r="AR640" s="171"/>
      <c r="AS640" s="171"/>
      <c r="AT640" s="171"/>
      <c r="AU640" s="171"/>
      <c r="AV640" s="171"/>
      <c r="AW640" s="171"/>
      <c r="AX640" s="171"/>
      <c r="AY640" s="171"/>
      <c r="AZ640" s="171"/>
      <c r="BA640" s="171"/>
      <c r="BB640" s="171"/>
      <c r="BC640" s="171"/>
      <c r="BD640" s="171"/>
      <c r="BE640" s="171"/>
      <c r="BF640" s="171"/>
      <c r="BG640" s="171"/>
      <c r="BH640" s="171"/>
    </row>
    <row r="641" spans="9:60" x14ac:dyDescent="0.25">
      <c r="I641" s="171">
        <v>9.57</v>
      </c>
      <c r="J641" s="175">
        <v>0.6115711183961291</v>
      </c>
      <c r="K641" s="171">
        <v>0.53932776718493824</v>
      </c>
      <c r="L641" s="171">
        <v>0.59446817273457164</v>
      </c>
      <c r="M641" s="171">
        <v>0.56767096168184761</v>
      </c>
      <c r="N641" s="171">
        <v>0.58468850155977858</v>
      </c>
      <c r="O641" s="171">
        <v>0.60082399961315491</v>
      </c>
      <c r="P641" s="171">
        <v>0.60728675317739489</v>
      </c>
      <c r="Q641" s="171">
        <v>0.59553812784553006</v>
      </c>
      <c r="R641" s="175">
        <v>0.35916905105879104</v>
      </c>
      <c r="S641" s="171">
        <v>0.34645254647836704</v>
      </c>
      <c r="T641" s="171">
        <v>0.31882915620326174</v>
      </c>
      <c r="U641" s="171">
        <v>0.27284924138954419</v>
      </c>
      <c r="V641" s="171">
        <v>0.29130144525221402</v>
      </c>
      <c r="W641" s="171">
        <v>0.28613837790977331</v>
      </c>
      <c r="X641" s="171">
        <v>0.3536327810531234</v>
      </c>
      <c r="Y641" s="173">
        <v>0.36300811653061421</v>
      </c>
      <c r="Z641" s="171"/>
      <c r="AA641" s="173">
        <v>9.57</v>
      </c>
      <c r="AB641" s="171">
        <v>8.2853785664788529E-2</v>
      </c>
      <c r="AC641" s="171">
        <v>0.14808492414040633</v>
      </c>
      <c r="AD641" s="171">
        <v>0.15037708250223208</v>
      </c>
      <c r="AE641" s="171">
        <v>0.22576419763970937</v>
      </c>
      <c r="AF641" s="171">
        <v>0.14320942368256764</v>
      </c>
      <c r="AG641" s="171">
        <v>0.20465767148229705</v>
      </c>
      <c r="AH641" s="173">
        <v>0.25900702546212817</v>
      </c>
      <c r="AI641" s="171">
        <v>3.9815091678645713E-2</v>
      </c>
      <c r="AJ641" s="171">
        <v>4.8003749584219525E-2</v>
      </c>
      <c r="AK641" s="171">
        <v>6.2368226424258474E-2</v>
      </c>
      <c r="AL641" s="171">
        <v>0.11631988960064973</v>
      </c>
      <c r="AM641" s="171">
        <v>7.8032536057421858E-2</v>
      </c>
      <c r="AN641" s="171">
        <v>4.599248789364406E-2</v>
      </c>
      <c r="AO641" s="171">
        <v>2.7958441130087847E-2</v>
      </c>
      <c r="AP641" s="173">
        <v>1.9651828142672315E-2</v>
      </c>
      <c r="AQ641" s="171"/>
      <c r="AR641" s="171"/>
      <c r="AS641" s="171"/>
      <c r="AT641" s="171"/>
      <c r="AU641" s="171"/>
      <c r="AV641" s="171"/>
      <c r="AW641" s="171"/>
      <c r="AX641" s="171"/>
      <c r="AY641" s="171"/>
      <c r="AZ641" s="171"/>
      <c r="BA641" s="171"/>
      <c r="BB641" s="171"/>
      <c r="BC641" s="171"/>
      <c r="BD641" s="171"/>
      <c r="BE641" s="171"/>
      <c r="BF641" s="171"/>
      <c r="BG641" s="171"/>
      <c r="BH641" s="171"/>
    </row>
    <row r="642" spans="9:60" x14ac:dyDescent="0.25">
      <c r="I642" s="171">
        <v>9.5850000000000009</v>
      </c>
      <c r="J642" s="175">
        <v>0.61836609316363977</v>
      </c>
      <c r="K642" s="171">
        <v>0.55262921927950037</v>
      </c>
      <c r="L642" s="171">
        <v>0.58931301235231781</v>
      </c>
      <c r="M642" s="171">
        <v>0.55763194348948686</v>
      </c>
      <c r="N642" s="171">
        <v>0.58989823299698674</v>
      </c>
      <c r="O642" s="171">
        <v>0.59395350005445069</v>
      </c>
      <c r="P642" s="171">
        <v>0.59157508996499353</v>
      </c>
      <c r="Q642" s="171">
        <v>0.59243574652096431</v>
      </c>
      <c r="R642" s="175">
        <v>0.35631596699322227</v>
      </c>
      <c r="S642" s="171">
        <v>0.33536832158410385</v>
      </c>
      <c r="T642" s="171">
        <v>0.31133367310787619</v>
      </c>
      <c r="U642" s="171">
        <v>0.27191342037370508</v>
      </c>
      <c r="V642" s="171">
        <v>0.29732330007193292</v>
      </c>
      <c r="W642" s="171">
        <v>0.29637750361165377</v>
      </c>
      <c r="X642" s="171">
        <v>0.365014005946878</v>
      </c>
      <c r="Y642" s="173">
        <v>0.3724151029543834</v>
      </c>
      <c r="Z642" s="171"/>
      <c r="AA642" s="173">
        <v>9.5850000000000009</v>
      </c>
      <c r="AB642" s="171">
        <v>7.9725041311013378E-2</v>
      </c>
      <c r="AC642" s="171">
        <v>0.15079931175194114</v>
      </c>
      <c r="AD642" s="171">
        <v>0.14536198020554322</v>
      </c>
      <c r="AE642" s="171">
        <v>0.22502949313785986</v>
      </c>
      <c r="AF642" s="171">
        <v>0.17310753143384028</v>
      </c>
      <c r="AG642" s="171">
        <v>0.21531195585627841</v>
      </c>
      <c r="AH642" s="173">
        <v>0.26255344753600501</v>
      </c>
      <c r="AI642" s="171">
        <v>3.8695791912579484E-2</v>
      </c>
      <c r="AJ642" s="171">
        <v>4.6239832276662819E-2</v>
      </c>
      <c r="AK642" s="171">
        <v>4.5810290205428775E-2</v>
      </c>
      <c r="AL642" s="171">
        <v>0.10960701044678064</v>
      </c>
      <c r="AM642" s="171">
        <v>6.4802106068447177E-2</v>
      </c>
      <c r="AN642" s="171">
        <v>1.9163536622351606E-2</v>
      </c>
      <c r="AO642" s="171">
        <v>3.2467867118811784E-2</v>
      </c>
      <c r="AP642" s="173">
        <v>3.7108505269407836E-2</v>
      </c>
      <c r="AQ642" s="171"/>
      <c r="AR642" s="171"/>
      <c r="AS642" s="171"/>
      <c r="AT642" s="171"/>
      <c r="AU642" s="171"/>
      <c r="AV642" s="171"/>
      <c r="AW642" s="171"/>
      <c r="AX642" s="171"/>
      <c r="AY642" s="171"/>
      <c r="AZ642" s="171"/>
      <c r="BA642" s="171"/>
      <c r="BB642" s="171"/>
      <c r="BC642" s="171"/>
      <c r="BD642" s="171"/>
      <c r="BE642" s="171"/>
      <c r="BF642" s="171"/>
      <c r="BG642" s="171"/>
      <c r="BH642" s="171"/>
    </row>
    <row r="643" spans="9:60" x14ac:dyDescent="0.25">
      <c r="I643" s="171">
        <v>9.6000000000000014</v>
      </c>
      <c r="J643" s="175">
        <v>0.61296390842027559</v>
      </c>
      <c r="K643" s="171">
        <v>0.5478867917135658</v>
      </c>
      <c r="L643" s="171">
        <v>0.5944760907169836</v>
      </c>
      <c r="M643" s="171">
        <v>0.54801849255075041</v>
      </c>
      <c r="N643" s="171">
        <v>0.58362061523686715</v>
      </c>
      <c r="O643" s="171">
        <v>0.60076019724319385</v>
      </c>
      <c r="P643" s="171">
        <v>0.58990902917311405</v>
      </c>
      <c r="Q643" s="171">
        <v>0.58920969115545363</v>
      </c>
      <c r="R643" s="175">
        <v>0.34696838916076939</v>
      </c>
      <c r="S643" s="171">
        <v>0.34012078522970518</v>
      </c>
      <c r="T643" s="171">
        <v>0.32024176173485713</v>
      </c>
      <c r="U643" s="171">
        <v>0.26580499196867813</v>
      </c>
      <c r="V643" s="171">
        <v>0.29633365700940639</v>
      </c>
      <c r="W643" s="171">
        <v>0.2898602284736766</v>
      </c>
      <c r="X643" s="171">
        <v>0.3583493158924978</v>
      </c>
      <c r="Y643" s="173">
        <v>0.36908980363479083</v>
      </c>
      <c r="Z643" s="171"/>
      <c r="AA643" s="173">
        <v>9.6000000000000014</v>
      </c>
      <c r="AB643" s="171">
        <v>8.1231473777645988E-2</v>
      </c>
      <c r="AC643" s="171">
        <v>0.15577568903975531</v>
      </c>
      <c r="AD643" s="171">
        <v>0.15865959993161213</v>
      </c>
      <c r="AE643" s="171">
        <v>0.22576419763970937</v>
      </c>
      <c r="AF643" s="171">
        <v>0.16971572929399009</v>
      </c>
      <c r="AG643" s="171">
        <v>0.17030953081393957</v>
      </c>
      <c r="AH643" s="173">
        <v>0.24316634019881242</v>
      </c>
      <c r="AI643" s="171">
        <v>8.7625181686336956E-2</v>
      </c>
      <c r="AJ643" s="171">
        <v>3.3136446563385095E-2</v>
      </c>
      <c r="AK643" s="171">
        <v>5.1329602278372008E-2</v>
      </c>
      <c r="AL643" s="171">
        <v>8.3745918624498109E-2</v>
      </c>
      <c r="AM643" s="171">
        <v>6.5432126544112665E-2</v>
      </c>
      <c r="AN643" s="171">
        <v>4.5409249822528884E-2</v>
      </c>
      <c r="AO643" s="171">
        <v>3.6075407909790899E-2</v>
      </c>
      <c r="AP643" s="173">
        <v>4.2230524306593714E-2</v>
      </c>
      <c r="AQ643" s="171"/>
      <c r="AR643" s="171"/>
      <c r="AS643" s="171"/>
      <c r="AT643" s="171"/>
      <c r="AU643" s="171"/>
      <c r="AV643" s="171"/>
      <c r="AW643" s="171"/>
      <c r="AX643" s="171"/>
      <c r="AY643" s="171"/>
      <c r="AZ643" s="171"/>
      <c r="BA643" s="171"/>
      <c r="BB643" s="171"/>
      <c r="BC643" s="171"/>
      <c r="BD643" s="171"/>
      <c r="BE643" s="171"/>
      <c r="BF643" s="171"/>
      <c r="BG643" s="171"/>
      <c r="BH643" s="171"/>
    </row>
    <row r="644" spans="9:60" x14ac:dyDescent="0.25">
      <c r="I644" s="171">
        <v>9.615000000000002</v>
      </c>
      <c r="J644" s="175">
        <v>0.61544963771113659</v>
      </c>
      <c r="K644" s="171">
        <v>0.55281753471265693</v>
      </c>
      <c r="L644" s="171">
        <v>0.5928206476819643</v>
      </c>
      <c r="M644" s="171">
        <v>0.55443585517351124</v>
      </c>
      <c r="N644" s="171">
        <v>0.57593487541180999</v>
      </c>
      <c r="O644" s="171">
        <v>0.59085970249415032</v>
      </c>
      <c r="P644" s="171">
        <v>0.59499728268021002</v>
      </c>
      <c r="Q644" s="171">
        <v>0.57909906776837228</v>
      </c>
      <c r="R644" s="175">
        <v>0.35746820125286138</v>
      </c>
      <c r="S644" s="171">
        <v>0.33240959689663985</v>
      </c>
      <c r="T644" s="171">
        <v>0.32182804091464906</v>
      </c>
      <c r="U644" s="171">
        <v>0.27137962659628201</v>
      </c>
      <c r="V644" s="171">
        <v>0.30995668385320557</v>
      </c>
      <c r="W644" s="171">
        <v>0.27542750221070711</v>
      </c>
      <c r="X644" s="171">
        <v>0.36082388016048611</v>
      </c>
      <c r="Y644" s="173">
        <v>0.36769507726454387</v>
      </c>
      <c r="Z644" s="171"/>
      <c r="AA644" s="173">
        <v>9.615000000000002</v>
      </c>
      <c r="AB644" s="171">
        <v>9.0154189156930714E-2</v>
      </c>
      <c r="AC644" s="171">
        <v>0.16897062881805006</v>
      </c>
      <c r="AD644" s="171">
        <v>0.15037708250223208</v>
      </c>
      <c r="AE644" s="171">
        <v>0.20613709166173355</v>
      </c>
      <c r="AF644" s="171">
        <v>0.16795701707332691</v>
      </c>
      <c r="AG644" s="171">
        <v>0.20752001653799357</v>
      </c>
      <c r="AH644" s="173">
        <v>0.26515415705684792</v>
      </c>
      <c r="AI644" s="171">
        <v>2.9581493817467729E-2</v>
      </c>
      <c r="AJ644" s="171">
        <v>2.3560895465220513E-2</v>
      </c>
      <c r="AK644" s="171">
        <v>5.9167025421951389E-2</v>
      </c>
      <c r="AL644" s="171">
        <v>0.13634847986301327</v>
      </c>
      <c r="AM644" s="171">
        <v>5.6611839884796213E-2</v>
      </c>
      <c r="AN644" s="171">
        <v>1.7997060480121539E-2</v>
      </c>
      <c r="AO644" s="171">
        <v>5.8622537853410144E-2</v>
      </c>
      <c r="AP644" s="173">
        <v>3.2822734238293148E-2</v>
      </c>
      <c r="AQ644" s="171"/>
      <c r="AR644" s="171"/>
      <c r="AS644" s="171"/>
      <c r="AT644" s="171"/>
      <c r="AU644" s="171"/>
      <c r="AV644" s="171"/>
      <c r="AW644" s="171"/>
      <c r="AX644" s="171"/>
      <c r="AY644" s="171"/>
      <c r="AZ644" s="171"/>
      <c r="BA644" s="171"/>
      <c r="BB644" s="171"/>
      <c r="BC644" s="171"/>
      <c r="BD644" s="171"/>
      <c r="BE644" s="171"/>
      <c r="BF644" s="171"/>
      <c r="BG644" s="171"/>
      <c r="BH644" s="171"/>
    </row>
    <row r="645" spans="9:60" x14ac:dyDescent="0.25">
      <c r="I645" s="171">
        <v>9.6300000000000026</v>
      </c>
      <c r="J645" s="175">
        <v>0.62210121336487778</v>
      </c>
      <c r="K645" s="171">
        <v>0.5530028969505062</v>
      </c>
      <c r="L645" s="171">
        <v>0.59024083265633709</v>
      </c>
      <c r="M645" s="171">
        <v>0.54563566825435206</v>
      </c>
      <c r="N645" s="171">
        <v>0.56513098879506707</v>
      </c>
      <c r="O645" s="171">
        <v>0.59105095221124582</v>
      </c>
      <c r="P645" s="171">
        <v>0.59070944760014799</v>
      </c>
      <c r="Q645" s="171">
        <v>0.59392488985689984</v>
      </c>
      <c r="R645" s="175">
        <v>0.34426926423814758</v>
      </c>
      <c r="S645" s="171">
        <v>0.33692284029501368</v>
      </c>
      <c r="T645" s="171">
        <v>0.31365855370843393</v>
      </c>
      <c r="U645" s="171">
        <v>0.28088066534389761</v>
      </c>
      <c r="V645" s="171">
        <v>0.29933682714694049</v>
      </c>
      <c r="W645" s="171">
        <v>0.28143642217313908</v>
      </c>
      <c r="X645" s="171">
        <v>0.35774834303629355</v>
      </c>
      <c r="Y645" s="173">
        <v>0.36334866057755277</v>
      </c>
      <c r="Z645" s="171"/>
      <c r="AA645" s="173">
        <v>9.6300000000000026</v>
      </c>
      <c r="AB645" s="171">
        <v>9.4209968874787567E-2</v>
      </c>
      <c r="AC645" s="171">
        <v>0.15132710934307303</v>
      </c>
      <c r="AD645" s="171">
        <v>0.15144089208031764</v>
      </c>
      <c r="AE645" s="171">
        <v>0.2452863458317065</v>
      </c>
      <c r="AF645" s="171">
        <v>0.16795701707332691</v>
      </c>
      <c r="AG645" s="171">
        <v>0.17126364583250495</v>
      </c>
      <c r="AH645" s="173">
        <v>0.27130128865156738</v>
      </c>
      <c r="AI645" s="171">
        <v>0</v>
      </c>
      <c r="AJ645" s="171">
        <v>0</v>
      </c>
      <c r="AK645" s="171">
        <v>6.6342131116777531E-2</v>
      </c>
      <c r="AL645" s="171">
        <v>0.11929116398023118</v>
      </c>
      <c r="AM645" s="171">
        <v>7.2992372252098148E-2</v>
      </c>
      <c r="AN645" s="171">
        <v>3.7827154898033316E-2</v>
      </c>
      <c r="AO645" s="171">
        <v>6.4033849039878743E-2</v>
      </c>
      <c r="AP645" s="173">
        <v>3.5645071258783238E-2</v>
      </c>
      <c r="AQ645" s="171"/>
      <c r="AR645" s="171"/>
      <c r="AS645" s="171"/>
      <c r="AT645" s="171"/>
      <c r="AU645" s="171"/>
      <c r="AV645" s="171"/>
      <c r="AW645" s="171"/>
      <c r="AX645" s="171"/>
      <c r="AY645" s="171"/>
      <c r="AZ645" s="171"/>
      <c r="BA645" s="171"/>
      <c r="BB645" s="171"/>
      <c r="BC645" s="171"/>
      <c r="BD645" s="171"/>
      <c r="BE645" s="171"/>
      <c r="BF645" s="171"/>
      <c r="BG645" s="171"/>
      <c r="BH645" s="171"/>
    </row>
    <row r="646" spans="9:60" x14ac:dyDescent="0.25">
      <c r="I646" s="171">
        <v>9.6450000000000031</v>
      </c>
      <c r="J646" s="175">
        <v>0.61891373822976414</v>
      </c>
      <c r="K646" s="171">
        <v>0.56315778399618832</v>
      </c>
      <c r="L646" s="171">
        <v>0.59660155545910987</v>
      </c>
      <c r="M646" s="171">
        <v>0.5514634852538296</v>
      </c>
      <c r="N646" s="171">
        <v>0.58009070448039279</v>
      </c>
      <c r="O646" s="171">
        <v>0.59167342362289121</v>
      </c>
      <c r="P646" s="171">
        <v>0.59921907306152955</v>
      </c>
      <c r="Q646" s="171">
        <v>0.58893904434820099</v>
      </c>
      <c r="R646" s="175">
        <v>0.3432616347938795</v>
      </c>
      <c r="S646" s="171">
        <v>0.34401226595182477</v>
      </c>
      <c r="T646" s="171">
        <v>0.30560266356177029</v>
      </c>
      <c r="U646" s="171">
        <v>0.27560163366429186</v>
      </c>
      <c r="V646" s="171">
        <v>0.30863175259485071</v>
      </c>
      <c r="W646" s="171">
        <v>0.27413799448647475</v>
      </c>
      <c r="X646" s="171">
        <v>0.34813657935422598</v>
      </c>
      <c r="Y646" s="173">
        <v>0.36661825201235587</v>
      </c>
      <c r="Z646" s="171"/>
      <c r="AA646" s="173">
        <v>9.6450000000000031</v>
      </c>
      <c r="AB646" s="171">
        <v>7.4046949706013984E-2</v>
      </c>
      <c r="AC646" s="171">
        <v>0.16897062881805006</v>
      </c>
      <c r="AD646" s="171">
        <v>0.14201857867441717</v>
      </c>
      <c r="AE646" s="171">
        <v>0.23930375203093313</v>
      </c>
      <c r="AF646" s="171">
        <v>0.22423580813454663</v>
      </c>
      <c r="AG646" s="171">
        <v>0.2211956651374323</v>
      </c>
      <c r="AH646" s="173">
        <v>0.241393129161874</v>
      </c>
      <c r="AI646" s="171">
        <v>5.3406588838023086E-2</v>
      </c>
      <c r="AJ646" s="171">
        <v>-9.7015451915614705E-3</v>
      </c>
      <c r="AK646" s="171">
        <v>8.1244273713724321E-2</v>
      </c>
      <c r="AL646" s="171">
        <v>0.11852083358552486</v>
      </c>
      <c r="AM646" s="171">
        <v>4.6531512274148881E-2</v>
      </c>
      <c r="AN646" s="171">
        <v>3.3744488400227854E-2</v>
      </c>
      <c r="AO646" s="171">
        <v>4.1486719096259506E-2</v>
      </c>
      <c r="AP646" s="173">
        <v>3.7108505269407836E-2</v>
      </c>
      <c r="AQ646" s="171"/>
      <c r="AR646" s="171"/>
      <c r="AS646" s="171"/>
      <c r="AT646" s="171"/>
      <c r="AU646" s="171"/>
      <c r="AV646" s="171"/>
      <c r="AW646" s="171"/>
      <c r="AX646" s="171"/>
      <c r="AY646" s="171"/>
      <c r="AZ646" s="171"/>
      <c r="BA646" s="171"/>
      <c r="BB646" s="171"/>
      <c r="BC646" s="171"/>
      <c r="BD646" s="171"/>
      <c r="BE646" s="171"/>
      <c r="BF646" s="171"/>
      <c r="BG646" s="171"/>
      <c r="BH646" s="171"/>
    </row>
    <row r="647" spans="9:60" x14ac:dyDescent="0.25">
      <c r="I647" s="171">
        <v>9.6600000000000037</v>
      </c>
      <c r="J647" s="175">
        <v>0.62584367372295024</v>
      </c>
      <c r="K647" s="171">
        <v>0.5566403084643532</v>
      </c>
      <c r="L647" s="171">
        <v>0.57789034788356186</v>
      </c>
      <c r="M647" s="171">
        <v>0.55450393837027179</v>
      </c>
      <c r="N647" s="171">
        <v>0.57144481652347079</v>
      </c>
      <c r="O647" s="171">
        <v>0.59200955354499818</v>
      </c>
      <c r="P647" s="171">
        <v>0.59970022706687265</v>
      </c>
      <c r="Q647" s="171">
        <v>0.58612973731836515</v>
      </c>
      <c r="R647" s="175">
        <v>0.34540511269539326</v>
      </c>
      <c r="S647" s="171">
        <v>0.34577420214166338</v>
      </c>
      <c r="T647" s="171">
        <v>0.31304532688555864</v>
      </c>
      <c r="U647" s="171">
        <v>0.28030262585493354</v>
      </c>
      <c r="V647" s="171">
        <v>0.30818734367353612</v>
      </c>
      <c r="W647" s="171">
        <v>0.27771414609289186</v>
      </c>
      <c r="X647" s="171">
        <v>0.35425949229920217</v>
      </c>
      <c r="Y647" s="173">
        <v>0.35619498737875366</v>
      </c>
      <c r="Z647" s="171"/>
      <c r="AA647" s="173">
        <v>9.6600000000000037</v>
      </c>
      <c r="AB647" s="171">
        <v>8.3664941608360049E-2</v>
      </c>
      <c r="AC647" s="171">
        <v>0.14974371656967767</v>
      </c>
      <c r="AD647" s="171">
        <v>0.14369027943998028</v>
      </c>
      <c r="AE647" s="171">
        <v>0.21222464324848539</v>
      </c>
      <c r="AF647" s="171">
        <v>0.2028800168836373</v>
      </c>
      <c r="AG647" s="171">
        <v>0.169355415795374</v>
      </c>
      <c r="AH647" s="173">
        <v>0.25900702546212817</v>
      </c>
      <c r="AI647" s="171">
        <v>3.2939393115666758E-2</v>
      </c>
      <c r="AJ647" s="171">
        <v>3.3136446563385095E-2</v>
      </c>
      <c r="AK647" s="171">
        <v>6.5459041185106703E-2</v>
      </c>
      <c r="AL647" s="171">
        <v>0.13260687508872562</v>
      </c>
      <c r="AM647" s="171">
        <v>5.7871880836127092E-2</v>
      </c>
      <c r="AN647" s="171">
        <v>1.2831237564531101E-2</v>
      </c>
      <c r="AO647" s="171">
        <v>5.1407456271451907E-2</v>
      </c>
      <c r="AP647" s="173">
        <v>3.6376788264095537E-2</v>
      </c>
      <c r="AQ647" s="171"/>
      <c r="AR647" s="171"/>
      <c r="AS647" s="171"/>
      <c r="AT647" s="171"/>
      <c r="AU647" s="171"/>
      <c r="AV647" s="171"/>
      <c r="AW647" s="171"/>
      <c r="AX647" s="171"/>
      <c r="AY647" s="171"/>
      <c r="AZ647" s="171"/>
      <c r="BA647" s="171"/>
      <c r="BB647" s="171"/>
      <c r="BC647" s="171"/>
      <c r="BD647" s="171"/>
      <c r="BE647" s="171"/>
      <c r="BF647" s="171"/>
      <c r="BG647" s="171"/>
      <c r="BH647" s="171"/>
    </row>
    <row r="648" spans="9:60" x14ac:dyDescent="0.25">
      <c r="I648" s="171">
        <v>9.6750000000000043</v>
      </c>
      <c r="J648" s="175">
        <v>0.61651722867435688</v>
      </c>
      <c r="K648" s="171">
        <v>0.5595357085791729</v>
      </c>
      <c r="L648" s="171">
        <v>0.58826446953391087</v>
      </c>
      <c r="M648" s="171">
        <v>0.56997226017030767</v>
      </c>
      <c r="N648" s="171">
        <v>0.56977189705177622</v>
      </c>
      <c r="O648" s="171">
        <v>0.57423427334981969</v>
      </c>
      <c r="P648" s="171">
        <v>0.60614202228839487</v>
      </c>
      <c r="Q648" s="171">
        <v>0.59089152971873804</v>
      </c>
      <c r="R648" s="175">
        <v>0.35118467553184646</v>
      </c>
      <c r="S648" s="171">
        <v>0.34570560013998425</v>
      </c>
      <c r="T648" s="171">
        <v>0.30796761656452315</v>
      </c>
      <c r="U648" s="171">
        <v>0.27895765045339393</v>
      </c>
      <c r="V648" s="171">
        <v>0.3109755722299325</v>
      </c>
      <c r="W648" s="171">
        <v>0.28941677218587464</v>
      </c>
      <c r="X648" s="171">
        <v>0.35823718607113214</v>
      </c>
      <c r="Y648" s="173">
        <v>0.37378533349888887</v>
      </c>
      <c r="Z648" s="171"/>
      <c r="AA648" s="173">
        <v>9.6750000000000043</v>
      </c>
      <c r="AB648" s="171">
        <v>6.4428957803667669E-2</v>
      </c>
      <c r="AC648" s="171">
        <v>0.16293865634797242</v>
      </c>
      <c r="AD648" s="171">
        <v>0.15144089208031764</v>
      </c>
      <c r="AE648" s="171">
        <v>0.23027738243678395</v>
      </c>
      <c r="AF648" s="171">
        <v>0.20375937299396876</v>
      </c>
      <c r="AG648" s="171">
        <v>0.10081815362841974</v>
      </c>
      <c r="AH648" s="173">
        <v>0.25463310490434687</v>
      </c>
      <c r="AI648" s="171">
        <v>5.5964988303318381E-3</v>
      </c>
      <c r="AJ648" s="171">
        <v>9.5755510981644434E-3</v>
      </c>
      <c r="AK648" s="171">
        <v>6.7114834806989612E-2</v>
      </c>
      <c r="AL648" s="171">
        <v>0.1200614943749375</v>
      </c>
      <c r="AM648" s="171">
        <v>6.4172085592781689E-2</v>
      </c>
      <c r="AN648" s="171">
        <v>3.6660678755803158E-2</v>
      </c>
      <c r="AO648" s="171">
        <v>6.2230078644389258E-2</v>
      </c>
      <c r="AP648" s="173">
        <v>4.1498807301281415E-2</v>
      </c>
      <c r="AQ648" s="171"/>
      <c r="AR648" s="171"/>
      <c r="AS648" s="171"/>
      <c r="AT648" s="171"/>
      <c r="AU648" s="171"/>
      <c r="AV648" s="171"/>
      <c r="AW648" s="171"/>
      <c r="AX648" s="171"/>
      <c r="AY648" s="171"/>
      <c r="AZ648" s="171"/>
      <c r="BA648" s="171"/>
      <c r="BB648" s="171"/>
      <c r="BC648" s="171"/>
      <c r="BD648" s="171"/>
      <c r="BE648" s="171"/>
      <c r="BF648" s="171"/>
      <c r="BG648" s="171"/>
      <c r="BH648" s="171"/>
    </row>
    <row r="649" spans="9:60" x14ac:dyDescent="0.25">
      <c r="I649" s="171">
        <v>9.6900000000000048</v>
      </c>
      <c r="J649" s="175">
        <v>0.60871312663421018</v>
      </c>
      <c r="K649" s="171">
        <v>0.56495915888535375</v>
      </c>
      <c r="L649" s="171">
        <v>0.57837247584372109</v>
      </c>
      <c r="M649" s="171">
        <v>0.57345569509292893</v>
      </c>
      <c r="N649" s="171">
        <v>0.57334320757472013</v>
      </c>
      <c r="O649" s="171">
        <v>0.58801614404155689</v>
      </c>
      <c r="P649" s="171">
        <v>0.59302652758569618</v>
      </c>
      <c r="Q649" s="171">
        <v>0.59531407473720421</v>
      </c>
      <c r="R649" s="175">
        <v>0.36175214315520288</v>
      </c>
      <c r="S649" s="171">
        <v>0.34163893676413309</v>
      </c>
      <c r="T649" s="171">
        <v>0.30731691601224204</v>
      </c>
      <c r="U649" s="171">
        <v>0.28017252117190156</v>
      </c>
      <c r="V649" s="171">
        <v>0.31055311642608036</v>
      </c>
      <c r="W649" s="171">
        <v>0.29214011012257929</v>
      </c>
      <c r="X649" s="171">
        <v>0.35163671775057764</v>
      </c>
      <c r="Y649" s="173">
        <v>0.36732269546664337</v>
      </c>
      <c r="Z649" s="171"/>
      <c r="AA649" s="173">
        <v>9.6900000000000048</v>
      </c>
      <c r="AB649" s="171">
        <v>9.5716401341420176E-2</v>
      </c>
      <c r="AC649" s="171">
        <v>0.17010162365618967</v>
      </c>
      <c r="AD649" s="171">
        <v>0.14976919131475469</v>
      </c>
      <c r="AE649" s="171">
        <v>0.18881905697528448</v>
      </c>
      <c r="AF649" s="171">
        <v>0.16456521493347673</v>
      </c>
      <c r="AG649" s="171">
        <v>0.16251759149565473</v>
      </c>
      <c r="AH649" s="173">
        <v>0.25368739235131321</v>
      </c>
      <c r="AI649" s="171">
        <v>-1.1192997660662255E-3</v>
      </c>
      <c r="AJ649" s="171">
        <v>2.6080777333158549E-2</v>
      </c>
      <c r="AK649" s="171">
        <v>8.3672771025819312E-2</v>
      </c>
      <c r="AL649" s="171">
        <v>0.1200614943749375</v>
      </c>
      <c r="AM649" s="171">
        <v>7.0472290349436292E-2</v>
      </c>
      <c r="AN649" s="171">
        <v>5.3491263093694633E-2</v>
      </c>
      <c r="AO649" s="171">
        <v>6.9445160226347349E-2</v>
      </c>
      <c r="AP649" s="173">
        <v>4.003537329065681E-2</v>
      </c>
      <c r="AQ649" s="171"/>
      <c r="AR649" s="171"/>
      <c r="AS649" s="171"/>
      <c r="AT649" s="171"/>
      <c r="AU649" s="171"/>
      <c r="AV649" s="171"/>
      <c r="AW649" s="171"/>
      <c r="AX649" s="171"/>
      <c r="AY649" s="171"/>
      <c r="AZ649" s="171"/>
      <c r="BA649" s="171"/>
      <c r="BB649" s="171"/>
      <c r="BC649" s="171"/>
      <c r="BD649" s="171"/>
      <c r="BE649" s="171"/>
      <c r="BF649" s="171"/>
      <c r="BG649" s="171"/>
      <c r="BH649" s="171"/>
    </row>
    <row r="650" spans="9:60" x14ac:dyDescent="0.25">
      <c r="I650" s="171">
        <v>9.7050000000000054</v>
      </c>
      <c r="J650" s="175">
        <v>0.61339848987135237</v>
      </c>
      <c r="K650" s="171">
        <v>0.55385210502879978</v>
      </c>
      <c r="L650" s="171">
        <v>0.57990128774310168</v>
      </c>
      <c r="M650" s="171">
        <v>0.54768371493498169</v>
      </c>
      <c r="N650" s="171">
        <v>0.58443693291839482</v>
      </c>
      <c r="O650" s="171">
        <v>0.58940433353595945</v>
      </c>
      <c r="P650" s="171">
        <v>0.5882339063420382</v>
      </c>
      <c r="Q650" s="171">
        <v>0.59229597292778091</v>
      </c>
      <c r="R650" s="175">
        <v>0.35936525679146253</v>
      </c>
      <c r="S650" s="171">
        <v>0.33613000829238421</v>
      </c>
      <c r="T650" s="171">
        <v>0.31795462326979856</v>
      </c>
      <c r="U650" s="171">
        <v>0.26541979497800755</v>
      </c>
      <c r="V650" s="171">
        <v>0.3015317764267158</v>
      </c>
      <c r="W650" s="171">
        <v>0.29711720150799076</v>
      </c>
      <c r="X650" s="171">
        <v>0.35677153218283197</v>
      </c>
      <c r="Y650" s="173">
        <v>0.37637720277656017</v>
      </c>
      <c r="Z650" s="171"/>
      <c r="AA650" s="173">
        <v>9.7050000000000054</v>
      </c>
      <c r="AB650" s="171">
        <v>9.3398812931216296E-2</v>
      </c>
      <c r="AC650" s="171">
        <v>0.15245810418121247</v>
      </c>
      <c r="AD650" s="171">
        <v>0.14703368097110617</v>
      </c>
      <c r="AE650" s="171">
        <v>0.20319827365433621</v>
      </c>
      <c r="AF650" s="171">
        <v>0.15263109629326269</v>
      </c>
      <c r="AG650" s="171">
        <v>0.16060936145852378</v>
      </c>
      <c r="AH650" s="173">
        <v>0.26255344753600501</v>
      </c>
      <c r="AI650" s="171">
        <v>5.00486895398237E-2</v>
      </c>
      <c r="AJ650" s="171">
        <v>7.584844422493478E-2</v>
      </c>
      <c r="AK650" s="171">
        <v>7.0978353258049937E-2</v>
      </c>
      <c r="AL650" s="171">
        <v>0.12072177757039997</v>
      </c>
      <c r="AM650" s="171">
        <v>8.2442679387079984E-2</v>
      </c>
      <c r="AN650" s="171">
        <v>3.6660678755803158E-2</v>
      </c>
      <c r="AO650" s="171">
        <v>4.0584833898514694E-2</v>
      </c>
      <c r="AP650" s="173">
        <v>2.5505564185170488E-2</v>
      </c>
      <c r="AQ650" s="171"/>
      <c r="AR650" s="171"/>
      <c r="AS650" s="171"/>
      <c r="AT650" s="171"/>
      <c r="AU650" s="171"/>
      <c r="AV650" s="171"/>
      <c r="AW650" s="171"/>
      <c r="AX650" s="171"/>
      <c r="AY650" s="171"/>
      <c r="AZ650" s="171"/>
      <c r="BA650" s="171"/>
      <c r="BB650" s="171"/>
      <c r="BC650" s="171"/>
      <c r="BD650" s="171"/>
      <c r="BE650" s="171"/>
      <c r="BF650" s="171"/>
      <c r="BG650" s="171"/>
      <c r="BH650" s="171"/>
    </row>
    <row r="651" spans="9:60" x14ac:dyDescent="0.25">
      <c r="I651" s="171">
        <v>9.720000000000006</v>
      </c>
      <c r="J651" s="175">
        <v>0.59830628781949791</v>
      </c>
      <c r="K651" s="171">
        <v>0.55249365930745364</v>
      </c>
      <c r="L651" s="171">
        <v>0.58732384129448123</v>
      </c>
      <c r="M651" s="171">
        <v>0.56945009972793159</v>
      </c>
      <c r="N651" s="171">
        <v>0.58601059598218497</v>
      </c>
      <c r="O651" s="171">
        <v>0.59802298399508735</v>
      </c>
      <c r="P651" s="171">
        <v>0.57779038098081725</v>
      </c>
      <c r="Q651" s="171">
        <v>0.58619749666951915</v>
      </c>
      <c r="R651" s="175">
        <v>0.35156066134605796</v>
      </c>
      <c r="S651" s="171">
        <v>0.32866040216715015</v>
      </c>
      <c r="T651" s="171">
        <v>0.30412772985112918</v>
      </c>
      <c r="U651" s="171">
        <v>0.25437716407082506</v>
      </c>
      <c r="V651" s="171">
        <v>0.29811065616021964</v>
      </c>
      <c r="W651" s="171">
        <v>0.28745805519552109</v>
      </c>
      <c r="X651" s="171">
        <v>0.35847865933634121</v>
      </c>
      <c r="Y651" s="173">
        <v>0.36915053269507458</v>
      </c>
      <c r="Z651" s="171"/>
      <c r="AA651" s="173">
        <v>9.720000000000006</v>
      </c>
      <c r="AB651" s="171">
        <v>9.2587656987645026E-2</v>
      </c>
      <c r="AC651" s="171">
        <v>0.15079931175194114</v>
      </c>
      <c r="AD651" s="171">
        <v>0.17750422674341296</v>
      </c>
      <c r="AE651" s="171">
        <v>0.22198571734448405</v>
      </c>
      <c r="AF651" s="171">
        <v>0.15941470057296334</v>
      </c>
      <c r="AG651" s="171">
        <v>0.17333089503939697</v>
      </c>
      <c r="AH651" s="173">
        <v>0.26952807761462921</v>
      </c>
      <c r="AI651" s="171">
        <v>8.3147982622071695E-2</v>
      </c>
      <c r="AJ651" s="171">
        <v>8.630595397687757E-2</v>
      </c>
      <c r="AK651" s="171">
        <v>5.3647713349008155E-2</v>
      </c>
      <c r="AL651" s="171">
        <v>0.14823357738133891</v>
      </c>
      <c r="AM651" s="171">
        <v>6.7952208446774423E-2</v>
      </c>
      <c r="AN651" s="171">
        <v>3.9576869111378463E-2</v>
      </c>
      <c r="AO651" s="171">
        <v>6.8543275028602677E-2</v>
      </c>
      <c r="AP651" s="173">
        <v>6.1150635443953723E-2</v>
      </c>
      <c r="AQ651" s="171"/>
      <c r="AR651" s="171"/>
      <c r="AS651" s="171"/>
      <c r="AT651" s="171"/>
      <c r="AU651" s="171"/>
      <c r="AV651" s="171"/>
      <c r="AW651" s="171"/>
      <c r="AX651" s="171"/>
      <c r="AY651" s="171"/>
      <c r="AZ651" s="171"/>
      <c r="BA651" s="171"/>
      <c r="BB651" s="171"/>
      <c r="BC651" s="171"/>
      <c r="BD651" s="171"/>
      <c r="BE651" s="171"/>
      <c r="BF651" s="171"/>
      <c r="BG651" s="171"/>
      <c r="BH651" s="171"/>
    </row>
    <row r="652" spans="9:60" x14ac:dyDescent="0.25">
      <c r="I652" s="171">
        <v>9.7350000000000065</v>
      </c>
      <c r="J652" s="175">
        <v>0.60344389433000289</v>
      </c>
      <c r="K652" s="171">
        <v>0.56573420803506413</v>
      </c>
      <c r="L652" s="171">
        <v>0.58512182079080788</v>
      </c>
      <c r="M652" s="171">
        <v>0.56747812581476853</v>
      </c>
      <c r="N652" s="171">
        <v>0.57275119212711734</v>
      </c>
      <c r="O652" s="171">
        <v>0.58826618269175535</v>
      </c>
      <c r="P652" s="171">
        <v>0.57986002592079844</v>
      </c>
      <c r="Q652" s="171">
        <v>0.59794211058930469</v>
      </c>
      <c r="R652" s="175">
        <v>0.35801874300552017</v>
      </c>
      <c r="S652" s="171">
        <v>0.32799867004237643</v>
      </c>
      <c r="T652" s="171">
        <v>0.31316376106027088</v>
      </c>
      <c r="U652" s="171">
        <v>0.25349534996208006</v>
      </c>
      <c r="V652" s="171">
        <v>0.30139909108724322</v>
      </c>
      <c r="W652" s="171">
        <v>0.29145975981131317</v>
      </c>
      <c r="X652" s="171">
        <v>0.33826952359165191</v>
      </c>
      <c r="Y652" s="173">
        <v>0.35184051633501168</v>
      </c>
      <c r="Z652" s="171"/>
      <c r="AA652" s="173">
        <v>9.7350000000000065</v>
      </c>
      <c r="AB652" s="171">
        <v>7.8913885367442108E-2</v>
      </c>
      <c r="AC652" s="171">
        <v>0.14642613171113483</v>
      </c>
      <c r="AD652" s="171">
        <v>0.1536444976349233</v>
      </c>
      <c r="AE652" s="171">
        <v>0.2114899387466361</v>
      </c>
      <c r="AF652" s="171">
        <v>0.110798869901776</v>
      </c>
      <c r="AG652" s="171">
        <v>0.18700654363883554</v>
      </c>
      <c r="AH652" s="173">
        <v>0.27484771072544423</v>
      </c>
      <c r="AI652" s="171">
        <v>7.5152984293026165E-2</v>
      </c>
      <c r="AJ652" s="171">
        <v>9.4243581860882344E-2</v>
      </c>
      <c r="AK652" s="171">
        <v>4.5037586515216686E-2</v>
      </c>
      <c r="AL652" s="171">
        <v>0.12072177757039997</v>
      </c>
      <c r="AM652" s="171">
        <v>5.4091757982134357E-2</v>
      </c>
      <c r="AN652" s="171">
        <v>2.3829441191272057E-2</v>
      </c>
      <c r="AO652" s="171">
        <v>7.0347045424092175E-2</v>
      </c>
      <c r="AP652" s="173">
        <v>4.7352543343779474E-2</v>
      </c>
      <c r="AQ652" s="171"/>
      <c r="AR652" s="171"/>
      <c r="AS652" s="171"/>
      <c r="AT652" s="171"/>
      <c r="AU652" s="171"/>
      <c r="AV652" s="171"/>
      <c r="AW652" s="171"/>
      <c r="AX652" s="171"/>
      <c r="AY652" s="171"/>
      <c r="AZ652" s="171"/>
      <c r="BA652" s="171"/>
      <c r="BB652" s="171"/>
      <c r="BC652" s="171"/>
      <c r="BD652" s="171"/>
      <c r="BE652" s="171"/>
      <c r="BF652" s="171"/>
      <c r="BG652" s="171"/>
      <c r="BH652" s="171"/>
    </row>
    <row r="653" spans="9:60" x14ac:dyDescent="0.25">
      <c r="I653" s="171">
        <v>9.7500000000000071</v>
      </c>
      <c r="J653" s="175">
        <v>0.59875930143317346</v>
      </c>
      <c r="K653" s="171">
        <v>0.55162729143712685</v>
      </c>
      <c r="L653" s="171">
        <v>0.58332154163128991</v>
      </c>
      <c r="M653" s="171">
        <v>0.55897411597014912</v>
      </c>
      <c r="N653" s="171">
        <v>0.57307869663405109</v>
      </c>
      <c r="O653" s="171">
        <v>0.59083188279282561</v>
      </c>
      <c r="P653" s="171">
        <v>0.57914030429734575</v>
      </c>
      <c r="Q653" s="171">
        <v>0.59775406085019545</v>
      </c>
      <c r="R653" s="175">
        <v>0.35826773707156029</v>
      </c>
      <c r="S653" s="171">
        <v>0.33923771052282187</v>
      </c>
      <c r="T653" s="171">
        <v>0.31422094799276329</v>
      </c>
      <c r="U653" s="171">
        <v>0.26068913727756043</v>
      </c>
      <c r="V653" s="171">
        <v>0.30436092928747421</v>
      </c>
      <c r="W653" s="171">
        <v>0.2873061462118483</v>
      </c>
      <c r="X653" s="171">
        <v>0.35836166686221022</v>
      </c>
      <c r="Y653" s="173">
        <v>0.35524028575811067</v>
      </c>
      <c r="Z653" s="171"/>
      <c r="AA653" s="173">
        <v>9.7500000000000071</v>
      </c>
      <c r="AB653" s="171">
        <v>0.10220564888999109</v>
      </c>
      <c r="AC653" s="171">
        <v>0.15743448146902667</v>
      </c>
      <c r="AD653" s="171">
        <v>0.15258068805683772</v>
      </c>
      <c r="AE653" s="171">
        <v>0.20613709166173355</v>
      </c>
      <c r="AF653" s="171">
        <v>0.14408877979289911</v>
      </c>
      <c r="AG653" s="171">
        <v>0.193844367938555</v>
      </c>
      <c r="AH653" s="173">
        <v>0.29057018191963102</v>
      </c>
      <c r="AI653" s="171">
        <v>2.6063694552687807E-2</v>
      </c>
      <c r="AJ653" s="171">
        <v>7.84943201862697E-2</v>
      </c>
      <c r="AK653" s="171">
        <v>6.3913633804682526E-2</v>
      </c>
      <c r="AL653" s="171">
        <v>0.11786055039006239</v>
      </c>
      <c r="AM653" s="171">
        <v>8.8652881218639526E-2</v>
      </c>
      <c r="AN653" s="171">
        <v>2.732886961796235E-2</v>
      </c>
      <c r="AO653" s="171">
        <v>1.803770395489545E-2</v>
      </c>
      <c r="AP653" s="173">
        <v>4.3693958317218201E-2</v>
      </c>
      <c r="AQ653" s="171"/>
      <c r="AR653" s="171"/>
      <c r="AS653" s="171"/>
      <c r="AT653" s="171"/>
      <c r="AU653" s="171"/>
      <c r="AV653" s="171"/>
      <c r="AW653" s="171"/>
      <c r="AX653" s="171"/>
      <c r="AY653" s="171"/>
      <c r="AZ653" s="171"/>
      <c r="BA653" s="171"/>
      <c r="BB653" s="171"/>
      <c r="BC653" s="171"/>
      <c r="BD653" s="171"/>
      <c r="BE653" s="171"/>
      <c r="BF653" s="171"/>
      <c r="BG653" s="171"/>
      <c r="BH653" s="171"/>
    </row>
    <row r="654" spans="9:60" x14ac:dyDescent="0.25">
      <c r="I654" s="171">
        <v>9.7650000000000077</v>
      </c>
      <c r="J654" s="175">
        <v>0.60184850325929118</v>
      </c>
      <c r="K654" s="171">
        <v>0.57402367473260441</v>
      </c>
      <c r="L654" s="171">
        <v>0.58060834951774976</v>
      </c>
      <c r="M654" s="171">
        <v>0.56198949010827193</v>
      </c>
      <c r="N654" s="171">
        <v>0.5792759535366282</v>
      </c>
      <c r="O654" s="171">
        <v>0.58556054344303354</v>
      </c>
      <c r="P654" s="171">
        <v>0.58877502419357708</v>
      </c>
      <c r="Q654" s="171">
        <v>0.59329467123901281</v>
      </c>
      <c r="R654" s="175">
        <v>0.35000850475035028</v>
      </c>
      <c r="S654" s="171">
        <v>0.33736252878148737</v>
      </c>
      <c r="T654" s="171">
        <v>0.31733575020545257</v>
      </c>
      <c r="U654" s="171">
        <v>0.27998110350405442</v>
      </c>
      <c r="V654" s="171">
        <v>0.29887706110743323</v>
      </c>
      <c r="W654" s="171">
        <v>0.28911644337275333</v>
      </c>
      <c r="X654" s="171">
        <v>0.3444604322621086</v>
      </c>
      <c r="Y654" s="173">
        <v>0.36925086092664616</v>
      </c>
      <c r="Z654" s="171"/>
      <c r="AA654" s="173">
        <v>9.7650000000000077</v>
      </c>
      <c r="AB654" s="171">
        <v>7.3235793762442464E-2</v>
      </c>
      <c r="AC654" s="171">
        <v>0.16075206632756933</v>
      </c>
      <c r="AD654" s="171">
        <v>0.13647157158868561</v>
      </c>
      <c r="AE654" s="171">
        <v>0.19564131306388557</v>
      </c>
      <c r="AF654" s="171">
        <v>0.19094589824342326</v>
      </c>
      <c r="AG654" s="171">
        <v>0.18986888869453203</v>
      </c>
      <c r="AH654" s="173">
        <v>0.28536876287794499</v>
      </c>
      <c r="AI654" s="171">
        <v>3.8695791912579484E-2</v>
      </c>
      <c r="AJ654" s="171">
        <v>5.9343217989940675E-2</v>
      </c>
      <c r="AK654" s="171">
        <v>5.4420417039220244E-2</v>
      </c>
      <c r="AL654" s="171">
        <v>0.14306135901688236</v>
      </c>
      <c r="AM654" s="171">
        <v>7.1732331300767269E-2</v>
      </c>
      <c r="AN654" s="171">
        <v>5.1158310809234497E-2</v>
      </c>
      <c r="AO654" s="171">
        <v>5.1407456271451907E-2</v>
      </c>
      <c r="AP654" s="173">
        <v>1.2439189090308535E-2</v>
      </c>
      <c r="AQ654" s="171"/>
      <c r="AR654" s="171"/>
      <c r="AS654" s="171"/>
      <c r="AT654" s="171"/>
      <c r="AU654" s="171"/>
      <c r="AV654" s="171"/>
      <c r="AW654" s="171"/>
      <c r="AX654" s="171"/>
      <c r="AY654" s="171"/>
      <c r="AZ654" s="171"/>
      <c r="BA654" s="171"/>
      <c r="BB654" s="171"/>
      <c r="BC654" s="171"/>
      <c r="BD654" s="171"/>
      <c r="BE654" s="171"/>
      <c r="BF654" s="171"/>
      <c r="BG654" s="171"/>
      <c r="BH654" s="171"/>
    </row>
    <row r="655" spans="9:60" x14ac:dyDescent="0.25">
      <c r="I655" s="171">
        <v>9.7800000000000082</v>
      </c>
      <c r="J655" s="175">
        <v>0.60086051527225337</v>
      </c>
      <c r="K655" s="171">
        <v>0.55726224315655115</v>
      </c>
      <c r="L655" s="171">
        <v>0.58174440690572793</v>
      </c>
      <c r="M655" s="171">
        <v>0.55743718381492524</v>
      </c>
      <c r="N655" s="171">
        <v>0.58177185212730897</v>
      </c>
      <c r="O655" s="171">
        <v>0.58026514301376242</v>
      </c>
      <c r="P655" s="171">
        <v>0.58420055139273908</v>
      </c>
      <c r="Q655" s="171">
        <v>0.58826816936926196</v>
      </c>
      <c r="R655" s="175">
        <v>0.35261157590726627</v>
      </c>
      <c r="S655" s="171">
        <v>0.32806247579861036</v>
      </c>
      <c r="T655" s="171">
        <v>0.31152727073817948</v>
      </c>
      <c r="U655" s="171">
        <v>0.26576781395762006</v>
      </c>
      <c r="V655" s="171">
        <v>0.30508261907104078</v>
      </c>
      <c r="W655" s="171">
        <v>0.29048074438826421</v>
      </c>
      <c r="X655" s="171">
        <v>0.35108482715881312</v>
      </c>
      <c r="Y655" s="173">
        <v>0.36888497352505978</v>
      </c>
      <c r="Z655" s="171"/>
      <c r="AA655" s="173">
        <v>9.7800000000000082</v>
      </c>
      <c r="AB655" s="171">
        <v>7.6480417536728046E-2</v>
      </c>
      <c r="AC655" s="171">
        <v>0.14748172689339847</v>
      </c>
      <c r="AD655" s="171">
        <v>0.15979939590813239</v>
      </c>
      <c r="AE655" s="171">
        <v>0.18881905697528448</v>
      </c>
      <c r="AF655" s="171">
        <v>0.18328293785339114</v>
      </c>
      <c r="AG655" s="171">
        <v>0.16744718575824305</v>
      </c>
      <c r="AH655" s="173">
        <v>0.30546515462991308</v>
      </c>
      <c r="AI655" s="171">
        <v>8.0749483123358001E-2</v>
      </c>
      <c r="AJ655" s="171">
        <v>9.4243581860882344E-2</v>
      </c>
      <c r="AK655" s="171">
        <v>9.4711395171705792E-2</v>
      </c>
      <c r="AL655" s="171">
        <v>0.11786055039006239</v>
      </c>
      <c r="AM655" s="171">
        <v>6.0391962738788954E-2</v>
      </c>
      <c r="AN655" s="171">
        <v>5.1158310809234497E-2</v>
      </c>
      <c r="AO655" s="171">
        <v>3.6075407909790899E-2</v>
      </c>
      <c r="AP655" s="173">
        <v>4.7352543343779474E-2</v>
      </c>
      <c r="AQ655" s="171"/>
      <c r="AR655" s="171"/>
      <c r="AS655" s="171"/>
      <c r="AT655" s="171"/>
      <c r="AU655" s="171"/>
      <c r="AV655" s="171"/>
      <c r="AW655" s="171"/>
      <c r="AX655" s="171"/>
      <c r="AY655" s="171"/>
      <c r="AZ655" s="171"/>
      <c r="BA655" s="171"/>
      <c r="BB655" s="171"/>
      <c r="BC655" s="171"/>
      <c r="BD655" s="171"/>
      <c r="BE655" s="171"/>
      <c r="BF655" s="171"/>
      <c r="BG655" s="171"/>
      <c r="BH655" s="171"/>
    </row>
    <row r="656" spans="9:60" x14ac:dyDescent="0.25">
      <c r="I656" s="171">
        <v>9.7949999999999946</v>
      </c>
      <c r="J656" s="175">
        <v>0.60839465725832476</v>
      </c>
      <c r="K656" s="171">
        <v>0.56623416737657317</v>
      </c>
      <c r="L656" s="171">
        <v>0.58702750038879203</v>
      </c>
      <c r="M656" s="171">
        <v>0.55075702546414118</v>
      </c>
      <c r="N656" s="171">
        <v>0.58856026823968344</v>
      </c>
      <c r="O656" s="171">
        <v>0.57532811278037099</v>
      </c>
      <c r="P656" s="171">
        <v>0.5716755154307559</v>
      </c>
      <c r="Q656" s="171">
        <v>0.59533991589205659</v>
      </c>
      <c r="R656" s="175">
        <v>0.35035795963679406</v>
      </c>
      <c r="S656" s="171">
        <v>0.33873640076359829</v>
      </c>
      <c r="T656" s="171">
        <v>0.31897219535849508</v>
      </c>
      <c r="U656" s="171">
        <v>0.27515529376719888</v>
      </c>
      <c r="V656" s="171">
        <v>0.29883158931048281</v>
      </c>
      <c r="W656" s="171">
        <v>0.28971180864422791</v>
      </c>
      <c r="X656" s="171">
        <v>0.34942235632087953</v>
      </c>
      <c r="Y656" s="173">
        <v>0.37154344056741528</v>
      </c>
      <c r="Z656" s="171"/>
      <c r="AA656" s="173">
        <v>9.7949999999999946</v>
      </c>
      <c r="AB656" s="171">
        <v>8.8531877269788173E-2</v>
      </c>
      <c r="AC656" s="171">
        <v>0.15962107148942972</v>
      </c>
      <c r="AD656" s="171">
        <v>0.16086320548621796</v>
      </c>
      <c r="AE656" s="171">
        <v>0.17160598007481387</v>
      </c>
      <c r="AF656" s="171">
        <v>0.18164984793420413</v>
      </c>
      <c r="AG656" s="171">
        <v>0.15663388221450081</v>
      </c>
      <c r="AH656" s="173">
        <v>0.27827591873019158</v>
      </c>
      <c r="AI656" s="171">
        <v>2.4944394786621582E-2</v>
      </c>
      <c r="AJ656" s="171">
        <v>6.5390934472991838E-2</v>
      </c>
      <c r="AK656" s="171">
        <v>8.7646675718338493E-2</v>
      </c>
      <c r="AL656" s="171">
        <v>0.15857801411025191</v>
      </c>
      <c r="AM656" s="171">
        <v>8.8022860742974149E-2</v>
      </c>
      <c r="AN656" s="171">
        <v>3.8993631040263294E-2</v>
      </c>
      <c r="AO656" s="171">
        <v>5.8622537853410144E-2</v>
      </c>
      <c r="AP656" s="173">
        <v>2.989586621704406E-2</v>
      </c>
      <c r="AQ656" s="171"/>
      <c r="AR656" s="171"/>
      <c r="AS656" s="171"/>
      <c r="AT656" s="171"/>
      <c r="AU656" s="171"/>
      <c r="AV656" s="171"/>
      <c r="AW656" s="171"/>
      <c r="AX656" s="171"/>
      <c r="AY656" s="171"/>
      <c r="AZ656" s="171"/>
      <c r="BA656" s="171"/>
      <c r="BB656" s="171"/>
      <c r="BC656" s="171"/>
      <c r="BD656" s="171"/>
      <c r="BE656" s="171"/>
      <c r="BF656" s="171"/>
      <c r="BG656" s="171"/>
      <c r="BH656" s="171"/>
    </row>
    <row r="657" spans="9:60" x14ac:dyDescent="0.25">
      <c r="I657" s="171">
        <v>9.8099999999999952</v>
      </c>
      <c r="J657" s="175">
        <v>0.59761100215560392</v>
      </c>
      <c r="K657" s="171">
        <v>0.55526195555238123</v>
      </c>
      <c r="L657" s="171">
        <v>0.58433720146690726</v>
      </c>
      <c r="M657" s="171">
        <v>0.55144726759125551</v>
      </c>
      <c r="N657" s="171">
        <v>0.56811035365179041</v>
      </c>
      <c r="O657" s="171">
        <v>0.57231552063603086</v>
      </c>
      <c r="P657" s="171">
        <v>0.57823326175914402</v>
      </c>
      <c r="Q657" s="171">
        <v>0.59914792123312477</v>
      </c>
      <c r="R657" s="175">
        <v>0.34672243631557054</v>
      </c>
      <c r="S657" s="171">
        <v>0.33480303189364841</v>
      </c>
      <c r="T657" s="171">
        <v>0.31713368689885674</v>
      </c>
      <c r="U657" s="171">
        <v>0.27167815690693092</v>
      </c>
      <c r="V657" s="171">
        <v>0.30391475471774226</v>
      </c>
      <c r="W657" s="171">
        <v>0.28298307664132366</v>
      </c>
      <c r="X657" s="171">
        <v>0.3583712705663602</v>
      </c>
      <c r="Y657" s="173">
        <v>0.3670190103461608</v>
      </c>
      <c r="Z657" s="171"/>
      <c r="AA657" s="173">
        <v>9.8099999999999952</v>
      </c>
      <c r="AB657" s="171">
        <v>9.3398812931216296E-2</v>
      </c>
      <c r="AC657" s="171">
        <v>0.14642613171113483</v>
      </c>
      <c r="AD657" s="171">
        <v>0.12590946220626506</v>
      </c>
      <c r="AE657" s="171">
        <v>0.18588023896788713</v>
      </c>
      <c r="AF657" s="171">
        <v>0.18755409610357307</v>
      </c>
      <c r="AG657" s="171">
        <v>0.13214493007132</v>
      </c>
      <c r="AH657" s="173">
        <v>0.26775486657769082</v>
      </c>
      <c r="AI657" s="171">
        <v>1.9347895956289742E-2</v>
      </c>
      <c r="AJ657" s="171">
        <v>6.9800727741883464E-2</v>
      </c>
      <c r="AK657" s="171">
        <v>8.7646675718338493E-2</v>
      </c>
      <c r="AL657" s="171">
        <v>0.11786055039006239</v>
      </c>
      <c r="AM657" s="171">
        <v>9.3693045023963251E-2</v>
      </c>
      <c r="AN657" s="171">
        <v>4.4826011751413902E-2</v>
      </c>
      <c r="AO657" s="171">
        <v>5.411311186468621E-2</v>
      </c>
      <c r="AP657" s="173">
        <v>4.5157392327842688E-2</v>
      </c>
      <c r="AQ657" s="171"/>
      <c r="AR657" s="171"/>
      <c r="AS657" s="171"/>
      <c r="AT657" s="171"/>
      <c r="AU657" s="171"/>
      <c r="AV657" s="171"/>
      <c r="AW657" s="171"/>
      <c r="AX657" s="171"/>
      <c r="AY657" s="171"/>
      <c r="AZ657" s="171"/>
      <c r="BA657" s="171"/>
      <c r="BB657" s="171"/>
      <c r="BC657" s="171"/>
      <c r="BD657" s="171"/>
      <c r="BE657" s="171"/>
      <c r="BF657" s="171"/>
      <c r="BG657" s="171"/>
      <c r="BH657" s="171"/>
    </row>
    <row r="658" spans="9:60" x14ac:dyDescent="0.25">
      <c r="I658" s="171">
        <v>9.8249999999999957</v>
      </c>
      <c r="J658" s="175">
        <v>0.59629368360029711</v>
      </c>
      <c r="K658" s="171">
        <v>0.55901364891507799</v>
      </c>
      <c r="L658" s="171">
        <v>0.59409423317562038</v>
      </c>
      <c r="M658" s="171">
        <v>0.55745416703566231</v>
      </c>
      <c r="N658" s="171">
        <v>0.55969525260744135</v>
      </c>
      <c r="O658" s="171">
        <v>0.5761252901702778</v>
      </c>
      <c r="P658" s="171">
        <v>0.56691376286489292</v>
      </c>
      <c r="Q658" s="171">
        <v>0.6066050882250027</v>
      </c>
      <c r="R658" s="175">
        <v>0.35930888654934384</v>
      </c>
      <c r="S658" s="171">
        <v>0.32608484520590691</v>
      </c>
      <c r="T658" s="171">
        <v>0.31407226911066405</v>
      </c>
      <c r="U658" s="171">
        <v>0.26560524867483026</v>
      </c>
      <c r="V658" s="171">
        <v>0.31101087671325134</v>
      </c>
      <c r="W658" s="171">
        <v>0.27695664489036803</v>
      </c>
      <c r="X658" s="171">
        <v>0.34566715081795824</v>
      </c>
      <c r="Y658" s="173">
        <v>0.36485712346710508</v>
      </c>
      <c r="Z658" s="171"/>
      <c r="AA658" s="173">
        <v>9.8249999999999957</v>
      </c>
      <c r="AB658" s="171">
        <v>6.9991169988157131E-2</v>
      </c>
      <c r="AC658" s="171">
        <v>0.16565304395950739</v>
      </c>
      <c r="AD658" s="171">
        <v>0.14923728652571183</v>
      </c>
      <c r="AE658" s="171">
        <v>0.17905798287928579</v>
      </c>
      <c r="AF658" s="171">
        <v>0.18667473999324161</v>
      </c>
      <c r="AG658" s="171">
        <v>0.13802863935247392</v>
      </c>
      <c r="AH658" s="173">
        <v>0.26078023649906662</v>
      </c>
      <c r="AI658" s="171">
        <v>3.4058692881732987E-2</v>
      </c>
      <c r="AJ658" s="171">
        <v>4.888570823799774E-2</v>
      </c>
      <c r="AK658" s="171">
        <v>7.3406850570144941E-2</v>
      </c>
      <c r="AL658" s="171">
        <v>0.11334861522106841</v>
      </c>
      <c r="AM658" s="171">
        <v>5.0941655603807111E-2</v>
      </c>
      <c r="AN658" s="171">
        <v>4.6575725964759049E-2</v>
      </c>
      <c r="AO658" s="171">
        <v>2.8860326327832662E-2</v>
      </c>
      <c r="AP658" s="173">
        <v>1.097575507968405E-2</v>
      </c>
      <c r="AQ658" s="171"/>
      <c r="AR658" s="171"/>
      <c r="AS658" s="171"/>
      <c r="AT658" s="171"/>
      <c r="AU658" s="171"/>
      <c r="AV658" s="171"/>
      <c r="AW658" s="171"/>
      <c r="AX658" s="171"/>
      <c r="AY658" s="171"/>
      <c r="AZ658" s="171"/>
      <c r="BA658" s="171"/>
      <c r="BB658" s="171"/>
      <c r="BC658" s="171"/>
      <c r="BD658" s="171"/>
      <c r="BE658" s="171"/>
      <c r="BF658" s="171"/>
      <c r="BG658" s="171"/>
      <c r="BH658" s="171"/>
    </row>
    <row r="659" spans="9:60" x14ac:dyDescent="0.25">
      <c r="I659" s="171">
        <v>9.8399999999999963</v>
      </c>
      <c r="J659" s="175">
        <v>0.59127681602087689</v>
      </c>
      <c r="K659" s="171">
        <v>0.55001754237781364</v>
      </c>
      <c r="L659" s="171">
        <v>0.58832095639437976</v>
      </c>
      <c r="M659" s="171">
        <v>0.55739413847454078</v>
      </c>
      <c r="N659" s="171">
        <v>0.5691072498084474</v>
      </c>
      <c r="O659" s="171">
        <v>0.57108952504614796</v>
      </c>
      <c r="P659" s="171">
        <v>0.58075298745061854</v>
      </c>
      <c r="Q659" s="171">
        <v>0.60843221710759476</v>
      </c>
      <c r="R659" s="175">
        <v>0.35602762363629364</v>
      </c>
      <c r="S659" s="171">
        <v>0.30924032412627994</v>
      </c>
      <c r="T659" s="171">
        <v>0.30343692825355167</v>
      </c>
      <c r="U659" s="171">
        <v>0.25676513807484858</v>
      </c>
      <c r="V659" s="171">
        <v>0.29842846463807854</v>
      </c>
      <c r="W659" s="171">
        <v>0.28053121701699313</v>
      </c>
      <c r="X659" s="171">
        <v>0.34723803550925014</v>
      </c>
      <c r="Y659" s="173">
        <v>0.36476957783135366</v>
      </c>
      <c r="Z659" s="171"/>
      <c r="AA659" s="173">
        <v>9.8399999999999963</v>
      </c>
      <c r="AB659" s="171">
        <v>6.0373178085811066E-2</v>
      </c>
      <c r="AC659" s="171">
        <v>0.15193030659008075</v>
      </c>
      <c r="AD659" s="171">
        <v>0.15698789916604919</v>
      </c>
      <c r="AE659" s="171">
        <v>0.19490660856203632</v>
      </c>
      <c r="AF659" s="171">
        <v>0.16971572929399009</v>
      </c>
      <c r="AG659" s="171">
        <v>0.16649307073967751</v>
      </c>
      <c r="AH659" s="173">
        <v>0.26338094601990947</v>
      </c>
      <c r="AI659" s="171">
        <v>4.6690790241624668E-2</v>
      </c>
      <c r="AJ659" s="171">
        <v>8.630595397687757E-2</v>
      </c>
      <c r="AK659" s="171">
        <v>6.943294587762576E-2</v>
      </c>
      <c r="AL659" s="171">
        <v>0.1214921079651063</v>
      </c>
      <c r="AM659" s="171">
        <v>5.9131921787458075E-2</v>
      </c>
      <c r="AN659" s="171">
        <v>3.1994774186882707E-2</v>
      </c>
      <c r="AO659" s="171">
        <v>5.7720652655665325E-2</v>
      </c>
      <c r="AP659" s="173">
        <v>3.491335425347105E-2</v>
      </c>
      <c r="AQ659" s="171"/>
      <c r="AR659" s="171"/>
      <c r="AS659" s="171"/>
      <c r="AT659" s="171"/>
      <c r="AU659" s="171"/>
      <c r="AV659" s="171"/>
      <c r="AW659" s="171"/>
      <c r="AX659" s="171"/>
      <c r="AY659" s="171"/>
      <c r="AZ659" s="171"/>
      <c r="BA659" s="171"/>
      <c r="BB659" s="171"/>
      <c r="BC659" s="171"/>
      <c r="BD659" s="171"/>
      <c r="BE659" s="171"/>
      <c r="BF659" s="171"/>
      <c r="BG659" s="171"/>
      <c r="BH659" s="171"/>
    </row>
    <row r="660" spans="9:60" x14ac:dyDescent="0.25">
      <c r="I660" s="171">
        <v>9.8549999999999969</v>
      </c>
      <c r="J660" s="175">
        <v>0.59716797502651986</v>
      </c>
      <c r="K660" s="171">
        <v>0.57054604464769632</v>
      </c>
      <c r="L660" s="171">
        <v>0.57660358991065996</v>
      </c>
      <c r="M660" s="171">
        <v>0.54413577358453702</v>
      </c>
      <c r="N660" s="171">
        <v>0.56187659906978937</v>
      </c>
      <c r="O660" s="171">
        <v>0.56154662374797937</v>
      </c>
      <c r="P660" s="171">
        <v>0.58161059365848644</v>
      </c>
      <c r="Q660" s="171">
        <v>0.58280414410897319</v>
      </c>
      <c r="R660" s="175">
        <v>0.34682513095457623</v>
      </c>
      <c r="S660" s="171">
        <v>0.32210776810164382</v>
      </c>
      <c r="T660" s="171">
        <v>0.31082712722685069</v>
      </c>
      <c r="U660" s="171">
        <v>0.25901964462407456</v>
      </c>
      <c r="V660" s="171">
        <v>0.29626491255385812</v>
      </c>
      <c r="W660" s="171">
        <v>0.27491768680942308</v>
      </c>
      <c r="X660" s="171">
        <v>0.34302708144013666</v>
      </c>
      <c r="Y660" s="173">
        <v>0.37119986333921989</v>
      </c>
      <c r="Z660" s="171"/>
      <c r="AA660" s="173">
        <v>9.8549999999999969</v>
      </c>
      <c r="AB660" s="171">
        <v>6.755770215744307E-2</v>
      </c>
      <c r="AC660" s="171">
        <v>0.13979096199404947</v>
      </c>
      <c r="AD660" s="171">
        <v>0.14255048346346003</v>
      </c>
      <c r="AE660" s="171">
        <v>0.20613709166173355</v>
      </c>
      <c r="AF660" s="171">
        <v>0.19772950252312391</v>
      </c>
      <c r="AG660" s="171">
        <v>0.16442582153278565</v>
      </c>
      <c r="AH660" s="173">
        <v>0.27390199817241051</v>
      </c>
      <c r="AI660" s="171">
        <v>2.9581493817467729E-2</v>
      </c>
      <c r="AJ660" s="171">
        <v>5.7579300682383969E-2</v>
      </c>
      <c r="AK660" s="171">
        <v>8.5218178406243378E-2</v>
      </c>
      <c r="AL660" s="171">
        <v>0.12072177757039997</v>
      </c>
      <c r="AM660" s="171">
        <v>4.5271471322817898E-2</v>
      </c>
      <c r="AN660" s="171">
        <v>3.7827154898033316E-2</v>
      </c>
      <c r="AO660" s="171">
        <v>5.3211226666941537E-2</v>
      </c>
      <c r="AP660" s="173">
        <v>5.4565182396143247E-2</v>
      </c>
      <c r="AQ660" s="171"/>
      <c r="AR660" s="171"/>
      <c r="AS660" s="171"/>
      <c r="AT660" s="171"/>
      <c r="AU660" s="171"/>
      <c r="AV660" s="171"/>
      <c r="AW660" s="171"/>
      <c r="AX660" s="171"/>
      <c r="AY660" s="171"/>
      <c r="AZ660" s="171"/>
      <c r="BA660" s="171"/>
      <c r="BB660" s="171"/>
      <c r="BC660" s="171"/>
      <c r="BD660" s="171"/>
      <c r="BE660" s="171"/>
      <c r="BF660" s="171"/>
      <c r="BG660" s="171"/>
      <c r="BH660" s="171"/>
    </row>
    <row r="661" spans="9:60" x14ac:dyDescent="0.25">
      <c r="I661" s="171">
        <v>9.8699999999999974</v>
      </c>
      <c r="J661" s="175">
        <v>0.5954380439435617</v>
      </c>
      <c r="K661" s="171">
        <v>0.56876498675762865</v>
      </c>
      <c r="L661" s="171">
        <v>0.58855957509317236</v>
      </c>
      <c r="M661" s="171">
        <v>0.55052506356847974</v>
      </c>
      <c r="N661" s="171">
        <v>0.56914590535527321</v>
      </c>
      <c r="O661" s="171">
        <v>0.57956672433466438</v>
      </c>
      <c r="P661" s="171">
        <v>0.5698248210163096</v>
      </c>
      <c r="Q661" s="171">
        <v>0.56770344283310736</v>
      </c>
      <c r="R661" s="175">
        <v>0.35137020834760957</v>
      </c>
      <c r="S661" s="171">
        <v>0.32476559222609885</v>
      </c>
      <c r="T661" s="171">
        <v>0.30559184782458443</v>
      </c>
      <c r="U661" s="171">
        <v>0.27413427495369219</v>
      </c>
      <c r="V661" s="171">
        <v>0.30552156092009336</v>
      </c>
      <c r="W661" s="171">
        <v>0.27285339292804317</v>
      </c>
      <c r="X661" s="171">
        <v>0.34192204317109653</v>
      </c>
      <c r="Y661" s="173">
        <v>0.36674004288841211</v>
      </c>
      <c r="Z661" s="171"/>
      <c r="AA661" s="173">
        <v>9.8699999999999974</v>
      </c>
      <c r="AB661" s="171">
        <v>7.6480417536728046E-2</v>
      </c>
      <c r="AC661" s="171">
        <v>0.1403187595851812</v>
      </c>
      <c r="AD661" s="171">
        <v>0.12872095894834823</v>
      </c>
      <c r="AE661" s="171">
        <v>0.19490660856203632</v>
      </c>
      <c r="AF661" s="171">
        <v>0.19948821474378711</v>
      </c>
      <c r="AG661" s="171">
        <v>0.17428501005796235</v>
      </c>
      <c r="AH661" s="173">
        <v>0.26420844450381398</v>
      </c>
      <c r="AI661" s="171">
        <v>-1.1512797593825454E-2</v>
      </c>
      <c r="AJ661" s="171">
        <v>2.6962735986936902E-2</v>
      </c>
      <c r="AK661" s="171">
        <v>0.11833405084390278</v>
      </c>
      <c r="AL661" s="171">
        <v>0.12072177757039997</v>
      </c>
      <c r="AM661" s="171">
        <v>6.6692167495443544E-2</v>
      </c>
      <c r="AN661" s="171">
        <v>2.732886961796235E-2</v>
      </c>
      <c r="AO661" s="171">
        <v>5.7720652655665325E-2</v>
      </c>
      <c r="AP661" s="173">
        <v>7.6412161554752348E-2</v>
      </c>
      <c r="AQ661" s="171"/>
      <c r="AR661" s="171"/>
      <c r="AS661" s="171"/>
      <c r="AT661" s="171"/>
      <c r="AU661" s="171"/>
      <c r="AV661" s="171"/>
      <c r="AW661" s="171"/>
      <c r="AX661" s="171"/>
      <c r="AY661" s="171"/>
      <c r="AZ661" s="171"/>
      <c r="BA661" s="171"/>
      <c r="BB661" s="171"/>
      <c r="BC661" s="171"/>
      <c r="BD661" s="171"/>
      <c r="BE661" s="171"/>
      <c r="BF661" s="171"/>
      <c r="BG661" s="171"/>
      <c r="BH661" s="171"/>
    </row>
    <row r="662" spans="9:60" x14ac:dyDescent="0.25">
      <c r="I662" s="171">
        <v>9.884999999999998</v>
      </c>
      <c r="J662" s="175">
        <v>0.60109533901147794</v>
      </c>
      <c r="K662" s="171">
        <v>0.5625750493442111</v>
      </c>
      <c r="L662" s="171">
        <v>0.57823130003942369</v>
      </c>
      <c r="M662" s="171">
        <v>0.55053971940877233</v>
      </c>
      <c r="N662" s="171">
        <v>0.58242189759682528</v>
      </c>
      <c r="O662" s="171">
        <v>0.57878418877265292</v>
      </c>
      <c r="P662" s="171">
        <v>0.55683965119185519</v>
      </c>
      <c r="Q662" s="171">
        <v>0.58058736988080817</v>
      </c>
      <c r="R662" s="175">
        <v>0.35127805398108186</v>
      </c>
      <c r="S662" s="171">
        <v>0.31003356420944561</v>
      </c>
      <c r="T662" s="171">
        <v>0.3154500617010832</v>
      </c>
      <c r="U662" s="171">
        <v>0.26397666711392903</v>
      </c>
      <c r="V662" s="171">
        <v>0.29561448108762639</v>
      </c>
      <c r="W662" s="171">
        <v>0.27647027368194615</v>
      </c>
      <c r="X662" s="171">
        <v>0.34669923918449785</v>
      </c>
      <c r="Y662" s="173">
        <v>0.37228023654608211</v>
      </c>
      <c r="Z662" s="171"/>
      <c r="AA662" s="173">
        <v>9.884999999999998</v>
      </c>
      <c r="AB662" s="171">
        <v>0.10139449294641957</v>
      </c>
      <c r="AC662" s="171">
        <v>0.13044140466542914</v>
      </c>
      <c r="AD662" s="171">
        <v>0.15090898729127478</v>
      </c>
      <c r="AE662" s="171">
        <v>0.17454479808221121</v>
      </c>
      <c r="AF662" s="171">
        <v>0.17737868968402221</v>
      </c>
      <c r="AG662" s="171">
        <v>0.13214493007132</v>
      </c>
      <c r="AH662" s="173">
        <v>0.23524599756715428</v>
      </c>
      <c r="AI662" s="171">
        <v>5.9162987634935459E-2</v>
      </c>
      <c r="AJ662" s="171">
        <v>4.1830039007771325E-2</v>
      </c>
      <c r="AK662" s="171">
        <v>7.5724961640781088E-2</v>
      </c>
      <c r="AL662" s="171">
        <v>8.8918136988954663E-2</v>
      </c>
      <c r="AM662" s="171">
        <v>7.9292577008752738E-2</v>
      </c>
      <c r="AN662" s="171">
        <v>3.4327726471343023E-2</v>
      </c>
      <c r="AO662" s="171">
        <v>5.591688226017584E-2</v>
      </c>
      <c r="AP662" s="173">
        <v>2.4773847179858186E-2</v>
      </c>
      <c r="AQ662" s="171"/>
      <c r="AR662" s="171"/>
      <c r="AS662" s="171"/>
      <c r="AT662" s="171"/>
      <c r="AU662" s="171"/>
      <c r="AV662" s="171"/>
      <c r="AW662" s="171"/>
      <c r="AX662" s="171"/>
      <c r="AY662" s="171"/>
      <c r="AZ662" s="171"/>
      <c r="BA662" s="171"/>
      <c r="BB662" s="171"/>
      <c r="BC662" s="171"/>
      <c r="BD662" s="171"/>
      <c r="BE662" s="171"/>
      <c r="BF662" s="171"/>
      <c r="BG662" s="171"/>
      <c r="BH662" s="171"/>
    </row>
    <row r="663" spans="9:60" x14ac:dyDescent="0.25">
      <c r="I663" s="171">
        <v>9.8999999999999986</v>
      </c>
      <c r="J663" s="175">
        <v>0.59463756246882926</v>
      </c>
      <c r="K663" s="171">
        <v>0.5520204792698955</v>
      </c>
      <c r="L663" s="171">
        <v>0.58981378191720124</v>
      </c>
      <c r="M663" s="171">
        <v>0.53996266813560923</v>
      </c>
      <c r="N663" s="171">
        <v>0.57041854442150175</v>
      </c>
      <c r="O663" s="171">
        <v>0.59234113141926814</v>
      </c>
      <c r="P663" s="171">
        <v>0.57564832751900852</v>
      </c>
      <c r="Q663" s="171">
        <v>0.58635802280677685</v>
      </c>
      <c r="R663" s="175">
        <v>0.34312093677347294</v>
      </c>
      <c r="S663" s="171">
        <v>0.31899661150412545</v>
      </c>
      <c r="T663" s="171">
        <v>0.31112846980143322</v>
      </c>
      <c r="U663" s="171">
        <v>0.2622987153698037</v>
      </c>
      <c r="V663" s="171">
        <v>0.29128870955854552</v>
      </c>
      <c r="W663" s="171">
        <v>0.27572679317754839</v>
      </c>
      <c r="X663" s="171">
        <v>0.35042823292418457</v>
      </c>
      <c r="Y663" s="173">
        <v>0.371400812738788</v>
      </c>
      <c r="Z663" s="171"/>
      <c r="AA663" s="173">
        <v>9.8999999999999986</v>
      </c>
      <c r="AB663" s="171">
        <v>0.11263479673590843</v>
      </c>
      <c r="AC663" s="171">
        <v>0.1403187595851812</v>
      </c>
      <c r="AD663" s="171">
        <v>0.14650177618206331</v>
      </c>
      <c r="AE663" s="171">
        <v>0.17003161328513663</v>
      </c>
      <c r="AF663" s="171">
        <v>0.16117341279362654</v>
      </c>
      <c r="AG663" s="171">
        <v>0.17714735511365884</v>
      </c>
      <c r="AH663" s="173">
        <v>0.26255344753600501</v>
      </c>
      <c r="AI663" s="171">
        <v>4.3172990976844745E-2</v>
      </c>
      <c r="AJ663" s="171">
        <v>5.4051466067270695E-2</v>
      </c>
      <c r="AK663" s="171">
        <v>8.9964786788974641E-2</v>
      </c>
      <c r="AL663" s="171">
        <v>0.1200614943749375</v>
      </c>
      <c r="AM663" s="171">
        <v>7.8032536057421858E-2</v>
      </c>
      <c r="AN663" s="171">
        <v>4.074334525360862E-2</v>
      </c>
      <c r="AO663" s="171">
        <v>5.2309341469196718E-2</v>
      </c>
      <c r="AP663" s="173">
        <v>5.9687201433329125E-2</v>
      </c>
      <c r="AQ663" s="171"/>
      <c r="AR663" s="171"/>
      <c r="AS663" s="171"/>
      <c r="AT663" s="171"/>
      <c r="AU663" s="171"/>
      <c r="AV663" s="171"/>
      <c r="AW663" s="171"/>
      <c r="AX663" s="171"/>
      <c r="AY663" s="171"/>
      <c r="AZ663" s="171"/>
      <c r="BA663" s="171"/>
      <c r="BB663" s="171"/>
      <c r="BC663" s="171"/>
      <c r="BD663" s="171"/>
      <c r="BE663" s="171"/>
      <c r="BF663" s="171"/>
      <c r="BG663" s="171"/>
      <c r="BH663" s="171"/>
    </row>
    <row r="664" spans="9:60" x14ac:dyDescent="0.25">
      <c r="I664" s="171">
        <v>9.9149999999999991</v>
      </c>
      <c r="J664" s="175">
        <v>0.60184677176736756</v>
      </c>
      <c r="K664" s="171">
        <v>0.55433337575311825</v>
      </c>
      <c r="L664" s="171">
        <v>0.58462443334542924</v>
      </c>
      <c r="M664" s="171">
        <v>0.54495502006466057</v>
      </c>
      <c r="N664" s="171">
        <v>0.57074466800842616</v>
      </c>
      <c r="O664" s="171">
        <v>0.57631658534064278</v>
      </c>
      <c r="P664" s="171">
        <v>0.57329417648413139</v>
      </c>
      <c r="Q664" s="171">
        <v>0.59013637522465623</v>
      </c>
      <c r="R664" s="175">
        <v>0.35016672063164184</v>
      </c>
      <c r="S664" s="171">
        <v>0.32440020388312285</v>
      </c>
      <c r="T664" s="171">
        <v>0.30896108254695037</v>
      </c>
      <c r="U664" s="171">
        <v>0.26271682364914217</v>
      </c>
      <c r="V664" s="171">
        <v>0.30383579776251884</v>
      </c>
      <c r="W664" s="171">
        <v>0.27968217316568111</v>
      </c>
      <c r="X664" s="171">
        <v>0.34575311749664334</v>
      </c>
      <c r="Y664" s="173">
        <v>0.35651406878120762</v>
      </c>
      <c r="Z664" s="171"/>
      <c r="AA664" s="173">
        <v>9.9149999999999991</v>
      </c>
      <c r="AB664" s="171">
        <v>9.3398812931216296E-2</v>
      </c>
      <c r="AC664" s="171">
        <v>0.15524789144862342</v>
      </c>
      <c r="AD664" s="171">
        <v>0.12317395186261652</v>
      </c>
      <c r="AE664" s="171">
        <v>0.17454479808221121</v>
      </c>
      <c r="AF664" s="171">
        <v>0.16192714660248206</v>
      </c>
      <c r="AG664" s="171">
        <v>0.11449380222785849</v>
      </c>
      <c r="AH664" s="173">
        <v>0.2528598938674087</v>
      </c>
      <c r="AI664" s="171">
        <v>3.4058692881732987E-2</v>
      </c>
      <c r="AJ664" s="171">
        <v>5.3169507413492481E-2</v>
      </c>
      <c r="AK664" s="171">
        <v>7.7380755262663997E-2</v>
      </c>
      <c r="AL664" s="171">
        <v>8.5176532214666895E-2</v>
      </c>
      <c r="AM664" s="171">
        <v>8.4962761289741853E-2</v>
      </c>
      <c r="AN664" s="171">
        <v>2.6745631546847268E-2</v>
      </c>
      <c r="AO664" s="171">
        <v>7.1248930621836987E-2</v>
      </c>
      <c r="AP664" s="173">
        <v>3.7840222274720024E-2</v>
      </c>
      <c r="AQ664" s="171"/>
      <c r="AR664" s="171"/>
      <c r="AS664" s="171"/>
      <c r="AT664" s="171"/>
      <c r="AU664" s="171"/>
      <c r="AV664" s="171"/>
      <c r="AW664" s="171"/>
      <c r="AX664" s="171"/>
      <c r="AY664" s="171"/>
      <c r="AZ664" s="171"/>
      <c r="BA664" s="171"/>
      <c r="BB664" s="171"/>
      <c r="BC664" s="171"/>
      <c r="BD664" s="171"/>
      <c r="BE664" s="171"/>
      <c r="BF664" s="171"/>
      <c r="BG664" s="171"/>
      <c r="BH664" s="171"/>
    </row>
    <row r="665" spans="9:60" x14ac:dyDescent="0.25">
      <c r="I665" s="171">
        <v>9.93</v>
      </c>
      <c r="J665" s="175">
        <v>0.61421227917476873</v>
      </c>
      <c r="K665" s="171">
        <v>0.55557060743789144</v>
      </c>
      <c r="L665" s="171">
        <v>0.58816822001310598</v>
      </c>
      <c r="M665" s="171">
        <v>0.53393184888993139</v>
      </c>
      <c r="N665" s="171">
        <v>0.57336258836833298</v>
      </c>
      <c r="O665" s="171">
        <v>0.58216442485056052</v>
      </c>
      <c r="P665" s="171">
        <v>0.57790970023486976</v>
      </c>
      <c r="Q665" s="171">
        <v>0.58753460113915801</v>
      </c>
      <c r="R665" s="175">
        <v>0.35898444187932593</v>
      </c>
      <c r="S665" s="171">
        <v>0.32023016650351005</v>
      </c>
      <c r="T665" s="171">
        <v>0.31237159104925977</v>
      </c>
      <c r="U665" s="171">
        <v>0.2653399323297323</v>
      </c>
      <c r="V665" s="171">
        <v>0.29363231021019448</v>
      </c>
      <c r="W665" s="171">
        <v>0.28760677598632439</v>
      </c>
      <c r="X665" s="171">
        <v>0.34114103809698576</v>
      </c>
      <c r="Y665" s="173">
        <v>0.37408158995453444</v>
      </c>
      <c r="Z665" s="171"/>
      <c r="AA665" s="173">
        <v>9.93</v>
      </c>
      <c r="AB665" s="171">
        <v>7.8102729423870587E-2</v>
      </c>
      <c r="AC665" s="171">
        <v>0.14144975442332081</v>
      </c>
      <c r="AD665" s="171">
        <v>0.14034687790885422</v>
      </c>
      <c r="AE665" s="171">
        <v>0.19564131306388557</v>
      </c>
      <c r="AF665" s="171">
        <v>0.16456521493347673</v>
      </c>
      <c r="AG665" s="171">
        <v>0.11640203226498942</v>
      </c>
      <c r="AH665" s="173">
        <v>0.25640631594128527</v>
      </c>
      <c r="AI665" s="171">
        <v>6.6038686197914406E-2</v>
      </c>
      <c r="AJ665" s="171">
        <v>7.1564645049440032E-2</v>
      </c>
      <c r="AK665" s="171">
        <v>8.4445474716031407E-2</v>
      </c>
      <c r="AL665" s="171">
        <v>9.3320024958704895E-2</v>
      </c>
      <c r="AM665" s="171">
        <v>8.3072699862745486E-2</v>
      </c>
      <c r="AN665" s="171">
        <v>4.1326583324723609E-2</v>
      </c>
      <c r="AO665" s="171">
        <v>7.215081581958166E-2</v>
      </c>
      <c r="AP665" s="173">
        <v>6.8363274496317392E-2</v>
      </c>
      <c r="AQ665" s="171"/>
      <c r="AR665" s="171"/>
      <c r="AS665" s="171"/>
      <c r="AT665" s="171"/>
      <c r="AU665" s="171"/>
      <c r="AV665" s="171"/>
      <c r="AW665" s="171"/>
      <c r="AX665" s="171"/>
      <c r="AY665" s="171"/>
      <c r="AZ665" s="171"/>
      <c r="BA665" s="171"/>
      <c r="BB665" s="171"/>
      <c r="BC665" s="171"/>
      <c r="BD665" s="171"/>
      <c r="BE665" s="171"/>
      <c r="BF665" s="171"/>
      <c r="BG665" s="171"/>
      <c r="BH665" s="171"/>
    </row>
    <row r="666" spans="9:60" x14ac:dyDescent="0.25">
      <c r="I666" s="171">
        <v>9.9450000000000003</v>
      </c>
      <c r="J666" s="175">
        <v>0.59768060687587921</v>
      </c>
      <c r="K666" s="171">
        <v>0.55774523712996016</v>
      </c>
      <c r="L666" s="171">
        <v>0.58026213034826013</v>
      </c>
      <c r="M666" s="171">
        <v>0.53357218532546913</v>
      </c>
      <c r="N666" s="171">
        <v>0.57122767305512223</v>
      </c>
      <c r="O666" s="171">
        <v>0.58612092863233711</v>
      </c>
      <c r="P666" s="171">
        <v>0.57653179831313428</v>
      </c>
      <c r="Q666" s="171">
        <v>0.59586001383994869</v>
      </c>
      <c r="R666" s="175">
        <v>0.3598003563345944</v>
      </c>
      <c r="S666" s="171">
        <v>0.33193855594818217</v>
      </c>
      <c r="T666" s="171">
        <v>0.29752447579229091</v>
      </c>
      <c r="U666" s="171">
        <v>0.25927784949590932</v>
      </c>
      <c r="V666" s="171">
        <v>0.29682306086441823</v>
      </c>
      <c r="W666" s="171">
        <v>0.27624509827146432</v>
      </c>
      <c r="X666" s="171">
        <v>0.34300361591885026</v>
      </c>
      <c r="Y666" s="173">
        <v>0.3624731174804216</v>
      </c>
      <c r="Z666" s="171"/>
      <c r="AA666" s="173">
        <v>9.9450000000000003</v>
      </c>
      <c r="AB666" s="171">
        <v>7.9725041311013378E-2</v>
      </c>
      <c r="AC666" s="171">
        <v>0.12772701705389417</v>
      </c>
      <c r="AD666" s="171">
        <v>0.14148667388537445</v>
      </c>
      <c r="AE666" s="171">
        <v>0.18734964797158568</v>
      </c>
      <c r="AF666" s="171">
        <v>0.18328293785339114</v>
      </c>
      <c r="AG666" s="171">
        <v>0.13309904508988557</v>
      </c>
      <c r="AH666" s="173">
        <v>0.24411205275184611</v>
      </c>
      <c r="AI666" s="171">
        <v>5.9162987634935459E-2</v>
      </c>
      <c r="AJ666" s="171">
        <v>6.3627017165435271E-2</v>
      </c>
      <c r="AK666" s="171">
        <v>5.9939729112163477E-2</v>
      </c>
      <c r="AL666" s="171">
        <v>8.4516249019204431E-2</v>
      </c>
      <c r="AM666" s="171">
        <v>5.8501901311792587E-2</v>
      </c>
      <c r="AN666" s="171">
        <v>3.7827154898033316E-2</v>
      </c>
      <c r="AO666" s="171">
        <v>6.7641389830857865E-2</v>
      </c>
      <c r="AP666" s="173">
        <v>5.2370031380206461E-2</v>
      </c>
      <c r="AQ666" s="171"/>
      <c r="AR666" s="171"/>
      <c r="AS666" s="171"/>
      <c r="AT666" s="171"/>
      <c r="AU666" s="171"/>
      <c r="AV666" s="171"/>
      <c r="AW666" s="171"/>
      <c r="AX666" s="171"/>
      <c r="AY666" s="171"/>
      <c r="AZ666" s="171"/>
      <c r="BA666" s="171"/>
      <c r="BB666" s="171"/>
      <c r="BC666" s="171"/>
      <c r="BD666" s="171"/>
      <c r="BE666" s="171"/>
      <c r="BF666" s="171"/>
      <c r="BG666" s="171"/>
      <c r="BH666" s="171"/>
    </row>
    <row r="667" spans="9:60" x14ac:dyDescent="0.25">
      <c r="I667" s="171">
        <v>9.9600000000000009</v>
      </c>
      <c r="J667" s="175">
        <v>0.60669886603445333</v>
      </c>
      <c r="K667" s="171">
        <v>0.55117399336652895</v>
      </c>
      <c r="L667" s="171">
        <v>0.60128150069350728</v>
      </c>
      <c r="M667" s="171">
        <v>0.54271939359507637</v>
      </c>
      <c r="N667" s="171">
        <v>0.56884626250240133</v>
      </c>
      <c r="O667" s="171">
        <v>0.5769498980519131</v>
      </c>
      <c r="P667" s="171">
        <v>0.57070748370937296</v>
      </c>
      <c r="Q667" s="171">
        <v>0.58827917280712572</v>
      </c>
      <c r="R667" s="175">
        <v>0.35853531458980492</v>
      </c>
      <c r="S667" s="171">
        <v>0.31587883241548381</v>
      </c>
      <c r="T667" s="171">
        <v>0.29344962100234417</v>
      </c>
      <c r="U667" s="171">
        <v>0.25581826991812512</v>
      </c>
      <c r="V667" s="171">
        <v>0.30336297191487122</v>
      </c>
      <c r="W667" s="171">
        <v>0.27984813906170852</v>
      </c>
      <c r="X667" s="171">
        <v>0.34590900737328445</v>
      </c>
      <c r="Y667" s="173">
        <v>0.37761171938385807</v>
      </c>
      <c r="Z667" s="171"/>
      <c r="AA667" s="173">
        <v>9.9600000000000009</v>
      </c>
      <c r="AB667" s="171">
        <v>9.1776501044073505E-2</v>
      </c>
      <c r="AC667" s="171">
        <v>0.14808492414040633</v>
      </c>
      <c r="AD667" s="171">
        <v>0.13312817005755972</v>
      </c>
      <c r="AE667" s="171">
        <v>0.17685386937373773</v>
      </c>
      <c r="AF667" s="171">
        <v>0.14999302796226802</v>
      </c>
      <c r="AG667" s="171">
        <v>0.15075017293334708</v>
      </c>
      <c r="AH667" s="173">
        <v>0.26692736809378631</v>
      </c>
      <c r="AI667" s="171">
        <v>7.6272284059092754E-2</v>
      </c>
      <c r="AJ667" s="171">
        <v>3.4018405217163449E-2</v>
      </c>
      <c r="AK667" s="171">
        <v>8.5218178406243378E-2</v>
      </c>
      <c r="AL667" s="171">
        <v>0.11037734084148698</v>
      </c>
      <c r="AM667" s="171">
        <v>7.6142474630425491E-2</v>
      </c>
      <c r="AN667" s="171">
        <v>4.1326583324723609E-2</v>
      </c>
      <c r="AO667" s="171">
        <v>2.9762211525577478E-2</v>
      </c>
      <c r="AP667" s="173">
        <v>5.310174838551876E-2</v>
      </c>
      <c r="AQ667" s="171"/>
      <c r="AR667" s="171"/>
      <c r="AS667" s="171"/>
      <c r="AT667" s="171"/>
      <c r="AU667" s="171"/>
      <c r="AV667" s="171"/>
      <c r="AW667" s="171"/>
      <c r="AX667" s="171"/>
      <c r="AY667" s="171"/>
      <c r="AZ667" s="171"/>
      <c r="BA667" s="171"/>
      <c r="BB667" s="171"/>
      <c r="BC667" s="171"/>
      <c r="BD667" s="171"/>
      <c r="BE667" s="171"/>
      <c r="BF667" s="171"/>
      <c r="BG667" s="171"/>
      <c r="BH667" s="171"/>
    </row>
    <row r="668" spans="9:60" x14ac:dyDescent="0.25">
      <c r="I668" s="171">
        <v>9.9750000000000014</v>
      </c>
      <c r="J668" s="175">
        <v>0.59817460877632467</v>
      </c>
      <c r="K668" s="171">
        <v>0.55476692944978911</v>
      </c>
      <c r="L668" s="171">
        <v>0.58530441402172251</v>
      </c>
      <c r="M668" s="171">
        <v>0.54506160009705595</v>
      </c>
      <c r="N668" s="171">
        <v>0.56867457996713178</v>
      </c>
      <c r="O668" s="171">
        <v>0.5833680279887502</v>
      </c>
      <c r="P668" s="171">
        <v>0.57680393885077175</v>
      </c>
      <c r="Q668" s="171">
        <v>0.59019313113794669</v>
      </c>
      <c r="R668" s="175">
        <v>0.34709079214464705</v>
      </c>
      <c r="S668" s="171">
        <v>0.31268565042119506</v>
      </c>
      <c r="T668" s="171">
        <v>0.29642108448991</v>
      </c>
      <c r="U668" s="171">
        <v>0.26230361178310102</v>
      </c>
      <c r="V668" s="171">
        <v>0.29744831250102904</v>
      </c>
      <c r="W668" s="171">
        <v>0.26708109979799532</v>
      </c>
      <c r="X668" s="171">
        <v>0.34309837273353011</v>
      </c>
      <c r="Y668" s="173">
        <v>0.37835656971927573</v>
      </c>
      <c r="Z668" s="171"/>
      <c r="AA668" s="173">
        <v>9.9750000000000014</v>
      </c>
      <c r="AB668" s="171">
        <v>9.9772181059277029E-2</v>
      </c>
      <c r="AC668" s="171">
        <v>0.12991360707429742</v>
      </c>
      <c r="AD668" s="171">
        <v>0.13426796603407978</v>
      </c>
      <c r="AE668" s="171">
        <v>0.17611916487188847</v>
      </c>
      <c r="AF668" s="171">
        <v>0.10150281959255661</v>
      </c>
      <c r="AG668" s="171">
        <v>0.15567976719593543</v>
      </c>
      <c r="AH668" s="173">
        <v>0.26775486657769082</v>
      </c>
      <c r="AI668" s="171">
        <v>6.827728573004721E-2</v>
      </c>
      <c r="AJ668" s="171">
        <v>2.8726653294493608E-2</v>
      </c>
      <c r="AK668" s="171">
        <v>0.10100341093486111</v>
      </c>
      <c r="AL668" s="171">
        <v>8.8918136988954663E-2</v>
      </c>
      <c r="AM668" s="171">
        <v>6.5432126544112665E-2</v>
      </c>
      <c r="AN668" s="171">
        <v>5.1158310809234497E-2</v>
      </c>
      <c r="AO668" s="171">
        <v>1.803770395489545E-2</v>
      </c>
      <c r="AP668" s="173">
        <v>8.4356517612428433E-2</v>
      </c>
      <c r="AQ668" s="171"/>
      <c r="AR668" s="171"/>
      <c r="AS668" s="171"/>
      <c r="AT668" s="171"/>
      <c r="AU668" s="171"/>
      <c r="AV668" s="171"/>
      <c r="AW668" s="171"/>
      <c r="AX668" s="171"/>
      <c r="AY668" s="171"/>
      <c r="AZ668" s="171"/>
      <c r="BA668" s="171"/>
      <c r="BB668" s="171"/>
      <c r="BC668" s="171"/>
      <c r="BD668" s="171"/>
      <c r="BE668" s="171"/>
      <c r="BF668" s="171"/>
      <c r="BG668" s="171"/>
      <c r="BH668" s="171"/>
    </row>
    <row r="669" spans="9:60" x14ac:dyDescent="0.25">
      <c r="I669" s="171">
        <v>9.990000000000002</v>
      </c>
      <c r="J669" s="175">
        <v>0.60816591042363877</v>
      </c>
      <c r="K669" s="171">
        <v>0.57107675778888367</v>
      </c>
      <c r="L669" s="171">
        <v>0.59606572860122309</v>
      </c>
      <c r="M669" s="171">
        <v>0.53686504729340123</v>
      </c>
      <c r="N669" s="171">
        <v>0.57663807245764087</v>
      </c>
      <c r="O669" s="171">
        <v>0.57826081285476005</v>
      </c>
      <c r="P669" s="171">
        <v>0.5837551124423529</v>
      </c>
      <c r="Q669" s="171">
        <v>0.58252968553338458</v>
      </c>
      <c r="R669" s="175">
        <v>0.34888812391409202</v>
      </c>
      <c r="S669" s="171">
        <v>0.31718868951953733</v>
      </c>
      <c r="T669" s="171">
        <v>0.29570195648273473</v>
      </c>
      <c r="U669" s="171">
        <v>0.2721468088397101</v>
      </c>
      <c r="V669" s="171">
        <v>0.29900408480816437</v>
      </c>
      <c r="W669" s="171">
        <v>0.28340183191985607</v>
      </c>
      <c r="X669" s="171">
        <v>0.33305471366785144</v>
      </c>
      <c r="Y669" s="173">
        <v>0.37602472366270767</v>
      </c>
      <c r="Z669" s="171"/>
      <c r="AA669" s="173">
        <v>9.990000000000002</v>
      </c>
      <c r="AB669" s="171">
        <v>9.3398812931216296E-2</v>
      </c>
      <c r="AC669" s="171">
        <v>0.13594557954437506</v>
      </c>
      <c r="AD669" s="171">
        <v>0.12872095894834823</v>
      </c>
      <c r="AE669" s="171">
        <v>0.18881905697528448</v>
      </c>
      <c r="AF669" s="171">
        <v>0.16368585882314526</v>
      </c>
      <c r="AG669" s="171">
        <v>0.18700654363883554</v>
      </c>
      <c r="AH669" s="173">
        <v>0.26338094601990947</v>
      </c>
      <c r="AI669" s="171">
        <v>7.7391583825158969E-2</v>
      </c>
      <c r="AJ669" s="171">
        <v>5.9343217989940675E-2</v>
      </c>
      <c r="AK669" s="171">
        <v>8.0471570023512226E-2</v>
      </c>
      <c r="AL669" s="171">
        <v>8.6717193004079554E-2</v>
      </c>
      <c r="AM669" s="171">
        <v>5.5981819409130724E-2</v>
      </c>
      <c r="AN669" s="171">
        <v>5.0575072738119328E-2</v>
      </c>
      <c r="AO669" s="171">
        <v>1.7135818757150634E-2</v>
      </c>
      <c r="AP669" s="173">
        <v>7.2753576528191075E-2</v>
      </c>
      <c r="AQ669" s="171"/>
      <c r="AR669" s="171"/>
      <c r="AS669" s="171"/>
      <c r="AT669" s="171"/>
      <c r="AU669" s="171"/>
      <c r="AV669" s="171"/>
      <c r="AW669" s="171"/>
      <c r="AX669" s="171"/>
      <c r="AY669" s="171"/>
      <c r="AZ669" s="171"/>
      <c r="BA669" s="171"/>
      <c r="BB669" s="171"/>
      <c r="BC669" s="171"/>
      <c r="BD669" s="171"/>
      <c r="BE669" s="171"/>
      <c r="BF669" s="171"/>
      <c r="BG669" s="171"/>
      <c r="BH669" s="171"/>
    </row>
    <row r="670" spans="9:60" x14ac:dyDescent="0.25">
      <c r="I670" s="171">
        <v>10.005000000000003</v>
      </c>
      <c r="J670" s="175">
        <v>0.60809676802484736</v>
      </c>
      <c r="K670" s="171">
        <v>0.55839864531347028</v>
      </c>
      <c r="L670" s="171">
        <v>0.60070929132750328</v>
      </c>
      <c r="M670" s="171">
        <v>0.53822127026228361</v>
      </c>
      <c r="N670" s="171">
        <v>0.56977372279329164</v>
      </c>
      <c r="O670" s="171">
        <v>0.57818952555406944</v>
      </c>
      <c r="P670" s="171">
        <v>0.56800250382365081</v>
      </c>
      <c r="Q670" s="171">
        <v>0.58961076055063977</v>
      </c>
      <c r="R670" s="175">
        <v>0.34570623902015818</v>
      </c>
      <c r="S670" s="171">
        <v>0.32607872135468235</v>
      </c>
      <c r="T670" s="171">
        <v>0.29541032341499862</v>
      </c>
      <c r="U670" s="171">
        <v>0.26034668766873492</v>
      </c>
      <c r="V670" s="171">
        <v>0.29751679196738173</v>
      </c>
      <c r="W670" s="171">
        <v>0.27748829102081246</v>
      </c>
      <c r="X670" s="171">
        <v>0.33844268416299378</v>
      </c>
      <c r="Y670" s="173">
        <v>0.36392439926436443</v>
      </c>
      <c r="Z670" s="171"/>
      <c r="AA670" s="173">
        <v>10.005000000000003</v>
      </c>
      <c r="AB670" s="171">
        <v>7.0802325931728402E-2</v>
      </c>
      <c r="AC670" s="171">
        <v>0.14144975442332081</v>
      </c>
      <c r="AD670" s="171">
        <v>0.15258068805683772</v>
      </c>
      <c r="AE670" s="171">
        <v>0.1843058721782099</v>
      </c>
      <c r="AF670" s="171">
        <v>0.1492392941534125</v>
      </c>
      <c r="AG670" s="171">
        <v>0.18605242862027016</v>
      </c>
      <c r="AH670" s="173">
        <v>0.2598345239460329</v>
      </c>
      <c r="AI670" s="171">
        <v>3.9815091678645713E-2</v>
      </c>
      <c r="AJ670" s="171">
        <v>9.1597705899547424E-2</v>
      </c>
      <c r="AK670" s="171">
        <v>0.10177611462507308</v>
      </c>
      <c r="AL670" s="171">
        <v>0.13480781907360073</v>
      </c>
      <c r="AM670" s="171">
        <v>7.4252413203429027E-2</v>
      </c>
      <c r="AN670" s="171">
        <v>6.4572786444880681E-2</v>
      </c>
      <c r="AO670" s="171">
        <v>9.0188519774477248E-3</v>
      </c>
      <c r="AP670" s="173">
        <v>5.4565182396143247E-2</v>
      </c>
      <c r="AQ670" s="171"/>
      <c r="AR670" s="171"/>
      <c r="AS670" s="171"/>
      <c r="AT670" s="171"/>
      <c r="AU670" s="171"/>
      <c r="AV670" s="171"/>
      <c r="AW670" s="171"/>
      <c r="AX670" s="171"/>
      <c r="AY670" s="171"/>
      <c r="AZ670" s="171"/>
      <c r="BA670" s="171"/>
      <c r="BB670" s="171"/>
      <c r="BC670" s="171"/>
      <c r="BD670" s="171"/>
      <c r="BE670" s="171"/>
      <c r="BF670" s="171"/>
      <c r="BG670" s="171"/>
      <c r="BH670" s="171"/>
    </row>
    <row r="671" spans="9:60" x14ac:dyDescent="0.25">
      <c r="I671" s="171">
        <v>10.020000000000003</v>
      </c>
      <c r="J671" s="175">
        <v>0.58658028460773803</v>
      </c>
      <c r="K671" s="171">
        <v>0.55497953103962094</v>
      </c>
      <c r="L671" s="171">
        <v>0.58636395066675673</v>
      </c>
      <c r="M671" s="171">
        <v>0.52853401184763849</v>
      </c>
      <c r="N671" s="171">
        <v>0.56984657804233552</v>
      </c>
      <c r="O671" s="171">
        <v>0.57816730972879404</v>
      </c>
      <c r="P671" s="171">
        <v>0.5704363387684489</v>
      </c>
      <c r="Q671" s="171">
        <v>0.58988224858139204</v>
      </c>
      <c r="R671" s="175">
        <v>0.34208578244226778</v>
      </c>
      <c r="S671" s="171">
        <v>0.32470264669106091</v>
      </c>
      <c r="T671" s="171">
        <v>0.30248330866519774</v>
      </c>
      <c r="U671" s="171">
        <v>0.25780180313946571</v>
      </c>
      <c r="V671" s="171">
        <v>0.28746142496630445</v>
      </c>
      <c r="W671" s="171">
        <v>0.28093881943355453</v>
      </c>
      <c r="X671" s="171">
        <v>0.34675028224423565</v>
      </c>
      <c r="Y671" s="173">
        <v>0.35835772178671554</v>
      </c>
      <c r="Z671" s="171"/>
      <c r="AA671" s="173">
        <v>10.020000000000003</v>
      </c>
      <c r="AB671" s="171">
        <v>0.11263479673590843</v>
      </c>
      <c r="AC671" s="171">
        <v>0.14529513687299539</v>
      </c>
      <c r="AD671" s="171">
        <v>0.14536198020554322</v>
      </c>
      <c r="AE671" s="171">
        <v>0.18357116767636061</v>
      </c>
      <c r="AF671" s="171">
        <v>0.16368585882314526</v>
      </c>
      <c r="AG671" s="171">
        <v>0.17428501005796235</v>
      </c>
      <c r="AH671" s="173">
        <v>0.2598345239460329</v>
      </c>
      <c r="AI671" s="171">
        <v>5.6924388102803009E-2</v>
      </c>
      <c r="AJ671" s="171">
        <v>5.0523631452157554E-2</v>
      </c>
      <c r="AK671" s="171">
        <v>7.4952257950568993E-2</v>
      </c>
      <c r="AL671" s="171">
        <v>0.11709021999535607</v>
      </c>
      <c r="AM671" s="171">
        <v>7.9922597484418226E-2</v>
      </c>
      <c r="AN671" s="171">
        <v>4.999183466700434E-2</v>
      </c>
      <c r="AO671" s="171">
        <v>9.0188519774481537E-4</v>
      </c>
      <c r="AP671" s="173">
        <v>4.5157392327842688E-2</v>
      </c>
      <c r="AQ671" s="171"/>
      <c r="AR671" s="171"/>
      <c r="AS671" s="171"/>
      <c r="AT671" s="171"/>
      <c r="AU671" s="171"/>
      <c r="AV671" s="171"/>
      <c r="AW671" s="171"/>
      <c r="AX671" s="171"/>
      <c r="AY671" s="171"/>
      <c r="AZ671" s="171"/>
      <c r="BA671" s="171"/>
      <c r="BB671" s="171"/>
      <c r="BC671" s="171"/>
      <c r="BD671" s="171"/>
      <c r="BE671" s="171"/>
      <c r="BF671" s="171"/>
      <c r="BG671" s="171"/>
      <c r="BH671" s="171"/>
    </row>
    <row r="672" spans="9:60" x14ac:dyDescent="0.25">
      <c r="I672" s="171">
        <v>10.035000000000004</v>
      </c>
      <c r="J672" s="175">
        <v>0.58572232851969597</v>
      </c>
      <c r="K672" s="171">
        <v>0.55014666846045701</v>
      </c>
      <c r="L672" s="171">
        <v>0.58666682274510373</v>
      </c>
      <c r="M672" s="171">
        <v>0.52767693692951423</v>
      </c>
      <c r="N672" s="171">
        <v>0.56789456066334298</v>
      </c>
      <c r="O672" s="171">
        <v>0.56786003119211859</v>
      </c>
      <c r="P672" s="171">
        <v>0.56587546424560853</v>
      </c>
      <c r="Q672" s="171">
        <v>0.58020194941172498</v>
      </c>
      <c r="R672" s="175">
        <v>0.33282605595901943</v>
      </c>
      <c r="S672" s="171">
        <v>0.33185811343023458</v>
      </c>
      <c r="T672" s="171">
        <v>0.30245590956987217</v>
      </c>
      <c r="U672" s="171">
        <v>0.26022186643046946</v>
      </c>
      <c r="V672" s="171">
        <v>0.29199335834007689</v>
      </c>
      <c r="W672" s="171">
        <v>0.27705800850816792</v>
      </c>
      <c r="X672" s="171">
        <v>0.33916932723210996</v>
      </c>
      <c r="Y672" s="173">
        <v>0.36615236913468679</v>
      </c>
      <c r="Z672" s="171"/>
      <c r="AA672" s="173">
        <v>10.035000000000004</v>
      </c>
      <c r="AB672" s="171">
        <v>8.0420317834074467E-2</v>
      </c>
      <c r="AC672" s="171">
        <v>0.11777426247826614</v>
      </c>
      <c r="AD672" s="171">
        <v>0.13259626526851684</v>
      </c>
      <c r="AE672" s="171">
        <v>0.14977476059129022</v>
      </c>
      <c r="AF672" s="171">
        <v>0.18240358174305968</v>
      </c>
      <c r="AG672" s="171">
        <v>0.18605242862027016</v>
      </c>
      <c r="AH672" s="173">
        <v>0.29234339295656919</v>
      </c>
      <c r="AI672" s="171">
        <v>4.3172990976844745E-2</v>
      </c>
      <c r="AJ672" s="171">
        <v>6.9800727741883464E-2</v>
      </c>
      <c r="AK672" s="171">
        <v>7.4952257950568993E-2</v>
      </c>
      <c r="AL672" s="171">
        <v>0.14152069822746982</v>
      </c>
      <c r="AM672" s="171">
        <v>8.9282901694305028E-2</v>
      </c>
      <c r="AN672" s="171">
        <v>4.2493059466953767E-2</v>
      </c>
      <c r="AO672" s="171">
        <v>2.1645244745874426E-2</v>
      </c>
      <c r="AP672" s="173">
        <v>7.2021859522878776E-2</v>
      </c>
      <c r="AQ672" s="171"/>
      <c r="AR672" s="171"/>
      <c r="AS672" s="171"/>
      <c r="AT672" s="171"/>
      <c r="AU672" s="171"/>
      <c r="AV672" s="171"/>
      <c r="AW672" s="171"/>
      <c r="AX672" s="171"/>
      <c r="AY672" s="171"/>
      <c r="AZ672" s="171"/>
      <c r="BA672" s="171"/>
      <c r="BB672" s="171"/>
      <c r="BC672" s="171"/>
      <c r="BD672" s="171"/>
      <c r="BE672" s="171"/>
      <c r="BF672" s="171"/>
      <c r="BG672" s="171"/>
      <c r="BH672" s="171"/>
    </row>
    <row r="673" spans="9:60" x14ac:dyDescent="0.25">
      <c r="I673" s="171">
        <v>10.050000000000004</v>
      </c>
      <c r="J673" s="175">
        <v>0.58923031991993768</v>
      </c>
      <c r="K673" s="171">
        <v>0.55652277424876317</v>
      </c>
      <c r="L673" s="171">
        <v>0.58282135829781012</v>
      </c>
      <c r="M673" s="171">
        <v>0.53691618789660422</v>
      </c>
      <c r="N673" s="171">
        <v>0.57206429973153183</v>
      </c>
      <c r="O673" s="171">
        <v>0.57608374235711135</v>
      </c>
      <c r="P673" s="171">
        <v>0.57076295182413572</v>
      </c>
      <c r="Q673" s="171">
        <v>0.57594035114226616</v>
      </c>
      <c r="R673" s="175">
        <v>0.34234872154107204</v>
      </c>
      <c r="S673" s="171">
        <v>0.32325552569189586</v>
      </c>
      <c r="T673" s="171">
        <v>0.29658572303451075</v>
      </c>
      <c r="U673" s="171">
        <v>0.26108283311380748</v>
      </c>
      <c r="V673" s="171">
        <v>0.29016005830817754</v>
      </c>
      <c r="W673" s="171">
        <v>0.26963901418885272</v>
      </c>
      <c r="X673" s="171">
        <v>0.33273077640903986</v>
      </c>
      <c r="Y673" s="173">
        <v>0.36397205279240308</v>
      </c>
      <c r="Z673" s="171"/>
      <c r="AA673" s="173">
        <v>10.050000000000004</v>
      </c>
      <c r="AB673" s="171">
        <v>7.1613481875299922E-2</v>
      </c>
      <c r="AC673" s="171">
        <v>0.13760437197364639</v>
      </c>
      <c r="AD673" s="171">
        <v>0.12925286373739095</v>
      </c>
      <c r="AE673" s="171">
        <v>0.13245672590484092</v>
      </c>
      <c r="AF673" s="171">
        <v>0.19270461046408643</v>
      </c>
      <c r="AG673" s="171">
        <v>0.1792146043205507</v>
      </c>
      <c r="AH673" s="173">
        <v>0.29057018191963102</v>
      </c>
      <c r="AI673" s="171">
        <v>8.0749483123358001E-2</v>
      </c>
      <c r="AJ673" s="171">
        <v>5.0523631452157554E-2</v>
      </c>
      <c r="AK673" s="171">
        <v>4.8128401276064922E-2</v>
      </c>
      <c r="AL673" s="171">
        <v>0.12897531751368171</v>
      </c>
      <c r="AM673" s="171">
        <v>6.9842269873770901E-2</v>
      </c>
      <c r="AN673" s="171">
        <v>4.8908678249219177E-2</v>
      </c>
      <c r="AO673" s="171">
        <v>4.4192374689493809E-2</v>
      </c>
      <c r="AP673" s="173">
        <v>6.4077503465202704E-2</v>
      </c>
      <c r="AQ673" s="171"/>
      <c r="AR673" s="171"/>
      <c r="AS673" s="171"/>
      <c r="AT673" s="171"/>
      <c r="AU673" s="171"/>
      <c r="AV673" s="171"/>
      <c r="AW673" s="171"/>
      <c r="AX673" s="171"/>
      <c r="AY673" s="171"/>
      <c r="AZ673" s="171"/>
      <c r="BA673" s="171"/>
      <c r="BB673" s="171"/>
      <c r="BC673" s="171"/>
      <c r="BD673" s="171"/>
      <c r="BE673" s="171"/>
      <c r="BF673" s="171"/>
      <c r="BG673" s="171"/>
      <c r="BH673" s="171"/>
    </row>
    <row r="674" spans="9:60" x14ac:dyDescent="0.25">
      <c r="I674" s="171">
        <v>10.065000000000005</v>
      </c>
      <c r="J674" s="175">
        <v>0.5929730873855904</v>
      </c>
      <c r="K674" s="171">
        <v>0.54710520187777956</v>
      </c>
      <c r="L674" s="171">
        <v>0.57350330266201366</v>
      </c>
      <c r="M674" s="171">
        <v>0.53265064520358008</v>
      </c>
      <c r="N674" s="171">
        <v>0.56413683360744937</v>
      </c>
      <c r="O674" s="171">
        <v>0.59026486182064819</v>
      </c>
      <c r="P674" s="171">
        <v>0.55226746521485148</v>
      </c>
      <c r="Q674" s="171">
        <v>0.59270129721384213</v>
      </c>
      <c r="R674" s="175">
        <v>0.34337184840889096</v>
      </c>
      <c r="S674" s="171">
        <v>0.33000518409932805</v>
      </c>
      <c r="T674" s="171">
        <v>0.30287881613760947</v>
      </c>
      <c r="U674" s="171">
        <v>0.26527393400355459</v>
      </c>
      <c r="V674" s="171">
        <v>0.29687273283869636</v>
      </c>
      <c r="W674" s="171">
        <v>0.27431222368255076</v>
      </c>
      <c r="X674" s="171">
        <v>0.3414203465629666</v>
      </c>
      <c r="Y674" s="173">
        <v>0.37472611205838058</v>
      </c>
      <c r="Z674" s="171"/>
      <c r="AA674" s="173">
        <v>10.065000000000005</v>
      </c>
      <c r="AB674" s="171">
        <v>0.10382796077713363</v>
      </c>
      <c r="AC674" s="171">
        <v>0.16014886908056164</v>
      </c>
      <c r="AD674" s="171">
        <v>0.13092456450295389</v>
      </c>
      <c r="AE674" s="171">
        <v>0.17003161328513663</v>
      </c>
      <c r="AF674" s="171">
        <v>0.19270461046408643</v>
      </c>
      <c r="AG674" s="171">
        <v>0.19193613790142386</v>
      </c>
      <c r="AH674" s="173">
        <v>0.28879697088269257</v>
      </c>
      <c r="AI674" s="171">
        <v>4.8929389773757472E-2</v>
      </c>
      <c r="AJ674" s="171">
        <v>6.8036810434326897E-2</v>
      </c>
      <c r="AK674" s="171">
        <v>6.1595522734046386E-2</v>
      </c>
      <c r="AL674" s="171">
        <v>0.13711881025771958</v>
      </c>
      <c r="AM674" s="171">
        <v>0.10503341358594147</v>
      </c>
      <c r="AN674" s="171">
        <v>3.7827154898033316E-2</v>
      </c>
      <c r="AO674" s="171">
        <v>4.4192374689493809E-2</v>
      </c>
      <c r="AP674" s="173">
        <v>5.0906597369581974E-2</v>
      </c>
      <c r="AQ674" s="171"/>
      <c r="AR674" s="171"/>
      <c r="AS674" s="171"/>
      <c r="AT674" s="171"/>
      <c r="AU674" s="171"/>
      <c r="AV674" s="171"/>
      <c r="AW674" s="171"/>
      <c r="AX674" s="171"/>
      <c r="AY674" s="171"/>
      <c r="AZ674" s="171"/>
      <c r="BA674" s="171"/>
      <c r="BB674" s="171"/>
      <c r="BC674" s="171"/>
      <c r="BD674" s="171"/>
      <c r="BE674" s="171"/>
      <c r="BF674" s="171"/>
      <c r="BG674" s="171"/>
      <c r="BH674" s="171"/>
    </row>
    <row r="675" spans="9:60" x14ac:dyDescent="0.25">
      <c r="I675" s="171">
        <v>10.080000000000005</v>
      </c>
      <c r="J675" s="175">
        <v>0.58262665296072813</v>
      </c>
      <c r="K675" s="171">
        <v>0.54335301665204538</v>
      </c>
      <c r="L675" s="171">
        <v>0.57845763875324474</v>
      </c>
      <c r="M675" s="171">
        <v>0.53492039240148836</v>
      </c>
      <c r="N675" s="171">
        <v>0.57449854511214882</v>
      </c>
      <c r="O675" s="171">
        <v>0.584024661663472</v>
      </c>
      <c r="P675" s="171">
        <v>0.5578413273089996</v>
      </c>
      <c r="Q675" s="171">
        <v>0.59042818768413652</v>
      </c>
      <c r="R675" s="175">
        <v>0.34103276375475139</v>
      </c>
      <c r="S675" s="171">
        <v>0.33684326663367731</v>
      </c>
      <c r="T675" s="171">
        <v>0.2924414457025743</v>
      </c>
      <c r="U675" s="171">
        <v>0.27105280481446165</v>
      </c>
      <c r="V675" s="171">
        <v>0.2857679045364046</v>
      </c>
      <c r="W675" s="171">
        <v>0.2763969331514195</v>
      </c>
      <c r="X675" s="171">
        <v>0.33581566149500369</v>
      </c>
      <c r="Y675" s="173">
        <v>0.3687531402980152</v>
      </c>
      <c r="Z675" s="171"/>
      <c r="AA675" s="173">
        <v>10.080000000000005</v>
      </c>
      <c r="AB675" s="171">
        <v>0.13036434807396821</v>
      </c>
      <c r="AC675" s="171">
        <v>0.14258074926146042</v>
      </c>
      <c r="AD675" s="171">
        <v>0.13312817005755972</v>
      </c>
      <c r="AE675" s="171">
        <v>0.1828364631745111</v>
      </c>
      <c r="AF675" s="171">
        <v>0.15602289843311315</v>
      </c>
      <c r="AG675" s="171">
        <v>0.15472565217736989</v>
      </c>
      <c r="AH675" s="173">
        <v>0.26515415705684792</v>
      </c>
      <c r="AI675" s="171">
        <v>7.1635185028246243E-2</v>
      </c>
      <c r="AJ675" s="171">
        <v>6.5390934472991838E-2</v>
      </c>
      <c r="AK675" s="171">
        <v>6.5459041185106703E-2</v>
      </c>
      <c r="AL675" s="171">
        <v>0.14152069822746982</v>
      </c>
      <c r="AM675" s="171">
        <v>0.10251333168327971</v>
      </c>
      <c r="AN675" s="171">
        <v>4.7742202106989207E-2</v>
      </c>
      <c r="AO675" s="171">
        <v>4.59961450849833E-2</v>
      </c>
      <c r="AP675" s="173">
        <v>4.44256753225305E-2</v>
      </c>
      <c r="AQ675" s="171"/>
      <c r="AR675" s="171"/>
      <c r="AS675" s="171"/>
      <c r="AT675" s="171"/>
      <c r="AU675" s="171"/>
      <c r="AV675" s="171"/>
      <c r="AW675" s="171"/>
      <c r="AX675" s="171"/>
      <c r="AY675" s="171"/>
      <c r="AZ675" s="171"/>
      <c r="BA675" s="171"/>
      <c r="BB675" s="171"/>
      <c r="BC675" s="171"/>
      <c r="BD675" s="171"/>
      <c r="BE675" s="171"/>
      <c r="BF675" s="171"/>
      <c r="BG675" s="171"/>
      <c r="BH675" s="171"/>
    </row>
    <row r="676" spans="9:60" x14ac:dyDescent="0.25">
      <c r="I676" s="171">
        <v>10.095000000000006</v>
      </c>
      <c r="J676" s="175">
        <v>0.59428542927511385</v>
      </c>
      <c r="K676" s="171">
        <v>0.55019264020713399</v>
      </c>
      <c r="L676" s="171">
        <v>0.5737020808437886</v>
      </c>
      <c r="M676" s="171">
        <v>0.53716080196035676</v>
      </c>
      <c r="N676" s="171">
        <v>0.5762105539358312</v>
      </c>
      <c r="O676" s="171">
        <v>0.58118667909775168</v>
      </c>
      <c r="P676" s="171">
        <v>0.55181913425810136</v>
      </c>
      <c r="Q676" s="171">
        <v>0.58832534589430241</v>
      </c>
      <c r="R676" s="175">
        <v>0.33157517801711017</v>
      </c>
      <c r="S676" s="171">
        <v>0.33753390642446396</v>
      </c>
      <c r="T676" s="171">
        <v>0.30345509433740486</v>
      </c>
      <c r="U676" s="171">
        <v>0.26248737192334071</v>
      </c>
      <c r="V676" s="171">
        <v>0.28923513884117313</v>
      </c>
      <c r="W676" s="171">
        <v>0.27024334894089624</v>
      </c>
      <c r="X676" s="171">
        <v>0.33941727444362746</v>
      </c>
      <c r="Y676" s="173">
        <v>0.35103797012056681</v>
      </c>
      <c r="Z676" s="171"/>
      <c r="AA676" s="173">
        <v>10.095000000000006</v>
      </c>
      <c r="AB676" s="171">
        <v>9.1776501044073505E-2</v>
      </c>
      <c r="AC676" s="171">
        <v>0.13873536681178583</v>
      </c>
      <c r="AD676" s="171">
        <v>0.12097034630801087</v>
      </c>
      <c r="AE676" s="171">
        <v>0.18808435247343519</v>
      </c>
      <c r="AF676" s="171">
        <v>0.16544457104380816</v>
      </c>
      <c r="AG676" s="171">
        <v>0.19670671299425133</v>
      </c>
      <c r="AH676" s="173">
        <v>0.26420844450381398</v>
      </c>
      <c r="AI676" s="171">
        <v>4.3172990976844745E-2</v>
      </c>
      <c r="AJ676" s="171">
        <v>4.7121790930441172E-2</v>
      </c>
      <c r="AK676" s="171">
        <v>5.6076210661103153E-2</v>
      </c>
      <c r="AL676" s="171">
        <v>0.14372164221234493</v>
      </c>
      <c r="AM676" s="171">
        <v>8.6852822716738221E-2</v>
      </c>
      <c r="AN676" s="171">
        <v>5.8323807111504249E-3</v>
      </c>
      <c r="AO676" s="171">
        <v>1.5332048361661146E-2</v>
      </c>
      <c r="AP676" s="173">
        <v>2.4042130174545887E-2</v>
      </c>
      <c r="AQ676" s="171"/>
      <c r="AR676" s="171"/>
      <c r="AS676" s="171"/>
      <c r="AT676" s="171"/>
      <c r="AU676" s="171"/>
      <c r="AV676" s="171"/>
      <c r="AW676" s="171"/>
      <c r="AX676" s="171"/>
      <c r="AY676" s="171"/>
      <c r="AZ676" s="171"/>
      <c r="BA676" s="171"/>
      <c r="BB676" s="171"/>
      <c r="BC676" s="171"/>
      <c r="BD676" s="171"/>
      <c r="BE676" s="171"/>
      <c r="BF676" s="171"/>
      <c r="BG676" s="171"/>
      <c r="BH676" s="171"/>
    </row>
    <row r="677" spans="9:60" x14ac:dyDescent="0.25">
      <c r="I677" s="171">
        <v>10.110000000000007</v>
      </c>
      <c r="J677" s="175">
        <v>0.59070371132448829</v>
      </c>
      <c r="K677" s="171">
        <v>0.55547349176464411</v>
      </c>
      <c r="L677" s="171">
        <v>0.56593955558069997</v>
      </c>
      <c r="M677" s="171">
        <v>0.54292380979071186</v>
      </c>
      <c r="N677" s="171">
        <v>0.57769059296922809</v>
      </c>
      <c r="O677" s="171">
        <v>0.58446538947219884</v>
      </c>
      <c r="P677" s="171">
        <v>0.55808062104238954</v>
      </c>
      <c r="Q677" s="171">
        <v>0.58078474061078178</v>
      </c>
      <c r="R677" s="175">
        <v>0.33177933363596734</v>
      </c>
      <c r="S677" s="171">
        <v>0.32624271536603</v>
      </c>
      <c r="T677" s="171">
        <v>0.30415732221977687</v>
      </c>
      <c r="U677" s="171">
        <v>0.2711900449210578</v>
      </c>
      <c r="V677" s="171">
        <v>0.28724102314276218</v>
      </c>
      <c r="W677" s="171">
        <v>0.26824920794748525</v>
      </c>
      <c r="X677" s="171">
        <v>0.33348193507057705</v>
      </c>
      <c r="Y677" s="173">
        <v>0.35762092580804872</v>
      </c>
      <c r="Z677" s="171"/>
      <c r="AA677" s="173">
        <v>10.110000000000007</v>
      </c>
      <c r="AB677" s="171">
        <v>8.3664941608360049E-2</v>
      </c>
      <c r="AC677" s="171">
        <v>0.15358909901935208</v>
      </c>
      <c r="AD677" s="171">
        <v>0.13540776201060004</v>
      </c>
      <c r="AE677" s="171">
        <v>0.17611916487188847</v>
      </c>
      <c r="AF677" s="171">
        <v>0.13466710718220379</v>
      </c>
      <c r="AG677" s="171">
        <v>0.18493929443194368</v>
      </c>
      <c r="AH677" s="173">
        <v>0.27035557609853367</v>
      </c>
      <c r="AI677" s="171">
        <v>9.0983080984535988E-2</v>
      </c>
      <c r="AJ677" s="171">
        <v>6.3627017165435271E-2</v>
      </c>
      <c r="AK677" s="171">
        <v>9.3938691481493697E-2</v>
      </c>
      <c r="AL677" s="171">
        <v>0.12369305194998141</v>
      </c>
      <c r="AM677" s="171">
        <v>7.6772495106090882E-2</v>
      </c>
      <c r="AN677" s="171">
        <v>1.4580951777876246E-2</v>
      </c>
      <c r="AO677" s="171">
        <v>6.0426308248899628E-2</v>
      </c>
      <c r="AP677" s="173">
        <v>1.2439189090308535E-2</v>
      </c>
      <c r="AQ677" s="171"/>
      <c r="AR677" s="171"/>
      <c r="AS677" s="171"/>
      <c r="AT677" s="171"/>
      <c r="AU677" s="171"/>
      <c r="AV677" s="171"/>
      <c r="AW677" s="171"/>
      <c r="AX677" s="171"/>
      <c r="AY677" s="171"/>
      <c r="AZ677" s="171"/>
      <c r="BA677" s="171"/>
      <c r="BB677" s="171"/>
      <c r="BC677" s="171"/>
      <c r="BD677" s="171"/>
      <c r="BE677" s="171"/>
      <c r="BF677" s="171"/>
      <c r="BG677" s="171"/>
      <c r="BH677" s="171"/>
    </row>
    <row r="678" spans="9:60" x14ac:dyDescent="0.25">
      <c r="I678" s="171">
        <v>10.125000000000007</v>
      </c>
      <c r="J678" s="175">
        <v>0.58372164425347894</v>
      </c>
      <c r="K678" s="171">
        <v>0.55017229160080217</v>
      </c>
      <c r="L678" s="171">
        <v>0.5712500771932868</v>
      </c>
      <c r="M678" s="171">
        <v>0.54677448705066223</v>
      </c>
      <c r="N678" s="171">
        <v>0.57270685404732447</v>
      </c>
      <c r="O678" s="171">
        <v>0.58576043603248162</v>
      </c>
      <c r="P678" s="171">
        <v>0.57491619753105139</v>
      </c>
      <c r="Q678" s="171">
        <v>0.58890219975548486</v>
      </c>
      <c r="R678" s="175">
        <v>0.32946223619084908</v>
      </c>
      <c r="S678" s="171">
        <v>0.32529289774032571</v>
      </c>
      <c r="T678" s="171">
        <v>0.30736655760482606</v>
      </c>
      <c r="U678" s="171">
        <v>0.26955659488584921</v>
      </c>
      <c r="V678" s="171">
        <v>0.28627353824189811</v>
      </c>
      <c r="W678" s="171">
        <v>0.27472151589685062</v>
      </c>
      <c r="X678" s="171">
        <v>0.33101411782785234</v>
      </c>
      <c r="Y678" s="173">
        <v>0.35046725260924949</v>
      </c>
      <c r="Z678" s="171"/>
      <c r="AA678" s="173">
        <v>10.125000000000007</v>
      </c>
      <c r="AB678" s="171">
        <v>0.11912404428447934</v>
      </c>
      <c r="AC678" s="171">
        <v>0.14808492414040633</v>
      </c>
      <c r="AD678" s="171">
        <v>0.12704925818278529</v>
      </c>
      <c r="AE678" s="171">
        <v>0.17905798287928579</v>
      </c>
      <c r="AF678" s="171">
        <v>0.15175174018293122</v>
      </c>
      <c r="AG678" s="171">
        <v>0.18493929443194368</v>
      </c>
      <c r="AH678" s="173">
        <v>0.2502591843465658</v>
      </c>
      <c r="AI678" s="171">
        <v>5.6924388102803009E-2</v>
      </c>
      <c r="AJ678" s="171">
        <v>6.186309985787871E-2</v>
      </c>
      <c r="AK678" s="171">
        <v>8.5218178406243378E-2</v>
      </c>
      <c r="AL678" s="171">
        <v>0.13634847986301327</v>
      </c>
      <c r="AM678" s="171">
        <v>5.3461737506468966E-2</v>
      </c>
      <c r="AN678" s="171">
        <v>1.8580298551236621E-2</v>
      </c>
      <c r="AO678" s="171">
        <v>9.0188519774481537E-4</v>
      </c>
      <c r="AP678" s="173">
        <v>1.8920111137360012E-2</v>
      </c>
      <c r="AQ678" s="171"/>
      <c r="AR678" s="171"/>
      <c r="AS678" s="171"/>
      <c r="AT678" s="171"/>
      <c r="AU678" s="171"/>
      <c r="AV678" s="171"/>
      <c r="AW678" s="171"/>
      <c r="AX678" s="171"/>
      <c r="AY678" s="171"/>
      <c r="AZ678" s="171"/>
      <c r="BA678" s="171"/>
      <c r="BB678" s="171"/>
      <c r="BC678" s="171"/>
      <c r="BD678" s="171"/>
      <c r="BE678" s="171"/>
      <c r="BF678" s="171"/>
      <c r="BG678" s="171"/>
      <c r="BH678" s="171"/>
    </row>
    <row r="679" spans="9:60" x14ac:dyDescent="0.25">
      <c r="I679" s="171">
        <v>10.140000000000008</v>
      </c>
      <c r="J679" s="175">
        <v>0.58502986640697485</v>
      </c>
      <c r="K679" s="171">
        <v>0.5473537838971736</v>
      </c>
      <c r="L679" s="171">
        <v>0.56079912347925209</v>
      </c>
      <c r="M679" s="171">
        <v>0.53442916450555733</v>
      </c>
      <c r="N679" s="171">
        <v>0.56184585373099838</v>
      </c>
      <c r="O679" s="171">
        <v>0.58404436478562538</v>
      </c>
      <c r="P679" s="171">
        <v>0.5718713748779698</v>
      </c>
      <c r="Q679" s="171">
        <v>0.58489556184919356</v>
      </c>
      <c r="R679" s="175">
        <v>0.33508743059967278</v>
      </c>
      <c r="S679" s="171">
        <v>0.33395788299893586</v>
      </c>
      <c r="T679" s="171">
        <v>0.30328576279246339</v>
      </c>
      <c r="U679" s="171">
        <v>0.25822051702254251</v>
      </c>
      <c r="V679" s="171">
        <v>0.29292740270722112</v>
      </c>
      <c r="W679" s="171">
        <v>0.26821224429029805</v>
      </c>
      <c r="X679" s="171">
        <v>0.33807276920251644</v>
      </c>
      <c r="Y679" s="173">
        <v>0.36402776067719267</v>
      </c>
      <c r="Z679" s="171"/>
      <c r="AA679" s="173">
        <v>10.140000000000008</v>
      </c>
      <c r="AB679" s="171">
        <v>0.11020132890519437</v>
      </c>
      <c r="AC679" s="171">
        <v>0.12772701705389417</v>
      </c>
      <c r="AD679" s="171">
        <v>0.12370585665165923</v>
      </c>
      <c r="AE679" s="171">
        <v>0.17234068457666316</v>
      </c>
      <c r="AF679" s="171">
        <v>0.18504165007405432</v>
      </c>
      <c r="AG679" s="171">
        <v>0.15170428795191249</v>
      </c>
      <c r="AH679" s="173">
        <v>0.2344184990832498</v>
      </c>
      <c r="AI679" s="171">
        <v>3.8695791912579484E-2</v>
      </c>
      <c r="AJ679" s="171">
        <v>8.9833788591990857E-2</v>
      </c>
      <c r="AK679" s="171">
        <v>0.10497731562738016</v>
      </c>
      <c r="AL679" s="171">
        <v>0.11786055039006239</v>
      </c>
      <c r="AM679" s="171">
        <v>5.9131921787458075E-2</v>
      </c>
      <c r="AN679" s="171">
        <v>5.8323807111498698E-4</v>
      </c>
      <c r="AO679" s="171">
        <v>1.5332048361661146E-2</v>
      </c>
      <c r="AP679" s="173">
        <v>2.7700715201107274E-2</v>
      </c>
      <c r="AQ679" s="171"/>
      <c r="AR679" s="171"/>
      <c r="AS679" s="171"/>
      <c r="AT679" s="171"/>
      <c r="AU679" s="171"/>
      <c r="AV679" s="171"/>
      <c r="AW679" s="171"/>
      <c r="AX679" s="171"/>
      <c r="AY679" s="171"/>
      <c r="AZ679" s="171"/>
      <c r="BA679" s="171"/>
      <c r="BB679" s="171"/>
      <c r="BC679" s="171"/>
      <c r="BD679" s="171"/>
      <c r="BE679" s="171"/>
      <c r="BF679" s="171"/>
      <c r="BG679" s="171"/>
      <c r="BH679" s="171"/>
    </row>
    <row r="680" spans="9:60" x14ac:dyDescent="0.25">
      <c r="I680" s="171">
        <v>10.155000000000008</v>
      </c>
      <c r="J680" s="175">
        <v>0.57992209042844534</v>
      </c>
      <c r="K680" s="171">
        <v>0.54978809526995021</v>
      </c>
      <c r="L680" s="171">
        <v>0.57161762808771821</v>
      </c>
      <c r="M680" s="171">
        <v>0.53106677897106358</v>
      </c>
      <c r="N680" s="171">
        <v>0.57183555667805874</v>
      </c>
      <c r="O680" s="171">
        <v>0.58811158122572327</v>
      </c>
      <c r="P680" s="171">
        <v>0.58089441954293586</v>
      </c>
      <c r="Q680" s="171">
        <v>0.58102021776872126</v>
      </c>
      <c r="R680" s="175">
        <v>0.34106466566386051</v>
      </c>
      <c r="S680" s="171">
        <v>0.32388546267534274</v>
      </c>
      <c r="T680" s="171">
        <v>0.2958522671731853</v>
      </c>
      <c r="U680" s="171">
        <v>0.25683618153698862</v>
      </c>
      <c r="V680" s="171">
        <v>0.2829274411449918</v>
      </c>
      <c r="W680" s="171">
        <v>0.26925076341710003</v>
      </c>
      <c r="X680" s="171">
        <v>0.33625076784317592</v>
      </c>
      <c r="Y680" s="173">
        <v>0.35965097946005969</v>
      </c>
      <c r="Z680" s="171"/>
      <c r="AA680" s="173">
        <v>10.155000000000008</v>
      </c>
      <c r="AB680" s="171">
        <v>0.10950605238213328</v>
      </c>
      <c r="AC680" s="171">
        <v>0.14861272173153806</v>
      </c>
      <c r="AD680" s="171">
        <v>0.13700347637772831</v>
      </c>
      <c r="AE680" s="171">
        <v>0.18661494346973642</v>
      </c>
      <c r="AF680" s="171">
        <v>0.16280650271281352</v>
      </c>
      <c r="AG680" s="171">
        <v>0.18986888869453203</v>
      </c>
      <c r="AH680" s="173">
        <v>0.26255344753600501</v>
      </c>
      <c r="AI680" s="171">
        <v>7.0515885262180028E-2</v>
      </c>
      <c r="AJ680" s="171">
        <v>3.8302204392658051E-2</v>
      </c>
      <c r="AK680" s="171">
        <v>9.3938691481493697E-2</v>
      </c>
      <c r="AL680" s="171">
        <v>0.11631988960064973</v>
      </c>
      <c r="AM680" s="171">
        <v>6.7952208446774423E-2</v>
      </c>
      <c r="AN680" s="171">
        <v>-5.8323807111507946E-4</v>
      </c>
      <c r="AO680" s="171">
        <v>2.6154670734598359E-2</v>
      </c>
      <c r="AP680" s="173">
        <v>-1.0871224078925049E-2</v>
      </c>
      <c r="AQ680" s="171"/>
      <c r="AR680" s="171"/>
      <c r="AS680" s="171"/>
      <c r="AT680" s="171"/>
      <c r="AU680" s="171"/>
      <c r="AV680" s="171"/>
      <c r="AW680" s="171"/>
      <c r="AX680" s="171"/>
      <c r="AY680" s="171"/>
      <c r="AZ680" s="171"/>
      <c r="BA680" s="171"/>
      <c r="BB680" s="171"/>
      <c r="BC680" s="171"/>
      <c r="BD680" s="171"/>
      <c r="BE680" s="171"/>
      <c r="BF680" s="171"/>
      <c r="BG680" s="171"/>
      <c r="BH680" s="171"/>
    </row>
    <row r="681" spans="9:60" x14ac:dyDescent="0.25">
      <c r="I681" s="171">
        <v>10.169999999999995</v>
      </c>
      <c r="J681" s="175">
        <v>0.58388732559391165</v>
      </c>
      <c r="K681" s="171">
        <v>0.53861961776795642</v>
      </c>
      <c r="L681" s="171">
        <v>0.56173188319047496</v>
      </c>
      <c r="M681" s="171">
        <v>0.52558878904653261</v>
      </c>
      <c r="N681" s="171">
        <v>0.58135270013528695</v>
      </c>
      <c r="O681" s="171">
        <v>0.58756680093848634</v>
      </c>
      <c r="P681" s="171">
        <v>0.57003913397070971</v>
      </c>
      <c r="Q681" s="171">
        <v>0.57475360309192447</v>
      </c>
      <c r="R681" s="175">
        <v>0.34352145808958695</v>
      </c>
      <c r="S681" s="171">
        <v>0.32661183307485225</v>
      </c>
      <c r="T681" s="171">
        <v>0.30285026136925547</v>
      </c>
      <c r="U681" s="171">
        <v>0.26664886621473166</v>
      </c>
      <c r="V681" s="171">
        <v>0.28665567278490223</v>
      </c>
      <c r="W681" s="171">
        <v>0.26683474271029867</v>
      </c>
      <c r="X681" s="171">
        <v>0.3310873413248438</v>
      </c>
      <c r="Y681" s="173">
        <v>0.35472915684174577</v>
      </c>
      <c r="Z681" s="171"/>
      <c r="AA681" s="173">
        <v>10.169999999999995</v>
      </c>
      <c r="AB681" s="171">
        <v>0.1005833370028483</v>
      </c>
      <c r="AC681" s="171">
        <v>0.13428678711510372</v>
      </c>
      <c r="AD681" s="171">
        <v>0.15258068805683772</v>
      </c>
      <c r="AE681" s="171">
        <v>0.17307538907851266</v>
      </c>
      <c r="AF681" s="171">
        <v>0.12964221512316634</v>
      </c>
      <c r="AG681" s="171">
        <v>0.18493929443194368</v>
      </c>
      <c r="AH681" s="173">
        <v>0.25463310490434687</v>
      </c>
      <c r="AI681" s="171">
        <v>3.4058692881732987E-2</v>
      </c>
      <c r="AJ681" s="171">
        <v>2.7844694640715255E-2</v>
      </c>
      <c r="AK681" s="171">
        <v>7.7380755262663997E-2</v>
      </c>
      <c r="AL681" s="171">
        <v>0.14229102862217616</v>
      </c>
      <c r="AM681" s="171">
        <v>7.236235177643266E-2</v>
      </c>
      <c r="AN681" s="171">
        <v>5.8323807111504249E-3</v>
      </c>
      <c r="AO681" s="171">
        <v>4.7799915480472931E-2</v>
      </c>
      <c r="AP681" s="173">
        <v>3.0627583222356362E-2</v>
      </c>
      <c r="AQ681" s="171"/>
      <c r="AR681" s="171"/>
      <c r="AS681" s="171"/>
      <c r="AT681" s="171"/>
      <c r="AU681" s="171"/>
      <c r="AV681" s="171"/>
      <c r="AW681" s="171"/>
      <c r="AX681" s="171"/>
      <c r="AY681" s="171"/>
      <c r="AZ681" s="171"/>
      <c r="BA681" s="171"/>
      <c r="BB681" s="171"/>
      <c r="BC681" s="171"/>
      <c r="BD681" s="171"/>
      <c r="BE681" s="171"/>
      <c r="BF681" s="171"/>
      <c r="BG681" s="171"/>
      <c r="BH681" s="171"/>
    </row>
    <row r="682" spans="9:60" x14ac:dyDescent="0.25">
      <c r="I682" s="171">
        <v>10.184999999999995</v>
      </c>
      <c r="J682" s="175">
        <v>0.5744424217041787</v>
      </c>
      <c r="K682" s="171">
        <v>0.54107919567564178</v>
      </c>
      <c r="L682" s="171">
        <v>0.57462149626265557</v>
      </c>
      <c r="M682" s="171">
        <v>0.5266867073021172</v>
      </c>
      <c r="N682" s="171">
        <v>0.563454526550491</v>
      </c>
      <c r="O682" s="171">
        <v>0.57201514225190442</v>
      </c>
      <c r="P682" s="171">
        <v>0.56180078028920277</v>
      </c>
      <c r="Q682" s="171">
        <v>0.57132001478207595</v>
      </c>
      <c r="R682" s="175">
        <v>0.34724415994310059</v>
      </c>
      <c r="S682" s="171">
        <v>0.33587909170096558</v>
      </c>
      <c r="T682" s="171">
        <v>0.29633536917920428</v>
      </c>
      <c r="U682" s="171">
        <v>0.27043805158387474</v>
      </c>
      <c r="V682" s="171">
        <v>0.28434793407636988</v>
      </c>
      <c r="W682" s="171">
        <v>0.27994061140288146</v>
      </c>
      <c r="X682" s="171">
        <v>0.32340004650050275</v>
      </c>
      <c r="Y682" s="173">
        <v>0.35021864968164274</v>
      </c>
      <c r="Z682" s="171"/>
      <c r="AA682" s="173">
        <v>10.184999999999995</v>
      </c>
      <c r="AB682" s="171">
        <v>6.6746546213871549E-2</v>
      </c>
      <c r="AC682" s="171">
        <v>0.15298590177234439</v>
      </c>
      <c r="AD682" s="171">
        <v>0.15812769514256944</v>
      </c>
      <c r="AE682" s="171">
        <v>0.17454479808221121</v>
      </c>
      <c r="AF682" s="171">
        <v>0.14572186971208637</v>
      </c>
      <c r="AG682" s="171">
        <v>0.19479848295712038</v>
      </c>
      <c r="AH682" s="173">
        <v>0.22295173437771509</v>
      </c>
      <c r="AI682" s="171">
        <v>3.9815091678645713E-2</v>
      </c>
      <c r="AJ682" s="171">
        <v>-3.414439931056034E-2</v>
      </c>
      <c r="AK682" s="171">
        <v>8.9192083098762559E-2</v>
      </c>
      <c r="AL682" s="171">
        <v>0.10674578326644307</v>
      </c>
      <c r="AM682" s="171">
        <v>7.236235177643266E-2</v>
      </c>
      <c r="AN682" s="171">
        <v>1.741382240900646E-2</v>
      </c>
      <c r="AO682" s="171">
        <v>1.3528277966171516E-2</v>
      </c>
      <c r="AP682" s="173">
        <v>4.3903020318736899E-3</v>
      </c>
      <c r="AQ682" s="171"/>
      <c r="AR682" s="171"/>
      <c r="AS682" s="171"/>
      <c r="AT682" s="171"/>
      <c r="AU682" s="171"/>
      <c r="AV682" s="171"/>
      <c r="AW682" s="171"/>
      <c r="AX682" s="171"/>
      <c r="AY682" s="171"/>
      <c r="AZ682" s="171"/>
      <c r="BA682" s="171"/>
      <c r="BB682" s="171"/>
      <c r="BC682" s="171"/>
      <c r="BD682" s="171"/>
      <c r="BE682" s="171"/>
      <c r="BF682" s="171"/>
      <c r="BG682" s="171"/>
      <c r="BH682" s="171"/>
    </row>
    <row r="683" spans="9:60" x14ac:dyDescent="0.25">
      <c r="I683" s="171">
        <v>10.199999999999996</v>
      </c>
      <c r="J683" s="175">
        <v>0.58317784711995591</v>
      </c>
      <c r="K683" s="171">
        <v>0.53909556055992625</v>
      </c>
      <c r="L683" s="171">
        <v>0.58074786031159642</v>
      </c>
      <c r="M683" s="171">
        <v>0.53167968544806909</v>
      </c>
      <c r="N683" s="171">
        <v>0.56647490535623179</v>
      </c>
      <c r="O683" s="171">
        <v>0.58567386335481431</v>
      </c>
      <c r="P683" s="171">
        <v>0.55791181607990226</v>
      </c>
      <c r="Q683" s="171">
        <v>0.58517679148256008</v>
      </c>
      <c r="R683" s="175">
        <v>0.34997636876412824</v>
      </c>
      <c r="S683" s="171">
        <v>0.32438236707154516</v>
      </c>
      <c r="T683" s="171">
        <v>0.29878089012544401</v>
      </c>
      <c r="U683" s="171">
        <v>0.26239043468612189</v>
      </c>
      <c r="V683" s="171">
        <v>0.29264043857523031</v>
      </c>
      <c r="W683" s="171">
        <v>0.27081425938508241</v>
      </c>
      <c r="X683" s="171">
        <v>0.32364986999744932</v>
      </c>
      <c r="Y683" s="173">
        <v>0.35692676218192632</v>
      </c>
      <c r="Z683" s="171"/>
      <c r="AA683" s="173">
        <v>10.199999999999996</v>
      </c>
      <c r="AB683" s="171">
        <v>6.5124234326729008E-2</v>
      </c>
      <c r="AC683" s="171">
        <v>0.15358909901935208</v>
      </c>
      <c r="AD683" s="171">
        <v>0.13593966679964273</v>
      </c>
      <c r="AE683" s="171">
        <v>0.13843931970561429</v>
      </c>
      <c r="AF683" s="171">
        <v>0.12537105687298469</v>
      </c>
      <c r="AG683" s="171">
        <v>0.19781984718257778</v>
      </c>
      <c r="AH683" s="173">
        <v>0.24754026075659347</v>
      </c>
      <c r="AI683" s="171">
        <v>7.0515885262180028E-2</v>
      </c>
      <c r="AJ683" s="171">
        <v>-1.5749261674612641E-2</v>
      </c>
      <c r="AK683" s="171">
        <v>7.1861443189720764E-2</v>
      </c>
      <c r="AL683" s="171">
        <v>9.9262573717867661E-2</v>
      </c>
      <c r="AM683" s="171">
        <v>6.1021983214454442E-2</v>
      </c>
      <c r="AN683" s="171">
        <v>8.1653329956106503E-3</v>
      </c>
      <c r="AO683" s="171">
        <v>3.7879178305280391E-2</v>
      </c>
      <c r="AP683" s="173">
        <v>2.25786961639214E-2</v>
      </c>
      <c r="AQ683" s="171"/>
      <c r="AR683" s="171"/>
      <c r="AS683" s="171"/>
      <c r="AT683" s="171"/>
      <c r="AU683" s="171"/>
      <c r="AV683" s="171"/>
      <c r="AW683" s="171"/>
      <c r="AX683" s="171"/>
      <c r="AY683" s="171"/>
      <c r="AZ683" s="171"/>
      <c r="BA683" s="171"/>
      <c r="BB683" s="171"/>
      <c r="BC683" s="171"/>
      <c r="BD683" s="171"/>
      <c r="BE683" s="171"/>
      <c r="BF683" s="171"/>
      <c r="BG683" s="171"/>
      <c r="BH683" s="171"/>
    </row>
    <row r="684" spans="9:60" x14ac:dyDescent="0.25">
      <c r="I684" s="171">
        <v>10.214999999999996</v>
      </c>
      <c r="J684" s="175">
        <v>0.59195277730792706</v>
      </c>
      <c r="K684" s="171">
        <v>0.53363069416032161</v>
      </c>
      <c r="L684" s="171">
        <v>0.56540395761015183</v>
      </c>
      <c r="M684" s="171">
        <v>0.51806589964994598</v>
      </c>
      <c r="N684" s="171">
        <v>0.55216223191702685</v>
      </c>
      <c r="O684" s="171">
        <v>0.57105965042746287</v>
      </c>
      <c r="P684" s="171">
        <v>0.55526922390272659</v>
      </c>
      <c r="Q684" s="171">
        <v>0.58920417442932904</v>
      </c>
      <c r="R684" s="175">
        <v>0.34246917769452212</v>
      </c>
      <c r="S684" s="171">
        <v>0.33050152818945189</v>
      </c>
      <c r="T684" s="171">
        <v>0.2980526669573928</v>
      </c>
      <c r="U684" s="171">
        <v>0.25198497941131492</v>
      </c>
      <c r="V684" s="171">
        <v>0.28357877516345065</v>
      </c>
      <c r="W684" s="171">
        <v>0.27730431758854696</v>
      </c>
      <c r="X684" s="171">
        <v>0.3207764009264043</v>
      </c>
      <c r="Y684" s="173">
        <v>0.37680580723266777</v>
      </c>
      <c r="Z684" s="171"/>
      <c r="AA684" s="173">
        <v>10.214999999999996</v>
      </c>
      <c r="AB684" s="171">
        <v>6.2806645916525128E-2</v>
      </c>
      <c r="AC684" s="171">
        <v>0.14197755201445272</v>
      </c>
      <c r="AD684" s="171">
        <v>0.1398149731198115</v>
      </c>
      <c r="AE684" s="171">
        <v>0.16027053918913817</v>
      </c>
      <c r="AF684" s="171">
        <v>0.15514354232278141</v>
      </c>
      <c r="AG684" s="171">
        <v>0.18796065865740108</v>
      </c>
      <c r="AH684" s="173">
        <v>0.24671276227268898</v>
      </c>
      <c r="AI684" s="171">
        <v>2.3825095020555E-2</v>
      </c>
      <c r="AJ684" s="171">
        <v>-1.7513178982169347E-2</v>
      </c>
      <c r="AK684" s="171">
        <v>4.106368182269763E-2</v>
      </c>
      <c r="AL684" s="171">
        <v>0.11709021999535607</v>
      </c>
      <c r="AM684" s="171">
        <v>8.1812658911414607E-2</v>
      </c>
      <c r="AN684" s="171">
        <v>1.8580298551236621E-2</v>
      </c>
      <c r="AO684" s="171">
        <v>4.2388604294004179E-2</v>
      </c>
      <c r="AP684" s="173">
        <v>4.7352543343779474E-2</v>
      </c>
      <c r="AQ684" s="171"/>
      <c r="AR684" s="171"/>
      <c r="AS684" s="171"/>
      <c r="AT684" s="171"/>
      <c r="AU684" s="171"/>
      <c r="AV684" s="171"/>
      <c r="AW684" s="171"/>
      <c r="AX684" s="171"/>
      <c r="AY684" s="171"/>
      <c r="AZ684" s="171"/>
      <c r="BA684" s="171"/>
      <c r="BB684" s="171"/>
      <c r="BC684" s="171"/>
      <c r="BD684" s="171"/>
      <c r="BE684" s="171"/>
      <c r="BF684" s="171"/>
      <c r="BG684" s="171"/>
      <c r="BH684" s="171"/>
    </row>
    <row r="685" spans="9:60" x14ac:dyDescent="0.25">
      <c r="I685" s="171">
        <v>10.229999999999997</v>
      </c>
      <c r="J685" s="175">
        <v>0.57831193215544952</v>
      </c>
      <c r="K685" s="171">
        <v>0.53594667590466905</v>
      </c>
      <c r="L685" s="171">
        <v>0.57066315175793303</v>
      </c>
      <c r="M685" s="171">
        <v>0.52696670796708789</v>
      </c>
      <c r="N685" s="171">
        <v>0.57222508473736089</v>
      </c>
      <c r="O685" s="171">
        <v>0.5701595608254818</v>
      </c>
      <c r="P685" s="171">
        <v>0.54311228941643919</v>
      </c>
      <c r="Q685" s="171">
        <v>0.58354745394169127</v>
      </c>
      <c r="R685" s="175">
        <v>0.33770128374173175</v>
      </c>
      <c r="S685" s="171">
        <v>0.32076660814440533</v>
      </c>
      <c r="T685" s="171">
        <v>0.31686899179458144</v>
      </c>
      <c r="U685" s="171">
        <v>0.2541072567642923</v>
      </c>
      <c r="V685" s="171">
        <v>0.28472511173747844</v>
      </c>
      <c r="W685" s="171">
        <v>0.28153120410697358</v>
      </c>
      <c r="X685" s="171">
        <v>0.31169616241292836</v>
      </c>
      <c r="Y685" s="173">
        <v>0.35034044055769903</v>
      </c>
      <c r="Z685" s="171"/>
      <c r="AA685" s="173">
        <v>10.229999999999997</v>
      </c>
      <c r="AB685" s="171">
        <v>9.8961025115705509E-2</v>
      </c>
      <c r="AC685" s="171">
        <v>0.14258074926146042</v>
      </c>
      <c r="AD685" s="171">
        <v>0.15037708250223208</v>
      </c>
      <c r="AE685" s="171">
        <v>0.16782749977958858</v>
      </c>
      <c r="AF685" s="171">
        <v>0.15514354232278141</v>
      </c>
      <c r="AG685" s="171">
        <v>0.17428501005796235</v>
      </c>
      <c r="AH685" s="173">
        <v>0.25900702546212817</v>
      </c>
      <c r="AI685" s="171">
        <v>7.9630183357291787E-2</v>
      </c>
      <c r="AJ685" s="171">
        <v>-3.5278346151132746E-3</v>
      </c>
      <c r="AK685" s="171">
        <v>6.7887538497201708E-2</v>
      </c>
      <c r="AL685" s="171">
        <v>0.11631988960064973</v>
      </c>
      <c r="AM685" s="171">
        <v>9.5583106450959618E-2</v>
      </c>
      <c r="AN685" s="171">
        <v>2.3829441191272057E-2</v>
      </c>
      <c r="AO685" s="171">
        <v>1.803770395489545E-2</v>
      </c>
      <c r="AP685" s="173">
        <v>3.4181637248158751E-2</v>
      </c>
      <c r="AQ685" s="171"/>
      <c r="AR685" s="171"/>
      <c r="AS685" s="171"/>
      <c r="AT685" s="171"/>
      <c r="AU685" s="171"/>
      <c r="AV685" s="171"/>
      <c r="AW685" s="171"/>
      <c r="AX685" s="171"/>
      <c r="AY685" s="171"/>
      <c r="AZ685" s="171"/>
      <c r="BA685" s="171"/>
      <c r="BB685" s="171"/>
      <c r="BC685" s="171"/>
      <c r="BD685" s="171"/>
      <c r="BE685" s="171"/>
      <c r="BF685" s="171"/>
      <c r="BG685" s="171"/>
      <c r="BH685" s="171"/>
    </row>
    <row r="686" spans="9:60" x14ac:dyDescent="0.25">
      <c r="I686" s="171">
        <v>10.244999999999997</v>
      </c>
      <c r="J686" s="175">
        <v>0.58279452585320579</v>
      </c>
      <c r="K686" s="171">
        <v>0.53066974654168331</v>
      </c>
      <c r="L686" s="171">
        <v>0.57786737401392019</v>
      </c>
      <c r="M686" s="171">
        <v>0.52774819686232266</v>
      </c>
      <c r="N686" s="171">
        <v>0.55790575181809787</v>
      </c>
      <c r="O686" s="171">
        <v>0.58104329699845148</v>
      </c>
      <c r="P686" s="171">
        <v>0.5605263538485431</v>
      </c>
      <c r="Q686" s="171">
        <v>0.57788266679484246</v>
      </c>
      <c r="R686" s="175">
        <v>0.33811850118484371</v>
      </c>
      <c r="S686" s="171">
        <v>0.32467671725228636</v>
      </c>
      <c r="T686" s="171">
        <v>0.29845772015919669</v>
      </c>
      <c r="U686" s="171">
        <v>0.24976618995491942</v>
      </c>
      <c r="V686" s="171">
        <v>0.27798155326561086</v>
      </c>
      <c r="W686" s="171">
        <v>0.26973718940489561</v>
      </c>
      <c r="X686" s="171">
        <v>0.31986965075573209</v>
      </c>
      <c r="Y686" s="173">
        <v>0.35991350544881773</v>
      </c>
      <c r="Z686" s="171"/>
      <c r="AA686" s="173">
        <v>10.244999999999997</v>
      </c>
      <c r="AB686" s="171">
        <v>8.6909565382645382E-2</v>
      </c>
      <c r="AC686" s="171">
        <v>0.15464469420161572</v>
      </c>
      <c r="AD686" s="171">
        <v>0.13426796603407978</v>
      </c>
      <c r="AE686" s="171">
        <v>0.17905798287928579</v>
      </c>
      <c r="AF686" s="171">
        <v>0.18416229396372288</v>
      </c>
      <c r="AG686" s="171">
        <v>0.17810147013222441</v>
      </c>
      <c r="AH686" s="173">
        <v>0.25368739235131321</v>
      </c>
      <c r="AI686" s="171">
        <v>3.5177992647799569E-2</v>
      </c>
      <c r="AJ686" s="171">
        <v>-2.2678936811442302E-2</v>
      </c>
      <c r="AK686" s="171">
        <v>6.2368226424258474E-2</v>
      </c>
      <c r="AL686" s="171">
        <v>0.14372164221234493</v>
      </c>
      <c r="AM686" s="171">
        <v>8.3072699862745486E-2</v>
      </c>
      <c r="AN686" s="171">
        <v>1.3414475635646088E-2</v>
      </c>
      <c r="AO686" s="171">
        <v>2.6154670734598359E-2</v>
      </c>
      <c r="AP686" s="173">
        <v>8.0488870584349628E-3</v>
      </c>
      <c r="AQ686" s="171"/>
      <c r="AR686" s="171"/>
      <c r="AS686" s="171"/>
      <c r="AT686" s="171"/>
      <c r="AU686" s="171"/>
      <c r="AV686" s="171"/>
      <c r="AW686" s="171"/>
      <c r="AX686" s="171"/>
      <c r="AY686" s="171"/>
      <c r="AZ686" s="171"/>
      <c r="BA686" s="171"/>
      <c r="BB686" s="171"/>
      <c r="BC686" s="171"/>
      <c r="BD686" s="171"/>
      <c r="BE686" s="171"/>
      <c r="BF686" s="171"/>
      <c r="BG686" s="171"/>
      <c r="BH686" s="171"/>
    </row>
    <row r="687" spans="9:60" x14ac:dyDescent="0.25">
      <c r="I687" s="171">
        <v>10.259999999999998</v>
      </c>
      <c r="J687" s="175">
        <v>0.57275708112460599</v>
      </c>
      <c r="K687" s="171">
        <v>0.53963975448303825</v>
      </c>
      <c r="L687" s="171">
        <v>0.5640334598653155</v>
      </c>
      <c r="M687" s="171">
        <v>0.52288123086032012</v>
      </c>
      <c r="N687" s="171">
        <v>0.5596493086470079</v>
      </c>
      <c r="O687" s="171">
        <v>0.57799741512444047</v>
      </c>
      <c r="P687" s="171">
        <v>0.56354131455374201</v>
      </c>
      <c r="Q687" s="171">
        <v>0.58060811492128594</v>
      </c>
      <c r="R687" s="175">
        <v>0.33846864543640293</v>
      </c>
      <c r="S687" s="171">
        <v>0.32778094896734383</v>
      </c>
      <c r="T687" s="171">
        <v>0.30094318242202206</v>
      </c>
      <c r="U687" s="171">
        <v>0.24926210344240529</v>
      </c>
      <c r="V687" s="171">
        <v>0.27977436619027007</v>
      </c>
      <c r="W687" s="171">
        <v>0.2757299665830632</v>
      </c>
      <c r="X687" s="171">
        <v>0.32903353604231494</v>
      </c>
      <c r="Y687" s="173">
        <v>0.35738573116817574</v>
      </c>
      <c r="Z687" s="171"/>
      <c r="AA687" s="173">
        <v>10.259999999999998</v>
      </c>
      <c r="AB687" s="171">
        <v>5.3883930537240152E-2</v>
      </c>
      <c r="AC687" s="171">
        <v>0.16949842640918195</v>
      </c>
      <c r="AD687" s="171">
        <v>0.13593966679964273</v>
      </c>
      <c r="AE687" s="171">
        <v>0.19711072206758437</v>
      </c>
      <c r="AF687" s="171">
        <v>0.17046946310284564</v>
      </c>
      <c r="AG687" s="171">
        <v>0.12037751150901238</v>
      </c>
      <c r="AH687" s="173">
        <v>0.27390199817241051</v>
      </c>
      <c r="AI687" s="171">
        <v>4.3172990976844745E-2</v>
      </c>
      <c r="AJ687" s="171">
        <v>2.6080777333158549E-2</v>
      </c>
      <c r="AK687" s="171">
        <v>5.2102305968584096E-2</v>
      </c>
      <c r="AL687" s="171">
        <v>0.10960701044678064</v>
      </c>
      <c r="AM687" s="171">
        <v>6.0391962738788954E-2</v>
      </c>
      <c r="AN687" s="171">
        <v>3.4327726471343023E-2</v>
      </c>
      <c r="AO687" s="171">
        <v>2.6154670734598359E-2</v>
      </c>
      <c r="AP687" s="173">
        <v>7.3171700531226612E-3</v>
      </c>
      <c r="AQ687" s="171"/>
      <c r="AR687" s="171"/>
      <c r="AS687" s="171"/>
      <c r="AT687" s="171"/>
      <c r="AU687" s="171"/>
      <c r="AV687" s="171"/>
      <c r="AW687" s="171"/>
      <c r="AX687" s="171"/>
      <c r="AY687" s="171"/>
      <c r="AZ687" s="171"/>
      <c r="BA687" s="171"/>
      <c r="BB687" s="171"/>
      <c r="BC687" s="171"/>
      <c r="BD687" s="171"/>
      <c r="BE687" s="171"/>
      <c r="BF687" s="171"/>
      <c r="BG687" s="171"/>
      <c r="BH687" s="171"/>
    </row>
    <row r="688" spans="9:60" x14ac:dyDescent="0.25">
      <c r="I688" s="171">
        <v>10.274999999999999</v>
      </c>
      <c r="J688" s="175">
        <v>0.57137902208734059</v>
      </c>
      <c r="K688" s="171">
        <v>0.52695958175235613</v>
      </c>
      <c r="L688" s="171">
        <v>0.55486490902957419</v>
      </c>
      <c r="M688" s="171">
        <v>0.53396957672944578</v>
      </c>
      <c r="N688" s="171">
        <v>0.56757794215931956</v>
      </c>
      <c r="O688" s="171">
        <v>0.58669012007698373</v>
      </c>
      <c r="P688" s="171">
        <v>0.55914335723271069</v>
      </c>
      <c r="Q688" s="171">
        <v>0.57224543701602915</v>
      </c>
      <c r="R688" s="175">
        <v>0.34644566366285928</v>
      </c>
      <c r="S688" s="171">
        <v>0.32157701650773268</v>
      </c>
      <c r="T688" s="171">
        <v>0.30544851536368406</v>
      </c>
      <c r="U688" s="171">
        <v>0.24882099619826661</v>
      </c>
      <c r="V688" s="171">
        <v>0.2754390522813015</v>
      </c>
      <c r="W688" s="171">
        <v>0.27462275097371003</v>
      </c>
      <c r="X688" s="171">
        <v>0.31363074093433063</v>
      </c>
      <c r="Y688" s="173">
        <v>0.37003948407993958</v>
      </c>
      <c r="Z688" s="171"/>
      <c r="AA688" s="173">
        <v>10.274999999999999</v>
      </c>
      <c r="AB688" s="171">
        <v>8.2853785664788529E-2</v>
      </c>
      <c r="AC688" s="171">
        <v>0.14529513687299539</v>
      </c>
      <c r="AD688" s="171">
        <v>0.15144089208031764</v>
      </c>
      <c r="AE688" s="171">
        <v>0.19637601756573508</v>
      </c>
      <c r="AF688" s="171">
        <v>0.17561997746335903</v>
      </c>
      <c r="AG688" s="171">
        <v>0.15758799723306638</v>
      </c>
      <c r="AH688" s="173">
        <v>0.27744842024628708</v>
      </c>
      <c r="AI688" s="171">
        <v>3.2939393115666758E-2</v>
      </c>
      <c r="AJ688" s="171">
        <v>2.6962735986936902E-2</v>
      </c>
      <c r="AK688" s="171">
        <v>6.943294587762576E-2</v>
      </c>
      <c r="AL688" s="171">
        <v>0.14229102862217616</v>
      </c>
      <c r="AM688" s="171">
        <v>7.6772495106090882E-2</v>
      </c>
      <c r="AN688" s="171">
        <v>4.6575725964759049E-2</v>
      </c>
      <c r="AO688" s="171">
        <v>3.3369752316556596E-2</v>
      </c>
      <c r="AP688" s="173">
        <v>3.6376788264095537E-2</v>
      </c>
      <c r="AQ688" s="171"/>
      <c r="AR688" s="171"/>
      <c r="AS688" s="171"/>
      <c r="AT688" s="171"/>
      <c r="AU688" s="171"/>
      <c r="AV688" s="171"/>
      <c r="AW688" s="171"/>
      <c r="AX688" s="171"/>
      <c r="AY688" s="171"/>
      <c r="AZ688" s="171"/>
      <c r="BA688" s="171"/>
      <c r="BB688" s="171"/>
      <c r="BC688" s="171"/>
      <c r="BD688" s="171"/>
      <c r="BE688" s="171"/>
      <c r="BF688" s="171"/>
      <c r="BG688" s="171"/>
      <c r="BH688" s="171"/>
    </row>
    <row r="689" spans="9:60" x14ac:dyDescent="0.25">
      <c r="I689" s="171">
        <v>10.29</v>
      </c>
      <c r="J689" s="175">
        <v>0.57907729209197656</v>
      </c>
      <c r="K689" s="171">
        <v>0.55080580390136757</v>
      </c>
      <c r="L689" s="171">
        <v>0.55518470560359134</v>
      </c>
      <c r="M689" s="171">
        <v>0.52980304432229774</v>
      </c>
      <c r="N689" s="171">
        <v>0.55235152433515045</v>
      </c>
      <c r="O689" s="171">
        <v>0.57712569546219628</v>
      </c>
      <c r="P689" s="171">
        <v>0.56480111236896391</v>
      </c>
      <c r="Q689" s="171">
        <v>0.59077675605690716</v>
      </c>
      <c r="R689" s="175">
        <v>0.3432339967171531</v>
      </c>
      <c r="S689" s="171">
        <v>0.32239868874038852</v>
      </c>
      <c r="T689" s="171">
        <v>0.2854751059313021</v>
      </c>
      <c r="U689" s="171">
        <v>0.25076285464237719</v>
      </c>
      <c r="V689" s="171">
        <v>0.2839017810460856</v>
      </c>
      <c r="W689" s="171">
        <v>0.28318583140191228</v>
      </c>
      <c r="X689" s="171">
        <v>0.32541902461573768</v>
      </c>
      <c r="Y689" s="173">
        <v>0.362634174772277</v>
      </c>
      <c r="Z689" s="171"/>
      <c r="AA689" s="173">
        <v>10.29</v>
      </c>
      <c r="AB689" s="171">
        <v>8.3664941608360049E-2</v>
      </c>
      <c r="AC689" s="171">
        <v>0.15027151416080939</v>
      </c>
      <c r="AD689" s="171">
        <v>0.14870538173666911</v>
      </c>
      <c r="AE689" s="171">
        <v>0.17611916487188847</v>
      </c>
      <c r="AF689" s="171">
        <v>0.18843345221390451</v>
      </c>
      <c r="AG689" s="171">
        <v>0.16840130077680862</v>
      </c>
      <c r="AH689" s="173">
        <v>0.25108668283047031</v>
      </c>
      <c r="AI689" s="171">
        <v>4.2053691210778517E-2</v>
      </c>
      <c r="AJ689" s="171">
        <v>2.5198818679380334E-3</v>
      </c>
      <c r="AK689" s="171">
        <v>7.8153458952876079E-2</v>
      </c>
      <c r="AL689" s="171">
        <v>0.10817639685661186</v>
      </c>
      <c r="AM689" s="171">
        <v>7.6142474630425491E-2</v>
      </c>
      <c r="AN689" s="171">
        <v>4.074334525360862E-2</v>
      </c>
      <c r="AO689" s="171">
        <v>1.1724507570682028E-2</v>
      </c>
      <c r="AP689" s="173">
        <v>2.5505564185170488E-2</v>
      </c>
      <c r="AQ689" s="171"/>
      <c r="AR689" s="171"/>
      <c r="AS689" s="171"/>
      <c r="AT689" s="171"/>
      <c r="AU689" s="171"/>
      <c r="AV689" s="171"/>
      <c r="AW689" s="171"/>
      <c r="AX689" s="171"/>
      <c r="AY689" s="171"/>
      <c r="AZ689" s="171"/>
      <c r="BA689" s="171"/>
      <c r="BB689" s="171"/>
      <c r="BC689" s="171"/>
      <c r="BD689" s="171"/>
      <c r="BE689" s="171"/>
      <c r="BF689" s="171"/>
      <c r="BG689" s="171"/>
      <c r="BH689" s="171"/>
    </row>
    <row r="690" spans="9:60" x14ac:dyDescent="0.25">
      <c r="I690" s="171">
        <v>10.305</v>
      </c>
      <c r="J690" s="175">
        <v>0.58695875004542841</v>
      </c>
      <c r="K690" s="171">
        <v>0.54507332093222904</v>
      </c>
      <c r="L690" s="171">
        <v>0.55805239328498701</v>
      </c>
      <c r="M690" s="171">
        <v>0.54175083754465636</v>
      </c>
      <c r="N690" s="171">
        <v>0.56231853679826183</v>
      </c>
      <c r="O690" s="171">
        <v>0.59014341141244742</v>
      </c>
      <c r="P690" s="171">
        <v>0.56189869583330809</v>
      </c>
      <c r="Q690" s="171">
        <v>0.60038293792579589</v>
      </c>
      <c r="R690" s="175">
        <v>0.35280392875747313</v>
      </c>
      <c r="S690" s="171">
        <v>0.32062088470750644</v>
      </c>
      <c r="T690" s="171">
        <v>0.28380891494512456</v>
      </c>
      <c r="U690" s="171">
        <v>0.25273058261462839</v>
      </c>
      <c r="V690" s="171">
        <v>0.27427092209718551</v>
      </c>
      <c r="W690" s="171">
        <v>0.27167183948421386</v>
      </c>
      <c r="X690" s="171">
        <v>0.31939093523668122</v>
      </c>
      <c r="Y690" s="173">
        <v>0.35269910318973485</v>
      </c>
      <c r="Z690" s="171"/>
      <c r="AA690" s="173">
        <v>10.305</v>
      </c>
      <c r="AB690" s="171">
        <v>0.11020132890519437</v>
      </c>
      <c r="AC690" s="171">
        <v>0.17945118098480997</v>
      </c>
      <c r="AD690" s="171">
        <v>0.13928306833076881</v>
      </c>
      <c r="AE690" s="171">
        <v>0.19868508885726163</v>
      </c>
      <c r="AF690" s="171">
        <v>0.13642581940286699</v>
      </c>
      <c r="AG690" s="171">
        <v>0.17428501005796235</v>
      </c>
      <c r="AH690" s="173">
        <v>0.25640631594128527</v>
      </c>
      <c r="AI690" s="171">
        <v>1.8228596190223517E-2</v>
      </c>
      <c r="AJ690" s="171">
        <v>2.2678936811442302E-2</v>
      </c>
      <c r="AK690" s="171">
        <v>0.10497731562738016</v>
      </c>
      <c r="AL690" s="171">
        <v>0.13480781907360073</v>
      </c>
      <c r="AM690" s="171">
        <v>5.2831717030803478E-2</v>
      </c>
      <c r="AN690" s="171">
        <v>4.074334525360862E-2</v>
      </c>
      <c r="AO690" s="171">
        <v>4.5094259887237913E-3</v>
      </c>
      <c r="AP690" s="173">
        <v>3.7108505269407836E-2</v>
      </c>
      <c r="AQ690" s="171"/>
      <c r="AR690" s="171"/>
      <c r="AS690" s="171"/>
      <c r="AT690" s="171"/>
      <c r="AU690" s="171"/>
      <c r="AV690" s="171"/>
      <c r="AW690" s="171"/>
      <c r="AX690" s="171"/>
      <c r="AY690" s="171"/>
      <c r="AZ690" s="171"/>
      <c r="BA690" s="171"/>
      <c r="BB690" s="171"/>
      <c r="BC690" s="171"/>
      <c r="BD690" s="171"/>
      <c r="BE690" s="171"/>
      <c r="BF690" s="171"/>
      <c r="BG690" s="171"/>
      <c r="BH690" s="171"/>
    </row>
    <row r="691" spans="9:60" x14ac:dyDescent="0.25">
      <c r="I691" s="171">
        <v>10.32</v>
      </c>
      <c r="J691" s="175">
        <v>0.58523762390327294</v>
      </c>
      <c r="K691" s="171">
        <v>0.53820477362322461</v>
      </c>
      <c r="L691" s="171">
        <v>0.57282826886197336</v>
      </c>
      <c r="M691" s="171">
        <v>0.5274786853422464</v>
      </c>
      <c r="N691" s="171">
        <v>0.55610604918832218</v>
      </c>
      <c r="O691" s="171">
        <v>0.57647145306559011</v>
      </c>
      <c r="P691" s="171">
        <v>0.552378207344141</v>
      </c>
      <c r="Q691" s="171">
        <v>0.59128669179043514</v>
      </c>
      <c r="R691" s="175">
        <v>0.33985544443834836</v>
      </c>
      <c r="S691" s="171">
        <v>0.31948241146554957</v>
      </c>
      <c r="T691" s="171">
        <v>0.28897382874567579</v>
      </c>
      <c r="U691" s="171">
        <v>0.25472465402182426</v>
      </c>
      <c r="V691" s="171">
        <v>0.27335629537500505</v>
      </c>
      <c r="W691" s="171">
        <v>0.26519862738855221</v>
      </c>
      <c r="X691" s="171">
        <v>0.31132463327781112</v>
      </c>
      <c r="Y691" s="173">
        <v>0.34294351836227599</v>
      </c>
      <c r="Z691" s="171"/>
      <c r="AA691" s="173">
        <v>10.32</v>
      </c>
      <c r="AB691" s="171">
        <v>0.11101248484876564</v>
      </c>
      <c r="AC691" s="171">
        <v>0.15577568903975531</v>
      </c>
      <c r="AD691" s="171">
        <v>0.1303926597139112</v>
      </c>
      <c r="AE691" s="171">
        <v>0.18661494346973642</v>
      </c>
      <c r="AF691" s="171">
        <v>0.14069697765304892</v>
      </c>
      <c r="AG691" s="171">
        <v>0.15265840297047803</v>
      </c>
      <c r="AH691" s="173">
        <v>0.24233884171490769</v>
      </c>
      <c r="AI691" s="171">
        <v>2.3825095020555E-2</v>
      </c>
      <c r="AJ691" s="171">
        <v>1.7387184888772458E-2</v>
      </c>
      <c r="AK691" s="171">
        <v>6.943294587762576E-2</v>
      </c>
      <c r="AL691" s="171">
        <v>0.12369305194998141</v>
      </c>
      <c r="AM691" s="171">
        <v>0.10062327025628323</v>
      </c>
      <c r="AN691" s="171">
        <v>5.6990691520384926E-2</v>
      </c>
      <c r="AO691" s="171">
        <v>1.9841474350384938E-2</v>
      </c>
      <c r="AP691" s="173">
        <v>-3.5540540258023889E-3</v>
      </c>
      <c r="AQ691" s="171"/>
      <c r="AR691" s="171"/>
      <c r="AS691" s="171"/>
      <c r="AT691" s="171"/>
      <c r="AU691" s="171"/>
      <c r="AV691" s="171"/>
      <c r="AW691" s="171"/>
      <c r="AX691" s="171"/>
      <c r="AY691" s="171"/>
      <c r="AZ691" s="171"/>
      <c r="BA691" s="171"/>
      <c r="BB691" s="171"/>
      <c r="BC691" s="171"/>
      <c r="BD691" s="171"/>
      <c r="BE691" s="171"/>
      <c r="BF691" s="171"/>
      <c r="BG691" s="171"/>
      <c r="BH691" s="171"/>
    </row>
    <row r="692" spans="9:60" x14ac:dyDescent="0.25">
      <c r="I692" s="171">
        <v>10.335000000000001</v>
      </c>
      <c r="J692" s="175">
        <v>0.5807569936936533</v>
      </c>
      <c r="K692" s="171">
        <v>0.53791561973544222</v>
      </c>
      <c r="L692" s="171">
        <v>0.55723558334152479</v>
      </c>
      <c r="M692" s="171">
        <v>0.54020298006647627</v>
      </c>
      <c r="N692" s="171">
        <v>0.55094367982760317</v>
      </c>
      <c r="O692" s="171">
        <v>0.5723587046670674</v>
      </c>
      <c r="P692" s="171">
        <v>0.55589469748181874</v>
      </c>
      <c r="Q692" s="171">
        <v>0.593248498151836</v>
      </c>
      <c r="R692" s="175">
        <v>0.34994162370844878</v>
      </c>
      <c r="S692" s="171">
        <v>0.30126621303185724</v>
      </c>
      <c r="T692" s="171">
        <v>0.30203714804199344</v>
      </c>
      <c r="U692" s="171">
        <v>0.24820772136491823</v>
      </c>
      <c r="V692" s="171">
        <v>0.26855846941243444</v>
      </c>
      <c r="W692" s="171">
        <v>0.26835220052351472</v>
      </c>
      <c r="X692" s="171">
        <v>0.31666582021348993</v>
      </c>
      <c r="Y692" s="173">
        <v>0.36019247290656636</v>
      </c>
      <c r="Z692" s="171"/>
      <c r="AA692" s="173">
        <v>10.335000000000001</v>
      </c>
      <c r="AB692" s="171">
        <v>6.755770215744307E-2</v>
      </c>
      <c r="AC692" s="171">
        <v>0.13323119193284008</v>
      </c>
      <c r="AD692" s="171">
        <v>0.12537755741722234</v>
      </c>
      <c r="AE692" s="171">
        <v>0.191128128266811</v>
      </c>
      <c r="AF692" s="171">
        <v>0.14408877979289911</v>
      </c>
      <c r="AG692" s="171">
        <v>0.13023670003418908</v>
      </c>
      <c r="AH692" s="173">
        <v>0.25723381442519</v>
      </c>
      <c r="AI692" s="171">
        <v>6.7157985963980996E-2</v>
      </c>
      <c r="AJ692" s="171">
        <v>1.2221427059499504E-2</v>
      </c>
      <c r="AK692" s="171">
        <v>7.4179554260357036E-2</v>
      </c>
      <c r="AL692" s="171">
        <v>0.12072177757039997</v>
      </c>
      <c r="AM692" s="171">
        <v>9.3063024548297762E-2</v>
      </c>
      <c r="AN692" s="171">
        <v>6.4572786444880681E-2</v>
      </c>
      <c r="AO692" s="171">
        <v>-2.7056555932343032E-3</v>
      </c>
      <c r="AP692" s="173">
        <v>2.0383545147984614E-2</v>
      </c>
      <c r="AQ692" s="171"/>
      <c r="AR692" s="171"/>
      <c r="AS692" s="171"/>
      <c r="AT692" s="171"/>
      <c r="AU692" s="171"/>
      <c r="AV692" s="171"/>
      <c r="AW692" s="171"/>
      <c r="AX692" s="171"/>
      <c r="AY692" s="171"/>
      <c r="AZ692" s="171"/>
      <c r="BA692" s="171"/>
      <c r="BB692" s="171"/>
      <c r="BC692" s="171"/>
      <c r="BD692" s="171"/>
      <c r="BE692" s="171"/>
      <c r="BF692" s="171"/>
      <c r="BG692" s="171"/>
      <c r="BH692" s="171"/>
    </row>
    <row r="693" spans="9:60" x14ac:dyDescent="0.25">
      <c r="I693" s="171">
        <v>10.350000000000001</v>
      </c>
      <c r="J693" s="175">
        <v>0.57879741326652046</v>
      </c>
      <c r="K693" s="171">
        <v>0.54428795078386893</v>
      </c>
      <c r="L693" s="171">
        <v>0.56842961829304584</v>
      </c>
      <c r="M693" s="171">
        <v>0.53869112047556778</v>
      </c>
      <c r="N693" s="171">
        <v>0.55033939379396923</v>
      </c>
      <c r="O693" s="171">
        <v>0.58119478812667213</v>
      </c>
      <c r="P693" s="171">
        <v>0.5555144719596955</v>
      </c>
      <c r="Q693" s="171">
        <v>0.58118199823763206</v>
      </c>
      <c r="R693" s="175">
        <v>0.35030287942264843</v>
      </c>
      <c r="S693" s="171">
        <v>0.30799311229412818</v>
      </c>
      <c r="T693" s="171">
        <v>0.3045305935779728</v>
      </c>
      <c r="U693" s="171">
        <v>0.25732688474344406</v>
      </c>
      <c r="V693" s="171">
        <v>0.27338671639233336</v>
      </c>
      <c r="W693" s="171">
        <v>0.26863748956626243</v>
      </c>
      <c r="X693" s="171">
        <v>0.31719047713214937</v>
      </c>
      <c r="Y693" s="173">
        <v>0.34256034196279284</v>
      </c>
      <c r="Z693" s="171"/>
      <c r="AA693" s="173">
        <v>10.350000000000001</v>
      </c>
      <c r="AB693" s="171">
        <v>7.2424637818871193E-2</v>
      </c>
      <c r="AC693" s="171">
        <v>0.15132710934307303</v>
      </c>
      <c r="AD693" s="171">
        <v>0.13761136756520587</v>
      </c>
      <c r="AE693" s="171">
        <v>0.15124416959498876</v>
      </c>
      <c r="AF693" s="171">
        <v>0.14496813590323057</v>
      </c>
      <c r="AG693" s="171">
        <v>0.15758799723306638</v>
      </c>
      <c r="AH693" s="173">
        <v>0.26078023649906662</v>
      </c>
      <c r="AI693" s="171">
        <v>5.4685788570670198E-2</v>
      </c>
      <c r="AJ693" s="171">
        <v>3.8302204392658051E-2</v>
      </c>
      <c r="AK693" s="171">
        <v>7.5724961640781088E-2</v>
      </c>
      <c r="AL693" s="171">
        <v>0.13557814946830707</v>
      </c>
      <c r="AM693" s="171">
        <v>9.4323065499628739E-2</v>
      </c>
      <c r="AN693" s="171">
        <v>4.2493059466953767E-2</v>
      </c>
      <c r="AO693" s="171">
        <v>-1.5332048361661146E-2</v>
      </c>
      <c r="AP693" s="173">
        <v>-2.8223370204900882E-3</v>
      </c>
      <c r="AQ693" s="171"/>
      <c r="AR693" s="171"/>
      <c r="AS693" s="171"/>
      <c r="AT693" s="171"/>
      <c r="AU693" s="171"/>
      <c r="AV693" s="171"/>
      <c r="AW693" s="171"/>
      <c r="AX693" s="171"/>
      <c r="AY693" s="171"/>
      <c r="AZ693" s="171"/>
      <c r="BA693" s="171"/>
      <c r="BB693" s="171"/>
      <c r="BC693" s="171"/>
      <c r="BD693" s="171"/>
      <c r="BE693" s="171"/>
      <c r="BF693" s="171"/>
      <c r="BG693" s="171"/>
      <c r="BH693" s="171"/>
    </row>
    <row r="694" spans="9:60" x14ac:dyDescent="0.25">
      <c r="I694" s="171">
        <v>10.365000000000002</v>
      </c>
      <c r="J694" s="175">
        <v>0.58863738656687981</v>
      </c>
      <c r="K694" s="171">
        <v>0.53580569013037249</v>
      </c>
      <c r="L694" s="171">
        <v>0.56754404347143028</v>
      </c>
      <c r="M694" s="171">
        <v>0.53534402589355412</v>
      </c>
      <c r="N694" s="171">
        <v>0.54919849042816449</v>
      </c>
      <c r="O694" s="171">
        <v>0.5735693178519049</v>
      </c>
      <c r="P694" s="171">
        <v>0.55583180562811652</v>
      </c>
      <c r="Q694" s="171">
        <v>0.58229504959894485</v>
      </c>
      <c r="R694" s="175">
        <v>0.34512382267854558</v>
      </c>
      <c r="S694" s="171">
        <v>0.30252326975231408</v>
      </c>
      <c r="T694" s="171">
        <v>0.30237975102718573</v>
      </c>
      <c r="U694" s="171">
        <v>0.24372371401917312</v>
      </c>
      <c r="V694" s="171">
        <v>0.27335000536352366</v>
      </c>
      <c r="W694" s="171">
        <v>0.28355304239688295</v>
      </c>
      <c r="X694" s="171">
        <v>0.3252029012443135</v>
      </c>
      <c r="Y694" s="173">
        <v>0.33050264991699402</v>
      </c>
      <c r="Z694" s="171"/>
      <c r="AA694" s="173">
        <v>10.365000000000002</v>
      </c>
      <c r="AB694" s="171">
        <v>5.9562022142239546E-2</v>
      </c>
      <c r="AC694" s="171">
        <v>0.14197755201445272</v>
      </c>
      <c r="AD694" s="171">
        <v>0.14422218422902297</v>
      </c>
      <c r="AE694" s="171">
        <v>0.191128128266811</v>
      </c>
      <c r="AF694" s="171">
        <v>0.16971572929399009</v>
      </c>
      <c r="AG694" s="171">
        <v>0.16442582153278565</v>
      </c>
      <c r="AH694" s="173">
        <v>0.22909886597243481</v>
      </c>
      <c r="AI694" s="171">
        <v>4.4292290742911328E-2</v>
      </c>
      <c r="AJ694" s="171">
        <v>1.8269143542550673E-2</v>
      </c>
      <c r="AK694" s="171">
        <v>7.1861443189720764E-2</v>
      </c>
      <c r="AL694" s="171">
        <v>0.1111476712361933</v>
      </c>
      <c r="AM694" s="171">
        <v>5.7241860360461701E-2</v>
      </c>
      <c r="AN694" s="171">
        <v>4.0826664978052783E-3</v>
      </c>
      <c r="AO694" s="171">
        <v>3.3369752316556596E-2</v>
      </c>
      <c r="AP694" s="173">
        <v>2.4042130174545887E-2</v>
      </c>
      <c r="AQ694" s="171"/>
      <c r="AR694" s="171"/>
      <c r="AS694" s="171"/>
      <c r="AT694" s="171"/>
      <c r="AU694" s="171"/>
      <c r="AV694" s="171"/>
      <c r="AW694" s="171"/>
      <c r="AX694" s="171"/>
      <c r="AY694" s="171"/>
      <c r="AZ694" s="171"/>
      <c r="BA694" s="171"/>
      <c r="BB694" s="171"/>
      <c r="BC694" s="171"/>
      <c r="BD694" s="171"/>
      <c r="BE694" s="171"/>
      <c r="BF694" s="171"/>
      <c r="BG694" s="171"/>
      <c r="BH694" s="171"/>
    </row>
    <row r="695" spans="9:60" x14ac:dyDescent="0.25">
      <c r="I695" s="171">
        <v>10.380000000000003</v>
      </c>
      <c r="J695" s="175">
        <v>0.57045445454323074</v>
      </c>
      <c r="K695" s="171">
        <v>0.53732170536031409</v>
      </c>
      <c r="L695" s="171">
        <v>0.54833436878247654</v>
      </c>
      <c r="M695" s="171">
        <v>0.53693765291676476</v>
      </c>
      <c r="N695" s="171">
        <v>0.54544062358482615</v>
      </c>
      <c r="O695" s="171">
        <v>0.56644076065774684</v>
      </c>
      <c r="P695" s="171">
        <v>0.55566324611515427</v>
      </c>
      <c r="Q695" s="171">
        <v>0.58726395433190559</v>
      </c>
      <c r="R695" s="175">
        <v>0.33914535863861928</v>
      </c>
      <c r="S695" s="171">
        <v>0.30938632216680029</v>
      </c>
      <c r="T695" s="171">
        <v>0.3071482623124544</v>
      </c>
      <c r="U695" s="171">
        <v>0.24774317864512763</v>
      </c>
      <c r="V695" s="171">
        <v>0.26937731423886463</v>
      </c>
      <c r="W695" s="171">
        <v>0.28076479375560914</v>
      </c>
      <c r="X695" s="171">
        <v>0.32839842315633089</v>
      </c>
      <c r="Y695" s="173">
        <v>0.33756438199646133</v>
      </c>
      <c r="Z695" s="171"/>
      <c r="AA695" s="173">
        <v>10.380000000000003</v>
      </c>
      <c r="AB695" s="171">
        <v>3.1403322958262439E-2</v>
      </c>
      <c r="AC695" s="171">
        <v>0.15027151416080939</v>
      </c>
      <c r="AD695" s="171">
        <v>0.15144089208031764</v>
      </c>
      <c r="AE695" s="171">
        <v>0.17381009358036192</v>
      </c>
      <c r="AF695" s="171">
        <v>0.13039594893202214</v>
      </c>
      <c r="AG695" s="171">
        <v>0.13612040931534281</v>
      </c>
      <c r="AH695" s="173">
        <v>0.2370192086040927</v>
      </c>
      <c r="AI695" s="171">
        <v>3.4058692881732987E-2</v>
      </c>
      <c r="AJ695" s="171">
        <v>1.8269143542550673E-2</v>
      </c>
      <c r="AK695" s="171">
        <v>7.0978353258049937E-2</v>
      </c>
      <c r="AL695" s="171">
        <v>0.1008032345072802</v>
      </c>
      <c r="AM695" s="171">
        <v>4.9681614652476128E-2</v>
      </c>
      <c r="AN695" s="171">
        <v>2.3829441191272057E-2</v>
      </c>
      <c r="AO695" s="171">
        <v>2.3449015141364056E-2</v>
      </c>
      <c r="AP695" s="173">
        <v>-1.5993243116110924E-2</v>
      </c>
      <c r="AQ695" s="171"/>
      <c r="AR695" s="171"/>
      <c r="AS695" s="171"/>
      <c r="AT695" s="171"/>
      <c r="AU695" s="171"/>
      <c r="AV695" s="171"/>
      <c r="AW695" s="171"/>
      <c r="AX695" s="171"/>
      <c r="AY695" s="171"/>
      <c r="AZ695" s="171"/>
      <c r="BA695" s="171"/>
      <c r="BB695" s="171"/>
      <c r="BC695" s="171"/>
      <c r="BD695" s="171"/>
      <c r="BE695" s="171"/>
      <c r="BF695" s="171"/>
      <c r="BG695" s="171"/>
      <c r="BH695" s="171"/>
    </row>
    <row r="696" spans="9:60" x14ac:dyDescent="0.25">
      <c r="I696" s="171">
        <v>10.395000000000003</v>
      </c>
      <c r="J696" s="175">
        <v>0.58301704558227618</v>
      </c>
      <c r="K696" s="171">
        <v>0.53068938961314582</v>
      </c>
      <c r="L696" s="171">
        <v>0.56219455824224196</v>
      </c>
      <c r="M696" s="171">
        <v>0.53008917518959986</v>
      </c>
      <c r="N696" s="171">
        <v>0.5552837033640099</v>
      </c>
      <c r="O696" s="171">
        <v>0.5664623386786769</v>
      </c>
      <c r="P696" s="171">
        <v>0.55717727436293585</v>
      </c>
      <c r="Q696" s="171">
        <v>0.57840276474273433</v>
      </c>
      <c r="R696" s="175">
        <v>0.32771913909550471</v>
      </c>
      <c r="S696" s="171">
        <v>0.31765834684173466</v>
      </c>
      <c r="T696" s="171">
        <v>0.31007697722060046</v>
      </c>
      <c r="U696" s="171">
        <v>0.2299761271113753</v>
      </c>
      <c r="V696" s="171">
        <v>0.27248152147035359</v>
      </c>
      <c r="W696" s="171">
        <v>0.27425704684947511</v>
      </c>
      <c r="X696" s="171">
        <v>0.33149190970640985</v>
      </c>
      <c r="Y696" s="173">
        <v>0.34385444716504321</v>
      </c>
      <c r="Z696" s="171"/>
      <c r="AA696" s="173">
        <v>10.395000000000003</v>
      </c>
      <c r="AB696" s="171">
        <v>4.4265938634894086E-2</v>
      </c>
      <c r="AC696" s="171">
        <v>0.17666139371739906</v>
      </c>
      <c r="AD696" s="171">
        <v>0.13814327235424856</v>
      </c>
      <c r="AE696" s="171">
        <v>0.17611916487188847</v>
      </c>
      <c r="AF696" s="171">
        <v>0.16971572929399009</v>
      </c>
      <c r="AG696" s="171">
        <v>0.17428501005796235</v>
      </c>
      <c r="AH696" s="173">
        <v>0.25463310490434687</v>
      </c>
      <c r="AI696" s="171">
        <v>2.6063694552687807E-2</v>
      </c>
      <c r="AJ696" s="171">
        <v>-8.8195865377831174E-3</v>
      </c>
      <c r="AK696" s="171">
        <v>7.7380755262663997E-2</v>
      </c>
      <c r="AL696" s="171">
        <v>0.12963560070914418</v>
      </c>
      <c r="AM696" s="171">
        <v>7.2992372252098148E-2</v>
      </c>
      <c r="AN696" s="171">
        <v>4.0160107182493451E-2</v>
      </c>
      <c r="AO696" s="171">
        <v>2.2547129943619241E-2</v>
      </c>
      <c r="AP696" s="173">
        <v>1.6097774116869926E-2</v>
      </c>
      <c r="AQ696" s="171"/>
      <c r="AR696" s="171"/>
      <c r="AS696" s="171"/>
      <c r="AT696" s="171"/>
      <c r="AU696" s="171"/>
      <c r="AV696" s="171"/>
      <c r="AW696" s="171"/>
      <c r="AX696" s="171"/>
      <c r="AY696" s="171"/>
      <c r="AZ696" s="171"/>
      <c r="BA696" s="171"/>
      <c r="BB696" s="171"/>
      <c r="BC696" s="171"/>
      <c r="BD696" s="171"/>
      <c r="BE696" s="171"/>
      <c r="BF696" s="171"/>
      <c r="BG696" s="171"/>
      <c r="BH696" s="171"/>
    </row>
    <row r="697" spans="9:60" x14ac:dyDescent="0.25">
      <c r="I697" s="171">
        <v>10.410000000000004</v>
      </c>
      <c r="J697" s="175">
        <v>0.59093036330486948</v>
      </c>
      <c r="K697" s="171">
        <v>0.53982405952431556</v>
      </c>
      <c r="L697" s="171">
        <v>0.56061161175201624</v>
      </c>
      <c r="M697" s="171">
        <v>0.52112466487663467</v>
      </c>
      <c r="N697" s="171">
        <v>0.55342706992416013</v>
      </c>
      <c r="O697" s="171">
        <v>0.57012786581225783</v>
      </c>
      <c r="P697" s="171">
        <v>0.55072637197279473</v>
      </c>
      <c r="Q697" s="171">
        <v>0.58283166771082495</v>
      </c>
      <c r="R697" s="175">
        <v>0.33741652500592356</v>
      </c>
      <c r="S697" s="171">
        <v>0.31900484542777091</v>
      </c>
      <c r="T697" s="171">
        <v>0.31065701592435985</v>
      </c>
      <c r="U697" s="171">
        <v>0.24032883871698238</v>
      </c>
      <c r="V697" s="171">
        <v>0.27326269143890353</v>
      </c>
      <c r="W697" s="171">
        <v>0.26692623198456517</v>
      </c>
      <c r="X697" s="171">
        <v>0.32575492225652958</v>
      </c>
      <c r="Y697" s="173">
        <v>0.34215456245349374</v>
      </c>
      <c r="Z697" s="171"/>
      <c r="AA697" s="173">
        <v>10.410000000000004</v>
      </c>
      <c r="AB697" s="171">
        <v>9.1776501044073505E-2</v>
      </c>
      <c r="AC697" s="171">
        <v>0.13926316440291775</v>
      </c>
      <c r="AD697" s="171">
        <v>0.13206436047947415</v>
      </c>
      <c r="AE697" s="171">
        <v>0.16331431498251398</v>
      </c>
      <c r="AF697" s="171">
        <v>0.19772950252312391</v>
      </c>
      <c r="AG697" s="171">
        <v>0.18605242862027016</v>
      </c>
      <c r="AH697" s="173">
        <v>0.23264528804631138</v>
      </c>
      <c r="AI697" s="171">
        <v>5.5805088336736426E-2</v>
      </c>
      <c r="AJ697" s="171">
        <v>-1.9277096289725914E-2</v>
      </c>
      <c r="AK697" s="171">
        <v>6.8660242187413803E-2</v>
      </c>
      <c r="AL697" s="171">
        <v>0.11037734084148698</v>
      </c>
      <c r="AM697" s="171">
        <v>4.3381409895821531E-2</v>
      </c>
      <c r="AN697" s="171">
        <v>3.4994284266902918E-3</v>
      </c>
      <c r="AO697" s="171">
        <v>2.3449015141364056E-2</v>
      </c>
      <c r="AP697" s="173">
        <v>1.8188394132047828E-2</v>
      </c>
      <c r="AQ697" s="171"/>
      <c r="AR697" s="171"/>
      <c r="AS697" s="171"/>
      <c r="AT697" s="171"/>
      <c r="AU697" s="171"/>
      <c r="AV697" s="171"/>
      <c r="AW697" s="171"/>
      <c r="AX697" s="171"/>
      <c r="AY697" s="171"/>
      <c r="AZ697" s="171"/>
      <c r="BA697" s="171"/>
      <c r="BB697" s="171"/>
      <c r="BC697" s="171"/>
      <c r="BD697" s="171"/>
      <c r="BE697" s="171"/>
      <c r="BF697" s="171"/>
      <c r="BG697" s="171"/>
      <c r="BH697" s="171"/>
    </row>
    <row r="698" spans="9:60" x14ac:dyDescent="0.25">
      <c r="I698" s="171">
        <v>10.425000000000004</v>
      </c>
      <c r="J698" s="175">
        <v>0.58152545234039732</v>
      </c>
      <c r="K698" s="171">
        <v>0.52645869318024074</v>
      </c>
      <c r="L698" s="171">
        <v>0.56674372099535508</v>
      </c>
      <c r="M698" s="171">
        <v>0.51237664977303388</v>
      </c>
      <c r="N698" s="171">
        <v>0.54008563278956156</v>
      </c>
      <c r="O698" s="171">
        <v>0.56152791945051805</v>
      </c>
      <c r="P698" s="171">
        <v>0.55612866189111976</v>
      </c>
      <c r="Q698" s="171">
        <v>0.58342377990074601</v>
      </c>
      <c r="R698" s="175">
        <v>0.33476974793004405</v>
      </c>
      <c r="S698" s="171">
        <v>0.32545518182616701</v>
      </c>
      <c r="T698" s="171">
        <v>0.31282353418164915</v>
      </c>
      <c r="U698" s="171">
        <v>0.23850532617517542</v>
      </c>
      <c r="V698" s="171">
        <v>0.2807248476749275</v>
      </c>
      <c r="W698" s="171">
        <v>0.27656497017453296</v>
      </c>
      <c r="X698" s="171">
        <v>0.31852474707305301</v>
      </c>
      <c r="Y698" s="173">
        <v>0.34051185884755386</v>
      </c>
      <c r="Z698" s="171"/>
      <c r="AA698" s="173">
        <v>10.425000000000004</v>
      </c>
      <c r="AB698" s="171">
        <v>7.4858105649585255E-2</v>
      </c>
      <c r="AC698" s="171">
        <v>0.14092195683218908</v>
      </c>
      <c r="AD698" s="171">
        <v>0.14095476909633176</v>
      </c>
      <c r="AE698" s="171">
        <v>0.18514553446603763</v>
      </c>
      <c r="AF698" s="171">
        <v>0.17561997746335903</v>
      </c>
      <c r="AG698" s="171">
        <v>0.17428501005796235</v>
      </c>
      <c r="AH698" s="173">
        <v>0.24754026075659347</v>
      </c>
      <c r="AI698" s="171">
        <v>4.7810090007691243E-2</v>
      </c>
      <c r="AJ698" s="171">
        <v>2.5198818679380334E-3</v>
      </c>
      <c r="AK698" s="171">
        <v>5.83943217317393E-2</v>
      </c>
      <c r="AL698" s="171">
        <v>0.11257828482636209</v>
      </c>
      <c r="AM698" s="171">
        <v>6.4802106068447177E-2</v>
      </c>
      <c r="AN698" s="171">
        <v>2.6745631546847268E-2</v>
      </c>
      <c r="AO698" s="171">
        <v>4.8701800678217604E-2</v>
      </c>
      <c r="AP698" s="173">
        <v>2.1846979158609101E-2</v>
      </c>
      <c r="AQ698" s="171"/>
      <c r="AR698" s="171"/>
      <c r="AS698" s="171"/>
      <c r="AT698" s="171"/>
      <c r="AU698" s="171"/>
      <c r="AV698" s="171"/>
      <c r="AW698" s="171"/>
      <c r="AX698" s="171"/>
      <c r="AY698" s="171"/>
      <c r="AZ698" s="171"/>
      <c r="BA698" s="171"/>
      <c r="BB698" s="171"/>
      <c r="BC698" s="171"/>
      <c r="BD698" s="171"/>
      <c r="BE698" s="171"/>
      <c r="BF698" s="171"/>
      <c r="BG698" s="171"/>
      <c r="BH698" s="171"/>
    </row>
    <row r="699" spans="9:60" x14ac:dyDescent="0.25">
      <c r="I699" s="171">
        <v>10.440000000000005</v>
      </c>
      <c r="J699" s="175">
        <v>0.57388623506531389</v>
      </c>
      <c r="K699" s="171">
        <v>0.54285465427427504</v>
      </c>
      <c r="L699" s="171">
        <v>0.55972195823259263</v>
      </c>
      <c r="M699" s="171">
        <v>0.52296415733860901</v>
      </c>
      <c r="N699" s="171">
        <v>0.5480978923004729</v>
      </c>
      <c r="O699" s="171">
        <v>0.56052792331002077</v>
      </c>
      <c r="P699" s="171">
        <v>0.56389455049651716</v>
      </c>
      <c r="Q699" s="171">
        <v>0.58034340545190766</v>
      </c>
      <c r="R699" s="175">
        <v>0.32485760729463925</v>
      </c>
      <c r="S699" s="171">
        <v>0.31496522187981574</v>
      </c>
      <c r="T699" s="171">
        <v>0.31061394383877511</v>
      </c>
      <c r="U699" s="171">
        <v>0.24359150906986268</v>
      </c>
      <c r="V699" s="171">
        <v>0.27816603409202467</v>
      </c>
      <c r="W699" s="171">
        <v>0.27673758824206218</v>
      </c>
      <c r="X699" s="171">
        <v>0.33260960330809514</v>
      </c>
      <c r="Y699" s="173">
        <v>0.34968365063145024</v>
      </c>
      <c r="Z699" s="171"/>
      <c r="AA699" s="173">
        <v>10.440000000000005</v>
      </c>
      <c r="AB699" s="171">
        <v>8.7720721326216652E-2</v>
      </c>
      <c r="AC699" s="171">
        <v>0.13323119193284008</v>
      </c>
      <c r="AD699" s="171">
        <v>0.14870538173666911</v>
      </c>
      <c r="AE699" s="171">
        <v>0.20918086745510958</v>
      </c>
      <c r="AF699" s="171">
        <v>0.16707766096299545</v>
      </c>
      <c r="AG699" s="171">
        <v>0.10574774789100826</v>
      </c>
      <c r="AH699" s="173">
        <v>0.24754026075659347</v>
      </c>
      <c r="AI699" s="171">
        <v>2.4944394786621582E-2</v>
      </c>
      <c r="AJ699" s="171">
        <v>-7.0556692302265493E-3</v>
      </c>
      <c r="AK699" s="171">
        <v>5.5303506970891182E-2</v>
      </c>
      <c r="AL699" s="171">
        <v>9.6291299338286215E-2</v>
      </c>
      <c r="AM699" s="171">
        <v>7.110231082510178E-2</v>
      </c>
      <c r="AN699" s="171">
        <v>3.607744068468817E-2</v>
      </c>
      <c r="AO699" s="171">
        <v>5.1407456271451907E-2</v>
      </c>
      <c r="AP699" s="173">
        <v>1.4634340106246019E-3</v>
      </c>
      <c r="AQ699" s="171"/>
      <c r="AR699" s="171"/>
      <c r="AS699" s="171"/>
      <c r="AT699" s="171"/>
      <c r="AU699" s="171"/>
      <c r="AV699" s="171"/>
      <c r="AW699" s="171"/>
      <c r="AX699" s="171"/>
      <c r="AY699" s="171"/>
      <c r="AZ699" s="171"/>
      <c r="BA699" s="171"/>
      <c r="BB699" s="171"/>
      <c r="BC699" s="171"/>
      <c r="BD699" s="171"/>
      <c r="BE699" s="171"/>
      <c r="BF699" s="171"/>
      <c r="BG699" s="171"/>
      <c r="BH699" s="171"/>
    </row>
    <row r="700" spans="9:60" x14ac:dyDescent="0.25">
      <c r="I700" s="171">
        <v>10.455000000000005</v>
      </c>
      <c r="J700" s="175">
        <v>0.58184576345644601</v>
      </c>
      <c r="K700" s="171">
        <v>0.53654376861067565</v>
      </c>
      <c r="L700" s="171">
        <v>0.54943920398304114</v>
      </c>
      <c r="M700" s="171">
        <v>0.52524112511110277</v>
      </c>
      <c r="N700" s="171">
        <v>0.55402408739479325</v>
      </c>
      <c r="O700" s="171">
        <v>0.56331693927567295</v>
      </c>
      <c r="P700" s="171">
        <v>0.56198846121320989</v>
      </c>
      <c r="Q700" s="171">
        <v>0.57743881546906561</v>
      </c>
      <c r="R700" s="175">
        <v>0.32590007777237767</v>
      </c>
      <c r="S700" s="171">
        <v>0.3178844692870586</v>
      </c>
      <c r="T700" s="171">
        <v>0.31372170975521757</v>
      </c>
      <c r="U700" s="171">
        <v>0.23899057296726109</v>
      </c>
      <c r="V700" s="171">
        <v>0.27360278633898849</v>
      </c>
      <c r="W700" s="171">
        <v>0.277049797865973</v>
      </c>
      <c r="X700" s="171">
        <v>0.32234540895555513</v>
      </c>
      <c r="Y700" s="173">
        <v>0.34764658780970753</v>
      </c>
      <c r="Z700" s="171"/>
      <c r="AA700" s="173">
        <v>10.455000000000005</v>
      </c>
      <c r="AB700" s="171">
        <v>8.7720721326216652E-2</v>
      </c>
      <c r="AC700" s="171">
        <v>0.15358909901935208</v>
      </c>
      <c r="AD700" s="171">
        <v>0.1303926597139112</v>
      </c>
      <c r="AE700" s="171">
        <v>0.21516346125588295</v>
      </c>
      <c r="AF700" s="171">
        <v>0.15853534446263187</v>
      </c>
      <c r="AG700" s="171">
        <v>0.15758799723306638</v>
      </c>
      <c r="AH700" s="173">
        <v>0.2300445785254685</v>
      </c>
      <c r="AI700" s="171">
        <v>5.804368786886923E-2</v>
      </c>
      <c r="AJ700" s="171">
        <v>4.2837991754946011E-3</v>
      </c>
      <c r="AK700" s="171">
        <v>4.9784194897947949E-2</v>
      </c>
      <c r="AL700" s="171">
        <v>0.10003290411257398</v>
      </c>
      <c r="AM700" s="171">
        <v>7.1732331300767269E-2</v>
      </c>
      <c r="AN700" s="171">
        <v>5.5824215378154761E-2</v>
      </c>
      <c r="AO700" s="171">
        <v>3.9682948700769875E-2</v>
      </c>
      <c r="AP700" s="173">
        <v>-3.2718203237534146E-2</v>
      </c>
      <c r="AQ700" s="171"/>
      <c r="AR700" s="171"/>
      <c r="AS700" s="171"/>
      <c r="AT700" s="171"/>
      <c r="AU700" s="171"/>
      <c r="AV700" s="171"/>
      <c r="AW700" s="171"/>
      <c r="AX700" s="171"/>
      <c r="AY700" s="171"/>
      <c r="AZ700" s="171"/>
      <c r="BA700" s="171"/>
      <c r="BB700" s="171"/>
      <c r="BC700" s="171"/>
      <c r="BD700" s="171"/>
      <c r="BE700" s="171"/>
      <c r="BF700" s="171"/>
      <c r="BG700" s="171"/>
      <c r="BH700" s="171"/>
    </row>
    <row r="701" spans="9:60" x14ac:dyDescent="0.25">
      <c r="I701" s="171">
        <v>10.470000000000006</v>
      </c>
      <c r="J701" s="175">
        <v>0.57438319372132418</v>
      </c>
      <c r="K701" s="171">
        <v>0.52991833055576132</v>
      </c>
      <c r="L701" s="171">
        <v>0.55594258301489685</v>
      </c>
      <c r="M701" s="171">
        <v>0.5194664491817137</v>
      </c>
      <c r="N701" s="171">
        <v>0.54870439083010292</v>
      </c>
      <c r="O701" s="171">
        <v>0.55738352508427946</v>
      </c>
      <c r="P701" s="171">
        <v>0.56092764270918438</v>
      </c>
      <c r="Q701" s="171">
        <v>0.56924892147058337</v>
      </c>
      <c r="R701" s="175">
        <v>0.32141815160676507</v>
      </c>
      <c r="S701" s="171">
        <v>0.31800399566666471</v>
      </c>
      <c r="T701" s="171">
        <v>0.31938951375145841</v>
      </c>
      <c r="U701" s="171">
        <v>0.23809617715902784</v>
      </c>
      <c r="V701" s="171">
        <v>0.27882953958576118</v>
      </c>
      <c r="W701" s="171">
        <v>0.26758532264235574</v>
      </c>
      <c r="X701" s="171">
        <v>0.31592641801711957</v>
      </c>
      <c r="Y701" s="173">
        <v>0.34875931354094913</v>
      </c>
      <c r="Z701" s="171"/>
      <c r="AA701" s="173">
        <v>10.470000000000006</v>
      </c>
      <c r="AB701" s="171">
        <v>4.913287429632221E-2</v>
      </c>
      <c r="AC701" s="171">
        <v>0.14695392930226672</v>
      </c>
      <c r="AD701" s="171">
        <v>0.16420660701734385</v>
      </c>
      <c r="AE701" s="171">
        <v>0.2129593477503349</v>
      </c>
      <c r="AF701" s="171">
        <v>0.16619830485266399</v>
      </c>
      <c r="AG701" s="171">
        <v>0.18112283435768181</v>
      </c>
      <c r="AH701" s="173">
        <v>0.25463310490434687</v>
      </c>
      <c r="AI701" s="171">
        <v>4.8929389773757472E-2</v>
      </c>
      <c r="AJ701" s="171">
        <v>2.444285411899887E-2</v>
      </c>
      <c r="AK701" s="171">
        <v>6.2368226424258474E-2</v>
      </c>
      <c r="AL701" s="171">
        <v>8.9688467383660875E-2</v>
      </c>
      <c r="AM701" s="171">
        <v>8.622280224107283E-2</v>
      </c>
      <c r="AN701" s="171">
        <v>3.6660678755803158E-2</v>
      </c>
      <c r="AO701" s="171">
        <v>5.0505571073707234E-2</v>
      </c>
      <c r="AP701" s="173">
        <v>-2.090620015177787E-3</v>
      </c>
      <c r="AQ701" s="171"/>
      <c r="AR701" s="171"/>
      <c r="AS701" s="171"/>
      <c r="AT701" s="171"/>
      <c r="AU701" s="171"/>
      <c r="AV701" s="171"/>
      <c r="AW701" s="171"/>
      <c r="AX701" s="171"/>
      <c r="AY701" s="171"/>
      <c r="AZ701" s="171"/>
      <c r="BA701" s="171"/>
      <c r="BB701" s="171"/>
      <c r="BC701" s="171"/>
      <c r="BD701" s="171"/>
      <c r="BE701" s="171"/>
      <c r="BF701" s="171"/>
      <c r="BG701" s="171"/>
      <c r="BH701" s="171"/>
    </row>
    <row r="702" spans="9:60" x14ac:dyDescent="0.25">
      <c r="I702" s="171">
        <v>10.485000000000007</v>
      </c>
      <c r="J702" s="175">
        <v>0.57721755085231452</v>
      </c>
      <c r="K702" s="171">
        <v>0.53656573691292342</v>
      </c>
      <c r="L702" s="171">
        <v>0.56604209027076491</v>
      </c>
      <c r="M702" s="171">
        <v>0.51625149208553089</v>
      </c>
      <c r="N702" s="171">
        <v>0.55081202204481172</v>
      </c>
      <c r="O702" s="171">
        <v>0.56640814031383646</v>
      </c>
      <c r="P702" s="171">
        <v>0.56022584031908995</v>
      </c>
      <c r="Q702" s="171">
        <v>0.5833881896396832</v>
      </c>
      <c r="R702" s="175">
        <v>0.31818770189337919</v>
      </c>
      <c r="S702" s="171">
        <v>0.32837702260478252</v>
      </c>
      <c r="T702" s="171">
        <v>0.31952653454810359</v>
      </c>
      <c r="U702" s="171">
        <v>0.24048534732632121</v>
      </c>
      <c r="V702" s="171">
        <v>0.28081974039619317</v>
      </c>
      <c r="W702" s="171">
        <v>0.27285468446382227</v>
      </c>
      <c r="X702" s="171">
        <v>0.31730186045585901</v>
      </c>
      <c r="Y702" s="173">
        <v>0.34927735634873358</v>
      </c>
      <c r="Z702" s="171"/>
      <c r="AA702" s="173">
        <v>10.485000000000007</v>
      </c>
      <c r="AB702" s="171">
        <v>4.5077094578465357E-2</v>
      </c>
      <c r="AC702" s="171">
        <v>0.17010162365618967</v>
      </c>
      <c r="AD702" s="171">
        <v>0.17590851237628469</v>
      </c>
      <c r="AE702" s="171">
        <v>0.17905798287928579</v>
      </c>
      <c r="AF702" s="171">
        <v>0.15765598835230013</v>
      </c>
      <c r="AG702" s="171">
        <v>0.13405316010845095</v>
      </c>
      <c r="AH702" s="173">
        <v>0.23181778956240692</v>
      </c>
      <c r="AI702" s="171">
        <v>4.5571490475558439E-2</v>
      </c>
      <c r="AJ702" s="171">
        <v>1.0457509751942796E-2</v>
      </c>
      <c r="AK702" s="171">
        <v>6.7114834806989612E-2</v>
      </c>
      <c r="AL702" s="171">
        <v>0.13634847986301327</v>
      </c>
      <c r="AM702" s="171">
        <v>6.7322187971109032E-2</v>
      </c>
      <c r="AN702" s="171">
        <v>1.6330665991221391E-2</v>
      </c>
      <c r="AO702" s="171">
        <v>5.411311186468621E-2</v>
      </c>
      <c r="AP702" s="173">
        <v>-1.3798092100174138E-2</v>
      </c>
      <c r="AQ702" s="171"/>
      <c r="AR702" s="171"/>
      <c r="AS702" s="171"/>
      <c r="AT702" s="171"/>
      <c r="AU702" s="171"/>
      <c r="AV702" s="171"/>
      <c r="AW702" s="171"/>
      <c r="AX702" s="171"/>
      <c r="AY702" s="171"/>
      <c r="AZ702" s="171"/>
      <c r="BA702" s="171"/>
      <c r="BB702" s="171"/>
      <c r="BC702" s="171"/>
      <c r="BD702" s="171"/>
      <c r="BE702" s="171"/>
      <c r="BF702" s="171"/>
      <c r="BG702" s="171"/>
      <c r="BH702" s="171"/>
    </row>
    <row r="703" spans="9:60" x14ac:dyDescent="0.25">
      <c r="I703" s="171">
        <v>10.500000000000007</v>
      </c>
      <c r="J703" s="175">
        <v>0.56627857467733633</v>
      </c>
      <c r="K703" s="171">
        <v>0.52517690510744786</v>
      </c>
      <c r="L703" s="171">
        <v>0.560186346214399</v>
      </c>
      <c r="M703" s="171">
        <v>0.52739763986488131</v>
      </c>
      <c r="N703" s="171">
        <v>0.54206093178214176</v>
      </c>
      <c r="O703" s="171">
        <v>0.56801606045092778</v>
      </c>
      <c r="P703" s="171">
        <v>0.5623432169240844</v>
      </c>
      <c r="Q703" s="171">
        <v>0.56982238417517972</v>
      </c>
      <c r="R703" s="175">
        <v>0.31162873315659828</v>
      </c>
      <c r="S703" s="171">
        <v>0.31463242095414401</v>
      </c>
      <c r="T703" s="171">
        <v>0.31037602890859067</v>
      </c>
      <c r="U703" s="171">
        <v>0.23034110512894079</v>
      </c>
      <c r="V703" s="171">
        <v>0.27671147108615685</v>
      </c>
      <c r="W703" s="171">
        <v>0.27621153759179162</v>
      </c>
      <c r="X703" s="171">
        <v>0.31615993298865369</v>
      </c>
      <c r="Y703" s="173">
        <v>0.34978313133411548</v>
      </c>
      <c r="Z703" s="171"/>
      <c r="AA703" s="173">
        <v>10.500000000000007</v>
      </c>
      <c r="AB703" s="171">
        <v>7.4858105649585255E-2</v>
      </c>
      <c r="AC703" s="171">
        <v>0.17115721883845331</v>
      </c>
      <c r="AD703" s="171">
        <v>0.15919150472065502</v>
      </c>
      <c r="AE703" s="171">
        <v>0.18734964797158568</v>
      </c>
      <c r="AF703" s="171">
        <v>0.13378775107187232</v>
      </c>
      <c r="AG703" s="171">
        <v>0.13119081505275446</v>
      </c>
      <c r="AH703" s="173">
        <v>0.27744842024628708</v>
      </c>
      <c r="AI703" s="171">
        <v>5.804368786886923E-2</v>
      </c>
      <c r="AJ703" s="171">
        <v>2.5198818679380334E-3</v>
      </c>
      <c r="AK703" s="171">
        <v>4.4264882825004716E-2</v>
      </c>
      <c r="AL703" s="171">
        <v>0.13931975424259471</v>
      </c>
      <c r="AM703" s="171">
        <v>5.0311635128141616E-2</v>
      </c>
      <c r="AN703" s="171">
        <v>1.9163536622351606E-2</v>
      </c>
      <c r="AO703" s="171">
        <v>4.7799915480472931E-2</v>
      </c>
      <c r="AP703" s="173">
        <v>2.9268680212490876E-3</v>
      </c>
      <c r="AQ703" s="171"/>
      <c r="AR703" s="171"/>
      <c r="AS703" s="171"/>
      <c r="AT703" s="171"/>
      <c r="AU703" s="171"/>
      <c r="AV703" s="171"/>
      <c r="AW703" s="171"/>
      <c r="AX703" s="171"/>
      <c r="AY703" s="171"/>
      <c r="AZ703" s="171"/>
      <c r="BA703" s="171"/>
      <c r="BB703" s="171"/>
      <c r="BC703" s="171"/>
      <c r="BD703" s="171"/>
      <c r="BE703" s="171"/>
      <c r="BF703" s="171"/>
      <c r="BG703" s="171"/>
      <c r="BH703" s="171"/>
    </row>
    <row r="704" spans="9:60" x14ac:dyDescent="0.25">
      <c r="I704" s="171">
        <v>10.515000000000008</v>
      </c>
      <c r="J704" s="175">
        <v>0.55299106413448029</v>
      </c>
      <c r="K704" s="171">
        <v>0.54019848011789184</v>
      </c>
      <c r="L704" s="171">
        <v>0.56283357773197673</v>
      </c>
      <c r="M704" s="171">
        <v>0.52025914170398579</v>
      </c>
      <c r="N704" s="171">
        <v>0.53030887704027874</v>
      </c>
      <c r="O704" s="171">
        <v>0.5557827671779223</v>
      </c>
      <c r="P704" s="171">
        <v>0.55324110431752993</v>
      </c>
      <c r="Q704" s="171">
        <v>0.56319788013474814</v>
      </c>
      <c r="R704" s="175">
        <v>0.31648204609599184</v>
      </c>
      <c r="S704" s="171">
        <v>0.30743846809672098</v>
      </c>
      <c r="T704" s="171">
        <v>0.3162178023245566</v>
      </c>
      <c r="U704" s="171">
        <v>0.23748830654986261</v>
      </c>
      <c r="V704" s="171">
        <v>0.27518610585711717</v>
      </c>
      <c r="W704" s="171">
        <v>0.2795366190083366</v>
      </c>
      <c r="X704" s="171">
        <v>0.31388112927609474</v>
      </c>
      <c r="Y704" s="173">
        <v>0.35698445806095341</v>
      </c>
      <c r="Z704" s="171"/>
      <c r="AA704" s="173">
        <v>10.515000000000008</v>
      </c>
      <c r="AB704" s="171">
        <v>7.8913885367442108E-2</v>
      </c>
      <c r="AC704" s="171">
        <v>0.16897062881805006</v>
      </c>
      <c r="AD704" s="171">
        <v>0.14650177618206331</v>
      </c>
      <c r="AE704" s="171">
        <v>0.19039342376496174</v>
      </c>
      <c r="AF704" s="171">
        <v>0.18328293785339114</v>
      </c>
      <c r="AG704" s="171">
        <v>0.15472565217736989</v>
      </c>
      <c r="AH704" s="173">
        <v>0.27390199817241051</v>
      </c>
      <c r="AI704" s="171">
        <v>9.0983080984535988E-2</v>
      </c>
      <c r="AJ704" s="171">
        <v>2.0033060850107379E-2</v>
      </c>
      <c r="AK704" s="171">
        <v>6.0822819043834415E-2</v>
      </c>
      <c r="AL704" s="171">
        <v>0.11709021999535607</v>
      </c>
      <c r="AM704" s="171">
        <v>5.5351798933465333E-2</v>
      </c>
      <c r="AN704" s="171">
        <v>2.9661821902422576E-2</v>
      </c>
      <c r="AO704" s="171">
        <v>6.583761943536838E-2</v>
      </c>
      <c r="AP704" s="173">
        <v>-5.7492050417391758E-3</v>
      </c>
      <c r="AQ704" s="171"/>
      <c r="AR704" s="171"/>
      <c r="AS704" s="171"/>
      <c r="AT704" s="171"/>
      <c r="AU704" s="171"/>
      <c r="AV704" s="171"/>
      <c r="AW704" s="171"/>
      <c r="AX704" s="171"/>
      <c r="AY704" s="171"/>
      <c r="AZ704" s="171"/>
      <c r="BA704" s="171"/>
      <c r="BB704" s="171"/>
      <c r="BC704" s="171"/>
      <c r="BD704" s="171"/>
      <c r="BE704" s="171"/>
      <c r="BF704" s="171"/>
      <c r="BG704" s="171"/>
      <c r="BH704" s="171"/>
    </row>
    <row r="705" spans="9:60" x14ac:dyDescent="0.25">
      <c r="I705" s="171">
        <v>10.530000000000008</v>
      </c>
      <c r="J705" s="175">
        <v>0.55016100700365345</v>
      </c>
      <c r="K705" s="171">
        <v>0.5325910399588335</v>
      </c>
      <c r="L705" s="171">
        <v>0.55825603437499416</v>
      </c>
      <c r="M705" s="171">
        <v>0.5083796270871811</v>
      </c>
      <c r="N705" s="171">
        <v>0.54086854730461009</v>
      </c>
      <c r="O705" s="171">
        <v>0.56508823888230963</v>
      </c>
      <c r="P705" s="171">
        <v>0.55415351072127772</v>
      </c>
      <c r="Q705" s="171">
        <v>0.57187228182005923</v>
      </c>
      <c r="R705" s="175">
        <v>0.32396078405108025</v>
      </c>
      <c r="S705" s="171">
        <v>0.31249482523591238</v>
      </c>
      <c r="T705" s="171">
        <v>0.31733402962914292</v>
      </c>
      <c r="U705" s="171">
        <v>0.23708994741997591</v>
      </c>
      <c r="V705" s="171">
        <v>0.28881758680346464</v>
      </c>
      <c r="W705" s="171">
        <v>0.26526797603619684</v>
      </c>
      <c r="X705" s="171">
        <v>0.3080073970796775</v>
      </c>
      <c r="Y705" s="173">
        <v>0.35312571965160489</v>
      </c>
      <c r="Z705" s="171"/>
      <c r="AA705" s="173">
        <v>10.530000000000008</v>
      </c>
      <c r="AB705" s="171">
        <v>0.1215575121151934</v>
      </c>
      <c r="AC705" s="171">
        <v>0.16844283122691833</v>
      </c>
      <c r="AD705" s="171">
        <v>0.13540776201060004</v>
      </c>
      <c r="AE705" s="171">
        <v>0.1843058721782099</v>
      </c>
      <c r="AF705" s="171">
        <v>0.15351045240359443</v>
      </c>
      <c r="AG705" s="171">
        <v>0.17523912507652789</v>
      </c>
      <c r="AH705" s="173">
        <v>0.2502591843465658</v>
      </c>
      <c r="AI705" s="171">
        <v>8.8744481452403184E-2</v>
      </c>
      <c r="AJ705" s="171">
        <v>6.9296751368295223E-3</v>
      </c>
      <c r="AK705" s="171">
        <v>4.106368182269763E-2</v>
      </c>
      <c r="AL705" s="171">
        <v>0.14746324698663257</v>
      </c>
      <c r="AM705" s="171">
        <v>7.6142474630425491E-2</v>
      </c>
      <c r="AN705" s="171">
        <v>3.4910964542458012E-2</v>
      </c>
      <c r="AO705" s="171">
        <v>2.8860326327832662E-2</v>
      </c>
      <c r="AP705" s="173">
        <v>7.3171700531226612E-3</v>
      </c>
      <c r="AQ705" s="171"/>
      <c r="AR705" s="171"/>
      <c r="AS705" s="171"/>
      <c r="AT705" s="171"/>
      <c r="AU705" s="171"/>
      <c r="AV705" s="171"/>
      <c r="AW705" s="171"/>
      <c r="AX705" s="171"/>
      <c r="AY705" s="171"/>
      <c r="AZ705" s="171"/>
      <c r="BA705" s="171"/>
      <c r="BB705" s="171"/>
      <c r="BC705" s="171"/>
      <c r="BD705" s="171"/>
      <c r="BE705" s="171"/>
      <c r="BF705" s="171"/>
      <c r="BG705" s="171"/>
      <c r="BH705" s="171"/>
    </row>
    <row r="706" spans="9:60" x14ac:dyDescent="0.25">
      <c r="I706" s="171">
        <v>10.544999999999995</v>
      </c>
      <c r="J706" s="175">
        <v>0.56544468746842735</v>
      </c>
      <c r="K706" s="171">
        <v>0.52498814014268824</v>
      </c>
      <c r="L706" s="171">
        <v>0.5584174165407636</v>
      </c>
      <c r="M706" s="171">
        <v>0.50428917988285882</v>
      </c>
      <c r="N706" s="171">
        <v>0.54563859043255702</v>
      </c>
      <c r="O706" s="171">
        <v>0.57111174087142325</v>
      </c>
      <c r="P706" s="171">
        <v>0.5527163154296546</v>
      </c>
      <c r="Q706" s="171">
        <v>0.57503651517229026</v>
      </c>
      <c r="R706" s="175">
        <v>0.31884395935155374</v>
      </c>
      <c r="S706" s="171">
        <v>0.31548362610863739</v>
      </c>
      <c r="T706" s="171">
        <v>0.31025455712170519</v>
      </c>
      <c r="U706" s="171">
        <v>0.24271430603967489</v>
      </c>
      <c r="V706" s="171">
        <v>0.28432872989554031</v>
      </c>
      <c r="W706" s="171">
        <v>0.26584653574219924</v>
      </c>
      <c r="X706" s="171">
        <v>0.31139374061969333</v>
      </c>
      <c r="Y706" s="173">
        <v>0.35010022474233193</v>
      </c>
      <c r="Z706" s="171"/>
      <c r="AA706" s="173">
        <v>10.544999999999995</v>
      </c>
      <c r="AB706" s="171">
        <v>8.6909565382645382E-2</v>
      </c>
      <c r="AC706" s="171">
        <v>0.17997897857594189</v>
      </c>
      <c r="AD706" s="171">
        <v>0.13867517714329125</v>
      </c>
      <c r="AE706" s="171">
        <v>0.1797926873811353</v>
      </c>
      <c r="AF706" s="171">
        <v>0.14069697765304892</v>
      </c>
      <c r="AG706" s="171">
        <v>0.20942824657512449</v>
      </c>
      <c r="AH706" s="173">
        <v>0.28974268343572629</v>
      </c>
      <c r="AI706" s="171">
        <v>6.9396585496113439E-2</v>
      </c>
      <c r="AJ706" s="171">
        <v>-8.8195865377831174E-3</v>
      </c>
      <c r="AK706" s="171">
        <v>4.106368182269763E-2</v>
      </c>
      <c r="AL706" s="171">
        <v>0.12820498711897538</v>
      </c>
      <c r="AM706" s="171">
        <v>4.779155322547976E-2</v>
      </c>
      <c r="AN706" s="171">
        <v>3.607744068468817E-2</v>
      </c>
      <c r="AO706" s="171">
        <v>2.9762211525577478E-2</v>
      </c>
      <c r="AP706" s="173">
        <v>-2.9059618210972762E-2</v>
      </c>
      <c r="AQ706" s="171"/>
      <c r="AR706" s="171"/>
      <c r="AS706" s="171"/>
      <c r="AT706" s="171"/>
      <c r="AU706" s="171"/>
      <c r="AV706" s="171"/>
      <c r="AW706" s="171"/>
      <c r="AX706" s="171"/>
      <c r="AY706" s="171"/>
      <c r="AZ706" s="171"/>
      <c r="BA706" s="171"/>
      <c r="BB706" s="171"/>
      <c r="BC706" s="171"/>
      <c r="BD706" s="171"/>
      <c r="BE706" s="171"/>
      <c r="BF706" s="171"/>
      <c r="BG706" s="171"/>
      <c r="BH706" s="171"/>
    </row>
    <row r="707" spans="9:60" x14ac:dyDescent="0.25">
      <c r="I707" s="171">
        <v>10.559999999999995</v>
      </c>
      <c r="J707" s="175">
        <v>0.55563127644407373</v>
      </c>
      <c r="K707" s="171">
        <v>0.53269993171251906</v>
      </c>
      <c r="L707" s="171">
        <v>0.56114989108475211</v>
      </c>
      <c r="M707" s="171">
        <v>0.51494906189627454</v>
      </c>
      <c r="N707" s="171">
        <v>0.54046442327983446</v>
      </c>
      <c r="O707" s="171">
        <v>0.55970482682908385</v>
      </c>
      <c r="P707" s="171">
        <v>0.54398661021967554</v>
      </c>
      <c r="Q707" s="171">
        <v>0.59582994030501024</v>
      </c>
      <c r="R707" s="175">
        <v>0.323831217417683</v>
      </c>
      <c r="S707" s="171">
        <v>0.31035662993992658</v>
      </c>
      <c r="T707" s="171">
        <v>0.30949501781717509</v>
      </c>
      <c r="U707" s="171">
        <v>0.23195993229137057</v>
      </c>
      <c r="V707" s="171">
        <v>0.27454921405546778</v>
      </c>
      <c r="W707" s="171">
        <v>0.26754429709898941</v>
      </c>
      <c r="X707" s="171">
        <v>0.31122782967719398</v>
      </c>
      <c r="Y707" s="173">
        <v>0.34686989972332782</v>
      </c>
      <c r="Z707" s="171"/>
      <c r="AA707" s="173">
        <v>10.559999999999995</v>
      </c>
      <c r="AB707" s="171">
        <v>5.3883930537240152E-2</v>
      </c>
      <c r="AC707" s="171">
        <v>0.17281601126772464</v>
      </c>
      <c r="AD707" s="171">
        <v>0.14201857867441717</v>
      </c>
      <c r="AE707" s="171">
        <v>0.21369405225218416</v>
      </c>
      <c r="AF707" s="171">
        <v>0.10652771165159407</v>
      </c>
      <c r="AG707" s="171">
        <v>0.14884194289621597</v>
      </c>
      <c r="AH707" s="173">
        <v>0.24754026075659347</v>
      </c>
      <c r="AI707" s="171">
        <v>6.2520886933134484E-2</v>
      </c>
      <c r="AJ707" s="171">
        <v>0</v>
      </c>
      <c r="AK707" s="171">
        <v>6.314093011447057E-2</v>
      </c>
      <c r="AL707" s="171">
        <v>0.15417612614050166</v>
      </c>
      <c r="AM707" s="171">
        <v>5.1571676079472495E-2</v>
      </c>
      <c r="AN707" s="171">
        <v>8.7485710667257292E-3</v>
      </c>
      <c r="AO707" s="171">
        <v>7.3052701017326471E-2</v>
      </c>
      <c r="AP707" s="173">
        <v>4.3903020318736899E-3</v>
      </c>
      <c r="AQ707" s="171"/>
      <c r="AR707" s="171"/>
      <c r="AS707" s="171"/>
      <c r="AT707" s="171"/>
      <c r="AU707" s="171"/>
      <c r="AV707" s="171"/>
      <c r="AW707" s="171"/>
      <c r="AX707" s="171"/>
      <c r="AY707" s="171"/>
      <c r="AZ707" s="171"/>
      <c r="BA707" s="171"/>
      <c r="BB707" s="171"/>
      <c r="BC707" s="171"/>
      <c r="BD707" s="171"/>
      <c r="BE707" s="171"/>
      <c r="BF707" s="171"/>
      <c r="BG707" s="171"/>
      <c r="BH707" s="171"/>
    </row>
    <row r="708" spans="9:60" x14ac:dyDescent="0.25">
      <c r="I708" s="171">
        <v>10.574999999999996</v>
      </c>
      <c r="J708" s="175">
        <v>0.57248005512610012</v>
      </c>
      <c r="K708" s="171">
        <v>0.52913852809160167</v>
      </c>
      <c r="L708" s="171">
        <v>0.55706609257858342</v>
      </c>
      <c r="M708" s="171">
        <v>0.51390633056371338</v>
      </c>
      <c r="N708" s="171">
        <v>0.53201041921143732</v>
      </c>
      <c r="O708" s="171">
        <v>0.56287411006774246</v>
      </c>
      <c r="P708" s="171">
        <v>0.54749626704271614</v>
      </c>
      <c r="Q708" s="171">
        <v>0.57806987531045206</v>
      </c>
      <c r="R708" s="175">
        <v>0.32018454372453725</v>
      </c>
      <c r="S708" s="171">
        <v>0.32123854215123887</v>
      </c>
      <c r="T708" s="171">
        <v>0.29193736788400676</v>
      </c>
      <c r="U708" s="171">
        <v>0.23755885752445058</v>
      </c>
      <c r="V708" s="171">
        <v>0.27272409539479114</v>
      </c>
      <c r="W708" s="171">
        <v>0.26596638942227369</v>
      </c>
      <c r="X708" s="171">
        <v>0.32007680684832418</v>
      </c>
      <c r="Y708" s="173">
        <v>0.33318760077932841</v>
      </c>
      <c r="Z708" s="171"/>
      <c r="AA708" s="173">
        <v>10.574999999999996</v>
      </c>
      <c r="AB708" s="171">
        <v>8.0420317834074467E-2</v>
      </c>
      <c r="AC708" s="171">
        <v>0.16625624120651525</v>
      </c>
      <c r="AD708" s="171">
        <v>0.13928306833076881</v>
      </c>
      <c r="AE708" s="171">
        <v>0.191128128266811</v>
      </c>
      <c r="AF708" s="171">
        <v>0.14748058193274929</v>
      </c>
      <c r="AG708" s="171">
        <v>0.12133162652757777</v>
      </c>
      <c r="AH708" s="173">
        <v>0.28264983928797288</v>
      </c>
      <c r="AI708" s="171">
        <v>2.158649548842255E-2</v>
      </c>
      <c r="AJ708" s="171">
        <v>3.4900363870941663E-2</v>
      </c>
      <c r="AK708" s="171">
        <v>7.0205649567837855E-2</v>
      </c>
      <c r="AL708" s="171">
        <v>0.14823357738133891</v>
      </c>
      <c r="AM708" s="171">
        <v>7.8662556533087249E-2</v>
      </c>
      <c r="AN708" s="171">
        <v>2.1496488906811832E-2</v>
      </c>
      <c r="AO708" s="171">
        <v>7.9365897401539889E-2</v>
      </c>
      <c r="AP708" s="173">
        <v>0</v>
      </c>
      <c r="AQ708" s="171"/>
      <c r="AR708" s="171"/>
      <c r="AS708" s="171"/>
      <c r="AT708" s="171"/>
      <c r="AU708" s="171"/>
      <c r="AV708" s="171"/>
      <c r="AW708" s="171"/>
      <c r="AX708" s="171"/>
      <c r="AY708" s="171"/>
      <c r="AZ708" s="171"/>
      <c r="BA708" s="171"/>
      <c r="BB708" s="171"/>
      <c r="BC708" s="171"/>
      <c r="BD708" s="171"/>
      <c r="BE708" s="171"/>
      <c r="BF708" s="171"/>
      <c r="BG708" s="171"/>
      <c r="BH708" s="171"/>
    </row>
    <row r="709" spans="9:60" x14ac:dyDescent="0.25">
      <c r="I709" s="171">
        <v>10.589999999999996</v>
      </c>
      <c r="J709" s="175">
        <v>0.57056752329507177</v>
      </c>
      <c r="K709" s="171">
        <v>0.53097658025920691</v>
      </c>
      <c r="L709" s="171">
        <v>0.56039998415446346</v>
      </c>
      <c r="M709" s="171">
        <v>0.50888962957883743</v>
      </c>
      <c r="N709" s="171">
        <v>0.53143337274136249</v>
      </c>
      <c r="O709" s="171">
        <v>0.55217992216460399</v>
      </c>
      <c r="P709" s="171">
        <v>0.55936001699571725</v>
      </c>
      <c r="Q709" s="171">
        <v>0.58504760071549033</v>
      </c>
      <c r="R709" s="175">
        <v>0.33747832908265268</v>
      </c>
      <c r="S709" s="171">
        <v>0.31902599484211813</v>
      </c>
      <c r="T709" s="171">
        <v>0.28971161273048973</v>
      </c>
      <c r="U709" s="171">
        <v>0.25025624905994714</v>
      </c>
      <c r="V709" s="171">
        <v>0.27229366326391641</v>
      </c>
      <c r="W709" s="171">
        <v>0.26684584609383205</v>
      </c>
      <c r="X709" s="171">
        <v>0.32319178256019815</v>
      </c>
      <c r="Y709" s="173">
        <v>0.34340049935428796</v>
      </c>
      <c r="Z709" s="171"/>
      <c r="AA709" s="173">
        <v>10.589999999999996</v>
      </c>
      <c r="AB709" s="171">
        <v>9.8149869172134238E-2</v>
      </c>
      <c r="AC709" s="171">
        <v>0.15630348663088706</v>
      </c>
      <c r="AD709" s="171">
        <v>0.12590946220626506</v>
      </c>
      <c r="AE709" s="171">
        <v>0.20991557195695884</v>
      </c>
      <c r="AF709" s="171">
        <v>0.16368585882314526</v>
      </c>
      <c r="AG709" s="171">
        <v>0.16442582153278565</v>
      </c>
      <c r="AH709" s="173">
        <v>0.25723381442519</v>
      </c>
      <c r="AI709" s="171">
        <v>4.5571490475558439E-2</v>
      </c>
      <c r="AJ709" s="171">
        <v>3.3136446563385095E-2</v>
      </c>
      <c r="AK709" s="171">
        <v>7.0205649567837855E-2</v>
      </c>
      <c r="AL709" s="171">
        <v>0.12743465672426907</v>
      </c>
      <c r="AM709" s="171">
        <v>9.3063024548297762E-2</v>
      </c>
      <c r="AN709" s="171">
        <v>5.0575072738119328E-2</v>
      </c>
      <c r="AO709" s="171">
        <v>3.2467867118811784E-2</v>
      </c>
      <c r="AP709" s="173">
        <v>1.3902623100933138E-2</v>
      </c>
      <c r="AQ709" s="171"/>
      <c r="AR709" s="171"/>
      <c r="AS709" s="171"/>
      <c r="AT709" s="171"/>
      <c r="AU709" s="171"/>
      <c r="AV709" s="171"/>
      <c r="AW709" s="171"/>
      <c r="AX709" s="171"/>
      <c r="AY709" s="171"/>
      <c r="AZ709" s="171"/>
      <c r="BA709" s="171"/>
      <c r="BB709" s="171"/>
      <c r="BC709" s="171"/>
      <c r="BD709" s="171"/>
      <c r="BE709" s="171"/>
      <c r="BF709" s="171"/>
      <c r="BG709" s="171"/>
      <c r="BH709" s="171"/>
    </row>
    <row r="710" spans="9:60" x14ac:dyDescent="0.25">
      <c r="I710" s="171">
        <v>10.604999999999997</v>
      </c>
      <c r="J710" s="175">
        <v>0.56935746839049395</v>
      </c>
      <c r="K710" s="171">
        <v>0.51900048975573565</v>
      </c>
      <c r="L710" s="171">
        <v>0.55629164702190492</v>
      </c>
      <c r="M710" s="171">
        <v>0.51027604875766586</v>
      </c>
      <c r="N710" s="171">
        <v>0.54216792090063803</v>
      </c>
      <c r="O710" s="171">
        <v>0.55239212658137971</v>
      </c>
      <c r="P710" s="171">
        <v>0.55883507290988799</v>
      </c>
      <c r="Q710" s="171">
        <v>0.58412133725803739</v>
      </c>
      <c r="R710" s="175">
        <v>0.31995635363498681</v>
      </c>
      <c r="S710" s="171">
        <v>0.31799667204087673</v>
      </c>
      <c r="T710" s="171">
        <v>0.3038247724109942</v>
      </c>
      <c r="U710" s="171">
        <v>0.24500076989981992</v>
      </c>
      <c r="V710" s="171">
        <v>0.27191034123011859</v>
      </c>
      <c r="W710" s="171">
        <v>0.2611159419165241</v>
      </c>
      <c r="X710" s="171">
        <v>0.3171798693748959</v>
      </c>
      <c r="Y710" s="173">
        <v>0.35487439835652429</v>
      </c>
      <c r="Z710" s="171"/>
      <c r="AA710" s="173">
        <v>10.604999999999997</v>
      </c>
      <c r="AB710" s="171">
        <v>8.2853785664788529E-2</v>
      </c>
      <c r="AC710" s="171">
        <v>0.16293865634797242</v>
      </c>
      <c r="AD710" s="171">
        <v>0.13259626526851684</v>
      </c>
      <c r="AE710" s="171">
        <v>0.19333224177235905</v>
      </c>
      <c r="AF710" s="171">
        <v>0.16192714660248206</v>
      </c>
      <c r="AG710" s="171">
        <v>0.13023670003418908</v>
      </c>
      <c r="AH710" s="173">
        <v>0.24671276227268898</v>
      </c>
      <c r="AI710" s="171">
        <v>5.00486895398237E-2</v>
      </c>
      <c r="AJ710" s="171">
        <v>2.6080777333158549E-2</v>
      </c>
      <c r="AK710" s="171">
        <v>4.5810290205428775E-2</v>
      </c>
      <c r="AL710" s="171">
        <v>0.14449197260705127</v>
      </c>
      <c r="AM710" s="171">
        <v>9.0542942645635907E-2</v>
      </c>
      <c r="AN710" s="171">
        <v>2.6162393475732282E-2</v>
      </c>
      <c r="AO710" s="171">
        <v>4.1486719096259506E-2</v>
      </c>
      <c r="AP710" s="173">
        <v>-7.2126390523636619E-3</v>
      </c>
      <c r="AQ710" s="171"/>
      <c r="AR710" s="171"/>
      <c r="AS710" s="171"/>
      <c r="AT710" s="171"/>
      <c r="AU710" s="171"/>
      <c r="AV710" s="171"/>
      <c r="AW710" s="171"/>
      <c r="AX710" s="171"/>
      <c r="AY710" s="171"/>
      <c r="AZ710" s="171"/>
      <c r="BA710" s="171"/>
      <c r="BB710" s="171"/>
      <c r="BC710" s="171"/>
      <c r="BD710" s="171"/>
      <c r="BE710" s="171"/>
      <c r="BF710" s="171"/>
      <c r="BG710" s="171"/>
      <c r="BH710" s="171"/>
    </row>
    <row r="711" spans="9:60" x14ac:dyDescent="0.25">
      <c r="I711" s="171">
        <v>10.619999999999997</v>
      </c>
      <c r="J711" s="175">
        <v>0.58199809640128908</v>
      </c>
      <c r="K711" s="171">
        <v>0.51696566055861159</v>
      </c>
      <c r="L711" s="171">
        <v>0.54622802089975175</v>
      </c>
      <c r="M711" s="171">
        <v>0.50999379667319489</v>
      </c>
      <c r="N711" s="171">
        <v>0.53514764177701046</v>
      </c>
      <c r="O711" s="171">
        <v>0.55116676879584181</v>
      </c>
      <c r="P711" s="171">
        <v>0.54479334730664108</v>
      </c>
      <c r="Q711" s="171">
        <v>0.57964584809461661</v>
      </c>
      <c r="R711" s="175">
        <v>0.31427319942099752</v>
      </c>
      <c r="S711" s="171">
        <v>0.31978814072605982</v>
      </c>
      <c r="T711" s="171">
        <v>0.31275957552316019</v>
      </c>
      <c r="U711" s="171">
        <v>0.25588308992937397</v>
      </c>
      <c r="V711" s="171">
        <v>0.26777042367456455</v>
      </c>
      <c r="W711" s="171">
        <v>0.25967392181478982</v>
      </c>
      <c r="X711" s="171">
        <v>0.31646260271111704</v>
      </c>
      <c r="Y711" s="173">
        <v>0.35601748861790772</v>
      </c>
      <c r="Z711" s="171"/>
      <c r="AA711" s="173">
        <v>10.619999999999997</v>
      </c>
      <c r="AB711" s="171">
        <v>6.9991169988157131E-2</v>
      </c>
      <c r="AC711" s="171">
        <v>0.16346645393910431</v>
      </c>
      <c r="AD711" s="171">
        <v>0.13206436047947415</v>
      </c>
      <c r="AE711" s="171">
        <v>0.19637601756573508</v>
      </c>
      <c r="AF711" s="171">
        <v>0.17474062135302756</v>
      </c>
      <c r="AG711" s="171">
        <v>0.12816945082729722</v>
      </c>
      <c r="AH711" s="173">
        <v>0.24848597330962741</v>
      </c>
      <c r="AI711" s="171">
        <v>6.827728573004721E-2</v>
      </c>
      <c r="AJ711" s="171">
        <v>2.6962735986936902E-2</v>
      </c>
      <c r="AK711" s="171">
        <v>5.5303506970891182E-2</v>
      </c>
      <c r="AL711" s="171">
        <v>0.12226243835981263</v>
      </c>
      <c r="AM711" s="171">
        <v>7.3622392727763636E-2</v>
      </c>
      <c r="AN711" s="171">
        <v>3.1994774186882707E-2</v>
      </c>
      <c r="AO711" s="171">
        <v>7.1248930621836987E-2</v>
      </c>
      <c r="AP711" s="173">
        <v>1.6097774116869926E-2</v>
      </c>
      <c r="AQ711" s="171"/>
      <c r="AR711" s="171"/>
      <c r="AS711" s="171"/>
      <c r="AT711" s="171"/>
      <c r="AU711" s="171"/>
      <c r="AV711" s="171"/>
      <c r="AW711" s="171"/>
      <c r="AX711" s="171"/>
      <c r="AY711" s="171"/>
      <c r="AZ711" s="171"/>
      <c r="BA711" s="171"/>
      <c r="BB711" s="171"/>
      <c r="BC711" s="171"/>
      <c r="BD711" s="171"/>
      <c r="BE711" s="171"/>
      <c r="BF711" s="171"/>
      <c r="BG711" s="171"/>
      <c r="BH711" s="171"/>
    </row>
    <row r="712" spans="9:60" x14ac:dyDescent="0.25">
      <c r="I712" s="171">
        <v>10.634999999999998</v>
      </c>
      <c r="J712" s="175">
        <v>0.5782643711767268</v>
      </c>
      <c r="K712" s="171">
        <v>0.52528912031746045</v>
      </c>
      <c r="L712" s="171">
        <v>0.54406700170529487</v>
      </c>
      <c r="M712" s="171">
        <v>0.51501543658775917</v>
      </c>
      <c r="N712" s="171">
        <v>0.52915248592076036</v>
      </c>
      <c r="O712" s="171">
        <v>0.55143598365760571</v>
      </c>
      <c r="P712" s="171">
        <v>0.55520177164746165</v>
      </c>
      <c r="Q712" s="171">
        <v>0.58179486297162741</v>
      </c>
      <c r="R712" s="175">
        <v>0.31621653452258408</v>
      </c>
      <c r="S712" s="171">
        <v>0.32445756085536887</v>
      </c>
      <c r="T712" s="171">
        <v>0.3115808700169439</v>
      </c>
      <c r="U712" s="171">
        <v>0.25774157888344035</v>
      </c>
      <c r="V712" s="171">
        <v>0.27245161782403154</v>
      </c>
      <c r="W712" s="171">
        <v>0.25859846752862387</v>
      </c>
      <c r="X712" s="171">
        <v>0.31940687492745629</v>
      </c>
      <c r="Y712" s="173">
        <v>0.35073868048366463</v>
      </c>
      <c r="Z712" s="171"/>
      <c r="AA712" s="173">
        <v>10.634999999999998</v>
      </c>
      <c r="AB712" s="171">
        <v>5.5506242424382943E-2</v>
      </c>
      <c r="AC712" s="171">
        <v>0.15193030659008075</v>
      </c>
      <c r="AD712" s="171">
        <v>0.1398149731198115</v>
      </c>
      <c r="AE712" s="171">
        <v>0.19564131306388557</v>
      </c>
      <c r="AF712" s="171">
        <v>0.14835993804308104</v>
      </c>
      <c r="AG712" s="171">
        <v>0.13023670003418908</v>
      </c>
      <c r="AH712" s="173">
        <v>0.23264528804631138</v>
      </c>
      <c r="AI712" s="171">
        <v>7.5152984293026165E-2</v>
      </c>
      <c r="AJ712" s="171">
        <v>1.6505226234994105E-2</v>
      </c>
      <c r="AK712" s="171">
        <v>7.1861443189720764E-2</v>
      </c>
      <c r="AL712" s="171">
        <v>9.1889411368535984E-2</v>
      </c>
      <c r="AM712" s="171">
        <v>6.3542065117116298E-2</v>
      </c>
      <c r="AN712" s="171">
        <v>2.5579155404617204E-2</v>
      </c>
      <c r="AO712" s="171">
        <v>6.0426308248899628E-2</v>
      </c>
      <c r="AP712" s="173">
        <v>7.3171700531226612E-3</v>
      </c>
      <c r="AQ712" s="171"/>
      <c r="AR712" s="171"/>
      <c r="AS712" s="171"/>
      <c r="AT712" s="171"/>
      <c r="AU712" s="171"/>
      <c r="AV712" s="171"/>
      <c r="AW712" s="171"/>
      <c r="AX712" s="171"/>
      <c r="AY712" s="171"/>
      <c r="AZ712" s="171"/>
      <c r="BA712" s="171"/>
      <c r="BB712" s="171"/>
      <c r="BC712" s="171"/>
      <c r="BD712" s="171"/>
      <c r="BE712" s="171"/>
      <c r="BF712" s="171"/>
      <c r="BG712" s="171"/>
      <c r="BH712" s="171"/>
    </row>
    <row r="713" spans="9:60" x14ac:dyDescent="0.25">
      <c r="I713" s="171">
        <v>10.649999999999999</v>
      </c>
      <c r="J713" s="175">
        <v>0.56295080510800777</v>
      </c>
      <c r="K713" s="171">
        <v>0.52275352239828965</v>
      </c>
      <c r="L713" s="171">
        <v>0.53909001424679104</v>
      </c>
      <c r="M713" s="171">
        <v>0.50627889810712057</v>
      </c>
      <c r="N713" s="171">
        <v>0.52800056921382366</v>
      </c>
      <c r="O713" s="171">
        <v>0.56082626326386609</v>
      </c>
      <c r="P713" s="171">
        <v>0.55809408569403851</v>
      </c>
      <c r="Q713" s="171">
        <v>0.56997232748632354</v>
      </c>
      <c r="R713" s="175">
        <v>0.30795300166645906</v>
      </c>
      <c r="S713" s="171">
        <v>0.30913701677397248</v>
      </c>
      <c r="T713" s="171">
        <v>0.30942157041387192</v>
      </c>
      <c r="U713" s="171">
        <v>0.24941039236738713</v>
      </c>
      <c r="V713" s="171">
        <v>0.27569697621455641</v>
      </c>
      <c r="W713" s="171">
        <v>0.26750017997023129</v>
      </c>
      <c r="X713" s="171">
        <v>0.3320651607414099</v>
      </c>
      <c r="Y713" s="173">
        <v>0.3496601999927279</v>
      </c>
      <c r="Z713" s="171"/>
      <c r="AA713" s="173">
        <v>10.649999999999999</v>
      </c>
      <c r="AB713" s="171">
        <v>0.10301680483356236</v>
      </c>
      <c r="AC713" s="171">
        <v>0.12659602221575456</v>
      </c>
      <c r="AD713" s="171">
        <v>0.14095476909633176</v>
      </c>
      <c r="AE713" s="171">
        <v>0.18808435247343519</v>
      </c>
      <c r="AF713" s="171">
        <v>0.1738612652426961</v>
      </c>
      <c r="AG713" s="171">
        <v>9.4934444347266014E-2</v>
      </c>
      <c r="AH713" s="173">
        <v>0.25806131290909451</v>
      </c>
      <c r="AI713" s="171">
        <v>3.9815091678645713E-2</v>
      </c>
      <c r="AJ713" s="171">
        <v>-1.9277096289725914E-2</v>
      </c>
      <c r="AK713" s="171">
        <v>8.7646675718338493E-2</v>
      </c>
      <c r="AL713" s="171">
        <v>0.12369305194998141</v>
      </c>
      <c r="AM713" s="171">
        <v>6.3542065117116298E-2</v>
      </c>
      <c r="AN713" s="171">
        <v>1.6830584337891474E-2</v>
      </c>
      <c r="AO713" s="171">
        <v>6.3131963842134216E-3</v>
      </c>
      <c r="AP713" s="173">
        <v>-4.2857710311146897E-3</v>
      </c>
      <c r="AQ713" s="171"/>
      <c r="AR713" s="171"/>
      <c r="AS713" s="171"/>
      <c r="AT713" s="171"/>
      <c r="AU713" s="171"/>
      <c r="AV713" s="171"/>
      <c r="AW713" s="171"/>
      <c r="AX713" s="171"/>
      <c r="AY713" s="171"/>
      <c r="AZ713" s="171"/>
      <c r="BA713" s="171"/>
      <c r="BB713" s="171"/>
      <c r="BC713" s="171"/>
      <c r="BD713" s="171"/>
      <c r="BE713" s="171"/>
      <c r="BF713" s="171"/>
      <c r="BG713" s="171"/>
      <c r="BH713" s="171"/>
    </row>
    <row r="714" spans="9:60" x14ac:dyDescent="0.25">
      <c r="I714" s="171">
        <v>10.664999999999999</v>
      </c>
      <c r="J714" s="175">
        <v>0.56719672578060498</v>
      </c>
      <c r="K714" s="171">
        <v>0.53148788794065271</v>
      </c>
      <c r="L714" s="171">
        <v>0.54232786592895044</v>
      </c>
      <c r="M714" s="171">
        <v>0.5121459343919339</v>
      </c>
      <c r="N714" s="171">
        <v>0.52854277655630832</v>
      </c>
      <c r="O714" s="171">
        <v>0.55609258305466669</v>
      </c>
      <c r="P714" s="171">
        <v>0.55423937310895122</v>
      </c>
      <c r="Q714" s="171">
        <v>0.55918023879059309</v>
      </c>
      <c r="R714" s="175">
        <v>0.30623720523304382</v>
      </c>
      <c r="S714" s="171">
        <v>0.31587645349069909</v>
      </c>
      <c r="T714" s="171">
        <v>0.29928592143552341</v>
      </c>
      <c r="U714" s="171">
        <v>0.25407363532861654</v>
      </c>
      <c r="V714" s="171">
        <v>0.28083546681490135</v>
      </c>
      <c r="W714" s="171">
        <v>0.27191369880469152</v>
      </c>
      <c r="X714" s="171">
        <v>0.32667111893226891</v>
      </c>
      <c r="Y714" s="173">
        <v>0.35192052238742966</v>
      </c>
      <c r="Z714" s="171"/>
      <c r="AA714" s="173">
        <v>10.664999999999999</v>
      </c>
      <c r="AB714" s="171">
        <v>7.3235793762442464E-2</v>
      </c>
      <c r="AC714" s="171">
        <v>0.14808492414040633</v>
      </c>
      <c r="AD714" s="171">
        <v>0.14870538173666911</v>
      </c>
      <c r="AE714" s="171">
        <v>0.1843058721782099</v>
      </c>
      <c r="AF714" s="171">
        <v>0.18667473999324161</v>
      </c>
      <c r="AG714" s="171">
        <v>0.10861009294670458</v>
      </c>
      <c r="AH714" s="173">
        <v>0.24316634019881242</v>
      </c>
      <c r="AI714" s="171">
        <v>4.2053691210778517E-2</v>
      </c>
      <c r="AJ714" s="171">
        <v>-2.104101359728262E-2</v>
      </c>
      <c r="AK714" s="171">
        <v>9.3938691481493697E-2</v>
      </c>
      <c r="AL714" s="171">
        <v>0.12226243835981263</v>
      </c>
      <c r="AM714" s="171">
        <v>6.7322187971109032E-2</v>
      </c>
      <c r="AN714" s="171">
        <v>5.7573929591500095E-2</v>
      </c>
      <c r="AO714" s="171">
        <v>1.8037703954894878E-3</v>
      </c>
      <c r="AP714" s="173">
        <v>1.7456677126735525E-2</v>
      </c>
      <c r="AQ714" s="171"/>
      <c r="AR714" s="171"/>
      <c r="AS714" s="171"/>
      <c r="AT714" s="171"/>
      <c r="AU714" s="171"/>
      <c r="AV714" s="171"/>
      <c r="AW714" s="171"/>
      <c r="AX714" s="171"/>
      <c r="AY714" s="171"/>
      <c r="AZ714" s="171"/>
      <c r="BA714" s="171"/>
      <c r="BB714" s="171"/>
      <c r="BC714" s="171"/>
      <c r="BD714" s="171"/>
      <c r="BE714" s="171"/>
      <c r="BF714" s="171"/>
      <c r="BG714" s="171"/>
      <c r="BH714" s="171"/>
    </row>
    <row r="715" spans="9:60" x14ac:dyDescent="0.25">
      <c r="I715" s="171">
        <v>10.68</v>
      </c>
      <c r="J715" s="175">
        <v>0.56594136180572752</v>
      </c>
      <c r="K715" s="171">
        <v>0.51137229179744714</v>
      </c>
      <c r="L715" s="171">
        <v>0.54444648781373606</v>
      </c>
      <c r="M715" s="171">
        <v>0.50386424026862731</v>
      </c>
      <c r="N715" s="171">
        <v>0.54021883336064624</v>
      </c>
      <c r="O715" s="171">
        <v>0.54405538621201877</v>
      </c>
      <c r="P715" s="171">
        <v>0.55709284283205474</v>
      </c>
      <c r="Q715" s="171">
        <v>0.56869113770647561</v>
      </c>
      <c r="R715" s="175">
        <v>0.31683626122865566</v>
      </c>
      <c r="S715" s="171">
        <v>0.3157890722028292</v>
      </c>
      <c r="T715" s="171">
        <v>0.29534700419760113</v>
      </c>
      <c r="U715" s="171">
        <v>0.25539825042274811</v>
      </c>
      <c r="V715" s="171">
        <v>0.28695120877976804</v>
      </c>
      <c r="W715" s="171">
        <v>0.26076005180409434</v>
      </c>
      <c r="X715" s="171">
        <v>0.31551962199088701</v>
      </c>
      <c r="Y715" s="173">
        <v>0.34633604113846655</v>
      </c>
      <c r="Z715" s="171"/>
      <c r="AA715" s="173">
        <v>10.68</v>
      </c>
      <c r="AB715" s="171">
        <v>6.2806645916525128E-2</v>
      </c>
      <c r="AC715" s="171">
        <v>0.17447480369699597</v>
      </c>
      <c r="AD715" s="171">
        <v>0.13540776201060004</v>
      </c>
      <c r="AE715" s="171">
        <v>0.17381009358036192</v>
      </c>
      <c r="AF715" s="171">
        <v>0.15263109629326269</v>
      </c>
      <c r="AG715" s="171">
        <v>0.16744718575824305</v>
      </c>
      <c r="AH715" s="173">
        <v>0.2528598938674087</v>
      </c>
      <c r="AI715" s="171">
        <v>8.6505881920270727E-2</v>
      </c>
      <c r="AJ715" s="171">
        <v>-1.9277096289725914E-2</v>
      </c>
      <c r="AK715" s="171">
        <v>4.3381792893333777E-2</v>
      </c>
      <c r="AL715" s="171">
        <v>9.6291299338286215E-2</v>
      </c>
      <c r="AM715" s="171">
        <v>7.6142474630425491E-2</v>
      </c>
      <c r="AN715" s="171">
        <v>4.6575725964759049E-2</v>
      </c>
      <c r="AO715" s="171">
        <v>9.0188519774477248E-3</v>
      </c>
      <c r="AP715" s="173">
        <v>1.7456677126735525E-2</v>
      </c>
      <c r="AQ715" s="171"/>
      <c r="AR715" s="171"/>
      <c r="AS715" s="171"/>
      <c r="AT715" s="171"/>
      <c r="AU715" s="171"/>
      <c r="AV715" s="171"/>
      <c r="AW715" s="171"/>
      <c r="AX715" s="171"/>
      <c r="AY715" s="171"/>
      <c r="AZ715" s="171"/>
      <c r="BA715" s="171"/>
      <c r="BB715" s="171"/>
      <c r="BC715" s="171"/>
      <c r="BD715" s="171"/>
      <c r="BE715" s="171"/>
      <c r="BF715" s="171"/>
      <c r="BG715" s="171"/>
      <c r="BH715" s="171"/>
    </row>
    <row r="716" spans="9:60" x14ac:dyDescent="0.25">
      <c r="I716" s="171">
        <v>10.695</v>
      </c>
      <c r="J716" s="175">
        <v>0.55832699552140574</v>
      </c>
      <c r="K716" s="171">
        <v>0.5229501656617549</v>
      </c>
      <c r="L716" s="171">
        <v>0.54401069943049085</v>
      </c>
      <c r="M716" s="171">
        <v>0.50630925501792068</v>
      </c>
      <c r="N716" s="171">
        <v>0.52527535741549369</v>
      </c>
      <c r="O716" s="171">
        <v>0.53774541036594414</v>
      </c>
      <c r="P716" s="171">
        <v>0.55002381971176517</v>
      </c>
      <c r="Q716" s="171">
        <v>0.56296198236505879</v>
      </c>
      <c r="R716" s="175">
        <v>0.31487435915127998</v>
      </c>
      <c r="S716" s="171">
        <v>0.31620406748106361</v>
      </c>
      <c r="T716" s="171">
        <v>0.30117561513857177</v>
      </c>
      <c r="U716" s="171">
        <v>0.2513363390730225</v>
      </c>
      <c r="V716" s="171">
        <v>0.27186718236755486</v>
      </c>
      <c r="W716" s="171">
        <v>0.26545090945813127</v>
      </c>
      <c r="X716" s="171">
        <v>0.31491540558861114</v>
      </c>
      <c r="Y716" s="173">
        <v>0.33579486633897093</v>
      </c>
      <c r="Z716" s="171"/>
      <c r="AA716" s="173">
        <v>10.695</v>
      </c>
      <c r="AB716" s="171">
        <v>7.8913885367442108E-2</v>
      </c>
      <c r="AC716" s="171">
        <v>0.16014886908056164</v>
      </c>
      <c r="AD716" s="171">
        <v>0.12537755741722234</v>
      </c>
      <c r="AE716" s="171">
        <v>0.18965871926311223</v>
      </c>
      <c r="AF716" s="171">
        <v>0.1602940566832948</v>
      </c>
      <c r="AG716" s="171">
        <v>0.16060936145852378</v>
      </c>
      <c r="AH716" s="173">
        <v>0.25191418131437476</v>
      </c>
      <c r="AI716" s="171">
        <v>5.9162987634935459E-2</v>
      </c>
      <c r="AJ716" s="171">
        <v>-3.5278346151132746E-3</v>
      </c>
      <c r="AK716" s="171">
        <v>6.4686337494894622E-2</v>
      </c>
      <c r="AL716" s="171">
        <v>8.4516249019204431E-2</v>
      </c>
      <c r="AM716" s="171">
        <v>6.6692167495443544E-2</v>
      </c>
      <c r="AN716" s="171">
        <v>3.6660678755803158E-2</v>
      </c>
      <c r="AO716" s="171">
        <v>3.8781063503025202E-2</v>
      </c>
      <c r="AP716" s="173">
        <v>4.3903020318736899E-3</v>
      </c>
      <c r="AQ716" s="171"/>
      <c r="AR716" s="171"/>
      <c r="AS716" s="171"/>
      <c r="AT716" s="171"/>
      <c r="AU716" s="171"/>
      <c r="AV716" s="171"/>
      <c r="AW716" s="171"/>
      <c r="AX716" s="171"/>
      <c r="AY716" s="171"/>
      <c r="AZ716" s="171"/>
      <c r="BA716" s="171"/>
      <c r="BB716" s="171"/>
      <c r="BC716" s="171"/>
      <c r="BD716" s="171"/>
      <c r="BE716" s="171"/>
      <c r="BF716" s="171"/>
      <c r="BG716" s="171"/>
      <c r="BH716" s="171"/>
    </row>
    <row r="717" spans="9:60" x14ac:dyDescent="0.25">
      <c r="I717" s="171">
        <v>10.71</v>
      </c>
      <c r="J717" s="175">
        <v>0.57390287328553014</v>
      </c>
      <c r="K717" s="171">
        <v>0.52777862728846692</v>
      </c>
      <c r="L717" s="171">
        <v>0.535321914966155</v>
      </c>
      <c r="M717" s="171">
        <v>0.4953663671714052</v>
      </c>
      <c r="N717" s="171">
        <v>0.52521577834686051</v>
      </c>
      <c r="O717" s="171">
        <v>0.54809149751223707</v>
      </c>
      <c r="P717" s="171">
        <v>0.54850291042876831</v>
      </c>
      <c r="Q717" s="171">
        <v>0.5687491554550157</v>
      </c>
      <c r="R717" s="175">
        <v>0.33954584181692765</v>
      </c>
      <c r="S717" s="171">
        <v>0.30921361050636237</v>
      </c>
      <c r="T717" s="171">
        <v>0.28972905013360722</v>
      </c>
      <c r="U717" s="171">
        <v>0.25021261337660322</v>
      </c>
      <c r="V717" s="171">
        <v>0.27449581069796319</v>
      </c>
      <c r="W717" s="171">
        <v>0.26269386675353296</v>
      </c>
      <c r="X717" s="171">
        <v>0.32264952687146159</v>
      </c>
      <c r="Y717" s="173">
        <v>0.32516226519356095</v>
      </c>
      <c r="Z717" s="171"/>
      <c r="AA717" s="173">
        <v>10.71</v>
      </c>
      <c r="AB717" s="171">
        <v>0.11587942051019376</v>
      </c>
      <c r="AC717" s="171">
        <v>0.15464469420161572</v>
      </c>
      <c r="AD717" s="171">
        <v>0.11815884956592768</v>
      </c>
      <c r="AE717" s="171">
        <v>0.18210175867266185</v>
      </c>
      <c r="AF717" s="171">
        <v>0.13805890932205425</v>
      </c>
      <c r="AG717" s="171">
        <v>0.16156347647708916</v>
      </c>
      <c r="AH717" s="173">
        <v>0.25806131290909451</v>
      </c>
      <c r="AI717" s="171">
        <v>0.11832597526987126</v>
      </c>
      <c r="AJ717" s="171">
        <v>-7.0556692302265493E-3</v>
      </c>
      <c r="AK717" s="171">
        <v>6.0822819043834415E-2</v>
      </c>
      <c r="AL717" s="171">
        <v>0.10597545287173675</v>
      </c>
      <c r="AM717" s="171">
        <v>5.2831717030803478E-2</v>
      </c>
      <c r="AN717" s="171">
        <v>6.0490119947075212E-2</v>
      </c>
      <c r="AO717" s="171">
        <v>3.5173522712046087E-2</v>
      </c>
      <c r="AP717" s="173">
        <v>1.4634340106245322E-2</v>
      </c>
      <c r="AQ717" s="171"/>
      <c r="AR717" s="171"/>
      <c r="AS717" s="171"/>
      <c r="AT717" s="171"/>
      <c r="AU717" s="171"/>
      <c r="AV717" s="171"/>
      <c r="AW717" s="171"/>
      <c r="AX717" s="171"/>
      <c r="AY717" s="171"/>
      <c r="AZ717" s="171"/>
      <c r="BA717" s="171"/>
      <c r="BB717" s="171"/>
      <c r="BC717" s="171"/>
      <c r="BD717" s="171"/>
      <c r="BE717" s="171"/>
      <c r="BF717" s="171"/>
      <c r="BG717" s="171"/>
      <c r="BH717" s="171"/>
    </row>
    <row r="718" spans="9:60" x14ac:dyDescent="0.25">
      <c r="I718" s="171">
        <v>10.725000000000001</v>
      </c>
      <c r="J718" s="175">
        <v>0.57248139911466678</v>
      </c>
      <c r="K718" s="171">
        <v>0.54181839547505328</v>
      </c>
      <c r="L718" s="171">
        <v>0.53412812279817568</v>
      </c>
      <c r="M718" s="171">
        <v>0.49470414567935972</v>
      </c>
      <c r="N718" s="171">
        <v>0.51959771185150683</v>
      </c>
      <c r="O718" s="171">
        <v>0.54278375511396504</v>
      </c>
      <c r="P718" s="171">
        <v>0.55253973487261199</v>
      </c>
      <c r="Q718" s="171">
        <v>0.5737714249446807</v>
      </c>
      <c r="R718" s="175">
        <v>0.34159582979034875</v>
      </c>
      <c r="S718" s="171">
        <v>0.32308473953183903</v>
      </c>
      <c r="T718" s="171">
        <v>0.29218530257309622</v>
      </c>
      <c r="U718" s="171">
        <v>0.25152118198121887</v>
      </c>
      <c r="V718" s="171">
        <v>0.27016526027244064</v>
      </c>
      <c r="W718" s="171">
        <v>0.26437461690520048</v>
      </c>
      <c r="X718" s="171">
        <v>0.31557294424228255</v>
      </c>
      <c r="Y718" s="173">
        <v>0.3281270310425502</v>
      </c>
      <c r="Z718" s="171"/>
      <c r="AA718" s="173">
        <v>10.725000000000001</v>
      </c>
      <c r="AB718" s="171">
        <v>0.10950605238213328</v>
      </c>
      <c r="AC718" s="171">
        <v>0.15683128422201878</v>
      </c>
      <c r="AD718" s="171">
        <v>0.12484565262817947</v>
      </c>
      <c r="AE718" s="171">
        <v>0.17454479808221121</v>
      </c>
      <c r="AF718" s="171">
        <v>0.16619830485266399</v>
      </c>
      <c r="AG718" s="171">
        <v>0.18398517941337814</v>
      </c>
      <c r="AH718" s="173">
        <v>0.22827136748853008</v>
      </c>
      <c r="AI718" s="171">
        <v>0.10249587857836144</v>
      </c>
      <c r="AJ718" s="171">
        <v>2.5198818679380334E-3</v>
      </c>
      <c r="AK718" s="171">
        <v>6.0822819043834415E-2</v>
      </c>
      <c r="AL718" s="171">
        <v>0.13557814946830707</v>
      </c>
      <c r="AM718" s="171">
        <v>8.3702720338410974E-2</v>
      </c>
      <c r="AN718" s="171">
        <v>2.4412679262387136E-2</v>
      </c>
      <c r="AO718" s="171">
        <v>5.411311186468621E-2</v>
      </c>
      <c r="AP718" s="173">
        <v>3.135930022766855E-2</v>
      </c>
      <c r="AQ718" s="171"/>
      <c r="AR718" s="171"/>
      <c r="AS718" s="171"/>
      <c r="AT718" s="171"/>
      <c r="AU718" s="171"/>
      <c r="AV718" s="171"/>
      <c r="AW718" s="171"/>
      <c r="AX718" s="171"/>
      <c r="AY718" s="171"/>
      <c r="AZ718" s="171"/>
      <c r="BA718" s="171"/>
      <c r="BB718" s="171"/>
      <c r="BC718" s="171"/>
      <c r="BD718" s="171"/>
      <c r="BE718" s="171"/>
      <c r="BF718" s="171"/>
      <c r="BG718" s="171"/>
      <c r="BH718" s="171"/>
    </row>
    <row r="719" spans="9:60" x14ac:dyDescent="0.25">
      <c r="I719" s="171">
        <v>10.740000000000002</v>
      </c>
      <c r="J719" s="175">
        <v>0.58037382235639778</v>
      </c>
      <c r="K719" s="171">
        <v>0.52720493523431966</v>
      </c>
      <c r="L719" s="171">
        <v>0.52785043655036223</v>
      </c>
      <c r="M719" s="171">
        <v>0.49599169797735682</v>
      </c>
      <c r="N719" s="171">
        <v>0.51431200813571953</v>
      </c>
      <c r="O719" s="171">
        <v>0.54202526531983686</v>
      </c>
      <c r="P719" s="171">
        <v>0.54986229218329419</v>
      </c>
      <c r="Q719" s="171">
        <v>0.58479305346047605</v>
      </c>
      <c r="R719" s="175">
        <v>0.31790353209144201</v>
      </c>
      <c r="S719" s="171">
        <v>0.32456097743292817</v>
      </c>
      <c r="T719" s="171">
        <v>0.29127161459520168</v>
      </c>
      <c r="U719" s="171">
        <v>0.2378290421591911</v>
      </c>
      <c r="V719" s="171">
        <v>0.27395382132494267</v>
      </c>
      <c r="W719" s="171">
        <v>0.27031112992557477</v>
      </c>
      <c r="X719" s="171">
        <v>0.30985807759559519</v>
      </c>
      <c r="Y719" s="173">
        <v>0.34571652963377925</v>
      </c>
      <c r="Z719" s="171"/>
      <c r="AA719" s="173">
        <v>10.740000000000002</v>
      </c>
      <c r="AB719" s="171">
        <v>8.1231473777645988E-2</v>
      </c>
      <c r="AC719" s="171">
        <v>0.12606822462462283</v>
      </c>
      <c r="AD719" s="171">
        <v>0.12370585665165923</v>
      </c>
      <c r="AE719" s="171">
        <v>0.1797926873811353</v>
      </c>
      <c r="AF719" s="171">
        <v>0.17989113571354096</v>
      </c>
      <c r="AG719" s="171">
        <v>0.19575259797568592</v>
      </c>
      <c r="AH719" s="173">
        <v>0.21420389326215247</v>
      </c>
      <c r="AI719" s="171">
        <v>7.1635185028246243E-2</v>
      </c>
      <c r="AJ719" s="171">
        <v>2.9608611948271822E-2</v>
      </c>
      <c r="AK719" s="171">
        <v>3.0797761367023255E-2</v>
      </c>
      <c r="AL719" s="171">
        <v>0.13711881025771958</v>
      </c>
      <c r="AM719" s="171">
        <v>7.1732331300767269E-2</v>
      </c>
      <c r="AN719" s="171">
        <v>2.9661821902422576E-2</v>
      </c>
      <c r="AO719" s="171">
        <v>4.59961450849833E-2</v>
      </c>
      <c r="AP719" s="173">
        <v>1.5366057111557623E-2</v>
      </c>
      <c r="AQ719" s="171"/>
      <c r="AR719" s="171"/>
      <c r="AS719" s="171"/>
      <c r="AT719" s="171"/>
      <c r="AU719" s="171"/>
      <c r="AV719" s="171"/>
      <c r="AW719" s="171"/>
      <c r="AX719" s="171"/>
      <c r="AY719" s="171"/>
      <c r="AZ719" s="171"/>
      <c r="BA719" s="171"/>
      <c r="BB719" s="171"/>
      <c r="BC719" s="171"/>
      <c r="BD719" s="171"/>
      <c r="BE719" s="171"/>
      <c r="BF719" s="171"/>
      <c r="BG719" s="171"/>
      <c r="BH719" s="171"/>
    </row>
    <row r="720" spans="9:60" x14ac:dyDescent="0.25">
      <c r="I720" s="171">
        <v>10.755000000000003</v>
      </c>
      <c r="J720" s="175">
        <v>0.57852623532729452</v>
      </c>
      <c r="K720" s="171">
        <v>0.52617376675572591</v>
      </c>
      <c r="L720" s="171">
        <v>0.53826561964097264</v>
      </c>
      <c r="M720" s="171">
        <v>0.4970885065783594</v>
      </c>
      <c r="N720" s="171">
        <v>0.51052885768865364</v>
      </c>
      <c r="O720" s="171">
        <v>0.54481651422361443</v>
      </c>
      <c r="P720" s="171">
        <v>0.54259574149684597</v>
      </c>
      <c r="Q720" s="171">
        <v>0.56712700958367468</v>
      </c>
      <c r="R720" s="175">
        <v>0.33054512724342211</v>
      </c>
      <c r="S720" s="171">
        <v>0.32900473359078092</v>
      </c>
      <c r="T720" s="171">
        <v>0.29799608313385162</v>
      </c>
      <c r="U720" s="171">
        <v>0.24016967931277119</v>
      </c>
      <c r="V720" s="171">
        <v>0.26788741802959065</v>
      </c>
      <c r="W720" s="171">
        <v>0.26187030809181272</v>
      </c>
      <c r="X720" s="171">
        <v>0.30438879255607565</v>
      </c>
      <c r="Y720" s="173">
        <v>0.33723776101067404</v>
      </c>
      <c r="Z720" s="171"/>
      <c r="AA720" s="173">
        <v>10.755000000000003</v>
      </c>
      <c r="AB720" s="171">
        <v>9.2587656987645026E-2</v>
      </c>
      <c r="AC720" s="171">
        <v>0.14310854685259214</v>
      </c>
      <c r="AD720" s="171">
        <v>0.12150225109705358</v>
      </c>
      <c r="AE720" s="171">
        <v>0.1828364631745111</v>
      </c>
      <c r="AF720" s="171">
        <v>0.17222817532350884</v>
      </c>
      <c r="AG720" s="171">
        <v>0.15472565217736989</v>
      </c>
      <c r="AH720" s="173">
        <v>0.23087207700937298</v>
      </c>
      <c r="AI720" s="171">
        <v>0.10249587857836144</v>
      </c>
      <c r="AJ720" s="171">
        <v>6.047716483051308E-3</v>
      </c>
      <c r="AK720" s="171">
        <v>3.3115872437659399E-2</v>
      </c>
      <c r="AL720" s="171">
        <v>0.12897531751368171</v>
      </c>
      <c r="AM720" s="171">
        <v>5.4091757982134357E-2</v>
      </c>
      <c r="AN720" s="171">
        <v>3.3744488400227854E-2</v>
      </c>
      <c r="AO720" s="171">
        <v>5.411311186468621E-2</v>
      </c>
      <c r="AP720" s="173">
        <v>-9.4077900683004478E-3</v>
      </c>
      <c r="AQ720" s="171"/>
      <c r="AR720" s="171"/>
      <c r="AS720" s="171"/>
      <c r="AT720" s="171"/>
      <c r="AU720" s="171"/>
      <c r="AV720" s="171"/>
      <c r="AW720" s="171"/>
      <c r="AX720" s="171"/>
      <c r="AY720" s="171"/>
      <c r="AZ720" s="171"/>
      <c r="BA720" s="171"/>
      <c r="BB720" s="171"/>
      <c r="BC720" s="171"/>
      <c r="BD720" s="171"/>
      <c r="BE720" s="171"/>
      <c r="BF720" s="171"/>
      <c r="BG720" s="171"/>
      <c r="BH720" s="171"/>
    </row>
    <row r="721" spans="9:60" x14ac:dyDescent="0.25">
      <c r="I721" s="171">
        <v>10.770000000000003</v>
      </c>
      <c r="J721" s="175">
        <v>0.56110581041322283</v>
      </c>
      <c r="K721" s="171">
        <v>0.52819040477139179</v>
      </c>
      <c r="L721" s="171">
        <v>0.54191890424657307</v>
      </c>
      <c r="M721" s="171">
        <v>0.5060489597918143</v>
      </c>
      <c r="N721" s="171">
        <v>0.53090260389873556</v>
      </c>
      <c r="O721" s="171">
        <v>0.55203033392433642</v>
      </c>
      <c r="P721" s="171">
        <v>0.55094944681105218</v>
      </c>
      <c r="Q721" s="171">
        <v>0.5644151148281813</v>
      </c>
      <c r="R721" s="175">
        <v>0.32042950822937716</v>
      </c>
      <c r="S721" s="171">
        <v>0.32459621853985143</v>
      </c>
      <c r="T721" s="171">
        <v>0.28603054544348533</v>
      </c>
      <c r="U721" s="171">
        <v>0.24365305868598072</v>
      </c>
      <c r="V721" s="171">
        <v>0.26804461036583932</v>
      </c>
      <c r="W721" s="171">
        <v>0.25964941898018379</v>
      </c>
      <c r="X721" s="171">
        <v>0.31027323556304331</v>
      </c>
      <c r="Y721" s="173">
        <v>0.334857120960736</v>
      </c>
      <c r="Z721" s="171"/>
      <c r="AA721" s="173">
        <v>10.770000000000003</v>
      </c>
      <c r="AB721" s="171">
        <v>7.0802325931728402E-2</v>
      </c>
      <c r="AC721" s="171">
        <v>0.14258074926146042</v>
      </c>
      <c r="AD721" s="171">
        <v>0.12651735339374243</v>
      </c>
      <c r="AE721" s="171">
        <v>0.18734964797158568</v>
      </c>
      <c r="AF721" s="171">
        <v>0.17737868968402221</v>
      </c>
      <c r="AG721" s="171">
        <v>0.13119081505275446</v>
      </c>
      <c r="AH721" s="173">
        <v>0.2300445785254685</v>
      </c>
      <c r="AI721" s="171">
        <v>3.645719238044668E-2</v>
      </c>
      <c r="AJ721" s="171">
        <v>-8.8195865377831174E-3</v>
      </c>
      <c r="AK721" s="171">
        <v>5.9939729112163477E-2</v>
      </c>
      <c r="AL721" s="171">
        <v>0.13337720548343193</v>
      </c>
      <c r="AM721" s="171">
        <v>6.2912044641450809E-2</v>
      </c>
      <c r="AN721" s="171">
        <v>2.2662965049041899E-2</v>
      </c>
      <c r="AO721" s="171">
        <v>1.8939589152640122E-2</v>
      </c>
      <c r="AP721" s="173">
        <v>1.7456677126735525E-2</v>
      </c>
      <c r="AQ721" s="171"/>
      <c r="AR721" s="171"/>
      <c r="AS721" s="171"/>
      <c r="AT721" s="171"/>
      <c r="AU721" s="171"/>
      <c r="AV721" s="171"/>
      <c r="AW721" s="171"/>
      <c r="AX721" s="171"/>
      <c r="AY721" s="171"/>
      <c r="AZ721" s="171"/>
      <c r="BA721" s="171"/>
      <c r="BB721" s="171"/>
      <c r="BC721" s="171"/>
      <c r="BD721" s="171"/>
      <c r="BE721" s="171"/>
      <c r="BF721" s="171"/>
      <c r="BG721" s="171"/>
      <c r="BH721" s="171"/>
    </row>
    <row r="722" spans="9:60" x14ac:dyDescent="0.25">
      <c r="I722" s="171">
        <v>10.785000000000004</v>
      </c>
      <c r="J722" s="175">
        <v>0.57124530958145758</v>
      </c>
      <c r="K722" s="171">
        <v>0.52525553301648575</v>
      </c>
      <c r="L722" s="171">
        <v>0.5586086220721872</v>
      </c>
      <c r="M722" s="171">
        <v>0.51045701190161497</v>
      </c>
      <c r="N722" s="171">
        <v>0.5283149896766256</v>
      </c>
      <c r="O722" s="171">
        <v>0.54253272858149082</v>
      </c>
      <c r="P722" s="171">
        <v>0.54822273578007585</v>
      </c>
      <c r="Q722" s="171">
        <v>0.56569462216102995</v>
      </c>
      <c r="R722" s="175">
        <v>0.30886420256389441</v>
      </c>
      <c r="S722" s="171">
        <v>0.3244601976948947</v>
      </c>
      <c r="T722" s="171">
        <v>0.30931236653438893</v>
      </c>
      <c r="U722" s="171">
        <v>0.24572303037344626</v>
      </c>
      <c r="V722" s="171">
        <v>0.26650521654116682</v>
      </c>
      <c r="W722" s="171">
        <v>0.26558493854541454</v>
      </c>
      <c r="X722" s="171">
        <v>0.30592307748646053</v>
      </c>
      <c r="Y722" s="173">
        <v>0.33610357263494778</v>
      </c>
      <c r="Z722" s="171"/>
      <c r="AA722" s="173">
        <v>10.785000000000004</v>
      </c>
      <c r="AB722" s="171">
        <v>6.3617801860096398E-2</v>
      </c>
      <c r="AC722" s="171">
        <v>0.14642613171113483</v>
      </c>
      <c r="AD722" s="171">
        <v>0.12203415588609627</v>
      </c>
      <c r="AE722" s="171">
        <v>0.18136705417081256</v>
      </c>
      <c r="AF722" s="171">
        <v>0.17474062135302756</v>
      </c>
      <c r="AG722" s="171">
        <v>0.17030953081393957</v>
      </c>
      <c r="AH722" s="173">
        <v>0.2528598938674087</v>
      </c>
      <c r="AI722" s="171">
        <v>5.6924388102803009E-2</v>
      </c>
      <c r="AJ722" s="171">
        <v>2.1796978157663946E-2</v>
      </c>
      <c r="AK722" s="171">
        <v>4.8128401276064922E-2</v>
      </c>
      <c r="AL722" s="171">
        <v>7.4832095485753911E-2</v>
      </c>
      <c r="AM722" s="171">
        <v>6.9842269873770901E-2</v>
      </c>
      <c r="AN722" s="171">
        <v>2.6162393475732282E-2</v>
      </c>
      <c r="AO722" s="171">
        <v>-5.4113111864686064E-3</v>
      </c>
      <c r="AP722" s="173">
        <v>4.44256753225305E-2</v>
      </c>
      <c r="AQ722" s="171"/>
      <c r="AR722" s="171"/>
      <c r="AS722" s="171"/>
      <c r="AT722" s="171"/>
      <c r="AU722" s="171"/>
      <c r="AV722" s="171"/>
      <c r="AW722" s="171"/>
      <c r="AX722" s="171"/>
      <c r="AY722" s="171"/>
      <c r="AZ722" s="171"/>
      <c r="BA722" s="171"/>
      <c r="BB722" s="171"/>
      <c r="BC722" s="171"/>
      <c r="BD722" s="171"/>
      <c r="BE722" s="171"/>
      <c r="BF722" s="171"/>
      <c r="BG722" s="171"/>
      <c r="BH722" s="171"/>
    </row>
    <row r="723" spans="9:60" x14ac:dyDescent="0.25">
      <c r="I723" s="171">
        <v>10.800000000000004</v>
      </c>
      <c r="J723" s="175">
        <v>0.55384536794477213</v>
      </c>
      <c r="K723" s="171">
        <v>0.52861414324843492</v>
      </c>
      <c r="L723" s="171">
        <v>0.55508603472692919</v>
      </c>
      <c r="M723" s="171">
        <v>0.49840805592060361</v>
      </c>
      <c r="N723" s="171">
        <v>0.53132464478349195</v>
      </c>
      <c r="O723" s="171">
        <v>0.54478905610848349</v>
      </c>
      <c r="P723" s="171">
        <v>0.54731680744916178</v>
      </c>
      <c r="Q723" s="171">
        <v>0.57048267632800509</v>
      </c>
      <c r="R723" s="175">
        <v>0.30067537686818246</v>
      </c>
      <c r="S723" s="171">
        <v>0.32582079520533475</v>
      </c>
      <c r="T723" s="171">
        <v>0.29700910820702464</v>
      </c>
      <c r="U723" s="171">
        <v>0.23520910192503566</v>
      </c>
      <c r="V723" s="171">
        <v>0.26257450794380266</v>
      </c>
      <c r="W723" s="171">
        <v>0.26151718540653285</v>
      </c>
      <c r="X723" s="171">
        <v>0.31805474340971479</v>
      </c>
      <c r="Y723" s="173">
        <v>0.35546709328574388</v>
      </c>
      <c r="Z723" s="171"/>
      <c r="AA723" s="173">
        <v>10.800000000000004</v>
      </c>
      <c r="AB723" s="171">
        <v>0.12317982400233619</v>
      </c>
      <c r="AC723" s="171">
        <v>0.12772701705389417</v>
      </c>
      <c r="AD723" s="171">
        <v>0.11648714880036473</v>
      </c>
      <c r="AE723" s="171">
        <v>0.16856220428143809</v>
      </c>
      <c r="AF723" s="171">
        <v>0.13893826543238572</v>
      </c>
      <c r="AG723" s="171">
        <v>0.17714735511365884</v>
      </c>
      <c r="AH723" s="173">
        <v>0.23087207700937298</v>
      </c>
      <c r="AI723" s="171">
        <v>5.9162987634935459E-2</v>
      </c>
      <c r="AJ723" s="171">
        <v>6.047716483051308E-3</v>
      </c>
      <c r="AK723" s="171">
        <v>6.943294587762576E-2</v>
      </c>
      <c r="AL723" s="171">
        <v>0.12743465672426907</v>
      </c>
      <c r="AM723" s="171">
        <v>8.4962761289741853E-2</v>
      </c>
      <c r="AN723" s="171">
        <v>1.8580298551236621E-2</v>
      </c>
      <c r="AO723" s="171">
        <v>1.0822622372937213E-2</v>
      </c>
      <c r="AP723" s="173">
        <v>2.9268680212490876E-3</v>
      </c>
      <c r="AQ723" s="171"/>
      <c r="AR723" s="171"/>
      <c r="AS723" s="171"/>
      <c r="AT723" s="171"/>
      <c r="AU723" s="171"/>
      <c r="AV723" s="171"/>
      <c r="AW723" s="171"/>
      <c r="AX723" s="171"/>
      <c r="AY723" s="171"/>
      <c r="AZ723" s="171"/>
      <c r="BA723" s="171"/>
      <c r="BB723" s="171"/>
      <c r="BC723" s="171"/>
      <c r="BD723" s="171"/>
      <c r="BE723" s="171"/>
      <c r="BF723" s="171"/>
      <c r="BG723" s="171"/>
      <c r="BH723" s="171"/>
    </row>
    <row r="724" spans="9:60" x14ac:dyDescent="0.25">
      <c r="I724" s="171">
        <v>10.815000000000005</v>
      </c>
      <c r="J724" s="175">
        <v>0.55616942417849835</v>
      </c>
      <c r="K724" s="171">
        <v>0.52372540197585471</v>
      </c>
      <c r="L724" s="171">
        <v>0.55337702709297132</v>
      </c>
      <c r="M724" s="171">
        <v>0.50286527623138755</v>
      </c>
      <c r="N724" s="171">
        <v>0.51964759195390364</v>
      </c>
      <c r="O724" s="171">
        <v>0.54543939776767891</v>
      </c>
      <c r="P724" s="171">
        <v>0.52575594989138297</v>
      </c>
      <c r="Q724" s="171">
        <v>0.55910780393681403</v>
      </c>
      <c r="R724" s="175">
        <v>0.31599941457576969</v>
      </c>
      <c r="S724" s="171">
        <v>0.30728419313226457</v>
      </c>
      <c r="T724" s="171">
        <v>0.30923485634098852</v>
      </c>
      <c r="U724" s="171">
        <v>0.2373697583581019</v>
      </c>
      <c r="V724" s="171">
        <v>0.25995909984118148</v>
      </c>
      <c r="W724" s="171">
        <v>0.25690713169458601</v>
      </c>
      <c r="X724" s="171">
        <v>0.31233706530806277</v>
      </c>
      <c r="Y724" s="173">
        <v>0.34642599426356097</v>
      </c>
      <c r="Z724" s="171"/>
      <c r="AA724" s="173">
        <v>10.815000000000005</v>
      </c>
      <c r="AB724" s="171">
        <v>8.7720721326216652E-2</v>
      </c>
      <c r="AC724" s="171">
        <v>0.13926316440291775</v>
      </c>
      <c r="AD724" s="171">
        <v>0.10539313462890146</v>
      </c>
      <c r="AE724" s="171">
        <v>0.1588011301854394</v>
      </c>
      <c r="AF724" s="171">
        <v>0.16544457104380816</v>
      </c>
      <c r="AG724" s="171">
        <v>0.15567976719593543</v>
      </c>
      <c r="AH724" s="173">
        <v>0.24493955123575056</v>
      </c>
      <c r="AI724" s="171">
        <v>7.1635185028246243E-2</v>
      </c>
      <c r="AJ724" s="171">
        <v>-5.2917519226698424E-3</v>
      </c>
      <c r="AK724" s="171">
        <v>5.3647713349008155E-2</v>
      </c>
      <c r="AL724" s="171">
        <v>0.1119180016308995</v>
      </c>
      <c r="AM724" s="171">
        <v>6.5432126544112665E-2</v>
      </c>
      <c r="AN724" s="171">
        <v>2.732886961796235E-2</v>
      </c>
      <c r="AO724" s="171">
        <v>5.4113111864686064E-3</v>
      </c>
      <c r="AP724" s="173">
        <v>4.2962241311905895E-2</v>
      </c>
      <c r="AQ724" s="171"/>
      <c r="AR724" s="171"/>
      <c r="AS724" s="171"/>
      <c r="AT724" s="171"/>
      <c r="AU724" s="171"/>
      <c r="AV724" s="171"/>
      <c r="AW724" s="171"/>
      <c r="AX724" s="171"/>
      <c r="AY724" s="171"/>
      <c r="AZ724" s="171"/>
      <c r="BA724" s="171"/>
      <c r="BB724" s="171"/>
      <c r="BC724" s="171"/>
      <c r="BD724" s="171"/>
      <c r="BE724" s="171"/>
      <c r="BF724" s="171"/>
      <c r="BG724" s="171"/>
      <c r="BH724" s="171"/>
    </row>
    <row r="725" spans="9:60" x14ac:dyDescent="0.25">
      <c r="I725" s="171">
        <v>10.830000000000005</v>
      </c>
      <c r="J725" s="175">
        <v>0.56163773013078233</v>
      </c>
      <c r="K725" s="171">
        <v>0.51758441048464865</v>
      </c>
      <c r="L725" s="171">
        <v>0.54148729384132088</v>
      </c>
      <c r="M725" s="171">
        <v>0.50908103989064235</v>
      </c>
      <c r="N725" s="171">
        <v>0.53485740550393401</v>
      </c>
      <c r="O725" s="171">
        <v>0.548347586727151</v>
      </c>
      <c r="P725" s="171">
        <v>0.53354882807612825</v>
      </c>
      <c r="Q725" s="171">
        <v>0.55943562726910701</v>
      </c>
      <c r="R725" s="175">
        <v>0.32100307836866149</v>
      </c>
      <c r="S725" s="171">
        <v>0.30163862708106182</v>
      </c>
      <c r="T725" s="171">
        <v>0.30705488122091823</v>
      </c>
      <c r="U725" s="171">
        <v>0.24107486058280658</v>
      </c>
      <c r="V725" s="171">
        <v>0.25439696587492622</v>
      </c>
      <c r="W725" s="171">
        <v>0.26364044572878648</v>
      </c>
      <c r="X725" s="171">
        <v>0.32379284688785986</v>
      </c>
      <c r="Y725" s="173">
        <v>0.35875700689970047</v>
      </c>
      <c r="Z725" s="171"/>
      <c r="AA725" s="173">
        <v>10.830000000000005</v>
      </c>
      <c r="AB725" s="171">
        <v>0.12074635617162213</v>
      </c>
      <c r="AC725" s="171">
        <v>0.13926316440291775</v>
      </c>
      <c r="AD725" s="171">
        <v>0.12097034630801087</v>
      </c>
      <c r="AE725" s="171">
        <v>0.16404901948436326</v>
      </c>
      <c r="AF725" s="171">
        <v>0.14835993804308104</v>
      </c>
      <c r="AG725" s="171">
        <v>0.17221776085107052</v>
      </c>
      <c r="AH725" s="173">
        <v>0.22649815645159194</v>
      </c>
      <c r="AI725" s="171">
        <v>0.10585377787656047</v>
      </c>
      <c r="AJ725" s="171">
        <v>-5.2917519226698424E-3</v>
      </c>
      <c r="AK725" s="171">
        <v>5.5303506970891182E-2</v>
      </c>
      <c r="AL725" s="171">
        <v>0.12897531751368171</v>
      </c>
      <c r="AM725" s="171">
        <v>5.6611839884796213E-2</v>
      </c>
      <c r="AN725" s="171">
        <v>3.7243916826918147E-2</v>
      </c>
      <c r="AO725" s="171">
        <v>-8.1169667797029096E-3</v>
      </c>
      <c r="AP725" s="173">
        <v>2.1115262153296916E-2</v>
      </c>
      <c r="AQ725" s="171"/>
      <c r="AR725" s="171"/>
      <c r="AS725" s="171"/>
      <c r="AT725" s="171"/>
      <c r="AU725" s="171"/>
      <c r="AV725" s="171"/>
      <c r="AW725" s="171"/>
      <c r="AX725" s="171"/>
      <c r="AY725" s="171"/>
      <c r="AZ725" s="171"/>
      <c r="BA725" s="171"/>
      <c r="BB725" s="171"/>
      <c r="BC725" s="171"/>
      <c r="BD725" s="171"/>
      <c r="BE725" s="171"/>
      <c r="BF725" s="171"/>
      <c r="BG725" s="171"/>
      <c r="BH725" s="171"/>
    </row>
    <row r="726" spans="9:60" x14ac:dyDescent="0.25">
      <c r="I726" s="171">
        <v>10.845000000000006</v>
      </c>
      <c r="J726" s="175">
        <v>0.55815341196419344</v>
      </c>
      <c r="K726" s="171">
        <v>0.52826031125382145</v>
      </c>
      <c r="L726" s="171">
        <v>0.5497028548496351</v>
      </c>
      <c r="M726" s="171">
        <v>0.50638838009681508</v>
      </c>
      <c r="N726" s="171">
        <v>0.53768837808541148</v>
      </c>
      <c r="O726" s="171">
        <v>0.54145528347559069</v>
      </c>
      <c r="P726" s="171">
        <v>0.53718230783677834</v>
      </c>
      <c r="Q726" s="171">
        <v>0.56634433148774121</v>
      </c>
      <c r="R726" s="175">
        <v>0.31689142513177521</v>
      </c>
      <c r="S726" s="171">
        <v>0.30811001199731919</v>
      </c>
      <c r="T726" s="171">
        <v>0.31284873681213127</v>
      </c>
      <c r="U726" s="171">
        <v>0.24360997045535515</v>
      </c>
      <c r="V726" s="171">
        <v>0.25498555382033788</v>
      </c>
      <c r="W726" s="171">
        <v>0.26165528315205133</v>
      </c>
      <c r="X726" s="171">
        <v>0.32551548866007857</v>
      </c>
      <c r="Y726" s="173">
        <v>0.36750218222172676</v>
      </c>
      <c r="Z726" s="171"/>
      <c r="AA726" s="173">
        <v>10.845000000000006</v>
      </c>
      <c r="AB726" s="171">
        <v>7.6480417536728046E-2</v>
      </c>
      <c r="AC726" s="171">
        <v>0.15683128422201878</v>
      </c>
      <c r="AD726" s="171">
        <v>0.14483007541650036</v>
      </c>
      <c r="AE726" s="171">
        <v>0.17234068457666316</v>
      </c>
      <c r="AF726" s="171">
        <v>0.15351045240359443</v>
      </c>
      <c r="AG726" s="171">
        <v>0.19193613790142386</v>
      </c>
      <c r="AH726" s="173">
        <v>0.23087207700937298</v>
      </c>
      <c r="AI726" s="171">
        <v>7.4033684526959936E-2</v>
      </c>
      <c r="AJ726" s="171">
        <v>6.047716483051308E-3</v>
      </c>
      <c r="AK726" s="171">
        <v>4.8901104966277011E-2</v>
      </c>
      <c r="AL726" s="171">
        <v>0.13040593110385049</v>
      </c>
      <c r="AM726" s="171">
        <v>7.236235177643266E-2</v>
      </c>
      <c r="AN726" s="171">
        <v>3.7827154898033316E-2</v>
      </c>
      <c r="AO726" s="171">
        <v>2.7056555932343032E-3</v>
      </c>
      <c r="AP726" s="173">
        <v>3.4181637248158751E-2</v>
      </c>
      <c r="AQ726" s="171"/>
      <c r="AR726" s="171"/>
      <c r="AS726" s="171"/>
      <c r="AT726" s="171"/>
      <c r="AU726" s="171"/>
      <c r="AV726" s="171"/>
      <c r="AW726" s="171"/>
      <c r="AX726" s="171"/>
      <c r="AY726" s="171"/>
      <c r="AZ726" s="171"/>
      <c r="BA726" s="171"/>
      <c r="BB726" s="171"/>
      <c r="BC726" s="171"/>
      <c r="BD726" s="171"/>
      <c r="BE726" s="171"/>
      <c r="BF726" s="171"/>
      <c r="BG726" s="171"/>
      <c r="BH726" s="171"/>
    </row>
    <row r="727" spans="9:60" x14ac:dyDescent="0.25">
      <c r="I727" s="171">
        <v>10.860000000000007</v>
      </c>
      <c r="J727" s="175">
        <v>0.55755866100995566</v>
      </c>
      <c r="K727" s="171">
        <v>0.52067359728675877</v>
      </c>
      <c r="L727" s="171">
        <v>0.54061442494599476</v>
      </c>
      <c r="M727" s="171">
        <v>0.50845066282249696</v>
      </c>
      <c r="N727" s="171">
        <v>0.53068357030332136</v>
      </c>
      <c r="O727" s="171">
        <v>0.54887336507667006</v>
      </c>
      <c r="P727" s="171">
        <v>0.53361451729054421</v>
      </c>
      <c r="Q727" s="171">
        <v>0.56738155683868896</v>
      </c>
      <c r="R727" s="175">
        <v>0.31420069751782737</v>
      </c>
      <c r="S727" s="171">
        <v>0.30843195048858546</v>
      </c>
      <c r="T727" s="171">
        <v>0.30585186174404816</v>
      </c>
      <c r="U727" s="171">
        <v>0.23764668937038688</v>
      </c>
      <c r="V727" s="171">
        <v>0.25497396602198258</v>
      </c>
      <c r="W727" s="171">
        <v>0.25836449469209943</v>
      </c>
      <c r="X727" s="171">
        <v>0.31846649802483057</v>
      </c>
      <c r="Y727" s="173">
        <v>0.351669416692168</v>
      </c>
      <c r="Z727" s="171"/>
      <c r="AA727" s="173">
        <v>10.860000000000007</v>
      </c>
      <c r="AB727" s="171">
        <v>8.0420317834074467E-2</v>
      </c>
      <c r="AC727" s="171">
        <v>0.12825481464502608</v>
      </c>
      <c r="AD727" s="171">
        <v>0.14923728652571183</v>
      </c>
      <c r="AE727" s="171">
        <v>0.18734964797158568</v>
      </c>
      <c r="AF727" s="171">
        <v>0.15426418621244994</v>
      </c>
      <c r="AG727" s="171">
        <v>0.17714735511365884</v>
      </c>
      <c r="AH727" s="173">
        <v>0.22909886597243481</v>
      </c>
      <c r="AI727" s="171">
        <v>8.0749483123358001E-2</v>
      </c>
      <c r="AJ727" s="171">
        <v>2.444285411899887E-2</v>
      </c>
      <c r="AK727" s="171">
        <v>4.6582993895640863E-2</v>
      </c>
      <c r="AL727" s="171">
        <v>0.13117626149855682</v>
      </c>
      <c r="AM727" s="171">
        <v>6.2282024165785321E-2</v>
      </c>
      <c r="AN727" s="171">
        <v>4.5409249822528884E-2</v>
      </c>
      <c r="AO727" s="171">
        <v>-6.3131963842134216E-3</v>
      </c>
      <c r="AP727" s="173">
        <v>1.4634340106245322E-2</v>
      </c>
      <c r="AQ727" s="171"/>
      <c r="AR727" s="171"/>
      <c r="AS727" s="171"/>
      <c r="AT727" s="171"/>
      <c r="AU727" s="171"/>
      <c r="AV727" s="171"/>
      <c r="AW727" s="171"/>
      <c r="AX727" s="171"/>
      <c r="AY727" s="171"/>
      <c r="AZ727" s="171"/>
      <c r="BA727" s="171"/>
      <c r="BB727" s="171"/>
      <c r="BC727" s="171"/>
      <c r="BD727" s="171"/>
      <c r="BE727" s="171"/>
      <c r="BF727" s="171"/>
      <c r="BG727" s="171"/>
      <c r="BH727" s="171"/>
    </row>
    <row r="728" spans="9:60" x14ac:dyDescent="0.25">
      <c r="I728" s="171">
        <v>10.875000000000007</v>
      </c>
      <c r="J728" s="175">
        <v>0.55045924814309333</v>
      </c>
      <c r="K728" s="171">
        <v>0.5223057563048058</v>
      </c>
      <c r="L728" s="171">
        <v>0.53721244734462781</v>
      </c>
      <c r="M728" s="171">
        <v>0.50719270601018218</v>
      </c>
      <c r="N728" s="171">
        <v>0.5323412541820074</v>
      </c>
      <c r="O728" s="171">
        <v>0.54700676952753691</v>
      </c>
      <c r="P728" s="171">
        <v>0.52977739650350808</v>
      </c>
      <c r="Q728" s="171">
        <v>0.56216107539555038</v>
      </c>
      <c r="R728" s="175">
        <v>0.32178608834475037</v>
      </c>
      <c r="S728" s="171">
        <v>0.29643346714731589</v>
      </c>
      <c r="T728" s="171">
        <v>0.29932960678495996</v>
      </c>
      <c r="U728" s="171">
        <v>0.23061370484432278</v>
      </c>
      <c r="V728" s="171">
        <v>0.25255430034874221</v>
      </c>
      <c r="W728" s="171">
        <v>0.24708234988961619</v>
      </c>
      <c r="X728" s="171">
        <v>0.31437037553642133</v>
      </c>
      <c r="Y728" s="173">
        <v>0.36595445291637541</v>
      </c>
      <c r="Z728" s="171"/>
      <c r="AA728" s="173">
        <v>10.875000000000007</v>
      </c>
      <c r="AB728" s="171">
        <v>0.11020132890519437</v>
      </c>
      <c r="AC728" s="171">
        <v>0.11996085249866921</v>
      </c>
      <c r="AD728" s="171">
        <v>0.1564559943770065</v>
      </c>
      <c r="AE728" s="171">
        <v>0.16478372398621277</v>
      </c>
      <c r="AF728" s="171">
        <v>0.16619830485266399</v>
      </c>
      <c r="AG728" s="171">
        <v>0.18207694937624719</v>
      </c>
      <c r="AH728" s="173">
        <v>0.23359100059934534</v>
      </c>
      <c r="AI728" s="171">
        <v>7.1635185028246243E-2</v>
      </c>
      <c r="AJ728" s="171">
        <v>1.9151102196329026E-2</v>
      </c>
      <c r="AK728" s="171">
        <v>4.18363855129096E-2</v>
      </c>
      <c r="AL728" s="171">
        <v>0.11852083358552486</v>
      </c>
      <c r="AM728" s="171">
        <v>7.740251558175637E-2</v>
      </c>
      <c r="AN728" s="171">
        <v>4.1909821395838598E-2</v>
      </c>
      <c r="AO728" s="171">
        <v>0</v>
      </c>
      <c r="AP728" s="173">
        <v>2.7700715201107274E-2</v>
      </c>
      <c r="AQ728" s="171"/>
      <c r="AR728" s="171"/>
      <c r="AS728" s="171"/>
      <c r="AT728" s="171"/>
      <c r="AU728" s="171"/>
      <c r="AV728" s="171"/>
      <c r="AW728" s="171"/>
      <c r="AX728" s="171"/>
      <c r="AY728" s="171"/>
      <c r="AZ728" s="171"/>
      <c r="BA728" s="171"/>
      <c r="BB728" s="171"/>
      <c r="BC728" s="171"/>
      <c r="BD728" s="171"/>
      <c r="BE728" s="171"/>
      <c r="BF728" s="171"/>
      <c r="BG728" s="171"/>
      <c r="BH728" s="171"/>
    </row>
    <row r="729" spans="9:60" x14ac:dyDescent="0.25">
      <c r="I729" s="171">
        <v>10.890000000000008</v>
      </c>
      <c r="J729" s="175">
        <v>0.55165215557612557</v>
      </c>
      <c r="K729" s="171">
        <v>0.51612203871212181</v>
      </c>
      <c r="L729" s="171">
        <v>0.5554904443553802</v>
      </c>
      <c r="M729" s="171">
        <v>0.50584248292871703</v>
      </c>
      <c r="N729" s="171">
        <v>0.53112292560599983</v>
      </c>
      <c r="O729" s="171">
        <v>0.54659268222210655</v>
      </c>
      <c r="P729" s="171">
        <v>0.54417987494845443</v>
      </c>
      <c r="Q729" s="171">
        <v>0.56938953628726652</v>
      </c>
      <c r="R729" s="175">
        <v>0.32260514080027797</v>
      </c>
      <c r="S729" s="171">
        <v>0.29141992495013064</v>
      </c>
      <c r="T729" s="171">
        <v>0.30344225182059437</v>
      </c>
      <c r="U729" s="171">
        <v>0.23321084055523986</v>
      </c>
      <c r="V729" s="171">
        <v>0.26054147753003459</v>
      </c>
      <c r="W729" s="171">
        <v>0.2556381238219198</v>
      </c>
      <c r="X729" s="171">
        <v>0.3012918295793548</v>
      </c>
      <c r="Y729" s="173">
        <v>0.36433760743850063</v>
      </c>
      <c r="Z729" s="171"/>
      <c r="AA729" s="173">
        <v>10.890000000000008</v>
      </c>
      <c r="AB729" s="171">
        <v>0.11425710862305122</v>
      </c>
      <c r="AC729" s="171">
        <v>0.12991360707429742</v>
      </c>
      <c r="AD729" s="171">
        <v>0.15204878326779503</v>
      </c>
      <c r="AE729" s="171">
        <v>0.17685386937373773</v>
      </c>
      <c r="AF729" s="171">
        <v>0.16368585882314526</v>
      </c>
      <c r="AG729" s="171">
        <v>0.18796065865740108</v>
      </c>
      <c r="AH729" s="173">
        <v>0.25368739235131321</v>
      </c>
      <c r="AI729" s="171">
        <v>8.8744481452403184E-2</v>
      </c>
      <c r="AJ729" s="171">
        <v>3.6664281178498376E-2</v>
      </c>
      <c r="AK729" s="171">
        <v>7.4179554260357036E-2</v>
      </c>
      <c r="AL729" s="171">
        <v>0.12226243835981263</v>
      </c>
      <c r="AM729" s="171">
        <v>5.8501901311792587E-2</v>
      </c>
      <c r="AN729" s="171">
        <v>3.3161250329112865E-2</v>
      </c>
      <c r="AO729" s="171">
        <v>1.3528277966171516E-2</v>
      </c>
      <c r="AP729" s="173">
        <v>5.6760333412080033E-2</v>
      </c>
      <c r="AQ729" s="171"/>
      <c r="AR729" s="171"/>
      <c r="AS729" s="171"/>
      <c r="AT729" s="171"/>
      <c r="AU729" s="171"/>
      <c r="AV729" s="171"/>
      <c r="AW729" s="171"/>
      <c r="AX729" s="171"/>
      <c r="AY729" s="171"/>
      <c r="AZ729" s="171"/>
      <c r="BA729" s="171"/>
      <c r="BB729" s="171"/>
      <c r="BC729" s="171"/>
      <c r="BD729" s="171"/>
      <c r="BE729" s="171"/>
      <c r="BF729" s="171"/>
      <c r="BG729" s="171"/>
      <c r="BH729" s="171"/>
    </row>
    <row r="730" spans="9:60" x14ac:dyDescent="0.25">
      <c r="I730" s="171">
        <v>10.905000000000008</v>
      </c>
      <c r="J730" s="175">
        <v>0.54640832377195048</v>
      </c>
      <c r="K730" s="171">
        <v>0.51436708510123674</v>
      </c>
      <c r="L730" s="171">
        <v>0.55204560656561097</v>
      </c>
      <c r="M730" s="171">
        <v>0.50664667092331461</v>
      </c>
      <c r="N730" s="171">
        <v>0.52522395366306218</v>
      </c>
      <c r="O730" s="171">
        <v>0.54375045895496077</v>
      </c>
      <c r="P730" s="171">
        <v>0.54061317052675883</v>
      </c>
      <c r="Q730" s="171">
        <v>0.577231282524728</v>
      </c>
      <c r="R730" s="175">
        <v>0.3223280501874104</v>
      </c>
      <c r="S730" s="171">
        <v>0.30378102713957306</v>
      </c>
      <c r="T730" s="171">
        <v>0.29904746764414253</v>
      </c>
      <c r="U730" s="171">
        <v>0.24797724821741354</v>
      </c>
      <c r="V730" s="171">
        <v>0.25651200063877472</v>
      </c>
      <c r="W730" s="171">
        <v>0.25924733718087917</v>
      </c>
      <c r="X730" s="171">
        <v>0.3059893875095982</v>
      </c>
      <c r="Y730" s="173">
        <v>0.35348772634302827</v>
      </c>
      <c r="Z730" s="171"/>
      <c r="AA730" s="173">
        <v>10.905000000000008</v>
      </c>
      <c r="AB730" s="171">
        <v>0.11587942051019376</v>
      </c>
      <c r="AC730" s="171">
        <v>0.12493722978648322</v>
      </c>
      <c r="AD730" s="171">
        <v>0.16033130069717511</v>
      </c>
      <c r="AE730" s="171">
        <v>0.15344828310053685</v>
      </c>
      <c r="AF730" s="171">
        <v>0.12964221512316634</v>
      </c>
      <c r="AG730" s="171">
        <v>0.18796065865740108</v>
      </c>
      <c r="AH730" s="173">
        <v>0.23087207700937298</v>
      </c>
      <c r="AI730" s="171">
        <v>7.2754484794312832E-2</v>
      </c>
      <c r="AJ730" s="171">
        <v>1.5623267581215752E-2</v>
      </c>
      <c r="AK730" s="171">
        <v>5.3647713349008155E-2</v>
      </c>
      <c r="AL730" s="171">
        <v>0.12666432632956284</v>
      </c>
      <c r="AM730" s="171">
        <v>6.4802106068447177E-2</v>
      </c>
      <c r="AN730" s="171">
        <v>2.1496488906811832E-2</v>
      </c>
      <c r="AO730" s="171">
        <v>8.1169667797029096E-3</v>
      </c>
      <c r="AP730" s="173">
        <v>2.6237281190482672E-2</v>
      </c>
      <c r="AQ730" s="171"/>
      <c r="AR730" s="171"/>
      <c r="AS730" s="171"/>
      <c r="AT730" s="171"/>
      <c r="AU730" s="171"/>
      <c r="AV730" s="171"/>
      <c r="AW730" s="171"/>
      <c r="AX730" s="171"/>
      <c r="AY730" s="171"/>
      <c r="AZ730" s="171"/>
      <c r="BA730" s="171"/>
      <c r="BB730" s="171"/>
      <c r="BC730" s="171"/>
      <c r="BD730" s="171"/>
      <c r="BE730" s="171"/>
      <c r="BF730" s="171"/>
      <c r="BG730" s="171"/>
      <c r="BH730" s="171"/>
    </row>
    <row r="731" spans="9:60" x14ac:dyDescent="0.25">
      <c r="I731" s="171">
        <v>10.919999999999995</v>
      </c>
      <c r="J731" s="175">
        <v>0.55622854688262502</v>
      </c>
      <c r="K731" s="171">
        <v>0.52631985033135253</v>
      </c>
      <c r="L731" s="171">
        <v>0.54074373595768155</v>
      </c>
      <c r="M731" s="171">
        <v>0.50749144107666322</v>
      </c>
      <c r="N731" s="171">
        <v>0.52957792165470341</v>
      </c>
      <c r="O731" s="171">
        <v>0.53808054922470405</v>
      </c>
      <c r="P731" s="171">
        <v>0.53024294167585018</v>
      </c>
      <c r="Q731" s="171">
        <v>0.5797856216877999</v>
      </c>
      <c r="R731" s="175">
        <v>0.31514383605155505</v>
      </c>
      <c r="S731" s="171">
        <v>0.309804055648909</v>
      </c>
      <c r="T731" s="171">
        <v>0.29990291122822393</v>
      </c>
      <c r="U731" s="171">
        <v>0.24627349280606251</v>
      </c>
      <c r="V731" s="171">
        <v>0.24947099963377298</v>
      </c>
      <c r="W731" s="171">
        <v>0.25370995696797743</v>
      </c>
      <c r="X731" s="171">
        <v>0.30262221247703053</v>
      </c>
      <c r="Y731" s="173">
        <v>0.33393278387023495</v>
      </c>
      <c r="Z731" s="171"/>
      <c r="AA731" s="173">
        <v>10.919999999999995</v>
      </c>
      <c r="AB731" s="171">
        <v>9.8149869172134238E-2</v>
      </c>
      <c r="AC731" s="171">
        <v>0.12493722978648322</v>
      </c>
      <c r="AD731" s="171">
        <v>0.16253490625178091</v>
      </c>
      <c r="AE731" s="171">
        <v>0.16404901948436326</v>
      </c>
      <c r="AF731" s="171">
        <v>0.15351045240359443</v>
      </c>
      <c r="AG731" s="171">
        <v>0.16442582153278565</v>
      </c>
      <c r="AH731" s="173">
        <v>0.24056563067796952</v>
      </c>
      <c r="AI731" s="171">
        <v>7.8510883591225197E-2</v>
      </c>
      <c r="AJ731" s="171">
        <v>-1.1339468405721151E-2</v>
      </c>
      <c r="AK731" s="171">
        <v>7.5724961640781088E-2</v>
      </c>
      <c r="AL731" s="171">
        <v>0.1111476712361933</v>
      </c>
      <c r="AM731" s="171">
        <v>8.8022860742974149E-2</v>
      </c>
      <c r="AN731" s="171">
        <v>3.8410392969148305E-2</v>
      </c>
      <c r="AO731" s="171">
        <v>9.0188519774481537E-4</v>
      </c>
      <c r="AP731" s="173">
        <v>2.6968998195794975E-2</v>
      </c>
      <c r="AQ731" s="171"/>
      <c r="AR731" s="171"/>
      <c r="AS731" s="171"/>
      <c r="AT731" s="171"/>
      <c r="AU731" s="171"/>
      <c r="AV731" s="171"/>
      <c r="AW731" s="171"/>
      <c r="AX731" s="171"/>
      <c r="AY731" s="171"/>
      <c r="AZ731" s="171"/>
      <c r="BA731" s="171"/>
      <c r="BB731" s="171"/>
      <c r="BC731" s="171"/>
      <c r="BD731" s="171"/>
      <c r="BE731" s="171"/>
      <c r="BF731" s="171"/>
      <c r="BG731" s="171"/>
      <c r="BH731" s="171"/>
    </row>
    <row r="732" spans="9:60" x14ac:dyDescent="0.25">
      <c r="I732" s="171">
        <v>10.934999999999995</v>
      </c>
      <c r="J732" s="175">
        <v>0.56027040622380697</v>
      </c>
      <c r="K732" s="171">
        <v>0.52676544189219376</v>
      </c>
      <c r="L732" s="171">
        <v>0.52927632979109818</v>
      </c>
      <c r="M732" s="171">
        <v>0.50773547017651965</v>
      </c>
      <c r="N732" s="171">
        <v>0.52580221874911082</v>
      </c>
      <c r="O732" s="171">
        <v>0.53477716143393161</v>
      </c>
      <c r="P732" s="171">
        <v>0.54090119342967136</v>
      </c>
      <c r="Q732" s="171">
        <v>0.58025954654851519</v>
      </c>
      <c r="R732" s="175">
        <v>0.33341555296086817</v>
      </c>
      <c r="S732" s="171">
        <v>0.32729459845501435</v>
      </c>
      <c r="T732" s="171">
        <v>0.28280597125651014</v>
      </c>
      <c r="U732" s="171">
        <v>0.22940478024849872</v>
      </c>
      <c r="V732" s="171">
        <v>0.24946819917207871</v>
      </c>
      <c r="W732" s="171">
        <v>0.25254321155847137</v>
      </c>
      <c r="X732" s="171">
        <v>0.30755992451685898</v>
      </c>
      <c r="Y732" s="173">
        <v>0.32015403740482684</v>
      </c>
      <c r="Z732" s="171"/>
      <c r="AA732" s="173">
        <v>10.934999999999995</v>
      </c>
      <c r="AB732" s="171">
        <v>7.9725041311013378E-2</v>
      </c>
      <c r="AC732" s="171">
        <v>0.12161964492794056</v>
      </c>
      <c r="AD732" s="171">
        <v>0.15698789916604919</v>
      </c>
      <c r="AE732" s="171">
        <v>0.15050946509313951</v>
      </c>
      <c r="AF732" s="171">
        <v>0.18755409610357307</v>
      </c>
      <c r="AG732" s="171">
        <v>0.18605242862027016</v>
      </c>
      <c r="AH732" s="173">
        <v>0.23264528804631138</v>
      </c>
      <c r="AI732" s="171">
        <v>8.4267282388137923E-2</v>
      </c>
      <c r="AJ732" s="171">
        <v>-5.2917519226698424E-3</v>
      </c>
      <c r="AK732" s="171">
        <v>7.9698866333300145E-2</v>
      </c>
      <c r="AL732" s="171">
        <v>0.1089467272513182</v>
      </c>
      <c r="AM732" s="171">
        <v>6.7322187971109032E-2</v>
      </c>
      <c r="AN732" s="171">
        <v>3.1994774186882707E-2</v>
      </c>
      <c r="AO732" s="171">
        <v>-2.5252785536853686E-2</v>
      </c>
      <c r="AP732" s="173">
        <v>2.989586621704406E-2</v>
      </c>
      <c r="AQ732" s="171"/>
      <c r="AR732" s="171"/>
      <c r="AS732" s="171"/>
      <c r="AT732" s="171"/>
      <c r="AU732" s="171"/>
      <c r="AV732" s="171"/>
      <c r="AW732" s="171"/>
      <c r="AX732" s="171"/>
      <c r="AY732" s="171"/>
      <c r="AZ732" s="171"/>
      <c r="BA732" s="171"/>
      <c r="BB732" s="171"/>
      <c r="BC732" s="171"/>
      <c r="BD732" s="171"/>
      <c r="BE732" s="171"/>
      <c r="BF732" s="171"/>
      <c r="BG732" s="171"/>
      <c r="BH732" s="171"/>
    </row>
    <row r="733" spans="9:60" x14ac:dyDescent="0.25">
      <c r="I733" s="171">
        <v>10.949999999999996</v>
      </c>
      <c r="J733" s="175">
        <v>0.55242396148712036</v>
      </c>
      <c r="K733" s="171">
        <v>0.51846770563508005</v>
      </c>
      <c r="L733" s="171">
        <v>0.53935704815793029</v>
      </c>
      <c r="M733" s="171">
        <v>0.50390075630151976</v>
      </c>
      <c r="N733" s="171">
        <v>0.52430379479333966</v>
      </c>
      <c r="O733" s="171">
        <v>0.53712929450944913</v>
      </c>
      <c r="P733" s="171">
        <v>0.53888018124389359</v>
      </c>
      <c r="Q733" s="171">
        <v>0.55378864838408326</v>
      </c>
      <c r="R733" s="175">
        <v>0.32977721428295764</v>
      </c>
      <c r="S733" s="171">
        <v>0.2956000141703013</v>
      </c>
      <c r="T733" s="171">
        <v>0.29510125945875026</v>
      </c>
      <c r="U733" s="171">
        <v>0.22993612691888088</v>
      </c>
      <c r="V733" s="171">
        <v>0.24779539536989589</v>
      </c>
      <c r="W733" s="171">
        <v>0.24771209454581219</v>
      </c>
      <c r="X733" s="171">
        <v>0.30910591037095353</v>
      </c>
      <c r="Y733" s="173">
        <v>0.33085124832068358</v>
      </c>
      <c r="Z733" s="171"/>
      <c r="AA733" s="173">
        <v>10.949999999999996</v>
      </c>
      <c r="AB733" s="171">
        <v>8.6909565382645382E-2</v>
      </c>
      <c r="AC733" s="171">
        <v>0.14642613171113483</v>
      </c>
      <c r="AD733" s="171">
        <v>0.14756558576014889</v>
      </c>
      <c r="AE733" s="171">
        <v>0.13770461520376501</v>
      </c>
      <c r="AF733" s="171">
        <v>0.191825254353755</v>
      </c>
      <c r="AG733" s="171">
        <v>0.15663388221450081</v>
      </c>
      <c r="AH733" s="173">
        <v>0.24411205275184611</v>
      </c>
      <c r="AI733" s="171">
        <v>8.0749483123358001E-2</v>
      </c>
      <c r="AJ733" s="171">
        <v>1.4741308927437538E-2</v>
      </c>
      <c r="AK733" s="171">
        <v>5.83943217317393E-2</v>
      </c>
      <c r="AL733" s="171">
        <v>8.9688467383660875E-2</v>
      </c>
      <c r="AM733" s="171">
        <v>7.4882433679094515E-2</v>
      </c>
      <c r="AN733" s="171">
        <v>3.3161250329112865E-2</v>
      </c>
      <c r="AO733" s="171">
        <v>-9.0188519774481537E-4</v>
      </c>
      <c r="AP733" s="173">
        <v>5.310174838551876E-2</v>
      </c>
      <c r="AQ733" s="171"/>
      <c r="AR733" s="171"/>
      <c r="AS733" s="171"/>
      <c r="AT733" s="171"/>
      <c r="AU733" s="171"/>
      <c r="AV733" s="171"/>
      <c r="AW733" s="171"/>
      <c r="AX733" s="171"/>
      <c r="AY733" s="171"/>
      <c r="AZ733" s="171"/>
      <c r="BA733" s="171"/>
      <c r="BB733" s="171"/>
      <c r="BC733" s="171"/>
      <c r="BD733" s="171"/>
      <c r="BE733" s="171"/>
      <c r="BF733" s="171"/>
      <c r="BG733" s="171"/>
      <c r="BH733" s="171"/>
    </row>
    <row r="734" spans="9:60" x14ac:dyDescent="0.25">
      <c r="I734" s="171">
        <v>10.964999999999996</v>
      </c>
      <c r="J734" s="175">
        <v>0.55390555572912392</v>
      </c>
      <c r="K734" s="171">
        <v>0.5205631807560539</v>
      </c>
      <c r="L734" s="171">
        <v>0.54218142228064792</v>
      </c>
      <c r="M734" s="171">
        <v>0.50000341620295263</v>
      </c>
      <c r="N734" s="171">
        <v>0.53684803656079294</v>
      </c>
      <c r="O734" s="171">
        <v>0.53094958287716976</v>
      </c>
      <c r="P734" s="171">
        <v>0.53372254404490238</v>
      </c>
      <c r="Q734" s="171">
        <v>0.55983078934080432</v>
      </c>
      <c r="R734" s="175">
        <v>0.31749084352980761</v>
      </c>
      <c r="S734" s="171">
        <v>0.30394977627178948</v>
      </c>
      <c r="T734" s="171">
        <v>0.28726348767897442</v>
      </c>
      <c r="U734" s="171">
        <v>0.22698565437330501</v>
      </c>
      <c r="V734" s="171">
        <v>0.24936784613714402</v>
      </c>
      <c r="W734" s="171">
        <v>0.25303265097024752</v>
      </c>
      <c r="X734" s="171">
        <v>0.29809148991923429</v>
      </c>
      <c r="Y734" s="173">
        <v>0.33652630838665487</v>
      </c>
      <c r="Z734" s="171"/>
      <c r="AA734" s="173">
        <v>10.964999999999996</v>
      </c>
      <c r="AB734" s="171">
        <v>4.0210158917037234E-2</v>
      </c>
      <c r="AC734" s="171">
        <v>0.13979096199404947</v>
      </c>
      <c r="AD734" s="171">
        <v>0.13700347637772831</v>
      </c>
      <c r="AE734" s="171">
        <v>0.11807750922578943</v>
      </c>
      <c r="AF734" s="171">
        <v>0.14999302796226802</v>
      </c>
      <c r="AG734" s="171">
        <v>0.14677469368932414</v>
      </c>
      <c r="AH734" s="173">
        <v>0.22827136748853008</v>
      </c>
      <c r="AI734" s="171">
        <v>7.5152984293026165E-2</v>
      </c>
      <c r="AJ734" s="171">
        <v>6.047716483051308E-3</v>
      </c>
      <c r="AK734" s="171">
        <v>6.5459041185106703E-2</v>
      </c>
      <c r="AL734" s="171">
        <v>0.10146351770274277</v>
      </c>
      <c r="AM734" s="171">
        <v>6.6692167495443544E-2</v>
      </c>
      <c r="AN734" s="171">
        <v>4.599248789364406E-2</v>
      </c>
      <c r="AO734" s="171">
        <v>-9.9207371751925399E-3</v>
      </c>
      <c r="AP734" s="173">
        <v>2.8432432206419458E-2</v>
      </c>
      <c r="AQ734" s="171"/>
      <c r="AR734" s="171"/>
      <c r="AS734" s="171"/>
      <c r="AT734" s="171"/>
      <c r="AU734" s="171"/>
      <c r="AV734" s="171"/>
      <c r="AW734" s="171"/>
      <c r="AX734" s="171"/>
      <c r="AY734" s="171"/>
      <c r="AZ734" s="171"/>
      <c r="BA734" s="171"/>
      <c r="BB734" s="171"/>
      <c r="BC734" s="171"/>
      <c r="BD734" s="171"/>
      <c r="BE734" s="171"/>
      <c r="BF734" s="171"/>
      <c r="BG734" s="171"/>
      <c r="BH734" s="171"/>
    </row>
    <row r="735" spans="9:60" x14ac:dyDescent="0.25">
      <c r="I735" s="171">
        <v>10.979999999999997</v>
      </c>
      <c r="J735" s="175">
        <v>0.54289177524097221</v>
      </c>
      <c r="K735" s="171">
        <v>0.5186833042432023</v>
      </c>
      <c r="L735" s="171">
        <v>0.54444505112952424</v>
      </c>
      <c r="M735" s="171">
        <v>0.4894695570842304</v>
      </c>
      <c r="N735" s="171">
        <v>0.53147791031066738</v>
      </c>
      <c r="O735" s="171">
        <v>0.53153272153851361</v>
      </c>
      <c r="P735" s="171">
        <v>0.53216388992122321</v>
      </c>
      <c r="Q735" s="171">
        <v>0.56166765982601063</v>
      </c>
      <c r="R735" s="175">
        <v>0.31098331403480944</v>
      </c>
      <c r="S735" s="171">
        <v>0.29152702116489354</v>
      </c>
      <c r="T735" s="171">
        <v>0.30130565426376371</v>
      </c>
      <c r="U735" s="171">
        <v>0.2257627966087957</v>
      </c>
      <c r="V735" s="171">
        <v>0.25309576517011678</v>
      </c>
      <c r="W735" s="171">
        <v>0.24718284439362673</v>
      </c>
      <c r="X735" s="171">
        <v>0.30807685922277001</v>
      </c>
      <c r="Y735" s="173">
        <v>0.33455584332959643</v>
      </c>
      <c r="Z735" s="171"/>
      <c r="AA735" s="173">
        <v>10.979999999999997</v>
      </c>
      <c r="AB735" s="171">
        <v>6.5124234326729008E-2</v>
      </c>
      <c r="AC735" s="171">
        <v>0.13044140466542914</v>
      </c>
      <c r="AD735" s="171">
        <v>0.14422218422902297</v>
      </c>
      <c r="AE735" s="171">
        <v>0.16929690878328735</v>
      </c>
      <c r="AF735" s="171">
        <v>0.13215466115268507</v>
      </c>
      <c r="AG735" s="171">
        <v>0.13612040931534281</v>
      </c>
      <c r="AH735" s="173">
        <v>0.18441394784158832</v>
      </c>
      <c r="AI735" s="171">
        <v>2.158649548842255E-2</v>
      </c>
      <c r="AJ735" s="171">
        <v>5.1405590105935768E-2</v>
      </c>
      <c r="AK735" s="171">
        <v>4.8128401276064922E-2</v>
      </c>
      <c r="AL735" s="171">
        <v>8.6717193004079554E-2</v>
      </c>
      <c r="AM735" s="171">
        <v>5.7241860360461701E-2</v>
      </c>
      <c r="AN735" s="171">
        <v>4.4242773680298914E-2</v>
      </c>
      <c r="AO735" s="171">
        <v>-2.1645244745874568E-2</v>
      </c>
      <c r="AP735" s="173">
        <v>3.491335425347105E-2</v>
      </c>
      <c r="AQ735" s="171"/>
      <c r="AR735" s="171"/>
      <c r="AS735" s="171"/>
      <c r="AT735" s="171"/>
      <c r="AU735" s="171"/>
      <c r="AV735" s="171"/>
      <c r="AW735" s="171"/>
      <c r="AX735" s="171"/>
      <c r="AY735" s="171"/>
      <c r="AZ735" s="171"/>
      <c r="BA735" s="171"/>
      <c r="BB735" s="171"/>
      <c r="BC735" s="171"/>
      <c r="BD735" s="171"/>
      <c r="BE735" s="171"/>
      <c r="BF735" s="171"/>
      <c r="BG735" s="171"/>
      <c r="BH735" s="171"/>
    </row>
    <row r="736" spans="9:60" x14ac:dyDescent="0.25">
      <c r="I736" s="171">
        <v>10.994999999999997</v>
      </c>
      <c r="J736" s="175">
        <v>0.54628676970217027</v>
      </c>
      <c r="K736" s="171">
        <v>0.50159309906282801</v>
      </c>
      <c r="L736" s="171">
        <v>0.54394239667051791</v>
      </c>
      <c r="M736" s="171">
        <v>0.49186915799075154</v>
      </c>
      <c r="N736" s="171">
        <v>0.5218052452180173</v>
      </c>
      <c r="O736" s="171">
        <v>0.52136928329806764</v>
      </c>
      <c r="P736" s="171">
        <v>0.53794548750206184</v>
      </c>
      <c r="Q736" s="171">
        <v>0.57023745756745159</v>
      </c>
      <c r="R736" s="175">
        <v>0.3104489814058084</v>
      </c>
      <c r="S736" s="171">
        <v>0.30234561034550234</v>
      </c>
      <c r="T736" s="171">
        <v>0.30069690558696149</v>
      </c>
      <c r="U736" s="171">
        <v>0.22454780265429838</v>
      </c>
      <c r="V736" s="171">
        <v>0.25823825801357836</v>
      </c>
      <c r="W736" s="171">
        <v>0.2463320304191142</v>
      </c>
      <c r="X736" s="171">
        <v>0.31330085097901111</v>
      </c>
      <c r="Y736" s="173">
        <v>0.34424179721111425</v>
      </c>
      <c r="Z736" s="171"/>
      <c r="AA736" s="173">
        <v>10.994999999999997</v>
      </c>
      <c r="AB736" s="171">
        <v>9.1776501044073505E-2</v>
      </c>
      <c r="AC736" s="171">
        <v>0.15132710934307303</v>
      </c>
      <c r="AD736" s="171">
        <v>0.13700347637772831</v>
      </c>
      <c r="AE736" s="171">
        <v>0.13172202140299166</v>
      </c>
      <c r="AF736" s="171">
        <v>0.16707766096299545</v>
      </c>
      <c r="AG736" s="171">
        <v>0.10956420796527014</v>
      </c>
      <c r="AH736" s="173">
        <v>0.23264528804631138</v>
      </c>
      <c r="AI736" s="171">
        <v>6.4919386431848178E-2</v>
      </c>
      <c r="AJ736" s="171">
        <v>5.8461259336162322E-2</v>
      </c>
      <c r="AK736" s="171">
        <v>5.5303506970891182E-2</v>
      </c>
      <c r="AL736" s="171">
        <v>9.5631016142823752E-2</v>
      </c>
      <c r="AM736" s="171">
        <v>5.9761942263123466E-2</v>
      </c>
      <c r="AN736" s="171">
        <v>3.1411536115767719E-2</v>
      </c>
      <c r="AO736" s="171">
        <v>1.3528277966171516E-2</v>
      </c>
      <c r="AP736" s="173">
        <v>2.989586621704406E-2</v>
      </c>
      <c r="AQ736" s="171"/>
      <c r="AR736" s="171"/>
      <c r="AS736" s="171"/>
      <c r="AT736" s="171"/>
      <c r="AU736" s="171"/>
      <c r="AV736" s="171"/>
      <c r="AW736" s="171"/>
      <c r="AX736" s="171"/>
      <c r="AY736" s="171"/>
      <c r="AZ736" s="171"/>
      <c r="BA736" s="171"/>
      <c r="BB736" s="171"/>
      <c r="BC736" s="171"/>
      <c r="BD736" s="171"/>
      <c r="BE736" s="171"/>
      <c r="BF736" s="171"/>
      <c r="BG736" s="171"/>
      <c r="BH736" s="171"/>
    </row>
    <row r="737" spans="9:60" x14ac:dyDescent="0.25">
      <c r="I737" s="171">
        <v>11.009999999999998</v>
      </c>
      <c r="J737" s="175">
        <v>0.54021324010644689</v>
      </c>
      <c r="K737" s="171">
        <v>0.51340401804219649</v>
      </c>
      <c r="L737" s="171">
        <v>0.54599183092107761</v>
      </c>
      <c r="M737" s="171">
        <v>0.48846354559387778</v>
      </c>
      <c r="N737" s="171">
        <v>0.51658314852689702</v>
      </c>
      <c r="O737" s="171">
        <v>0.53206174176476573</v>
      </c>
      <c r="P737" s="171">
        <v>0.53586566233589761</v>
      </c>
      <c r="Q737" s="171">
        <v>0.56675049699730229</v>
      </c>
      <c r="R737" s="175">
        <v>0.30745969006350465</v>
      </c>
      <c r="S737" s="171">
        <v>0.29627023234083455</v>
      </c>
      <c r="T737" s="171">
        <v>0.29275062399358798</v>
      </c>
      <c r="U737" s="171">
        <v>0.22566680724736579</v>
      </c>
      <c r="V737" s="171">
        <v>0.26001899364734155</v>
      </c>
      <c r="W737" s="171">
        <v>0.24734447833167586</v>
      </c>
      <c r="X737" s="171">
        <v>0.3099171164625722</v>
      </c>
      <c r="Y737" s="173">
        <v>0.33624682615548879</v>
      </c>
      <c r="Z737" s="171"/>
      <c r="AA737" s="173">
        <v>11.009999999999998</v>
      </c>
      <c r="AB737" s="171">
        <v>7.9725041311013378E-2</v>
      </c>
      <c r="AC737" s="171">
        <v>0.15027151416080939</v>
      </c>
      <c r="AD737" s="171">
        <v>0.14095476909633176</v>
      </c>
      <c r="AE737" s="171">
        <v>0.10453795483456543</v>
      </c>
      <c r="AF737" s="171">
        <v>0.18240358174305968</v>
      </c>
      <c r="AG737" s="171">
        <v>0.16060936145852378</v>
      </c>
      <c r="AH737" s="173">
        <v>0.25546060338825161</v>
      </c>
      <c r="AI737" s="171">
        <v>7.7391583825158969E-2</v>
      </c>
      <c r="AJ737" s="171">
        <v>4.4475914969106252E-2</v>
      </c>
      <c r="AK737" s="171">
        <v>3.9518274442273453E-2</v>
      </c>
      <c r="AL737" s="171">
        <v>0.12897531751368171</v>
      </c>
      <c r="AM737" s="171">
        <v>8.3072699862745486E-2</v>
      </c>
      <c r="AN737" s="171">
        <v>4.0160107182493451E-2</v>
      </c>
      <c r="AO737" s="171">
        <v>9.9207371751923977E-3</v>
      </c>
      <c r="AP737" s="173">
        <v>1.3170906095620835E-2</v>
      </c>
      <c r="AQ737" s="171"/>
      <c r="AR737" s="171"/>
      <c r="AS737" s="171"/>
      <c r="AT737" s="171"/>
      <c r="AU737" s="171"/>
      <c r="AV737" s="171"/>
      <c r="AW737" s="171"/>
      <c r="AX737" s="171"/>
      <c r="AY737" s="171"/>
      <c r="AZ737" s="171"/>
      <c r="BA737" s="171"/>
      <c r="BB737" s="171"/>
      <c r="BC737" s="171"/>
      <c r="BD737" s="171"/>
      <c r="BE737" s="171"/>
      <c r="BF737" s="171"/>
      <c r="BG737" s="171"/>
      <c r="BH737" s="171"/>
    </row>
    <row r="738" spans="9:60" x14ac:dyDescent="0.25">
      <c r="I738" s="171">
        <v>11.024999999999999</v>
      </c>
      <c r="J738" s="175">
        <v>0.54577494366455914</v>
      </c>
      <c r="K738" s="171">
        <v>0.50935205896636904</v>
      </c>
      <c r="L738" s="171">
        <v>0.54404985825099306</v>
      </c>
      <c r="M738" s="171">
        <v>0.49725096078077574</v>
      </c>
      <c r="N738" s="171">
        <v>0.5280704524024985</v>
      </c>
      <c r="O738" s="171">
        <v>0.52593657518309223</v>
      </c>
      <c r="P738" s="171">
        <v>0.54173205156902227</v>
      </c>
      <c r="Q738" s="171">
        <v>0.5706542059031261</v>
      </c>
      <c r="R738" s="175">
        <v>0.31718998761892703</v>
      </c>
      <c r="S738" s="171">
        <v>0.3030188729682351</v>
      </c>
      <c r="T738" s="171">
        <v>0.3023295681075438</v>
      </c>
      <c r="U738" s="171">
        <v>0.2293583849872193</v>
      </c>
      <c r="V738" s="171">
        <v>0.25671993316095632</v>
      </c>
      <c r="W738" s="171">
        <v>0.24778453986614948</v>
      </c>
      <c r="X738" s="171">
        <v>0.30469854518487266</v>
      </c>
      <c r="Y738" s="173">
        <v>0.31085543356938</v>
      </c>
      <c r="Z738" s="171"/>
      <c r="AA738" s="173">
        <v>11.024999999999999</v>
      </c>
      <c r="AB738" s="171">
        <v>0.10463911672070515</v>
      </c>
      <c r="AC738" s="171">
        <v>0.13044140466542914</v>
      </c>
      <c r="AD738" s="171">
        <v>0.15531619840048624</v>
      </c>
      <c r="AE738" s="171">
        <v>0.14295250450268887</v>
      </c>
      <c r="AF738" s="171">
        <v>0.15602289843311315</v>
      </c>
      <c r="AG738" s="171">
        <v>0.1389827543710393</v>
      </c>
      <c r="AH738" s="173">
        <v>0.2344184990832498</v>
      </c>
      <c r="AI738" s="171">
        <v>6.0282287401002034E-2</v>
      </c>
      <c r="AJ738" s="171">
        <v>-1.2221427059499504E-2</v>
      </c>
      <c r="AK738" s="171">
        <v>5.3647713349008155E-2</v>
      </c>
      <c r="AL738" s="171">
        <v>0.1111476712361933</v>
      </c>
      <c r="AM738" s="171">
        <v>6.5432126544112665E-2</v>
      </c>
      <c r="AN738" s="171">
        <v>4.6575725964759049E-2</v>
      </c>
      <c r="AO738" s="171">
        <v>2.9762211525577478E-2</v>
      </c>
      <c r="AP738" s="173">
        <v>1.097575507968405E-2</v>
      </c>
      <c r="AQ738" s="171"/>
      <c r="AR738" s="171"/>
      <c r="AS738" s="171"/>
      <c r="AT738" s="171"/>
      <c r="AU738" s="171"/>
      <c r="AV738" s="171"/>
      <c r="AW738" s="171"/>
      <c r="AX738" s="171"/>
      <c r="AY738" s="171"/>
      <c r="AZ738" s="171"/>
      <c r="BA738" s="171"/>
      <c r="BB738" s="171"/>
      <c r="BC738" s="171"/>
      <c r="BD738" s="171"/>
      <c r="BE738" s="171"/>
      <c r="BF738" s="171"/>
      <c r="BG738" s="171"/>
      <c r="BH738" s="171"/>
    </row>
    <row r="739" spans="9:60" x14ac:dyDescent="0.25">
      <c r="I739" s="171">
        <v>11.04</v>
      </c>
      <c r="J739" s="175">
        <v>0.54634621294040941</v>
      </c>
      <c r="K739" s="171">
        <v>0.51215201006691069</v>
      </c>
      <c r="L739" s="171">
        <v>0.54604829341723837</v>
      </c>
      <c r="M739" s="171">
        <v>0.4959124979963086</v>
      </c>
      <c r="N739" s="171">
        <v>0.53517531026008536</v>
      </c>
      <c r="O739" s="171">
        <v>0.52803152026149658</v>
      </c>
      <c r="P739" s="171">
        <v>0.5431978547924371</v>
      </c>
      <c r="Q739" s="171">
        <v>0.56262018505006584</v>
      </c>
      <c r="R739" s="175">
        <v>0.30716696151714168</v>
      </c>
      <c r="S739" s="171">
        <v>0.29748533238629249</v>
      </c>
      <c r="T739" s="171">
        <v>0.30247447406330935</v>
      </c>
      <c r="U739" s="171">
        <v>0.22744542208164398</v>
      </c>
      <c r="V739" s="171">
        <v>0.2549877169991322</v>
      </c>
      <c r="W739" s="171">
        <v>0.24441763158916405</v>
      </c>
      <c r="X739" s="171">
        <v>0.30159118129414947</v>
      </c>
      <c r="Y739" s="173">
        <v>0.31757746913081497</v>
      </c>
      <c r="Z739" s="171"/>
      <c r="AA739" s="173">
        <v>11.04</v>
      </c>
      <c r="AB739" s="171">
        <v>9.2587656987645026E-2</v>
      </c>
      <c r="AC739" s="171">
        <v>0.15464469420161572</v>
      </c>
      <c r="AD739" s="171">
        <v>0.13479987082312267</v>
      </c>
      <c r="AE739" s="171">
        <v>0.15649205889391288</v>
      </c>
      <c r="AF739" s="171">
        <v>0.17561997746335903</v>
      </c>
      <c r="AG739" s="171">
        <v>0.20847413155655911</v>
      </c>
      <c r="AH739" s="173">
        <v>0.22909886597243481</v>
      </c>
      <c r="AI739" s="171">
        <v>4.0934391444712295E-2</v>
      </c>
      <c r="AJ739" s="171">
        <v>-1.83951376359477E-2</v>
      </c>
      <c r="AK739" s="171">
        <v>5.83943217317393E-2</v>
      </c>
      <c r="AL739" s="171">
        <v>0.1030041784921553</v>
      </c>
      <c r="AM739" s="171">
        <v>6.9212249398105413E-2</v>
      </c>
      <c r="AN739" s="171">
        <v>2.9078583831307493E-2</v>
      </c>
      <c r="AO739" s="171">
        <v>-3.5173522712046087E-2</v>
      </c>
      <c r="AP739" s="173">
        <v>-2.6132750189723674E-2</v>
      </c>
      <c r="AQ739" s="171"/>
      <c r="AR739" s="171"/>
      <c r="AS739" s="171"/>
      <c r="AT739" s="171"/>
      <c r="AU739" s="171"/>
      <c r="AV739" s="171"/>
      <c r="AW739" s="171"/>
      <c r="AX739" s="171"/>
      <c r="AY739" s="171"/>
      <c r="AZ739" s="171"/>
      <c r="BA739" s="171"/>
      <c r="BB739" s="171"/>
      <c r="BC739" s="171"/>
      <c r="BD739" s="171"/>
      <c r="BE739" s="171"/>
      <c r="BF739" s="171"/>
      <c r="BG739" s="171"/>
      <c r="BH739" s="171"/>
    </row>
    <row r="740" spans="9:60" x14ac:dyDescent="0.25">
      <c r="I740" s="171">
        <v>11.055</v>
      </c>
      <c r="J740" s="175">
        <v>0.54864047650091619</v>
      </c>
      <c r="K740" s="171">
        <v>0.50723045458332627</v>
      </c>
      <c r="L740" s="171">
        <v>0.54314242045154337</v>
      </c>
      <c r="M740" s="171">
        <v>0.48063395383268404</v>
      </c>
      <c r="N740" s="171">
        <v>0.52257109943324964</v>
      </c>
      <c r="O740" s="171">
        <v>0.53401362703269761</v>
      </c>
      <c r="P740" s="171">
        <v>0.5370693545561297</v>
      </c>
      <c r="Q740" s="171">
        <v>0.56331139196132929</v>
      </c>
      <c r="R740" s="175">
        <v>0.31450859370849588</v>
      </c>
      <c r="S740" s="171">
        <v>0.28728632016460831</v>
      </c>
      <c r="T740" s="171">
        <v>0.30638474518383085</v>
      </c>
      <c r="U740" s="171">
        <v>0.22917875355778813</v>
      </c>
      <c r="V740" s="171">
        <v>0.25315590375787256</v>
      </c>
      <c r="W740" s="171">
        <v>0.24595226933999351</v>
      </c>
      <c r="X740" s="171">
        <v>0.30678529033575952</v>
      </c>
      <c r="Y740" s="173">
        <v>0.320345459226824</v>
      </c>
      <c r="Z740" s="171"/>
      <c r="AA740" s="173">
        <v>11.055</v>
      </c>
      <c r="AB740" s="171">
        <v>5.7939710255097004E-2</v>
      </c>
      <c r="AC740" s="171">
        <v>0.16014886908056164</v>
      </c>
      <c r="AD740" s="171">
        <v>0.14255048346346003</v>
      </c>
      <c r="AE740" s="171">
        <v>0.17832327837743653</v>
      </c>
      <c r="AF740" s="171">
        <v>0.15514354232278141</v>
      </c>
      <c r="AG740" s="171">
        <v>0.22024155011886673</v>
      </c>
      <c r="AH740" s="173">
        <v>0.23524599756715428</v>
      </c>
      <c r="AI740" s="171">
        <v>2.8462194051401504E-2</v>
      </c>
      <c r="AJ740" s="171">
        <v>-2.2678936811442302E-2</v>
      </c>
      <c r="AK740" s="171">
        <v>6.8660242187413803E-2</v>
      </c>
      <c r="AL740" s="171">
        <v>8.9688467383660875E-2</v>
      </c>
      <c r="AM740" s="171">
        <v>5.1571676079472495E-2</v>
      </c>
      <c r="AN740" s="171">
        <v>2.4412679262387136E-2</v>
      </c>
      <c r="AO740" s="171">
        <v>9.0188519774477248E-3</v>
      </c>
      <c r="AP740" s="173">
        <v>1.097575507968405E-2</v>
      </c>
      <c r="AQ740" s="171"/>
      <c r="AR740" s="171"/>
      <c r="AS740" s="171"/>
      <c r="AT740" s="171"/>
      <c r="AU740" s="171"/>
      <c r="AV740" s="171"/>
      <c r="AW740" s="171"/>
      <c r="AX740" s="171"/>
      <c r="AY740" s="171"/>
      <c r="AZ740" s="171"/>
      <c r="BA740" s="171"/>
      <c r="BB740" s="171"/>
      <c r="BC740" s="171"/>
      <c r="BD740" s="171"/>
      <c r="BE740" s="171"/>
      <c r="BF740" s="171"/>
      <c r="BG740" s="171"/>
      <c r="BH740" s="171"/>
    </row>
    <row r="741" spans="9:60" x14ac:dyDescent="0.25">
      <c r="I741" s="171">
        <v>11.07</v>
      </c>
      <c r="J741" s="175">
        <v>0.55760947229933178</v>
      </c>
      <c r="K741" s="171">
        <v>0.51057517398409924</v>
      </c>
      <c r="L741" s="171">
        <v>0.53959585788160813</v>
      </c>
      <c r="M741" s="171">
        <v>0.50036979569052931</v>
      </c>
      <c r="N741" s="171">
        <v>0.52569854275938155</v>
      </c>
      <c r="O741" s="171">
        <v>0.53564433957342195</v>
      </c>
      <c r="P741" s="171">
        <v>0.53267636290619447</v>
      </c>
      <c r="Q741" s="171">
        <v>0.5573429476936369</v>
      </c>
      <c r="R741" s="175">
        <v>0.32070427594582057</v>
      </c>
      <c r="S741" s="171">
        <v>0.29265684147357501</v>
      </c>
      <c r="T741" s="171">
        <v>0.2969930942761882</v>
      </c>
      <c r="U741" s="171">
        <v>0.23504537748382917</v>
      </c>
      <c r="V741" s="171">
        <v>0.24365547996590889</v>
      </c>
      <c r="W741" s="171">
        <v>0.24797736191119135</v>
      </c>
      <c r="X741" s="171">
        <v>0.30465380102024842</v>
      </c>
      <c r="Y741" s="173">
        <v>0.32157495465862773</v>
      </c>
      <c r="Z741" s="171"/>
      <c r="AA741" s="173">
        <v>11.07</v>
      </c>
      <c r="AB741" s="171">
        <v>7.0802325931728402E-2</v>
      </c>
      <c r="AC741" s="171">
        <v>0.17334380885885636</v>
      </c>
      <c r="AD741" s="171">
        <v>0.13540776201060004</v>
      </c>
      <c r="AE741" s="171">
        <v>0.17527950258406072</v>
      </c>
      <c r="AF741" s="171">
        <v>0.10828642387225726</v>
      </c>
      <c r="AG741" s="171">
        <v>0.16649307073967751</v>
      </c>
      <c r="AH741" s="173">
        <v>0.23359100059934534</v>
      </c>
      <c r="AI741" s="171">
        <v>5.5805088336736426E-2</v>
      </c>
      <c r="AJ741" s="171">
        <v>-2.104101359728262E-2</v>
      </c>
      <c r="AK741" s="171">
        <v>7.9698866333300145E-2</v>
      </c>
      <c r="AL741" s="171">
        <v>0.11334861522106841</v>
      </c>
      <c r="AM741" s="171">
        <v>6.2912044641450809E-2</v>
      </c>
      <c r="AN741" s="171">
        <v>2.6745631546847268E-2</v>
      </c>
      <c r="AO741" s="171">
        <v>2.7056555932343032E-3</v>
      </c>
      <c r="AP741" s="173">
        <v>1.7456677126735525E-2</v>
      </c>
      <c r="AQ741" s="171"/>
      <c r="AR741" s="171"/>
      <c r="AS741" s="171"/>
      <c r="AT741" s="171"/>
      <c r="AU741" s="171"/>
      <c r="AV741" s="171"/>
      <c r="AW741" s="171"/>
      <c r="AX741" s="171"/>
      <c r="AY741" s="171"/>
      <c r="AZ741" s="171"/>
      <c r="BA741" s="171"/>
      <c r="BB741" s="171"/>
      <c r="BC741" s="171"/>
      <c r="BD741" s="171"/>
      <c r="BE741" s="171"/>
      <c r="BF741" s="171"/>
      <c r="BG741" s="171"/>
      <c r="BH741" s="171"/>
    </row>
    <row r="742" spans="9:60" x14ac:dyDescent="0.25">
      <c r="I742" s="171">
        <v>11.085000000000001</v>
      </c>
      <c r="J742" s="175">
        <v>0.54244730006874775</v>
      </c>
      <c r="K742" s="171">
        <v>0.50770959286565687</v>
      </c>
      <c r="L742" s="171">
        <v>0.54268406648306666</v>
      </c>
      <c r="M742" s="171">
        <v>0.49231153441591174</v>
      </c>
      <c r="N742" s="171">
        <v>0.5245010184888742</v>
      </c>
      <c r="O742" s="171">
        <v>0.54148500945703382</v>
      </c>
      <c r="P742" s="171">
        <v>0.53344694286474681</v>
      </c>
      <c r="Q742" s="171">
        <v>0.57508226764771719</v>
      </c>
      <c r="R742" s="175">
        <v>0.31734347724416029</v>
      </c>
      <c r="S742" s="171">
        <v>0.30006915821800667</v>
      </c>
      <c r="T742" s="171">
        <v>0.29512044692216555</v>
      </c>
      <c r="U742" s="171">
        <v>0.23671897230324937</v>
      </c>
      <c r="V742" s="171">
        <v>0.24278234260748952</v>
      </c>
      <c r="W742" s="171">
        <v>0.24784806854892191</v>
      </c>
      <c r="X742" s="171">
        <v>0.304570232846683</v>
      </c>
      <c r="Y742" s="173">
        <v>0.32603780829069218</v>
      </c>
      <c r="Z742" s="171"/>
      <c r="AA742" s="173">
        <v>11.085000000000001</v>
      </c>
      <c r="AB742" s="171">
        <v>4.913287429632221E-2</v>
      </c>
      <c r="AC742" s="171">
        <v>0.14695392930226672</v>
      </c>
      <c r="AD742" s="171">
        <v>0.13479987082312267</v>
      </c>
      <c r="AE742" s="171">
        <v>0.14526157579421564</v>
      </c>
      <c r="AF742" s="171">
        <v>0.14320942368256764</v>
      </c>
      <c r="AG742" s="171">
        <v>0.19972807721970873</v>
      </c>
      <c r="AH742" s="173">
        <v>0.22472494541465352</v>
      </c>
      <c r="AI742" s="171">
        <v>6.6038686197914406E-2</v>
      </c>
      <c r="AJ742" s="171">
        <v>-8.8195865377831174E-3</v>
      </c>
      <c r="AK742" s="171">
        <v>6.0822819043834415E-2</v>
      </c>
      <c r="AL742" s="171">
        <v>0.10443479208232422</v>
      </c>
      <c r="AM742" s="171">
        <v>6.4802106068447177E-2</v>
      </c>
      <c r="AN742" s="171">
        <v>2.207972697792691E-2</v>
      </c>
      <c r="AO742" s="171">
        <v>-9.9207371751925399E-3</v>
      </c>
      <c r="AP742" s="173">
        <v>8.0488870584349628E-3</v>
      </c>
      <c r="AQ742" s="171"/>
      <c r="AR742" s="171"/>
      <c r="AS742" s="171"/>
      <c r="AT742" s="171"/>
      <c r="AU742" s="171"/>
      <c r="AV742" s="171"/>
      <c r="AW742" s="171"/>
      <c r="AX742" s="171"/>
      <c r="AY742" s="171"/>
      <c r="AZ742" s="171"/>
      <c r="BA742" s="171"/>
      <c r="BB742" s="171"/>
      <c r="BC742" s="171"/>
      <c r="BD742" s="171"/>
      <c r="BE742" s="171"/>
      <c r="BF742" s="171"/>
      <c r="BG742" s="171"/>
      <c r="BH742" s="171"/>
    </row>
    <row r="743" spans="9:60" x14ac:dyDescent="0.25">
      <c r="I743" s="171">
        <v>11.100000000000001</v>
      </c>
      <c r="J743" s="175">
        <v>0.5594218264634595</v>
      </c>
      <c r="K743" s="171">
        <v>0.50607925520738106</v>
      </c>
      <c r="L743" s="171">
        <v>0.54483139930708135</v>
      </c>
      <c r="M743" s="171">
        <v>0.48928520666089764</v>
      </c>
      <c r="N743" s="171">
        <v>0.52135034930260493</v>
      </c>
      <c r="O743" s="171">
        <v>0.5319495655115859</v>
      </c>
      <c r="P743" s="171">
        <v>0.5250101526094979</v>
      </c>
      <c r="Q743" s="171">
        <v>0.57400987264745651</v>
      </c>
      <c r="R743" s="175">
        <v>0.31308258669708255</v>
      </c>
      <c r="S743" s="171">
        <v>0.30201989132054641</v>
      </c>
      <c r="T743" s="171">
        <v>0.28993800351222787</v>
      </c>
      <c r="U743" s="171">
        <v>0.23060603334509122</v>
      </c>
      <c r="V743" s="171">
        <v>0.24347686374213415</v>
      </c>
      <c r="W743" s="171">
        <v>0.25081970628256761</v>
      </c>
      <c r="X743" s="171">
        <v>0.29360130566442194</v>
      </c>
      <c r="Y743" s="173">
        <v>0.33566658106660047</v>
      </c>
      <c r="Z743" s="171"/>
      <c r="AA743" s="173">
        <v>11.100000000000001</v>
      </c>
      <c r="AB743" s="171">
        <v>5.7939710255097004E-2</v>
      </c>
      <c r="AC743" s="171">
        <v>0.159093273898298</v>
      </c>
      <c r="AD743" s="171">
        <v>0.13092456450295389</v>
      </c>
      <c r="AE743" s="171">
        <v>0.15124416959498876</v>
      </c>
      <c r="AF743" s="171">
        <v>0.12537105687298469</v>
      </c>
      <c r="AG743" s="171">
        <v>0.13214493007132</v>
      </c>
      <c r="AH743" s="173">
        <v>0.26775486657769082</v>
      </c>
      <c r="AI743" s="171">
        <v>6.7157985963980996E-2</v>
      </c>
      <c r="AJ743" s="171">
        <v>-2.6458759613349212E-3</v>
      </c>
      <c r="AK743" s="171">
        <v>3.399896236933022E-2</v>
      </c>
      <c r="AL743" s="171">
        <v>9.4860685748117429E-2</v>
      </c>
      <c r="AM743" s="171">
        <v>7.740251558175637E-2</v>
      </c>
      <c r="AN743" s="171">
        <v>4.6575725964759049E-2</v>
      </c>
      <c r="AO743" s="171">
        <v>2.1645244745874426E-2</v>
      </c>
      <c r="AP743" s="173">
        <v>1.3170906095620835E-2</v>
      </c>
      <c r="AQ743" s="171"/>
      <c r="AR743" s="171"/>
      <c r="AS743" s="171"/>
      <c r="AT743" s="171"/>
      <c r="AU743" s="171"/>
      <c r="AV743" s="171"/>
      <c r="AW743" s="171"/>
      <c r="AX743" s="171"/>
      <c r="AY743" s="171"/>
      <c r="AZ743" s="171"/>
      <c r="BA743" s="171"/>
      <c r="BB743" s="171"/>
      <c r="BC743" s="171"/>
      <c r="BD743" s="171"/>
      <c r="BE743" s="171"/>
      <c r="BF743" s="171"/>
      <c r="BG743" s="171"/>
      <c r="BH743" s="171"/>
    </row>
    <row r="744" spans="9:60" x14ac:dyDescent="0.25">
      <c r="I744" s="171">
        <v>11.115000000000002</v>
      </c>
      <c r="J744" s="175">
        <v>0.5487978901661158</v>
      </c>
      <c r="K744" s="171">
        <v>0.51622647054232507</v>
      </c>
      <c r="L744" s="171">
        <v>0.53746867928440256</v>
      </c>
      <c r="M744" s="171">
        <v>0.48861750936103626</v>
      </c>
      <c r="N744" s="171">
        <v>0.53115417058271808</v>
      </c>
      <c r="O744" s="171">
        <v>0.52863070753874064</v>
      </c>
      <c r="P744" s="171">
        <v>0.53196943352430603</v>
      </c>
      <c r="Q744" s="171">
        <v>0.55948180035628381</v>
      </c>
      <c r="R744" s="175">
        <v>0.30734976313491985</v>
      </c>
      <c r="S744" s="171">
        <v>0.29306595443309513</v>
      </c>
      <c r="T744" s="171">
        <v>0.29109765488160305</v>
      </c>
      <c r="U744" s="171">
        <v>0.23813088872186775</v>
      </c>
      <c r="V744" s="171">
        <v>0.24440023102485542</v>
      </c>
      <c r="W744" s="171">
        <v>0.25092789589166103</v>
      </c>
      <c r="X744" s="171">
        <v>0.29721773483911745</v>
      </c>
      <c r="Y744" s="173">
        <v>0.32495241390833574</v>
      </c>
      <c r="Z744" s="171"/>
      <c r="AA744" s="173">
        <v>11.115000000000002</v>
      </c>
      <c r="AB744" s="171">
        <v>6.4428957803667669E-2</v>
      </c>
      <c r="AC744" s="171">
        <v>0.16625624120651525</v>
      </c>
      <c r="AD744" s="171">
        <v>0.12317395186261652</v>
      </c>
      <c r="AE744" s="171">
        <v>0.14893509830346224</v>
      </c>
      <c r="AF744" s="171">
        <v>0.13039594893202214</v>
      </c>
      <c r="AG744" s="171">
        <v>0.20259042227540522</v>
      </c>
      <c r="AH744" s="173">
        <v>0.23524599756715428</v>
      </c>
      <c r="AI744" s="171">
        <v>7.5152984293026165E-2</v>
      </c>
      <c r="AJ744" s="171">
        <v>2.444285411899887E-2</v>
      </c>
      <c r="AK744" s="171">
        <v>6.3913633804682526E-2</v>
      </c>
      <c r="AL744" s="171">
        <v>0.11257828482636209</v>
      </c>
      <c r="AM744" s="171">
        <v>6.1021983214454442E-2</v>
      </c>
      <c r="AN744" s="171">
        <v>2.8495345760192414E-2</v>
      </c>
      <c r="AO744" s="171">
        <v>4.3290489491748997E-2</v>
      </c>
      <c r="AP744" s="173">
        <v>7.3171700531226612E-3</v>
      </c>
      <c r="AQ744" s="171"/>
      <c r="AR744" s="171"/>
      <c r="AS744" s="171"/>
      <c r="AT744" s="171"/>
      <c r="AU744" s="171"/>
      <c r="AV744" s="171"/>
      <c r="AW744" s="171"/>
      <c r="AX744" s="171"/>
      <c r="AY744" s="171"/>
      <c r="AZ744" s="171"/>
      <c r="BA744" s="171"/>
      <c r="BB744" s="171"/>
      <c r="BC744" s="171"/>
      <c r="BD744" s="171"/>
      <c r="BE744" s="171"/>
      <c r="BF744" s="171"/>
      <c r="BG744" s="171"/>
      <c r="BH744" s="171"/>
    </row>
    <row r="745" spans="9:60" x14ac:dyDescent="0.25">
      <c r="I745" s="171">
        <v>11.130000000000003</v>
      </c>
      <c r="J745" s="175">
        <v>0.5430306048498964</v>
      </c>
      <c r="K745" s="171">
        <v>0.51450846556896535</v>
      </c>
      <c r="L745" s="171">
        <v>0.54871431474889232</v>
      </c>
      <c r="M745" s="171">
        <v>0.48874342917596086</v>
      </c>
      <c r="N745" s="171">
        <v>0.53077295098617838</v>
      </c>
      <c r="O745" s="171">
        <v>0.52861694429863937</v>
      </c>
      <c r="P745" s="171">
        <v>0.53425026841104162</v>
      </c>
      <c r="Q745" s="171">
        <v>0.57065336467962657</v>
      </c>
      <c r="R745" s="175">
        <v>0.32656476180027577</v>
      </c>
      <c r="S745" s="171">
        <v>0.29993191093905719</v>
      </c>
      <c r="T745" s="171">
        <v>0.29026570034157734</v>
      </c>
      <c r="U745" s="171">
        <v>0.24085483589701795</v>
      </c>
      <c r="V745" s="171">
        <v>0.24943949702704751</v>
      </c>
      <c r="W745" s="171">
        <v>0.24784759885507654</v>
      </c>
      <c r="X745" s="171">
        <v>0.29492841191432506</v>
      </c>
      <c r="Y745" s="173">
        <v>0.30836190452904289</v>
      </c>
      <c r="Z745" s="171"/>
      <c r="AA745" s="173">
        <v>11.130000000000003</v>
      </c>
      <c r="AB745" s="171">
        <v>3.2214478901833959E-2</v>
      </c>
      <c r="AC745" s="171">
        <v>0.16293865634797242</v>
      </c>
      <c r="AD745" s="171">
        <v>0.11595524401132186</v>
      </c>
      <c r="AE745" s="171">
        <v>0.16173994819283674</v>
      </c>
      <c r="AF745" s="171">
        <v>0.13893826543238572</v>
      </c>
      <c r="AG745" s="171">
        <v>0.18796065865740108</v>
      </c>
      <c r="AH745" s="173">
        <v>0.23524599756715428</v>
      </c>
      <c r="AI745" s="171">
        <v>8.986378121846976E-2</v>
      </c>
      <c r="AJ745" s="171">
        <v>-6.1737105764481963E-3</v>
      </c>
      <c r="AK745" s="171">
        <v>6.943294587762576E-2</v>
      </c>
      <c r="AL745" s="171">
        <v>9.6291299338286215E-2</v>
      </c>
      <c r="AM745" s="171">
        <v>7.2992372252098148E-2</v>
      </c>
      <c r="AN745" s="171">
        <v>3.1994774186882707E-2</v>
      </c>
      <c r="AO745" s="171">
        <v>1.2626392768426843E-2</v>
      </c>
      <c r="AP745" s="173">
        <v>4.003537329065681E-2</v>
      </c>
      <c r="AQ745" s="171"/>
      <c r="AR745" s="171"/>
      <c r="AS745" s="171"/>
      <c r="AT745" s="171"/>
      <c r="AU745" s="171"/>
      <c r="AV745" s="171"/>
      <c r="AW745" s="171"/>
      <c r="AX745" s="171"/>
      <c r="AY745" s="171"/>
      <c r="AZ745" s="171"/>
      <c r="BA745" s="171"/>
      <c r="BB745" s="171"/>
      <c r="BC745" s="171"/>
      <c r="BD745" s="171"/>
      <c r="BE745" s="171"/>
      <c r="BF745" s="171"/>
      <c r="BG745" s="171"/>
      <c r="BH745" s="171"/>
    </row>
    <row r="746" spans="9:60" x14ac:dyDescent="0.25">
      <c r="I746" s="171">
        <v>11.145000000000003</v>
      </c>
      <c r="J746" s="175">
        <v>0.53962903046587118</v>
      </c>
      <c r="K746" s="171">
        <v>0.50264279159619873</v>
      </c>
      <c r="L746" s="171">
        <v>0.54668913448480516</v>
      </c>
      <c r="M746" s="171">
        <v>0.49816413003157711</v>
      </c>
      <c r="N746" s="171">
        <v>0.51530167537867344</v>
      </c>
      <c r="O746" s="171">
        <v>0.51216087529296861</v>
      </c>
      <c r="P746" s="171">
        <v>0.5320377755564315</v>
      </c>
      <c r="Q746" s="171">
        <v>0.55840940535602313</v>
      </c>
      <c r="R746" s="175">
        <v>0.31618934533951221</v>
      </c>
      <c r="S746" s="171">
        <v>0.30338949218253392</v>
      </c>
      <c r="T746" s="171">
        <v>0.28452508958406303</v>
      </c>
      <c r="U746" s="171">
        <v>0.22526144207540275</v>
      </c>
      <c r="V746" s="171">
        <v>0.24318478446016803</v>
      </c>
      <c r="W746" s="171">
        <v>0.24346716570550772</v>
      </c>
      <c r="X746" s="171">
        <v>0.30541135502855238</v>
      </c>
      <c r="Y746" s="173">
        <v>0.31848286198467057</v>
      </c>
      <c r="Z746" s="171"/>
      <c r="AA746" s="173">
        <v>11.145000000000003</v>
      </c>
      <c r="AB746" s="171">
        <v>7.4046949706013984E-2</v>
      </c>
      <c r="AC746" s="171">
        <v>0.16399425153023603</v>
      </c>
      <c r="AD746" s="171">
        <v>0.12370585665165923</v>
      </c>
      <c r="AE746" s="171">
        <v>0.18357116767636061</v>
      </c>
      <c r="AF746" s="171">
        <v>0.13893826543238572</v>
      </c>
      <c r="AG746" s="171">
        <v>0.14486646365219319</v>
      </c>
      <c r="AH746" s="173">
        <v>0.22295173437771509</v>
      </c>
      <c r="AI746" s="171">
        <v>7.0515885262180028E-2</v>
      </c>
      <c r="AJ746" s="171">
        <v>8.6935924443862292E-3</v>
      </c>
      <c r="AK746" s="171">
        <v>5.3647713349008155E-2</v>
      </c>
      <c r="AL746" s="171">
        <v>9.6291299338286215E-2</v>
      </c>
      <c r="AM746" s="171">
        <v>7.8662556533087249E-2</v>
      </c>
      <c r="AN746" s="171">
        <v>5.2324786951464475E-2</v>
      </c>
      <c r="AO746" s="171">
        <v>1.8037703954894878E-3</v>
      </c>
      <c r="AP746" s="173">
        <v>3.135930022766855E-2</v>
      </c>
      <c r="AQ746" s="171"/>
      <c r="AR746" s="171"/>
      <c r="AS746" s="171"/>
      <c r="AT746" s="171"/>
      <c r="AU746" s="171"/>
      <c r="AV746" s="171"/>
      <c r="AW746" s="171"/>
      <c r="AX746" s="171"/>
      <c r="AY746" s="171"/>
      <c r="AZ746" s="171"/>
      <c r="BA746" s="171"/>
      <c r="BB746" s="171"/>
      <c r="BC746" s="171"/>
      <c r="BD746" s="171"/>
      <c r="BE746" s="171"/>
      <c r="BF746" s="171"/>
      <c r="BG746" s="171"/>
      <c r="BH746" s="171"/>
    </row>
    <row r="747" spans="9:60" x14ac:dyDescent="0.25">
      <c r="I747" s="171">
        <v>11.160000000000004</v>
      </c>
      <c r="J747" s="175">
        <v>0.54695428108566857</v>
      </c>
      <c r="K747" s="171">
        <v>0.49875336692059752</v>
      </c>
      <c r="L747" s="171">
        <v>0.54716692271099754</v>
      </c>
      <c r="M747" s="171">
        <v>0.48070227710025454</v>
      </c>
      <c r="N747" s="171">
        <v>0.52118602913562262</v>
      </c>
      <c r="O747" s="171">
        <v>0.52994682965786311</v>
      </c>
      <c r="P747" s="171">
        <v>0.52518543142987106</v>
      </c>
      <c r="Q747" s="171">
        <v>0.56407122195803561</v>
      </c>
      <c r="R747" s="175">
        <v>0.31259410178143071</v>
      </c>
      <c r="S747" s="171">
        <v>0.29937810065143566</v>
      </c>
      <c r="T747" s="171">
        <v>0.27915445056226401</v>
      </c>
      <c r="U747" s="171">
        <v>0.22797764289723585</v>
      </c>
      <c r="V747" s="171">
        <v>0.24728555521870751</v>
      </c>
      <c r="W747" s="171">
        <v>0.24773784086634879</v>
      </c>
      <c r="X747" s="171">
        <v>0.30609892276286671</v>
      </c>
      <c r="Y747" s="173">
        <v>0.32623425128818351</v>
      </c>
      <c r="Z747" s="171"/>
      <c r="AA747" s="173">
        <v>11.160000000000004</v>
      </c>
      <c r="AB747" s="171">
        <v>4.5888250522036884E-2</v>
      </c>
      <c r="AC747" s="171">
        <v>0.15524789144862342</v>
      </c>
      <c r="AD747" s="171">
        <v>0.13092456450295389</v>
      </c>
      <c r="AE747" s="171">
        <v>0.13623520620006624</v>
      </c>
      <c r="AF747" s="171">
        <v>0.11682874037262084</v>
      </c>
      <c r="AG747" s="171">
        <v>0.18016871933911624</v>
      </c>
      <c r="AH747" s="173">
        <v>0.25191418131437476</v>
      </c>
      <c r="AI747" s="171">
        <v>0.1069730776426267</v>
      </c>
      <c r="AJ747" s="171">
        <v>-1.7639173075565675E-3</v>
      </c>
      <c r="AK747" s="171">
        <v>6.7114834806989612E-2</v>
      </c>
      <c r="AL747" s="171">
        <v>0.1119180016308995</v>
      </c>
      <c r="AM747" s="171">
        <v>6.1021983214454442E-2</v>
      </c>
      <c r="AN747" s="171">
        <v>3.5494202613573E-2</v>
      </c>
      <c r="AO747" s="171">
        <v>-1.2626392768426843E-2</v>
      </c>
      <c r="AP747" s="173">
        <v>8.7806040637472636E-3</v>
      </c>
      <c r="AQ747" s="171"/>
      <c r="AR747" s="171"/>
      <c r="AS747" s="171"/>
      <c r="AT747" s="171"/>
      <c r="AU747" s="171"/>
      <c r="AV747" s="171"/>
      <c r="AW747" s="171"/>
      <c r="AX747" s="171"/>
      <c r="AY747" s="171"/>
      <c r="AZ747" s="171"/>
      <c r="BA747" s="171"/>
      <c r="BB747" s="171"/>
      <c r="BC747" s="171"/>
      <c r="BD747" s="171"/>
      <c r="BE747" s="171"/>
      <c r="BF747" s="171"/>
      <c r="BG747" s="171"/>
      <c r="BH747" s="171"/>
    </row>
    <row r="748" spans="9:60" x14ac:dyDescent="0.25">
      <c r="I748" s="171">
        <v>11.175000000000004</v>
      </c>
      <c r="J748" s="175">
        <v>0.55432952288663484</v>
      </c>
      <c r="K748" s="171">
        <v>0.49737921329722212</v>
      </c>
      <c r="L748" s="171">
        <v>0.54487285913910632</v>
      </c>
      <c r="M748" s="171">
        <v>0.51026099182569407</v>
      </c>
      <c r="N748" s="171">
        <v>0.52092333041872252</v>
      </c>
      <c r="O748" s="171">
        <v>0.52082549048193905</v>
      </c>
      <c r="P748" s="171">
        <v>0.53919674540355034</v>
      </c>
      <c r="Q748" s="171">
        <v>0.5680981842930547</v>
      </c>
      <c r="R748" s="175">
        <v>0.30928321926360175</v>
      </c>
      <c r="S748" s="171">
        <v>0.30079680787314333</v>
      </c>
      <c r="T748" s="171">
        <v>0.28454074562793058</v>
      </c>
      <c r="U748" s="171">
        <v>0.23516301989508004</v>
      </c>
      <c r="V748" s="171">
        <v>0.24523179208642257</v>
      </c>
      <c r="W748" s="171">
        <v>0.25218276381214805</v>
      </c>
      <c r="X748" s="171">
        <v>0.29620377272204218</v>
      </c>
      <c r="Y748" s="173">
        <v>0.30717504144978369</v>
      </c>
      <c r="Z748" s="171"/>
      <c r="AA748" s="173">
        <v>11.175000000000004</v>
      </c>
      <c r="AB748" s="171">
        <v>6.1184334029382337E-2</v>
      </c>
      <c r="AC748" s="171">
        <v>0.13647337713550681</v>
      </c>
      <c r="AD748" s="171">
        <v>0.13593966679964273</v>
      </c>
      <c r="AE748" s="171">
        <v>0.16929690878328735</v>
      </c>
      <c r="AF748" s="171">
        <v>0.1423300675722359</v>
      </c>
      <c r="AG748" s="171">
        <v>0.18796065865740108</v>
      </c>
      <c r="AH748" s="173">
        <v>0.241393129161874</v>
      </c>
      <c r="AI748" s="171">
        <v>4.8929389773757472E-2</v>
      </c>
      <c r="AJ748" s="171">
        <v>-1.7639173075565675E-3</v>
      </c>
      <c r="AK748" s="171">
        <v>1.1038624145886466E-2</v>
      </c>
      <c r="AL748" s="171">
        <v>0.11852083358552486</v>
      </c>
      <c r="AM748" s="171">
        <v>4.9051594176810737E-2</v>
      </c>
      <c r="AN748" s="171">
        <v>1.7997060480121539E-2</v>
      </c>
      <c r="AO748" s="171">
        <v>-4.5094259887239344E-3</v>
      </c>
      <c r="AP748" s="173">
        <v>1.170747208499635E-2</v>
      </c>
      <c r="AQ748" s="171"/>
      <c r="AR748" s="171"/>
      <c r="AS748" s="171"/>
      <c r="AT748" s="171"/>
      <c r="AU748" s="171"/>
      <c r="AV748" s="171"/>
      <c r="AW748" s="171"/>
      <c r="AX748" s="171"/>
      <c r="AY748" s="171"/>
      <c r="AZ748" s="171"/>
      <c r="BA748" s="171"/>
      <c r="BB748" s="171"/>
      <c r="BC748" s="171"/>
      <c r="BD748" s="171"/>
      <c r="BE748" s="171"/>
      <c r="BF748" s="171"/>
      <c r="BG748" s="171"/>
      <c r="BH748" s="171"/>
    </row>
    <row r="749" spans="9:60" x14ac:dyDescent="0.25">
      <c r="I749" s="171">
        <v>11.190000000000005</v>
      </c>
      <c r="J749" s="175">
        <v>0.55967948555009361</v>
      </c>
      <c r="K749" s="171">
        <v>0.50470432705420099</v>
      </c>
      <c r="L749" s="171">
        <v>0.53818415202177594</v>
      </c>
      <c r="M749" s="171">
        <v>0.50087984925820561</v>
      </c>
      <c r="N749" s="171">
        <v>0.50782944353860282</v>
      </c>
      <c r="O749" s="171">
        <v>0.51908907173534724</v>
      </c>
      <c r="P749" s="171">
        <v>0.52625569730983768</v>
      </c>
      <c r="Q749" s="171">
        <v>0.55502282385325474</v>
      </c>
      <c r="R749" s="175">
        <v>0.30570938013322208</v>
      </c>
      <c r="S749" s="171">
        <v>0.29809496526213414</v>
      </c>
      <c r="T749" s="171">
        <v>0.29943265173901534</v>
      </c>
      <c r="U749" s="171">
        <v>0.23313720154252068</v>
      </c>
      <c r="V749" s="171">
        <v>0.24414059504916089</v>
      </c>
      <c r="W749" s="171">
        <v>0.25062657438259528</v>
      </c>
      <c r="X749" s="171">
        <v>0.29938731612139341</v>
      </c>
      <c r="Y749" s="173">
        <v>0.32598011241166513</v>
      </c>
      <c r="Z749" s="171"/>
      <c r="AA749" s="173">
        <v>11.190000000000005</v>
      </c>
      <c r="AB749" s="171">
        <v>7.3235793762442464E-2</v>
      </c>
      <c r="AC749" s="171">
        <v>0.16399425153023603</v>
      </c>
      <c r="AD749" s="171">
        <v>0.12484565262817947</v>
      </c>
      <c r="AE749" s="171">
        <v>0.1391740242074638</v>
      </c>
      <c r="AF749" s="171">
        <v>0.12700414679217167</v>
      </c>
      <c r="AG749" s="171">
        <v>0.19575259797568592</v>
      </c>
      <c r="AH749" s="173">
        <v>0.23796492115712639</v>
      </c>
      <c r="AI749" s="171">
        <v>6.827728573004721E-2</v>
      </c>
      <c r="AJ749" s="171">
        <v>1.5623267581215752E-2</v>
      </c>
      <c r="AK749" s="171">
        <v>3.2343168747447311E-2</v>
      </c>
      <c r="AL749" s="171">
        <v>0.12072177757039997</v>
      </c>
      <c r="AM749" s="171">
        <v>5.5981819409130724E-2</v>
      </c>
      <c r="AN749" s="171">
        <v>4.6575725964759049E-2</v>
      </c>
      <c r="AO749" s="171">
        <v>1.2626392768426843E-2</v>
      </c>
      <c r="AP749" s="173">
        <v>2.4773847179858186E-2</v>
      </c>
      <c r="AQ749" s="171"/>
      <c r="AR749" s="171"/>
      <c r="AS749" s="171"/>
      <c r="AT749" s="171"/>
      <c r="AU749" s="171"/>
      <c r="AV749" s="171"/>
      <c r="AW749" s="171"/>
      <c r="AX749" s="171"/>
      <c r="AY749" s="171"/>
      <c r="AZ749" s="171"/>
      <c r="BA749" s="171"/>
      <c r="BB749" s="171"/>
      <c r="BC749" s="171"/>
      <c r="BD749" s="171"/>
      <c r="BE749" s="171"/>
      <c r="BF749" s="171"/>
      <c r="BG749" s="171"/>
      <c r="BH749" s="171"/>
    </row>
    <row r="750" spans="9:60" x14ac:dyDescent="0.25">
      <c r="I750" s="171">
        <v>11.205000000000005</v>
      </c>
      <c r="J750" s="175">
        <v>0.5493177923236946</v>
      </c>
      <c r="K750" s="171">
        <v>0.51606928500296145</v>
      </c>
      <c r="L750" s="171">
        <v>0.53093813903730502</v>
      </c>
      <c r="M750" s="171">
        <v>0.48706544928966672</v>
      </c>
      <c r="N750" s="171">
        <v>0.5094234112699656</v>
      </c>
      <c r="O750" s="171">
        <v>0.52427633810161345</v>
      </c>
      <c r="P750" s="171">
        <v>0.53036964843245071</v>
      </c>
      <c r="Q750" s="171">
        <v>0.5657221457628816</v>
      </c>
      <c r="R750" s="175">
        <v>0.30767497512847669</v>
      </c>
      <c r="S750" s="171">
        <v>0.28435166432391451</v>
      </c>
      <c r="T750" s="171">
        <v>0.30148108581021366</v>
      </c>
      <c r="U750" s="171">
        <v>0.22408203415474678</v>
      </c>
      <c r="V750" s="171">
        <v>0.23903329388711328</v>
      </c>
      <c r="W750" s="171">
        <v>0.24525580086974311</v>
      </c>
      <c r="X750" s="171">
        <v>0.30391884411493497</v>
      </c>
      <c r="Y750" s="173">
        <v>0.32978617611748073</v>
      </c>
      <c r="Z750" s="171"/>
      <c r="AA750" s="173">
        <v>11.205000000000005</v>
      </c>
      <c r="AB750" s="171">
        <v>4.913287429632221E-2</v>
      </c>
      <c r="AC750" s="171">
        <v>0.16512524636837564</v>
      </c>
      <c r="AD750" s="171">
        <v>0.13206436047947415</v>
      </c>
      <c r="AE750" s="171">
        <v>0.13770461520376501</v>
      </c>
      <c r="AF750" s="171">
        <v>0.1492392941534125</v>
      </c>
      <c r="AG750" s="171">
        <v>0.17523912507652789</v>
      </c>
      <c r="AH750" s="173">
        <v>0.26775486657769082</v>
      </c>
      <c r="AI750" s="171">
        <v>5.00486895398237E-2</v>
      </c>
      <c r="AJ750" s="171">
        <v>-6.1737105764481963E-3</v>
      </c>
      <c r="AK750" s="171">
        <v>5.6848914351315241E-2</v>
      </c>
      <c r="AL750" s="171">
        <v>0.10597545287173675</v>
      </c>
      <c r="AM750" s="171">
        <v>5.0311635128141616E-2</v>
      </c>
      <c r="AN750" s="171">
        <v>3.8993631040263294E-2</v>
      </c>
      <c r="AO750" s="171">
        <v>7.2150815819580945E-3</v>
      </c>
      <c r="AP750" s="173">
        <v>2.6237281190482672E-2</v>
      </c>
      <c r="AQ750" s="171"/>
      <c r="AR750" s="171"/>
      <c r="AS750" s="171"/>
      <c r="AT750" s="171"/>
      <c r="AU750" s="171"/>
      <c r="AV750" s="171"/>
      <c r="AW750" s="171"/>
      <c r="AX750" s="171"/>
      <c r="AY750" s="171"/>
      <c r="AZ750" s="171"/>
      <c r="BA750" s="171"/>
      <c r="BB750" s="171"/>
      <c r="BC750" s="171"/>
      <c r="BD750" s="171"/>
      <c r="BE750" s="171"/>
      <c r="BF750" s="171"/>
      <c r="BG750" s="171"/>
      <c r="BH750" s="171"/>
    </row>
    <row r="751" spans="9:60" x14ac:dyDescent="0.25">
      <c r="I751" s="171">
        <v>11.220000000000006</v>
      </c>
      <c r="J751" s="175">
        <v>0.54685850146678561</v>
      </c>
      <c r="K751" s="171">
        <v>0.51772802056397105</v>
      </c>
      <c r="L751" s="171">
        <v>0.53559033420090973</v>
      </c>
      <c r="M751" s="171">
        <v>0.50227137893464102</v>
      </c>
      <c r="N751" s="171">
        <v>0.52129020621049393</v>
      </c>
      <c r="O751" s="171">
        <v>0.53272394038394433</v>
      </c>
      <c r="P751" s="171">
        <v>0.53299197006143573</v>
      </c>
      <c r="Q751" s="171">
        <v>0.55881515025383421</v>
      </c>
      <c r="R751" s="175">
        <v>0.30093397802207655</v>
      </c>
      <c r="S751" s="171">
        <v>0.28393821199240293</v>
      </c>
      <c r="T751" s="171">
        <v>0.29613227418007942</v>
      </c>
      <c r="U751" s="171">
        <v>0.23018656221950459</v>
      </c>
      <c r="V751" s="171">
        <v>0.25247104994408204</v>
      </c>
      <c r="W751" s="171">
        <v>0.24240731473414501</v>
      </c>
      <c r="X751" s="171">
        <v>0.29896630139355518</v>
      </c>
      <c r="Y751" s="173">
        <v>0.31836609228410839</v>
      </c>
      <c r="Z751" s="171"/>
      <c r="AA751" s="173">
        <v>11.220000000000006</v>
      </c>
      <c r="AB751" s="171">
        <v>6.2806645916525128E-2</v>
      </c>
      <c r="AC751" s="171">
        <v>0.17334380885885636</v>
      </c>
      <c r="AD751" s="171">
        <v>0.13092456450295389</v>
      </c>
      <c r="AE751" s="171">
        <v>0.15796146789761165</v>
      </c>
      <c r="AF751" s="171">
        <v>0.11255758212243891</v>
      </c>
      <c r="AG751" s="171">
        <v>0.16060936145852378</v>
      </c>
      <c r="AH751" s="173">
        <v>0.24754026075659347</v>
      </c>
      <c r="AI751" s="171">
        <v>2.6063694552687807E-2</v>
      </c>
      <c r="AJ751" s="171">
        <v>1.4741308927437538E-2</v>
      </c>
      <c r="AK751" s="171">
        <v>5.2875009658796067E-2</v>
      </c>
      <c r="AL751" s="171">
        <v>0.10003290411257398</v>
      </c>
      <c r="AM751" s="171">
        <v>6.165200369011993E-2</v>
      </c>
      <c r="AN751" s="171">
        <v>2.4995917333502125E-2</v>
      </c>
      <c r="AO751" s="171">
        <v>3.6075407909790899E-2</v>
      </c>
      <c r="AP751" s="173">
        <v>2.3310413169233702E-2</v>
      </c>
      <c r="AQ751" s="171"/>
      <c r="AR751" s="171"/>
      <c r="AS751" s="171"/>
      <c r="AT751" s="171"/>
      <c r="AU751" s="171"/>
      <c r="AV751" s="171"/>
      <c r="AW751" s="171"/>
      <c r="AX751" s="171"/>
      <c r="AY751" s="171"/>
      <c r="AZ751" s="171"/>
      <c r="BA751" s="171"/>
      <c r="BB751" s="171"/>
      <c r="BC751" s="171"/>
      <c r="BD751" s="171"/>
      <c r="BE751" s="171"/>
      <c r="BF751" s="171"/>
      <c r="BG751" s="171"/>
      <c r="BH751" s="171"/>
    </row>
    <row r="752" spans="9:60" x14ac:dyDescent="0.25">
      <c r="I752" s="171">
        <v>11.235000000000007</v>
      </c>
      <c r="J752" s="175">
        <v>0.53647837185224323</v>
      </c>
      <c r="K752" s="171">
        <v>0.5038336643277993</v>
      </c>
      <c r="L752" s="171">
        <v>0.54373556958994629</v>
      </c>
      <c r="M752" s="171">
        <v>0.49454184183107203</v>
      </c>
      <c r="N752" s="171">
        <v>0.51462238743276523</v>
      </c>
      <c r="O752" s="171">
        <v>0.52684718614844139</v>
      </c>
      <c r="P752" s="171">
        <v>0.51825051957439872</v>
      </c>
      <c r="Q752" s="171">
        <v>0.56971226350518478</v>
      </c>
      <c r="R752" s="175">
        <v>0.2822328672892927</v>
      </c>
      <c r="S752" s="171">
        <v>0.29762470770175825</v>
      </c>
      <c r="T752" s="171">
        <v>0.29854971119595647</v>
      </c>
      <c r="U752" s="171">
        <v>0.2282654506753751</v>
      </c>
      <c r="V752" s="171">
        <v>0.25183265030257129</v>
      </c>
      <c r="W752" s="171">
        <v>0.25188192162596551</v>
      </c>
      <c r="X752" s="171">
        <v>0.31365940456739977</v>
      </c>
      <c r="Y752" s="173">
        <v>0.31140080772604972</v>
      </c>
      <c r="Z752" s="171"/>
      <c r="AA752" s="173">
        <v>11.235000000000007</v>
      </c>
      <c r="AB752" s="171">
        <v>9.0965345100502235E-2</v>
      </c>
      <c r="AC752" s="171">
        <v>0.16459744877724375</v>
      </c>
      <c r="AD752" s="171">
        <v>0.13867517714329125</v>
      </c>
      <c r="AE752" s="171">
        <v>0.13990872870931309</v>
      </c>
      <c r="AF752" s="171">
        <v>0.15765598835230013</v>
      </c>
      <c r="AG752" s="171">
        <v>0.21928743510030119</v>
      </c>
      <c r="AH752" s="173">
        <v>0.25900702546212817</v>
      </c>
      <c r="AI752" s="171">
        <v>3.8695791912579484E-2</v>
      </c>
      <c r="AJ752" s="171">
        <v>1.9151102196329026E-2</v>
      </c>
      <c r="AK752" s="171">
        <v>4.2609089203121689E-2</v>
      </c>
      <c r="AL752" s="171">
        <v>8.8918136988954663E-2</v>
      </c>
      <c r="AM752" s="171">
        <v>4.2121368944490652E-2</v>
      </c>
      <c r="AN752" s="171">
        <v>2.6745631546847268E-2</v>
      </c>
      <c r="AO752" s="171">
        <v>1.7135818757150634E-2</v>
      </c>
      <c r="AP752" s="173">
        <v>3.5645071258783238E-2</v>
      </c>
      <c r="AQ752" s="171"/>
      <c r="AR752" s="171"/>
      <c r="AS752" s="171"/>
      <c r="AT752" s="171"/>
      <c r="AU752" s="171"/>
      <c r="AV752" s="171"/>
      <c r="AW752" s="171"/>
      <c r="AX752" s="171"/>
      <c r="AY752" s="171"/>
      <c r="AZ752" s="171"/>
      <c r="BA752" s="171"/>
      <c r="BB752" s="171"/>
      <c r="BC752" s="171"/>
      <c r="BD752" s="171"/>
      <c r="BE752" s="171"/>
      <c r="BF752" s="171"/>
      <c r="BG752" s="171"/>
      <c r="BH752" s="171"/>
    </row>
    <row r="753" spans="9:60" x14ac:dyDescent="0.25">
      <c r="I753" s="171">
        <v>11.250000000000007</v>
      </c>
      <c r="J753" s="175">
        <v>0.53255352012072465</v>
      </c>
      <c r="K753" s="171">
        <v>0.49632471310999055</v>
      </c>
      <c r="L753" s="171">
        <v>0.54771099459662131</v>
      </c>
      <c r="M753" s="171">
        <v>0.48875764531285965</v>
      </c>
      <c r="N753" s="171">
        <v>0.52006902082747219</v>
      </c>
      <c r="O753" s="171">
        <v>0.50892097352813892</v>
      </c>
      <c r="P753" s="171">
        <v>0.52847586620002085</v>
      </c>
      <c r="Q753" s="171">
        <v>0.5684374316749613</v>
      </c>
      <c r="R753" s="175">
        <v>0.29384055117768826</v>
      </c>
      <c r="S753" s="171">
        <v>0.27900896542357317</v>
      </c>
      <c r="T753" s="171">
        <v>0.28952065894202489</v>
      </c>
      <c r="U753" s="171">
        <v>0.22687477749611085</v>
      </c>
      <c r="V753" s="171">
        <v>0.25448787532199441</v>
      </c>
      <c r="W753" s="171">
        <v>0.24895770720576813</v>
      </c>
      <c r="X753" s="171">
        <v>0.31710944649979839</v>
      </c>
      <c r="Y753" s="173">
        <v>0.31014984964976128</v>
      </c>
      <c r="Z753" s="171"/>
      <c r="AA753" s="173">
        <v>11.250000000000007</v>
      </c>
      <c r="AB753" s="171">
        <v>6.0373178085811066E-2</v>
      </c>
      <c r="AC753" s="171">
        <v>0.171760416085461</v>
      </c>
      <c r="AD753" s="171">
        <v>0.13206436047947415</v>
      </c>
      <c r="AE753" s="171">
        <v>0.14368720900453838</v>
      </c>
      <c r="AF753" s="171">
        <v>0.14157633376338039</v>
      </c>
      <c r="AG753" s="171">
        <v>0.18605242862027016</v>
      </c>
      <c r="AH753" s="173">
        <v>0.26775486657769082</v>
      </c>
      <c r="AI753" s="171">
        <v>6.7157985963980996E-2</v>
      </c>
      <c r="AJ753" s="171">
        <v>1.8269143542550673E-2</v>
      </c>
      <c r="AK753" s="171">
        <v>3.9518274442273453E-2</v>
      </c>
      <c r="AL753" s="171">
        <v>7.7033039470629019E-2</v>
      </c>
      <c r="AM753" s="171">
        <v>3.7081205139166934E-2</v>
      </c>
      <c r="AN753" s="171">
        <v>3.8410392969148305E-2</v>
      </c>
      <c r="AO753" s="171">
        <v>1.3528277966171516E-2</v>
      </c>
      <c r="AP753" s="173">
        <v>2.9164149211731761E-2</v>
      </c>
      <c r="AQ753" s="171"/>
      <c r="AR753" s="171"/>
      <c r="AS753" s="171"/>
      <c r="AT753" s="171"/>
      <c r="AU753" s="171"/>
      <c r="AV753" s="171"/>
      <c r="AW753" s="171"/>
      <c r="AX753" s="171"/>
      <c r="AY753" s="171"/>
      <c r="AZ753" s="171"/>
      <c r="BA753" s="171"/>
      <c r="BB753" s="171"/>
      <c r="BC753" s="171"/>
      <c r="BD753" s="171"/>
      <c r="BE753" s="171"/>
      <c r="BF753" s="171"/>
      <c r="BG753" s="171"/>
      <c r="BH753" s="171"/>
    </row>
    <row r="754" spans="9:60" x14ac:dyDescent="0.25">
      <c r="I754" s="171">
        <v>11.265000000000008</v>
      </c>
      <c r="J754" s="175">
        <v>0.5352750549598273</v>
      </c>
      <c r="K754" s="171">
        <v>0.50231354791994165</v>
      </c>
      <c r="L754" s="171">
        <v>0.54281201159588177</v>
      </c>
      <c r="M754" s="171">
        <v>0.48389724828885394</v>
      </c>
      <c r="N754" s="171">
        <v>0.51777065728491201</v>
      </c>
      <c r="O754" s="171">
        <v>0.51435632003790577</v>
      </c>
      <c r="P754" s="171">
        <v>0.51721540609785166</v>
      </c>
      <c r="Q754" s="171">
        <v>0.57300059151011085</v>
      </c>
      <c r="R754" s="175">
        <v>0.29157482184985423</v>
      </c>
      <c r="S754" s="171">
        <v>0.29010351793167183</v>
      </c>
      <c r="T754" s="171">
        <v>0.28734132029642129</v>
      </c>
      <c r="U754" s="171">
        <v>0.22784473518927961</v>
      </c>
      <c r="V754" s="171">
        <v>0.24180705524825663</v>
      </c>
      <c r="W754" s="171">
        <v>0.2466071742920776</v>
      </c>
      <c r="X754" s="171">
        <v>0.30951964241358887</v>
      </c>
      <c r="Y754" s="173">
        <v>0.31232514481655083</v>
      </c>
      <c r="Z754" s="171"/>
      <c r="AA754" s="173">
        <v>11.265000000000008</v>
      </c>
      <c r="AB754" s="171">
        <v>6.755770215744307E-2</v>
      </c>
      <c r="AC754" s="171">
        <v>0.16844283122691833</v>
      </c>
      <c r="AD754" s="171">
        <v>0.12203415588609627</v>
      </c>
      <c r="AE754" s="171">
        <v>0.12259069402286402</v>
      </c>
      <c r="AF754" s="171">
        <v>0.14660122582241783</v>
      </c>
      <c r="AG754" s="171">
        <v>0.19479848295712038</v>
      </c>
      <c r="AH754" s="173">
        <v>0.26952807761462921</v>
      </c>
      <c r="AI754" s="171">
        <v>7.8510883591225197E-2</v>
      </c>
      <c r="AJ754" s="171">
        <v>1.3859350273659183E-2</v>
      </c>
      <c r="AK754" s="171">
        <v>4.7355697585852834E-2</v>
      </c>
      <c r="AL754" s="171">
        <v>8.4516249019204431E-2</v>
      </c>
      <c r="AM754" s="171">
        <v>5.4721778457799845E-2</v>
      </c>
      <c r="AN754" s="171">
        <v>4.8908678249219177E-2</v>
      </c>
      <c r="AO754" s="171">
        <v>8.1169667797029096E-3</v>
      </c>
      <c r="AP754" s="173">
        <v>4.3693958317218201E-2</v>
      </c>
      <c r="AQ754" s="171"/>
      <c r="AR754" s="171"/>
      <c r="AS754" s="171"/>
      <c r="AT754" s="171"/>
      <c r="AU754" s="171"/>
      <c r="AV754" s="171"/>
      <c r="AW754" s="171"/>
      <c r="AX754" s="171"/>
      <c r="AY754" s="171"/>
      <c r="AZ754" s="171"/>
      <c r="BA754" s="171"/>
      <c r="BB754" s="171"/>
      <c r="BC754" s="171"/>
      <c r="BD754" s="171"/>
      <c r="BE754" s="171"/>
      <c r="BF754" s="171"/>
      <c r="BG754" s="171"/>
      <c r="BH754" s="171"/>
    </row>
    <row r="755" spans="9:60" x14ac:dyDescent="0.25">
      <c r="I755" s="171">
        <v>11.280000000000008</v>
      </c>
      <c r="J755" s="175">
        <v>0.53903696776234178</v>
      </c>
      <c r="K755" s="171">
        <v>0.50280181618658348</v>
      </c>
      <c r="L755" s="171">
        <v>0.54865156559733252</v>
      </c>
      <c r="M755" s="171">
        <v>0.49564588936125958</v>
      </c>
      <c r="N755" s="171">
        <v>0.51696221606437387</v>
      </c>
      <c r="O755" s="171">
        <v>0.52001696655555796</v>
      </c>
      <c r="P755" s="171">
        <v>0.51989019624571364</v>
      </c>
      <c r="Q755" s="171">
        <v>0.57490564195822125</v>
      </c>
      <c r="R755" s="175">
        <v>0.30403257467618006</v>
      </c>
      <c r="S755" s="171">
        <v>0.27364880479955317</v>
      </c>
      <c r="T755" s="171">
        <v>0.27900373838593517</v>
      </c>
      <c r="U755" s="171">
        <v>0.22759950274045401</v>
      </c>
      <c r="V755" s="171">
        <v>0.24533398168271672</v>
      </c>
      <c r="W755" s="171">
        <v>0.24116865817282662</v>
      </c>
      <c r="X755" s="171">
        <v>0.29802118162647612</v>
      </c>
      <c r="Y755" s="173">
        <v>0.30246809129218921</v>
      </c>
      <c r="Z755" s="171"/>
      <c r="AA755" s="173">
        <v>11.280000000000008</v>
      </c>
      <c r="AB755" s="171">
        <v>5.8750866198668275E-2</v>
      </c>
      <c r="AC755" s="171">
        <v>0.16897062881805006</v>
      </c>
      <c r="AD755" s="171">
        <v>0.15037708250223208</v>
      </c>
      <c r="AE755" s="171">
        <v>0.13466083941038923</v>
      </c>
      <c r="AF755" s="171">
        <v>0.16368585882314526</v>
      </c>
      <c r="AG755" s="171">
        <v>0.14979605791478154</v>
      </c>
      <c r="AH755" s="173">
        <v>0.23181778956240692</v>
      </c>
      <c r="AI755" s="171">
        <v>8.186878288942423E-2</v>
      </c>
      <c r="AJ755" s="171">
        <v>1.5623267581215752E-2</v>
      </c>
      <c r="AK755" s="171">
        <v>3.2343168747447311E-2</v>
      </c>
      <c r="AL755" s="171">
        <v>8.2205257835085574E-2</v>
      </c>
      <c r="AM755" s="171">
        <v>7.6772495106090882E-2</v>
      </c>
      <c r="AN755" s="171">
        <v>2.1496488906811832E-2</v>
      </c>
      <c r="AO755" s="171">
        <v>-9.0188519774481537E-4</v>
      </c>
      <c r="AP755" s="173">
        <v>3.8571939280032323E-2</v>
      </c>
      <c r="AQ755" s="171"/>
      <c r="AR755" s="171"/>
      <c r="AS755" s="171"/>
      <c r="AT755" s="171"/>
      <c r="AU755" s="171"/>
      <c r="AV755" s="171"/>
      <c r="AW755" s="171"/>
      <c r="AX755" s="171"/>
      <c r="AY755" s="171"/>
      <c r="AZ755" s="171"/>
      <c r="BA755" s="171"/>
      <c r="BB755" s="171"/>
      <c r="BC755" s="171"/>
      <c r="BD755" s="171"/>
      <c r="BE755" s="171"/>
      <c r="BF755" s="171"/>
      <c r="BG755" s="171"/>
      <c r="BH755" s="171"/>
    </row>
    <row r="756" spans="9:60" x14ac:dyDescent="0.25">
      <c r="I756" s="171">
        <v>11.294999999999995</v>
      </c>
      <c r="J756" s="175">
        <v>0.52866331188064997</v>
      </c>
      <c r="K756" s="171">
        <v>0.49940814837210984</v>
      </c>
      <c r="L756" s="171">
        <v>0.54224844492378976</v>
      </c>
      <c r="M756" s="171">
        <v>0.48773379271458256</v>
      </c>
      <c r="N756" s="171">
        <v>0.5189449802293723</v>
      </c>
      <c r="O756" s="171">
        <v>0.51960597088417748</v>
      </c>
      <c r="P756" s="171">
        <v>0.51594635209851114</v>
      </c>
      <c r="Q756" s="171">
        <v>0.57555535128493263</v>
      </c>
      <c r="R756" s="175">
        <v>0.27908971746524852</v>
      </c>
      <c r="S756" s="171">
        <v>0.27378317498168153</v>
      </c>
      <c r="T756" s="171">
        <v>0.29152510465199333</v>
      </c>
      <c r="U756" s="171">
        <v>0.22681282823286755</v>
      </c>
      <c r="V756" s="171">
        <v>0.2451154585896281</v>
      </c>
      <c r="W756" s="171">
        <v>0.24429207817110485</v>
      </c>
      <c r="X756" s="171">
        <v>0.30117934175642258</v>
      </c>
      <c r="Y756" s="173">
        <v>0.31394701146991966</v>
      </c>
      <c r="Z756" s="171"/>
      <c r="AA756" s="173">
        <v>11.294999999999995</v>
      </c>
      <c r="AB756" s="171">
        <v>7.4046949706013984E-2</v>
      </c>
      <c r="AC756" s="171">
        <v>0.16346645393910431</v>
      </c>
      <c r="AD756" s="171">
        <v>0.13259626526851684</v>
      </c>
      <c r="AE756" s="171">
        <v>0.16856220428143809</v>
      </c>
      <c r="AF756" s="171">
        <v>0.15351045240359443</v>
      </c>
      <c r="AG756" s="171">
        <v>0.16840130077680862</v>
      </c>
      <c r="AH756" s="173">
        <v>0.24316634019881242</v>
      </c>
      <c r="AI756" s="171">
        <v>6.1401587167068263E-2</v>
      </c>
      <c r="AJ756" s="171">
        <v>1.6505226234994105E-2</v>
      </c>
      <c r="AK756" s="171">
        <v>2.3733041913655842E-2</v>
      </c>
      <c r="AL756" s="171">
        <v>9.265974176324232E-2</v>
      </c>
      <c r="AM756" s="171">
        <v>4.2121368944490652E-2</v>
      </c>
      <c r="AN756" s="171">
        <v>1.5747427920106312E-2</v>
      </c>
      <c r="AO756" s="171">
        <v>2.3449015141364056E-2</v>
      </c>
      <c r="AP756" s="173">
        <v>2.7700715201107274E-2</v>
      </c>
      <c r="AQ756" s="171"/>
      <c r="AR756" s="171"/>
      <c r="AS756" s="171"/>
      <c r="AT756" s="171"/>
      <c r="AU756" s="171"/>
      <c r="AV756" s="171"/>
      <c r="AW756" s="171"/>
      <c r="AX756" s="171"/>
      <c r="AY756" s="171"/>
      <c r="AZ756" s="171"/>
      <c r="BA756" s="171"/>
      <c r="BB756" s="171"/>
      <c r="BC756" s="171"/>
      <c r="BD756" s="171"/>
      <c r="BE756" s="171"/>
      <c r="BF756" s="171"/>
      <c r="BG756" s="171"/>
      <c r="BH756" s="171"/>
    </row>
    <row r="757" spans="9:60" x14ac:dyDescent="0.25">
      <c r="I757" s="171">
        <v>11.309999999999995</v>
      </c>
      <c r="J757" s="175">
        <v>0.53465603433481235</v>
      </c>
      <c r="K757" s="171">
        <v>0.51792212881689903</v>
      </c>
      <c r="L757" s="171">
        <v>0.53214863345228813</v>
      </c>
      <c r="M757" s="171">
        <v>0.49169079750075956</v>
      </c>
      <c r="N757" s="171">
        <v>0.50591940491451848</v>
      </c>
      <c r="O757" s="171">
        <v>0.53300133000728922</v>
      </c>
      <c r="P757" s="171">
        <v>0.52118202470760122</v>
      </c>
      <c r="Q757" s="171">
        <v>0.57715800644744908</v>
      </c>
      <c r="R757" s="175">
        <v>0.29656958978527087</v>
      </c>
      <c r="S757" s="171">
        <v>0.2818043887130266</v>
      </c>
      <c r="T757" s="171">
        <v>0.28185558573329345</v>
      </c>
      <c r="U757" s="171">
        <v>0.2236543608238141</v>
      </c>
      <c r="V757" s="171">
        <v>0.24317908439397604</v>
      </c>
      <c r="W757" s="171">
        <v>0.23914388155922564</v>
      </c>
      <c r="X757" s="171">
        <v>0.2972866124231428</v>
      </c>
      <c r="Y757" s="173">
        <v>0.33130970253351555</v>
      </c>
      <c r="Z757" s="171"/>
      <c r="AA757" s="173">
        <v>11.309999999999995</v>
      </c>
      <c r="AB757" s="171">
        <v>3.7776691086323172E-2</v>
      </c>
      <c r="AC757" s="171">
        <v>0.15132710934307303</v>
      </c>
      <c r="AD757" s="171">
        <v>0.13928306833076881</v>
      </c>
      <c r="AE757" s="171">
        <v>0.16173994819283674</v>
      </c>
      <c r="AF757" s="171">
        <v>0.15765598835230013</v>
      </c>
      <c r="AG757" s="171">
        <v>0.12228574154614333</v>
      </c>
      <c r="AH757" s="173">
        <v>0.23087207700937298</v>
      </c>
      <c r="AI757" s="171">
        <v>6.2520886933134484E-2</v>
      </c>
      <c r="AJ757" s="171">
        <v>2.7844694640715255E-2</v>
      </c>
      <c r="AK757" s="171">
        <v>2.5278449294080022E-2</v>
      </c>
      <c r="AL757" s="171">
        <v>0.10520512247703043</v>
      </c>
      <c r="AM757" s="171">
        <v>5.9131921787458075E-2</v>
      </c>
      <c r="AN757" s="171">
        <v>2.9078583831307493E-2</v>
      </c>
      <c r="AO757" s="171">
        <v>4.2388604294004179E-2</v>
      </c>
      <c r="AP757" s="173">
        <v>3.2822734238293148E-2</v>
      </c>
      <c r="AQ757" s="171"/>
      <c r="AR757" s="171"/>
      <c r="AS757" s="171"/>
      <c r="AT757" s="171"/>
      <c r="AU757" s="171"/>
      <c r="AV757" s="171"/>
      <c r="AW757" s="171"/>
      <c r="AX757" s="171"/>
      <c r="AY757" s="171"/>
      <c r="AZ757" s="171"/>
      <c r="BA757" s="171"/>
      <c r="BB757" s="171"/>
      <c r="BC757" s="171"/>
      <c r="BD757" s="171"/>
      <c r="BE757" s="171"/>
      <c r="BF757" s="171"/>
      <c r="BG757" s="171"/>
      <c r="BH757" s="171"/>
    </row>
    <row r="758" spans="9:60" x14ac:dyDescent="0.25">
      <c r="I758" s="171">
        <v>11.324999999999996</v>
      </c>
      <c r="J758" s="175">
        <v>0.5403844352896563</v>
      </c>
      <c r="K758" s="171">
        <v>0.50870994572445938</v>
      </c>
      <c r="L758" s="171">
        <v>0.53517546467918076</v>
      </c>
      <c r="M758" s="171">
        <v>0.49367248099753569</v>
      </c>
      <c r="N758" s="171">
        <v>0.51111038396714203</v>
      </c>
      <c r="O758" s="171">
        <v>0.52657018553461954</v>
      </c>
      <c r="P758" s="171">
        <v>0.52324543266344881</v>
      </c>
      <c r="Q758" s="171">
        <v>0.56411229893083759</v>
      </c>
      <c r="R758" s="175">
        <v>0.29935548201460588</v>
      </c>
      <c r="S758" s="171">
        <v>0.27763680430269355</v>
      </c>
      <c r="T758" s="171">
        <v>0.28537785000103677</v>
      </c>
      <c r="U758" s="171">
        <v>0.22873956363164791</v>
      </c>
      <c r="V758" s="171">
        <v>0.24535764684261877</v>
      </c>
      <c r="W758" s="171">
        <v>0.23099087293663026</v>
      </c>
      <c r="X758" s="171">
        <v>0.29163665172135794</v>
      </c>
      <c r="Y758" s="173">
        <v>0.33430483291264668</v>
      </c>
      <c r="Z758" s="171"/>
      <c r="AA758" s="173">
        <v>11.324999999999996</v>
      </c>
      <c r="AB758" s="171">
        <v>6.3617801860096398E-2</v>
      </c>
      <c r="AC758" s="171">
        <v>0.16180766150983297</v>
      </c>
      <c r="AD758" s="171">
        <v>0.14703368097110617</v>
      </c>
      <c r="AE758" s="171">
        <v>0.15722676339576214</v>
      </c>
      <c r="AF758" s="171">
        <v>0.14496813590323057</v>
      </c>
      <c r="AG758" s="171">
        <v>0.12339887573446978</v>
      </c>
      <c r="AH758" s="173">
        <v>0.24671276227268898</v>
      </c>
      <c r="AI758" s="171">
        <v>4.3172990976844745E-2</v>
      </c>
      <c r="AJ758" s="171">
        <v>3.8302204392658051E-2</v>
      </c>
      <c r="AK758" s="171">
        <v>5.5303506970891182E-2</v>
      </c>
      <c r="AL758" s="171">
        <v>0.11488927601048095</v>
      </c>
      <c r="AM758" s="171">
        <v>6.9842269873770901E-2</v>
      </c>
      <c r="AN758" s="171">
        <v>2.6745631546847268E-2</v>
      </c>
      <c r="AO758" s="171">
        <v>5.7720652655665325E-2</v>
      </c>
      <c r="AP758" s="173">
        <v>1.8920111137360012E-2</v>
      </c>
      <c r="AQ758" s="171"/>
      <c r="AR758" s="171"/>
      <c r="AS758" s="171"/>
      <c r="AT758" s="171"/>
      <c r="AU758" s="171"/>
      <c r="AV758" s="171"/>
      <c r="AW758" s="171"/>
      <c r="AX758" s="171"/>
      <c r="AY758" s="171"/>
      <c r="AZ758" s="171"/>
      <c r="BA758" s="171"/>
      <c r="BB758" s="171"/>
      <c r="BC758" s="171"/>
      <c r="BD758" s="171"/>
      <c r="BE758" s="171"/>
      <c r="BF758" s="171"/>
      <c r="BG758" s="171"/>
      <c r="BH758" s="171"/>
    </row>
    <row r="759" spans="9:60" x14ac:dyDescent="0.25">
      <c r="I759" s="171">
        <v>11.339999999999996</v>
      </c>
      <c r="J759" s="175">
        <v>0.53931445821379509</v>
      </c>
      <c r="K759" s="171">
        <v>0.50879011551828512</v>
      </c>
      <c r="L759" s="171">
        <v>0.54375760778583793</v>
      </c>
      <c r="M759" s="171">
        <v>0.49997124759078715</v>
      </c>
      <c r="N759" s="171">
        <v>0.50612493022976845</v>
      </c>
      <c r="O759" s="171">
        <v>0.53549313597154291</v>
      </c>
      <c r="P759" s="171">
        <v>0.52822639417422412</v>
      </c>
      <c r="Q759" s="171">
        <v>0.56084049108989997</v>
      </c>
      <c r="R759" s="175">
        <v>0.30765810105341895</v>
      </c>
      <c r="S759" s="171">
        <v>0.29264021446703453</v>
      </c>
      <c r="T759" s="171">
        <v>0.2802059977678904</v>
      </c>
      <c r="U759" s="171">
        <v>0.23087791172107944</v>
      </c>
      <c r="V759" s="171">
        <v>0.24952437303189579</v>
      </c>
      <c r="W759" s="171">
        <v>0.23648737173691747</v>
      </c>
      <c r="X759" s="171">
        <v>0.3000265591959137</v>
      </c>
      <c r="Y759" s="173">
        <v>0.32529797913076852</v>
      </c>
      <c r="Z759" s="171"/>
      <c r="AA759" s="173">
        <v>11.339999999999996</v>
      </c>
      <c r="AB759" s="171">
        <v>9.1776501044073505E-2</v>
      </c>
      <c r="AC759" s="171">
        <v>0.13873536681178583</v>
      </c>
      <c r="AD759" s="171">
        <v>0.14034687790885422</v>
      </c>
      <c r="AE759" s="171">
        <v>0.15502264989021408</v>
      </c>
      <c r="AF759" s="171">
        <v>0.1048946217324068</v>
      </c>
      <c r="AG759" s="171">
        <v>0.13993686938960484</v>
      </c>
      <c r="AH759" s="173">
        <v>0.2274438690046256</v>
      </c>
      <c r="AI759" s="171">
        <v>1.9347895956289742E-2</v>
      </c>
      <c r="AJ759" s="171">
        <v>6.6272893126770191E-2</v>
      </c>
      <c r="AK759" s="171">
        <v>4.6582993895640863E-2</v>
      </c>
      <c r="AL759" s="171">
        <v>0.11929116398023118</v>
      </c>
      <c r="AM759" s="171">
        <v>7.6772495106090882E-2</v>
      </c>
      <c r="AN759" s="171">
        <v>7.5820949244956633E-3</v>
      </c>
      <c r="AO759" s="171">
        <v>1.9841474350384938E-2</v>
      </c>
      <c r="AP759" s="173">
        <v>3.4181637248158751E-2</v>
      </c>
      <c r="AQ759" s="171"/>
      <c r="AR759" s="171"/>
      <c r="AS759" s="171"/>
      <c r="AT759" s="171"/>
      <c r="AU759" s="171"/>
      <c r="AV759" s="171"/>
      <c r="AW759" s="171"/>
      <c r="AX759" s="171"/>
      <c r="AY759" s="171"/>
      <c r="AZ759" s="171"/>
      <c r="BA759" s="171"/>
      <c r="BB759" s="171"/>
      <c r="BC759" s="171"/>
      <c r="BD759" s="171"/>
      <c r="BE759" s="171"/>
      <c r="BF759" s="171"/>
      <c r="BG759" s="171"/>
      <c r="BH759" s="171"/>
    </row>
    <row r="760" spans="9:60" x14ac:dyDescent="0.25">
      <c r="I760" s="171">
        <v>11.354999999999997</v>
      </c>
      <c r="J760" s="175">
        <v>0.53121862223298899</v>
      </c>
      <c r="K760" s="171">
        <v>0.51036793517111423</v>
      </c>
      <c r="L760" s="171">
        <v>0.53891249416076992</v>
      </c>
      <c r="M760" s="171">
        <v>0.49618888612561268</v>
      </c>
      <c r="N760" s="171">
        <v>0.51182780704864872</v>
      </c>
      <c r="O760" s="171">
        <v>0.54541993125986798</v>
      </c>
      <c r="P760" s="171">
        <v>0.52998639033338402</v>
      </c>
      <c r="Q760" s="171">
        <v>0.55408130206706319</v>
      </c>
      <c r="R760" s="175">
        <v>0.29731919713132154</v>
      </c>
      <c r="S760" s="171">
        <v>0.27959275975522851</v>
      </c>
      <c r="T760" s="171">
        <v>0.26826420968056713</v>
      </c>
      <c r="U760" s="171">
        <v>0.23930958835768221</v>
      </c>
      <c r="V760" s="171">
        <v>0.25491252777366935</v>
      </c>
      <c r="W760" s="171">
        <v>0.23615739304234426</v>
      </c>
      <c r="X760" s="171">
        <v>0.29492696675011248</v>
      </c>
      <c r="Y760" s="173">
        <v>0.32635300898298303</v>
      </c>
      <c r="Z760" s="171"/>
      <c r="AA760" s="173">
        <v>11.354999999999997</v>
      </c>
      <c r="AB760" s="171">
        <v>5.5506242424382943E-2</v>
      </c>
      <c r="AC760" s="171">
        <v>0.13262799468583222</v>
      </c>
      <c r="AD760" s="171">
        <v>0.13092456450295389</v>
      </c>
      <c r="AE760" s="171">
        <v>0.16404901948436326</v>
      </c>
      <c r="AF760" s="171">
        <v>0.11594938426228937</v>
      </c>
      <c r="AG760" s="171">
        <v>0.13405316010845095</v>
      </c>
      <c r="AH760" s="173">
        <v>0.26692736809378631</v>
      </c>
      <c r="AI760" s="171">
        <v>-4.637099030846502E-3</v>
      </c>
      <c r="AJ760" s="171">
        <v>4.0948080353992972E-2</v>
      </c>
      <c r="AK760" s="171">
        <v>5.2102305968584096E-2</v>
      </c>
      <c r="AL760" s="171">
        <v>0.10520512247703043</v>
      </c>
      <c r="AM760" s="171">
        <v>4.5901491798483393E-2</v>
      </c>
      <c r="AN760" s="171">
        <v>1.2247999493416021E-2</v>
      </c>
      <c r="AO760" s="171">
        <v>-1.1724507570682028E-2</v>
      </c>
      <c r="AP760" s="173">
        <v>6.5854530478104759E-3</v>
      </c>
      <c r="AQ760" s="171"/>
      <c r="AR760" s="171"/>
      <c r="AS760" s="171"/>
      <c r="AT760" s="171"/>
      <c r="AU760" s="171"/>
      <c r="AV760" s="171"/>
      <c r="AW760" s="171"/>
      <c r="AX760" s="171"/>
      <c r="AY760" s="171"/>
      <c r="AZ760" s="171"/>
      <c r="BA760" s="171"/>
      <c r="BB760" s="171"/>
      <c r="BC760" s="171"/>
      <c r="BD760" s="171"/>
      <c r="BE760" s="171"/>
      <c r="BF760" s="171"/>
      <c r="BG760" s="171"/>
      <c r="BH760" s="171"/>
    </row>
    <row r="761" spans="9:60" x14ac:dyDescent="0.25">
      <c r="I761" s="171">
        <v>11.369999999999997</v>
      </c>
      <c r="J761" s="175">
        <v>0.52945555178924675</v>
      </c>
      <c r="K761" s="171">
        <v>0.50357335319102103</v>
      </c>
      <c r="L761" s="171">
        <v>0.52072974021173224</v>
      </c>
      <c r="M761" s="171">
        <v>0.48681033718573347</v>
      </c>
      <c r="N761" s="171">
        <v>0.5004620301899918</v>
      </c>
      <c r="O761" s="171">
        <v>0.54016202613959929</v>
      </c>
      <c r="P761" s="171">
        <v>0.52930371167651113</v>
      </c>
      <c r="Q761" s="171">
        <v>0.55144268338884872</v>
      </c>
      <c r="R761" s="175">
        <v>0.29704738232937339</v>
      </c>
      <c r="S761" s="171">
        <v>0.26873866291753995</v>
      </c>
      <c r="T761" s="171">
        <v>0.28103098769808144</v>
      </c>
      <c r="U761" s="171">
        <v>0.2353998236021643</v>
      </c>
      <c r="V761" s="171">
        <v>0.24464953423819882</v>
      </c>
      <c r="W761" s="171">
        <v>0.23376917313065315</v>
      </c>
      <c r="X761" s="171">
        <v>0.30092058435626373</v>
      </c>
      <c r="Y761" s="173">
        <v>0.32877240067530267</v>
      </c>
      <c r="Z761" s="171"/>
      <c r="AA761" s="173">
        <v>11.369999999999997</v>
      </c>
      <c r="AB761" s="171">
        <v>7.6480417536728046E-2</v>
      </c>
      <c r="AC761" s="171">
        <v>0.15411689661048397</v>
      </c>
      <c r="AD761" s="171">
        <v>0.11929864554244793</v>
      </c>
      <c r="AE761" s="171">
        <v>0.16173994819283674</v>
      </c>
      <c r="AF761" s="171">
        <v>0.15765598835230013</v>
      </c>
      <c r="AG761" s="171">
        <v>0.15075017293334708</v>
      </c>
      <c r="AH761" s="173">
        <v>0.24671276227268898</v>
      </c>
      <c r="AI761" s="171">
        <v>1.1192997660662255E-3</v>
      </c>
      <c r="AJ761" s="171">
        <v>6.7154851780548544E-2</v>
      </c>
      <c r="AK761" s="171">
        <v>4.5810290205428775E-2</v>
      </c>
      <c r="AL761" s="171">
        <v>9.8492243323161338E-2</v>
      </c>
      <c r="AM761" s="171">
        <v>7.6142474630425491E-2</v>
      </c>
      <c r="AN761" s="171">
        <v>4.3659535609183744E-2</v>
      </c>
      <c r="AO761" s="171">
        <v>6.3131963842134216E-3</v>
      </c>
      <c r="AP761" s="173">
        <v>1.4634340106246019E-3</v>
      </c>
      <c r="AQ761" s="171"/>
      <c r="AR761" s="171"/>
      <c r="AS761" s="171"/>
      <c r="AT761" s="171"/>
      <c r="AU761" s="171"/>
      <c r="AV761" s="171"/>
      <c r="AW761" s="171"/>
      <c r="AX761" s="171"/>
      <c r="AY761" s="171"/>
      <c r="AZ761" s="171"/>
      <c r="BA761" s="171"/>
      <c r="BB761" s="171"/>
      <c r="BC761" s="171"/>
      <c r="BD761" s="171"/>
      <c r="BE761" s="171"/>
      <c r="BF761" s="171"/>
      <c r="BG761" s="171"/>
      <c r="BH761" s="171"/>
    </row>
    <row r="762" spans="9:60" x14ac:dyDescent="0.25">
      <c r="I762" s="171">
        <v>11.384999999999998</v>
      </c>
      <c r="J762" s="175">
        <v>0.53256587616013529</v>
      </c>
      <c r="K762" s="171">
        <v>0.4950406225385891</v>
      </c>
      <c r="L762" s="171">
        <v>0.52309090802979152</v>
      </c>
      <c r="M762" s="171">
        <v>0.49311876228657775</v>
      </c>
      <c r="N762" s="171">
        <v>0.50014997300069153</v>
      </c>
      <c r="O762" s="171">
        <v>0.5463228084996653</v>
      </c>
      <c r="P762" s="171">
        <v>0.52585695583545278</v>
      </c>
      <c r="Q762" s="171">
        <v>0.55649544702520182</v>
      </c>
      <c r="R762" s="175">
        <v>0.30480278269951983</v>
      </c>
      <c r="S762" s="171">
        <v>0.27741176582099308</v>
      </c>
      <c r="T762" s="171">
        <v>0.28786882185208246</v>
      </c>
      <c r="U762" s="171">
        <v>0.24055292198059006</v>
      </c>
      <c r="V762" s="171">
        <v>0.24712047091738512</v>
      </c>
      <c r="W762" s="171">
        <v>0.23244898247184428</v>
      </c>
      <c r="X762" s="171">
        <v>0.28720964544392308</v>
      </c>
      <c r="Y762" s="173">
        <v>0.31580795347332458</v>
      </c>
      <c r="Z762" s="171"/>
      <c r="AA762" s="173">
        <v>11.384999999999998</v>
      </c>
      <c r="AB762" s="171">
        <v>5.7939710255097004E-2</v>
      </c>
      <c r="AC762" s="171">
        <v>0.14476733928186347</v>
      </c>
      <c r="AD762" s="171">
        <v>0.1303926597139112</v>
      </c>
      <c r="AE762" s="171">
        <v>0.14442191350638767</v>
      </c>
      <c r="AF762" s="171">
        <v>0.12449170076265295</v>
      </c>
      <c r="AG762" s="171">
        <v>0.13119081505275446</v>
      </c>
      <c r="AH762" s="173">
        <v>0.25546060338825161</v>
      </c>
      <c r="AI762" s="171">
        <v>2.4944394786621582E-2</v>
      </c>
      <c r="AJ762" s="171">
        <v>-1.5749261674612641E-2</v>
      </c>
      <c r="AK762" s="171">
        <v>3.8635184510602633E-2</v>
      </c>
      <c r="AL762" s="171">
        <v>0.10377450888686163</v>
      </c>
      <c r="AM762" s="171">
        <v>7.110231082510178E-2</v>
      </c>
      <c r="AN762" s="171">
        <v>3.0245059973537654E-2</v>
      </c>
      <c r="AO762" s="171">
        <v>1.1724507570682028E-2</v>
      </c>
      <c r="AP762" s="173">
        <v>2.1951510159369026E-3</v>
      </c>
      <c r="AQ762" s="171"/>
      <c r="AR762" s="171"/>
      <c r="AS762" s="171"/>
      <c r="AT762" s="171"/>
      <c r="AU762" s="171"/>
      <c r="AV762" s="171"/>
      <c r="AW762" s="171"/>
      <c r="AX762" s="171"/>
      <c r="AY762" s="171"/>
      <c r="AZ762" s="171"/>
      <c r="BA762" s="171"/>
      <c r="BB762" s="171"/>
      <c r="BC762" s="171"/>
      <c r="BD762" s="171"/>
      <c r="BE762" s="171"/>
      <c r="BF762" s="171"/>
      <c r="BG762" s="171"/>
      <c r="BH762" s="171"/>
    </row>
    <row r="763" spans="9:60" x14ac:dyDescent="0.25">
      <c r="I763" s="171">
        <v>11.399999999999999</v>
      </c>
      <c r="J763" s="175">
        <v>0.53455398264464982</v>
      </c>
      <c r="K763" s="171">
        <v>0.50293997848348793</v>
      </c>
      <c r="L763" s="171">
        <v>0.52094188644059514</v>
      </c>
      <c r="M763" s="171">
        <v>0.48434086127449882</v>
      </c>
      <c r="N763" s="171">
        <v>0.50441205091566832</v>
      </c>
      <c r="O763" s="171">
        <v>0.53101102749183349</v>
      </c>
      <c r="P763" s="171">
        <v>0.53288460686513572</v>
      </c>
      <c r="Q763" s="171">
        <v>0.55665555255070964</v>
      </c>
      <c r="R763" s="175">
        <v>0.29417943676056652</v>
      </c>
      <c r="S763" s="171">
        <v>0.2774601712386105</v>
      </c>
      <c r="T763" s="171">
        <v>0.28738483523497887</v>
      </c>
      <c r="U763" s="171">
        <v>0.22412640865649536</v>
      </c>
      <c r="V763" s="171">
        <v>0.24951810881857728</v>
      </c>
      <c r="W763" s="171">
        <v>0.23999748159230114</v>
      </c>
      <c r="X763" s="171">
        <v>0.29424506811953949</v>
      </c>
      <c r="Y763" s="173">
        <v>0.32695911219993651</v>
      </c>
      <c r="Z763" s="171"/>
      <c r="AA763" s="173">
        <v>11.399999999999999</v>
      </c>
      <c r="AB763" s="171">
        <v>6.6746546213871549E-2</v>
      </c>
      <c r="AC763" s="171">
        <v>0.16565304395950739</v>
      </c>
      <c r="AD763" s="171">
        <v>0.13540776201060004</v>
      </c>
      <c r="AE763" s="171">
        <v>0.16404901948436326</v>
      </c>
      <c r="AF763" s="171">
        <v>0.15175174018293122</v>
      </c>
      <c r="AG763" s="171">
        <v>0.14486646365219319</v>
      </c>
      <c r="AH763" s="173">
        <v>0.2274438690046256</v>
      </c>
      <c r="AI763" s="171">
        <v>6.7157985963980631E-3</v>
      </c>
      <c r="AJ763" s="171">
        <v>-1.6631220328390994E-2</v>
      </c>
      <c r="AK763" s="171">
        <v>2.5278449294080022E-2</v>
      </c>
      <c r="AL763" s="171">
        <v>0.13480781907360073</v>
      </c>
      <c r="AM763" s="171">
        <v>8.4962761289741853E-2</v>
      </c>
      <c r="AN763" s="171">
        <v>3.3744488400227854E-2</v>
      </c>
      <c r="AO763" s="171">
        <v>-8.1169667797029096E-3</v>
      </c>
      <c r="AP763" s="173">
        <v>2.1951510159369026E-3</v>
      </c>
      <c r="AQ763" s="171"/>
      <c r="AR763" s="171"/>
      <c r="AS763" s="171"/>
      <c r="AT763" s="171"/>
      <c r="AU763" s="171"/>
      <c r="AV763" s="171"/>
      <c r="AW763" s="171"/>
      <c r="AX763" s="171"/>
      <c r="AY763" s="171"/>
      <c r="AZ763" s="171"/>
      <c r="BA763" s="171"/>
      <c r="BB763" s="171"/>
      <c r="BC763" s="171"/>
      <c r="BD763" s="171"/>
      <c r="BE763" s="171"/>
      <c r="BF763" s="171"/>
      <c r="BG763" s="171"/>
      <c r="BH763" s="171"/>
    </row>
    <row r="764" spans="9:60" x14ac:dyDescent="0.25">
      <c r="I764" s="171">
        <v>11.414999999999999</v>
      </c>
      <c r="J764" s="175">
        <v>0.52237934695912225</v>
      </c>
      <c r="K764" s="171">
        <v>0.50198584199561258</v>
      </c>
      <c r="L764" s="171">
        <v>0.52308035870049663</v>
      </c>
      <c r="M764" s="171">
        <v>0.49050864863123927</v>
      </c>
      <c r="N764" s="171">
        <v>0.51652267298654042</v>
      </c>
      <c r="O764" s="171">
        <v>0.52718631926637505</v>
      </c>
      <c r="P764" s="171">
        <v>0.52790286730355362</v>
      </c>
      <c r="Q764" s="171">
        <v>0.54189325743325056</v>
      </c>
      <c r="R764" s="175">
        <v>0.29604502769458646</v>
      </c>
      <c r="S764" s="171">
        <v>0.28705017724812953</v>
      </c>
      <c r="T764" s="171">
        <v>0.29101533089888393</v>
      </c>
      <c r="U764" s="171">
        <v>0.22682218331000537</v>
      </c>
      <c r="V764" s="171">
        <v>0.25558955125062549</v>
      </c>
      <c r="W764" s="171">
        <v>0.24245226556419378</v>
      </c>
      <c r="X764" s="171">
        <v>0.29092115164738197</v>
      </c>
      <c r="Y764" s="173">
        <v>0.31078779061767658</v>
      </c>
      <c r="Z764" s="171"/>
      <c r="AA764" s="173">
        <v>11.414999999999999</v>
      </c>
      <c r="AB764" s="171">
        <v>2.8158699183977107E-2</v>
      </c>
      <c r="AC764" s="171">
        <v>0.14476733928186347</v>
      </c>
      <c r="AD764" s="171">
        <v>0.14034687790885422</v>
      </c>
      <c r="AE764" s="171">
        <v>0.18136705417081256</v>
      </c>
      <c r="AF764" s="171">
        <v>0.1492392941534125</v>
      </c>
      <c r="AG764" s="171">
        <v>0.13500727512701652</v>
      </c>
      <c r="AH764" s="173">
        <v>0.23961991812493558</v>
      </c>
      <c r="AI764" s="171">
        <v>1.8228596190223517E-2</v>
      </c>
      <c r="AJ764" s="171">
        <v>-2.3560895465220656E-2</v>
      </c>
      <c r="AK764" s="171">
        <v>5.6076210661103153E-2</v>
      </c>
      <c r="AL764" s="171">
        <v>0.1214921079651063</v>
      </c>
      <c r="AM764" s="171">
        <v>8.9912922169970516E-2</v>
      </c>
      <c r="AN764" s="171">
        <v>5.8740405733730072E-2</v>
      </c>
      <c r="AO764" s="171">
        <v>2.4350900339108871E-2</v>
      </c>
      <c r="AP764" s="173">
        <v>0</v>
      </c>
      <c r="AQ764" s="171"/>
      <c r="AR764" s="171"/>
      <c r="AS764" s="171"/>
      <c r="AT764" s="171"/>
      <c r="AU764" s="171"/>
      <c r="AV764" s="171"/>
      <c r="AW764" s="171"/>
      <c r="AX764" s="171"/>
      <c r="AY764" s="171"/>
      <c r="AZ764" s="171"/>
      <c r="BA764" s="171"/>
      <c r="BB764" s="171"/>
      <c r="BC764" s="171"/>
      <c r="BD764" s="171"/>
      <c r="BE764" s="171"/>
      <c r="BF764" s="171"/>
      <c r="BG764" s="171"/>
      <c r="BH764" s="171"/>
    </row>
    <row r="765" spans="9:60" x14ac:dyDescent="0.25">
      <c r="I765" s="171">
        <v>11.43</v>
      </c>
      <c r="J765" s="175">
        <v>0.52726809500967564</v>
      </c>
      <c r="K765" s="171">
        <v>0.50957868578862509</v>
      </c>
      <c r="L765" s="171">
        <v>0.53327485822609033</v>
      </c>
      <c r="M765" s="171">
        <v>0.49410291619667474</v>
      </c>
      <c r="N765" s="171">
        <v>0.50666928619288509</v>
      </c>
      <c r="O765" s="171">
        <v>0.52225530821635779</v>
      </c>
      <c r="P765" s="171">
        <v>0.52773796478078749</v>
      </c>
      <c r="Q765" s="171">
        <v>0.54973500367071204</v>
      </c>
      <c r="R765" s="175">
        <v>0.31117453482652485</v>
      </c>
      <c r="S765" s="171">
        <v>0.2775038028922901</v>
      </c>
      <c r="T765" s="171">
        <v>0.28974668459652908</v>
      </c>
      <c r="U765" s="171">
        <v>0.22724479695758715</v>
      </c>
      <c r="V765" s="171">
        <v>0.2573271892986681</v>
      </c>
      <c r="W765" s="171">
        <v>0.23663402890815269</v>
      </c>
      <c r="X765" s="171">
        <v>0.28783451150065753</v>
      </c>
      <c r="Y765" s="173">
        <v>0.29901209921088318</v>
      </c>
      <c r="Z765" s="171"/>
      <c r="AA765" s="173">
        <v>11.43</v>
      </c>
      <c r="AB765" s="171">
        <v>2.410291946612025E-2</v>
      </c>
      <c r="AC765" s="171">
        <v>0.15245810418121247</v>
      </c>
      <c r="AD765" s="171">
        <v>0.13259626526851684</v>
      </c>
      <c r="AE765" s="171">
        <v>0.14295250450268887</v>
      </c>
      <c r="AF765" s="171">
        <v>0.17901177960320949</v>
      </c>
      <c r="AG765" s="171">
        <v>0.12816945082729722</v>
      </c>
      <c r="AH765" s="173">
        <v>0.24848597330962741</v>
      </c>
      <c r="AI765" s="171">
        <v>-2.1746395455003439E-2</v>
      </c>
      <c r="AJ765" s="171">
        <v>-1.9277096289725914E-2</v>
      </c>
      <c r="AK765" s="171">
        <v>7.6497665330993184E-2</v>
      </c>
      <c r="AL765" s="171">
        <v>0.12897531751368171</v>
      </c>
      <c r="AM765" s="171">
        <v>6.4802106068447177E-2</v>
      </c>
      <c r="AN765" s="171">
        <v>5.2908025022579644E-2</v>
      </c>
      <c r="AO765" s="171">
        <v>-1.1724507570682028E-2</v>
      </c>
      <c r="AP765" s="173">
        <v>1.6724960121423226E-2</v>
      </c>
      <c r="AQ765" s="171"/>
      <c r="AR765" s="171"/>
      <c r="AS765" s="171"/>
      <c r="AT765" s="171"/>
      <c r="AU765" s="171"/>
      <c r="AV765" s="171"/>
      <c r="AW765" s="171"/>
      <c r="AX765" s="171"/>
      <c r="AY765" s="171"/>
      <c r="AZ765" s="171"/>
      <c r="BA765" s="171"/>
      <c r="BB765" s="171"/>
      <c r="BC765" s="171"/>
      <c r="BD765" s="171"/>
      <c r="BE765" s="171"/>
      <c r="BF765" s="171"/>
      <c r="BG765" s="171"/>
      <c r="BH765" s="171"/>
    </row>
    <row r="766" spans="9:60" x14ac:dyDescent="0.25">
      <c r="I766" s="171">
        <v>11.445</v>
      </c>
      <c r="J766" s="175">
        <v>0.51730863321806408</v>
      </c>
      <c r="K766" s="171">
        <v>0.50640033530986261</v>
      </c>
      <c r="L766" s="171">
        <v>0.54606458372585642</v>
      </c>
      <c r="M766" s="171">
        <v>0.49670438277968426</v>
      </c>
      <c r="N766" s="171">
        <v>0.5121177399332757</v>
      </c>
      <c r="O766" s="171">
        <v>0.52575956380127387</v>
      </c>
      <c r="P766" s="171">
        <v>0.53214250544199859</v>
      </c>
      <c r="Q766" s="171">
        <v>0.55174298311928971</v>
      </c>
      <c r="R766" s="175">
        <v>0.30949819818750629</v>
      </c>
      <c r="S766" s="171">
        <v>0.27308074600368282</v>
      </c>
      <c r="T766" s="171">
        <v>0.30915357641277574</v>
      </c>
      <c r="U766" s="171">
        <v>0.2240079379818275</v>
      </c>
      <c r="V766" s="171">
        <v>0.25036844446406709</v>
      </c>
      <c r="W766" s="171">
        <v>0.2329057325243189</v>
      </c>
      <c r="X766" s="171">
        <v>0.29364548047422756</v>
      </c>
      <c r="Y766" s="173">
        <v>0.30341975973157548</v>
      </c>
      <c r="Z766" s="171"/>
      <c r="AA766" s="173">
        <v>11.445</v>
      </c>
      <c r="AB766" s="171">
        <v>2.1669451635406192E-2</v>
      </c>
      <c r="AC766" s="171">
        <v>0.14582293446412711</v>
      </c>
      <c r="AD766" s="171">
        <v>0.11261184248019596</v>
      </c>
      <c r="AE766" s="171">
        <v>0.15344828310053685</v>
      </c>
      <c r="AF766" s="171">
        <v>0.19860885863345537</v>
      </c>
      <c r="AG766" s="171">
        <v>0.15567976719593543</v>
      </c>
      <c r="AH766" s="173">
        <v>0.22035102485687219</v>
      </c>
      <c r="AI766" s="171">
        <v>2.9581493817467729E-2</v>
      </c>
      <c r="AJ766" s="171">
        <v>2.5198818679380334E-3</v>
      </c>
      <c r="AK766" s="171">
        <v>6.8660242187413803E-2</v>
      </c>
      <c r="AL766" s="171">
        <v>0.12897531751368171</v>
      </c>
      <c r="AM766" s="171">
        <v>8.7482843192403709E-2</v>
      </c>
      <c r="AN766" s="171">
        <v>5.5824215378154761E-2</v>
      </c>
      <c r="AO766" s="171">
        <v>-1.5332048361661146E-2</v>
      </c>
      <c r="AP766" s="173">
        <v>3.3449920242846452E-2</v>
      </c>
      <c r="AQ766" s="171"/>
      <c r="AR766" s="171"/>
      <c r="AS766" s="171"/>
      <c r="AT766" s="171"/>
      <c r="AU766" s="171"/>
      <c r="AV766" s="171"/>
      <c r="AW766" s="171"/>
      <c r="AX766" s="171"/>
      <c r="AY766" s="171"/>
      <c r="AZ766" s="171"/>
      <c r="BA766" s="171"/>
      <c r="BB766" s="171"/>
      <c r="BC766" s="171"/>
      <c r="BD766" s="171"/>
      <c r="BE766" s="171"/>
      <c r="BF766" s="171"/>
      <c r="BG766" s="171"/>
      <c r="BH766" s="171"/>
    </row>
    <row r="767" spans="9:60" x14ac:dyDescent="0.25">
      <c r="I767" s="171">
        <v>11.46</v>
      </c>
      <c r="J767" s="175">
        <v>0.50937030641537451</v>
      </c>
      <c r="K767" s="171">
        <v>0.49659644547372045</v>
      </c>
      <c r="L767" s="171">
        <v>0.52869284886650048</v>
      </c>
      <c r="M767" s="171">
        <v>0.49055612668154575</v>
      </c>
      <c r="N767" s="171">
        <v>0.50128536427381487</v>
      </c>
      <c r="O767" s="171">
        <v>0.52428395539976569</v>
      </c>
      <c r="P767" s="171">
        <v>0.52750767699951162</v>
      </c>
      <c r="Q767" s="171">
        <v>0.54060232605078862</v>
      </c>
      <c r="R767" s="175">
        <v>0.30466792180200059</v>
      </c>
      <c r="S767" s="171">
        <v>0.2812835729148021</v>
      </c>
      <c r="T767" s="171">
        <v>0.30382459596078853</v>
      </c>
      <c r="U767" s="171">
        <v>0.2294340510460943</v>
      </c>
      <c r="V767" s="171">
        <v>0.25664354870256983</v>
      </c>
      <c r="W767" s="171">
        <v>0.23443942775057244</v>
      </c>
      <c r="X767" s="171">
        <v>0.2944645155477833</v>
      </c>
      <c r="Y767" s="173">
        <v>0.31181548912100598</v>
      </c>
      <c r="Z767" s="171"/>
      <c r="AA767" s="173">
        <v>11.46</v>
      </c>
      <c r="AB767" s="171">
        <v>5.0639306762954819E-2</v>
      </c>
      <c r="AC767" s="171">
        <v>0.12109184733680882</v>
      </c>
      <c r="AD767" s="171">
        <v>0.11481544803480177</v>
      </c>
      <c r="AE767" s="171">
        <v>0.17307538907851266</v>
      </c>
      <c r="AF767" s="171">
        <v>0.18931280832423625</v>
      </c>
      <c r="AG767" s="171">
        <v>0.17126364583250495</v>
      </c>
      <c r="AH767" s="173">
        <v>0.23879241964103112</v>
      </c>
      <c r="AI767" s="171">
        <v>-1.1512797593825454E-2</v>
      </c>
      <c r="AJ767" s="171">
        <v>6.9296751368295223E-3</v>
      </c>
      <c r="AK767" s="171">
        <v>7.9698866333300145E-2</v>
      </c>
      <c r="AL767" s="171">
        <v>0.13194659189326302</v>
      </c>
      <c r="AM767" s="171">
        <v>7.8032536057421858E-2</v>
      </c>
      <c r="AN767" s="171">
        <v>5.5240977307039779E-2</v>
      </c>
      <c r="AO767" s="171">
        <v>-1.9841474350384938E-2</v>
      </c>
      <c r="AP767" s="173">
        <v>1.4634340106246019E-3</v>
      </c>
      <c r="AQ767" s="171"/>
      <c r="AR767" s="171"/>
      <c r="AS767" s="171"/>
      <c r="AT767" s="171"/>
      <c r="AU767" s="171"/>
      <c r="AV767" s="171"/>
      <c r="AW767" s="171"/>
      <c r="AX767" s="171"/>
      <c r="AY767" s="171"/>
      <c r="AZ767" s="171"/>
      <c r="BA767" s="171"/>
      <c r="BB767" s="171"/>
      <c r="BC767" s="171"/>
      <c r="BD767" s="171"/>
      <c r="BE767" s="171"/>
      <c r="BF767" s="171"/>
      <c r="BG767" s="171"/>
      <c r="BH767" s="171"/>
    </row>
    <row r="768" spans="9:60" x14ac:dyDescent="0.25">
      <c r="I768" s="171">
        <v>11.475000000000001</v>
      </c>
      <c r="J768" s="175">
        <v>0.51928716742679304</v>
      </c>
      <c r="K768" s="171">
        <v>0.496068232492338</v>
      </c>
      <c r="L768" s="171">
        <v>0.52912297369443406</v>
      </c>
      <c r="M768" s="171">
        <v>0.47913121231642669</v>
      </c>
      <c r="N768" s="171">
        <v>0.49660275610222088</v>
      </c>
      <c r="O768" s="171">
        <v>0.52814273662157674</v>
      </c>
      <c r="P768" s="171">
        <v>0.53452789771940046</v>
      </c>
      <c r="Q768" s="171">
        <v>0.53275041759896324</v>
      </c>
      <c r="R768" s="175">
        <v>0.30144933369091581</v>
      </c>
      <c r="S768" s="171">
        <v>0.27601912264752587</v>
      </c>
      <c r="T768" s="171">
        <v>0.29574751786355163</v>
      </c>
      <c r="U768" s="171">
        <v>0.22965096298302168</v>
      </c>
      <c r="V768" s="171">
        <v>0.25183207214494757</v>
      </c>
      <c r="W768" s="171">
        <v>0.23968936235239272</v>
      </c>
      <c r="X768" s="171">
        <v>0.29903366520371899</v>
      </c>
      <c r="Y768" s="173">
        <v>0.31094685991529447</v>
      </c>
      <c r="Z768" s="171"/>
      <c r="AA768" s="173">
        <v>11.475000000000001</v>
      </c>
      <c r="AB768" s="171">
        <v>3.0592167014691168E-2</v>
      </c>
      <c r="AC768" s="171">
        <v>0.13979096199404947</v>
      </c>
      <c r="AD768" s="171">
        <v>0.11428354324575891</v>
      </c>
      <c r="AE768" s="171">
        <v>0.15722676339576214</v>
      </c>
      <c r="AF768" s="171">
        <v>0.19772950252312391</v>
      </c>
      <c r="AG768" s="171">
        <v>0.18986888869453203</v>
      </c>
      <c r="AH768" s="173">
        <v>0.2256706579676872</v>
      </c>
      <c r="AI768" s="171">
        <v>5.1167989305890275E-2</v>
      </c>
      <c r="AJ768" s="171">
        <v>-1.5749261674612641E-2</v>
      </c>
      <c r="AK768" s="171">
        <v>5.6848914351315241E-2</v>
      </c>
      <c r="AL768" s="171">
        <v>0.15120485176092036</v>
      </c>
      <c r="AM768" s="171">
        <v>7.4882433679094515E-2</v>
      </c>
      <c r="AN768" s="171">
        <v>2.7912107689077429E-2</v>
      </c>
      <c r="AO768" s="171">
        <v>-1.803770395489545E-2</v>
      </c>
      <c r="AP768" s="173">
        <v>1.9651828142672315E-2</v>
      </c>
      <c r="AQ768" s="171"/>
      <c r="AR768" s="171"/>
      <c r="AS768" s="171"/>
      <c r="AT768" s="171"/>
      <c r="AU768" s="171"/>
      <c r="AV768" s="171"/>
      <c r="AW768" s="171"/>
      <c r="AX768" s="171"/>
      <c r="AY768" s="171"/>
      <c r="AZ768" s="171"/>
      <c r="BA768" s="171"/>
      <c r="BB768" s="171"/>
      <c r="BC768" s="171"/>
      <c r="BD768" s="171"/>
      <c r="BE768" s="171"/>
      <c r="BF768" s="171"/>
      <c r="BG768" s="171"/>
      <c r="BH768" s="171"/>
    </row>
    <row r="769" spans="9:60" x14ac:dyDescent="0.25">
      <c r="I769" s="171">
        <v>11.490000000000002</v>
      </c>
      <c r="J769" s="175">
        <v>0.51703967053100219</v>
      </c>
      <c r="K769" s="171">
        <v>0.50140488812392103</v>
      </c>
      <c r="L769" s="171">
        <v>0.52070951519958342</v>
      </c>
      <c r="M769" s="171">
        <v>0.47986174712196578</v>
      </c>
      <c r="N769" s="171">
        <v>0.49991213615288849</v>
      </c>
      <c r="O769" s="171">
        <v>0.5308324834418906</v>
      </c>
      <c r="P769" s="171">
        <v>0.51160073428838049</v>
      </c>
      <c r="Q769" s="171">
        <v>0.54407870379482404</v>
      </c>
      <c r="R769" s="175">
        <v>0.30693300687427943</v>
      </c>
      <c r="S769" s="171">
        <v>0.27153870022397569</v>
      </c>
      <c r="T769" s="171">
        <v>0.30040040983366573</v>
      </c>
      <c r="U769" s="171">
        <v>0.21976930164423147</v>
      </c>
      <c r="V769" s="171">
        <v>0.24961870104454473</v>
      </c>
      <c r="W769" s="171">
        <v>0.24161218640029514</v>
      </c>
      <c r="X769" s="171">
        <v>0.29701616823549443</v>
      </c>
      <c r="Y769" s="173">
        <v>0.31418608681995563</v>
      </c>
      <c r="Z769" s="171"/>
      <c r="AA769" s="173">
        <v>11.490000000000002</v>
      </c>
      <c r="AB769" s="171">
        <v>2.4914075409691778E-2</v>
      </c>
      <c r="AC769" s="171">
        <v>0.13157239950356875</v>
      </c>
      <c r="AD769" s="171">
        <v>0.12370585665165923</v>
      </c>
      <c r="AE769" s="171">
        <v>0.15649205889391288</v>
      </c>
      <c r="AF769" s="171">
        <v>0.15263109629326269</v>
      </c>
      <c r="AG769" s="171">
        <v>0.18605242862027016</v>
      </c>
      <c r="AH769" s="173">
        <v>0.2344184990832498</v>
      </c>
      <c r="AI769" s="171">
        <v>6.3640186699201073E-2</v>
      </c>
      <c r="AJ769" s="171">
        <v>-7.9376278840047627E-3</v>
      </c>
      <c r="AK769" s="171">
        <v>6.2368226424258474E-2</v>
      </c>
      <c r="AL769" s="171">
        <v>0.10520512247703043</v>
      </c>
      <c r="AM769" s="171">
        <v>8.8652881218639526E-2</v>
      </c>
      <c r="AN769" s="171">
        <v>4.7742202106989207E-2</v>
      </c>
      <c r="AO769" s="171">
        <v>-1.6233933559405962E-2</v>
      </c>
      <c r="AP769" s="173">
        <v>2.6237281190482672E-2</v>
      </c>
      <c r="AQ769" s="171"/>
      <c r="AR769" s="171"/>
      <c r="AS769" s="171"/>
      <c r="AT769" s="171"/>
      <c r="AU769" s="171"/>
      <c r="AV769" s="171"/>
      <c r="AW769" s="171"/>
      <c r="AX769" s="171"/>
      <c r="AY769" s="171"/>
      <c r="AZ769" s="171"/>
      <c r="BA769" s="171"/>
      <c r="BB769" s="171"/>
      <c r="BC769" s="171"/>
      <c r="BD769" s="171"/>
      <c r="BE769" s="171"/>
      <c r="BF769" s="171"/>
      <c r="BG769" s="171"/>
      <c r="BH769" s="171"/>
    </row>
    <row r="770" spans="9:60" x14ac:dyDescent="0.25">
      <c r="I770" s="171">
        <v>11.505000000000003</v>
      </c>
      <c r="J770" s="175">
        <v>0.52356877301226268</v>
      </c>
      <c r="K770" s="171">
        <v>0.50041867715582711</v>
      </c>
      <c r="L770" s="171">
        <v>0.53272071551982314</v>
      </c>
      <c r="M770" s="171">
        <v>0.48133529887202897</v>
      </c>
      <c r="N770" s="171">
        <v>0.50526483561183133</v>
      </c>
      <c r="O770" s="171">
        <v>0.52303179440176184</v>
      </c>
      <c r="P770" s="171">
        <v>0.52725173150422922</v>
      </c>
      <c r="Q770" s="171">
        <v>0.55234651935882439</v>
      </c>
      <c r="R770" s="175">
        <v>0.30629236595406489</v>
      </c>
      <c r="S770" s="171">
        <v>0.27299770988043132</v>
      </c>
      <c r="T770" s="171">
        <v>0.28622586550911927</v>
      </c>
      <c r="U770" s="171">
        <v>0.21929854008267322</v>
      </c>
      <c r="V770" s="171">
        <v>0.2470079138504169</v>
      </c>
      <c r="W770" s="171">
        <v>0.23957296426515531</v>
      </c>
      <c r="X770" s="171">
        <v>0.30481877386677469</v>
      </c>
      <c r="Y770" s="173">
        <v>0.29999299171508009</v>
      </c>
      <c r="Z770" s="171"/>
      <c r="AA770" s="173">
        <v>11.505000000000003</v>
      </c>
      <c r="AB770" s="171">
        <v>3.2214478901833959E-2</v>
      </c>
      <c r="AC770" s="171">
        <v>0.13926316440291775</v>
      </c>
      <c r="AD770" s="171">
        <v>0.11929864554244793</v>
      </c>
      <c r="AE770" s="171">
        <v>0.15050946509313951</v>
      </c>
      <c r="AF770" s="171">
        <v>0.13981762154271718</v>
      </c>
      <c r="AG770" s="171">
        <v>0.21531195585627841</v>
      </c>
      <c r="AH770" s="173">
        <v>0.23181778956240692</v>
      </c>
      <c r="AI770" s="171">
        <v>9.1142980951117586E-3</v>
      </c>
      <c r="AJ770" s="171">
        <v>6.186309985787871E-2</v>
      </c>
      <c r="AK770" s="171">
        <v>9.6256802552129844E-2</v>
      </c>
      <c r="AL770" s="171">
        <v>0.10740606646190554</v>
      </c>
      <c r="AM770" s="171">
        <v>6.1021983214454442E-2</v>
      </c>
      <c r="AN770" s="171">
        <v>4.074334525360862E-2</v>
      </c>
      <c r="AO770" s="171">
        <v>-3.7879178305280391E-2</v>
      </c>
      <c r="AP770" s="173">
        <v>2.1846979158609101E-2</v>
      </c>
      <c r="AQ770" s="171"/>
      <c r="AR770" s="171"/>
      <c r="AS770" s="171"/>
      <c r="AT770" s="171"/>
      <c r="AU770" s="171"/>
      <c r="AV770" s="171"/>
      <c r="AW770" s="171"/>
      <c r="AX770" s="171"/>
      <c r="AY770" s="171"/>
      <c r="AZ770" s="171"/>
      <c r="BA770" s="171"/>
      <c r="BB770" s="171"/>
      <c r="BC770" s="171"/>
      <c r="BD770" s="171"/>
      <c r="BE770" s="171"/>
      <c r="BF770" s="171"/>
      <c r="BG770" s="171"/>
      <c r="BH770" s="171"/>
    </row>
    <row r="771" spans="9:60" x14ac:dyDescent="0.25">
      <c r="I771" s="171">
        <v>11.520000000000003</v>
      </c>
      <c r="J771" s="175">
        <v>0.51650678243095738</v>
      </c>
      <c r="K771" s="171">
        <v>0.49337486421159088</v>
      </c>
      <c r="L771" s="171">
        <v>0.51947322320802336</v>
      </c>
      <c r="M771" s="171">
        <v>0.47700376670588263</v>
      </c>
      <c r="N771" s="171">
        <v>0.50296138169688487</v>
      </c>
      <c r="O771" s="171">
        <v>0.52041691907545717</v>
      </c>
      <c r="P771" s="171">
        <v>0.53895789346736334</v>
      </c>
      <c r="Q771" s="171">
        <v>0.54159086214765673</v>
      </c>
      <c r="R771" s="175">
        <v>0.30940112557918781</v>
      </c>
      <c r="S771" s="171">
        <v>0.26499793578330266</v>
      </c>
      <c r="T771" s="171">
        <v>0.29320083817604164</v>
      </c>
      <c r="U771" s="171">
        <v>0.22525210005281723</v>
      </c>
      <c r="V771" s="171">
        <v>0.2492590369900092</v>
      </c>
      <c r="W771" s="171">
        <v>0.24137670312413242</v>
      </c>
      <c r="X771" s="171">
        <v>0.29503703161416955</v>
      </c>
      <c r="Y771" s="173">
        <v>0.30459658045984628</v>
      </c>
      <c r="Z771" s="171"/>
      <c r="AA771" s="173">
        <v>11.520000000000003</v>
      </c>
      <c r="AB771" s="171">
        <v>2.8158699183977107E-2</v>
      </c>
      <c r="AC771" s="171">
        <v>0.12712381980688647</v>
      </c>
      <c r="AD771" s="171">
        <v>0.12986075492486848</v>
      </c>
      <c r="AE771" s="171">
        <v>0.16709279527773929</v>
      </c>
      <c r="AF771" s="171">
        <v>0.15263109629326269</v>
      </c>
      <c r="AG771" s="171">
        <v>0.18207694937624719</v>
      </c>
      <c r="AH771" s="173">
        <v>0.22212423589381061</v>
      </c>
      <c r="AI771" s="171">
        <v>7.9949983290451779E-3</v>
      </c>
      <c r="AJ771" s="171">
        <v>2.9608611948271822E-2</v>
      </c>
      <c r="AK771" s="171">
        <v>6.943294587762576E-2</v>
      </c>
      <c r="AL771" s="171">
        <v>0.1008032345072802</v>
      </c>
      <c r="AM771" s="171">
        <v>5.5981819409130724E-2</v>
      </c>
      <c r="AN771" s="171">
        <v>2.207972697792691E-2</v>
      </c>
      <c r="AO771" s="171">
        <v>-1.5332048361661146E-2</v>
      </c>
      <c r="AP771" s="173">
        <v>2.8432432206419458E-2</v>
      </c>
      <c r="AQ771" s="171"/>
      <c r="AR771" s="171"/>
      <c r="AS771" s="171"/>
      <c r="AT771" s="171"/>
      <c r="AU771" s="171"/>
      <c r="AV771" s="171"/>
      <c r="AW771" s="171"/>
      <c r="AX771" s="171"/>
      <c r="AY771" s="171"/>
      <c r="AZ771" s="171"/>
      <c r="BA771" s="171"/>
      <c r="BB771" s="171"/>
      <c r="BC771" s="171"/>
      <c r="BD771" s="171"/>
      <c r="BE771" s="171"/>
      <c r="BF771" s="171"/>
      <c r="BG771" s="171"/>
      <c r="BH771" s="171"/>
    </row>
    <row r="772" spans="9:60" x14ac:dyDescent="0.25">
      <c r="I772" s="171">
        <v>11.535000000000004</v>
      </c>
      <c r="J772" s="175">
        <v>0.51839479887522266</v>
      </c>
      <c r="K772" s="171">
        <v>0.49673181016548068</v>
      </c>
      <c r="L772" s="171">
        <v>0.52560176333501285</v>
      </c>
      <c r="M772" s="171">
        <v>0.47714149303337522</v>
      </c>
      <c r="N772" s="171">
        <v>0.50396621870008163</v>
      </c>
      <c r="O772" s="171">
        <v>0.51351504104762091</v>
      </c>
      <c r="P772" s="171">
        <v>0.53142041354924463</v>
      </c>
      <c r="Q772" s="171">
        <v>0.52390913933036654</v>
      </c>
      <c r="R772" s="175">
        <v>0.29345623898523182</v>
      </c>
      <c r="S772" s="171">
        <v>0.27200947415441451</v>
      </c>
      <c r="T772" s="171">
        <v>0.28808572866341009</v>
      </c>
      <c r="U772" s="171">
        <v>0.22571643816770437</v>
      </c>
      <c r="V772" s="171">
        <v>0.25045612252068633</v>
      </c>
      <c r="W772" s="171">
        <v>0.23747633127911563</v>
      </c>
      <c r="X772" s="171">
        <v>0.2810388885554686</v>
      </c>
      <c r="Y772" s="173">
        <v>0.31940918706940913</v>
      </c>
      <c r="Z772" s="171"/>
      <c r="AA772" s="173">
        <v>11.535000000000004</v>
      </c>
      <c r="AB772" s="171">
        <v>-3.2446237742855869E-3</v>
      </c>
      <c r="AC772" s="171">
        <v>0.13044140466542914</v>
      </c>
      <c r="AD772" s="171">
        <v>0.12036245512053333</v>
      </c>
      <c r="AE772" s="171">
        <v>0.15953583468728869</v>
      </c>
      <c r="AF772" s="171">
        <v>0.17046946310284564</v>
      </c>
      <c r="AG772" s="171">
        <v>0.18493929443194368</v>
      </c>
      <c r="AH772" s="173">
        <v>0.2185778138199338</v>
      </c>
      <c r="AI772" s="171">
        <v>3.0700793583533954E-2</v>
      </c>
      <c r="AJ772" s="171">
        <v>3.5782322524720016E-2</v>
      </c>
      <c r="AK772" s="171">
        <v>0.10652272300780434</v>
      </c>
      <c r="AL772" s="171">
        <v>8.7377476199542017E-2</v>
      </c>
      <c r="AM772" s="171">
        <v>5.6611839884796213E-2</v>
      </c>
      <c r="AN772" s="171">
        <v>3.1994774186882707E-2</v>
      </c>
      <c r="AO772" s="171">
        <v>-2.795844113008799E-2</v>
      </c>
      <c r="AP772" s="173">
        <v>2.1115262153296916E-2</v>
      </c>
      <c r="AQ772" s="171"/>
      <c r="AR772" s="171"/>
      <c r="AS772" s="171"/>
      <c r="AT772" s="171"/>
      <c r="AU772" s="171"/>
      <c r="AV772" s="171"/>
      <c r="AW772" s="171"/>
      <c r="AX772" s="171"/>
      <c r="AY772" s="171"/>
      <c r="AZ772" s="171"/>
      <c r="BA772" s="171"/>
      <c r="BB772" s="171"/>
      <c r="BC772" s="171"/>
      <c r="BD772" s="171"/>
      <c r="BE772" s="171"/>
      <c r="BF772" s="171"/>
      <c r="BG772" s="171"/>
      <c r="BH772" s="171"/>
    </row>
    <row r="773" spans="9:60" x14ac:dyDescent="0.25">
      <c r="I773" s="171">
        <v>11.550000000000004</v>
      </c>
      <c r="J773" s="175">
        <v>0.52953324618198117</v>
      </c>
      <c r="K773" s="171">
        <v>0.4986697036138244</v>
      </c>
      <c r="L773" s="171">
        <v>0.52554482687315662</v>
      </c>
      <c r="M773" s="171">
        <v>0.47654615288554503</v>
      </c>
      <c r="N773" s="171">
        <v>0.49559276001377811</v>
      </c>
      <c r="O773" s="171">
        <v>0.52554034933785043</v>
      </c>
      <c r="P773" s="171">
        <v>0.52783732684709006</v>
      </c>
      <c r="Q773" s="171">
        <v>0.53267249603344513</v>
      </c>
      <c r="R773" s="175">
        <v>0.29943123065437099</v>
      </c>
      <c r="S773" s="171">
        <v>0.26994597992761743</v>
      </c>
      <c r="T773" s="171">
        <v>0.29117735454996385</v>
      </c>
      <c r="U773" s="171">
        <v>0.22202977984948125</v>
      </c>
      <c r="V773" s="171">
        <v>0.23585366511403574</v>
      </c>
      <c r="W773" s="171">
        <v>0.23396055155993753</v>
      </c>
      <c r="X773" s="171">
        <v>0.28991939412562356</v>
      </c>
      <c r="Y773" s="173">
        <v>0.31258264962981469</v>
      </c>
      <c r="Z773" s="171"/>
      <c r="AA773" s="173">
        <v>11.550000000000004</v>
      </c>
      <c r="AB773" s="171">
        <v>1.2051459733060125E-2</v>
      </c>
      <c r="AC773" s="171">
        <v>0.13594557954437506</v>
      </c>
      <c r="AD773" s="171">
        <v>0.12264204707357382</v>
      </c>
      <c r="AE773" s="171">
        <v>0.13466083941038923</v>
      </c>
      <c r="AF773" s="171">
        <v>0.12361234465232149</v>
      </c>
      <c r="AG773" s="171">
        <v>0.17030953081393957</v>
      </c>
      <c r="AH773" s="173">
        <v>0.2274438690046256</v>
      </c>
      <c r="AI773" s="171">
        <v>2.158649548842255E-2</v>
      </c>
      <c r="AJ773" s="171">
        <v>4.2711997661549685E-2</v>
      </c>
      <c r="AK773" s="171">
        <v>9.4711395171705792E-2</v>
      </c>
      <c r="AL773" s="171">
        <v>0.1030041784921553</v>
      </c>
      <c r="AM773" s="171">
        <v>4.5901491798483393E-2</v>
      </c>
      <c r="AN773" s="171">
        <v>3.0245059973537654E-2</v>
      </c>
      <c r="AO773" s="171">
        <v>9.9207371751923977E-3</v>
      </c>
      <c r="AP773" s="173">
        <v>1.6097774116869926E-2</v>
      </c>
      <c r="AQ773" s="171"/>
      <c r="AR773" s="171"/>
      <c r="AS773" s="171"/>
      <c r="AT773" s="171"/>
      <c r="AU773" s="171"/>
      <c r="AV773" s="171"/>
      <c r="AW773" s="171"/>
      <c r="AX773" s="171"/>
      <c r="AY773" s="171"/>
      <c r="AZ773" s="171"/>
      <c r="BA773" s="171"/>
      <c r="BB773" s="171"/>
      <c r="BC773" s="171"/>
      <c r="BD773" s="171"/>
      <c r="BE773" s="171"/>
      <c r="BF773" s="171"/>
      <c r="BG773" s="171"/>
      <c r="BH773" s="171"/>
    </row>
    <row r="774" spans="9:60" x14ac:dyDescent="0.25">
      <c r="I774" s="171">
        <v>11.565000000000005</v>
      </c>
      <c r="J774" s="175">
        <v>0.51242512611260582</v>
      </c>
      <c r="K774" s="171">
        <v>0.49297491539656596</v>
      </c>
      <c r="L774" s="171">
        <v>0.52040815152824604</v>
      </c>
      <c r="M774" s="171">
        <v>0.4829341972826548</v>
      </c>
      <c r="N774" s="171">
        <v>0.50411362128293791</v>
      </c>
      <c r="O774" s="171">
        <v>0.51986450798398687</v>
      </c>
      <c r="P774" s="171">
        <v>0.5316382842111117</v>
      </c>
      <c r="Q774" s="171">
        <v>0.52567909168791849</v>
      </c>
      <c r="R774" s="175">
        <v>0.30151324236368104</v>
      </c>
      <c r="S774" s="171">
        <v>0.2728137857938091</v>
      </c>
      <c r="T774" s="171">
        <v>0.29991699757558826</v>
      </c>
      <c r="U774" s="171">
        <v>0.21729720464637051</v>
      </c>
      <c r="V774" s="171">
        <v>0.25329712749119154</v>
      </c>
      <c r="W774" s="171">
        <v>0.23206359525067585</v>
      </c>
      <c r="X774" s="171">
        <v>0.29536198896512794</v>
      </c>
      <c r="Y774" s="173">
        <v>0.29277522351925162</v>
      </c>
      <c r="Z774" s="171"/>
      <c r="AA774" s="173">
        <v>11.565000000000005</v>
      </c>
      <c r="AB774" s="171">
        <v>1.0429147845917332E-2</v>
      </c>
      <c r="AC774" s="171">
        <v>0.12493722978648322</v>
      </c>
      <c r="AD774" s="171">
        <v>0.1170950399878421</v>
      </c>
      <c r="AE774" s="171">
        <v>0.14148309549899032</v>
      </c>
      <c r="AF774" s="171">
        <v>0.17310753143384028</v>
      </c>
      <c r="AG774" s="171">
        <v>0.12037751150901238</v>
      </c>
      <c r="AH774" s="173">
        <v>0.24233884171490769</v>
      </c>
      <c r="AI774" s="171">
        <v>4.2053691210778517E-2</v>
      </c>
      <c r="AJ774" s="171">
        <v>7.584844422493478E-2</v>
      </c>
      <c r="AK774" s="171">
        <v>6.943294587762576E-2</v>
      </c>
      <c r="AL774" s="171">
        <v>0.1008032345072802</v>
      </c>
      <c r="AM774" s="171">
        <v>4.7161532749814369E-2</v>
      </c>
      <c r="AN774" s="171">
        <v>3.1994774186882707E-2</v>
      </c>
      <c r="AO774" s="171">
        <v>1.0822622372937213E-2</v>
      </c>
      <c r="AP774" s="173">
        <v>5.7492050417392339E-2</v>
      </c>
      <c r="AQ774" s="171"/>
      <c r="AR774" s="171"/>
      <c r="AS774" s="171"/>
      <c r="AT774" s="171"/>
      <c r="AU774" s="171"/>
      <c r="AV774" s="171"/>
      <c r="AW774" s="171"/>
      <c r="AX774" s="171"/>
      <c r="AY774" s="171"/>
      <c r="AZ774" s="171"/>
      <c r="BA774" s="171"/>
      <c r="BB774" s="171"/>
      <c r="BC774" s="171"/>
      <c r="BD774" s="171"/>
      <c r="BE774" s="171"/>
      <c r="BF774" s="171"/>
      <c r="BG774" s="171"/>
      <c r="BH774" s="171"/>
    </row>
    <row r="775" spans="9:60" x14ac:dyDescent="0.25">
      <c r="I775" s="171">
        <v>11.580000000000005</v>
      </c>
      <c r="J775" s="175">
        <v>0.52133925018313143</v>
      </c>
      <c r="K775" s="171">
        <v>0.49315618857505544</v>
      </c>
      <c r="L775" s="171">
        <v>0.53581653825200115</v>
      </c>
      <c r="M775" s="171">
        <v>0.48519932703995816</v>
      </c>
      <c r="N775" s="171">
        <v>0.50309657612185943</v>
      </c>
      <c r="O775" s="171">
        <v>0.51344507126821159</v>
      </c>
      <c r="P775" s="171">
        <v>0.53006602486520393</v>
      </c>
      <c r="Q775" s="171">
        <v>0.52963913589528322</v>
      </c>
      <c r="R775" s="175">
        <v>0.30281416025709573</v>
      </c>
      <c r="S775" s="171">
        <v>0.26680729295713873</v>
      </c>
      <c r="T775" s="171">
        <v>0.2955629970639902</v>
      </c>
      <c r="U775" s="171">
        <v>0.2196025128360678</v>
      </c>
      <c r="V775" s="171">
        <v>0.25105636249006663</v>
      </c>
      <c r="W775" s="171">
        <v>0.23121948437823278</v>
      </c>
      <c r="X775" s="171">
        <v>0.28852756646475336</v>
      </c>
      <c r="Y775" s="173">
        <v>0.29167139967366723</v>
      </c>
      <c r="Z775" s="171"/>
      <c r="AA775" s="173">
        <v>11.580000000000005</v>
      </c>
      <c r="AB775" s="171">
        <v>5.3072774593668881E-2</v>
      </c>
      <c r="AC775" s="171">
        <v>0.13481458470623545</v>
      </c>
      <c r="AD775" s="171">
        <v>0.12986075492486848</v>
      </c>
      <c r="AE775" s="171">
        <v>0.15796146789761165</v>
      </c>
      <c r="AF775" s="171">
        <v>0.14157633376338039</v>
      </c>
      <c r="AG775" s="171">
        <v>0.14486646365219319</v>
      </c>
      <c r="AH775" s="173">
        <v>0.21680460278299563</v>
      </c>
      <c r="AI775" s="171">
        <v>5.2287289071956504E-2</v>
      </c>
      <c r="AJ775" s="171">
        <v>6.6272893126770191E-2</v>
      </c>
      <c r="AK775" s="171">
        <v>7.2634146879932845E-2</v>
      </c>
      <c r="AL775" s="171">
        <v>0.11554955920594354</v>
      </c>
      <c r="AM775" s="171">
        <v>4.779155322547976E-2</v>
      </c>
      <c r="AN775" s="171">
        <v>2.9078583831307493E-2</v>
      </c>
      <c r="AO775" s="171">
        <v>2.6154670734598359E-2</v>
      </c>
      <c r="AP775" s="173">
        <v>1.4634340106246019E-3</v>
      </c>
      <c r="AQ775" s="171"/>
      <c r="AR775" s="171"/>
      <c r="AS775" s="171"/>
      <c r="AT775" s="171"/>
      <c r="AU775" s="171"/>
      <c r="AV775" s="171"/>
      <c r="AW775" s="171"/>
      <c r="AX775" s="171"/>
      <c r="AY775" s="171"/>
      <c r="AZ775" s="171"/>
      <c r="BA775" s="171"/>
      <c r="BB775" s="171"/>
      <c r="BC775" s="171"/>
      <c r="BD775" s="171"/>
      <c r="BE775" s="171"/>
      <c r="BF775" s="171"/>
      <c r="BG775" s="171"/>
      <c r="BH775" s="171"/>
    </row>
    <row r="776" spans="9:60" x14ac:dyDescent="0.25">
      <c r="I776" s="171">
        <v>11.595000000000006</v>
      </c>
      <c r="J776" s="175">
        <v>0.51963391169238449</v>
      </c>
      <c r="K776" s="171">
        <v>0.49300269596178503</v>
      </c>
      <c r="L776" s="171">
        <v>0.5086175000618155</v>
      </c>
      <c r="M776" s="171">
        <v>0.48002852635567289</v>
      </c>
      <c r="N776" s="171">
        <v>0.51327289114276431</v>
      </c>
      <c r="O776" s="171">
        <v>0.52222301433038099</v>
      </c>
      <c r="P776" s="171">
        <v>0.5199255234849165</v>
      </c>
      <c r="Q776" s="171">
        <v>0.53462329895698246</v>
      </c>
      <c r="R776" s="175">
        <v>0.30942134511115288</v>
      </c>
      <c r="S776" s="171">
        <v>0.2815145268276974</v>
      </c>
      <c r="T776" s="171">
        <v>0.28300687617383447</v>
      </c>
      <c r="U776" s="171">
        <v>0.22080666870706511</v>
      </c>
      <c r="V776" s="171">
        <v>0.24518060544242559</v>
      </c>
      <c r="W776" s="171">
        <v>0.23650579055245644</v>
      </c>
      <c r="X776" s="171">
        <v>0.29097481525973884</v>
      </c>
      <c r="Y776" s="173">
        <v>0.29288811250965086</v>
      </c>
      <c r="Z776" s="171"/>
      <c r="AA776" s="173">
        <v>11.595000000000006</v>
      </c>
      <c r="AB776" s="171">
        <v>-7.3004034921421842E-3</v>
      </c>
      <c r="AC776" s="171">
        <v>0.12878261223615781</v>
      </c>
      <c r="AD776" s="171">
        <v>0.13206436047947415</v>
      </c>
      <c r="AE776" s="171">
        <v>0.1391740242074638</v>
      </c>
      <c r="AF776" s="171">
        <v>0.12788350290250342</v>
      </c>
      <c r="AG776" s="171">
        <v>0.17714735511365884</v>
      </c>
      <c r="AH776" s="173">
        <v>0.22827136748853008</v>
      </c>
      <c r="AI776" s="171">
        <v>3.9815091678645713E-2</v>
      </c>
      <c r="AJ776" s="171">
        <v>6.7154851780548544E-2</v>
      </c>
      <c r="AK776" s="171">
        <v>9.1510194169398693E-2</v>
      </c>
      <c r="AL776" s="171">
        <v>0.1030041784921553</v>
      </c>
      <c r="AM776" s="171">
        <v>5.8501901311792587E-2</v>
      </c>
      <c r="AN776" s="171">
        <v>2.3246203120156978E-2</v>
      </c>
      <c r="AO776" s="171">
        <v>2.3449015141364056E-2</v>
      </c>
      <c r="AP776" s="173">
        <v>4.3903020318736899E-3</v>
      </c>
      <c r="AQ776" s="171"/>
      <c r="AR776" s="171"/>
      <c r="AS776" s="171"/>
      <c r="AT776" s="171"/>
      <c r="AU776" s="171"/>
      <c r="AV776" s="171"/>
      <c r="AW776" s="171"/>
      <c r="AX776" s="171"/>
      <c r="AY776" s="171"/>
      <c r="AZ776" s="171"/>
      <c r="BA776" s="171"/>
      <c r="BB776" s="171"/>
      <c r="BC776" s="171"/>
      <c r="BD776" s="171"/>
      <c r="BE776" s="171"/>
      <c r="BF776" s="171"/>
      <c r="BG776" s="171"/>
      <c r="BH776" s="171"/>
    </row>
    <row r="777" spans="9:60" x14ac:dyDescent="0.25">
      <c r="I777" s="171">
        <v>11.610000000000007</v>
      </c>
      <c r="J777" s="175">
        <v>0.51355551271511024</v>
      </c>
      <c r="K777" s="171">
        <v>0.48867231723786081</v>
      </c>
      <c r="L777" s="171">
        <v>0.50976918739303079</v>
      </c>
      <c r="M777" s="171">
        <v>0.47302306631592678</v>
      </c>
      <c r="N777" s="171">
        <v>0.51565164999849511</v>
      </c>
      <c r="O777" s="171">
        <v>0.51325102338821671</v>
      </c>
      <c r="P777" s="171">
        <v>0.53098112731603797</v>
      </c>
      <c r="Q777" s="171">
        <v>0.5237274475408813</v>
      </c>
      <c r="R777" s="175">
        <v>0.30649418538218109</v>
      </c>
      <c r="S777" s="171">
        <v>0.26802372912970368</v>
      </c>
      <c r="T777" s="171">
        <v>0.28306637682057106</v>
      </c>
      <c r="U777" s="171">
        <v>0.22111841084700568</v>
      </c>
      <c r="V777" s="171">
        <v>0.25101791153973807</v>
      </c>
      <c r="W777" s="171">
        <v>0.23376990324352256</v>
      </c>
      <c r="X777" s="171">
        <v>0.29349987591401883</v>
      </c>
      <c r="Y777" s="173">
        <v>0.30337547214028227</v>
      </c>
      <c r="Z777" s="171"/>
      <c r="AA777" s="173">
        <v>11.610000000000007</v>
      </c>
      <c r="AB777" s="171">
        <v>-1.1240303789488858E-2</v>
      </c>
      <c r="AC777" s="171">
        <v>0.13375898952397183</v>
      </c>
      <c r="AD777" s="171">
        <v>0.13867517714329125</v>
      </c>
      <c r="AE777" s="171">
        <v>0.15271357859868756</v>
      </c>
      <c r="AF777" s="171">
        <v>0.14496813590323057</v>
      </c>
      <c r="AG777" s="171">
        <v>0.15663388221450081</v>
      </c>
      <c r="AH777" s="173">
        <v>0.2370192086040927</v>
      </c>
      <c r="AI777" s="171">
        <v>5.4685788570670198E-2</v>
      </c>
      <c r="AJ777" s="171">
        <v>5.3169507413492481E-2</v>
      </c>
      <c r="AK777" s="171">
        <v>6.0822819043834415E-2</v>
      </c>
      <c r="AL777" s="171">
        <v>0.11929116398023118</v>
      </c>
      <c r="AM777" s="171">
        <v>3.8971266566163405E-2</v>
      </c>
      <c r="AN777" s="171">
        <v>1.2831237564531101E-2</v>
      </c>
      <c r="AO777" s="171">
        <v>-1.2626392768426843E-2</v>
      </c>
      <c r="AP777" s="173">
        <v>1.170747208499635E-2</v>
      </c>
      <c r="AQ777" s="171"/>
      <c r="AR777" s="171"/>
      <c r="AS777" s="171"/>
      <c r="AT777" s="171"/>
      <c r="AU777" s="171"/>
      <c r="AV777" s="171"/>
      <c r="AW777" s="171"/>
      <c r="AX777" s="171"/>
      <c r="AY777" s="171"/>
      <c r="AZ777" s="171"/>
      <c r="BA777" s="171"/>
      <c r="BB777" s="171"/>
      <c r="BC777" s="171"/>
      <c r="BD777" s="171"/>
      <c r="BE777" s="171"/>
      <c r="BF777" s="171"/>
      <c r="BG777" s="171"/>
      <c r="BH777" s="171"/>
    </row>
    <row r="778" spans="9:60" x14ac:dyDescent="0.25">
      <c r="I778" s="171">
        <v>11.625000000000007</v>
      </c>
      <c r="J778" s="175">
        <v>0.51878439718276403</v>
      </c>
      <c r="K778" s="171">
        <v>0.49327240525017552</v>
      </c>
      <c r="L778" s="171">
        <v>0.50343036543054454</v>
      </c>
      <c r="M778" s="171">
        <v>0.47761372064433366</v>
      </c>
      <c r="N778" s="171">
        <v>0.51475520361927685</v>
      </c>
      <c r="O778" s="171">
        <v>0.51624083724624581</v>
      </c>
      <c r="P778" s="171">
        <v>0.52381040197379258</v>
      </c>
      <c r="Q778" s="171">
        <v>0.53422855749703502</v>
      </c>
      <c r="R778" s="175">
        <v>0.30426676262467933</v>
      </c>
      <c r="S778" s="171">
        <v>0.26653879812930786</v>
      </c>
      <c r="T778" s="171">
        <v>0.28884088768551935</v>
      </c>
      <c r="U778" s="171">
        <v>0.2235855287544842</v>
      </c>
      <c r="V778" s="171">
        <v>0.25228019801941631</v>
      </c>
      <c r="W778" s="171">
        <v>0.22435509792245553</v>
      </c>
      <c r="X778" s="171">
        <v>0.28861177808267774</v>
      </c>
      <c r="Y778" s="173">
        <v>0.2916187249701343</v>
      </c>
      <c r="Z778" s="171"/>
      <c r="AA778" s="173">
        <v>11.625000000000007</v>
      </c>
      <c r="AB778" s="171">
        <v>-4.8669356614281225E-3</v>
      </c>
      <c r="AC778" s="171">
        <v>0.12878261223615781</v>
      </c>
      <c r="AD778" s="171">
        <v>0.13540776201060004</v>
      </c>
      <c r="AE778" s="171">
        <v>0.15124416959498876</v>
      </c>
      <c r="AF778" s="171">
        <v>0.17310753143384028</v>
      </c>
      <c r="AG778" s="171">
        <v>0.15949622727019733</v>
      </c>
      <c r="AH778" s="173">
        <v>0.25191418131437476</v>
      </c>
      <c r="AI778" s="171">
        <v>3.0700793583533954E-2</v>
      </c>
      <c r="AJ778" s="171">
        <v>4.4475914969106252E-2</v>
      </c>
      <c r="AK778" s="171">
        <v>5.6848914351315241E-2</v>
      </c>
      <c r="AL778" s="171">
        <v>0.1089467272513182</v>
      </c>
      <c r="AM778" s="171">
        <v>4.8421573701145249E-2</v>
      </c>
      <c r="AN778" s="171">
        <v>5.1741548880349486E-2</v>
      </c>
      <c r="AO778" s="171">
        <v>-5.0505571073707234E-2</v>
      </c>
      <c r="AP778" s="173">
        <v>2.1846979158609101E-2</v>
      </c>
      <c r="AQ778" s="171"/>
      <c r="AR778" s="171"/>
      <c r="AS778" s="171"/>
      <c r="AT778" s="171"/>
      <c r="AU778" s="171"/>
      <c r="AV778" s="171"/>
      <c r="AW778" s="171"/>
      <c r="AX778" s="171"/>
      <c r="AY778" s="171"/>
      <c r="AZ778" s="171"/>
      <c r="BA778" s="171"/>
      <c r="BB778" s="171"/>
      <c r="BC778" s="171"/>
      <c r="BD778" s="171"/>
      <c r="BE778" s="171"/>
      <c r="BF778" s="171"/>
      <c r="BG778" s="171"/>
      <c r="BH778" s="171"/>
    </row>
    <row r="779" spans="9:60" x14ac:dyDescent="0.25">
      <c r="I779" s="171">
        <v>11.640000000000008</v>
      </c>
      <c r="J779" s="175">
        <v>0.51580581115256185</v>
      </c>
      <c r="K779" s="171">
        <v>0.50645056212438255</v>
      </c>
      <c r="L779" s="171">
        <v>0.51894519316796306</v>
      </c>
      <c r="M779" s="171">
        <v>0.48261398238148673</v>
      </c>
      <c r="N779" s="171">
        <v>0.49943478694927146</v>
      </c>
      <c r="O779" s="171">
        <v>0.52450354099745178</v>
      </c>
      <c r="P779" s="171">
        <v>0.51471697435777708</v>
      </c>
      <c r="Q779" s="171">
        <v>0.52680230526359528</v>
      </c>
      <c r="R779" s="175">
        <v>0.29631146531491459</v>
      </c>
      <c r="S779" s="171">
        <v>0.27100212627582199</v>
      </c>
      <c r="T779" s="171">
        <v>0.28054240594428909</v>
      </c>
      <c r="U779" s="171">
        <v>0.21559910775418148</v>
      </c>
      <c r="V779" s="171">
        <v>0.24621960787229255</v>
      </c>
      <c r="W779" s="171">
        <v>0.23114851787251642</v>
      </c>
      <c r="X779" s="171">
        <v>0.29032970096934879</v>
      </c>
      <c r="Y779" s="173">
        <v>0.28024127348930661</v>
      </c>
      <c r="Z779" s="171"/>
      <c r="AA779" s="173">
        <v>11.640000000000008</v>
      </c>
      <c r="AB779" s="171">
        <v>-3.5459102676119292E-2</v>
      </c>
      <c r="AC779" s="171">
        <v>0.15849007665129014</v>
      </c>
      <c r="AD779" s="171">
        <v>0.13145646929199675</v>
      </c>
      <c r="AE779" s="171">
        <v>0.15124416959498876</v>
      </c>
      <c r="AF779" s="171">
        <v>0.16192714660248206</v>
      </c>
      <c r="AG779" s="171">
        <v>0.12530710577160073</v>
      </c>
      <c r="AH779" s="173">
        <v>0.25806131290909451</v>
      </c>
      <c r="AI779" s="171">
        <v>3.7576492146513263E-2</v>
      </c>
      <c r="AJ779" s="171">
        <v>3.1372529255828528E-2</v>
      </c>
      <c r="AK779" s="171">
        <v>5.9939729112163477E-2</v>
      </c>
      <c r="AL779" s="171">
        <v>0.1119180016308995</v>
      </c>
      <c r="AM779" s="171">
        <v>6.2912044641450809E-2</v>
      </c>
      <c r="AN779" s="171">
        <v>5.0575072738119328E-2</v>
      </c>
      <c r="AO779" s="171">
        <v>-2.7056555932343174E-2</v>
      </c>
      <c r="AP779" s="173">
        <v>1.7456677126735525E-2</v>
      </c>
      <c r="AQ779" s="171"/>
      <c r="AR779" s="171"/>
      <c r="AS779" s="171"/>
      <c r="AT779" s="171"/>
      <c r="AU779" s="171"/>
      <c r="AV779" s="171"/>
      <c r="AW779" s="171"/>
      <c r="AX779" s="171"/>
      <c r="AY779" s="171"/>
      <c r="AZ779" s="171"/>
      <c r="BA779" s="171"/>
      <c r="BB779" s="171"/>
      <c r="BC779" s="171"/>
      <c r="BD779" s="171"/>
      <c r="BE779" s="171"/>
      <c r="BF779" s="171"/>
      <c r="BG779" s="171"/>
      <c r="BH779" s="171"/>
    </row>
    <row r="780" spans="9:60" x14ac:dyDescent="0.25">
      <c r="I780" s="171">
        <v>11.655000000000008</v>
      </c>
      <c r="J780" s="175">
        <v>0.51814726584051163</v>
      </c>
      <c r="K780" s="171">
        <v>0.49895057812589977</v>
      </c>
      <c r="L780" s="171">
        <v>0.51770285077260314</v>
      </c>
      <c r="M780" s="171">
        <v>0.46662088908459481</v>
      </c>
      <c r="N780" s="171">
        <v>0.49325845449119488</v>
      </c>
      <c r="O780" s="171">
        <v>0.51806898437760729</v>
      </c>
      <c r="P780" s="171">
        <v>0.50953827255114581</v>
      </c>
      <c r="Q780" s="171">
        <v>0.54693543824349011</v>
      </c>
      <c r="R780" s="175">
        <v>0.31443599807017719</v>
      </c>
      <c r="S780" s="171">
        <v>0.26055194534060505</v>
      </c>
      <c r="T780" s="171">
        <v>0.30912215704055096</v>
      </c>
      <c r="U780" s="171">
        <v>0.21104341913149352</v>
      </c>
      <c r="V780" s="171">
        <v>0.24921267608983852</v>
      </c>
      <c r="W780" s="171">
        <v>0.22359185758830216</v>
      </c>
      <c r="X780" s="171">
        <v>0.29345095372975866</v>
      </c>
      <c r="Y780" s="173">
        <v>0.28027665919494266</v>
      </c>
      <c r="Z780" s="171"/>
      <c r="AA780" s="173">
        <v>11.655000000000008</v>
      </c>
      <c r="AB780" s="171">
        <v>-4.0557797178568545E-3</v>
      </c>
      <c r="AC780" s="171">
        <v>0.12772701705389417</v>
      </c>
      <c r="AD780" s="171">
        <v>0.12872095894834823</v>
      </c>
      <c r="AE780" s="171">
        <v>0.17160598007481387</v>
      </c>
      <c r="AF780" s="171">
        <v>0.15426418621244994</v>
      </c>
      <c r="AG780" s="171">
        <v>0.13612040931534281</v>
      </c>
      <c r="AH780" s="173">
        <v>0.2528598938674087</v>
      </c>
      <c r="AI780" s="171">
        <v>4.7810090007691243E-2</v>
      </c>
      <c r="AJ780" s="171">
        <v>4.9641672798379201E-2</v>
      </c>
      <c r="AK780" s="171">
        <v>3.7862480820390544E-2</v>
      </c>
      <c r="AL780" s="171">
        <v>0.10597545287173675</v>
      </c>
      <c r="AM780" s="171">
        <v>6.5432126544112665E-2</v>
      </c>
      <c r="AN780" s="171">
        <v>6.8655452942685963E-2</v>
      </c>
      <c r="AO780" s="171">
        <v>-5.0505571073707234E-2</v>
      </c>
      <c r="AP780" s="173">
        <v>3.2822734238293148E-2</v>
      </c>
      <c r="AQ780" s="171"/>
      <c r="AR780" s="171"/>
      <c r="AS780" s="171"/>
      <c r="AT780" s="171"/>
      <c r="AU780" s="171"/>
      <c r="AV780" s="171"/>
      <c r="AW780" s="171"/>
      <c r="AX780" s="171"/>
      <c r="AY780" s="171"/>
      <c r="AZ780" s="171"/>
      <c r="BA780" s="171"/>
      <c r="BB780" s="171"/>
      <c r="BC780" s="171"/>
      <c r="BD780" s="171"/>
      <c r="BE780" s="171"/>
      <c r="BF780" s="171"/>
      <c r="BG780" s="171"/>
      <c r="BH780" s="171"/>
    </row>
    <row r="781" spans="9:60" x14ac:dyDescent="0.25">
      <c r="I781" s="171">
        <v>11.669999999999995</v>
      </c>
      <c r="J781" s="175">
        <v>0.50042139928607299</v>
      </c>
      <c r="K781" s="171">
        <v>0.4903348071874829</v>
      </c>
      <c r="L781" s="171">
        <v>0.49889366302057453</v>
      </c>
      <c r="M781" s="171">
        <v>0.47537679565643892</v>
      </c>
      <c r="N781" s="171">
        <v>0.49439251009160107</v>
      </c>
      <c r="O781" s="171">
        <v>0.52306529214535813</v>
      </c>
      <c r="P781" s="171">
        <v>0.53422964265477868</v>
      </c>
      <c r="Q781" s="171">
        <v>0.52602723944893937</v>
      </c>
      <c r="R781" s="175">
        <v>0.29917973966152839</v>
      </c>
      <c r="S781" s="171">
        <v>0.2741275395177929</v>
      </c>
      <c r="T781" s="171">
        <v>0.29689724806333379</v>
      </c>
      <c r="U781" s="171">
        <v>0.21724751247424065</v>
      </c>
      <c r="V781" s="171">
        <v>0.25264588709623753</v>
      </c>
      <c r="W781" s="171">
        <v>0.22637290954384304</v>
      </c>
      <c r="X781" s="171">
        <v>0.2869040645116922</v>
      </c>
      <c r="Y781" s="173">
        <v>0.30107450538727348</v>
      </c>
      <c r="Z781" s="171"/>
      <c r="AA781" s="173">
        <v>11.669999999999995</v>
      </c>
      <c r="AB781" s="171">
        <v>1.367377162020292E-2</v>
      </c>
      <c r="AC781" s="171">
        <v>0.10729371031150621</v>
      </c>
      <c r="AD781" s="171">
        <v>0.12925286373739095</v>
      </c>
      <c r="AE781" s="171">
        <v>0.16551842848806203</v>
      </c>
      <c r="AF781" s="171">
        <v>0.14408877979289911</v>
      </c>
      <c r="AG781" s="171">
        <v>0.17714735511365884</v>
      </c>
      <c r="AH781" s="173">
        <v>0.20451033959355619</v>
      </c>
      <c r="AI781" s="171">
        <v>1.1192997660662255E-3</v>
      </c>
      <c r="AJ781" s="171">
        <v>4.8003749584219525E-2</v>
      </c>
      <c r="AK781" s="171">
        <v>5.1329602278372008E-2</v>
      </c>
      <c r="AL781" s="171">
        <v>0.10003290411257398</v>
      </c>
      <c r="AM781" s="171">
        <v>7.236235177643266E-2</v>
      </c>
      <c r="AN781" s="171">
        <v>4.7158964035874031E-2</v>
      </c>
      <c r="AO781" s="171">
        <v>-1.7135818757150634E-2</v>
      </c>
      <c r="AP781" s="173">
        <v>2.5505564185170488E-2</v>
      </c>
      <c r="AQ781" s="171"/>
      <c r="AR781" s="171"/>
      <c r="AS781" s="171"/>
      <c r="AT781" s="171"/>
      <c r="AU781" s="171"/>
      <c r="AV781" s="171"/>
      <c r="AW781" s="171"/>
      <c r="AX781" s="171"/>
      <c r="AY781" s="171"/>
      <c r="AZ781" s="171"/>
      <c r="BA781" s="171"/>
      <c r="BB781" s="171"/>
      <c r="BC781" s="171"/>
      <c r="BD781" s="171"/>
      <c r="BE781" s="171"/>
      <c r="BF781" s="171"/>
      <c r="BG781" s="171"/>
      <c r="BH781" s="171"/>
    </row>
    <row r="782" spans="9:60" x14ac:dyDescent="0.25">
      <c r="I782" s="171">
        <v>11.684999999999995</v>
      </c>
      <c r="J782" s="175">
        <v>0.51772567246336409</v>
      </c>
      <c r="K782" s="171">
        <v>0.49159211467966762</v>
      </c>
      <c r="L782" s="171">
        <v>0.51281275872937981</v>
      </c>
      <c r="M782" s="171">
        <v>0.46575292157967579</v>
      </c>
      <c r="N782" s="171">
        <v>0.50399213216005245</v>
      </c>
      <c r="O782" s="171">
        <v>0.51487161830821992</v>
      </c>
      <c r="P782" s="171">
        <v>0.52887910112466707</v>
      </c>
      <c r="Q782" s="171">
        <v>0.54896374962439209</v>
      </c>
      <c r="R782" s="175">
        <v>0.29957003025829271</v>
      </c>
      <c r="S782" s="171">
        <v>0.26670259158152892</v>
      </c>
      <c r="T782" s="171">
        <v>0.29234227400436597</v>
      </c>
      <c r="U782" s="171">
        <v>0.21011495787639853</v>
      </c>
      <c r="V782" s="171">
        <v>0.23584415613252577</v>
      </c>
      <c r="W782" s="171">
        <v>0.22386322415414087</v>
      </c>
      <c r="X782" s="171">
        <v>0.28302231958345375</v>
      </c>
      <c r="Y782" s="173">
        <v>0.29691094139211127</v>
      </c>
      <c r="Z782" s="171"/>
      <c r="AA782" s="173">
        <v>11.684999999999995</v>
      </c>
      <c r="AB782" s="171">
        <v>1.0429147845917332E-2</v>
      </c>
      <c r="AC782" s="171">
        <v>0.13926316440291775</v>
      </c>
      <c r="AD782" s="171">
        <v>0.14315837465093742</v>
      </c>
      <c r="AE782" s="171">
        <v>0.14442191350638767</v>
      </c>
      <c r="AF782" s="171">
        <v>0.12788350290250342</v>
      </c>
      <c r="AG782" s="171">
        <v>0.17428501005796235</v>
      </c>
      <c r="AH782" s="173">
        <v>0.21065747118827591</v>
      </c>
      <c r="AI782" s="171">
        <v>4.7810090007691243E-2</v>
      </c>
      <c r="AJ782" s="171">
        <v>2.2678936811442302E-2</v>
      </c>
      <c r="AK782" s="171">
        <v>2.7596560364716166E-2</v>
      </c>
      <c r="AL782" s="171">
        <v>8.9688467383660875E-2</v>
      </c>
      <c r="AM782" s="171">
        <v>6.9842269873770901E-2</v>
      </c>
      <c r="AN782" s="171">
        <v>3.9576869111378463E-2</v>
      </c>
      <c r="AO782" s="171">
        <v>-1.7135818757150634E-2</v>
      </c>
      <c r="AP782" s="173">
        <v>2.5505564185170488E-2</v>
      </c>
      <c r="AQ782" s="171"/>
      <c r="AR782" s="171"/>
      <c r="AS782" s="171"/>
      <c r="AT782" s="171"/>
      <c r="AU782" s="171"/>
      <c r="AV782" s="171"/>
      <c r="AW782" s="171"/>
      <c r="AX782" s="171"/>
      <c r="AY782" s="171"/>
      <c r="AZ782" s="171"/>
      <c r="BA782" s="171"/>
      <c r="BB782" s="171"/>
      <c r="BC782" s="171"/>
      <c r="BD782" s="171"/>
      <c r="BE782" s="171"/>
      <c r="BF782" s="171"/>
      <c r="BG782" s="171"/>
      <c r="BH782" s="171"/>
    </row>
    <row r="783" spans="9:60" x14ac:dyDescent="0.25">
      <c r="I783" s="171">
        <v>11.699999999999996</v>
      </c>
      <c r="J783" s="175">
        <v>0.52263496108331298</v>
      </c>
      <c r="K783" s="171">
        <v>0.48152791370674725</v>
      </c>
      <c r="L783" s="171">
        <v>0.51761897952318581</v>
      </c>
      <c r="M783" s="171">
        <v>0.47655580143906079</v>
      </c>
      <c r="N783" s="171">
        <v>0.49320606499499081</v>
      </c>
      <c r="O783" s="171">
        <v>0.5148339712324641</v>
      </c>
      <c r="P783" s="171">
        <v>0.52361800178782836</v>
      </c>
      <c r="Q783" s="171">
        <v>0.54254254614821207</v>
      </c>
      <c r="R783" s="175">
        <v>0.30378089983877771</v>
      </c>
      <c r="S783" s="171">
        <v>0.27820718356802326</v>
      </c>
      <c r="T783" s="171">
        <v>0.28268841517827747</v>
      </c>
      <c r="U783" s="171">
        <v>0.21724051780921538</v>
      </c>
      <c r="V783" s="171">
        <v>0.24205454603706245</v>
      </c>
      <c r="W783" s="171">
        <v>0.22763438740874622</v>
      </c>
      <c r="X783" s="171">
        <v>0.2937929731228266</v>
      </c>
      <c r="Y783" s="173">
        <v>0.29219058294678291</v>
      </c>
      <c r="Z783" s="171"/>
      <c r="AA783" s="173">
        <v>11.699999999999996</v>
      </c>
      <c r="AB783" s="171">
        <v>1.1240303789488858E-2</v>
      </c>
      <c r="AC783" s="171">
        <v>0.13262799468583222</v>
      </c>
      <c r="AD783" s="171">
        <v>0.12484565262817947</v>
      </c>
      <c r="AE783" s="171">
        <v>0.12720883660591706</v>
      </c>
      <c r="AF783" s="171">
        <v>0.1492392941534125</v>
      </c>
      <c r="AG783" s="171">
        <v>0.15472565217736989</v>
      </c>
      <c r="AH783" s="173">
        <v>0.20013641903577514</v>
      </c>
      <c r="AI783" s="171">
        <v>2.158649548842255E-2</v>
      </c>
      <c r="AJ783" s="171">
        <v>-2.104101359728262E-2</v>
      </c>
      <c r="AK783" s="171">
        <v>2.9252353986599075E-2</v>
      </c>
      <c r="AL783" s="171">
        <v>7.5602425880460233E-2</v>
      </c>
      <c r="AM783" s="171">
        <v>6.165200369011993E-2</v>
      </c>
      <c r="AN783" s="171">
        <v>1.9163536622351606E-2</v>
      </c>
      <c r="AO783" s="171">
        <v>-1.1724507570682028E-2</v>
      </c>
      <c r="AP783" s="173">
        <v>3.8571939280032323E-2</v>
      </c>
      <c r="AQ783" s="171"/>
      <c r="AR783" s="171"/>
      <c r="AS783" s="171"/>
      <c r="AT783" s="171"/>
      <c r="AU783" s="171"/>
      <c r="AV783" s="171"/>
      <c r="AW783" s="171"/>
      <c r="AX783" s="171"/>
      <c r="AY783" s="171"/>
      <c r="AZ783" s="171"/>
      <c r="BA783" s="171"/>
      <c r="BB783" s="171"/>
      <c r="BC783" s="171"/>
      <c r="BD783" s="171"/>
      <c r="BE783" s="171"/>
      <c r="BF783" s="171"/>
      <c r="BG783" s="171"/>
      <c r="BH783" s="171"/>
    </row>
    <row r="784" spans="9:60" x14ac:dyDescent="0.25">
      <c r="I784" s="171">
        <v>11.714999999999996</v>
      </c>
      <c r="J784" s="175">
        <v>0.51651295628710214</v>
      </c>
      <c r="K784" s="171">
        <v>0.48899216833520054</v>
      </c>
      <c r="L784" s="171">
        <v>0.51086887504544665</v>
      </c>
      <c r="M784" s="171">
        <v>0.48332428872734973</v>
      </c>
      <c r="N784" s="171">
        <v>0.50485669933084931</v>
      </c>
      <c r="O784" s="171">
        <v>0.52241932847124606</v>
      </c>
      <c r="P784" s="171">
        <v>0.52332927605119905</v>
      </c>
      <c r="Q784" s="171">
        <v>0.53414469859364266</v>
      </c>
      <c r="R784" s="175">
        <v>0.30430859035327473</v>
      </c>
      <c r="S784" s="171">
        <v>0.26435087145170844</v>
      </c>
      <c r="T784" s="171">
        <v>0.29221082762762457</v>
      </c>
      <c r="U784" s="171">
        <v>0.22059961644428552</v>
      </c>
      <c r="V784" s="171">
        <v>0.25183565580846562</v>
      </c>
      <c r="W784" s="171">
        <v>0.22723099624397966</v>
      </c>
      <c r="X784" s="171">
        <v>0.28780276626010576</v>
      </c>
      <c r="Y784" s="173">
        <v>0.27503660270308117</v>
      </c>
      <c r="Z784" s="171"/>
      <c r="AA784" s="173">
        <v>11.714999999999996</v>
      </c>
      <c r="AB784" s="171">
        <v>-2.4334678307140613E-3</v>
      </c>
      <c r="AC784" s="171">
        <v>0.1370765743825145</v>
      </c>
      <c r="AD784" s="171">
        <v>0.13145646929199675</v>
      </c>
      <c r="AE784" s="171">
        <v>0.12941295011146511</v>
      </c>
      <c r="AF784" s="171">
        <v>0.15765598835230013</v>
      </c>
      <c r="AG784" s="171">
        <v>0.12816945082729722</v>
      </c>
      <c r="AH784" s="173">
        <v>0.2116031837413096</v>
      </c>
      <c r="AI784" s="171">
        <v>-9.1142980951117586E-3</v>
      </c>
      <c r="AJ784" s="171">
        <v>2.7844694640715255E-2</v>
      </c>
      <c r="AK784" s="171">
        <v>1.5012528838405521E-2</v>
      </c>
      <c r="AL784" s="171">
        <v>9.3320024958704895E-2</v>
      </c>
      <c r="AM784" s="171">
        <v>6.3542065117116298E-2</v>
      </c>
      <c r="AN784" s="171">
        <v>1.8580298551236621E-2</v>
      </c>
      <c r="AO784" s="171">
        <v>1.7135818757150634E-2</v>
      </c>
      <c r="AP784" s="173">
        <v>4.8084260349091773E-2</v>
      </c>
      <c r="AQ784" s="171"/>
      <c r="AR784" s="171"/>
      <c r="AS784" s="171"/>
      <c r="AT784" s="171"/>
      <c r="AU784" s="171"/>
      <c r="AV784" s="171"/>
      <c r="AW784" s="171"/>
      <c r="AX784" s="171"/>
      <c r="AY784" s="171"/>
      <c r="AZ784" s="171"/>
      <c r="BA784" s="171"/>
      <c r="BB784" s="171"/>
      <c r="BC784" s="171"/>
      <c r="BD784" s="171"/>
      <c r="BE784" s="171"/>
      <c r="BF784" s="171"/>
      <c r="BG784" s="171"/>
      <c r="BH784" s="171"/>
    </row>
    <row r="785" spans="9:60" x14ac:dyDescent="0.25">
      <c r="I785" s="171">
        <v>11.729999999999997</v>
      </c>
      <c r="J785" s="175">
        <v>0.5203528519006464</v>
      </c>
      <c r="K785" s="171">
        <v>0.49616440263808453</v>
      </c>
      <c r="L785" s="171">
        <v>0.51746074130651409</v>
      </c>
      <c r="M785" s="171">
        <v>0.4703106848462158</v>
      </c>
      <c r="N785" s="171">
        <v>0.49999730091673</v>
      </c>
      <c r="O785" s="171">
        <v>0.52082809116216155</v>
      </c>
      <c r="P785" s="171">
        <v>0.52193278071635152</v>
      </c>
      <c r="Q785" s="171">
        <v>0.53676763833136842</v>
      </c>
      <c r="R785" s="175">
        <v>0.30192879181559434</v>
      </c>
      <c r="S785" s="171">
        <v>0.27850839847419168</v>
      </c>
      <c r="T785" s="171">
        <v>0.28556356247221976</v>
      </c>
      <c r="U785" s="171">
        <v>0.22319699803277507</v>
      </c>
      <c r="V785" s="171">
        <v>0.24798760063174752</v>
      </c>
      <c r="W785" s="171">
        <v>0.2262430661622663</v>
      </c>
      <c r="X785" s="171">
        <v>0.2839365777325254</v>
      </c>
      <c r="Y785" s="173">
        <v>0.28840180823886419</v>
      </c>
      <c r="Z785" s="171"/>
      <c r="AA785" s="173">
        <v>11.729999999999997</v>
      </c>
      <c r="AB785" s="171">
        <v>6.3733681280607347E-3</v>
      </c>
      <c r="AC785" s="171">
        <v>0.14582293446412711</v>
      </c>
      <c r="AD785" s="171">
        <v>0.12818905415930537</v>
      </c>
      <c r="AE785" s="171">
        <v>0.12941295011146511</v>
      </c>
      <c r="AF785" s="171">
        <v>0.14157633376338039</v>
      </c>
      <c r="AG785" s="171">
        <v>0.18700654363883554</v>
      </c>
      <c r="AH785" s="173">
        <v>0.20628355063049461</v>
      </c>
      <c r="AI785" s="171">
        <v>-1.7109296424156938E-2</v>
      </c>
      <c r="AJ785" s="171">
        <v>5.8461259336162322E-2</v>
      </c>
      <c r="AK785" s="171">
        <v>8.7205130752503208E-3</v>
      </c>
      <c r="AL785" s="171">
        <v>9.3320024958704895E-2</v>
      </c>
      <c r="AM785" s="171">
        <v>6.6062147019778056E-2</v>
      </c>
      <c r="AN785" s="171">
        <v>7.5820949244956633E-3</v>
      </c>
      <c r="AO785" s="171">
        <v>-1.8037703954896307E-3</v>
      </c>
      <c r="AP785" s="173">
        <v>5.6760333412080033E-2</v>
      </c>
      <c r="AQ785" s="171"/>
      <c r="AR785" s="171"/>
      <c r="AS785" s="171"/>
      <c r="AT785" s="171"/>
      <c r="AU785" s="171"/>
      <c r="AV785" s="171"/>
      <c r="AW785" s="171"/>
      <c r="AX785" s="171"/>
      <c r="AY785" s="171"/>
      <c r="AZ785" s="171"/>
      <c r="BA785" s="171"/>
      <c r="BB785" s="171"/>
      <c r="BC785" s="171"/>
      <c r="BD785" s="171"/>
      <c r="BE785" s="171"/>
      <c r="BF785" s="171"/>
      <c r="BG785" s="171"/>
      <c r="BH785" s="171"/>
    </row>
    <row r="786" spans="9:60" x14ac:dyDescent="0.25">
      <c r="I786" s="171">
        <v>11.744999999999997</v>
      </c>
      <c r="J786" s="175">
        <v>0.53467350957134518</v>
      </c>
      <c r="K786" s="171">
        <v>0.48942866790253409</v>
      </c>
      <c r="L786" s="171">
        <v>0.52378583979665561</v>
      </c>
      <c r="M786" s="171">
        <v>0.47143864328238821</v>
      </c>
      <c r="N786" s="171">
        <v>0.50394256860391151</v>
      </c>
      <c r="O786" s="171">
        <v>0.52334474501325501</v>
      </c>
      <c r="P786" s="171">
        <v>0.5249595289381207</v>
      </c>
      <c r="Q786" s="171">
        <v>0.52788528308996963</v>
      </c>
      <c r="R786" s="175">
        <v>0.2963449476803523</v>
      </c>
      <c r="S786" s="171">
        <v>0.28300257839306386</v>
      </c>
      <c r="T786" s="171">
        <v>0.2829872969306671</v>
      </c>
      <c r="U786" s="171">
        <v>0.21714375872648764</v>
      </c>
      <c r="V786" s="171">
        <v>0.2492185638220018</v>
      </c>
      <c r="W786" s="171">
        <v>0.23395789585558568</v>
      </c>
      <c r="X786" s="171">
        <v>0.27433259933923981</v>
      </c>
      <c r="Y786" s="173">
        <v>0.27121860393035169</v>
      </c>
      <c r="Z786" s="171"/>
      <c r="AA786" s="173">
        <v>11.744999999999997</v>
      </c>
      <c r="AB786" s="171">
        <v>3.0592167014691168E-2</v>
      </c>
      <c r="AC786" s="171">
        <v>0.13873536681178583</v>
      </c>
      <c r="AD786" s="171">
        <v>0.11314374726923883</v>
      </c>
      <c r="AE786" s="171">
        <v>0.13990872870931309</v>
      </c>
      <c r="AF786" s="171">
        <v>0.15426418621244994</v>
      </c>
      <c r="AG786" s="171">
        <v>0.14677469368932414</v>
      </c>
      <c r="AH786" s="173">
        <v>0.20013641903577514</v>
      </c>
      <c r="AI786" s="171">
        <v>0</v>
      </c>
      <c r="AJ786" s="171">
        <v>5.0523631452157554E-2</v>
      </c>
      <c r="AK786" s="171">
        <v>3.3115872437659399E-2</v>
      </c>
      <c r="AL786" s="171">
        <v>8.4516249019204431E-2</v>
      </c>
      <c r="AM786" s="171">
        <v>4.0231307517494284E-2</v>
      </c>
      <c r="AN786" s="171">
        <v>2.4995917333502125E-2</v>
      </c>
      <c r="AO786" s="171">
        <v>3.6075407909791188E-3</v>
      </c>
      <c r="AP786" s="173">
        <v>4.3693958317218201E-2</v>
      </c>
      <c r="AQ786" s="171"/>
      <c r="AR786" s="171"/>
      <c r="AS786" s="171"/>
      <c r="AT786" s="171"/>
      <c r="AU786" s="171"/>
      <c r="AV786" s="171"/>
      <c r="AW786" s="171"/>
      <c r="AX786" s="171"/>
      <c r="AY786" s="171"/>
      <c r="AZ786" s="171"/>
      <c r="BA786" s="171"/>
      <c r="BB786" s="171"/>
      <c r="BC786" s="171"/>
      <c r="BD786" s="171"/>
      <c r="BE786" s="171"/>
      <c r="BF786" s="171"/>
      <c r="BG786" s="171"/>
      <c r="BH786" s="171"/>
    </row>
    <row r="787" spans="9:60" x14ac:dyDescent="0.25">
      <c r="I787" s="171">
        <v>11.759999999999998</v>
      </c>
      <c r="J787" s="175">
        <v>0.53123479299492793</v>
      </c>
      <c r="K787" s="171">
        <v>0.50241462608093934</v>
      </c>
      <c r="L787" s="171">
        <v>0.52745830421400708</v>
      </c>
      <c r="M787" s="171">
        <v>0.4719772951072973</v>
      </c>
      <c r="N787" s="171">
        <v>0.50247913873029892</v>
      </c>
      <c r="O787" s="171">
        <v>0.52862406544528406</v>
      </c>
      <c r="P787" s="171">
        <v>0.51690793832101134</v>
      </c>
      <c r="Q787" s="171">
        <v>0.52528350900447141</v>
      </c>
      <c r="R787" s="175">
        <v>0.28198192391041677</v>
      </c>
      <c r="S787" s="171">
        <v>0.27616140817229323</v>
      </c>
      <c r="T787" s="171">
        <v>0.28099215261183502</v>
      </c>
      <c r="U787" s="171">
        <v>0.21333859272874356</v>
      </c>
      <c r="V787" s="171">
        <v>0.2410857419458452</v>
      </c>
      <c r="W787" s="171">
        <v>0.23363725884967168</v>
      </c>
      <c r="X787" s="171">
        <v>0.2853245991348346</v>
      </c>
      <c r="Y787" s="173">
        <v>0.29159338161548665</v>
      </c>
      <c r="Z787" s="171"/>
      <c r="AA787" s="173">
        <v>11.759999999999998</v>
      </c>
      <c r="AB787" s="171">
        <v>3.2446237742853293E-3</v>
      </c>
      <c r="AC787" s="171">
        <v>0.14092195683218908</v>
      </c>
      <c r="AD787" s="171">
        <v>0.13540776201060004</v>
      </c>
      <c r="AE787" s="171">
        <v>0.17381009358036192</v>
      </c>
      <c r="AF787" s="171">
        <v>0.17649933357369077</v>
      </c>
      <c r="AG787" s="171">
        <v>0.12816945082729722</v>
      </c>
      <c r="AH787" s="173">
        <v>0.22389744693074903</v>
      </c>
      <c r="AI787" s="171">
        <v>6.7157985963980631E-3</v>
      </c>
      <c r="AJ787" s="171">
        <v>4.0066121700214619E-2</v>
      </c>
      <c r="AK787" s="171">
        <v>4.2609089203121689E-2</v>
      </c>
      <c r="AL787" s="171">
        <v>6.9659877121297356E-2</v>
      </c>
      <c r="AM787" s="171">
        <v>5.3461737506468966E-2</v>
      </c>
      <c r="AN787" s="171">
        <v>9.3318091378408081E-3</v>
      </c>
      <c r="AO787" s="171">
        <v>-1.7135818757150634E-2</v>
      </c>
      <c r="AP787" s="173">
        <v>4.9547694359716371E-2</v>
      </c>
      <c r="AQ787" s="171"/>
      <c r="AR787" s="171"/>
      <c r="AS787" s="171"/>
      <c r="AT787" s="171"/>
      <c r="AU787" s="171"/>
      <c r="AV787" s="171"/>
      <c r="AW787" s="171"/>
      <c r="AX787" s="171"/>
      <c r="AY787" s="171"/>
      <c r="AZ787" s="171"/>
      <c r="BA787" s="171"/>
      <c r="BB787" s="171"/>
      <c r="BC787" s="171"/>
      <c r="BD787" s="171"/>
      <c r="BE787" s="171"/>
      <c r="BF787" s="171"/>
      <c r="BG787" s="171"/>
      <c r="BH787" s="171"/>
    </row>
    <row r="788" spans="9:60" x14ac:dyDescent="0.25">
      <c r="I788" s="171">
        <v>11.774999999999999</v>
      </c>
      <c r="J788" s="175">
        <v>0.52344504185417806</v>
      </c>
      <c r="K788" s="171">
        <v>0.4921647096972972</v>
      </c>
      <c r="L788" s="171">
        <v>0.52108981489214889</v>
      </c>
      <c r="M788" s="171">
        <v>0.47695101925467959</v>
      </c>
      <c r="N788" s="171">
        <v>0.49747799970710088</v>
      </c>
      <c r="O788" s="171">
        <v>0.53734206774323734</v>
      </c>
      <c r="P788" s="171">
        <v>0.5161279881711146</v>
      </c>
      <c r="Q788" s="171">
        <v>0.52279566735730409</v>
      </c>
      <c r="R788" s="175">
        <v>0.30556712061531038</v>
      </c>
      <c r="S788" s="171">
        <v>0.27076829356439752</v>
      </c>
      <c r="T788" s="171">
        <v>0.29283571253595359</v>
      </c>
      <c r="U788" s="171">
        <v>0.21594667643598289</v>
      </c>
      <c r="V788" s="171">
        <v>0.25013308464278577</v>
      </c>
      <c r="W788" s="171">
        <v>0.22536999663518045</v>
      </c>
      <c r="X788" s="171">
        <v>0.28668297139905446</v>
      </c>
      <c r="Y788" s="173">
        <v>0.30202953976340524</v>
      </c>
      <c r="Z788" s="171"/>
      <c r="AA788" s="173">
        <v>11.774999999999999</v>
      </c>
      <c r="AB788" s="171">
        <v>1.5296083507345456E-2</v>
      </c>
      <c r="AC788" s="171">
        <v>0.13262799468583222</v>
      </c>
      <c r="AD788" s="171">
        <v>0.11261184248019596</v>
      </c>
      <c r="AE788" s="171">
        <v>0.19417190406018703</v>
      </c>
      <c r="AF788" s="171">
        <v>0.16456521493347673</v>
      </c>
      <c r="AG788" s="171">
        <v>0.15170428795191249</v>
      </c>
      <c r="AH788" s="173">
        <v>0.21680460278299563</v>
      </c>
      <c r="AI788" s="171">
        <v>-1.8228596190223517E-2</v>
      </c>
      <c r="AJ788" s="171">
        <v>3.6664281178498376E-2</v>
      </c>
      <c r="AK788" s="171">
        <v>6.943294587762576E-2</v>
      </c>
      <c r="AL788" s="171">
        <v>9.1889411368535984E-2</v>
      </c>
      <c r="AM788" s="171">
        <v>5.7871880836127092E-2</v>
      </c>
      <c r="AN788" s="171">
        <v>1.9163536622351606E-2</v>
      </c>
      <c r="AO788" s="171">
        <v>2.7056555932343032E-3</v>
      </c>
      <c r="AP788" s="173">
        <v>4.0767090295969109E-2</v>
      </c>
      <c r="AQ788" s="171"/>
      <c r="AR788" s="171"/>
      <c r="AS788" s="171"/>
      <c r="AT788" s="171"/>
      <c r="AU788" s="171"/>
      <c r="AV788" s="171"/>
      <c r="AW788" s="171"/>
      <c r="AX788" s="171"/>
      <c r="AY788" s="171"/>
      <c r="AZ788" s="171"/>
      <c r="BA788" s="171"/>
      <c r="BB788" s="171"/>
      <c r="BC788" s="171"/>
      <c r="BD788" s="171"/>
      <c r="BE788" s="171"/>
      <c r="BF788" s="171"/>
      <c r="BG788" s="171"/>
      <c r="BH788" s="171"/>
    </row>
    <row r="789" spans="9:60" x14ac:dyDescent="0.25">
      <c r="I789" s="171">
        <v>11.79</v>
      </c>
      <c r="J789" s="175">
        <v>0.53683564293236563</v>
      </c>
      <c r="K789" s="171">
        <v>0.49195461087557302</v>
      </c>
      <c r="L789" s="171">
        <v>0.51963514683479406</v>
      </c>
      <c r="M789" s="171">
        <v>0.47765752264759415</v>
      </c>
      <c r="N789" s="171">
        <v>0.49788728950615768</v>
      </c>
      <c r="O789" s="171">
        <v>0.53457271596814593</v>
      </c>
      <c r="P789" s="171">
        <v>0.51930259296498626</v>
      </c>
      <c r="Q789" s="171">
        <v>0.50799652764712888</v>
      </c>
      <c r="R789" s="175">
        <v>0.30288830945561962</v>
      </c>
      <c r="S789" s="171">
        <v>0.27159410437598697</v>
      </c>
      <c r="T789" s="171">
        <v>0.29680454210070834</v>
      </c>
      <c r="U789" s="171">
        <v>0.21315987384774945</v>
      </c>
      <c r="V789" s="171">
        <v>0.24472981971598218</v>
      </c>
      <c r="W789" s="171">
        <v>0.23072489045462385</v>
      </c>
      <c r="X789" s="171">
        <v>0.27993897239746418</v>
      </c>
      <c r="Y789" s="173">
        <v>0.29077890033412795</v>
      </c>
      <c r="Z789" s="171"/>
      <c r="AA789" s="173">
        <v>11.79</v>
      </c>
      <c r="AB789" s="171">
        <v>3.6154379199180381E-2</v>
      </c>
      <c r="AC789" s="171">
        <v>0.14144975442332081</v>
      </c>
      <c r="AD789" s="171">
        <v>0.11929864554244793</v>
      </c>
      <c r="AE789" s="171">
        <v>0.13990872870931309</v>
      </c>
      <c r="AF789" s="171">
        <v>0.15853534446263187</v>
      </c>
      <c r="AG789" s="171">
        <v>0.13802863935247392</v>
      </c>
      <c r="AH789" s="173">
        <v>0.15710649787273784</v>
      </c>
      <c r="AI789" s="171">
        <v>2.4944394786621582E-2</v>
      </c>
      <c r="AJ789" s="171">
        <v>8.6935924443862292E-3</v>
      </c>
      <c r="AK789" s="171">
        <v>5.6076210661103153E-2</v>
      </c>
      <c r="AL789" s="171">
        <v>6.9659877121297356E-2</v>
      </c>
      <c r="AM789" s="171">
        <v>3.8971266566163405E-2</v>
      </c>
      <c r="AN789" s="171">
        <v>1.9746774693466685E-2</v>
      </c>
      <c r="AO789" s="171">
        <v>7.2150815819580945E-3</v>
      </c>
      <c r="AP789" s="173">
        <v>5.0174880364269675E-2</v>
      </c>
      <c r="AQ789" s="171"/>
      <c r="AR789" s="171"/>
      <c r="AS789" s="171"/>
      <c r="AT789" s="171"/>
      <c r="AU789" s="171"/>
      <c r="AV789" s="171"/>
      <c r="AW789" s="171"/>
      <c r="AX789" s="171"/>
      <c r="AY789" s="171"/>
      <c r="AZ789" s="171"/>
      <c r="BA789" s="171"/>
      <c r="BB789" s="171"/>
      <c r="BC789" s="171"/>
      <c r="BD789" s="171"/>
      <c r="BE789" s="171"/>
      <c r="BF789" s="171"/>
      <c r="BG789" s="171"/>
      <c r="BH789" s="171"/>
    </row>
    <row r="790" spans="9:60" x14ac:dyDescent="0.25">
      <c r="I790" s="171">
        <v>11.805</v>
      </c>
      <c r="J790" s="175">
        <v>0.54042828982990876</v>
      </c>
      <c r="K790" s="171">
        <v>0.49061654217600936</v>
      </c>
      <c r="L790" s="171">
        <v>0.5230077946119196</v>
      </c>
      <c r="M790" s="171">
        <v>0.46878603361489285</v>
      </c>
      <c r="N790" s="171">
        <v>0.49147391673601648</v>
      </c>
      <c r="O790" s="171">
        <v>0.52292902723469059</v>
      </c>
      <c r="P790" s="171">
        <v>0.5162257638092943</v>
      </c>
      <c r="Q790" s="171">
        <v>0.52413277182694284</v>
      </c>
      <c r="R790" s="175">
        <v>0.29936435794771205</v>
      </c>
      <c r="S790" s="171">
        <v>0.26314333703241116</v>
      </c>
      <c r="T790" s="171">
        <v>0.29482552737997841</v>
      </c>
      <c r="U790" s="171">
        <v>0.20372603559707933</v>
      </c>
      <c r="V790" s="171">
        <v>0.23923328925817774</v>
      </c>
      <c r="W790" s="171">
        <v>0.23640709226804638</v>
      </c>
      <c r="X790" s="171">
        <v>0.27301655088794696</v>
      </c>
      <c r="Y790" s="173">
        <v>0.2968894787476265</v>
      </c>
      <c r="Z790" s="171"/>
      <c r="AA790" s="173">
        <v>11.805</v>
      </c>
      <c r="AB790" s="171">
        <v>1.610723945091698E-2</v>
      </c>
      <c r="AC790" s="171">
        <v>0.12659602221575456</v>
      </c>
      <c r="AD790" s="171">
        <v>0.12264204707357382</v>
      </c>
      <c r="AE790" s="171">
        <v>0.14673098479791419</v>
      </c>
      <c r="AF790" s="171">
        <v>0.12449170076265295</v>
      </c>
      <c r="AG790" s="171">
        <v>9.779678940296252E-2</v>
      </c>
      <c r="AH790" s="173">
        <v>0.19753570951493199</v>
      </c>
      <c r="AI790" s="171">
        <v>-1.0233597861177985E-2</v>
      </c>
      <c r="AJ790" s="171">
        <v>2.0915019503885593E-2</v>
      </c>
      <c r="AK790" s="171">
        <v>3.6317073439966367E-2</v>
      </c>
      <c r="AL790" s="171">
        <v>7.9233983455504142E-2</v>
      </c>
      <c r="AM790" s="171">
        <v>4.9051594176810737E-2</v>
      </c>
      <c r="AN790" s="171">
        <v>1.3997713706761167E-2</v>
      </c>
      <c r="AO790" s="171">
        <v>7.2150815819580945E-3</v>
      </c>
      <c r="AP790" s="173">
        <v>3.7108505269407836E-2</v>
      </c>
      <c r="AQ790" s="171"/>
      <c r="AR790" s="171"/>
      <c r="AS790" s="171"/>
      <c r="AT790" s="171"/>
      <c r="AU790" s="171"/>
      <c r="AV790" s="171"/>
      <c r="AW790" s="171"/>
      <c r="AX790" s="171"/>
      <c r="AY790" s="171"/>
      <c r="AZ790" s="171"/>
      <c r="BA790" s="171"/>
      <c r="BB790" s="171"/>
      <c r="BC790" s="171"/>
      <c r="BD790" s="171"/>
      <c r="BE790" s="171"/>
      <c r="BF790" s="171"/>
      <c r="BG790" s="171"/>
      <c r="BH790" s="171"/>
    </row>
    <row r="791" spans="9:60" x14ac:dyDescent="0.25">
      <c r="I791" s="171">
        <v>11.82</v>
      </c>
      <c r="J791" s="175">
        <v>0.53564587025767185</v>
      </c>
      <c r="K791" s="171">
        <v>0.49699639666965512</v>
      </c>
      <c r="L791" s="171">
        <v>0.50900829410516357</v>
      </c>
      <c r="M791" s="171">
        <v>0.47528020246768782</v>
      </c>
      <c r="N791" s="171">
        <v>0.48635360641774578</v>
      </c>
      <c r="O791" s="171">
        <v>0.52119554476315666</v>
      </c>
      <c r="P791" s="171">
        <v>0.51028113435476674</v>
      </c>
      <c r="Q791" s="171">
        <v>0.53047730806925752</v>
      </c>
      <c r="R791" s="175">
        <v>0.29186742662854309</v>
      </c>
      <c r="S791" s="171">
        <v>0.27001027820592438</v>
      </c>
      <c r="T791" s="171">
        <v>0.29057399130526318</v>
      </c>
      <c r="U791" s="171">
        <v>0.20898053006122944</v>
      </c>
      <c r="V791" s="171">
        <v>0.23482337040782209</v>
      </c>
      <c r="W791" s="171">
        <v>0.228402358674758</v>
      </c>
      <c r="X791" s="171">
        <v>0.28325936652308675</v>
      </c>
      <c r="Y791" s="173">
        <v>0.30059909493203352</v>
      </c>
      <c r="Z791" s="171"/>
      <c r="AA791" s="173">
        <v>11.82</v>
      </c>
      <c r="AB791" s="171">
        <v>1.367377162020292E-2</v>
      </c>
      <c r="AC791" s="171">
        <v>0.11890525731640558</v>
      </c>
      <c r="AD791" s="171">
        <v>0.12818905415930537</v>
      </c>
      <c r="AE791" s="171">
        <v>0.13392613490853972</v>
      </c>
      <c r="AF791" s="171">
        <v>0.1602940566832948</v>
      </c>
      <c r="AG791" s="171">
        <v>0.14391234863362765</v>
      </c>
      <c r="AH791" s="173">
        <v>0.22212423589381061</v>
      </c>
      <c r="AI791" s="171">
        <v>4.4771990642652575E-3</v>
      </c>
      <c r="AJ791" s="171">
        <v>6.3627017165435271E-2</v>
      </c>
      <c r="AK791" s="171">
        <v>3.399896236933022E-2</v>
      </c>
      <c r="AL791" s="171">
        <v>8.3745918624498109E-2</v>
      </c>
      <c r="AM791" s="171">
        <v>5.5981819409130724E-2</v>
      </c>
      <c r="AN791" s="171">
        <v>8.7485710667257292E-3</v>
      </c>
      <c r="AO791" s="171">
        <v>-6.3131963842134216E-3</v>
      </c>
      <c r="AP791" s="173">
        <v>4.0767090295969109E-2</v>
      </c>
      <c r="AQ791" s="171"/>
      <c r="AR791" s="171"/>
      <c r="AS791" s="171"/>
      <c r="AT791" s="171"/>
      <c r="AU791" s="171"/>
      <c r="AV791" s="171"/>
      <c r="AW791" s="171"/>
      <c r="AX791" s="171"/>
      <c r="AY791" s="171"/>
      <c r="AZ791" s="171"/>
      <c r="BA791" s="171"/>
      <c r="BB791" s="171"/>
      <c r="BC791" s="171"/>
      <c r="BD791" s="171"/>
      <c r="BE791" s="171"/>
      <c r="BF791" s="171"/>
      <c r="BG791" s="171"/>
      <c r="BH791" s="171"/>
    </row>
    <row r="792" spans="9:60" x14ac:dyDescent="0.25">
      <c r="I792" s="171">
        <v>11.835000000000001</v>
      </c>
      <c r="J792" s="175">
        <v>0.50666207395326479</v>
      </c>
      <c r="K792" s="171">
        <v>0.49262332264061337</v>
      </c>
      <c r="L792" s="171">
        <v>0.52240709280900788</v>
      </c>
      <c r="M792" s="171">
        <v>0.47939222357823003</v>
      </c>
      <c r="N792" s="171">
        <v>0.4940153767059472</v>
      </c>
      <c r="O792" s="171">
        <v>0.52489880258041433</v>
      </c>
      <c r="P792" s="171">
        <v>0.5026820509426565</v>
      </c>
      <c r="Q792" s="171">
        <v>0.52064665248029329</v>
      </c>
      <c r="R792" s="175">
        <v>0.28752544026651655</v>
      </c>
      <c r="S792" s="171">
        <v>0.27809322878702813</v>
      </c>
      <c r="T792" s="171">
        <v>0.28162345109681447</v>
      </c>
      <c r="U792" s="171">
        <v>0.20084135945755402</v>
      </c>
      <c r="V792" s="171">
        <v>0.23954679242766985</v>
      </c>
      <c r="W792" s="171">
        <v>0.23344623086017935</v>
      </c>
      <c r="X792" s="171">
        <v>0.27895408453004406</v>
      </c>
      <c r="Y792" s="173">
        <v>0.28030347577041032</v>
      </c>
      <c r="Z792" s="171"/>
      <c r="AA792" s="173">
        <v>11.835000000000001</v>
      </c>
      <c r="AB792" s="171">
        <v>3.2446237742853293E-3</v>
      </c>
      <c r="AC792" s="171">
        <v>0.13044140466542914</v>
      </c>
      <c r="AD792" s="171">
        <v>0.14650177618206331</v>
      </c>
      <c r="AE792" s="171">
        <v>0.14442191350638767</v>
      </c>
      <c r="AF792" s="171">
        <v>0.14572186971208637</v>
      </c>
      <c r="AG792" s="171">
        <v>0.14677469368932414</v>
      </c>
      <c r="AH792" s="173">
        <v>0.21514960581518641</v>
      </c>
      <c r="AI792" s="171">
        <v>2.0467195722355971E-2</v>
      </c>
      <c r="AJ792" s="171">
        <v>4.7121790930441172E-2</v>
      </c>
      <c r="AK792" s="171">
        <v>4.4264882825004716E-2</v>
      </c>
      <c r="AL792" s="171">
        <v>6.8889546726591144E-2</v>
      </c>
      <c r="AM792" s="171">
        <v>7.9922597484418226E-2</v>
      </c>
      <c r="AN792" s="171">
        <v>5.2491426400354379E-3</v>
      </c>
      <c r="AO792" s="171">
        <v>9.9207371751923977E-3</v>
      </c>
      <c r="AP792" s="173">
        <v>4.003537329065681E-2</v>
      </c>
      <c r="AQ792" s="171"/>
      <c r="AR792" s="171"/>
      <c r="AS792" s="171"/>
      <c r="AT792" s="171"/>
      <c r="AU792" s="171"/>
      <c r="AV792" s="171"/>
      <c r="AW792" s="171"/>
      <c r="AX792" s="171"/>
      <c r="AY792" s="171"/>
      <c r="AZ792" s="171"/>
      <c r="BA792" s="171"/>
      <c r="BB792" s="171"/>
      <c r="BC792" s="171"/>
      <c r="BD792" s="171"/>
      <c r="BE792" s="171"/>
      <c r="BF792" s="171"/>
      <c r="BG792" s="171"/>
      <c r="BH792" s="171"/>
    </row>
    <row r="793" spans="9:60" x14ac:dyDescent="0.25">
      <c r="I793" s="171">
        <v>11.850000000000001</v>
      </c>
      <c r="J793" s="175">
        <v>0.50815438263076862</v>
      </c>
      <c r="K793" s="171">
        <v>0.48997503316650426</v>
      </c>
      <c r="L793" s="171">
        <v>0.51810003116395476</v>
      </c>
      <c r="M793" s="171">
        <v>0.48098281962065892</v>
      </c>
      <c r="N793" s="171">
        <v>0.50471721450765761</v>
      </c>
      <c r="O793" s="171">
        <v>0.52968557919118386</v>
      </c>
      <c r="P793" s="171">
        <v>0.50819030128323883</v>
      </c>
      <c r="Q793" s="171">
        <v>0.53468089609377267</v>
      </c>
      <c r="R793" s="175">
        <v>0.29465570671644575</v>
      </c>
      <c r="S793" s="171">
        <v>0.26955385325372733</v>
      </c>
      <c r="T793" s="171">
        <v>0.28406547343057825</v>
      </c>
      <c r="U793" s="171">
        <v>0.21413192350602139</v>
      </c>
      <c r="V793" s="171">
        <v>0.24036745024012787</v>
      </c>
      <c r="W793" s="171">
        <v>0.22971673466963072</v>
      </c>
      <c r="X793" s="171">
        <v>0.27890225006798808</v>
      </c>
      <c r="Y793" s="173">
        <v>0.28170710402631438</v>
      </c>
      <c r="Z793" s="171"/>
      <c r="AA793" s="173">
        <v>11.850000000000001</v>
      </c>
      <c r="AB793" s="171">
        <v>2.4334678307140613E-3</v>
      </c>
      <c r="AC793" s="171">
        <v>0.11174229000818849</v>
      </c>
      <c r="AD793" s="171">
        <v>0.13145646929199675</v>
      </c>
      <c r="AE793" s="171">
        <v>0.15050946509313951</v>
      </c>
      <c r="AF793" s="171">
        <v>0.12788350290250342</v>
      </c>
      <c r="AG793" s="171">
        <v>0.12928258501562351</v>
      </c>
      <c r="AH793" s="173">
        <v>0.23087207700937298</v>
      </c>
      <c r="AI793" s="171">
        <v>1.5830096691509823E-2</v>
      </c>
      <c r="AJ793" s="171">
        <v>4.888570823799774E-2</v>
      </c>
      <c r="AK793" s="171">
        <v>5.0556898588159919E-2</v>
      </c>
      <c r="AL793" s="171">
        <v>7.7033039470629019E-2</v>
      </c>
      <c r="AM793" s="171">
        <v>5.1571676079472495E-2</v>
      </c>
      <c r="AN793" s="171">
        <v>1.9163536622351606E-2</v>
      </c>
      <c r="AO793" s="171">
        <v>-1.0822622372937355E-2</v>
      </c>
      <c r="AP793" s="173">
        <v>3.7840222274720024E-2</v>
      </c>
      <c r="AQ793" s="171"/>
      <c r="AR793" s="171"/>
      <c r="AS793" s="171"/>
      <c r="AT793" s="171"/>
      <c r="AU793" s="171"/>
      <c r="AV793" s="171"/>
      <c r="AW793" s="171"/>
      <c r="AX793" s="171"/>
      <c r="AY793" s="171"/>
      <c r="AZ793" s="171"/>
      <c r="BA793" s="171"/>
      <c r="BB793" s="171"/>
      <c r="BC793" s="171"/>
      <c r="BD793" s="171"/>
      <c r="BE793" s="171"/>
      <c r="BF793" s="171"/>
      <c r="BG793" s="171"/>
      <c r="BH793" s="171"/>
    </row>
    <row r="794" spans="9:60" x14ac:dyDescent="0.25">
      <c r="I794" s="171">
        <v>11.865000000000002</v>
      </c>
      <c r="J794" s="175">
        <v>0.51265162514044571</v>
      </c>
      <c r="K794" s="171">
        <v>0.49904972493867006</v>
      </c>
      <c r="L794" s="171">
        <v>0.5192457651598269</v>
      </c>
      <c r="M794" s="171">
        <v>0.49070096149224757</v>
      </c>
      <c r="N794" s="171">
        <v>0.49718931793667459</v>
      </c>
      <c r="O794" s="171">
        <v>0.53425354344296683</v>
      </c>
      <c r="P794" s="171">
        <v>0.50940782221521885</v>
      </c>
      <c r="Q794" s="171">
        <v>0.53685998450572192</v>
      </c>
      <c r="R794" s="175">
        <v>0.30206275686669909</v>
      </c>
      <c r="S794" s="171">
        <v>0.25908063829442707</v>
      </c>
      <c r="T794" s="171">
        <v>0.28348356865194657</v>
      </c>
      <c r="U794" s="171">
        <v>0.21482807394348744</v>
      </c>
      <c r="V794" s="171">
        <v>0.24285781719356558</v>
      </c>
      <c r="W794" s="171">
        <v>0.22327446809162055</v>
      </c>
      <c r="X794" s="171">
        <v>0.27991688789632846</v>
      </c>
      <c r="Y794" s="173">
        <v>0.29875544192652548</v>
      </c>
      <c r="Z794" s="171"/>
      <c r="AA794" s="173">
        <v>11.865000000000002</v>
      </c>
      <c r="AB794" s="171">
        <v>-1.5296083507345713E-2</v>
      </c>
      <c r="AC794" s="171">
        <v>0.11890525731640558</v>
      </c>
      <c r="AD794" s="171">
        <v>0.13867517714329125</v>
      </c>
      <c r="AE794" s="171">
        <v>0.12941295011146511</v>
      </c>
      <c r="AF794" s="171">
        <v>0.16883637318365866</v>
      </c>
      <c r="AG794" s="171">
        <v>0.14884194289621597</v>
      </c>
      <c r="AH794" s="173">
        <v>0.2185778138199338</v>
      </c>
      <c r="AI794" s="171">
        <v>2.9581493817467729E-2</v>
      </c>
      <c r="AJ794" s="171">
        <v>8.8951829938212504E-2</v>
      </c>
      <c r="AK794" s="171">
        <v>2.8479650296386987E-2</v>
      </c>
      <c r="AL794" s="171">
        <v>7.4832095485753911E-2</v>
      </c>
      <c r="AM794" s="171">
        <v>7.740251558175637E-2</v>
      </c>
      <c r="AN794" s="171">
        <v>2.1496488906811832E-2</v>
      </c>
      <c r="AO794" s="171">
        <v>8.1169667797029096E-3</v>
      </c>
      <c r="AP794" s="173">
        <v>3.5645071258783238E-2</v>
      </c>
      <c r="AQ794" s="171"/>
      <c r="AR794" s="171"/>
      <c r="AS794" s="171"/>
      <c r="AT794" s="171"/>
      <c r="AU794" s="171"/>
      <c r="AV794" s="171"/>
      <c r="AW794" s="171"/>
      <c r="AX794" s="171"/>
      <c r="AY794" s="171"/>
      <c r="AZ794" s="171"/>
      <c r="BA794" s="171"/>
      <c r="BB794" s="171"/>
      <c r="BC794" s="171"/>
      <c r="BD794" s="171"/>
      <c r="BE794" s="171"/>
      <c r="BF794" s="171"/>
      <c r="BG794" s="171"/>
      <c r="BH794" s="171"/>
    </row>
    <row r="795" spans="9:60" x14ac:dyDescent="0.25">
      <c r="I795" s="171">
        <v>11.880000000000003</v>
      </c>
      <c r="J795" s="175">
        <v>0.52470410080911523</v>
      </c>
      <c r="K795" s="171">
        <v>0.49313601321712808</v>
      </c>
      <c r="L795" s="171">
        <v>0.53061006905561847</v>
      </c>
      <c r="M795" s="171">
        <v>0.48127562174905947</v>
      </c>
      <c r="N795" s="171">
        <v>0.48803125641134404</v>
      </c>
      <c r="O795" s="171">
        <v>0.51945348869260977</v>
      </c>
      <c r="P795" s="171">
        <v>0.50430101388730908</v>
      </c>
      <c r="Q795" s="171">
        <v>0.53803740406160272</v>
      </c>
      <c r="R795" s="175">
        <v>0.29143111358058815</v>
      </c>
      <c r="S795" s="171">
        <v>0.27192343497884047</v>
      </c>
      <c r="T795" s="171">
        <v>0.26904509716514485</v>
      </c>
      <c r="U795" s="171">
        <v>0.21632844162363529</v>
      </c>
      <c r="V795" s="171">
        <v>0.23625199966382285</v>
      </c>
      <c r="W795" s="171">
        <v>0.2260550689421981</v>
      </c>
      <c r="X795" s="171">
        <v>0.28646788996635481</v>
      </c>
      <c r="Y795" s="173">
        <v>0.30359924648665881</v>
      </c>
      <c r="Z795" s="171"/>
      <c r="AA795" s="173">
        <v>11.880000000000003</v>
      </c>
      <c r="AB795" s="171">
        <v>1.5296083507345456E-2</v>
      </c>
      <c r="AC795" s="171">
        <v>0.13760437197364639</v>
      </c>
      <c r="AD795" s="171">
        <v>0.12484565262817947</v>
      </c>
      <c r="AE795" s="171">
        <v>0.15575735439206337</v>
      </c>
      <c r="AF795" s="171">
        <v>0.14748058193274929</v>
      </c>
      <c r="AG795" s="171">
        <v>0.14677469368932414</v>
      </c>
      <c r="AH795" s="173">
        <v>0.21952352637296774</v>
      </c>
      <c r="AI795" s="171">
        <v>3.645719238044668E-2</v>
      </c>
      <c r="AJ795" s="171">
        <v>3.754623983227659E-2</v>
      </c>
      <c r="AK795" s="171">
        <v>2.2960338223443753E-2</v>
      </c>
      <c r="AL795" s="171">
        <v>7.1860821106172465E-2</v>
      </c>
      <c r="AM795" s="171">
        <v>7.110231082510178E-2</v>
      </c>
      <c r="AN795" s="171">
        <v>-8.7485710667258212E-3</v>
      </c>
      <c r="AO795" s="171">
        <v>4.5094259887237913E-3</v>
      </c>
      <c r="AP795" s="173">
        <v>3.4181637248158751E-2</v>
      </c>
      <c r="AQ795" s="171"/>
      <c r="AR795" s="171"/>
      <c r="AS795" s="171"/>
      <c r="AT795" s="171"/>
      <c r="AU795" s="171"/>
      <c r="AV795" s="171"/>
      <c r="AW795" s="171"/>
      <c r="AX795" s="171"/>
      <c r="AY795" s="171"/>
      <c r="AZ795" s="171"/>
      <c r="BA795" s="171"/>
      <c r="BB795" s="171"/>
      <c r="BC795" s="171"/>
      <c r="BD795" s="171"/>
      <c r="BE795" s="171"/>
      <c r="BF795" s="171"/>
      <c r="BG795" s="171"/>
      <c r="BH795" s="171"/>
    </row>
    <row r="796" spans="9:60" x14ac:dyDescent="0.25">
      <c r="I796" s="171">
        <v>11.895000000000003</v>
      </c>
      <c r="J796" s="175">
        <v>0.51963941416731885</v>
      </c>
      <c r="K796" s="171">
        <v>0.50165024160588445</v>
      </c>
      <c r="L796" s="171">
        <v>0.51988133174471673</v>
      </c>
      <c r="M796" s="171">
        <v>0.47482352256811505</v>
      </c>
      <c r="N796" s="171">
        <v>0.50196830462544728</v>
      </c>
      <c r="O796" s="171">
        <v>0.51885852424153056</v>
      </c>
      <c r="P796" s="171">
        <v>0.50994230900599957</v>
      </c>
      <c r="Q796" s="171">
        <v>0.54598375424293444</v>
      </c>
      <c r="R796" s="175">
        <v>0.28266673956761823</v>
      </c>
      <c r="S796" s="171">
        <v>0.27360415513191066</v>
      </c>
      <c r="T796" s="171">
        <v>0.27346441769207247</v>
      </c>
      <c r="U796" s="171">
        <v>0.21456034102491159</v>
      </c>
      <c r="V796" s="171">
        <v>0.23268927710193624</v>
      </c>
      <c r="W796" s="171">
        <v>0.23089186259070771</v>
      </c>
      <c r="X796" s="171">
        <v>0.2648837606090475</v>
      </c>
      <c r="Y796" s="173">
        <v>0.30097000350911407</v>
      </c>
      <c r="Z796" s="171"/>
      <c r="AA796" s="173">
        <v>11.895000000000003</v>
      </c>
      <c r="AB796" s="171">
        <v>2.9781011071119901E-2</v>
      </c>
      <c r="AC796" s="171">
        <v>0.13157239950356875</v>
      </c>
      <c r="AD796" s="171">
        <v>0.12150225109705358</v>
      </c>
      <c r="AE796" s="171">
        <v>0.11587339572024137</v>
      </c>
      <c r="AF796" s="171">
        <v>0.16544457104380816</v>
      </c>
      <c r="AG796" s="171">
        <v>0.19289025291998943</v>
      </c>
      <c r="AH796" s="173">
        <v>0.21420389326215247</v>
      </c>
      <c r="AI796" s="171">
        <v>1.5830096691509823E-2</v>
      </c>
      <c r="AJ796" s="171">
        <v>5.6697342028605754E-2</v>
      </c>
      <c r="AK796" s="171">
        <v>3.1570465057235222E-2</v>
      </c>
      <c r="AL796" s="171">
        <v>6.371732836213459E-2</v>
      </c>
      <c r="AM796" s="171">
        <v>4.2121368944490652E-2</v>
      </c>
      <c r="AN796" s="171">
        <v>8.7485710667257292E-3</v>
      </c>
      <c r="AO796" s="171">
        <v>5.4113111864686064E-3</v>
      </c>
      <c r="AP796" s="173">
        <v>5.310174838551876E-2</v>
      </c>
      <c r="AQ796" s="171"/>
      <c r="AR796" s="171"/>
      <c r="AS796" s="171"/>
      <c r="AT796" s="171"/>
      <c r="AU796" s="171"/>
      <c r="AV796" s="171"/>
      <c r="AW796" s="171"/>
      <c r="AX796" s="171"/>
      <c r="AY796" s="171"/>
      <c r="AZ796" s="171"/>
      <c r="BA796" s="171"/>
      <c r="BB796" s="171"/>
      <c r="BC796" s="171"/>
      <c r="BD796" s="171"/>
      <c r="BE796" s="171"/>
      <c r="BF796" s="171"/>
      <c r="BG796" s="171"/>
      <c r="BH796" s="171"/>
    </row>
    <row r="797" spans="9:60" x14ac:dyDescent="0.25">
      <c r="I797" s="171">
        <v>11.910000000000004</v>
      </c>
      <c r="J797" s="175">
        <v>0.52634561792704504</v>
      </c>
      <c r="K797" s="171">
        <v>0.48803915729929304</v>
      </c>
      <c r="L797" s="171">
        <v>0.50422046983772451</v>
      </c>
      <c r="M797" s="171">
        <v>0.4668857216539461</v>
      </c>
      <c r="N797" s="171">
        <v>0.50651671439731716</v>
      </c>
      <c r="O797" s="171">
        <v>0.53445728772431722</v>
      </c>
      <c r="P797" s="171">
        <v>0.49822077342609461</v>
      </c>
      <c r="Q797" s="171">
        <v>0.54549415044173077</v>
      </c>
      <c r="R797" s="175">
        <v>0.29584209023381719</v>
      </c>
      <c r="S797" s="171">
        <v>0.26819815927834484</v>
      </c>
      <c r="T797" s="171">
        <v>0.26874526868623022</v>
      </c>
      <c r="U797" s="171">
        <v>0.20960622759608691</v>
      </c>
      <c r="V797" s="171">
        <v>0.2400100547755574</v>
      </c>
      <c r="W797" s="171">
        <v>0.23666428485526533</v>
      </c>
      <c r="X797" s="171">
        <v>0.26212710718855553</v>
      </c>
      <c r="Y797" s="173">
        <v>0.30359422531116464</v>
      </c>
      <c r="Z797" s="171"/>
      <c r="AA797" s="173">
        <v>11.910000000000004</v>
      </c>
      <c r="AB797" s="171">
        <v>4.1832470804180025E-2</v>
      </c>
      <c r="AC797" s="171">
        <v>0.12931040982728953</v>
      </c>
      <c r="AD797" s="171">
        <v>0.10926844094907007</v>
      </c>
      <c r="AE797" s="171">
        <v>0.12563446981623982</v>
      </c>
      <c r="AF797" s="171">
        <v>0.13303401726301681</v>
      </c>
      <c r="AG797" s="171">
        <v>0.18207694937624719</v>
      </c>
      <c r="AH797" s="173">
        <v>0.18784215584633568</v>
      </c>
      <c r="AI797" s="171">
        <v>3.9815091678645713E-2</v>
      </c>
      <c r="AJ797" s="171">
        <v>4.2837991754946011E-3</v>
      </c>
      <c r="AK797" s="171">
        <v>2.7596560364716166E-2</v>
      </c>
      <c r="AL797" s="171">
        <v>4.588968208464618E-2</v>
      </c>
      <c r="AM797" s="171">
        <v>4.5271471322817898E-2</v>
      </c>
      <c r="AN797" s="171">
        <v>-8.7485710667258212E-3</v>
      </c>
      <c r="AO797" s="171">
        <v>1.803770395489545E-2</v>
      </c>
      <c r="AP797" s="173">
        <v>6.982670850694199E-2</v>
      </c>
      <c r="AQ797" s="171"/>
      <c r="AR797" s="171"/>
      <c r="AS797" s="171"/>
      <c r="AT797" s="171"/>
      <c r="AU797" s="171"/>
      <c r="AV797" s="171"/>
      <c r="AW797" s="171"/>
      <c r="AX797" s="171"/>
      <c r="AY797" s="171"/>
      <c r="AZ797" s="171"/>
      <c r="BA797" s="171"/>
      <c r="BB797" s="171"/>
      <c r="BC797" s="171"/>
      <c r="BD797" s="171"/>
      <c r="BE797" s="171"/>
      <c r="BF797" s="171"/>
      <c r="BG797" s="171"/>
      <c r="BH797" s="171"/>
    </row>
    <row r="798" spans="9:60" x14ac:dyDescent="0.25">
      <c r="I798" s="171">
        <v>11.925000000000004</v>
      </c>
      <c r="J798" s="175">
        <v>0.51981109336662668</v>
      </c>
      <c r="K798" s="171">
        <v>0.50509259933930284</v>
      </c>
      <c r="L798" s="171">
        <v>0.51400449357271694</v>
      </c>
      <c r="M798" s="171">
        <v>0.46086553337570729</v>
      </c>
      <c r="N798" s="171">
        <v>0.4961311736677283</v>
      </c>
      <c r="O798" s="171">
        <v>0.52961932597251615</v>
      </c>
      <c r="P798" s="171">
        <v>0.50463742163459691</v>
      </c>
      <c r="Q798" s="171">
        <v>0.5353145058682458</v>
      </c>
      <c r="R798" s="175">
        <v>0.30026671147340039</v>
      </c>
      <c r="S798" s="171">
        <v>0.27153712213786535</v>
      </c>
      <c r="T798" s="171">
        <v>0.27725655221718887</v>
      </c>
      <c r="U798" s="171">
        <v>0.20625749249976746</v>
      </c>
      <c r="V798" s="171">
        <v>0.24076584286347513</v>
      </c>
      <c r="W798" s="171">
        <v>0.22774786500197486</v>
      </c>
      <c r="X798" s="171">
        <v>0.27733181611402435</v>
      </c>
      <c r="Y798" s="173">
        <v>0.30858014292650771</v>
      </c>
      <c r="Z798" s="171"/>
      <c r="AA798" s="173">
        <v>11.925000000000004</v>
      </c>
      <c r="AB798" s="171">
        <v>1.7729551338059518E-2</v>
      </c>
      <c r="AC798" s="171">
        <v>0.13926316440291775</v>
      </c>
      <c r="AD798" s="171">
        <v>0.11375163845671621</v>
      </c>
      <c r="AE798" s="171">
        <v>0.13770461520376501</v>
      </c>
      <c r="AF798" s="171">
        <v>0.17046946310284564</v>
      </c>
      <c r="AG798" s="171">
        <v>0.16347170651422027</v>
      </c>
      <c r="AH798" s="173">
        <v>0.22909886597243481</v>
      </c>
      <c r="AI798" s="171">
        <v>3.4058692881732987E-2</v>
      </c>
      <c r="AJ798" s="171">
        <v>8.6935924443862292E-3</v>
      </c>
      <c r="AK798" s="171">
        <v>5.1329602278372008E-2</v>
      </c>
      <c r="AL798" s="171">
        <v>6.5918272347009699E-2</v>
      </c>
      <c r="AM798" s="171">
        <v>5.0941655603807111E-2</v>
      </c>
      <c r="AN798" s="171">
        <v>4.0826664978052783E-3</v>
      </c>
      <c r="AO798" s="171">
        <v>1.0822622372937213E-2</v>
      </c>
      <c r="AP798" s="173">
        <v>5.5296899401455553E-2</v>
      </c>
      <c r="AQ798" s="171"/>
      <c r="AR798" s="171"/>
      <c r="AS798" s="171"/>
      <c r="AT798" s="171"/>
      <c r="AU798" s="171"/>
      <c r="AV798" s="171"/>
      <c r="AW798" s="171"/>
      <c r="AX798" s="171"/>
      <c r="AY798" s="171"/>
      <c r="AZ798" s="171"/>
      <c r="BA798" s="171"/>
      <c r="BB798" s="171"/>
      <c r="BC798" s="171"/>
      <c r="BD798" s="171"/>
      <c r="BE798" s="171"/>
      <c r="BF798" s="171"/>
      <c r="BG798" s="171"/>
      <c r="BH798" s="171"/>
    </row>
    <row r="799" spans="9:60" x14ac:dyDescent="0.25">
      <c r="I799" s="171">
        <v>11.940000000000005</v>
      </c>
      <c r="J799" s="175">
        <v>0.52233041153123194</v>
      </c>
      <c r="K799" s="171">
        <v>0.49411636745068588</v>
      </c>
      <c r="L799" s="171">
        <v>0.52061988777359114</v>
      </c>
      <c r="M799" s="171">
        <v>0.46883669481525159</v>
      </c>
      <c r="N799" s="171">
        <v>0.49296988560421523</v>
      </c>
      <c r="O799" s="171">
        <v>0.53357881189378753</v>
      </c>
      <c r="P799" s="171">
        <v>0.49845090794319269</v>
      </c>
      <c r="Q799" s="171">
        <v>0.54093056999483147</v>
      </c>
      <c r="R799" s="175">
        <v>0.30026986223220448</v>
      </c>
      <c r="S799" s="171">
        <v>0.26298127058972093</v>
      </c>
      <c r="T799" s="171">
        <v>0.27871518664450895</v>
      </c>
      <c r="U799" s="171">
        <v>0.20184274467259944</v>
      </c>
      <c r="V799" s="171">
        <v>0.24423883168142149</v>
      </c>
      <c r="W799" s="171">
        <v>0.22867834152640701</v>
      </c>
      <c r="X799" s="171">
        <v>0.26905432651080491</v>
      </c>
      <c r="Y799" s="173">
        <v>0.29575643083723147</v>
      </c>
      <c r="Z799" s="171"/>
      <c r="AA799" s="173">
        <v>11.940000000000005</v>
      </c>
      <c r="AB799" s="171">
        <v>1.0429147845917332E-2</v>
      </c>
      <c r="AC799" s="171">
        <v>0.12546502737761514</v>
      </c>
      <c r="AD799" s="171">
        <v>0.127581162971828</v>
      </c>
      <c r="AE799" s="171">
        <v>0.13319143040669043</v>
      </c>
      <c r="AF799" s="171">
        <v>0.17222817532350884</v>
      </c>
      <c r="AG799" s="171">
        <v>0.10670186290957365</v>
      </c>
      <c r="AH799" s="173">
        <v>0.21243068222521433</v>
      </c>
      <c r="AI799" s="171">
        <v>3.2939393115666758E-2</v>
      </c>
      <c r="AJ799" s="171">
        <v>6.047716483051308E-3</v>
      </c>
      <c r="AK799" s="171">
        <v>5.762161804152733E-2</v>
      </c>
      <c r="AL799" s="171">
        <v>7.2631151500878788E-2</v>
      </c>
      <c r="AM799" s="171">
        <v>5.7241860360461701E-2</v>
      </c>
      <c r="AN799" s="171">
        <v>-8.1653329956107423E-3</v>
      </c>
      <c r="AO799" s="171">
        <v>-1.6233933559405962E-2</v>
      </c>
      <c r="AP799" s="173">
        <v>6.5540937475827302E-2</v>
      </c>
      <c r="AQ799" s="171"/>
      <c r="AR799" s="171"/>
      <c r="AS799" s="171"/>
      <c r="AT799" s="171"/>
      <c r="AU799" s="171"/>
      <c r="AV799" s="171"/>
      <c r="AW799" s="171"/>
      <c r="AX799" s="171"/>
      <c r="AY799" s="171"/>
      <c r="AZ799" s="171"/>
      <c r="BA799" s="171"/>
      <c r="BB799" s="171"/>
      <c r="BC799" s="171"/>
      <c r="BD799" s="171"/>
      <c r="BE799" s="171"/>
      <c r="BF799" s="171"/>
      <c r="BG799" s="171"/>
      <c r="BH799" s="171"/>
    </row>
    <row r="800" spans="9:60" x14ac:dyDescent="0.25">
      <c r="I800" s="171">
        <v>11.955000000000005</v>
      </c>
      <c r="J800" s="175">
        <v>0.51259612560358181</v>
      </c>
      <c r="K800" s="171">
        <v>0.50268296877115481</v>
      </c>
      <c r="L800" s="171">
        <v>0.51340545162772344</v>
      </c>
      <c r="M800" s="171">
        <v>0.46519674454753451</v>
      </c>
      <c r="N800" s="171">
        <v>0.49871805667667896</v>
      </c>
      <c r="O800" s="171">
        <v>0.52783506322812557</v>
      </c>
      <c r="P800" s="171">
        <v>0.4978847705412342</v>
      </c>
      <c r="Q800" s="171">
        <v>0.5305340639825481</v>
      </c>
      <c r="R800" s="175">
        <v>0.30498157343926252</v>
      </c>
      <c r="S800" s="171">
        <v>0.26197299630634063</v>
      </c>
      <c r="T800" s="171">
        <v>0.27207785236482357</v>
      </c>
      <c r="U800" s="171">
        <v>0.21600540924021749</v>
      </c>
      <c r="V800" s="171">
        <v>0.24105998667165793</v>
      </c>
      <c r="W800" s="171">
        <v>0.22373040160309751</v>
      </c>
      <c r="X800" s="171">
        <v>0.2757878370686036</v>
      </c>
      <c r="Y800" s="173">
        <v>0.31674569885155951</v>
      </c>
      <c r="Z800" s="171"/>
      <c r="AA800" s="173">
        <v>11.955000000000005</v>
      </c>
      <c r="AB800" s="171">
        <v>2.1669451635406192E-2</v>
      </c>
      <c r="AC800" s="171">
        <v>0.13647337713550681</v>
      </c>
      <c r="AD800" s="171">
        <v>0.13092456450295389</v>
      </c>
      <c r="AE800" s="171">
        <v>0.15197887409683827</v>
      </c>
      <c r="AF800" s="171">
        <v>0.16117341279362654</v>
      </c>
      <c r="AG800" s="171">
        <v>0.13707452433390835</v>
      </c>
      <c r="AH800" s="173">
        <v>0.21243068222521433</v>
      </c>
      <c r="AI800" s="171">
        <v>4.4292290742911328E-2</v>
      </c>
      <c r="AJ800" s="171">
        <v>3.4018405217163873E-3</v>
      </c>
      <c r="AK800" s="171">
        <v>6.0822819043834415E-2</v>
      </c>
      <c r="AL800" s="171">
        <v>8.9688467383660875E-2</v>
      </c>
      <c r="AM800" s="171">
        <v>7.1732331300767269E-2</v>
      </c>
      <c r="AN800" s="171">
        <v>4.0826664978052783E-3</v>
      </c>
      <c r="AO800" s="171">
        <v>3.5173522712046087E-2</v>
      </c>
      <c r="AP800" s="173">
        <v>6.4077503465202704E-2</v>
      </c>
      <c r="AQ800" s="171"/>
      <c r="AR800" s="171"/>
      <c r="AS800" s="171"/>
      <c r="AT800" s="171"/>
      <c r="AU800" s="171"/>
      <c r="AV800" s="171"/>
      <c r="AW800" s="171"/>
      <c r="AX800" s="171"/>
      <c r="AY800" s="171"/>
      <c r="AZ800" s="171"/>
      <c r="BA800" s="171"/>
      <c r="BB800" s="171"/>
      <c r="BC800" s="171"/>
      <c r="BD800" s="171"/>
      <c r="BE800" s="171"/>
      <c r="BF800" s="171"/>
      <c r="BG800" s="171"/>
      <c r="BH800" s="171"/>
    </row>
    <row r="801" spans="9:60" x14ac:dyDescent="0.25">
      <c r="I801" s="171">
        <v>11.970000000000006</v>
      </c>
      <c r="J801" s="175">
        <v>0.51734372865111222</v>
      </c>
      <c r="K801" s="171">
        <v>0.49737691399039824</v>
      </c>
      <c r="L801" s="171">
        <v>0.51967633119505852</v>
      </c>
      <c r="M801" s="171">
        <v>0.46063947063791572</v>
      </c>
      <c r="N801" s="171">
        <v>0.49075873068459636</v>
      </c>
      <c r="O801" s="171">
        <v>0.53382691924952319</v>
      </c>
      <c r="P801" s="171">
        <v>0.48034713314597832</v>
      </c>
      <c r="Q801" s="171">
        <v>0.53127863565051592</v>
      </c>
      <c r="R801" s="175">
        <v>0.3059470562553227</v>
      </c>
      <c r="S801" s="171">
        <v>0.26351206358350893</v>
      </c>
      <c r="T801" s="171">
        <v>0.27950454287808096</v>
      </c>
      <c r="U801" s="171">
        <v>0.19948119884182089</v>
      </c>
      <c r="V801" s="171">
        <v>0.24179479014947414</v>
      </c>
      <c r="W801" s="171">
        <v>0.22175136964789524</v>
      </c>
      <c r="X801" s="171">
        <v>0.27892174808809589</v>
      </c>
      <c r="Y801" s="173">
        <v>0.29263950958204404</v>
      </c>
      <c r="Z801" s="171"/>
      <c r="AA801" s="173">
        <v>11.970000000000006</v>
      </c>
      <c r="AB801" s="171">
        <v>-1.2051459733060125E-2</v>
      </c>
      <c r="AC801" s="171">
        <v>0.11996085249866921</v>
      </c>
      <c r="AD801" s="171">
        <v>0.1303926597139112</v>
      </c>
      <c r="AE801" s="171">
        <v>0.16027053918913817</v>
      </c>
      <c r="AF801" s="171">
        <v>0.17134881921317738</v>
      </c>
      <c r="AG801" s="171">
        <v>0.13993686938960484</v>
      </c>
      <c r="AH801" s="173">
        <v>0.22129673740990588</v>
      </c>
      <c r="AI801" s="171">
        <v>1.9347895956289742E-2</v>
      </c>
      <c r="AJ801" s="171">
        <v>1.7387184888772458E-2</v>
      </c>
      <c r="AK801" s="171">
        <v>5.2102305968584096E-2</v>
      </c>
      <c r="AL801" s="171">
        <v>0.10377450888686163</v>
      </c>
      <c r="AM801" s="171">
        <v>4.0861327993159773E-2</v>
      </c>
      <c r="AN801" s="171">
        <v>1.6330665991221391E-2</v>
      </c>
      <c r="AO801" s="171">
        <v>-1.803770395489545E-2</v>
      </c>
      <c r="AP801" s="173">
        <v>5.2370031380206461E-2</v>
      </c>
      <c r="AQ801" s="171"/>
      <c r="AR801" s="171"/>
      <c r="AS801" s="171"/>
      <c r="AT801" s="171"/>
      <c r="AU801" s="171"/>
      <c r="AV801" s="171"/>
      <c r="AW801" s="171"/>
      <c r="AX801" s="171"/>
      <c r="AY801" s="171"/>
      <c r="AZ801" s="171"/>
      <c r="BA801" s="171"/>
      <c r="BB801" s="171"/>
      <c r="BC801" s="171"/>
      <c r="BD801" s="171"/>
      <c r="BE801" s="171"/>
      <c r="BF801" s="171"/>
      <c r="BG801" s="171"/>
      <c r="BH801" s="171"/>
    </row>
    <row r="802" spans="9:60" x14ac:dyDescent="0.25">
      <c r="I802" s="171">
        <v>11.985000000000007</v>
      </c>
      <c r="J802" s="175">
        <v>0.52038747687008724</v>
      </c>
      <c r="K802" s="171">
        <v>0.48285937202500473</v>
      </c>
      <c r="L802" s="171">
        <v>0.52887585821481575</v>
      </c>
      <c r="M802" s="171">
        <v>0.46488919176853383</v>
      </c>
      <c r="N802" s="171">
        <v>0.48258991236834931</v>
      </c>
      <c r="O802" s="171">
        <v>0.53354337233064575</v>
      </c>
      <c r="P802" s="171">
        <v>0.48346090761706312</v>
      </c>
      <c r="Q802" s="171">
        <v>0.53452969845097575</v>
      </c>
      <c r="R802" s="175">
        <v>0.30058169867222745</v>
      </c>
      <c r="S802" s="171">
        <v>0.27105924128906461</v>
      </c>
      <c r="T802" s="171">
        <v>0.27282220832249843</v>
      </c>
      <c r="U802" s="171">
        <v>0.21196824028661529</v>
      </c>
      <c r="V802" s="171">
        <v>0.23816318224218816</v>
      </c>
      <c r="W802" s="171">
        <v>0.22630822159668637</v>
      </c>
      <c r="X802" s="171">
        <v>0.26673366125168924</v>
      </c>
      <c r="Y802" s="173">
        <v>0.30859355121424159</v>
      </c>
      <c r="Z802" s="171"/>
      <c r="AA802" s="173">
        <v>11.985000000000007</v>
      </c>
      <c r="AB802" s="171">
        <v>-1.4484927563774187E-2</v>
      </c>
      <c r="AC802" s="171">
        <v>0.11943305490753749</v>
      </c>
      <c r="AD802" s="171">
        <v>0.13479987082312267</v>
      </c>
      <c r="AE802" s="171">
        <v>0.1391740242074638</v>
      </c>
      <c r="AF802" s="171">
        <v>0.18077049182387239</v>
      </c>
      <c r="AG802" s="171">
        <v>0.16744718575824305</v>
      </c>
      <c r="AH802" s="173">
        <v>0.18169502425161621</v>
      </c>
      <c r="AI802" s="171">
        <v>2.9581493817467729E-2</v>
      </c>
      <c r="AJ802" s="171">
        <v>2.8726653294493608E-2</v>
      </c>
      <c r="AK802" s="171">
        <v>3.7089777130178456E-2</v>
      </c>
      <c r="AL802" s="171">
        <v>8.1544974639623E-2</v>
      </c>
      <c r="AM802" s="171">
        <v>2.6370857052854212E-2</v>
      </c>
      <c r="AN802" s="171">
        <v>5.2491426400354379E-3</v>
      </c>
      <c r="AO802" s="171">
        <v>1.9841474350384938E-2</v>
      </c>
      <c r="AP802" s="173">
        <v>5.4565182396143247E-2</v>
      </c>
      <c r="AQ802" s="171"/>
      <c r="AR802" s="171"/>
      <c r="AS802" s="171"/>
      <c r="AT802" s="171"/>
      <c r="AU802" s="171"/>
      <c r="AV802" s="171"/>
      <c r="AW802" s="171"/>
      <c r="AX802" s="171"/>
      <c r="AY802" s="171"/>
      <c r="AZ802" s="171"/>
      <c r="BA802" s="171"/>
      <c r="BB802" s="171"/>
      <c r="BC802" s="171"/>
      <c r="BD802" s="171"/>
      <c r="BE802" s="171"/>
      <c r="BF802" s="171"/>
      <c r="BG802" s="171"/>
      <c r="BH802" s="171"/>
    </row>
    <row r="803" spans="9:60" x14ac:dyDescent="0.25">
      <c r="I803" s="171">
        <v>12.000000000000007</v>
      </c>
      <c r="J803" s="175">
        <v>0.5200577216718093</v>
      </c>
      <c r="K803" s="171">
        <v>0.47592695742954111</v>
      </c>
      <c r="L803" s="171">
        <v>0.50145668728822146</v>
      </c>
      <c r="M803" s="171">
        <v>0.46171320499159046</v>
      </c>
      <c r="N803" s="171">
        <v>0.48798709458017586</v>
      </c>
      <c r="O803" s="171">
        <v>0.53759879774349439</v>
      </c>
      <c r="P803" s="171">
        <v>0.48405757525916321</v>
      </c>
      <c r="Q803" s="171">
        <v>0.53279659068614005</v>
      </c>
      <c r="R803" s="175">
        <v>0.28481997173490631</v>
      </c>
      <c r="S803" s="171">
        <v>0.27469210278063699</v>
      </c>
      <c r="T803" s="171">
        <v>0.26698904223178338</v>
      </c>
      <c r="U803" s="171">
        <v>0.20359808950049466</v>
      </c>
      <c r="V803" s="171">
        <v>0.24814302731957893</v>
      </c>
      <c r="W803" s="171">
        <v>0.22633545423936194</v>
      </c>
      <c r="X803" s="171">
        <v>0.27414996070493464</v>
      </c>
      <c r="Y803" s="173">
        <v>0.28929190008906047</v>
      </c>
      <c r="Z803" s="171"/>
      <c r="AA803" s="173">
        <v>12.000000000000007</v>
      </c>
      <c r="AB803" s="171">
        <v>0</v>
      </c>
      <c r="AC803" s="171">
        <v>0.13926316440291775</v>
      </c>
      <c r="AD803" s="171">
        <v>0.11983055033149062</v>
      </c>
      <c r="AE803" s="171">
        <v>0.14893509830346224</v>
      </c>
      <c r="AF803" s="171">
        <v>0.14069697765304892</v>
      </c>
      <c r="AG803" s="171">
        <v>0.17126364583250495</v>
      </c>
      <c r="AH803" s="173">
        <v>0.19398928744105542</v>
      </c>
      <c r="AI803" s="171">
        <v>1.135289762724421E-2</v>
      </c>
      <c r="AJ803" s="171">
        <v>2.6962735986936902E-2</v>
      </c>
      <c r="AK803" s="171">
        <v>6.8660242187413803E-2</v>
      </c>
      <c r="AL803" s="171">
        <v>7.1090490711466267E-2</v>
      </c>
      <c r="AM803" s="171">
        <v>4.4641450847152514E-2</v>
      </c>
      <c r="AN803" s="171">
        <v>6.4156187822655038E-3</v>
      </c>
      <c r="AO803" s="171">
        <v>3.5173522712046087E-2</v>
      </c>
      <c r="AP803" s="173">
        <v>4.2230524306593714E-2</v>
      </c>
      <c r="AQ803" s="171"/>
      <c r="AR803" s="171"/>
      <c r="AS803" s="171"/>
      <c r="AT803" s="171"/>
      <c r="AU803" s="171"/>
      <c r="AV803" s="171"/>
      <c r="AW803" s="171"/>
      <c r="AX803" s="171"/>
      <c r="AY803" s="171"/>
      <c r="AZ803" s="171"/>
      <c r="BA803" s="171"/>
      <c r="BB803" s="171"/>
      <c r="BC803" s="171"/>
      <c r="BD803" s="171"/>
      <c r="BE803" s="171"/>
      <c r="BF803" s="171"/>
      <c r="BG803" s="171"/>
      <c r="BH803" s="171"/>
    </row>
    <row r="804" spans="9:60" x14ac:dyDescent="0.25">
      <c r="I804" s="171">
        <v>12.015000000000008</v>
      </c>
      <c r="J804" s="175">
        <v>0.52599876218706754</v>
      </c>
      <c r="K804" s="171">
        <v>0.48553218097859219</v>
      </c>
      <c r="L804" s="171">
        <v>0.5021919605262537</v>
      </c>
      <c r="M804" s="171">
        <v>0.4643086964557861</v>
      </c>
      <c r="N804" s="171">
        <v>0.49313747997119783</v>
      </c>
      <c r="O804" s="171">
        <v>0.52251007929874982</v>
      </c>
      <c r="P804" s="171">
        <v>0.48979764582769497</v>
      </c>
      <c r="Q804" s="171">
        <v>0.53265639648120677</v>
      </c>
      <c r="R804" s="175">
        <v>0.29571671342795364</v>
      </c>
      <c r="S804" s="171">
        <v>0.26860205058966341</v>
      </c>
      <c r="T804" s="171">
        <v>0.26977629763770761</v>
      </c>
      <c r="U804" s="171">
        <v>0.21232242304836701</v>
      </c>
      <c r="V804" s="171">
        <v>0.24675236497001385</v>
      </c>
      <c r="W804" s="171">
        <v>0.22191183754950408</v>
      </c>
      <c r="X804" s="171">
        <v>0.28292203896301643</v>
      </c>
      <c r="Y804" s="173">
        <v>0.29165558389659041</v>
      </c>
      <c r="Z804" s="171"/>
      <c r="AA804" s="173">
        <v>12.015000000000008</v>
      </c>
      <c r="AB804" s="171">
        <v>-1.610723945091698E-2</v>
      </c>
      <c r="AC804" s="171">
        <v>0.12931040982728953</v>
      </c>
      <c r="AD804" s="171">
        <v>0.12537755741722234</v>
      </c>
      <c r="AE804" s="171">
        <v>0.1588011301854394</v>
      </c>
      <c r="AF804" s="171">
        <v>0.15263109629326269</v>
      </c>
      <c r="AG804" s="171">
        <v>0.15265840297047803</v>
      </c>
      <c r="AH804" s="173">
        <v>0.208056761667433</v>
      </c>
      <c r="AI804" s="171">
        <v>1.7109296424156938E-2</v>
      </c>
      <c r="AJ804" s="171">
        <v>-8.8195865377831174E-3</v>
      </c>
      <c r="AK804" s="171">
        <v>4.8128401276064922E-2</v>
      </c>
      <c r="AL804" s="171">
        <v>5.2602561238515269E-2</v>
      </c>
      <c r="AM804" s="171">
        <v>3.015097990684695E-2</v>
      </c>
      <c r="AN804" s="171">
        <v>4.0826664978052783E-3</v>
      </c>
      <c r="AO804" s="171">
        <v>5.6818767457920652E-2</v>
      </c>
      <c r="AP804" s="173">
        <v>4.5157392327842688E-2</v>
      </c>
      <c r="AQ804" s="171"/>
      <c r="AR804" s="171"/>
      <c r="AS804" s="171"/>
      <c r="AT804" s="171"/>
      <c r="AU804" s="171"/>
      <c r="AV804" s="171"/>
      <c r="AW804" s="171"/>
      <c r="AX804" s="171"/>
      <c r="AY804" s="171"/>
      <c r="AZ804" s="171"/>
      <c r="BA804" s="171"/>
      <c r="BB804" s="171"/>
      <c r="BC804" s="171"/>
      <c r="BD804" s="171"/>
      <c r="BE804" s="171"/>
      <c r="BF804" s="171"/>
      <c r="BG804" s="171"/>
      <c r="BH804" s="171"/>
    </row>
    <row r="805" spans="9:60" x14ac:dyDescent="0.25">
      <c r="I805" s="171">
        <v>12.030000000000008</v>
      </c>
      <c r="J805" s="175">
        <v>0.51776043996414389</v>
      </c>
      <c r="K805" s="171">
        <v>0.49068478118859565</v>
      </c>
      <c r="L805" s="171">
        <v>0.50421580249733389</v>
      </c>
      <c r="M805" s="171">
        <v>0.46180015696855858</v>
      </c>
      <c r="N805" s="171">
        <v>0.48417073362743118</v>
      </c>
      <c r="O805" s="171">
        <v>0.52388632157841042</v>
      </c>
      <c r="P805" s="171">
        <v>0.49655569910264852</v>
      </c>
      <c r="Q805" s="171">
        <v>0.53644575233694991</v>
      </c>
      <c r="R805" s="175">
        <v>0.28567905788736325</v>
      </c>
      <c r="S805" s="171">
        <v>0.27178545321881453</v>
      </c>
      <c r="T805" s="171">
        <v>0.27390022484331683</v>
      </c>
      <c r="U805" s="171">
        <v>0.21362353531309539</v>
      </c>
      <c r="V805" s="171">
        <v>0.2478765176554806</v>
      </c>
      <c r="W805" s="171">
        <v>0.22205452142673929</v>
      </c>
      <c r="X805" s="171">
        <v>0.27861679066485295</v>
      </c>
      <c r="Y805" s="173">
        <v>0.2838609365486191</v>
      </c>
      <c r="Z805" s="171"/>
      <c r="AA805" s="173">
        <v>12.030000000000008</v>
      </c>
      <c r="AB805" s="171">
        <v>3.3836790788976501E-2</v>
      </c>
      <c r="AC805" s="171">
        <v>0.12606822462462283</v>
      </c>
      <c r="AD805" s="171">
        <v>0.10600102581637884</v>
      </c>
      <c r="AE805" s="171">
        <v>0.15197887409683827</v>
      </c>
      <c r="AF805" s="171">
        <v>0.13215466115268507</v>
      </c>
      <c r="AG805" s="171">
        <v>0.17030953081393957</v>
      </c>
      <c r="AH805" s="173">
        <v>0.2116031837413096</v>
      </c>
      <c r="AI805" s="171">
        <v>6.6038686197914406E-2</v>
      </c>
      <c r="AJ805" s="171">
        <v>1.7387184888772458E-2</v>
      </c>
      <c r="AK805" s="171">
        <v>7.6497665330993184E-2</v>
      </c>
      <c r="AL805" s="171">
        <v>5.9315440392384358E-2</v>
      </c>
      <c r="AM805" s="171">
        <v>3.5821164187836055E-2</v>
      </c>
      <c r="AN805" s="171">
        <v>1.7497142133451459E-3</v>
      </c>
      <c r="AO805" s="171">
        <v>9.0188519774481537E-4</v>
      </c>
      <c r="AP805" s="173">
        <v>6.5540937475827302E-2</v>
      </c>
      <c r="AQ805" s="171"/>
      <c r="AR805" s="171"/>
      <c r="AS805" s="171"/>
      <c r="AT805" s="171"/>
      <c r="AU805" s="171"/>
      <c r="AV805" s="171"/>
      <c r="AW805" s="171"/>
      <c r="AX805" s="171"/>
      <c r="AY805" s="171"/>
      <c r="AZ805" s="171"/>
      <c r="BA805" s="171"/>
      <c r="BB805" s="171"/>
      <c r="BC805" s="171"/>
      <c r="BD805" s="171"/>
      <c r="BE805" s="171"/>
      <c r="BF805" s="171"/>
      <c r="BG805" s="171"/>
      <c r="BH805" s="171"/>
    </row>
    <row r="806" spans="9:60" x14ac:dyDescent="0.25">
      <c r="I806" s="171">
        <v>12.044999999999995</v>
      </c>
      <c r="J806" s="175">
        <v>0.52015199699275128</v>
      </c>
      <c r="K806" s="171">
        <v>0.49248863530905257</v>
      </c>
      <c r="L806" s="171">
        <v>0.52369201245195973</v>
      </c>
      <c r="M806" s="171">
        <v>0.46258968912286358</v>
      </c>
      <c r="N806" s="171">
        <v>0.48565658470352813</v>
      </c>
      <c r="O806" s="171">
        <v>0.53012955857939248</v>
      </c>
      <c r="P806" s="171">
        <v>0.48751775688331839</v>
      </c>
      <c r="Q806" s="171">
        <v>0.52730249189091283</v>
      </c>
      <c r="R806" s="175">
        <v>0.28603627416216815</v>
      </c>
      <c r="S806" s="171">
        <v>0.27114066621372518</v>
      </c>
      <c r="T806" s="171">
        <v>0.27012404665761841</v>
      </c>
      <c r="U806" s="171">
        <v>0.20798014888333838</v>
      </c>
      <c r="V806" s="171">
        <v>0.24300595161339458</v>
      </c>
      <c r="W806" s="171">
        <v>0.22704589853730592</v>
      </c>
      <c r="X806" s="171">
        <v>0.29000631782042191</v>
      </c>
      <c r="Y806" s="173">
        <v>0.29936154514347896</v>
      </c>
      <c r="Z806" s="171"/>
      <c r="AA806" s="173">
        <v>12.044999999999995</v>
      </c>
      <c r="AB806" s="171">
        <v>1.5296083507345456E-2</v>
      </c>
      <c r="AC806" s="171">
        <v>0.13262799468583222</v>
      </c>
      <c r="AD806" s="171">
        <v>9.7642521988563921E-2</v>
      </c>
      <c r="AE806" s="171">
        <v>0.14074839099714082</v>
      </c>
      <c r="AF806" s="171">
        <v>0.17310753143384028</v>
      </c>
      <c r="AG806" s="171">
        <v>0.1420041185964967</v>
      </c>
      <c r="AH806" s="173">
        <v>0.19233429047324621</v>
      </c>
      <c r="AI806" s="171">
        <v>5.00486895398237E-2</v>
      </c>
      <c r="AJ806" s="171">
        <v>-1.0457509751942796E-2</v>
      </c>
      <c r="AK806" s="171">
        <v>7.4179554260357036E-2</v>
      </c>
      <c r="AL806" s="171">
        <v>7.8573700260041554E-2</v>
      </c>
      <c r="AM806" s="171">
        <v>3.9601287041828796E-2</v>
      </c>
      <c r="AN806" s="171">
        <v>1.2831237564531101E-2</v>
      </c>
      <c r="AO806" s="171">
        <v>-5.4113111864686064E-3</v>
      </c>
      <c r="AP806" s="173">
        <v>6.7631557491005204E-2</v>
      </c>
      <c r="AQ806" s="171"/>
      <c r="AR806" s="171"/>
      <c r="AS806" s="171"/>
      <c r="AT806" s="171"/>
      <c r="AU806" s="171"/>
      <c r="AV806" s="171"/>
      <c r="AW806" s="171"/>
      <c r="AX806" s="171"/>
      <c r="AY806" s="171"/>
      <c r="AZ806" s="171"/>
      <c r="BA806" s="171"/>
      <c r="BB806" s="171"/>
      <c r="BC806" s="171"/>
      <c r="BD806" s="171"/>
      <c r="BE806" s="171"/>
      <c r="BF806" s="171"/>
      <c r="BG806" s="171"/>
      <c r="BH806" s="171"/>
    </row>
    <row r="807" spans="9:60" x14ac:dyDescent="0.25">
      <c r="I807" s="171">
        <v>12.059999999999995</v>
      </c>
      <c r="J807" s="175">
        <v>0.52248031261841232</v>
      </c>
      <c r="K807" s="171">
        <v>0.47174037428210092</v>
      </c>
      <c r="L807" s="171">
        <v>0.51849316485534569</v>
      </c>
      <c r="M807" s="171">
        <v>0.46782021906492854</v>
      </c>
      <c r="N807" s="171">
        <v>0.50514795976627913</v>
      </c>
      <c r="O807" s="171">
        <v>0.51838000328347056</v>
      </c>
      <c r="P807" s="171">
        <v>0.4972951283465008</v>
      </c>
      <c r="Q807" s="171">
        <v>0.53469232014338619</v>
      </c>
      <c r="R807" s="175">
        <v>0.29029840677542817</v>
      </c>
      <c r="S807" s="171">
        <v>0.26512226857146465</v>
      </c>
      <c r="T807" s="171">
        <v>0.26935840735157979</v>
      </c>
      <c r="U807" s="171">
        <v>0.21284554216472781</v>
      </c>
      <c r="V807" s="171">
        <v>0.24577839895270104</v>
      </c>
      <c r="W807" s="171">
        <v>0.23116736583957018</v>
      </c>
      <c r="X807" s="171">
        <v>0.28195775100774861</v>
      </c>
      <c r="Y807" s="173">
        <v>0.29785758865600331</v>
      </c>
      <c r="Z807" s="171"/>
      <c r="AA807" s="173">
        <v>12.059999999999995</v>
      </c>
      <c r="AB807" s="171">
        <v>5.8750866198668275E-2</v>
      </c>
      <c r="AC807" s="171">
        <v>0.11340108243745983</v>
      </c>
      <c r="AD807" s="171">
        <v>0.11595524401132186</v>
      </c>
      <c r="AE807" s="171">
        <v>0.13623520620006624</v>
      </c>
      <c r="AF807" s="171">
        <v>0.17222817532350884</v>
      </c>
      <c r="AG807" s="171">
        <v>0.1420041185964967</v>
      </c>
      <c r="AH807" s="173">
        <v>0.19670821103102751</v>
      </c>
      <c r="AI807" s="171">
        <v>3.645719238044668E-2</v>
      </c>
      <c r="AJ807" s="171">
        <v>2.5324812772777223E-2</v>
      </c>
      <c r="AK807" s="171">
        <v>5.5303506970891182E-2</v>
      </c>
      <c r="AL807" s="171">
        <v>7.1090490711466267E-2</v>
      </c>
      <c r="AM807" s="171">
        <v>4.4641450847152514E-2</v>
      </c>
      <c r="AN807" s="171">
        <v>-1.1664761422301589E-3</v>
      </c>
      <c r="AO807" s="171">
        <v>-2.0743359548129753E-2</v>
      </c>
      <c r="AP807" s="173">
        <v>5.5296899401455553E-2</v>
      </c>
      <c r="AQ807" s="171"/>
      <c r="AR807" s="171"/>
      <c r="AS807" s="171"/>
      <c r="AT807" s="171"/>
      <c r="AU807" s="171"/>
      <c r="AV807" s="171"/>
      <c r="AW807" s="171"/>
      <c r="AX807" s="171"/>
      <c r="AY807" s="171"/>
      <c r="AZ807" s="171"/>
      <c r="BA807" s="171"/>
      <c r="BB807" s="171"/>
      <c r="BC807" s="171"/>
      <c r="BD807" s="171"/>
      <c r="BE807" s="171"/>
      <c r="BF807" s="171"/>
      <c r="BG807" s="171"/>
      <c r="BH807" s="171"/>
    </row>
    <row r="808" spans="9:60" x14ac:dyDescent="0.25">
      <c r="I808" s="171">
        <v>12.074999999999996</v>
      </c>
      <c r="J808" s="175">
        <v>0.52500829832927509</v>
      </c>
      <c r="K808" s="171">
        <v>0.4740600851913952</v>
      </c>
      <c r="L808" s="171">
        <v>0.53116764452991472</v>
      </c>
      <c r="M808" s="171">
        <v>0.46903578947518043</v>
      </c>
      <c r="N808" s="171">
        <v>0.50130298423598429</v>
      </c>
      <c r="O808" s="171">
        <v>0.51429466791258316</v>
      </c>
      <c r="P808" s="171">
        <v>0.48997911363536995</v>
      </c>
      <c r="Q808" s="171">
        <v>0.53854775290328405</v>
      </c>
      <c r="R808" s="175">
        <v>0.27926805931133675</v>
      </c>
      <c r="S808" s="171">
        <v>0.26871288386996284</v>
      </c>
      <c r="T808" s="171">
        <v>0.27040551313538663</v>
      </c>
      <c r="U808" s="171">
        <v>0.21369331617528639</v>
      </c>
      <c r="V808" s="171">
        <v>0.24147184582381409</v>
      </c>
      <c r="W808" s="171">
        <v>0.22574380861491924</v>
      </c>
      <c r="X808" s="171">
        <v>0.28287046024333934</v>
      </c>
      <c r="Y808" s="173">
        <v>0.29844725040396625</v>
      </c>
      <c r="Z808" s="171"/>
      <c r="AA808" s="173">
        <v>12.074999999999996</v>
      </c>
      <c r="AB808" s="171">
        <v>1.367377162020292E-2</v>
      </c>
      <c r="AC808" s="171">
        <v>0.1370765743825145</v>
      </c>
      <c r="AD808" s="171">
        <v>0.10706483539446442</v>
      </c>
      <c r="AE808" s="171">
        <v>0.13466083941038923</v>
      </c>
      <c r="AF808" s="171">
        <v>0.14496813590323057</v>
      </c>
      <c r="AG808" s="171">
        <v>0.13309904508988557</v>
      </c>
      <c r="AH808" s="173">
        <v>0.22649815645159194</v>
      </c>
      <c r="AI808" s="171">
        <v>5.5964988303318381E-3</v>
      </c>
      <c r="AJ808" s="171">
        <v>2.0915019503885593E-2</v>
      </c>
      <c r="AK808" s="171">
        <v>7.0978353258049937E-2</v>
      </c>
      <c r="AL808" s="171">
        <v>6.5918272347009699E-2</v>
      </c>
      <c r="AM808" s="171">
        <v>4.4641450847152514E-2</v>
      </c>
      <c r="AN808" s="171">
        <v>8.7485710667257292E-3</v>
      </c>
      <c r="AO808" s="171">
        <v>-3.2467867118811784E-2</v>
      </c>
      <c r="AP808" s="173">
        <v>6.1882352449265911E-2</v>
      </c>
      <c r="AQ808" s="171"/>
      <c r="AR808" s="171"/>
      <c r="AS808" s="171"/>
      <c r="AT808" s="171"/>
      <c r="AU808" s="171"/>
      <c r="AV808" s="171"/>
      <c r="AW808" s="171"/>
      <c r="AX808" s="171"/>
      <c r="AY808" s="171"/>
      <c r="AZ808" s="171"/>
      <c r="BA808" s="171"/>
      <c r="BB808" s="171"/>
      <c r="BC808" s="171"/>
      <c r="BD808" s="171"/>
      <c r="BE808" s="171"/>
      <c r="BF808" s="171"/>
      <c r="BG808" s="171"/>
      <c r="BH808" s="171"/>
    </row>
    <row r="809" spans="9:60" x14ac:dyDescent="0.25">
      <c r="I809" s="171">
        <v>12.089999999999996</v>
      </c>
      <c r="J809" s="175">
        <v>0.5190700031008767</v>
      </c>
      <c r="K809" s="171">
        <v>0.48616744494369807</v>
      </c>
      <c r="L809" s="171">
        <v>0.52759832209588786</v>
      </c>
      <c r="M809" s="171">
        <v>0.4732330724120139</v>
      </c>
      <c r="N809" s="171">
        <v>0.49370512762721708</v>
      </c>
      <c r="O809" s="171">
        <v>0.52132498636751012</v>
      </c>
      <c r="P809" s="171">
        <v>0.49739778306664634</v>
      </c>
      <c r="Q809" s="171">
        <v>0.52292611995962313</v>
      </c>
      <c r="R809" s="175">
        <v>0.29119071536722108</v>
      </c>
      <c r="S809" s="171">
        <v>0.2781029973286307</v>
      </c>
      <c r="T809" s="171">
        <v>0.26988074665179101</v>
      </c>
      <c r="U809" s="171">
        <v>0.20750386596356729</v>
      </c>
      <c r="V809" s="171">
        <v>0.24113962092730853</v>
      </c>
      <c r="W809" s="171">
        <v>0.22831944259800166</v>
      </c>
      <c r="X809" s="171">
        <v>0.27161440007782084</v>
      </c>
      <c r="Y809" s="173">
        <v>0.29237897158752341</v>
      </c>
      <c r="Z809" s="171"/>
      <c r="AA809" s="173">
        <v>12.089999999999996</v>
      </c>
      <c r="AB809" s="171">
        <v>1.2051459733060125E-2</v>
      </c>
      <c r="AC809" s="171">
        <v>0.12493722978648322</v>
      </c>
      <c r="AD809" s="171">
        <v>0.12036245512053333</v>
      </c>
      <c r="AE809" s="171">
        <v>0.13696991070191575</v>
      </c>
      <c r="AF809" s="171">
        <v>0.15853534446263187</v>
      </c>
      <c r="AG809" s="171">
        <v>0.15361251798904341</v>
      </c>
      <c r="AH809" s="173">
        <v>0.19836320799883672</v>
      </c>
      <c r="AI809" s="171">
        <v>2.2385995321328061E-3</v>
      </c>
      <c r="AJ809" s="171">
        <v>2.2678936811442302E-2</v>
      </c>
      <c r="AK809" s="171">
        <v>5.762161804152733E-2</v>
      </c>
      <c r="AL809" s="171">
        <v>3.4774914961026866E-2</v>
      </c>
      <c r="AM809" s="171">
        <v>6.1021983214454442E-2</v>
      </c>
      <c r="AN809" s="171">
        <v>1.4580951777876246E-2</v>
      </c>
      <c r="AO809" s="171">
        <v>-2.1645244745874568E-2</v>
      </c>
      <c r="AP809" s="173">
        <v>5.4565182396143247E-2</v>
      </c>
      <c r="AQ809" s="171"/>
      <c r="AR809" s="171"/>
      <c r="AS809" s="171"/>
      <c r="AT809" s="171"/>
      <c r="AU809" s="171"/>
      <c r="AV809" s="171"/>
      <c r="AW809" s="171"/>
      <c r="AX809" s="171"/>
      <c r="AY809" s="171"/>
      <c r="AZ809" s="171"/>
      <c r="BA809" s="171"/>
      <c r="BB809" s="171"/>
      <c r="BC809" s="171"/>
      <c r="BD809" s="171"/>
      <c r="BE809" s="171"/>
      <c r="BF809" s="171"/>
      <c r="BG809" s="171"/>
      <c r="BH809" s="171"/>
    </row>
    <row r="810" spans="9:60" x14ac:dyDescent="0.25">
      <c r="I810" s="171">
        <v>12.104999999999997</v>
      </c>
      <c r="J810" s="175">
        <v>0.52749878859167021</v>
      </c>
      <c r="K810" s="171">
        <v>0.48854960683971882</v>
      </c>
      <c r="L810" s="171">
        <v>0.52333237820477396</v>
      </c>
      <c r="M810" s="171">
        <v>0.46183865380419326</v>
      </c>
      <c r="N810" s="171">
        <v>0.49689528098177083</v>
      </c>
      <c r="O810" s="171">
        <v>0.5126107732958034</v>
      </c>
      <c r="P810" s="171">
        <v>0.50431139018491633</v>
      </c>
      <c r="Q810" s="171">
        <v>0.51447958315097397</v>
      </c>
      <c r="R810" s="175">
        <v>0.28907656891289296</v>
      </c>
      <c r="S810" s="171">
        <v>0.27601193938246155</v>
      </c>
      <c r="T810" s="171">
        <v>0.26011371740198486</v>
      </c>
      <c r="U810" s="171">
        <v>0.20755897004487966</v>
      </c>
      <c r="V810" s="171">
        <v>0.23662256745769339</v>
      </c>
      <c r="W810" s="171">
        <v>0.22450458699552034</v>
      </c>
      <c r="X810" s="171">
        <v>0.28354607099230567</v>
      </c>
      <c r="Y810" s="173">
        <v>0.2970650847925469</v>
      </c>
      <c r="Z810" s="171"/>
      <c r="AA810" s="173">
        <v>12.104999999999997</v>
      </c>
      <c r="AB810" s="171">
        <v>1.8540707281631041E-2</v>
      </c>
      <c r="AC810" s="171">
        <v>0.12327843735721189</v>
      </c>
      <c r="AD810" s="171">
        <v>0.11929864554244793</v>
      </c>
      <c r="AE810" s="171">
        <v>0.14221780000083961</v>
      </c>
      <c r="AF810" s="171">
        <v>0.15765598835230013</v>
      </c>
      <c r="AG810" s="171">
        <v>0.13802863935247392</v>
      </c>
      <c r="AH810" s="173">
        <v>0.19233429047324621</v>
      </c>
      <c r="AI810" s="171">
        <v>2.3825095020555E-2</v>
      </c>
      <c r="AJ810" s="171">
        <v>2.6080777333158549E-2</v>
      </c>
      <c r="AK810" s="171">
        <v>5.762161804152733E-2</v>
      </c>
      <c r="AL810" s="171">
        <v>3.5545245355733189E-2</v>
      </c>
      <c r="AM810" s="171">
        <v>5.0311635128141616E-2</v>
      </c>
      <c r="AN810" s="171">
        <v>1.7497142133451459E-3</v>
      </c>
      <c r="AO810" s="171">
        <v>-4.599614508498337E-2</v>
      </c>
      <c r="AP810" s="173">
        <v>4.8815977354404072E-2</v>
      </c>
      <c r="AQ810" s="171"/>
      <c r="AR810" s="171"/>
      <c r="AS810" s="171"/>
      <c r="AT810" s="171"/>
      <c r="AU810" s="171"/>
      <c r="AV810" s="171"/>
      <c r="AW810" s="171"/>
      <c r="AX810" s="171"/>
      <c r="AY810" s="171"/>
      <c r="AZ810" s="171"/>
      <c r="BA810" s="171"/>
      <c r="BB810" s="171"/>
      <c r="BC810" s="171"/>
      <c r="BD810" s="171"/>
      <c r="BE810" s="171"/>
      <c r="BF810" s="171"/>
      <c r="BG810" s="171"/>
      <c r="BH810" s="171"/>
    </row>
    <row r="811" spans="9:60" x14ac:dyDescent="0.25">
      <c r="I811" s="171">
        <v>12.119999999999997</v>
      </c>
      <c r="J811" s="175">
        <v>0.51336832899828011</v>
      </c>
      <c r="K811" s="171">
        <v>0.4886204951402166</v>
      </c>
      <c r="L811" s="171">
        <v>0.52117522477858824</v>
      </c>
      <c r="M811" s="171">
        <v>0.46165899727717391</v>
      </c>
      <c r="N811" s="171">
        <v>0.49949875869573096</v>
      </c>
      <c r="O811" s="171">
        <v>0.51691037237000614</v>
      </c>
      <c r="P811" s="171">
        <v>0.48810349636207695</v>
      </c>
      <c r="Q811" s="171">
        <v>0.51599921313000108</v>
      </c>
      <c r="R811" s="175">
        <v>0.28556331570115451</v>
      </c>
      <c r="S811" s="171">
        <v>0.26281690897051796</v>
      </c>
      <c r="T811" s="171">
        <v>0.26851815302211829</v>
      </c>
      <c r="U811" s="171">
        <v>0.20958891082162259</v>
      </c>
      <c r="V811" s="171">
        <v>0.24242313679868402</v>
      </c>
      <c r="W811" s="171">
        <v>0.21344760020585352</v>
      </c>
      <c r="X811" s="171">
        <v>0.29215037206607564</v>
      </c>
      <c r="Y811" s="173">
        <v>0.29711273832058555</v>
      </c>
      <c r="Z811" s="171"/>
      <c r="AA811" s="173">
        <v>12.119999999999997</v>
      </c>
      <c r="AB811" s="171">
        <v>0</v>
      </c>
      <c r="AC811" s="171">
        <v>0.11340108243745983</v>
      </c>
      <c r="AD811" s="171">
        <v>0.10204973309777539</v>
      </c>
      <c r="AE811" s="171">
        <v>0.15124416959498876</v>
      </c>
      <c r="AF811" s="171">
        <v>0.17813242349287775</v>
      </c>
      <c r="AG811" s="171">
        <v>0.10081815362841974</v>
      </c>
      <c r="AH811" s="173">
        <v>0.18618715887852674</v>
      </c>
      <c r="AI811" s="171">
        <v>6.7157985963980631E-3</v>
      </c>
      <c r="AJ811" s="171">
        <v>3.2254487909606742E-2</v>
      </c>
      <c r="AK811" s="171">
        <v>6.6342131116777531E-2</v>
      </c>
      <c r="AL811" s="171">
        <v>2.5861091822282661E-2</v>
      </c>
      <c r="AM811" s="171">
        <v>1.3230429988974583E-2</v>
      </c>
      <c r="AN811" s="171">
        <v>9.3318091378408081E-3</v>
      </c>
      <c r="AO811" s="171">
        <v>-2.2547129943619383E-2</v>
      </c>
      <c r="AP811" s="173">
        <v>5.9687201433329125E-2</v>
      </c>
      <c r="AQ811" s="171"/>
      <c r="AR811" s="171"/>
      <c r="AS811" s="171"/>
      <c r="AT811" s="171"/>
      <c r="AU811" s="171"/>
      <c r="AV811" s="171"/>
      <c r="AW811" s="171"/>
      <c r="AX811" s="171"/>
      <c r="AY811" s="171"/>
      <c r="AZ811" s="171"/>
      <c r="BA811" s="171"/>
      <c r="BB811" s="171"/>
      <c r="BC811" s="171"/>
      <c r="BD811" s="171"/>
      <c r="BE811" s="171"/>
      <c r="BF811" s="171"/>
      <c r="BG811" s="171"/>
      <c r="BH811" s="171"/>
    </row>
    <row r="812" spans="9:60" x14ac:dyDescent="0.25">
      <c r="I812" s="171">
        <v>12.134999999999998</v>
      </c>
      <c r="J812" s="175">
        <v>0.5152728752527449</v>
      </c>
      <c r="K812" s="171">
        <v>0.48607667148445538</v>
      </c>
      <c r="L812" s="171">
        <v>0.51689016764598894</v>
      </c>
      <c r="M812" s="171">
        <v>0.46878434987822021</v>
      </c>
      <c r="N812" s="171">
        <v>0.49058685693574083</v>
      </c>
      <c r="O812" s="171">
        <v>0.50629750078275126</v>
      </c>
      <c r="P812" s="171">
        <v>0.49110291058222827</v>
      </c>
      <c r="Q812" s="171">
        <v>0.51263254294780736</v>
      </c>
      <c r="R812" s="175">
        <v>0.2952043028080954</v>
      </c>
      <c r="S812" s="171">
        <v>0.25793561490413369</v>
      </c>
      <c r="T812" s="171">
        <v>0.2664535861612965</v>
      </c>
      <c r="U812" s="171">
        <v>0.20492582316632058</v>
      </c>
      <c r="V812" s="171">
        <v>0.23600564283109746</v>
      </c>
      <c r="W812" s="171">
        <v>0.2173041371094345</v>
      </c>
      <c r="X812" s="171">
        <v>0.28493740789789873</v>
      </c>
      <c r="Y812" s="173">
        <v>0.30480643174507149</v>
      </c>
      <c r="Z812" s="171"/>
      <c r="AA812" s="173">
        <v>12.134999999999998</v>
      </c>
      <c r="AB812" s="171">
        <v>4.0557797178568545E-3</v>
      </c>
      <c r="AC812" s="171">
        <v>0.11227008759932022</v>
      </c>
      <c r="AD812" s="171">
        <v>9.7110617199521215E-2</v>
      </c>
      <c r="AE812" s="171">
        <v>0.15344828310053685</v>
      </c>
      <c r="AF812" s="171">
        <v>0.14748058193274929</v>
      </c>
      <c r="AG812" s="171">
        <v>0.13023670003418908</v>
      </c>
      <c r="AH812" s="173">
        <v>0.21243068222521433</v>
      </c>
      <c r="AI812" s="171">
        <v>-5.756398796912727E-3</v>
      </c>
      <c r="AJ812" s="171">
        <v>-5.2917519226698424E-3</v>
      </c>
      <c r="AK812" s="171">
        <v>4.8901104966277011E-2</v>
      </c>
      <c r="AL812" s="171">
        <v>5.1832230843808946E-2</v>
      </c>
      <c r="AM812" s="171">
        <v>4.2121368944490652E-2</v>
      </c>
      <c r="AN812" s="171">
        <v>5.8323807111504249E-3</v>
      </c>
      <c r="AO812" s="171">
        <v>1.0822622372937213E-2</v>
      </c>
      <c r="AP812" s="173">
        <v>4.0767090295969109E-2</v>
      </c>
      <c r="AQ812" s="171"/>
      <c r="AR812" s="171"/>
      <c r="AS812" s="171"/>
      <c r="AT812" s="171"/>
      <c r="AU812" s="171"/>
      <c r="AV812" s="171"/>
      <c r="AW812" s="171"/>
      <c r="AX812" s="171"/>
      <c r="AY812" s="171"/>
      <c r="AZ812" s="171"/>
      <c r="BA812" s="171"/>
      <c r="BB812" s="171"/>
      <c r="BC812" s="171"/>
      <c r="BD812" s="171"/>
      <c r="BE812" s="171"/>
      <c r="BF812" s="171"/>
      <c r="BG812" s="171"/>
      <c r="BH812" s="171"/>
    </row>
    <row r="813" spans="9:60" x14ac:dyDescent="0.25">
      <c r="I813" s="171">
        <v>12.149999999999999</v>
      </c>
      <c r="J813" s="175">
        <v>0.51420332502693233</v>
      </c>
      <c r="K813" s="171">
        <v>0.48794931307065692</v>
      </c>
      <c r="L813" s="171">
        <v>0.5101294145102917</v>
      </c>
      <c r="M813" s="171">
        <v>0.45970091457386891</v>
      </c>
      <c r="N813" s="171">
        <v>0.49310967689434743</v>
      </c>
      <c r="O813" s="171">
        <v>0.49928992229378366</v>
      </c>
      <c r="P813" s="171">
        <v>0.49275363174628706</v>
      </c>
      <c r="Q813" s="171">
        <v>0.5205526313625366</v>
      </c>
      <c r="R813" s="175">
        <v>0.29343220180216817</v>
      </c>
      <c r="S813" s="171">
        <v>0.26162765345443523</v>
      </c>
      <c r="T813" s="171">
        <v>0.27314427882339332</v>
      </c>
      <c r="U813" s="171">
        <v>0.20070199148273868</v>
      </c>
      <c r="V813" s="171">
        <v>0.246820811599479</v>
      </c>
      <c r="W813" s="171">
        <v>0.22984365082767375</v>
      </c>
      <c r="X813" s="171">
        <v>0.28207605041249001</v>
      </c>
      <c r="Y813" s="173">
        <v>0.2942479679476791</v>
      </c>
      <c r="Z813" s="171"/>
      <c r="AA813" s="173">
        <v>12.149999999999999</v>
      </c>
      <c r="AB813" s="171">
        <v>-5.6780916049996482E-3</v>
      </c>
      <c r="AC813" s="171">
        <v>0.12606822462462283</v>
      </c>
      <c r="AD813" s="171">
        <v>0.11314374726923883</v>
      </c>
      <c r="AE813" s="171">
        <v>0.14442191350638767</v>
      </c>
      <c r="AF813" s="171">
        <v>0.17737868968402221</v>
      </c>
      <c r="AG813" s="171">
        <v>0.1761932400950933</v>
      </c>
      <c r="AH813" s="173">
        <v>0.22295173437771509</v>
      </c>
      <c r="AI813" s="171">
        <v>2.0467195722355971E-2</v>
      </c>
      <c r="AJ813" s="171">
        <v>2.8726653294493608E-2</v>
      </c>
      <c r="AK813" s="171">
        <v>5.762161804152733E-2</v>
      </c>
      <c r="AL813" s="171">
        <v>3.6315575750439394E-2</v>
      </c>
      <c r="AM813" s="171">
        <v>2.3850775150192353E-2</v>
      </c>
      <c r="AN813" s="171">
        <v>1.2247999493416021E-2</v>
      </c>
      <c r="AO813" s="171">
        <v>1.4430163163916331E-2</v>
      </c>
      <c r="AP813" s="173">
        <v>3.7840222274720024E-2</v>
      </c>
      <c r="AQ813" s="171"/>
      <c r="AR813" s="171"/>
      <c r="AS813" s="171"/>
      <c r="AT813" s="171"/>
      <c r="AU813" s="171"/>
      <c r="AV813" s="171"/>
      <c r="AW813" s="171"/>
      <c r="AX813" s="171"/>
      <c r="AY813" s="171"/>
      <c r="AZ813" s="171"/>
      <c r="BA813" s="171"/>
      <c r="BB813" s="171"/>
      <c r="BC813" s="171"/>
      <c r="BD813" s="171"/>
      <c r="BE813" s="171"/>
      <c r="BF813" s="171"/>
      <c r="BG813" s="171"/>
      <c r="BH813" s="171"/>
    </row>
    <row r="814" spans="9:60" x14ac:dyDescent="0.25">
      <c r="I814" s="171">
        <v>12.164999999999999</v>
      </c>
      <c r="J814" s="175">
        <v>0.51251137131445912</v>
      </c>
      <c r="K814" s="171">
        <v>0.4911071762529215</v>
      </c>
      <c r="L814" s="171">
        <v>0.50901441008546078</v>
      </c>
      <c r="M814" s="171">
        <v>0.46317469452897048</v>
      </c>
      <c r="N814" s="171">
        <v>0.4988760862586934</v>
      </c>
      <c r="O814" s="171">
        <v>0.49647039749733995</v>
      </c>
      <c r="P814" s="171">
        <v>0.50677732206302706</v>
      </c>
      <c r="Q814" s="171">
        <v>0.5350298850782933</v>
      </c>
      <c r="R814" s="175">
        <v>0.29114062009403135</v>
      </c>
      <c r="S814" s="171">
        <v>0.26844059259407393</v>
      </c>
      <c r="T814" s="171">
        <v>0.27131198849839055</v>
      </c>
      <c r="U814" s="171">
        <v>0.20398833912746181</v>
      </c>
      <c r="V814" s="171">
        <v>0.23813160706117956</v>
      </c>
      <c r="W814" s="171">
        <v>0.23686635538878217</v>
      </c>
      <c r="X814" s="171">
        <v>0.2801783239977414</v>
      </c>
      <c r="Y814" s="173">
        <v>0.30149306749239269</v>
      </c>
      <c r="Z814" s="171"/>
      <c r="AA814" s="173">
        <v>12.164999999999999</v>
      </c>
      <c r="AB814" s="171">
        <v>4.4265938634894086E-2</v>
      </c>
      <c r="AC814" s="171">
        <v>0.15630348663088706</v>
      </c>
      <c r="AD814" s="171">
        <v>0.10539313462890146</v>
      </c>
      <c r="AE814" s="171">
        <v>0.18881905697528448</v>
      </c>
      <c r="AF814" s="171">
        <v>0.1738612652426961</v>
      </c>
      <c r="AG814" s="171">
        <v>0.21928743510030119</v>
      </c>
      <c r="AH814" s="173">
        <v>0.19493499999408909</v>
      </c>
      <c r="AI814" s="171">
        <v>1.8228596190223517E-2</v>
      </c>
      <c r="AJ814" s="171">
        <v>3.4018405217163449E-2</v>
      </c>
      <c r="AK814" s="171">
        <v>3.3115872437659399E-2</v>
      </c>
      <c r="AL814" s="171">
        <v>4.2258124509602278E-2</v>
      </c>
      <c r="AM814" s="171">
        <v>2.574083657718872E-2</v>
      </c>
      <c r="AN814" s="171">
        <v>3.4910964542458012E-2</v>
      </c>
      <c r="AO814" s="171">
        <v>-1.8037703954896307E-3</v>
      </c>
      <c r="AP814" s="173">
        <v>1.4634340106245322E-2</v>
      </c>
      <c r="AQ814" s="171"/>
      <c r="AR814" s="171"/>
      <c r="AS814" s="171"/>
      <c r="AT814" s="171"/>
      <c r="AU814" s="171"/>
      <c r="AV814" s="171"/>
      <c r="AW814" s="171"/>
      <c r="AX814" s="171"/>
      <c r="AY814" s="171"/>
      <c r="AZ814" s="171"/>
      <c r="BA814" s="171"/>
      <c r="BB814" s="171"/>
      <c r="BC814" s="171"/>
      <c r="BD814" s="171"/>
      <c r="BE814" s="171"/>
      <c r="BF814" s="171"/>
      <c r="BG814" s="171"/>
      <c r="BH814" s="171"/>
    </row>
    <row r="815" spans="9:60" x14ac:dyDescent="0.25">
      <c r="I815" s="171">
        <v>12.18</v>
      </c>
      <c r="J815" s="175">
        <v>0.51090535252364877</v>
      </c>
      <c r="K815" s="171">
        <v>0.50347599433335821</v>
      </c>
      <c r="L815" s="171">
        <v>0.50599888679347538</v>
      </c>
      <c r="M815" s="171">
        <v>0.46247582903933976</v>
      </c>
      <c r="N815" s="171">
        <v>0.49802044964116182</v>
      </c>
      <c r="O815" s="171">
        <v>0.50086519111679029</v>
      </c>
      <c r="P815" s="171">
        <v>0.49884342156172384</v>
      </c>
      <c r="Q815" s="171">
        <v>0.53679390009797068</v>
      </c>
      <c r="R815" s="175">
        <v>0.28850586184454785</v>
      </c>
      <c r="S815" s="171">
        <v>0.26258408698557462</v>
      </c>
      <c r="T815" s="171">
        <v>0.26859738969959318</v>
      </c>
      <c r="U815" s="171">
        <v>0.2035281464699871</v>
      </c>
      <c r="V815" s="171">
        <v>0.2461074083181741</v>
      </c>
      <c r="W815" s="171">
        <v>0.23557443305487794</v>
      </c>
      <c r="X815" s="171">
        <v>0.27943078292288576</v>
      </c>
      <c r="Y815" s="173">
        <v>0.30354657178312594</v>
      </c>
      <c r="Z815" s="171"/>
      <c r="AA815" s="173">
        <v>12.18</v>
      </c>
      <c r="AB815" s="171">
        <v>4.3454782691322559E-2</v>
      </c>
      <c r="AC815" s="171">
        <v>0.15411689661048397</v>
      </c>
      <c r="AD815" s="171">
        <v>0.10045401873064712</v>
      </c>
      <c r="AE815" s="171">
        <v>0.15796146789761165</v>
      </c>
      <c r="AF815" s="171">
        <v>0.13893826543238572</v>
      </c>
      <c r="AG815" s="171">
        <v>0.21340372581914746</v>
      </c>
      <c r="AH815" s="173">
        <v>0.21420389326215247</v>
      </c>
      <c r="AI815" s="171">
        <v>1.4710796925443241E-2</v>
      </c>
      <c r="AJ815" s="171">
        <v>4.0066121700214619E-2</v>
      </c>
      <c r="AK815" s="171">
        <v>4.0290978132485541E-2</v>
      </c>
      <c r="AL815" s="171">
        <v>2.8832366201863982E-2</v>
      </c>
      <c r="AM815" s="171">
        <v>4.0861327993159773E-2</v>
      </c>
      <c r="AN815" s="171">
        <v>5.2491426400354379E-3</v>
      </c>
      <c r="AO815" s="171">
        <v>2.7056555932343174E-2</v>
      </c>
      <c r="AP815" s="173">
        <v>1.4634340106246019E-3</v>
      </c>
      <c r="AQ815" s="171"/>
      <c r="AR815" s="171"/>
      <c r="AS815" s="171"/>
      <c r="AT815" s="171"/>
      <c r="AU815" s="171"/>
      <c r="AV815" s="171"/>
      <c r="AW815" s="171"/>
      <c r="AX815" s="171"/>
      <c r="AY815" s="171"/>
      <c r="AZ815" s="171"/>
      <c r="BA815" s="171"/>
      <c r="BB815" s="171"/>
      <c r="BC815" s="171"/>
      <c r="BD815" s="171"/>
      <c r="BE815" s="171"/>
      <c r="BF815" s="171"/>
      <c r="BG815" s="171"/>
      <c r="BH815" s="171"/>
    </row>
    <row r="816" spans="9:60" x14ac:dyDescent="0.25">
      <c r="I816" s="171">
        <v>12.195</v>
      </c>
      <c r="J816" s="175">
        <v>0.51504675405102673</v>
      </c>
      <c r="K816" s="171">
        <v>0.49461633641926223</v>
      </c>
      <c r="L816" s="171">
        <v>0.50277301180569356</v>
      </c>
      <c r="M816" s="171">
        <v>0.47310521635424757</v>
      </c>
      <c r="N816" s="171">
        <v>0.5051020316935001</v>
      </c>
      <c r="O816" s="171">
        <v>0.49437721282555014</v>
      </c>
      <c r="P816" s="171">
        <v>0.50654589877911194</v>
      </c>
      <c r="Q816" s="171">
        <v>0.52643340495850044</v>
      </c>
      <c r="R816" s="175">
        <v>0.27983903859460058</v>
      </c>
      <c r="S816" s="171">
        <v>0.26692282365467357</v>
      </c>
      <c r="T816" s="171">
        <v>0.26303738034070262</v>
      </c>
      <c r="U816" s="171">
        <v>0.18970049173324613</v>
      </c>
      <c r="V816" s="171">
        <v>0.24250529174597865</v>
      </c>
      <c r="W816" s="171">
        <v>0.22284397993932559</v>
      </c>
      <c r="X816" s="171">
        <v>0.2926757973289687</v>
      </c>
      <c r="Y816" s="173">
        <v>0.3006955424534421</v>
      </c>
      <c r="Z816" s="171"/>
      <c r="AA816" s="173">
        <v>12.195</v>
      </c>
      <c r="AB816" s="171">
        <v>4.1832470804180025E-2</v>
      </c>
      <c r="AC816" s="171">
        <v>0.14197755201445272</v>
      </c>
      <c r="AD816" s="171">
        <v>8.9360004559183845E-2</v>
      </c>
      <c r="AE816" s="171">
        <v>0.15124416959498876</v>
      </c>
      <c r="AF816" s="171">
        <v>0.16795701707332691</v>
      </c>
      <c r="AG816" s="171">
        <v>0.18493929443194368</v>
      </c>
      <c r="AH816" s="173">
        <v>0.19576249847799382</v>
      </c>
      <c r="AI816" s="171">
        <v>-3.0860693550115198E-2</v>
      </c>
      <c r="AJ816" s="171">
        <v>5.1405590105935768E-2</v>
      </c>
      <c r="AK816" s="171">
        <v>5.2875009658796067E-2</v>
      </c>
      <c r="AL816" s="171">
        <v>1.9258259867657317E-2</v>
      </c>
      <c r="AM816" s="171">
        <v>3.9601287041828796E-2</v>
      </c>
      <c r="AN816" s="171">
        <v>4.0826664978052783E-3</v>
      </c>
      <c r="AO816" s="171">
        <v>-3.1565981921066966E-2</v>
      </c>
      <c r="AP816" s="173">
        <v>5.7492050417392339E-2</v>
      </c>
      <c r="AQ816" s="171"/>
      <c r="AR816" s="171"/>
      <c r="AS816" s="171"/>
      <c r="AT816" s="171"/>
      <c r="AU816" s="171"/>
      <c r="AV816" s="171"/>
      <c r="AW816" s="171"/>
      <c r="AX816" s="171"/>
      <c r="AY816" s="171"/>
      <c r="AZ816" s="171"/>
      <c r="BA816" s="171"/>
      <c r="BB816" s="171"/>
      <c r="BC816" s="171"/>
      <c r="BD816" s="171"/>
      <c r="BE816" s="171"/>
      <c r="BF816" s="171"/>
      <c r="BG816" s="171"/>
      <c r="BH816" s="171"/>
    </row>
    <row r="817" spans="9:60" x14ac:dyDescent="0.25">
      <c r="I817" s="171">
        <v>12.21</v>
      </c>
      <c r="J817" s="175">
        <v>0.52484305939688636</v>
      </c>
      <c r="K817" s="171">
        <v>0.48565953122468403</v>
      </c>
      <c r="L817" s="171">
        <v>0.50112397834607647</v>
      </c>
      <c r="M817" s="171">
        <v>0.47729843316522252</v>
      </c>
      <c r="N817" s="171">
        <v>0.48434906118798327</v>
      </c>
      <c r="O817" s="171">
        <v>0.50028261768022031</v>
      </c>
      <c r="P817" s="171">
        <v>0.49173153700636024</v>
      </c>
      <c r="Q817" s="171">
        <v>0.52264489032625683</v>
      </c>
      <c r="R817" s="175">
        <v>0.29079608682554653</v>
      </c>
      <c r="S817" s="171">
        <v>0.25470874557317957</v>
      </c>
      <c r="T817" s="171">
        <v>0.27522398657826469</v>
      </c>
      <c r="U817" s="171">
        <v>0.19703526693974849</v>
      </c>
      <c r="V817" s="171">
        <v>0.23624085617196477</v>
      </c>
      <c r="W817" s="171">
        <v>0.22786457298667384</v>
      </c>
      <c r="X817" s="171">
        <v>0.29109792948614593</v>
      </c>
      <c r="Y817" s="173">
        <v>0.29124980438729126</v>
      </c>
      <c r="Z817" s="171"/>
      <c r="AA817" s="173">
        <v>12.21</v>
      </c>
      <c r="AB817" s="171">
        <v>4.0557797178568545E-3</v>
      </c>
      <c r="AC817" s="171">
        <v>0.12659602221575456</v>
      </c>
      <c r="AD817" s="171">
        <v>0.10539313462890146</v>
      </c>
      <c r="AE817" s="171">
        <v>0.14295250450268887</v>
      </c>
      <c r="AF817" s="171">
        <v>0.15087238407259976</v>
      </c>
      <c r="AG817" s="171">
        <v>0.15854211225163176</v>
      </c>
      <c r="AH817" s="173">
        <v>0.20368284110965171</v>
      </c>
      <c r="AI817" s="171">
        <v>-3.5177992647799209E-3</v>
      </c>
      <c r="AJ817" s="171">
        <v>3.5782322524720016E-2</v>
      </c>
      <c r="AK817" s="171">
        <v>5.9939729112163477E-2</v>
      </c>
      <c r="AL817" s="171">
        <v>2.2999864641944964E-2</v>
      </c>
      <c r="AM817" s="171">
        <v>4.5901491798483393E-2</v>
      </c>
      <c r="AN817" s="171">
        <v>1.9746774693466685E-2</v>
      </c>
      <c r="AO817" s="171">
        <v>1.0822622372937213E-2</v>
      </c>
      <c r="AP817" s="173">
        <v>3.135930022766855E-2</v>
      </c>
      <c r="AQ817" s="171"/>
      <c r="AR817" s="171"/>
      <c r="AS817" s="171"/>
      <c r="AT817" s="171"/>
      <c r="AU817" s="171"/>
      <c r="AV817" s="171"/>
      <c r="AW817" s="171"/>
      <c r="AX817" s="171"/>
      <c r="AY817" s="171"/>
      <c r="AZ817" s="171"/>
      <c r="BA817" s="171"/>
      <c r="BB817" s="171"/>
      <c r="BC817" s="171"/>
      <c r="BD817" s="171"/>
      <c r="BE817" s="171"/>
      <c r="BF817" s="171"/>
      <c r="BG817" s="171"/>
      <c r="BH817" s="171"/>
    </row>
    <row r="818" spans="9:60" x14ac:dyDescent="0.25">
      <c r="I818" s="171">
        <v>12.225000000000001</v>
      </c>
      <c r="J818" s="175">
        <v>0.51806404104717918</v>
      </c>
      <c r="K818" s="171">
        <v>0.48118699111965729</v>
      </c>
      <c r="L818" s="171">
        <v>0.50365173202724212</v>
      </c>
      <c r="M818" s="171">
        <v>0.46656390880006482</v>
      </c>
      <c r="N818" s="171">
        <v>0.48604303445989921</v>
      </c>
      <c r="O818" s="171">
        <v>0.50301957069398784</v>
      </c>
      <c r="P818" s="171">
        <v>0.49305853750949646</v>
      </c>
      <c r="Q818" s="171">
        <v>0.53119435613537347</v>
      </c>
      <c r="R818" s="175">
        <v>0.28832167175617379</v>
      </c>
      <c r="S818" s="171">
        <v>0.25889898946603351</v>
      </c>
      <c r="T818" s="171">
        <v>0.25829224600568929</v>
      </c>
      <c r="U818" s="171">
        <v>0.1956274057762275</v>
      </c>
      <c r="V818" s="171">
        <v>0.23843453771579751</v>
      </c>
      <c r="W818" s="171">
        <v>0.22863504550412073</v>
      </c>
      <c r="X818" s="171">
        <v>0.28438622983499212</v>
      </c>
      <c r="Y818" s="173">
        <v>0.29355579231579421</v>
      </c>
      <c r="Z818" s="171"/>
      <c r="AA818" s="173">
        <v>12.225000000000001</v>
      </c>
      <c r="AB818" s="171">
        <v>2.4334678307140613E-3</v>
      </c>
      <c r="AC818" s="171">
        <v>0.14258074926146042</v>
      </c>
      <c r="AD818" s="171">
        <v>0.11314374726923883</v>
      </c>
      <c r="AE818" s="171">
        <v>0.12941295011146511</v>
      </c>
      <c r="AF818" s="171">
        <v>0.13466710718220379</v>
      </c>
      <c r="AG818" s="171">
        <v>0.19781984718257778</v>
      </c>
      <c r="AH818" s="173">
        <v>0.2116031837413096</v>
      </c>
      <c r="AI818" s="171">
        <v>1.9347895956289742E-2</v>
      </c>
      <c r="AJ818" s="171">
        <v>2.5198818679380334E-3</v>
      </c>
      <c r="AK818" s="171">
        <v>2.9252353986599075E-2</v>
      </c>
      <c r="AL818" s="171">
        <v>2.2229534247238759E-2</v>
      </c>
      <c r="AM818" s="171">
        <v>4.7161532749814369E-2</v>
      </c>
      <c r="AN818" s="171">
        <v>2.9078583831307493E-2</v>
      </c>
      <c r="AO818" s="171">
        <v>3.2467867118811784E-2</v>
      </c>
      <c r="AP818" s="173">
        <v>4.1498807301281415E-2</v>
      </c>
      <c r="AQ818" s="171"/>
      <c r="AR818" s="171"/>
      <c r="AS818" s="171"/>
      <c r="AT818" s="171"/>
      <c r="AU818" s="171"/>
      <c r="AV818" s="171"/>
      <c r="AW818" s="171"/>
      <c r="AX818" s="171"/>
      <c r="AY818" s="171"/>
      <c r="AZ818" s="171"/>
      <c r="BA818" s="171"/>
      <c r="BB818" s="171"/>
      <c r="BC818" s="171"/>
      <c r="BD818" s="171"/>
      <c r="BE818" s="171"/>
      <c r="BF818" s="171"/>
      <c r="BG818" s="171"/>
      <c r="BH818" s="171"/>
    </row>
    <row r="819" spans="9:60" x14ac:dyDescent="0.25">
      <c r="I819" s="171">
        <v>12.240000000000002</v>
      </c>
      <c r="J819" s="175">
        <v>0.50381324618040901</v>
      </c>
      <c r="K819" s="171">
        <v>0.48913144617074722</v>
      </c>
      <c r="L819" s="171">
        <v>0.49191361679600876</v>
      </c>
      <c r="M819" s="171">
        <v>0.45819138130461473</v>
      </c>
      <c r="N819" s="171">
        <v>0.4858814168577113</v>
      </c>
      <c r="O819" s="171">
        <v>0.50298092818570517</v>
      </c>
      <c r="P819" s="171">
        <v>0.49500504215524838</v>
      </c>
      <c r="Q819" s="171">
        <v>0.51359607160972631</v>
      </c>
      <c r="R819" s="175">
        <v>0.26836955167825455</v>
      </c>
      <c r="S819" s="171">
        <v>0.26648643014209966</v>
      </c>
      <c r="T819" s="171">
        <v>0.26632059022596438</v>
      </c>
      <c r="U819" s="171">
        <v>0.20421771721288695</v>
      </c>
      <c r="V819" s="171">
        <v>0.23761906467882785</v>
      </c>
      <c r="W819" s="171">
        <v>0.22888370471949193</v>
      </c>
      <c r="X819" s="171">
        <v>0.2830486858534938</v>
      </c>
      <c r="Y819" s="173">
        <v>0.29323755844224653</v>
      </c>
      <c r="Z819" s="171"/>
      <c r="AA819" s="173">
        <v>12.240000000000002</v>
      </c>
      <c r="AB819" s="171">
        <v>8.1115594357126803E-4</v>
      </c>
      <c r="AC819" s="171">
        <v>0.14310854685259214</v>
      </c>
      <c r="AD819" s="171">
        <v>0.11762694477688497</v>
      </c>
      <c r="AE819" s="171">
        <v>0.13245672590484092</v>
      </c>
      <c r="AF819" s="171">
        <v>0.14748058193274929</v>
      </c>
      <c r="AG819" s="171">
        <v>0.18398517941337814</v>
      </c>
      <c r="AH819" s="173">
        <v>0.20013641903577514</v>
      </c>
      <c r="AI819" s="171">
        <v>3.645719238044668E-2</v>
      </c>
      <c r="AJ819" s="171">
        <v>3.4018405217163873E-3</v>
      </c>
      <c r="AK819" s="171">
        <v>3.5544369749754397E-2</v>
      </c>
      <c r="AL819" s="171">
        <v>2.8172083006401519E-2</v>
      </c>
      <c r="AM819" s="171">
        <v>4.2121368944490652E-2</v>
      </c>
      <c r="AN819" s="171">
        <v>2.3329522844601326E-3</v>
      </c>
      <c r="AO819" s="171">
        <v>3.4271637514301269E-2</v>
      </c>
      <c r="AP819" s="173">
        <v>4.8815977354404072E-2</v>
      </c>
      <c r="AQ819" s="171"/>
      <c r="AR819" s="171"/>
      <c r="AS819" s="171"/>
      <c r="AT819" s="171"/>
      <c r="AU819" s="171"/>
      <c r="AV819" s="171"/>
      <c r="AW819" s="171"/>
      <c r="AX819" s="171"/>
      <c r="AY819" s="171"/>
      <c r="AZ819" s="171"/>
      <c r="BA819" s="171"/>
      <c r="BB819" s="171"/>
      <c r="BC819" s="171"/>
      <c r="BD819" s="171"/>
      <c r="BE819" s="171"/>
      <c r="BF819" s="171"/>
      <c r="BG819" s="171"/>
      <c r="BH819" s="171"/>
    </row>
    <row r="820" spans="9:60" x14ac:dyDescent="0.25">
      <c r="I820" s="171">
        <v>12.255000000000003</v>
      </c>
      <c r="J820" s="175">
        <v>0.50923320316158061</v>
      </c>
      <c r="K820" s="171">
        <v>0.48433017693296426</v>
      </c>
      <c r="L820" s="171">
        <v>0.50555361112811481</v>
      </c>
      <c r="M820" s="171">
        <v>0.47330240698378628</v>
      </c>
      <c r="N820" s="171">
        <v>0.49070122483470052</v>
      </c>
      <c r="O820" s="171">
        <v>0.50959409408488643</v>
      </c>
      <c r="P820" s="171">
        <v>0.48941742030557167</v>
      </c>
      <c r="Q820" s="171">
        <v>0.51269988168721148</v>
      </c>
      <c r="R820" s="175">
        <v>0.2737177383917086</v>
      </c>
      <c r="S820" s="171">
        <v>0.26874155844631892</v>
      </c>
      <c r="T820" s="171">
        <v>0.25747471363548541</v>
      </c>
      <c r="U820" s="171">
        <v>0.20850954733282881</v>
      </c>
      <c r="V820" s="171">
        <v>0.24509175844127148</v>
      </c>
      <c r="W820" s="171">
        <v>0.23361832661854054</v>
      </c>
      <c r="X820" s="171">
        <v>0.29050880583086997</v>
      </c>
      <c r="Y820" s="173">
        <v>0.29706896550270984</v>
      </c>
      <c r="Z820" s="171"/>
      <c r="AA820" s="173">
        <v>12.255000000000003</v>
      </c>
      <c r="AB820" s="171">
        <v>2.2480607578977716E-2</v>
      </c>
      <c r="AC820" s="171">
        <v>0.12056404974567692</v>
      </c>
      <c r="AD820" s="171">
        <v>0.11261184248019596</v>
      </c>
      <c r="AE820" s="171">
        <v>0.13319143040669043</v>
      </c>
      <c r="AF820" s="171">
        <v>0.16117341279362654</v>
      </c>
      <c r="AG820" s="171">
        <v>0.20354453729397076</v>
      </c>
      <c r="AH820" s="173">
        <v>0.19493499999408909</v>
      </c>
      <c r="AI820" s="171">
        <v>-5.756398796912727E-3</v>
      </c>
      <c r="AJ820" s="171">
        <v>6.3627017165435271E-2</v>
      </c>
      <c r="AK820" s="171">
        <v>3.399896236933022E-2</v>
      </c>
      <c r="AL820" s="171">
        <v>4.1487794114895955E-2</v>
      </c>
      <c r="AM820" s="171">
        <v>2.7000877528519599E-2</v>
      </c>
      <c r="AN820" s="171">
        <v>-5.2491426400355298E-3</v>
      </c>
      <c r="AO820" s="171">
        <v>3.6075407909790899E-2</v>
      </c>
      <c r="AP820" s="173">
        <v>5.0906597369581974E-2</v>
      </c>
      <c r="AQ820" s="171"/>
      <c r="AR820" s="171"/>
      <c r="AS820" s="171"/>
      <c r="AT820" s="171"/>
      <c r="AU820" s="171"/>
      <c r="AV820" s="171"/>
      <c r="AW820" s="171"/>
      <c r="AX820" s="171"/>
      <c r="AY820" s="171"/>
      <c r="AZ820" s="171"/>
      <c r="BA820" s="171"/>
      <c r="BB820" s="171"/>
      <c r="BC820" s="171"/>
      <c r="BD820" s="171"/>
      <c r="BE820" s="171"/>
      <c r="BF820" s="171"/>
      <c r="BG820" s="171"/>
      <c r="BH820" s="171"/>
    </row>
    <row r="821" spans="9:60" x14ac:dyDescent="0.25">
      <c r="I821" s="171">
        <v>12.270000000000003</v>
      </c>
      <c r="J821" s="175">
        <v>0.52002687282217275</v>
      </c>
      <c r="K821" s="171">
        <v>0.47975804192339888</v>
      </c>
      <c r="L821" s="171">
        <v>0.50892705991626086</v>
      </c>
      <c r="M821" s="171">
        <v>0.46300357098164446</v>
      </c>
      <c r="N821" s="171">
        <v>0.49298410207076188</v>
      </c>
      <c r="O821" s="171">
        <v>0.50494825246546249</v>
      </c>
      <c r="P821" s="171">
        <v>0.50284968602515423</v>
      </c>
      <c r="Q821" s="171">
        <v>0.52491842046771242</v>
      </c>
      <c r="R821" s="175">
        <v>0.30019007321358854</v>
      </c>
      <c r="S821" s="171">
        <v>0.25970830604620354</v>
      </c>
      <c r="T821" s="171">
        <v>0.25505884312459032</v>
      </c>
      <c r="U821" s="171">
        <v>0.21253052736087494</v>
      </c>
      <c r="V821" s="171">
        <v>0.24408240776614187</v>
      </c>
      <c r="W821" s="171">
        <v>0.21995016940326764</v>
      </c>
      <c r="X821" s="171">
        <v>0.29773899133188186</v>
      </c>
      <c r="Y821" s="173">
        <v>0.29790524218404202</v>
      </c>
      <c r="Z821" s="171"/>
      <c r="AA821" s="173">
        <v>12.270000000000003</v>
      </c>
      <c r="AB821" s="171">
        <v>1.4484927563774187E-2</v>
      </c>
      <c r="AC821" s="171">
        <v>0.15245810418121247</v>
      </c>
      <c r="AD821" s="171">
        <v>0.10539313462890146</v>
      </c>
      <c r="AE821" s="171">
        <v>0.16331431498251398</v>
      </c>
      <c r="AF821" s="171">
        <v>0.13981762154271718</v>
      </c>
      <c r="AG821" s="171">
        <v>0.17030953081393957</v>
      </c>
      <c r="AH821" s="173">
        <v>0.2300445785254685</v>
      </c>
      <c r="AI821" s="171">
        <v>2.7342894285334922E-2</v>
      </c>
      <c r="AJ821" s="171">
        <v>3.2254487909606742E-2</v>
      </c>
      <c r="AK821" s="171">
        <v>6.5459041185106703E-2</v>
      </c>
      <c r="AL821" s="171">
        <v>5.4803505223390385E-2</v>
      </c>
      <c r="AM821" s="171">
        <v>2.6370857052854212E-2</v>
      </c>
      <c r="AN821" s="171">
        <v>-1.1664761422301589E-3</v>
      </c>
      <c r="AO821" s="171">
        <v>5.5014997062431022E-2</v>
      </c>
      <c r="AP821" s="173">
        <v>5.2370031380206461E-2</v>
      </c>
      <c r="AQ821" s="171"/>
      <c r="AR821" s="171"/>
      <c r="AS821" s="171"/>
      <c r="AT821" s="171"/>
      <c r="AU821" s="171"/>
      <c r="AV821" s="171"/>
      <c r="AW821" s="171"/>
      <c r="AX821" s="171"/>
      <c r="AY821" s="171"/>
      <c r="AZ821" s="171"/>
      <c r="BA821" s="171"/>
      <c r="BB821" s="171"/>
      <c r="BC821" s="171"/>
      <c r="BD821" s="171"/>
      <c r="BE821" s="171"/>
      <c r="BF821" s="171"/>
      <c r="BG821" s="171"/>
      <c r="BH821" s="171"/>
    </row>
    <row r="822" spans="9:60" x14ac:dyDescent="0.25">
      <c r="I822" s="171">
        <v>12.285000000000004</v>
      </c>
      <c r="J822" s="175">
        <v>0.5039485660429216</v>
      </c>
      <c r="K822" s="171">
        <v>0.47234146199115951</v>
      </c>
      <c r="L822" s="171">
        <v>0.50325525485286571</v>
      </c>
      <c r="M822" s="171">
        <v>0.46591787013159253</v>
      </c>
      <c r="N822" s="171">
        <v>0.49047808912641039</v>
      </c>
      <c r="O822" s="171">
        <v>0.49912477167528096</v>
      </c>
      <c r="P822" s="171">
        <v>0.49206221025714791</v>
      </c>
      <c r="Q822" s="171">
        <v>0.5277442476615366</v>
      </c>
      <c r="R822" s="175">
        <v>0.2954418189656105</v>
      </c>
      <c r="S822" s="171">
        <v>0.27042915137828144</v>
      </c>
      <c r="T822" s="171">
        <v>0.25389626769175444</v>
      </c>
      <c r="U822" s="171">
        <v>0.21216664114797487</v>
      </c>
      <c r="V822" s="171">
        <v>0.24279383629211404</v>
      </c>
      <c r="W822" s="171">
        <v>0.2161578575250539</v>
      </c>
      <c r="X822" s="171">
        <v>0.2877103887111459</v>
      </c>
      <c r="Y822" s="173">
        <v>0.30424410134599378</v>
      </c>
      <c r="Z822" s="171"/>
      <c r="AA822" s="173">
        <v>12.285000000000004</v>
      </c>
      <c r="AB822" s="171">
        <v>3.4647946732548021E-2</v>
      </c>
      <c r="AC822" s="171">
        <v>0.13096920225656089</v>
      </c>
      <c r="AD822" s="171">
        <v>0.11542333922227915</v>
      </c>
      <c r="AE822" s="171">
        <v>0.12259069402286402</v>
      </c>
      <c r="AF822" s="171">
        <v>0.14835993804308104</v>
      </c>
      <c r="AG822" s="171">
        <v>0.17221776085107052</v>
      </c>
      <c r="AH822" s="173">
        <v>0.22827136748853008</v>
      </c>
      <c r="AI822" s="171">
        <v>2.4944394786621582E-2</v>
      </c>
      <c r="AJ822" s="171">
        <v>6.6272893126770191E-2</v>
      </c>
      <c r="AK822" s="171">
        <v>4.4264882825004716E-2</v>
      </c>
      <c r="AL822" s="171">
        <v>7.5602425880460233E-2</v>
      </c>
      <c r="AM822" s="171">
        <v>5.7241860360461701E-2</v>
      </c>
      <c r="AN822" s="171">
        <v>2.0330012764581764E-2</v>
      </c>
      <c r="AO822" s="171">
        <v>4.8701800678217604E-2</v>
      </c>
      <c r="AP822" s="173">
        <v>5.4565182396143247E-2</v>
      </c>
      <c r="AQ822" s="171"/>
      <c r="AR822" s="171"/>
      <c r="AS822" s="171"/>
      <c r="AT822" s="171"/>
      <c r="AU822" s="171"/>
      <c r="AV822" s="171"/>
      <c r="AW822" s="171"/>
      <c r="AX822" s="171"/>
      <c r="AY822" s="171"/>
      <c r="AZ822" s="171"/>
      <c r="BA822" s="171"/>
      <c r="BB822" s="171"/>
      <c r="BC822" s="171"/>
      <c r="BD822" s="171"/>
      <c r="BE822" s="171"/>
      <c r="BF822" s="171"/>
      <c r="BG822" s="171"/>
      <c r="BH822" s="171"/>
    </row>
    <row r="823" spans="9:60" x14ac:dyDescent="0.25">
      <c r="I823" s="171">
        <v>12.300000000000004</v>
      </c>
      <c r="J823" s="175">
        <v>0.50924387899435686</v>
      </c>
      <c r="K823" s="171">
        <v>0.48267951565124173</v>
      </c>
      <c r="L823" s="171">
        <v>0.50168115975859662</v>
      </c>
      <c r="M823" s="171">
        <v>0.46033273356536969</v>
      </c>
      <c r="N823" s="171">
        <v>0.49149582188839763</v>
      </c>
      <c r="O823" s="171">
        <v>0.50061060401099378</v>
      </c>
      <c r="P823" s="171">
        <v>0.49275483226645161</v>
      </c>
      <c r="Q823" s="171">
        <v>0.52514247357603838</v>
      </c>
      <c r="R823" s="175">
        <v>0.28684498371979833</v>
      </c>
      <c r="S823" s="171">
        <v>0.26292936107638026</v>
      </c>
      <c r="T823" s="171">
        <v>0.2608796307714995</v>
      </c>
      <c r="U823" s="171">
        <v>0.20392310582325515</v>
      </c>
      <c r="V823" s="171">
        <v>0.23405866328368377</v>
      </c>
      <c r="W823" s="171">
        <v>0.22413456125901313</v>
      </c>
      <c r="X823" s="171">
        <v>0.29480354262715736</v>
      </c>
      <c r="Y823" s="173">
        <v>0.30313336360898968</v>
      </c>
      <c r="Z823" s="171"/>
      <c r="AA823" s="173">
        <v>12.300000000000004</v>
      </c>
      <c r="AB823" s="171">
        <v>3.9399002973465963E-2</v>
      </c>
      <c r="AC823" s="171">
        <v>0.14310854685259214</v>
      </c>
      <c r="AD823" s="171">
        <v>0.10539313462890146</v>
      </c>
      <c r="AE823" s="171">
        <v>0.15050946509313951</v>
      </c>
      <c r="AF823" s="171">
        <v>0.16707766096299545</v>
      </c>
      <c r="AG823" s="171">
        <v>0.1389827543710393</v>
      </c>
      <c r="AH823" s="173">
        <v>0.2185778138199338</v>
      </c>
      <c r="AI823" s="171">
        <v>3.0700793583533954E-2</v>
      </c>
      <c r="AJ823" s="171">
        <v>5.3169507413492481E-2</v>
      </c>
      <c r="AK823" s="171">
        <v>2.1304544601560844E-2</v>
      </c>
      <c r="AL823" s="171">
        <v>7.7033039470629019E-2</v>
      </c>
      <c r="AM823" s="171">
        <v>3.7081205139166934E-2</v>
      </c>
      <c r="AN823" s="171">
        <v>1.3414475635646088E-2</v>
      </c>
      <c r="AO823" s="171">
        <v>2.7958441130087847E-2</v>
      </c>
      <c r="AP823" s="173">
        <v>6.4809220470515003E-2</v>
      </c>
      <c r="AQ823" s="171"/>
      <c r="AR823" s="171"/>
      <c r="AS823" s="171"/>
      <c r="AT823" s="171"/>
      <c r="AU823" s="171"/>
      <c r="AV823" s="171"/>
      <c r="AW823" s="171"/>
      <c r="AX823" s="171"/>
      <c r="AY823" s="171"/>
      <c r="AZ823" s="171"/>
      <c r="BA823" s="171"/>
      <c r="BB823" s="171"/>
      <c r="BC823" s="171"/>
      <c r="BD823" s="171"/>
      <c r="BE823" s="171"/>
      <c r="BF823" s="171"/>
      <c r="BG823" s="171"/>
      <c r="BH823" s="171"/>
    </row>
    <row r="824" spans="9:60" x14ac:dyDescent="0.25">
      <c r="I824" s="171">
        <v>12.315000000000005</v>
      </c>
      <c r="J824" s="175">
        <v>0.50287837445564332</v>
      </c>
      <c r="K824" s="171">
        <v>0.46947711225876931</v>
      </c>
      <c r="L824" s="171">
        <v>0.50703960070154575</v>
      </c>
      <c r="M824" s="171">
        <v>0.45936252299994113</v>
      </c>
      <c r="N824" s="171">
        <v>0.4853151707071745</v>
      </c>
      <c r="O824" s="171">
        <v>0.49347665193172613</v>
      </c>
      <c r="P824" s="171">
        <v>0.50090568557001214</v>
      </c>
      <c r="Q824" s="171">
        <v>0.51279516464021768</v>
      </c>
      <c r="R824" s="175">
        <v>0.27993994877838679</v>
      </c>
      <c r="S824" s="171">
        <v>0.26733311365476942</v>
      </c>
      <c r="T824" s="171">
        <v>0.26141864763029526</v>
      </c>
      <c r="U824" s="171">
        <v>0.20448656971960744</v>
      </c>
      <c r="V824" s="171">
        <v>0.2368516887925548</v>
      </c>
      <c r="W824" s="171">
        <v>0.22360792843289989</v>
      </c>
      <c r="X824" s="171">
        <v>0.29374461137152086</v>
      </c>
      <c r="Y824" s="173">
        <v>0.29952710883741096</v>
      </c>
      <c r="Z824" s="171"/>
      <c r="AA824" s="173">
        <v>12.315000000000005</v>
      </c>
      <c r="AB824" s="171">
        <v>5.5506242424382943E-2</v>
      </c>
      <c r="AC824" s="171">
        <v>0.13647337713550681</v>
      </c>
      <c r="AD824" s="171">
        <v>0.11428354324575891</v>
      </c>
      <c r="AE824" s="171">
        <v>0.12112128501916523</v>
      </c>
      <c r="AF824" s="171">
        <v>0.16456521493347673</v>
      </c>
      <c r="AG824" s="171">
        <v>0.16156347647708916</v>
      </c>
      <c r="AH824" s="173">
        <v>0.23181778956240692</v>
      </c>
      <c r="AI824" s="171">
        <v>1.1192997660662255E-3</v>
      </c>
      <c r="AJ824" s="171">
        <v>6.8036810434326897E-2</v>
      </c>
      <c r="AK824" s="171">
        <v>4.9784194897947949E-2</v>
      </c>
      <c r="AL824" s="171">
        <v>8.7377476199542017E-2</v>
      </c>
      <c r="AM824" s="171">
        <v>3.3301082285174199E-2</v>
      </c>
      <c r="AN824" s="171">
        <v>2.5579155404617204E-2</v>
      </c>
      <c r="AO824" s="171">
        <v>1.7135818757150634E-2</v>
      </c>
      <c r="AP824" s="173">
        <v>3.5645071258783238E-2</v>
      </c>
      <c r="AQ824" s="171"/>
      <c r="AR824" s="171"/>
      <c r="AS824" s="171"/>
      <c r="AT824" s="171"/>
      <c r="AU824" s="171"/>
      <c r="AV824" s="171"/>
      <c r="AW824" s="171"/>
      <c r="AX824" s="171"/>
      <c r="AY824" s="171"/>
      <c r="AZ824" s="171"/>
      <c r="BA824" s="171"/>
      <c r="BB824" s="171"/>
      <c r="BC824" s="171"/>
      <c r="BD824" s="171"/>
      <c r="BE824" s="171"/>
      <c r="BF824" s="171"/>
      <c r="BG824" s="171"/>
      <c r="BH824" s="171"/>
    </row>
    <row r="825" spans="9:60" x14ac:dyDescent="0.25">
      <c r="I825" s="171">
        <v>12.330000000000005</v>
      </c>
      <c r="J825" s="175">
        <v>0.50729849212125433</v>
      </c>
      <c r="K825" s="171">
        <v>0.47599013343981639</v>
      </c>
      <c r="L825" s="171">
        <v>0.50410396583640771</v>
      </c>
      <c r="M825" s="171">
        <v>0.46464168712405218</v>
      </c>
      <c r="N825" s="171">
        <v>0.48594839275025975</v>
      </c>
      <c r="O825" s="171">
        <v>0.48401669366463645</v>
      </c>
      <c r="P825" s="171">
        <v>0.49409724974611197</v>
      </c>
      <c r="Q825" s="171">
        <v>0.52775440987590061</v>
      </c>
      <c r="R825" s="175">
        <v>0.29412363964950461</v>
      </c>
      <c r="S825" s="171">
        <v>0.26133212030785447</v>
      </c>
      <c r="T825" s="171">
        <v>0.25954054019113404</v>
      </c>
      <c r="U825" s="171">
        <v>0.20318492824160087</v>
      </c>
      <c r="V825" s="171">
        <v>0.23583698880548987</v>
      </c>
      <c r="W825" s="171">
        <v>0.22600420600498908</v>
      </c>
      <c r="X825" s="171">
        <v>0.28865770795324402</v>
      </c>
      <c r="Y825" s="173">
        <v>0.314628099563797</v>
      </c>
      <c r="Z825" s="171"/>
      <c r="AA825" s="173">
        <v>12.330000000000005</v>
      </c>
      <c r="AB825" s="171">
        <v>4.4265938634894086E-2</v>
      </c>
      <c r="AC825" s="171">
        <v>0.12546502737761514</v>
      </c>
      <c r="AD825" s="171">
        <v>9.4299120457438032E-2</v>
      </c>
      <c r="AE825" s="171">
        <v>0.13623520620006624</v>
      </c>
      <c r="AF825" s="171">
        <v>0.11682874037262084</v>
      </c>
      <c r="AG825" s="171">
        <v>0.11353968720929293</v>
      </c>
      <c r="AH825" s="173">
        <v>0.22129673740990588</v>
      </c>
      <c r="AI825" s="171">
        <v>-2.2865695221069664E-2</v>
      </c>
      <c r="AJ825" s="171">
        <v>2.7844694640715255E-2</v>
      </c>
      <c r="AK825" s="171">
        <v>1.4239825148193554E-2</v>
      </c>
      <c r="AL825" s="171">
        <v>7.0430207516003679E-2</v>
      </c>
      <c r="AM825" s="171">
        <v>3.7081205139166934E-2</v>
      </c>
      <c r="AN825" s="171">
        <v>2.207972697792691E-2</v>
      </c>
      <c r="AO825" s="171">
        <v>2.8860326327832662E-2</v>
      </c>
      <c r="AP825" s="173">
        <v>3.9303656285344629E-2</v>
      </c>
      <c r="AQ825" s="171"/>
      <c r="AR825" s="171"/>
      <c r="AS825" s="171"/>
      <c r="AT825" s="171"/>
      <c r="AU825" s="171"/>
      <c r="AV825" s="171"/>
      <c r="AW825" s="171"/>
      <c r="AX825" s="171"/>
      <c r="AY825" s="171"/>
      <c r="AZ825" s="171"/>
      <c r="BA825" s="171"/>
      <c r="BB825" s="171"/>
      <c r="BC825" s="171"/>
      <c r="BD825" s="171"/>
      <c r="BE825" s="171"/>
      <c r="BF825" s="171"/>
      <c r="BG825" s="171"/>
      <c r="BH825" s="171"/>
    </row>
    <row r="826" spans="9:60" x14ac:dyDescent="0.25">
      <c r="I826" s="171">
        <v>12.345000000000006</v>
      </c>
      <c r="J826" s="175">
        <v>0.5085196412929589</v>
      </c>
      <c r="K826" s="171">
        <v>0.47929918030146057</v>
      </c>
      <c r="L826" s="171">
        <v>0.49693560188444402</v>
      </c>
      <c r="M826" s="171">
        <v>0.46661794494656267</v>
      </c>
      <c r="N826" s="171">
        <v>0.47423436565638055</v>
      </c>
      <c r="O826" s="171">
        <v>0.48433351958802867</v>
      </c>
      <c r="P826" s="171">
        <v>0.50204456729063229</v>
      </c>
      <c r="Q826" s="171">
        <v>0.52243693677016934</v>
      </c>
      <c r="R826" s="175">
        <v>0.28332150889542845</v>
      </c>
      <c r="S826" s="171">
        <v>0.26798246510941121</v>
      </c>
      <c r="T826" s="171">
        <v>0.25534248393870601</v>
      </c>
      <c r="U826" s="171">
        <v>0.21380441571215916</v>
      </c>
      <c r="V826" s="171">
        <v>0.22508442011996746</v>
      </c>
      <c r="W826" s="171">
        <v>0.22614573061784002</v>
      </c>
      <c r="X826" s="171">
        <v>0.28322737335330667</v>
      </c>
      <c r="Y826" s="173">
        <v>0.30328939972535085</v>
      </c>
      <c r="Z826" s="171"/>
      <c r="AA826" s="173">
        <v>12.345000000000006</v>
      </c>
      <c r="AB826" s="171">
        <v>5.2261618650097361E-2</v>
      </c>
      <c r="AC826" s="171">
        <v>0.12606822462462283</v>
      </c>
      <c r="AD826" s="171">
        <v>0.10987633213654743</v>
      </c>
      <c r="AE826" s="171">
        <v>0.15722676339576214</v>
      </c>
      <c r="AF826" s="171">
        <v>0.13039594893202214</v>
      </c>
      <c r="AG826" s="171">
        <v>0.14979605791478154</v>
      </c>
      <c r="AH826" s="173">
        <v>0.22389744693074903</v>
      </c>
      <c r="AI826" s="171">
        <v>-6.8756985629789529E-3</v>
      </c>
      <c r="AJ826" s="171">
        <v>2.2678936811442302E-2</v>
      </c>
      <c r="AK826" s="171">
        <v>-7.0647194533674119E-3</v>
      </c>
      <c r="AL826" s="171">
        <v>7.7033039470629019E-2</v>
      </c>
      <c r="AM826" s="171">
        <v>5.3461737506468966E-2</v>
      </c>
      <c r="AN826" s="171">
        <v>1.5747427920106312E-2</v>
      </c>
      <c r="AO826" s="171">
        <v>6.3131963842134216E-3</v>
      </c>
      <c r="AP826" s="173">
        <v>2.8432432206419458E-2</v>
      </c>
      <c r="AQ826" s="171"/>
      <c r="AR826" s="171"/>
      <c r="AS826" s="171"/>
      <c r="AT826" s="171"/>
      <c r="AU826" s="171"/>
      <c r="AV826" s="171"/>
      <c r="AW826" s="171"/>
      <c r="AX826" s="171"/>
      <c r="AY826" s="171"/>
      <c r="AZ826" s="171"/>
      <c r="BA826" s="171"/>
      <c r="BB826" s="171"/>
      <c r="BC826" s="171"/>
      <c r="BD826" s="171"/>
      <c r="BE826" s="171"/>
      <c r="BF826" s="171"/>
      <c r="BG826" s="171"/>
      <c r="BH826" s="171"/>
    </row>
    <row r="827" spans="9:60" x14ac:dyDescent="0.25">
      <c r="I827" s="171">
        <v>12.360000000000007</v>
      </c>
      <c r="J827" s="175">
        <v>0.50497442007367443</v>
      </c>
      <c r="K827" s="171">
        <v>0.457333654607746</v>
      </c>
      <c r="L827" s="171">
        <v>0.49476342565730697</v>
      </c>
      <c r="M827" s="171">
        <v>0.46140834706451067</v>
      </c>
      <c r="N827" s="171">
        <v>0.48155358901562684</v>
      </c>
      <c r="O827" s="171">
        <v>0.50061445211065769</v>
      </c>
      <c r="P827" s="171">
        <v>0.48933875301146257</v>
      </c>
      <c r="Q827" s="171">
        <v>0.51753452955311341</v>
      </c>
      <c r="R827" s="175">
        <v>0.28084922892434566</v>
      </c>
      <c r="S827" s="171">
        <v>0.26033705982987976</v>
      </c>
      <c r="T827" s="171">
        <v>0.25672565363884298</v>
      </c>
      <c r="U827" s="171">
        <v>0.20749550384317014</v>
      </c>
      <c r="V827" s="171">
        <v>0.22549589968146577</v>
      </c>
      <c r="W827" s="171">
        <v>0.2180169960170503</v>
      </c>
      <c r="X827" s="171">
        <v>0.28041652666432876</v>
      </c>
      <c r="Y827" s="173">
        <v>0.29008137077126017</v>
      </c>
      <c r="Z827" s="171"/>
      <c r="AA827" s="173">
        <v>12.360000000000007</v>
      </c>
      <c r="AB827" s="171">
        <v>1.1240303789488858E-2</v>
      </c>
      <c r="AC827" s="171">
        <v>0.12222284217494842</v>
      </c>
      <c r="AD827" s="171">
        <v>0.11094014171463301</v>
      </c>
      <c r="AE827" s="171">
        <v>0.13088235911516391</v>
      </c>
      <c r="AF827" s="171">
        <v>0.12449170076265295</v>
      </c>
      <c r="AG827" s="171">
        <v>0.13707452433390835</v>
      </c>
      <c r="AH827" s="173">
        <v>0.21775031533602932</v>
      </c>
      <c r="AI827" s="171">
        <v>-3.9974991645226603E-2</v>
      </c>
      <c r="AJ827" s="171">
        <v>3.4900363870941663E-2</v>
      </c>
      <c r="AK827" s="171">
        <v>2.6823856674504078E-2</v>
      </c>
      <c r="AL827" s="171">
        <v>7.8573700260041554E-2</v>
      </c>
      <c r="AM827" s="171">
        <v>3.5821164187836055E-2</v>
      </c>
      <c r="AN827" s="171">
        <v>2.0330012764581764E-2</v>
      </c>
      <c r="AO827" s="171">
        <v>2.3449015141364056E-2</v>
      </c>
      <c r="AP827" s="173">
        <v>3.2091017232980849E-2</v>
      </c>
      <c r="AQ827" s="171"/>
      <c r="AR827" s="171"/>
      <c r="AS827" s="171"/>
      <c r="AT827" s="171"/>
      <c r="AU827" s="171"/>
      <c r="AV827" s="171"/>
      <c r="AW827" s="171"/>
      <c r="AX827" s="171"/>
      <c r="AY827" s="171"/>
      <c r="AZ827" s="171"/>
      <c r="BA827" s="171"/>
      <c r="BB827" s="171"/>
      <c r="BC827" s="171"/>
      <c r="BD827" s="171"/>
      <c r="BE827" s="171"/>
      <c r="BF827" s="171"/>
      <c r="BG827" s="171"/>
      <c r="BH827" s="171"/>
    </row>
    <row r="828" spans="9:60" x14ac:dyDescent="0.25">
      <c r="I828" s="171">
        <v>12.375000000000007</v>
      </c>
      <c r="J828" s="175">
        <v>0.51008501541322271</v>
      </c>
      <c r="K828" s="171">
        <v>0.46374408402825668</v>
      </c>
      <c r="L828" s="171">
        <v>0.49443980993550135</v>
      </c>
      <c r="M828" s="171">
        <v>0.47208097367715762</v>
      </c>
      <c r="N828" s="171">
        <v>0.47672675018156735</v>
      </c>
      <c r="O828" s="171">
        <v>0.49303873579197927</v>
      </c>
      <c r="P828" s="171">
        <v>0.49671789057757793</v>
      </c>
      <c r="Q828" s="171">
        <v>0.51903383510341261</v>
      </c>
      <c r="R828" s="175">
        <v>0.2905946048122276</v>
      </c>
      <c r="S828" s="171">
        <v>0.26337468206166154</v>
      </c>
      <c r="T828" s="171">
        <v>0.26461210467078677</v>
      </c>
      <c r="U828" s="171">
        <v>0.21313290868176504</v>
      </c>
      <c r="V828" s="171">
        <v>0.23093948710841181</v>
      </c>
      <c r="W828" s="171">
        <v>0.22161470607424669</v>
      </c>
      <c r="X828" s="171">
        <v>0.27603328564814184</v>
      </c>
      <c r="Y828" s="173">
        <v>0.30344155513154902</v>
      </c>
      <c r="Z828" s="171"/>
      <c r="AA828" s="173">
        <v>12.375000000000007</v>
      </c>
      <c r="AB828" s="171">
        <v>2.2480607578977716E-2</v>
      </c>
      <c r="AC828" s="171">
        <v>0.13096920225656089</v>
      </c>
      <c r="AD828" s="171">
        <v>0.11929864554244793</v>
      </c>
      <c r="AE828" s="171">
        <v>0.12867824560961585</v>
      </c>
      <c r="AF828" s="171">
        <v>0.13215466115268507</v>
      </c>
      <c r="AG828" s="171">
        <v>0.13500727512701652</v>
      </c>
      <c r="AH828" s="173">
        <v>0.22649815645159194</v>
      </c>
      <c r="AI828" s="171">
        <v>1.135289762724421E-2</v>
      </c>
      <c r="AJ828" s="171">
        <v>2.2678936811442302E-2</v>
      </c>
      <c r="AK828" s="171">
        <v>3.0025057676811163E-2</v>
      </c>
      <c r="AL828" s="171">
        <v>7.1090490711466267E-2</v>
      </c>
      <c r="AM828" s="171">
        <v>3.6451184663501543E-2</v>
      </c>
      <c r="AN828" s="171">
        <v>2.6162393475732282E-2</v>
      </c>
      <c r="AO828" s="171">
        <v>-1.7135818757150634E-2</v>
      </c>
      <c r="AP828" s="173">
        <v>2.1115262153296916E-2</v>
      </c>
      <c r="AQ828" s="171"/>
      <c r="AR828" s="171"/>
      <c r="AS828" s="171"/>
      <c r="AT828" s="171"/>
      <c r="AU828" s="171"/>
      <c r="AV828" s="171"/>
      <c r="AW828" s="171"/>
      <c r="AX828" s="171"/>
      <c r="AY828" s="171"/>
      <c r="AZ828" s="171"/>
      <c r="BA828" s="171"/>
      <c r="BB828" s="171"/>
      <c r="BC828" s="171"/>
      <c r="BD828" s="171"/>
      <c r="BE828" s="171"/>
      <c r="BF828" s="171"/>
      <c r="BG828" s="171"/>
      <c r="BH828" s="171"/>
    </row>
    <row r="829" spans="9:60" x14ac:dyDescent="0.25">
      <c r="I829" s="171">
        <v>12.390000000000008</v>
      </c>
      <c r="J829" s="175">
        <v>0.49782889684748888</v>
      </c>
      <c r="K829" s="171">
        <v>0.47177467269063939</v>
      </c>
      <c r="L829" s="171">
        <v>0.49656147130060707</v>
      </c>
      <c r="M829" s="171">
        <v>0.46522942136598494</v>
      </c>
      <c r="N829" s="171">
        <v>0.47469762810158045</v>
      </c>
      <c r="O829" s="171">
        <v>0.48753787443663804</v>
      </c>
      <c r="P829" s="171">
        <v>0.49749603024230088</v>
      </c>
      <c r="Q829" s="171">
        <v>0.51568875118519619</v>
      </c>
      <c r="R829" s="175">
        <v>0.27329352688377456</v>
      </c>
      <c r="S829" s="171">
        <v>0.26239947051954643</v>
      </c>
      <c r="T829" s="171">
        <v>0.26147360826590033</v>
      </c>
      <c r="U829" s="171">
        <v>0.21101219002235738</v>
      </c>
      <c r="V829" s="171">
        <v>0.22969290966921294</v>
      </c>
      <c r="W829" s="171">
        <v>0.2204936099589041</v>
      </c>
      <c r="X829" s="171">
        <v>0.26774195156436237</v>
      </c>
      <c r="Y829" s="173">
        <v>0.29867354315818195</v>
      </c>
      <c r="Z829" s="171"/>
      <c r="AA829" s="173">
        <v>12.390000000000008</v>
      </c>
      <c r="AB829" s="171">
        <v>4.5077094578465357E-2</v>
      </c>
      <c r="AC829" s="171">
        <v>0.13647337713550681</v>
      </c>
      <c r="AD829" s="171">
        <v>0.15090898729127478</v>
      </c>
      <c r="AE829" s="171">
        <v>0.14820039380161298</v>
      </c>
      <c r="AF829" s="171">
        <v>0.11934118640213956</v>
      </c>
      <c r="AG829" s="171">
        <v>0.10272638366555085</v>
      </c>
      <c r="AH829" s="173">
        <v>0.208056761667433</v>
      </c>
      <c r="AI829" s="171">
        <v>-2.3984994987136955E-3</v>
      </c>
      <c r="AJ829" s="171">
        <v>2.8726653294493608E-2</v>
      </c>
      <c r="AK829" s="171">
        <v>5.2875009658796067E-2</v>
      </c>
      <c r="AL829" s="171">
        <v>7.0430207516003679E-2</v>
      </c>
      <c r="AM829" s="171">
        <v>4.3381409895821531E-2</v>
      </c>
      <c r="AN829" s="171">
        <v>2.3246203120156978E-2</v>
      </c>
      <c r="AO829" s="171">
        <v>-5.4113111864686064E-3</v>
      </c>
      <c r="AP829" s="173">
        <v>1.6724960121423226E-2</v>
      </c>
      <c r="AQ829" s="171"/>
      <c r="AR829" s="171"/>
      <c r="AS829" s="171"/>
      <c r="AT829" s="171"/>
      <c r="AU829" s="171"/>
      <c r="AV829" s="171"/>
      <c r="AW829" s="171"/>
      <c r="AX829" s="171"/>
      <c r="AY829" s="171"/>
      <c r="AZ829" s="171"/>
      <c r="BA829" s="171"/>
      <c r="BB829" s="171"/>
      <c r="BC829" s="171"/>
      <c r="BD829" s="171"/>
      <c r="BE829" s="171"/>
      <c r="BF829" s="171"/>
      <c r="BG829" s="171"/>
      <c r="BH829" s="171"/>
    </row>
    <row r="830" spans="9:60" x14ac:dyDescent="0.25">
      <c r="I830" s="171">
        <v>12.405000000000008</v>
      </c>
      <c r="J830" s="175">
        <v>0.50032501765241622</v>
      </c>
      <c r="K830" s="171">
        <v>0.47376085579180166</v>
      </c>
      <c r="L830" s="171">
        <v>0.50795852350404047</v>
      </c>
      <c r="M830" s="171">
        <v>0.45434026837610714</v>
      </c>
      <c r="N830" s="171">
        <v>0.48831472879523902</v>
      </c>
      <c r="O830" s="171">
        <v>0.49234612531851846</v>
      </c>
      <c r="P830" s="171">
        <v>0.50158451088901113</v>
      </c>
      <c r="Q830" s="171">
        <v>0.51754553299097705</v>
      </c>
      <c r="R830" s="175">
        <v>0.28248573275298211</v>
      </c>
      <c r="S830" s="171">
        <v>0.26533868870014715</v>
      </c>
      <c r="T830" s="171">
        <v>0.25386035051082217</v>
      </c>
      <c r="U830" s="171">
        <v>0.2080821530076051</v>
      </c>
      <c r="V830" s="171">
        <v>0.23303306666727272</v>
      </c>
      <c r="W830" s="171">
        <v>0.21719303137696519</v>
      </c>
      <c r="X830" s="171">
        <v>0.28744292019658635</v>
      </c>
      <c r="Y830" s="173">
        <v>0.3083076698650733</v>
      </c>
      <c r="Z830" s="171"/>
      <c r="AA830" s="173">
        <v>12.405000000000008</v>
      </c>
      <c r="AB830" s="171">
        <v>3.7776691086323172E-2</v>
      </c>
      <c r="AC830" s="171">
        <v>0.15079931175194114</v>
      </c>
      <c r="AD830" s="171">
        <v>0.11762694477688497</v>
      </c>
      <c r="AE830" s="171">
        <v>0.13088235911516391</v>
      </c>
      <c r="AF830" s="171">
        <v>0.110798869901776</v>
      </c>
      <c r="AG830" s="171">
        <v>0.14295823361506224</v>
      </c>
      <c r="AH830" s="173">
        <v>0.23359100059934534</v>
      </c>
      <c r="AI830" s="171">
        <v>1.3591497159377016E-2</v>
      </c>
      <c r="AJ830" s="171">
        <v>1.7387184888772458E-2</v>
      </c>
      <c r="AK830" s="171">
        <v>5.6848914351315241E-2</v>
      </c>
      <c r="AL830" s="171">
        <v>5.4803505223390385E-2</v>
      </c>
      <c r="AM830" s="171">
        <v>4.9051594176810737E-2</v>
      </c>
      <c r="AN830" s="171">
        <v>1.3414475635646088E-2</v>
      </c>
      <c r="AO830" s="171">
        <v>1.4430163163916331E-2</v>
      </c>
      <c r="AP830" s="173">
        <v>1.3170906095620835E-2</v>
      </c>
      <c r="AQ830" s="171"/>
      <c r="AR830" s="171"/>
      <c r="AS830" s="171"/>
      <c r="AT830" s="171"/>
      <c r="AU830" s="171"/>
      <c r="AV830" s="171"/>
      <c r="AW830" s="171"/>
      <c r="AX830" s="171"/>
      <c r="AY830" s="171"/>
      <c r="AZ830" s="171"/>
      <c r="BA830" s="171"/>
      <c r="BB830" s="171"/>
      <c r="BC830" s="171"/>
      <c r="BD830" s="171"/>
      <c r="BE830" s="171"/>
      <c r="BF830" s="171"/>
      <c r="BG830" s="171"/>
      <c r="BH830" s="171"/>
    </row>
    <row r="831" spans="9:60" x14ac:dyDescent="0.25">
      <c r="I831" s="171">
        <v>12.419999999999995</v>
      </c>
      <c r="J831" s="175">
        <v>0.50922881779612805</v>
      </c>
      <c r="K831" s="171">
        <v>0.4743921409722624</v>
      </c>
      <c r="L831" s="171">
        <v>0.49405931829300981</v>
      </c>
      <c r="M831" s="171">
        <v>0.46259760441724068</v>
      </c>
      <c r="N831" s="171">
        <v>0.48559270078190303</v>
      </c>
      <c r="O831" s="171">
        <v>0.48899738261307268</v>
      </c>
      <c r="P831" s="171">
        <v>0.5022183979312862</v>
      </c>
      <c r="Q831" s="171">
        <v>0.50550910661171122</v>
      </c>
      <c r="R831" s="175">
        <v>0.28410856982825305</v>
      </c>
      <c r="S831" s="171">
        <v>0.27066963992724097</v>
      </c>
      <c r="T831" s="171">
        <v>0.24438215123348128</v>
      </c>
      <c r="U831" s="171">
        <v>0.21373774683840022</v>
      </c>
      <c r="V831" s="171">
        <v>0.23160506842580478</v>
      </c>
      <c r="W831" s="171">
        <v>0.21584834465560623</v>
      </c>
      <c r="X831" s="171">
        <v>0.26980293206693395</v>
      </c>
      <c r="Y831" s="173">
        <v>0.28800252312587915</v>
      </c>
      <c r="Z831" s="171"/>
      <c r="AA831" s="173">
        <v>12.419999999999995</v>
      </c>
      <c r="AB831" s="171">
        <v>9.6179919023460653E-3</v>
      </c>
      <c r="AC831" s="171">
        <v>0.14529513687299539</v>
      </c>
      <c r="AD831" s="171">
        <v>0.10539313462890146</v>
      </c>
      <c r="AE831" s="171">
        <v>0.12185598952101451</v>
      </c>
      <c r="AF831" s="171">
        <v>0.12449170076265295</v>
      </c>
      <c r="AG831" s="171">
        <v>0.12626122079016611</v>
      </c>
      <c r="AH831" s="173">
        <v>0.22035102485687219</v>
      </c>
      <c r="AI831" s="171">
        <v>1.0233597861177985E-2</v>
      </c>
      <c r="AJ831" s="171">
        <v>6.047716483051308E-3</v>
      </c>
      <c r="AK831" s="171">
        <v>4.2609089203121689E-2</v>
      </c>
      <c r="AL831" s="171">
        <v>5.7774779602971831E-2</v>
      </c>
      <c r="AM831" s="171">
        <v>5.4091757982134357E-2</v>
      </c>
      <c r="AN831" s="171">
        <v>1.3997713706761167E-2</v>
      </c>
      <c r="AO831" s="171">
        <v>2.2547129943619241E-2</v>
      </c>
      <c r="AP831" s="173">
        <v>1.170747208499635E-2</v>
      </c>
      <c r="AQ831" s="171"/>
      <c r="AR831" s="171"/>
      <c r="AS831" s="171"/>
      <c r="AT831" s="171"/>
      <c r="AU831" s="171"/>
      <c r="AV831" s="171"/>
      <c r="AW831" s="171"/>
      <c r="AX831" s="171"/>
      <c r="AY831" s="171"/>
      <c r="AZ831" s="171"/>
      <c r="BA831" s="171"/>
      <c r="BB831" s="171"/>
      <c r="BC831" s="171"/>
      <c r="BD831" s="171"/>
      <c r="BE831" s="171"/>
      <c r="BF831" s="171"/>
      <c r="BG831" s="171"/>
      <c r="BH831" s="171"/>
    </row>
    <row r="832" spans="9:60" x14ac:dyDescent="0.25">
      <c r="I832" s="171">
        <v>12.434999999999995</v>
      </c>
      <c r="J832" s="175">
        <v>0.50220646005461567</v>
      </c>
      <c r="K832" s="171">
        <v>0.47475501794561575</v>
      </c>
      <c r="L832" s="171">
        <v>0.48910976406808343</v>
      </c>
      <c r="M832" s="171">
        <v>0.46010993688765806</v>
      </c>
      <c r="N832" s="171">
        <v>0.49810898673759912</v>
      </c>
      <c r="O832" s="171">
        <v>0.48968378376449467</v>
      </c>
      <c r="P832" s="171">
        <v>0.49682244796824432</v>
      </c>
      <c r="Q832" s="171">
        <v>0.51389721256366694</v>
      </c>
      <c r="R832" s="175">
        <v>0.28448398663296243</v>
      </c>
      <c r="S832" s="171">
        <v>0.2740928339332333</v>
      </c>
      <c r="T832" s="171">
        <v>0.2492793846080783</v>
      </c>
      <c r="U832" s="171">
        <v>0.21032247959350128</v>
      </c>
      <c r="V832" s="171">
        <v>0.23924670901086642</v>
      </c>
      <c r="W832" s="171">
        <v>0.22290978516115315</v>
      </c>
      <c r="X832" s="171">
        <v>0.2748917947820444</v>
      </c>
      <c r="Y832" s="173">
        <v>0.29808975011461958</v>
      </c>
      <c r="Z832" s="171"/>
      <c r="AA832" s="173">
        <v>12.434999999999995</v>
      </c>
      <c r="AB832" s="171">
        <v>5.7128554311525484E-2</v>
      </c>
      <c r="AC832" s="171">
        <v>0.13375898952397183</v>
      </c>
      <c r="AD832" s="171">
        <v>0.12651735339374243</v>
      </c>
      <c r="AE832" s="171">
        <v>0.11587339572024137</v>
      </c>
      <c r="AF832" s="171">
        <v>0.12788350290250342</v>
      </c>
      <c r="AG832" s="171">
        <v>0.14089098440817024</v>
      </c>
      <c r="AH832" s="173">
        <v>0.20722926318352855</v>
      </c>
      <c r="AI832" s="171">
        <v>-2.3984994987136247E-2</v>
      </c>
      <c r="AJ832" s="171">
        <v>2.5324812772777223E-2</v>
      </c>
      <c r="AK832" s="171">
        <v>3.7089777130178456E-2</v>
      </c>
      <c r="AL832" s="171">
        <v>5.9975723587846946E-2</v>
      </c>
      <c r="AM832" s="171">
        <v>4.275138942015614E-2</v>
      </c>
      <c r="AN832" s="171">
        <v>1.6830584337891474E-2</v>
      </c>
      <c r="AO832" s="171">
        <v>4.0584833898514694E-2</v>
      </c>
      <c r="AP832" s="173">
        <v>3.8571939280032323E-2</v>
      </c>
      <c r="AQ832" s="171"/>
      <c r="AR832" s="171"/>
      <c r="AS832" s="171"/>
      <c r="AT832" s="171"/>
      <c r="AU832" s="171"/>
      <c r="AV832" s="171"/>
      <c r="AW832" s="171"/>
      <c r="AX832" s="171"/>
      <c r="AY832" s="171"/>
      <c r="AZ832" s="171"/>
      <c r="BA832" s="171"/>
      <c r="BB832" s="171"/>
      <c r="BC832" s="171"/>
      <c r="BD832" s="171"/>
      <c r="BE832" s="171"/>
      <c r="BF832" s="171"/>
      <c r="BG832" s="171"/>
      <c r="BH832" s="171"/>
    </row>
    <row r="833" spans="9:60" x14ac:dyDescent="0.25">
      <c r="I833" s="171">
        <v>12.449999999999996</v>
      </c>
      <c r="J833" s="175">
        <v>0.50250491056867919</v>
      </c>
      <c r="K833" s="171">
        <v>0.48302671313801637</v>
      </c>
      <c r="L833" s="171">
        <v>0.48525076053465899</v>
      </c>
      <c r="M833" s="171">
        <v>0.46398233238660236</v>
      </c>
      <c r="N833" s="171">
        <v>0.48461839250722621</v>
      </c>
      <c r="O833" s="171">
        <v>0.49790064780310317</v>
      </c>
      <c r="P833" s="171">
        <v>0.49045931091255102</v>
      </c>
      <c r="Q833" s="171">
        <v>0.52260887945344403</v>
      </c>
      <c r="R833" s="175">
        <v>0.27609246588883662</v>
      </c>
      <c r="S833" s="171">
        <v>0.26593354559884136</v>
      </c>
      <c r="T833" s="171">
        <v>0.24611738601110655</v>
      </c>
      <c r="U833" s="171">
        <v>0.21267394272112336</v>
      </c>
      <c r="V833" s="171">
        <v>0.2390363335398403</v>
      </c>
      <c r="W833" s="171">
        <v>0.22275313222828044</v>
      </c>
      <c r="X833" s="171">
        <v>0.28233241302342105</v>
      </c>
      <c r="Y833" s="173">
        <v>0.28241353547483938</v>
      </c>
      <c r="Z833" s="171"/>
      <c r="AA833" s="173">
        <v>12.449999999999996</v>
      </c>
      <c r="AB833" s="171">
        <v>4.0210158917037234E-2</v>
      </c>
      <c r="AC833" s="171">
        <v>0.15796227906015839</v>
      </c>
      <c r="AD833" s="171">
        <v>0.12203415588609627</v>
      </c>
      <c r="AE833" s="171">
        <v>0.14221780000083961</v>
      </c>
      <c r="AF833" s="171">
        <v>0.15087238407259976</v>
      </c>
      <c r="AG833" s="171">
        <v>0.17030953081393957</v>
      </c>
      <c r="AH833" s="173">
        <v>0.21243068222521433</v>
      </c>
      <c r="AI833" s="171">
        <v>2.7342894285334922E-2</v>
      </c>
      <c r="AJ833" s="171">
        <v>5.0523631452157554E-2</v>
      </c>
      <c r="AK833" s="171">
        <v>3.2343168747447311E-2</v>
      </c>
      <c r="AL833" s="171">
        <v>9.7061629732992538E-2</v>
      </c>
      <c r="AM833" s="171">
        <v>2.0700672771865002E-2</v>
      </c>
      <c r="AN833" s="171">
        <v>7.5820949244956633E-3</v>
      </c>
      <c r="AO833" s="171">
        <v>4.5094259887238627E-2</v>
      </c>
      <c r="AP833" s="173">
        <v>1.5366057111557623E-2</v>
      </c>
      <c r="AQ833" s="171"/>
      <c r="AR833" s="171"/>
      <c r="AS833" s="171"/>
      <c r="AT833" s="171"/>
      <c r="AU833" s="171"/>
      <c r="AV833" s="171"/>
      <c r="AW833" s="171"/>
      <c r="AX833" s="171"/>
      <c r="AY833" s="171"/>
      <c r="AZ833" s="171"/>
      <c r="BA833" s="171"/>
      <c r="BB833" s="171"/>
      <c r="BC833" s="171"/>
      <c r="BD833" s="171"/>
      <c r="BE833" s="171"/>
      <c r="BF833" s="171"/>
      <c r="BG833" s="171"/>
      <c r="BH833" s="171"/>
    </row>
    <row r="834" spans="9:60" x14ac:dyDescent="0.25">
      <c r="I834" s="171">
        <v>12.464999999999996</v>
      </c>
      <c r="J834" s="175">
        <v>0.50534303039294126</v>
      </c>
      <c r="K834" s="171">
        <v>0.49118227022558486</v>
      </c>
      <c r="L834" s="171">
        <v>0.48725077220037888</v>
      </c>
      <c r="M834" s="171">
        <v>0.46687316274260876</v>
      </c>
      <c r="N834" s="171">
        <v>0.47581121306350105</v>
      </c>
      <c r="O834" s="171">
        <v>0.49948200134207105</v>
      </c>
      <c r="P834" s="171">
        <v>0.49145852564633125</v>
      </c>
      <c r="Q834" s="171">
        <v>0.51841419931163979</v>
      </c>
      <c r="R834" s="175">
        <v>0.28326946990212415</v>
      </c>
      <c r="S834" s="171">
        <v>0.27232815953952033</v>
      </c>
      <c r="T834" s="171">
        <v>0.24005193367844621</v>
      </c>
      <c r="U834" s="171">
        <v>0.20548459216288731</v>
      </c>
      <c r="V834" s="171">
        <v>0.22914069434751042</v>
      </c>
      <c r="W834" s="171">
        <v>0.22007720481536389</v>
      </c>
      <c r="X834" s="171">
        <v>0.28290929578132273</v>
      </c>
      <c r="Y834" s="173">
        <v>0.29819121881152227</v>
      </c>
      <c r="Z834" s="171"/>
      <c r="AA834" s="173">
        <v>12.464999999999996</v>
      </c>
      <c r="AB834" s="171">
        <v>2.3291763522548983E-2</v>
      </c>
      <c r="AC834" s="171">
        <v>0.13813216956477814</v>
      </c>
      <c r="AD834" s="171">
        <v>0.10432932505081589</v>
      </c>
      <c r="AE834" s="171">
        <v>0.12720883660591706</v>
      </c>
      <c r="AF834" s="171">
        <v>0.12537105687298469</v>
      </c>
      <c r="AG834" s="171">
        <v>0.20163630725683965</v>
      </c>
      <c r="AH834" s="173">
        <v>0.18346823528855463</v>
      </c>
      <c r="AI834" s="171">
        <v>5.6924388102803009E-2</v>
      </c>
      <c r="AJ834" s="171">
        <v>3.8302204392658051E-2</v>
      </c>
      <c r="AK834" s="171">
        <v>2.9252353986599075E-2</v>
      </c>
      <c r="AL834" s="171">
        <v>0.11334861522106841</v>
      </c>
      <c r="AM834" s="171">
        <v>2.9520959431181458E-2</v>
      </c>
      <c r="AN834" s="171">
        <v>4.0826664978052783E-3</v>
      </c>
      <c r="AO834" s="171">
        <v>9.9207371751923977E-3</v>
      </c>
      <c r="AP834" s="173">
        <v>3.6585850265613887E-3</v>
      </c>
      <c r="AQ834" s="171"/>
      <c r="AR834" s="171"/>
      <c r="AS834" s="171"/>
      <c r="AT834" s="171"/>
      <c r="AU834" s="171"/>
      <c r="AV834" s="171"/>
      <c r="AW834" s="171"/>
      <c r="AX834" s="171"/>
      <c r="AY834" s="171"/>
      <c r="AZ834" s="171"/>
      <c r="BA834" s="171"/>
      <c r="BB834" s="171"/>
      <c r="BC834" s="171"/>
      <c r="BD834" s="171"/>
      <c r="BE834" s="171"/>
      <c r="BF834" s="171"/>
      <c r="BG834" s="171"/>
      <c r="BH834" s="171"/>
    </row>
    <row r="835" spans="9:60" x14ac:dyDescent="0.25">
      <c r="I835" s="171">
        <v>12.479999999999997</v>
      </c>
      <c r="J835" s="175">
        <v>0.51697292377447035</v>
      </c>
      <c r="K835" s="171">
        <v>0.48116532497285541</v>
      </c>
      <c r="L835" s="171">
        <v>0.4958565671043042</v>
      </c>
      <c r="M835" s="171">
        <v>0.46014900935893754</v>
      </c>
      <c r="N835" s="171">
        <v>0.47439231444066859</v>
      </c>
      <c r="O835" s="171">
        <v>0.50273150946459155</v>
      </c>
      <c r="P835" s="171">
        <v>0.49342944900577373</v>
      </c>
      <c r="Q835" s="171">
        <v>0.51449184092049083</v>
      </c>
      <c r="R835" s="175">
        <v>0.29189596172110249</v>
      </c>
      <c r="S835" s="171">
        <v>0.26695486908376936</v>
      </c>
      <c r="T835" s="171">
        <v>0.25009499801881768</v>
      </c>
      <c r="U835" s="171">
        <v>0.20146835690936707</v>
      </c>
      <c r="V835" s="171">
        <v>0.24120068117504054</v>
      </c>
      <c r="W835" s="171">
        <v>0.22175764506956983</v>
      </c>
      <c r="X835" s="171">
        <v>0.26836474165028129</v>
      </c>
      <c r="Y835" s="173">
        <v>0.30865124709326863</v>
      </c>
      <c r="Z835" s="171"/>
      <c r="AA835" s="173">
        <v>12.479999999999997</v>
      </c>
      <c r="AB835" s="171">
        <v>5.7939710255097004E-2</v>
      </c>
      <c r="AC835" s="171">
        <v>0.14974371656967767</v>
      </c>
      <c r="AD835" s="171">
        <v>0.11595524401132186</v>
      </c>
      <c r="AE835" s="171">
        <v>0.1391740242074638</v>
      </c>
      <c r="AF835" s="171">
        <v>0.13893826543238572</v>
      </c>
      <c r="AG835" s="171">
        <v>0.16156347647708916</v>
      </c>
      <c r="AH835" s="173">
        <v>0.21680460278299563</v>
      </c>
      <c r="AI835" s="171">
        <v>3.7576492146513263E-2</v>
      </c>
      <c r="AJ835" s="171">
        <v>4.7121790930441172E-2</v>
      </c>
      <c r="AK835" s="171">
        <v>3.7089777130178456E-2</v>
      </c>
      <c r="AL835" s="171">
        <v>8.8918136988954663E-2</v>
      </c>
      <c r="AM835" s="171">
        <v>4.9051594176810737E-2</v>
      </c>
      <c r="AN835" s="171">
        <v>-4.6659045689204509E-3</v>
      </c>
      <c r="AO835" s="171">
        <v>4.8701800678217604E-2</v>
      </c>
      <c r="AP835" s="173">
        <v>2.9268680212490876E-3</v>
      </c>
      <c r="AQ835" s="171"/>
      <c r="AR835" s="171"/>
      <c r="AS835" s="171"/>
      <c r="AT835" s="171"/>
      <c r="AU835" s="171"/>
      <c r="AV835" s="171"/>
      <c r="AW835" s="171"/>
      <c r="AX835" s="171"/>
      <c r="AY835" s="171"/>
      <c r="AZ835" s="171"/>
      <c r="BA835" s="171"/>
      <c r="BB835" s="171"/>
      <c r="BC835" s="171"/>
      <c r="BD835" s="171"/>
      <c r="BE835" s="171"/>
      <c r="BF835" s="171"/>
      <c r="BG835" s="171"/>
      <c r="BH835" s="171"/>
    </row>
    <row r="836" spans="9:60" x14ac:dyDescent="0.25">
      <c r="I836" s="171">
        <v>12.494999999999997</v>
      </c>
      <c r="J836" s="175">
        <v>0.5013675254613813</v>
      </c>
      <c r="K836" s="171">
        <v>0.47212010221597928</v>
      </c>
      <c r="L836" s="171">
        <v>0.48993406505887066</v>
      </c>
      <c r="M836" s="171">
        <v>0.45913606178281441</v>
      </c>
      <c r="N836" s="171">
        <v>0.47805814277346143</v>
      </c>
      <c r="O836" s="171">
        <v>0.49639102556466658</v>
      </c>
      <c r="P836" s="171">
        <v>0.49497380063647006</v>
      </c>
      <c r="Q836" s="171">
        <v>0.51939382752579688</v>
      </c>
      <c r="R836" s="175">
        <v>0.30573297558845525</v>
      </c>
      <c r="S836" s="171">
        <v>0.26290611034487082</v>
      </c>
      <c r="T836" s="171">
        <v>0.24194617981499564</v>
      </c>
      <c r="U836" s="171">
        <v>0.20883237621308018</v>
      </c>
      <c r="V836" s="171">
        <v>0.23208472055359486</v>
      </c>
      <c r="W836" s="171">
        <v>0.22126887111083313</v>
      </c>
      <c r="X836" s="171">
        <v>0.26320888204843768</v>
      </c>
      <c r="Y836" s="173">
        <v>0.30271868221403342</v>
      </c>
      <c r="Z836" s="171"/>
      <c r="AA836" s="173">
        <v>12.494999999999997</v>
      </c>
      <c r="AB836" s="171">
        <v>1.691839539448825E-2</v>
      </c>
      <c r="AC836" s="171">
        <v>0.12493722978648322</v>
      </c>
      <c r="AD836" s="171">
        <v>0.11154803290211056</v>
      </c>
      <c r="AE836" s="171">
        <v>0.11209491542501605</v>
      </c>
      <c r="AF836" s="171">
        <v>0.11758247418147637</v>
      </c>
      <c r="AG836" s="171">
        <v>0.16840130077680862</v>
      </c>
      <c r="AH836" s="173">
        <v>0.2116031837413096</v>
      </c>
      <c r="AI836" s="171">
        <v>2.8462194051401504E-2</v>
      </c>
      <c r="AJ836" s="171">
        <v>3.2254487909606742E-2</v>
      </c>
      <c r="AK836" s="171">
        <v>4.3381792893333777E-2</v>
      </c>
      <c r="AL836" s="171">
        <v>6.5918272347009699E-2</v>
      </c>
      <c r="AM836" s="171">
        <v>4.7161532749814369E-2</v>
      </c>
      <c r="AN836" s="171">
        <v>3.4994284266902918E-3</v>
      </c>
      <c r="AO836" s="171">
        <v>4.7799915480472931E-2</v>
      </c>
      <c r="AP836" s="173">
        <v>-1.3798092100174138E-2</v>
      </c>
      <c r="AQ836" s="171"/>
      <c r="AR836" s="171"/>
      <c r="AS836" s="171"/>
      <c r="AT836" s="171"/>
      <c r="AU836" s="171"/>
      <c r="AV836" s="171"/>
      <c r="AW836" s="171"/>
      <c r="AX836" s="171"/>
      <c r="AY836" s="171"/>
      <c r="AZ836" s="171"/>
      <c r="BA836" s="171"/>
      <c r="BB836" s="171"/>
      <c r="BC836" s="171"/>
      <c r="BD836" s="171"/>
      <c r="BE836" s="171"/>
      <c r="BF836" s="171"/>
      <c r="BG836" s="171"/>
      <c r="BH836" s="171"/>
    </row>
    <row r="837" spans="9:60" x14ac:dyDescent="0.25">
      <c r="I837" s="171">
        <v>12.509999999999998</v>
      </c>
      <c r="J837" s="175">
        <v>0.4986215863950047</v>
      </c>
      <c r="K837" s="171">
        <v>0.47291750444804431</v>
      </c>
      <c r="L837" s="171">
        <v>0.49737471035988468</v>
      </c>
      <c r="M837" s="171">
        <v>0.45368291575730485</v>
      </c>
      <c r="N837" s="171">
        <v>0.47904530695546876</v>
      </c>
      <c r="O837" s="171">
        <v>0.49704034817133874</v>
      </c>
      <c r="P837" s="171">
        <v>0.49466566072579871</v>
      </c>
      <c r="Q837" s="171">
        <v>0.50061770283251894</v>
      </c>
      <c r="R837" s="175">
        <v>0.29597828669290149</v>
      </c>
      <c r="S837" s="171">
        <v>0.26721555628506682</v>
      </c>
      <c r="T837" s="171">
        <v>0.24225603456742043</v>
      </c>
      <c r="U837" s="171">
        <v>0.2020081820115659</v>
      </c>
      <c r="V837" s="171">
        <v>0.22537865755165512</v>
      </c>
      <c r="W837" s="171">
        <v>0.21870818106863954</v>
      </c>
      <c r="X837" s="171">
        <v>0.26724762549048409</v>
      </c>
      <c r="Y837" s="173">
        <v>0.3007785816871168</v>
      </c>
      <c r="Z837" s="171"/>
      <c r="AA837" s="173">
        <v>12.509999999999998</v>
      </c>
      <c r="AB837" s="171">
        <v>4.913287429632221E-2</v>
      </c>
      <c r="AC837" s="171">
        <v>0.13647337713550681</v>
      </c>
      <c r="AD837" s="171">
        <v>9.2095514902832368E-2</v>
      </c>
      <c r="AE837" s="171">
        <v>0.12038658051731595</v>
      </c>
      <c r="AF837" s="171">
        <v>0.13466710718220379</v>
      </c>
      <c r="AG837" s="171">
        <v>0.18700654363883554</v>
      </c>
      <c r="AH837" s="173">
        <v>0.1896153668832741</v>
      </c>
      <c r="AI837" s="171">
        <v>3.7576492146513263E-2</v>
      </c>
      <c r="AJ837" s="171">
        <v>1.8269143542550673E-2</v>
      </c>
      <c r="AK837" s="171">
        <v>5.5303506970891182E-2</v>
      </c>
      <c r="AL837" s="171">
        <v>9.0348750579123449E-2</v>
      </c>
      <c r="AM837" s="171">
        <v>6.6062147019778056E-2</v>
      </c>
      <c r="AN837" s="171">
        <v>1.5747427920106312E-2</v>
      </c>
      <c r="AO837" s="171">
        <v>3.8781063503025202E-2</v>
      </c>
      <c r="AP837" s="173">
        <v>-1.3798092100174138E-2</v>
      </c>
      <c r="AQ837" s="171"/>
      <c r="AR837" s="171"/>
      <c r="AS837" s="171"/>
      <c r="AT837" s="171"/>
      <c r="AU837" s="171"/>
      <c r="AV837" s="171"/>
      <c r="AW837" s="171"/>
      <c r="AX837" s="171"/>
      <c r="AY837" s="171"/>
      <c r="AZ837" s="171"/>
      <c r="BA837" s="171"/>
      <c r="BB837" s="171"/>
      <c r="BC837" s="171"/>
      <c r="BD837" s="171"/>
      <c r="BE837" s="171"/>
      <c r="BF837" s="171"/>
      <c r="BG837" s="171"/>
      <c r="BH837" s="171"/>
    </row>
    <row r="838" spans="9:60" x14ac:dyDescent="0.25">
      <c r="I838" s="171">
        <v>12.524999999999999</v>
      </c>
      <c r="J838" s="175">
        <v>0.51475903353045938</v>
      </c>
      <c r="K838" s="171">
        <v>0.46297869395753777</v>
      </c>
      <c r="L838" s="171">
        <v>0.49087990307320961</v>
      </c>
      <c r="M838" s="171">
        <v>0.46009840670739344</v>
      </c>
      <c r="N838" s="171">
        <v>0.4801879866421998</v>
      </c>
      <c r="O838" s="171">
        <v>0.50411403463389781</v>
      </c>
      <c r="P838" s="171">
        <v>0.50266789247342469</v>
      </c>
      <c r="Q838" s="171">
        <v>0.50444306956107499</v>
      </c>
      <c r="R838" s="175">
        <v>0.30024659384384611</v>
      </c>
      <c r="S838" s="171">
        <v>0.26332123793036377</v>
      </c>
      <c r="T838" s="171">
        <v>0.24996308804434988</v>
      </c>
      <c r="U838" s="171">
        <v>0.19796902911862094</v>
      </c>
      <c r="V838" s="171">
        <v>0.23189221662403828</v>
      </c>
      <c r="W838" s="171">
        <v>0.22496187117398903</v>
      </c>
      <c r="X838" s="171">
        <v>0.2684777617365206</v>
      </c>
      <c r="Y838" s="173">
        <v>0.29473261304406506</v>
      </c>
      <c r="Z838" s="171"/>
      <c r="AA838" s="173">
        <v>12.524999999999999</v>
      </c>
      <c r="AB838" s="171">
        <v>4.2643626747751295E-2</v>
      </c>
      <c r="AC838" s="171">
        <v>0.16127986391870106</v>
      </c>
      <c r="AD838" s="171">
        <v>0.12097034630801087</v>
      </c>
      <c r="AE838" s="171">
        <v>0.10831643512979075</v>
      </c>
      <c r="AF838" s="171">
        <v>0.12876285901283488</v>
      </c>
      <c r="AG838" s="171">
        <v>0.17126364583250495</v>
      </c>
      <c r="AH838" s="173">
        <v>0.19316178895715094</v>
      </c>
      <c r="AI838" s="171">
        <v>9.7858779547514943E-2</v>
      </c>
      <c r="AJ838" s="171">
        <v>2.5324812772777223E-2</v>
      </c>
      <c r="AK838" s="171">
        <v>2.8479650296386987E-2</v>
      </c>
      <c r="AL838" s="171">
        <v>5.0401617253640153E-2</v>
      </c>
      <c r="AM838" s="171">
        <v>6.165200369011993E-2</v>
      </c>
      <c r="AN838" s="171">
        <v>1.5164189848991327E-2</v>
      </c>
      <c r="AO838" s="171">
        <v>-9.0188519774481537E-4</v>
      </c>
      <c r="AP838" s="173">
        <v>-1.3066375094861837E-2</v>
      </c>
      <c r="AQ838" s="171"/>
      <c r="AR838" s="171"/>
      <c r="AS838" s="171"/>
      <c r="AT838" s="171"/>
      <c r="AU838" s="171"/>
      <c r="AV838" s="171"/>
      <c r="AW838" s="171"/>
      <c r="AX838" s="171"/>
      <c r="AY838" s="171"/>
      <c r="AZ838" s="171"/>
      <c r="BA838" s="171"/>
      <c r="BB838" s="171"/>
      <c r="BC838" s="171"/>
      <c r="BD838" s="171"/>
      <c r="BE838" s="171"/>
      <c r="BF838" s="171"/>
      <c r="BG838" s="171"/>
      <c r="BH838" s="171"/>
    </row>
    <row r="839" spans="9:60" x14ac:dyDescent="0.25">
      <c r="I839" s="171">
        <v>12.54</v>
      </c>
      <c r="J839" s="175">
        <v>0.51141723059051658</v>
      </c>
      <c r="K839" s="171">
        <v>0.46833361858170663</v>
      </c>
      <c r="L839" s="171">
        <v>0.48869459125576076</v>
      </c>
      <c r="M839" s="171">
        <v>0.46366884075028131</v>
      </c>
      <c r="N839" s="171">
        <v>0.48586103190259816</v>
      </c>
      <c r="O839" s="171">
        <v>0.49470539663900048</v>
      </c>
      <c r="P839" s="171">
        <v>0.48600773689511129</v>
      </c>
      <c r="Q839" s="171">
        <v>0.51424620154818745</v>
      </c>
      <c r="R839" s="175">
        <v>0.30308812790104256</v>
      </c>
      <c r="S839" s="171">
        <v>0.25900264041699356</v>
      </c>
      <c r="T839" s="171">
        <v>0.26131883329947397</v>
      </c>
      <c r="U839" s="171">
        <v>0.20584997228102475</v>
      </c>
      <c r="V839" s="171">
        <v>0.21922253237129299</v>
      </c>
      <c r="W839" s="171">
        <v>0.2191409698774891</v>
      </c>
      <c r="X839" s="171">
        <v>0.26415859087379123</v>
      </c>
      <c r="Y839" s="173">
        <v>0.31067438685385995</v>
      </c>
      <c r="Z839" s="171"/>
      <c r="AA839" s="173">
        <v>12.54</v>
      </c>
      <c r="AB839" s="171">
        <v>4.1021314860608504E-2</v>
      </c>
      <c r="AC839" s="171">
        <v>0.14914051932266981</v>
      </c>
      <c r="AD839" s="171">
        <v>0.11314374726923883</v>
      </c>
      <c r="AE839" s="171">
        <v>0.10086443232531883</v>
      </c>
      <c r="AF839" s="171">
        <v>0.10740706776192553</v>
      </c>
      <c r="AG839" s="171">
        <v>0.15265840297047803</v>
      </c>
      <c r="AH839" s="173">
        <v>0.21597710429909089</v>
      </c>
      <c r="AI839" s="171">
        <v>3.8695791912579484E-2</v>
      </c>
      <c r="AJ839" s="171">
        <v>2.444285411899887E-2</v>
      </c>
      <c r="AK839" s="171">
        <v>4.18363855129096E-2</v>
      </c>
      <c r="AL839" s="171">
        <v>5.9975723587846946E-2</v>
      </c>
      <c r="AM839" s="171">
        <v>0.10755349548860332</v>
      </c>
      <c r="AN839" s="171">
        <v>1.1081523351185955E-2</v>
      </c>
      <c r="AO839" s="171">
        <v>1.7135818757150634E-2</v>
      </c>
      <c r="AP839" s="173">
        <v>8.7806040637472636E-3</v>
      </c>
      <c r="AQ839" s="171"/>
      <c r="AR839" s="171"/>
      <c r="AS839" s="171"/>
      <c r="AT839" s="171"/>
      <c r="AU839" s="171"/>
      <c r="AV839" s="171"/>
      <c r="AW839" s="171"/>
      <c r="AX839" s="171"/>
      <c r="AY839" s="171"/>
      <c r="AZ839" s="171"/>
      <c r="BA839" s="171"/>
      <c r="BB839" s="171"/>
      <c r="BC839" s="171"/>
      <c r="BD839" s="171"/>
      <c r="BE839" s="171"/>
      <c r="BF839" s="171"/>
      <c r="BG839" s="171"/>
      <c r="BH839" s="171"/>
    </row>
    <row r="840" spans="9:60" x14ac:dyDescent="0.25">
      <c r="I840" s="171">
        <v>12.555</v>
      </c>
      <c r="J840" s="175">
        <v>0.50456929445974052</v>
      </c>
      <c r="K840" s="171">
        <v>0.46099117816785834</v>
      </c>
      <c r="L840" s="171">
        <v>0.49553295138249859</v>
      </c>
      <c r="M840" s="171">
        <v>0.46877281222516154</v>
      </c>
      <c r="N840" s="171">
        <v>0.48227867624887777</v>
      </c>
      <c r="O840" s="171">
        <v>0.51024993813694974</v>
      </c>
      <c r="P840" s="171">
        <v>0.48274729779631548</v>
      </c>
      <c r="Q840" s="171">
        <v>0.51297685642970292</v>
      </c>
      <c r="R840" s="175">
        <v>0.28916390694004046</v>
      </c>
      <c r="S840" s="171">
        <v>0.265384732391092</v>
      </c>
      <c r="T840" s="171">
        <v>0.25158469911349829</v>
      </c>
      <c r="U840" s="171">
        <v>0.20126802216807013</v>
      </c>
      <c r="V840" s="171">
        <v>0.23275143079799554</v>
      </c>
      <c r="W840" s="171">
        <v>0.21839565261116026</v>
      </c>
      <c r="X840" s="171">
        <v>0.2678319343240943</v>
      </c>
      <c r="Y840" s="173">
        <v>0.3006955424534421</v>
      </c>
      <c r="Z840" s="171"/>
      <c r="AA840" s="173">
        <v>12.555</v>
      </c>
      <c r="AB840" s="171">
        <v>5.3883930537240152E-2</v>
      </c>
      <c r="AC840" s="171">
        <v>0.14258074926146042</v>
      </c>
      <c r="AD840" s="171">
        <v>0.11261184248019596</v>
      </c>
      <c r="AE840" s="171">
        <v>0.13088235911516391</v>
      </c>
      <c r="AF840" s="171">
        <v>0.11507002815195765</v>
      </c>
      <c r="AG840" s="171">
        <v>0.12339887573446978</v>
      </c>
      <c r="AH840" s="173">
        <v>0.2370192086040927</v>
      </c>
      <c r="AI840" s="171">
        <v>3.645719238044668E-2</v>
      </c>
      <c r="AJ840" s="171">
        <v>4.9641672798379201E-2</v>
      </c>
      <c r="AK840" s="171">
        <v>5.2102305968584096E-2</v>
      </c>
      <c r="AL840" s="171">
        <v>4.666001247935251E-2</v>
      </c>
      <c r="AM840" s="171">
        <v>7.110231082510178E-2</v>
      </c>
      <c r="AN840" s="171">
        <v>2.3329522844601326E-3</v>
      </c>
      <c r="AO840" s="171">
        <v>-4.6898030282728181E-2</v>
      </c>
      <c r="AP840" s="173">
        <v>-5.017488036426875E-3</v>
      </c>
      <c r="AQ840" s="171"/>
      <c r="AR840" s="171"/>
      <c r="AS840" s="171"/>
      <c r="AT840" s="171"/>
      <c r="AU840" s="171"/>
      <c r="AV840" s="171"/>
      <c r="AW840" s="171"/>
      <c r="AX840" s="171"/>
      <c r="AY840" s="171"/>
      <c r="AZ840" s="171"/>
      <c r="BA840" s="171"/>
      <c r="BB840" s="171"/>
      <c r="BC840" s="171"/>
      <c r="BD840" s="171"/>
      <c r="BE840" s="171"/>
      <c r="BF840" s="171"/>
      <c r="BG840" s="171"/>
      <c r="BH840" s="171"/>
    </row>
    <row r="841" spans="9:60" x14ac:dyDescent="0.25">
      <c r="I841" s="171">
        <v>12.57</v>
      </c>
      <c r="J841" s="175">
        <v>0.50385234488592079</v>
      </c>
      <c r="K841" s="171">
        <v>0.46106661892982498</v>
      </c>
      <c r="L841" s="171">
        <v>0.49551036658549141</v>
      </c>
      <c r="M841" s="171">
        <v>0.4681645073154439</v>
      </c>
      <c r="N841" s="171">
        <v>0.47890766283875358</v>
      </c>
      <c r="O841" s="171">
        <v>0.50178721677905058</v>
      </c>
      <c r="P841" s="171">
        <v>0.48683872443083875</v>
      </c>
      <c r="Q841" s="171">
        <v>0.51661459403089927</v>
      </c>
      <c r="R841" s="175">
        <v>0.27259920208552463</v>
      </c>
      <c r="S841" s="171">
        <v>0.26987842072361617</v>
      </c>
      <c r="T841" s="171">
        <v>0.26102736672543531</v>
      </c>
      <c r="U841" s="171">
        <v>0.21544009629669003</v>
      </c>
      <c r="V841" s="171">
        <v>0.22575633962807426</v>
      </c>
      <c r="W841" s="171">
        <v>0.2163422490086763</v>
      </c>
      <c r="X841" s="171">
        <v>0.26069894783603714</v>
      </c>
      <c r="Y841" s="173">
        <v>0.29134625190869989</v>
      </c>
      <c r="Z841" s="171"/>
      <c r="AA841" s="173">
        <v>12.57</v>
      </c>
      <c r="AB841" s="171">
        <v>5.3883930537240152E-2</v>
      </c>
      <c r="AC841" s="171">
        <v>0.14582293446412711</v>
      </c>
      <c r="AD841" s="171">
        <v>0.11040823692559031</v>
      </c>
      <c r="AE841" s="171">
        <v>0.16404901948436326</v>
      </c>
      <c r="AF841" s="171">
        <v>0.12876285901283488</v>
      </c>
      <c r="AG841" s="171">
        <v>0.13993686938960484</v>
      </c>
      <c r="AH841" s="173">
        <v>0.23961991812493558</v>
      </c>
      <c r="AI841" s="171">
        <v>5.6924388102803009E-2</v>
      </c>
      <c r="AJ841" s="171">
        <v>9.2479664553325777E-2</v>
      </c>
      <c r="AK841" s="171">
        <v>4.5810290205428775E-2</v>
      </c>
      <c r="AL841" s="171">
        <v>5.2602561238515269E-2</v>
      </c>
      <c r="AM841" s="171">
        <v>4.9681614652476128E-2</v>
      </c>
      <c r="AN841" s="171">
        <v>2.1496488906811832E-2</v>
      </c>
      <c r="AO841" s="171">
        <v>-2.2547129943619383E-2</v>
      </c>
      <c r="AP841" s="173">
        <v>4.9547694359716371E-2</v>
      </c>
      <c r="AQ841" s="171"/>
      <c r="AR841" s="171"/>
      <c r="AS841" s="171"/>
      <c r="AT841" s="171"/>
      <c r="AU841" s="171"/>
      <c r="AV841" s="171"/>
      <c r="AW841" s="171"/>
      <c r="AX841" s="171"/>
      <c r="AY841" s="171"/>
      <c r="AZ841" s="171"/>
      <c r="BA841" s="171"/>
      <c r="BB841" s="171"/>
      <c r="BC841" s="171"/>
      <c r="BD841" s="171"/>
      <c r="BE841" s="171"/>
      <c r="BF841" s="171"/>
      <c r="BG841" s="171"/>
      <c r="BH841" s="171"/>
    </row>
    <row r="842" spans="9:60" x14ac:dyDescent="0.25">
      <c r="I842" s="171">
        <v>12.585000000000001</v>
      </c>
      <c r="J842" s="175">
        <v>0.49736647126740169</v>
      </c>
      <c r="K842" s="171">
        <v>0.46416825668108391</v>
      </c>
      <c r="L842" s="171">
        <v>0.4896817837443676</v>
      </c>
      <c r="M842" s="171">
        <v>0.46019751663508113</v>
      </c>
      <c r="N842" s="171">
        <v>0.48657246669278004</v>
      </c>
      <c r="O842" s="171">
        <v>0.48775611452386652</v>
      </c>
      <c r="P842" s="171">
        <v>0.4922607997066677</v>
      </c>
      <c r="Q842" s="171">
        <v>0.5230510558358179</v>
      </c>
      <c r="R842" s="175">
        <v>0.2725808710918502</v>
      </c>
      <c r="S842" s="171">
        <v>0.26682252740815376</v>
      </c>
      <c r="T842" s="171">
        <v>0.2506213151431223</v>
      </c>
      <c r="U842" s="171">
        <v>0.19611619868371646</v>
      </c>
      <c r="V842" s="171">
        <v>0.22952437431620465</v>
      </c>
      <c r="W842" s="171">
        <v>0.22034056780724712</v>
      </c>
      <c r="X842" s="171">
        <v>0.26020843094715734</v>
      </c>
      <c r="Y842" s="173">
        <v>0.29303221355909803</v>
      </c>
      <c r="Z842" s="171"/>
      <c r="AA842" s="173">
        <v>12.585000000000001</v>
      </c>
      <c r="AB842" s="171">
        <v>4.1832470804180025E-2</v>
      </c>
      <c r="AC842" s="171">
        <v>0.11505987486673117</v>
      </c>
      <c r="AD842" s="171">
        <v>0.12484565262817947</v>
      </c>
      <c r="AE842" s="171">
        <v>0.13539554391223849</v>
      </c>
      <c r="AF842" s="171">
        <v>0.15765598835230013</v>
      </c>
      <c r="AG842" s="171">
        <v>0.15361251798904341</v>
      </c>
      <c r="AH842" s="173">
        <v>0.23796492115712639</v>
      </c>
      <c r="AI842" s="171">
        <v>3.0700793583533954E-2</v>
      </c>
      <c r="AJ842" s="171">
        <v>7.4084526917378074E-2</v>
      </c>
      <c r="AK842" s="171">
        <v>7.5724961640781088E-2</v>
      </c>
      <c r="AL842" s="171">
        <v>3.4114631765564278E-2</v>
      </c>
      <c r="AM842" s="171">
        <v>4.8421573701145249E-2</v>
      </c>
      <c r="AN842" s="171">
        <v>1.5164189848991327E-2</v>
      </c>
      <c r="AO842" s="171">
        <v>6.3131963842134216E-3</v>
      </c>
      <c r="AP842" s="173">
        <v>1.0244038074371749E-2</v>
      </c>
      <c r="AQ842" s="171"/>
      <c r="AR842" s="171"/>
      <c r="AS842" s="171"/>
      <c r="AT842" s="171"/>
      <c r="AU842" s="171"/>
      <c r="AV842" s="171"/>
      <c r="AW842" s="171"/>
      <c r="AX842" s="171"/>
      <c r="AY842" s="171"/>
      <c r="AZ842" s="171"/>
      <c r="BA842" s="171"/>
      <c r="BB842" s="171"/>
      <c r="BC842" s="171"/>
      <c r="BD842" s="171"/>
      <c r="BE842" s="171"/>
      <c r="BF842" s="171"/>
      <c r="BG842" s="171"/>
      <c r="BH842" s="171"/>
    </row>
    <row r="843" spans="9:60" x14ac:dyDescent="0.25">
      <c r="I843" s="171">
        <v>12.600000000000001</v>
      </c>
      <c r="J843" s="175">
        <v>0.5064663154536212</v>
      </c>
      <c r="K843" s="171">
        <v>0.45401033957004217</v>
      </c>
      <c r="L843" s="171">
        <v>0.48134881437942895</v>
      </c>
      <c r="M843" s="171">
        <v>0.45286675774798718</v>
      </c>
      <c r="N843" s="171">
        <v>0.48196923327501578</v>
      </c>
      <c r="O843" s="171">
        <v>0.48842999389879821</v>
      </c>
      <c r="P843" s="171">
        <v>0.48026505686862392</v>
      </c>
      <c r="Q843" s="171">
        <v>0.51289893486418481</v>
      </c>
      <c r="R843" s="175">
        <v>0.27960272830635646</v>
      </c>
      <c r="S843" s="171">
        <v>0.26323147818557163</v>
      </c>
      <c r="T843" s="171">
        <v>0.25852938462022768</v>
      </c>
      <c r="U843" s="171">
        <v>0.21396043979807219</v>
      </c>
      <c r="V843" s="171">
        <v>0.22911037247298563</v>
      </c>
      <c r="W843" s="171">
        <v>0.21027614988886409</v>
      </c>
      <c r="X843" s="171">
        <v>0.26183136726129158</v>
      </c>
      <c r="Y843" s="173">
        <v>0.29552625737285265</v>
      </c>
      <c r="Z843" s="171"/>
      <c r="AA843" s="173">
        <v>12.600000000000001</v>
      </c>
      <c r="AB843" s="171">
        <v>3.0592167014691168E-2</v>
      </c>
      <c r="AC843" s="171">
        <v>0.13262799468583222</v>
      </c>
      <c r="AD843" s="171">
        <v>0.13647157158868561</v>
      </c>
      <c r="AE843" s="171">
        <v>0.14221780000083961</v>
      </c>
      <c r="AF843" s="171">
        <v>0.11167822601210745</v>
      </c>
      <c r="AG843" s="171">
        <v>0.21054138076345097</v>
      </c>
      <c r="AH843" s="173">
        <v>0.21243068222521433</v>
      </c>
      <c r="AI843" s="171">
        <v>3.7576492146513263E-2</v>
      </c>
      <c r="AJ843" s="171">
        <v>3.2254487909606742E-2</v>
      </c>
      <c r="AK843" s="171">
        <v>2.1304544601560844E-2</v>
      </c>
      <c r="AL843" s="171">
        <v>8.4516249019204431E-2</v>
      </c>
      <c r="AM843" s="171">
        <v>3.3931102760839688E-2</v>
      </c>
      <c r="AN843" s="171">
        <v>2.3329522844601326E-3</v>
      </c>
      <c r="AO843" s="171">
        <v>-5.4113111864686064E-3</v>
      </c>
      <c r="AP843" s="173">
        <v>2.3310413169233702E-2</v>
      </c>
      <c r="AQ843" s="171"/>
      <c r="AR843" s="171"/>
      <c r="AS843" s="171"/>
      <c r="AT843" s="171"/>
      <c r="AU843" s="171"/>
      <c r="AV843" s="171"/>
      <c r="AW843" s="171"/>
      <c r="AX843" s="171"/>
      <c r="AY843" s="171"/>
      <c r="AZ843" s="171"/>
      <c r="BA843" s="171"/>
      <c r="BB843" s="171"/>
      <c r="BC843" s="171"/>
      <c r="BD843" s="171"/>
      <c r="BE843" s="171"/>
      <c r="BF843" s="171"/>
      <c r="BG843" s="171"/>
      <c r="BH843" s="171"/>
    </row>
    <row r="844" spans="9:60" x14ac:dyDescent="0.25">
      <c r="I844" s="171">
        <v>12.615000000000002</v>
      </c>
      <c r="J844" s="175">
        <v>0.50474491012954958</v>
      </c>
      <c r="K844" s="171">
        <v>0.45645333693521278</v>
      </c>
      <c r="L844" s="171">
        <v>0.49017521273148396</v>
      </c>
      <c r="M844" s="171">
        <v>0.45620348274927686</v>
      </c>
      <c r="N844" s="171">
        <v>0.48574168455729749</v>
      </c>
      <c r="O844" s="171">
        <v>0.48081622819985409</v>
      </c>
      <c r="P844" s="171">
        <v>0.48482288409002378</v>
      </c>
      <c r="Q844" s="171">
        <v>0.51115440304973547</v>
      </c>
      <c r="R844" s="175">
        <v>0.27648440214180797</v>
      </c>
      <c r="S844" s="171">
        <v>0.24982293080069654</v>
      </c>
      <c r="T844" s="171">
        <v>0.24380613087643019</v>
      </c>
      <c r="U844" s="171">
        <v>0.20765238401951777</v>
      </c>
      <c r="V844" s="171">
        <v>0.21775528603843997</v>
      </c>
      <c r="W844" s="171">
        <v>0.20463047191297359</v>
      </c>
      <c r="X844" s="171">
        <v>0.26307076362005072</v>
      </c>
      <c r="Y844" s="173">
        <v>0.3069901140241007</v>
      </c>
      <c r="Z844" s="171"/>
      <c r="AA844" s="173">
        <v>12.615000000000002</v>
      </c>
      <c r="AB844" s="171">
        <v>4.6699406465608148E-2</v>
      </c>
      <c r="AC844" s="171">
        <v>0.13647337713550681</v>
      </c>
      <c r="AD844" s="171">
        <v>0.13092456450295389</v>
      </c>
      <c r="AE844" s="171">
        <v>0.14295250450268887</v>
      </c>
      <c r="AF844" s="171">
        <v>0.12612479068184021</v>
      </c>
      <c r="AG844" s="171">
        <v>0.20163630725683965</v>
      </c>
      <c r="AH844" s="173">
        <v>0.1896153668832741</v>
      </c>
      <c r="AI844" s="171">
        <v>4.2053691210778517E-2</v>
      </c>
      <c r="AJ844" s="171">
        <v>2.1796978157663946E-2</v>
      </c>
      <c r="AK844" s="171">
        <v>3.399896236933022E-2</v>
      </c>
      <c r="AL844" s="171">
        <v>7.5602425880460233E-2</v>
      </c>
      <c r="AM844" s="171">
        <v>4.7161532749814369E-2</v>
      </c>
      <c r="AN844" s="171">
        <v>2.3329522844601326E-3</v>
      </c>
      <c r="AO844" s="171">
        <v>-2.5252785536853686E-2</v>
      </c>
      <c r="AP844" s="173">
        <v>1.3170906095620835E-2</v>
      </c>
      <c r="AQ844" s="171"/>
      <c r="AR844" s="171"/>
      <c r="AS844" s="171"/>
      <c r="AT844" s="171"/>
      <c r="AU844" s="171"/>
      <c r="AV844" s="171"/>
      <c r="AW844" s="171"/>
      <c r="AX844" s="171"/>
      <c r="AY844" s="171"/>
      <c r="AZ844" s="171"/>
      <c r="BA844" s="171"/>
      <c r="BB844" s="171"/>
      <c r="BC844" s="171"/>
      <c r="BD844" s="171"/>
      <c r="BE844" s="171"/>
      <c r="BF844" s="171"/>
      <c r="BG844" s="171"/>
      <c r="BH844" s="171"/>
    </row>
    <row r="845" spans="9:60" x14ac:dyDescent="0.25">
      <c r="I845" s="171">
        <v>12.630000000000003</v>
      </c>
      <c r="J845" s="175">
        <v>0.50875430694284862</v>
      </c>
      <c r="K845" s="171">
        <v>0.45529637459478106</v>
      </c>
      <c r="L845" s="171">
        <v>0.47889176513358822</v>
      </c>
      <c r="M845" s="171">
        <v>0.45654196757995807</v>
      </c>
      <c r="N845" s="171">
        <v>0.48058057691461603</v>
      </c>
      <c r="O845" s="171">
        <v>0.48592048246177549</v>
      </c>
      <c r="P845" s="171">
        <v>0.47854384693366231</v>
      </c>
      <c r="Q845" s="171">
        <v>0.51365324813476665</v>
      </c>
      <c r="R845" s="175">
        <v>0.27813412748401278</v>
      </c>
      <c r="S845" s="171">
        <v>0.2546433890506889</v>
      </c>
      <c r="T845" s="171">
        <v>0.24986990913433046</v>
      </c>
      <c r="U845" s="171">
        <v>0.19754828309896233</v>
      </c>
      <c r="V845" s="171">
        <v>0.22762432790961409</v>
      </c>
      <c r="W845" s="171">
        <v>0.21550117784176429</v>
      </c>
      <c r="X845" s="171">
        <v>0.26458335222612989</v>
      </c>
      <c r="Y845" s="173">
        <v>0.29367758319185056</v>
      </c>
      <c r="Z845" s="171"/>
      <c r="AA845" s="173">
        <v>12.630000000000003</v>
      </c>
      <c r="AB845" s="171">
        <v>5.6317398367954213E-2</v>
      </c>
      <c r="AC845" s="171">
        <v>0.14423954169073175</v>
      </c>
      <c r="AD845" s="171">
        <v>0.10432932505081589</v>
      </c>
      <c r="AE845" s="171">
        <v>0.1391740242074638</v>
      </c>
      <c r="AF845" s="171">
        <v>0.14835993804308104</v>
      </c>
      <c r="AG845" s="171">
        <v>0.206565901519428</v>
      </c>
      <c r="AH845" s="173">
        <v>0.2010821315888088</v>
      </c>
      <c r="AI845" s="171">
        <v>5.5805088336736426E-2</v>
      </c>
      <c r="AJ845" s="171">
        <v>2.8726653294493608E-2</v>
      </c>
      <c r="AK845" s="171">
        <v>2.1304544601560844E-2</v>
      </c>
      <c r="AL845" s="171">
        <v>5.3372891633221599E-2</v>
      </c>
      <c r="AM845" s="171">
        <v>7.9922597484418226E-2</v>
      </c>
      <c r="AN845" s="171">
        <v>1.6330665991221391E-2</v>
      </c>
      <c r="AO845" s="171">
        <v>9.0188519774481537E-4</v>
      </c>
      <c r="AP845" s="173">
        <v>4.2962241311905895E-2</v>
      </c>
      <c r="AQ845" s="171"/>
      <c r="AR845" s="171"/>
      <c r="AS845" s="171"/>
      <c r="AT845" s="171"/>
      <c r="AU845" s="171"/>
      <c r="AV845" s="171"/>
      <c r="AW845" s="171"/>
      <c r="AX845" s="171"/>
      <c r="AY845" s="171"/>
      <c r="AZ845" s="171"/>
      <c r="BA845" s="171"/>
      <c r="BB845" s="171"/>
      <c r="BC845" s="171"/>
      <c r="BD845" s="171"/>
      <c r="BE845" s="171"/>
      <c r="BF845" s="171"/>
      <c r="BG845" s="171"/>
      <c r="BH845" s="171"/>
    </row>
    <row r="846" spans="9:60" x14ac:dyDescent="0.25">
      <c r="I846" s="171">
        <v>12.645000000000003</v>
      </c>
      <c r="J846" s="175">
        <v>0.50820089618134323</v>
      </c>
      <c r="K846" s="171">
        <v>0.45155445458845023</v>
      </c>
      <c r="L846" s="171">
        <v>0.48822995727055707</v>
      </c>
      <c r="M846" s="171">
        <v>0.45116107749690904</v>
      </c>
      <c r="N846" s="171">
        <v>0.46834497346337217</v>
      </c>
      <c r="O846" s="171">
        <v>0.48479239617219161</v>
      </c>
      <c r="P846" s="171">
        <v>0.47357156809124956</v>
      </c>
      <c r="Q846" s="171">
        <v>0.5122378014878598</v>
      </c>
      <c r="R846" s="175">
        <v>0.27839619859807146</v>
      </c>
      <c r="S846" s="171">
        <v>0.2543707308602095</v>
      </c>
      <c r="T846" s="171">
        <v>0.25876181980263874</v>
      </c>
      <c r="U846" s="171">
        <v>0.1973992842116378</v>
      </c>
      <c r="V846" s="171">
        <v>0.22760557954281593</v>
      </c>
      <c r="W846" s="171">
        <v>0.20999518241585766</v>
      </c>
      <c r="X846" s="171">
        <v>0.27361563592967991</v>
      </c>
      <c r="Y846" s="173">
        <v>0.3013543203739284</v>
      </c>
      <c r="Z846" s="171"/>
      <c r="AA846" s="173">
        <v>12.645000000000003</v>
      </c>
      <c r="AB846" s="171">
        <v>4.913287429632221E-2</v>
      </c>
      <c r="AC846" s="171">
        <v>0.15298590177234439</v>
      </c>
      <c r="AD846" s="171">
        <v>8.5408711840580409E-2</v>
      </c>
      <c r="AE846" s="171">
        <v>0.14599628029606493</v>
      </c>
      <c r="AF846" s="171">
        <v>0.13893826543238572</v>
      </c>
      <c r="AG846" s="171">
        <v>0.169355415795374</v>
      </c>
      <c r="AH846" s="173">
        <v>0.21243068222521433</v>
      </c>
      <c r="AI846" s="171">
        <v>2.9581493817467729E-2</v>
      </c>
      <c r="AJ846" s="171">
        <v>4.5357873622884605E-2</v>
      </c>
      <c r="AK846" s="171">
        <v>1.9759137221136789E-2</v>
      </c>
      <c r="AL846" s="171">
        <v>6.5918272347009699E-2</v>
      </c>
      <c r="AM846" s="171">
        <v>6.9212249398105413E-2</v>
      </c>
      <c r="AN846" s="171">
        <v>1.7997060480121539E-2</v>
      </c>
      <c r="AO846" s="171">
        <v>-2.4350900339108871E-2</v>
      </c>
      <c r="AP846" s="173">
        <v>3.6376788264095537E-2</v>
      </c>
      <c r="AQ846" s="171"/>
      <c r="AR846" s="171"/>
      <c r="AS846" s="171"/>
      <c r="AT846" s="171"/>
      <c r="AU846" s="171"/>
      <c r="AV846" s="171"/>
      <c r="AW846" s="171"/>
      <c r="AX846" s="171"/>
      <c r="AY846" s="171"/>
      <c r="AZ846" s="171"/>
      <c r="BA846" s="171"/>
      <c r="BB846" s="171"/>
      <c r="BC846" s="171"/>
      <c r="BD846" s="171"/>
      <c r="BE846" s="171"/>
      <c r="BF846" s="171"/>
      <c r="BG846" s="171"/>
      <c r="BH846" s="171"/>
    </row>
    <row r="847" spans="9:60" x14ac:dyDescent="0.25">
      <c r="I847" s="171">
        <v>12.660000000000004</v>
      </c>
      <c r="J847" s="175">
        <v>0.50605272412228219</v>
      </c>
      <c r="K847" s="171">
        <v>0.4514185567993505</v>
      </c>
      <c r="L847" s="171">
        <v>0.48712076368534896</v>
      </c>
      <c r="M847" s="171">
        <v>0.45961527655556328</v>
      </c>
      <c r="N847" s="171">
        <v>0.47961794973137312</v>
      </c>
      <c r="O847" s="171">
        <v>0.48444736322932586</v>
      </c>
      <c r="P847" s="171">
        <v>0.48013997503532169</v>
      </c>
      <c r="Q847" s="171">
        <v>0.50940139146792185</v>
      </c>
      <c r="R847" s="175">
        <v>0.29053370093343006</v>
      </c>
      <c r="S847" s="171">
        <v>0.2465820615061852</v>
      </c>
      <c r="T847" s="171">
        <v>0.26517867655525701</v>
      </c>
      <c r="U847" s="171">
        <v>0.19486499375046237</v>
      </c>
      <c r="V847" s="171">
        <v>0.23079091457918824</v>
      </c>
      <c r="W847" s="171">
        <v>0.2051879266745833</v>
      </c>
      <c r="X847" s="171">
        <v>0.2642965691573696</v>
      </c>
      <c r="Y847" s="173">
        <v>0.30416996399797619</v>
      </c>
      <c r="Z847" s="171"/>
      <c r="AA847" s="173">
        <v>12.660000000000004</v>
      </c>
      <c r="AB847" s="171">
        <v>1.9351863225202309E-2</v>
      </c>
      <c r="AC847" s="171">
        <v>0.159093273898298</v>
      </c>
      <c r="AD847" s="171">
        <v>0.10486122983985859</v>
      </c>
      <c r="AE847" s="171">
        <v>0.12794354110776635</v>
      </c>
      <c r="AF847" s="171">
        <v>0.15765598835230013</v>
      </c>
      <c r="AG847" s="171">
        <v>0.17030953081393957</v>
      </c>
      <c r="AH847" s="173">
        <v>0.19398928744105542</v>
      </c>
      <c r="AI847" s="171">
        <v>6.0282287401002034E-2</v>
      </c>
      <c r="AJ847" s="171">
        <v>3.4900363870941663E-2</v>
      </c>
      <c r="AK847" s="171">
        <v>8.7205130752503208E-3</v>
      </c>
      <c r="AL847" s="171">
        <v>7.7803369865335356E-2</v>
      </c>
      <c r="AM847" s="171">
        <v>5.6611839884796213E-2</v>
      </c>
      <c r="AN847" s="171">
        <v>1.741382240900646E-2</v>
      </c>
      <c r="AO847" s="171">
        <v>2.6154670734598359E-2</v>
      </c>
      <c r="AP847" s="173">
        <v>8.0488870584349628E-3</v>
      </c>
      <c r="AQ847" s="171"/>
      <c r="AR847" s="171"/>
      <c r="AS847" s="171"/>
      <c r="AT847" s="171"/>
      <c r="AU847" s="171"/>
      <c r="AV847" s="171"/>
      <c r="AW847" s="171"/>
      <c r="AX847" s="171"/>
      <c r="AY847" s="171"/>
      <c r="AZ847" s="171"/>
      <c r="BA847" s="171"/>
      <c r="BB847" s="171"/>
      <c r="BC847" s="171"/>
      <c r="BD847" s="171"/>
      <c r="BE847" s="171"/>
      <c r="BF847" s="171"/>
      <c r="BG847" s="171"/>
      <c r="BH847" s="171"/>
    </row>
    <row r="848" spans="9:60" x14ac:dyDescent="0.25">
      <c r="I848" s="171">
        <v>12.675000000000004</v>
      </c>
      <c r="J848" s="175">
        <v>0.50472803974583946</v>
      </c>
      <c r="K848" s="171">
        <v>0.45787851139159136</v>
      </c>
      <c r="L848" s="171">
        <v>0.49403393909404042</v>
      </c>
      <c r="M848" s="171">
        <v>0.45058048396484224</v>
      </c>
      <c r="N848" s="171">
        <v>0.47825069888542732</v>
      </c>
      <c r="O848" s="171">
        <v>0.47690144588283007</v>
      </c>
      <c r="P848" s="171">
        <v>0.48767817480785003</v>
      </c>
      <c r="Q848" s="171">
        <v>0.49118898787662602</v>
      </c>
      <c r="R848" s="175">
        <v>0.28782568731915714</v>
      </c>
      <c r="S848" s="171">
        <v>0.2664140225477154</v>
      </c>
      <c r="T848" s="171">
        <v>0.25491706069755865</v>
      </c>
      <c r="U848" s="171">
        <v>0.19457560796673054</v>
      </c>
      <c r="V848" s="171">
        <v>0.22785035722506528</v>
      </c>
      <c r="W848" s="171">
        <v>0.20778106012177863</v>
      </c>
      <c r="X848" s="171">
        <v>0.26053963936212959</v>
      </c>
      <c r="Y848" s="173">
        <v>0.3025088309288082</v>
      </c>
      <c r="Z848" s="171"/>
      <c r="AA848" s="173">
        <v>12.675000000000004</v>
      </c>
      <c r="AB848" s="171">
        <v>4.1832470804180025E-2</v>
      </c>
      <c r="AC848" s="171">
        <v>0.15193030659008075</v>
      </c>
      <c r="AD848" s="171">
        <v>8.708041260614352E-2</v>
      </c>
      <c r="AE848" s="171">
        <v>0.12867824560961585</v>
      </c>
      <c r="AF848" s="171">
        <v>0.12612479068184021</v>
      </c>
      <c r="AG848" s="171">
        <v>0.16347170651422027</v>
      </c>
      <c r="AH848" s="173">
        <v>0.15627899938883311</v>
      </c>
      <c r="AI848" s="171">
        <v>1.7109296424156938E-2</v>
      </c>
      <c r="AJ848" s="171">
        <v>3.2254487909606742E-2</v>
      </c>
      <c r="AK848" s="171">
        <v>-3.8635184510603248E-3</v>
      </c>
      <c r="AL848" s="171">
        <v>9.7831960127698875E-2</v>
      </c>
      <c r="AM848" s="171">
        <v>6.4172085592781689E-2</v>
      </c>
      <c r="AN848" s="171">
        <v>-5.2491426400355298E-3</v>
      </c>
      <c r="AO848" s="171">
        <v>-1.2626392768426843E-2</v>
      </c>
      <c r="AP848" s="173">
        <v>2.6237281190482672E-2</v>
      </c>
      <c r="AQ848" s="171"/>
      <c r="AR848" s="171"/>
      <c r="AS848" s="171"/>
      <c r="AT848" s="171"/>
      <c r="AU848" s="171"/>
      <c r="AV848" s="171"/>
      <c r="AW848" s="171"/>
      <c r="AX848" s="171"/>
      <c r="AY848" s="171"/>
      <c r="AZ848" s="171"/>
      <c r="BA848" s="171"/>
      <c r="BB848" s="171"/>
      <c r="BC848" s="171"/>
      <c r="BD848" s="171"/>
      <c r="BE848" s="171"/>
      <c r="BF848" s="171"/>
      <c r="BG848" s="171"/>
      <c r="BH848" s="171"/>
    </row>
    <row r="849" spans="9:60" x14ac:dyDescent="0.25">
      <c r="I849" s="171">
        <v>12.690000000000005</v>
      </c>
      <c r="J849" s="175">
        <v>0.50603439814965978</v>
      </c>
      <c r="K849" s="171">
        <v>0.45235697466099656</v>
      </c>
      <c r="L849" s="171">
        <v>0.48973502222302123</v>
      </c>
      <c r="M849" s="171">
        <v>0.45353326314937964</v>
      </c>
      <c r="N849" s="171">
        <v>0.46701476271448256</v>
      </c>
      <c r="O849" s="171">
        <v>0.48359650046175201</v>
      </c>
      <c r="P849" s="171">
        <v>0.48317311965412674</v>
      </c>
      <c r="Q849" s="171">
        <v>0.50152280063774424</v>
      </c>
      <c r="R849" s="175">
        <v>0.28224803717624058</v>
      </c>
      <c r="S849" s="171">
        <v>0.26947647387241752</v>
      </c>
      <c r="T849" s="171">
        <v>0.25292756986046233</v>
      </c>
      <c r="U849" s="171">
        <v>0.18988277347624746</v>
      </c>
      <c r="V849" s="171">
        <v>0.21884368937260054</v>
      </c>
      <c r="W849" s="171">
        <v>0.21010923469620477</v>
      </c>
      <c r="X849" s="171">
        <v>0.25736484491000272</v>
      </c>
      <c r="Y849" s="173">
        <v>0.29551318184060765</v>
      </c>
      <c r="Z849" s="171"/>
      <c r="AA849" s="173">
        <v>12.690000000000005</v>
      </c>
      <c r="AB849" s="171">
        <v>1.1240303789488858E-2</v>
      </c>
      <c r="AC849" s="171">
        <v>0.14582293446412711</v>
      </c>
      <c r="AD849" s="171">
        <v>8.9360004559183845E-2</v>
      </c>
      <c r="AE849" s="171">
        <v>0.1391740242074638</v>
      </c>
      <c r="AF849" s="171">
        <v>0.13215466115268507</v>
      </c>
      <c r="AG849" s="171">
        <v>0.16251759149565473</v>
      </c>
      <c r="AH849" s="173">
        <v>0.18346823528855463</v>
      </c>
      <c r="AI849" s="171">
        <v>2.7342894285334922E-2</v>
      </c>
      <c r="AJ849" s="171">
        <v>6.9296751368295223E-3</v>
      </c>
      <c r="AK849" s="171">
        <v>-7.7270369021208943E-4</v>
      </c>
      <c r="AL849" s="171">
        <v>7.3291434696341376E-2</v>
      </c>
      <c r="AM849" s="171">
        <v>7.110231082510178E-2</v>
      </c>
      <c r="AN849" s="171">
        <v>-1.1664761422301589E-3</v>
      </c>
      <c r="AO849" s="171">
        <v>1.803770395489545E-2</v>
      </c>
      <c r="AP849" s="173">
        <v>2.1846979158609101E-2</v>
      </c>
      <c r="AQ849" s="171"/>
      <c r="AR849" s="171"/>
      <c r="AS849" s="171"/>
      <c r="AT849" s="171"/>
      <c r="AU849" s="171"/>
      <c r="AV849" s="171"/>
      <c r="AW849" s="171"/>
      <c r="AX849" s="171"/>
      <c r="AY849" s="171"/>
      <c r="AZ849" s="171"/>
      <c r="BA849" s="171"/>
      <c r="BB849" s="171"/>
      <c r="BC849" s="171"/>
      <c r="BD849" s="171"/>
      <c r="BE849" s="171"/>
      <c r="BF849" s="171"/>
      <c r="BG849" s="171"/>
      <c r="BH849" s="171"/>
    </row>
    <row r="850" spans="9:60" x14ac:dyDescent="0.25">
      <c r="I850" s="171">
        <v>12.705000000000005</v>
      </c>
      <c r="J850" s="175">
        <v>0.49301333791446789</v>
      </c>
      <c r="K850" s="171">
        <v>0.45326307017467621</v>
      </c>
      <c r="L850" s="171">
        <v>0.47826169620508158</v>
      </c>
      <c r="M850" s="171">
        <v>0.45456485292904986</v>
      </c>
      <c r="N850" s="171">
        <v>0.46895619098837593</v>
      </c>
      <c r="O850" s="171">
        <v>0.4954371497302637</v>
      </c>
      <c r="P850" s="171">
        <v>0.47807004577726325</v>
      </c>
      <c r="Q850" s="171">
        <v>0.50928830025309046</v>
      </c>
      <c r="R850" s="175">
        <v>0.26961452060130192</v>
      </c>
      <c r="S850" s="171">
        <v>0.26251395865333466</v>
      </c>
      <c r="T850" s="171">
        <v>0.24442208983382385</v>
      </c>
      <c r="U850" s="171">
        <v>0.19871553200048431</v>
      </c>
      <c r="V850" s="171">
        <v>0.22407334898246409</v>
      </c>
      <c r="W850" s="171">
        <v>0.2054158596458048</v>
      </c>
      <c r="X850" s="171">
        <v>0.26244812813442003</v>
      </c>
      <c r="Y850" s="173">
        <v>0.29028620088099111</v>
      </c>
      <c r="Z850" s="171"/>
      <c r="AA850" s="173">
        <v>12.705000000000005</v>
      </c>
      <c r="AB850" s="171">
        <v>1.0429147845917332E-2</v>
      </c>
      <c r="AC850" s="171">
        <v>0.15079931175194114</v>
      </c>
      <c r="AD850" s="171">
        <v>8.8752113371706479E-2</v>
      </c>
      <c r="AE850" s="171">
        <v>0.12794354110776635</v>
      </c>
      <c r="AF850" s="171">
        <v>0.12449170076265295</v>
      </c>
      <c r="AG850" s="171">
        <v>0.16347170651422027</v>
      </c>
      <c r="AH850" s="173">
        <v>0.1852414463254928</v>
      </c>
      <c r="AI850" s="171">
        <v>6.3640186699201073E-2</v>
      </c>
      <c r="AJ850" s="171">
        <v>4.0066121700214619E-2</v>
      </c>
      <c r="AK850" s="171">
        <v>7.1751056948261421E-3</v>
      </c>
      <c r="AL850" s="171">
        <v>0.1008032345072802</v>
      </c>
      <c r="AM850" s="171">
        <v>7.6142474630425491E-2</v>
      </c>
      <c r="AN850" s="171">
        <v>-1.1664761422301589E-3</v>
      </c>
      <c r="AO850" s="171">
        <v>2.0743359548129753E-2</v>
      </c>
      <c r="AP850" s="173">
        <v>1.097575507968405E-2</v>
      </c>
      <c r="AQ850" s="171"/>
      <c r="AR850" s="171"/>
      <c r="AS850" s="171"/>
      <c r="AT850" s="171"/>
      <c r="AU850" s="171"/>
      <c r="AV850" s="171"/>
      <c r="AW850" s="171"/>
      <c r="AX850" s="171"/>
      <c r="AY850" s="171"/>
      <c r="AZ850" s="171"/>
      <c r="BA850" s="171"/>
      <c r="BB850" s="171"/>
      <c r="BC850" s="171"/>
      <c r="BD850" s="171"/>
      <c r="BE850" s="171"/>
      <c r="BF850" s="171"/>
      <c r="BG850" s="171"/>
      <c r="BH850" s="171"/>
    </row>
    <row r="851" spans="9:60" x14ac:dyDescent="0.25">
      <c r="I851" s="171">
        <v>12.720000000000006</v>
      </c>
      <c r="J851" s="175">
        <v>0.49315937011840028</v>
      </c>
      <c r="K851" s="171">
        <v>0.46369791462038351</v>
      </c>
      <c r="L851" s="171">
        <v>0.49013776684102123</v>
      </c>
      <c r="M851" s="171">
        <v>0.44747508574702671</v>
      </c>
      <c r="N851" s="171">
        <v>0.46767670466693473</v>
      </c>
      <c r="O851" s="171">
        <v>0.4857196811772333</v>
      </c>
      <c r="P851" s="171">
        <v>0.48078094111801234</v>
      </c>
      <c r="Q851" s="171">
        <v>0.51514197085895219</v>
      </c>
      <c r="R851" s="175">
        <v>0.2645337745479745</v>
      </c>
      <c r="S851" s="171">
        <v>0.25087593133235297</v>
      </c>
      <c r="T851" s="171">
        <v>0.24960945460285863</v>
      </c>
      <c r="U851" s="171">
        <v>0.20356223735998605</v>
      </c>
      <c r="V851" s="171">
        <v>0.21986251619235261</v>
      </c>
      <c r="W851" s="171">
        <v>0.20205765200203793</v>
      </c>
      <c r="X851" s="171">
        <v>0.26727563595483711</v>
      </c>
      <c r="Y851" s="173">
        <v>0.29175089095266776</v>
      </c>
      <c r="Z851" s="171"/>
      <c r="AA851" s="173">
        <v>12.720000000000006</v>
      </c>
      <c r="AB851" s="171">
        <v>1.9351863225202309E-2</v>
      </c>
      <c r="AC851" s="171">
        <v>0.15683128422201878</v>
      </c>
      <c r="AD851" s="171">
        <v>9.3767215668395326E-2</v>
      </c>
      <c r="AE851" s="171">
        <v>0.11440398671654259</v>
      </c>
      <c r="AF851" s="171">
        <v>0.1312753050423536</v>
      </c>
      <c r="AG851" s="171">
        <v>0.18112283435768181</v>
      </c>
      <c r="AH851" s="173">
        <v>0.20982997270437143</v>
      </c>
      <c r="AI851" s="171">
        <v>5.1167989305890275E-2</v>
      </c>
      <c r="AJ851" s="171">
        <v>4.1830039007771325E-2</v>
      </c>
      <c r="AK851" s="171">
        <v>3.2012010023070876E-3</v>
      </c>
      <c r="AL851" s="171">
        <v>7.7033039470629019E-2</v>
      </c>
      <c r="AM851" s="171">
        <v>6.2282024165785321E-2</v>
      </c>
      <c r="AN851" s="171">
        <v>1.8580298551236621E-2</v>
      </c>
      <c r="AO851" s="171">
        <v>4.59961450849833E-2</v>
      </c>
      <c r="AP851" s="173">
        <v>2.4773847179858186E-2</v>
      </c>
      <c r="AQ851" s="171"/>
      <c r="AR851" s="171"/>
      <c r="AS851" s="171"/>
      <c r="AT851" s="171"/>
      <c r="AU851" s="171"/>
      <c r="AV851" s="171"/>
      <c r="AW851" s="171"/>
      <c r="AX851" s="171"/>
      <c r="AY851" s="171"/>
      <c r="AZ851" s="171"/>
      <c r="BA851" s="171"/>
      <c r="BB851" s="171"/>
      <c r="BC851" s="171"/>
      <c r="BD851" s="171"/>
      <c r="BE851" s="171"/>
      <c r="BF851" s="171"/>
      <c r="BG851" s="171"/>
      <c r="BH851" s="171"/>
    </row>
    <row r="852" spans="9:60" x14ac:dyDescent="0.25">
      <c r="I852" s="171">
        <v>12.735000000000007</v>
      </c>
      <c r="J852" s="175">
        <v>0.50054497309879098</v>
      </c>
      <c r="K852" s="171">
        <v>0.46876240695595084</v>
      </c>
      <c r="L852" s="171">
        <v>0.49545139376618602</v>
      </c>
      <c r="M852" s="171">
        <v>0.45030858011624453</v>
      </c>
      <c r="N852" s="171">
        <v>0.46296301043237781</v>
      </c>
      <c r="O852" s="171">
        <v>0.4843306174642163</v>
      </c>
      <c r="P852" s="171">
        <v>0.46813841138790102</v>
      </c>
      <c r="Q852" s="171">
        <v>0.52118327059217329</v>
      </c>
      <c r="R852" s="175">
        <v>0.26817994892084301</v>
      </c>
      <c r="S852" s="171">
        <v>0.25443786400103002</v>
      </c>
      <c r="T852" s="171">
        <v>0.24957076978957807</v>
      </c>
      <c r="U852" s="171">
        <v>0.19449331126596645</v>
      </c>
      <c r="V852" s="171">
        <v>0.22522696603682846</v>
      </c>
      <c r="W852" s="171">
        <v>0.20410577218586071</v>
      </c>
      <c r="X852" s="171">
        <v>0.26135703028205781</v>
      </c>
      <c r="Y852" s="173">
        <v>0.29639825251530966</v>
      </c>
      <c r="Z852" s="171"/>
      <c r="AA852" s="173">
        <v>12.735000000000007</v>
      </c>
      <c r="AB852" s="171">
        <v>3.4647946732548021E-2</v>
      </c>
      <c r="AC852" s="171">
        <v>0.14310854685259214</v>
      </c>
      <c r="AD852" s="171">
        <v>0.11094014171463301</v>
      </c>
      <c r="AE852" s="171">
        <v>0.12259069402286402</v>
      </c>
      <c r="AF852" s="171">
        <v>0.1602940566832948</v>
      </c>
      <c r="AG852" s="171">
        <v>0.13405316010845095</v>
      </c>
      <c r="AH852" s="173">
        <v>0.17389289568908756</v>
      </c>
      <c r="AI852" s="171">
        <v>6.9396585496113439E-2</v>
      </c>
      <c r="AJ852" s="171">
        <v>3.6664281178498376E-2</v>
      </c>
      <c r="AK852" s="171">
        <v>5.6076210661103153E-2</v>
      </c>
      <c r="AL852" s="171">
        <v>7.7803369865335356E-2</v>
      </c>
      <c r="AM852" s="171">
        <v>8.1812658911414607E-2</v>
      </c>
      <c r="AN852" s="171">
        <v>3.5494202613573E-2</v>
      </c>
      <c r="AO852" s="171">
        <v>1.4430163163916331E-2</v>
      </c>
      <c r="AP852" s="173">
        <v>1.8920111137360012E-2</v>
      </c>
      <c r="AQ852" s="171"/>
      <c r="AR852" s="171"/>
      <c r="AS852" s="171"/>
      <c r="AT852" s="171"/>
      <c r="AU852" s="171"/>
      <c r="AV852" s="171"/>
      <c r="AW852" s="171"/>
      <c r="AX852" s="171"/>
      <c r="AY852" s="171"/>
      <c r="AZ852" s="171"/>
      <c r="BA852" s="171"/>
      <c r="BB852" s="171"/>
      <c r="BC852" s="171"/>
      <c r="BD852" s="171"/>
      <c r="BE852" s="171"/>
      <c r="BF852" s="171"/>
      <c r="BG852" s="171"/>
      <c r="BH852" s="171"/>
    </row>
    <row r="853" spans="9:60" x14ac:dyDescent="0.25">
      <c r="I853" s="171">
        <v>12.750000000000007</v>
      </c>
      <c r="J853" s="175">
        <v>0.49478259777235084</v>
      </c>
      <c r="K853" s="171">
        <v>0.47073241297250901</v>
      </c>
      <c r="L853" s="171">
        <v>0.47892249377958912</v>
      </c>
      <c r="M853" s="171">
        <v>0.44634846602337941</v>
      </c>
      <c r="N853" s="171">
        <v>0.47021283922453244</v>
      </c>
      <c r="O853" s="171">
        <v>0.49225358187455798</v>
      </c>
      <c r="P853" s="171">
        <v>0.47426276318245481</v>
      </c>
      <c r="Q853" s="171">
        <v>0.51496324961430318</v>
      </c>
      <c r="R853" s="175">
        <v>0.26739438622653949</v>
      </c>
      <c r="S853" s="171">
        <v>0.25333116940408135</v>
      </c>
      <c r="T853" s="171">
        <v>0.24260833011306779</v>
      </c>
      <c r="U853" s="171">
        <v>0.18704734382016475</v>
      </c>
      <c r="V853" s="171">
        <v>0.22604746342963966</v>
      </c>
      <c r="W853" s="171">
        <v>0.20375322734832169</v>
      </c>
      <c r="X853" s="171">
        <v>0.26447421179202063</v>
      </c>
      <c r="Y853" s="173">
        <v>0.29158144654857276</v>
      </c>
      <c r="Z853" s="171"/>
      <c r="AA853" s="173">
        <v>12.750000000000007</v>
      </c>
      <c r="AB853" s="171">
        <v>9.6179919023460653E-3</v>
      </c>
      <c r="AC853" s="171">
        <v>0.15524789144862342</v>
      </c>
      <c r="AD853" s="171">
        <v>0.10204973309777539</v>
      </c>
      <c r="AE853" s="171">
        <v>0.11807750922578943</v>
      </c>
      <c r="AF853" s="171">
        <v>0.16368585882314526</v>
      </c>
      <c r="AG853" s="171">
        <v>0.18112283435768181</v>
      </c>
      <c r="AH853" s="173">
        <v>0.16857326257827229</v>
      </c>
      <c r="AI853" s="171">
        <v>0.1047344781104939</v>
      </c>
      <c r="AJ853" s="171">
        <v>2.1796978157663946E-2</v>
      </c>
      <c r="AK853" s="171">
        <v>1.3467121457981466E-2</v>
      </c>
      <c r="AL853" s="171">
        <v>6.0746053982553151E-2</v>
      </c>
      <c r="AM853" s="171">
        <v>9.4323065499628739E-2</v>
      </c>
      <c r="AN853" s="171">
        <v>1.1664761422300663E-3</v>
      </c>
      <c r="AO853" s="171">
        <v>3.4271637514301269E-2</v>
      </c>
      <c r="AP853" s="173">
        <v>2.0383545147984614E-2</v>
      </c>
      <c r="AQ853" s="171"/>
      <c r="AR853" s="171"/>
      <c r="AS853" s="171"/>
      <c r="AT853" s="171"/>
      <c r="AU853" s="171"/>
      <c r="AV853" s="171"/>
      <c r="AW853" s="171"/>
      <c r="AX853" s="171"/>
      <c r="AY853" s="171"/>
      <c r="AZ853" s="171"/>
      <c r="BA853" s="171"/>
      <c r="BB853" s="171"/>
      <c r="BC853" s="171"/>
      <c r="BD853" s="171"/>
      <c r="BE853" s="171"/>
      <c r="BF853" s="171"/>
      <c r="BG853" s="171"/>
      <c r="BH853" s="171"/>
    </row>
    <row r="854" spans="9:60" x14ac:dyDescent="0.25">
      <c r="I854" s="171">
        <v>12.765000000000008</v>
      </c>
      <c r="J854" s="175">
        <v>0.4929435520601298</v>
      </c>
      <c r="K854" s="171">
        <v>0.47127155699841977</v>
      </c>
      <c r="L854" s="171">
        <v>0.48398822950346349</v>
      </c>
      <c r="M854" s="171">
        <v>0.44108934136415451</v>
      </c>
      <c r="N854" s="171">
        <v>0.47517723922178307</v>
      </c>
      <c r="O854" s="171">
        <v>0.48488189501100099</v>
      </c>
      <c r="P854" s="171">
        <v>0.46175048744059249</v>
      </c>
      <c r="Q854" s="171">
        <v>0.5253516889673755</v>
      </c>
      <c r="R854" s="175">
        <v>0.25689298410167238</v>
      </c>
      <c r="S854" s="171">
        <v>0.25861677002142991</v>
      </c>
      <c r="T854" s="171">
        <v>0.25062560002775269</v>
      </c>
      <c r="U854" s="171">
        <v>0.18210571032679715</v>
      </c>
      <c r="V854" s="171">
        <v>0.21904457440837555</v>
      </c>
      <c r="W854" s="171">
        <v>0.19840446410788026</v>
      </c>
      <c r="X854" s="171">
        <v>0.2644119277954084</v>
      </c>
      <c r="Y854" s="173">
        <v>0.2969555617388932</v>
      </c>
      <c r="Z854" s="171"/>
      <c r="AA854" s="173">
        <v>12.765000000000008</v>
      </c>
      <c r="AB854" s="171">
        <v>4.3454782691322559E-2</v>
      </c>
      <c r="AC854" s="171">
        <v>0.15193030659008075</v>
      </c>
      <c r="AD854" s="171">
        <v>0.10204973309777539</v>
      </c>
      <c r="AE854" s="171">
        <v>0.10002477003749086</v>
      </c>
      <c r="AF854" s="171">
        <v>0.16795701707332691</v>
      </c>
      <c r="AG854" s="171">
        <v>0.1420041185964967</v>
      </c>
      <c r="AH854" s="173">
        <v>0.19753570951493199</v>
      </c>
      <c r="AI854" s="171">
        <v>1.4710796925443241E-2</v>
      </c>
      <c r="AJ854" s="171">
        <v>1.2221427059499504E-2</v>
      </c>
      <c r="AK854" s="171">
        <v>1.7441026150500642E-2</v>
      </c>
      <c r="AL854" s="171">
        <v>6.371732836213459E-2</v>
      </c>
      <c r="AM854" s="171">
        <v>7.6772495106090882E-2</v>
      </c>
      <c r="AN854" s="171">
        <v>5.8323807111504249E-3</v>
      </c>
      <c r="AO854" s="171">
        <v>2.5252785536853544E-2</v>
      </c>
      <c r="AP854" s="173">
        <v>-2.090620015177787E-3</v>
      </c>
      <c r="AQ854" s="171"/>
      <c r="AR854" s="171"/>
      <c r="AS854" s="171"/>
      <c r="AT854" s="171"/>
      <c r="AU854" s="171"/>
      <c r="AV854" s="171"/>
      <c r="AW854" s="171"/>
      <c r="AX854" s="171"/>
      <c r="AY854" s="171"/>
      <c r="AZ854" s="171"/>
      <c r="BA854" s="171"/>
      <c r="BB854" s="171"/>
      <c r="BC854" s="171"/>
      <c r="BD854" s="171"/>
      <c r="BE854" s="171"/>
      <c r="BF854" s="171"/>
      <c r="BG854" s="171"/>
      <c r="BH854" s="171"/>
    </row>
    <row r="855" spans="9:60" x14ac:dyDescent="0.25">
      <c r="I855" s="171">
        <v>12.780000000000008</v>
      </c>
      <c r="J855" s="175">
        <v>0.49903392741246994</v>
      </c>
      <c r="K855" s="171">
        <v>0.46867863341994087</v>
      </c>
      <c r="L855" s="171">
        <v>0.48425663008754166</v>
      </c>
      <c r="M855" s="171">
        <v>0.44199387442443183</v>
      </c>
      <c r="N855" s="171">
        <v>0.47933297988091111</v>
      </c>
      <c r="O855" s="171">
        <v>0.48441271406578351</v>
      </c>
      <c r="P855" s="171">
        <v>0.47353433326819355</v>
      </c>
      <c r="Q855" s="171">
        <v>0.5153393415889258</v>
      </c>
      <c r="R855" s="175">
        <v>0.25693683053058053</v>
      </c>
      <c r="S855" s="171">
        <v>0.24608354808096258</v>
      </c>
      <c r="T855" s="171">
        <v>0.2524728653599479</v>
      </c>
      <c r="U855" s="171">
        <v>0.17672824199405554</v>
      </c>
      <c r="V855" s="171">
        <v>0.22751028929117331</v>
      </c>
      <c r="W855" s="171">
        <v>0.20983309882022791</v>
      </c>
      <c r="X855" s="171">
        <v>0.25653825031105632</v>
      </c>
      <c r="Y855" s="173">
        <v>0.31216442028018426</v>
      </c>
      <c r="Z855" s="171"/>
      <c r="AA855" s="173">
        <v>12.780000000000008</v>
      </c>
      <c r="AB855" s="171">
        <v>6.5124234326729008E-2</v>
      </c>
      <c r="AC855" s="171">
        <v>0.13157239950356875</v>
      </c>
      <c r="AD855" s="171">
        <v>0.12872095894834823</v>
      </c>
      <c r="AE855" s="171">
        <v>9.5511585240416266E-2</v>
      </c>
      <c r="AF855" s="171">
        <v>0.16117341279362654</v>
      </c>
      <c r="AG855" s="171">
        <v>0.14089098440817024</v>
      </c>
      <c r="AH855" s="173">
        <v>0.19233429047324621</v>
      </c>
      <c r="AI855" s="171">
        <v>2.3825095020555E-2</v>
      </c>
      <c r="AJ855" s="171">
        <v>3.2254487909606742E-2</v>
      </c>
      <c r="AK855" s="171">
        <v>3.9739046925190546E-3</v>
      </c>
      <c r="AL855" s="171">
        <v>5.3372891633221599E-2</v>
      </c>
      <c r="AM855" s="171">
        <v>9.1802983596966883E-2</v>
      </c>
      <c r="AN855" s="171">
        <v>1.3414475635646088E-2</v>
      </c>
      <c r="AO855" s="171">
        <v>2.9762211525577478E-2</v>
      </c>
      <c r="AP855" s="173">
        <v>3.8571939280032323E-2</v>
      </c>
      <c r="AQ855" s="171"/>
      <c r="AR855" s="171"/>
      <c r="AS855" s="171"/>
      <c r="AT855" s="171"/>
      <c r="AU855" s="171"/>
      <c r="AV855" s="171"/>
      <c r="AW855" s="171"/>
      <c r="AX855" s="171"/>
      <c r="AY855" s="171"/>
      <c r="AZ855" s="171"/>
      <c r="BA855" s="171"/>
      <c r="BB855" s="171"/>
      <c r="BC855" s="171"/>
      <c r="BD855" s="171"/>
      <c r="BE855" s="171"/>
      <c r="BF855" s="171"/>
      <c r="BG855" s="171"/>
      <c r="BH855" s="171"/>
    </row>
    <row r="856" spans="9:60" x14ac:dyDescent="0.25">
      <c r="I856" s="171">
        <v>12.794999999999995</v>
      </c>
      <c r="J856" s="175">
        <v>0.49859414545724556</v>
      </c>
      <c r="K856" s="171">
        <v>0.46581651973442689</v>
      </c>
      <c r="L856" s="171">
        <v>0.48285000938460776</v>
      </c>
      <c r="M856" s="171">
        <v>0.44438668357795597</v>
      </c>
      <c r="N856" s="171">
        <v>0.47644724300319763</v>
      </c>
      <c r="O856" s="171">
        <v>0.48306590587204501</v>
      </c>
      <c r="P856" s="171">
        <v>0.4761767679662432</v>
      </c>
      <c r="Q856" s="171">
        <v>0.54015124928930058</v>
      </c>
      <c r="R856" s="175">
        <v>0.26885801885019756</v>
      </c>
      <c r="S856" s="171">
        <v>0.26539605376722758</v>
      </c>
      <c r="T856" s="171">
        <v>0.25940711267909516</v>
      </c>
      <c r="U856" s="171">
        <v>0.18919102187410067</v>
      </c>
      <c r="V856" s="171">
        <v>0.22962789954504759</v>
      </c>
      <c r="W856" s="171">
        <v>0.20347163402025684</v>
      </c>
      <c r="X856" s="171">
        <v>0.25837365642713545</v>
      </c>
      <c r="Y856" s="173">
        <v>0.30849018980141329</v>
      </c>
      <c r="Z856" s="171"/>
      <c r="AA856" s="173">
        <v>12.794999999999995</v>
      </c>
      <c r="AB856" s="171">
        <v>4.0210158917037234E-2</v>
      </c>
      <c r="AC856" s="171">
        <v>0.13760437197364639</v>
      </c>
      <c r="AD856" s="171">
        <v>0.10926844094907007</v>
      </c>
      <c r="AE856" s="171">
        <v>0.12636917431808933</v>
      </c>
      <c r="AF856" s="171">
        <v>0.12273298854198976</v>
      </c>
      <c r="AG856" s="171">
        <v>0.18700654363883554</v>
      </c>
      <c r="AH856" s="173">
        <v>0.21597710429909089</v>
      </c>
      <c r="AI856" s="171">
        <v>2.8462194051401504E-2</v>
      </c>
      <c r="AJ856" s="171">
        <v>4.4475914969106252E-2</v>
      </c>
      <c r="AK856" s="171">
        <v>3.2343168747447311E-2</v>
      </c>
      <c r="AL856" s="171">
        <v>8.1544974639623E-2</v>
      </c>
      <c r="AM856" s="171">
        <v>8.8022860742974149E-2</v>
      </c>
      <c r="AN856" s="171">
        <v>1.3997713706761167E-2</v>
      </c>
      <c r="AO856" s="171">
        <v>0</v>
      </c>
      <c r="AP856" s="173">
        <v>4.2962241311905895E-2</v>
      </c>
      <c r="AQ856" s="171"/>
      <c r="AR856" s="171"/>
      <c r="AS856" s="171"/>
      <c r="AT856" s="171"/>
      <c r="AU856" s="171"/>
      <c r="AV856" s="171"/>
      <c r="AW856" s="171"/>
      <c r="AX856" s="171"/>
      <c r="AY856" s="171"/>
      <c r="AZ856" s="171"/>
      <c r="BA856" s="171"/>
      <c r="BB856" s="171"/>
      <c r="BC856" s="171"/>
      <c r="BD856" s="171"/>
      <c r="BE856" s="171"/>
      <c r="BF856" s="171"/>
      <c r="BG856" s="171"/>
      <c r="BH856" s="171"/>
    </row>
    <row r="857" spans="9:60" x14ac:dyDescent="0.25">
      <c r="I857" s="171">
        <v>12.809999999999995</v>
      </c>
      <c r="J857" s="175">
        <v>0.49287589317591424</v>
      </c>
      <c r="K857" s="171">
        <v>0.46987015828807488</v>
      </c>
      <c r="L857" s="171">
        <v>0.48567907460244736</v>
      </c>
      <c r="M857" s="171">
        <v>0.45321919743096767</v>
      </c>
      <c r="N857" s="171">
        <v>0.47419139574753205</v>
      </c>
      <c r="O857" s="171">
        <v>0.48152326098518755</v>
      </c>
      <c r="P857" s="171">
        <v>0.47050511944811252</v>
      </c>
      <c r="Q857" s="171">
        <v>0.53823729095847916</v>
      </c>
      <c r="R857" s="175">
        <v>0.24887553619366284</v>
      </c>
      <c r="S857" s="171">
        <v>0.26079460322466336</v>
      </c>
      <c r="T857" s="171">
        <v>0.26076475413318234</v>
      </c>
      <c r="U857" s="171">
        <v>0.1993192187490096</v>
      </c>
      <c r="V857" s="171">
        <v>0.23026765252374418</v>
      </c>
      <c r="W857" s="171">
        <v>0.20557141486572292</v>
      </c>
      <c r="X857" s="171">
        <v>0.26010117781198389</v>
      </c>
      <c r="Y857" s="173">
        <v>0.30917431107654736</v>
      </c>
      <c r="Z857" s="171"/>
      <c r="AA857" s="173">
        <v>12.809999999999995</v>
      </c>
      <c r="AB857" s="171">
        <v>2.9781011071119901E-2</v>
      </c>
      <c r="AC857" s="171">
        <v>0.1244094321953515</v>
      </c>
      <c r="AD857" s="171">
        <v>0.12370585665165923</v>
      </c>
      <c r="AE857" s="171">
        <v>8.8059582435944112E-2</v>
      </c>
      <c r="AF857" s="171">
        <v>0.12700414679217167</v>
      </c>
      <c r="AG857" s="171">
        <v>0.14089098440817024</v>
      </c>
      <c r="AH857" s="173">
        <v>0.19398928744105542</v>
      </c>
      <c r="AI857" s="171">
        <v>4.4771990642652575E-3</v>
      </c>
      <c r="AJ857" s="171">
        <v>5.3169507413492481E-2</v>
      </c>
      <c r="AK857" s="171">
        <v>2.5278449294080022E-2</v>
      </c>
      <c r="AL857" s="171">
        <v>6.7458933136422233E-2</v>
      </c>
      <c r="AM857" s="171">
        <v>6.3542065117116298E-2</v>
      </c>
      <c r="AN857" s="171">
        <v>1.5747427920106312E-2</v>
      </c>
      <c r="AO857" s="171">
        <v>-7.2150815819582376E-3</v>
      </c>
      <c r="AP857" s="173">
        <v>5.1220190371858744E-3</v>
      </c>
      <c r="AQ857" s="171"/>
      <c r="AR857" s="171"/>
      <c r="AS857" s="171"/>
      <c r="AT857" s="171"/>
      <c r="AU857" s="171"/>
      <c r="AV857" s="171"/>
      <c r="AW857" s="171"/>
      <c r="AX857" s="171"/>
      <c r="AY857" s="171"/>
      <c r="AZ857" s="171"/>
      <c r="BA857" s="171"/>
      <c r="BB857" s="171"/>
      <c r="BC857" s="171"/>
      <c r="BD857" s="171"/>
      <c r="BE857" s="171"/>
      <c r="BF857" s="171"/>
      <c r="BG857" s="171"/>
      <c r="BH857" s="171"/>
    </row>
    <row r="858" spans="9:60" x14ac:dyDescent="0.25">
      <c r="I858" s="171">
        <v>12.824999999999996</v>
      </c>
      <c r="J858" s="175">
        <v>0.49628684919170868</v>
      </c>
      <c r="K858" s="171">
        <v>0.47393801816530795</v>
      </c>
      <c r="L858" s="171">
        <v>0.47476053991342915</v>
      </c>
      <c r="M858" s="171">
        <v>0.43419488212613072</v>
      </c>
      <c r="N858" s="171">
        <v>0.46114437181616008</v>
      </c>
      <c r="O858" s="171">
        <v>0.48781803423370595</v>
      </c>
      <c r="P858" s="171">
        <v>0.47884639253001299</v>
      </c>
      <c r="Q858" s="171">
        <v>0.5277920956921166</v>
      </c>
      <c r="R858" s="175">
        <v>0.26240491255524484</v>
      </c>
      <c r="S858" s="171">
        <v>0.25385779117431767</v>
      </c>
      <c r="T858" s="171">
        <v>0.26330166672242716</v>
      </c>
      <c r="U858" s="171">
        <v>0.19739034410495915</v>
      </c>
      <c r="V858" s="171">
        <v>0.22580709319174955</v>
      </c>
      <c r="W858" s="171">
        <v>0.2102578196229733</v>
      </c>
      <c r="X858" s="171">
        <v>0.26613536417030148</v>
      </c>
      <c r="Y858" s="173">
        <v>0.30723923172512491</v>
      </c>
      <c r="Z858" s="171"/>
      <c r="AA858" s="173">
        <v>12.824999999999996</v>
      </c>
      <c r="AB858" s="171">
        <v>7.6480417536728046E-2</v>
      </c>
      <c r="AC858" s="171">
        <v>0.13375898952397183</v>
      </c>
      <c r="AD858" s="171">
        <v>0.10600102581637884</v>
      </c>
      <c r="AE858" s="171">
        <v>0.1015991368271681</v>
      </c>
      <c r="AF858" s="171">
        <v>0.11758247418147637</v>
      </c>
      <c r="AG858" s="171">
        <v>0.18605242862027016</v>
      </c>
      <c r="AH858" s="173">
        <v>0.15982542146270995</v>
      </c>
      <c r="AI858" s="171">
        <v>2.2385995321328061E-3</v>
      </c>
      <c r="AJ858" s="171">
        <v>4.0948080353992972E-2</v>
      </c>
      <c r="AK858" s="171">
        <v>1.5012528838405521E-2</v>
      </c>
      <c r="AL858" s="171">
        <v>0.11786055039006239</v>
      </c>
      <c r="AM858" s="171">
        <v>5.6611839884796213E-2</v>
      </c>
      <c r="AN858" s="171">
        <v>2.3829441191272057E-2</v>
      </c>
      <c r="AO858" s="171">
        <v>-3.2467867118811784E-2</v>
      </c>
      <c r="AP858" s="173">
        <v>3.135930022766855E-2</v>
      </c>
      <c r="AQ858" s="171"/>
      <c r="AR858" s="171"/>
      <c r="AS858" s="171"/>
      <c r="AT858" s="171"/>
      <c r="AU858" s="171"/>
      <c r="AV858" s="171"/>
      <c r="AW858" s="171"/>
      <c r="AX858" s="171"/>
      <c r="AY858" s="171"/>
      <c r="AZ858" s="171"/>
      <c r="BA858" s="171"/>
      <c r="BB858" s="171"/>
      <c r="BC858" s="171"/>
      <c r="BD858" s="171"/>
      <c r="BE858" s="171"/>
      <c r="BF858" s="171"/>
      <c r="BG858" s="171"/>
      <c r="BH858" s="171"/>
    </row>
    <row r="859" spans="9:60" x14ac:dyDescent="0.25">
      <c r="I859" s="171">
        <v>12.839999999999996</v>
      </c>
      <c r="J859" s="175">
        <v>0.49805089918310613</v>
      </c>
      <c r="K859" s="171">
        <v>0.46879340394004415</v>
      </c>
      <c r="L859" s="171">
        <v>0.47622678719843697</v>
      </c>
      <c r="M859" s="171">
        <v>0.44792738599921583</v>
      </c>
      <c r="N859" s="171">
        <v>0.46652219776846399</v>
      </c>
      <c r="O859" s="171">
        <v>0.48162865245247821</v>
      </c>
      <c r="P859" s="171">
        <v>0.47741214322620279</v>
      </c>
      <c r="Q859" s="171">
        <v>0.519045679764776</v>
      </c>
      <c r="R859" s="175">
        <v>0.27053267839129908</v>
      </c>
      <c r="S859" s="171">
        <v>0.25375938735706777</v>
      </c>
      <c r="T859" s="171">
        <v>0.25314816118662387</v>
      </c>
      <c r="U859" s="171">
        <v>0.19691550462440474</v>
      </c>
      <c r="V859" s="171">
        <v>0.22322961183859324</v>
      </c>
      <c r="W859" s="171">
        <v>0.21101169898665439</v>
      </c>
      <c r="X859" s="171">
        <v>0.25661491685906973</v>
      </c>
      <c r="Y859" s="173">
        <v>0.30407802287864427</v>
      </c>
      <c r="Z859" s="171"/>
      <c r="AA859" s="173">
        <v>12.839999999999996</v>
      </c>
      <c r="AB859" s="171">
        <v>9.5021124818359087E-2</v>
      </c>
      <c r="AC859" s="171">
        <v>0.14695392930226672</v>
      </c>
      <c r="AD859" s="171">
        <v>9.2627419691875074E-2</v>
      </c>
      <c r="AE859" s="171">
        <v>0.10905113963164002</v>
      </c>
      <c r="AF859" s="171">
        <v>0.13642581940286699</v>
      </c>
      <c r="AG859" s="171">
        <v>0.19479848295712038</v>
      </c>
      <c r="AH859" s="173">
        <v>0.15982542146270995</v>
      </c>
      <c r="AI859" s="171">
        <v>2.0467195722355971E-2</v>
      </c>
      <c r="AJ859" s="171">
        <v>5.1405590105935768E-2</v>
      </c>
      <c r="AK859" s="171">
        <v>2.2077248291772933E-2</v>
      </c>
      <c r="AL859" s="171">
        <v>9.265974176324232E-2</v>
      </c>
      <c r="AM859" s="171">
        <v>7.8032536057421858E-2</v>
      </c>
      <c r="AN859" s="171">
        <v>9.3318091378408081E-3</v>
      </c>
      <c r="AO859" s="171">
        <v>9.9207371751923977E-3</v>
      </c>
      <c r="AP859" s="173">
        <v>4.1498807301281415E-2</v>
      </c>
      <c r="AQ859" s="171"/>
      <c r="AR859" s="171"/>
      <c r="AS859" s="171"/>
      <c r="AT859" s="171"/>
      <c r="AU859" s="171"/>
      <c r="AV859" s="171"/>
      <c r="AW859" s="171"/>
      <c r="AX859" s="171"/>
      <c r="AY859" s="171"/>
      <c r="AZ859" s="171"/>
      <c r="BA859" s="171"/>
      <c r="BB859" s="171"/>
      <c r="BC859" s="171"/>
      <c r="BD859" s="171"/>
      <c r="BE859" s="171"/>
      <c r="BF859" s="171"/>
      <c r="BG859" s="171"/>
      <c r="BH859" s="171"/>
    </row>
    <row r="860" spans="9:60" x14ac:dyDescent="0.25">
      <c r="I860" s="171">
        <v>12.854999999999997</v>
      </c>
      <c r="J860" s="175">
        <v>0.48689913756075726</v>
      </c>
      <c r="K860" s="171">
        <v>0.47186046524761588</v>
      </c>
      <c r="L860" s="171">
        <v>0.4791668492786903</v>
      </c>
      <c r="M860" s="171">
        <v>0.4454633282894524</v>
      </c>
      <c r="N860" s="171">
        <v>0.45614048714043909</v>
      </c>
      <c r="O860" s="171">
        <v>0.48496259159787342</v>
      </c>
      <c r="P860" s="171">
        <v>0.48236307480042068</v>
      </c>
      <c r="Q860" s="171">
        <v>0.51514155024720232</v>
      </c>
      <c r="R860" s="175">
        <v>0.27109242485487095</v>
      </c>
      <c r="S860" s="171">
        <v>0.24522324014621252</v>
      </c>
      <c r="T860" s="171">
        <v>0.25143712718739825</v>
      </c>
      <c r="U860" s="171">
        <v>0.20184394065120417</v>
      </c>
      <c r="V860" s="171">
        <v>0.2211995206248035</v>
      </c>
      <c r="W860" s="171">
        <v>0.21469002446405247</v>
      </c>
      <c r="X860" s="171">
        <v>0.26538134626804072</v>
      </c>
      <c r="Y860" s="173">
        <v>0.30198576694552953</v>
      </c>
      <c r="Z860" s="171"/>
      <c r="AA860" s="173">
        <v>12.854999999999997</v>
      </c>
      <c r="AB860" s="171">
        <v>3.7776691086323172E-2</v>
      </c>
      <c r="AC860" s="171">
        <v>0.13813216956477814</v>
      </c>
      <c r="AD860" s="171">
        <v>0.11869075435497038</v>
      </c>
      <c r="AE860" s="171">
        <v>9.2572767233018938E-2</v>
      </c>
      <c r="AF860" s="171">
        <v>8.7809988731679653E-2</v>
      </c>
      <c r="AG860" s="171">
        <v>0.169355415795374</v>
      </c>
      <c r="AH860" s="173">
        <v>0.16680005154133415</v>
      </c>
      <c r="AI860" s="171">
        <v>3.645719238044668E-2</v>
      </c>
      <c r="AJ860" s="171">
        <v>6.1107135297497242E-2</v>
      </c>
      <c r="AK860" s="171">
        <v>1.9759137221136789E-2</v>
      </c>
      <c r="AL860" s="171">
        <v>8.3745918624498109E-2</v>
      </c>
      <c r="AM860" s="171">
        <v>8.3702720338410974E-2</v>
      </c>
      <c r="AN860" s="171">
        <v>-2.0913250835696846E-2</v>
      </c>
      <c r="AO860" s="171">
        <v>-9.0188519774481537E-4</v>
      </c>
      <c r="AP860" s="173">
        <v>6.5854530478104759E-3</v>
      </c>
      <c r="AQ860" s="171"/>
      <c r="AR860" s="171"/>
      <c r="AS860" s="171"/>
      <c r="AT860" s="171"/>
      <c r="AU860" s="171"/>
      <c r="AV860" s="171"/>
      <c r="AW860" s="171"/>
      <c r="AX860" s="171"/>
      <c r="AY860" s="171"/>
      <c r="AZ860" s="171"/>
      <c r="BA860" s="171"/>
      <c r="BB860" s="171"/>
      <c r="BC860" s="171"/>
      <c r="BD860" s="171"/>
      <c r="BE860" s="171"/>
      <c r="BF860" s="171"/>
      <c r="BG860" s="171"/>
      <c r="BH860" s="171"/>
    </row>
    <row r="861" spans="9:60" x14ac:dyDescent="0.25">
      <c r="I861" s="171">
        <v>12.869999999999997</v>
      </c>
      <c r="J861" s="175">
        <v>0.49640275295114106</v>
      </c>
      <c r="K861" s="171">
        <v>0.46051417642736664</v>
      </c>
      <c r="L861" s="171">
        <v>0.47820918377309352</v>
      </c>
      <c r="M861" s="171">
        <v>0.43496598272233955</v>
      </c>
      <c r="N861" s="171">
        <v>0.45923699590540989</v>
      </c>
      <c r="O861" s="171">
        <v>0.479951358644992</v>
      </c>
      <c r="P861" s="171">
        <v>0.46989482801771515</v>
      </c>
      <c r="Q861" s="171">
        <v>0.52207861929118815</v>
      </c>
      <c r="R861" s="175">
        <v>0.26625056989963353</v>
      </c>
      <c r="S861" s="171">
        <v>0.24415390442829846</v>
      </c>
      <c r="T861" s="171">
        <v>0.2620555751599723</v>
      </c>
      <c r="U861" s="171">
        <v>0.18986579677461843</v>
      </c>
      <c r="V861" s="171">
        <v>0.22461920646734315</v>
      </c>
      <c r="W861" s="171">
        <v>0.20321737471670695</v>
      </c>
      <c r="X861" s="171">
        <v>0.2653818922455155</v>
      </c>
      <c r="Y861" s="173">
        <v>0.30178595801129271</v>
      </c>
      <c r="Z861" s="171"/>
      <c r="AA861" s="173">
        <v>12.869999999999997</v>
      </c>
      <c r="AB861" s="171">
        <v>3.7776691086323172E-2</v>
      </c>
      <c r="AC861" s="171">
        <v>0.1403187595851812</v>
      </c>
      <c r="AD861" s="171">
        <v>0.11481544803480177</v>
      </c>
      <c r="AE861" s="171">
        <v>0.13319143040669043</v>
      </c>
      <c r="AF861" s="171">
        <v>0.11846183029180811</v>
      </c>
      <c r="AG861" s="171">
        <v>0.13500727512701652</v>
      </c>
      <c r="AH861" s="173">
        <v>0.18784215584633568</v>
      </c>
      <c r="AI861" s="171">
        <v>7.8510883591225197E-2</v>
      </c>
      <c r="AJ861" s="171">
        <v>3.8302204392658051E-2</v>
      </c>
      <c r="AK861" s="171">
        <v>4.3381792893333777E-2</v>
      </c>
      <c r="AL861" s="171">
        <v>0.10960701044678064</v>
      </c>
      <c r="AM861" s="171">
        <v>8.5592781765407341E-2</v>
      </c>
      <c r="AN861" s="171">
        <v>-4.6659045689204509E-3</v>
      </c>
      <c r="AO861" s="171">
        <v>-1.4430163163916331E-2</v>
      </c>
      <c r="AP861" s="173">
        <v>3.4181637248158751E-2</v>
      </c>
      <c r="AQ861" s="171"/>
      <c r="AR861" s="171"/>
      <c r="AS861" s="171"/>
      <c r="AT861" s="171"/>
      <c r="AU861" s="171"/>
      <c r="AV861" s="171"/>
      <c r="AW861" s="171"/>
      <c r="AX861" s="171"/>
      <c r="AY861" s="171"/>
      <c r="AZ861" s="171"/>
      <c r="BA861" s="171"/>
      <c r="BB861" s="171"/>
      <c r="BC861" s="171"/>
      <c r="BD861" s="171"/>
      <c r="BE861" s="171"/>
      <c r="BF861" s="171"/>
      <c r="BG861" s="171"/>
      <c r="BH861" s="171"/>
    </row>
    <row r="862" spans="9:60" x14ac:dyDescent="0.25">
      <c r="I862" s="171">
        <v>12.884999999999998</v>
      </c>
      <c r="J862" s="175">
        <v>0.49933115323957927</v>
      </c>
      <c r="K862" s="171">
        <v>0.46545055929737805</v>
      </c>
      <c r="L862" s="171">
        <v>0.47213040393056471</v>
      </c>
      <c r="M862" s="171">
        <v>0.43403180276560366</v>
      </c>
      <c r="N862" s="171">
        <v>0.4626609298268029</v>
      </c>
      <c r="O862" s="171">
        <v>0.47369057589941249</v>
      </c>
      <c r="P862" s="171">
        <v>0.47661473773828328</v>
      </c>
      <c r="Q862" s="171">
        <v>0.51195657185449339</v>
      </c>
      <c r="R862" s="175">
        <v>0.26400160192679606</v>
      </c>
      <c r="S862" s="171">
        <v>0.25002024616984403</v>
      </c>
      <c r="T862" s="171">
        <v>0.26451142539151556</v>
      </c>
      <c r="U862" s="171">
        <v>0.19534022000825482</v>
      </c>
      <c r="V862" s="171">
        <v>0.22317005140846113</v>
      </c>
      <c r="W862" s="171">
        <v>0.2081260674865677</v>
      </c>
      <c r="X862" s="171">
        <v>0.26807298655238893</v>
      </c>
      <c r="Y862" s="173">
        <v>0.31502435149552527</v>
      </c>
      <c r="Z862" s="171"/>
      <c r="AA862" s="173">
        <v>12.884999999999998</v>
      </c>
      <c r="AB862" s="171">
        <v>1.0429147845917332E-2</v>
      </c>
      <c r="AC862" s="171">
        <v>0.16293865634797242</v>
      </c>
      <c r="AD862" s="171">
        <v>0.12150225109705358</v>
      </c>
      <c r="AE862" s="171">
        <v>0.11734280472393992</v>
      </c>
      <c r="AF862" s="171">
        <v>0.11255758212243891</v>
      </c>
      <c r="AG862" s="171">
        <v>0.12435299075303517</v>
      </c>
      <c r="AH862" s="173">
        <v>0.17909431473077334</v>
      </c>
      <c r="AI862" s="171">
        <v>4.3172990976844745E-2</v>
      </c>
      <c r="AJ862" s="171">
        <v>-3.5278346151132746E-3</v>
      </c>
      <c r="AK862" s="171">
        <v>5.5193120729432332E-3</v>
      </c>
      <c r="AL862" s="171">
        <v>0.13480781907360073</v>
      </c>
      <c r="AM862" s="171">
        <v>7.5512454154760003E-2</v>
      </c>
      <c r="AN862" s="171">
        <v>5.2491426400354379E-3</v>
      </c>
      <c r="AO862" s="171">
        <v>-1.6233933559405962E-2</v>
      </c>
      <c r="AP862" s="173">
        <v>2.4773847179858186E-2</v>
      </c>
      <c r="AQ862" s="171"/>
      <c r="AR862" s="171"/>
      <c r="AS862" s="171"/>
      <c r="AT862" s="171"/>
      <c r="AU862" s="171"/>
      <c r="AV862" s="171"/>
      <c r="AW862" s="171"/>
      <c r="AX862" s="171"/>
      <c r="AY862" s="171"/>
      <c r="AZ862" s="171"/>
      <c r="BA862" s="171"/>
      <c r="BB862" s="171"/>
      <c r="BC862" s="171"/>
      <c r="BD862" s="171"/>
      <c r="BE862" s="171"/>
      <c r="BF862" s="171"/>
      <c r="BG862" s="171"/>
      <c r="BH862" s="171"/>
    </row>
    <row r="863" spans="9:60" x14ac:dyDescent="0.25">
      <c r="I863" s="171">
        <v>12.899999999999999</v>
      </c>
      <c r="J863" s="175">
        <v>0.48692646943310819</v>
      </c>
      <c r="K863" s="171">
        <v>0.45997269181485184</v>
      </c>
      <c r="L863" s="171">
        <v>0.47733365783141046</v>
      </c>
      <c r="M863" s="171">
        <v>0.45786403068509179</v>
      </c>
      <c r="N863" s="171">
        <v>0.46911314245421037</v>
      </c>
      <c r="O863" s="171">
        <v>0.47154645559577379</v>
      </c>
      <c r="P863" s="171">
        <v>0.46708069174746614</v>
      </c>
      <c r="Q863" s="171">
        <v>0.51888221684886582</v>
      </c>
      <c r="R863" s="175">
        <v>0.26475211616687405</v>
      </c>
      <c r="S863" s="171">
        <v>0.2618771451210109</v>
      </c>
      <c r="T863" s="171">
        <v>0.24733952764802283</v>
      </c>
      <c r="U863" s="171">
        <v>0.19979056309063806</v>
      </c>
      <c r="V863" s="171">
        <v>0.21233356680551715</v>
      </c>
      <c r="W863" s="171">
        <v>0.20332419048565872</v>
      </c>
      <c r="X863" s="171">
        <v>0.25433981565580338</v>
      </c>
      <c r="Y863" s="173">
        <v>0.30293544739067835</v>
      </c>
      <c r="Z863" s="171"/>
      <c r="AA863" s="173">
        <v>12.899999999999999</v>
      </c>
      <c r="AB863" s="171">
        <v>-9.7338713228562451E-3</v>
      </c>
      <c r="AC863" s="171">
        <v>0.15027151416080939</v>
      </c>
      <c r="AD863" s="171">
        <v>0.11542333922227915</v>
      </c>
      <c r="AE863" s="171">
        <v>0.14526157579421564</v>
      </c>
      <c r="AF863" s="171">
        <v>0.10062346348222515</v>
      </c>
      <c r="AG863" s="171">
        <v>0.10368049868411625</v>
      </c>
      <c r="AH863" s="173">
        <v>0.2010821315888088</v>
      </c>
      <c r="AI863" s="171">
        <v>4.3172990976844745E-2</v>
      </c>
      <c r="AJ863" s="171">
        <v>-8.8195865377831174E-3</v>
      </c>
      <c r="AK863" s="171">
        <v>5.5193120729432332E-3</v>
      </c>
      <c r="AL863" s="171">
        <v>0.1089467272513182</v>
      </c>
      <c r="AM863" s="171">
        <v>7.9922597484418226E-2</v>
      </c>
      <c r="AN863" s="171">
        <v>-4.6659045689204509E-3</v>
      </c>
      <c r="AO863" s="171">
        <v>-4.0584833898514694E-2</v>
      </c>
      <c r="AP863" s="173">
        <v>1.170747208499635E-2</v>
      </c>
      <c r="AQ863" s="171"/>
      <c r="AR863" s="171"/>
      <c r="AS863" s="171"/>
      <c r="AT863" s="171"/>
      <c r="AU863" s="171"/>
      <c r="AV863" s="171"/>
      <c r="AW863" s="171"/>
      <c r="AX863" s="171"/>
      <c r="AY863" s="171"/>
      <c r="AZ863" s="171"/>
      <c r="BA863" s="171"/>
      <c r="BB863" s="171"/>
      <c r="BC863" s="171"/>
      <c r="BD863" s="171"/>
      <c r="BE863" s="171"/>
      <c r="BF863" s="171"/>
      <c r="BG863" s="171"/>
      <c r="BH863" s="171"/>
    </row>
    <row r="864" spans="9:60" x14ac:dyDescent="0.25">
      <c r="I864" s="171">
        <v>12.914999999999999</v>
      </c>
      <c r="J864" s="175">
        <v>0.49118637973680174</v>
      </c>
      <c r="K864" s="171">
        <v>0.46446575963980335</v>
      </c>
      <c r="L864" s="171">
        <v>0.47883017297940506</v>
      </c>
      <c r="M864" s="171">
        <v>0.44316869110801393</v>
      </c>
      <c r="N864" s="171">
        <v>0.46603911927727443</v>
      </c>
      <c r="O864" s="171">
        <v>0.48523572029196166</v>
      </c>
      <c r="P864" s="171">
        <v>0.47799708117475365</v>
      </c>
      <c r="Q864" s="171">
        <v>0.52256103142286414</v>
      </c>
      <c r="R864" s="175">
        <v>0.27218906895447542</v>
      </c>
      <c r="S864" s="171">
        <v>0.25201156670779512</v>
      </c>
      <c r="T864" s="171">
        <v>0.25537694869903976</v>
      </c>
      <c r="U864" s="171">
        <v>0.19344460426958018</v>
      </c>
      <c r="V864" s="171">
        <v>0.21413529165640785</v>
      </c>
      <c r="W864" s="171">
        <v>0.20565054833441851</v>
      </c>
      <c r="X864" s="171">
        <v>0.25588195523338791</v>
      </c>
      <c r="Y864" s="173">
        <v>0.30753903613544453</v>
      </c>
      <c r="Z864" s="171"/>
      <c r="AA864" s="173">
        <v>12.914999999999999</v>
      </c>
      <c r="AB864" s="171">
        <v>3.9399002973465963E-2</v>
      </c>
      <c r="AC864" s="171">
        <v>0.12380623494834379</v>
      </c>
      <c r="AD864" s="171">
        <v>0.11595524401132186</v>
      </c>
      <c r="AE864" s="171">
        <v>0.13623520620006624</v>
      </c>
      <c r="AF864" s="171">
        <v>0.13466710718220379</v>
      </c>
      <c r="AG864" s="171">
        <v>0.1017722686469853</v>
      </c>
      <c r="AH864" s="173">
        <v>0.19316178895715094</v>
      </c>
      <c r="AI864" s="171">
        <v>4.3172990976844745E-2</v>
      </c>
      <c r="AJ864" s="171">
        <v>5.3169507413492481E-2</v>
      </c>
      <c r="AK864" s="171">
        <v>2.4284973120949982E-3</v>
      </c>
      <c r="AL864" s="171">
        <v>9.7061629732992538E-2</v>
      </c>
      <c r="AM864" s="171">
        <v>7.8662556533087249E-2</v>
      </c>
      <c r="AN864" s="171">
        <v>4.0826664978052783E-3</v>
      </c>
      <c r="AO864" s="171">
        <v>4.5094259887237913E-3</v>
      </c>
      <c r="AP864" s="173">
        <v>-6.4809220470514765E-3</v>
      </c>
      <c r="AQ864" s="171"/>
      <c r="AR864" s="171"/>
      <c r="AS864" s="171"/>
      <c r="AT864" s="171"/>
      <c r="AU864" s="171"/>
      <c r="AV864" s="171"/>
      <c r="AW864" s="171"/>
      <c r="AX864" s="171"/>
      <c r="AY864" s="171"/>
      <c r="AZ864" s="171"/>
      <c r="BA864" s="171"/>
      <c r="BB864" s="171"/>
      <c r="BC864" s="171"/>
      <c r="BD864" s="171"/>
      <c r="BE864" s="171"/>
      <c r="BF864" s="171"/>
      <c r="BG864" s="171"/>
      <c r="BH864" s="171"/>
    </row>
    <row r="865" spans="9:60" x14ac:dyDescent="0.25">
      <c r="I865" s="171">
        <v>12.93</v>
      </c>
      <c r="J865" s="175">
        <v>0.48745867860617115</v>
      </c>
      <c r="K865" s="171">
        <v>0.45580855810849696</v>
      </c>
      <c r="L865" s="171">
        <v>0.47229939183296471</v>
      </c>
      <c r="M865" s="171">
        <v>0.43494260550053615</v>
      </c>
      <c r="N865" s="171">
        <v>0.47340523105638771</v>
      </c>
      <c r="O865" s="171">
        <v>0.49748288861325962</v>
      </c>
      <c r="P865" s="171">
        <v>0.47017284514182806</v>
      </c>
      <c r="Q865" s="171">
        <v>0.51009894882521278</v>
      </c>
      <c r="R865" s="175">
        <v>0.27023774458769334</v>
      </c>
      <c r="S865" s="171">
        <v>0.24450760494841095</v>
      </c>
      <c r="T865" s="171">
        <v>0.2434085837267462</v>
      </c>
      <c r="U865" s="171">
        <v>0.19511837373610499</v>
      </c>
      <c r="V865" s="171">
        <v>0.22048402673898745</v>
      </c>
      <c r="W865" s="171">
        <v>0.20991505092654431</v>
      </c>
      <c r="X865" s="171">
        <v>0.25366547181949844</v>
      </c>
      <c r="Y865" s="173">
        <v>0.30546469489214034</v>
      </c>
      <c r="Z865" s="171"/>
      <c r="AA865" s="173">
        <v>12.93</v>
      </c>
      <c r="AB865" s="171">
        <v>2.8969855127548374E-2</v>
      </c>
      <c r="AC865" s="171">
        <v>0.14092195683218908</v>
      </c>
      <c r="AD865" s="171">
        <v>0.11094014171463301</v>
      </c>
      <c r="AE865" s="171">
        <v>0.12941295011146511</v>
      </c>
      <c r="AF865" s="171">
        <v>0.14496813590323057</v>
      </c>
      <c r="AG865" s="171">
        <v>0.15361251798904341</v>
      </c>
      <c r="AH865" s="173">
        <v>0.18346823528855463</v>
      </c>
      <c r="AI865" s="171">
        <v>6.1401587167068263E-2</v>
      </c>
      <c r="AJ865" s="171">
        <v>3.6664281178498376E-2</v>
      </c>
      <c r="AK865" s="171">
        <v>3.5544369749754397E-2</v>
      </c>
      <c r="AL865" s="171">
        <v>9.265974176324232E-2</v>
      </c>
      <c r="AM865" s="171">
        <v>8.6852822716738221E-2</v>
      </c>
      <c r="AN865" s="171">
        <v>1.6830584337891474E-2</v>
      </c>
      <c r="AO865" s="171">
        <v>1.3528277966171516E-2</v>
      </c>
      <c r="AP865" s="173">
        <v>2.25786961639214E-2</v>
      </c>
      <c r="AQ865" s="171"/>
      <c r="AR865" s="171"/>
      <c r="AS865" s="171"/>
      <c r="AT865" s="171"/>
      <c r="AU865" s="171"/>
      <c r="AV865" s="171"/>
      <c r="AW865" s="171"/>
      <c r="AX865" s="171"/>
      <c r="AY865" s="171"/>
      <c r="AZ865" s="171"/>
      <c r="BA865" s="171"/>
      <c r="BB865" s="171"/>
      <c r="BC865" s="171"/>
      <c r="BD865" s="171"/>
      <c r="BE865" s="171"/>
      <c r="BF865" s="171"/>
      <c r="BG865" s="171"/>
      <c r="BH865" s="171"/>
    </row>
    <row r="866" spans="9:60" x14ac:dyDescent="0.25">
      <c r="I866" s="171">
        <v>12.945</v>
      </c>
      <c r="J866" s="175">
        <v>0.49092907694895621</v>
      </c>
      <c r="K866" s="171">
        <v>0.45850656803462231</v>
      </c>
      <c r="L866" s="171">
        <v>0.4622419968829094</v>
      </c>
      <c r="M866" s="171">
        <v>0.42245602005321609</v>
      </c>
      <c r="N866" s="171">
        <v>0.47333137653148932</v>
      </c>
      <c r="O866" s="171">
        <v>0.48111001651702984</v>
      </c>
      <c r="P866" s="171">
        <v>0.4801674235966728</v>
      </c>
      <c r="Q866" s="171">
        <v>0.49709941439577809</v>
      </c>
      <c r="R866" s="175">
        <v>0.27671702986009561</v>
      </c>
      <c r="S866" s="171">
        <v>0.26358519485398363</v>
      </c>
      <c r="T866" s="171">
        <v>0.25660726915720172</v>
      </c>
      <c r="U866" s="171">
        <v>0.19475387654991358</v>
      </c>
      <c r="V866" s="171">
        <v>0.21259423759448867</v>
      </c>
      <c r="W866" s="171">
        <v>0.21481684313634034</v>
      </c>
      <c r="X866" s="171">
        <v>0.251676040959877</v>
      </c>
      <c r="Y866" s="173">
        <v>0.29698592626903508</v>
      </c>
      <c r="Z866" s="171"/>
      <c r="AA866" s="173">
        <v>12.945</v>
      </c>
      <c r="AB866" s="171">
        <v>1.610723945091698E-2</v>
      </c>
      <c r="AC866" s="171">
        <v>0.14258074926146042</v>
      </c>
      <c r="AD866" s="171">
        <v>0.11261184248019596</v>
      </c>
      <c r="AE866" s="171">
        <v>0.109890801919468</v>
      </c>
      <c r="AF866" s="171">
        <v>9.8864751261561953E-2</v>
      </c>
      <c r="AG866" s="171">
        <v>0.14391234863362765</v>
      </c>
      <c r="AH866" s="173">
        <v>0.2010821315888088</v>
      </c>
      <c r="AI866" s="171">
        <v>5.6924388102803009E-2</v>
      </c>
      <c r="AJ866" s="171">
        <v>3.0490570602050179E-2</v>
      </c>
      <c r="AK866" s="171">
        <v>4.4264882825004716E-2</v>
      </c>
      <c r="AL866" s="171">
        <v>0.10223384809744911</v>
      </c>
      <c r="AM866" s="171">
        <v>9.7473167877955985E-2</v>
      </c>
      <c r="AN866" s="171">
        <v>1.3997713706761167E-2</v>
      </c>
      <c r="AO866" s="171">
        <v>2.2547129943619241E-2</v>
      </c>
      <c r="AP866" s="173">
        <v>8.0488870584349628E-3</v>
      </c>
      <c r="AQ866" s="171"/>
      <c r="AR866" s="171"/>
      <c r="AS866" s="171"/>
      <c r="AT866" s="171"/>
      <c r="AU866" s="171"/>
      <c r="AV866" s="171"/>
      <c r="AW866" s="171"/>
      <c r="AX866" s="171"/>
      <c r="AY866" s="171"/>
      <c r="AZ866" s="171"/>
      <c r="BA866" s="171"/>
      <c r="BB866" s="171"/>
      <c r="BC866" s="171"/>
      <c r="BD866" s="171"/>
      <c r="BE866" s="171"/>
      <c r="BF866" s="171"/>
      <c r="BG866" s="171"/>
      <c r="BH866" s="171"/>
    </row>
    <row r="867" spans="9:60" x14ac:dyDescent="0.25">
      <c r="I867" s="171">
        <v>12.96</v>
      </c>
      <c r="J867" s="175">
        <v>0.49160710398181523</v>
      </c>
      <c r="K867" s="171">
        <v>0.4680265587875363</v>
      </c>
      <c r="L867" s="171">
        <v>0.489338782657953</v>
      </c>
      <c r="M867" s="171">
        <v>0.43384494294506709</v>
      </c>
      <c r="N867" s="171">
        <v>0.46490877852507745</v>
      </c>
      <c r="O867" s="171">
        <v>0.48320168598478891</v>
      </c>
      <c r="P867" s="171">
        <v>0.47237900203955957</v>
      </c>
      <c r="Q867" s="171">
        <v>0.50488440471994889</v>
      </c>
      <c r="R867" s="175">
        <v>0.27260806891191242</v>
      </c>
      <c r="S867" s="171">
        <v>0.2569995309257615</v>
      </c>
      <c r="T867" s="171">
        <v>0.2653035432435944</v>
      </c>
      <c r="U867" s="171">
        <v>0.20126998676623567</v>
      </c>
      <c r="V867" s="171">
        <v>0.22130092026068082</v>
      </c>
      <c r="W867" s="171">
        <v>0.20967445441634128</v>
      </c>
      <c r="X867" s="171">
        <v>0.25175333208490663</v>
      </c>
      <c r="Y867" s="173">
        <v>0.29995069211802433</v>
      </c>
      <c r="Z867" s="171"/>
      <c r="AA867" s="173">
        <v>12.96</v>
      </c>
      <c r="AB867" s="171">
        <v>1.367377162020292E-2</v>
      </c>
      <c r="AC867" s="171">
        <v>0.13760437197364639</v>
      </c>
      <c r="AD867" s="171">
        <v>0.10600102581637884</v>
      </c>
      <c r="AE867" s="171">
        <v>0.12112128501916523</v>
      </c>
      <c r="AF867" s="171">
        <v>0.13805890932205425</v>
      </c>
      <c r="AG867" s="171">
        <v>0.13214493007132</v>
      </c>
      <c r="AH867" s="173">
        <v>0.18701465736243122</v>
      </c>
      <c r="AI867" s="171">
        <v>2.9581493817467729E-2</v>
      </c>
      <c r="AJ867" s="171">
        <v>5.165757829272955E-3</v>
      </c>
      <c r="AK867" s="171">
        <v>2.3733041913655842E-2</v>
      </c>
      <c r="AL867" s="171">
        <v>8.5946862609373231E-2</v>
      </c>
      <c r="AM867" s="171">
        <v>0.1031433521589451</v>
      </c>
      <c r="AN867" s="171">
        <v>2.7912107689077429E-2</v>
      </c>
      <c r="AO867" s="171">
        <v>4.6898030282728112E-2</v>
      </c>
      <c r="AP867" s="173">
        <v>-5.017488036426875E-3</v>
      </c>
      <c r="AQ867" s="171"/>
      <c r="AR867" s="171"/>
      <c r="AS867" s="171"/>
      <c r="AT867" s="171"/>
      <c r="AU867" s="171"/>
      <c r="AV867" s="171"/>
      <c r="AW867" s="171"/>
      <c r="AX867" s="171"/>
      <c r="AY867" s="171"/>
      <c r="AZ867" s="171"/>
      <c r="BA867" s="171"/>
      <c r="BB867" s="171"/>
      <c r="BC867" s="171"/>
      <c r="BD867" s="171"/>
      <c r="BE867" s="171"/>
      <c r="BF867" s="171"/>
      <c r="BG867" s="171"/>
      <c r="BH867" s="171"/>
    </row>
    <row r="868" spans="9:60" x14ac:dyDescent="0.25">
      <c r="I868" s="171">
        <v>12.975000000000001</v>
      </c>
      <c r="J868" s="175">
        <v>0.49722489427753674</v>
      </c>
      <c r="K868" s="171">
        <v>0.47364986320336261</v>
      </c>
      <c r="L868" s="171">
        <v>0.47975397279785265</v>
      </c>
      <c r="M868" s="171">
        <v>0.42716943475630886</v>
      </c>
      <c r="N868" s="171">
        <v>0.46471457394059312</v>
      </c>
      <c r="O868" s="171">
        <v>0.47903372669057886</v>
      </c>
      <c r="P868" s="171">
        <v>0.47511664151013133</v>
      </c>
      <c r="Q868" s="171">
        <v>0.50815663317263637</v>
      </c>
      <c r="R868" s="175">
        <v>0.25647968986389658</v>
      </c>
      <c r="S868" s="171">
        <v>0.25609464034139123</v>
      </c>
      <c r="T868" s="171">
        <v>0.26071397109771821</v>
      </c>
      <c r="U868" s="171">
        <v>0.18434484722071345</v>
      </c>
      <c r="V868" s="171">
        <v>0.22160050024571074</v>
      </c>
      <c r="W868" s="171">
        <v>0.20998247617049462</v>
      </c>
      <c r="X868" s="171">
        <v>0.25049454666128063</v>
      </c>
      <c r="Y868" s="173">
        <v>0.30360763359889847</v>
      </c>
      <c r="Z868" s="171"/>
      <c r="AA868" s="173">
        <v>12.975000000000001</v>
      </c>
      <c r="AB868" s="171">
        <v>2.9781011071119901E-2</v>
      </c>
      <c r="AC868" s="171">
        <v>0.13760437197364639</v>
      </c>
      <c r="AD868" s="171">
        <v>0.11762694477688497</v>
      </c>
      <c r="AE868" s="171">
        <v>8.7324877934094838E-2</v>
      </c>
      <c r="AF868" s="171">
        <v>0.11934118640213956</v>
      </c>
      <c r="AG868" s="171">
        <v>0.15265840297047803</v>
      </c>
      <c r="AH868" s="173">
        <v>0.21065747118827591</v>
      </c>
      <c r="AI868" s="171">
        <v>5.3406588838023086E-2</v>
      </c>
      <c r="AJ868" s="171">
        <v>4.8003749584219525E-2</v>
      </c>
      <c r="AK868" s="171">
        <v>1.1921714077557408E-2</v>
      </c>
      <c r="AL868" s="171">
        <v>9.7061629732992538E-2</v>
      </c>
      <c r="AM868" s="171">
        <v>8.3702720338410974E-2</v>
      </c>
      <c r="AN868" s="171">
        <v>2.2662965049041899E-2</v>
      </c>
      <c r="AO868" s="171">
        <v>1.5332048361661146E-2</v>
      </c>
      <c r="AP868" s="173">
        <v>1.170747208499635E-2</v>
      </c>
      <c r="AQ868" s="171"/>
      <c r="AR868" s="171"/>
      <c r="AS868" s="171"/>
      <c r="AT868" s="171"/>
      <c r="AU868" s="171"/>
      <c r="AV868" s="171"/>
      <c r="AW868" s="171"/>
      <c r="AX868" s="171"/>
      <c r="AY868" s="171"/>
      <c r="AZ868" s="171"/>
      <c r="BA868" s="171"/>
      <c r="BB868" s="171"/>
      <c r="BC868" s="171"/>
      <c r="BD868" s="171"/>
      <c r="BE868" s="171"/>
      <c r="BF868" s="171"/>
      <c r="BG868" s="171"/>
      <c r="BH868" s="171"/>
    </row>
    <row r="869" spans="9:60" x14ac:dyDescent="0.25">
      <c r="I869" s="171">
        <v>12.990000000000002</v>
      </c>
      <c r="J869" s="175">
        <v>0.49760876323105885</v>
      </c>
      <c r="K869" s="171">
        <v>0.47477374460532323</v>
      </c>
      <c r="L869" s="171">
        <v>0.49016347693644952</v>
      </c>
      <c r="M869" s="171">
        <v>0.4305915048865665</v>
      </c>
      <c r="N869" s="171">
        <v>0.47563358514057424</v>
      </c>
      <c r="O869" s="171">
        <v>0.48331957581966717</v>
      </c>
      <c r="P869" s="171">
        <v>0.47646997609107716</v>
      </c>
      <c r="Q869" s="171">
        <v>0.51489549026314896</v>
      </c>
      <c r="R869" s="175">
        <v>0.26496225065976725</v>
      </c>
      <c r="S869" s="171">
        <v>0.25930505015382033</v>
      </c>
      <c r="T869" s="171">
        <v>0.26808625592214375</v>
      </c>
      <c r="U869" s="171">
        <v>0.18727672190558989</v>
      </c>
      <c r="V869" s="171">
        <v>0.21987654067118526</v>
      </c>
      <c r="W869" s="171">
        <v>0.19680823077327872</v>
      </c>
      <c r="X869" s="171">
        <v>0.24701369837375761</v>
      </c>
      <c r="Y869" s="173">
        <v>0.30137076184291894</v>
      </c>
      <c r="Z869" s="171"/>
      <c r="AA869" s="173">
        <v>12.990000000000002</v>
      </c>
      <c r="AB869" s="171">
        <v>3.6965535142751901E-2</v>
      </c>
      <c r="AC869" s="171">
        <v>0.13044140466542914</v>
      </c>
      <c r="AD869" s="171">
        <v>0.11762694477688497</v>
      </c>
      <c r="AE869" s="171">
        <v>9.9290065535641583E-2</v>
      </c>
      <c r="AF869" s="171">
        <v>0.1312753050423536</v>
      </c>
      <c r="AG869" s="171">
        <v>0.18398517941337814</v>
      </c>
      <c r="AH869" s="173">
        <v>0.1782668162468686</v>
      </c>
      <c r="AI869" s="171">
        <v>2.9581493817467729E-2</v>
      </c>
      <c r="AJ869" s="171">
        <v>6.8036810434326897E-2</v>
      </c>
      <c r="AK869" s="171">
        <v>3.7862480820390544E-2</v>
      </c>
      <c r="AL869" s="171">
        <v>9.9262573717867661E-2</v>
      </c>
      <c r="AM869" s="171">
        <v>7.9292577008752738E-2</v>
      </c>
      <c r="AN869" s="171">
        <v>3.3161250329112865E-2</v>
      </c>
      <c r="AO869" s="171">
        <v>-1.6233933559405962E-2</v>
      </c>
      <c r="AP869" s="173">
        <v>8.0488870584349628E-3</v>
      </c>
      <c r="AQ869" s="171"/>
      <c r="AR869" s="171"/>
      <c r="AS869" s="171"/>
      <c r="AT869" s="171"/>
      <c r="AU869" s="171"/>
      <c r="AV869" s="171"/>
      <c r="AW869" s="171"/>
      <c r="AX869" s="171"/>
      <c r="AY869" s="171"/>
      <c r="AZ869" s="171"/>
      <c r="BA869" s="171"/>
      <c r="BB869" s="171"/>
      <c r="BC869" s="171"/>
      <c r="BD869" s="171"/>
      <c r="BE869" s="171"/>
      <c r="BF869" s="171"/>
      <c r="BG869" s="171"/>
      <c r="BH869" s="171"/>
    </row>
    <row r="870" spans="9:60" x14ac:dyDescent="0.25">
      <c r="I870" s="171">
        <v>13.005000000000003</v>
      </c>
      <c r="J870" s="175">
        <v>0.49556315420757091</v>
      </c>
      <c r="K870" s="171">
        <v>0.46205303399439784</v>
      </c>
      <c r="L870" s="171">
        <v>0.48164424470126582</v>
      </c>
      <c r="M870" s="171">
        <v>0.43142849174506703</v>
      </c>
      <c r="N870" s="171">
        <v>0.46191695999065158</v>
      </c>
      <c r="O870" s="171">
        <v>0.48586577783151158</v>
      </c>
      <c r="P870" s="171">
        <v>0.47882040318445734</v>
      </c>
      <c r="Q870" s="171">
        <v>0.51322040024685345</v>
      </c>
      <c r="R870" s="175">
        <v>0.26207354913047082</v>
      </c>
      <c r="S870" s="171">
        <v>0.25990179967434635</v>
      </c>
      <c r="T870" s="171">
        <v>0.26113436762546988</v>
      </c>
      <c r="U870" s="171">
        <v>0.19985036849948759</v>
      </c>
      <c r="V870" s="171">
        <v>0.21291328249082853</v>
      </c>
      <c r="W870" s="171">
        <v>0.21483977081925612</v>
      </c>
      <c r="X870" s="171">
        <v>0.23651128290468501</v>
      </c>
      <c r="Y870" s="173">
        <v>0.30195540241538765</v>
      </c>
      <c r="Z870" s="171"/>
      <c r="AA870" s="173">
        <v>13.005000000000003</v>
      </c>
      <c r="AB870" s="171">
        <v>7.2424637818871193E-2</v>
      </c>
      <c r="AC870" s="171">
        <v>0.12161964492794056</v>
      </c>
      <c r="AD870" s="171">
        <v>0.11207993769115325</v>
      </c>
      <c r="AE870" s="171">
        <v>0.10380325033271616</v>
      </c>
      <c r="AF870" s="171">
        <v>0.15263109629326269</v>
      </c>
      <c r="AG870" s="171">
        <v>0.15663388221450081</v>
      </c>
      <c r="AH870" s="173">
        <v>0.20285534262574723</v>
      </c>
      <c r="AI870" s="171">
        <v>5.9162987634935459E-2</v>
      </c>
      <c r="AJ870" s="171">
        <v>6.8036810434326897E-2</v>
      </c>
      <c r="AK870" s="171">
        <v>4.8901104966277011E-2</v>
      </c>
      <c r="AL870" s="171">
        <v>0.12446338234468773</v>
      </c>
      <c r="AM870" s="171">
        <v>9.6843147402290497E-2</v>
      </c>
      <c r="AN870" s="171">
        <v>2.0913250835696753E-2</v>
      </c>
      <c r="AO870" s="171">
        <v>1.8037703954894878E-3</v>
      </c>
      <c r="AP870" s="173">
        <v>1.0244038074371749E-2</v>
      </c>
      <c r="AQ870" s="171"/>
      <c r="AR870" s="171"/>
      <c r="AS870" s="171"/>
      <c r="AT870" s="171"/>
      <c r="AU870" s="171"/>
      <c r="AV870" s="171"/>
      <c r="AW870" s="171"/>
      <c r="AX870" s="171"/>
      <c r="AY870" s="171"/>
      <c r="AZ870" s="171"/>
      <c r="BA870" s="171"/>
      <c r="BB870" s="171"/>
      <c r="BC870" s="171"/>
      <c r="BD870" s="171"/>
      <c r="BE870" s="171"/>
      <c r="BF870" s="171"/>
      <c r="BG870" s="171"/>
      <c r="BH870" s="171"/>
    </row>
    <row r="871" spans="9:60" x14ac:dyDescent="0.25">
      <c r="I871" s="171">
        <v>13.020000000000003</v>
      </c>
      <c r="J871" s="175">
        <v>0.47798756434639461</v>
      </c>
      <c r="K871" s="171">
        <v>0.45882699600057036</v>
      </c>
      <c r="L871" s="171">
        <v>0.47958753747303257</v>
      </c>
      <c r="M871" s="171">
        <v>0.43486572095933645</v>
      </c>
      <c r="N871" s="171">
        <v>0.46375078929065866</v>
      </c>
      <c r="O871" s="171">
        <v>0.4750162807562292</v>
      </c>
      <c r="P871" s="171">
        <v>0.46875756464953877</v>
      </c>
      <c r="Q871" s="171">
        <v>0.50050251606253493</v>
      </c>
      <c r="R871" s="175">
        <v>0.25831327698639656</v>
      </c>
      <c r="S871" s="171">
        <v>0.24988706295747079</v>
      </c>
      <c r="T871" s="171">
        <v>0.25236852416602457</v>
      </c>
      <c r="U871" s="171">
        <v>0.19794409608921834</v>
      </c>
      <c r="V871" s="171">
        <v>0.21393264773080856</v>
      </c>
      <c r="W871" s="171">
        <v>0.21285162623961362</v>
      </c>
      <c r="X871" s="171">
        <v>0.23856038083070832</v>
      </c>
      <c r="Y871" s="173">
        <v>0.29237897158752341</v>
      </c>
      <c r="Z871" s="171"/>
      <c r="AA871" s="173">
        <v>13.020000000000003</v>
      </c>
      <c r="AB871" s="171">
        <v>3.3836790788976501E-2</v>
      </c>
      <c r="AC871" s="171">
        <v>0.14582293446412711</v>
      </c>
      <c r="AD871" s="171">
        <v>0.10759674018350711</v>
      </c>
      <c r="AE871" s="171">
        <v>0.11356432442871484</v>
      </c>
      <c r="AF871" s="171">
        <v>0.15602289843311315</v>
      </c>
      <c r="AG871" s="171">
        <v>0.13802863935247392</v>
      </c>
      <c r="AH871" s="173">
        <v>0.20722926318352855</v>
      </c>
      <c r="AI871" s="171">
        <v>3.5177992647799569E-2</v>
      </c>
      <c r="AJ871" s="171">
        <v>6.5390934472991838E-2</v>
      </c>
      <c r="AK871" s="171">
        <v>8.7205130752503208E-3</v>
      </c>
      <c r="AL871" s="171">
        <v>9.0348750579123449E-2</v>
      </c>
      <c r="AM871" s="171">
        <v>6.2912044641450809E-2</v>
      </c>
      <c r="AN871" s="171">
        <v>2.7912107689077429E-2</v>
      </c>
      <c r="AO871" s="171">
        <v>4.4192374689493809E-2</v>
      </c>
      <c r="AP871" s="173">
        <v>-3.5540540258023889E-3</v>
      </c>
      <c r="AQ871" s="171"/>
      <c r="AR871" s="171"/>
      <c r="AS871" s="171"/>
      <c r="AT871" s="171"/>
      <c r="AU871" s="171"/>
      <c r="AV871" s="171"/>
      <c r="AW871" s="171"/>
      <c r="AX871" s="171"/>
      <c r="AY871" s="171"/>
      <c r="AZ871" s="171"/>
      <c r="BA871" s="171"/>
      <c r="BB871" s="171"/>
      <c r="BC871" s="171"/>
      <c r="BD871" s="171"/>
      <c r="BE871" s="171"/>
      <c r="BF871" s="171"/>
      <c r="BG871" s="171"/>
      <c r="BH871" s="171"/>
    </row>
    <row r="872" spans="9:60" x14ac:dyDescent="0.25">
      <c r="I872" s="171">
        <v>13.035000000000004</v>
      </c>
      <c r="J872" s="175">
        <v>0.48670061899760825</v>
      </c>
      <c r="K872" s="171">
        <v>0.462703699068233</v>
      </c>
      <c r="L872" s="171">
        <v>0.48297026958136335</v>
      </c>
      <c r="M872" s="171">
        <v>0.42361129552411986</v>
      </c>
      <c r="N872" s="171">
        <v>0.46248816428970746</v>
      </c>
      <c r="O872" s="171">
        <v>0.47023351895769894</v>
      </c>
      <c r="P872" s="171">
        <v>0.47019896879709261</v>
      </c>
      <c r="Q872" s="171">
        <v>0.49132960269330905</v>
      </c>
      <c r="R872" s="175">
        <v>0.26101689857730986</v>
      </c>
      <c r="S872" s="171">
        <v>0.24557711690959907</v>
      </c>
      <c r="T872" s="171">
        <v>0.23905396024516987</v>
      </c>
      <c r="U872" s="171">
        <v>0.18467147669175329</v>
      </c>
      <c r="V872" s="171">
        <v>0.21434026544881538</v>
      </c>
      <c r="W872" s="171">
        <v>0.19791012242164019</v>
      </c>
      <c r="X872" s="171">
        <v>0.23955755742660231</v>
      </c>
      <c r="Y872" s="173">
        <v>0.29384366165920001</v>
      </c>
      <c r="Z872" s="171"/>
      <c r="AA872" s="173">
        <v>13.035000000000004</v>
      </c>
      <c r="AB872" s="171">
        <v>2.3291763522548983E-2</v>
      </c>
      <c r="AC872" s="171">
        <v>0.1155876724578629</v>
      </c>
      <c r="AD872" s="171">
        <v>0.11595524401132186</v>
      </c>
      <c r="AE872" s="171">
        <v>9.7085952030093514E-2</v>
      </c>
      <c r="AF872" s="171">
        <v>0.15514354232278141</v>
      </c>
      <c r="AG872" s="171">
        <v>0.1792146043205507</v>
      </c>
      <c r="AH872" s="173">
        <v>0.19233429047324621</v>
      </c>
      <c r="AI872" s="171">
        <v>1.3591497159377016E-2</v>
      </c>
      <c r="AJ872" s="171">
        <v>8.8951829938212504E-2</v>
      </c>
      <c r="AK872" s="171">
        <v>1.7441026150500642E-2</v>
      </c>
      <c r="AL872" s="171">
        <v>8.5946862609373231E-2</v>
      </c>
      <c r="AM872" s="171">
        <v>6.0391962738788954E-2</v>
      </c>
      <c r="AN872" s="171">
        <v>3.2578012257997876E-2</v>
      </c>
      <c r="AO872" s="171">
        <v>1.2626392768426843E-2</v>
      </c>
      <c r="AP872" s="173">
        <v>8.0488870584349628E-3</v>
      </c>
      <c r="AQ872" s="171"/>
      <c r="AR872" s="171"/>
      <c r="AS872" s="171"/>
      <c r="AT872" s="171"/>
      <c r="AU872" s="171"/>
      <c r="AV872" s="171"/>
      <c r="AW872" s="171"/>
      <c r="AX872" s="171"/>
      <c r="AY872" s="171"/>
      <c r="AZ872" s="171"/>
      <c r="BA872" s="171"/>
      <c r="BB872" s="171"/>
      <c r="BC872" s="171"/>
      <c r="BD872" s="171"/>
      <c r="BE872" s="171"/>
      <c r="BF872" s="171"/>
      <c r="BG872" s="171"/>
      <c r="BH872" s="171"/>
    </row>
    <row r="873" spans="9:60" x14ac:dyDescent="0.25">
      <c r="I873" s="171">
        <v>13.050000000000004</v>
      </c>
      <c r="J873" s="175">
        <v>0.49036813024980619</v>
      </c>
      <c r="K873" s="171">
        <v>0.461151060899263</v>
      </c>
      <c r="L873" s="171">
        <v>0.47046012396694709</v>
      </c>
      <c r="M873" s="171">
        <v>0.43343274389523018</v>
      </c>
      <c r="N873" s="171">
        <v>0.47236011569279235</v>
      </c>
      <c r="O873" s="171">
        <v>0.47668482454937838</v>
      </c>
      <c r="P873" s="171">
        <v>0.47239104441018903</v>
      </c>
      <c r="Q873" s="171">
        <v>0.49950297652780301</v>
      </c>
      <c r="R873" s="175">
        <v>0.26204590147729795</v>
      </c>
      <c r="S873" s="171">
        <v>0.24373760867157643</v>
      </c>
      <c r="T873" s="171">
        <v>0.23373160797371928</v>
      </c>
      <c r="U873" s="171">
        <v>0.18533181364191073</v>
      </c>
      <c r="V873" s="171">
        <v>0.2140369958988709</v>
      </c>
      <c r="W873" s="171">
        <v>0.20760707498616379</v>
      </c>
      <c r="X873" s="171">
        <v>0.24232488274840946</v>
      </c>
      <c r="Y873" s="173">
        <v>0.29499817221407987</v>
      </c>
      <c r="Z873" s="171"/>
      <c r="AA873" s="173">
        <v>13.050000000000004</v>
      </c>
      <c r="AB873" s="171">
        <v>2.5725231353263045E-2</v>
      </c>
      <c r="AC873" s="171">
        <v>0.11392888002859157</v>
      </c>
      <c r="AD873" s="171">
        <v>0.12264204707357382</v>
      </c>
      <c r="AE873" s="171">
        <v>9.7820656531942787E-2</v>
      </c>
      <c r="AF873" s="171">
        <v>0.12964221512316634</v>
      </c>
      <c r="AG873" s="171">
        <v>0.17333089503939697</v>
      </c>
      <c r="AH873" s="173">
        <v>0.23181778956240692</v>
      </c>
      <c r="AI873" s="171">
        <v>1.0233597861177985E-2</v>
      </c>
      <c r="AJ873" s="171">
        <v>8.2022154801382974E-2</v>
      </c>
      <c r="AK873" s="171">
        <v>5.5193120729432332E-3</v>
      </c>
      <c r="AL873" s="171">
        <v>0.11852083358552486</v>
      </c>
      <c r="AM873" s="171">
        <v>8.0552617960083617E-2</v>
      </c>
      <c r="AN873" s="171">
        <v>1.3414475635646088E-2</v>
      </c>
      <c r="AO873" s="171">
        <v>3.1565981921066966E-2</v>
      </c>
      <c r="AP873" s="173">
        <v>9.5123210690595643E-3</v>
      </c>
      <c r="AQ873" s="171"/>
      <c r="AR873" s="171"/>
      <c r="AS873" s="171"/>
      <c r="AT873" s="171"/>
      <c r="AU873" s="171"/>
      <c r="AV873" s="171"/>
      <c r="AW873" s="171"/>
      <c r="AX873" s="171"/>
      <c r="AY873" s="171"/>
      <c r="AZ873" s="171"/>
      <c r="BA873" s="171"/>
      <c r="BB873" s="171"/>
      <c r="BC873" s="171"/>
      <c r="BD873" s="171"/>
      <c r="BE873" s="171"/>
      <c r="BF873" s="171"/>
      <c r="BG873" s="171"/>
      <c r="BH873" s="171"/>
    </row>
    <row r="874" spans="9:60" x14ac:dyDescent="0.25">
      <c r="I874" s="171">
        <v>13.065000000000005</v>
      </c>
      <c r="J874" s="175">
        <v>0.46680084576208186</v>
      </c>
      <c r="K874" s="171">
        <v>0.45803375566940185</v>
      </c>
      <c r="L874" s="171">
        <v>0.4687083149179227</v>
      </c>
      <c r="M874" s="171">
        <v>0.42480238094629641</v>
      </c>
      <c r="N874" s="171">
        <v>0.47772296505584039</v>
      </c>
      <c r="O874" s="171">
        <v>0.4768175288867238</v>
      </c>
      <c r="P874" s="171">
        <v>0.46851780536329102</v>
      </c>
      <c r="Q874" s="171">
        <v>0.50583735055575407</v>
      </c>
      <c r="R874" s="175">
        <v>0.26677784373366192</v>
      </c>
      <c r="S874" s="171">
        <v>0.24214057632308039</v>
      </c>
      <c r="T874" s="171">
        <v>0.2539545186001726</v>
      </c>
      <c r="U874" s="171">
        <v>0.19273164918301636</v>
      </c>
      <c r="V874" s="171">
        <v>0.20939780081330564</v>
      </c>
      <c r="W874" s="171">
        <v>0.20915149392287338</v>
      </c>
      <c r="X874" s="171">
        <v>0.24317351662457001</v>
      </c>
      <c r="Y874" s="173">
        <v>0.29295471027433495</v>
      </c>
      <c r="Z874" s="171"/>
      <c r="AA874" s="173">
        <v>13.065000000000005</v>
      </c>
      <c r="AB874" s="171">
        <v>3.302563484540523E-2</v>
      </c>
      <c r="AC874" s="171">
        <v>0.12275063976608015</v>
      </c>
      <c r="AD874" s="171">
        <v>0.12150225109705358</v>
      </c>
      <c r="AE874" s="171">
        <v>0.10233384132901738</v>
      </c>
      <c r="AF874" s="171">
        <v>9.8864751261561953E-2</v>
      </c>
      <c r="AG874" s="171">
        <v>0.16251759149565473</v>
      </c>
      <c r="AH874" s="173">
        <v>0.1852414463254928</v>
      </c>
      <c r="AI874" s="171">
        <v>1.0233597861177985E-2</v>
      </c>
      <c r="AJ874" s="171">
        <v>7.1564645049440032E-2</v>
      </c>
      <c r="AK874" s="171">
        <v>1.2694417767769375E-2</v>
      </c>
      <c r="AL874" s="171">
        <v>9.9262573717867661E-2</v>
      </c>
      <c r="AM874" s="171">
        <v>7.5512454154760003E-2</v>
      </c>
      <c r="AN874" s="171">
        <v>3.7243916826918147E-2</v>
      </c>
      <c r="AO874" s="171">
        <v>6.3131963842134216E-3</v>
      </c>
      <c r="AP874" s="173">
        <v>1.097575507968405E-2</v>
      </c>
      <c r="AQ874" s="171"/>
      <c r="AR874" s="171"/>
      <c r="AS874" s="171"/>
      <c r="AT874" s="171"/>
      <c r="AU874" s="171"/>
      <c r="AV874" s="171"/>
      <c r="AW874" s="171"/>
      <c r="AX874" s="171"/>
      <c r="AY874" s="171"/>
      <c r="AZ874" s="171"/>
      <c r="BA874" s="171"/>
      <c r="BB874" s="171"/>
      <c r="BC874" s="171"/>
      <c r="BD874" s="171"/>
      <c r="BE874" s="171"/>
      <c r="BF874" s="171"/>
      <c r="BG874" s="171"/>
      <c r="BH874" s="171"/>
    </row>
    <row r="875" spans="9:60" x14ac:dyDescent="0.25">
      <c r="I875" s="171">
        <v>13.080000000000005</v>
      </c>
      <c r="J875" s="175">
        <v>0.49385709531168676</v>
      </c>
      <c r="K875" s="171">
        <v>0.4566640289224399</v>
      </c>
      <c r="L875" s="171">
        <v>0.47134358746675947</v>
      </c>
      <c r="M875" s="171">
        <v>0.41349786199354893</v>
      </c>
      <c r="N875" s="171">
        <v>0.47176764910515834</v>
      </c>
      <c r="O875" s="171">
        <v>0.48370618754587319</v>
      </c>
      <c r="P875" s="171">
        <v>0.46493963851945014</v>
      </c>
      <c r="Q875" s="171">
        <v>0.5025020082401519</v>
      </c>
      <c r="R875" s="175">
        <v>0.27272968565912392</v>
      </c>
      <c r="S875" s="171">
        <v>0.24455627761797846</v>
      </c>
      <c r="T875" s="171">
        <v>0.2601578819630388</v>
      </c>
      <c r="U875" s="171">
        <v>0.18966538820828024</v>
      </c>
      <c r="V875" s="171">
        <v>0.20271265487625709</v>
      </c>
      <c r="W875" s="171">
        <v>0.20128786472702806</v>
      </c>
      <c r="X875" s="171">
        <v>0.23758864718362038</v>
      </c>
      <c r="Y875" s="173">
        <v>0.28921776274104277</v>
      </c>
      <c r="Z875" s="171"/>
      <c r="AA875" s="173">
        <v>13.080000000000005</v>
      </c>
      <c r="AB875" s="171">
        <v>1.691839539448825E-2</v>
      </c>
      <c r="AC875" s="171">
        <v>0.13157239950356875</v>
      </c>
      <c r="AD875" s="171">
        <v>0.10653293060542154</v>
      </c>
      <c r="AE875" s="171">
        <v>0.10758173062794148</v>
      </c>
      <c r="AF875" s="171">
        <v>0.11255758212243891</v>
      </c>
      <c r="AG875" s="171">
        <v>0.16537993655135122</v>
      </c>
      <c r="AH875" s="173">
        <v>0.20628355063049461</v>
      </c>
      <c r="AI875" s="171">
        <v>3.0700793583533954E-2</v>
      </c>
      <c r="AJ875" s="171">
        <v>5.0523631452157554E-2</v>
      </c>
      <c r="AK875" s="171">
        <v>-7.7270369021208943E-4</v>
      </c>
      <c r="AL875" s="171">
        <v>9.4860685748117429E-2</v>
      </c>
      <c r="AM875" s="171">
        <v>7.3622392727763636E-2</v>
      </c>
      <c r="AN875" s="171">
        <v>2.207972697792691E-2</v>
      </c>
      <c r="AO875" s="171">
        <v>3.5173522712046087E-2</v>
      </c>
      <c r="AP875" s="173">
        <v>-1.0871224078925049E-2</v>
      </c>
      <c r="AQ875" s="171"/>
      <c r="AR875" s="171"/>
      <c r="AS875" s="171"/>
      <c r="AT875" s="171"/>
      <c r="AU875" s="171"/>
      <c r="AV875" s="171"/>
      <c r="AW875" s="171"/>
      <c r="AX875" s="171"/>
      <c r="AY875" s="171"/>
      <c r="AZ875" s="171"/>
      <c r="BA875" s="171"/>
      <c r="BB875" s="171"/>
      <c r="BC875" s="171"/>
      <c r="BD875" s="171"/>
      <c r="BE875" s="171"/>
      <c r="BF875" s="171"/>
      <c r="BG875" s="171"/>
      <c r="BH875" s="171"/>
    </row>
    <row r="876" spans="9:60" x14ac:dyDescent="0.25">
      <c r="I876" s="171">
        <v>13.095000000000006</v>
      </c>
      <c r="J876" s="175">
        <v>0.47911607692563707</v>
      </c>
      <c r="K876" s="171">
        <v>0.45054344291394505</v>
      </c>
      <c r="L876" s="171">
        <v>0.46649901530269261</v>
      </c>
      <c r="M876" s="171">
        <v>0.42945218036525379</v>
      </c>
      <c r="N876" s="171">
        <v>0.47665255925980637</v>
      </c>
      <c r="O876" s="171">
        <v>0.47756249288198899</v>
      </c>
      <c r="P876" s="171">
        <v>0.46251747285402439</v>
      </c>
      <c r="Q876" s="171">
        <v>0.5047238785826913</v>
      </c>
      <c r="R876" s="175">
        <v>0.2616353094064196</v>
      </c>
      <c r="S876" s="171">
        <v>0.24098074554486723</v>
      </c>
      <c r="T876" s="171">
        <v>0.24725418173819116</v>
      </c>
      <c r="U876" s="171">
        <v>0.18843679948043165</v>
      </c>
      <c r="V876" s="171">
        <v>0.20982469102770998</v>
      </c>
      <c r="W876" s="171">
        <v>0.20798098085901773</v>
      </c>
      <c r="X876" s="171">
        <v>0.24514964679598075</v>
      </c>
      <c r="Y876" s="173">
        <v>0.28750594296257942</v>
      </c>
      <c r="Z876" s="171"/>
      <c r="AA876" s="173">
        <v>13.095000000000006</v>
      </c>
      <c r="AB876" s="171">
        <v>3.3836790788976501E-2</v>
      </c>
      <c r="AC876" s="171">
        <v>0.10178953543256029</v>
      </c>
      <c r="AD876" s="171">
        <v>9.1563610113789676E-2</v>
      </c>
      <c r="AE876" s="171">
        <v>9.5511585240416266E-2</v>
      </c>
      <c r="AF876" s="171">
        <v>8.9568700952342567E-2</v>
      </c>
      <c r="AG876" s="171">
        <v>0.13802863935247392</v>
      </c>
      <c r="AH876" s="173">
        <v>0.2116031837413096</v>
      </c>
      <c r="AI876" s="171">
        <v>5.5805088336736426E-2</v>
      </c>
      <c r="AJ876" s="171">
        <v>6.8036810434326897E-2</v>
      </c>
      <c r="AK876" s="171">
        <v>1.8213729840712609E-2</v>
      </c>
      <c r="AL876" s="171">
        <v>0.10674578326644307</v>
      </c>
      <c r="AM876" s="171">
        <v>6.2282024165785321E-2</v>
      </c>
      <c r="AN876" s="171">
        <v>3.7243916826918147E-2</v>
      </c>
      <c r="AO876" s="171">
        <v>4.5094259887238627E-2</v>
      </c>
      <c r="AP876" s="173">
        <v>5.8537360424981751E-3</v>
      </c>
      <c r="AQ876" s="171"/>
      <c r="AR876" s="171"/>
      <c r="AS876" s="171"/>
      <c r="AT876" s="171"/>
      <c r="AU876" s="171"/>
      <c r="AV876" s="171"/>
      <c r="AW876" s="171"/>
      <c r="AX876" s="171"/>
      <c r="AY876" s="171"/>
      <c r="AZ876" s="171"/>
      <c r="BA876" s="171"/>
      <c r="BB876" s="171"/>
      <c r="BC876" s="171"/>
      <c r="BD876" s="171"/>
      <c r="BE876" s="171"/>
      <c r="BF876" s="171"/>
      <c r="BG876" s="171"/>
      <c r="BH876" s="171"/>
    </row>
    <row r="877" spans="9:60" x14ac:dyDescent="0.25">
      <c r="I877" s="171">
        <v>13.110000000000007</v>
      </c>
      <c r="J877" s="175">
        <v>0.4779348841705498</v>
      </c>
      <c r="K877" s="171">
        <v>0.46872931151801395</v>
      </c>
      <c r="L877" s="171">
        <v>0.47207531265029862</v>
      </c>
      <c r="M877" s="171">
        <v>0.42062874253722143</v>
      </c>
      <c r="N877" s="171">
        <v>0.4672451329426523</v>
      </c>
      <c r="O877" s="171">
        <v>0.46272178559341198</v>
      </c>
      <c r="P877" s="171">
        <v>0.46793909554684748</v>
      </c>
      <c r="Q877" s="171">
        <v>0.50645062839790278</v>
      </c>
      <c r="R877" s="175">
        <v>0.25570345052518717</v>
      </c>
      <c r="S877" s="171">
        <v>0.2409035667226839</v>
      </c>
      <c r="T877" s="171">
        <v>0.24869465315435979</v>
      </c>
      <c r="U877" s="171">
        <v>0.18577740109028254</v>
      </c>
      <c r="V877" s="171">
        <v>0.21298437620106569</v>
      </c>
      <c r="W877" s="171">
        <v>0.20644750914462848</v>
      </c>
      <c r="X877" s="171">
        <v>0.26227723304056816</v>
      </c>
      <c r="Y877" s="173">
        <v>0.29281397516163316</v>
      </c>
      <c r="Z877" s="171"/>
      <c r="AA877" s="173">
        <v>13.110000000000007</v>
      </c>
      <c r="AB877" s="171">
        <v>5.145046270652609E-2</v>
      </c>
      <c r="AC877" s="171">
        <v>0.11227008759932022</v>
      </c>
      <c r="AD877" s="171">
        <v>8.9360004559183845E-2</v>
      </c>
      <c r="AE877" s="171">
        <v>8.64852156462671E-2</v>
      </c>
      <c r="AF877" s="171">
        <v>0.10828642387225726</v>
      </c>
      <c r="AG877" s="171">
        <v>0.16744718575824305</v>
      </c>
      <c r="AH877" s="173">
        <v>0.20013641903577514</v>
      </c>
      <c r="AI877" s="171">
        <v>1.9347895956289742E-2</v>
      </c>
      <c r="AJ877" s="171">
        <v>9.0715747245769071E-2</v>
      </c>
      <c r="AK877" s="171">
        <v>8.7205130752503208E-3</v>
      </c>
      <c r="AL877" s="171">
        <v>8.1544974639623E-2</v>
      </c>
      <c r="AM877" s="171">
        <v>5.5351798933465333E-2</v>
      </c>
      <c r="AN877" s="171">
        <v>1.6330665991221391E-2</v>
      </c>
      <c r="AO877" s="171">
        <v>2.6154670734598359E-2</v>
      </c>
      <c r="AP877" s="173">
        <v>1.0244038074371749E-2</v>
      </c>
      <c r="AQ877" s="171"/>
      <c r="AR877" s="171"/>
      <c r="AS877" s="171"/>
      <c r="AT877" s="171"/>
      <c r="AU877" s="171"/>
      <c r="AV877" s="171"/>
      <c r="AW877" s="171"/>
      <c r="AX877" s="171"/>
      <c r="AY877" s="171"/>
      <c r="AZ877" s="171"/>
      <c r="BA877" s="171"/>
      <c r="BB877" s="171"/>
      <c r="BC877" s="171"/>
      <c r="BD877" s="171"/>
      <c r="BE877" s="171"/>
      <c r="BF877" s="171"/>
      <c r="BG877" s="171"/>
      <c r="BH877" s="171"/>
    </row>
    <row r="878" spans="9:60" x14ac:dyDescent="0.25">
      <c r="I878" s="171">
        <v>13.125000000000007</v>
      </c>
      <c r="J878" s="175">
        <v>0.49193579697529849</v>
      </c>
      <c r="K878" s="171">
        <v>0.4584995289717389</v>
      </c>
      <c r="L878" s="171">
        <v>0.47630534666382446</v>
      </c>
      <c r="M878" s="171">
        <v>0.42181182936234379</v>
      </c>
      <c r="N878" s="171">
        <v>0.47520282636420647</v>
      </c>
      <c r="O878" s="171">
        <v>0.46455880540378519</v>
      </c>
      <c r="P878" s="171">
        <v>0.47319952274985516</v>
      </c>
      <c r="Q878" s="171">
        <v>0.51404925142996349</v>
      </c>
      <c r="R878" s="175">
        <v>0.26284317638720184</v>
      </c>
      <c r="S878" s="171">
        <v>0.24363307271570567</v>
      </c>
      <c r="T878" s="171">
        <v>0.25076778760386986</v>
      </c>
      <c r="U878" s="171">
        <v>0.18405847592919847</v>
      </c>
      <c r="V878" s="171">
        <v>0.20716530418714521</v>
      </c>
      <c r="W878" s="171">
        <v>0.19630489567412068</v>
      </c>
      <c r="X878" s="171">
        <v>0.25269564852943088</v>
      </c>
      <c r="Y878" s="173">
        <v>0.29996262718493821</v>
      </c>
      <c r="Z878" s="171"/>
      <c r="AA878" s="173">
        <v>13.125000000000007</v>
      </c>
      <c r="AB878" s="171">
        <v>4.2643626747751295E-2</v>
      </c>
      <c r="AC878" s="171">
        <v>0.12606822462462283</v>
      </c>
      <c r="AD878" s="171">
        <v>0.10098592351968999</v>
      </c>
      <c r="AE878" s="171">
        <v>9.4776880738566993E-2</v>
      </c>
      <c r="AF878" s="171">
        <v>9.2960503092193031E-2</v>
      </c>
      <c r="AG878" s="171">
        <v>0.17333089503939697</v>
      </c>
      <c r="AH878" s="173">
        <v>0.1852414463254928</v>
      </c>
      <c r="AI878" s="171">
        <v>2.7342894285334922E-2</v>
      </c>
      <c r="AJ878" s="171">
        <v>4.8003749584219525E-2</v>
      </c>
      <c r="AK878" s="171">
        <v>2.0531840911348756E-2</v>
      </c>
      <c r="AL878" s="171">
        <v>9.4860685748117429E-2</v>
      </c>
      <c r="AM878" s="171">
        <v>6.4802106068447177E-2</v>
      </c>
      <c r="AN878" s="171">
        <v>3.7243916826918147E-2</v>
      </c>
      <c r="AO878" s="171">
        <v>4.5094259887238627E-2</v>
      </c>
      <c r="AP878" s="173">
        <v>1.3170906095620835E-2</v>
      </c>
      <c r="AQ878" s="171"/>
      <c r="AR878" s="171"/>
      <c r="AS878" s="171"/>
      <c r="AT878" s="171"/>
      <c r="AU878" s="171"/>
      <c r="AV878" s="171"/>
      <c r="AW878" s="171"/>
      <c r="AX878" s="171"/>
      <c r="AY878" s="171"/>
      <c r="AZ878" s="171"/>
      <c r="BA878" s="171"/>
      <c r="BB878" s="171"/>
      <c r="BC878" s="171"/>
      <c r="BD878" s="171"/>
      <c r="BE878" s="171"/>
      <c r="BF878" s="171"/>
      <c r="BG878" s="171"/>
      <c r="BH878" s="171"/>
    </row>
    <row r="879" spans="9:60" x14ac:dyDescent="0.25">
      <c r="I879" s="171">
        <v>13.140000000000008</v>
      </c>
      <c r="J879" s="175">
        <v>0.48717518401160803</v>
      </c>
      <c r="K879" s="171">
        <v>0.44970490900717364</v>
      </c>
      <c r="L879" s="171">
        <v>0.46994915823781963</v>
      </c>
      <c r="M879" s="171">
        <v>0.42074323773293232</v>
      </c>
      <c r="N879" s="171">
        <v>0.4768287690666777</v>
      </c>
      <c r="O879" s="171">
        <v>0.46186860710829203</v>
      </c>
      <c r="P879" s="171">
        <v>0.47392513607268033</v>
      </c>
      <c r="Q879" s="171">
        <v>0.51137929738156107</v>
      </c>
      <c r="R879" s="175">
        <v>0.25923685233846183</v>
      </c>
      <c r="S879" s="171">
        <v>0.25165179354567102</v>
      </c>
      <c r="T879" s="171">
        <v>0.24642067336593465</v>
      </c>
      <c r="U879" s="171">
        <v>0.18373959668819242</v>
      </c>
      <c r="V879" s="171">
        <v>0.2053496185659637</v>
      </c>
      <c r="W879" s="171">
        <v>0.20815192098816557</v>
      </c>
      <c r="X879" s="171">
        <v>0.25471671786041528</v>
      </c>
      <c r="Y879" s="173">
        <v>0.2806306115296151</v>
      </c>
      <c r="Z879" s="171"/>
      <c r="AA879" s="173">
        <v>13.140000000000008</v>
      </c>
      <c r="AB879" s="171">
        <v>8.2042629721217258E-2</v>
      </c>
      <c r="AC879" s="171">
        <v>8.3618218366451377E-2</v>
      </c>
      <c r="AD879" s="171">
        <v>0.11094014171463301</v>
      </c>
      <c r="AE879" s="171">
        <v>7.5254732546569628E-2</v>
      </c>
      <c r="AF879" s="171">
        <v>9.5472949121711767E-2</v>
      </c>
      <c r="AG879" s="171">
        <v>0.15170428795191249</v>
      </c>
      <c r="AH879" s="173">
        <v>0.19233429047324621</v>
      </c>
      <c r="AI879" s="171">
        <v>7.9630183357291787E-2</v>
      </c>
      <c r="AJ879" s="171">
        <v>5.7579300682383969E-2</v>
      </c>
      <c r="AK879" s="171">
        <v>2.1304544601560844E-2</v>
      </c>
      <c r="AL879" s="171">
        <v>9.265974176324232E-2</v>
      </c>
      <c r="AM879" s="171">
        <v>6.7952208446774423E-2</v>
      </c>
      <c r="AN879" s="171">
        <v>2.6162393475732282E-2</v>
      </c>
      <c r="AO879" s="171">
        <v>4.5094259887237913E-3</v>
      </c>
      <c r="AP879" s="173">
        <v>2.5505564185170488E-2</v>
      </c>
      <c r="AQ879" s="171"/>
      <c r="AR879" s="171"/>
      <c r="AS879" s="171"/>
      <c r="AT879" s="171"/>
      <c r="AU879" s="171"/>
      <c r="AV879" s="171"/>
      <c r="AW879" s="171"/>
      <c r="AX879" s="171"/>
      <c r="AY879" s="171"/>
      <c r="AZ879" s="171"/>
      <c r="BA879" s="171"/>
      <c r="BB879" s="171"/>
      <c r="BC879" s="171"/>
      <c r="BD879" s="171"/>
      <c r="BE879" s="171"/>
      <c r="BF879" s="171"/>
      <c r="BG879" s="171"/>
      <c r="BH879" s="171"/>
    </row>
    <row r="880" spans="9:60" x14ac:dyDescent="0.25">
      <c r="I880" s="171">
        <v>13.155000000000008</v>
      </c>
      <c r="J880" s="175">
        <v>0.47928367273027961</v>
      </c>
      <c r="K880" s="171">
        <v>0.45651181470998919</v>
      </c>
      <c r="L880" s="171">
        <v>0.47022725918452352</v>
      </c>
      <c r="M880" s="171">
        <v>0.41986715611583142</v>
      </c>
      <c r="N880" s="171">
        <v>0.4703210476938689</v>
      </c>
      <c r="O880" s="171">
        <v>0.46915434143436058</v>
      </c>
      <c r="P880" s="171">
        <v>0.47259730823775908</v>
      </c>
      <c r="Q880" s="171">
        <v>0.50819347776535251</v>
      </c>
      <c r="R880" s="175">
        <v>0.27234269861992516</v>
      </c>
      <c r="S880" s="171">
        <v>0.24585437238681096</v>
      </c>
      <c r="T880" s="171">
        <v>0.23968697525771543</v>
      </c>
      <c r="U880" s="171">
        <v>0.18787649485267846</v>
      </c>
      <c r="V880" s="171">
        <v>0.21992280745762519</v>
      </c>
      <c r="W880" s="171">
        <v>0.20525786210607558</v>
      </c>
      <c r="X880" s="171">
        <v>0.26452278698822101</v>
      </c>
      <c r="Y880" s="173">
        <v>0.29364333795154562</v>
      </c>
      <c r="Z880" s="171"/>
      <c r="AA880" s="173">
        <v>13.155000000000008</v>
      </c>
      <c r="AB880" s="171">
        <v>7.3235793762442464E-2</v>
      </c>
      <c r="AC880" s="171">
        <v>0.11113909276118063</v>
      </c>
      <c r="AD880" s="171">
        <v>9.0955718926312129E-2</v>
      </c>
      <c r="AE880" s="171">
        <v>8.8794286937793621E-2</v>
      </c>
      <c r="AF880" s="171">
        <v>9.2960503092193031E-2</v>
      </c>
      <c r="AG880" s="171">
        <v>0.18986888869453203</v>
      </c>
      <c r="AH880" s="173">
        <v>0.20285534262574723</v>
      </c>
      <c r="AI880" s="171">
        <v>-4.637099030846502E-3</v>
      </c>
      <c r="AJ880" s="171">
        <v>8.4668030762717894E-2</v>
      </c>
      <c r="AK880" s="171">
        <v>7.9478093850382306E-3</v>
      </c>
      <c r="AL880" s="171">
        <v>8.5176532214666895E-2</v>
      </c>
      <c r="AM880" s="171">
        <v>8.0552617960083617E-2</v>
      </c>
      <c r="AN880" s="171">
        <v>3.6660678755803158E-2</v>
      </c>
      <c r="AO880" s="171">
        <v>7.2150815819580945E-3</v>
      </c>
      <c r="AP880" s="173">
        <v>1.8920111137360012E-2</v>
      </c>
      <c r="AQ880" s="171"/>
      <c r="AR880" s="171"/>
      <c r="AS880" s="171"/>
      <c r="AT880" s="171"/>
      <c r="AU880" s="171"/>
      <c r="AV880" s="171"/>
      <c r="AW880" s="171"/>
      <c r="AX880" s="171"/>
      <c r="AY880" s="171"/>
      <c r="AZ880" s="171"/>
      <c r="BA880" s="171"/>
      <c r="BB880" s="171"/>
      <c r="BC880" s="171"/>
      <c r="BD880" s="171"/>
      <c r="BE880" s="171"/>
      <c r="BF880" s="171"/>
      <c r="BG880" s="171"/>
      <c r="BH880" s="171"/>
    </row>
    <row r="881" spans="9:60" x14ac:dyDescent="0.25">
      <c r="I881" s="171">
        <v>13.169999999999995</v>
      </c>
      <c r="J881" s="175">
        <v>0.48813148234601228</v>
      </c>
      <c r="K881" s="171">
        <v>0.45606206444003572</v>
      </c>
      <c r="L881" s="171">
        <v>0.46289192355079312</v>
      </c>
      <c r="M881" s="171">
        <v>0.43662728781579491</v>
      </c>
      <c r="N881" s="171">
        <v>0.47332167432898448</v>
      </c>
      <c r="O881" s="171">
        <v>0.47633794994454776</v>
      </c>
      <c r="P881" s="171">
        <v>0.45505340411809775</v>
      </c>
      <c r="Q881" s="171">
        <v>0.51264438760917064</v>
      </c>
      <c r="R881" s="175">
        <v>0.25084793232855085</v>
      </c>
      <c r="S881" s="171">
        <v>0.24598079886516308</v>
      </c>
      <c r="T881" s="171">
        <v>0.24366912003629304</v>
      </c>
      <c r="U881" s="171">
        <v>0.19400015802084758</v>
      </c>
      <c r="V881" s="171">
        <v>0.21315551751993955</v>
      </c>
      <c r="W881" s="171">
        <v>0.20579766409934122</v>
      </c>
      <c r="X881" s="171">
        <v>0.25865686192716336</v>
      </c>
      <c r="Y881" s="173">
        <v>0.28345578273123373</v>
      </c>
      <c r="Z881" s="171"/>
      <c r="AA881" s="173">
        <v>13.169999999999995</v>
      </c>
      <c r="AB881" s="171">
        <v>4.6699406465608148E-2</v>
      </c>
      <c r="AC881" s="171">
        <v>0.11664326764012654</v>
      </c>
      <c r="AD881" s="171">
        <v>0.11648714880036473</v>
      </c>
      <c r="AE881" s="171">
        <v>0.10905113963164002</v>
      </c>
      <c r="AF881" s="171">
        <v>9.3714236901048575E-2</v>
      </c>
      <c r="AG881" s="171">
        <v>0.16649307073967751</v>
      </c>
      <c r="AH881" s="173">
        <v>0.20722926318352855</v>
      </c>
      <c r="AI881" s="171">
        <v>2.2385995321328061E-3</v>
      </c>
      <c r="AJ881" s="171">
        <v>6.8036810434326897E-2</v>
      </c>
      <c r="AK881" s="171">
        <v>4.7466083827311439E-3</v>
      </c>
      <c r="AL881" s="171">
        <v>0.10597545287173675</v>
      </c>
      <c r="AM881" s="171">
        <v>6.4172085592781689E-2</v>
      </c>
      <c r="AN881" s="171">
        <v>7.5820949244956633E-3</v>
      </c>
      <c r="AO881" s="171">
        <v>2.1645244745874426E-2</v>
      </c>
      <c r="AP881" s="173">
        <v>2.989586621704406E-2</v>
      </c>
      <c r="AQ881" s="171"/>
      <c r="AR881" s="171"/>
      <c r="AS881" s="171"/>
      <c r="AT881" s="171"/>
      <c r="AU881" s="171"/>
      <c r="AV881" s="171"/>
      <c r="AW881" s="171"/>
      <c r="AX881" s="171"/>
      <c r="AY881" s="171"/>
      <c r="AZ881" s="171"/>
      <c r="BA881" s="171"/>
      <c r="BB881" s="171"/>
      <c r="BC881" s="171"/>
      <c r="BD881" s="171"/>
      <c r="BE881" s="171"/>
      <c r="BF881" s="171"/>
      <c r="BG881" s="171"/>
      <c r="BH881" s="171"/>
    </row>
    <row r="882" spans="9:60" x14ac:dyDescent="0.25">
      <c r="I882" s="171">
        <v>13.184999999999995</v>
      </c>
      <c r="J882" s="175">
        <v>0.48457367476204594</v>
      </c>
      <c r="K882" s="171">
        <v>0.45040993118919043</v>
      </c>
      <c r="L882" s="171">
        <v>0.47553812195015599</v>
      </c>
      <c r="M882" s="171">
        <v>0.43242548837159878</v>
      </c>
      <c r="N882" s="171">
        <v>0.47691898723153975</v>
      </c>
      <c r="O882" s="171">
        <v>0.47642092394580088</v>
      </c>
      <c r="P882" s="171">
        <v>0.481540862506803</v>
      </c>
      <c r="Q882" s="171">
        <v>0.49529980911503796</v>
      </c>
      <c r="R882" s="175">
        <v>0.24471021582101163</v>
      </c>
      <c r="S882" s="171">
        <v>0.24580219679117643</v>
      </c>
      <c r="T882" s="171">
        <v>0.25730481152987972</v>
      </c>
      <c r="U882" s="171">
        <v>0.20098182786400187</v>
      </c>
      <c r="V882" s="171">
        <v>0.21723228471347633</v>
      </c>
      <c r="W882" s="171">
        <v>0.20942298117135438</v>
      </c>
      <c r="X882" s="171">
        <v>0.25576200414044231</v>
      </c>
      <c r="Y882" s="173">
        <v>0.28469219205445717</v>
      </c>
      <c r="Z882" s="171"/>
      <c r="AA882" s="173">
        <v>13.184999999999995</v>
      </c>
      <c r="AB882" s="171">
        <v>1.367377162020292E-2</v>
      </c>
      <c r="AC882" s="171">
        <v>0.11996085249866921</v>
      </c>
      <c r="AD882" s="171">
        <v>0.10486122983985859</v>
      </c>
      <c r="AE882" s="171">
        <v>0.1015991368271681</v>
      </c>
      <c r="AF882" s="171">
        <v>9.0322434761198375E-2</v>
      </c>
      <c r="AG882" s="171">
        <v>0.14677469368932414</v>
      </c>
      <c r="AH882" s="173">
        <v>0.21420389326215247</v>
      </c>
      <c r="AI882" s="171">
        <v>2.2705795254488775E-2</v>
      </c>
      <c r="AJ882" s="171">
        <v>7.4084526917378074E-2</v>
      </c>
      <c r="AK882" s="171">
        <v>4.7466083827311439E-3</v>
      </c>
      <c r="AL882" s="171">
        <v>9.6291299338286215E-2</v>
      </c>
      <c r="AM882" s="171">
        <v>9.9993249780617841E-2</v>
      </c>
      <c r="AN882" s="171">
        <v>1.1664761422300663E-3</v>
      </c>
      <c r="AO882" s="171">
        <v>3.1565981921066966E-2</v>
      </c>
      <c r="AP882" s="173">
        <v>1.7456677126735525E-2</v>
      </c>
      <c r="AQ882" s="171"/>
      <c r="AR882" s="171"/>
      <c r="AS882" s="171"/>
      <c r="AT882" s="171"/>
      <c r="AU882" s="171"/>
      <c r="AV882" s="171"/>
      <c r="AW882" s="171"/>
      <c r="AX882" s="171"/>
      <c r="AY882" s="171"/>
      <c r="AZ882" s="171"/>
      <c r="BA882" s="171"/>
      <c r="BB882" s="171"/>
      <c r="BC882" s="171"/>
      <c r="BD882" s="171"/>
      <c r="BE882" s="171"/>
      <c r="BF882" s="171"/>
      <c r="BG882" s="171"/>
      <c r="BH882" s="171"/>
    </row>
    <row r="883" spans="9:60" x14ac:dyDescent="0.25">
      <c r="I883" s="171">
        <v>13.199999999999996</v>
      </c>
      <c r="J883" s="175">
        <v>0.4835148730930558</v>
      </c>
      <c r="K883" s="171">
        <v>0.45943958363706977</v>
      </c>
      <c r="L883" s="171">
        <v>0.46402179838820889</v>
      </c>
      <c r="M883" s="171">
        <v>0.42649268681115621</v>
      </c>
      <c r="N883" s="171">
        <v>0.47077350493388487</v>
      </c>
      <c r="O883" s="171">
        <v>0.48335900435836937</v>
      </c>
      <c r="P883" s="171">
        <v>0.47507523055097284</v>
      </c>
      <c r="Q883" s="171">
        <v>0.50645104900965277</v>
      </c>
      <c r="R883" s="175">
        <v>0.25248022446439017</v>
      </c>
      <c r="S883" s="171">
        <v>0.2503311154070888</v>
      </c>
      <c r="T883" s="171">
        <v>0.24899825136808673</v>
      </c>
      <c r="U883" s="171">
        <v>0.19408102433694727</v>
      </c>
      <c r="V883" s="171">
        <v>0.21319550203702806</v>
      </c>
      <c r="W883" s="171">
        <v>0.20800244615214369</v>
      </c>
      <c r="X883" s="171">
        <v>0.26329816715684412</v>
      </c>
      <c r="Y883" s="173">
        <v>0.2827228674627299</v>
      </c>
      <c r="Z883" s="171"/>
      <c r="AA883" s="173">
        <v>13.199999999999996</v>
      </c>
      <c r="AB883" s="171">
        <v>2.734754324040584E-2</v>
      </c>
      <c r="AC883" s="171">
        <v>0.13044140466542914</v>
      </c>
      <c r="AD883" s="171">
        <v>9.2627419691875074E-2</v>
      </c>
      <c r="AE883" s="171">
        <v>8.7324877934094838E-2</v>
      </c>
      <c r="AF883" s="171">
        <v>8.7809988731679653E-2</v>
      </c>
      <c r="AG883" s="171">
        <v>0.17333089503939697</v>
      </c>
      <c r="AH883" s="173">
        <v>0.22472494541465352</v>
      </c>
      <c r="AI883" s="171">
        <v>5.5964988303318381E-3</v>
      </c>
      <c r="AJ883" s="171">
        <v>5.5815383374827401E-2</v>
      </c>
      <c r="AK883" s="171">
        <v>1.2694417767769375E-2</v>
      </c>
      <c r="AL883" s="171">
        <v>0.10146351770274277</v>
      </c>
      <c r="AM883" s="171">
        <v>6.9842269873770901E-2</v>
      </c>
      <c r="AN883" s="171">
        <v>-1.7413822409006553E-2</v>
      </c>
      <c r="AO883" s="171">
        <v>2.1645244745874426E-2</v>
      </c>
      <c r="AP883" s="173">
        <v>-2.8223370204900882E-3</v>
      </c>
      <c r="AQ883" s="171"/>
      <c r="AR883" s="171"/>
      <c r="AS883" s="171"/>
      <c r="AT883" s="171"/>
      <c r="AU883" s="171"/>
      <c r="AV883" s="171"/>
      <c r="AW883" s="171"/>
      <c r="AX883" s="171"/>
      <c r="AY883" s="171"/>
      <c r="AZ883" s="171"/>
      <c r="BA883" s="171"/>
      <c r="BB883" s="171"/>
      <c r="BC883" s="171"/>
      <c r="BD883" s="171"/>
      <c r="BE883" s="171"/>
      <c r="BF883" s="171"/>
      <c r="BG883" s="171"/>
      <c r="BH883" s="171"/>
    </row>
    <row r="884" spans="9:60" x14ac:dyDescent="0.25">
      <c r="I884" s="171">
        <v>13.214999999999996</v>
      </c>
      <c r="J884" s="175">
        <v>0.47349344316852365</v>
      </c>
      <c r="K884" s="171">
        <v>0.45506571239775978</v>
      </c>
      <c r="L884" s="171">
        <v>0.47033665594370433</v>
      </c>
      <c r="M884" s="171">
        <v>0.42630168255359591</v>
      </c>
      <c r="N884" s="171">
        <v>0.4675070125471244</v>
      </c>
      <c r="O884" s="171">
        <v>0.47992747502043165</v>
      </c>
      <c r="P884" s="171">
        <v>0.46939225979287613</v>
      </c>
      <c r="Q884" s="171">
        <v>0.50260535785236882</v>
      </c>
      <c r="R884" s="175">
        <v>0.2621887412920903</v>
      </c>
      <c r="S884" s="171">
        <v>0.23825719674948531</v>
      </c>
      <c r="T884" s="171">
        <v>0.2442507048567398</v>
      </c>
      <c r="U884" s="171">
        <v>0.18939400064234271</v>
      </c>
      <c r="V884" s="171">
        <v>0.21312685588266145</v>
      </c>
      <c r="W884" s="171">
        <v>0.2085123260281074</v>
      </c>
      <c r="X884" s="171">
        <v>0.24902157750161191</v>
      </c>
      <c r="Y884" s="173">
        <v>0.30476214415377828</v>
      </c>
      <c r="Z884" s="171"/>
      <c r="AA884" s="173">
        <v>13.214999999999996</v>
      </c>
      <c r="AB884" s="171">
        <v>1.4484927563774187E-2</v>
      </c>
      <c r="AC884" s="171">
        <v>0.13157239950356875</v>
      </c>
      <c r="AD884" s="171">
        <v>9.5970821223000977E-2</v>
      </c>
      <c r="AE884" s="171">
        <v>7.0006843247645778E-2</v>
      </c>
      <c r="AF884" s="171">
        <v>8.6051276511016461E-2</v>
      </c>
      <c r="AG884" s="171">
        <v>0.16156347647708916</v>
      </c>
      <c r="AH884" s="173">
        <v>0.16680005154133415</v>
      </c>
      <c r="AI884" s="171">
        <v>-3.5177992647799209E-3</v>
      </c>
      <c r="AJ884" s="171">
        <v>8.2022154801382974E-2</v>
      </c>
      <c r="AK884" s="171">
        <v>3.6317073439966367E-2</v>
      </c>
      <c r="AL884" s="171">
        <v>8.814780659424834E-2</v>
      </c>
      <c r="AM884" s="171">
        <v>7.5512454154760003E-2</v>
      </c>
      <c r="AN884" s="171">
        <v>1.6830584337891474E-2</v>
      </c>
      <c r="AO884" s="171">
        <v>3.2467867118811784E-2</v>
      </c>
      <c r="AP884" s="173">
        <v>3.7840222274720024E-2</v>
      </c>
      <c r="AQ884" s="171"/>
      <c r="AR884" s="171"/>
      <c r="AS884" s="171"/>
      <c r="AT884" s="171"/>
      <c r="AU884" s="171"/>
      <c r="AV884" s="171"/>
      <c r="AW884" s="171"/>
      <c r="AX884" s="171"/>
      <c r="AY884" s="171"/>
      <c r="AZ884" s="171"/>
      <c r="BA884" s="171"/>
      <c r="BB884" s="171"/>
      <c r="BC884" s="171"/>
      <c r="BD884" s="171"/>
      <c r="BE884" s="171"/>
      <c r="BF884" s="171"/>
      <c r="BG884" s="171"/>
      <c r="BH884" s="171"/>
    </row>
    <row r="885" spans="9:60" x14ac:dyDescent="0.25">
      <c r="I885" s="171">
        <v>13.229999999999997</v>
      </c>
      <c r="J885" s="175">
        <v>0.48371211223184374</v>
      </c>
      <c r="K885" s="171">
        <v>0.4574539394137131</v>
      </c>
      <c r="L885" s="171">
        <v>0.47314043881132967</v>
      </c>
      <c r="M885" s="171">
        <v>0.42325076411839341</v>
      </c>
      <c r="N885" s="171">
        <v>0.46682478089206053</v>
      </c>
      <c r="O885" s="171">
        <v>0.47584088863786445</v>
      </c>
      <c r="P885" s="171">
        <v>0.46359742817327015</v>
      </c>
      <c r="Q885" s="171">
        <v>0.50051267827689871</v>
      </c>
      <c r="R885" s="175">
        <v>0.25642104642416591</v>
      </c>
      <c r="S885" s="171">
        <v>0.24900167610989385</v>
      </c>
      <c r="T885" s="171">
        <v>0.25481997875163759</v>
      </c>
      <c r="U885" s="171">
        <v>0.18148004961212774</v>
      </c>
      <c r="V885" s="171">
        <v>0.20245497780551416</v>
      </c>
      <c r="W885" s="171">
        <v>0.19720659363747217</v>
      </c>
      <c r="X885" s="171">
        <v>0.25500793808782257</v>
      </c>
      <c r="Y885" s="173">
        <v>0.28757055273302612</v>
      </c>
      <c r="Z885" s="171"/>
      <c r="AA885" s="173">
        <v>13.229999999999997</v>
      </c>
      <c r="AB885" s="171">
        <v>-6.4892475485709162E-3</v>
      </c>
      <c r="AC885" s="171">
        <v>0.12275063976608015</v>
      </c>
      <c r="AD885" s="171">
        <v>0.10873653616002736</v>
      </c>
      <c r="AE885" s="171">
        <v>0.10306854583086689</v>
      </c>
      <c r="AF885" s="171">
        <v>7.5875870091465611E-2</v>
      </c>
      <c r="AG885" s="171">
        <v>0.14089098440817024</v>
      </c>
      <c r="AH885" s="173">
        <v>0.21597710429909089</v>
      </c>
      <c r="AI885" s="171">
        <v>-2.7342894285335276E-2</v>
      </c>
      <c r="AJ885" s="171">
        <v>2.2678936811442302E-2</v>
      </c>
      <c r="AK885" s="171">
        <v>3.5544369749754397E-2</v>
      </c>
      <c r="AL885" s="171">
        <v>0.1200614943749375</v>
      </c>
      <c r="AM885" s="171">
        <v>8.9282901694305028E-2</v>
      </c>
      <c r="AN885" s="171">
        <v>8.7485710667257292E-3</v>
      </c>
      <c r="AO885" s="171">
        <v>4.6898030282728112E-2</v>
      </c>
      <c r="AP885" s="173">
        <v>3.4181637248158751E-2</v>
      </c>
      <c r="AQ885" s="171"/>
      <c r="AR885" s="171"/>
      <c r="AS885" s="171"/>
      <c r="AT885" s="171"/>
      <c r="AU885" s="171"/>
      <c r="AV885" s="171"/>
      <c r="AW885" s="171"/>
      <c r="AX885" s="171"/>
      <c r="AY885" s="171"/>
      <c r="AZ885" s="171"/>
      <c r="BA885" s="171"/>
      <c r="BB885" s="171"/>
      <c r="BC885" s="171"/>
      <c r="BD885" s="171"/>
      <c r="BE885" s="171"/>
      <c r="BF885" s="171"/>
      <c r="BG885" s="171"/>
      <c r="BH885" s="171"/>
    </row>
    <row r="886" spans="9:60" x14ac:dyDescent="0.25">
      <c r="I886" s="171">
        <v>13.244999999999997</v>
      </c>
      <c r="J886" s="175">
        <v>0.48302370636748293</v>
      </c>
      <c r="K886" s="171">
        <v>0.45647193730956898</v>
      </c>
      <c r="L886" s="171">
        <v>0.46652184099904265</v>
      </c>
      <c r="M886" s="171">
        <v>0.43592604585621886</v>
      </c>
      <c r="N886" s="171">
        <v>0.47781888652696969</v>
      </c>
      <c r="O886" s="171">
        <v>0.47230269498768318</v>
      </c>
      <c r="P886" s="171">
        <v>0.47316135083646671</v>
      </c>
      <c r="Q886" s="171">
        <v>0.49766610604259665</v>
      </c>
      <c r="R886" s="175">
        <v>0.24958576032267632</v>
      </c>
      <c r="S886" s="171">
        <v>0.25567232925690275</v>
      </c>
      <c r="T886" s="171">
        <v>0.24432436392278944</v>
      </c>
      <c r="U886" s="171">
        <v>0.18810950147636085</v>
      </c>
      <c r="V886" s="171">
        <v>0.2140176317886204</v>
      </c>
      <c r="W886" s="171">
        <v>0.19099461113850991</v>
      </c>
      <c r="X886" s="171">
        <v>0.25016254423681222</v>
      </c>
      <c r="Y886" s="173">
        <v>0.28918739821090089</v>
      </c>
      <c r="Z886" s="171"/>
      <c r="AA886" s="173">
        <v>13.244999999999997</v>
      </c>
      <c r="AB886" s="171">
        <v>6.3733681280607347E-3</v>
      </c>
      <c r="AC886" s="171">
        <v>0.10239273267956817</v>
      </c>
      <c r="AD886" s="171">
        <v>0.10539313462890146</v>
      </c>
      <c r="AE886" s="171">
        <v>0.12794354110776635</v>
      </c>
      <c r="AF886" s="171">
        <v>6.9845999620620769E-2</v>
      </c>
      <c r="AG886" s="171">
        <v>0.15265840297047803</v>
      </c>
      <c r="AH886" s="173">
        <v>0.1896153668832741</v>
      </c>
      <c r="AI886" s="171">
        <v>-1.8228596190223517E-2</v>
      </c>
      <c r="AJ886" s="171">
        <v>8.0258237493826268E-2</v>
      </c>
      <c r="AK886" s="171">
        <v>3.4771666059542308E-2</v>
      </c>
      <c r="AL886" s="171">
        <v>0.12963560070914418</v>
      </c>
      <c r="AM886" s="171">
        <v>6.1021983214454442E-2</v>
      </c>
      <c r="AN886" s="171">
        <v>1.3414475635646088E-2</v>
      </c>
      <c r="AO886" s="171">
        <v>1.1724507570682028E-2</v>
      </c>
      <c r="AP886" s="173">
        <v>5.8537360424981751E-3</v>
      </c>
      <c r="AQ886" s="171"/>
      <c r="AR886" s="171"/>
      <c r="AS886" s="171"/>
      <c r="AT886" s="171"/>
      <c r="AU886" s="171"/>
      <c r="AV886" s="171"/>
      <c r="AW886" s="171"/>
      <c r="AX886" s="171"/>
      <c r="AY886" s="171"/>
      <c r="AZ886" s="171"/>
      <c r="BA886" s="171"/>
      <c r="BB886" s="171"/>
      <c r="BC886" s="171"/>
      <c r="BD886" s="171"/>
      <c r="BE886" s="171"/>
      <c r="BF886" s="171"/>
      <c r="BG886" s="171"/>
      <c r="BH886" s="171"/>
    </row>
    <row r="887" spans="9:60" x14ac:dyDescent="0.25">
      <c r="I887" s="171">
        <v>13.259999999999998</v>
      </c>
      <c r="J887" s="175">
        <v>0.4815751710904872</v>
      </c>
      <c r="K887" s="171">
        <v>0.45180096337766651</v>
      </c>
      <c r="L887" s="171">
        <v>0.46263419253555571</v>
      </c>
      <c r="M887" s="171">
        <v>0.42560831476645355</v>
      </c>
      <c r="N887" s="171">
        <v>0.46808545044336669</v>
      </c>
      <c r="O887" s="171">
        <v>0.46242277208470012</v>
      </c>
      <c r="P887" s="171">
        <v>0.47557430378967397</v>
      </c>
      <c r="Q887" s="171">
        <v>0.50334992952033664</v>
      </c>
      <c r="R887" s="175">
        <v>0.25559983817450355</v>
      </c>
      <c r="S887" s="171">
        <v>0.24372219957770111</v>
      </c>
      <c r="T887" s="171">
        <v>0.25237153964970199</v>
      </c>
      <c r="U887" s="171">
        <v>0.18401583799638396</v>
      </c>
      <c r="V887" s="171">
        <v>0.20593433839951669</v>
      </c>
      <c r="W887" s="171">
        <v>0.1910215024863878</v>
      </c>
      <c r="X887" s="171">
        <v>0.24865937295092191</v>
      </c>
      <c r="Y887" s="173">
        <v>0.28551316773212998</v>
      </c>
      <c r="Z887" s="171"/>
      <c r="AA887" s="173">
        <v>13.259999999999998</v>
      </c>
      <c r="AB887" s="171">
        <v>8.8068359587747964E-3</v>
      </c>
      <c r="AC887" s="171">
        <v>0.11996085249866921</v>
      </c>
      <c r="AD887" s="171">
        <v>0.10926844094907007</v>
      </c>
      <c r="AE887" s="171">
        <v>0.109890801919468</v>
      </c>
      <c r="AF887" s="171">
        <v>0.10225655340141214</v>
      </c>
      <c r="AG887" s="171">
        <v>0.18493929443194368</v>
      </c>
      <c r="AH887" s="173">
        <v>0.1826407368046499</v>
      </c>
      <c r="AI887" s="171">
        <v>-2.1746395455003439E-2</v>
      </c>
      <c r="AJ887" s="171">
        <v>8.9833788591990857E-2</v>
      </c>
      <c r="AK887" s="171">
        <v>4.18363855129096E-2</v>
      </c>
      <c r="AL887" s="171">
        <v>9.3320024958704895E-2</v>
      </c>
      <c r="AM887" s="171">
        <v>6.4802106068447177E-2</v>
      </c>
      <c r="AN887" s="171">
        <v>0</v>
      </c>
      <c r="AO887" s="171">
        <v>-9.0188519774481537E-4</v>
      </c>
      <c r="AP887" s="173">
        <v>2.0383545147984614E-2</v>
      </c>
      <c r="AQ887" s="171"/>
      <c r="AR887" s="171"/>
      <c r="AS887" s="171"/>
      <c r="AT887" s="171"/>
      <c r="AU887" s="171"/>
      <c r="AV887" s="171"/>
      <c r="AW887" s="171"/>
      <c r="AX887" s="171"/>
      <c r="AY887" s="171"/>
      <c r="AZ887" s="171"/>
      <c r="BA887" s="171"/>
      <c r="BB887" s="171"/>
      <c r="BC887" s="171"/>
      <c r="BD887" s="171"/>
      <c r="BE887" s="171"/>
      <c r="BF887" s="171"/>
      <c r="BG887" s="171"/>
      <c r="BH887" s="171"/>
    </row>
    <row r="888" spans="9:60" x14ac:dyDescent="0.25">
      <c r="I888" s="171">
        <v>13.274999999999999</v>
      </c>
      <c r="J888" s="175">
        <v>0.47922672618748302</v>
      </c>
      <c r="K888" s="171">
        <v>0.45582285470000672</v>
      </c>
      <c r="L888" s="171">
        <v>0.4697206061445966</v>
      </c>
      <c r="M888" s="171">
        <v>0.42336338764143244</v>
      </c>
      <c r="N888" s="171">
        <v>0.47266348003475755</v>
      </c>
      <c r="O888" s="171">
        <v>0.47671890052672872</v>
      </c>
      <c r="P888" s="171">
        <v>0.47967533721304023</v>
      </c>
      <c r="Q888" s="171">
        <v>0.51519872677224277</v>
      </c>
      <c r="R888" s="175">
        <v>0.25651083479738923</v>
      </c>
      <c r="S888" s="171">
        <v>0.25313416428717467</v>
      </c>
      <c r="T888" s="171">
        <v>0.25169187103125207</v>
      </c>
      <c r="U888" s="171">
        <v>0.18232670036738571</v>
      </c>
      <c r="V888" s="171">
        <v>0.20499838190354103</v>
      </c>
      <c r="W888" s="171">
        <v>0.19100486879029147</v>
      </c>
      <c r="X888" s="171">
        <v>0.23438254377279022</v>
      </c>
      <c r="Y888" s="173">
        <v>0.28672423370070566</v>
      </c>
      <c r="Z888" s="171"/>
      <c r="AA888" s="173">
        <v>13.274999999999999</v>
      </c>
      <c r="AB888" s="171">
        <v>2.8969855127548374E-2</v>
      </c>
      <c r="AC888" s="171">
        <v>0.12056404974567692</v>
      </c>
      <c r="AD888" s="171">
        <v>0.10706483539446442</v>
      </c>
      <c r="AE888" s="171">
        <v>0.11356432442871484</v>
      </c>
      <c r="AF888" s="171">
        <v>0.11507002815195765</v>
      </c>
      <c r="AG888" s="171">
        <v>0.12228574154614333</v>
      </c>
      <c r="AH888" s="173">
        <v>0.19753570951493199</v>
      </c>
      <c r="AI888" s="171">
        <v>-2.0467195722355971E-2</v>
      </c>
      <c r="AJ888" s="171">
        <v>8.8951829938212504E-2</v>
      </c>
      <c r="AK888" s="171">
        <v>1.8986433530924697E-2</v>
      </c>
      <c r="AL888" s="171">
        <v>0.10003290411257398</v>
      </c>
      <c r="AM888" s="171">
        <v>9.1802983596966883E-2</v>
      </c>
      <c r="AN888" s="171">
        <v>-3.4994284266903842E-3</v>
      </c>
      <c r="AO888" s="171">
        <v>-1.5332048361661146E-2</v>
      </c>
      <c r="AP888" s="173">
        <v>1.5366057111557623E-2</v>
      </c>
      <c r="AQ888" s="171"/>
      <c r="AR888" s="171"/>
      <c r="AS888" s="171"/>
      <c r="AT888" s="171"/>
      <c r="AU888" s="171"/>
      <c r="AV888" s="171"/>
      <c r="AW888" s="171"/>
      <c r="AX888" s="171"/>
      <c r="AY888" s="171"/>
      <c r="AZ888" s="171"/>
      <c r="BA888" s="171"/>
      <c r="BB888" s="171"/>
      <c r="BC888" s="171"/>
      <c r="BD888" s="171"/>
      <c r="BE888" s="171"/>
      <c r="BF888" s="171"/>
      <c r="BG888" s="171"/>
      <c r="BH888" s="171"/>
    </row>
    <row r="889" spans="9:60" x14ac:dyDescent="0.25">
      <c r="I889" s="171">
        <v>13.29</v>
      </c>
      <c r="J889" s="175">
        <v>0.48644699973340355</v>
      </c>
      <c r="K889" s="171">
        <v>0.46527104741049569</v>
      </c>
      <c r="L889" s="171">
        <v>0.46149686342483615</v>
      </c>
      <c r="M889" s="171">
        <v>0.42120509434067416</v>
      </c>
      <c r="N889" s="171">
        <v>0.48091048656401086</v>
      </c>
      <c r="O889" s="171">
        <v>0.47798977593610958</v>
      </c>
      <c r="P889" s="171">
        <v>0.47161933973479991</v>
      </c>
      <c r="Q889" s="171">
        <v>0.48990779809677798</v>
      </c>
      <c r="R889" s="175">
        <v>0.25633971218058721</v>
      </c>
      <c r="S889" s="171">
        <v>0.24143281676974904</v>
      </c>
      <c r="T889" s="171">
        <v>0.26314126470188631</v>
      </c>
      <c r="U889" s="171">
        <v>0.17155164078622664</v>
      </c>
      <c r="V889" s="171">
        <v>0.20448806900589966</v>
      </c>
      <c r="W889" s="171">
        <v>0.19856839870248402</v>
      </c>
      <c r="X889" s="171">
        <v>0.24839719848426292</v>
      </c>
      <c r="Y889" s="173">
        <v>0.28403540212820833</v>
      </c>
      <c r="Z889" s="171"/>
      <c r="AA889" s="173">
        <v>13.29</v>
      </c>
      <c r="AB889" s="171">
        <v>5.5622121844892099E-3</v>
      </c>
      <c r="AC889" s="171">
        <v>0.10178953543256029</v>
      </c>
      <c r="AD889" s="171">
        <v>0.11314374726923883</v>
      </c>
      <c r="AE889" s="171">
        <v>9.1838062731169429E-2</v>
      </c>
      <c r="AF889" s="171">
        <v>0.14157633376338039</v>
      </c>
      <c r="AG889" s="171">
        <v>0.14788782787765059</v>
      </c>
      <c r="AH889" s="173">
        <v>0.17211968465214914</v>
      </c>
      <c r="AI889" s="171">
        <v>2.8462194051401504E-2</v>
      </c>
      <c r="AJ889" s="171">
        <v>8.1140196147604621E-2</v>
      </c>
      <c r="AK889" s="171">
        <v>1.5012528838405521E-2</v>
      </c>
      <c r="AL889" s="171">
        <v>6.7458933136422233E-2</v>
      </c>
      <c r="AM889" s="171">
        <v>8.1812658911414607E-2</v>
      </c>
      <c r="AN889" s="171">
        <v>-1.1664761422301589E-3</v>
      </c>
      <c r="AO889" s="171">
        <v>-1.4430163163916331E-2</v>
      </c>
      <c r="AP889" s="173">
        <v>1.6097774116869926E-2</v>
      </c>
      <c r="AQ889" s="171"/>
      <c r="AR889" s="171"/>
      <c r="AS889" s="171"/>
      <c r="AT889" s="171"/>
      <c r="AU889" s="171"/>
      <c r="AV889" s="171"/>
      <c r="AW889" s="171"/>
      <c r="AX889" s="171"/>
      <c r="AY889" s="171"/>
      <c r="AZ889" s="171"/>
      <c r="BA889" s="171"/>
      <c r="BB889" s="171"/>
      <c r="BC889" s="171"/>
      <c r="BD889" s="171"/>
      <c r="BE889" s="171"/>
      <c r="BF889" s="171"/>
      <c r="BG889" s="171"/>
      <c r="BH889" s="171"/>
    </row>
    <row r="890" spans="9:60" x14ac:dyDescent="0.25">
      <c r="I890" s="171">
        <v>13.305</v>
      </c>
      <c r="J890" s="175">
        <v>0.48622264549504407</v>
      </c>
      <c r="K890" s="171">
        <v>0.46331816146283922</v>
      </c>
      <c r="L890" s="171">
        <v>0.45767656339689511</v>
      </c>
      <c r="M890" s="171">
        <v>0.43107856893208413</v>
      </c>
      <c r="N890" s="171">
        <v>0.48984905846825022</v>
      </c>
      <c r="O890" s="171">
        <v>0.47578068161473253</v>
      </c>
      <c r="P890" s="171">
        <v>0.46775234161073037</v>
      </c>
      <c r="Q890" s="171">
        <v>0.49680718132454815</v>
      </c>
      <c r="R890" s="175">
        <v>0.25773051171264566</v>
      </c>
      <c r="S890" s="171">
        <v>0.23538699627807183</v>
      </c>
      <c r="T890" s="171">
        <v>0.25932564407385417</v>
      </c>
      <c r="U890" s="171">
        <v>0.18070431312218696</v>
      </c>
      <c r="V890" s="171">
        <v>0.20345304826015354</v>
      </c>
      <c r="W890" s="171">
        <v>0.20060509666920498</v>
      </c>
      <c r="X890" s="171">
        <v>0.25715988387591149</v>
      </c>
      <c r="Y890" s="173">
        <v>0.29223018211807072</v>
      </c>
      <c r="Z890" s="171"/>
      <c r="AA890" s="173">
        <v>13.305</v>
      </c>
      <c r="AB890" s="171">
        <v>6.3733681280607347E-3</v>
      </c>
      <c r="AC890" s="171">
        <v>0.11890525731640558</v>
      </c>
      <c r="AD890" s="171">
        <v>0.11314374726923883</v>
      </c>
      <c r="AE890" s="171">
        <v>9.2572767233018938E-2</v>
      </c>
      <c r="AF890" s="171">
        <v>0.11934118640213956</v>
      </c>
      <c r="AG890" s="171">
        <v>0.12530710577160073</v>
      </c>
      <c r="AH890" s="173">
        <v>0.21952352637296774</v>
      </c>
      <c r="AI890" s="171">
        <v>1.2472197393310791E-2</v>
      </c>
      <c r="AJ890" s="171">
        <v>9.1597705899547424E-2</v>
      </c>
      <c r="AK890" s="171">
        <v>1.1921714077557408E-2</v>
      </c>
      <c r="AL890" s="171">
        <v>8.8918136988954663E-2</v>
      </c>
      <c r="AM890" s="171">
        <v>5.0941655603807111E-2</v>
      </c>
      <c r="AN890" s="171">
        <v>2.8495345760192414E-2</v>
      </c>
      <c r="AO890" s="171">
        <v>-1.7135818757150634E-2</v>
      </c>
      <c r="AP890" s="173">
        <v>2.8432432206419458E-2</v>
      </c>
      <c r="AQ890" s="171"/>
      <c r="AR890" s="171"/>
      <c r="AS890" s="171"/>
      <c r="AT890" s="171"/>
      <c r="AU890" s="171"/>
      <c r="AV890" s="171"/>
      <c r="AW890" s="171"/>
      <c r="AX890" s="171"/>
      <c r="AY890" s="171"/>
      <c r="AZ890" s="171"/>
      <c r="BA890" s="171"/>
      <c r="BB890" s="171"/>
      <c r="BC890" s="171"/>
      <c r="BD890" s="171"/>
      <c r="BE890" s="171"/>
      <c r="BF890" s="171"/>
      <c r="BG890" s="171"/>
      <c r="BH890" s="171"/>
    </row>
    <row r="891" spans="9:60" x14ac:dyDescent="0.25">
      <c r="I891" s="171">
        <v>13.32</v>
      </c>
      <c r="J891" s="175">
        <v>0.47880334218817988</v>
      </c>
      <c r="K891" s="171">
        <v>0.45966056501571173</v>
      </c>
      <c r="L891" s="171">
        <v>0.45248626050069624</v>
      </c>
      <c r="M891" s="171">
        <v>0.42601984138381971</v>
      </c>
      <c r="N891" s="171">
        <v>0.47797508619417156</v>
      </c>
      <c r="O891" s="171">
        <v>0.47121339707988547</v>
      </c>
      <c r="P891" s="171">
        <v>0.46198683971110155</v>
      </c>
      <c r="Q891" s="171">
        <v>0.50730871189245152</v>
      </c>
      <c r="R891" s="175">
        <v>0.26157878924589012</v>
      </c>
      <c r="S891" s="171">
        <v>0.23812025778713719</v>
      </c>
      <c r="T891" s="171">
        <v>0.25512152647436176</v>
      </c>
      <c r="U891" s="171">
        <v>0.1835225292606727</v>
      </c>
      <c r="V891" s="171">
        <v>0.20240400518714166</v>
      </c>
      <c r="W891" s="171">
        <v>0.19156775923569094</v>
      </c>
      <c r="X891" s="171">
        <v>0.25019697970766031</v>
      </c>
      <c r="Y891" s="173">
        <v>0.28575726425766002</v>
      </c>
      <c r="Z891" s="171"/>
      <c r="AA891" s="173">
        <v>13.32</v>
      </c>
      <c r="AB891" s="171">
        <v>2.6536387296834312E-2</v>
      </c>
      <c r="AC891" s="171">
        <v>0.10457932269997124</v>
      </c>
      <c r="AD891" s="171">
        <v>9.7110617199521215E-2</v>
      </c>
      <c r="AE891" s="171">
        <v>8.1972030849192509E-2</v>
      </c>
      <c r="AF891" s="171">
        <v>0.10150281959255661</v>
      </c>
      <c r="AG891" s="171">
        <v>8.8096620047546731E-2</v>
      </c>
      <c r="AH891" s="173">
        <v>0.19398928744105542</v>
      </c>
      <c r="AI891" s="171">
        <v>-5.4685788570670198E-2</v>
      </c>
      <c r="AJ891" s="171">
        <v>7.0682686395661831E-2</v>
      </c>
      <c r="AK891" s="171">
        <v>2.5278449294080022E-2</v>
      </c>
      <c r="AL891" s="171">
        <v>8.9688467383660875E-2</v>
      </c>
      <c r="AM891" s="171">
        <v>6.7952208446774423E-2</v>
      </c>
      <c r="AN891" s="171">
        <v>1.1664761422300663E-3</v>
      </c>
      <c r="AO891" s="171">
        <v>-1.6233933559405962E-2</v>
      </c>
      <c r="AP891" s="173">
        <v>4.0767090295969109E-2</v>
      </c>
      <c r="AQ891" s="171"/>
      <c r="AR891" s="171"/>
      <c r="AS891" s="171"/>
      <c r="AT891" s="171"/>
      <c r="AU891" s="171"/>
      <c r="AV891" s="171"/>
      <c r="AW891" s="171"/>
      <c r="AX891" s="171"/>
      <c r="AY891" s="171"/>
      <c r="AZ891" s="171"/>
      <c r="BA891" s="171"/>
      <c r="BB891" s="171"/>
      <c r="BC891" s="171"/>
      <c r="BD891" s="171"/>
      <c r="BE891" s="171"/>
      <c r="BF891" s="171"/>
      <c r="BG891" s="171"/>
      <c r="BH891" s="171"/>
    </row>
    <row r="892" spans="9:60" x14ac:dyDescent="0.25">
      <c r="I892" s="171">
        <v>13.335000000000001</v>
      </c>
      <c r="J892" s="175">
        <v>0.49128003887246913</v>
      </c>
      <c r="K892" s="171">
        <v>0.45865802880807433</v>
      </c>
      <c r="L892" s="171">
        <v>0.44804759704054248</v>
      </c>
      <c r="M892" s="171">
        <v>0.42463738866009204</v>
      </c>
      <c r="N892" s="171">
        <v>0.46236308765683448</v>
      </c>
      <c r="O892" s="171">
        <v>0.4646020130548183</v>
      </c>
      <c r="P892" s="171">
        <v>0.46991409384091171</v>
      </c>
      <c r="Q892" s="171">
        <v>0.50596186582019875</v>
      </c>
      <c r="R892" s="175">
        <v>0.25302250791903313</v>
      </c>
      <c r="S892" s="171">
        <v>0.24301653418242233</v>
      </c>
      <c r="T892" s="171">
        <v>0.24400684338953429</v>
      </c>
      <c r="U892" s="171">
        <v>0.18133399818906051</v>
      </c>
      <c r="V892" s="171">
        <v>0.20008333277946533</v>
      </c>
      <c r="W892" s="171">
        <v>0.19214632571374932</v>
      </c>
      <c r="X892" s="171">
        <v>0.24059167393285774</v>
      </c>
      <c r="Y892" s="173">
        <v>0.2906958611004532</v>
      </c>
      <c r="Z892" s="171"/>
      <c r="AA892" s="173">
        <v>13.335000000000001</v>
      </c>
      <c r="AB892" s="171">
        <v>5.2261618650097361E-2</v>
      </c>
      <c r="AC892" s="171">
        <v>0.12878261223615781</v>
      </c>
      <c r="AD892" s="171">
        <v>0.11314374726923883</v>
      </c>
      <c r="AE892" s="171">
        <v>9.0263695941492403E-2</v>
      </c>
      <c r="AF892" s="171">
        <v>7.5875870091465611E-2</v>
      </c>
      <c r="AG892" s="171">
        <v>9.779678940296252E-2</v>
      </c>
      <c r="AH892" s="173">
        <v>0.20285534262574723</v>
      </c>
      <c r="AI892" s="171">
        <v>-7.9949983290455336E-3</v>
      </c>
      <c r="AJ892" s="171">
        <v>6.5390934472991838E-2</v>
      </c>
      <c r="AK892" s="171">
        <v>6.0822819043834415E-2</v>
      </c>
      <c r="AL892" s="171">
        <v>9.6291299338286215E-2</v>
      </c>
      <c r="AM892" s="171">
        <v>5.6611839884796213E-2</v>
      </c>
      <c r="AN892" s="171">
        <v>-8.1653329956107423E-3</v>
      </c>
      <c r="AO892" s="171">
        <v>0</v>
      </c>
      <c r="AP892" s="173">
        <v>4.2230524306593714E-2</v>
      </c>
      <c r="AQ892" s="171"/>
      <c r="AR892" s="171"/>
      <c r="AS892" s="171"/>
      <c r="AT892" s="171"/>
      <c r="AU892" s="171"/>
      <c r="AV892" s="171"/>
      <c r="AW892" s="171"/>
      <c r="AX892" s="171"/>
      <c r="AY892" s="171"/>
      <c r="AZ892" s="171"/>
      <c r="BA892" s="171"/>
      <c r="BB892" s="171"/>
      <c r="BC892" s="171"/>
      <c r="BD892" s="171"/>
      <c r="BE892" s="171"/>
      <c r="BF892" s="171"/>
      <c r="BG892" s="171"/>
      <c r="BH892" s="171"/>
    </row>
    <row r="893" spans="9:60" x14ac:dyDescent="0.25">
      <c r="I893" s="171">
        <v>13.350000000000001</v>
      </c>
      <c r="J893" s="175">
        <v>0.48475126973384536</v>
      </c>
      <c r="K893" s="171">
        <v>0.4545655173525372</v>
      </c>
      <c r="L893" s="171">
        <v>0.46090583915485855</v>
      </c>
      <c r="M893" s="171">
        <v>0.42723527741537465</v>
      </c>
      <c r="N893" s="171">
        <v>0.47031533286107141</v>
      </c>
      <c r="O893" s="171">
        <v>0.47417592944920145</v>
      </c>
      <c r="P893" s="171">
        <v>0.47929872096053455</v>
      </c>
      <c r="Q893" s="171">
        <v>0.50016368929237809</v>
      </c>
      <c r="R893" s="175">
        <v>0.24931516267737783</v>
      </c>
      <c r="S893" s="171">
        <v>0.23850197310744867</v>
      </c>
      <c r="T893" s="171">
        <v>0.2470094811142389</v>
      </c>
      <c r="U893" s="171">
        <v>0.17505566240417558</v>
      </c>
      <c r="V893" s="171">
        <v>0.19971383263575918</v>
      </c>
      <c r="W893" s="171">
        <v>0.18773045674429709</v>
      </c>
      <c r="X893" s="171">
        <v>0.23877199666983703</v>
      </c>
      <c r="Y893" s="173">
        <v>0.28684716504209312</v>
      </c>
      <c r="Z893" s="171"/>
      <c r="AA893" s="173">
        <v>13.350000000000001</v>
      </c>
      <c r="AB893" s="171">
        <v>-3.2446237742855869E-3</v>
      </c>
      <c r="AC893" s="171">
        <v>0.13541778195324317</v>
      </c>
      <c r="AD893" s="171">
        <v>0.12036245512053333</v>
      </c>
      <c r="AE893" s="171">
        <v>7.6724141550268424E-2</v>
      </c>
      <c r="AF893" s="171">
        <v>9.3714236901048575E-2</v>
      </c>
      <c r="AG893" s="171">
        <v>0.12530710577160073</v>
      </c>
      <c r="AH893" s="173">
        <v>0.1896153668832741</v>
      </c>
      <c r="AI893" s="171">
        <v>3.3578992981990316E-3</v>
      </c>
      <c r="AJ893" s="171">
        <v>7.2446603703218398E-2</v>
      </c>
      <c r="AK893" s="171">
        <v>6.7887538497201708E-2</v>
      </c>
      <c r="AL893" s="171">
        <v>0.11631988960064973</v>
      </c>
      <c r="AM893" s="171">
        <v>5.5981819409130724E-2</v>
      </c>
      <c r="AN893" s="171">
        <v>-3.4910964542458102E-2</v>
      </c>
      <c r="AO893" s="171">
        <v>-1.6233933559405962E-2</v>
      </c>
      <c r="AP893" s="173">
        <v>4.3693958317218201E-2</v>
      </c>
      <c r="AQ893" s="171"/>
      <c r="AR893" s="171"/>
      <c r="AS893" s="171"/>
      <c r="AT893" s="171"/>
      <c r="AU893" s="171"/>
      <c r="AV893" s="171"/>
      <c r="AW893" s="171"/>
      <c r="AX893" s="171"/>
      <c r="AY893" s="171"/>
      <c r="AZ893" s="171"/>
      <c r="BA893" s="171"/>
      <c r="BB893" s="171"/>
      <c r="BC893" s="171"/>
      <c r="BD893" s="171"/>
      <c r="BE893" s="171"/>
      <c r="BF893" s="171"/>
      <c r="BG893" s="171"/>
      <c r="BH893" s="171"/>
    </row>
    <row r="894" spans="9:60" x14ac:dyDescent="0.25">
      <c r="I894" s="171">
        <v>13.365000000000002</v>
      </c>
      <c r="J894" s="175">
        <v>0.47799871277424155</v>
      </c>
      <c r="K894" s="171">
        <v>0.45473923466769833</v>
      </c>
      <c r="L894" s="171">
        <v>0.45390113462545645</v>
      </c>
      <c r="M894" s="171">
        <v>0.41758217992326824</v>
      </c>
      <c r="N894" s="171">
        <v>0.4656858795163959</v>
      </c>
      <c r="O894" s="171">
        <v>0.46924154139129004</v>
      </c>
      <c r="P894" s="171">
        <v>0.47944587676354927</v>
      </c>
      <c r="Q894" s="171">
        <v>0.50481112864267019</v>
      </c>
      <c r="R894" s="175">
        <v>0.25229300467251575</v>
      </c>
      <c r="S894" s="171">
        <v>0.23978703610677679</v>
      </c>
      <c r="T894" s="171">
        <v>0.24507138066869402</v>
      </c>
      <c r="U894" s="171">
        <v>0.17933240678027773</v>
      </c>
      <c r="V894" s="171">
        <v>0.20974457223794063</v>
      </c>
      <c r="W894" s="171">
        <v>0.19796858297817699</v>
      </c>
      <c r="X894" s="171">
        <v>0.24062202662421658</v>
      </c>
      <c r="Y894" s="173">
        <v>0.28710855056551998</v>
      </c>
      <c r="Z894" s="171"/>
      <c r="AA894" s="173">
        <v>13.365000000000002</v>
      </c>
      <c r="AB894" s="171">
        <v>-1.8540707281631041E-2</v>
      </c>
      <c r="AC894" s="171">
        <v>0.11890525731640558</v>
      </c>
      <c r="AD894" s="171">
        <v>0.11595524401132186</v>
      </c>
      <c r="AE894" s="171">
        <v>9.3307471734868211E-2</v>
      </c>
      <c r="AF894" s="171">
        <v>6.7333553591102033E-2</v>
      </c>
      <c r="AG894" s="171">
        <v>0.15949622727019733</v>
      </c>
      <c r="AH894" s="173">
        <v>0.15710649787273784</v>
      </c>
      <c r="AI894" s="171">
        <v>1.4710796925443241E-2</v>
      </c>
      <c r="AJ894" s="171">
        <v>4.9641672798379201E-2</v>
      </c>
      <c r="AK894" s="171">
        <v>3.4771666059542308E-2</v>
      </c>
      <c r="AL894" s="171">
        <v>7.7803369865335356E-2</v>
      </c>
      <c r="AM894" s="171">
        <v>6.4172085592781689E-2</v>
      </c>
      <c r="AN894" s="171">
        <v>-3.2578012257997876E-2</v>
      </c>
      <c r="AO894" s="171">
        <v>-3.6075407909791188E-3</v>
      </c>
      <c r="AP894" s="173">
        <v>1.6724960121423226E-2</v>
      </c>
      <c r="AQ894" s="171"/>
      <c r="AR894" s="171"/>
      <c r="AS894" s="171"/>
      <c r="AT894" s="171"/>
      <c r="AU894" s="171"/>
      <c r="AV894" s="171"/>
      <c r="AW894" s="171"/>
      <c r="AX894" s="171"/>
      <c r="AY894" s="171"/>
      <c r="AZ894" s="171"/>
      <c r="BA894" s="171"/>
      <c r="BB894" s="171"/>
      <c r="BC894" s="171"/>
      <c r="BD894" s="171"/>
      <c r="BE894" s="171"/>
      <c r="BF894" s="171"/>
      <c r="BG894" s="171"/>
      <c r="BH894" s="171"/>
    </row>
    <row r="895" spans="9:60" x14ac:dyDescent="0.25">
      <c r="I895" s="171">
        <v>13.380000000000003</v>
      </c>
      <c r="J895" s="175">
        <v>0.48706325002132606</v>
      </c>
      <c r="K895" s="171">
        <v>0.44882739451247905</v>
      </c>
      <c r="L895" s="171">
        <v>0.45029330332874745</v>
      </c>
      <c r="M895" s="171">
        <v>0.42649689581834943</v>
      </c>
      <c r="N895" s="171">
        <v>0.47030701575187289</v>
      </c>
      <c r="O895" s="171">
        <v>0.45864619906155374</v>
      </c>
      <c r="P895" s="171">
        <v>0.47161266980548966</v>
      </c>
      <c r="Q895" s="171">
        <v>0.49823872752369336</v>
      </c>
      <c r="R895" s="175">
        <v>0.24424758157473048</v>
      </c>
      <c r="S895" s="171">
        <v>0.25290271832006889</v>
      </c>
      <c r="T895" s="171">
        <v>0.25164942890552888</v>
      </c>
      <c r="U895" s="171">
        <v>0.1845543204814295</v>
      </c>
      <c r="V895" s="171">
        <v>0.2034175176834129</v>
      </c>
      <c r="W895" s="171">
        <v>0.19668492610837238</v>
      </c>
      <c r="X895" s="171">
        <v>0.23877751308449657</v>
      </c>
      <c r="Y895" s="173">
        <v>0.27218169266323433</v>
      </c>
      <c r="Z895" s="171"/>
      <c r="AA895" s="173">
        <v>13.380000000000003</v>
      </c>
      <c r="AB895" s="171">
        <v>2.4334678307140613E-3</v>
      </c>
      <c r="AC895" s="171">
        <v>0.12878261223615781</v>
      </c>
      <c r="AD895" s="171">
        <v>9.8782317965084174E-2</v>
      </c>
      <c r="AE895" s="171">
        <v>8.575051114441759E-2</v>
      </c>
      <c r="AF895" s="171">
        <v>8.6051276511016461E-2</v>
      </c>
      <c r="AG895" s="171">
        <v>0.11846928147188127</v>
      </c>
      <c r="AH895" s="173">
        <v>0.18346823528855463</v>
      </c>
      <c r="AI895" s="171">
        <v>1.8228596190223517E-2</v>
      </c>
      <c r="AJ895" s="171">
        <v>2.444285411899887E-2</v>
      </c>
      <c r="AK895" s="171">
        <v>2.9252353986599075E-2</v>
      </c>
      <c r="AL895" s="171">
        <v>8.3745918624498109E-2</v>
      </c>
      <c r="AM895" s="171">
        <v>7.0472290349436292E-2</v>
      </c>
      <c r="AN895" s="171">
        <v>-1.6913904062336563E-2</v>
      </c>
      <c r="AO895" s="171">
        <v>-1.4430163163916331E-2</v>
      </c>
      <c r="AP895" s="173">
        <v>4.1498807301281415E-2</v>
      </c>
      <c r="AQ895" s="171"/>
      <c r="AR895" s="171"/>
      <c r="AS895" s="171"/>
      <c r="AT895" s="171"/>
      <c r="AU895" s="171"/>
      <c r="AV895" s="171"/>
      <c r="AW895" s="171"/>
      <c r="AX895" s="171"/>
      <c r="AY895" s="171"/>
      <c r="AZ895" s="171"/>
      <c r="BA895" s="171"/>
      <c r="BB895" s="171"/>
      <c r="BC895" s="171"/>
      <c r="BD895" s="171"/>
      <c r="BE895" s="171"/>
      <c r="BF895" s="171"/>
      <c r="BG895" s="171"/>
      <c r="BH895" s="171"/>
    </row>
    <row r="896" spans="9:60" x14ac:dyDescent="0.25">
      <c r="I896" s="171">
        <v>13.395000000000003</v>
      </c>
      <c r="J896" s="175">
        <v>0.4900705253350382</v>
      </c>
      <c r="K896" s="171">
        <v>0.4563190773441535</v>
      </c>
      <c r="L896" s="171">
        <v>0.44193330422605032</v>
      </c>
      <c r="M896" s="171">
        <v>0.42495029874152884</v>
      </c>
      <c r="N896" s="171">
        <v>0.4726186594377963</v>
      </c>
      <c r="O896" s="171">
        <v>0.46008574797083518</v>
      </c>
      <c r="P896" s="171">
        <v>0.4649089638671568</v>
      </c>
      <c r="Q896" s="171">
        <v>0.49155662634647135</v>
      </c>
      <c r="R896" s="175">
        <v>0.2419011543933586</v>
      </c>
      <c r="S896" s="171">
        <v>0.2447732565849626</v>
      </c>
      <c r="T896" s="171">
        <v>0.23864081240207194</v>
      </c>
      <c r="U896" s="171">
        <v>0.19591368677522425</v>
      </c>
      <c r="V896" s="171">
        <v>0.205667486169099</v>
      </c>
      <c r="W896" s="171">
        <v>0.1933531895970754</v>
      </c>
      <c r="X896" s="171">
        <v>0.23532402517463838</v>
      </c>
      <c r="Y896" s="173">
        <v>0.27852443253534909</v>
      </c>
      <c r="Z896" s="171"/>
      <c r="AA896" s="173">
        <v>13.395000000000003</v>
      </c>
      <c r="AB896" s="171">
        <v>3.3836790788976501E-2</v>
      </c>
      <c r="AC896" s="171">
        <v>0.14363634444372406</v>
      </c>
      <c r="AD896" s="171">
        <v>0.10600102581637884</v>
      </c>
      <c r="AE896" s="171">
        <v>8.8794286937793621E-2</v>
      </c>
      <c r="AF896" s="171">
        <v>6.482110756158331E-2</v>
      </c>
      <c r="AG896" s="171">
        <v>0.12721533580873168</v>
      </c>
      <c r="AH896" s="173">
        <v>0.19316178895715094</v>
      </c>
      <c r="AI896" s="171">
        <v>-4.637099030846502E-3</v>
      </c>
      <c r="AJ896" s="171">
        <v>1.5623267581215752E-2</v>
      </c>
      <c r="AK896" s="171">
        <v>3.0797761367023255E-2</v>
      </c>
      <c r="AL896" s="171">
        <v>5.2602561238515269E-2</v>
      </c>
      <c r="AM896" s="171">
        <v>6.9842269873770901E-2</v>
      </c>
      <c r="AN896" s="171">
        <v>-4.599248789364406E-2</v>
      </c>
      <c r="AO896" s="171">
        <v>-1.7135818757150634E-2</v>
      </c>
      <c r="AP896" s="173">
        <v>2.6237281190482672E-2</v>
      </c>
      <c r="AQ896" s="171"/>
      <c r="AR896" s="171"/>
      <c r="AS896" s="171"/>
      <c r="AT896" s="171"/>
      <c r="AU896" s="171"/>
      <c r="AV896" s="171"/>
      <c r="AW896" s="171"/>
      <c r="AX896" s="171"/>
      <c r="AY896" s="171"/>
      <c r="AZ896" s="171"/>
      <c r="BA896" s="171"/>
      <c r="BB896" s="171"/>
      <c r="BC896" s="171"/>
      <c r="BD896" s="171"/>
      <c r="BE896" s="171"/>
      <c r="BF896" s="171"/>
      <c r="BG896" s="171"/>
      <c r="BH896" s="171"/>
    </row>
    <row r="897" spans="9:60" x14ac:dyDescent="0.25">
      <c r="I897" s="171">
        <v>13.410000000000004</v>
      </c>
      <c r="J897" s="175">
        <v>0.47879121918218986</v>
      </c>
      <c r="K897" s="171">
        <v>0.4610166278190187</v>
      </c>
      <c r="L897" s="171">
        <v>0.44168924000553833</v>
      </c>
      <c r="M897" s="171">
        <v>0.42806919468137911</v>
      </c>
      <c r="N897" s="171">
        <v>0.47583765609132134</v>
      </c>
      <c r="O897" s="171">
        <v>0.46456436597906237</v>
      </c>
      <c r="P897" s="171">
        <v>0.47279604209943038</v>
      </c>
      <c r="Q897" s="171">
        <v>0.49081247529025362</v>
      </c>
      <c r="R897" s="175">
        <v>0.24900032462548571</v>
      </c>
      <c r="S897" s="171">
        <v>0.25651960448642347</v>
      </c>
      <c r="T897" s="171">
        <v>0.24420013667554361</v>
      </c>
      <c r="U897" s="171">
        <v>0.18283401331758517</v>
      </c>
      <c r="V897" s="171">
        <v>0.20130005390995268</v>
      </c>
      <c r="W897" s="171">
        <v>0.19469568593729503</v>
      </c>
      <c r="X897" s="171">
        <v>0.24704861046366267</v>
      </c>
      <c r="Y897" s="173">
        <v>0.27689565199056043</v>
      </c>
      <c r="Z897" s="171"/>
      <c r="AA897" s="173">
        <v>13.410000000000004</v>
      </c>
      <c r="AB897" s="171">
        <v>1.367377162020292E-2</v>
      </c>
      <c r="AC897" s="171">
        <v>0.14695392930226672</v>
      </c>
      <c r="AD897" s="171">
        <v>9.8174426777606794E-2</v>
      </c>
      <c r="AE897" s="171">
        <v>0.11587339572024137</v>
      </c>
      <c r="AF897" s="171">
        <v>8.0147028341647539E-2</v>
      </c>
      <c r="AG897" s="171">
        <v>0.12928258501562351</v>
      </c>
      <c r="AH897" s="173">
        <v>0.19056107943630804</v>
      </c>
      <c r="AI897" s="171">
        <v>3.4058692881732987E-2</v>
      </c>
      <c r="AJ897" s="171">
        <v>2.9608611948271822E-2</v>
      </c>
      <c r="AK897" s="171">
        <v>6.4024020046141751E-3</v>
      </c>
      <c r="AL897" s="171">
        <v>8.4516249019204431E-2</v>
      </c>
      <c r="AM897" s="171">
        <v>5.0941655603807111E-2</v>
      </c>
      <c r="AN897" s="171">
        <v>-2.0330012764581858E-2</v>
      </c>
      <c r="AO897" s="171">
        <v>-1.4430163163916331E-2</v>
      </c>
      <c r="AP897" s="173">
        <v>2.3310413169233702E-2</v>
      </c>
      <c r="AQ897" s="171"/>
      <c r="AR897" s="171"/>
      <c r="AS897" s="171"/>
      <c r="AT897" s="171"/>
      <c r="AU897" s="171"/>
      <c r="AV897" s="171"/>
      <c r="AW897" s="171"/>
      <c r="AX897" s="171"/>
      <c r="AY897" s="171"/>
      <c r="AZ897" s="171"/>
      <c r="BA897" s="171"/>
      <c r="BB897" s="171"/>
      <c r="BC897" s="171"/>
      <c r="BD897" s="171"/>
      <c r="BE897" s="171"/>
      <c r="BF897" s="171"/>
      <c r="BG897" s="171"/>
      <c r="BH897" s="171"/>
    </row>
    <row r="898" spans="9:60" x14ac:dyDescent="0.25">
      <c r="I898" s="171">
        <v>13.425000000000004</v>
      </c>
      <c r="J898" s="175">
        <v>0.48145400617928041</v>
      </c>
      <c r="K898" s="171">
        <v>0.45087530660631076</v>
      </c>
      <c r="L898" s="171">
        <v>0.44178778450877171</v>
      </c>
      <c r="M898" s="171">
        <v>0.42723716651491755</v>
      </c>
      <c r="N898" s="171">
        <v>0.46084342466770806</v>
      </c>
      <c r="O898" s="171">
        <v>0.4605888078218941</v>
      </c>
      <c r="P898" s="171">
        <v>0.47406158353943262</v>
      </c>
      <c r="Q898" s="171">
        <v>0.49845643018599123</v>
      </c>
      <c r="R898" s="175">
        <v>0.24563874038684963</v>
      </c>
      <c r="S898" s="171">
        <v>0.25026092741702688</v>
      </c>
      <c r="T898" s="171">
        <v>0.23646295601751358</v>
      </c>
      <c r="U898" s="171">
        <v>0.17680509164295036</v>
      </c>
      <c r="V898" s="171">
        <v>0.19323836073248771</v>
      </c>
      <c r="W898" s="171">
        <v>0.18385690500042248</v>
      </c>
      <c r="X898" s="171">
        <v>0.24994902956970544</v>
      </c>
      <c r="Y898" s="173">
        <v>0.2918458652532564</v>
      </c>
      <c r="Z898" s="171"/>
      <c r="AA898" s="173">
        <v>13.425000000000004</v>
      </c>
      <c r="AB898" s="171">
        <v>-1.2862615676631651E-2</v>
      </c>
      <c r="AC898" s="171">
        <v>0.12109184733680882</v>
      </c>
      <c r="AD898" s="171">
        <v>9.9314222754127046E-2</v>
      </c>
      <c r="AE898" s="171">
        <v>0.11734280472393992</v>
      </c>
      <c r="AF898" s="171">
        <v>9.9744107371893417E-2</v>
      </c>
      <c r="AG898" s="171">
        <v>0.13993686938960484</v>
      </c>
      <c r="AH898" s="173">
        <v>0.20013641903577514</v>
      </c>
      <c r="AI898" s="171">
        <v>1.3591497159377016E-2</v>
      </c>
      <c r="AJ898" s="171">
        <v>4.3593956315327892E-2</v>
      </c>
      <c r="AK898" s="171">
        <v>5.6848914351315241E-2</v>
      </c>
      <c r="AL898" s="171">
        <v>8.814780659424834E-2</v>
      </c>
      <c r="AM898" s="171">
        <v>4.8421573701145249E-2</v>
      </c>
      <c r="AN898" s="171">
        <v>-1.7413822409006553E-2</v>
      </c>
      <c r="AO898" s="171">
        <v>-1.3528277966171658E-2</v>
      </c>
      <c r="AP898" s="173">
        <v>2.9164149211731761E-2</v>
      </c>
      <c r="AQ898" s="171"/>
      <c r="AR898" s="171"/>
      <c r="AS898" s="171"/>
      <c r="AT898" s="171"/>
      <c r="AU898" s="171"/>
      <c r="AV898" s="171"/>
      <c r="AW898" s="171"/>
      <c r="AX898" s="171"/>
      <c r="AY898" s="171"/>
      <c r="AZ898" s="171"/>
      <c r="BA898" s="171"/>
      <c r="BB898" s="171"/>
      <c r="BC898" s="171"/>
      <c r="BD898" s="171"/>
      <c r="BE898" s="171"/>
      <c r="BF898" s="171"/>
      <c r="BG898" s="171"/>
      <c r="BH898" s="171"/>
    </row>
    <row r="899" spans="9:60" x14ac:dyDescent="0.25">
      <c r="I899" s="171">
        <v>13.440000000000005</v>
      </c>
      <c r="J899" s="175">
        <v>0.47380398121714218</v>
      </c>
      <c r="K899" s="171">
        <v>0.44764273342061484</v>
      </c>
      <c r="L899" s="171">
        <v>0.44704294277427925</v>
      </c>
      <c r="M899" s="171">
        <v>0.41996894310486627</v>
      </c>
      <c r="N899" s="171">
        <v>0.46480195120043094</v>
      </c>
      <c r="O899" s="171">
        <v>0.45122986560067613</v>
      </c>
      <c r="P899" s="171">
        <v>0.46157092887429335</v>
      </c>
      <c r="Q899" s="171">
        <v>0.50415041587809495</v>
      </c>
      <c r="R899" s="175">
        <v>0.23427839214974214</v>
      </c>
      <c r="S899" s="171">
        <v>0.24912344058569866</v>
      </c>
      <c r="T899" s="171">
        <v>0.24214877202627968</v>
      </c>
      <c r="U899" s="171">
        <v>0.17955141437435981</v>
      </c>
      <c r="V899" s="171">
        <v>0.19979488952770044</v>
      </c>
      <c r="W899" s="171">
        <v>0.18732168223116005</v>
      </c>
      <c r="X899" s="171">
        <v>0.25603787950087969</v>
      </c>
      <c r="Y899" s="173">
        <v>0.30291010403603064</v>
      </c>
      <c r="Z899" s="171"/>
      <c r="AA899" s="173">
        <v>13.440000000000005</v>
      </c>
      <c r="AB899" s="171">
        <v>1.0429147845917332E-2</v>
      </c>
      <c r="AC899" s="171">
        <v>0.11008349757891715</v>
      </c>
      <c r="AD899" s="171">
        <v>9.7110617199521215E-2</v>
      </c>
      <c r="AE899" s="171">
        <v>0.11062550642131727</v>
      </c>
      <c r="AF899" s="171">
        <v>0.11419067204162618</v>
      </c>
      <c r="AG899" s="171">
        <v>0.11353968720929293</v>
      </c>
      <c r="AH899" s="173">
        <v>0.19493499999408909</v>
      </c>
      <c r="AI899" s="171">
        <v>-1.9347895956289742E-2</v>
      </c>
      <c r="AJ899" s="171">
        <v>5.1405590105935768E-2</v>
      </c>
      <c r="AK899" s="171">
        <v>6.8660242187413803E-2</v>
      </c>
      <c r="AL899" s="171">
        <v>8.2205257835085574E-2</v>
      </c>
      <c r="AM899" s="171">
        <v>3.7711225614832422E-2</v>
      </c>
      <c r="AN899" s="171">
        <v>-2.0330012764581858E-2</v>
      </c>
      <c r="AO899" s="171">
        <v>-4.1486719096259506E-2</v>
      </c>
      <c r="AP899" s="173">
        <v>5.8537360424981751E-3</v>
      </c>
      <c r="AQ899" s="171"/>
      <c r="AR899" s="171"/>
      <c r="AS899" s="171"/>
      <c r="AT899" s="171"/>
      <c r="AU899" s="171"/>
      <c r="AV899" s="171"/>
      <c r="AW899" s="171"/>
      <c r="AX899" s="171"/>
      <c r="AY899" s="171"/>
      <c r="AZ899" s="171"/>
      <c r="BA899" s="171"/>
      <c r="BB899" s="171"/>
      <c r="BC899" s="171"/>
      <c r="BD899" s="171"/>
      <c r="BE899" s="171"/>
      <c r="BF899" s="171"/>
      <c r="BG899" s="171"/>
      <c r="BH899" s="171"/>
    </row>
    <row r="900" spans="9:60" x14ac:dyDescent="0.25">
      <c r="I900" s="171">
        <v>13.455000000000005</v>
      </c>
      <c r="J900" s="175">
        <v>0.47136378576191923</v>
      </c>
      <c r="K900" s="171">
        <v>0.45330561077899256</v>
      </c>
      <c r="L900" s="171">
        <v>0.45059351325668229</v>
      </c>
      <c r="M900" s="171">
        <v>0.42118274740349732</v>
      </c>
      <c r="N900" s="171">
        <v>0.47463251240617566</v>
      </c>
      <c r="O900" s="171">
        <v>0.46669402525032999</v>
      </c>
      <c r="P900" s="171">
        <v>0.4643375314847295</v>
      </c>
      <c r="Q900" s="171">
        <v>0.5036146389897147</v>
      </c>
      <c r="R900" s="175">
        <v>0.24276460946270759</v>
      </c>
      <c r="S900" s="171">
        <v>0.25026139421966009</v>
      </c>
      <c r="T900" s="171">
        <v>0.24240758836635726</v>
      </c>
      <c r="U900" s="171">
        <v>0.17279056928719017</v>
      </c>
      <c r="V900" s="171">
        <v>0.19978505343852973</v>
      </c>
      <c r="W900" s="171">
        <v>0.18705711049645504</v>
      </c>
      <c r="X900" s="171">
        <v>0.25290541625277779</v>
      </c>
      <c r="Y900" s="173">
        <v>0.27696864887324679</v>
      </c>
      <c r="Z900" s="171"/>
      <c r="AA900" s="173">
        <v>13.455000000000005</v>
      </c>
      <c r="AB900" s="171">
        <v>-9.7338713228562451E-3</v>
      </c>
      <c r="AC900" s="171">
        <v>0.11008349757891715</v>
      </c>
      <c r="AD900" s="171">
        <v>9.3767215668395326E-2</v>
      </c>
      <c r="AE900" s="171">
        <v>0.1301476546133144</v>
      </c>
      <c r="AF900" s="171">
        <v>0.11934118640213956</v>
      </c>
      <c r="AG900" s="171">
        <v>0.12435299075303517</v>
      </c>
      <c r="AH900" s="173">
        <v>0.19493499999408909</v>
      </c>
      <c r="AI900" s="171">
        <v>-2.3984994987136955E-3</v>
      </c>
      <c r="AJ900" s="171">
        <v>6.6272893126770191E-2</v>
      </c>
      <c r="AK900" s="171">
        <v>0</v>
      </c>
      <c r="AL900" s="171">
        <v>7.5602425880460233E-2</v>
      </c>
      <c r="AM900" s="171">
        <v>2.0700672771865002E-2</v>
      </c>
      <c r="AN900" s="171">
        <v>4.0826664978052783E-3</v>
      </c>
      <c r="AO900" s="171">
        <v>-1.0822622372937355E-2</v>
      </c>
      <c r="AP900" s="173">
        <v>3.7108505269407836E-2</v>
      </c>
      <c r="AQ900" s="171"/>
      <c r="AR900" s="171"/>
      <c r="AS900" s="171"/>
      <c r="AT900" s="171"/>
      <c r="AU900" s="171"/>
      <c r="AV900" s="171"/>
      <c r="AW900" s="171"/>
      <c r="AX900" s="171"/>
      <c r="AY900" s="171"/>
      <c r="AZ900" s="171"/>
      <c r="BA900" s="171"/>
      <c r="BB900" s="171"/>
      <c r="BC900" s="171"/>
      <c r="BD900" s="171"/>
      <c r="BE900" s="171"/>
      <c r="BF900" s="171"/>
      <c r="BG900" s="171"/>
      <c r="BH900" s="171"/>
    </row>
    <row r="901" spans="9:60" x14ac:dyDescent="0.25">
      <c r="I901" s="171">
        <v>13.470000000000006</v>
      </c>
      <c r="J901" s="175">
        <v>0.48358686318200378</v>
      </c>
      <c r="K901" s="171">
        <v>0.4485168199647333</v>
      </c>
      <c r="L901" s="171">
        <v>0.46373226220812896</v>
      </c>
      <c r="M901" s="171">
        <v>0.41645559490756012</v>
      </c>
      <c r="N901" s="171">
        <v>0.46190835086928778</v>
      </c>
      <c r="O901" s="171">
        <v>0.45808415577571354</v>
      </c>
      <c r="P901" s="171">
        <v>0.46030425821122845</v>
      </c>
      <c r="Q901" s="171">
        <v>0.50409408057655436</v>
      </c>
      <c r="R901" s="175">
        <v>0.25195791066178502</v>
      </c>
      <c r="S901" s="171">
        <v>0.24878318730866744</v>
      </c>
      <c r="T901" s="171">
        <v>0.24054199106345187</v>
      </c>
      <c r="U901" s="171">
        <v>0.18095888130697321</v>
      </c>
      <c r="V901" s="171">
        <v>0.19771373158180738</v>
      </c>
      <c r="W901" s="171">
        <v>0.1858136401677899</v>
      </c>
      <c r="X901" s="171">
        <v>0.25552570369846533</v>
      </c>
      <c r="Y901" s="173">
        <v>0.2943363611123368</v>
      </c>
      <c r="Z901" s="171"/>
      <c r="AA901" s="173">
        <v>13.470000000000006</v>
      </c>
      <c r="AB901" s="171">
        <v>-2.2596486999487898E-2</v>
      </c>
      <c r="AC901" s="171">
        <v>0.11279788519045196</v>
      </c>
      <c r="AD901" s="171">
        <v>9.2095514902832368E-2</v>
      </c>
      <c r="AE901" s="171">
        <v>9.6351247528244005E-2</v>
      </c>
      <c r="AF901" s="171">
        <v>9.8864751261561953E-2</v>
      </c>
      <c r="AG901" s="171">
        <v>9.9864038609854364E-2</v>
      </c>
      <c r="AH901" s="173">
        <v>0.19233429047324621</v>
      </c>
      <c r="AI901" s="171">
        <v>6.7157985963980631E-3</v>
      </c>
      <c r="AJ901" s="171">
        <v>4.7121790930441172E-2</v>
      </c>
      <c r="AK901" s="171">
        <v>4.7355697585852834E-2</v>
      </c>
      <c r="AL901" s="171">
        <v>0.11709021999535607</v>
      </c>
      <c r="AM901" s="171">
        <v>5.5981819409130724E-2</v>
      </c>
      <c r="AN901" s="171">
        <v>3.4994284266902918E-3</v>
      </c>
      <c r="AO901" s="171">
        <v>1.9841474350384938E-2</v>
      </c>
      <c r="AP901" s="173">
        <v>2.6968998195794975E-2</v>
      </c>
      <c r="AQ901" s="171"/>
      <c r="AR901" s="171"/>
      <c r="AS901" s="171"/>
      <c r="AT901" s="171"/>
      <c r="AU901" s="171"/>
      <c r="AV901" s="171"/>
      <c r="AW901" s="171"/>
      <c r="AX901" s="171"/>
      <c r="AY901" s="171"/>
      <c r="AZ901" s="171"/>
      <c r="BA901" s="171"/>
      <c r="BB901" s="171"/>
      <c r="BC901" s="171"/>
      <c r="BD901" s="171"/>
      <c r="BE901" s="171"/>
      <c r="BF901" s="171"/>
      <c r="BG901" s="171"/>
      <c r="BH901" s="171"/>
    </row>
    <row r="902" spans="9:60" x14ac:dyDescent="0.25">
      <c r="I902" s="171">
        <v>13.485000000000007</v>
      </c>
      <c r="J902" s="175">
        <v>0.47552408390484313</v>
      </c>
      <c r="K902" s="171">
        <v>0.45437366369408877</v>
      </c>
      <c r="L902" s="171">
        <v>0.47142347589360645</v>
      </c>
      <c r="M902" s="171">
        <v>0.42297706442700589</v>
      </c>
      <c r="N902" s="171">
        <v>0.46784502485124474</v>
      </c>
      <c r="O902" s="171">
        <v>0.4577392444579278</v>
      </c>
      <c r="P902" s="171">
        <v>0.46409575319855872</v>
      </c>
      <c r="Q902" s="171">
        <v>0.50600719768387581</v>
      </c>
      <c r="R902" s="175">
        <v>0.24753206168766737</v>
      </c>
      <c r="S902" s="171">
        <v>0.25291363865066974</v>
      </c>
      <c r="T902" s="171">
        <v>0.2307707885475373</v>
      </c>
      <c r="U902" s="171">
        <v>0.18642127639579978</v>
      </c>
      <c r="V902" s="171">
        <v>0.1976768070888634</v>
      </c>
      <c r="W902" s="171">
        <v>0.17606142510126163</v>
      </c>
      <c r="X902" s="171">
        <v>0.24905525494576172</v>
      </c>
      <c r="Y902" s="173">
        <v>0.29333902713914928</v>
      </c>
      <c r="Z902" s="171"/>
      <c r="AA902" s="173">
        <v>13.485000000000007</v>
      </c>
      <c r="AB902" s="171">
        <v>-2.8158699183977107E-2</v>
      </c>
      <c r="AC902" s="171">
        <v>0.11724646488713424</v>
      </c>
      <c r="AD902" s="171">
        <v>0.11481544803480177</v>
      </c>
      <c r="AE902" s="171">
        <v>0.10306854583086689</v>
      </c>
      <c r="AF902" s="171">
        <v>0.10401526562207533</v>
      </c>
      <c r="AG902" s="171">
        <v>0.14582057867075876</v>
      </c>
      <c r="AH902" s="173">
        <v>0.19836320799883672</v>
      </c>
      <c r="AI902" s="171">
        <v>-2.8462194051401504E-2</v>
      </c>
      <c r="AJ902" s="171">
        <v>3.3136446563385095E-2</v>
      </c>
      <c r="AK902" s="171">
        <v>5.0556898588159919E-2</v>
      </c>
      <c r="AL902" s="171">
        <v>8.9688467383660875E-2</v>
      </c>
      <c r="AM902" s="171">
        <v>3.8341246090497917E-2</v>
      </c>
      <c r="AN902" s="171">
        <v>-1.5747427920106406E-2</v>
      </c>
      <c r="AO902" s="171">
        <v>1.8939589152640122E-2</v>
      </c>
      <c r="AP902" s="173">
        <v>2.9164149211731761E-2</v>
      </c>
      <c r="AQ902" s="171"/>
      <c r="AR902" s="171"/>
      <c r="AS902" s="171"/>
      <c r="AT902" s="171"/>
      <c r="AU902" s="171"/>
      <c r="AV902" s="171"/>
      <c r="AW902" s="171"/>
      <c r="AX902" s="171"/>
      <c r="AY902" s="171"/>
      <c r="AZ902" s="171"/>
      <c r="BA902" s="171"/>
      <c r="BB902" s="171"/>
      <c r="BC902" s="171"/>
      <c r="BD902" s="171"/>
      <c r="BE902" s="171"/>
      <c r="BF902" s="171"/>
      <c r="BG902" s="171"/>
      <c r="BH902" s="171"/>
    </row>
    <row r="903" spans="9:60" x14ac:dyDescent="0.25">
      <c r="I903" s="171">
        <v>13.500000000000007</v>
      </c>
      <c r="J903" s="175">
        <v>0.47903094777440058</v>
      </c>
      <c r="K903" s="171">
        <v>0.44911197645011341</v>
      </c>
      <c r="L903" s="171">
        <v>0.46380871545576757</v>
      </c>
      <c r="M903" s="171">
        <v>0.42051248122988927</v>
      </c>
      <c r="N903" s="171">
        <v>0.47180205931323221</v>
      </c>
      <c r="O903" s="171">
        <v>0.45384509059374389</v>
      </c>
      <c r="P903" s="171">
        <v>0.47699502993545401</v>
      </c>
      <c r="Q903" s="171">
        <v>0.51085242837589129</v>
      </c>
      <c r="R903" s="175">
        <v>0.23955339188038394</v>
      </c>
      <c r="S903" s="171">
        <v>0.24423080031809466</v>
      </c>
      <c r="T903" s="171">
        <v>0.24029838019872576</v>
      </c>
      <c r="U903" s="171">
        <v>0.18201421754687422</v>
      </c>
      <c r="V903" s="171">
        <v>0.2012991507962352</v>
      </c>
      <c r="W903" s="171">
        <v>0.18500512127644331</v>
      </c>
      <c r="X903" s="171">
        <v>0.24873621403459478</v>
      </c>
      <c r="Y903" s="173">
        <v>0.29601393565049527</v>
      </c>
      <c r="Z903" s="171"/>
      <c r="AA903" s="173">
        <v>13.500000000000007</v>
      </c>
      <c r="AB903" s="171">
        <v>1.4484927563774187E-2</v>
      </c>
      <c r="AC903" s="171">
        <v>0.10729371031150621</v>
      </c>
      <c r="AD903" s="171">
        <v>0.11094014171463301</v>
      </c>
      <c r="AE903" s="171">
        <v>8.9528991439642894E-2</v>
      </c>
      <c r="AF903" s="171">
        <v>0.14835993804308104</v>
      </c>
      <c r="AG903" s="171">
        <v>0.15265840297047803</v>
      </c>
      <c r="AH903" s="173">
        <v>0.23524599756715428</v>
      </c>
      <c r="AI903" s="171">
        <v>-2.9581493817467729E-2</v>
      </c>
      <c r="AJ903" s="171">
        <v>2.444285411899887E-2</v>
      </c>
      <c r="AK903" s="171">
        <v>2.0531840911348756E-2</v>
      </c>
      <c r="AL903" s="171">
        <v>4.4459068494477394E-2</v>
      </c>
      <c r="AM903" s="171">
        <v>4.9051594176810737E-2</v>
      </c>
      <c r="AN903" s="171">
        <v>1.5747427920106312E-2</v>
      </c>
      <c r="AO903" s="171">
        <v>2.3449015141364056E-2</v>
      </c>
      <c r="AP903" s="173">
        <v>5.0174880364269675E-2</v>
      </c>
      <c r="AQ903" s="171"/>
      <c r="AR903" s="171"/>
      <c r="AS903" s="171"/>
      <c r="AT903" s="171"/>
      <c r="AU903" s="171"/>
      <c r="AV903" s="171"/>
      <c r="AW903" s="171"/>
      <c r="AX903" s="171"/>
      <c r="AY903" s="171"/>
      <c r="AZ903" s="171"/>
      <c r="BA903" s="171"/>
      <c r="BB903" s="171"/>
      <c r="BC903" s="171"/>
      <c r="BD903" s="171"/>
      <c r="BE903" s="171"/>
      <c r="BF903" s="171"/>
      <c r="BG903" s="171"/>
      <c r="BH903" s="171"/>
    </row>
    <row r="904" spans="9:60" x14ac:dyDescent="0.25">
      <c r="I904" s="171">
        <v>13.515000000000008</v>
      </c>
      <c r="J904" s="175">
        <v>0.47357899916980867</v>
      </c>
      <c r="K904" s="171">
        <v>0.45208531923865425</v>
      </c>
      <c r="L904" s="171">
        <v>0.45370387550498653</v>
      </c>
      <c r="M904" s="171">
        <v>0.43259655885638554</v>
      </c>
      <c r="N904" s="171">
        <v>0.45985034220043869</v>
      </c>
      <c r="O904" s="171">
        <v>0.46004956366143696</v>
      </c>
      <c r="P904" s="171">
        <v>0.47794693356578327</v>
      </c>
      <c r="Q904" s="171">
        <v>0.50684621108135008</v>
      </c>
      <c r="R904" s="175">
        <v>0.2533415468460718</v>
      </c>
      <c r="S904" s="171">
        <v>0.23713616110791649</v>
      </c>
      <c r="T904" s="171">
        <v>0.24777470911304578</v>
      </c>
      <c r="U904" s="171">
        <v>0.18172246506440501</v>
      </c>
      <c r="V904" s="171">
        <v>0.19929448363217186</v>
      </c>
      <c r="W904" s="171">
        <v>0.18652000691392276</v>
      </c>
      <c r="X904" s="171">
        <v>0.24154193394165846</v>
      </c>
      <c r="Y904" s="173">
        <v>0.29634609258519429</v>
      </c>
      <c r="Z904" s="171"/>
      <c r="AA904" s="173">
        <v>13.515000000000008</v>
      </c>
      <c r="AB904" s="171">
        <v>-2.8158699183977107E-2</v>
      </c>
      <c r="AC904" s="171">
        <v>0.1029205302706999</v>
      </c>
      <c r="AD904" s="171">
        <v>0.10265762428525294</v>
      </c>
      <c r="AE904" s="171">
        <v>8.1972030849192509E-2</v>
      </c>
      <c r="AF904" s="171">
        <v>0.15765598835230013</v>
      </c>
      <c r="AG904" s="171">
        <v>0.16649307073967751</v>
      </c>
      <c r="AH904" s="173">
        <v>0.2256706579676872</v>
      </c>
      <c r="AI904" s="171">
        <v>-7.9949983290455336E-3</v>
      </c>
      <c r="AJ904" s="171">
        <v>-1.7639173075565675E-3</v>
      </c>
      <c r="AK904" s="171">
        <v>3.1570465057235222E-2</v>
      </c>
      <c r="AL904" s="171">
        <v>3.9947133325483303E-2</v>
      </c>
      <c r="AM904" s="171">
        <v>4.7161532749814369E-2</v>
      </c>
      <c r="AN904" s="171">
        <v>-2.9161903555753048E-3</v>
      </c>
      <c r="AO904" s="171">
        <v>3.2467867118811784E-2</v>
      </c>
      <c r="AP904" s="173">
        <v>3.5645071258783238E-2</v>
      </c>
      <c r="AQ904" s="171"/>
      <c r="AR904" s="171"/>
      <c r="AS904" s="171"/>
      <c r="AT904" s="171"/>
      <c r="AU904" s="171"/>
      <c r="AV904" s="171"/>
      <c r="AW904" s="171"/>
      <c r="AX904" s="171"/>
      <c r="AY904" s="171"/>
      <c r="AZ904" s="171"/>
      <c r="BA904" s="171"/>
      <c r="BB904" s="171"/>
      <c r="BC904" s="171"/>
      <c r="BD904" s="171"/>
      <c r="BE904" s="171"/>
      <c r="BF904" s="171"/>
      <c r="BG904" s="171"/>
      <c r="BH904" s="171"/>
    </row>
    <row r="905" spans="9:60" x14ac:dyDescent="0.25">
      <c r="I905" s="171">
        <v>13.530000000000008</v>
      </c>
      <c r="J905" s="175">
        <v>0.47405021387684504</v>
      </c>
      <c r="K905" s="171">
        <v>0.44486016985598081</v>
      </c>
      <c r="L905" s="171">
        <v>0.45353872540105183</v>
      </c>
      <c r="M905" s="171">
        <v>0.43411231713827875</v>
      </c>
      <c r="N905" s="171">
        <v>0.45542062049789017</v>
      </c>
      <c r="O905" s="171">
        <v>0.45608313441421316</v>
      </c>
      <c r="P905" s="171">
        <v>0.48097936718220535</v>
      </c>
      <c r="Q905" s="171">
        <v>0.49833401047669945</v>
      </c>
      <c r="R905" s="175">
        <v>0.2400428968798525</v>
      </c>
      <c r="S905" s="171">
        <v>0.24345608970121316</v>
      </c>
      <c r="T905" s="171">
        <v>0.24052966104060877</v>
      </c>
      <c r="U905" s="171">
        <v>0.1865047692598337</v>
      </c>
      <c r="V905" s="171">
        <v>0.19974836869810886</v>
      </c>
      <c r="W905" s="171">
        <v>0.18374448384235595</v>
      </c>
      <c r="X905" s="171">
        <v>0.24090471952238965</v>
      </c>
      <c r="Y905" s="173">
        <v>0.28599245889753289</v>
      </c>
      <c r="Z905" s="171"/>
      <c r="AA905" s="173">
        <v>13.530000000000008</v>
      </c>
      <c r="AB905" s="171">
        <v>-1.367377162020292E-2</v>
      </c>
      <c r="AC905" s="171">
        <v>0.1155876724578629</v>
      </c>
      <c r="AD905" s="171">
        <v>0.11094014171463301</v>
      </c>
      <c r="AE905" s="171">
        <v>0.11660810022209064</v>
      </c>
      <c r="AF905" s="171">
        <v>0.12361234465232149</v>
      </c>
      <c r="AG905" s="171">
        <v>0.13802863935247392</v>
      </c>
      <c r="AH905" s="173">
        <v>0.23264528804631138</v>
      </c>
      <c r="AI905" s="171">
        <v>5.00486895398237E-2</v>
      </c>
      <c r="AJ905" s="171">
        <v>3.0490570602050179E-2</v>
      </c>
      <c r="AK905" s="171">
        <v>2.6051152984291989E-2</v>
      </c>
      <c r="AL905" s="171">
        <v>6.9659877121297356E-2</v>
      </c>
      <c r="AM905" s="171">
        <v>4.5901491798483393E-2</v>
      </c>
      <c r="AN905" s="171">
        <v>-2.2079726977927004E-2</v>
      </c>
      <c r="AO905" s="171">
        <v>6.3131963842134216E-3</v>
      </c>
      <c r="AP905" s="173">
        <v>1.7456677126735525E-2</v>
      </c>
      <c r="AQ905" s="171"/>
      <c r="AR905" s="171"/>
      <c r="AS905" s="171"/>
      <c r="AT905" s="171"/>
      <c r="AU905" s="171"/>
      <c r="AV905" s="171"/>
      <c r="AW905" s="171"/>
      <c r="AX905" s="171"/>
      <c r="AY905" s="171"/>
      <c r="AZ905" s="171"/>
      <c r="BA905" s="171"/>
      <c r="BB905" s="171"/>
      <c r="BC905" s="171"/>
      <c r="BD905" s="171"/>
      <c r="BE905" s="171"/>
      <c r="BF905" s="171"/>
      <c r="BG905" s="171"/>
      <c r="BH905" s="171"/>
    </row>
    <row r="906" spans="9:60" x14ac:dyDescent="0.25">
      <c r="I906" s="171">
        <v>13.544999999999995</v>
      </c>
      <c r="J906" s="175">
        <v>0.46486363305680034</v>
      </c>
      <c r="K906" s="171">
        <v>0.45371633425712993</v>
      </c>
      <c r="L906" s="171">
        <v>0.45843829271438619</v>
      </c>
      <c r="M906" s="171">
        <v>0.4312951936596956</v>
      </c>
      <c r="N906" s="171">
        <v>0.4634804942459958</v>
      </c>
      <c r="O906" s="171">
        <v>0.44265591652911324</v>
      </c>
      <c r="P906" s="171">
        <v>0.46479449327143801</v>
      </c>
      <c r="Q906" s="171">
        <v>0.50124708773050253</v>
      </c>
      <c r="R906" s="175">
        <v>0.24879780431491319</v>
      </c>
      <c r="S906" s="171">
        <v>0.24822983643063834</v>
      </c>
      <c r="T906" s="171">
        <v>0.2403897777494953</v>
      </c>
      <c r="U906" s="171">
        <v>0.17501917577471229</v>
      </c>
      <c r="V906" s="171">
        <v>0.20167485443790689</v>
      </c>
      <c r="W906" s="171">
        <v>0.19764299173287644</v>
      </c>
      <c r="X906" s="171">
        <v>0.24030691319627909</v>
      </c>
      <c r="Y906" s="173">
        <v>0.28120132904093248</v>
      </c>
      <c r="Z906" s="171"/>
      <c r="AA906" s="173">
        <v>13.544999999999995</v>
      </c>
      <c r="AB906" s="171">
        <v>-4.3454782691322823E-2</v>
      </c>
      <c r="AC906" s="171">
        <v>0.12056404974567692</v>
      </c>
      <c r="AD906" s="171">
        <v>9.0423814137269423E-2</v>
      </c>
      <c r="AE906" s="171">
        <v>0.10684702612609197</v>
      </c>
      <c r="AF906" s="171">
        <v>0.13039594893202214</v>
      </c>
      <c r="AG906" s="171">
        <v>0.18493929443194368</v>
      </c>
      <c r="AH906" s="173">
        <v>0.2256706579676872</v>
      </c>
      <c r="AI906" s="171">
        <v>-1.1512797593825454E-2</v>
      </c>
      <c r="AJ906" s="171">
        <v>4.1830039007771325E-2</v>
      </c>
      <c r="AK906" s="171">
        <v>2.3733041913655842E-2</v>
      </c>
      <c r="AL906" s="171">
        <v>6.9659877121297356E-2</v>
      </c>
      <c r="AM906" s="171">
        <v>4.4011430371487019E-2</v>
      </c>
      <c r="AN906" s="171">
        <v>-3.4994284266903842E-3</v>
      </c>
      <c r="AO906" s="171">
        <v>-2.2547129943619383E-2</v>
      </c>
      <c r="AP906" s="173">
        <v>4.2230524306593714E-2</v>
      </c>
      <c r="AQ906" s="171"/>
      <c r="AR906" s="171"/>
      <c r="AS906" s="171"/>
      <c r="AT906" s="171"/>
      <c r="AU906" s="171"/>
      <c r="AV906" s="171"/>
      <c r="AW906" s="171"/>
      <c r="AX906" s="171"/>
      <c r="AY906" s="171"/>
      <c r="AZ906" s="171"/>
      <c r="BA906" s="171"/>
      <c r="BB906" s="171"/>
      <c r="BC906" s="171"/>
      <c r="BD906" s="171"/>
      <c r="BE906" s="171"/>
      <c r="BF906" s="171"/>
      <c r="BG906" s="171"/>
      <c r="BH906" s="171"/>
    </row>
    <row r="907" spans="9:60" x14ac:dyDescent="0.25">
      <c r="I907" s="171">
        <v>13.559999999999995</v>
      </c>
      <c r="J907" s="175">
        <v>0.45910983251317378</v>
      </c>
      <c r="K907" s="171">
        <v>0.45148781004811395</v>
      </c>
      <c r="L907" s="171">
        <v>0.45561775639013374</v>
      </c>
      <c r="M907" s="171">
        <v>0.42566075544152104</v>
      </c>
      <c r="N907" s="171">
        <v>0.46957501492045789</v>
      </c>
      <c r="O907" s="171">
        <v>0.4564075488180806</v>
      </c>
      <c r="P907" s="171">
        <v>0.47610572567208354</v>
      </c>
      <c r="Q907" s="171">
        <v>0.49958809726644515</v>
      </c>
      <c r="R907" s="175">
        <v>0.24749115361164434</v>
      </c>
      <c r="S907" s="171">
        <v>0.25049771131113663</v>
      </c>
      <c r="T907" s="171">
        <v>0.24445544137393507</v>
      </c>
      <c r="U907" s="171">
        <v>0.1809608216582006</v>
      </c>
      <c r="V907" s="171">
        <v>0.20101149701466123</v>
      </c>
      <c r="W907" s="171">
        <v>0.1829223943424815</v>
      </c>
      <c r="X907" s="171">
        <v>0.24170583147384042</v>
      </c>
      <c r="Y907" s="173">
        <v>0.28443165405993653</v>
      </c>
      <c r="Z907" s="171"/>
      <c r="AA907" s="173">
        <v>13.559999999999995</v>
      </c>
      <c r="AB907" s="171">
        <v>1.367377162020292E-2</v>
      </c>
      <c r="AC907" s="171">
        <v>0.12222284217494842</v>
      </c>
      <c r="AD907" s="171">
        <v>8.9360004559183845E-2</v>
      </c>
      <c r="AE907" s="171">
        <v>9.7820656531942787E-2</v>
      </c>
      <c r="AF907" s="171">
        <v>0.14320942368256764</v>
      </c>
      <c r="AG907" s="171">
        <v>0.17126364583250495</v>
      </c>
      <c r="AH907" s="173">
        <v>0.23359100059934534</v>
      </c>
      <c r="AI907" s="171">
        <v>-1.2632097359891681E-2</v>
      </c>
      <c r="AJ907" s="171">
        <v>2.1796978157663946E-2</v>
      </c>
      <c r="AK907" s="171">
        <v>2.6051152984291989E-2</v>
      </c>
      <c r="AL907" s="171">
        <v>9.0348750579123449E-2</v>
      </c>
      <c r="AM907" s="171">
        <v>4.779155322547976E-2</v>
      </c>
      <c r="AN907" s="171">
        <v>4.6659045689203581E-3</v>
      </c>
      <c r="AO907" s="171">
        <v>1.8037703954894878E-3</v>
      </c>
      <c r="AP907" s="173">
        <v>-3.5540540258023889E-3</v>
      </c>
      <c r="AQ907" s="171"/>
      <c r="AR907" s="171"/>
      <c r="AS907" s="171"/>
      <c r="AT907" s="171"/>
      <c r="AU907" s="171"/>
      <c r="AV907" s="171"/>
      <c r="AW907" s="171"/>
      <c r="AX907" s="171"/>
      <c r="AY907" s="171"/>
      <c r="AZ907" s="171"/>
      <c r="BA907" s="171"/>
      <c r="BB907" s="171"/>
      <c r="BC907" s="171"/>
      <c r="BD907" s="171"/>
      <c r="BE907" s="171"/>
      <c r="BF907" s="171"/>
      <c r="BG907" s="171"/>
      <c r="BH907" s="171"/>
    </row>
    <row r="908" spans="9:60" x14ac:dyDescent="0.25">
      <c r="I908" s="171">
        <v>13.574999999999996</v>
      </c>
      <c r="J908" s="175">
        <v>0.46735810261796518</v>
      </c>
      <c r="K908" s="171">
        <v>0.44312874093159699</v>
      </c>
      <c r="L908" s="171">
        <v>0.445418243418022</v>
      </c>
      <c r="M908" s="171">
        <v>0.41765405611890083</v>
      </c>
      <c r="N908" s="171">
        <v>0.46259146942694579</v>
      </c>
      <c r="O908" s="171">
        <v>0.45705383118878168</v>
      </c>
      <c r="P908" s="171">
        <v>0.4615126785454442</v>
      </c>
      <c r="Q908" s="171">
        <v>0.49170866521276801</v>
      </c>
      <c r="R908" s="175">
        <v>0.24871375832799045</v>
      </c>
      <c r="S908" s="171">
        <v>0.25675578903671026</v>
      </c>
      <c r="T908" s="171">
        <v>0.22483353458162156</v>
      </c>
      <c r="U908" s="171">
        <v>0.18401680502868512</v>
      </c>
      <c r="V908" s="171">
        <v>0.20169946948764664</v>
      </c>
      <c r="W908" s="171">
        <v>0.18417764193604572</v>
      </c>
      <c r="X908" s="171">
        <v>0.23985989169004815</v>
      </c>
      <c r="Y908" s="173">
        <v>0.2876485707912067</v>
      </c>
      <c r="Z908" s="171"/>
      <c r="AA908" s="173">
        <v>13.574999999999996</v>
      </c>
      <c r="AB908" s="171">
        <v>1.4484927563774187E-2</v>
      </c>
      <c r="AC908" s="171">
        <v>0.1155876724578629</v>
      </c>
      <c r="AD908" s="171">
        <v>9.6502726012043849E-2</v>
      </c>
      <c r="AE908" s="171">
        <v>0.10306854583086689</v>
      </c>
      <c r="AF908" s="171">
        <v>0.13378775107187232</v>
      </c>
      <c r="AG908" s="171">
        <v>0.11353968720929293</v>
      </c>
      <c r="AH908" s="173">
        <v>0.24233884171490769</v>
      </c>
      <c r="AI908" s="171">
        <v>-1.1512797593825454E-2</v>
      </c>
      <c r="AJ908" s="171">
        <v>2.2678936811442302E-2</v>
      </c>
      <c r="AK908" s="171">
        <v>5.9939729112163477E-2</v>
      </c>
      <c r="AL908" s="171">
        <v>0.1030041784921553</v>
      </c>
      <c r="AM908" s="171">
        <v>8.1182638435749105E-2</v>
      </c>
      <c r="AN908" s="171">
        <v>9.3318091378408081E-3</v>
      </c>
      <c r="AO908" s="171">
        <v>-1.1724507570682028E-2</v>
      </c>
      <c r="AP908" s="173">
        <v>-1.4529809105486322E-2</v>
      </c>
      <c r="AQ908" s="171"/>
      <c r="AR908" s="171"/>
      <c r="AS908" s="171"/>
      <c r="AT908" s="171"/>
      <c r="AU908" s="171"/>
      <c r="AV908" s="171"/>
      <c r="AW908" s="171"/>
      <c r="AX908" s="171"/>
      <c r="AY908" s="171"/>
      <c r="AZ908" s="171"/>
      <c r="BA908" s="171"/>
      <c r="BB908" s="171"/>
      <c r="BC908" s="171"/>
      <c r="BD908" s="171"/>
      <c r="BE908" s="171"/>
      <c r="BF908" s="171"/>
      <c r="BG908" s="171"/>
      <c r="BH908" s="171"/>
    </row>
    <row r="909" spans="9:60" x14ac:dyDescent="0.25">
      <c r="I909" s="171">
        <v>13.589999999999996</v>
      </c>
      <c r="J909" s="175">
        <v>0.47975846790226884</v>
      </c>
      <c r="K909" s="171">
        <v>0.43756492857220292</v>
      </c>
      <c r="L909" s="171">
        <v>0.43596057344464145</v>
      </c>
      <c r="M909" s="171">
        <v>0.41516211122503649</v>
      </c>
      <c r="N909" s="171">
        <v>0.46334107869400026</v>
      </c>
      <c r="O909" s="171">
        <v>0.44735815580352439</v>
      </c>
      <c r="P909" s="171">
        <v>0.4482858509791694</v>
      </c>
      <c r="Q909" s="171">
        <v>0.47390242713103331</v>
      </c>
      <c r="R909" s="175">
        <v>0.25552962892358622</v>
      </c>
      <c r="S909" s="171">
        <v>0.24872694971473294</v>
      </c>
      <c r="T909" s="171">
        <v>0.23295107663590928</v>
      </c>
      <c r="U909" s="171">
        <v>0.18131210850793664</v>
      </c>
      <c r="V909" s="171">
        <v>0.19750039670320307</v>
      </c>
      <c r="W909" s="171">
        <v>0.1841694312938508</v>
      </c>
      <c r="X909" s="171">
        <v>0.25681398854660537</v>
      </c>
      <c r="Y909" s="173">
        <v>0.28624494253530264</v>
      </c>
      <c r="Z909" s="171"/>
      <c r="AA909" s="173">
        <v>13.589999999999996</v>
      </c>
      <c r="AB909" s="171">
        <v>2.2480607578977716E-2</v>
      </c>
      <c r="AC909" s="171">
        <v>9.9075147821025319E-2</v>
      </c>
      <c r="AD909" s="171">
        <v>9.0423814137269423E-2</v>
      </c>
      <c r="AE909" s="171">
        <v>0.12636917431808933</v>
      </c>
      <c r="AF909" s="171">
        <v>7.6755226201797061E-2</v>
      </c>
      <c r="AG909" s="171">
        <v>0.15472565217736989</v>
      </c>
      <c r="AH909" s="173">
        <v>0.21680460278299563</v>
      </c>
      <c r="AI909" s="171">
        <v>-5.3566488804603976E-2</v>
      </c>
      <c r="AJ909" s="171">
        <v>5.1405590105935768E-2</v>
      </c>
      <c r="AK909" s="171">
        <v>4.106368182269763E-2</v>
      </c>
      <c r="AL909" s="171">
        <v>0.12743465672426907</v>
      </c>
      <c r="AM909" s="171">
        <v>7.4882433679094515E-2</v>
      </c>
      <c r="AN909" s="171">
        <v>1.741382240900646E-2</v>
      </c>
      <c r="AO909" s="171">
        <v>-3.6075407909790899E-2</v>
      </c>
      <c r="AP909" s="173">
        <v>2.1846979158609101E-2</v>
      </c>
      <c r="AQ909" s="171"/>
      <c r="AR909" s="171"/>
      <c r="AS909" s="171"/>
      <c r="AT909" s="171"/>
      <c r="AU909" s="171"/>
      <c r="AV909" s="171"/>
      <c r="AW909" s="171"/>
      <c r="AX909" s="171"/>
      <c r="AY909" s="171"/>
      <c r="AZ909" s="171"/>
      <c r="BA909" s="171"/>
      <c r="BB909" s="171"/>
      <c r="BC909" s="171"/>
      <c r="BD909" s="171"/>
      <c r="BE909" s="171"/>
      <c r="BF909" s="171"/>
      <c r="BG909" s="171"/>
      <c r="BH909" s="171"/>
    </row>
    <row r="910" spans="9:60" x14ac:dyDescent="0.25">
      <c r="I910" s="171">
        <v>13.604999999999997</v>
      </c>
      <c r="J910" s="175">
        <v>0.46699644103559729</v>
      </c>
      <c r="K910" s="171">
        <v>0.44449560362168211</v>
      </c>
      <c r="L910" s="171">
        <v>0.45587607038279998</v>
      </c>
      <c r="M910" s="171">
        <v>0.42287769701637884</v>
      </c>
      <c r="N910" s="171">
        <v>0.46697682362996523</v>
      </c>
      <c r="O910" s="171">
        <v>0.45449254800438749</v>
      </c>
      <c r="P910" s="171">
        <v>0.45406423336701512</v>
      </c>
      <c r="Q910" s="171">
        <v>0.49315037362627701</v>
      </c>
      <c r="R910" s="175">
        <v>0.26036866852213675</v>
      </c>
      <c r="S910" s="171">
        <v>0.24615824915015128</v>
      </c>
      <c r="T910" s="171">
        <v>0.24601122046945711</v>
      </c>
      <c r="U910" s="171">
        <v>0.18002711027114046</v>
      </c>
      <c r="V910" s="171">
        <v>0.19975290225146447</v>
      </c>
      <c r="W910" s="171">
        <v>0.18283613612771957</v>
      </c>
      <c r="X910" s="171">
        <v>0.24378877004690672</v>
      </c>
      <c r="Y910" s="173">
        <v>0.28520332097082202</v>
      </c>
      <c r="Z910" s="171"/>
      <c r="AA910" s="173">
        <v>13.604999999999997</v>
      </c>
      <c r="AB910" s="171">
        <v>2.6536387296834312E-2</v>
      </c>
      <c r="AC910" s="171">
        <v>0.10955569998778525</v>
      </c>
      <c r="AD910" s="171">
        <v>9.4299120457438032E-2</v>
      </c>
      <c r="AE910" s="171">
        <v>0.1015991368271681</v>
      </c>
      <c r="AF910" s="171">
        <v>0.10225655340141214</v>
      </c>
      <c r="AG910" s="171">
        <v>0.11067734215359661</v>
      </c>
      <c r="AH910" s="173">
        <v>0.19576249847799382</v>
      </c>
      <c r="AI910" s="171">
        <v>-2.9581493817467729E-2</v>
      </c>
      <c r="AJ910" s="171">
        <v>3.8302204392658051E-2</v>
      </c>
      <c r="AK910" s="171">
        <v>3.9518274442273453E-2</v>
      </c>
      <c r="AL910" s="171">
        <v>0.11852083358552486</v>
      </c>
      <c r="AM910" s="171">
        <v>6.6062147019778056E-2</v>
      </c>
      <c r="AN910" s="171">
        <v>-1.6913904062336563E-2</v>
      </c>
      <c r="AO910" s="171">
        <v>-3.3369752316556596E-2</v>
      </c>
      <c r="AP910" s="173">
        <v>-1.0139507073612749E-2</v>
      </c>
      <c r="AQ910" s="171"/>
      <c r="AR910" s="171"/>
      <c r="AS910" s="171"/>
      <c r="AT910" s="171"/>
      <c r="AU910" s="171"/>
      <c r="AV910" s="171"/>
      <c r="AW910" s="171"/>
      <c r="AX910" s="171"/>
      <c r="AY910" s="171"/>
      <c r="AZ910" s="171"/>
      <c r="BA910" s="171"/>
      <c r="BB910" s="171"/>
      <c r="BC910" s="171"/>
      <c r="BD910" s="171"/>
      <c r="BE910" s="171"/>
      <c r="BF910" s="171"/>
      <c r="BG910" s="171"/>
      <c r="BH910" s="171"/>
    </row>
    <row r="911" spans="9:60" x14ac:dyDescent="0.25">
      <c r="I911" s="171">
        <v>13.619999999999997</v>
      </c>
      <c r="J911" s="175">
        <v>0.47351340786962498</v>
      </c>
      <c r="K911" s="171">
        <v>0.43820691552876151</v>
      </c>
      <c r="L911" s="171">
        <v>0.45208447438613786</v>
      </c>
      <c r="M911" s="171">
        <v>0.41976746357446909</v>
      </c>
      <c r="N911" s="171">
        <v>0.46425168723352983</v>
      </c>
      <c r="O911" s="171">
        <v>0.45199099320110458</v>
      </c>
      <c r="P911" s="171">
        <v>0.45979989707441599</v>
      </c>
      <c r="Q911" s="171">
        <v>0.48110420564439738</v>
      </c>
      <c r="R911" s="175">
        <v>0.25484182247216619</v>
      </c>
      <c r="S911" s="171">
        <v>0.23967887207669</v>
      </c>
      <c r="T911" s="171">
        <v>0.23601656692032577</v>
      </c>
      <c r="U911" s="171">
        <v>0.17362281982934788</v>
      </c>
      <c r="V911" s="171">
        <v>0.20377140909747318</v>
      </c>
      <c r="W911" s="171">
        <v>0.18402444215205591</v>
      </c>
      <c r="X911" s="171">
        <v>0.24752776226456211</v>
      </c>
      <c r="Y911" s="173">
        <v>0.28401697266498027</v>
      </c>
      <c r="Z911" s="171"/>
      <c r="AA911" s="173">
        <v>13.619999999999997</v>
      </c>
      <c r="AB911" s="171">
        <v>5.0639306762954819E-2</v>
      </c>
      <c r="AC911" s="171">
        <v>0.13210019709470047</v>
      </c>
      <c r="AD911" s="171">
        <v>9.2095514902832368E-2</v>
      </c>
      <c r="AE911" s="171">
        <v>9.3307471734868211E-2</v>
      </c>
      <c r="AF911" s="171">
        <v>7.7508960010652883E-2</v>
      </c>
      <c r="AG911" s="171">
        <v>0.16251759149565473</v>
      </c>
      <c r="AH911" s="173">
        <v>0.16940076106217702</v>
      </c>
      <c r="AI911" s="171">
        <v>-3.421859284831423E-2</v>
      </c>
      <c r="AJ911" s="171">
        <v>4.3593956315327892E-2</v>
      </c>
      <c r="AK911" s="171">
        <v>4.7355697585852834E-2</v>
      </c>
      <c r="AL911" s="171">
        <v>0.10003290411257398</v>
      </c>
      <c r="AM911" s="171">
        <v>6.4802106068447177E-2</v>
      </c>
      <c r="AN911" s="171">
        <v>-5.8323807111507946E-4</v>
      </c>
      <c r="AO911" s="171">
        <v>-9.0188519774481537E-4</v>
      </c>
      <c r="AP911" s="173">
        <v>-8.6760730629882633E-3</v>
      </c>
      <c r="AQ911" s="171"/>
      <c r="AR911" s="171"/>
      <c r="AS911" s="171"/>
      <c r="AT911" s="171"/>
      <c r="AU911" s="171"/>
      <c r="AV911" s="171"/>
      <c r="AW911" s="171"/>
      <c r="AX911" s="171"/>
      <c r="AY911" s="171"/>
      <c r="AZ911" s="171"/>
      <c r="BA911" s="171"/>
      <c r="BB911" s="171"/>
      <c r="BC911" s="171"/>
      <c r="BD911" s="171"/>
      <c r="BE911" s="171"/>
      <c r="BF911" s="171"/>
      <c r="BG911" s="171"/>
      <c r="BH911" s="171"/>
    </row>
    <row r="912" spans="9:60" x14ac:dyDescent="0.25">
      <c r="I912" s="171">
        <v>13.634999999999998</v>
      </c>
      <c r="J912" s="175">
        <v>0.47259525989764534</v>
      </c>
      <c r="K912" s="171">
        <v>0.45234237591404108</v>
      </c>
      <c r="L912" s="171">
        <v>0.45737043361760321</v>
      </c>
      <c r="M912" s="171">
        <v>0.42030359120238853</v>
      </c>
      <c r="N912" s="171">
        <v>0.45790218485293205</v>
      </c>
      <c r="O912" s="171">
        <v>0.4601393401127456</v>
      </c>
      <c r="P912" s="171">
        <v>0.45232343442222805</v>
      </c>
      <c r="Q912" s="171">
        <v>0.48285763783796087</v>
      </c>
      <c r="R912" s="175">
        <v>0.24821583539578862</v>
      </c>
      <c r="S912" s="171">
        <v>0.23652757083719078</v>
      </c>
      <c r="T912" s="171">
        <v>0.25143259416614988</v>
      </c>
      <c r="U912" s="171">
        <v>0.1797530803557591</v>
      </c>
      <c r="V912" s="171">
        <v>0.20210783665831711</v>
      </c>
      <c r="W912" s="171">
        <v>0.1839367903077547</v>
      </c>
      <c r="X912" s="171">
        <v>0.25021781022084794</v>
      </c>
      <c r="Y912" s="173">
        <v>0.28539474279281918</v>
      </c>
      <c r="Z912" s="171"/>
      <c r="AA912" s="173">
        <v>13.634999999999998</v>
      </c>
      <c r="AB912" s="171">
        <v>4.913287429632221E-2</v>
      </c>
      <c r="AC912" s="171">
        <v>0.12327843735721189</v>
      </c>
      <c r="AD912" s="171">
        <v>9.7642521988563921E-2</v>
      </c>
      <c r="AE912" s="171">
        <v>0.11136021092316654</v>
      </c>
      <c r="AF912" s="171">
        <v>0.11255758212243891</v>
      </c>
      <c r="AG912" s="171">
        <v>0.16060936145852378</v>
      </c>
      <c r="AH912" s="173">
        <v>0.18701465736243122</v>
      </c>
      <c r="AI912" s="171">
        <v>1.9347895956289742E-2</v>
      </c>
      <c r="AJ912" s="171">
        <v>3.4900363870941663E-2</v>
      </c>
      <c r="AK912" s="171">
        <v>4.18363855129096E-2</v>
      </c>
      <c r="AL912" s="171">
        <v>9.265974176324232E-2</v>
      </c>
      <c r="AM912" s="171">
        <v>5.9131921787458075E-2</v>
      </c>
      <c r="AN912" s="171">
        <v>1.6330665991221391E-2</v>
      </c>
      <c r="AO912" s="171">
        <v>-1.2626392768426843E-2</v>
      </c>
      <c r="AP912" s="173">
        <v>-3.5540540258023889E-3</v>
      </c>
      <c r="AQ912" s="171"/>
      <c r="AR912" s="171"/>
      <c r="AS912" s="171"/>
      <c r="AT912" s="171"/>
      <c r="AU912" s="171"/>
      <c r="AV912" s="171"/>
      <c r="AW912" s="171"/>
      <c r="AX912" s="171"/>
      <c r="AY912" s="171"/>
      <c r="AZ912" s="171"/>
      <c r="BA912" s="171"/>
      <c r="BB912" s="171"/>
      <c r="BC912" s="171"/>
      <c r="BD912" s="171"/>
      <c r="BE912" s="171"/>
      <c r="BF912" s="171"/>
      <c r="BG912" s="171"/>
      <c r="BH912" s="171"/>
    </row>
    <row r="913" spans="9:60" x14ac:dyDescent="0.25">
      <c r="I913" s="171">
        <v>13.649999999999999</v>
      </c>
      <c r="J913" s="175">
        <v>0.46764175756322518</v>
      </c>
      <c r="K913" s="171">
        <v>0.45754823799313704</v>
      </c>
      <c r="L913" s="171">
        <v>0.45206856953223901</v>
      </c>
      <c r="M913" s="171">
        <v>0.42700997930801732</v>
      </c>
      <c r="N913" s="171">
        <v>0.45406571095638654</v>
      </c>
      <c r="O913" s="171">
        <v>0.45157044001746804</v>
      </c>
      <c r="P913" s="171">
        <v>0.46130615425257404</v>
      </c>
      <c r="Q913" s="171">
        <v>0.47666514046194264</v>
      </c>
      <c r="R913" s="175">
        <v>0.25300520440496171</v>
      </c>
      <c r="S913" s="171">
        <v>0.23417778660479324</v>
      </c>
      <c r="T913" s="171">
        <v>0.2461555061714876</v>
      </c>
      <c r="U913" s="171">
        <v>0.1815369937039065</v>
      </c>
      <c r="V913" s="171">
        <v>0.20569522104606372</v>
      </c>
      <c r="W913" s="171">
        <v>0.18859875378182858</v>
      </c>
      <c r="X913" s="171">
        <v>0.2561992013851046</v>
      </c>
      <c r="Y913" s="173">
        <v>0.28942761402626793</v>
      </c>
      <c r="Z913" s="171"/>
      <c r="AA913" s="173">
        <v>13.649999999999999</v>
      </c>
      <c r="AB913" s="171">
        <v>3.4647946732548021E-2</v>
      </c>
      <c r="AC913" s="171">
        <v>0.11392888002859157</v>
      </c>
      <c r="AD913" s="171">
        <v>9.4907011644915565E-2</v>
      </c>
      <c r="AE913" s="171">
        <v>0.10758173062794148</v>
      </c>
      <c r="AF913" s="171">
        <v>0.10313590951174388</v>
      </c>
      <c r="AG913" s="171">
        <v>0.17126364583250495</v>
      </c>
      <c r="AH913" s="173">
        <v>0.19138857792021252</v>
      </c>
      <c r="AI913" s="171">
        <v>-2.9581493817467729E-2</v>
      </c>
      <c r="AJ913" s="171">
        <v>3.4018405217163449E-2</v>
      </c>
      <c r="AK913" s="171">
        <v>5.3647713349008155E-2</v>
      </c>
      <c r="AL913" s="171">
        <v>0.10443479208232422</v>
      </c>
      <c r="AM913" s="171">
        <v>6.5432126544112665E-2</v>
      </c>
      <c r="AN913" s="171">
        <v>9.3318091378408081E-3</v>
      </c>
      <c r="AO913" s="171">
        <v>-9.9207371751925399E-3</v>
      </c>
      <c r="AP913" s="173">
        <v>9.5123210690595643E-3</v>
      </c>
      <c r="AQ913" s="171"/>
      <c r="AR913" s="171"/>
      <c r="AS913" s="171"/>
      <c r="AT913" s="171"/>
      <c r="AU913" s="171"/>
      <c r="AV913" s="171"/>
      <c r="AW913" s="171"/>
      <c r="AX913" s="171"/>
      <c r="AY913" s="171"/>
      <c r="AZ913" s="171"/>
      <c r="BA913" s="171"/>
      <c r="BB913" s="171"/>
      <c r="BC913" s="171"/>
      <c r="BD913" s="171"/>
      <c r="BE913" s="171"/>
      <c r="BF913" s="171"/>
      <c r="BG913" s="171"/>
      <c r="BH913" s="171"/>
    </row>
    <row r="914" spans="9:60" x14ac:dyDescent="0.25">
      <c r="I914" s="171">
        <v>13.664999999999999</v>
      </c>
      <c r="J914" s="175">
        <v>0.46350659521788229</v>
      </c>
      <c r="K914" s="171">
        <v>0.45651211129274061</v>
      </c>
      <c r="L914" s="171">
        <v>0.45380425931168822</v>
      </c>
      <c r="M914" s="171">
        <v>0.41812450425515041</v>
      </c>
      <c r="N914" s="171">
        <v>0.44536622120581182</v>
      </c>
      <c r="O914" s="171">
        <v>0.44860023139064947</v>
      </c>
      <c r="P914" s="171">
        <v>0.45100823710106691</v>
      </c>
      <c r="Q914" s="171">
        <v>0.47935077345083371</v>
      </c>
      <c r="R914" s="175">
        <v>0.25456997763769235</v>
      </c>
      <c r="S914" s="171">
        <v>0.23671424118115256</v>
      </c>
      <c r="T914" s="171">
        <v>0.22722032873090944</v>
      </c>
      <c r="U914" s="171">
        <v>0.18549785658461557</v>
      </c>
      <c r="V914" s="171">
        <v>0.20744619951391885</v>
      </c>
      <c r="W914" s="171">
        <v>0.1817964927265093</v>
      </c>
      <c r="X914" s="171">
        <v>0.24695835118300247</v>
      </c>
      <c r="Y914" s="173">
        <v>0.27618419936654126</v>
      </c>
      <c r="Z914" s="171"/>
      <c r="AA914" s="173">
        <v>13.664999999999999</v>
      </c>
      <c r="AB914" s="171">
        <v>1.610723945091698E-2</v>
      </c>
      <c r="AC914" s="171">
        <v>0.11724646488713424</v>
      </c>
      <c r="AD914" s="171">
        <v>9.9846127543169738E-2</v>
      </c>
      <c r="AE914" s="171">
        <v>0.12563446981623982</v>
      </c>
      <c r="AF914" s="171">
        <v>0.15087238407259976</v>
      </c>
      <c r="AG914" s="171">
        <v>0.13612040931534281</v>
      </c>
      <c r="AH914" s="173">
        <v>0.21337639477824802</v>
      </c>
      <c r="AI914" s="171">
        <v>-3.421859284831423E-2</v>
      </c>
      <c r="AJ914" s="171">
        <v>3.3136446563385095E-2</v>
      </c>
      <c r="AK914" s="171">
        <v>6.943294587762576E-2</v>
      </c>
      <c r="AL914" s="171">
        <v>0.1111476712361933</v>
      </c>
      <c r="AM914" s="171">
        <v>5.7871880836127092E-2</v>
      </c>
      <c r="AN914" s="171">
        <v>1.3997713706761167E-2</v>
      </c>
      <c r="AO914" s="171">
        <v>-1.2626392768426843E-2</v>
      </c>
      <c r="AP914" s="173">
        <v>1.9651828142672315E-2</v>
      </c>
      <c r="AQ914" s="171"/>
      <c r="AR914" s="171"/>
      <c r="AS914" s="171"/>
      <c r="AT914" s="171"/>
      <c r="AU914" s="171"/>
      <c r="AV914" s="171"/>
      <c r="AW914" s="171"/>
      <c r="AX914" s="171"/>
      <c r="AY914" s="171"/>
      <c r="AZ914" s="171"/>
      <c r="BA914" s="171"/>
      <c r="BB914" s="171"/>
      <c r="BC914" s="171"/>
      <c r="BD914" s="171"/>
      <c r="BE914" s="171"/>
      <c r="BF914" s="171"/>
      <c r="BG914" s="171"/>
      <c r="BH914" s="171"/>
    </row>
    <row r="915" spans="9:60" x14ac:dyDescent="0.25">
      <c r="I915" s="171">
        <v>13.68</v>
      </c>
      <c r="J915" s="175">
        <v>0.46512532121009859</v>
      </c>
      <c r="K915" s="171">
        <v>0.44838150317710196</v>
      </c>
      <c r="L915" s="171">
        <v>0.45305938688977382</v>
      </c>
      <c r="M915" s="171">
        <v>0.40933320125907291</v>
      </c>
      <c r="N915" s="171">
        <v>0.45237464103197983</v>
      </c>
      <c r="O915" s="171">
        <v>0.44387831421952306</v>
      </c>
      <c r="P915" s="171">
        <v>0.45643546717518535</v>
      </c>
      <c r="Q915" s="171">
        <v>0.49288524354514912</v>
      </c>
      <c r="R915" s="175">
        <v>0.24363764034618077</v>
      </c>
      <c r="S915" s="171">
        <v>0.23510778793925591</v>
      </c>
      <c r="T915" s="171">
        <v>0.22887256325439406</v>
      </c>
      <c r="U915" s="171">
        <v>0.18187318804187547</v>
      </c>
      <c r="V915" s="171">
        <v>0.19362170229608131</v>
      </c>
      <c r="W915" s="171">
        <v>0.18207712420565422</v>
      </c>
      <c r="X915" s="171">
        <v>0.23173099551875831</v>
      </c>
      <c r="Y915" s="173">
        <v>0.29032158658662721</v>
      </c>
      <c r="Z915" s="171"/>
      <c r="AA915" s="173">
        <v>13.68</v>
      </c>
      <c r="AB915" s="171">
        <v>-4.8669356614281225E-3</v>
      </c>
      <c r="AC915" s="171">
        <v>0.12056404974567692</v>
      </c>
      <c r="AD915" s="171">
        <v>9.2627419691875074E-2</v>
      </c>
      <c r="AE915" s="171">
        <v>0.11209491542501605</v>
      </c>
      <c r="AF915" s="171">
        <v>0.11934118640213956</v>
      </c>
      <c r="AG915" s="171">
        <v>0.13023670003418908</v>
      </c>
      <c r="AH915" s="173">
        <v>0.18169502425161621</v>
      </c>
      <c r="AI915" s="171">
        <v>-1.3751397125957906E-2</v>
      </c>
      <c r="AJ915" s="171">
        <v>5.7579300682383969E-2</v>
      </c>
      <c r="AK915" s="171">
        <v>5.3647713349008155E-2</v>
      </c>
      <c r="AL915" s="171">
        <v>5.7774779602971831E-2</v>
      </c>
      <c r="AM915" s="171">
        <v>7.5512454154760003E-2</v>
      </c>
      <c r="AN915" s="171">
        <v>1.6830584337891474E-2</v>
      </c>
      <c r="AO915" s="171">
        <v>-5.4113111864686064E-3</v>
      </c>
      <c r="AP915" s="173">
        <v>-2.1742448157850099E-2</v>
      </c>
      <c r="AQ915" s="171"/>
      <c r="AR915" s="171"/>
      <c r="AS915" s="171"/>
      <c r="AT915" s="171"/>
      <c r="AU915" s="171"/>
      <c r="AV915" s="171"/>
      <c r="AW915" s="171"/>
      <c r="AX915" s="171"/>
      <c r="AY915" s="171"/>
      <c r="AZ915" s="171"/>
      <c r="BA915" s="171"/>
      <c r="BB915" s="171"/>
      <c r="BC915" s="171"/>
      <c r="BD915" s="171"/>
      <c r="BE915" s="171"/>
      <c r="BF915" s="171"/>
      <c r="BG915" s="171"/>
      <c r="BH915" s="171"/>
    </row>
    <row r="916" spans="9:60" x14ac:dyDescent="0.25">
      <c r="I916" s="171">
        <v>13.695</v>
      </c>
      <c r="J916" s="175">
        <v>0.46148214734188947</v>
      </c>
      <c r="K916" s="171">
        <v>0.44917124586246365</v>
      </c>
      <c r="L916" s="171">
        <v>0.46281248054631868</v>
      </c>
      <c r="M916" s="171">
        <v>0.41746528991775289</v>
      </c>
      <c r="N916" s="171">
        <v>0.45311714060163849</v>
      </c>
      <c r="O916" s="171">
        <v>0.43659874058115283</v>
      </c>
      <c r="P916" s="171">
        <v>0.45410674774765897</v>
      </c>
      <c r="Q916" s="171">
        <v>0.48189452978779201</v>
      </c>
      <c r="R916" s="175">
        <v>0.24970026854798286</v>
      </c>
      <c r="S916" s="171">
        <v>0.24411348494876486</v>
      </c>
      <c r="T916" s="171">
        <v>0.23578562617094787</v>
      </c>
      <c r="U916" s="171">
        <v>0.17369910823856508</v>
      </c>
      <c r="V916" s="171">
        <v>0.19681492630433847</v>
      </c>
      <c r="W916" s="171">
        <v>0.18176435850230085</v>
      </c>
      <c r="X916" s="171">
        <v>0.24681980354460542</v>
      </c>
      <c r="Y916" s="173">
        <v>0.28784837972544358</v>
      </c>
      <c r="Z916" s="171"/>
      <c r="AA916" s="173">
        <v>13.695</v>
      </c>
      <c r="AB916" s="171">
        <v>2.1669451635406192E-2</v>
      </c>
      <c r="AC916" s="171">
        <v>0.11664326764012654</v>
      </c>
      <c r="AD916" s="171">
        <v>0.10045401873064712</v>
      </c>
      <c r="AE916" s="171">
        <v>0.13245672590484092</v>
      </c>
      <c r="AF916" s="171">
        <v>0.10401526562207533</v>
      </c>
      <c r="AG916" s="171">
        <v>0.11353968720929293</v>
      </c>
      <c r="AH916" s="173">
        <v>0.1896153668832741</v>
      </c>
      <c r="AI916" s="171">
        <v>1.9347895956289742E-2</v>
      </c>
      <c r="AJ916" s="171">
        <v>7.0682686395661831E-2</v>
      </c>
      <c r="AK916" s="171">
        <v>3.4771666059542308E-2</v>
      </c>
      <c r="AL916" s="171">
        <v>9.5631016142823752E-2</v>
      </c>
      <c r="AM916" s="171">
        <v>7.6142474630425491E-2</v>
      </c>
      <c r="AN916" s="171">
        <v>2.207972697792691E-2</v>
      </c>
      <c r="AO916" s="171">
        <v>9.0188519774481537E-4</v>
      </c>
      <c r="AP916" s="173">
        <v>-1.6724960121423108E-2</v>
      </c>
      <c r="AQ916" s="171"/>
      <c r="AR916" s="171"/>
      <c r="AS916" s="171"/>
      <c r="AT916" s="171"/>
      <c r="AU916" s="171"/>
      <c r="AV916" s="171"/>
      <c r="AW916" s="171"/>
      <c r="AX916" s="171"/>
      <c r="AY916" s="171"/>
      <c r="AZ916" s="171"/>
      <c r="BA916" s="171"/>
      <c r="BB916" s="171"/>
      <c r="BC916" s="171"/>
      <c r="BD916" s="171"/>
      <c r="BE916" s="171"/>
      <c r="BF916" s="171"/>
      <c r="BG916" s="171"/>
      <c r="BH916" s="171"/>
    </row>
    <row r="917" spans="9:60" x14ac:dyDescent="0.25">
      <c r="I917" s="171">
        <v>13.71</v>
      </c>
      <c r="J917" s="175">
        <v>0.47128817764250203</v>
      </c>
      <c r="K917" s="171">
        <v>0.44771327255089965</v>
      </c>
      <c r="L917" s="171">
        <v>0.45275694344562062</v>
      </c>
      <c r="M917" s="171">
        <v>0.40751410882469274</v>
      </c>
      <c r="N917" s="171">
        <v>0.45522145776488676</v>
      </c>
      <c r="O917" s="171">
        <v>0.4502433584799464</v>
      </c>
      <c r="P917" s="171">
        <v>0.45640146757135186</v>
      </c>
      <c r="Q917" s="171">
        <v>0.4836483825931055</v>
      </c>
      <c r="R917" s="175">
        <v>0.23420713184302619</v>
      </c>
      <c r="S917" s="171">
        <v>0.24993112137612486</v>
      </c>
      <c r="T917" s="171">
        <v>0.24340529073768991</v>
      </c>
      <c r="U917" s="171">
        <v>0.17526155532387344</v>
      </c>
      <c r="V917" s="171">
        <v>0.20038689444861615</v>
      </c>
      <c r="W917" s="171">
        <v>0.1815303572201751</v>
      </c>
      <c r="X917" s="171">
        <v>0.2456630572441503</v>
      </c>
      <c r="Y917" s="173">
        <v>0.28921776274104277</v>
      </c>
      <c r="Z917" s="171"/>
      <c r="AA917" s="173">
        <v>13.71</v>
      </c>
      <c r="AB917" s="171">
        <v>1.2051459733060125E-2</v>
      </c>
      <c r="AC917" s="171">
        <v>0.12659602221575456</v>
      </c>
      <c r="AD917" s="171">
        <v>0.10706483539446442</v>
      </c>
      <c r="AE917" s="171">
        <v>0.11587339572024137</v>
      </c>
      <c r="AF917" s="171">
        <v>9.7985395151230489E-2</v>
      </c>
      <c r="AG917" s="171">
        <v>0.11353968720929293</v>
      </c>
      <c r="AH917" s="173">
        <v>0.16774576409436784</v>
      </c>
      <c r="AI917" s="171">
        <v>1.135289762724421E-2</v>
      </c>
      <c r="AJ917" s="171">
        <v>9.4243581860882344E-2</v>
      </c>
      <c r="AK917" s="171">
        <v>5.0556898588159919E-2</v>
      </c>
      <c r="AL917" s="171">
        <v>0.10146351770274277</v>
      </c>
      <c r="AM917" s="171">
        <v>5.9131921787458075E-2</v>
      </c>
      <c r="AN917" s="171">
        <v>1.9746774693466685E-2</v>
      </c>
      <c r="AO917" s="171">
        <v>2.7958441130087847E-2</v>
      </c>
      <c r="AP917" s="173">
        <v>-3.5540540258023889E-3</v>
      </c>
      <c r="AQ917" s="171"/>
      <c r="AR917" s="171"/>
      <c r="AS917" s="171"/>
      <c r="AT917" s="171"/>
      <c r="AU917" s="171"/>
      <c r="AV917" s="171"/>
      <c r="AW917" s="171"/>
      <c r="AX917" s="171"/>
      <c r="AY917" s="171"/>
      <c r="AZ917" s="171"/>
      <c r="BA917" s="171"/>
      <c r="BB917" s="171"/>
      <c r="BC917" s="171"/>
      <c r="BD917" s="171"/>
      <c r="BE917" s="171"/>
      <c r="BF917" s="171"/>
      <c r="BG917" s="171"/>
      <c r="BH917" s="171"/>
    </row>
    <row r="918" spans="9:60" x14ac:dyDescent="0.25">
      <c r="I918" s="171">
        <v>13.725000000000001</v>
      </c>
      <c r="J918" s="175">
        <v>0.47470465892210106</v>
      </c>
      <c r="K918" s="171">
        <v>0.45552712932978912</v>
      </c>
      <c r="L918" s="171">
        <v>0.45407934438183029</v>
      </c>
      <c r="M918" s="171">
        <v>0.41567107503154338</v>
      </c>
      <c r="N918" s="171">
        <v>0.47025996827857447</v>
      </c>
      <c r="O918" s="171">
        <v>0.46128364029106428</v>
      </c>
      <c r="P918" s="171">
        <v>0.45469885526445014</v>
      </c>
      <c r="Q918" s="171">
        <v>0.48762368512920862</v>
      </c>
      <c r="R918" s="175">
        <v>0.24145944323797641</v>
      </c>
      <c r="S918" s="171">
        <v>0.24928369522930219</v>
      </c>
      <c r="T918" s="171">
        <v>0.23308413178044898</v>
      </c>
      <c r="U918" s="171">
        <v>0.16746645406056512</v>
      </c>
      <c r="V918" s="171">
        <v>0.19624309699353773</v>
      </c>
      <c r="W918" s="171">
        <v>0.18854991392185708</v>
      </c>
      <c r="X918" s="171">
        <v>0.23639587303891429</v>
      </c>
      <c r="Y918" s="173">
        <v>0.2895190403721824</v>
      </c>
      <c r="Z918" s="171"/>
      <c r="AA918" s="173">
        <v>13.725000000000001</v>
      </c>
      <c r="AB918" s="171">
        <v>-1.610723945091698E-2</v>
      </c>
      <c r="AC918" s="171">
        <v>0.12493722978648322</v>
      </c>
      <c r="AD918" s="171">
        <v>9.9846127543169738E-2</v>
      </c>
      <c r="AE918" s="171">
        <v>8.5015806642568317E-2</v>
      </c>
      <c r="AF918" s="171">
        <v>0.13303401726301681</v>
      </c>
      <c r="AG918" s="171">
        <v>0.11942339649044682</v>
      </c>
      <c r="AH918" s="173">
        <v>0.17211968465214914</v>
      </c>
      <c r="AI918" s="171">
        <v>2.6063694552687807E-2</v>
      </c>
      <c r="AJ918" s="171">
        <v>8.1140196147604621E-2</v>
      </c>
      <c r="AK918" s="171">
        <v>5.762161804152733E-2</v>
      </c>
      <c r="AL918" s="171">
        <v>0.11786055039006239</v>
      </c>
      <c r="AM918" s="171">
        <v>6.2282024165785321E-2</v>
      </c>
      <c r="AN918" s="171">
        <v>1.1664761422300942E-2</v>
      </c>
      <c r="AO918" s="171">
        <v>1.1724507570682028E-2</v>
      </c>
      <c r="AP918" s="173">
        <v>-9.4077900683004478E-3</v>
      </c>
      <c r="AQ918" s="171"/>
      <c r="AR918" s="171"/>
      <c r="AS918" s="171"/>
      <c r="AT918" s="171"/>
      <c r="AU918" s="171"/>
      <c r="AV918" s="171"/>
      <c r="AW918" s="171"/>
      <c r="AX918" s="171"/>
      <c r="AY918" s="171"/>
      <c r="AZ918" s="171"/>
      <c r="BA918" s="171"/>
      <c r="BB918" s="171"/>
      <c r="BC918" s="171"/>
      <c r="BD918" s="171"/>
      <c r="BE918" s="171"/>
      <c r="BF918" s="171"/>
      <c r="BG918" s="171"/>
      <c r="BH918" s="171"/>
    </row>
    <row r="919" spans="9:60" x14ac:dyDescent="0.25">
      <c r="I919" s="171">
        <v>13.740000000000002</v>
      </c>
      <c r="J919" s="175">
        <v>0.4734006210491728</v>
      </c>
      <c r="K919" s="171">
        <v>0.44903038318173366</v>
      </c>
      <c r="L919" s="171">
        <v>0.44463319124485262</v>
      </c>
      <c r="M919" s="171">
        <v>0.41093473703159528</v>
      </c>
      <c r="N919" s="171">
        <v>0.46219582522791142</v>
      </c>
      <c r="O919" s="171">
        <v>0.46152690212781255</v>
      </c>
      <c r="P919" s="171">
        <v>0.45742170244800379</v>
      </c>
      <c r="Q919" s="171">
        <v>0.47395876243257395</v>
      </c>
      <c r="R919" s="175">
        <v>0.2420982689609518</v>
      </c>
      <c r="S919" s="171">
        <v>0.25454170687570127</v>
      </c>
      <c r="T919" s="171">
        <v>0.23783009803194397</v>
      </c>
      <c r="U919" s="171">
        <v>0.17934654973875444</v>
      </c>
      <c r="V919" s="171">
        <v>0.19711773919862971</v>
      </c>
      <c r="W919" s="171">
        <v>0.18068905724046269</v>
      </c>
      <c r="X919" s="171">
        <v>0.22865657442283052</v>
      </c>
      <c r="Y919" s="173">
        <v>0.29112247756232335</v>
      </c>
      <c r="Z919" s="171"/>
      <c r="AA919" s="173">
        <v>13.740000000000002</v>
      </c>
      <c r="AB919" s="171">
        <v>-3.4647946732548021E-2</v>
      </c>
      <c r="AC919" s="171">
        <v>0.11279788519045196</v>
      </c>
      <c r="AD919" s="171">
        <v>0.11648714880036473</v>
      </c>
      <c r="AE919" s="171">
        <v>0.10233384132901738</v>
      </c>
      <c r="AF919" s="171">
        <v>9.4593593011380026E-2</v>
      </c>
      <c r="AG919" s="171">
        <v>8.8096620047546731E-2</v>
      </c>
      <c r="AH919" s="173">
        <v>0.16680005154133415</v>
      </c>
      <c r="AI919" s="171">
        <v>1.0233597861177985E-2</v>
      </c>
      <c r="AJ919" s="171">
        <v>6.3627017165435271E-2</v>
      </c>
      <c r="AK919" s="171">
        <v>2.6823856674504078E-2</v>
      </c>
      <c r="AL919" s="171">
        <v>0.11631988960064973</v>
      </c>
      <c r="AM919" s="171">
        <v>7.6142474630425491E-2</v>
      </c>
      <c r="AN919" s="171">
        <v>-5.8323807111507946E-4</v>
      </c>
      <c r="AO919" s="171">
        <v>-1.9841474350384938E-2</v>
      </c>
      <c r="AP919" s="173">
        <v>-1.4529809105486322E-2</v>
      </c>
      <c r="AQ919" s="171"/>
      <c r="AR919" s="171"/>
      <c r="AS919" s="171"/>
      <c r="AT919" s="171"/>
      <c r="AU919" s="171"/>
      <c r="AV919" s="171"/>
      <c r="AW919" s="171"/>
      <c r="AX919" s="171"/>
      <c r="AY919" s="171"/>
      <c r="AZ919" s="171"/>
      <c r="BA919" s="171"/>
      <c r="BB919" s="171"/>
      <c r="BC919" s="171"/>
      <c r="BD919" s="171"/>
      <c r="BE919" s="171"/>
      <c r="BF919" s="171"/>
      <c r="BG919" s="171"/>
      <c r="BH919" s="171"/>
    </row>
    <row r="920" spans="9:60" x14ac:dyDescent="0.25">
      <c r="I920" s="171">
        <v>13.755000000000003</v>
      </c>
      <c r="J920" s="175">
        <v>0.46365458697764672</v>
      </c>
      <c r="K920" s="171">
        <v>0.4417501134687552</v>
      </c>
      <c r="L920" s="171">
        <v>0.4429355101964787</v>
      </c>
      <c r="M920" s="171">
        <v>0.40477736927280922</v>
      </c>
      <c r="N920" s="171">
        <v>0.46635630129458944</v>
      </c>
      <c r="O920" s="171">
        <v>0.45170697499038392</v>
      </c>
      <c r="P920" s="171">
        <v>0.45717308171891585</v>
      </c>
      <c r="Q920" s="171">
        <v>0.48132274202659864</v>
      </c>
      <c r="R920" s="175">
        <v>0.23809325871770581</v>
      </c>
      <c r="S920" s="171">
        <v>0.24525906464122116</v>
      </c>
      <c r="T920" s="171">
        <v>0.23427718709924961</v>
      </c>
      <c r="U920" s="171">
        <v>0.18369689750358661</v>
      </c>
      <c r="V920" s="171">
        <v>0.19814950123695166</v>
      </c>
      <c r="W920" s="171">
        <v>0.18593052824605091</v>
      </c>
      <c r="X920" s="171">
        <v>0.22287077448431628</v>
      </c>
      <c r="Y920" s="173">
        <v>0.28464955970191264</v>
      </c>
      <c r="Z920" s="171"/>
      <c r="AA920" s="173">
        <v>13.755000000000003</v>
      </c>
      <c r="AB920" s="171">
        <v>-1.8540707281631041E-2</v>
      </c>
      <c r="AC920" s="171">
        <v>8.309042077531964E-2</v>
      </c>
      <c r="AD920" s="171">
        <v>0.11261184248019596</v>
      </c>
      <c r="AE920" s="171">
        <v>0.12343035631069176</v>
      </c>
      <c r="AF920" s="171">
        <v>0.11846183029180811</v>
      </c>
      <c r="AG920" s="171">
        <v>0.1017722686469853</v>
      </c>
      <c r="AH920" s="173">
        <v>0.1826407368046499</v>
      </c>
      <c r="AI920" s="171">
        <v>-1.7109296424156938E-2</v>
      </c>
      <c r="AJ920" s="171">
        <v>8.9833788591990857E-2</v>
      </c>
      <c r="AK920" s="171">
        <v>1.8986433530924697E-2</v>
      </c>
      <c r="AL920" s="171">
        <v>0.10223384809744911</v>
      </c>
      <c r="AM920" s="171">
        <v>6.5432126544112665E-2</v>
      </c>
      <c r="AN920" s="171">
        <v>-6.9988568533806764E-3</v>
      </c>
      <c r="AO920" s="171">
        <v>4.5094259887238627E-2</v>
      </c>
      <c r="AP920" s="173">
        <v>1.3170906095620835E-2</v>
      </c>
      <c r="AQ920" s="171"/>
      <c r="AR920" s="171"/>
      <c r="AS920" s="171"/>
      <c r="AT920" s="171"/>
      <c r="AU920" s="171"/>
      <c r="AV920" s="171"/>
      <c r="AW920" s="171"/>
      <c r="AX920" s="171"/>
      <c r="AY920" s="171"/>
      <c r="AZ920" s="171"/>
      <c r="BA920" s="171"/>
      <c r="BB920" s="171"/>
      <c r="BC920" s="171"/>
      <c r="BD920" s="171"/>
      <c r="BE920" s="171"/>
      <c r="BF920" s="171"/>
      <c r="BG920" s="171"/>
      <c r="BH920" s="171"/>
    </row>
    <row r="921" spans="9:60" x14ac:dyDescent="0.25">
      <c r="I921" s="171">
        <v>13.770000000000003</v>
      </c>
      <c r="J921" s="175">
        <v>0.46334591781549689</v>
      </c>
      <c r="K921" s="171">
        <v>0.43367087616720773</v>
      </c>
      <c r="L921" s="171">
        <v>0.44587944222401737</v>
      </c>
      <c r="M921" s="171">
        <v>0.4108945564592878</v>
      </c>
      <c r="N921" s="171">
        <v>0.4508065256113058</v>
      </c>
      <c r="O921" s="171">
        <v>0.4392571990619325</v>
      </c>
      <c r="P921" s="171">
        <v>0.44605413345108635</v>
      </c>
      <c r="Q921" s="171">
        <v>0.48419516291934961</v>
      </c>
      <c r="R921" s="175">
        <v>0.24496235106940945</v>
      </c>
      <c r="S921" s="171">
        <v>0.24613930194945211</v>
      </c>
      <c r="T921" s="171">
        <v>0.23610189045127963</v>
      </c>
      <c r="U921" s="171">
        <v>0.17558426846846945</v>
      </c>
      <c r="V921" s="171">
        <v>0.19647963878631414</v>
      </c>
      <c r="W921" s="171">
        <v>0.18570914005163497</v>
      </c>
      <c r="X921" s="171">
        <v>0.2207779049739754</v>
      </c>
      <c r="Y921" s="173">
        <v>0.28212064495593941</v>
      </c>
      <c r="Z921" s="171"/>
      <c r="AA921" s="173">
        <v>13.770000000000003</v>
      </c>
      <c r="AB921" s="171">
        <v>-1.1240303789488858E-2</v>
      </c>
      <c r="AC921" s="171">
        <v>9.4626568124343044E-2</v>
      </c>
      <c r="AD921" s="171">
        <v>0.11040823692559031</v>
      </c>
      <c r="AE921" s="171">
        <v>0.12867824560961585</v>
      </c>
      <c r="AF921" s="171">
        <v>0.12612479068184021</v>
      </c>
      <c r="AG921" s="171">
        <v>0.10081815362841974</v>
      </c>
      <c r="AH921" s="173">
        <v>0.18441394784158832</v>
      </c>
      <c r="AI921" s="171">
        <v>-7.9949983290455336E-3</v>
      </c>
      <c r="AJ921" s="171">
        <v>3.754623983227659E-2</v>
      </c>
      <c r="AK921" s="171">
        <v>2.6823856674504078E-2</v>
      </c>
      <c r="AL921" s="171">
        <v>9.7831960127698875E-2</v>
      </c>
      <c r="AM921" s="171">
        <v>7.236235177643266E-2</v>
      </c>
      <c r="AN921" s="171">
        <v>1.1664761422300942E-2</v>
      </c>
      <c r="AO921" s="171">
        <v>-9.9207371751925399E-3</v>
      </c>
      <c r="AP921" s="173">
        <v>1.0244038074371749E-2</v>
      </c>
      <c r="AQ921" s="171"/>
      <c r="AR921" s="171"/>
      <c r="AS921" s="171"/>
      <c r="AT921" s="171"/>
      <c r="AU921" s="171"/>
      <c r="AV921" s="171"/>
      <c r="AW921" s="171"/>
      <c r="AX921" s="171"/>
      <c r="AY921" s="171"/>
      <c r="AZ921" s="171"/>
      <c r="BA921" s="171"/>
      <c r="BB921" s="171"/>
      <c r="BC921" s="171"/>
      <c r="BD921" s="171"/>
      <c r="BE921" s="171"/>
      <c r="BF921" s="171"/>
      <c r="BG921" s="171"/>
      <c r="BH921" s="171"/>
    </row>
    <row r="922" spans="9:60" x14ac:dyDescent="0.25">
      <c r="I922" s="171">
        <v>13.785000000000004</v>
      </c>
      <c r="J922" s="175">
        <v>0.45616151232201685</v>
      </c>
      <c r="K922" s="171">
        <v>0.43563083827918914</v>
      </c>
      <c r="L922" s="171">
        <v>0.4556705578405042</v>
      </c>
      <c r="M922" s="171">
        <v>0.41293068929484406</v>
      </c>
      <c r="N922" s="171">
        <v>0.45234584969561903</v>
      </c>
      <c r="O922" s="171">
        <v>0.44522191946812079</v>
      </c>
      <c r="P922" s="171">
        <v>0.45493131107985491</v>
      </c>
      <c r="Q922" s="171">
        <v>0.47192367999389417</v>
      </c>
      <c r="R922" s="175">
        <v>0.23815336865249961</v>
      </c>
      <c r="S922" s="171">
        <v>0.24928282844096725</v>
      </c>
      <c r="T922" s="171">
        <v>0.24149414201047578</v>
      </c>
      <c r="U922" s="171">
        <v>0.18360736730727889</v>
      </c>
      <c r="V922" s="171">
        <v>0.19543474862428389</v>
      </c>
      <c r="W922" s="171">
        <v>0.18350822991099311</v>
      </c>
      <c r="X922" s="171">
        <v>0.23833994668593747</v>
      </c>
      <c r="Y922" s="173">
        <v>0.28553851108677769</v>
      </c>
      <c r="Z922" s="171"/>
      <c r="AA922" s="173">
        <v>13.785000000000004</v>
      </c>
      <c r="AB922" s="171">
        <v>-2.0974175112345103E-2</v>
      </c>
      <c r="AC922" s="171">
        <v>9.0781185674668627E-2</v>
      </c>
      <c r="AD922" s="171">
        <v>0.10926844094907007</v>
      </c>
      <c r="AE922" s="171">
        <v>0.12038658051731595</v>
      </c>
      <c r="AF922" s="171">
        <v>0.110798869901776</v>
      </c>
      <c r="AG922" s="171">
        <v>0.13214493007132</v>
      </c>
      <c r="AH922" s="173">
        <v>0.15013186779411367</v>
      </c>
      <c r="AI922" s="171">
        <v>1.135289762724421E-2</v>
      </c>
      <c r="AJ922" s="171">
        <v>2.2678936811442302E-2</v>
      </c>
      <c r="AK922" s="171">
        <v>5.9167025421951389E-2</v>
      </c>
      <c r="AL922" s="171">
        <v>9.9262573717867661E-2</v>
      </c>
      <c r="AM922" s="171">
        <v>5.0311635128141616E-2</v>
      </c>
      <c r="AN922" s="171">
        <v>9.9150472089557951E-3</v>
      </c>
      <c r="AO922" s="171">
        <v>1.6233933559405819E-2</v>
      </c>
      <c r="AP922" s="173">
        <v>1.4634340106246019E-3</v>
      </c>
      <c r="AQ922" s="171"/>
      <c r="AR922" s="171"/>
      <c r="AS922" s="171"/>
      <c r="AT922" s="171"/>
      <c r="AU922" s="171"/>
      <c r="AV922" s="171"/>
      <c r="AW922" s="171"/>
      <c r="AX922" s="171"/>
      <c r="AY922" s="171"/>
      <c r="AZ922" s="171"/>
      <c r="BA922" s="171"/>
      <c r="BB922" s="171"/>
      <c r="BC922" s="171"/>
      <c r="BD922" s="171"/>
      <c r="BE922" s="171"/>
      <c r="BF922" s="171"/>
      <c r="BG922" s="171"/>
      <c r="BH922" s="171"/>
    </row>
    <row r="923" spans="9:60" x14ac:dyDescent="0.25">
      <c r="I923" s="171">
        <v>13.800000000000004</v>
      </c>
      <c r="J923" s="175">
        <v>0.45798085761244783</v>
      </c>
      <c r="K923" s="171">
        <v>0.44346239437649881</v>
      </c>
      <c r="L923" s="171">
        <v>0.45173611685007886</v>
      </c>
      <c r="M923" s="171">
        <v>0.41310710960927288</v>
      </c>
      <c r="N923" s="171">
        <v>0.45063270180863729</v>
      </c>
      <c r="O923" s="171">
        <v>0.45124922855874144</v>
      </c>
      <c r="P923" s="171">
        <v>0.45867912153029827</v>
      </c>
      <c r="Q923" s="171">
        <v>0.4775401647322296</v>
      </c>
      <c r="R923" s="175">
        <v>0.23784321553676149</v>
      </c>
      <c r="S923" s="171">
        <v>0.26559739043659181</v>
      </c>
      <c r="T923" s="171">
        <v>0.24266673376031325</v>
      </c>
      <c r="U923" s="171">
        <v>0.17846352827435363</v>
      </c>
      <c r="V923" s="171">
        <v>0.20096653706941839</v>
      </c>
      <c r="W923" s="171">
        <v>0.18568312361676817</v>
      </c>
      <c r="X923" s="171">
        <v>0.23014077963266064</v>
      </c>
      <c r="Y923" s="173">
        <v>0.28672423370070566</v>
      </c>
      <c r="Z923" s="171"/>
      <c r="AA923" s="173">
        <v>13.800000000000004</v>
      </c>
      <c r="AB923" s="171">
        <v>0</v>
      </c>
      <c r="AC923" s="171">
        <v>0.10895250274077756</v>
      </c>
      <c r="AD923" s="171">
        <v>0.10653293060542154</v>
      </c>
      <c r="AE923" s="171">
        <v>0.13466083941038923</v>
      </c>
      <c r="AF923" s="171">
        <v>0.13215466115268507</v>
      </c>
      <c r="AG923" s="171">
        <v>0.16744718575824305</v>
      </c>
      <c r="AH923" s="173">
        <v>0.16419934202049125</v>
      </c>
      <c r="AI923" s="171">
        <v>-1.0233597861177985E-2</v>
      </c>
      <c r="AJ923" s="171">
        <v>4.7121790930441172E-2</v>
      </c>
      <c r="AK923" s="171">
        <v>4.8128401276064922E-2</v>
      </c>
      <c r="AL923" s="171">
        <v>8.6717193004079554E-2</v>
      </c>
      <c r="AM923" s="171">
        <v>5.3461737506468966E-2</v>
      </c>
      <c r="AN923" s="171">
        <v>1.1081523351185955E-2</v>
      </c>
      <c r="AO923" s="171">
        <v>1.803770395489545E-2</v>
      </c>
      <c r="AP923" s="173">
        <v>3.6585850265613887E-3</v>
      </c>
      <c r="AQ923" s="171"/>
      <c r="AR923" s="171"/>
      <c r="AS923" s="171"/>
      <c r="AT923" s="171"/>
      <c r="AU923" s="171"/>
      <c r="AV923" s="171"/>
      <c r="AW923" s="171"/>
      <c r="AX923" s="171"/>
      <c r="AY923" s="171"/>
      <c r="AZ923" s="171"/>
      <c r="BA923" s="171"/>
      <c r="BB923" s="171"/>
      <c r="BC923" s="171"/>
      <c r="BD923" s="171"/>
      <c r="BE923" s="171"/>
      <c r="BF923" s="171"/>
      <c r="BG923" s="171"/>
      <c r="BH923" s="171"/>
    </row>
    <row r="924" spans="9:60" x14ac:dyDescent="0.25">
      <c r="I924" s="171">
        <v>13.815000000000005</v>
      </c>
      <c r="J924" s="175">
        <v>0.45708060362624886</v>
      </c>
      <c r="K924" s="171">
        <v>0.43534443498178393</v>
      </c>
      <c r="L924" s="171">
        <v>0.44895031021240545</v>
      </c>
      <c r="M924" s="171">
        <v>0.41886341987111314</v>
      </c>
      <c r="N924" s="171">
        <v>0.45375718697083839</v>
      </c>
      <c r="O924" s="171">
        <v>0.44737644768255996</v>
      </c>
      <c r="P924" s="171">
        <v>0.44693903112957978</v>
      </c>
      <c r="Q924" s="171">
        <v>0.4697179092035928</v>
      </c>
      <c r="R924" s="175">
        <v>0.23999389716649511</v>
      </c>
      <c r="S924" s="171">
        <v>0.25531750959241001</v>
      </c>
      <c r="T924" s="171">
        <v>0.24927924429162054</v>
      </c>
      <c r="U924" s="171">
        <v>0.18041267144045769</v>
      </c>
      <c r="V924" s="171">
        <v>0.19761992812080445</v>
      </c>
      <c r="W924" s="171">
        <v>0.18015640411076281</v>
      </c>
      <c r="X924" s="171">
        <v>0.23729316039155726</v>
      </c>
      <c r="Y924" s="173">
        <v>0.28563495860818633</v>
      </c>
      <c r="Z924" s="171"/>
      <c r="AA924" s="173">
        <v>13.815000000000005</v>
      </c>
      <c r="AB924" s="171">
        <v>-1.691839539448825E-2</v>
      </c>
      <c r="AC924" s="171">
        <v>0.11113909276118063</v>
      </c>
      <c r="AD924" s="171">
        <v>0.11428354324575891</v>
      </c>
      <c r="AE924" s="171">
        <v>0.13245672590484092</v>
      </c>
      <c r="AF924" s="171">
        <v>0.13730517551319846</v>
      </c>
      <c r="AG924" s="171">
        <v>0.12133162652757777</v>
      </c>
      <c r="AH924" s="173">
        <v>0.16857326257827229</v>
      </c>
      <c r="AI924" s="171">
        <v>-1.7109296424156938E-2</v>
      </c>
      <c r="AJ924" s="171">
        <v>6.6272893126770191E-2</v>
      </c>
      <c r="AK924" s="171">
        <v>5.2102305968584096E-2</v>
      </c>
      <c r="AL924" s="171">
        <v>9.7061629732992538E-2</v>
      </c>
      <c r="AM924" s="171">
        <v>6.5432126544112665E-2</v>
      </c>
      <c r="AN924" s="171">
        <v>7.5820949244956633E-3</v>
      </c>
      <c r="AO924" s="171">
        <v>1.2626392768426843E-2</v>
      </c>
      <c r="AP924" s="173">
        <v>-1.1602941084237352E-2</v>
      </c>
      <c r="AQ924" s="171"/>
      <c r="AR924" s="171"/>
      <c r="AS924" s="171"/>
      <c r="AT924" s="171"/>
      <c r="AU924" s="171"/>
      <c r="AV924" s="171"/>
      <c r="AW924" s="171"/>
      <c r="AX924" s="171"/>
      <c r="AY924" s="171"/>
      <c r="AZ924" s="171"/>
      <c r="BA924" s="171"/>
      <c r="BB924" s="171"/>
      <c r="BC924" s="171"/>
      <c r="BD924" s="171"/>
      <c r="BE924" s="171"/>
      <c r="BF924" s="171"/>
      <c r="BG924" s="171"/>
      <c r="BH924" s="171"/>
    </row>
    <row r="925" spans="9:60" x14ac:dyDescent="0.25">
      <c r="I925" s="171">
        <v>13.830000000000005</v>
      </c>
      <c r="J925" s="175">
        <v>0.46741165118197642</v>
      </c>
      <c r="K925" s="171">
        <v>0.43954021461698128</v>
      </c>
      <c r="L925" s="171">
        <v>0.45271764996238867</v>
      </c>
      <c r="M925" s="171">
        <v>0.41605638538821399</v>
      </c>
      <c r="N925" s="171">
        <v>0.45066585894510974</v>
      </c>
      <c r="O925" s="171">
        <v>0.45069923397082473</v>
      </c>
      <c r="P925" s="171">
        <v>0.46250809215313066</v>
      </c>
      <c r="Q925" s="171">
        <v>0.46436358400154898</v>
      </c>
      <c r="R925" s="175">
        <v>0.23057341290139111</v>
      </c>
      <c r="S925" s="171">
        <v>0.24114772658008135</v>
      </c>
      <c r="T925" s="171">
        <v>0.24260925989320126</v>
      </c>
      <c r="U925" s="171">
        <v>0.16575783813903286</v>
      </c>
      <c r="V925" s="171">
        <v>0.19328053883355945</v>
      </c>
      <c r="W925" s="171">
        <v>0.18625450159074877</v>
      </c>
      <c r="X925" s="171">
        <v>0.24639195654963289</v>
      </c>
      <c r="Y925" s="173">
        <v>0.28998492324985148</v>
      </c>
      <c r="Z925" s="171"/>
      <c r="AA925" s="173">
        <v>13.830000000000005</v>
      </c>
      <c r="AB925" s="171">
        <v>-2.4334678307140613E-3</v>
      </c>
      <c r="AC925" s="171">
        <v>0.10126173784142856</v>
      </c>
      <c r="AD925" s="171">
        <v>0.1170950399878421</v>
      </c>
      <c r="AE925" s="171">
        <v>0.12720883660591706</v>
      </c>
      <c r="AF925" s="171">
        <v>0.12273298854198976</v>
      </c>
      <c r="AG925" s="171">
        <v>0.14677469368932414</v>
      </c>
      <c r="AH925" s="173">
        <v>0.1896153668832741</v>
      </c>
      <c r="AI925" s="171">
        <v>3.4058692881732987E-2</v>
      </c>
      <c r="AJ925" s="171">
        <v>4.1830039007771325E-2</v>
      </c>
      <c r="AK925" s="171">
        <v>4.4264882825004716E-2</v>
      </c>
      <c r="AL925" s="171">
        <v>9.5631016142823752E-2</v>
      </c>
      <c r="AM925" s="171">
        <v>6.1021983214454442E-2</v>
      </c>
      <c r="AN925" s="171">
        <v>2.6162393475732282E-2</v>
      </c>
      <c r="AO925" s="171">
        <v>-2.6154670734598359E-2</v>
      </c>
      <c r="AP925" s="173">
        <v>-1.4529809105486322E-2</v>
      </c>
      <c r="AQ925" s="171"/>
      <c r="AR925" s="171"/>
      <c r="AS925" s="171"/>
      <c r="AT925" s="171"/>
      <c r="AU925" s="171"/>
      <c r="AV925" s="171"/>
      <c r="AW925" s="171"/>
      <c r="AX925" s="171"/>
      <c r="AY925" s="171"/>
      <c r="AZ925" s="171"/>
      <c r="BA925" s="171"/>
      <c r="BB925" s="171"/>
      <c r="BC925" s="171"/>
      <c r="BD925" s="171"/>
      <c r="BE925" s="171"/>
      <c r="BF925" s="171"/>
      <c r="BG925" s="171"/>
      <c r="BH925" s="171"/>
    </row>
    <row r="926" spans="9:60" x14ac:dyDescent="0.25">
      <c r="I926" s="171">
        <v>13.845000000000006</v>
      </c>
      <c r="J926" s="175">
        <v>0.4551636906553127</v>
      </c>
      <c r="K926" s="171">
        <v>0.43757022808910201</v>
      </c>
      <c r="L926" s="171">
        <v>0.4633994438441249</v>
      </c>
      <c r="M926" s="171">
        <v>0.41690051295658098</v>
      </c>
      <c r="N926" s="171">
        <v>0.4417684346466344</v>
      </c>
      <c r="O926" s="171">
        <v>0.44251676501732301</v>
      </c>
      <c r="P926" s="171">
        <v>0.45177948919345012</v>
      </c>
      <c r="Q926" s="171">
        <v>0.47378807408095247</v>
      </c>
      <c r="R926" s="175">
        <v>0.23154989570123441</v>
      </c>
      <c r="S926" s="171">
        <v>0.25019117362634941</v>
      </c>
      <c r="T926" s="171">
        <v>0.24713324157223704</v>
      </c>
      <c r="U926" s="171">
        <v>0.16671058999960406</v>
      </c>
      <c r="V926" s="171">
        <v>0.19140320769703326</v>
      </c>
      <c r="W926" s="171">
        <v>0.18068847506462005</v>
      </c>
      <c r="X926" s="171">
        <v>0.23968330252316383</v>
      </c>
      <c r="Y926" s="173">
        <v>0.28723839579832722</v>
      </c>
      <c r="Z926" s="171"/>
      <c r="AA926" s="173">
        <v>13.845000000000006</v>
      </c>
      <c r="AB926" s="171">
        <v>3.0592167014691168E-2</v>
      </c>
      <c r="AC926" s="171">
        <v>0.10510712029110297</v>
      </c>
      <c r="AD926" s="171">
        <v>0.11542333922227915</v>
      </c>
      <c r="AE926" s="171">
        <v>0.12867824560961585</v>
      </c>
      <c r="AF926" s="171">
        <v>0.13039594893202214</v>
      </c>
      <c r="AG926" s="171">
        <v>0.17221776085107052</v>
      </c>
      <c r="AH926" s="173">
        <v>0.18878786839936962</v>
      </c>
      <c r="AI926" s="171">
        <v>3.645719238044668E-2</v>
      </c>
      <c r="AJ926" s="171">
        <v>8.7187912630655937E-2</v>
      </c>
      <c r="AK926" s="171">
        <v>-6.2920157631553226E-3</v>
      </c>
      <c r="AL926" s="171">
        <v>0.12666432632956284</v>
      </c>
      <c r="AM926" s="171">
        <v>4.779155322547976E-2</v>
      </c>
      <c r="AN926" s="171">
        <v>7.5820949244956633E-3</v>
      </c>
      <c r="AO926" s="171">
        <v>-8.1169667797029096E-3</v>
      </c>
      <c r="AP926" s="173">
        <v>4.3903020318736899E-3</v>
      </c>
      <c r="AQ926" s="171"/>
      <c r="AR926" s="171"/>
      <c r="AS926" s="171"/>
      <c r="AT926" s="171"/>
      <c r="AU926" s="171"/>
      <c r="AV926" s="171"/>
      <c r="AW926" s="171"/>
      <c r="AX926" s="171"/>
      <c r="AY926" s="171"/>
      <c r="AZ926" s="171"/>
      <c r="BA926" s="171"/>
      <c r="BB926" s="171"/>
      <c r="BC926" s="171"/>
      <c r="BD926" s="171"/>
      <c r="BE926" s="171"/>
      <c r="BF926" s="171"/>
      <c r="BG926" s="171"/>
      <c r="BH926" s="171"/>
    </row>
    <row r="927" spans="9:60" x14ac:dyDescent="0.25">
      <c r="I927" s="171">
        <v>13.860000000000007</v>
      </c>
      <c r="J927" s="175">
        <v>0.45806395752651846</v>
      </c>
      <c r="K927" s="171">
        <v>0.424542242915041</v>
      </c>
      <c r="L927" s="171">
        <v>0.46227013333346134</v>
      </c>
      <c r="M927" s="171">
        <v>0.41715375431557061</v>
      </c>
      <c r="N927" s="171">
        <v>0.45880271889025087</v>
      </c>
      <c r="O927" s="171">
        <v>0.44094579160005276</v>
      </c>
      <c r="P927" s="171">
        <v>0.44811292768857641</v>
      </c>
      <c r="Q927" s="171">
        <v>0.4510637498416733</v>
      </c>
      <c r="R927" s="175">
        <v>0.22217186714773873</v>
      </c>
      <c r="S927" s="171">
        <v>0.24064539904082605</v>
      </c>
      <c r="T927" s="171">
        <v>0.23000147762072012</v>
      </c>
      <c r="U927" s="171">
        <v>0.16614158558852676</v>
      </c>
      <c r="V927" s="171">
        <v>0.18842294056679929</v>
      </c>
      <c r="W927" s="171">
        <v>0.18530356287636193</v>
      </c>
      <c r="X927" s="171">
        <v>0.23486775508472713</v>
      </c>
      <c r="Y927" s="173">
        <v>0.27846285594615905</v>
      </c>
      <c r="Z927" s="171"/>
      <c r="AA927" s="173">
        <v>13.860000000000007</v>
      </c>
      <c r="AB927" s="171">
        <v>4.7510562409179419E-3</v>
      </c>
      <c r="AC927" s="171">
        <v>9.8547350229893582E-2</v>
      </c>
      <c r="AD927" s="171">
        <v>9.7642521988563921E-2</v>
      </c>
      <c r="AE927" s="171">
        <v>0.12416506081254126</v>
      </c>
      <c r="AF927" s="171">
        <v>0.16117341279362654</v>
      </c>
      <c r="AG927" s="171">
        <v>0.15265840297047803</v>
      </c>
      <c r="AH927" s="173">
        <v>0.16065291994661443</v>
      </c>
      <c r="AI927" s="171">
        <v>-1.1192997660662255E-3</v>
      </c>
      <c r="AJ927" s="171">
        <v>5.9343217989940675E-2</v>
      </c>
      <c r="AK927" s="171">
        <v>2.6823856674504078E-2</v>
      </c>
      <c r="AL927" s="171">
        <v>0.12820498711897538</v>
      </c>
      <c r="AM927" s="171">
        <v>5.220169655513799E-2</v>
      </c>
      <c r="AN927" s="171">
        <v>-1.1664761422301034E-2</v>
      </c>
      <c r="AO927" s="171">
        <v>-9.9207371751925399E-3</v>
      </c>
      <c r="AP927" s="173">
        <v>4.5157392327842688E-2</v>
      </c>
      <c r="AQ927" s="171"/>
      <c r="AR927" s="171"/>
      <c r="AS927" s="171"/>
      <c r="AT927" s="171"/>
      <c r="AU927" s="171"/>
      <c r="AV927" s="171"/>
      <c r="AW927" s="171"/>
      <c r="AX927" s="171"/>
      <c r="AY927" s="171"/>
      <c r="AZ927" s="171"/>
      <c r="BA927" s="171"/>
      <c r="BB927" s="171"/>
      <c r="BC927" s="171"/>
      <c r="BD927" s="171"/>
      <c r="BE927" s="171"/>
      <c r="BF927" s="171"/>
      <c r="BG927" s="171"/>
      <c r="BH927" s="171"/>
    </row>
    <row r="928" spans="9:60" x14ac:dyDescent="0.25">
      <c r="I928" s="171">
        <v>13.875000000000007</v>
      </c>
      <c r="J928" s="175">
        <v>0.46835635314022234</v>
      </c>
      <c r="K928" s="171">
        <v>0.44369859927483413</v>
      </c>
      <c r="L928" s="171">
        <v>0.45276609302811571</v>
      </c>
      <c r="M928" s="171">
        <v>0.42462889928362446</v>
      </c>
      <c r="N928" s="171">
        <v>0.44595858210922062</v>
      </c>
      <c r="O928" s="171">
        <v>0.43472467380744462</v>
      </c>
      <c r="P928" s="171">
        <v>0.45547916746952793</v>
      </c>
      <c r="Q928" s="171">
        <v>0.4560792482735605</v>
      </c>
      <c r="R928" s="175">
        <v>0.23654860981062531</v>
      </c>
      <c r="S928" s="171">
        <v>0.24121769758741674</v>
      </c>
      <c r="T928" s="171">
        <v>0.23484594634927738</v>
      </c>
      <c r="U928" s="171">
        <v>0.1656544406349548</v>
      </c>
      <c r="V928" s="171">
        <v>0.1950793522922866</v>
      </c>
      <c r="W928" s="171">
        <v>0.18155918378857336</v>
      </c>
      <c r="X928" s="171">
        <v>0.23842012335547222</v>
      </c>
      <c r="Y928" s="173">
        <v>0.27141453215442557</v>
      </c>
      <c r="Z928" s="171"/>
      <c r="AA928" s="173">
        <v>13.875000000000007</v>
      </c>
      <c r="AB928" s="171">
        <v>-2.0974175112345103E-2</v>
      </c>
      <c r="AC928" s="171">
        <v>0.1029205302706999</v>
      </c>
      <c r="AD928" s="171">
        <v>0.10759674018350711</v>
      </c>
      <c r="AE928" s="171">
        <v>0.15722676339576214</v>
      </c>
      <c r="AF928" s="171">
        <v>0.1312753050423536</v>
      </c>
      <c r="AG928" s="171">
        <v>0.11942339649044682</v>
      </c>
      <c r="AH928" s="173">
        <v>0.18086752576771148</v>
      </c>
      <c r="AI928" s="171">
        <v>-3.645719238044668E-2</v>
      </c>
      <c r="AJ928" s="171">
        <v>6.5390934472991838E-2</v>
      </c>
      <c r="AK928" s="171">
        <v>-7.0647194533674119E-3</v>
      </c>
      <c r="AL928" s="171">
        <v>8.4516249019204431E-2</v>
      </c>
      <c r="AM928" s="171">
        <v>4.0861327993159773E-2</v>
      </c>
      <c r="AN928" s="171">
        <v>2.9161903555752124E-3</v>
      </c>
      <c r="AO928" s="171">
        <v>-2.8860326327832662E-2</v>
      </c>
      <c r="AP928" s="173">
        <v>5.8223767422704638E-2</v>
      </c>
      <c r="AQ928" s="171"/>
      <c r="AR928" s="171"/>
      <c r="AS928" s="171"/>
      <c r="AT928" s="171"/>
      <c r="AU928" s="171"/>
      <c r="AV928" s="171"/>
      <c r="AW928" s="171"/>
      <c r="AX928" s="171"/>
      <c r="AY928" s="171"/>
      <c r="AZ928" s="171"/>
      <c r="BA928" s="171"/>
      <c r="BB928" s="171"/>
      <c r="BC928" s="171"/>
      <c r="BD928" s="171"/>
      <c r="BE928" s="171"/>
      <c r="BF928" s="171"/>
      <c r="BG928" s="171"/>
      <c r="BH928" s="171"/>
    </row>
    <row r="929" spans="9:60" x14ac:dyDescent="0.25">
      <c r="I929" s="171">
        <v>13.890000000000008</v>
      </c>
      <c r="J929" s="175">
        <v>0.46252442211743378</v>
      </c>
      <c r="K929" s="171">
        <v>0.43891967673583682</v>
      </c>
      <c r="L929" s="171">
        <v>0.439081622213356</v>
      </c>
      <c r="M929" s="171">
        <v>0.41747524845272105</v>
      </c>
      <c r="N929" s="171">
        <v>0.45415797096284871</v>
      </c>
      <c r="O929" s="171">
        <v>0.44214909626948479</v>
      </c>
      <c r="P929" s="171">
        <v>0.4524568258326358</v>
      </c>
      <c r="Q929" s="171">
        <v>0.46030103140546685</v>
      </c>
      <c r="R929" s="175">
        <v>0.2343836501566329</v>
      </c>
      <c r="S929" s="171">
        <v>0.23820147452569931</v>
      </c>
      <c r="T929" s="171">
        <v>0.21895134740243941</v>
      </c>
      <c r="U929" s="171">
        <v>0.17634046851485627</v>
      </c>
      <c r="V929" s="171">
        <v>0.1954068630081898</v>
      </c>
      <c r="W929" s="171">
        <v>0.18359850730555269</v>
      </c>
      <c r="X929" s="171">
        <v>0.23883737965584903</v>
      </c>
      <c r="Y929" s="173">
        <v>0.28742981762032438</v>
      </c>
      <c r="Z929" s="171"/>
      <c r="AA929" s="173">
        <v>13.890000000000008</v>
      </c>
      <c r="AB929" s="171">
        <v>1.367377162020292E-2</v>
      </c>
      <c r="AC929" s="171">
        <v>0.11445667761972329</v>
      </c>
      <c r="AD929" s="171">
        <v>0.11261184248019596</v>
      </c>
      <c r="AE929" s="171">
        <v>0.12343035631069176</v>
      </c>
      <c r="AF929" s="171">
        <v>0.110798869901776</v>
      </c>
      <c r="AG929" s="171">
        <v>0.13309904508988557</v>
      </c>
      <c r="AH929" s="173">
        <v>0.21065747118827591</v>
      </c>
      <c r="AI929" s="171">
        <v>-1.5989996658090713E-2</v>
      </c>
      <c r="AJ929" s="171">
        <v>4.7121790930441172E-2</v>
      </c>
      <c r="AK929" s="171">
        <v>-1.1038624145886466E-2</v>
      </c>
      <c r="AL929" s="171">
        <v>0.10377450888686163</v>
      </c>
      <c r="AM929" s="171">
        <v>4.5901491798483393E-2</v>
      </c>
      <c r="AN929" s="171">
        <v>-2.3329522844602255E-3</v>
      </c>
      <c r="AO929" s="171">
        <v>5.4113111864686064E-3</v>
      </c>
      <c r="AP929" s="173">
        <v>2.25786961639214E-2</v>
      </c>
      <c r="AQ929" s="171"/>
      <c r="AR929" s="171"/>
      <c r="AS929" s="171"/>
      <c r="AT929" s="171"/>
      <c r="AU929" s="171"/>
      <c r="AV929" s="171"/>
      <c r="AW929" s="171"/>
      <c r="AX929" s="171"/>
      <c r="AY929" s="171"/>
      <c r="AZ929" s="171"/>
      <c r="BA929" s="171"/>
      <c r="BB929" s="171"/>
      <c r="BC929" s="171"/>
      <c r="BD929" s="171"/>
      <c r="BE929" s="171"/>
      <c r="BF929" s="171"/>
      <c r="BG929" s="171"/>
      <c r="BH929" s="171"/>
    </row>
    <row r="930" spans="9:60" x14ac:dyDescent="0.25">
      <c r="I930" s="171">
        <v>13.905000000000008</v>
      </c>
      <c r="J930" s="175">
        <v>0.46812601869506471</v>
      </c>
      <c r="K930" s="171">
        <v>0.43613595206386258</v>
      </c>
      <c r="L930" s="171">
        <v>0.44722763485868161</v>
      </c>
      <c r="M930" s="171">
        <v>0.41569602462267768</v>
      </c>
      <c r="N930" s="171">
        <v>0.45380028857903271</v>
      </c>
      <c r="O930" s="171">
        <v>0.43579198065362501</v>
      </c>
      <c r="P930" s="171">
        <v>0.46078080271316163</v>
      </c>
      <c r="Q930" s="171">
        <v>0.4685324229885009</v>
      </c>
      <c r="R930" s="175">
        <v>0.23542568754353102</v>
      </c>
      <c r="S930" s="171">
        <v>0.24744258618973058</v>
      </c>
      <c r="T930" s="171">
        <v>0.21745543787924984</v>
      </c>
      <c r="U930" s="171">
        <v>0.16643368952088219</v>
      </c>
      <c r="V930" s="171">
        <v>0.19244180583793027</v>
      </c>
      <c r="W930" s="171">
        <v>0.17768062767647466</v>
      </c>
      <c r="X930" s="171">
        <v>0.23156953279375334</v>
      </c>
      <c r="Y930" s="173">
        <v>0.27258798694595088</v>
      </c>
      <c r="Z930" s="171"/>
      <c r="AA930" s="173">
        <v>13.905000000000008</v>
      </c>
      <c r="AB930" s="171">
        <v>1.4484927563774187E-2</v>
      </c>
      <c r="AC930" s="171">
        <v>0.1244094321953515</v>
      </c>
      <c r="AD930" s="171">
        <v>0.11428354324575891</v>
      </c>
      <c r="AE930" s="171">
        <v>0.14599628029606493</v>
      </c>
      <c r="AF930" s="171">
        <v>0.10150281959255661</v>
      </c>
      <c r="AG930" s="171">
        <v>7.5375086466673541E-2</v>
      </c>
      <c r="AH930" s="173">
        <v>0.1896153668832741</v>
      </c>
      <c r="AI930" s="171">
        <v>4.4771990642652575E-3</v>
      </c>
      <c r="AJ930" s="171">
        <v>2.9608611948271822E-2</v>
      </c>
      <c r="AK930" s="171">
        <v>1.65579362188297E-2</v>
      </c>
      <c r="AL930" s="171">
        <v>7.8573700260041554E-2</v>
      </c>
      <c r="AM930" s="171">
        <v>3.3301082285174199E-2</v>
      </c>
      <c r="AN930" s="171">
        <v>9.3318091378408081E-3</v>
      </c>
      <c r="AO930" s="171">
        <v>9.9207371751923977E-3</v>
      </c>
      <c r="AP930" s="173">
        <v>5.6028616406767852E-2</v>
      </c>
      <c r="AQ930" s="171"/>
      <c r="AR930" s="171"/>
      <c r="AS930" s="171"/>
      <c r="AT930" s="171"/>
      <c r="AU930" s="171"/>
      <c r="AV930" s="171"/>
      <c r="AW930" s="171"/>
      <c r="AX930" s="171"/>
      <c r="AY930" s="171"/>
      <c r="AZ930" s="171"/>
      <c r="BA930" s="171"/>
      <c r="BB930" s="171"/>
      <c r="BC930" s="171"/>
      <c r="BD930" s="171"/>
      <c r="BE930" s="171"/>
      <c r="BF930" s="171"/>
      <c r="BG930" s="171"/>
      <c r="BH930" s="171"/>
    </row>
    <row r="931" spans="9:60" x14ac:dyDescent="0.25">
      <c r="I931" s="171">
        <v>13.919999999999995</v>
      </c>
      <c r="J931" s="175">
        <v>0.47109335524423646</v>
      </c>
      <c r="K931" s="171">
        <v>0.42832464740327952</v>
      </c>
      <c r="L931" s="171">
        <v>0.44594001019347357</v>
      </c>
      <c r="M931" s="171">
        <v>0.42287220192623493</v>
      </c>
      <c r="N931" s="171">
        <v>0.45082193847331115</v>
      </c>
      <c r="O931" s="171">
        <v>0.44334638216671024</v>
      </c>
      <c r="P931" s="171">
        <v>0.46524052689480477</v>
      </c>
      <c r="Q931" s="171">
        <v>0.46946336194857874</v>
      </c>
      <c r="R931" s="175">
        <v>0.23793672616069905</v>
      </c>
      <c r="S931" s="171">
        <v>0.25875863178522401</v>
      </c>
      <c r="T931" s="171">
        <v>0.22973035038476344</v>
      </c>
      <c r="U931" s="171">
        <v>0.17132630379960953</v>
      </c>
      <c r="V931" s="171">
        <v>0.19109845902731473</v>
      </c>
      <c r="W931" s="171">
        <v>0.18466987581572139</v>
      </c>
      <c r="X931" s="171">
        <v>0.23937542687576729</v>
      </c>
      <c r="Y931" s="173">
        <v>0.2855474129724348</v>
      </c>
      <c r="Z931" s="171"/>
      <c r="AA931" s="173">
        <v>13.919999999999995</v>
      </c>
      <c r="AB931" s="171">
        <v>4.7510562409179419E-3</v>
      </c>
      <c r="AC931" s="171">
        <v>0.11890525731640558</v>
      </c>
      <c r="AD931" s="171">
        <v>0.11094014171463301</v>
      </c>
      <c r="AE931" s="171">
        <v>0.15197887409683827</v>
      </c>
      <c r="AF931" s="171">
        <v>0.13466710718220379</v>
      </c>
      <c r="AG931" s="171">
        <v>0.1076559779281392</v>
      </c>
      <c r="AH931" s="173">
        <v>0.17649360520993043</v>
      </c>
      <c r="AI931" s="171">
        <v>1.8228596190223517E-2</v>
      </c>
      <c r="AJ931" s="171">
        <v>4.888570823799774E-2</v>
      </c>
      <c r="AK931" s="171">
        <v>-1.8103343599253755E-2</v>
      </c>
      <c r="AL931" s="171">
        <v>7.8573700260041554E-2</v>
      </c>
      <c r="AM931" s="171">
        <v>4.6531512274148881E-2</v>
      </c>
      <c r="AN931" s="171">
        <v>-2.3829441191272151E-2</v>
      </c>
      <c r="AO931" s="171">
        <v>-2.6154670734598359E-2</v>
      </c>
      <c r="AP931" s="173">
        <v>3.135930022766855E-2</v>
      </c>
      <c r="AQ931" s="171"/>
      <c r="AR931" s="171"/>
      <c r="AS931" s="171"/>
      <c r="AT931" s="171"/>
      <c r="AU931" s="171"/>
      <c r="AV931" s="171"/>
      <c r="AW931" s="171"/>
      <c r="AX931" s="171"/>
      <c r="AY931" s="171"/>
      <c r="AZ931" s="171"/>
      <c r="BA931" s="171"/>
      <c r="BB931" s="171"/>
      <c r="BC931" s="171"/>
      <c r="BD931" s="171"/>
      <c r="BE931" s="171"/>
      <c r="BF931" s="171"/>
      <c r="BG931" s="171"/>
      <c r="BH931" s="171"/>
    </row>
    <row r="932" spans="9:60" x14ac:dyDescent="0.25">
      <c r="I932" s="171">
        <v>13.934999999999995</v>
      </c>
      <c r="J932" s="175">
        <v>0.48240049706907479</v>
      </c>
      <c r="K932" s="171">
        <v>0.43353685169638068</v>
      </c>
      <c r="L932" s="171">
        <v>0.45458922297388121</v>
      </c>
      <c r="M932" s="171">
        <v>0.41934853380173198</v>
      </c>
      <c r="N932" s="171">
        <v>0.44374796718917509</v>
      </c>
      <c r="O932" s="171">
        <v>0.44239934688545501</v>
      </c>
      <c r="P932" s="171">
        <v>0.44960529599108273</v>
      </c>
      <c r="Q932" s="171">
        <v>0.45514324321349336</v>
      </c>
      <c r="R932" s="175">
        <v>0.23376078226820374</v>
      </c>
      <c r="S932" s="171">
        <v>0.25017877610612427</v>
      </c>
      <c r="T932" s="171">
        <v>0.22411602277249912</v>
      </c>
      <c r="U932" s="171">
        <v>0.18509468273187837</v>
      </c>
      <c r="V932" s="171">
        <v>0.19437755577764251</v>
      </c>
      <c r="W932" s="171">
        <v>0.18882442300365521</v>
      </c>
      <c r="X932" s="171">
        <v>0.23304930424156878</v>
      </c>
      <c r="Y932" s="173">
        <v>0.26559537103900699</v>
      </c>
      <c r="Z932" s="171"/>
      <c r="AA932" s="173">
        <v>13.934999999999995</v>
      </c>
      <c r="AB932" s="171">
        <v>-5.6780916049996482E-3</v>
      </c>
      <c r="AC932" s="171">
        <v>0.12327843735721189</v>
      </c>
      <c r="AD932" s="171">
        <v>0.12431374783913678</v>
      </c>
      <c r="AE932" s="171">
        <v>0.14295250450268887</v>
      </c>
      <c r="AF932" s="171">
        <v>0.16280650271281352</v>
      </c>
      <c r="AG932" s="171">
        <v>9.0958965103243056E-2</v>
      </c>
      <c r="AH932" s="173">
        <v>0.1852414463254928</v>
      </c>
      <c r="AI932" s="171">
        <v>-6.8756985629789529E-3</v>
      </c>
      <c r="AJ932" s="171">
        <v>5.4933424721049048E-2</v>
      </c>
      <c r="AK932" s="171">
        <v>3.9739046925190546E-3</v>
      </c>
      <c r="AL932" s="171">
        <v>5.9975723587846946E-2</v>
      </c>
      <c r="AM932" s="171">
        <v>3.6451184663501543E-2</v>
      </c>
      <c r="AN932" s="171">
        <v>-2.9078583831307587E-2</v>
      </c>
      <c r="AO932" s="171">
        <v>-2.795844113008799E-2</v>
      </c>
      <c r="AP932" s="173">
        <v>5.4565182396143247E-2</v>
      </c>
      <c r="AQ932" s="171"/>
      <c r="AR932" s="171"/>
      <c r="AS932" s="171"/>
      <c r="AT932" s="171"/>
      <c r="AU932" s="171"/>
      <c r="AV932" s="171"/>
      <c r="AW932" s="171"/>
      <c r="AX932" s="171"/>
      <c r="AY932" s="171"/>
      <c r="AZ932" s="171"/>
      <c r="BA932" s="171"/>
      <c r="BB932" s="171"/>
      <c r="BC932" s="171"/>
      <c r="BD932" s="171"/>
      <c r="BE932" s="171"/>
      <c r="BF932" s="171"/>
      <c r="BG932" s="171"/>
      <c r="BH932" s="171"/>
    </row>
    <row r="933" spans="9:60" x14ac:dyDescent="0.25">
      <c r="I933" s="171">
        <v>13.949999999999996</v>
      </c>
      <c r="J933" s="175">
        <v>0.47479302914761173</v>
      </c>
      <c r="K933" s="171">
        <v>0.43798585319892119</v>
      </c>
      <c r="L933" s="171">
        <v>0.47528699345401487</v>
      </c>
      <c r="M933" s="171">
        <v>0.40956883672049749</v>
      </c>
      <c r="N933" s="171">
        <v>0.44915584711857104</v>
      </c>
      <c r="O933" s="171">
        <v>0.41917863476963085</v>
      </c>
      <c r="P933" s="171">
        <v>0.45706106593570622</v>
      </c>
      <c r="Q933" s="171">
        <v>0.46879206635788984</v>
      </c>
      <c r="R933" s="175">
        <v>0.23148360406293203</v>
      </c>
      <c r="S933" s="171">
        <v>0.2420306606923098</v>
      </c>
      <c r="T933" s="171">
        <v>0.22397752043687583</v>
      </c>
      <c r="U933" s="171">
        <v>0.17667184443792319</v>
      </c>
      <c r="V933" s="171">
        <v>0.19172351824901304</v>
      </c>
      <c r="W933" s="171">
        <v>0.1840297871221466</v>
      </c>
      <c r="X933" s="171">
        <v>0.23556044753725527</v>
      </c>
      <c r="Y933" s="173">
        <v>0.27140614504218585</v>
      </c>
      <c r="Z933" s="171"/>
      <c r="AA933" s="173">
        <v>13.949999999999996</v>
      </c>
      <c r="AB933" s="171">
        <v>-4.1021314860608761E-2</v>
      </c>
      <c r="AC933" s="171">
        <v>0.10955569998778525</v>
      </c>
      <c r="AD933" s="171">
        <v>0.11314374726923883</v>
      </c>
      <c r="AE933" s="171">
        <v>0.12636917431808933</v>
      </c>
      <c r="AF933" s="171">
        <v>0.13303401726301681</v>
      </c>
      <c r="AG933" s="171">
        <v>0.12928258501562351</v>
      </c>
      <c r="AH933" s="173">
        <v>0.17211968465214914</v>
      </c>
      <c r="AI933" s="171">
        <v>-3.5177992647799209E-3</v>
      </c>
      <c r="AJ933" s="171">
        <v>4.7121790930441172E-2</v>
      </c>
      <c r="AK933" s="171">
        <v>1.1038624145886466E-2</v>
      </c>
      <c r="AL933" s="171">
        <v>6.6688602741716035E-2</v>
      </c>
      <c r="AM933" s="171">
        <v>5.0941655603807111E-2</v>
      </c>
      <c r="AN933" s="171">
        <v>-1.0498285280070968E-2</v>
      </c>
      <c r="AO933" s="171">
        <v>-9.9207371751925399E-3</v>
      </c>
      <c r="AP933" s="173">
        <v>2.6968998195794975E-2</v>
      </c>
      <c r="AQ933" s="171"/>
      <c r="AR933" s="171"/>
      <c r="AS933" s="171"/>
      <c r="AT933" s="171"/>
      <c r="AU933" s="171"/>
      <c r="AV933" s="171"/>
      <c r="AW933" s="171"/>
      <c r="AX933" s="171"/>
      <c r="AY933" s="171"/>
      <c r="AZ933" s="171"/>
      <c r="BA933" s="171"/>
      <c r="BB933" s="171"/>
      <c r="BC933" s="171"/>
      <c r="BD933" s="171"/>
      <c r="BE933" s="171"/>
      <c r="BF933" s="171"/>
      <c r="BG933" s="171"/>
      <c r="BH933" s="171"/>
    </row>
    <row r="934" spans="9:60" x14ac:dyDescent="0.25">
      <c r="I934" s="171">
        <v>13.964999999999996</v>
      </c>
      <c r="J934" s="175">
        <v>0.46624014190348656</v>
      </c>
      <c r="K934" s="171">
        <v>0.43015459687614749</v>
      </c>
      <c r="L934" s="171">
        <v>0.47092606753734517</v>
      </c>
      <c r="M934" s="171">
        <v>0.40261840116041259</v>
      </c>
      <c r="N934" s="171">
        <v>0.44390354313083202</v>
      </c>
      <c r="O934" s="171">
        <v>0.4303178844935911</v>
      </c>
      <c r="P934" s="171">
        <v>0.46010168858488382</v>
      </c>
      <c r="Q934" s="171">
        <v>0.48144219119105425</v>
      </c>
      <c r="R934" s="175">
        <v>0.22733395826229549</v>
      </c>
      <c r="S934" s="171">
        <v>0.23550842567655164</v>
      </c>
      <c r="T934" s="171">
        <v>0.22288787273350322</v>
      </c>
      <c r="U934" s="171">
        <v>0.17220299009530712</v>
      </c>
      <c r="V934" s="171">
        <v>0.18895790610000907</v>
      </c>
      <c r="W934" s="171">
        <v>0.18040506646301913</v>
      </c>
      <c r="X934" s="171">
        <v>0.22413520243398344</v>
      </c>
      <c r="Y934" s="173">
        <v>0.26167590356937476</v>
      </c>
      <c r="Z934" s="171"/>
      <c r="AA934" s="173">
        <v>13.964999999999996</v>
      </c>
      <c r="AB934" s="171">
        <v>-4.1832470804180025E-2</v>
      </c>
      <c r="AC934" s="171">
        <v>9.2439978103939974E-2</v>
      </c>
      <c r="AD934" s="171">
        <v>0.1170950399878421</v>
      </c>
      <c r="AE934" s="171">
        <v>0.12794354110776635</v>
      </c>
      <c r="AF934" s="171">
        <v>0.15602289843311315</v>
      </c>
      <c r="AG934" s="171">
        <v>0.12928258501562351</v>
      </c>
      <c r="AH934" s="173">
        <v>0.19316178895715094</v>
      </c>
      <c r="AI934" s="171">
        <v>5.5964988303318381E-3</v>
      </c>
      <c r="AJ934" s="171">
        <v>7.0682686395661831E-2</v>
      </c>
      <c r="AK934" s="171">
        <v>1.65579362188297E-2</v>
      </c>
      <c r="AL934" s="171">
        <v>8.0004313850210465E-2</v>
      </c>
      <c r="AM934" s="171">
        <v>6.4802106068447177E-2</v>
      </c>
      <c r="AN934" s="171">
        <v>-7.5820949244957553E-3</v>
      </c>
      <c r="AO934" s="171">
        <v>8.1169667797029096E-3</v>
      </c>
      <c r="AP934" s="173">
        <v>1.9651828142672315E-2</v>
      </c>
      <c r="AQ934" s="171"/>
      <c r="AR934" s="171"/>
      <c r="AS934" s="171"/>
      <c r="AT934" s="171"/>
      <c r="AU934" s="171"/>
      <c r="AV934" s="171"/>
      <c r="AW934" s="171"/>
      <c r="AX934" s="171"/>
      <c r="AY934" s="171"/>
      <c r="AZ934" s="171"/>
      <c r="BA934" s="171"/>
      <c r="BB934" s="171"/>
      <c r="BC934" s="171"/>
      <c r="BD934" s="171"/>
      <c r="BE934" s="171"/>
      <c r="BF934" s="171"/>
      <c r="BG934" s="171"/>
      <c r="BH934" s="171"/>
    </row>
    <row r="935" spans="9:60" x14ac:dyDescent="0.25">
      <c r="I935" s="171">
        <v>13.979999999999997</v>
      </c>
      <c r="J935" s="175">
        <v>0.47744376721287157</v>
      </c>
      <c r="K935" s="171">
        <v>0.44263497229507592</v>
      </c>
      <c r="L935" s="171">
        <v>0.45782696013012636</v>
      </c>
      <c r="M935" s="171">
        <v>0.39915989343948949</v>
      </c>
      <c r="N935" s="171">
        <v>0.43307645142725182</v>
      </c>
      <c r="O935" s="171">
        <v>0.42950856281743305</v>
      </c>
      <c r="P935" s="171">
        <v>0.46185596269086865</v>
      </c>
      <c r="Q935" s="171">
        <v>0.48001106560365903</v>
      </c>
      <c r="R935" s="175">
        <v>0.23201130415387561</v>
      </c>
      <c r="S935" s="171">
        <v>0.24327111348823294</v>
      </c>
      <c r="T935" s="171">
        <v>0.21491763849834788</v>
      </c>
      <c r="U935" s="171">
        <v>0.16919033546346765</v>
      </c>
      <c r="V935" s="171">
        <v>0.19080079068089029</v>
      </c>
      <c r="W935" s="171">
        <v>0.18209729437036123</v>
      </c>
      <c r="X935" s="171">
        <v>0.22468695245888667</v>
      </c>
      <c r="Y935" s="173">
        <v>0.25304109882990844</v>
      </c>
      <c r="Z935" s="171"/>
      <c r="AA935" s="173">
        <v>13.979999999999997</v>
      </c>
      <c r="AB935" s="171">
        <v>-4.0557797178568545E-3</v>
      </c>
      <c r="AC935" s="171">
        <v>8.5880208042730583E-2</v>
      </c>
      <c r="AD935" s="171">
        <v>0.11542333922227915</v>
      </c>
      <c r="AE935" s="171">
        <v>0.11356432442871484</v>
      </c>
      <c r="AF935" s="171">
        <v>0.1423300675722359</v>
      </c>
      <c r="AG935" s="171">
        <v>0.10956420796527014</v>
      </c>
      <c r="AH935" s="173">
        <v>0.1826407368046499</v>
      </c>
      <c r="AI935" s="171">
        <v>-3.0860693550115198E-2</v>
      </c>
      <c r="AJ935" s="171">
        <v>8.1140196147604621E-2</v>
      </c>
      <c r="AK935" s="171">
        <v>2.0531840911348756E-2</v>
      </c>
      <c r="AL935" s="171">
        <v>5.9315440392384358E-2</v>
      </c>
      <c r="AM935" s="171">
        <v>5.7871880836127092E-2</v>
      </c>
      <c r="AN935" s="171">
        <v>-7.5820949244957553E-3</v>
      </c>
      <c r="AO935" s="171">
        <v>-1.7135818757150634E-2</v>
      </c>
      <c r="AP935" s="173">
        <v>8.7806040637472636E-3</v>
      </c>
      <c r="AQ935" s="171"/>
      <c r="AR935" s="171"/>
      <c r="AS935" s="171"/>
      <c r="AT935" s="171"/>
      <c r="AU935" s="171"/>
      <c r="AV935" s="171"/>
      <c r="AW935" s="171"/>
      <c r="AX935" s="171"/>
      <c r="AY935" s="171"/>
      <c r="AZ935" s="171"/>
      <c r="BA935" s="171"/>
      <c r="BB935" s="171"/>
      <c r="BC935" s="171"/>
      <c r="BD935" s="171"/>
      <c r="BE935" s="171"/>
      <c r="BF935" s="171"/>
      <c r="BG935" s="171"/>
      <c r="BH935" s="171"/>
    </row>
    <row r="936" spans="9:60" x14ac:dyDescent="0.25">
      <c r="I936" s="171">
        <v>13.994999999999997</v>
      </c>
      <c r="J936" s="175">
        <v>0.47305272646402635</v>
      </c>
      <c r="K936" s="171">
        <v>0.44015481889353775</v>
      </c>
      <c r="L936" s="171">
        <v>0.4523577697118053</v>
      </c>
      <c r="M936" s="171">
        <v>0.401381683184247</v>
      </c>
      <c r="N936" s="171">
        <v>0.43755140890385125</v>
      </c>
      <c r="O936" s="171">
        <v>0.43417140596145304</v>
      </c>
      <c r="P936" s="171">
        <v>0.45018567353807099</v>
      </c>
      <c r="Q936" s="171">
        <v>0.46166778879829407</v>
      </c>
      <c r="R936" s="175">
        <v>0.23300824440869303</v>
      </c>
      <c r="S936" s="171">
        <v>0.24434984297225584</v>
      </c>
      <c r="T936" s="171">
        <v>0.22894131066747303</v>
      </c>
      <c r="U936" s="171">
        <v>0.17461537438674504</v>
      </c>
      <c r="V936" s="171">
        <v>0.18703943167568804</v>
      </c>
      <c r="W936" s="171">
        <v>0.18312876983575807</v>
      </c>
      <c r="X936" s="171">
        <v>0.21823996662029146</v>
      </c>
      <c r="Y936" s="173">
        <v>0.25981496156596995</v>
      </c>
      <c r="Z936" s="171"/>
      <c r="AA936" s="173">
        <v>13.994999999999997</v>
      </c>
      <c r="AB936" s="171">
        <v>-3.6270258619690819E-2</v>
      </c>
      <c r="AC936" s="171">
        <v>0.10013074300328896</v>
      </c>
      <c r="AD936" s="171">
        <v>0.14034687790885422</v>
      </c>
      <c r="AE936" s="171">
        <v>0.12636917431808933</v>
      </c>
      <c r="AF936" s="171">
        <v>0.1312753050423536</v>
      </c>
      <c r="AG936" s="171">
        <v>0.14486646365219319</v>
      </c>
      <c r="AH936" s="173">
        <v>0.18086752576771148</v>
      </c>
      <c r="AI936" s="171">
        <v>-2.5104294753202472E-2</v>
      </c>
      <c r="AJ936" s="171">
        <v>7.84943201862697E-2</v>
      </c>
      <c r="AK936" s="171">
        <v>1.5012528838405521E-2</v>
      </c>
      <c r="AL936" s="171">
        <v>8.814780659424834E-2</v>
      </c>
      <c r="AM936" s="171">
        <v>7.110231082510178E-2</v>
      </c>
      <c r="AN936" s="171">
        <v>-1.1664761422301034E-2</v>
      </c>
      <c r="AO936" s="171">
        <v>-1.4430163163916331E-2</v>
      </c>
      <c r="AP936" s="173">
        <v>1.9651828142672315E-2</v>
      </c>
      <c r="AQ936" s="171"/>
      <c r="AR936" s="171"/>
      <c r="AS936" s="171"/>
      <c r="AT936" s="171"/>
      <c r="AU936" s="171"/>
      <c r="AV936" s="171"/>
      <c r="AW936" s="171"/>
      <c r="AX936" s="171"/>
      <c r="AY936" s="171"/>
      <c r="AZ936" s="171"/>
      <c r="BA936" s="171"/>
      <c r="BB936" s="171"/>
      <c r="BC936" s="171"/>
      <c r="BD936" s="171"/>
      <c r="BE936" s="171"/>
      <c r="BF936" s="171"/>
      <c r="BG936" s="171"/>
      <c r="BH936" s="171"/>
    </row>
    <row r="937" spans="9:60" x14ac:dyDescent="0.25">
      <c r="I937" s="171">
        <v>14.009999999999998</v>
      </c>
      <c r="J937" s="175">
        <v>0.46722719919951428</v>
      </c>
      <c r="K937" s="171">
        <v>0.43055357093734692</v>
      </c>
      <c r="L937" s="171">
        <v>0.45384343770790725</v>
      </c>
      <c r="M937" s="171">
        <v>0.40039009493617123</v>
      </c>
      <c r="N937" s="171">
        <v>0.43806554115817331</v>
      </c>
      <c r="O937" s="171">
        <v>0.4445192958381185</v>
      </c>
      <c r="P937" s="171">
        <v>0.45915595035030848</v>
      </c>
      <c r="Q937" s="171">
        <v>0.47470333410054166</v>
      </c>
      <c r="R937" s="175">
        <v>0.23907289304782919</v>
      </c>
      <c r="S937" s="171">
        <v>0.24419782178443519</v>
      </c>
      <c r="T937" s="171">
        <v>0.22294305546364115</v>
      </c>
      <c r="U937" s="171">
        <v>0.17790554196343381</v>
      </c>
      <c r="V937" s="171">
        <v>0.19472595196084372</v>
      </c>
      <c r="W937" s="171">
        <v>0.178475281058074</v>
      </c>
      <c r="X937" s="171">
        <v>0.21837861019480642</v>
      </c>
      <c r="Y937" s="173">
        <v>0.26034692743490573</v>
      </c>
      <c r="Z937" s="171"/>
      <c r="AA937" s="173">
        <v>14.009999999999998</v>
      </c>
      <c r="AB937" s="171">
        <v>9.6179919023460653E-3</v>
      </c>
      <c r="AC937" s="171">
        <v>0.12712381980688647</v>
      </c>
      <c r="AD937" s="171">
        <v>0.11375163845671621</v>
      </c>
      <c r="AE937" s="171">
        <v>0.13172202140299166</v>
      </c>
      <c r="AF937" s="171">
        <v>0.14069697765304892</v>
      </c>
      <c r="AG937" s="171">
        <v>0.10670186290957365</v>
      </c>
      <c r="AH937" s="173">
        <v>0.16940076106217702</v>
      </c>
      <c r="AI937" s="171">
        <v>-9.1142980951117586E-3</v>
      </c>
      <c r="AJ937" s="171">
        <v>6.8036810434326897E-2</v>
      </c>
      <c r="AK937" s="171">
        <v>1.7441026150500642E-2</v>
      </c>
      <c r="AL937" s="171">
        <v>0.10740606646190554</v>
      </c>
      <c r="AM937" s="171">
        <v>6.9212249398105413E-2</v>
      </c>
      <c r="AN937" s="171">
        <v>-2.441267926238723E-2</v>
      </c>
      <c r="AO937" s="171">
        <v>-3.6977293107535718E-2</v>
      </c>
      <c r="AP937" s="173">
        <v>4.003537329065681E-2</v>
      </c>
      <c r="AQ937" s="171"/>
      <c r="AR937" s="171"/>
      <c r="AS937" s="171"/>
      <c r="AT937" s="171"/>
      <c r="AU937" s="171"/>
      <c r="AV937" s="171"/>
      <c r="AW937" s="171"/>
      <c r="AX937" s="171"/>
      <c r="AY937" s="171"/>
      <c r="AZ937" s="171"/>
      <c r="BA937" s="171"/>
      <c r="BB937" s="171"/>
      <c r="BC937" s="171"/>
      <c r="BD937" s="171"/>
      <c r="BE937" s="171"/>
      <c r="BF937" s="171"/>
      <c r="BG937" s="171"/>
      <c r="BH937" s="171"/>
    </row>
    <row r="938" spans="9:60" x14ac:dyDescent="0.25">
      <c r="I938" s="171">
        <v>14.024999999999999</v>
      </c>
      <c r="J938" s="175">
        <v>0.46422658934119915</v>
      </c>
      <c r="K938" s="171">
        <v>0.43960578804476119</v>
      </c>
      <c r="L938" s="171">
        <v>0.44606615294023233</v>
      </c>
      <c r="M938" s="171">
        <v>0.39433550270327805</v>
      </c>
      <c r="N938" s="171">
        <v>0.43559907821487126</v>
      </c>
      <c r="O938" s="171">
        <v>0.4359557312574327</v>
      </c>
      <c r="P938" s="171">
        <v>0.44776163328487389</v>
      </c>
      <c r="Q938" s="171">
        <v>0.47996447190473224</v>
      </c>
      <c r="R938" s="175">
        <v>0.24672996451376342</v>
      </c>
      <c r="S938" s="171">
        <v>0.25149494945297596</v>
      </c>
      <c r="T938" s="171">
        <v>0.2280240325964934</v>
      </c>
      <c r="U938" s="171">
        <v>0.1742846092523043</v>
      </c>
      <c r="V938" s="171">
        <v>0.18106263042471682</v>
      </c>
      <c r="W938" s="171">
        <v>0.18188383250929799</v>
      </c>
      <c r="X938" s="171">
        <v>0.22063411744184705</v>
      </c>
      <c r="Y938" s="173">
        <v>0.26910352305042839</v>
      </c>
      <c r="Z938" s="171"/>
      <c r="AA938" s="173">
        <v>14.024999999999999</v>
      </c>
      <c r="AB938" s="171">
        <v>-7.3004034921421842E-3</v>
      </c>
      <c r="AC938" s="171">
        <v>0.12825481464502608</v>
      </c>
      <c r="AD938" s="171">
        <v>0.11762694477688497</v>
      </c>
      <c r="AE938" s="171">
        <v>0.14673098479791419</v>
      </c>
      <c r="AF938" s="171">
        <v>0.12361234465232149</v>
      </c>
      <c r="AG938" s="171">
        <v>0.15075017293334708</v>
      </c>
      <c r="AH938" s="173">
        <v>0.17389289568908756</v>
      </c>
      <c r="AI938" s="171">
        <v>2.0467195722355971E-2</v>
      </c>
      <c r="AJ938" s="171">
        <v>4.888570823799774E-2</v>
      </c>
      <c r="AK938" s="171">
        <v>6.2368226424258474E-2</v>
      </c>
      <c r="AL938" s="171">
        <v>0.12369305194998141</v>
      </c>
      <c r="AM938" s="171">
        <v>5.2831717030803478E-2</v>
      </c>
      <c r="AN938" s="171">
        <v>-2.732886961796244E-2</v>
      </c>
      <c r="AO938" s="171">
        <v>-5.4113111864686064E-3</v>
      </c>
      <c r="AP938" s="173">
        <v>4.3693958317218201E-2</v>
      </c>
      <c r="AQ938" s="171"/>
      <c r="AR938" s="171"/>
      <c r="AS938" s="171"/>
      <c r="AT938" s="171"/>
      <c r="AU938" s="171"/>
      <c r="AV938" s="171"/>
      <c r="AW938" s="171"/>
      <c r="AX938" s="171"/>
      <c r="AY938" s="171"/>
      <c r="AZ938" s="171"/>
      <c r="BA938" s="171"/>
      <c r="BB938" s="171"/>
      <c r="BC938" s="171"/>
      <c r="BD938" s="171"/>
      <c r="BE938" s="171"/>
      <c r="BF938" s="171"/>
      <c r="BG938" s="171"/>
      <c r="BH938" s="171"/>
    </row>
    <row r="939" spans="9:60" x14ac:dyDescent="0.25">
      <c r="I939" s="171">
        <v>14.04</v>
      </c>
      <c r="J939" s="175">
        <v>0.46436813512649566</v>
      </c>
      <c r="K939" s="171">
        <v>0.43869544877092004</v>
      </c>
      <c r="L939" s="171">
        <v>0.45411293233701205</v>
      </c>
      <c r="M939" s="171">
        <v>0.39831757806725215</v>
      </c>
      <c r="N939" s="171">
        <v>0.43311801349775697</v>
      </c>
      <c r="O939" s="171">
        <v>0.44039262780090754</v>
      </c>
      <c r="P939" s="171">
        <v>0.44522782658501781</v>
      </c>
      <c r="Q939" s="171">
        <v>0.47962648635807548</v>
      </c>
      <c r="R939" s="175">
        <v>0.24044045322261667</v>
      </c>
      <c r="S939" s="171">
        <v>0.2454411374645192</v>
      </c>
      <c r="T939" s="171">
        <v>0.21645839422610702</v>
      </c>
      <c r="U939" s="171">
        <v>0.16841117159496743</v>
      </c>
      <c r="V939" s="171">
        <v>0.1774749544079898</v>
      </c>
      <c r="W939" s="171">
        <v>0.1731867079975703</v>
      </c>
      <c r="X939" s="171">
        <v>0.22582384794363994</v>
      </c>
      <c r="Y939" s="173">
        <v>0.27034808200871469</v>
      </c>
      <c r="Z939" s="171"/>
      <c r="AA939" s="173">
        <v>14.04</v>
      </c>
      <c r="AB939" s="171">
        <v>1.691839539448825E-2</v>
      </c>
      <c r="AC939" s="171">
        <v>0.10013074300328896</v>
      </c>
      <c r="AD939" s="171">
        <v>0.12036245512053333</v>
      </c>
      <c r="AE939" s="171">
        <v>0.12941295011146511</v>
      </c>
      <c r="AF939" s="171">
        <v>0.12273298854198976</v>
      </c>
      <c r="AG939" s="171">
        <v>0.12626122079016611</v>
      </c>
      <c r="AH939" s="173">
        <v>0.15627899938883311</v>
      </c>
      <c r="AI939" s="171">
        <v>2.2705795254488775E-2</v>
      </c>
      <c r="AJ939" s="171">
        <v>4.5357873622884605E-2</v>
      </c>
      <c r="AK939" s="171">
        <v>4.9784194897947949E-2</v>
      </c>
      <c r="AL939" s="171">
        <v>0.1030041784921553</v>
      </c>
      <c r="AM939" s="171">
        <v>4.779155322547976E-2</v>
      </c>
      <c r="AN939" s="171">
        <v>-2.0913250835696846E-2</v>
      </c>
      <c r="AO939" s="171">
        <v>-2.1645244745874568E-2</v>
      </c>
      <c r="AP939" s="173">
        <v>4.44256753225305E-2</v>
      </c>
      <c r="AQ939" s="171"/>
      <c r="AR939" s="171"/>
      <c r="AS939" s="171"/>
      <c r="AT939" s="171"/>
      <c r="AU939" s="171"/>
      <c r="AV939" s="171"/>
      <c r="AW939" s="171"/>
      <c r="AX939" s="171"/>
      <c r="AY939" s="171"/>
      <c r="AZ939" s="171"/>
      <c r="BA939" s="171"/>
      <c r="BB939" s="171"/>
      <c r="BC939" s="171"/>
      <c r="BD939" s="171"/>
      <c r="BE939" s="171"/>
      <c r="BF939" s="171"/>
      <c r="BG939" s="171"/>
      <c r="BH939" s="171"/>
    </row>
    <row r="940" spans="9:60" x14ac:dyDescent="0.25">
      <c r="I940" s="171">
        <v>14.055</v>
      </c>
      <c r="J940" s="175">
        <v>0.46286707575748537</v>
      </c>
      <c r="K940" s="171">
        <v>0.4377649657981002</v>
      </c>
      <c r="L940" s="171">
        <v>0.45053681769416887</v>
      </c>
      <c r="M940" s="171">
        <v>0.39731699225116485</v>
      </c>
      <c r="N940" s="171">
        <v>0.43835330394028521</v>
      </c>
      <c r="O940" s="171">
        <v>0.43456436235195284</v>
      </c>
      <c r="P940" s="171">
        <v>0.44541656978078631</v>
      </c>
      <c r="Q940" s="171">
        <v>0.4635732598581544</v>
      </c>
      <c r="R940" s="175">
        <v>0.23631316797685495</v>
      </c>
      <c r="S940" s="171">
        <v>0.24041037484223446</v>
      </c>
      <c r="T940" s="171">
        <v>0.22299332654080864</v>
      </c>
      <c r="U940" s="171">
        <v>0.17257628371353198</v>
      </c>
      <c r="V940" s="171">
        <v>0.18489375524973736</v>
      </c>
      <c r="W940" s="171">
        <v>0.17846733299895404</v>
      </c>
      <c r="X940" s="171">
        <v>0.22595292123496546</v>
      </c>
      <c r="Y940" s="173">
        <v>0.26232274642294723</v>
      </c>
      <c r="Z940" s="171"/>
      <c r="AA940" s="173">
        <v>14.055</v>
      </c>
      <c r="AB940" s="171">
        <v>4.0557797178568545E-3</v>
      </c>
      <c r="AC940" s="171">
        <v>0.10178953543256029</v>
      </c>
      <c r="AD940" s="171">
        <v>0.10098592351968999</v>
      </c>
      <c r="AE940" s="171">
        <v>0.12941295011146511</v>
      </c>
      <c r="AF940" s="171">
        <v>0.12700414679217167</v>
      </c>
      <c r="AG940" s="171">
        <v>0.13214493007132</v>
      </c>
      <c r="AH940" s="173">
        <v>0.18086752576771148</v>
      </c>
      <c r="AI940" s="171">
        <v>1.2472197393310791E-2</v>
      </c>
      <c r="AJ940" s="171">
        <v>5.7579300682383969E-2</v>
      </c>
      <c r="AK940" s="171">
        <v>5.6076210661103153E-2</v>
      </c>
      <c r="AL940" s="171">
        <v>9.5631016142823752E-2</v>
      </c>
      <c r="AM940" s="171">
        <v>4.1491348468825164E-2</v>
      </c>
      <c r="AN940" s="171">
        <v>-2.441267926238723E-2</v>
      </c>
      <c r="AO940" s="171">
        <v>-3.2467867118811784E-2</v>
      </c>
      <c r="AP940" s="173">
        <v>4.1498807301281415E-2</v>
      </c>
      <c r="AQ940" s="171"/>
      <c r="AR940" s="171"/>
      <c r="AS940" s="171"/>
      <c r="AT940" s="171"/>
      <c r="AU940" s="171"/>
      <c r="AV940" s="171"/>
      <c r="AW940" s="171"/>
      <c r="AX940" s="171"/>
      <c r="AY940" s="171"/>
      <c r="AZ940" s="171"/>
      <c r="BA940" s="171"/>
      <c r="BB940" s="171"/>
      <c r="BC940" s="171"/>
      <c r="BD940" s="171"/>
      <c r="BE940" s="171"/>
      <c r="BF940" s="171"/>
      <c r="BG940" s="171"/>
      <c r="BH940" s="171"/>
    </row>
    <row r="941" spans="9:60" x14ac:dyDescent="0.25">
      <c r="I941" s="171">
        <v>14.07</v>
      </c>
      <c r="J941" s="175">
        <v>0.46255318108227789</v>
      </c>
      <c r="K941" s="171">
        <v>0.42718828004537962</v>
      </c>
      <c r="L941" s="171">
        <v>0.44869804754857873</v>
      </c>
      <c r="M941" s="171">
        <v>0.4014534746547101</v>
      </c>
      <c r="N941" s="171">
        <v>0.42843038747557677</v>
      </c>
      <c r="O941" s="171">
        <v>0.4366250546265153</v>
      </c>
      <c r="P941" s="171">
        <v>0.4559079777490222</v>
      </c>
      <c r="Q941" s="171">
        <v>0.45971740648650672</v>
      </c>
      <c r="R941" s="175">
        <v>0.24817853732014664</v>
      </c>
      <c r="S941" s="171">
        <v>0.23064155787083654</v>
      </c>
      <c r="T941" s="171">
        <v>0.21556160956453718</v>
      </c>
      <c r="U941" s="171">
        <v>0.16750097499012581</v>
      </c>
      <c r="V941" s="171">
        <v>0.18794432828135876</v>
      </c>
      <c r="W941" s="171">
        <v>0.17413917141237567</v>
      </c>
      <c r="X941" s="171">
        <v>0.22502194458987099</v>
      </c>
      <c r="Y941" s="173">
        <v>0.26579214679198709</v>
      </c>
      <c r="Z941" s="171"/>
      <c r="AA941" s="173">
        <v>14.07</v>
      </c>
      <c r="AB941" s="171">
        <v>-2.4334678307140613E-3</v>
      </c>
      <c r="AC941" s="171">
        <v>0.11445667761972329</v>
      </c>
      <c r="AD941" s="171">
        <v>0.11314374726923883</v>
      </c>
      <c r="AE941" s="171">
        <v>0.12720883660591706</v>
      </c>
      <c r="AF941" s="171">
        <v>0.14748058193274929</v>
      </c>
      <c r="AG941" s="171">
        <v>0.12530710577160073</v>
      </c>
      <c r="AH941" s="173">
        <v>0.17294718313605362</v>
      </c>
      <c r="AI941" s="171">
        <v>-7.9949983290455336E-3</v>
      </c>
      <c r="AJ941" s="171">
        <v>5.0523631452157554E-2</v>
      </c>
      <c r="AK941" s="171">
        <v>3.7862480820390544E-2</v>
      </c>
      <c r="AL941" s="171">
        <v>0.11631988960064973</v>
      </c>
      <c r="AM941" s="171">
        <v>5.5981819409130724E-2</v>
      </c>
      <c r="AN941" s="171">
        <v>-4.9491916320334353E-2</v>
      </c>
      <c r="AO941" s="171">
        <v>4.5094259887237913E-3</v>
      </c>
      <c r="AP941" s="173">
        <v>2.0383545147984614E-2</v>
      </c>
      <c r="AQ941" s="171"/>
      <c r="AR941" s="171"/>
      <c r="AS941" s="171"/>
      <c r="AT941" s="171"/>
      <c r="AU941" s="171"/>
      <c r="AV941" s="171"/>
      <c r="AW941" s="171"/>
      <c r="AX941" s="171"/>
      <c r="AY941" s="171"/>
      <c r="AZ941" s="171"/>
      <c r="BA941" s="171"/>
      <c r="BB941" s="171"/>
      <c r="BC941" s="171"/>
      <c r="BD941" s="171"/>
      <c r="BE941" s="171"/>
      <c r="BF941" s="171"/>
      <c r="BG941" s="171"/>
      <c r="BH941" s="171"/>
    </row>
    <row r="942" spans="9:60" x14ac:dyDescent="0.25">
      <c r="I942" s="171">
        <v>14.085000000000001</v>
      </c>
      <c r="J942" s="175">
        <v>0.45578753617839313</v>
      </c>
      <c r="K942" s="171">
        <v>0.4280447903646441</v>
      </c>
      <c r="L942" s="171">
        <v>0.46344160025445325</v>
      </c>
      <c r="M942" s="171">
        <v>0.41117041361496315</v>
      </c>
      <c r="N942" s="171">
        <v>0.43342195163449149</v>
      </c>
      <c r="O942" s="171">
        <v>0.44533638386083768</v>
      </c>
      <c r="P942" s="171">
        <v>0.43993997917966193</v>
      </c>
      <c r="Q942" s="171">
        <v>0.4773521149931203</v>
      </c>
      <c r="R942" s="175">
        <v>0.24631049526857493</v>
      </c>
      <c r="S942" s="171">
        <v>0.23903345817399282</v>
      </c>
      <c r="T942" s="171">
        <v>0.21540919056676855</v>
      </c>
      <c r="U942" s="171">
        <v>0.17324119707773558</v>
      </c>
      <c r="V942" s="171">
        <v>0.18425909293279827</v>
      </c>
      <c r="W942" s="171">
        <v>0.18813711663628255</v>
      </c>
      <c r="X942" s="171">
        <v>0.23903204724109803</v>
      </c>
      <c r="Y942" s="173">
        <v>0.28144154485629957</v>
      </c>
      <c r="Z942" s="171"/>
      <c r="AA942" s="173">
        <v>14.085000000000001</v>
      </c>
      <c r="AB942" s="171">
        <v>-8.1115594357126803E-4</v>
      </c>
      <c r="AC942" s="171">
        <v>0.10789690755851392</v>
      </c>
      <c r="AD942" s="171">
        <v>0.14148667388537445</v>
      </c>
      <c r="AE942" s="171">
        <v>0.1474656892997637</v>
      </c>
      <c r="AF942" s="171">
        <v>0.14835993804308104</v>
      </c>
      <c r="AG942" s="171">
        <v>0.13612040931534281</v>
      </c>
      <c r="AH942" s="173">
        <v>0.12991726197301631</v>
      </c>
      <c r="AI942" s="171">
        <v>2.2385995321328061E-3</v>
      </c>
      <c r="AJ942" s="171">
        <v>5.4051466067270695E-2</v>
      </c>
      <c r="AK942" s="171">
        <v>4.3381792893333777E-2</v>
      </c>
      <c r="AL942" s="171">
        <v>9.7831960127698875E-2</v>
      </c>
      <c r="AM942" s="171">
        <v>5.3461737506468966E-2</v>
      </c>
      <c r="AN942" s="171">
        <v>-8.1653329956107423E-3</v>
      </c>
      <c r="AO942" s="171">
        <v>1.5332048361661146E-2</v>
      </c>
      <c r="AP942" s="173">
        <v>5.163831437489428E-2</v>
      </c>
      <c r="AQ942" s="171"/>
      <c r="AR942" s="171"/>
      <c r="AS942" s="171"/>
      <c r="AT942" s="171"/>
      <c r="AU942" s="171"/>
      <c r="AV942" s="171"/>
      <c r="AW942" s="171"/>
      <c r="AX942" s="171"/>
      <c r="AY942" s="171"/>
      <c r="AZ942" s="171"/>
      <c r="BA942" s="171"/>
      <c r="BB942" s="171"/>
      <c r="BC942" s="171"/>
      <c r="BD942" s="171"/>
      <c r="BE942" s="171"/>
      <c r="BF942" s="171"/>
      <c r="BG942" s="171"/>
      <c r="BH942" s="171"/>
    </row>
    <row r="943" spans="9:60" x14ac:dyDescent="0.25">
      <c r="I943" s="171">
        <v>14.100000000000001</v>
      </c>
      <c r="J943" s="175">
        <v>0.44990976918189857</v>
      </c>
      <c r="K943" s="171">
        <v>0.41950963731182189</v>
      </c>
      <c r="L943" s="171">
        <v>0.44713215089762398</v>
      </c>
      <c r="M943" s="171">
        <v>0.40358020565204994</v>
      </c>
      <c r="N943" s="171">
        <v>0.43444993710471547</v>
      </c>
      <c r="O943" s="171">
        <v>0.45316031512894295</v>
      </c>
      <c r="P943" s="171">
        <v>0.4279960408953305</v>
      </c>
      <c r="Q943" s="171">
        <v>0.46700220267976367</v>
      </c>
      <c r="R943" s="175">
        <v>0.24515161812295574</v>
      </c>
      <c r="S943" s="171">
        <v>0.23962242536093212</v>
      </c>
      <c r="T943" s="171">
        <v>0.21795102071674841</v>
      </c>
      <c r="U943" s="171">
        <v>0.17141608905132533</v>
      </c>
      <c r="V943" s="171">
        <v>0.17756170921455613</v>
      </c>
      <c r="W943" s="171">
        <v>0.17682389478021496</v>
      </c>
      <c r="X943" s="171">
        <v>0.21974545308063739</v>
      </c>
      <c r="Y943" s="173">
        <v>0.26348227815332126</v>
      </c>
      <c r="Z943" s="171"/>
      <c r="AA943" s="173">
        <v>14.100000000000001</v>
      </c>
      <c r="AB943" s="171">
        <v>-1.1240303789488858E-2</v>
      </c>
      <c r="AC943" s="171">
        <v>0.11664326764012654</v>
      </c>
      <c r="AD943" s="171">
        <v>0.11983055033149062</v>
      </c>
      <c r="AE943" s="171">
        <v>0.14295250450268887</v>
      </c>
      <c r="AF943" s="171">
        <v>9.9744107371893417E-2</v>
      </c>
      <c r="AG943" s="171">
        <v>0.13214493007132</v>
      </c>
      <c r="AH943" s="173">
        <v>0.16680005154133415</v>
      </c>
      <c r="AI943" s="171">
        <v>-1.1192997660662255E-3</v>
      </c>
      <c r="AJ943" s="171">
        <v>5.0523631452157554E-2</v>
      </c>
      <c r="AK943" s="171">
        <v>-3.8635184510603248E-3</v>
      </c>
      <c r="AL943" s="171">
        <v>9.265974176324232E-2</v>
      </c>
      <c r="AM943" s="171">
        <v>6.8582228922439925E-2</v>
      </c>
      <c r="AN943" s="171">
        <v>-6.9988568533806764E-3</v>
      </c>
      <c r="AO943" s="171">
        <v>-1.8939589152640265E-2</v>
      </c>
      <c r="AP943" s="173">
        <v>3.3449920242846452E-2</v>
      </c>
      <c r="AQ943" s="171"/>
      <c r="AR943" s="171"/>
      <c r="AS943" s="171"/>
      <c r="AT943" s="171"/>
      <c r="AU943" s="171"/>
      <c r="AV943" s="171"/>
      <c r="AW943" s="171"/>
      <c r="AX943" s="171"/>
      <c r="AY943" s="171"/>
      <c r="AZ943" s="171"/>
      <c r="BA943" s="171"/>
      <c r="BB943" s="171"/>
      <c r="BC943" s="171"/>
      <c r="BD943" s="171"/>
      <c r="BE943" s="171"/>
      <c r="BF943" s="171"/>
      <c r="BG943" s="171"/>
      <c r="BH943" s="171"/>
    </row>
    <row r="944" spans="9:60" x14ac:dyDescent="0.25">
      <c r="I944" s="171">
        <v>14.115000000000002</v>
      </c>
      <c r="J944" s="175">
        <v>0.46202716132335558</v>
      </c>
      <c r="K944" s="171">
        <v>0.42870706933741448</v>
      </c>
      <c r="L944" s="171">
        <v>0.44460832501203912</v>
      </c>
      <c r="M944" s="171">
        <v>0.40229092102264286</v>
      </c>
      <c r="N944" s="171">
        <v>0.44075364559380253</v>
      </c>
      <c r="O944" s="171">
        <v>0.45364093624653828</v>
      </c>
      <c r="P944" s="171">
        <v>0.441467568901518</v>
      </c>
      <c r="Q944" s="171">
        <v>0.47271652030419142</v>
      </c>
      <c r="R944" s="175">
        <v>0.25152539339966545</v>
      </c>
      <c r="S944" s="171">
        <v>0.23378910336036096</v>
      </c>
      <c r="T944" s="171">
        <v>0.21403745932341392</v>
      </c>
      <c r="U944" s="171">
        <v>0.16698364150563325</v>
      </c>
      <c r="V944" s="171">
        <v>0.18383031212901021</v>
      </c>
      <c r="W944" s="171">
        <v>0.17837577712848796</v>
      </c>
      <c r="X944" s="171">
        <v>0.22383638637912809</v>
      </c>
      <c r="Y944" s="173">
        <v>0.25855206842276768</v>
      </c>
      <c r="Z944" s="171"/>
      <c r="AA944" s="173">
        <v>14.115000000000002</v>
      </c>
      <c r="AB944" s="171">
        <v>2.2480607578977716E-2</v>
      </c>
      <c r="AC944" s="171">
        <v>0.12056404974567692</v>
      </c>
      <c r="AD944" s="171">
        <v>9.9314222754127046E-2</v>
      </c>
      <c r="AE944" s="171">
        <v>0.13319143040669043</v>
      </c>
      <c r="AF944" s="171">
        <v>0.11682874037262084</v>
      </c>
      <c r="AG944" s="171">
        <v>0.13405316010845095</v>
      </c>
      <c r="AH944" s="173">
        <v>0.19233429047324621</v>
      </c>
      <c r="AI944" s="171">
        <v>0</v>
      </c>
      <c r="AJ944" s="171">
        <v>2.8726653294493608E-2</v>
      </c>
      <c r="AK944" s="171">
        <v>3.2343168747447311E-2</v>
      </c>
      <c r="AL944" s="171">
        <v>0.10146351770274277</v>
      </c>
      <c r="AM944" s="171">
        <v>5.5981819409130724E-2</v>
      </c>
      <c r="AN944" s="171">
        <v>-3.4994284266903842E-3</v>
      </c>
      <c r="AO944" s="171">
        <v>-5.4113111864686064E-3</v>
      </c>
      <c r="AP944" s="173">
        <v>1.8188394132047828E-2</v>
      </c>
      <c r="AQ944" s="171"/>
      <c r="AR944" s="171"/>
      <c r="AS944" s="171"/>
      <c r="AT944" s="171"/>
      <c r="AU944" s="171"/>
      <c r="AV944" s="171"/>
      <c r="AW944" s="171"/>
      <c r="AX944" s="171"/>
      <c r="AY944" s="171"/>
      <c r="AZ944" s="171"/>
      <c r="BA944" s="171"/>
      <c r="BB944" s="171"/>
      <c r="BC944" s="171"/>
      <c r="BD944" s="171"/>
      <c r="BE944" s="171"/>
      <c r="BF944" s="171"/>
      <c r="BG944" s="171"/>
      <c r="BH944" s="171"/>
    </row>
    <row r="945" spans="9:60" x14ac:dyDescent="0.25">
      <c r="I945" s="171">
        <v>14.130000000000003</v>
      </c>
      <c r="J945" s="175">
        <v>0.45668438360282781</v>
      </c>
      <c r="K945" s="171">
        <v>0.42147177314557149</v>
      </c>
      <c r="L945" s="171">
        <v>0.44008986674006961</v>
      </c>
      <c r="M945" s="171">
        <v>0.3996627552212797</v>
      </c>
      <c r="N945" s="171">
        <v>0.43015866957236687</v>
      </c>
      <c r="O945" s="171">
        <v>0.44481596840384618</v>
      </c>
      <c r="P945" s="171">
        <v>0.44405727461539074</v>
      </c>
      <c r="Q945" s="171">
        <v>0.48091741774053731</v>
      </c>
      <c r="R945" s="175">
        <v>0.24982151023840871</v>
      </c>
      <c r="S945" s="171">
        <v>0.24148475916163906</v>
      </c>
      <c r="T945" s="171">
        <v>0.22075315193371284</v>
      </c>
      <c r="U945" s="171">
        <v>0.16814120980457067</v>
      </c>
      <c r="V945" s="171">
        <v>0.18468160234262809</v>
      </c>
      <c r="W945" s="171">
        <v>0.16642424856140303</v>
      </c>
      <c r="X945" s="171">
        <v>0.22632553009629017</v>
      </c>
      <c r="Y945" s="173">
        <v>0.26888727264720103</v>
      </c>
      <c r="Z945" s="171"/>
      <c r="AA945" s="173">
        <v>14.130000000000003</v>
      </c>
      <c r="AB945" s="171">
        <v>1.2051459733060125E-2</v>
      </c>
      <c r="AC945" s="171">
        <v>0.10676591272037431</v>
      </c>
      <c r="AD945" s="171">
        <v>0.10045401873064712</v>
      </c>
      <c r="AE945" s="171">
        <v>0.13245672590484092</v>
      </c>
      <c r="AF945" s="171">
        <v>0.12109989862280277</v>
      </c>
      <c r="AG945" s="171">
        <v>0.14089098440817024</v>
      </c>
      <c r="AH945" s="173">
        <v>0.18618715887852674</v>
      </c>
      <c r="AI945" s="171">
        <v>-4.637099030846502E-3</v>
      </c>
      <c r="AJ945" s="171">
        <v>4.4475914969106252E-2</v>
      </c>
      <c r="AK945" s="171">
        <v>3.7862480820390544E-2</v>
      </c>
      <c r="AL945" s="171">
        <v>9.6291299338286215E-2</v>
      </c>
      <c r="AM945" s="171">
        <v>3.015097990684695E-2</v>
      </c>
      <c r="AN945" s="171">
        <v>-6.9988568533806764E-3</v>
      </c>
      <c r="AO945" s="171">
        <v>5.4113111864686064E-3</v>
      </c>
      <c r="AP945" s="173">
        <v>6.5854530478104759E-3</v>
      </c>
      <c r="AQ945" s="171"/>
      <c r="AR945" s="171"/>
      <c r="AS945" s="171"/>
      <c r="AT945" s="171"/>
      <c r="AU945" s="171"/>
      <c r="AV945" s="171"/>
      <c r="AW945" s="171"/>
      <c r="AX945" s="171"/>
      <c r="AY945" s="171"/>
      <c r="AZ945" s="171"/>
      <c r="BA945" s="171"/>
      <c r="BB945" s="171"/>
      <c r="BC945" s="171"/>
      <c r="BD945" s="171"/>
      <c r="BE945" s="171"/>
      <c r="BF945" s="171"/>
      <c r="BG945" s="171"/>
      <c r="BH945" s="171"/>
    </row>
    <row r="946" spans="9:60" x14ac:dyDescent="0.25">
      <c r="I946" s="171">
        <v>14.145000000000003</v>
      </c>
      <c r="J946" s="175">
        <v>0.44318329858300315</v>
      </c>
      <c r="K946" s="171">
        <v>0.43769704285694416</v>
      </c>
      <c r="L946" s="171">
        <v>0.45229152464041572</v>
      </c>
      <c r="M946" s="171">
        <v>0.4050885295959647</v>
      </c>
      <c r="N946" s="171">
        <v>0.43734606991654129</v>
      </c>
      <c r="O946" s="171">
        <v>0.43582271161566372</v>
      </c>
      <c r="P946" s="171">
        <v>0.45190815712695254</v>
      </c>
      <c r="Q946" s="171">
        <v>0.46430724870000839</v>
      </c>
      <c r="R946" s="175">
        <v>0.23776938352691804</v>
      </c>
      <c r="S946" s="171">
        <v>0.24412367103222055</v>
      </c>
      <c r="T946" s="171">
        <v>0.23419115635438095</v>
      </c>
      <c r="U946" s="171">
        <v>0.16718183239253637</v>
      </c>
      <c r="V946" s="171">
        <v>0.18325468009999427</v>
      </c>
      <c r="W946" s="171">
        <v>0.18397178515929735</v>
      </c>
      <c r="X946" s="171">
        <v>0.22040859827755208</v>
      </c>
      <c r="Y946" s="173">
        <v>0.26667271106461249</v>
      </c>
      <c r="Z946" s="171"/>
      <c r="AA946" s="173">
        <v>14.145000000000003</v>
      </c>
      <c r="AB946" s="171">
        <v>2.4334678307140613E-3</v>
      </c>
      <c r="AC946" s="171">
        <v>9.6888557800622249E-2</v>
      </c>
      <c r="AD946" s="171">
        <v>0.10372143386333835</v>
      </c>
      <c r="AE946" s="171">
        <v>0.12720883660591706</v>
      </c>
      <c r="AF946" s="171">
        <v>8.8689344842011103E-2</v>
      </c>
      <c r="AG946" s="171">
        <v>0.14295823361506224</v>
      </c>
      <c r="AH946" s="173">
        <v>0.16065291994661443</v>
      </c>
      <c r="AI946" s="171">
        <v>4.2053691210778517E-2</v>
      </c>
      <c r="AJ946" s="171">
        <v>8.7187912630655937E-2</v>
      </c>
      <c r="AK946" s="171">
        <v>5.762161804152733E-2</v>
      </c>
      <c r="AL946" s="171">
        <v>0.1200614943749375</v>
      </c>
      <c r="AM946" s="171">
        <v>3.015097990684695E-2</v>
      </c>
      <c r="AN946" s="171">
        <v>4.0826664978052783E-3</v>
      </c>
      <c r="AO946" s="171">
        <v>-5.4113111864686064E-3</v>
      </c>
      <c r="AP946" s="173">
        <v>2.8432432206419458E-2</v>
      </c>
      <c r="AQ946" s="171"/>
      <c r="AR946" s="171"/>
      <c r="AS946" s="171"/>
      <c r="AT946" s="171"/>
      <c r="AU946" s="171"/>
      <c r="AV946" s="171"/>
      <c r="AW946" s="171"/>
      <c r="AX946" s="171"/>
      <c r="AY946" s="171"/>
      <c r="AZ946" s="171"/>
      <c r="BA946" s="171"/>
      <c r="BB946" s="171"/>
      <c r="BC946" s="171"/>
      <c r="BD946" s="171"/>
      <c r="BE946" s="171"/>
      <c r="BF946" s="171"/>
      <c r="BG946" s="171"/>
      <c r="BH946" s="171"/>
    </row>
    <row r="947" spans="9:60" x14ac:dyDescent="0.25">
      <c r="I947" s="171">
        <v>14.160000000000004</v>
      </c>
      <c r="J947" s="175">
        <v>0.44461912591462527</v>
      </c>
      <c r="K947" s="171">
        <v>0.42912604377580799</v>
      </c>
      <c r="L947" s="171">
        <v>0.44127530523251979</v>
      </c>
      <c r="M947" s="171">
        <v>0.41074251898089392</v>
      </c>
      <c r="N947" s="171">
        <v>0.43376441288007433</v>
      </c>
      <c r="O947" s="171">
        <v>0.43206673566401593</v>
      </c>
      <c r="P947" s="171">
        <v>0.4509413945345575</v>
      </c>
      <c r="Q947" s="171">
        <v>0.46477017012285982</v>
      </c>
      <c r="R947" s="175">
        <v>0.25272540010785566</v>
      </c>
      <c r="S947" s="171">
        <v>0.24108251851314877</v>
      </c>
      <c r="T947" s="171">
        <v>0.22006063355818728</v>
      </c>
      <c r="U947" s="171">
        <v>0.17544874726713133</v>
      </c>
      <c r="V947" s="171">
        <v>0.18284664415378474</v>
      </c>
      <c r="W947" s="171">
        <v>0.17711851318721128</v>
      </c>
      <c r="X947" s="171">
        <v>0.22016020521541949</v>
      </c>
      <c r="Y947" s="173">
        <v>0.25386093404224996</v>
      </c>
      <c r="Z947" s="171"/>
      <c r="AA947" s="173">
        <v>14.160000000000004</v>
      </c>
      <c r="AB947" s="171">
        <v>1.691839539448825E-2</v>
      </c>
      <c r="AC947" s="171">
        <v>0.11340108243745983</v>
      </c>
      <c r="AD947" s="171">
        <v>0.11154803290211056</v>
      </c>
      <c r="AE947" s="171">
        <v>0.11734280472393992</v>
      </c>
      <c r="AF947" s="171">
        <v>0.12449170076265295</v>
      </c>
      <c r="AG947" s="171">
        <v>0.1420041185964967</v>
      </c>
      <c r="AH947" s="173">
        <v>0.19056107943630804</v>
      </c>
      <c r="AI947" s="171">
        <v>3.0700793583533954E-2</v>
      </c>
      <c r="AJ947" s="171">
        <v>4.6239832276662819E-2</v>
      </c>
      <c r="AK947" s="171">
        <v>5.9167025421951389E-2</v>
      </c>
      <c r="AL947" s="171">
        <v>8.3745918624498109E-2</v>
      </c>
      <c r="AM947" s="171">
        <v>4.4641450847152514E-2</v>
      </c>
      <c r="AN947" s="171">
        <v>1.4580951777876246E-2</v>
      </c>
      <c r="AO947" s="171">
        <v>-9.0188519774477248E-3</v>
      </c>
      <c r="AP947" s="173">
        <v>3.9303656285344629E-2</v>
      </c>
      <c r="AQ947" s="171"/>
      <c r="AR947" s="171"/>
      <c r="AS947" s="171"/>
      <c r="AT947" s="171"/>
      <c r="AU947" s="171"/>
      <c r="AV947" s="171"/>
      <c r="AW947" s="171"/>
      <c r="AX947" s="171"/>
      <c r="AY947" s="171"/>
      <c r="AZ947" s="171"/>
      <c r="BA947" s="171"/>
      <c r="BB947" s="171"/>
      <c r="BC947" s="171"/>
      <c r="BD947" s="171"/>
      <c r="BE947" s="171"/>
      <c r="BF947" s="171"/>
      <c r="BG947" s="171"/>
      <c r="BH947" s="171"/>
    </row>
    <row r="948" spans="9:60" x14ac:dyDescent="0.25">
      <c r="I948" s="171">
        <v>14.175000000000004</v>
      </c>
      <c r="J948" s="175">
        <v>0.4544573678903423</v>
      </c>
      <c r="K948" s="171">
        <v>0.42730531826507212</v>
      </c>
      <c r="L948" s="171">
        <v>0.4427736158386204</v>
      </c>
      <c r="M948" s="171">
        <v>0.40314552280505667</v>
      </c>
      <c r="N948" s="171">
        <v>0.43119703945017296</v>
      </c>
      <c r="O948" s="171">
        <v>0.44814066456446772</v>
      </c>
      <c r="P948" s="171">
        <v>0.44829332015751522</v>
      </c>
      <c r="Q948" s="171">
        <v>0.46010324006374337</v>
      </c>
      <c r="R948" s="175">
        <v>0.24300184703907615</v>
      </c>
      <c r="S948" s="171">
        <v>0.22541264639611183</v>
      </c>
      <c r="T948" s="171">
        <v>0.21202691089569392</v>
      </c>
      <c r="U948" s="171">
        <v>0.1763978943550811</v>
      </c>
      <c r="V948" s="171">
        <v>0.18060927507894209</v>
      </c>
      <c r="W948" s="171">
        <v>0.17486669355417298</v>
      </c>
      <c r="X948" s="171">
        <v>0.21768711497726254</v>
      </c>
      <c r="Y948" s="173">
        <v>0.25532174340376362</v>
      </c>
      <c r="Z948" s="171"/>
      <c r="AA948" s="173">
        <v>14.175000000000004</v>
      </c>
      <c r="AB948" s="171">
        <v>-3.7081414563262083E-2</v>
      </c>
      <c r="AC948" s="171">
        <v>0.10457932269997124</v>
      </c>
      <c r="AD948" s="171">
        <v>9.7642521988563921E-2</v>
      </c>
      <c r="AE948" s="171">
        <v>0.11891717151361716</v>
      </c>
      <c r="AF948" s="171">
        <v>0.10150281959255661</v>
      </c>
      <c r="AG948" s="171">
        <v>0.12339887573446978</v>
      </c>
      <c r="AH948" s="173">
        <v>0.16502684050439573</v>
      </c>
      <c r="AI948" s="171">
        <v>6.7157985963980631E-3</v>
      </c>
      <c r="AJ948" s="171">
        <v>6.9800727741883464E-2</v>
      </c>
      <c r="AK948" s="171">
        <v>7.2634146879932845E-2</v>
      </c>
      <c r="AL948" s="171">
        <v>7.5602425880460233E-2</v>
      </c>
      <c r="AM948" s="171">
        <v>3.7081205139166934E-2</v>
      </c>
      <c r="AN948" s="171">
        <v>-9.3318091378409018E-3</v>
      </c>
      <c r="AO948" s="171">
        <v>3.6075407909791188E-3</v>
      </c>
      <c r="AP948" s="173">
        <v>4.0767090295969109E-2</v>
      </c>
      <c r="AQ948" s="171"/>
      <c r="AR948" s="171"/>
      <c r="AS948" s="171"/>
      <c r="AT948" s="171"/>
      <c r="AU948" s="171"/>
      <c r="AV948" s="171"/>
      <c r="AW948" s="171"/>
      <c r="AX948" s="171"/>
      <c r="AY948" s="171"/>
      <c r="AZ948" s="171"/>
      <c r="BA948" s="171"/>
      <c r="BB948" s="171"/>
      <c r="BC948" s="171"/>
      <c r="BD948" s="171"/>
      <c r="BE948" s="171"/>
      <c r="BF948" s="171"/>
      <c r="BG948" s="171"/>
      <c r="BH948" s="171"/>
    </row>
    <row r="949" spans="9:60" x14ac:dyDescent="0.25">
      <c r="I949" s="171">
        <v>14.190000000000005</v>
      </c>
      <c r="J949" s="175">
        <v>0.4518538616867131</v>
      </c>
      <c r="K949" s="171">
        <v>0.42303086933047757</v>
      </c>
      <c r="L949" s="171">
        <v>0.44402066513592997</v>
      </c>
      <c r="M949" s="171">
        <v>0.39727258984365604</v>
      </c>
      <c r="N949" s="171">
        <v>0.43241861749369348</v>
      </c>
      <c r="O949" s="171">
        <v>0.45019968923981873</v>
      </c>
      <c r="P949" s="171">
        <v>0.44338303916197225</v>
      </c>
      <c r="Q949" s="171">
        <v>0.45653877853982572</v>
      </c>
      <c r="R949" s="175">
        <v>0.24018649048816285</v>
      </c>
      <c r="S949" s="171">
        <v>0.2336548694894067</v>
      </c>
      <c r="T949" s="171">
        <v>0.21056075052872292</v>
      </c>
      <c r="U949" s="171">
        <v>0.17297734793749012</v>
      </c>
      <c r="V949" s="171">
        <v>0.17859973546619656</v>
      </c>
      <c r="W949" s="171">
        <v>0.17206618972996854</v>
      </c>
      <c r="X949" s="171">
        <v>0.21524390113066671</v>
      </c>
      <c r="Y949" s="173">
        <v>0.27520718757250728</v>
      </c>
      <c r="Z949" s="171"/>
      <c r="AA949" s="173">
        <v>14.190000000000005</v>
      </c>
      <c r="AB949" s="171">
        <v>-2.5029954830201959E-2</v>
      </c>
      <c r="AC949" s="171">
        <v>9.6285360553614543E-2</v>
      </c>
      <c r="AD949" s="171">
        <v>9.7110617199521215E-2</v>
      </c>
      <c r="AE949" s="171">
        <v>0.11513869121839186</v>
      </c>
      <c r="AF949" s="171">
        <v>0.11846183029180811</v>
      </c>
      <c r="AG949" s="171">
        <v>0.11640203226498942</v>
      </c>
      <c r="AH949" s="173">
        <v>0.17732110369383491</v>
      </c>
      <c r="AI949" s="171">
        <v>-5.0208589506404944E-2</v>
      </c>
      <c r="AJ949" s="171">
        <v>6.1107135297497242E-2</v>
      </c>
      <c r="AK949" s="171">
        <v>5.83943217317393E-2</v>
      </c>
      <c r="AL949" s="171">
        <v>7.3291434696341376E-2</v>
      </c>
      <c r="AM949" s="171">
        <v>6.6062147019778056E-2</v>
      </c>
      <c r="AN949" s="171">
        <v>5.8323807111504249E-3</v>
      </c>
      <c r="AO949" s="171">
        <v>-1.4430163163916331E-2</v>
      </c>
      <c r="AP949" s="173">
        <v>3.135930022766855E-2</v>
      </c>
      <c r="AQ949" s="171"/>
      <c r="AR949" s="171"/>
      <c r="AS949" s="171"/>
      <c r="AT949" s="171"/>
      <c r="AU949" s="171"/>
      <c r="AV949" s="171"/>
      <c r="AW949" s="171"/>
      <c r="AX949" s="171"/>
      <c r="AY949" s="171"/>
      <c r="AZ949" s="171"/>
      <c r="BA949" s="171"/>
      <c r="BB949" s="171"/>
      <c r="BC949" s="171"/>
      <c r="BD949" s="171"/>
      <c r="BE949" s="171"/>
      <c r="BF949" s="171"/>
      <c r="BG949" s="171"/>
      <c r="BH949" s="171"/>
    </row>
    <row r="950" spans="9:60" x14ac:dyDescent="0.25">
      <c r="I950" s="171">
        <v>14.205000000000005</v>
      </c>
      <c r="J950" s="175">
        <v>0.44536900124906148</v>
      </c>
      <c r="K950" s="171">
        <v>0.42366856961195848</v>
      </c>
      <c r="L950" s="171">
        <v>0.44309593567282685</v>
      </c>
      <c r="M950" s="171">
        <v>0.40071633695990244</v>
      </c>
      <c r="N950" s="171">
        <v>0.43746270461773218</v>
      </c>
      <c r="O950" s="171">
        <v>0.43448560758462595</v>
      </c>
      <c r="P950" s="171">
        <v>0.4586577370510736</v>
      </c>
      <c r="Q950" s="171">
        <v>0.46679466973542583</v>
      </c>
      <c r="R950" s="175">
        <v>0.23792874918432041</v>
      </c>
      <c r="S950" s="171">
        <v>0.23564839247493716</v>
      </c>
      <c r="T950" s="171">
        <v>0.20843360807789757</v>
      </c>
      <c r="U950" s="171">
        <v>0.16693501443778394</v>
      </c>
      <c r="V950" s="171">
        <v>0.18080246306751888</v>
      </c>
      <c r="W950" s="171">
        <v>0.17542592060303405</v>
      </c>
      <c r="X950" s="171">
        <v>0.2199614074416342</v>
      </c>
      <c r="Y950" s="173">
        <v>0.29139305790783232</v>
      </c>
      <c r="Z950" s="171"/>
      <c r="AA950" s="173">
        <v>14.205000000000005</v>
      </c>
      <c r="AB950" s="171">
        <v>-2.5029954830201959E-2</v>
      </c>
      <c r="AC950" s="171">
        <v>0.11061129517004889</v>
      </c>
      <c r="AD950" s="171">
        <v>8.4876807051537703E-2</v>
      </c>
      <c r="AE950" s="171">
        <v>0.12867824560961585</v>
      </c>
      <c r="AF950" s="171">
        <v>0.11934118640213956</v>
      </c>
      <c r="AG950" s="171">
        <v>6.3607667904365742E-2</v>
      </c>
      <c r="AH950" s="173">
        <v>0.18618715887852674</v>
      </c>
      <c r="AI950" s="171">
        <v>-7.9790083323872676E-2</v>
      </c>
      <c r="AJ950" s="171">
        <v>3.5782322524720016E-2</v>
      </c>
      <c r="AK950" s="171">
        <v>5.2875009658796067E-2</v>
      </c>
      <c r="AL950" s="171">
        <v>0.12303276875451882</v>
      </c>
      <c r="AM950" s="171">
        <v>4.9681614652476128E-2</v>
      </c>
      <c r="AN950" s="171">
        <v>5.2491426400354379E-3</v>
      </c>
      <c r="AO950" s="171">
        <v>-3.4271637514301415E-2</v>
      </c>
      <c r="AP950" s="173">
        <v>5.1220190371858744E-3</v>
      </c>
      <c r="AQ950" s="171"/>
      <c r="AR950" s="171"/>
      <c r="AS950" s="171"/>
      <c r="AT950" s="171"/>
      <c r="AU950" s="171"/>
      <c r="AV950" s="171"/>
      <c r="AW950" s="171"/>
      <c r="AX950" s="171"/>
      <c r="AY950" s="171"/>
      <c r="AZ950" s="171"/>
      <c r="BA950" s="171"/>
      <c r="BB950" s="171"/>
      <c r="BC950" s="171"/>
      <c r="BD950" s="171"/>
      <c r="BE950" s="171"/>
      <c r="BF950" s="171"/>
      <c r="BG950" s="171"/>
      <c r="BH950" s="171"/>
    </row>
    <row r="951" spans="9:60" x14ac:dyDescent="0.25">
      <c r="I951" s="171">
        <v>14.220000000000006</v>
      </c>
      <c r="J951" s="175">
        <v>0.43923368348737341</v>
      </c>
      <c r="K951" s="171">
        <v>0.43696387477280196</v>
      </c>
      <c r="L951" s="171">
        <v>0.44912361786292876</v>
      </c>
      <c r="M951" s="171">
        <v>0.40188198449281315</v>
      </c>
      <c r="N951" s="171">
        <v>0.43377964358743681</v>
      </c>
      <c r="O951" s="171">
        <v>0.43844249302574795</v>
      </c>
      <c r="P951" s="171">
        <v>0.45945744447572451</v>
      </c>
      <c r="Q951" s="171">
        <v>0.45734010612108389</v>
      </c>
      <c r="R951" s="175">
        <v>0.22971676704883545</v>
      </c>
      <c r="S951" s="171">
        <v>0.23015091815444477</v>
      </c>
      <c r="T951" s="171">
        <v>0.21511890914974643</v>
      </c>
      <c r="U951" s="171">
        <v>0.17254494120908256</v>
      </c>
      <c r="V951" s="171">
        <v>0.17439621856383772</v>
      </c>
      <c r="W951" s="171">
        <v>0.17659700186185537</v>
      </c>
      <c r="X951" s="171">
        <v>0.2153801018109355</v>
      </c>
      <c r="Y951" s="173">
        <v>0.28345464226590261</v>
      </c>
      <c r="Z951" s="171"/>
      <c r="AA951" s="173">
        <v>14.220000000000006</v>
      </c>
      <c r="AB951" s="171">
        <v>-2.0974175112345103E-2</v>
      </c>
      <c r="AC951" s="171">
        <v>0.11227008759932022</v>
      </c>
      <c r="AD951" s="171">
        <v>9.7642521988563921E-2</v>
      </c>
      <c r="AE951" s="171">
        <v>0.14599628029606493</v>
      </c>
      <c r="AF951" s="171">
        <v>0.12876285901283488</v>
      </c>
      <c r="AG951" s="171">
        <v>8.8096620047546731E-2</v>
      </c>
      <c r="AH951" s="173">
        <v>0.1826407368046499</v>
      </c>
      <c r="AI951" s="171">
        <v>-7.9790083323872676E-2</v>
      </c>
      <c r="AJ951" s="171">
        <v>2.3560895465220513E-2</v>
      </c>
      <c r="AK951" s="171">
        <v>2.5278449294080022E-2</v>
      </c>
      <c r="AL951" s="171">
        <v>0.10520512247703043</v>
      </c>
      <c r="AM951" s="171">
        <v>6.0391962738788954E-2</v>
      </c>
      <c r="AN951" s="171">
        <v>-2.3329522844602255E-3</v>
      </c>
      <c r="AO951" s="171">
        <v>-3.5173522712046087E-2</v>
      </c>
      <c r="AP951" s="173">
        <v>-6.2718600455330127E-4</v>
      </c>
      <c r="AQ951" s="171"/>
      <c r="AR951" s="171"/>
      <c r="AS951" s="171"/>
      <c r="AT951" s="171"/>
      <c r="AU951" s="171"/>
      <c r="AV951" s="171"/>
      <c r="AW951" s="171"/>
      <c r="AX951" s="171"/>
      <c r="AY951" s="171"/>
      <c r="AZ951" s="171"/>
      <c r="BA951" s="171"/>
      <c r="BB951" s="171"/>
      <c r="BC951" s="171"/>
      <c r="BD951" s="171"/>
      <c r="BE951" s="171"/>
      <c r="BF951" s="171"/>
      <c r="BG951" s="171"/>
      <c r="BH951" s="171"/>
    </row>
    <row r="952" spans="9:60" x14ac:dyDescent="0.25">
      <c r="I952" s="171">
        <v>14.235000000000007</v>
      </c>
      <c r="J952" s="175">
        <v>0.4517827734518623</v>
      </c>
      <c r="K952" s="171">
        <v>0.44461143632756994</v>
      </c>
      <c r="L952" s="171">
        <v>0.44401038046070956</v>
      </c>
      <c r="M952" s="171">
        <v>0.40237437953335037</v>
      </c>
      <c r="N952" s="171">
        <v>0.43325968483563959</v>
      </c>
      <c r="O952" s="171">
        <v>0.42171496651743934</v>
      </c>
      <c r="P952" s="171">
        <v>0.45073413538652729</v>
      </c>
      <c r="Q952" s="171">
        <v>0.45026242226041502</v>
      </c>
      <c r="R952" s="175">
        <v>0.22127851386434427</v>
      </c>
      <c r="S952" s="171">
        <v>0.22733582387411386</v>
      </c>
      <c r="T952" s="171">
        <v>0.21281625742313956</v>
      </c>
      <c r="U952" s="171">
        <v>0.1620919138509036</v>
      </c>
      <c r="V952" s="171">
        <v>0.1724418467177197</v>
      </c>
      <c r="W952" s="171">
        <v>0.18161277441233184</v>
      </c>
      <c r="X952" s="171">
        <v>0.22744361480124295</v>
      </c>
      <c r="Y952" s="173">
        <v>0.27472789640710432</v>
      </c>
      <c r="Z952" s="171"/>
      <c r="AA952" s="173">
        <v>14.235000000000007</v>
      </c>
      <c r="AB952" s="171">
        <v>-2.3407642943059165E-2</v>
      </c>
      <c r="AC952" s="171">
        <v>9.5229765371350902E-2</v>
      </c>
      <c r="AD952" s="171">
        <v>9.8782317965084174E-2</v>
      </c>
      <c r="AE952" s="171">
        <v>0.1391740242074638</v>
      </c>
      <c r="AF952" s="171">
        <v>0.11682874037262084</v>
      </c>
      <c r="AG952" s="171">
        <v>0.11067734215359661</v>
      </c>
      <c r="AH952" s="173">
        <v>0.19316178895715094</v>
      </c>
      <c r="AI952" s="171">
        <v>-3.1979993316181426E-2</v>
      </c>
      <c r="AJ952" s="171">
        <v>6.8036810434326897E-2</v>
      </c>
      <c r="AK952" s="171">
        <v>5.6848914351315241E-2</v>
      </c>
      <c r="AL952" s="171">
        <v>9.7061629732992538E-2</v>
      </c>
      <c r="AM952" s="171">
        <v>4.0231307517494284E-2</v>
      </c>
      <c r="AN952" s="171">
        <v>9.3318091378408081E-3</v>
      </c>
      <c r="AO952" s="171">
        <v>1.6233933559405819E-2</v>
      </c>
      <c r="AP952" s="173">
        <v>1.8920111137360012E-2</v>
      </c>
      <c r="AQ952" s="171"/>
      <c r="AR952" s="171"/>
      <c r="AS952" s="171"/>
      <c r="AT952" s="171"/>
      <c r="AU952" s="171"/>
      <c r="AV952" s="171"/>
      <c r="AW952" s="171"/>
      <c r="AX952" s="171"/>
      <c r="AY952" s="171"/>
      <c r="AZ952" s="171"/>
      <c r="BA952" s="171"/>
      <c r="BB952" s="171"/>
      <c r="BC952" s="171"/>
      <c r="BD952" s="171"/>
      <c r="BE952" s="171"/>
      <c r="BF952" s="171"/>
      <c r="BG952" s="171"/>
      <c r="BH952" s="171"/>
    </row>
    <row r="953" spans="9:60" x14ac:dyDescent="0.25">
      <c r="I953" s="171">
        <v>14.250000000000007</v>
      </c>
      <c r="J953" s="175">
        <v>0.44880969503338769</v>
      </c>
      <c r="K953" s="171">
        <v>0.4372568503635173</v>
      </c>
      <c r="L953" s="171">
        <v>0.44515337734181548</v>
      </c>
      <c r="M953" s="171">
        <v>0.39993976708620199</v>
      </c>
      <c r="N953" s="171">
        <v>0.4365008739702278</v>
      </c>
      <c r="O953" s="171">
        <v>0.42780362650088694</v>
      </c>
      <c r="P953" s="171">
        <v>0.45204587372269289</v>
      </c>
      <c r="Q953" s="171">
        <v>0.45152667126452461</v>
      </c>
      <c r="R953" s="175">
        <v>0.231814398008476</v>
      </c>
      <c r="S953" s="171">
        <v>0.23305935238806219</v>
      </c>
      <c r="T953" s="171">
        <v>0.21852555928443995</v>
      </c>
      <c r="U953" s="171">
        <v>0.17207766868449034</v>
      </c>
      <c r="V953" s="171">
        <v>0.1786211057477449</v>
      </c>
      <c r="W953" s="171">
        <v>0.1822889916332141</v>
      </c>
      <c r="X953" s="171">
        <v>0.22695832971902519</v>
      </c>
      <c r="Y953" s="173">
        <v>0.26262255083326685</v>
      </c>
      <c r="Z953" s="171"/>
      <c r="AA953" s="173">
        <v>14.250000000000007</v>
      </c>
      <c r="AB953" s="171">
        <v>-7.3004034921421842E-3</v>
      </c>
      <c r="AC953" s="171">
        <v>0.11830206006939788</v>
      </c>
      <c r="AD953" s="171">
        <v>0.11929864554244793</v>
      </c>
      <c r="AE953" s="171">
        <v>0.10306854583086689</v>
      </c>
      <c r="AF953" s="171">
        <v>9.6352305232043217E-2</v>
      </c>
      <c r="AG953" s="171">
        <v>6.8537262166954091E-2</v>
      </c>
      <c r="AH953" s="173">
        <v>0.18169502425161621</v>
      </c>
      <c r="AI953" s="171">
        <v>-2.5104294753202472E-2</v>
      </c>
      <c r="AJ953" s="171">
        <v>7.4084526917378074E-2</v>
      </c>
      <c r="AK953" s="171">
        <v>7.0978353258049937E-2</v>
      </c>
      <c r="AL953" s="171">
        <v>7.7803369865335356E-2</v>
      </c>
      <c r="AM953" s="171">
        <v>5.2831717030803478E-2</v>
      </c>
      <c r="AN953" s="171">
        <v>1.741382240900646E-2</v>
      </c>
      <c r="AO953" s="171">
        <v>-2.795844113008799E-2</v>
      </c>
      <c r="AP953" s="173">
        <v>2.0383545147984614E-2</v>
      </c>
      <c r="AQ953" s="171"/>
      <c r="AR953" s="171"/>
      <c r="AS953" s="171"/>
      <c r="AT953" s="171"/>
      <c r="AU953" s="171"/>
      <c r="AV953" s="171"/>
      <c r="AW953" s="171"/>
      <c r="AX953" s="171"/>
      <c r="AY953" s="171"/>
      <c r="AZ953" s="171"/>
      <c r="BA953" s="171"/>
      <c r="BB953" s="171"/>
      <c r="BC953" s="171"/>
      <c r="BD953" s="171"/>
      <c r="BE953" s="171"/>
      <c r="BF953" s="171"/>
      <c r="BG953" s="171"/>
      <c r="BH953" s="171"/>
    </row>
    <row r="954" spans="9:60" x14ac:dyDescent="0.25">
      <c r="I954" s="171">
        <v>14.265000000000008</v>
      </c>
      <c r="J954" s="175">
        <v>0.44986493070116534</v>
      </c>
      <c r="K954" s="171">
        <v>0.43641260230445544</v>
      </c>
      <c r="L954" s="171">
        <v>0.43417262052663624</v>
      </c>
      <c r="M954" s="171">
        <v>0.39546278384652944</v>
      </c>
      <c r="N954" s="171">
        <v>0.42707766352607085</v>
      </c>
      <c r="O954" s="171">
        <v>0.4329512414202627</v>
      </c>
      <c r="P954" s="171">
        <v>0.44198133909822701</v>
      </c>
      <c r="Q954" s="171">
        <v>0.45867127325284829</v>
      </c>
      <c r="R954" s="175">
        <v>0.22342255930419375</v>
      </c>
      <c r="S954" s="171">
        <v>0.23258707648428426</v>
      </c>
      <c r="T954" s="171">
        <v>0.21229229355124946</v>
      </c>
      <c r="U954" s="171">
        <v>0.18229452679538527</v>
      </c>
      <c r="V954" s="171">
        <v>0.18123780020383173</v>
      </c>
      <c r="W954" s="171">
        <v>0.16946293114925362</v>
      </c>
      <c r="X954" s="171">
        <v>0.22535996310614045</v>
      </c>
      <c r="Y954" s="173">
        <v>0.25749589810522194</v>
      </c>
      <c r="Z954" s="171"/>
      <c r="AA954" s="173">
        <v>14.265000000000008</v>
      </c>
      <c r="AB954" s="171">
        <v>-4.8669356614281225E-3</v>
      </c>
      <c r="AC954" s="171">
        <v>0.10344832786183164</v>
      </c>
      <c r="AD954" s="171">
        <v>8.1533405520411814E-2</v>
      </c>
      <c r="AE954" s="171">
        <v>0.13088235911516391</v>
      </c>
      <c r="AF954" s="171">
        <v>8.1026384451978989E-2</v>
      </c>
      <c r="AG954" s="171">
        <v>0.12626122079016611</v>
      </c>
      <c r="AH954" s="173">
        <v>0.18346823528855463</v>
      </c>
      <c r="AI954" s="171">
        <v>-6.4919386431848178E-2</v>
      </c>
      <c r="AJ954" s="171">
        <v>6.9800727741883464E-2</v>
      </c>
      <c r="AK954" s="171">
        <v>4.7355697585852834E-2</v>
      </c>
      <c r="AL954" s="171">
        <v>7.3291434696341376E-2</v>
      </c>
      <c r="AM954" s="171">
        <v>2.889093895551597E-2</v>
      </c>
      <c r="AN954" s="171">
        <v>1.9163536622351606E-2</v>
      </c>
      <c r="AO954" s="171">
        <v>-2.8860326327832662E-2</v>
      </c>
      <c r="AP954" s="173">
        <v>2.4042130174545887E-2</v>
      </c>
      <c r="AQ954" s="171"/>
      <c r="AR954" s="171"/>
      <c r="AS954" s="171"/>
      <c r="AT954" s="171"/>
      <c r="AU954" s="171"/>
      <c r="AV954" s="171"/>
      <c r="AW954" s="171"/>
      <c r="AX954" s="171"/>
      <c r="AY954" s="171"/>
      <c r="AZ954" s="171"/>
      <c r="BA954" s="171"/>
      <c r="BB954" s="171"/>
      <c r="BC954" s="171"/>
      <c r="BD954" s="171"/>
      <c r="BE954" s="171"/>
      <c r="BF954" s="171"/>
      <c r="BG954" s="171"/>
      <c r="BH954" s="171"/>
    </row>
    <row r="955" spans="9:60" x14ac:dyDescent="0.25">
      <c r="I955" s="171">
        <v>14.280000000000008</v>
      </c>
      <c r="J955" s="175">
        <v>0.45176354048834955</v>
      </c>
      <c r="K955" s="171">
        <v>0.41939054121777097</v>
      </c>
      <c r="L955" s="171">
        <v>0.43191598363343209</v>
      </c>
      <c r="M955" s="171">
        <v>0.39359788573668736</v>
      </c>
      <c r="N955" s="171">
        <v>0.43203649602959854</v>
      </c>
      <c r="O955" s="171">
        <v>0.42912465788486021</v>
      </c>
      <c r="P955" s="171">
        <v>0.43941095141933079</v>
      </c>
      <c r="Q955" s="171">
        <v>0.44964914441826609</v>
      </c>
      <c r="R955" s="175">
        <v>0.23014614141766529</v>
      </c>
      <c r="S955" s="171">
        <v>0.22505156181787725</v>
      </c>
      <c r="T955" s="171">
        <v>0.21515352418304634</v>
      </c>
      <c r="U955" s="171">
        <v>0.16715044001334664</v>
      </c>
      <c r="V955" s="171">
        <v>0.18168905149608841</v>
      </c>
      <c r="W955" s="171">
        <v>0.1678462266460595</v>
      </c>
      <c r="X955" s="171">
        <v>0.21115152006078552</v>
      </c>
      <c r="Y955" s="173">
        <v>0.26331169328389503</v>
      </c>
      <c r="Z955" s="171"/>
      <c r="AA955" s="173">
        <v>14.280000000000008</v>
      </c>
      <c r="AB955" s="171">
        <v>-2.5841110773773227E-2</v>
      </c>
      <c r="AC955" s="171">
        <v>9.4098770533211307E-2</v>
      </c>
      <c r="AD955" s="171">
        <v>9.5438916433958271E-2</v>
      </c>
      <c r="AE955" s="171">
        <v>0.12416506081254126</v>
      </c>
      <c r="AF955" s="171">
        <v>8.1026384451978989E-2</v>
      </c>
      <c r="AG955" s="171">
        <v>0.10670186290957365</v>
      </c>
      <c r="AH955" s="173">
        <v>0.15367828986799023</v>
      </c>
      <c r="AI955" s="171">
        <v>-1.3751397125957906E-2</v>
      </c>
      <c r="AJ955" s="171">
        <v>6.6272893126770191E-2</v>
      </c>
      <c r="AK955" s="171">
        <v>2.2077248291772933E-2</v>
      </c>
      <c r="AL955" s="171">
        <v>7.5602425880460233E-2</v>
      </c>
      <c r="AM955" s="171">
        <v>4.5271471322817898E-2</v>
      </c>
      <c r="AN955" s="171">
        <v>1.741382240900646E-2</v>
      </c>
      <c r="AO955" s="171">
        <v>-1.8939589152640265E-2</v>
      </c>
      <c r="AP955" s="173">
        <v>1.170747208499635E-2</v>
      </c>
      <c r="AQ955" s="171"/>
      <c r="AR955" s="171"/>
      <c r="AS955" s="171"/>
      <c r="AT955" s="171"/>
      <c r="AU955" s="171"/>
      <c r="AV955" s="171"/>
      <c r="AW955" s="171"/>
      <c r="AX955" s="171"/>
      <c r="AY955" s="171"/>
      <c r="AZ955" s="171"/>
      <c r="BA955" s="171"/>
      <c r="BB955" s="171"/>
      <c r="BC955" s="171"/>
      <c r="BD955" s="171"/>
      <c r="BE955" s="171"/>
      <c r="BF955" s="171"/>
      <c r="BG955" s="171"/>
      <c r="BH955" s="171"/>
    </row>
    <row r="956" spans="9:60" x14ac:dyDescent="0.25">
      <c r="I956" s="171">
        <v>14.294999999999995</v>
      </c>
      <c r="J956" s="175">
        <v>0.4416682622654608</v>
      </c>
      <c r="K956" s="171">
        <v>0.4173413838219025</v>
      </c>
      <c r="L956" s="171">
        <v>0.44179384135179256</v>
      </c>
      <c r="M956" s="171">
        <v>0.40742701892895528</v>
      </c>
      <c r="N956" s="171">
        <v>0.42569511270156629</v>
      </c>
      <c r="O956" s="171">
        <v>0.43259593210551878</v>
      </c>
      <c r="P956" s="171">
        <v>0.4294439960853666</v>
      </c>
      <c r="Q956" s="171">
        <v>0.46639908705197874</v>
      </c>
      <c r="R956" s="175">
        <v>0.22521813712067298</v>
      </c>
      <c r="S956" s="171">
        <v>0.22636355565378094</v>
      </c>
      <c r="T956" s="171">
        <v>0.21403652635175888</v>
      </c>
      <c r="U956" s="171">
        <v>0.1620513231933397</v>
      </c>
      <c r="V956" s="171">
        <v>0.18311286226016701</v>
      </c>
      <c r="W956" s="171">
        <v>0.18085983757322666</v>
      </c>
      <c r="X956" s="171">
        <v>0.21755583561392944</v>
      </c>
      <c r="Y956" s="173">
        <v>0.2534557802248647</v>
      </c>
      <c r="Z956" s="171"/>
      <c r="AA956" s="173">
        <v>14.294999999999995</v>
      </c>
      <c r="AB956" s="171">
        <v>-3.9514882393976145E-2</v>
      </c>
      <c r="AC956" s="171">
        <v>9.794415298288589E-2</v>
      </c>
      <c r="AD956" s="171">
        <v>0.11207993769115325</v>
      </c>
      <c r="AE956" s="171">
        <v>0.11660810022209064</v>
      </c>
      <c r="AF956" s="171">
        <v>0.12109989862280277</v>
      </c>
      <c r="AG956" s="171">
        <v>7.1399607222650582E-2</v>
      </c>
      <c r="AH956" s="173">
        <v>0.17211968465214914</v>
      </c>
      <c r="AI956" s="171">
        <v>-3.9974991645226603E-2</v>
      </c>
      <c r="AJ956" s="171">
        <v>2.2678936811442302E-2</v>
      </c>
      <c r="AK956" s="171">
        <v>4.8128401276064922E-2</v>
      </c>
      <c r="AL956" s="171">
        <v>7.8573700260041554E-2</v>
      </c>
      <c r="AM956" s="171">
        <v>5.5351798933465333E-2</v>
      </c>
      <c r="AN956" s="171">
        <v>-1.0498285280070968E-2</v>
      </c>
      <c r="AO956" s="171">
        <v>-4.5094259887239344E-3</v>
      </c>
      <c r="AP956" s="173">
        <v>3.9303656285344629E-2</v>
      </c>
      <c r="AQ956" s="171"/>
      <c r="AR956" s="171"/>
      <c r="AS956" s="171"/>
      <c r="AT956" s="171"/>
      <c r="AU956" s="171"/>
      <c r="AV956" s="171"/>
      <c r="AW956" s="171"/>
      <c r="AX956" s="171"/>
      <c r="AY956" s="171"/>
      <c r="AZ956" s="171"/>
      <c r="BA956" s="171"/>
      <c r="BB956" s="171"/>
      <c r="BC956" s="171"/>
      <c r="BD956" s="171"/>
      <c r="BE956" s="171"/>
      <c r="BF956" s="171"/>
      <c r="BG956" s="171"/>
      <c r="BH956" s="171"/>
    </row>
    <row r="957" spans="9:60" x14ac:dyDescent="0.25">
      <c r="I957" s="171">
        <v>14.309999999999995</v>
      </c>
      <c r="J957" s="175">
        <v>0.44663166242061464</v>
      </c>
      <c r="K957" s="171">
        <v>0.41891418424368992</v>
      </c>
      <c r="L957" s="171">
        <v>0.43021445787864315</v>
      </c>
      <c r="M957" s="171">
        <v>0.39283512023009565</v>
      </c>
      <c r="N957" s="171">
        <v>0.42622234834044082</v>
      </c>
      <c r="O957" s="171">
        <v>0.41474069820323378</v>
      </c>
      <c r="P957" s="171">
        <v>0.4388851280661899</v>
      </c>
      <c r="Q957" s="171">
        <v>0.46344874459370961</v>
      </c>
      <c r="R957" s="175">
        <v>0.22091545105818569</v>
      </c>
      <c r="S957" s="171">
        <v>0.216057455270799</v>
      </c>
      <c r="T957" s="171">
        <v>0.20569311271429511</v>
      </c>
      <c r="U957" s="171">
        <v>0.16019019649895305</v>
      </c>
      <c r="V957" s="171">
        <v>0.17997546135747022</v>
      </c>
      <c r="W957" s="171">
        <v>0.17617762284978458</v>
      </c>
      <c r="X957" s="171">
        <v>0.20967440254120906</v>
      </c>
      <c r="Y957" s="173">
        <v>0.26790135896750988</v>
      </c>
      <c r="Z957" s="171"/>
      <c r="AA957" s="173">
        <v>14.309999999999995</v>
      </c>
      <c r="AB957" s="171">
        <v>-2.2596486999487898E-2</v>
      </c>
      <c r="AC957" s="171">
        <v>9.2439978103939974E-2</v>
      </c>
      <c r="AD957" s="171">
        <v>0.12036245512053333</v>
      </c>
      <c r="AE957" s="171">
        <v>0.12563446981623982</v>
      </c>
      <c r="AF957" s="171">
        <v>0.14660122582241783</v>
      </c>
      <c r="AG957" s="171">
        <v>6.75831471483887E-2</v>
      </c>
      <c r="AH957" s="173">
        <v>0.13523689508383133</v>
      </c>
      <c r="AI957" s="171">
        <v>-5.0208589506404944E-2</v>
      </c>
      <c r="AJ957" s="171">
        <v>4.3593956315327892E-2</v>
      </c>
      <c r="AK957" s="171">
        <v>4.7355697585852834E-2</v>
      </c>
      <c r="AL957" s="171">
        <v>8.5946862609373231E-2</v>
      </c>
      <c r="AM957" s="171">
        <v>4.779155322547976E-2</v>
      </c>
      <c r="AN957" s="171">
        <v>-1.1081523351186047E-2</v>
      </c>
      <c r="AO957" s="171">
        <v>-4.5094259887239344E-3</v>
      </c>
      <c r="AP957" s="173">
        <v>-6.2718600455330127E-4</v>
      </c>
      <c r="AQ957" s="171"/>
      <c r="AR957" s="171"/>
      <c r="AS957" s="171"/>
      <c r="AT957" s="171"/>
      <c r="AU957" s="171"/>
      <c r="AV957" s="171"/>
      <c r="AW957" s="171"/>
      <c r="AX957" s="171"/>
      <c r="AY957" s="171"/>
      <c r="AZ957" s="171"/>
      <c r="BA957" s="171"/>
      <c r="BB957" s="171"/>
      <c r="BC957" s="171"/>
      <c r="BD957" s="171"/>
      <c r="BE957" s="171"/>
      <c r="BF957" s="171"/>
      <c r="BG957" s="171"/>
      <c r="BH957" s="171"/>
    </row>
    <row r="958" spans="9:60" x14ac:dyDescent="0.25">
      <c r="I958" s="171">
        <v>14.324999999999996</v>
      </c>
      <c r="J958" s="175">
        <v>0.44786733865626688</v>
      </c>
      <c r="K958" s="171">
        <v>0.42364695047992423</v>
      </c>
      <c r="L958" s="171">
        <v>0.43728024144509953</v>
      </c>
      <c r="M958" s="171">
        <v>0.39592482994382489</v>
      </c>
      <c r="N958" s="171">
        <v>0.42825929026160692</v>
      </c>
      <c r="O958" s="171">
        <v>0.41904503648294028</v>
      </c>
      <c r="P958" s="171">
        <v>0.43405253750596845</v>
      </c>
      <c r="Q958" s="171">
        <v>0.45636131913042649</v>
      </c>
      <c r="R958" s="175">
        <v>0.22622543902833822</v>
      </c>
      <c r="S958" s="171">
        <v>0.22566377997025711</v>
      </c>
      <c r="T958" s="171">
        <v>0.20671866083588042</v>
      </c>
      <c r="U958" s="171">
        <v>0.16663393247682468</v>
      </c>
      <c r="V958" s="171">
        <v>0.18490079087721378</v>
      </c>
      <c r="W958" s="171">
        <v>0.17274678067086102</v>
      </c>
      <c r="X958" s="171">
        <v>0.21265712583459329</v>
      </c>
      <c r="Y958" s="173">
        <v>0.25390470686012573</v>
      </c>
      <c r="Z958" s="171"/>
      <c r="AA958" s="173">
        <v>14.324999999999996</v>
      </c>
      <c r="AB958" s="171">
        <v>-1.610723945091698E-2</v>
      </c>
      <c r="AC958" s="171">
        <v>0.10676591272037431</v>
      </c>
      <c r="AD958" s="171">
        <v>8.3205106285974759E-2</v>
      </c>
      <c r="AE958" s="171">
        <v>9.9290065535641583E-2</v>
      </c>
      <c r="AF958" s="171">
        <v>0.15263109629326269</v>
      </c>
      <c r="AG958" s="171">
        <v>8.8096620047546731E-2</v>
      </c>
      <c r="AH958" s="173">
        <v>0.18346823528855463</v>
      </c>
      <c r="AI958" s="171">
        <v>-5.5805088336736426E-2</v>
      </c>
      <c r="AJ958" s="171">
        <v>9.5755510981644434E-3</v>
      </c>
      <c r="AK958" s="171">
        <v>6.1595522734046386E-2</v>
      </c>
      <c r="AL958" s="171">
        <v>8.9688467383660875E-2</v>
      </c>
      <c r="AM958" s="171">
        <v>6.0391962738788954E-2</v>
      </c>
      <c r="AN958" s="171">
        <v>1.3997713706761167E-2</v>
      </c>
      <c r="AO958" s="171">
        <v>1.803770395489545E-2</v>
      </c>
      <c r="AP958" s="173">
        <v>0</v>
      </c>
      <c r="AQ958" s="171"/>
      <c r="AR958" s="171"/>
      <c r="AS958" s="171"/>
      <c r="AT958" s="171"/>
      <c r="AU958" s="171"/>
      <c r="AV958" s="171"/>
      <c r="AW958" s="171"/>
      <c r="AX958" s="171"/>
      <c r="AY958" s="171"/>
      <c r="AZ958" s="171"/>
      <c r="BA958" s="171"/>
      <c r="BB958" s="171"/>
      <c r="BC958" s="171"/>
      <c r="BD958" s="171"/>
      <c r="BE958" s="171"/>
      <c r="BF958" s="171"/>
      <c r="BG958" s="171"/>
      <c r="BH958" s="171"/>
    </row>
    <row r="959" spans="9:60" x14ac:dyDescent="0.25">
      <c r="I959" s="171">
        <v>14.339999999999996</v>
      </c>
      <c r="J959" s="175">
        <v>0.46101173330980783</v>
      </c>
      <c r="K959" s="171">
        <v>0.43077038463462686</v>
      </c>
      <c r="L959" s="171">
        <v>0.44054106281788613</v>
      </c>
      <c r="M959" s="171">
        <v>0.40350596095402996</v>
      </c>
      <c r="N959" s="171">
        <v>0.4277182623922185</v>
      </c>
      <c r="O959" s="171">
        <v>0.42844033707630991</v>
      </c>
      <c r="P959" s="171">
        <v>0.43778248065857989</v>
      </c>
      <c r="Q959" s="171">
        <v>0.46091347552771239</v>
      </c>
      <c r="R959" s="175">
        <v>0.23520104909043904</v>
      </c>
      <c r="S959" s="171">
        <v>0.22078010165432363</v>
      </c>
      <c r="T959" s="171">
        <v>0.2075191365440919</v>
      </c>
      <c r="U959" s="171">
        <v>0.16430368588817187</v>
      </c>
      <c r="V959" s="171">
        <v>0.18011289930499563</v>
      </c>
      <c r="W959" s="171">
        <v>0.17195099361349686</v>
      </c>
      <c r="X959" s="171">
        <v>0.22033798008824579</v>
      </c>
      <c r="Y959" s="173">
        <v>0.26574837397411138</v>
      </c>
      <c r="Z959" s="171"/>
      <c r="AA959" s="173">
        <v>14.339999999999996</v>
      </c>
      <c r="AB959" s="171">
        <v>-1.2051459733060125E-2</v>
      </c>
      <c r="AC959" s="171">
        <v>0.10563491788223488</v>
      </c>
      <c r="AD959" s="171">
        <v>9.7110617199521215E-2</v>
      </c>
      <c r="AE959" s="171">
        <v>0.10306854583086689</v>
      </c>
      <c r="AF959" s="171">
        <v>0.13805890932205425</v>
      </c>
      <c r="AG959" s="171">
        <v>7.823743152236988E-2</v>
      </c>
      <c r="AH959" s="173">
        <v>0.16325362946745731</v>
      </c>
      <c r="AI959" s="171">
        <v>-3.3099293082247648E-2</v>
      </c>
      <c r="AJ959" s="171">
        <v>2.6962735986936902E-2</v>
      </c>
      <c r="AK959" s="171">
        <v>4.5810290205428775E-2</v>
      </c>
      <c r="AL959" s="171">
        <v>0.10740606646190554</v>
      </c>
      <c r="AM959" s="171">
        <v>4.7161532749814369E-2</v>
      </c>
      <c r="AN959" s="171">
        <v>1.6330665991221391E-2</v>
      </c>
      <c r="AO959" s="171">
        <v>1.8037703954894878E-3</v>
      </c>
      <c r="AP959" s="173">
        <v>-1.2334658089549536E-2</v>
      </c>
      <c r="AQ959" s="171"/>
      <c r="AR959" s="171"/>
      <c r="AS959" s="171"/>
      <c r="AT959" s="171"/>
      <c r="AU959" s="171"/>
      <c r="AV959" s="171"/>
      <c r="AW959" s="171"/>
      <c r="AX959" s="171"/>
      <c r="AY959" s="171"/>
      <c r="AZ959" s="171"/>
      <c r="BA959" s="171"/>
      <c r="BB959" s="171"/>
      <c r="BC959" s="171"/>
      <c r="BD959" s="171"/>
      <c r="BE959" s="171"/>
      <c r="BF959" s="171"/>
      <c r="BG959" s="171"/>
      <c r="BH959" s="171"/>
    </row>
    <row r="960" spans="9:60" x14ac:dyDescent="0.25">
      <c r="I960" s="171">
        <v>14.354999999999997</v>
      </c>
      <c r="J960" s="175">
        <v>0.46001794087704928</v>
      </c>
      <c r="K960" s="171">
        <v>0.41689481193454164</v>
      </c>
      <c r="L960" s="171">
        <v>0.43940587722626834</v>
      </c>
      <c r="M960" s="171">
        <v>0.40889209872942162</v>
      </c>
      <c r="N960" s="171">
        <v>0.42488685312548474</v>
      </c>
      <c r="O960" s="171">
        <v>0.41167285706011442</v>
      </c>
      <c r="P960" s="171">
        <v>0.43206788902957705</v>
      </c>
      <c r="Q960" s="171">
        <v>0.45326952063197457</v>
      </c>
      <c r="R960" s="175">
        <v>0.24206411059650115</v>
      </c>
      <c r="S960" s="171">
        <v>0.23506331428095625</v>
      </c>
      <c r="T960" s="171">
        <v>0.20962436283888639</v>
      </c>
      <c r="U960" s="171">
        <v>0.16292746740587183</v>
      </c>
      <c r="V960" s="171">
        <v>0.18234191816903469</v>
      </c>
      <c r="W960" s="171">
        <v>0.16502449456571558</v>
      </c>
      <c r="X960" s="171">
        <v>0.22417723819694002</v>
      </c>
      <c r="Y960" s="173">
        <v>0.27277637558669132</v>
      </c>
      <c r="Z960" s="171"/>
      <c r="AA960" s="173">
        <v>14.354999999999997</v>
      </c>
      <c r="AB960" s="171">
        <v>7.1845240716320036E-3</v>
      </c>
      <c r="AC960" s="171">
        <v>9.6888557800622249E-2</v>
      </c>
      <c r="AD960" s="171">
        <v>9.4299120457438032E-2</v>
      </c>
      <c r="AE960" s="171">
        <v>0.10611232162424269</v>
      </c>
      <c r="AF960" s="171">
        <v>0.10991951379144425</v>
      </c>
      <c r="AG960" s="171">
        <v>4.691065507946978E-2</v>
      </c>
      <c r="AH960" s="173">
        <v>0.17909431473077334</v>
      </c>
      <c r="AI960" s="171">
        <v>-3.1979993316181426E-2</v>
      </c>
      <c r="AJ960" s="171">
        <v>5.1405590105935768E-2</v>
      </c>
      <c r="AK960" s="171">
        <v>4.8128401276064922E-2</v>
      </c>
      <c r="AL960" s="171">
        <v>8.9688467383660875E-2</v>
      </c>
      <c r="AM960" s="171">
        <v>7.8662556533087249E-2</v>
      </c>
      <c r="AN960" s="171">
        <v>9.3318091378408081E-3</v>
      </c>
      <c r="AO960" s="171">
        <v>2.7056555932343174E-2</v>
      </c>
      <c r="AP960" s="173">
        <v>2.4773847179858186E-2</v>
      </c>
      <c r="AQ960" s="171"/>
      <c r="AR960" s="171"/>
      <c r="AS960" s="171"/>
      <c r="AT960" s="171"/>
      <c r="AU960" s="171"/>
      <c r="AV960" s="171"/>
      <c r="AW960" s="171"/>
      <c r="AX960" s="171"/>
      <c r="AY960" s="171"/>
      <c r="AZ960" s="171"/>
      <c r="BA960" s="171"/>
      <c r="BB960" s="171"/>
      <c r="BC960" s="171"/>
      <c r="BD960" s="171"/>
      <c r="BE960" s="171"/>
      <c r="BF960" s="171"/>
      <c r="BG960" s="171"/>
      <c r="BH960" s="171"/>
    </row>
    <row r="961" spans="9:60" x14ac:dyDescent="0.25">
      <c r="I961" s="171">
        <v>14.369999999999997</v>
      </c>
      <c r="J961" s="175">
        <v>0.46845519496067917</v>
      </c>
      <c r="K961" s="171">
        <v>0.4142133573272655</v>
      </c>
      <c r="L961" s="171">
        <v>0.43165375687794594</v>
      </c>
      <c r="M961" s="171">
        <v>0.40176214194874271</v>
      </c>
      <c r="N961" s="171">
        <v>0.43230763667818062</v>
      </c>
      <c r="O961" s="171">
        <v>0.42196226637525625</v>
      </c>
      <c r="P961" s="171">
        <v>0.44396838850280052</v>
      </c>
      <c r="Q961" s="171">
        <v>0.45569002353973764</v>
      </c>
      <c r="R961" s="175">
        <v>0.23787088311430335</v>
      </c>
      <c r="S961" s="171">
        <v>0.22430696129179858</v>
      </c>
      <c r="T961" s="171">
        <v>0.21631264393149027</v>
      </c>
      <c r="U961" s="171">
        <v>0.15706576918808621</v>
      </c>
      <c r="V961" s="171">
        <v>0.17900221782662817</v>
      </c>
      <c r="W961" s="171">
        <v>0.17604010995174435</v>
      </c>
      <c r="X961" s="171">
        <v>0.22177140430378661</v>
      </c>
      <c r="Y961" s="173">
        <v>0.25764805351142006</v>
      </c>
      <c r="Z961" s="171"/>
      <c r="AA961" s="173">
        <v>14.369999999999997</v>
      </c>
      <c r="AB961" s="171">
        <v>1.4484927563774187E-2</v>
      </c>
      <c r="AC961" s="171">
        <v>0.13375898952397183</v>
      </c>
      <c r="AD961" s="171">
        <v>0.10539313462890146</v>
      </c>
      <c r="AE961" s="171">
        <v>0.11513869121839186</v>
      </c>
      <c r="AF961" s="171">
        <v>0.110798869901776</v>
      </c>
      <c r="AG961" s="171">
        <v>6.551589794149669E-2</v>
      </c>
      <c r="AH961" s="173">
        <v>0.15107758034714733</v>
      </c>
      <c r="AI961" s="171">
        <v>-5.2447189038537394E-2</v>
      </c>
      <c r="AJ961" s="171">
        <v>6.1107135297497242E-2</v>
      </c>
      <c r="AK961" s="171">
        <v>4.106368182269763E-2</v>
      </c>
      <c r="AL961" s="171">
        <v>8.4516249019204431E-2</v>
      </c>
      <c r="AM961" s="171">
        <v>7.1732331300767269E-2</v>
      </c>
      <c r="AN961" s="171">
        <v>-1.458095177787634E-2</v>
      </c>
      <c r="AO961" s="171">
        <v>3.7879178305280391E-2</v>
      </c>
      <c r="AP961" s="173">
        <v>1.2439189090308535E-2</v>
      </c>
      <c r="AQ961" s="171"/>
      <c r="AR961" s="171"/>
      <c r="AS961" s="171"/>
      <c r="AT961" s="171"/>
      <c r="AU961" s="171"/>
      <c r="AV961" s="171"/>
      <c r="AW961" s="171"/>
      <c r="AX961" s="171"/>
      <c r="AY961" s="171"/>
      <c r="AZ961" s="171"/>
      <c r="BA961" s="171"/>
      <c r="BB961" s="171"/>
      <c r="BC961" s="171"/>
      <c r="BD961" s="171"/>
      <c r="BE961" s="171"/>
      <c r="BF961" s="171"/>
      <c r="BG961" s="171"/>
      <c r="BH961" s="171"/>
    </row>
    <row r="962" spans="9:60" x14ac:dyDescent="0.25">
      <c r="I962" s="171">
        <v>14.384999999999998</v>
      </c>
      <c r="J962" s="175">
        <v>0.4534148401679377</v>
      </c>
      <c r="K962" s="171">
        <v>0.40873796014925895</v>
      </c>
      <c r="L962" s="171">
        <v>0.44395486054624933</v>
      </c>
      <c r="M962" s="171">
        <v>0.39916057321369308</v>
      </c>
      <c r="N962" s="171">
        <v>0.43345307791942433</v>
      </c>
      <c r="O962" s="171">
        <v>0.43299832259647114</v>
      </c>
      <c r="P962" s="171">
        <v>0.4337919067039484</v>
      </c>
      <c r="Q962" s="171">
        <v>0.45561674746245878</v>
      </c>
      <c r="R962" s="175">
        <v>0.24246919696288394</v>
      </c>
      <c r="S962" s="171">
        <v>0.22901273061494501</v>
      </c>
      <c r="T962" s="171">
        <v>0.21136999220877714</v>
      </c>
      <c r="U962" s="171">
        <v>0.16026909729981517</v>
      </c>
      <c r="V962" s="171">
        <v>0.17997886654530848</v>
      </c>
      <c r="W962" s="171">
        <v>0.17849648229700507</v>
      </c>
      <c r="X962" s="171">
        <v>0.21901748341945859</v>
      </c>
      <c r="Y962" s="173">
        <v>0.27395622949621889</v>
      </c>
      <c r="Z962" s="171"/>
      <c r="AA962" s="173">
        <v>14.384999999999998</v>
      </c>
      <c r="AB962" s="171">
        <v>-1.2862615676631651E-2</v>
      </c>
      <c r="AC962" s="171">
        <v>0.11505987486673117</v>
      </c>
      <c r="AD962" s="171">
        <v>0.12651735339374243</v>
      </c>
      <c r="AE962" s="171">
        <v>0.10002477003749086</v>
      </c>
      <c r="AF962" s="171">
        <v>0.12537105687298469</v>
      </c>
      <c r="AG962" s="171">
        <v>4.4048310023773275E-2</v>
      </c>
      <c r="AH962" s="173">
        <v>0.18169502425161621</v>
      </c>
      <c r="AI962" s="171">
        <v>-5.4685788570670198E-2</v>
      </c>
      <c r="AJ962" s="171">
        <v>9.8527381036377079E-2</v>
      </c>
      <c r="AK962" s="171">
        <v>6.4686337494894622E-2</v>
      </c>
      <c r="AL962" s="171">
        <v>8.0774644244916663E-2</v>
      </c>
      <c r="AM962" s="171">
        <v>6.4802106068447177E-2</v>
      </c>
      <c r="AN962" s="171">
        <v>-2.0330012764581858E-2</v>
      </c>
      <c r="AO962" s="171">
        <v>3.7879178305280391E-2</v>
      </c>
      <c r="AP962" s="173">
        <v>1.097575507968405E-2</v>
      </c>
      <c r="AQ962" s="171"/>
      <c r="AR962" s="171"/>
      <c r="AS962" s="171"/>
      <c r="AT962" s="171"/>
      <c r="AU962" s="171"/>
      <c r="AV962" s="171"/>
      <c r="AW962" s="171"/>
      <c r="AX962" s="171"/>
      <c r="AY962" s="171"/>
      <c r="AZ962" s="171"/>
      <c r="BA962" s="171"/>
      <c r="BB962" s="171"/>
      <c r="BC962" s="171"/>
      <c r="BD962" s="171"/>
      <c r="BE962" s="171"/>
      <c r="BF962" s="171"/>
      <c r="BG962" s="171"/>
      <c r="BH962" s="171"/>
    </row>
    <row r="963" spans="9:60" x14ac:dyDescent="0.25">
      <c r="I963" s="171">
        <v>14.399999999999999</v>
      </c>
      <c r="J963" s="175">
        <v>0.46320781903291269</v>
      </c>
      <c r="K963" s="171">
        <v>0.41050556248106834</v>
      </c>
      <c r="L963" s="171">
        <v>0.44779711809209538</v>
      </c>
      <c r="M963" s="171">
        <v>0.38922870073529553</v>
      </c>
      <c r="N963" s="171">
        <v>0.44447947651891268</v>
      </c>
      <c r="O963" s="171">
        <v>0.42613787075672138</v>
      </c>
      <c r="P963" s="171">
        <v>0.43551617269525433</v>
      </c>
      <c r="Q963" s="171">
        <v>0.45219332136697438</v>
      </c>
      <c r="R963" s="175">
        <v>0.23411464130290535</v>
      </c>
      <c r="S963" s="171">
        <v>0.23794239805513026</v>
      </c>
      <c r="T963" s="171">
        <v>0.21302256044531678</v>
      </c>
      <c r="U963" s="171">
        <v>0.15517261822012843</v>
      </c>
      <c r="V963" s="171">
        <v>0.17348141336597753</v>
      </c>
      <c r="W963" s="171">
        <v>0.17393464042592041</v>
      </c>
      <c r="X963" s="171">
        <v>0.23010496574883979</v>
      </c>
      <c r="Y963" s="173">
        <v>0.26067856959618729</v>
      </c>
      <c r="Z963" s="171"/>
      <c r="AA963" s="173">
        <v>14.399999999999999</v>
      </c>
      <c r="AB963" s="171">
        <v>1.0429147845917332E-2</v>
      </c>
      <c r="AC963" s="171">
        <v>0.12772701705389417</v>
      </c>
      <c r="AD963" s="171">
        <v>0.11648714880036473</v>
      </c>
      <c r="AE963" s="171">
        <v>9.6351247528244005E-2</v>
      </c>
      <c r="AF963" s="171">
        <v>0.12788350290250342</v>
      </c>
      <c r="AG963" s="171">
        <v>9.9864038609854364E-2</v>
      </c>
      <c r="AH963" s="173">
        <v>0.17732110369383491</v>
      </c>
      <c r="AI963" s="171">
        <v>-4.9089289740338361E-2</v>
      </c>
      <c r="AJ963" s="171">
        <v>8.1140196147604621E-2</v>
      </c>
      <c r="AK963" s="171">
        <v>3.8635184510602633E-2</v>
      </c>
      <c r="AL963" s="171">
        <v>9.0348750579123449E-2</v>
      </c>
      <c r="AM963" s="171">
        <v>4.2121368944490652E-2</v>
      </c>
      <c r="AN963" s="171">
        <v>-3.0245059973537745E-2</v>
      </c>
      <c r="AO963" s="171">
        <v>1.2626392768426843E-2</v>
      </c>
      <c r="AP963" s="173">
        <v>1.097575507968405E-2</v>
      </c>
      <c r="AQ963" s="171"/>
      <c r="AR963" s="171"/>
      <c r="AS963" s="171"/>
      <c r="AT963" s="171"/>
      <c r="AU963" s="171"/>
      <c r="AV963" s="171"/>
      <c r="AW963" s="171"/>
      <c r="AX963" s="171"/>
      <c r="AY963" s="171"/>
      <c r="AZ963" s="171"/>
      <c r="BA963" s="171"/>
      <c r="BB963" s="171"/>
      <c r="BC963" s="171"/>
      <c r="BD963" s="171"/>
      <c r="BE963" s="171"/>
      <c r="BF963" s="171"/>
      <c r="BG963" s="171"/>
      <c r="BH963" s="171"/>
    </row>
    <row r="964" spans="9:60" x14ac:dyDescent="0.25">
      <c r="I964" s="171">
        <v>14.414999999999999</v>
      </c>
      <c r="J964" s="175">
        <v>0.46484585568219966</v>
      </c>
      <c r="K964" s="171">
        <v>0.42507694875685748</v>
      </c>
      <c r="L964" s="171">
        <v>0.43344550385384234</v>
      </c>
      <c r="M964" s="171">
        <v>0.38060866611408112</v>
      </c>
      <c r="N964" s="171">
        <v>0.44058383822063757</v>
      </c>
      <c r="O964" s="171">
        <v>0.41009236741475125</v>
      </c>
      <c r="P964" s="171">
        <v>0.44030788686510536</v>
      </c>
      <c r="Q964" s="171">
        <v>0.44651075222088771</v>
      </c>
      <c r="R964" s="175">
        <v>0.22548950302896661</v>
      </c>
      <c r="S964" s="171">
        <v>0.22780326835168982</v>
      </c>
      <c r="T964" s="171">
        <v>0.20269533742476822</v>
      </c>
      <c r="U964" s="171">
        <v>0.15688819198649787</v>
      </c>
      <c r="V964" s="171">
        <v>0.18321348788451219</v>
      </c>
      <c r="W964" s="171">
        <v>0.17855667031289182</v>
      </c>
      <c r="X964" s="171">
        <v>0.2231315460842469</v>
      </c>
      <c r="Y964" s="173">
        <v>0.26431404843257666</v>
      </c>
      <c r="Z964" s="171"/>
      <c r="AA964" s="173">
        <v>14.414999999999999</v>
      </c>
      <c r="AB964" s="171">
        <v>4.7510562409179419E-3</v>
      </c>
      <c r="AC964" s="171">
        <v>0.11996085249866921</v>
      </c>
      <c r="AD964" s="171">
        <v>0.10098592351968999</v>
      </c>
      <c r="AE964" s="171">
        <v>0.14148309549899032</v>
      </c>
      <c r="AF964" s="171">
        <v>0.14572186971208637</v>
      </c>
      <c r="AG964" s="171">
        <v>0.10574774789100826</v>
      </c>
      <c r="AH964" s="173">
        <v>0.19233429047324621</v>
      </c>
      <c r="AI964" s="171">
        <v>-4.637099030846502E-3</v>
      </c>
      <c r="AJ964" s="171">
        <v>7.9376278840047915E-2</v>
      </c>
      <c r="AK964" s="171">
        <v>5.3647713349008155E-2</v>
      </c>
      <c r="AL964" s="171">
        <v>7.9233983455504142E-2</v>
      </c>
      <c r="AM964" s="171">
        <v>9.1802983596966883E-2</v>
      </c>
      <c r="AN964" s="171">
        <v>-1.91635366223517E-2</v>
      </c>
      <c r="AO964" s="171">
        <v>8.1169667797029096E-3</v>
      </c>
      <c r="AP964" s="173">
        <v>1.5366057111557623E-2</v>
      </c>
      <c r="AQ964" s="171"/>
      <c r="AR964" s="171"/>
      <c r="AS964" s="171"/>
      <c r="AT964" s="171"/>
      <c r="AU964" s="171"/>
      <c r="AV964" s="171"/>
      <c r="AW964" s="171"/>
      <c r="AX964" s="171"/>
      <c r="AY964" s="171"/>
      <c r="AZ964" s="171"/>
      <c r="BA964" s="171"/>
      <c r="BB964" s="171"/>
      <c r="BC964" s="171"/>
      <c r="BD964" s="171"/>
      <c r="BE964" s="171"/>
      <c r="BF964" s="171"/>
      <c r="BG964" s="171"/>
      <c r="BH964" s="171"/>
    </row>
    <row r="965" spans="9:60" x14ac:dyDescent="0.25">
      <c r="I965" s="171">
        <v>14.43</v>
      </c>
      <c r="J965" s="175">
        <v>0.46705336478952314</v>
      </c>
      <c r="K965" s="171">
        <v>0.42619337002526098</v>
      </c>
      <c r="L965" s="171">
        <v>0.43730753165791741</v>
      </c>
      <c r="M965" s="171">
        <v>0.38876385638629563</v>
      </c>
      <c r="N965" s="171">
        <v>0.43766941281069438</v>
      </c>
      <c r="O965" s="171">
        <v>0.41343263965976229</v>
      </c>
      <c r="P965" s="171">
        <v>0.44498368852038855</v>
      </c>
      <c r="Q965" s="171">
        <v>0.4550805499623285</v>
      </c>
      <c r="R965" s="175">
        <v>0.23081125659550913</v>
      </c>
      <c r="S965" s="171">
        <v>0.23097477680622391</v>
      </c>
      <c r="T965" s="171">
        <v>0.20124201306000269</v>
      </c>
      <c r="U965" s="171">
        <v>0.15927301151571099</v>
      </c>
      <c r="V965" s="171">
        <v>0.1842767664687924</v>
      </c>
      <c r="W965" s="171">
        <v>0.18592895770236573</v>
      </c>
      <c r="X965" s="171">
        <v>0.22380569753278048</v>
      </c>
      <c r="Y965" s="173">
        <v>0.24949401315817671</v>
      </c>
      <c r="Z965" s="171"/>
      <c r="AA965" s="173">
        <v>14.43</v>
      </c>
      <c r="AB965" s="171">
        <v>-9.7338713228562451E-3</v>
      </c>
      <c r="AC965" s="171">
        <v>0.11061129517004889</v>
      </c>
      <c r="AD965" s="171">
        <v>8.8220208582663606E-2</v>
      </c>
      <c r="AE965" s="171">
        <v>0.12112128501916523</v>
      </c>
      <c r="AF965" s="171">
        <v>0.13642581940286699</v>
      </c>
      <c r="AG965" s="171">
        <v>0.12435299075303517</v>
      </c>
      <c r="AH965" s="173">
        <v>0.15107758034714733</v>
      </c>
      <c r="AI965" s="171">
        <v>-4.2213591177359407E-2</v>
      </c>
      <c r="AJ965" s="171">
        <v>7.1564645049440032E-2</v>
      </c>
      <c r="AK965" s="171">
        <v>6.1595522734046386E-2</v>
      </c>
      <c r="AL965" s="171">
        <v>0.10740606646190554</v>
      </c>
      <c r="AM965" s="171">
        <v>8.1182638435749105E-2</v>
      </c>
      <c r="AN965" s="171">
        <v>-2.7912107689077519E-2</v>
      </c>
      <c r="AO965" s="171">
        <v>1.6233933559405819E-2</v>
      </c>
      <c r="AP965" s="173">
        <v>4.3903020318736899E-3</v>
      </c>
      <c r="AQ965" s="171"/>
      <c r="AR965" s="171"/>
      <c r="AS965" s="171"/>
      <c r="AT965" s="171"/>
      <c r="AU965" s="171"/>
      <c r="AV965" s="171"/>
      <c r="AW965" s="171"/>
      <c r="AX965" s="171"/>
      <c r="AY965" s="171"/>
      <c r="AZ965" s="171"/>
      <c r="BA965" s="171"/>
      <c r="BB965" s="171"/>
      <c r="BC965" s="171"/>
      <c r="BD965" s="171"/>
      <c r="BE965" s="171"/>
      <c r="BF965" s="171"/>
      <c r="BG965" s="171"/>
      <c r="BH965" s="171"/>
    </row>
    <row r="966" spans="9:60" x14ac:dyDescent="0.25">
      <c r="I966" s="171">
        <v>14.445</v>
      </c>
      <c r="J966" s="175">
        <v>0.46303589202353784</v>
      </c>
      <c r="K966" s="171">
        <v>0.42173040799631351</v>
      </c>
      <c r="L966" s="171">
        <v>0.44755292069499281</v>
      </c>
      <c r="M966" s="171">
        <v>0.38575009501541313</v>
      </c>
      <c r="N966" s="171">
        <v>0.42415926914981211</v>
      </c>
      <c r="O966" s="171">
        <v>0.41642511654952985</v>
      </c>
      <c r="P966" s="171">
        <v>0.43456435731157789</v>
      </c>
      <c r="Q966" s="171">
        <v>0.4479994749450732</v>
      </c>
      <c r="R966" s="175">
        <v>0.21772207425597778</v>
      </c>
      <c r="S966" s="171">
        <v>0.23708468622045351</v>
      </c>
      <c r="T966" s="171">
        <v>0.21754878056672369</v>
      </c>
      <c r="U966" s="171">
        <v>0.16270404331279456</v>
      </c>
      <c r="V966" s="171">
        <v>0.1815114527073618</v>
      </c>
      <c r="W966" s="171">
        <v>0.18045186078452394</v>
      </c>
      <c r="X966" s="171">
        <v>0.22613267693194361</v>
      </c>
      <c r="Y966" s="173">
        <v>0.25859972195080638</v>
      </c>
      <c r="Z966" s="171"/>
      <c r="AA966" s="173">
        <v>14.445</v>
      </c>
      <c r="AB966" s="171">
        <v>-7.3004034921421842E-3</v>
      </c>
      <c r="AC966" s="171">
        <v>0.10510712029110297</v>
      </c>
      <c r="AD966" s="171">
        <v>0.10318952907429564</v>
      </c>
      <c r="AE966" s="171">
        <v>8.5015806642568317E-2</v>
      </c>
      <c r="AF966" s="171">
        <v>0.10740706776192553</v>
      </c>
      <c r="AG966" s="171">
        <v>0.1076559779281392</v>
      </c>
      <c r="AH966" s="173">
        <v>0.14658544572023682</v>
      </c>
      <c r="AI966" s="171">
        <v>-1.9347895956289742E-2</v>
      </c>
      <c r="AJ966" s="171">
        <v>7.2446603703218398E-2</v>
      </c>
      <c r="AK966" s="171">
        <v>5.2875009658796067E-2</v>
      </c>
      <c r="AL966" s="171">
        <v>0.12446338234468773</v>
      </c>
      <c r="AM966" s="171">
        <v>7.0472290349436292E-2</v>
      </c>
      <c r="AN966" s="171">
        <v>-2.3829441191272151E-2</v>
      </c>
      <c r="AO966" s="171">
        <v>1.5332048361661146E-2</v>
      </c>
      <c r="AP966" s="173">
        <v>7.3171700531226612E-3</v>
      </c>
      <c r="AQ966" s="171"/>
      <c r="AR966" s="171"/>
      <c r="AS966" s="171"/>
      <c r="AT966" s="171"/>
      <c r="AU966" s="171"/>
      <c r="AV966" s="171"/>
      <c r="AW966" s="171"/>
      <c r="AX966" s="171"/>
      <c r="AY966" s="171"/>
      <c r="AZ966" s="171"/>
      <c r="BA966" s="171"/>
      <c r="BB966" s="171"/>
      <c r="BC966" s="171"/>
      <c r="BD966" s="171"/>
      <c r="BE966" s="171"/>
      <c r="BF966" s="171"/>
      <c r="BG966" s="171"/>
      <c r="BH966" s="171"/>
    </row>
    <row r="967" spans="9:60" x14ac:dyDescent="0.25">
      <c r="I967" s="171">
        <v>14.46</v>
      </c>
      <c r="J967" s="175">
        <v>0.45579718117822504</v>
      </c>
      <c r="K967" s="171">
        <v>0.42507582105418029</v>
      </c>
      <c r="L967" s="171">
        <v>0.44149418735652052</v>
      </c>
      <c r="M967" s="171">
        <v>0.38697058444719934</v>
      </c>
      <c r="N967" s="171">
        <v>0.4282676423366194</v>
      </c>
      <c r="O967" s="171">
        <v>0.40410760731456002</v>
      </c>
      <c r="P967" s="171">
        <v>0.44255637681157739</v>
      </c>
      <c r="Q967" s="171">
        <v>0.44272139636514446</v>
      </c>
      <c r="R967" s="175">
        <v>0.21941403972177331</v>
      </c>
      <c r="S967" s="171">
        <v>0.22360988057792722</v>
      </c>
      <c r="T967" s="171">
        <v>0.21087357745479693</v>
      </c>
      <c r="U967" s="171">
        <v>0.16689438696003192</v>
      </c>
      <c r="V967" s="171">
        <v>0.18919882250025719</v>
      </c>
      <c r="W967" s="171">
        <v>0.1790072499181711</v>
      </c>
      <c r="X967" s="171">
        <v>0.2230670199874886</v>
      </c>
      <c r="Y967" s="173">
        <v>0.2683845308430759</v>
      </c>
      <c r="Z967" s="171"/>
      <c r="AA967" s="173">
        <v>14.46</v>
      </c>
      <c r="AB967" s="171">
        <v>-2.734754324040584E-2</v>
      </c>
      <c r="AC967" s="171">
        <v>0.10729371031150621</v>
      </c>
      <c r="AD967" s="171">
        <v>0.12704925818278529</v>
      </c>
      <c r="AE967" s="171">
        <v>8.575051114441759E-2</v>
      </c>
      <c r="AF967" s="171">
        <v>0.11594938426228937</v>
      </c>
      <c r="AG967" s="171">
        <v>0.10081815362841974</v>
      </c>
      <c r="AH967" s="173">
        <v>0.15545150090492865</v>
      </c>
      <c r="AI967" s="171">
        <v>-7.9790083323872676E-2</v>
      </c>
      <c r="AJ967" s="171">
        <v>8.630595397687757E-2</v>
      </c>
      <c r="AK967" s="171">
        <v>7.0205649567837855E-2</v>
      </c>
      <c r="AL967" s="171">
        <v>0.1089467272513182</v>
      </c>
      <c r="AM967" s="171">
        <v>6.4172085592781689E-2</v>
      </c>
      <c r="AN967" s="171">
        <v>-2.4995917333502215E-2</v>
      </c>
      <c r="AO967" s="171">
        <v>0</v>
      </c>
      <c r="AP967" s="173">
        <v>2.9164149211731761E-2</v>
      </c>
      <c r="AQ967" s="171"/>
      <c r="AR967" s="171"/>
      <c r="AS967" s="171"/>
      <c r="AT967" s="171"/>
      <c r="AU967" s="171"/>
      <c r="AV967" s="171"/>
      <c r="AW967" s="171"/>
      <c r="AX967" s="171"/>
      <c r="AY967" s="171"/>
      <c r="AZ967" s="171"/>
      <c r="BA967" s="171"/>
      <c r="BB967" s="171"/>
      <c r="BC967" s="171"/>
      <c r="BD967" s="171"/>
      <c r="BE967" s="171"/>
      <c r="BF967" s="171"/>
      <c r="BG967" s="171"/>
      <c r="BH967" s="171"/>
    </row>
    <row r="968" spans="9:60" x14ac:dyDescent="0.25">
      <c r="I968" s="171">
        <v>14.475000000000001</v>
      </c>
      <c r="J968" s="175">
        <v>0.45238269776394202</v>
      </c>
      <c r="K968" s="171">
        <v>0.40222618665115845</v>
      </c>
      <c r="L968" s="171">
        <v>0.4338990894541585</v>
      </c>
      <c r="M968" s="171">
        <v>0.37919032512791623</v>
      </c>
      <c r="N968" s="171">
        <v>0.4329657185991469</v>
      </c>
      <c r="O968" s="171">
        <v>0.42068947333217349</v>
      </c>
      <c r="P968" s="171">
        <v>0.43527743708846972</v>
      </c>
      <c r="Q968" s="171">
        <v>0.45057414604046953</v>
      </c>
      <c r="R968" s="175">
        <v>0.22801591724290574</v>
      </c>
      <c r="S968" s="171">
        <v>0.21828277393991358</v>
      </c>
      <c r="T968" s="171">
        <v>0.21205077158158833</v>
      </c>
      <c r="U968" s="171">
        <v>0.16982799989134365</v>
      </c>
      <c r="V968" s="171">
        <v>0.18443246574603431</v>
      </c>
      <c r="W968" s="171">
        <v>0.17234515073571896</v>
      </c>
      <c r="X968" s="171">
        <v>0.22763950178731318</v>
      </c>
      <c r="Y968" s="173">
        <v>0.26993340061375842</v>
      </c>
      <c r="Z968" s="171"/>
      <c r="AA968" s="173">
        <v>14.475000000000001</v>
      </c>
      <c r="AB968" s="171">
        <v>8.8068359587747964E-3</v>
      </c>
      <c r="AC968" s="171">
        <v>0.10676591272037431</v>
      </c>
      <c r="AD968" s="171">
        <v>9.9314222754127046E-2</v>
      </c>
      <c r="AE968" s="171">
        <v>9.8555361033792074E-2</v>
      </c>
      <c r="AF968" s="171">
        <v>8.3538830481497725E-2</v>
      </c>
      <c r="AG968" s="171">
        <v>0.12626122079016611</v>
      </c>
      <c r="AH968" s="173">
        <v>0.18441394784158832</v>
      </c>
      <c r="AI968" s="171">
        <v>-3.7576492146513263E-2</v>
      </c>
      <c r="AJ968" s="171">
        <v>5.8461259336162322E-2</v>
      </c>
      <c r="AK968" s="171">
        <v>6.4686337494894622E-2</v>
      </c>
      <c r="AL968" s="171">
        <v>0.11488927601048095</v>
      </c>
      <c r="AM968" s="171">
        <v>5.5351798933465333E-2</v>
      </c>
      <c r="AN968" s="171">
        <v>-1.91635366223517E-2</v>
      </c>
      <c r="AO968" s="171">
        <v>-9.0188519774477248E-3</v>
      </c>
      <c r="AP968" s="173">
        <v>4.003537329065681E-2</v>
      </c>
      <c r="AQ968" s="171"/>
      <c r="AR968" s="171"/>
      <c r="AS968" s="171"/>
      <c r="AT968" s="171"/>
      <c r="AU968" s="171"/>
      <c r="AV968" s="171"/>
      <c r="AW968" s="171"/>
      <c r="AX968" s="171"/>
      <c r="AY968" s="171"/>
      <c r="AZ968" s="171"/>
      <c r="BA968" s="171"/>
      <c r="BB968" s="171"/>
      <c r="BC968" s="171"/>
      <c r="BD968" s="171"/>
      <c r="BE968" s="171"/>
      <c r="BF968" s="171"/>
      <c r="BG968" s="171"/>
      <c r="BH968" s="171"/>
    </row>
    <row r="969" spans="9:60" x14ac:dyDescent="0.25">
      <c r="I969" s="171">
        <v>14.490000000000002</v>
      </c>
      <c r="J969" s="175">
        <v>0.45052673778087743</v>
      </c>
      <c r="K969" s="171">
        <v>0.40640450348252344</v>
      </c>
      <c r="L969" s="171">
        <v>0.42825500993275756</v>
      </c>
      <c r="M969" s="171">
        <v>0.38880685954594663</v>
      </c>
      <c r="N969" s="171">
        <v>0.4207163833543226</v>
      </c>
      <c r="O969" s="171">
        <v>0.43286628051196824</v>
      </c>
      <c r="P969" s="171">
        <v>0.43460972687595611</v>
      </c>
      <c r="Q969" s="171">
        <v>0.4682660310721235</v>
      </c>
      <c r="R969" s="175">
        <v>0.23023559314756728</v>
      </c>
      <c r="S969" s="171">
        <v>0.2131679250036588</v>
      </c>
      <c r="T969" s="171">
        <v>0.21488850972742657</v>
      </c>
      <c r="U969" s="171">
        <v>0.16649836936487242</v>
      </c>
      <c r="V969" s="171">
        <v>0.18752783830325173</v>
      </c>
      <c r="W969" s="171">
        <v>0.17074511132595729</v>
      </c>
      <c r="X969" s="171">
        <v>0.23163780923090385</v>
      </c>
      <c r="Y969" s="173">
        <v>0.25210984784798768</v>
      </c>
      <c r="Z969" s="171"/>
      <c r="AA969" s="173">
        <v>14.490000000000002</v>
      </c>
      <c r="AB969" s="171">
        <v>3.0592167014691168E-2</v>
      </c>
      <c r="AC969" s="171">
        <v>0.11227008759932022</v>
      </c>
      <c r="AD969" s="171">
        <v>0.10600102581637884</v>
      </c>
      <c r="AE969" s="171">
        <v>8.1972030849192509E-2</v>
      </c>
      <c r="AF969" s="171">
        <v>8.6930632621347911E-2</v>
      </c>
      <c r="AG969" s="171">
        <v>0.12435299075303517</v>
      </c>
      <c r="AH969" s="173">
        <v>0.19576249847799382</v>
      </c>
      <c r="AI969" s="171">
        <v>-1.4870696892024486E-2</v>
      </c>
      <c r="AJ969" s="171">
        <v>7.3328562356996752E-2</v>
      </c>
      <c r="AK969" s="171">
        <v>4.106368182269763E-2</v>
      </c>
      <c r="AL969" s="171">
        <v>0.11488927601048095</v>
      </c>
      <c r="AM969" s="171">
        <v>5.9131921787458075E-2</v>
      </c>
      <c r="AN969" s="171">
        <v>-2.4995917333502215E-2</v>
      </c>
      <c r="AO969" s="171">
        <v>1.5332048361661146E-2</v>
      </c>
      <c r="AP969" s="173">
        <v>3.135930022766855E-2</v>
      </c>
      <c r="AQ969" s="171"/>
      <c r="AR969" s="171"/>
      <c r="AS969" s="171"/>
      <c r="AT969" s="171"/>
      <c r="AU969" s="171"/>
      <c r="AV969" s="171"/>
      <c r="AW969" s="171"/>
      <c r="AX969" s="171"/>
      <c r="AY969" s="171"/>
      <c r="AZ969" s="171"/>
      <c r="BA969" s="171"/>
      <c r="BB969" s="171"/>
      <c r="BC969" s="171"/>
      <c r="BD969" s="171"/>
      <c r="BE969" s="171"/>
      <c r="BF969" s="171"/>
      <c r="BG969" s="171"/>
      <c r="BH969" s="171"/>
    </row>
    <row r="970" spans="9:60" x14ac:dyDescent="0.25">
      <c r="I970" s="171">
        <v>14.505000000000003</v>
      </c>
      <c r="J970" s="175">
        <v>0.44297154836140223</v>
      </c>
      <c r="K970" s="171">
        <v>0.4022140411009541</v>
      </c>
      <c r="L970" s="171">
        <v>0.42749972043309903</v>
      </c>
      <c r="M970" s="171">
        <v>0.39199512582429846</v>
      </c>
      <c r="N970" s="171">
        <v>0.41462675031213075</v>
      </c>
      <c r="O970" s="171">
        <v>0.41402065682687694</v>
      </c>
      <c r="P970" s="171">
        <v>0.44425537493552936</v>
      </c>
      <c r="Q970" s="171">
        <v>0.45311790237742755</v>
      </c>
      <c r="R970" s="175">
        <v>0.23407059555852203</v>
      </c>
      <c r="S970" s="171">
        <v>0.21659451341226002</v>
      </c>
      <c r="T970" s="171">
        <v>0.19679822449109352</v>
      </c>
      <c r="U970" s="171">
        <v>0.16416428887262965</v>
      </c>
      <c r="V970" s="171">
        <v>0.1852482839466976</v>
      </c>
      <c r="W970" s="171">
        <v>0.16487448995553874</v>
      </c>
      <c r="X970" s="171">
        <v>0.23696675526920841</v>
      </c>
      <c r="Y970" s="173">
        <v>0.25765004150565762</v>
      </c>
      <c r="Z970" s="171"/>
      <c r="AA970" s="173">
        <v>14.505000000000003</v>
      </c>
      <c r="AB970" s="171">
        <v>8.8068359587747964E-3</v>
      </c>
      <c r="AC970" s="171">
        <v>8.422141561345925E-2</v>
      </c>
      <c r="AD970" s="171">
        <v>0.11094014171463301</v>
      </c>
      <c r="AE970" s="171">
        <v>8.9528991439642894E-2</v>
      </c>
      <c r="AF970" s="171">
        <v>8.1780118260834533E-2</v>
      </c>
      <c r="AG970" s="171">
        <v>0.11258557219072754</v>
      </c>
      <c r="AH970" s="173">
        <v>0.20545605214659013</v>
      </c>
      <c r="AI970" s="171">
        <v>2.2385995321328061E-3</v>
      </c>
      <c r="AJ970" s="171">
        <v>7.3328562356996752E-2</v>
      </c>
      <c r="AK970" s="171">
        <v>3.0025057676811163E-2</v>
      </c>
      <c r="AL970" s="171">
        <v>0.11929116398023118</v>
      </c>
      <c r="AM970" s="171">
        <v>6.2282024165785321E-2</v>
      </c>
      <c r="AN970" s="171">
        <v>-2.7912107689077519E-2</v>
      </c>
      <c r="AO970" s="171">
        <v>-3.9682948700770021E-2</v>
      </c>
      <c r="AP970" s="173">
        <v>-1.3589030098656023E-3</v>
      </c>
      <c r="AQ970" s="171"/>
      <c r="AR970" s="171"/>
      <c r="AS970" s="171"/>
      <c r="AT970" s="171"/>
      <c r="AU970" s="171"/>
      <c r="AV970" s="171"/>
      <c r="AW970" s="171"/>
      <c r="AX970" s="171"/>
      <c r="AY970" s="171"/>
      <c r="AZ970" s="171"/>
      <c r="BA970" s="171"/>
      <c r="BB970" s="171"/>
      <c r="BC970" s="171"/>
      <c r="BD970" s="171"/>
      <c r="BE970" s="171"/>
      <c r="BF970" s="171"/>
      <c r="BG970" s="171"/>
      <c r="BH970" s="171"/>
    </row>
    <row r="971" spans="9:60" x14ac:dyDescent="0.25">
      <c r="I971" s="171">
        <v>14.520000000000003</v>
      </c>
      <c r="J971" s="175">
        <v>0.45653094274949096</v>
      </c>
      <c r="K971" s="171">
        <v>0.41395617436652749</v>
      </c>
      <c r="L971" s="171">
        <v>0.44201247083372386</v>
      </c>
      <c r="M971" s="171">
        <v>0.38282302899365406</v>
      </c>
      <c r="N971" s="171">
        <v>0.4228469752609032</v>
      </c>
      <c r="O971" s="171">
        <v>0.42176607899296609</v>
      </c>
      <c r="P971" s="171">
        <v>0.45442132921851885</v>
      </c>
      <c r="Q971" s="171">
        <v>0.4514690741277344</v>
      </c>
      <c r="R971" s="175">
        <v>0.23648993827926348</v>
      </c>
      <c r="S971" s="171">
        <v>0.22670153748820168</v>
      </c>
      <c r="T971" s="171">
        <v>0.20199168607011542</v>
      </c>
      <c r="U971" s="171">
        <v>0.16088151546696475</v>
      </c>
      <c r="V971" s="171">
        <v>0.17539658389683077</v>
      </c>
      <c r="W971" s="171">
        <v>0.16745147168236282</v>
      </c>
      <c r="X971" s="171">
        <v>0.22871345170040938</v>
      </c>
      <c r="Y971" s="173">
        <v>0.25579601339367242</v>
      </c>
      <c r="Z971" s="171"/>
      <c r="AA971" s="173">
        <v>14.520000000000003</v>
      </c>
      <c r="AB971" s="171">
        <v>4.1832470804180025E-2</v>
      </c>
      <c r="AC971" s="171">
        <v>9.4626568124343044E-2</v>
      </c>
      <c r="AD971" s="171">
        <v>0.10600102581637884</v>
      </c>
      <c r="AE971" s="171">
        <v>6.1715178155345878E-2</v>
      </c>
      <c r="AF971" s="171">
        <v>0.10652771165159407</v>
      </c>
      <c r="AG971" s="171">
        <v>0.11258557219072754</v>
      </c>
      <c r="AH971" s="173">
        <v>0.19056107943630804</v>
      </c>
      <c r="AI971" s="171">
        <v>-1.8228596190223517E-2</v>
      </c>
      <c r="AJ971" s="171">
        <v>8.7187912630655937E-2</v>
      </c>
      <c r="AK971" s="171">
        <v>1.4239825148193554E-2</v>
      </c>
      <c r="AL971" s="171">
        <v>0.10146351770274277</v>
      </c>
      <c r="AM971" s="171">
        <v>6.1021983214454442E-2</v>
      </c>
      <c r="AN971" s="171">
        <v>-2.9078583831307587E-2</v>
      </c>
      <c r="AO971" s="171">
        <v>-9.0188519774481537E-4</v>
      </c>
      <c r="AP971" s="173">
        <v>2.0383545147984614E-2</v>
      </c>
      <c r="AQ971" s="171"/>
      <c r="AR971" s="171"/>
      <c r="AS971" s="171"/>
      <c r="AT971" s="171"/>
      <c r="AU971" s="171"/>
      <c r="AV971" s="171"/>
      <c r="AW971" s="171"/>
      <c r="AX971" s="171"/>
      <c r="AY971" s="171"/>
      <c r="AZ971" s="171"/>
      <c r="BA971" s="171"/>
      <c r="BB971" s="171"/>
      <c r="BC971" s="171"/>
      <c r="BD971" s="171"/>
      <c r="BE971" s="171"/>
      <c r="BF971" s="171"/>
      <c r="BG971" s="171"/>
      <c r="BH971" s="171"/>
    </row>
    <row r="972" spans="9:60" x14ac:dyDescent="0.25">
      <c r="I972" s="171">
        <v>14.535000000000004</v>
      </c>
      <c r="J972" s="175">
        <v>0.45384596603332361</v>
      </c>
      <c r="K972" s="171">
        <v>0.41170638100656465</v>
      </c>
      <c r="L972" s="171">
        <v>0.44004706532500265</v>
      </c>
      <c r="M972" s="171">
        <v>0.38200979875428764</v>
      </c>
      <c r="N972" s="171">
        <v>0.41882009242580881</v>
      </c>
      <c r="O972" s="171">
        <v>0.41513071790750805</v>
      </c>
      <c r="P972" s="171">
        <v>0.44267968509448158</v>
      </c>
      <c r="Q972" s="171">
        <v>0.46131879981377344</v>
      </c>
      <c r="R972" s="175">
        <v>0.21832808799371808</v>
      </c>
      <c r="S972" s="171">
        <v>0.21879504603011438</v>
      </c>
      <c r="T972" s="171">
        <v>0.21650646293066636</v>
      </c>
      <c r="U972" s="171">
        <v>0.17215851752157915</v>
      </c>
      <c r="V972" s="171">
        <v>0.18501574355541603</v>
      </c>
      <c r="W972" s="171">
        <v>0.17522964614457134</v>
      </c>
      <c r="X972" s="171">
        <v>0.22444176594479701</v>
      </c>
      <c r="Y972" s="173">
        <v>0.25544855545531414</v>
      </c>
      <c r="Z972" s="171"/>
      <c r="AA972" s="173">
        <v>14.535000000000004</v>
      </c>
      <c r="AB972" s="171">
        <v>3.2214478901833959E-2</v>
      </c>
      <c r="AC972" s="171">
        <v>0.11113909276118063</v>
      </c>
      <c r="AD972" s="171">
        <v>0.11929864554244793</v>
      </c>
      <c r="AE972" s="171">
        <v>8.1972030849192509E-2</v>
      </c>
      <c r="AF972" s="171">
        <v>0.11167822601210745</v>
      </c>
      <c r="AG972" s="171">
        <v>0.10081815362841974</v>
      </c>
      <c r="AH972" s="173">
        <v>0.18004002728380702</v>
      </c>
      <c r="AI972" s="171">
        <v>-9.1142980951117586E-3</v>
      </c>
      <c r="AJ972" s="171">
        <v>7.7612361532491347E-2</v>
      </c>
      <c r="AK972" s="171">
        <v>1.8213729840712609E-2</v>
      </c>
      <c r="AL972" s="171">
        <v>8.7377476199542017E-2</v>
      </c>
      <c r="AM972" s="171">
        <v>8.9282901694305028E-2</v>
      </c>
      <c r="AN972" s="171">
        <v>-1.6913904062336563E-2</v>
      </c>
      <c r="AO972" s="171">
        <v>2.7056555932343032E-3</v>
      </c>
      <c r="AP972" s="173">
        <v>3.7840222274720024E-2</v>
      </c>
      <c r="AQ972" s="171"/>
      <c r="AR972" s="171"/>
      <c r="AS972" s="171"/>
      <c r="AT972" s="171"/>
      <c r="AU972" s="171"/>
      <c r="AV972" s="171"/>
      <c r="AW972" s="171"/>
      <c r="AX972" s="171"/>
      <c r="AY972" s="171"/>
      <c r="AZ972" s="171"/>
      <c r="BA972" s="171"/>
      <c r="BB972" s="171"/>
      <c r="BC972" s="171"/>
      <c r="BD972" s="171"/>
      <c r="BE972" s="171"/>
      <c r="BF972" s="171"/>
      <c r="BG972" s="171"/>
      <c r="BH972" s="171"/>
    </row>
    <row r="973" spans="9:60" x14ac:dyDescent="0.25">
      <c r="I973" s="171">
        <v>14.550000000000004</v>
      </c>
      <c r="J973" s="175">
        <v>0.45618693983646336</v>
      </c>
      <c r="K973" s="171">
        <v>0.41608044752616097</v>
      </c>
      <c r="L973" s="171">
        <v>0.43846608440688639</v>
      </c>
      <c r="M973" s="171">
        <v>0.38799484951372548</v>
      </c>
      <c r="N973" s="171">
        <v>0.42452777119358714</v>
      </c>
      <c r="O973" s="171">
        <v>0.42450136470454919</v>
      </c>
      <c r="P973" s="171">
        <v>0.44732393310641405</v>
      </c>
      <c r="Q973" s="171">
        <v>0.44921587591860324</v>
      </c>
      <c r="R973" s="175">
        <v>0.2103327808649674</v>
      </c>
      <c r="S973" s="171">
        <v>0.22133012331342106</v>
      </c>
      <c r="T973" s="171">
        <v>0.2107813409976623</v>
      </c>
      <c r="U973" s="171">
        <v>0.16699063449315729</v>
      </c>
      <c r="V973" s="171">
        <v>0.18656571457325313</v>
      </c>
      <c r="W973" s="171">
        <v>0.1763106983548651</v>
      </c>
      <c r="X973" s="171">
        <v>0.22012313887441695</v>
      </c>
      <c r="Y973" s="173">
        <v>0.25874685618151039</v>
      </c>
      <c r="Z973" s="171"/>
      <c r="AA973" s="173">
        <v>14.550000000000004</v>
      </c>
      <c r="AB973" s="171">
        <v>3.2214478901833959E-2</v>
      </c>
      <c r="AC973" s="171">
        <v>0.10013074300328896</v>
      </c>
      <c r="AD973" s="171">
        <v>0.11207993769115325</v>
      </c>
      <c r="AE973" s="171">
        <v>0.11209491542501605</v>
      </c>
      <c r="AF973" s="171">
        <v>0.12109989862280277</v>
      </c>
      <c r="AG973" s="171">
        <v>0.10574774789100826</v>
      </c>
      <c r="AH973" s="173">
        <v>0.18169502425161621</v>
      </c>
      <c r="AI973" s="171">
        <v>-1.3751397125957906E-2</v>
      </c>
      <c r="AJ973" s="171">
        <v>6.6272893126770191E-2</v>
      </c>
      <c r="AK973" s="171">
        <v>6.943294587762576E-2</v>
      </c>
      <c r="AL973" s="171">
        <v>9.5631016142823752E-2</v>
      </c>
      <c r="AM973" s="171">
        <v>9.1172963121301395E-2</v>
      </c>
      <c r="AN973" s="171">
        <v>-1.5747427920106406E-2</v>
      </c>
      <c r="AO973" s="171">
        <v>-2.9762211525577478E-2</v>
      </c>
      <c r="AP973" s="173">
        <v>2.6968998195794975E-2</v>
      </c>
      <c r="AQ973" s="171"/>
      <c r="AR973" s="171"/>
      <c r="AS973" s="171"/>
      <c r="AT973" s="171"/>
      <c r="AU973" s="171"/>
      <c r="AV973" s="171"/>
      <c r="AW973" s="171"/>
      <c r="AX973" s="171"/>
      <c r="AY973" s="171"/>
      <c r="AZ973" s="171"/>
      <c r="BA973" s="171"/>
      <c r="BB973" s="171"/>
      <c r="BC973" s="171"/>
      <c r="BD973" s="171"/>
      <c r="BE973" s="171"/>
      <c r="BF973" s="171"/>
      <c r="BG973" s="171"/>
      <c r="BH973" s="171"/>
    </row>
    <row r="974" spans="9:60" x14ac:dyDescent="0.25">
      <c r="I974" s="171">
        <v>14.565000000000005</v>
      </c>
      <c r="J974" s="175">
        <v>0.45068332711232539</v>
      </c>
      <c r="K974" s="171">
        <v>0.42161714276455081</v>
      </c>
      <c r="L974" s="171">
        <v>0.43485063897945758</v>
      </c>
      <c r="M974" s="171">
        <v>0.39900652614385773</v>
      </c>
      <c r="N974" s="171">
        <v>0.42961840940360124</v>
      </c>
      <c r="O974" s="171">
        <v>0.42848838090935587</v>
      </c>
      <c r="P974" s="171">
        <v>0.43903405714334903</v>
      </c>
      <c r="Q974" s="171">
        <v>0.45964922652360257</v>
      </c>
      <c r="R974" s="175">
        <v>0.22223690614197397</v>
      </c>
      <c r="S974" s="171">
        <v>0.2315055695660807</v>
      </c>
      <c r="T974" s="171">
        <v>0.21059713769042432</v>
      </c>
      <c r="U974" s="171">
        <v>0.16667146486939133</v>
      </c>
      <c r="V974" s="171">
        <v>0.17639359799874557</v>
      </c>
      <c r="W974" s="171">
        <v>0.16506506294398335</v>
      </c>
      <c r="X974" s="171">
        <v>0.21982966209138385</v>
      </c>
      <c r="Y974" s="173">
        <v>0.25907011123055224</v>
      </c>
      <c r="Z974" s="171"/>
      <c r="AA974" s="173">
        <v>14.565000000000005</v>
      </c>
      <c r="AB974" s="171">
        <v>8.8068359587747964E-3</v>
      </c>
      <c r="AC974" s="171">
        <v>7.977283591677696E-2</v>
      </c>
      <c r="AD974" s="171">
        <v>0.12431374783913678</v>
      </c>
      <c r="AE974" s="171">
        <v>0.10233384132901738</v>
      </c>
      <c r="AF974" s="171">
        <v>0.10150281959255661</v>
      </c>
      <c r="AG974" s="171">
        <v>9.2072099291569509E-2</v>
      </c>
      <c r="AH974" s="173">
        <v>0.17472039417299204</v>
      </c>
      <c r="AI974" s="171">
        <v>-4.4452190709492218E-2</v>
      </c>
      <c r="AJ974" s="171">
        <v>9.6889457822217265E-2</v>
      </c>
      <c r="AK974" s="171">
        <v>4.3381792893333777E-2</v>
      </c>
      <c r="AL974" s="171">
        <v>0.10674578326644307</v>
      </c>
      <c r="AM974" s="171">
        <v>7.110231082510178E-2</v>
      </c>
      <c r="AN974" s="171">
        <v>-1.0498285280070968E-2</v>
      </c>
      <c r="AO974" s="171">
        <v>-3.6075407909791188E-3</v>
      </c>
      <c r="AP974" s="173">
        <v>2.0383545147984614E-2</v>
      </c>
      <c r="AQ974" s="171"/>
      <c r="AR974" s="171"/>
      <c r="AS974" s="171"/>
      <c r="AT974" s="171"/>
      <c r="AU974" s="171"/>
      <c r="AV974" s="171"/>
      <c r="AW974" s="171"/>
      <c r="AX974" s="171"/>
      <c r="AY974" s="171"/>
      <c r="AZ974" s="171"/>
      <c r="BA974" s="171"/>
      <c r="BB974" s="171"/>
      <c r="BC974" s="171"/>
      <c r="BD974" s="171"/>
      <c r="BE974" s="171"/>
      <c r="BF974" s="171"/>
      <c r="BG974" s="171"/>
      <c r="BH974" s="171"/>
    </row>
    <row r="975" spans="9:60" x14ac:dyDescent="0.25">
      <c r="I975" s="171">
        <v>14.580000000000005</v>
      </c>
      <c r="J975" s="175">
        <v>0.44615243843689528</v>
      </c>
      <c r="K975" s="171">
        <v>0.42326482656837533</v>
      </c>
      <c r="L975" s="171">
        <v>0.44740625655344163</v>
      </c>
      <c r="M975" s="171">
        <v>0.39571473558249554</v>
      </c>
      <c r="N975" s="171">
        <v>0.41901363284866822</v>
      </c>
      <c r="O975" s="171">
        <v>0.43222730685674637</v>
      </c>
      <c r="P975" s="171">
        <v>0.43602041356397031</v>
      </c>
      <c r="Q975" s="171">
        <v>0.45641807504371712</v>
      </c>
      <c r="R975" s="175">
        <v>0.22001286326131478</v>
      </c>
      <c r="S975" s="171">
        <v>0.23159784906424363</v>
      </c>
      <c r="T975" s="171">
        <v>0.20739866316738551</v>
      </c>
      <c r="U975" s="171">
        <v>0.16016671133322577</v>
      </c>
      <c r="V975" s="171">
        <v>0.17458836254884599</v>
      </c>
      <c r="W975" s="171">
        <v>0.17581004358533894</v>
      </c>
      <c r="X975" s="171">
        <v>0.22385331278643017</v>
      </c>
      <c r="Y975" s="173">
        <v>0.26369904332996608</v>
      </c>
      <c r="Z975" s="171"/>
      <c r="AA975" s="173">
        <v>14.580000000000005</v>
      </c>
      <c r="AB975" s="171">
        <v>-1.6223118871427935E-3</v>
      </c>
      <c r="AC975" s="171">
        <v>7.6530650714110249E-2</v>
      </c>
      <c r="AD975" s="171">
        <v>8.6016603028057956E-2</v>
      </c>
      <c r="AE975" s="171">
        <v>0.11587339572024137</v>
      </c>
      <c r="AF975" s="171">
        <v>8.6051276511016461E-2</v>
      </c>
      <c r="AG975" s="171">
        <v>0.11751516645331589</v>
      </c>
      <c r="AH975" s="173">
        <v>0.17649360520993043</v>
      </c>
      <c r="AI975" s="171">
        <v>-3.645719238044668E-2</v>
      </c>
      <c r="AJ975" s="171">
        <v>7.0682686395661831E-2</v>
      </c>
      <c r="AK975" s="171">
        <v>2.6051152984291989E-2</v>
      </c>
      <c r="AL975" s="171">
        <v>0.1200614943749375</v>
      </c>
      <c r="AM975" s="171">
        <v>4.8421573701145249E-2</v>
      </c>
      <c r="AN975" s="171">
        <v>-4.3076297538068846E-2</v>
      </c>
      <c r="AO975" s="171">
        <v>9.0188519774477248E-3</v>
      </c>
      <c r="AP975" s="173">
        <v>2.4773847179858186E-2</v>
      </c>
      <c r="AQ975" s="171"/>
      <c r="AR975" s="171"/>
      <c r="AS975" s="171"/>
      <c r="AT975" s="171"/>
      <c r="AU975" s="171"/>
      <c r="AV975" s="171"/>
      <c r="AW975" s="171"/>
      <c r="AX975" s="171"/>
      <c r="AY975" s="171"/>
      <c r="AZ975" s="171"/>
      <c r="BA975" s="171"/>
      <c r="BB975" s="171"/>
      <c r="BC975" s="171"/>
      <c r="BD975" s="171"/>
      <c r="BE975" s="171"/>
      <c r="BF975" s="171"/>
      <c r="BG975" s="171"/>
      <c r="BH975" s="171"/>
    </row>
    <row r="976" spans="9:60" x14ac:dyDescent="0.25">
      <c r="I976" s="171">
        <v>14.595000000000006</v>
      </c>
      <c r="J976" s="175">
        <v>0.44464771955926041</v>
      </c>
      <c r="K976" s="171">
        <v>0.41176668333289634</v>
      </c>
      <c r="L976" s="171">
        <v>0.43148217947297246</v>
      </c>
      <c r="M976" s="171">
        <v>0.39628754085714935</v>
      </c>
      <c r="N976" s="171">
        <v>0.41631178814513564</v>
      </c>
      <c r="O976" s="171">
        <v>0.42363808730246938</v>
      </c>
      <c r="P976" s="171">
        <v>0.43413214846126486</v>
      </c>
      <c r="Q976" s="171">
        <v>0.46896442965291441</v>
      </c>
      <c r="R976" s="175">
        <v>0.23483211219300584</v>
      </c>
      <c r="S976" s="171">
        <v>0.2307296987900658</v>
      </c>
      <c r="T976" s="171">
        <v>0.22308148278617598</v>
      </c>
      <c r="U976" s="171">
        <v>0.17711913849743008</v>
      </c>
      <c r="V976" s="171">
        <v>0.17673657856409544</v>
      </c>
      <c r="W976" s="171">
        <v>0.17530114677628181</v>
      </c>
      <c r="X976" s="171">
        <v>0.22225087784953587</v>
      </c>
      <c r="Y976" s="173">
        <v>0.25672873759641324</v>
      </c>
      <c r="Z976" s="171"/>
      <c r="AA976" s="173">
        <v>14.595000000000006</v>
      </c>
      <c r="AB976" s="171">
        <v>1.367377162020292E-2</v>
      </c>
      <c r="AC976" s="171">
        <v>8.5880208042730583E-2</v>
      </c>
      <c r="AD976" s="171">
        <v>8.6016603028057956E-2</v>
      </c>
      <c r="AE976" s="171">
        <v>0.10758173062794148</v>
      </c>
      <c r="AF976" s="171">
        <v>9.6352305232043217E-2</v>
      </c>
      <c r="AG976" s="171">
        <v>0.11258557219072754</v>
      </c>
      <c r="AH976" s="173">
        <v>0.19138857792021252</v>
      </c>
      <c r="AI976" s="171">
        <v>-3.3099293082247648E-2</v>
      </c>
      <c r="AJ976" s="171">
        <v>5.8461259336162322E-2</v>
      </c>
      <c r="AK976" s="171">
        <v>6.8660242187413803E-2</v>
      </c>
      <c r="AL976" s="171">
        <v>0.12369305194998141</v>
      </c>
      <c r="AM976" s="171">
        <v>6.2912044641450809E-2</v>
      </c>
      <c r="AN976" s="171">
        <v>-1.2247999493416114E-2</v>
      </c>
      <c r="AO976" s="171">
        <v>-2.7056555932343032E-3</v>
      </c>
      <c r="AP976" s="173">
        <v>-1.9547297141913313E-2</v>
      </c>
      <c r="AQ976" s="171"/>
      <c r="AR976" s="171"/>
      <c r="AS976" s="171"/>
      <c r="AT976" s="171"/>
      <c r="AU976" s="171"/>
      <c r="AV976" s="171"/>
      <c r="AW976" s="171"/>
      <c r="AX976" s="171"/>
      <c r="AY976" s="171"/>
      <c r="AZ976" s="171"/>
      <c r="BA976" s="171"/>
      <c r="BB976" s="171"/>
      <c r="BC976" s="171"/>
      <c r="BD976" s="171"/>
      <c r="BE976" s="171"/>
      <c r="BF976" s="171"/>
      <c r="BG976" s="171"/>
      <c r="BH976" s="171"/>
    </row>
    <row r="977" spans="9:60" x14ac:dyDescent="0.25">
      <c r="I977" s="171">
        <v>14.610000000000007</v>
      </c>
      <c r="J977" s="175">
        <v>0.45371064103401726</v>
      </c>
      <c r="K977" s="171">
        <v>0.40864187181729883</v>
      </c>
      <c r="L977" s="171">
        <v>0.42481566804395438</v>
      </c>
      <c r="M977" s="171">
        <v>0.39233401316915179</v>
      </c>
      <c r="N977" s="171">
        <v>0.40330407162323717</v>
      </c>
      <c r="O977" s="171">
        <v>0.42244093633633134</v>
      </c>
      <c r="P977" s="171">
        <v>0.43623676909481685</v>
      </c>
      <c r="Q977" s="171">
        <v>0.45408185165109649</v>
      </c>
      <c r="R977" s="175">
        <v>0.22334379006764657</v>
      </c>
      <c r="S977" s="171">
        <v>0.21734982574761555</v>
      </c>
      <c r="T977" s="171">
        <v>0.20121063933210523</v>
      </c>
      <c r="U977" s="171">
        <v>0.17008477946893996</v>
      </c>
      <c r="V977" s="171">
        <v>0.18067573651506683</v>
      </c>
      <c r="W977" s="171">
        <v>0.16722799063509355</v>
      </c>
      <c r="X977" s="171">
        <v>0.21863518071701671</v>
      </c>
      <c r="Y977" s="173">
        <v>0.26083460571254846</v>
      </c>
      <c r="Z977" s="171"/>
      <c r="AA977" s="173">
        <v>14.610000000000007</v>
      </c>
      <c r="AB977" s="171">
        <v>-3.7892570506833353E-2</v>
      </c>
      <c r="AC977" s="171">
        <v>9.1384382921676333E-2</v>
      </c>
      <c r="AD977" s="171">
        <v>0.11815884956592768</v>
      </c>
      <c r="AE977" s="171">
        <v>0.12038658051731595</v>
      </c>
      <c r="AF977" s="171">
        <v>0.11343693823277065</v>
      </c>
      <c r="AG977" s="171">
        <v>0.12626122079016611</v>
      </c>
      <c r="AH977" s="173">
        <v>0.18441394784158832</v>
      </c>
      <c r="AI977" s="171">
        <v>-4.1094291411293185E-2</v>
      </c>
      <c r="AJ977" s="171">
        <v>6.6272893126770191E-2</v>
      </c>
      <c r="AK977" s="171">
        <v>5.2875009658796067E-2</v>
      </c>
      <c r="AL977" s="171">
        <v>0.12072177757039997</v>
      </c>
      <c r="AM977" s="171">
        <v>7.8032536057421858E-2</v>
      </c>
      <c r="AN977" s="171">
        <v>-1.1081523351186047E-2</v>
      </c>
      <c r="AO977" s="171">
        <v>-1.6233933559405962E-2</v>
      </c>
      <c r="AP977" s="173">
        <v>4.2230524306593714E-2</v>
      </c>
      <c r="AQ977" s="171"/>
      <c r="AR977" s="171"/>
      <c r="AS977" s="171"/>
      <c r="AT977" s="171"/>
      <c r="AU977" s="171"/>
      <c r="AV977" s="171"/>
      <c r="AW977" s="171"/>
      <c r="AX977" s="171"/>
      <c r="AY977" s="171"/>
      <c r="AZ977" s="171"/>
      <c r="BA977" s="171"/>
      <c r="BB977" s="171"/>
      <c r="BC977" s="171"/>
      <c r="BD977" s="171"/>
      <c r="BE977" s="171"/>
      <c r="BF977" s="171"/>
      <c r="BG977" s="171"/>
      <c r="BH977" s="171"/>
    </row>
    <row r="978" spans="9:60" x14ac:dyDescent="0.25">
      <c r="I978" s="171">
        <v>14.625000000000007</v>
      </c>
      <c r="J978" s="175">
        <v>0.44028099750511923</v>
      </c>
      <c r="K978" s="171">
        <v>0.41962220807561595</v>
      </c>
      <c r="L978" s="171">
        <v>0.4295498942284684</v>
      </c>
      <c r="M978" s="171">
        <v>0.37741547833291217</v>
      </c>
      <c r="N978" s="171">
        <v>0.4067551888445527</v>
      </c>
      <c r="O978" s="171">
        <v>0.42008801938289148</v>
      </c>
      <c r="P978" s="171">
        <v>0.43271469542862101</v>
      </c>
      <c r="Q978" s="171">
        <v>0.46047129914533846</v>
      </c>
      <c r="R978" s="175">
        <v>0.22502056284177463</v>
      </c>
      <c r="S978" s="171">
        <v>0.22949067924775132</v>
      </c>
      <c r="T978" s="171">
        <v>0.22085195470632543</v>
      </c>
      <c r="U978" s="171">
        <v>0.18289418937637139</v>
      </c>
      <c r="V978" s="171">
        <v>0.18717531285566483</v>
      </c>
      <c r="W978" s="171">
        <v>0.16669759015463073</v>
      </c>
      <c r="X978" s="171">
        <v>0.21727434026999992</v>
      </c>
      <c r="Y978" s="173">
        <v>0.25949672769242232</v>
      </c>
      <c r="Z978" s="171"/>
      <c r="AA978" s="173">
        <v>14.625000000000007</v>
      </c>
      <c r="AB978" s="171">
        <v>-3.6270258619690819E-2</v>
      </c>
      <c r="AC978" s="171">
        <v>8.4749213204590973E-2</v>
      </c>
      <c r="AD978" s="171">
        <v>0.12986075492486848</v>
      </c>
      <c r="AE978" s="171">
        <v>0.10537761712239341</v>
      </c>
      <c r="AF978" s="171">
        <v>9.4593593011380026E-2</v>
      </c>
      <c r="AG978" s="171">
        <v>0.14582057867075876</v>
      </c>
      <c r="AH978" s="173">
        <v>0.17732110369383491</v>
      </c>
      <c r="AI978" s="171">
        <v>-8.8904381418984435E-2</v>
      </c>
      <c r="AJ978" s="171">
        <v>7.7612361532491347E-2</v>
      </c>
      <c r="AK978" s="171">
        <v>4.106368182269763E-2</v>
      </c>
      <c r="AL978" s="171">
        <v>0.13711881025771958</v>
      </c>
      <c r="AM978" s="171">
        <v>6.2912044641450809E-2</v>
      </c>
      <c r="AN978" s="171">
        <v>-1.6913904062336563E-2</v>
      </c>
      <c r="AO978" s="171">
        <v>-7.2150815819582376E-3</v>
      </c>
      <c r="AP978" s="173">
        <v>2.6237281190482672E-2</v>
      </c>
      <c r="AQ978" s="171"/>
      <c r="AR978" s="171"/>
      <c r="AS978" s="171"/>
      <c r="AT978" s="171"/>
      <c r="AU978" s="171"/>
      <c r="AV978" s="171"/>
      <c r="AW978" s="171"/>
      <c r="AX978" s="171"/>
      <c r="AY978" s="171"/>
      <c r="AZ978" s="171"/>
      <c r="BA978" s="171"/>
      <c r="BB978" s="171"/>
      <c r="BC978" s="171"/>
      <c r="BD978" s="171"/>
      <c r="BE978" s="171"/>
      <c r="BF978" s="171"/>
      <c r="BG978" s="171"/>
      <c r="BH978" s="171"/>
    </row>
    <row r="979" spans="9:60" x14ac:dyDescent="0.25">
      <c r="I979" s="171">
        <v>14.640000000000008</v>
      </c>
      <c r="J979" s="175">
        <v>0.42772165255118261</v>
      </c>
      <c r="K979" s="171">
        <v>0.42324592173615044</v>
      </c>
      <c r="L979" s="171">
        <v>0.42326842746938603</v>
      </c>
      <c r="M979" s="171">
        <v>0.37782520672832121</v>
      </c>
      <c r="N979" s="171">
        <v>0.41350819692021346</v>
      </c>
      <c r="O979" s="171">
        <v>0.41825953228751506</v>
      </c>
      <c r="P979" s="171">
        <v>0.45089801422983067</v>
      </c>
      <c r="Q979" s="171">
        <v>0.4642610756128317</v>
      </c>
      <c r="R979" s="175">
        <v>0.2223485065166492</v>
      </c>
      <c r="S979" s="171">
        <v>0.23179578093395695</v>
      </c>
      <c r="T979" s="171">
        <v>0.20340612293932028</v>
      </c>
      <c r="U979" s="171">
        <v>0.17766222442269838</v>
      </c>
      <c r="V979" s="171">
        <v>0.18043632292560741</v>
      </c>
      <c r="W979" s="171">
        <v>0.16797691575938808</v>
      </c>
      <c r="X979" s="171">
        <v>0.20824888139714562</v>
      </c>
      <c r="Y979" s="173">
        <v>0.26170626809951669</v>
      </c>
      <c r="Z979" s="171"/>
      <c r="AA979" s="173">
        <v>14.640000000000008</v>
      </c>
      <c r="AB979" s="171">
        <v>-4.8669356614281225E-3</v>
      </c>
      <c r="AC979" s="171">
        <v>8.7539000472001915E-2</v>
      </c>
      <c r="AD979" s="171">
        <v>0.11648714880036473</v>
      </c>
      <c r="AE979" s="171">
        <v>9.9290065535641583E-2</v>
      </c>
      <c r="AF979" s="171">
        <v>8.4418186591829189E-2</v>
      </c>
      <c r="AG979" s="171">
        <v>0.14677469368932414</v>
      </c>
      <c r="AH979" s="173">
        <v>0.17472039417299204</v>
      </c>
      <c r="AI979" s="171">
        <v>-8.202868285600548E-2</v>
      </c>
      <c r="AJ979" s="171">
        <v>0.12473415246293251</v>
      </c>
      <c r="AK979" s="171">
        <v>3.0025057676811163E-2</v>
      </c>
      <c r="AL979" s="171">
        <v>8.5176532214666895E-2</v>
      </c>
      <c r="AM979" s="171">
        <v>4.7161532749814369E-2</v>
      </c>
      <c r="AN979" s="171">
        <v>-2.2662965049041989E-2</v>
      </c>
      <c r="AO979" s="171">
        <v>-2.2547129943619383E-2</v>
      </c>
      <c r="AP979" s="173">
        <v>3.5645071258783238E-2</v>
      </c>
      <c r="AQ979" s="171"/>
      <c r="AR979" s="171"/>
      <c r="AS979" s="171"/>
      <c r="AT979" s="171"/>
      <c r="AU979" s="171"/>
      <c r="AV979" s="171"/>
      <c r="AW979" s="171"/>
      <c r="AX979" s="171"/>
      <c r="AY979" s="171"/>
      <c r="AZ979" s="171"/>
      <c r="BA979" s="171"/>
      <c r="BB979" s="171"/>
      <c r="BC979" s="171"/>
      <c r="BD979" s="171"/>
      <c r="BE979" s="171"/>
      <c r="BF979" s="171"/>
      <c r="BG979" s="171"/>
      <c r="BH979" s="171"/>
    </row>
    <row r="980" spans="9:60" x14ac:dyDescent="0.25">
      <c r="I980" s="171">
        <v>14.655000000000008</v>
      </c>
      <c r="J980" s="175">
        <v>0.42585597275015868</v>
      </c>
      <c r="K980" s="171">
        <v>0.41518670828351328</v>
      </c>
      <c r="L980" s="171">
        <v>0.43124790468716157</v>
      </c>
      <c r="M980" s="171">
        <v>0.38484676380768107</v>
      </c>
      <c r="N980" s="171">
        <v>0.41695156594145422</v>
      </c>
      <c r="O980" s="171">
        <v>0.41688042285762222</v>
      </c>
      <c r="P980" s="171">
        <v>0.44571741534889492</v>
      </c>
      <c r="Q980" s="171">
        <v>0.43943900569809291</v>
      </c>
      <c r="R980" s="175">
        <v>0.22808279828480718</v>
      </c>
      <c r="S980" s="171">
        <v>0.24392135858320083</v>
      </c>
      <c r="T980" s="171">
        <v>0.20322135425352261</v>
      </c>
      <c r="U980" s="171">
        <v>0.1671780354937995</v>
      </c>
      <c r="V980" s="171">
        <v>0.18398663633999604</v>
      </c>
      <c r="W980" s="171">
        <v>0.16061322838049255</v>
      </c>
      <c r="X980" s="171">
        <v>0.22625414388200962</v>
      </c>
      <c r="Y980" s="173">
        <v>0.25749589810522194</v>
      </c>
      <c r="Z980" s="171"/>
      <c r="AA980" s="173">
        <v>14.655000000000008</v>
      </c>
      <c r="AB980" s="171">
        <v>-1.6223118871427935E-3</v>
      </c>
      <c r="AC980" s="171">
        <v>9.0781185674668627E-2</v>
      </c>
      <c r="AD980" s="171">
        <v>9.7110617199521215E-2</v>
      </c>
      <c r="AE980" s="171">
        <v>0.12185598952101451</v>
      </c>
      <c r="AF980" s="171">
        <v>7.8388316120984347E-2</v>
      </c>
      <c r="AG980" s="171">
        <v>0.12133162652757777</v>
      </c>
      <c r="AH980" s="173">
        <v>0.16940076106217702</v>
      </c>
      <c r="AI980" s="171">
        <v>-3.7576492146513263E-2</v>
      </c>
      <c r="AJ980" s="171">
        <v>8.8069871284434137E-2</v>
      </c>
      <c r="AK980" s="171">
        <v>1.5785232528617611E-2</v>
      </c>
      <c r="AL980" s="171">
        <v>0.12303276875451882</v>
      </c>
      <c r="AM980" s="171">
        <v>6.6692167495443544E-2</v>
      </c>
      <c r="AN980" s="171">
        <v>-2.1496488906811925E-2</v>
      </c>
      <c r="AO980" s="171">
        <v>-2.6154670734598359E-2</v>
      </c>
      <c r="AP980" s="173">
        <v>2.5505564185170488E-2</v>
      </c>
      <c r="AQ980" s="171"/>
      <c r="AR980" s="171"/>
      <c r="AS980" s="171"/>
      <c r="AT980" s="171"/>
      <c r="AU980" s="171"/>
      <c r="AV980" s="171"/>
      <c r="AW980" s="171"/>
      <c r="AX980" s="171"/>
      <c r="AY980" s="171"/>
      <c r="AZ980" s="171"/>
      <c r="BA980" s="171"/>
      <c r="BB980" s="171"/>
      <c r="BC980" s="171"/>
      <c r="BD980" s="171"/>
      <c r="BE980" s="171"/>
      <c r="BF980" s="171"/>
      <c r="BG980" s="171"/>
      <c r="BH980" s="171"/>
    </row>
    <row r="981" spans="9:60" x14ac:dyDescent="0.25">
      <c r="I981" s="171">
        <v>14.669999999999995</v>
      </c>
      <c r="J981" s="175">
        <v>0.42939010693319113</v>
      </c>
      <c r="K981" s="171">
        <v>0.42098333707301822</v>
      </c>
      <c r="L981" s="171">
        <v>0.43623462696579579</v>
      </c>
      <c r="M981" s="171">
        <v>0.38357092228421569</v>
      </c>
      <c r="N981" s="171">
        <v>0.4062339353663047</v>
      </c>
      <c r="O981" s="171">
        <v>0.42564890419593643</v>
      </c>
      <c r="P981" s="171">
        <v>0.43367699265350418</v>
      </c>
      <c r="Q981" s="171">
        <v>0.45859293107558036</v>
      </c>
      <c r="R981" s="175">
        <v>0.23757419439421701</v>
      </c>
      <c r="S981" s="171">
        <v>0.22316455859273152</v>
      </c>
      <c r="T981" s="171">
        <v>0.20732615597600235</v>
      </c>
      <c r="U981" s="171">
        <v>0.17320967531705797</v>
      </c>
      <c r="V981" s="171">
        <v>0.17606385152976492</v>
      </c>
      <c r="W981" s="171">
        <v>0.17151113771867366</v>
      </c>
      <c r="X981" s="171">
        <v>0.22093717635637131</v>
      </c>
      <c r="Y981" s="173">
        <v>0.26644054960599628</v>
      </c>
      <c r="Z981" s="171"/>
      <c r="AA981" s="173">
        <v>14.669999999999995</v>
      </c>
      <c r="AB981" s="171">
        <v>2.6536387296834312E-2</v>
      </c>
      <c r="AC981" s="171">
        <v>8.9122393245397294E-2</v>
      </c>
      <c r="AD981" s="171">
        <v>9.7642521988563921E-2</v>
      </c>
      <c r="AE981" s="171">
        <v>9.6351247528244005E-2</v>
      </c>
      <c r="AF981" s="171">
        <v>9.5472949121711767E-2</v>
      </c>
      <c r="AG981" s="171">
        <v>0.13214493007132</v>
      </c>
      <c r="AH981" s="173">
        <v>0.21243068222521433</v>
      </c>
      <c r="AI981" s="171">
        <v>1.8228596190223517E-2</v>
      </c>
      <c r="AJ981" s="171">
        <v>0.11251272540343316</v>
      </c>
      <c r="AK981" s="171">
        <v>1.3467121457981466E-2</v>
      </c>
      <c r="AL981" s="171">
        <v>0.12226243835981263</v>
      </c>
      <c r="AM981" s="171">
        <v>7.6142474630425491E-2</v>
      </c>
      <c r="AN981" s="171">
        <v>-2.6745631546847361E-2</v>
      </c>
      <c r="AO981" s="171">
        <v>1.4430163163916331E-2</v>
      </c>
      <c r="AP981" s="173">
        <v>2.3310413169233702E-2</v>
      </c>
      <c r="AQ981" s="171"/>
      <c r="AR981" s="171"/>
      <c r="AS981" s="171"/>
      <c r="AT981" s="171"/>
      <c r="AU981" s="171"/>
      <c r="AV981" s="171"/>
      <c r="AW981" s="171"/>
      <c r="AX981" s="171"/>
      <c r="AY981" s="171"/>
      <c r="AZ981" s="171"/>
      <c r="BA981" s="171"/>
      <c r="BB981" s="171"/>
      <c r="BC981" s="171"/>
      <c r="BD981" s="171"/>
      <c r="BE981" s="171"/>
      <c r="BF981" s="171"/>
      <c r="BG981" s="171"/>
      <c r="BH981" s="171"/>
    </row>
    <row r="982" spans="9:60" x14ac:dyDescent="0.25">
      <c r="I982" s="171">
        <v>14.684999999999995</v>
      </c>
      <c r="J982" s="175">
        <v>0.44459093833667307</v>
      </c>
      <c r="K982" s="171">
        <v>0.41724279676997206</v>
      </c>
      <c r="L982" s="171">
        <v>0.43155672170676257</v>
      </c>
      <c r="M982" s="171">
        <v>0.37186658146727841</v>
      </c>
      <c r="N982" s="171">
        <v>0.41835599249860395</v>
      </c>
      <c r="O982" s="171">
        <v>0.41379022299672163</v>
      </c>
      <c r="P982" s="171">
        <v>0.42750435311325452</v>
      </c>
      <c r="Q982" s="171">
        <v>0.4620633714817412</v>
      </c>
      <c r="R982" s="175">
        <v>0.22148852016626067</v>
      </c>
      <c r="S982" s="171">
        <v>0.22250610435783305</v>
      </c>
      <c r="T982" s="171">
        <v>0.20013581793669108</v>
      </c>
      <c r="U982" s="171">
        <v>0.17289237499871646</v>
      </c>
      <c r="V982" s="171">
        <v>0.18124104497202312</v>
      </c>
      <c r="W982" s="171">
        <v>0.17354027478807613</v>
      </c>
      <c r="X982" s="171">
        <v>0.21707474816745906</v>
      </c>
      <c r="Y982" s="173">
        <v>0.2759002107332984</v>
      </c>
      <c r="Z982" s="171"/>
      <c r="AA982" s="173">
        <v>14.684999999999995</v>
      </c>
      <c r="AB982" s="171">
        <v>1.0429147845917332E-2</v>
      </c>
      <c r="AC982" s="171">
        <v>9.1912180512808236E-2</v>
      </c>
      <c r="AD982" s="171">
        <v>9.2627419691875074E-2</v>
      </c>
      <c r="AE982" s="171">
        <v>0.12259069402286402</v>
      </c>
      <c r="AF982" s="171">
        <v>5.5399434950887998E-2</v>
      </c>
      <c r="AG982" s="171">
        <v>0.14979605791478154</v>
      </c>
      <c r="AH982" s="173">
        <v>0.208056761667433</v>
      </c>
      <c r="AI982" s="171">
        <v>-2.5104294753202472E-2</v>
      </c>
      <c r="AJ982" s="171">
        <v>0.12120631784781924</v>
      </c>
      <c r="AK982" s="171">
        <v>3.6317073439966367E-2</v>
      </c>
      <c r="AL982" s="171">
        <v>0.10674578326644307</v>
      </c>
      <c r="AM982" s="171">
        <v>4.9681614652476128E-2</v>
      </c>
      <c r="AN982" s="171">
        <v>-2.7912107689077519E-2</v>
      </c>
      <c r="AO982" s="171">
        <v>-3.6977293107535718E-2</v>
      </c>
      <c r="AP982" s="173">
        <v>1.6724960121423226E-2</v>
      </c>
      <c r="AQ982" s="171"/>
      <c r="AR982" s="171"/>
      <c r="AS982" s="171"/>
      <c r="AT982" s="171"/>
      <c r="AU982" s="171"/>
      <c r="AV982" s="171"/>
      <c r="AW982" s="171"/>
      <c r="AX982" s="171"/>
      <c r="AY982" s="171"/>
      <c r="AZ982" s="171"/>
      <c r="BA982" s="171"/>
      <c r="BB982" s="171"/>
      <c r="BC982" s="171"/>
      <c r="BD982" s="171"/>
      <c r="BE982" s="171"/>
      <c r="BF982" s="171"/>
      <c r="BG982" s="171"/>
      <c r="BH982" s="171"/>
    </row>
    <row r="983" spans="9:60" x14ac:dyDescent="0.25">
      <c r="I983" s="171">
        <v>14.699999999999996</v>
      </c>
      <c r="J983" s="175">
        <v>0.43742826537757978</v>
      </c>
      <c r="K983" s="171">
        <v>0.41682629263609816</v>
      </c>
      <c r="L983" s="171">
        <v>0.43259731763549331</v>
      </c>
      <c r="M983" s="171">
        <v>0.37004788159299334</v>
      </c>
      <c r="N983" s="171">
        <v>0.42388968984316139</v>
      </c>
      <c r="O983" s="171">
        <v>0.41969406020968725</v>
      </c>
      <c r="P983" s="171">
        <v>0.42013204039814966</v>
      </c>
      <c r="Q983" s="171">
        <v>0.46430724870000839</v>
      </c>
      <c r="R983" s="175">
        <v>0.23304239048432676</v>
      </c>
      <c r="S983" s="171">
        <v>0.22200997725043592</v>
      </c>
      <c r="T983" s="171">
        <v>0.20739928022959922</v>
      </c>
      <c r="U983" s="171">
        <v>0.16924132019334551</v>
      </c>
      <c r="V983" s="171">
        <v>0.18340755793758465</v>
      </c>
      <c r="W983" s="171">
        <v>0.16032142904313462</v>
      </c>
      <c r="X983" s="171">
        <v>0.20594331339503116</v>
      </c>
      <c r="Y983" s="173">
        <v>0.26545160274504853</v>
      </c>
      <c r="Z983" s="171"/>
      <c r="AA983" s="173">
        <v>14.699999999999996</v>
      </c>
      <c r="AB983" s="171">
        <v>-1.4484927563774187E-2</v>
      </c>
      <c r="AC983" s="171">
        <v>8.4749213204590973E-2</v>
      </c>
      <c r="AD983" s="171">
        <v>0.10045401873064712</v>
      </c>
      <c r="AE983" s="171">
        <v>0.16027053918913817</v>
      </c>
      <c r="AF983" s="171">
        <v>6.7333553591102033E-2</v>
      </c>
      <c r="AG983" s="171">
        <v>0.16251759149565473</v>
      </c>
      <c r="AH983" s="173">
        <v>0.20545605214659013</v>
      </c>
      <c r="AI983" s="171">
        <v>-6.6038686197914767E-2</v>
      </c>
      <c r="AJ983" s="171">
        <v>9.0715747245769071E-2</v>
      </c>
      <c r="AK983" s="171">
        <v>5.9939729112163477E-2</v>
      </c>
      <c r="AL983" s="171">
        <v>0.11554955920594354</v>
      </c>
      <c r="AM983" s="171">
        <v>6.6692167495443544E-2</v>
      </c>
      <c r="AN983" s="171">
        <v>-2.3246203120157072E-2</v>
      </c>
      <c r="AO983" s="171">
        <v>2.3449015141364056E-2</v>
      </c>
      <c r="AP983" s="173">
        <v>3.0627583222356362E-2</v>
      </c>
      <c r="AQ983" s="171"/>
      <c r="AR983" s="171"/>
      <c r="AS983" s="171"/>
      <c r="AT983" s="171"/>
      <c r="AU983" s="171"/>
      <c r="AV983" s="171"/>
      <c r="AW983" s="171"/>
      <c r="AX983" s="171"/>
      <c r="AY983" s="171"/>
      <c r="AZ983" s="171"/>
      <c r="BA983" s="171"/>
      <c r="BB983" s="171"/>
      <c r="BC983" s="171"/>
      <c r="BD983" s="171"/>
      <c r="BE983" s="171"/>
      <c r="BF983" s="171"/>
      <c r="BG983" s="171"/>
      <c r="BH983" s="171"/>
    </row>
    <row r="984" spans="9:60" x14ac:dyDescent="0.25">
      <c r="I984" s="171">
        <v>14.714999999999996</v>
      </c>
      <c r="J984" s="175">
        <v>0.43799805627564781</v>
      </c>
      <c r="K984" s="171">
        <v>0.4108069461137514</v>
      </c>
      <c r="L984" s="171">
        <v>0.42635650969741584</v>
      </c>
      <c r="M984" s="171">
        <v>0.36083254153188826</v>
      </c>
      <c r="N984" s="171">
        <v>0.42023979623081598</v>
      </c>
      <c r="O984" s="171">
        <v>0.42496884646914007</v>
      </c>
      <c r="P984" s="171">
        <v>0.42873610112328997</v>
      </c>
      <c r="Q984" s="171">
        <v>0.46295914079250594</v>
      </c>
      <c r="R984" s="175">
        <v>0.22535476348849895</v>
      </c>
      <c r="S984" s="171">
        <v>0.21854489486268211</v>
      </c>
      <c r="T984" s="171">
        <v>0.19726050095752992</v>
      </c>
      <c r="U984" s="171">
        <v>0.16612315473659742</v>
      </c>
      <c r="V984" s="171">
        <v>0.17321608911175668</v>
      </c>
      <c r="W984" s="171">
        <v>0.16410579216929738</v>
      </c>
      <c r="X984" s="171">
        <v>0.21445977814701608</v>
      </c>
      <c r="Y984" s="173">
        <v>0.25495973671234029</v>
      </c>
      <c r="Z984" s="171"/>
      <c r="AA984" s="173">
        <v>14.714999999999996</v>
      </c>
      <c r="AB984" s="171">
        <v>-1.0545027266427771E-2</v>
      </c>
      <c r="AC984" s="171">
        <v>9.8547350229893582E-2</v>
      </c>
      <c r="AD984" s="171">
        <v>8.6548507817100662E-2</v>
      </c>
      <c r="AE984" s="171">
        <v>0.12563446981623982</v>
      </c>
      <c r="AF984" s="171">
        <v>7.6755226201797061E-2</v>
      </c>
      <c r="AG984" s="171">
        <v>0.11751516645331589</v>
      </c>
      <c r="AH984" s="173">
        <v>0.19233429047324621</v>
      </c>
      <c r="AI984" s="171">
        <v>-3.7576492146513263E-2</v>
      </c>
      <c r="AJ984" s="171">
        <v>7.0682686395661831E-2</v>
      </c>
      <c r="AK984" s="171">
        <v>7.2634146879932845E-2</v>
      </c>
      <c r="AL984" s="171">
        <v>0.11257828482636209</v>
      </c>
      <c r="AM984" s="171">
        <v>7.5512454154760003E-2</v>
      </c>
      <c r="AN984" s="171">
        <v>-1.7413822409006553E-2</v>
      </c>
      <c r="AO984" s="171">
        <v>-4.5094259887239344E-3</v>
      </c>
      <c r="AP984" s="173">
        <v>-1.3066375094861837E-2</v>
      </c>
      <c r="AQ984" s="171"/>
      <c r="AR984" s="171"/>
      <c r="AS984" s="171"/>
      <c r="AT984" s="171"/>
      <c r="AU984" s="171"/>
      <c r="AV984" s="171"/>
      <c r="AW984" s="171"/>
      <c r="AX984" s="171"/>
      <c r="AY984" s="171"/>
      <c r="AZ984" s="171"/>
      <c r="BA984" s="171"/>
      <c r="BB984" s="171"/>
      <c r="BC984" s="171"/>
      <c r="BD984" s="171"/>
      <c r="BE984" s="171"/>
      <c r="BF984" s="171"/>
      <c r="BG984" s="171"/>
      <c r="BH984" s="171"/>
    </row>
    <row r="985" spans="9:60" x14ac:dyDescent="0.25">
      <c r="I985" s="171">
        <v>14.729999999999997</v>
      </c>
      <c r="J985" s="175">
        <v>0.44328281723636059</v>
      </c>
      <c r="K985" s="171">
        <v>0.40951330907350547</v>
      </c>
      <c r="L985" s="171">
        <v>0.43455016213724212</v>
      </c>
      <c r="M985" s="171">
        <v>0.36303893555978117</v>
      </c>
      <c r="N985" s="171">
        <v>0.41174856846350516</v>
      </c>
      <c r="O985" s="171">
        <v>0.42004078180809623</v>
      </c>
      <c r="P985" s="171">
        <v>0.42484900756306659</v>
      </c>
      <c r="Q985" s="171">
        <v>0.46994238292366863</v>
      </c>
      <c r="R985" s="175">
        <v>0.22989264991185751</v>
      </c>
      <c r="S985" s="171">
        <v>0.22422072925678838</v>
      </c>
      <c r="T985" s="171">
        <v>0.19264346785126943</v>
      </c>
      <c r="U985" s="171">
        <v>0.17314868771656292</v>
      </c>
      <c r="V985" s="171">
        <v>0.17384848234850495</v>
      </c>
      <c r="W985" s="171">
        <v>0.16826253863194648</v>
      </c>
      <c r="X985" s="171">
        <v>0.21278702710421307</v>
      </c>
      <c r="Y985" s="173">
        <v>0.26407383261720957</v>
      </c>
      <c r="Z985" s="171"/>
      <c r="AA985" s="173">
        <v>14.729999999999997</v>
      </c>
      <c r="AB985" s="171">
        <v>-4.0557797178568545E-3</v>
      </c>
      <c r="AC985" s="171">
        <v>0.12327843735721189</v>
      </c>
      <c r="AD985" s="171">
        <v>7.3250888091031738E-2</v>
      </c>
      <c r="AE985" s="171">
        <v>0.12185598952101451</v>
      </c>
      <c r="AF985" s="171">
        <v>9.5472949121711767E-2</v>
      </c>
      <c r="AG985" s="171">
        <v>8.507525582208933E-2</v>
      </c>
      <c r="AH985" s="173">
        <v>0.19576249847799382</v>
      </c>
      <c r="AI985" s="171">
        <v>-5.4685788570670198E-2</v>
      </c>
      <c r="AJ985" s="171">
        <v>6.7154851780548544E-2</v>
      </c>
      <c r="AK985" s="171">
        <v>2.6823856674504078E-2</v>
      </c>
      <c r="AL985" s="171">
        <v>9.7061629732992538E-2</v>
      </c>
      <c r="AM985" s="171">
        <v>6.5432126544112665E-2</v>
      </c>
      <c r="AN985" s="171">
        <v>-2.8495345760192508E-2</v>
      </c>
      <c r="AO985" s="171">
        <v>-1.4430163163916331E-2</v>
      </c>
      <c r="AP985" s="173">
        <v>5.1220190371858744E-3</v>
      </c>
      <c r="AQ985" s="171"/>
      <c r="AR985" s="171"/>
      <c r="AS985" s="171"/>
      <c r="AT985" s="171"/>
      <c r="AU985" s="171"/>
      <c r="AV985" s="171"/>
      <c r="AW985" s="171"/>
      <c r="AX985" s="171"/>
      <c r="AY985" s="171"/>
      <c r="AZ985" s="171"/>
      <c r="BA985" s="171"/>
      <c r="BB985" s="171"/>
      <c r="BC985" s="171"/>
      <c r="BD985" s="171"/>
      <c r="BE985" s="171"/>
      <c r="BF985" s="171"/>
      <c r="BG985" s="171"/>
      <c r="BH985" s="171"/>
    </row>
    <row r="986" spans="9:60" x14ac:dyDescent="0.25">
      <c r="I986" s="171">
        <v>14.744999999999997</v>
      </c>
      <c r="J986" s="175">
        <v>0.43395669062779946</v>
      </c>
      <c r="K986" s="171">
        <v>0.40816892423995593</v>
      </c>
      <c r="L986" s="171">
        <v>0.43481064473890801</v>
      </c>
      <c r="M986" s="171">
        <v>0.37611464609636908</v>
      </c>
      <c r="N986" s="171">
        <v>0.40383949070022762</v>
      </c>
      <c r="O986" s="171">
        <v>0.4191352977321729</v>
      </c>
      <c r="P986" s="171">
        <v>0.43654824513123164</v>
      </c>
      <c r="Q986" s="171">
        <v>0.45640707160585336</v>
      </c>
      <c r="R986" s="175">
        <v>0.2318399220806999</v>
      </c>
      <c r="S986" s="171">
        <v>0.22626497026849243</v>
      </c>
      <c r="T986" s="171">
        <v>0.19722072233627974</v>
      </c>
      <c r="U986" s="171">
        <v>0.1725934180614305</v>
      </c>
      <c r="V986" s="171">
        <v>0.1708702466975057</v>
      </c>
      <c r="W986" s="171">
        <v>0.16384157981049141</v>
      </c>
      <c r="X986" s="171">
        <v>0.21806132434440009</v>
      </c>
      <c r="Y986" s="173">
        <v>0.27000753796177601</v>
      </c>
      <c r="Z986" s="171"/>
      <c r="AA986" s="173">
        <v>14.744999999999997</v>
      </c>
      <c r="AB986" s="171">
        <v>-5.6780916049996482E-3</v>
      </c>
      <c r="AC986" s="171">
        <v>9.9602945412157223E-2</v>
      </c>
      <c r="AD986" s="171">
        <v>7.9329799965806164E-2</v>
      </c>
      <c r="AE986" s="171">
        <v>0.13245672590484092</v>
      </c>
      <c r="AF986" s="171">
        <v>7.2484067951615425E-2</v>
      </c>
      <c r="AG986" s="171">
        <v>9.0004850084677679E-2</v>
      </c>
      <c r="AH986" s="173">
        <v>0.20013641903577514</v>
      </c>
      <c r="AI986" s="171">
        <v>-7.6272284059092754E-2</v>
      </c>
      <c r="AJ986" s="171">
        <v>7.584844422493478E-2</v>
      </c>
      <c r="AK986" s="171">
        <v>2.4284973120949982E-3</v>
      </c>
      <c r="AL986" s="171">
        <v>7.7803369865335356E-2</v>
      </c>
      <c r="AM986" s="171">
        <v>5.0941655603807111E-2</v>
      </c>
      <c r="AN986" s="171">
        <v>-4.4826011751413992E-2</v>
      </c>
      <c r="AO986" s="171">
        <v>-1.5332048361661146E-2</v>
      </c>
      <c r="AP986" s="173">
        <v>-1.5261526110798623E-2</v>
      </c>
      <c r="AQ986" s="171"/>
      <c r="AR986" s="171"/>
      <c r="AS986" s="171"/>
      <c r="AT986" s="171"/>
      <c r="AU986" s="171"/>
      <c r="AV986" s="171"/>
      <c r="AW986" s="171"/>
      <c r="AX986" s="171"/>
      <c r="AY986" s="171"/>
      <c r="AZ986" s="171"/>
      <c r="BA986" s="171"/>
      <c r="BB986" s="171"/>
      <c r="BC986" s="171"/>
      <c r="BD986" s="171"/>
      <c r="BE986" s="171"/>
      <c r="BF986" s="171"/>
      <c r="BG986" s="171"/>
      <c r="BH986" s="171"/>
    </row>
    <row r="987" spans="9:60" x14ac:dyDescent="0.25">
      <c r="I987" s="171">
        <v>14.759999999999998</v>
      </c>
      <c r="J987" s="175">
        <v>0.43229632591824979</v>
      </c>
      <c r="K987" s="171">
        <v>0.41356485490829731</v>
      </c>
      <c r="L987" s="171">
        <v>0.42812793661630338</v>
      </c>
      <c r="M987" s="171">
        <v>0.37232331337059965</v>
      </c>
      <c r="N987" s="171">
        <v>0.40806261854047537</v>
      </c>
      <c r="O987" s="171">
        <v>0.41525037909141732</v>
      </c>
      <c r="P987" s="171">
        <v>0.42804399211116878</v>
      </c>
      <c r="Q987" s="171">
        <v>0.44775383557276982</v>
      </c>
      <c r="R987" s="175">
        <v>0.23034277658935035</v>
      </c>
      <c r="S987" s="171">
        <v>0.21155504142828133</v>
      </c>
      <c r="T987" s="171">
        <v>0.19940978424360001</v>
      </c>
      <c r="U987" s="171">
        <v>0.17834714697021556</v>
      </c>
      <c r="V987" s="171">
        <v>0.17293081756367421</v>
      </c>
      <c r="W987" s="171">
        <v>0.16870029273780948</v>
      </c>
      <c r="X987" s="171">
        <v>0.21656881603796077</v>
      </c>
      <c r="Y987" s="173">
        <v>0.2709745074048216</v>
      </c>
      <c r="Z987" s="171"/>
      <c r="AA987" s="173">
        <v>14.759999999999998</v>
      </c>
      <c r="AB987" s="171">
        <v>3.2446237742853293E-3</v>
      </c>
      <c r="AC987" s="171">
        <v>9.794415298288589E-2</v>
      </c>
      <c r="AD987" s="171">
        <v>9.6502726012043849E-2</v>
      </c>
      <c r="AE987" s="171">
        <v>0.12416506081254126</v>
      </c>
      <c r="AF987" s="171">
        <v>8.6930632621347911E-2</v>
      </c>
      <c r="AG987" s="171">
        <v>0.10272638366555085</v>
      </c>
      <c r="AH987" s="173">
        <v>0.18441394784158832</v>
      </c>
      <c r="AI987" s="171">
        <v>-6.0442187367582924E-2</v>
      </c>
      <c r="AJ987" s="171">
        <v>9.1597705899547424E-2</v>
      </c>
      <c r="AK987" s="171">
        <v>2.9252353986599075E-2</v>
      </c>
      <c r="AL987" s="171">
        <v>9.5631016142823752E-2</v>
      </c>
      <c r="AM987" s="171">
        <v>5.7871880836127092E-2</v>
      </c>
      <c r="AN987" s="171">
        <v>-1.91635366223517E-2</v>
      </c>
      <c r="AO987" s="171">
        <v>1.2626392768426843E-2</v>
      </c>
      <c r="AP987" s="173">
        <v>-9.4077900683004478E-3</v>
      </c>
      <c r="AQ987" s="171"/>
      <c r="AR987" s="171"/>
      <c r="AS987" s="171"/>
      <c r="AT987" s="171"/>
      <c r="AU987" s="171"/>
      <c r="AV987" s="171"/>
      <c r="AW987" s="171"/>
      <c r="AX987" s="171"/>
      <c r="AY987" s="171"/>
      <c r="AZ987" s="171"/>
      <c r="BA987" s="171"/>
      <c r="BB987" s="171"/>
      <c r="BC987" s="171"/>
      <c r="BD987" s="171"/>
      <c r="BE987" s="171"/>
      <c r="BF987" s="171"/>
      <c r="BG987" s="171"/>
      <c r="BH987" s="171"/>
    </row>
    <row r="988" spans="9:60" x14ac:dyDescent="0.25">
      <c r="I988" s="171">
        <v>14.774999999999999</v>
      </c>
      <c r="J988" s="175">
        <v>0.43550642188935607</v>
      </c>
      <c r="K988" s="171">
        <v>0.40049651263481295</v>
      </c>
      <c r="L988" s="171">
        <v>0.42088773632153548</v>
      </c>
      <c r="M988" s="171">
        <v>0.3672334985560754</v>
      </c>
      <c r="N988" s="171">
        <v>0.41096170139431748</v>
      </c>
      <c r="O988" s="171">
        <v>0.42745464397517602</v>
      </c>
      <c r="P988" s="171">
        <v>0.44109397637392922</v>
      </c>
      <c r="Q988" s="171">
        <v>0.45999905673162278</v>
      </c>
      <c r="R988" s="175">
        <v>0.24155866915802168</v>
      </c>
      <c r="S988" s="171">
        <v>0.22955106398331637</v>
      </c>
      <c r="T988" s="171">
        <v>0.19318753263075003</v>
      </c>
      <c r="U988" s="171">
        <v>0.16713077108753338</v>
      </c>
      <c r="V988" s="171">
        <v>0.16998337941115849</v>
      </c>
      <c r="W988" s="171">
        <v>0.15385791851981181</v>
      </c>
      <c r="X988" s="171">
        <v>0.20566425253901918</v>
      </c>
      <c r="Y988" s="173">
        <v>0.25452421836481304</v>
      </c>
      <c r="Z988" s="171"/>
      <c r="AA988" s="173">
        <v>14.774999999999999</v>
      </c>
      <c r="AB988" s="171">
        <v>8.8068359587747964E-3</v>
      </c>
      <c r="AC988" s="171">
        <v>0.11611547004899481</v>
      </c>
      <c r="AD988" s="171">
        <v>0.10653293060542154</v>
      </c>
      <c r="AE988" s="171">
        <v>0.17527950258406072</v>
      </c>
      <c r="AF988" s="171">
        <v>8.7809988731679653E-2</v>
      </c>
      <c r="AG988" s="171">
        <v>0.10081815362841974</v>
      </c>
      <c r="AH988" s="173">
        <v>0.17034647361521071</v>
      </c>
      <c r="AI988" s="171">
        <v>-1.3751397125957906E-2</v>
      </c>
      <c r="AJ988" s="171">
        <v>0.12120631784781924</v>
      </c>
      <c r="AK988" s="171">
        <v>7.9478093850382306E-3</v>
      </c>
      <c r="AL988" s="171">
        <v>8.1544974639623E-2</v>
      </c>
      <c r="AM988" s="171">
        <v>6.7322187971109032E-2</v>
      </c>
      <c r="AN988" s="171">
        <v>1.1664761422300663E-3</v>
      </c>
      <c r="AO988" s="171">
        <v>-2.7056555932343032E-3</v>
      </c>
      <c r="AP988" s="173">
        <v>1.3170906095620835E-2</v>
      </c>
      <c r="AQ988" s="171"/>
      <c r="AR988" s="171"/>
      <c r="AS988" s="171"/>
      <c r="AT988" s="171"/>
      <c r="AU988" s="171"/>
      <c r="AV988" s="171"/>
      <c r="AW988" s="171"/>
      <c r="AX988" s="171"/>
      <c r="AY988" s="171"/>
      <c r="AZ988" s="171"/>
      <c r="BA988" s="171"/>
      <c r="BB988" s="171"/>
      <c r="BC988" s="171"/>
      <c r="BD988" s="171"/>
      <c r="BE988" s="171"/>
      <c r="BF988" s="171"/>
      <c r="BG988" s="171"/>
      <c r="BH988" s="171"/>
    </row>
    <row r="989" spans="9:60" x14ac:dyDescent="0.25">
      <c r="I989" s="171">
        <v>14.79</v>
      </c>
      <c r="J989" s="175">
        <v>0.4363808578524222</v>
      </c>
      <c r="K989" s="171">
        <v>0.4112080041293284</v>
      </c>
      <c r="L989" s="171">
        <v>0.42930041571001692</v>
      </c>
      <c r="M989" s="171">
        <v>0.36169622512746019</v>
      </c>
      <c r="N989" s="171">
        <v>0.41338603191077583</v>
      </c>
      <c r="O989" s="171">
        <v>0.41359775930809084</v>
      </c>
      <c r="P989" s="171">
        <v>0.4324432076632389</v>
      </c>
      <c r="Q989" s="171">
        <v>0.43377634787258085</v>
      </c>
      <c r="R989" s="175">
        <v>0.22185114442668721</v>
      </c>
      <c r="S989" s="171">
        <v>0.22565901679592315</v>
      </c>
      <c r="T989" s="171">
        <v>0.19433460337480291</v>
      </c>
      <c r="U989" s="171">
        <v>0.16630670969616945</v>
      </c>
      <c r="V989" s="171">
        <v>0.16717187136630676</v>
      </c>
      <c r="W989" s="171">
        <v>0.17184223585196878</v>
      </c>
      <c r="X989" s="171">
        <v>0.21445504453206987</v>
      </c>
      <c r="Y989" s="173">
        <v>0.24475020407412618</v>
      </c>
      <c r="Z989" s="171"/>
      <c r="AA989" s="173">
        <v>14.79</v>
      </c>
      <c r="AB989" s="171">
        <v>-4.8669356614281225E-3</v>
      </c>
      <c r="AC989" s="171">
        <v>0.10676591272037431</v>
      </c>
      <c r="AD989" s="171">
        <v>0.10318952907429564</v>
      </c>
      <c r="AE989" s="171">
        <v>0.1391740242074638</v>
      </c>
      <c r="AF989" s="171">
        <v>9.7985395151230489E-2</v>
      </c>
      <c r="AG989" s="171">
        <v>9.0958965103243056E-2</v>
      </c>
      <c r="AH989" s="173">
        <v>0.17554789265689649</v>
      </c>
      <c r="AI989" s="171">
        <v>-4.9089289740338361E-2</v>
      </c>
      <c r="AJ989" s="171">
        <v>0.11074880809587645</v>
      </c>
      <c r="AK989" s="171">
        <v>1.2694417767769375E-2</v>
      </c>
      <c r="AL989" s="171">
        <v>9.7831960127698875E-2</v>
      </c>
      <c r="AM989" s="171">
        <v>7.2992372252098148E-2</v>
      </c>
      <c r="AN989" s="171">
        <v>1.7497142133451459E-3</v>
      </c>
      <c r="AO989" s="171">
        <v>-4.5094259887239344E-3</v>
      </c>
      <c r="AP989" s="173">
        <v>1.170747208499635E-2</v>
      </c>
      <c r="AQ989" s="171"/>
      <c r="AR989" s="171"/>
      <c r="AS989" s="171"/>
      <c r="AT989" s="171"/>
      <c r="AU989" s="171"/>
      <c r="AV989" s="171"/>
      <c r="AW989" s="171"/>
      <c r="AX989" s="171"/>
      <c r="AY989" s="171"/>
      <c r="AZ989" s="171"/>
      <c r="BA989" s="171"/>
      <c r="BB989" s="171"/>
      <c r="BC989" s="171"/>
      <c r="BD989" s="171"/>
      <c r="BE989" s="171"/>
      <c r="BF989" s="171"/>
      <c r="BG989" s="171"/>
      <c r="BH989" s="171"/>
    </row>
    <row r="990" spans="9:60" x14ac:dyDescent="0.25">
      <c r="I990" s="171">
        <v>14.805</v>
      </c>
      <c r="J990" s="175">
        <v>0.43830310453189703</v>
      </c>
      <c r="K990" s="171">
        <v>0.40232342885053723</v>
      </c>
      <c r="L990" s="171">
        <v>0.42986976158782536</v>
      </c>
      <c r="M990" s="171">
        <v>0.37408651682043209</v>
      </c>
      <c r="N990" s="171">
        <v>0.40359073987699307</v>
      </c>
      <c r="O990" s="171">
        <v>0.42063104202725204</v>
      </c>
      <c r="P990" s="171">
        <v>0.43266187564036579</v>
      </c>
      <c r="Q990" s="171">
        <v>0.43670762023377513</v>
      </c>
      <c r="R990" s="175">
        <v>0.22938329039103492</v>
      </c>
      <c r="S990" s="171">
        <v>0.22276620793711396</v>
      </c>
      <c r="T990" s="171">
        <v>0.20036127893829558</v>
      </c>
      <c r="U990" s="171">
        <v>0.17302695970131654</v>
      </c>
      <c r="V990" s="171">
        <v>0.17292615231075911</v>
      </c>
      <c r="W990" s="171">
        <v>0.16958904378364056</v>
      </c>
      <c r="X990" s="171">
        <v>0.21731826454339928</v>
      </c>
      <c r="Y990" s="173">
        <v>0.25442274966791029</v>
      </c>
      <c r="Z990" s="171"/>
      <c r="AA990" s="173">
        <v>14.805</v>
      </c>
      <c r="AB990" s="171">
        <v>1.7729551338059518E-2</v>
      </c>
      <c r="AC990" s="171">
        <v>9.9075147821025319E-2</v>
      </c>
      <c r="AD990" s="171">
        <v>9.323531087935262E-2</v>
      </c>
      <c r="AE990" s="171">
        <v>0.16625313298991132</v>
      </c>
      <c r="AF990" s="171">
        <v>9.2960503092193031E-2</v>
      </c>
      <c r="AG990" s="171">
        <v>9.5888559365831405E-2</v>
      </c>
      <c r="AH990" s="173">
        <v>0.14658544572023682</v>
      </c>
      <c r="AI990" s="171">
        <v>-3.421859284831423E-2</v>
      </c>
      <c r="AJ990" s="171">
        <v>0.13960145548376693</v>
      </c>
      <c r="AK990" s="171">
        <v>6.4024020046141751E-3</v>
      </c>
      <c r="AL990" s="171">
        <v>8.814780659424834E-2</v>
      </c>
      <c r="AM990" s="171">
        <v>4.779155322547976E-2</v>
      </c>
      <c r="AN990" s="171">
        <v>-1.9746774693466779E-2</v>
      </c>
      <c r="AO990" s="171">
        <v>-5.4113111864686064E-3</v>
      </c>
      <c r="AP990" s="173">
        <v>-1.8815580136601014E-2</v>
      </c>
      <c r="AQ990" s="171"/>
      <c r="AR990" s="171"/>
      <c r="AS990" s="171"/>
      <c r="AT990" s="171"/>
      <c r="AU990" s="171"/>
      <c r="AV990" s="171"/>
      <c r="AW990" s="171"/>
      <c r="AX990" s="171"/>
      <c r="AY990" s="171"/>
      <c r="AZ990" s="171"/>
      <c r="BA990" s="171"/>
      <c r="BB990" s="171"/>
      <c r="BC990" s="171"/>
      <c r="BD990" s="171"/>
      <c r="BE990" s="171"/>
      <c r="BF990" s="171"/>
      <c r="BG990" s="171"/>
      <c r="BH990" s="171"/>
    </row>
    <row r="991" spans="9:60" x14ac:dyDescent="0.25">
      <c r="I991" s="171">
        <v>14.82</v>
      </c>
      <c r="J991" s="175">
        <v>0.44053347264542703</v>
      </c>
      <c r="K991" s="171">
        <v>0.40077221415612097</v>
      </c>
      <c r="L991" s="171">
        <v>0.4347166589282731</v>
      </c>
      <c r="M991" s="171">
        <v>0.37279008899987592</v>
      </c>
      <c r="N991" s="171">
        <v>0.40201929887832843</v>
      </c>
      <c r="O991" s="171">
        <v>0.41906805621389598</v>
      </c>
      <c r="P991" s="171">
        <v>0.43472718232803986</v>
      </c>
      <c r="Q991" s="171">
        <v>0.45152625065277485</v>
      </c>
      <c r="R991" s="175">
        <v>0.22576751011230803</v>
      </c>
      <c r="S991" s="171">
        <v>0.21866204485364218</v>
      </c>
      <c r="T991" s="171">
        <v>0.19865650824275449</v>
      </c>
      <c r="U991" s="171">
        <v>0.17363673384152101</v>
      </c>
      <c r="V991" s="171">
        <v>0.17078128696509756</v>
      </c>
      <c r="W991" s="171">
        <v>0.17446195605051654</v>
      </c>
      <c r="X991" s="171">
        <v>0.20969026363244272</v>
      </c>
      <c r="Y991" s="173">
        <v>0.23642861203271329</v>
      </c>
      <c r="Z991" s="171"/>
      <c r="AA991" s="173">
        <v>14.82</v>
      </c>
      <c r="AB991" s="171">
        <v>1.610723945091698E-2</v>
      </c>
      <c r="AC991" s="171">
        <v>8.422141561345925E-2</v>
      </c>
      <c r="AD991" s="171">
        <v>9.5438916433958271E-2</v>
      </c>
      <c r="AE991" s="171">
        <v>0.15050946509313951</v>
      </c>
      <c r="AF991" s="171">
        <v>0.12449170076265295</v>
      </c>
      <c r="AG991" s="171">
        <v>8.8096620047546731E-2</v>
      </c>
      <c r="AH991" s="173">
        <v>0.17649360520993043</v>
      </c>
      <c r="AI991" s="171">
        <v>-3.1979993316181426E-2</v>
      </c>
      <c r="AJ991" s="171">
        <v>0.10470109161282513</v>
      </c>
      <c r="AK991" s="171">
        <v>1.4239825148193554E-2</v>
      </c>
      <c r="AL991" s="171">
        <v>0.11554955920594354</v>
      </c>
      <c r="AM991" s="171">
        <v>8.0552617960083617E-2</v>
      </c>
      <c r="AN991" s="171">
        <v>0</v>
      </c>
      <c r="AO991" s="171">
        <v>-4.5094259887239344E-3</v>
      </c>
      <c r="AP991" s="173">
        <v>-1.5993243116110924E-2</v>
      </c>
      <c r="AQ991" s="171"/>
      <c r="AR991" s="171"/>
      <c r="AS991" s="171"/>
      <c r="AT991" s="171"/>
      <c r="AU991" s="171"/>
      <c r="AV991" s="171"/>
      <c r="AW991" s="171"/>
      <c r="AX991" s="171"/>
      <c r="AY991" s="171"/>
      <c r="AZ991" s="171"/>
      <c r="BA991" s="171"/>
      <c r="BB991" s="171"/>
      <c r="BC991" s="171"/>
      <c r="BD991" s="171"/>
      <c r="BE991" s="171"/>
      <c r="BF991" s="171"/>
      <c r="BG991" s="171"/>
      <c r="BH991" s="171"/>
    </row>
    <row r="992" spans="9:60" x14ac:dyDescent="0.25">
      <c r="I992" s="171">
        <v>14.835000000000001</v>
      </c>
      <c r="J992" s="175">
        <v>0.425403163059416</v>
      </c>
      <c r="K992" s="171">
        <v>0.39930391665412285</v>
      </c>
      <c r="L992" s="171">
        <v>0.43005464980116853</v>
      </c>
      <c r="M992" s="171">
        <v>0.37070970057086683</v>
      </c>
      <c r="N992" s="171">
        <v>0.41717908620565652</v>
      </c>
      <c r="O992" s="171">
        <v>0.40243048972232431</v>
      </c>
      <c r="P992" s="171">
        <v>0.433757493385661</v>
      </c>
      <c r="Q992" s="171">
        <v>0.44443501342115577</v>
      </c>
      <c r="R992" s="175">
        <v>0.23506855465595219</v>
      </c>
      <c r="S992" s="171">
        <v>0.22253833365717499</v>
      </c>
      <c r="T992" s="171">
        <v>0.20662893761025289</v>
      </c>
      <c r="U992" s="171">
        <v>0.17077081297763474</v>
      </c>
      <c r="V992" s="171">
        <v>0.16641004990743347</v>
      </c>
      <c r="W992" s="171">
        <v>0.16077960843179262</v>
      </c>
      <c r="X992" s="171">
        <v>0.21066756152528976</v>
      </c>
      <c r="Y992" s="173">
        <v>0.24755391263126014</v>
      </c>
      <c r="Z992" s="171"/>
      <c r="AA992" s="173">
        <v>14.835000000000001</v>
      </c>
      <c r="AB992" s="171">
        <v>3.4647946732548021E-2</v>
      </c>
      <c r="AC992" s="171">
        <v>7.924503832564507E-2</v>
      </c>
      <c r="AD992" s="171">
        <v>7.8265990387720585E-2</v>
      </c>
      <c r="AE992" s="171">
        <v>0.16478372398621277</v>
      </c>
      <c r="AF992" s="171">
        <v>0.12612479068184021</v>
      </c>
      <c r="AG992" s="171">
        <v>9.6842674384396962E-2</v>
      </c>
      <c r="AH992" s="173">
        <v>0.16242613098355285</v>
      </c>
      <c r="AI992" s="171">
        <v>-6.6038686197914767E-2</v>
      </c>
      <c r="AJ992" s="171">
        <v>7.7612361532491347E-2</v>
      </c>
      <c r="AK992" s="171">
        <v>3.7089777130178456E-2</v>
      </c>
      <c r="AL992" s="171">
        <v>9.7831960127698875E-2</v>
      </c>
      <c r="AM992" s="171">
        <v>0.10692347501293784</v>
      </c>
      <c r="AN992" s="171">
        <v>-8.7485710667258212E-3</v>
      </c>
      <c r="AO992" s="171">
        <v>-3.8781063503025202E-2</v>
      </c>
      <c r="AP992" s="173">
        <v>1.8188394132047828E-2</v>
      </c>
      <c r="AQ992" s="171"/>
      <c r="AR992" s="171"/>
      <c r="AS992" s="171"/>
      <c r="AT992" s="171"/>
      <c r="AU992" s="171"/>
      <c r="AV992" s="171"/>
      <c r="AW992" s="171"/>
      <c r="AX992" s="171"/>
      <c r="AY992" s="171"/>
      <c r="AZ992" s="171"/>
      <c r="BA992" s="171"/>
      <c r="BB992" s="171"/>
      <c r="BC992" s="171"/>
      <c r="BD992" s="171"/>
      <c r="BE992" s="171"/>
      <c r="BF992" s="171"/>
      <c r="BG992" s="171"/>
      <c r="BH992" s="171"/>
    </row>
    <row r="993" spans="9:60" x14ac:dyDescent="0.25">
      <c r="I993" s="171">
        <v>14.850000000000001</v>
      </c>
      <c r="J993" s="175">
        <v>0.43978514327602608</v>
      </c>
      <c r="K993" s="171">
        <v>0.40210392115300087</v>
      </c>
      <c r="L993" s="171">
        <v>0.42600229665611961</v>
      </c>
      <c r="M993" s="171">
        <v>0.38255141307182838</v>
      </c>
      <c r="N993" s="171">
        <v>0.41153474588966371</v>
      </c>
      <c r="O993" s="171">
        <v>0.39785481556505981</v>
      </c>
      <c r="P993" s="171">
        <v>0.41801665332906013</v>
      </c>
      <c r="Q993" s="171">
        <v>0.45172446260624827</v>
      </c>
      <c r="R993" s="175">
        <v>0.24287945192071284</v>
      </c>
      <c r="S993" s="171">
        <v>0.22774111532656058</v>
      </c>
      <c r="T993" s="171">
        <v>0.20639038595522005</v>
      </c>
      <c r="U993" s="171">
        <v>0.17022316125494194</v>
      </c>
      <c r="V993" s="171">
        <v>0.18098875479904422</v>
      </c>
      <c r="W993" s="171">
        <v>0.15317520913744667</v>
      </c>
      <c r="X993" s="171">
        <v>0.21733107740277016</v>
      </c>
      <c r="Y993" s="173">
        <v>0.25449887501016533</v>
      </c>
      <c r="Z993" s="171"/>
      <c r="AA993" s="173">
        <v>14.850000000000001</v>
      </c>
      <c r="AB993" s="171">
        <v>-3.0592167014691168E-2</v>
      </c>
      <c r="AC993" s="171">
        <v>9.5229765371350902E-2</v>
      </c>
      <c r="AD993" s="171">
        <v>8.8752113371706479E-2</v>
      </c>
      <c r="AE993" s="171">
        <v>0.15649205889391288</v>
      </c>
      <c r="AF993" s="171">
        <v>0.10916577998258872</v>
      </c>
      <c r="AG993" s="171">
        <v>0.12721533580873168</v>
      </c>
      <c r="AH993" s="173">
        <v>0.1852414463254928</v>
      </c>
      <c r="AI993" s="171">
        <v>-0.10137657881229523</v>
      </c>
      <c r="AJ993" s="171">
        <v>8.8951829938212504E-2</v>
      </c>
      <c r="AK993" s="171">
        <v>3.9518274442273453E-2</v>
      </c>
      <c r="AL993" s="171">
        <v>8.5946862609373231E-2</v>
      </c>
      <c r="AM993" s="171">
        <v>0.11574376167225429</v>
      </c>
      <c r="AN993" s="171">
        <v>-1.7997060480121632E-2</v>
      </c>
      <c r="AO993" s="171">
        <v>-9.9207371751925399E-3</v>
      </c>
      <c r="AP993" s="173">
        <v>-2.5401033184411489E-2</v>
      </c>
      <c r="AQ993" s="171"/>
      <c r="AR993" s="171"/>
      <c r="AS993" s="171"/>
      <c r="AT993" s="171"/>
      <c r="AU993" s="171"/>
      <c r="AV993" s="171"/>
      <c r="AW993" s="171"/>
      <c r="AX993" s="171"/>
      <c r="AY993" s="171"/>
      <c r="AZ993" s="171"/>
      <c r="BA993" s="171"/>
      <c r="BB993" s="171"/>
      <c r="BC993" s="171"/>
      <c r="BD993" s="171"/>
      <c r="BE993" s="171"/>
      <c r="BF993" s="171"/>
      <c r="BG993" s="171"/>
      <c r="BH993" s="171"/>
    </row>
    <row r="994" spans="9:60" x14ac:dyDescent="0.25">
      <c r="I994" s="171">
        <v>14.865000000000002</v>
      </c>
      <c r="J994" s="175">
        <v>0.42828668338896558</v>
      </c>
      <c r="K994" s="171">
        <v>0.39447655525571307</v>
      </c>
      <c r="L994" s="171">
        <v>0.4314908756367139</v>
      </c>
      <c r="M994" s="171">
        <v>0.39052332277372598</v>
      </c>
      <c r="N994" s="171">
        <v>0.41395408395222111</v>
      </c>
      <c r="O994" s="171">
        <v>0.41237502921493768</v>
      </c>
      <c r="P994" s="171">
        <v>0.42872294710279846</v>
      </c>
      <c r="Q994" s="171">
        <v>0.42949525889429729</v>
      </c>
      <c r="R994" s="175">
        <v>0.22184498023692503</v>
      </c>
      <c r="S994" s="171">
        <v>0.21981848698050407</v>
      </c>
      <c r="T994" s="171">
        <v>0.19691352518056346</v>
      </c>
      <c r="U994" s="171">
        <v>0.16879802699953392</v>
      </c>
      <c r="V994" s="171">
        <v>0.17275605759282789</v>
      </c>
      <c r="W994" s="171">
        <v>0.15552124644796914</v>
      </c>
      <c r="X994" s="171">
        <v>0.21071445994101154</v>
      </c>
      <c r="Y994" s="173">
        <v>0.2459320459778912</v>
      </c>
      <c r="Z994" s="171"/>
      <c r="AA994" s="173">
        <v>14.865000000000002</v>
      </c>
      <c r="AB994" s="171">
        <v>8.1115594357126803E-4</v>
      </c>
      <c r="AC994" s="171">
        <v>0.12161964492794056</v>
      </c>
      <c r="AD994" s="171">
        <v>9.7110617199521215E-2</v>
      </c>
      <c r="AE994" s="171">
        <v>0.13623520620006624</v>
      </c>
      <c r="AF994" s="171">
        <v>0.12022054251247102</v>
      </c>
      <c r="AG994" s="171">
        <v>0.10368049868411625</v>
      </c>
      <c r="AH994" s="173">
        <v>0.18086752576771148</v>
      </c>
      <c r="AI994" s="171">
        <v>-6.9556485462694689E-2</v>
      </c>
      <c r="AJ994" s="171">
        <v>0.101173256997712</v>
      </c>
      <c r="AK994" s="171">
        <v>4.106368182269763E-2</v>
      </c>
      <c r="AL994" s="171">
        <v>9.0348750579123449E-2</v>
      </c>
      <c r="AM994" s="171">
        <v>9.6843147402290497E-2</v>
      </c>
      <c r="AN994" s="171">
        <v>2.9078583831307493E-2</v>
      </c>
      <c r="AO994" s="171">
        <v>-5.6818767457920652E-2</v>
      </c>
      <c r="AP994" s="173">
        <v>-1.4529809105486322E-2</v>
      </c>
      <c r="AQ994" s="171"/>
      <c r="AR994" s="171"/>
      <c r="AS994" s="171"/>
      <c r="AT994" s="171"/>
      <c r="AU994" s="171"/>
      <c r="AV994" s="171"/>
      <c r="AW994" s="171"/>
      <c r="AX994" s="171"/>
      <c r="AY994" s="171"/>
      <c r="AZ994" s="171"/>
      <c r="BA994" s="171"/>
      <c r="BB994" s="171"/>
      <c r="BC994" s="171"/>
      <c r="BD994" s="171"/>
      <c r="BE994" s="171"/>
      <c r="BF994" s="171"/>
      <c r="BG994" s="171"/>
      <c r="BH994" s="171"/>
    </row>
    <row r="995" spans="9:60" x14ac:dyDescent="0.25">
      <c r="I995" s="171">
        <v>14.880000000000003</v>
      </c>
      <c r="J995" s="175">
        <v>0.41205351375935534</v>
      </c>
      <c r="K995" s="171">
        <v>0.39325683977310882</v>
      </c>
      <c r="L995" s="171">
        <v>0.42560575380045762</v>
      </c>
      <c r="M995" s="171">
        <v>0.37653645257777874</v>
      </c>
      <c r="N995" s="171">
        <v>0.40260615272494765</v>
      </c>
      <c r="O995" s="171">
        <v>0.42095982173862295</v>
      </c>
      <c r="P995" s="171">
        <v>0.4048547457446911</v>
      </c>
      <c r="Q995" s="171">
        <v>0.43850764612626547</v>
      </c>
      <c r="R995" s="175">
        <v>0.22828471050861573</v>
      </c>
      <c r="S995" s="171">
        <v>0.23474498717502557</v>
      </c>
      <c r="T995" s="171">
        <v>0.1958074965509492</v>
      </c>
      <c r="U995" s="171">
        <v>0.16714080928550243</v>
      </c>
      <c r="V995" s="171">
        <v>0.18502022315201169</v>
      </c>
      <c r="W995" s="171">
        <v>0.16370571612532803</v>
      </c>
      <c r="X995" s="171">
        <v>0.21282862626606172</v>
      </c>
      <c r="Y995" s="173">
        <v>0.24359569351924637</v>
      </c>
      <c r="Z995" s="171"/>
      <c r="AA995" s="173">
        <v>14.880000000000003</v>
      </c>
      <c r="AB995" s="171">
        <v>-1.5296083507345713E-2</v>
      </c>
      <c r="AC995" s="171">
        <v>9.1912180512808236E-2</v>
      </c>
      <c r="AD995" s="171">
        <v>0.10204973309777539</v>
      </c>
      <c r="AE995" s="171">
        <v>0.13990872870931309</v>
      </c>
      <c r="AF995" s="171">
        <v>0.12273298854198976</v>
      </c>
      <c r="AG995" s="171">
        <v>7.7283316503804489E-2</v>
      </c>
      <c r="AH995" s="173">
        <v>0.17554789265689649</v>
      </c>
      <c r="AI995" s="171">
        <v>-5.2447189038537394E-2</v>
      </c>
      <c r="AJ995" s="171">
        <v>8.7187912630655937E-2</v>
      </c>
      <c r="AK995" s="171">
        <v>5.6848914351315241E-2</v>
      </c>
      <c r="AL995" s="171">
        <v>9.4090355353411106E-2</v>
      </c>
      <c r="AM995" s="171">
        <v>8.8652881218639526E-2</v>
      </c>
      <c r="AN995" s="171">
        <v>-3.4994284266903842E-3</v>
      </c>
      <c r="AO995" s="171">
        <v>-4.4192374689493809E-2</v>
      </c>
      <c r="AP995" s="173">
        <v>2.1951510159369026E-3</v>
      </c>
      <c r="AQ995" s="171"/>
      <c r="AR995" s="171"/>
      <c r="AS995" s="171"/>
      <c r="AT995" s="171"/>
      <c r="AU995" s="171"/>
      <c r="AV995" s="171"/>
      <c r="AW995" s="171"/>
      <c r="AX995" s="171"/>
      <c r="AY995" s="171"/>
      <c r="AZ995" s="171"/>
      <c r="BA995" s="171"/>
      <c r="BB995" s="171"/>
      <c r="BC995" s="171"/>
      <c r="BD995" s="171"/>
      <c r="BE995" s="171"/>
      <c r="BF995" s="171"/>
      <c r="BG995" s="171"/>
      <c r="BH995" s="171"/>
    </row>
    <row r="996" spans="9:60" x14ac:dyDescent="0.25">
      <c r="I996" s="171">
        <v>14.895000000000003</v>
      </c>
      <c r="J996" s="175">
        <v>0.41076863149687565</v>
      </c>
      <c r="K996" s="171">
        <v>0.39727867769711311</v>
      </c>
      <c r="L996" s="171">
        <v>0.42415580465705799</v>
      </c>
      <c r="M996" s="171">
        <v>0.37630145484088567</v>
      </c>
      <c r="N996" s="171">
        <v>0.39975363123855862</v>
      </c>
      <c r="O996" s="171">
        <v>0.4176997946053051</v>
      </c>
      <c r="P996" s="171">
        <v>0.43275750914311678</v>
      </c>
      <c r="Q996" s="171">
        <v>0.43317365285654591</v>
      </c>
      <c r="R996" s="175">
        <v>0.23341690980347499</v>
      </c>
      <c r="S996" s="171">
        <v>0.23121042560021576</v>
      </c>
      <c r="T996" s="171">
        <v>0.18971582683807667</v>
      </c>
      <c r="U996" s="171">
        <v>0.16760925234556223</v>
      </c>
      <c r="V996" s="171">
        <v>0.18109096083753404</v>
      </c>
      <c r="W996" s="171">
        <v>0.16957293239671226</v>
      </c>
      <c r="X996" s="171">
        <v>0.217797430103807</v>
      </c>
      <c r="Y996" s="173">
        <v>0.24503807341753198</v>
      </c>
      <c r="Z996" s="171"/>
      <c r="AA996" s="173">
        <v>14.895000000000003</v>
      </c>
      <c r="AB996" s="171">
        <v>-2.0974175112345103E-2</v>
      </c>
      <c r="AC996" s="171">
        <v>9.0781185674668627E-2</v>
      </c>
      <c r="AD996" s="171">
        <v>9.8782317965084174E-2</v>
      </c>
      <c r="AE996" s="171">
        <v>0.14074839099714082</v>
      </c>
      <c r="AF996" s="171">
        <v>0.10740706776192553</v>
      </c>
      <c r="AG996" s="171">
        <v>0.13500727512701652</v>
      </c>
      <c r="AH996" s="173">
        <v>0.15107758034714733</v>
      </c>
      <c r="AI996" s="171">
        <v>-7.6272284059092754E-2</v>
      </c>
      <c r="AJ996" s="171">
        <v>8.7187912630655937E-2</v>
      </c>
      <c r="AK996" s="171">
        <v>3.3115872437659399E-2</v>
      </c>
      <c r="AL996" s="171">
        <v>7.7033039470629019E-2</v>
      </c>
      <c r="AM996" s="171">
        <v>8.9282901694305028E-2</v>
      </c>
      <c r="AN996" s="171">
        <v>5.8323807111498698E-4</v>
      </c>
      <c r="AO996" s="171">
        <v>-4.0584833898514694E-2</v>
      </c>
      <c r="AP996" s="173">
        <v>7.3171700531226612E-3</v>
      </c>
      <c r="AQ996" s="171"/>
      <c r="AR996" s="171"/>
      <c r="AS996" s="171"/>
      <c r="AT996" s="171"/>
      <c r="AU996" s="171"/>
      <c r="AV996" s="171"/>
      <c r="AW996" s="171"/>
      <c r="AX996" s="171"/>
      <c r="AY996" s="171"/>
      <c r="AZ996" s="171"/>
      <c r="BA996" s="171"/>
      <c r="BB996" s="171"/>
      <c r="BC996" s="171"/>
      <c r="BD996" s="171"/>
      <c r="BE996" s="171"/>
      <c r="BF996" s="171"/>
      <c r="BG996" s="171"/>
      <c r="BH996" s="171"/>
    </row>
    <row r="997" spans="9:60" x14ac:dyDescent="0.25">
      <c r="I997" s="171">
        <v>14.910000000000004</v>
      </c>
      <c r="J997" s="175">
        <v>0.41284006382790633</v>
      </c>
      <c r="K997" s="171">
        <v>0.40081038541521979</v>
      </c>
      <c r="L997" s="171">
        <v>0.41555929307331768</v>
      </c>
      <c r="M997" s="171">
        <v>0.37212768846711763</v>
      </c>
      <c r="N997" s="171">
        <v>0.4065871606724083</v>
      </c>
      <c r="O997" s="171">
        <v>0.40366025091845725</v>
      </c>
      <c r="P997" s="171">
        <v>0.41972121768458348</v>
      </c>
      <c r="Q997" s="171">
        <v>0.43561448019303672</v>
      </c>
      <c r="R997" s="175">
        <v>0.22553401346981872</v>
      </c>
      <c r="S997" s="171">
        <v>0.22921045359676614</v>
      </c>
      <c r="T997" s="171">
        <v>0.18587233122618507</v>
      </c>
      <c r="U997" s="171">
        <v>0.16788426844975704</v>
      </c>
      <c r="V997" s="171">
        <v>0.1687861761201547</v>
      </c>
      <c r="W997" s="171">
        <v>0.17042255019968078</v>
      </c>
      <c r="X997" s="171">
        <v>0.20165906504253539</v>
      </c>
      <c r="Y997" s="173">
        <v>0.24049218055179278</v>
      </c>
      <c r="Z997" s="171"/>
      <c r="AA997" s="173">
        <v>14.910000000000004</v>
      </c>
      <c r="AB997" s="171">
        <v>-7.3004034921421842E-3</v>
      </c>
      <c r="AC997" s="171">
        <v>9.6285360553614543E-2</v>
      </c>
      <c r="AD997" s="171">
        <v>9.9314222754127046E-2</v>
      </c>
      <c r="AE997" s="171">
        <v>0.13990872870931309</v>
      </c>
      <c r="AF997" s="171">
        <v>0.11255758212243891</v>
      </c>
      <c r="AG997" s="171">
        <v>8.6188390010415616E-2</v>
      </c>
      <c r="AH997" s="173">
        <v>0.16857326257827229</v>
      </c>
      <c r="AI997" s="171">
        <v>-9.1142980951117586E-3</v>
      </c>
      <c r="AJ997" s="171">
        <v>0.1116307667496548</v>
      </c>
      <c r="AK997" s="171">
        <v>4.5037586515216686E-2</v>
      </c>
      <c r="AL997" s="171">
        <v>7.6262709075922697E-2</v>
      </c>
      <c r="AM997" s="171">
        <v>6.165200369011993E-2</v>
      </c>
      <c r="AN997" s="171">
        <v>1.1081523351185955E-2</v>
      </c>
      <c r="AO997" s="171">
        <v>-3.9682948700770021E-2</v>
      </c>
      <c r="AP997" s="173">
        <v>2.0383545147984614E-2</v>
      </c>
      <c r="AQ997" s="171"/>
      <c r="AR997" s="171"/>
      <c r="AS997" s="171"/>
      <c r="AT997" s="171"/>
      <c r="AU997" s="171"/>
      <c r="AV997" s="171"/>
      <c r="AW997" s="171"/>
      <c r="AX997" s="171"/>
      <c r="AY997" s="171"/>
      <c r="AZ997" s="171"/>
      <c r="BA997" s="171"/>
      <c r="BB997" s="171"/>
      <c r="BC997" s="171"/>
      <c r="BD997" s="171"/>
      <c r="BE997" s="171"/>
      <c r="BF997" s="171"/>
      <c r="BG997" s="171"/>
      <c r="BH997" s="171"/>
    </row>
    <row r="998" spans="9:60" x14ac:dyDescent="0.25">
      <c r="I998" s="171">
        <v>14.925000000000004</v>
      </c>
      <c r="J998" s="175">
        <v>0.42448930346390035</v>
      </c>
      <c r="K998" s="171">
        <v>0.40101106834236799</v>
      </c>
      <c r="L998" s="171">
        <v>0.40311247026876096</v>
      </c>
      <c r="M998" s="171">
        <v>0.36804054596353586</v>
      </c>
      <c r="N998" s="171">
        <v>0.41094794146363389</v>
      </c>
      <c r="O998" s="171">
        <v>0.40536841816932051</v>
      </c>
      <c r="P998" s="171">
        <v>0.44030792545740344</v>
      </c>
      <c r="Q998" s="171">
        <v>0.44030851324225517</v>
      </c>
      <c r="R998" s="175">
        <v>0.22793996289331742</v>
      </c>
      <c r="S998" s="171">
        <v>0.2349405074753361</v>
      </c>
      <c r="T998" s="171">
        <v>0.18557955219154709</v>
      </c>
      <c r="U998" s="171">
        <v>0.16472512808321402</v>
      </c>
      <c r="V998" s="171">
        <v>0.17546292039198905</v>
      </c>
      <c r="W998" s="171">
        <v>0.17428911907912806</v>
      </c>
      <c r="X998" s="171">
        <v>0.21315738206243059</v>
      </c>
      <c r="Y998" s="173">
        <v>0.23679952060979384</v>
      </c>
      <c r="Z998" s="171"/>
      <c r="AA998" s="173">
        <v>14.925000000000004</v>
      </c>
      <c r="AB998" s="171">
        <v>1.9351863225202309E-2</v>
      </c>
      <c r="AC998" s="171">
        <v>9.794415298288589E-2</v>
      </c>
      <c r="AD998" s="171">
        <v>0.10926844094907007</v>
      </c>
      <c r="AE998" s="171">
        <v>0.15953583468728869</v>
      </c>
      <c r="AF998" s="171">
        <v>0.11682874037262084</v>
      </c>
      <c r="AG998" s="171">
        <v>5.3748479379189064E-2</v>
      </c>
      <c r="AH998" s="173">
        <v>0.1782668162468686</v>
      </c>
      <c r="AI998" s="171">
        <v>-4.1094291411293185E-2</v>
      </c>
      <c r="AJ998" s="171">
        <v>5.4051466067270695E-2</v>
      </c>
      <c r="AK998" s="171">
        <v>3.0025057676811163E-2</v>
      </c>
      <c r="AL998" s="171">
        <v>8.0774644244916663E-2</v>
      </c>
      <c r="AM998" s="171">
        <v>7.8032536057421858E-2</v>
      </c>
      <c r="AN998" s="171">
        <v>-5.8323807111505168E-3</v>
      </c>
      <c r="AO998" s="171">
        <v>-1.2626392768426843E-2</v>
      </c>
      <c r="AP998" s="173">
        <v>-2.3937599173786888E-2</v>
      </c>
      <c r="AQ998" s="171"/>
      <c r="AR998" s="171"/>
      <c r="AS998" s="171"/>
      <c r="AT998" s="171"/>
      <c r="AU998" s="171"/>
      <c r="AV998" s="171"/>
      <c r="AW998" s="171"/>
      <c r="AX998" s="171"/>
      <c r="AY998" s="171"/>
      <c r="AZ998" s="171"/>
      <c r="BA998" s="171"/>
      <c r="BB998" s="171"/>
      <c r="BC998" s="171"/>
      <c r="BD998" s="171"/>
      <c r="BE998" s="171"/>
      <c r="BF998" s="171"/>
      <c r="BG998" s="171"/>
      <c r="BH998" s="171"/>
    </row>
    <row r="999" spans="9:60" x14ac:dyDescent="0.25">
      <c r="I999" s="171">
        <v>14.940000000000005</v>
      </c>
      <c r="J999" s="175">
        <v>0.4221460319187384</v>
      </c>
      <c r="K999" s="171">
        <v>0.38466275766195718</v>
      </c>
      <c r="L999" s="171">
        <v>0.40743991595300094</v>
      </c>
      <c r="M999" s="171">
        <v>0.37120562378560407</v>
      </c>
      <c r="N999" s="171">
        <v>0.41253430474531938</v>
      </c>
      <c r="O999" s="171">
        <v>0.40979764241330491</v>
      </c>
      <c r="P999" s="171">
        <v>0.42845478674198573</v>
      </c>
      <c r="Q999" s="171">
        <v>0.45853149965966489</v>
      </c>
      <c r="R999" s="175">
        <v>0.21249370232076917</v>
      </c>
      <c r="S999" s="171">
        <v>0.23266891965259173</v>
      </c>
      <c r="T999" s="171">
        <v>0.19668343920182338</v>
      </c>
      <c r="U999" s="171">
        <v>0.17078427760906892</v>
      </c>
      <c r="V999" s="171">
        <v>0.182163509141027</v>
      </c>
      <c r="W999" s="171">
        <v>0.17344112346233317</v>
      </c>
      <c r="X999" s="171">
        <v>0.21832547591931925</v>
      </c>
      <c r="Y999" s="173">
        <v>0.24456882460311735</v>
      </c>
      <c r="Z999" s="171"/>
      <c r="AA999" s="173">
        <v>14.940000000000005</v>
      </c>
      <c r="AB999" s="171">
        <v>8.1115594357126803E-4</v>
      </c>
      <c r="AC999" s="171">
        <v>0.10457932269997124</v>
      </c>
      <c r="AD999" s="171">
        <v>8.8220208582663606E-2</v>
      </c>
      <c r="AE999" s="171">
        <v>0.17076631778698614</v>
      </c>
      <c r="AF999" s="171">
        <v>0.11758247418147637</v>
      </c>
      <c r="AG999" s="171">
        <v>7.3466856429542426E-2</v>
      </c>
      <c r="AH999" s="173">
        <v>0.1422115251624555</v>
      </c>
      <c r="AI999" s="171">
        <v>-4.1094291411293185E-2</v>
      </c>
      <c r="AJ999" s="171">
        <v>5.6697342028605754E-2</v>
      </c>
      <c r="AK999" s="171">
        <v>1.1921714077557408E-2</v>
      </c>
      <c r="AL999" s="171">
        <v>8.5946862609373231E-2</v>
      </c>
      <c r="AM999" s="171">
        <v>7.5512454154760003E-2</v>
      </c>
      <c r="AN999" s="171">
        <v>-8.1653329956107423E-3</v>
      </c>
      <c r="AO999" s="171">
        <v>-2.7056555932343174E-2</v>
      </c>
      <c r="AP999" s="173">
        <v>-8.6760730629882633E-3</v>
      </c>
      <c r="AQ999" s="171"/>
      <c r="AR999" s="171"/>
      <c r="AS999" s="171"/>
      <c r="AT999" s="171"/>
      <c r="AU999" s="171"/>
      <c r="AV999" s="171"/>
      <c r="AW999" s="171"/>
      <c r="AX999" s="171"/>
      <c r="AY999" s="171"/>
      <c r="AZ999" s="171"/>
      <c r="BA999" s="171"/>
      <c r="BB999" s="171"/>
      <c r="BC999" s="171"/>
      <c r="BD999" s="171"/>
      <c r="BE999" s="171"/>
      <c r="BF999" s="171"/>
      <c r="BG999" s="171"/>
      <c r="BH999" s="171"/>
    </row>
    <row r="1000" spans="9:60" x14ac:dyDescent="0.25">
      <c r="I1000" s="171">
        <v>14.955000000000005</v>
      </c>
      <c r="J1000" s="175">
        <v>0.42416241451910519</v>
      </c>
      <c r="K1000" s="171">
        <v>0.38309136441782915</v>
      </c>
      <c r="L1000" s="171">
        <v>0.41768882960530163</v>
      </c>
      <c r="M1000" s="171">
        <v>0.38053244653255841</v>
      </c>
      <c r="N1000" s="171">
        <v>0.40996773742028586</v>
      </c>
      <c r="O1000" s="171">
        <v>0.41058244625279583</v>
      </c>
      <c r="P1000" s="171">
        <v>0.42137753572038888</v>
      </c>
      <c r="Q1000" s="171">
        <v>0.45718339175216244</v>
      </c>
      <c r="R1000" s="175">
        <v>0.22792436309762779</v>
      </c>
      <c r="S1000" s="171">
        <v>0.23677630343153708</v>
      </c>
      <c r="T1000" s="171">
        <v>0.20036966283651303</v>
      </c>
      <c r="U1000" s="171">
        <v>0.16693227233885941</v>
      </c>
      <c r="V1000" s="171">
        <v>0.17828722952415263</v>
      </c>
      <c r="W1000" s="171">
        <v>0.17704495808092721</v>
      </c>
      <c r="X1000" s="171">
        <v>0.21974753797331714</v>
      </c>
      <c r="Y1000" s="173">
        <v>0.25027509672813675</v>
      </c>
      <c r="Z1000" s="171"/>
      <c r="AA1000" s="173">
        <v>14.955000000000005</v>
      </c>
      <c r="AB1000" s="171">
        <v>-1.8540707281631041E-2</v>
      </c>
      <c r="AC1000" s="171">
        <v>9.7416355391753987E-2</v>
      </c>
      <c r="AD1000" s="171">
        <v>8.9360004559183845E-2</v>
      </c>
      <c r="AE1000" s="171">
        <v>0.1588011301854394</v>
      </c>
      <c r="AF1000" s="171">
        <v>0.13554646329253553</v>
      </c>
      <c r="AG1000" s="171">
        <v>0.11067734215359661</v>
      </c>
      <c r="AH1000" s="173">
        <v>0.20190963007271329</v>
      </c>
      <c r="AI1000" s="171">
        <v>-3.1979993316181426E-2</v>
      </c>
      <c r="AJ1000" s="171">
        <v>8.7187912630655937E-2</v>
      </c>
      <c r="AK1000" s="171">
        <v>5.1329602278372008E-2</v>
      </c>
      <c r="AL1000" s="171">
        <v>6.6688602741716035E-2</v>
      </c>
      <c r="AM1000" s="171">
        <v>4.0231307517494284E-2</v>
      </c>
      <c r="AN1000" s="171">
        <v>-2.0913250835696846E-2</v>
      </c>
      <c r="AO1000" s="171">
        <v>5.4113111864686064E-3</v>
      </c>
      <c r="AP1000" s="173">
        <v>1.097575507968405E-2</v>
      </c>
      <c r="AQ1000" s="171"/>
      <c r="AR1000" s="171"/>
      <c r="AS1000" s="171"/>
      <c r="AT1000" s="171"/>
      <c r="AU1000" s="171"/>
      <c r="AV1000" s="171"/>
      <c r="AW1000" s="171"/>
      <c r="AX1000" s="171"/>
      <c r="AY1000" s="171"/>
      <c r="AZ1000" s="171"/>
      <c r="BA1000" s="171"/>
      <c r="BB1000" s="171"/>
      <c r="BC1000" s="171"/>
      <c r="BD1000" s="171"/>
      <c r="BE1000" s="171"/>
      <c r="BF1000" s="171"/>
      <c r="BG1000" s="171"/>
      <c r="BH1000" s="171"/>
    </row>
    <row r="1001" spans="9:60" x14ac:dyDescent="0.25">
      <c r="I1001" s="171">
        <v>14.970000000000006</v>
      </c>
      <c r="J1001" s="175">
        <v>0.42215863079870375</v>
      </c>
      <c r="K1001" s="171">
        <v>0.39105496748555951</v>
      </c>
      <c r="L1001" s="171">
        <v>0.41692053032766002</v>
      </c>
      <c r="M1001" s="171">
        <v>0.36413208316144147</v>
      </c>
      <c r="N1001" s="171">
        <v>0.40106911631384506</v>
      </c>
      <c r="O1001" s="171">
        <v>0.40695331857545641</v>
      </c>
      <c r="P1001" s="171">
        <v>0.41706109270853503</v>
      </c>
      <c r="Q1001" s="171">
        <v>0.44776441839888376</v>
      </c>
      <c r="R1001" s="175">
        <v>0.23225578085577922</v>
      </c>
      <c r="S1001" s="171">
        <v>0.22967145921953369</v>
      </c>
      <c r="T1001" s="171">
        <v>0.19816714268266902</v>
      </c>
      <c r="U1001" s="171">
        <v>0.1684241989831429</v>
      </c>
      <c r="V1001" s="171">
        <v>0.17847792310947419</v>
      </c>
      <c r="W1001" s="171">
        <v>0.17367168871333807</v>
      </c>
      <c r="X1001" s="171">
        <v>0.22026587261951916</v>
      </c>
      <c r="Y1001" s="173">
        <v>0.26544856956379181</v>
      </c>
      <c r="Z1001" s="171"/>
      <c r="AA1001" s="173">
        <v>14.970000000000006</v>
      </c>
      <c r="AB1001" s="171">
        <v>-2.4334678307140613E-3</v>
      </c>
      <c r="AC1001" s="171">
        <v>0.10842470514964565</v>
      </c>
      <c r="AD1001" s="171">
        <v>0.1015178283087327</v>
      </c>
      <c r="AE1001" s="171">
        <v>0.13990872870931309</v>
      </c>
      <c r="AF1001" s="171">
        <v>0.12700414679217167</v>
      </c>
      <c r="AG1001" s="171">
        <v>0.13119081505275446</v>
      </c>
      <c r="AH1001" s="173">
        <v>0.17389289568908756</v>
      </c>
      <c r="AI1001" s="171">
        <v>-2.3984994987136955E-3</v>
      </c>
      <c r="AJ1001" s="171">
        <v>8.5423995323099217E-2</v>
      </c>
      <c r="AK1001" s="171">
        <v>4.6582993895640863E-2</v>
      </c>
      <c r="AL1001" s="171">
        <v>8.5946862609373231E-2</v>
      </c>
      <c r="AM1001" s="171">
        <v>6.7322187971109032E-2</v>
      </c>
      <c r="AN1001" s="171">
        <v>-2.3329522844602255E-3</v>
      </c>
      <c r="AO1001" s="171">
        <v>-2.5252785536853686E-2</v>
      </c>
      <c r="AP1001" s="173">
        <v>-3.5540540258023889E-3</v>
      </c>
      <c r="AQ1001" s="171"/>
      <c r="AR1001" s="171"/>
      <c r="AS1001" s="171"/>
      <c r="AT1001" s="171"/>
      <c r="AU1001" s="171"/>
      <c r="AV1001" s="171"/>
      <c r="AW1001" s="171"/>
      <c r="AX1001" s="171"/>
      <c r="AY1001" s="171"/>
      <c r="AZ1001" s="171"/>
      <c r="BA1001" s="171"/>
      <c r="BB1001" s="171"/>
      <c r="BC1001" s="171"/>
      <c r="BD1001" s="171"/>
      <c r="BE1001" s="171"/>
      <c r="BF1001" s="171"/>
      <c r="BG1001" s="171"/>
      <c r="BH1001" s="171"/>
    </row>
    <row r="1002" spans="9:60" x14ac:dyDescent="0.25">
      <c r="I1002" s="171">
        <v>14.985000000000007</v>
      </c>
      <c r="J1002" s="175">
        <v>0.41502527702617575</v>
      </c>
      <c r="K1002" s="171">
        <v>0.38698582363481271</v>
      </c>
      <c r="L1002" s="171">
        <v>0.42053452881428938</v>
      </c>
      <c r="M1002" s="171">
        <v>0.37259053234923228</v>
      </c>
      <c r="N1002" s="171">
        <v>0.39651472387116266</v>
      </c>
      <c r="O1002" s="171">
        <v>0.40902612040815695</v>
      </c>
      <c r="P1002" s="171">
        <v>0.41791767523693979</v>
      </c>
      <c r="Q1002" s="171">
        <v>0.44609442449696268</v>
      </c>
      <c r="R1002" s="175">
        <v>0.22774364249969023</v>
      </c>
      <c r="S1002" s="171">
        <v>0.21674545040252594</v>
      </c>
      <c r="T1002" s="171">
        <v>0.17687482557689141</v>
      </c>
      <c r="U1002" s="171">
        <v>0.17600952522592431</v>
      </c>
      <c r="V1002" s="171">
        <v>0.17365753930329722</v>
      </c>
      <c r="W1002" s="171">
        <v>0.16833568123922818</v>
      </c>
      <c r="X1002" s="171">
        <v>0.21582095033715853</v>
      </c>
      <c r="Y1002" s="173">
        <v>0.2474151655127958</v>
      </c>
      <c r="Z1002" s="171"/>
      <c r="AA1002" s="173">
        <v>14.985000000000007</v>
      </c>
      <c r="AB1002" s="171">
        <v>-1.610723945091698E-2</v>
      </c>
      <c r="AC1002" s="171">
        <v>0.1155876724578629</v>
      </c>
      <c r="AD1002" s="171">
        <v>9.8782317965084174E-2</v>
      </c>
      <c r="AE1002" s="171">
        <v>0.13245672590484092</v>
      </c>
      <c r="AF1002" s="171">
        <v>0.1048946217324068</v>
      </c>
      <c r="AG1002" s="171">
        <v>0.10574774789100826</v>
      </c>
      <c r="AH1002" s="173">
        <v>0.19056107943630804</v>
      </c>
      <c r="AI1002" s="171">
        <v>1.9347895956289742E-2</v>
      </c>
      <c r="AJ1002" s="171">
        <v>6.5390934472991838E-2</v>
      </c>
      <c r="AK1002" s="171">
        <v>2.5278449294080022E-2</v>
      </c>
      <c r="AL1002" s="171">
        <v>8.2975588229791786E-2</v>
      </c>
      <c r="AM1002" s="171">
        <v>7.5512454154760003E-2</v>
      </c>
      <c r="AN1002" s="171">
        <v>1.2247999493416021E-2</v>
      </c>
      <c r="AO1002" s="171">
        <v>-2.7056555932343174E-2</v>
      </c>
      <c r="AP1002" s="173">
        <v>-1.7352146125976527E-2</v>
      </c>
      <c r="AQ1002" s="171"/>
      <c r="AR1002" s="171"/>
      <c r="AS1002" s="171"/>
      <c r="AT1002" s="171"/>
      <c r="AU1002" s="171"/>
      <c r="AV1002" s="171"/>
      <c r="AW1002" s="171"/>
      <c r="AX1002" s="171"/>
      <c r="AY1002" s="171"/>
      <c r="AZ1002" s="171"/>
      <c r="BA1002" s="171"/>
      <c r="BB1002" s="171"/>
      <c r="BC1002" s="171"/>
      <c r="BD1002" s="171"/>
      <c r="BE1002" s="171"/>
      <c r="BF1002" s="171"/>
      <c r="BG1002" s="171"/>
      <c r="BH1002" s="171"/>
    </row>
    <row r="1003" spans="9:60" x14ac:dyDescent="0.25">
      <c r="I1003" s="171">
        <v>15.000000000000007</v>
      </c>
      <c r="J1003" s="175">
        <v>0.41306668882926356</v>
      </c>
      <c r="K1003" s="171">
        <v>0.38641508626752108</v>
      </c>
      <c r="L1003" s="171">
        <v>0.40505152907140451</v>
      </c>
      <c r="M1003" s="171">
        <v>0.37621813673023025</v>
      </c>
      <c r="N1003" s="171">
        <v>0.40968836714926665</v>
      </c>
      <c r="O1003" s="171">
        <v>0.4084496726857047</v>
      </c>
      <c r="P1003" s="171">
        <v>0.41459243248564071</v>
      </c>
      <c r="Q1003" s="171">
        <v>0.44884697561350817</v>
      </c>
      <c r="R1003" s="175">
        <v>0.22687701915779068</v>
      </c>
      <c r="S1003" s="171">
        <v>0.2127190084832207</v>
      </c>
      <c r="T1003" s="171">
        <v>0.18926724175132359</v>
      </c>
      <c r="U1003" s="171">
        <v>0.16541736051673486</v>
      </c>
      <c r="V1003" s="171">
        <v>0.17217422765640955</v>
      </c>
      <c r="W1003" s="171">
        <v>0.16201140430123961</v>
      </c>
      <c r="X1003" s="171">
        <v>0.20659436857896826</v>
      </c>
      <c r="Y1003" s="173">
        <v>0.25038798571853593</v>
      </c>
      <c r="Z1003" s="171"/>
      <c r="AA1003" s="173">
        <v>15.000000000000007</v>
      </c>
      <c r="AB1003" s="171">
        <v>-2.9781011071119901E-2</v>
      </c>
      <c r="AC1003" s="171">
        <v>9.1912180512808236E-2</v>
      </c>
      <c r="AD1003" s="171">
        <v>0.10045401873064712</v>
      </c>
      <c r="AE1003" s="171">
        <v>0.14893509830346224</v>
      </c>
      <c r="AF1003" s="171">
        <v>9.9744107371893417E-2</v>
      </c>
      <c r="AG1003" s="171">
        <v>0.12816945082729722</v>
      </c>
      <c r="AH1003" s="173">
        <v>0.12554334141523502</v>
      </c>
      <c r="AI1003" s="171">
        <v>-1.3751397125957906E-2</v>
      </c>
      <c r="AJ1003" s="171">
        <v>9.4243581860882344E-2</v>
      </c>
      <c r="AK1003" s="171">
        <v>3.7862480820390544E-2</v>
      </c>
      <c r="AL1003" s="171">
        <v>9.7831960127698875E-2</v>
      </c>
      <c r="AM1003" s="171">
        <v>8.8652881218639526E-2</v>
      </c>
      <c r="AN1003" s="171">
        <v>1.7497142133451459E-3</v>
      </c>
      <c r="AO1003" s="171">
        <v>2.7056555932343032E-3</v>
      </c>
      <c r="AP1003" s="173">
        <v>-1.7352146125976527E-2</v>
      </c>
      <c r="AQ1003" s="171"/>
      <c r="AR1003" s="171"/>
      <c r="AS1003" s="171"/>
      <c r="AT1003" s="171"/>
      <c r="AU1003" s="171"/>
      <c r="AV1003" s="171"/>
      <c r="AW1003" s="171"/>
      <c r="AX1003" s="171"/>
      <c r="AY1003" s="171"/>
      <c r="AZ1003" s="171"/>
      <c r="BA1003" s="171"/>
      <c r="BB1003" s="171"/>
      <c r="BC1003" s="171"/>
      <c r="BD1003" s="171"/>
      <c r="BE1003" s="171"/>
      <c r="BF1003" s="171"/>
      <c r="BG1003" s="171"/>
      <c r="BH1003" s="171"/>
    </row>
    <row r="1004" spans="9:60" x14ac:dyDescent="0.25">
      <c r="I1004" s="171">
        <v>15.015000000000008</v>
      </c>
      <c r="J1004" s="175">
        <v>0.41808396560665545</v>
      </c>
      <c r="K1004" s="171">
        <v>0.38504363946325371</v>
      </c>
      <c r="L1004" s="171">
        <v>0.40118722401053736</v>
      </c>
      <c r="M1004" s="171">
        <v>0.38034815465804001</v>
      </c>
      <c r="N1004" s="171">
        <v>0.41270504556157367</v>
      </c>
      <c r="O1004" s="171">
        <v>0.38848140933663861</v>
      </c>
      <c r="P1004" s="171">
        <v>0.42197357403590424</v>
      </c>
      <c r="Q1004" s="171">
        <v>0.45134497947503938</v>
      </c>
      <c r="R1004" s="175">
        <v>0.22316757056130324</v>
      </c>
      <c r="S1004" s="171">
        <v>0.22477737764485597</v>
      </c>
      <c r="T1004" s="171">
        <v>0.17648761470239394</v>
      </c>
      <c r="U1004" s="171">
        <v>0.16609691701196663</v>
      </c>
      <c r="V1004" s="171">
        <v>0.1739749434921862</v>
      </c>
      <c r="W1004" s="171">
        <v>0.15430840280338695</v>
      </c>
      <c r="X1004" s="171">
        <v>0.21638767932083189</v>
      </c>
      <c r="Y1004" s="173">
        <v>0.24027342738091045</v>
      </c>
      <c r="Z1004" s="171"/>
      <c r="AA1004" s="173">
        <v>15.015000000000008</v>
      </c>
      <c r="AB1004" s="171">
        <v>-4.5888250522036884E-2</v>
      </c>
      <c r="AC1004" s="171">
        <v>9.4626568124343044E-2</v>
      </c>
      <c r="AD1004" s="171">
        <v>9.9846127543169738E-2</v>
      </c>
      <c r="AE1004" s="171">
        <v>0.14526157579421564</v>
      </c>
      <c r="AF1004" s="171">
        <v>8.6051276511016461E-2</v>
      </c>
      <c r="AG1004" s="171">
        <v>0.13707452433390835</v>
      </c>
      <c r="AH1004" s="173">
        <v>0.15367828986799023</v>
      </c>
      <c r="AI1004" s="171">
        <v>9.1142980951117586E-3</v>
      </c>
      <c r="AJ1004" s="171">
        <v>8.2904113455161188E-2</v>
      </c>
      <c r="AK1004" s="171">
        <v>4.3381792893333777E-2</v>
      </c>
      <c r="AL1004" s="171">
        <v>0.10597545287173675</v>
      </c>
      <c r="AM1004" s="171">
        <v>7.4882433679094515E-2</v>
      </c>
      <c r="AN1004" s="171">
        <v>-1.6330665991221485E-2</v>
      </c>
      <c r="AO1004" s="171">
        <v>2.7056555932343032E-3</v>
      </c>
      <c r="AP1004" s="173">
        <v>-2.1742448157850099E-2</v>
      </c>
      <c r="AQ1004" s="171"/>
      <c r="AR1004" s="171"/>
      <c r="AS1004" s="171"/>
      <c r="AT1004" s="171"/>
      <c r="AU1004" s="171"/>
      <c r="AV1004" s="171"/>
      <c r="AW1004" s="171"/>
      <c r="AX1004" s="171"/>
      <c r="AY1004" s="171"/>
      <c r="AZ1004" s="171"/>
      <c r="BA1004" s="171"/>
      <c r="BB1004" s="171"/>
      <c r="BC1004" s="171"/>
      <c r="BD1004" s="171"/>
      <c r="BE1004" s="171"/>
      <c r="BF1004" s="171"/>
      <c r="BG1004" s="171"/>
      <c r="BH1004" s="171"/>
    </row>
    <row r="1005" spans="9:60" x14ac:dyDescent="0.25">
      <c r="I1005" s="171">
        <v>15.030000000000008</v>
      </c>
      <c r="J1005" s="175">
        <v>0.42227587554137314</v>
      </c>
      <c r="K1005" s="171">
        <v>0.3802783701437113</v>
      </c>
      <c r="L1005" s="171">
        <v>0.40300668627184072</v>
      </c>
      <c r="M1005" s="171">
        <v>0.37250775467151831</v>
      </c>
      <c r="N1005" s="171">
        <v>0.41176907406780489</v>
      </c>
      <c r="O1005" s="171">
        <v>0.40130212366774387</v>
      </c>
      <c r="P1005" s="171">
        <v>0.41086363162306627</v>
      </c>
      <c r="Q1005" s="171">
        <v>0.45386163282189573</v>
      </c>
      <c r="R1005" s="175">
        <v>0.22645050739017192</v>
      </c>
      <c r="S1005" s="171">
        <v>0.227721109179884</v>
      </c>
      <c r="T1005" s="171">
        <v>0.18656061307765062</v>
      </c>
      <c r="U1005" s="171">
        <v>0.16763971283513768</v>
      </c>
      <c r="V1005" s="171">
        <v>0.17860495307857238</v>
      </c>
      <c r="W1005" s="171">
        <v>0.162816265856183</v>
      </c>
      <c r="X1005" s="171">
        <v>0.22428022982622306</v>
      </c>
      <c r="Y1005" s="173">
        <v>0.24327745964569875</v>
      </c>
      <c r="Z1005" s="171"/>
      <c r="AA1005" s="173">
        <v>15.030000000000008</v>
      </c>
      <c r="AB1005" s="171">
        <v>-1.2051459733060125E-2</v>
      </c>
      <c r="AC1005" s="171">
        <v>0.10344832786183164</v>
      </c>
      <c r="AD1005" s="171">
        <v>9.5970821223000977E-2</v>
      </c>
      <c r="AE1005" s="171">
        <v>0.12038658051731595</v>
      </c>
      <c r="AF1005" s="171">
        <v>9.7985395151230489E-2</v>
      </c>
      <c r="AG1005" s="171">
        <v>0.12133162652757777</v>
      </c>
      <c r="AH1005" s="173">
        <v>0.1378376046046742</v>
      </c>
      <c r="AI1005" s="171">
        <v>1.3591497159377016E-2</v>
      </c>
      <c r="AJ1005" s="171">
        <v>8.8069871284434137E-2</v>
      </c>
      <c r="AK1005" s="171">
        <v>3.3115872437659399E-2</v>
      </c>
      <c r="AL1005" s="171">
        <v>8.814780659424834E-2</v>
      </c>
      <c r="AM1005" s="171">
        <v>8.6852822716738221E-2</v>
      </c>
      <c r="AN1005" s="171">
        <v>-1.458095177787634E-2</v>
      </c>
      <c r="AO1005" s="171">
        <v>-1.2626392768426843E-2</v>
      </c>
      <c r="AP1005" s="173">
        <v>5.3833465390831066E-2</v>
      </c>
      <c r="AQ1005" s="171"/>
      <c r="AR1005" s="171"/>
      <c r="AS1005" s="171"/>
      <c r="AT1005" s="171"/>
      <c r="AU1005" s="171"/>
      <c r="AV1005" s="171"/>
      <c r="AW1005" s="171"/>
      <c r="AX1005" s="171"/>
      <c r="AY1005" s="171"/>
      <c r="AZ1005" s="171"/>
      <c r="BA1005" s="171"/>
      <c r="BB1005" s="171"/>
      <c r="BC1005" s="171"/>
      <c r="BD1005" s="171"/>
      <c r="BE1005" s="171"/>
      <c r="BF1005" s="171"/>
      <c r="BG1005" s="171"/>
      <c r="BH1005" s="171"/>
    </row>
    <row r="1006" spans="9:60" x14ac:dyDescent="0.25">
      <c r="I1006" s="171">
        <v>15.044999999999995</v>
      </c>
      <c r="J1006" s="175">
        <v>0.40269971182950109</v>
      </c>
      <c r="K1006" s="171">
        <v>0.38881259477680202</v>
      </c>
      <c r="L1006" s="171">
        <v>0.41048050851469059</v>
      </c>
      <c r="M1006" s="171">
        <v>0.38340012813173185</v>
      </c>
      <c r="N1006" s="171">
        <v>0.40450462801235459</v>
      </c>
      <c r="O1006" s="171">
        <v>0.3999661845627332</v>
      </c>
      <c r="P1006" s="171">
        <v>0.42063134857682716</v>
      </c>
      <c r="Q1006" s="171">
        <v>0.43419861293438011</v>
      </c>
      <c r="R1006" s="175">
        <v>0.2293208949698122</v>
      </c>
      <c r="S1006" s="171">
        <v>0.21487338159919014</v>
      </c>
      <c r="T1006" s="171">
        <v>0.19273621221795714</v>
      </c>
      <c r="U1006" s="171">
        <v>0.16680009115518488</v>
      </c>
      <c r="V1006" s="171">
        <v>0.17540868230759932</v>
      </c>
      <c r="W1006" s="171">
        <v>0.1664330362921396</v>
      </c>
      <c r="X1006" s="171">
        <v>0.22777237352404922</v>
      </c>
      <c r="Y1006" s="173">
        <v>0.26918855027834065</v>
      </c>
      <c r="Z1006" s="171"/>
      <c r="AA1006" s="173">
        <v>15.044999999999995</v>
      </c>
      <c r="AB1006" s="171">
        <v>-1.7729551338059774E-2</v>
      </c>
      <c r="AC1006" s="171">
        <v>0.10842470514964565</v>
      </c>
      <c r="AD1006" s="171">
        <v>8.1001500731369108E-2</v>
      </c>
      <c r="AE1006" s="171">
        <v>0.16027053918913817</v>
      </c>
      <c r="AF1006" s="171">
        <v>0.10916577998258872</v>
      </c>
      <c r="AG1006" s="171">
        <v>9.0004850084677679E-2</v>
      </c>
      <c r="AH1006" s="173">
        <v>0.12471584293133055</v>
      </c>
      <c r="AI1006" s="171">
        <v>-3.1979993316181426E-2</v>
      </c>
      <c r="AJ1006" s="171">
        <v>8.2904113455161188E-2</v>
      </c>
      <c r="AK1006" s="171">
        <v>3.399896236933022E-2</v>
      </c>
      <c r="AL1006" s="171">
        <v>0.11554955920594354</v>
      </c>
      <c r="AM1006" s="171">
        <v>8.2442679387079984E-2</v>
      </c>
      <c r="AN1006" s="171">
        <v>-1.0498285280070968E-2</v>
      </c>
      <c r="AO1006" s="171">
        <v>-5.4113111864686064E-3</v>
      </c>
      <c r="AP1006" s="173">
        <v>4.5889109333154987E-2</v>
      </c>
      <c r="AQ1006" s="171"/>
      <c r="AR1006" s="171"/>
      <c r="AS1006" s="171"/>
      <c r="AT1006" s="171"/>
      <c r="AU1006" s="171"/>
      <c r="AV1006" s="171"/>
      <c r="AW1006" s="171"/>
      <c r="AX1006" s="171"/>
      <c r="AY1006" s="171"/>
      <c r="AZ1006" s="171"/>
      <c r="BA1006" s="171"/>
      <c r="BB1006" s="171"/>
      <c r="BC1006" s="171"/>
      <c r="BD1006" s="171"/>
      <c r="BE1006" s="171"/>
      <c r="BF1006" s="171"/>
      <c r="BG1006" s="171"/>
      <c r="BH1006" s="171"/>
    </row>
    <row r="1007" spans="9:60" x14ac:dyDescent="0.25">
      <c r="I1007" s="171">
        <v>15.059999999999995</v>
      </c>
      <c r="J1007" s="175">
        <v>0.4044017238393629</v>
      </c>
      <c r="K1007" s="171">
        <v>0.39057156775181684</v>
      </c>
      <c r="L1007" s="171">
        <v>0.40498121009079863</v>
      </c>
      <c r="M1007" s="171">
        <v>0.35691470495502681</v>
      </c>
      <c r="N1007" s="171">
        <v>0.39723811465852082</v>
      </c>
      <c r="O1007" s="171">
        <v>0.39726210151619928</v>
      </c>
      <c r="P1007" s="171">
        <v>0.41397160070765543</v>
      </c>
      <c r="Q1007" s="171">
        <v>0.43251251948022096</v>
      </c>
      <c r="R1007" s="175">
        <v>0.23042864688023049</v>
      </c>
      <c r="S1007" s="171">
        <v>0.2037494869604137</v>
      </c>
      <c r="T1007" s="171">
        <v>0.18495988966352536</v>
      </c>
      <c r="U1007" s="171">
        <v>0.15929944765308224</v>
      </c>
      <c r="V1007" s="171">
        <v>0.18645027240251022</v>
      </c>
      <c r="W1007" s="171">
        <v>0.16390014103219949</v>
      </c>
      <c r="X1007" s="171">
        <v>0.21816471446804866</v>
      </c>
      <c r="Y1007" s="173">
        <v>0.26151181309626276</v>
      </c>
      <c r="Z1007" s="171"/>
      <c r="AA1007" s="173">
        <v>15.059999999999995</v>
      </c>
      <c r="AB1007" s="171">
        <v>-9.7338713228562451E-3</v>
      </c>
      <c r="AC1007" s="171">
        <v>0.11008349757891715</v>
      </c>
      <c r="AD1007" s="171">
        <v>8.4344902262494997E-2</v>
      </c>
      <c r="AE1007" s="171">
        <v>0.16247465269468625</v>
      </c>
      <c r="AF1007" s="171">
        <v>0.11255758212243891</v>
      </c>
      <c r="AG1007" s="171">
        <v>7.7283316503804489E-2</v>
      </c>
      <c r="AH1007" s="173">
        <v>0.15545150090492865</v>
      </c>
      <c r="AI1007" s="171">
        <v>-2.9581493817467729E-2</v>
      </c>
      <c r="AJ1007" s="171">
        <v>0.10822892622793841</v>
      </c>
      <c r="AK1007" s="171">
        <v>2.5278449294080022E-2</v>
      </c>
      <c r="AL1007" s="171">
        <v>0.10597545287173675</v>
      </c>
      <c r="AM1007" s="171">
        <v>9.0542942645635907E-2</v>
      </c>
      <c r="AN1007" s="171">
        <v>1.0498285280070876E-2</v>
      </c>
      <c r="AO1007" s="171">
        <v>7.2150815819580945E-3</v>
      </c>
      <c r="AP1007" s="173">
        <v>4.1498807301281415E-2</v>
      </c>
      <c r="AQ1007" s="171"/>
      <c r="AR1007" s="171"/>
      <c r="AS1007" s="171"/>
      <c r="AT1007" s="171"/>
      <c r="AU1007" s="171"/>
      <c r="AV1007" s="171"/>
      <c r="AW1007" s="171"/>
      <c r="AX1007" s="171"/>
      <c r="AY1007" s="171"/>
      <c r="AZ1007" s="171"/>
      <c r="BA1007" s="171"/>
      <c r="BB1007" s="171"/>
      <c r="BC1007" s="171"/>
      <c r="BD1007" s="171"/>
      <c r="BE1007" s="171"/>
      <c r="BF1007" s="171"/>
      <c r="BG1007" s="171"/>
      <c r="BH1007" s="171"/>
    </row>
    <row r="1008" spans="9:60" x14ac:dyDescent="0.25">
      <c r="I1008" s="171">
        <v>15.074999999999996</v>
      </c>
      <c r="J1008" s="175">
        <v>0.40101811838520424</v>
      </c>
      <c r="K1008" s="171">
        <v>0.39564739770312074</v>
      </c>
      <c r="L1008" s="171">
        <v>0.40901617224353065</v>
      </c>
      <c r="M1008" s="171">
        <v>0.36998960619916432</v>
      </c>
      <c r="N1008" s="171">
        <v>0.40761363895292418</v>
      </c>
      <c r="O1008" s="171">
        <v>0.40808464950551188</v>
      </c>
      <c r="P1008" s="171">
        <v>0.42812347829214309</v>
      </c>
      <c r="Q1008" s="171">
        <v>0.44477639012439868</v>
      </c>
      <c r="R1008" s="175">
        <v>0.22504090881789149</v>
      </c>
      <c r="S1008" s="171">
        <v>0.21976052214310746</v>
      </c>
      <c r="T1008" s="171">
        <v>0.18045863374210905</v>
      </c>
      <c r="U1008" s="171">
        <v>0.17134721247680798</v>
      </c>
      <c r="V1008" s="171">
        <v>0.17750350387550418</v>
      </c>
      <c r="W1008" s="171">
        <v>0.16299292169239193</v>
      </c>
      <c r="X1008" s="171">
        <v>0.21473102666169597</v>
      </c>
      <c r="Y1008" s="173">
        <v>0.25483743106286649</v>
      </c>
      <c r="Z1008" s="171"/>
      <c r="AA1008" s="173">
        <v>15.074999999999996</v>
      </c>
      <c r="AB1008" s="171">
        <v>-2.2596486999487898E-2</v>
      </c>
      <c r="AC1008" s="171">
        <v>0.11445667761972329</v>
      </c>
      <c r="AD1008" s="171">
        <v>9.2095514902832368E-2</v>
      </c>
      <c r="AE1008" s="171">
        <v>0.11587339572024137</v>
      </c>
      <c r="AF1008" s="171">
        <v>5.3640722730224799E-2</v>
      </c>
      <c r="AG1008" s="171">
        <v>0.10574774789100826</v>
      </c>
      <c r="AH1008" s="173">
        <v>0.13606439356773606</v>
      </c>
      <c r="AI1008" s="171">
        <v>1.135289762724421E-2</v>
      </c>
      <c r="AJ1008" s="171">
        <v>9.7645422382598726E-2</v>
      </c>
      <c r="AK1008" s="171">
        <v>1.8986433530924697E-2</v>
      </c>
      <c r="AL1008" s="171">
        <v>0.1089467272513182</v>
      </c>
      <c r="AM1008" s="171">
        <v>9.9363229304952352E-2</v>
      </c>
      <c r="AN1008" s="171">
        <v>5.8323807111498698E-4</v>
      </c>
      <c r="AO1008" s="171">
        <v>-6.3131963842134216E-3</v>
      </c>
      <c r="AP1008" s="173">
        <v>5.310174838551876E-2</v>
      </c>
      <c r="AQ1008" s="171"/>
      <c r="AR1008" s="171"/>
      <c r="AS1008" s="171"/>
      <c r="AT1008" s="171"/>
      <c r="AU1008" s="171"/>
      <c r="AV1008" s="171"/>
      <c r="AW1008" s="171"/>
      <c r="AX1008" s="171"/>
      <c r="AY1008" s="171"/>
      <c r="AZ1008" s="171"/>
      <c r="BA1008" s="171"/>
      <c r="BB1008" s="171"/>
      <c r="BC1008" s="171"/>
      <c r="BD1008" s="171"/>
      <c r="BE1008" s="171"/>
      <c r="BF1008" s="171"/>
      <c r="BG1008" s="171"/>
      <c r="BH1008" s="171"/>
    </row>
    <row r="1009" spans="9:60" x14ac:dyDescent="0.25">
      <c r="I1009" s="171">
        <v>15.089999999999996</v>
      </c>
      <c r="J1009" s="175">
        <v>0.41080645893786666</v>
      </c>
      <c r="K1009" s="171">
        <v>0.39945425291668252</v>
      </c>
      <c r="L1009" s="171">
        <v>0.40687567026485166</v>
      </c>
      <c r="M1009" s="171">
        <v>0.37566857241037321</v>
      </c>
      <c r="N1009" s="171">
        <v>0.40014562303186901</v>
      </c>
      <c r="O1009" s="171">
        <v>0.40994462658118458</v>
      </c>
      <c r="P1009" s="171">
        <v>0.42316833160112394</v>
      </c>
      <c r="Q1009" s="171">
        <v>0.44359642063543142</v>
      </c>
      <c r="R1009" s="175">
        <v>0.22565489953201046</v>
      </c>
      <c r="S1009" s="171">
        <v>0.21209879864149939</v>
      </c>
      <c r="T1009" s="171">
        <v>0.18870771931113015</v>
      </c>
      <c r="U1009" s="171">
        <v>0.16304462361619565</v>
      </c>
      <c r="V1009" s="171">
        <v>0.17247263869690457</v>
      </c>
      <c r="W1009" s="171">
        <v>0.16035479014329215</v>
      </c>
      <c r="X1009" s="171">
        <v>0.21083921464583991</v>
      </c>
      <c r="Y1009" s="173">
        <v>0.25450076772609082</v>
      </c>
      <c r="Z1009" s="171"/>
      <c r="AA1009" s="173">
        <v>15.089999999999996</v>
      </c>
      <c r="AB1009" s="171">
        <v>-4.7510562409179419E-2</v>
      </c>
      <c r="AC1009" s="171">
        <v>0.11611547004899481</v>
      </c>
      <c r="AD1009" s="171">
        <v>6.4892384263216821E-2</v>
      </c>
      <c r="AE1009" s="171">
        <v>0.10306854583086689</v>
      </c>
      <c r="AF1009" s="171">
        <v>6.482110756158331E-2</v>
      </c>
      <c r="AG1009" s="171">
        <v>0.1047936328724427</v>
      </c>
      <c r="AH1009" s="173">
        <v>0.15190507883105181</v>
      </c>
      <c r="AI1009" s="171">
        <v>-3.5177992647799209E-3</v>
      </c>
      <c r="AJ1009" s="171">
        <v>7.0682686395661831E-2</v>
      </c>
      <c r="AK1009" s="171">
        <v>2.0531840911348756E-2</v>
      </c>
      <c r="AL1009" s="171">
        <v>0.10223384809744911</v>
      </c>
      <c r="AM1009" s="171">
        <v>6.2282024165785321E-2</v>
      </c>
      <c r="AN1009" s="171">
        <v>0</v>
      </c>
      <c r="AO1009" s="171">
        <v>1.8939589152640122E-2</v>
      </c>
      <c r="AP1009" s="173">
        <v>2.6968998195794975E-2</v>
      </c>
      <c r="AQ1009" s="171"/>
      <c r="AR1009" s="171"/>
      <c r="AS1009" s="171"/>
      <c r="AT1009" s="171"/>
      <c r="AU1009" s="171"/>
      <c r="AV1009" s="171"/>
      <c r="AW1009" s="171"/>
      <c r="AX1009" s="171"/>
      <c r="AY1009" s="171"/>
      <c r="AZ1009" s="171"/>
      <c r="BA1009" s="171"/>
      <c r="BB1009" s="171"/>
      <c r="BC1009" s="171"/>
      <c r="BD1009" s="171"/>
      <c r="BE1009" s="171"/>
      <c r="BF1009" s="171"/>
      <c r="BG1009" s="171"/>
      <c r="BH1009" s="171"/>
    </row>
    <row r="1010" spans="9:60" x14ac:dyDescent="0.25">
      <c r="I1010" s="171">
        <v>15.104999999999997</v>
      </c>
      <c r="J1010" s="175">
        <v>0.41528548166489809</v>
      </c>
      <c r="K1010" s="171">
        <v>0.38942437876775099</v>
      </c>
      <c r="L1010" s="171">
        <v>0.40797321383706625</v>
      </c>
      <c r="M1010" s="171">
        <v>0.37723966194806313</v>
      </c>
      <c r="N1010" s="171">
        <v>0.3971614782183166</v>
      </c>
      <c r="O1010" s="171">
        <v>0.39583765739946419</v>
      </c>
      <c r="P1010" s="171">
        <v>0.42853989953497806</v>
      </c>
      <c r="Q1010" s="171">
        <v>0.44540787057753517</v>
      </c>
      <c r="R1010" s="175">
        <v>0.21550735791301145</v>
      </c>
      <c r="S1010" s="171">
        <v>0.20977090446372068</v>
      </c>
      <c r="T1010" s="171">
        <v>0.18587608044114032</v>
      </c>
      <c r="U1010" s="171">
        <v>0.15982539663587869</v>
      </c>
      <c r="V1010" s="171">
        <v>0.1694341780152844</v>
      </c>
      <c r="W1010" s="171">
        <v>0.16346868623782915</v>
      </c>
      <c r="X1010" s="171">
        <v>0.21278072449320784</v>
      </c>
      <c r="Y1010" s="173">
        <v>0.25883491659067925</v>
      </c>
      <c r="Z1010" s="171"/>
      <c r="AA1010" s="173">
        <v>15.104999999999997</v>
      </c>
      <c r="AB1010" s="171">
        <v>-3.4647946732548021E-2</v>
      </c>
      <c r="AC1010" s="171">
        <v>0.10676591272037431</v>
      </c>
      <c r="AD1010" s="171">
        <v>7.4922588856594682E-2</v>
      </c>
      <c r="AE1010" s="171">
        <v>0.1301476546133144</v>
      </c>
      <c r="AF1010" s="171">
        <v>0.10225655340141214</v>
      </c>
      <c r="AG1010" s="171">
        <v>5.279436436062368E-2</v>
      </c>
      <c r="AH1010" s="173">
        <v>0.13429118253079764</v>
      </c>
      <c r="AI1010" s="171">
        <v>1.0233597861177985E-2</v>
      </c>
      <c r="AJ1010" s="171">
        <v>9.2479664553325777E-2</v>
      </c>
      <c r="AK1010" s="171">
        <v>1.65579362188297E-2</v>
      </c>
      <c r="AL1010" s="171">
        <v>0.11631988960064973</v>
      </c>
      <c r="AM1010" s="171">
        <v>7.6142474630425491E-2</v>
      </c>
      <c r="AN1010" s="171">
        <v>2.9161903555752124E-3</v>
      </c>
      <c r="AO1010" s="171">
        <v>3.0664096723322151E-2</v>
      </c>
      <c r="AP1010" s="173">
        <v>3.7108505269407836E-2</v>
      </c>
      <c r="AQ1010" s="171"/>
      <c r="AR1010" s="171"/>
      <c r="AS1010" s="171"/>
      <c r="AT1010" s="171"/>
      <c r="AU1010" s="171"/>
      <c r="AV1010" s="171"/>
      <c r="AW1010" s="171"/>
      <c r="AX1010" s="171"/>
      <c r="AY1010" s="171"/>
      <c r="AZ1010" s="171"/>
      <c r="BA1010" s="171"/>
      <c r="BB1010" s="171"/>
      <c r="BC1010" s="171"/>
      <c r="BD1010" s="171"/>
      <c r="BE1010" s="171"/>
      <c r="BF1010" s="171"/>
      <c r="BG1010" s="171"/>
      <c r="BH1010" s="171"/>
    </row>
    <row r="1011" spans="9:60" x14ac:dyDescent="0.25">
      <c r="I1011" s="171">
        <v>15.119999999999997</v>
      </c>
      <c r="J1011" s="175">
        <v>0.41059848483606992</v>
      </c>
      <c r="K1011" s="171">
        <v>0.38625341558100934</v>
      </c>
      <c r="L1011" s="171">
        <v>0.40895546784350961</v>
      </c>
      <c r="M1011" s="171">
        <v>0.36894635186053243</v>
      </c>
      <c r="N1011" s="171">
        <v>0.39841570223385198</v>
      </c>
      <c r="O1011" s="171">
        <v>0.39728697302303556</v>
      </c>
      <c r="P1011" s="171">
        <v>0.42413389800044926</v>
      </c>
      <c r="Q1011" s="171">
        <v>0.44461628459889097</v>
      </c>
      <c r="R1011" s="175">
        <v>0.21318318174855155</v>
      </c>
      <c r="S1011" s="171">
        <v>0.20708239398664649</v>
      </c>
      <c r="T1011" s="171">
        <v>0.18382765361020706</v>
      </c>
      <c r="U1011" s="171">
        <v>0.17068684019929869</v>
      </c>
      <c r="V1011" s="171">
        <v>0.17556467997241465</v>
      </c>
      <c r="W1011" s="171">
        <v>0.15912288395589883</v>
      </c>
      <c r="X1011" s="171">
        <v>0.21179620615639641</v>
      </c>
      <c r="Y1011" s="173">
        <v>0.23850442649683753</v>
      </c>
      <c r="Z1011" s="171"/>
      <c r="AA1011" s="173">
        <v>15.119999999999997</v>
      </c>
      <c r="AB1011" s="171">
        <v>-4.1021314860608761E-2</v>
      </c>
      <c r="AC1011" s="171">
        <v>8.859459565426539E-2</v>
      </c>
      <c r="AD1011" s="171">
        <v>8.6548507817100662E-2</v>
      </c>
      <c r="AE1011" s="171">
        <v>0.12416506081254126</v>
      </c>
      <c r="AF1011" s="171">
        <v>7.3363424061946875E-2</v>
      </c>
      <c r="AG1011" s="171">
        <v>2.8623450556963252E-3</v>
      </c>
      <c r="AH1011" s="173">
        <v>0.16242613098355285</v>
      </c>
      <c r="AI1011" s="171">
        <v>3.645719238044668E-2</v>
      </c>
      <c r="AJ1011" s="171">
        <v>9.5125540514660697E-2</v>
      </c>
      <c r="AK1011" s="171">
        <v>1.8986433530924697E-2</v>
      </c>
      <c r="AL1011" s="171">
        <v>9.8492243323161338E-2</v>
      </c>
      <c r="AM1011" s="171">
        <v>7.8032536057421858E-2</v>
      </c>
      <c r="AN1011" s="171">
        <v>1.2247999493416021E-2</v>
      </c>
      <c r="AO1011" s="171">
        <v>3.6075407909791188E-3</v>
      </c>
      <c r="AP1011" s="173">
        <v>3.3449920242846452E-2</v>
      </c>
      <c r="AQ1011" s="171"/>
      <c r="AR1011" s="171"/>
      <c r="AS1011" s="171"/>
      <c r="AT1011" s="171"/>
      <c r="AU1011" s="171"/>
      <c r="AV1011" s="171"/>
      <c r="AW1011" s="171"/>
      <c r="AX1011" s="171"/>
      <c r="AY1011" s="171"/>
      <c r="AZ1011" s="171"/>
      <c r="BA1011" s="171"/>
      <c r="BB1011" s="171"/>
      <c r="BC1011" s="171"/>
      <c r="BD1011" s="171"/>
      <c r="BE1011" s="171"/>
      <c r="BF1011" s="171"/>
      <c r="BG1011" s="171"/>
      <c r="BH1011" s="171"/>
    </row>
    <row r="1012" spans="9:60" x14ac:dyDescent="0.25">
      <c r="I1012" s="171">
        <v>15.134999999999998</v>
      </c>
      <c r="J1012" s="175">
        <v>0.40971807893979251</v>
      </c>
      <c r="K1012" s="171">
        <v>0.39434580866627972</v>
      </c>
      <c r="L1012" s="171">
        <v>0.41185975322276508</v>
      </c>
      <c r="M1012" s="171">
        <v>0.37880620027045114</v>
      </c>
      <c r="N1012" s="171">
        <v>0.39375259824547532</v>
      </c>
      <c r="O1012" s="171">
        <v>0.39972079118510812</v>
      </c>
      <c r="P1012" s="171">
        <v>0.40299513601810194</v>
      </c>
      <c r="Q1012" s="171">
        <v>0.45786020406897598</v>
      </c>
      <c r="R1012" s="175">
        <v>0.21899173814766515</v>
      </c>
      <c r="S1012" s="171">
        <v>0.20877261566330041</v>
      </c>
      <c r="T1012" s="171">
        <v>0.18539800489813532</v>
      </c>
      <c r="U1012" s="171">
        <v>0.17231335005334605</v>
      </c>
      <c r="V1012" s="171">
        <v>0.17162449495029644</v>
      </c>
      <c r="W1012" s="171">
        <v>0.16079107796328104</v>
      </c>
      <c r="X1012" s="171">
        <v>0.20795935367000096</v>
      </c>
      <c r="Y1012" s="173">
        <v>0.24677836501021169</v>
      </c>
      <c r="Z1012" s="171"/>
      <c r="AA1012" s="173">
        <v>15.134999999999998</v>
      </c>
      <c r="AB1012" s="171">
        <v>-3.7892570506833353E-2</v>
      </c>
      <c r="AC1012" s="171">
        <v>0.10126173784142856</v>
      </c>
      <c r="AD1012" s="171">
        <v>7.5454493645637388E-2</v>
      </c>
      <c r="AE1012" s="171">
        <v>0.12794354110776635</v>
      </c>
      <c r="AF1012" s="171">
        <v>0.12109989862280277</v>
      </c>
      <c r="AG1012" s="171">
        <v>5.8678073641777406E-2</v>
      </c>
      <c r="AH1012" s="173">
        <v>0.15107758034714733</v>
      </c>
      <c r="AI1012" s="171">
        <v>3.3578992981990316E-3</v>
      </c>
      <c r="AJ1012" s="171">
        <v>7.3328562356996752E-2</v>
      </c>
      <c r="AK1012" s="171">
        <v>2.2077248291772933E-2</v>
      </c>
      <c r="AL1012" s="171">
        <v>8.1544974639623E-2</v>
      </c>
      <c r="AM1012" s="171">
        <v>7.110231082510178E-2</v>
      </c>
      <c r="AN1012" s="171">
        <v>5.8323807111504249E-3</v>
      </c>
      <c r="AO1012" s="171">
        <v>-2.0743359548129753E-2</v>
      </c>
      <c r="AP1012" s="173">
        <v>2.8432432206419458E-2</v>
      </c>
      <c r="AQ1012" s="171"/>
      <c r="AR1012" s="171"/>
      <c r="AS1012" s="171"/>
      <c r="AT1012" s="171"/>
      <c r="AU1012" s="171"/>
      <c r="AV1012" s="171"/>
      <c r="AW1012" s="171"/>
      <c r="AX1012" s="171"/>
      <c r="AY1012" s="171"/>
      <c r="AZ1012" s="171"/>
      <c r="BA1012" s="171"/>
      <c r="BB1012" s="171"/>
      <c r="BC1012" s="171"/>
      <c r="BD1012" s="171"/>
      <c r="BE1012" s="171"/>
      <c r="BF1012" s="171"/>
      <c r="BG1012" s="171"/>
      <c r="BH1012" s="171"/>
    </row>
    <row r="1013" spans="9:60" x14ac:dyDescent="0.25">
      <c r="I1013" s="171">
        <v>15.149999999999999</v>
      </c>
      <c r="J1013" s="175">
        <v>0.41831601059308915</v>
      </c>
      <c r="K1013" s="171">
        <v>0.39402335848758013</v>
      </c>
      <c r="L1013" s="171">
        <v>0.40916379399954339</v>
      </c>
      <c r="M1013" s="171">
        <v>0.36420396775759684</v>
      </c>
      <c r="N1013" s="171">
        <v>0.39275175708630861</v>
      </c>
      <c r="O1013" s="171">
        <v>0.39875626161991451</v>
      </c>
      <c r="P1013" s="171">
        <v>0.41229035981300383</v>
      </c>
      <c r="Q1013" s="171">
        <v>0.44514189927290748</v>
      </c>
      <c r="R1013" s="175">
        <v>0.21760554971489174</v>
      </c>
      <c r="S1013" s="171">
        <v>0.21085890214773925</v>
      </c>
      <c r="T1013" s="171">
        <v>0.17986930088747852</v>
      </c>
      <c r="U1013" s="171">
        <v>0.16629226036875819</v>
      </c>
      <c r="V1013" s="171">
        <v>0.16938028509458833</v>
      </c>
      <c r="W1013" s="171">
        <v>0.1500740859270033</v>
      </c>
      <c r="X1013" s="171">
        <v>0.21201306793840735</v>
      </c>
      <c r="Y1013" s="173">
        <v>0.24651280584019691</v>
      </c>
      <c r="Z1013" s="171"/>
      <c r="AA1013" s="173">
        <v>15.149999999999999</v>
      </c>
      <c r="AB1013" s="171">
        <v>-4.3454782691322823E-2</v>
      </c>
      <c r="AC1013" s="171">
        <v>0.11943305490753749</v>
      </c>
      <c r="AD1013" s="171">
        <v>8.8220208582663606E-2</v>
      </c>
      <c r="AE1013" s="171">
        <v>0.10684702612609197</v>
      </c>
      <c r="AF1013" s="171">
        <v>0.11167822601210745</v>
      </c>
      <c r="AG1013" s="171">
        <v>0.10368049868411625</v>
      </c>
      <c r="AH1013" s="173">
        <v>0.14398473619939392</v>
      </c>
      <c r="AI1013" s="171">
        <v>1.9347895956289742E-2</v>
      </c>
      <c r="AJ1013" s="171">
        <v>7.1564645049440032E-2</v>
      </c>
      <c r="AK1013" s="171">
        <v>2.5278449294080022E-2</v>
      </c>
      <c r="AL1013" s="171">
        <v>7.5602425880460233E-2</v>
      </c>
      <c r="AM1013" s="171">
        <v>7.3622392727763636E-2</v>
      </c>
      <c r="AN1013" s="171">
        <v>-6.9988568533806764E-3</v>
      </c>
      <c r="AO1013" s="171">
        <v>3.0664096723322151E-2</v>
      </c>
      <c r="AP1013" s="173">
        <v>2.25786961639214E-2</v>
      </c>
      <c r="AQ1013" s="171"/>
      <c r="AR1013" s="171"/>
      <c r="AS1013" s="171"/>
      <c r="AT1013" s="171"/>
      <c r="AU1013" s="171"/>
      <c r="AV1013" s="171"/>
      <c r="AW1013" s="171"/>
      <c r="AX1013" s="171"/>
      <c r="AY1013" s="171"/>
      <c r="AZ1013" s="171"/>
      <c r="BA1013" s="171"/>
      <c r="BB1013" s="171"/>
      <c r="BC1013" s="171"/>
      <c r="BD1013" s="171"/>
      <c r="BE1013" s="171"/>
      <c r="BF1013" s="171"/>
      <c r="BG1013" s="171"/>
      <c r="BH1013" s="171"/>
    </row>
    <row r="1014" spans="9:60" x14ac:dyDescent="0.25">
      <c r="I1014" s="171">
        <v>15.164999999999999</v>
      </c>
      <c r="J1014" s="175">
        <v>0.42855019563035013</v>
      </c>
      <c r="K1014" s="171">
        <v>0.38572631494648474</v>
      </c>
      <c r="L1014" s="171">
        <v>0.39066880547254496</v>
      </c>
      <c r="M1014" s="171">
        <v>0.36796258254297259</v>
      </c>
      <c r="N1014" s="171">
        <v>0.3946447484181374</v>
      </c>
      <c r="O1014" s="171">
        <v>0.40098548172094733</v>
      </c>
      <c r="P1014" s="171">
        <v>0.41321282817975641</v>
      </c>
      <c r="Q1014" s="171">
        <v>0.44615202163375289</v>
      </c>
      <c r="R1014" s="175">
        <v>0.2194665507151996</v>
      </c>
      <c r="S1014" s="171">
        <v>0.20533765297033013</v>
      </c>
      <c r="T1014" s="171">
        <v>0.18796692389138236</v>
      </c>
      <c r="U1014" s="171">
        <v>0.1654891558518318</v>
      </c>
      <c r="V1014" s="171">
        <v>0.16939410237765387</v>
      </c>
      <c r="W1014" s="171">
        <v>0.160874295043923</v>
      </c>
      <c r="X1014" s="171">
        <v>0.21910266390179797</v>
      </c>
      <c r="Y1014" s="173">
        <v>0.24725765617561465</v>
      </c>
      <c r="Z1014" s="171"/>
      <c r="AA1014" s="173">
        <v>15.164999999999999</v>
      </c>
      <c r="AB1014" s="171">
        <v>-6.0373178085811066E-2</v>
      </c>
      <c r="AC1014" s="171">
        <v>0.10178953543256029</v>
      </c>
      <c r="AD1014" s="171">
        <v>6.8235785794342724E-2</v>
      </c>
      <c r="AE1014" s="171">
        <v>0.1301476546133144</v>
      </c>
      <c r="AF1014" s="171">
        <v>0.12537105687298469</v>
      </c>
      <c r="AG1014" s="171">
        <v>9.302621431013508E-2</v>
      </c>
      <c r="AH1014" s="173">
        <v>0.14930436931020891</v>
      </c>
      <c r="AI1014" s="171">
        <v>4.4771990642652575E-3</v>
      </c>
      <c r="AJ1014" s="171">
        <v>9.6889457822217265E-2</v>
      </c>
      <c r="AK1014" s="171">
        <v>4.4264882825004716E-2</v>
      </c>
      <c r="AL1014" s="171">
        <v>5.8545109997678035E-2</v>
      </c>
      <c r="AM1014" s="171">
        <v>8.7482843192403709E-2</v>
      </c>
      <c r="AN1014" s="171">
        <v>-1.6330665991221485E-2</v>
      </c>
      <c r="AO1014" s="171">
        <v>2.7056555932343032E-3</v>
      </c>
      <c r="AP1014" s="173">
        <v>4.2230524306593714E-2</v>
      </c>
      <c r="AQ1014" s="171"/>
      <c r="AR1014" s="171"/>
      <c r="AS1014" s="171"/>
      <c r="AT1014" s="171"/>
      <c r="AU1014" s="171"/>
      <c r="AV1014" s="171"/>
      <c r="AW1014" s="171"/>
      <c r="AX1014" s="171"/>
      <c r="AY1014" s="171"/>
      <c r="AZ1014" s="171"/>
      <c r="BA1014" s="171"/>
      <c r="BB1014" s="171"/>
      <c r="BC1014" s="171"/>
      <c r="BD1014" s="171"/>
      <c r="BE1014" s="171"/>
      <c r="BF1014" s="171"/>
      <c r="BG1014" s="171"/>
      <c r="BH1014" s="171"/>
    </row>
    <row r="1015" spans="9:60" x14ac:dyDescent="0.25">
      <c r="I1015" s="171">
        <v>15.18</v>
      </c>
      <c r="J1015" s="175">
        <v>0.40070461421868336</v>
      </c>
      <c r="K1015" s="171">
        <v>0.40259371419666184</v>
      </c>
      <c r="L1015" s="171">
        <v>0.39717391608511687</v>
      </c>
      <c r="M1015" s="171">
        <v>0.36895349349812712</v>
      </c>
      <c r="N1015" s="171">
        <v>0.39544407744095356</v>
      </c>
      <c r="O1015" s="171">
        <v>0.39459364436197336</v>
      </c>
      <c r="P1015" s="171">
        <v>0.41084317413173183</v>
      </c>
      <c r="Q1015" s="171">
        <v>0.44724432045099166</v>
      </c>
      <c r="R1015" s="175">
        <v>0.20819742044977688</v>
      </c>
      <c r="S1015" s="171">
        <v>0.20953054868988216</v>
      </c>
      <c r="T1015" s="171">
        <v>0.20144203963046584</v>
      </c>
      <c r="U1015" s="171">
        <v>0.16697449160916319</v>
      </c>
      <c r="V1015" s="171">
        <v>0.17148767566814774</v>
      </c>
      <c r="W1015" s="171">
        <v>0.17010799044077787</v>
      </c>
      <c r="X1015" s="171">
        <v>0.1953275671537168</v>
      </c>
      <c r="Y1015" s="173">
        <v>0.241568673048492</v>
      </c>
      <c r="Z1015" s="171"/>
      <c r="AA1015" s="173">
        <v>15.18</v>
      </c>
      <c r="AB1015" s="171">
        <v>-3.1403322958262696E-2</v>
      </c>
      <c r="AC1015" s="171">
        <v>8.5880208042730583E-2</v>
      </c>
      <c r="AD1015" s="171">
        <v>6.9375581770862962E-2</v>
      </c>
      <c r="AE1015" s="171">
        <v>0.12636917431808933</v>
      </c>
      <c r="AF1015" s="171">
        <v>0.13730517551319846</v>
      </c>
      <c r="AG1015" s="171">
        <v>9.779678940296252E-2</v>
      </c>
      <c r="AH1015" s="173">
        <v>0.16680005154133415</v>
      </c>
      <c r="AI1015" s="171">
        <v>-1.2632097359891681E-2</v>
      </c>
      <c r="AJ1015" s="171">
        <v>6.0225176643718889E-2</v>
      </c>
      <c r="AK1015" s="171">
        <v>3.4771666059542308E-2</v>
      </c>
      <c r="AL1015" s="171">
        <v>7.8573700260041554E-2</v>
      </c>
      <c r="AM1015" s="171">
        <v>8.1812658911414607E-2</v>
      </c>
      <c r="AN1015" s="171">
        <v>2.3829441191272057E-2</v>
      </c>
      <c r="AO1015" s="171">
        <v>1.7135818757150634E-2</v>
      </c>
      <c r="AP1015" s="173">
        <v>4.8815977354404072E-2</v>
      </c>
      <c r="AQ1015" s="171"/>
      <c r="AR1015" s="171"/>
      <c r="AS1015" s="171"/>
      <c r="AT1015" s="171"/>
      <c r="AU1015" s="171"/>
      <c r="AV1015" s="171"/>
      <c r="AW1015" s="171"/>
      <c r="AX1015" s="171"/>
      <c r="AY1015" s="171"/>
      <c r="AZ1015" s="171"/>
      <c r="BA1015" s="171"/>
      <c r="BB1015" s="171"/>
      <c r="BC1015" s="171"/>
      <c r="BD1015" s="171"/>
      <c r="BE1015" s="171"/>
      <c r="BF1015" s="171"/>
      <c r="BG1015" s="171"/>
      <c r="BH1015" s="171"/>
    </row>
    <row r="1016" spans="9:60" x14ac:dyDescent="0.25">
      <c r="I1016" s="171">
        <v>15.195</v>
      </c>
      <c r="J1016" s="175">
        <v>0.40836816887775534</v>
      </c>
      <c r="K1016" s="171">
        <v>0.39725366541352142</v>
      </c>
      <c r="L1016" s="171">
        <v>0.39036347252525888</v>
      </c>
      <c r="M1016" s="171">
        <v>0.37313116011643371</v>
      </c>
      <c r="N1016" s="171">
        <v>0.40470642747738711</v>
      </c>
      <c r="O1016" s="171">
        <v>0.39647193437301381</v>
      </c>
      <c r="P1016" s="171">
        <v>0.42080281520905044</v>
      </c>
      <c r="Q1016" s="171">
        <v>0.44618167455694147</v>
      </c>
      <c r="R1016" s="175">
        <v>0.22684772708961476</v>
      </c>
      <c r="S1016" s="171">
        <v>0.21087844083135818</v>
      </c>
      <c r="T1016" s="171">
        <v>0.20058729083792973</v>
      </c>
      <c r="U1016" s="171">
        <v>0.16906559295600446</v>
      </c>
      <c r="V1016" s="171">
        <v>0.17120379637492747</v>
      </c>
      <c r="W1016" s="171">
        <v>0.1581151483863136</v>
      </c>
      <c r="X1016" s="171">
        <v>0.1998228645977006</v>
      </c>
      <c r="Y1016" s="173">
        <v>0.22914121289094391</v>
      </c>
      <c r="Z1016" s="171"/>
      <c r="AA1016" s="173">
        <v>15.195</v>
      </c>
      <c r="AB1016" s="171">
        <v>-2.3407642943059165E-2</v>
      </c>
      <c r="AC1016" s="171">
        <v>7.8114043487505627E-2</v>
      </c>
      <c r="AD1016" s="171">
        <v>9.2627419691875074E-2</v>
      </c>
      <c r="AE1016" s="171">
        <v>0.11891717151361716</v>
      </c>
      <c r="AF1016" s="171">
        <v>9.5472949121711767E-2</v>
      </c>
      <c r="AG1016" s="171">
        <v>0.11751516645331589</v>
      </c>
      <c r="AH1016" s="173">
        <v>0.17389289568908756</v>
      </c>
      <c r="AI1016" s="171">
        <v>-3.5337892614380459E-2</v>
      </c>
      <c r="AJ1016" s="171">
        <v>7.84943201862697E-2</v>
      </c>
      <c r="AK1016" s="171">
        <v>1.7441026150500642E-2</v>
      </c>
      <c r="AL1016" s="171">
        <v>0.1008032345072802</v>
      </c>
      <c r="AM1016" s="171">
        <v>5.0311635128141616E-2</v>
      </c>
      <c r="AN1016" s="171">
        <v>5.8323807111498698E-4</v>
      </c>
      <c r="AO1016" s="171">
        <v>3.9682948700769875E-2</v>
      </c>
      <c r="AP1016" s="173">
        <v>4.5889109333154987E-2</v>
      </c>
      <c r="AQ1016" s="171"/>
      <c r="AR1016" s="171"/>
      <c r="AS1016" s="171"/>
      <c r="AT1016" s="171"/>
      <c r="AU1016" s="171"/>
      <c r="AV1016" s="171"/>
      <c r="AW1016" s="171"/>
      <c r="AX1016" s="171"/>
      <c r="AY1016" s="171"/>
      <c r="AZ1016" s="171"/>
      <c r="BA1016" s="171"/>
      <c r="BB1016" s="171"/>
      <c r="BC1016" s="171"/>
      <c r="BD1016" s="171"/>
      <c r="BE1016" s="171"/>
      <c r="BF1016" s="171"/>
      <c r="BG1016" s="171"/>
      <c r="BH1016" s="171"/>
    </row>
    <row r="1017" spans="9:60" x14ac:dyDescent="0.25">
      <c r="I1017" s="171">
        <v>15.21</v>
      </c>
      <c r="J1017" s="175">
        <v>0.40133851803915266</v>
      </c>
      <c r="K1017" s="171">
        <v>0.39657085790995189</v>
      </c>
      <c r="L1017" s="171">
        <v>0.39742558933229316</v>
      </c>
      <c r="M1017" s="171">
        <v>0.37146861098969958</v>
      </c>
      <c r="N1017" s="171">
        <v>0.40768642493077167</v>
      </c>
      <c r="O1017" s="171">
        <v>0.3894334723267534</v>
      </c>
      <c r="P1017" s="171">
        <v>0.43135422754955671</v>
      </c>
      <c r="Q1017" s="171">
        <v>0.44292002893036786</v>
      </c>
      <c r="R1017" s="175">
        <v>0.21856642314259897</v>
      </c>
      <c r="S1017" s="171">
        <v>0.20742453922508508</v>
      </c>
      <c r="T1017" s="171">
        <v>0.20138142551312485</v>
      </c>
      <c r="U1017" s="171">
        <v>0.17263296887318594</v>
      </c>
      <c r="V1017" s="171">
        <v>0.16888335696118109</v>
      </c>
      <c r="W1017" s="171">
        <v>0.15656136170707569</v>
      </c>
      <c r="X1017" s="171">
        <v>0.1948553881414723</v>
      </c>
      <c r="Y1017" s="173">
        <v>0.23431049797153336</v>
      </c>
      <c r="Z1017" s="171"/>
      <c r="AA1017" s="173">
        <v>15.21</v>
      </c>
      <c r="AB1017" s="171">
        <v>-6.2806645916525128E-2</v>
      </c>
      <c r="AC1017" s="171">
        <v>9.575756296248264E-2</v>
      </c>
      <c r="AD1017" s="171">
        <v>8.8220208582663606E-2</v>
      </c>
      <c r="AE1017" s="171">
        <v>0.11660810022209064</v>
      </c>
      <c r="AF1017" s="171">
        <v>0.12109989862280277</v>
      </c>
      <c r="AG1017" s="171">
        <v>0.11163145717216198</v>
      </c>
      <c r="AH1017" s="173">
        <v>0.15627899938883311</v>
      </c>
      <c r="AI1017" s="171">
        <v>-4.9089289740338361E-2</v>
      </c>
      <c r="AJ1017" s="171">
        <v>9.1597705899547424E-2</v>
      </c>
      <c r="AK1017" s="171">
        <v>1.7441026150500642E-2</v>
      </c>
      <c r="AL1017" s="171">
        <v>0.10146351770274277</v>
      </c>
      <c r="AM1017" s="171">
        <v>4.2121368944490652E-2</v>
      </c>
      <c r="AN1017" s="171">
        <v>-6.9988568533806764E-3</v>
      </c>
      <c r="AO1017" s="171">
        <v>5.4113111864686064E-3</v>
      </c>
      <c r="AP1017" s="173">
        <v>6.4077503465202704E-2</v>
      </c>
      <c r="AQ1017" s="171"/>
      <c r="AR1017" s="171"/>
      <c r="AS1017" s="171"/>
      <c r="AT1017" s="171"/>
      <c r="AU1017" s="171"/>
      <c r="AV1017" s="171"/>
      <c r="AW1017" s="171"/>
      <c r="AX1017" s="171"/>
      <c r="AY1017" s="171"/>
      <c r="AZ1017" s="171"/>
      <c r="BA1017" s="171"/>
      <c r="BB1017" s="171"/>
      <c r="BC1017" s="171"/>
      <c r="BD1017" s="171"/>
      <c r="BE1017" s="171"/>
      <c r="BF1017" s="171"/>
      <c r="BG1017" s="171"/>
      <c r="BH1017" s="171"/>
    </row>
    <row r="1018" spans="9:60" x14ac:dyDescent="0.25">
      <c r="I1018" s="171">
        <v>15.225000000000001</v>
      </c>
      <c r="J1018" s="175">
        <v>0.39427597372303264</v>
      </c>
      <c r="K1018" s="171">
        <v>0.4015774047572076</v>
      </c>
      <c r="L1018" s="171">
        <v>0.39692696746552664</v>
      </c>
      <c r="M1018" s="171">
        <v>0.36852812661586132</v>
      </c>
      <c r="N1018" s="171">
        <v>0.39955710523758414</v>
      </c>
      <c r="O1018" s="171">
        <v>0.39586757094974184</v>
      </c>
      <c r="P1018" s="171">
        <v>0.43332157954831985</v>
      </c>
      <c r="Q1018" s="171">
        <v>0.44293570787085612</v>
      </c>
      <c r="R1018" s="175">
        <v>0.2145499532042647</v>
      </c>
      <c r="S1018" s="171">
        <v>0.2063883990235571</v>
      </c>
      <c r="T1018" s="171">
        <v>0.19347978251031805</v>
      </c>
      <c r="U1018" s="171">
        <v>0.16256394862903259</v>
      </c>
      <c r="V1018" s="171">
        <v>0.16123693804116809</v>
      </c>
      <c r="W1018" s="171">
        <v>0.16246276667724197</v>
      </c>
      <c r="X1018" s="171">
        <v>0.20103269446144659</v>
      </c>
      <c r="Y1018" s="173">
        <v>0.2441187575025251</v>
      </c>
      <c r="Z1018" s="171"/>
      <c r="AA1018" s="173">
        <v>15.225000000000001</v>
      </c>
      <c r="AB1018" s="171">
        <v>-4.913287429632221E-2</v>
      </c>
      <c r="AC1018" s="171">
        <v>8.4749213204590973E-2</v>
      </c>
      <c r="AD1018" s="171">
        <v>8.3812997473452139E-2</v>
      </c>
      <c r="AE1018" s="171">
        <v>0.14893509830346224</v>
      </c>
      <c r="AF1018" s="171">
        <v>0.10652771165159407</v>
      </c>
      <c r="AG1018" s="171">
        <v>6.8537262166954091E-2</v>
      </c>
      <c r="AH1018" s="173">
        <v>0.13878331715770814</v>
      </c>
      <c r="AI1018" s="171">
        <v>2.2705795254488775E-2</v>
      </c>
      <c r="AJ1018" s="171">
        <v>0.10470109161282513</v>
      </c>
      <c r="AK1018" s="171">
        <v>1.8986433530924697E-2</v>
      </c>
      <c r="AL1018" s="171">
        <v>9.5631016142823752E-2</v>
      </c>
      <c r="AM1018" s="171">
        <v>7.110231082510178E-2</v>
      </c>
      <c r="AN1018" s="171">
        <v>1.1081523351185955E-2</v>
      </c>
      <c r="AO1018" s="171">
        <v>1.8939589152640122E-2</v>
      </c>
      <c r="AP1018" s="173">
        <v>4.6620826338467286E-2</v>
      </c>
      <c r="AQ1018" s="171"/>
      <c r="AR1018" s="171"/>
      <c r="AS1018" s="171"/>
      <c r="AT1018" s="171"/>
      <c r="AU1018" s="171"/>
      <c r="AV1018" s="171"/>
      <c r="AW1018" s="171"/>
      <c r="AX1018" s="171"/>
      <c r="AY1018" s="171"/>
      <c r="AZ1018" s="171"/>
      <c r="BA1018" s="171"/>
      <c r="BB1018" s="171"/>
      <c r="BC1018" s="171"/>
      <c r="BD1018" s="171"/>
      <c r="BE1018" s="171"/>
      <c r="BF1018" s="171"/>
      <c r="BG1018" s="171"/>
      <c r="BH1018" s="171"/>
    </row>
    <row r="1019" spans="9:60" x14ac:dyDescent="0.25">
      <c r="I1019" s="171">
        <v>15.240000000000002</v>
      </c>
      <c r="J1019" s="175">
        <v>0.40388488902015118</v>
      </c>
      <c r="K1019" s="171">
        <v>0.39056870369494007</v>
      </c>
      <c r="L1019" s="171">
        <v>0.40165208044385853</v>
      </c>
      <c r="M1019" s="171">
        <v>0.35093603275630375</v>
      </c>
      <c r="N1019" s="171">
        <v>0.39355630995043117</v>
      </c>
      <c r="O1019" s="171">
        <v>0.40603876814117745</v>
      </c>
      <c r="P1019" s="171">
        <v>0.41230642122901012</v>
      </c>
      <c r="Q1019" s="171">
        <v>0.44007261547256604</v>
      </c>
      <c r="R1019" s="175">
        <v>0.21223072431268311</v>
      </c>
      <c r="S1019" s="171">
        <v>0.21276989141990146</v>
      </c>
      <c r="T1019" s="171">
        <v>0.19047538555485954</v>
      </c>
      <c r="U1019" s="171">
        <v>0.17456608321344994</v>
      </c>
      <c r="V1019" s="171">
        <v>0.17001577035074675</v>
      </c>
      <c r="W1019" s="171">
        <v>0.16039836107306404</v>
      </c>
      <c r="X1019" s="171">
        <v>0.19663024715032842</v>
      </c>
      <c r="Y1019" s="173">
        <v>0.24009896180132129</v>
      </c>
      <c r="Z1019" s="171"/>
      <c r="AA1019" s="173">
        <v>15.240000000000002</v>
      </c>
      <c r="AB1019" s="171">
        <v>-4.1021314860608761E-2</v>
      </c>
      <c r="AC1019" s="171">
        <v>7.5399655875970653E-2</v>
      </c>
      <c r="AD1019" s="171">
        <v>6.8767690583385596E-2</v>
      </c>
      <c r="AE1019" s="171">
        <v>0.14295250450268887</v>
      </c>
      <c r="AF1019" s="171">
        <v>8.1026384451978989E-2</v>
      </c>
      <c r="AG1019" s="171">
        <v>0.10272638366555085</v>
      </c>
      <c r="AH1019" s="173">
        <v>0.10367373862632874</v>
      </c>
      <c r="AI1019" s="171">
        <v>3.5177992647799569E-2</v>
      </c>
      <c r="AJ1019" s="171">
        <v>0.10205521565149021</v>
      </c>
      <c r="AK1019" s="171">
        <v>3.1570465057235222E-2</v>
      </c>
      <c r="AL1019" s="171">
        <v>8.0004313850210465E-2</v>
      </c>
      <c r="AM1019" s="171">
        <v>3.015097990684695E-2</v>
      </c>
      <c r="AN1019" s="171">
        <v>-2.9161903555753048E-3</v>
      </c>
      <c r="AO1019" s="171">
        <v>1.4430163163916331E-2</v>
      </c>
      <c r="AP1019" s="173">
        <v>4.8084260349091773E-2</v>
      </c>
      <c r="AQ1019" s="171"/>
      <c r="AR1019" s="171"/>
      <c r="AS1019" s="171"/>
      <c r="AT1019" s="171"/>
      <c r="AU1019" s="171"/>
      <c r="AV1019" s="171"/>
      <c r="AW1019" s="171"/>
      <c r="AX1019" s="171"/>
      <c r="AY1019" s="171"/>
      <c r="AZ1019" s="171"/>
      <c r="BA1019" s="171"/>
      <c r="BB1019" s="171"/>
      <c r="BC1019" s="171"/>
      <c r="BD1019" s="171"/>
      <c r="BE1019" s="171"/>
      <c r="BF1019" s="171"/>
      <c r="BG1019" s="171"/>
      <c r="BH1019" s="171"/>
    </row>
    <row r="1020" spans="9:60" x14ac:dyDescent="0.25">
      <c r="I1020" s="171">
        <v>15.255000000000003</v>
      </c>
      <c r="J1020" s="175">
        <v>0.40038828240140423</v>
      </c>
      <c r="K1020" s="171">
        <v>0.39536381707223306</v>
      </c>
      <c r="L1020" s="171">
        <v>0.38956615753165624</v>
      </c>
      <c r="M1020" s="171">
        <v>0.36479260454873336</v>
      </c>
      <c r="N1020" s="171">
        <v>0.39770915975942378</v>
      </c>
      <c r="O1020" s="171">
        <v>0.40559884188556028</v>
      </c>
      <c r="P1020" s="171">
        <v>0.41495615939790281</v>
      </c>
      <c r="Q1020" s="171">
        <v>0.43055113373056964</v>
      </c>
      <c r="R1020" s="175">
        <v>0.19547565801420727</v>
      </c>
      <c r="S1020" s="171">
        <v>0.20431194914002695</v>
      </c>
      <c r="T1020" s="171">
        <v>0.19609057492764492</v>
      </c>
      <c r="U1020" s="171">
        <v>0.16880859422611616</v>
      </c>
      <c r="V1020" s="171">
        <v>0.16670606016817816</v>
      </c>
      <c r="W1020" s="171">
        <v>0.16118125501944716</v>
      </c>
      <c r="X1020" s="171">
        <v>0.20015210743345499</v>
      </c>
      <c r="Y1020" s="173">
        <v>0.25749286492396523</v>
      </c>
      <c r="Z1020" s="171"/>
      <c r="AA1020" s="173">
        <v>15.255000000000003</v>
      </c>
      <c r="AB1020" s="171">
        <v>-3.3836790788976757E-2</v>
      </c>
      <c r="AC1020" s="171">
        <v>6.7105693729613794E-2</v>
      </c>
      <c r="AD1020" s="171">
        <v>9.0423814137269423E-2</v>
      </c>
      <c r="AE1020" s="171">
        <v>0.12794354110776635</v>
      </c>
      <c r="AF1020" s="171">
        <v>0.13981762154271718</v>
      </c>
      <c r="AG1020" s="171">
        <v>0.11163145717216198</v>
      </c>
      <c r="AH1020" s="173">
        <v>0.13346368404689316</v>
      </c>
      <c r="AI1020" s="171">
        <v>1.9347895956289742E-2</v>
      </c>
      <c r="AJ1020" s="171">
        <v>8.5423995323099217E-2</v>
      </c>
      <c r="AK1020" s="171">
        <v>-8.6101268337914691E-3</v>
      </c>
      <c r="AL1020" s="171">
        <v>9.7831960127698875E-2</v>
      </c>
      <c r="AM1020" s="171">
        <v>4.5271471322817898E-2</v>
      </c>
      <c r="AN1020" s="171">
        <v>4.6659045689203581E-3</v>
      </c>
      <c r="AO1020" s="171">
        <v>1.1724507570682028E-2</v>
      </c>
      <c r="AP1020" s="173">
        <v>5.163831437489428E-2</v>
      </c>
      <c r="AQ1020" s="171"/>
      <c r="AR1020" s="171"/>
      <c r="AS1020" s="171"/>
      <c r="AT1020" s="171"/>
      <c r="AU1020" s="171"/>
      <c r="AV1020" s="171"/>
      <c r="AW1020" s="171"/>
      <c r="AX1020" s="171"/>
      <c r="AY1020" s="171"/>
      <c r="AZ1020" s="171"/>
      <c r="BA1020" s="171"/>
      <c r="BB1020" s="171"/>
      <c r="BC1020" s="171"/>
      <c r="BD1020" s="171"/>
      <c r="BE1020" s="171"/>
      <c r="BF1020" s="171"/>
      <c r="BG1020" s="171"/>
      <c r="BH1020" s="171"/>
    </row>
    <row r="1021" spans="9:60" x14ac:dyDescent="0.25">
      <c r="I1021" s="171">
        <v>15.270000000000003</v>
      </c>
      <c r="J1021" s="175">
        <v>0.41190339319124569</v>
      </c>
      <c r="K1021" s="171">
        <v>0.39407562781440481</v>
      </c>
      <c r="L1021" s="171">
        <v>0.39830338924073388</v>
      </c>
      <c r="M1021" s="171">
        <v>0.3669803177324184</v>
      </c>
      <c r="N1021" s="171">
        <v>0.39939567592073716</v>
      </c>
      <c r="O1021" s="171">
        <v>0.39528815537081652</v>
      </c>
      <c r="P1021" s="171">
        <v>0.40946792475145188</v>
      </c>
      <c r="Q1021" s="171">
        <v>0.42282289931968947</v>
      </c>
      <c r="R1021" s="175">
        <v>0.22296305884448389</v>
      </c>
      <c r="S1021" s="171">
        <v>0.21407148985796401</v>
      </c>
      <c r="T1021" s="171">
        <v>0.18968843093427243</v>
      </c>
      <c r="U1021" s="171">
        <v>0.162979834323175</v>
      </c>
      <c r="V1021" s="171">
        <v>0.17283012563341296</v>
      </c>
      <c r="W1021" s="171">
        <v>0.15140279496141773</v>
      </c>
      <c r="X1021" s="171">
        <v>0.1988171977640841</v>
      </c>
      <c r="Y1021" s="173">
        <v>0.25050527019251551</v>
      </c>
      <c r="Z1021" s="171"/>
      <c r="AA1021" s="173">
        <v>15.270000000000003</v>
      </c>
      <c r="AB1021" s="171">
        <v>-4.1832470804180025E-2</v>
      </c>
      <c r="AC1021" s="171">
        <v>7.6530650714110249E-2</v>
      </c>
      <c r="AD1021" s="171">
        <v>9.5438916433958271E-2</v>
      </c>
      <c r="AE1021" s="171">
        <v>0.11891717151361716</v>
      </c>
      <c r="AF1021" s="171">
        <v>0.10828642387225726</v>
      </c>
      <c r="AG1021" s="171">
        <v>9.6842674384396962E-2</v>
      </c>
      <c r="AH1021" s="173">
        <v>0.12908976348911186</v>
      </c>
      <c r="AI1021" s="171">
        <v>5.5964988303318381E-3</v>
      </c>
      <c r="AJ1021" s="171">
        <v>9.3361623207103991E-2</v>
      </c>
      <c r="AK1021" s="171">
        <v>8.7205130752503208E-3</v>
      </c>
      <c r="AL1021" s="171">
        <v>8.7377476199542017E-2</v>
      </c>
      <c r="AM1021" s="171">
        <v>5.9761942263123466E-2</v>
      </c>
      <c r="AN1021" s="171">
        <v>-5.8323807111507946E-4</v>
      </c>
      <c r="AO1021" s="171">
        <v>-4.5094259887239344E-3</v>
      </c>
      <c r="AP1021" s="173">
        <v>3.8571939280032323E-2</v>
      </c>
      <c r="AQ1021" s="171"/>
      <c r="AR1021" s="171"/>
      <c r="AS1021" s="171"/>
      <c r="AT1021" s="171"/>
      <c r="AU1021" s="171"/>
      <c r="AV1021" s="171"/>
      <c r="AW1021" s="171"/>
      <c r="AX1021" s="171"/>
      <c r="AY1021" s="171"/>
      <c r="AZ1021" s="171"/>
      <c r="BA1021" s="171"/>
      <c r="BB1021" s="171"/>
      <c r="BC1021" s="171"/>
      <c r="BD1021" s="171"/>
      <c r="BE1021" s="171"/>
      <c r="BF1021" s="171"/>
      <c r="BG1021" s="171"/>
      <c r="BH1021" s="171"/>
    </row>
    <row r="1022" spans="9:60" x14ac:dyDescent="0.25">
      <c r="I1022" s="171">
        <v>15.285000000000004</v>
      </c>
      <c r="J1022" s="175">
        <v>0.40457227882821339</v>
      </c>
      <c r="K1022" s="171">
        <v>0.37749443244848696</v>
      </c>
      <c r="L1022" s="171">
        <v>0.39982107171329967</v>
      </c>
      <c r="M1022" s="171">
        <v>0.36839968900321035</v>
      </c>
      <c r="N1022" s="171">
        <v>0.39864003131167697</v>
      </c>
      <c r="O1022" s="171">
        <v>0.39848926875385976</v>
      </c>
      <c r="P1022" s="171">
        <v>0.41661241048240671</v>
      </c>
      <c r="Q1022" s="171">
        <v>0.43571740919350399</v>
      </c>
      <c r="R1022" s="175">
        <v>0.21647194418296664</v>
      </c>
      <c r="S1022" s="171">
        <v>0.20966219728429816</v>
      </c>
      <c r="T1022" s="171">
        <v>0.18568562034482303</v>
      </c>
      <c r="U1022" s="171">
        <v>0.17537873069070944</v>
      </c>
      <c r="V1022" s="171">
        <v>0.16440118249477795</v>
      </c>
      <c r="W1022" s="171">
        <v>0.15757825260748273</v>
      </c>
      <c r="X1022" s="171">
        <v>0.20816710426713869</v>
      </c>
      <c r="Y1022" s="173">
        <v>0.25032578343743217</v>
      </c>
      <c r="Z1022" s="171"/>
      <c r="AA1022" s="173">
        <v>15.285000000000004</v>
      </c>
      <c r="AB1022" s="171">
        <v>-1.7729551338059774E-2</v>
      </c>
      <c r="AC1022" s="171">
        <v>7.374086344669932E-2</v>
      </c>
      <c r="AD1022" s="171">
        <v>0.10759674018350711</v>
      </c>
      <c r="AE1022" s="171">
        <v>0.11965187601546645</v>
      </c>
      <c r="AF1022" s="171">
        <v>5.112827670070607E-2</v>
      </c>
      <c r="AG1022" s="171">
        <v>7.823743152236988E-2</v>
      </c>
      <c r="AH1022" s="173">
        <v>0.16159863249964809</v>
      </c>
      <c r="AI1022" s="171">
        <v>7.9949983290451779E-3</v>
      </c>
      <c r="AJ1022" s="171">
        <v>5.7579300682383969E-2</v>
      </c>
      <c r="AK1022" s="171">
        <v>1.7441026150500642E-2</v>
      </c>
      <c r="AL1022" s="171">
        <v>0.10443479208232422</v>
      </c>
      <c r="AM1022" s="171">
        <v>5.6611839884796213E-2</v>
      </c>
      <c r="AN1022" s="171">
        <v>-7.5820949244957553E-3</v>
      </c>
      <c r="AO1022" s="171">
        <v>-1.7135818757150634E-2</v>
      </c>
      <c r="AP1022" s="173">
        <v>1.0244038074371749E-2</v>
      </c>
      <c r="AQ1022" s="171"/>
      <c r="AR1022" s="171"/>
      <c r="AS1022" s="171"/>
      <c r="AT1022" s="171"/>
      <c r="AU1022" s="171"/>
      <c r="AV1022" s="171"/>
      <c r="AW1022" s="171"/>
      <c r="AX1022" s="171"/>
      <c r="AY1022" s="171"/>
      <c r="AZ1022" s="171"/>
      <c r="BA1022" s="171"/>
      <c r="BB1022" s="171"/>
      <c r="BC1022" s="171"/>
      <c r="BD1022" s="171"/>
      <c r="BE1022" s="171"/>
      <c r="BF1022" s="171"/>
      <c r="BG1022" s="171"/>
      <c r="BH1022" s="171"/>
    </row>
    <row r="1023" spans="9:60" x14ac:dyDescent="0.25">
      <c r="I1023" s="171">
        <v>15.300000000000004</v>
      </c>
      <c r="J1023" s="175">
        <v>0.40867149800974895</v>
      </c>
      <c r="K1023" s="171">
        <v>0.38015454820958583</v>
      </c>
      <c r="L1023" s="171">
        <v>0.40214903312115968</v>
      </c>
      <c r="M1023" s="171">
        <v>0.36920436635472914</v>
      </c>
      <c r="N1023" s="171">
        <v>0.40531186702909539</v>
      </c>
      <c r="O1023" s="171">
        <v>0.38681178104431213</v>
      </c>
      <c r="P1023" s="171">
        <v>0.40522779553482557</v>
      </c>
      <c r="Q1023" s="171">
        <v>0.43587961027416455</v>
      </c>
      <c r="R1023" s="175">
        <v>0.20912051834682835</v>
      </c>
      <c r="S1023" s="171">
        <v>0.20293971976727929</v>
      </c>
      <c r="T1023" s="171">
        <v>0.20053403702376438</v>
      </c>
      <c r="U1023" s="171">
        <v>0.16815848299091959</v>
      </c>
      <c r="V1023" s="171">
        <v>0.17876523799572167</v>
      </c>
      <c r="W1023" s="171">
        <v>0.14866566704727238</v>
      </c>
      <c r="X1023" s="171">
        <v>0.1984156332252541</v>
      </c>
      <c r="Y1023" s="173">
        <v>0.24287230582831332</v>
      </c>
      <c r="Z1023" s="171"/>
      <c r="AA1023" s="173">
        <v>15.300000000000004</v>
      </c>
      <c r="AB1023" s="171">
        <v>-3.2446237742855869E-3</v>
      </c>
      <c r="AC1023" s="171">
        <v>8.2562623184187736E-2</v>
      </c>
      <c r="AD1023" s="171">
        <v>0.10045401873064712</v>
      </c>
      <c r="AE1023" s="171">
        <v>0.10380325033271616</v>
      </c>
      <c r="AF1023" s="171">
        <v>7.7508960010652883E-2</v>
      </c>
      <c r="AG1023" s="171">
        <v>8.4121140803523772E-2</v>
      </c>
      <c r="AH1023" s="173">
        <v>0.15887970890967601</v>
      </c>
      <c r="AI1023" s="171">
        <v>2.7342894285334922E-2</v>
      </c>
      <c r="AJ1023" s="171">
        <v>5.1405590105935768E-2</v>
      </c>
      <c r="AK1023" s="171">
        <v>1.5785232528617611E-2</v>
      </c>
      <c r="AL1023" s="171">
        <v>0.11554955920594354</v>
      </c>
      <c r="AM1023" s="171">
        <v>4.275138942015614E-2</v>
      </c>
      <c r="AN1023" s="171">
        <v>4.6659045689203581E-3</v>
      </c>
      <c r="AO1023" s="171">
        <v>1.3528277966171516E-2</v>
      </c>
      <c r="AP1023" s="173">
        <v>3.2091017232980849E-2</v>
      </c>
      <c r="AQ1023" s="171"/>
      <c r="AR1023" s="171"/>
      <c r="AS1023" s="171"/>
      <c r="AT1023" s="171"/>
      <c r="AU1023" s="171"/>
      <c r="AV1023" s="171"/>
      <c r="AW1023" s="171"/>
      <c r="AX1023" s="171"/>
      <c r="AY1023" s="171"/>
      <c r="AZ1023" s="171"/>
      <c r="BA1023" s="171"/>
      <c r="BB1023" s="171"/>
      <c r="BC1023" s="171"/>
      <c r="BD1023" s="171"/>
      <c r="BE1023" s="171"/>
      <c r="BF1023" s="171"/>
      <c r="BG1023" s="171"/>
      <c r="BH1023" s="171"/>
    </row>
    <row r="1024" spans="9:60" x14ac:dyDescent="0.25">
      <c r="I1024" s="171">
        <v>15.315000000000005</v>
      </c>
      <c r="J1024" s="175">
        <v>0.39723179638590361</v>
      </c>
      <c r="K1024" s="171">
        <v>0.3791612674607357</v>
      </c>
      <c r="L1024" s="171">
        <v>0.39716007825134808</v>
      </c>
      <c r="M1024" s="171">
        <v>0.36450726151217411</v>
      </c>
      <c r="N1024" s="171">
        <v>0.40352325802799216</v>
      </c>
      <c r="O1024" s="171">
        <v>0.39577723918750163</v>
      </c>
      <c r="P1024" s="171">
        <v>0.41165547745026893</v>
      </c>
      <c r="Q1024" s="171">
        <v>0.44234275445743537</v>
      </c>
      <c r="R1024" s="175">
        <v>0.21198249585924978</v>
      </c>
      <c r="S1024" s="171">
        <v>0.19775934771913861</v>
      </c>
      <c r="T1024" s="171">
        <v>0.17749061080032247</v>
      </c>
      <c r="U1024" s="171">
        <v>0.17413927148363142</v>
      </c>
      <c r="V1024" s="171">
        <v>0.1805885584512251</v>
      </c>
      <c r="W1024" s="171">
        <v>0.15329271701063082</v>
      </c>
      <c r="X1024" s="171">
        <v>0.19900633108256158</v>
      </c>
      <c r="Y1024" s="173">
        <v>0.24222745096897835</v>
      </c>
      <c r="Z1024" s="171"/>
      <c r="AA1024" s="173">
        <v>15.315000000000005</v>
      </c>
      <c r="AB1024" s="171">
        <v>-6.4892475485709162E-3</v>
      </c>
      <c r="AC1024" s="171">
        <v>8.0903830754916403E-2</v>
      </c>
      <c r="AD1024" s="171">
        <v>8.3205106285974759E-2</v>
      </c>
      <c r="AE1024" s="171">
        <v>0.13088235911516391</v>
      </c>
      <c r="AF1024" s="171">
        <v>0.1056483555412626</v>
      </c>
      <c r="AG1024" s="171">
        <v>6.6470012960062247E-2</v>
      </c>
      <c r="AH1024" s="173">
        <v>0.14043831412551736</v>
      </c>
      <c r="AI1024" s="171">
        <v>-5.756398796912727E-3</v>
      </c>
      <c r="AJ1024" s="171">
        <v>6.5390934472991838E-2</v>
      </c>
      <c r="AK1024" s="171">
        <v>3.9518274442273453E-2</v>
      </c>
      <c r="AL1024" s="171">
        <v>0.1089467272513182</v>
      </c>
      <c r="AM1024" s="171">
        <v>6.0391962738788954E-2</v>
      </c>
      <c r="AN1024" s="171">
        <v>-2.2079726977927004E-2</v>
      </c>
      <c r="AO1024" s="171">
        <v>1.5332048361661146E-2</v>
      </c>
      <c r="AP1024" s="173">
        <v>4.0767090295969109E-2</v>
      </c>
      <c r="AQ1024" s="171"/>
      <c r="AR1024" s="171"/>
      <c r="AS1024" s="171"/>
      <c r="AT1024" s="171"/>
      <c r="AU1024" s="171"/>
      <c r="AV1024" s="171"/>
      <c r="AW1024" s="171"/>
      <c r="AX1024" s="171"/>
      <c r="AY1024" s="171"/>
      <c r="AZ1024" s="171"/>
      <c r="BA1024" s="171"/>
      <c r="BB1024" s="171"/>
      <c r="BC1024" s="171"/>
      <c r="BD1024" s="171"/>
      <c r="BE1024" s="171"/>
      <c r="BF1024" s="171"/>
      <c r="BG1024" s="171"/>
      <c r="BH1024" s="171"/>
    </row>
    <row r="1025" spans="9:60" x14ac:dyDescent="0.25">
      <c r="I1025" s="171">
        <v>15.330000000000005</v>
      </c>
      <c r="J1025" s="175">
        <v>0.41409765996305709</v>
      </c>
      <c r="K1025" s="171">
        <v>0.37889098211461114</v>
      </c>
      <c r="L1025" s="171">
        <v>0.40015451071773384</v>
      </c>
      <c r="M1025" s="171">
        <v>0.36719269375338576</v>
      </c>
      <c r="N1025" s="171">
        <v>0.40293593899907371</v>
      </c>
      <c r="O1025" s="171">
        <v>0.39734135895671069</v>
      </c>
      <c r="P1025" s="171">
        <v>0.40977059552923106</v>
      </c>
      <c r="Q1025" s="171">
        <v>0.4159133538775554</v>
      </c>
      <c r="R1025" s="175">
        <v>0.20037224026772671</v>
      </c>
      <c r="S1025" s="171">
        <v>0.2008519149272705</v>
      </c>
      <c r="T1025" s="171">
        <v>0.18279714679843104</v>
      </c>
      <c r="U1025" s="171">
        <v>0.17324703258434426</v>
      </c>
      <c r="V1025" s="171">
        <v>0.17677548149178682</v>
      </c>
      <c r="W1025" s="171">
        <v>0.15496640901243161</v>
      </c>
      <c r="X1025" s="171">
        <v>0.20563338544112045</v>
      </c>
      <c r="Y1025" s="173">
        <v>0.25008168691190213</v>
      </c>
      <c r="Z1025" s="171"/>
      <c r="AA1025" s="173">
        <v>15.330000000000005</v>
      </c>
      <c r="AB1025" s="171">
        <v>-2.2596486999487898E-2</v>
      </c>
      <c r="AC1025" s="171">
        <v>7.4871858284838749E-2</v>
      </c>
      <c r="AD1025" s="171">
        <v>8.1533405520411814E-2</v>
      </c>
      <c r="AE1025" s="171">
        <v>0.11891717151361716</v>
      </c>
      <c r="AF1025" s="171">
        <v>0.12361234465232149</v>
      </c>
      <c r="AG1025" s="171">
        <v>8.2212910766392824E-2</v>
      </c>
      <c r="AH1025" s="173">
        <v>0.15710649787273784</v>
      </c>
      <c r="AI1025" s="171">
        <v>-1.1192997660662255E-3</v>
      </c>
      <c r="AJ1025" s="171">
        <v>4.0948080353992972E-2</v>
      </c>
      <c r="AK1025" s="171">
        <v>2.2960338223443753E-2</v>
      </c>
      <c r="AL1025" s="171">
        <v>0.10740606646190554</v>
      </c>
      <c r="AM1025" s="171">
        <v>6.9842269873770901E-2</v>
      </c>
      <c r="AN1025" s="171">
        <v>1.1664761422300663E-3</v>
      </c>
      <c r="AO1025" s="171">
        <v>2.8860326327832662E-2</v>
      </c>
      <c r="AP1025" s="173">
        <v>4.5157392327842688E-2</v>
      </c>
      <c r="AQ1025" s="171"/>
      <c r="AR1025" s="171"/>
      <c r="AS1025" s="171"/>
      <c r="AT1025" s="171"/>
      <c r="AU1025" s="171"/>
      <c r="AV1025" s="171"/>
      <c r="AW1025" s="171"/>
      <c r="AX1025" s="171"/>
      <c r="AY1025" s="171"/>
      <c r="AZ1025" s="171"/>
      <c r="BA1025" s="171"/>
      <c r="BB1025" s="171"/>
      <c r="BC1025" s="171"/>
      <c r="BD1025" s="171"/>
      <c r="BE1025" s="171"/>
      <c r="BF1025" s="171"/>
      <c r="BG1025" s="171"/>
      <c r="BH1025" s="171"/>
    </row>
    <row r="1026" spans="9:60" x14ac:dyDescent="0.25">
      <c r="I1026" s="171">
        <v>15.345000000000006</v>
      </c>
      <c r="J1026" s="175">
        <v>0.40866042653149276</v>
      </c>
      <c r="K1026" s="171">
        <v>0.37362425709199071</v>
      </c>
      <c r="L1026" s="171">
        <v>0.39048429704876692</v>
      </c>
      <c r="M1026" s="171">
        <v>0.37449331850467971</v>
      </c>
      <c r="N1026" s="171">
        <v>0.39430977924897137</v>
      </c>
      <c r="O1026" s="171">
        <v>0.38986592715772223</v>
      </c>
      <c r="P1026" s="171">
        <v>0.42115784406379886</v>
      </c>
      <c r="Q1026" s="171">
        <v>0.41310404684771929</v>
      </c>
      <c r="R1026" s="175">
        <v>0.22434793039885714</v>
      </c>
      <c r="S1026" s="171">
        <v>0.20991147959511927</v>
      </c>
      <c r="T1026" s="171">
        <v>0.17993857315650219</v>
      </c>
      <c r="U1026" s="171">
        <v>0.16084886902771642</v>
      </c>
      <c r="V1026" s="171">
        <v>0.172162293782088</v>
      </c>
      <c r="W1026" s="171">
        <v>0.15661978388533285</v>
      </c>
      <c r="X1026" s="171">
        <v>0.19920958860288343</v>
      </c>
      <c r="Y1026" s="173">
        <v>0.25229624849449062</v>
      </c>
      <c r="Z1026" s="171"/>
      <c r="AA1026" s="173">
        <v>15.345000000000006</v>
      </c>
      <c r="AB1026" s="171">
        <v>3.2446237742853293E-3</v>
      </c>
      <c r="AC1026" s="171">
        <v>8.4749213204590973E-2</v>
      </c>
      <c r="AD1026" s="171">
        <v>7.7658099200243039E-2</v>
      </c>
      <c r="AE1026" s="171">
        <v>0.11209491542501605</v>
      </c>
      <c r="AF1026" s="171">
        <v>0.1048946217324068</v>
      </c>
      <c r="AG1026" s="171">
        <v>7.2353722241216153E-2</v>
      </c>
      <c r="AH1026" s="173">
        <v>0.17034647361521071</v>
      </c>
      <c r="AI1026" s="171">
        <v>-3.1979993316181426E-2</v>
      </c>
      <c r="AJ1026" s="171">
        <v>2.8726653294493608E-2</v>
      </c>
      <c r="AK1026" s="171">
        <v>3.6317073439966367E-2</v>
      </c>
      <c r="AL1026" s="171">
        <v>0.1214921079651063</v>
      </c>
      <c r="AM1026" s="171">
        <v>7.8662556533087249E-2</v>
      </c>
      <c r="AN1026" s="171">
        <v>-1.1664761422301589E-3</v>
      </c>
      <c r="AO1026" s="171">
        <v>2.7958441130087847E-2</v>
      </c>
      <c r="AP1026" s="173">
        <v>3.0627583222356362E-2</v>
      </c>
      <c r="AQ1026" s="171"/>
      <c r="AR1026" s="171"/>
      <c r="AS1026" s="171"/>
      <c r="AT1026" s="171"/>
      <c r="AU1026" s="171"/>
      <c r="AV1026" s="171"/>
      <c r="AW1026" s="171"/>
      <c r="AX1026" s="171"/>
      <c r="AY1026" s="171"/>
      <c r="AZ1026" s="171"/>
      <c r="BA1026" s="171"/>
      <c r="BB1026" s="171"/>
      <c r="BC1026" s="171"/>
      <c r="BD1026" s="171"/>
      <c r="BE1026" s="171"/>
      <c r="BF1026" s="171"/>
      <c r="BG1026" s="171"/>
      <c r="BH1026" s="171"/>
    </row>
    <row r="1027" spans="9:60" x14ac:dyDescent="0.25">
      <c r="I1027" s="171">
        <v>15.360000000000007</v>
      </c>
      <c r="J1027" s="175">
        <v>0.40457156339258865</v>
      </c>
      <c r="K1027" s="171">
        <v>0.38367035274537725</v>
      </c>
      <c r="L1027" s="171">
        <v>0.39444615684958539</v>
      </c>
      <c r="M1027" s="171">
        <v>0.36953557113428248</v>
      </c>
      <c r="N1027" s="171">
        <v>0.3949222386414058</v>
      </c>
      <c r="O1027" s="171">
        <v>0.38665086316581671</v>
      </c>
      <c r="P1027" s="171">
        <v>0.41652472682375685</v>
      </c>
      <c r="Q1027" s="171">
        <v>0.42910051743434996</v>
      </c>
      <c r="R1027" s="175">
        <v>0.22115537134681096</v>
      </c>
      <c r="S1027" s="171">
        <v>0.20552529762617042</v>
      </c>
      <c r="T1027" s="171">
        <v>0.1934450233621986</v>
      </c>
      <c r="U1027" s="171">
        <v>0.16395162950180306</v>
      </c>
      <c r="V1027" s="171">
        <v>0.16401023488821428</v>
      </c>
      <c r="W1027" s="171">
        <v>0.15128935984688921</v>
      </c>
      <c r="X1027" s="171">
        <v>0.20130809282611498</v>
      </c>
      <c r="Y1027" s="173">
        <v>0.25438045007085452</v>
      </c>
      <c r="Z1027" s="171"/>
      <c r="AA1027" s="173">
        <v>15.360000000000007</v>
      </c>
      <c r="AB1027" s="171">
        <v>-3.2446237742855869E-3</v>
      </c>
      <c r="AC1027" s="171">
        <v>0.11008349757891715</v>
      </c>
      <c r="AD1027" s="171">
        <v>8.1533405520411814E-2</v>
      </c>
      <c r="AE1027" s="171">
        <v>8.5015806642568317E-2</v>
      </c>
      <c r="AF1027" s="171">
        <v>0.11846183029180811</v>
      </c>
      <c r="AG1027" s="171">
        <v>0.1076559779281392</v>
      </c>
      <c r="AH1027" s="173">
        <v>0.14835865675717524</v>
      </c>
      <c r="AI1027" s="171">
        <v>1.8228596190223517E-2</v>
      </c>
      <c r="AJ1027" s="171">
        <v>6.6272893126770191E-2</v>
      </c>
      <c r="AK1027" s="171">
        <v>2.2960338223443753E-2</v>
      </c>
      <c r="AL1027" s="171">
        <v>0.11786055039006239</v>
      </c>
      <c r="AM1027" s="171">
        <v>5.6611839884796213E-2</v>
      </c>
      <c r="AN1027" s="171">
        <v>-5.8323807111507946E-4</v>
      </c>
      <c r="AO1027" s="171">
        <v>2.4350900339108871E-2</v>
      </c>
      <c r="AP1027" s="173">
        <v>5.6760333412080033E-2</v>
      </c>
      <c r="AQ1027" s="171"/>
      <c r="AR1027" s="171"/>
      <c r="AS1027" s="171"/>
      <c r="AT1027" s="171"/>
      <c r="AU1027" s="171"/>
      <c r="AV1027" s="171"/>
      <c r="AW1027" s="171"/>
      <c r="AX1027" s="171"/>
      <c r="AY1027" s="171"/>
      <c r="AZ1027" s="171"/>
      <c r="BA1027" s="171"/>
      <c r="BB1027" s="171"/>
      <c r="BC1027" s="171"/>
      <c r="BD1027" s="171"/>
      <c r="BE1027" s="171"/>
      <c r="BF1027" s="171"/>
      <c r="BG1027" s="171"/>
      <c r="BH1027" s="171"/>
    </row>
    <row r="1028" spans="9:60" x14ac:dyDescent="0.25">
      <c r="I1028" s="171">
        <v>15.375000000000007</v>
      </c>
      <c r="J1028" s="175">
        <v>0.39585303973237135</v>
      </c>
      <c r="K1028" s="171">
        <v>0.37734182210276934</v>
      </c>
      <c r="L1028" s="171">
        <v>0.38233494509946997</v>
      </c>
      <c r="M1028" s="171">
        <v>0.36338494405247324</v>
      </c>
      <c r="N1028" s="171">
        <v>0.39777497458226807</v>
      </c>
      <c r="O1028" s="171">
        <v>0.38229337665810714</v>
      </c>
      <c r="P1028" s="171">
        <v>0.41611091531513139</v>
      </c>
      <c r="Q1028" s="171">
        <v>0.43131729166251492</v>
      </c>
      <c r="R1028" s="175">
        <v>0.20540805826027739</v>
      </c>
      <c r="S1028" s="171">
        <v>0.20138177307341745</v>
      </c>
      <c r="T1028" s="171">
        <v>0.1878121940940051</v>
      </c>
      <c r="U1028" s="171">
        <v>0.16247775845038845</v>
      </c>
      <c r="V1028" s="171">
        <v>0.16491491243918779</v>
      </c>
      <c r="W1028" s="171">
        <v>0.15296015335066077</v>
      </c>
      <c r="X1028" s="171">
        <v>0.21285398397299712</v>
      </c>
      <c r="Y1028" s="173">
        <v>0.24247154749450839</v>
      </c>
      <c r="Z1028" s="171"/>
      <c r="AA1028" s="173">
        <v>15.375000000000007</v>
      </c>
      <c r="AB1028" s="171">
        <v>-4.8669356614281225E-3</v>
      </c>
      <c r="AC1028" s="171">
        <v>9.0781185674668627E-2</v>
      </c>
      <c r="AD1028" s="171">
        <v>4.5515852662373318E-2</v>
      </c>
      <c r="AE1028" s="171">
        <v>0.13770461520376501</v>
      </c>
      <c r="AF1028" s="171">
        <v>0.13554646329253553</v>
      </c>
      <c r="AG1028" s="171">
        <v>6.8537262166954091E-2</v>
      </c>
      <c r="AH1028" s="173">
        <v>0.17034647361521071</v>
      </c>
      <c r="AI1028" s="171">
        <v>6.7157985963980631E-3</v>
      </c>
      <c r="AJ1028" s="171">
        <v>5.7579300682383969E-2</v>
      </c>
      <c r="AK1028" s="171">
        <v>1.6557936218829087E-3</v>
      </c>
      <c r="AL1028" s="171">
        <v>0.11334861522106841</v>
      </c>
      <c r="AM1028" s="171">
        <v>6.7322187971109032E-2</v>
      </c>
      <c r="AN1028" s="171">
        <v>1.9746774693466685E-2</v>
      </c>
      <c r="AO1028" s="171">
        <v>1.1724507570682028E-2</v>
      </c>
      <c r="AP1028" s="173">
        <v>3.7840222274720024E-2</v>
      </c>
      <c r="AQ1028" s="171"/>
      <c r="AR1028" s="171"/>
      <c r="AS1028" s="171"/>
      <c r="AT1028" s="171"/>
      <c r="AU1028" s="171"/>
      <c r="AV1028" s="171"/>
      <c r="AW1028" s="171"/>
      <c r="AX1028" s="171"/>
      <c r="AY1028" s="171"/>
      <c r="AZ1028" s="171"/>
      <c r="BA1028" s="171"/>
      <c r="BB1028" s="171"/>
      <c r="BC1028" s="171"/>
      <c r="BD1028" s="171"/>
      <c r="BE1028" s="171"/>
      <c r="BF1028" s="171"/>
      <c r="BG1028" s="171"/>
      <c r="BH1028" s="171"/>
    </row>
    <row r="1029" spans="9:60" x14ac:dyDescent="0.25">
      <c r="I1029" s="171">
        <v>15.390000000000008</v>
      </c>
      <c r="J1029" s="175">
        <v>0.40493108244683812</v>
      </c>
      <c r="K1029" s="171">
        <v>0.38133654052485949</v>
      </c>
      <c r="L1029" s="171">
        <v>0.39042608793912886</v>
      </c>
      <c r="M1029" s="171">
        <v>0.3647751156029943</v>
      </c>
      <c r="N1029" s="171">
        <v>0.39525452942369355</v>
      </c>
      <c r="O1029" s="171">
        <v>0.3937530888505188</v>
      </c>
      <c r="P1029" s="171">
        <v>0.41150384783482208</v>
      </c>
      <c r="Q1029" s="171">
        <v>0.42293767298152007</v>
      </c>
      <c r="R1029" s="175">
        <v>0.2093011038897131</v>
      </c>
      <c r="S1029" s="171">
        <v>0.20390330321707126</v>
      </c>
      <c r="T1029" s="171">
        <v>0.19235464107032563</v>
      </c>
      <c r="U1029" s="171">
        <v>0.16406541497623509</v>
      </c>
      <c r="V1029" s="171">
        <v>0.18002774137853014</v>
      </c>
      <c r="W1029" s="171">
        <v>0.15950050270372873</v>
      </c>
      <c r="X1029" s="171">
        <v>0.20821017457772181</v>
      </c>
      <c r="Y1029" s="173">
        <v>0.24614691843861058</v>
      </c>
      <c r="Z1029" s="171"/>
      <c r="AA1029" s="173">
        <v>15.390000000000008</v>
      </c>
      <c r="AB1029" s="171">
        <v>2.8969855127548374E-2</v>
      </c>
      <c r="AC1029" s="171">
        <v>9.0781185674668627E-2</v>
      </c>
      <c r="AD1029" s="171">
        <v>7.1047282536425921E-2</v>
      </c>
      <c r="AE1029" s="171">
        <v>0.13392613490853972</v>
      </c>
      <c r="AF1029" s="171">
        <v>8.6930632621347911E-2</v>
      </c>
      <c r="AG1029" s="171">
        <v>0.11163145717216198</v>
      </c>
      <c r="AH1029" s="173">
        <v>0.17554789265689649</v>
      </c>
      <c r="AI1029" s="171">
        <v>1.5830096691509823E-2</v>
      </c>
      <c r="AJ1029" s="171">
        <v>7.4084526917378074E-2</v>
      </c>
      <c r="AK1029" s="171">
        <v>3.0797761367023255E-2</v>
      </c>
      <c r="AL1029" s="171">
        <v>9.7831960127698875E-2</v>
      </c>
      <c r="AM1029" s="171">
        <v>5.220169655513799E-2</v>
      </c>
      <c r="AN1029" s="171">
        <v>-6.9988568533806764E-3</v>
      </c>
      <c r="AO1029" s="171">
        <v>8.1169667797029096E-3</v>
      </c>
      <c r="AP1029" s="173">
        <v>5.0174880364269675E-2</v>
      </c>
      <c r="AQ1029" s="171"/>
      <c r="AR1029" s="171"/>
      <c r="AS1029" s="171"/>
      <c r="AT1029" s="171"/>
      <c r="AU1029" s="171"/>
      <c r="AV1029" s="171"/>
      <c r="AW1029" s="171"/>
      <c r="AX1029" s="171"/>
      <c r="AY1029" s="171"/>
      <c r="AZ1029" s="171"/>
      <c r="BA1029" s="171"/>
      <c r="BB1029" s="171"/>
      <c r="BC1029" s="171"/>
      <c r="BD1029" s="171"/>
      <c r="BE1029" s="171"/>
      <c r="BF1029" s="171"/>
      <c r="BG1029" s="171"/>
      <c r="BH1029" s="171"/>
    </row>
    <row r="1030" spans="9:60" x14ac:dyDescent="0.25">
      <c r="I1030" s="171">
        <v>15.405000000000008</v>
      </c>
      <c r="J1030" s="175">
        <v>0.40119974259094854</v>
      </c>
      <c r="K1030" s="171">
        <v>0.39736910117526764</v>
      </c>
      <c r="L1030" s="171">
        <v>0.38461163267574561</v>
      </c>
      <c r="M1030" s="171">
        <v>0.35390635196260029</v>
      </c>
      <c r="N1030" s="171">
        <v>0.38754228269545177</v>
      </c>
      <c r="O1030" s="171">
        <v>0.39627366705901929</v>
      </c>
      <c r="P1030" s="171">
        <v>0.39872046995928195</v>
      </c>
      <c r="Q1030" s="171">
        <v>0.42749786227183345</v>
      </c>
      <c r="R1030" s="175">
        <v>0.20242130811884737</v>
      </c>
      <c r="S1030" s="171">
        <v>0.20146088826088629</v>
      </c>
      <c r="T1030" s="171">
        <v>0.1778896663882916</v>
      </c>
      <c r="U1030" s="171">
        <v>0.15735810057390898</v>
      </c>
      <c r="V1030" s="171">
        <v>0.17245756134876211</v>
      </c>
      <c r="W1030" s="171">
        <v>0.16567710779735195</v>
      </c>
      <c r="X1030" s="171">
        <v>0.20115663639222914</v>
      </c>
      <c r="Y1030" s="173">
        <v>0.25699628476066544</v>
      </c>
      <c r="Z1030" s="171"/>
      <c r="AA1030" s="173">
        <v>15.405000000000008</v>
      </c>
      <c r="AB1030" s="171">
        <v>1.8540707281631041E-2</v>
      </c>
      <c r="AC1030" s="171">
        <v>7.977283591677696E-2</v>
      </c>
      <c r="AD1030" s="171">
        <v>6.7095989817822638E-2</v>
      </c>
      <c r="AE1030" s="171">
        <v>0.13245672590484092</v>
      </c>
      <c r="AF1030" s="171">
        <v>0.10652771165159407</v>
      </c>
      <c r="AG1030" s="171">
        <v>9.0958965103243056E-2</v>
      </c>
      <c r="AH1030" s="173">
        <v>0.18878786839936962</v>
      </c>
      <c r="AI1030" s="171">
        <v>4.4771990642652575E-3</v>
      </c>
      <c r="AJ1030" s="171">
        <v>9.0715747245769071E-2</v>
      </c>
      <c r="AK1030" s="171">
        <v>2.3733041913655842E-2</v>
      </c>
      <c r="AL1030" s="171">
        <v>9.8492243323161338E-2</v>
      </c>
      <c r="AM1030" s="171">
        <v>7.2992372252098148E-2</v>
      </c>
      <c r="AN1030" s="171">
        <v>3.4994284266902918E-3</v>
      </c>
      <c r="AO1030" s="171">
        <v>-9.0188519774481537E-4</v>
      </c>
      <c r="AP1030" s="173">
        <v>1.0244038074371749E-2</v>
      </c>
      <c r="AQ1030" s="171"/>
      <c r="AR1030" s="171"/>
      <c r="AS1030" s="171"/>
      <c r="AT1030" s="171"/>
      <c r="AU1030" s="171"/>
      <c r="AV1030" s="171"/>
      <c r="AW1030" s="171"/>
      <c r="AX1030" s="171"/>
      <c r="AY1030" s="171"/>
      <c r="AZ1030" s="171"/>
      <c r="BA1030" s="171"/>
      <c r="BB1030" s="171"/>
      <c r="BC1030" s="171"/>
      <c r="BD1030" s="171"/>
      <c r="BE1030" s="171"/>
      <c r="BF1030" s="171"/>
      <c r="BG1030" s="171"/>
      <c r="BH1030" s="171"/>
    </row>
    <row r="1031" spans="9:60" x14ac:dyDescent="0.25">
      <c r="I1031" s="171">
        <v>15.419999999999995</v>
      </c>
      <c r="J1031" s="175">
        <v>0.40228891916439186</v>
      </c>
      <c r="K1031" s="171">
        <v>0.39715106247550458</v>
      </c>
      <c r="L1031" s="171">
        <v>0.38411286681470175</v>
      </c>
      <c r="M1031" s="171">
        <v>0.37271810959341306</v>
      </c>
      <c r="N1031" s="171">
        <v>0.39977786126019649</v>
      </c>
      <c r="O1031" s="171">
        <v>0.38919411102734225</v>
      </c>
      <c r="P1031" s="171">
        <v>0.40291297999872522</v>
      </c>
      <c r="Q1031" s="171">
        <v>0.42761137409841449</v>
      </c>
      <c r="R1031" s="175">
        <v>0.19916785235382747</v>
      </c>
      <c r="S1031" s="171">
        <v>0.21498524098828697</v>
      </c>
      <c r="T1031" s="171">
        <v>0.18897977657760193</v>
      </c>
      <c r="U1031" s="171">
        <v>0.16127503296405557</v>
      </c>
      <c r="V1031" s="171">
        <v>0.16584683420655524</v>
      </c>
      <c r="W1031" s="171">
        <v>0.16818417586098189</v>
      </c>
      <c r="X1031" s="171">
        <v>0.20144341425501697</v>
      </c>
      <c r="Y1031" s="173">
        <v>0.24920614381477091</v>
      </c>
      <c r="Z1031" s="171"/>
      <c r="AA1031" s="173">
        <v>15.419999999999995</v>
      </c>
      <c r="AB1031" s="171">
        <v>3.4647946732548021E-2</v>
      </c>
      <c r="AC1031" s="171">
        <v>6.7708890976621666E-2</v>
      </c>
      <c r="AD1031" s="171">
        <v>8.708041260614352E-2</v>
      </c>
      <c r="AE1031" s="171">
        <v>0.12259069402286402</v>
      </c>
      <c r="AF1031" s="171">
        <v>9.8864751261561953E-2</v>
      </c>
      <c r="AG1031" s="171">
        <v>0.10670186290957365</v>
      </c>
      <c r="AH1031" s="173">
        <v>0.15107758034714733</v>
      </c>
      <c r="AI1031" s="171">
        <v>3.5177992647799569E-2</v>
      </c>
      <c r="AJ1031" s="171">
        <v>6.9800727741883464E-2</v>
      </c>
      <c r="AK1031" s="171">
        <v>1.2694417767769375E-2</v>
      </c>
      <c r="AL1031" s="171">
        <v>9.4860685748117429E-2</v>
      </c>
      <c r="AM1031" s="171">
        <v>4.9681614652476128E-2</v>
      </c>
      <c r="AN1031" s="171">
        <v>0</v>
      </c>
      <c r="AO1031" s="171">
        <v>1.2626392768426843E-2</v>
      </c>
      <c r="AP1031" s="173">
        <v>2.6968998195794975E-2</v>
      </c>
      <c r="AQ1031" s="171"/>
      <c r="AR1031" s="171"/>
      <c r="AS1031" s="171"/>
      <c r="AT1031" s="171"/>
      <c r="AU1031" s="171"/>
      <c r="AV1031" s="171"/>
      <c r="AW1031" s="171"/>
      <c r="AX1031" s="171"/>
      <c r="AY1031" s="171"/>
      <c r="AZ1031" s="171"/>
      <c r="BA1031" s="171"/>
      <c r="BB1031" s="171"/>
      <c r="BC1031" s="171"/>
      <c r="BD1031" s="171"/>
      <c r="BE1031" s="171"/>
      <c r="BF1031" s="171"/>
      <c r="BG1031" s="171"/>
      <c r="BH1031" s="171"/>
    </row>
    <row r="1032" spans="9:60" x14ac:dyDescent="0.25">
      <c r="I1032" s="171">
        <v>15.434999999999995</v>
      </c>
      <c r="J1032" s="175">
        <v>0.40863267848615353</v>
      </c>
      <c r="K1032" s="171">
        <v>0.38987114593539801</v>
      </c>
      <c r="L1032" s="171">
        <v>0.39383711579432834</v>
      </c>
      <c r="M1032" s="171">
        <v>0.35713847928779091</v>
      </c>
      <c r="N1032" s="171">
        <v>0.3938137242012647</v>
      </c>
      <c r="O1032" s="171">
        <v>0.38818085750099968</v>
      </c>
      <c r="P1032" s="171">
        <v>0.39524451151345114</v>
      </c>
      <c r="Q1032" s="171">
        <v>0.43733064718213432</v>
      </c>
      <c r="R1032" s="175">
        <v>0.19989419131151975</v>
      </c>
      <c r="S1032" s="171">
        <v>0.20498328415273293</v>
      </c>
      <c r="T1032" s="171">
        <v>0.2047559872444368</v>
      </c>
      <c r="U1032" s="171">
        <v>0.15612917326606138</v>
      </c>
      <c r="V1032" s="171">
        <v>0.17110333743859626</v>
      </c>
      <c r="W1032" s="171">
        <v>0.15881869433077472</v>
      </c>
      <c r="X1032" s="171">
        <v>0.20006914459750605</v>
      </c>
      <c r="Y1032" s="173">
        <v>0.24366983086726396</v>
      </c>
      <c r="Z1032" s="171"/>
      <c r="AA1032" s="173">
        <v>15.434999999999995</v>
      </c>
      <c r="AB1032" s="171">
        <v>1.0429147845917332E-2</v>
      </c>
      <c r="AC1032" s="171">
        <v>6.6050098547350319E-2</v>
      </c>
      <c r="AD1032" s="171">
        <v>7.7658099200243039E-2</v>
      </c>
      <c r="AE1032" s="171">
        <v>0.12636917431808933</v>
      </c>
      <c r="AF1032" s="171">
        <v>0.1048946217324068</v>
      </c>
      <c r="AG1032" s="171">
        <v>0.1017722686469853</v>
      </c>
      <c r="AH1032" s="173">
        <v>0.15627899938883311</v>
      </c>
      <c r="AI1032" s="171">
        <v>2.4944394786621582E-2</v>
      </c>
      <c r="AJ1032" s="171">
        <v>3.5782322524720016E-2</v>
      </c>
      <c r="AK1032" s="171">
        <v>1.0265920455674378E-2</v>
      </c>
      <c r="AL1032" s="171">
        <v>9.1889411368535984E-2</v>
      </c>
      <c r="AM1032" s="171">
        <v>4.4011430371487019E-2</v>
      </c>
      <c r="AN1032" s="171">
        <v>-6.4156187822655966E-3</v>
      </c>
      <c r="AO1032" s="171">
        <v>5.9524423051154955E-2</v>
      </c>
      <c r="AP1032" s="173">
        <v>2.9164149211731761E-2</v>
      </c>
      <c r="AQ1032" s="171"/>
      <c r="AR1032" s="171"/>
      <c r="AS1032" s="171"/>
      <c r="AT1032" s="171"/>
      <c r="AU1032" s="171"/>
      <c r="AV1032" s="171"/>
      <c r="AW1032" s="171"/>
      <c r="AX1032" s="171"/>
      <c r="AY1032" s="171"/>
      <c r="AZ1032" s="171"/>
      <c r="BA1032" s="171"/>
      <c r="BB1032" s="171"/>
      <c r="BC1032" s="171"/>
      <c r="BD1032" s="171"/>
      <c r="BE1032" s="171"/>
      <c r="BF1032" s="171"/>
      <c r="BG1032" s="171"/>
      <c r="BH1032" s="171"/>
    </row>
    <row r="1033" spans="9:60" x14ac:dyDescent="0.25">
      <c r="I1033" s="171">
        <v>15.449999999999996</v>
      </c>
      <c r="J1033" s="175">
        <v>0.41371653325368246</v>
      </c>
      <c r="K1033" s="171">
        <v>0.39791886278257965</v>
      </c>
      <c r="L1033" s="171">
        <v>0.38675189704511642</v>
      </c>
      <c r="M1033" s="171">
        <v>0.36510113498278662</v>
      </c>
      <c r="N1033" s="171">
        <v>0.38570674002718963</v>
      </c>
      <c r="O1033" s="171">
        <v>0.3908541955135672</v>
      </c>
      <c r="P1033" s="171">
        <v>0.39565776068052333</v>
      </c>
      <c r="Q1033" s="171">
        <v>0.44651075222088771</v>
      </c>
      <c r="R1033" s="175">
        <v>0.21842596753454771</v>
      </c>
      <c r="S1033" s="171">
        <v>0.21101338600008782</v>
      </c>
      <c r="T1033" s="171">
        <v>0.19795191310271618</v>
      </c>
      <c r="U1033" s="171">
        <v>0.16410426830443578</v>
      </c>
      <c r="V1033" s="171">
        <v>0.17019007207586309</v>
      </c>
      <c r="W1033" s="171">
        <v>0.15589458200433748</v>
      </c>
      <c r="X1033" s="171">
        <v>0.19538258260134631</v>
      </c>
      <c r="Y1033" s="173">
        <v>0.23749705017266165</v>
      </c>
      <c r="Z1033" s="171"/>
      <c r="AA1033" s="173">
        <v>15.449999999999996</v>
      </c>
      <c r="AB1033" s="171">
        <v>-4.0557797178568545E-3</v>
      </c>
      <c r="AC1033" s="171">
        <v>8.3618218366451377E-2</v>
      </c>
      <c r="AD1033" s="171">
        <v>9.323531087935262E-2</v>
      </c>
      <c r="AE1033" s="171">
        <v>0.15271357859868756</v>
      </c>
      <c r="AF1033" s="171">
        <v>8.5297542702160917E-2</v>
      </c>
      <c r="AG1033" s="171">
        <v>0.12133162652757777</v>
      </c>
      <c r="AH1033" s="173">
        <v>0.14658544572023682</v>
      </c>
      <c r="AI1033" s="171">
        <v>2.8462194051401504E-2</v>
      </c>
      <c r="AJ1033" s="171">
        <v>4.6239832276662819E-2</v>
      </c>
      <c r="AK1033" s="171">
        <v>3.1570465057235222E-2</v>
      </c>
      <c r="AL1033" s="171">
        <v>9.3320024958704895E-2</v>
      </c>
      <c r="AM1033" s="171">
        <v>5.5351798933465333E-2</v>
      </c>
      <c r="AN1033" s="171">
        <v>-9.9150472089558888E-3</v>
      </c>
      <c r="AO1033" s="171">
        <v>2.4350900339108871E-2</v>
      </c>
      <c r="AP1033" s="173">
        <v>6.3345786459890516E-2</v>
      </c>
      <c r="AQ1033" s="171"/>
      <c r="AR1033" s="171"/>
      <c r="AS1033" s="171"/>
      <c r="AT1033" s="171"/>
      <c r="AU1033" s="171"/>
      <c r="AV1033" s="171"/>
      <c r="AW1033" s="171"/>
      <c r="AX1033" s="171"/>
      <c r="AY1033" s="171"/>
      <c r="AZ1033" s="171"/>
      <c r="BA1033" s="171"/>
      <c r="BB1033" s="171"/>
      <c r="BC1033" s="171"/>
      <c r="BD1033" s="171"/>
      <c r="BE1033" s="171"/>
      <c r="BF1033" s="171"/>
      <c r="BG1033" s="171"/>
      <c r="BH1033" s="171"/>
    </row>
    <row r="1034" spans="9:60" x14ac:dyDescent="0.25">
      <c r="I1034" s="171">
        <v>15.464999999999996</v>
      </c>
      <c r="J1034" s="175">
        <v>0.40167773391287126</v>
      </c>
      <c r="K1034" s="171">
        <v>0.3860612160743328</v>
      </c>
      <c r="L1034" s="171">
        <v>0.38182041174013248</v>
      </c>
      <c r="M1034" s="171">
        <v>0.36421432986552693</v>
      </c>
      <c r="N1034" s="171">
        <v>0.39016282591723289</v>
      </c>
      <c r="O1034" s="171">
        <v>0.40173991818241078</v>
      </c>
      <c r="P1034" s="171">
        <v>0.39591786769955828</v>
      </c>
      <c r="Q1034" s="171">
        <v>0.43561405958128696</v>
      </c>
      <c r="R1034" s="175">
        <v>0.20530342706698093</v>
      </c>
      <c r="S1034" s="171">
        <v>0.19991793222469104</v>
      </c>
      <c r="T1034" s="171">
        <v>0.20075834615070229</v>
      </c>
      <c r="U1034" s="171">
        <v>0.15943883161407221</v>
      </c>
      <c r="V1034" s="171">
        <v>0.17191749804380577</v>
      </c>
      <c r="W1034" s="171">
        <v>0.14514702165599011</v>
      </c>
      <c r="X1034" s="171">
        <v>0.21384581348391837</v>
      </c>
      <c r="Y1034" s="173">
        <v>0.23628986491424897</v>
      </c>
      <c r="Z1034" s="171"/>
      <c r="AA1034" s="173">
        <v>15.464999999999996</v>
      </c>
      <c r="AB1034" s="171">
        <v>7.9956800152032707E-3</v>
      </c>
      <c r="AC1034" s="171">
        <v>9.4626568124343044E-2</v>
      </c>
      <c r="AD1034" s="171">
        <v>7.8265990387720585E-2</v>
      </c>
      <c r="AE1034" s="171">
        <v>0.14673098479791419</v>
      </c>
      <c r="AF1034" s="171">
        <v>0.1048946217324068</v>
      </c>
      <c r="AG1034" s="171">
        <v>9.0958965103243056E-2</v>
      </c>
      <c r="AH1034" s="173">
        <v>0.13701010612076972</v>
      </c>
      <c r="AI1034" s="171">
        <v>1.3591497159377016E-2</v>
      </c>
      <c r="AJ1034" s="171">
        <v>4.8003749584219525E-2</v>
      </c>
      <c r="AK1034" s="171">
        <v>2.1304544601560844E-2</v>
      </c>
      <c r="AL1034" s="171">
        <v>7.1090490711466267E-2</v>
      </c>
      <c r="AM1034" s="171">
        <v>5.5351798933465333E-2</v>
      </c>
      <c r="AN1034" s="171">
        <v>2.0330012764581764E-2</v>
      </c>
      <c r="AO1034" s="171">
        <v>2.6154670734598359E-2</v>
      </c>
      <c r="AP1034" s="173">
        <v>3.7840222274720024E-2</v>
      </c>
      <c r="AQ1034" s="171"/>
      <c r="AR1034" s="171"/>
      <c r="AS1034" s="171"/>
      <c r="AT1034" s="171"/>
      <c r="AU1034" s="171"/>
      <c r="AV1034" s="171"/>
      <c r="AW1034" s="171"/>
      <c r="AX1034" s="171"/>
      <c r="AY1034" s="171"/>
      <c r="AZ1034" s="171"/>
      <c r="BA1034" s="171"/>
      <c r="BB1034" s="171"/>
      <c r="BC1034" s="171"/>
      <c r="BD1034" s="171"/>
      <c r="BE1034" s="171"/>
      <c r="BF1034" s="171"/>
      <c r="BG1034" s="171"/>
      <c r="BH1034" s="171"/>
    </row>
    <row r="1035" spans="9:60" x14ac:dyDescent="0.25">
      <c r="I1035" s="171">
        <v>15.479999999999997</v>
      </c>
      <c r="J1035" s="175">
        <v>0.40169060643448606</v>
      </c>
      <c r="K1035" s="171">
        <v>0.38667839675178578</v>
      </c>
      <c r="L1035" s="171">
        <v>0.38881042529008214</v>
      </c>
      <c r="M1035" s="171">
        <v>0.35126371670338968</v>
      </c>
      <c r="N1035" s="171">
        <v>0.38945766385262776</v>
      </c>
      <c r="O1035" s="171">
        <v>0.3928372383590521</v>
      </c>
      <c r="P1035" s="171">
        <v>0.40513266822315358</v>
      </c>
      <c r="Q1035" s="171">
        <v>0.42640430161934506</v>
      </c>
      <c r="R1035" s="175">
        <v>0.19761388103060892</v>
      </c>
      <c r="S1035" s="171">
        <v>0.19629246241821274</v>
      </c>
      <c r="T1035" s="171">
        <v>0.20952930423068686</v>
      </c>
      <c r="U1035" s="171">
        <v>0.16520565143160562</v>
      </c>
      <c r="V1035" s="171">
        <v>0.16407104359575753</v>
      </c>
      <c r="W1035" s="171">
        <v>0.14705236264087357</v>
      </c>
      <c r="X1035" s="171">
        <v>0.21492400886386154</v>
      </c>
      <c r="Y1035" s="173">
        <v>0.24867165953799586</v>
      </c>
      <c r="Z1035" s="171"/>
      <c r="AA1035" s="173">
        <v>15.479999999999997</v>
      </c>
      <c r="AB1035" s="171">
        <v>-4.0557797178568545E-3</v>
      </c>
      <c r="AC1035" s="171">
        <v>9.3043175350947666E-2</v>
      </c>
      <c r="AD1035" s="171">
        <v>7.3782792880074444E-2</v>
      </c>
      <c r="AE1035" s="171">
        <v>0.14074839099714082</v>
      </c>
      <c r="AF1035" s="171">
        <v>0.12964221512316634</v>
      </c>
      <c r="AG1035" s="171">
        <v>7.2353722241216153E-2</v>
      </c>
      <c r="AH1035" s="173">
        <v>0.14575794723633234</v>
      </c>
      <c r="AI1035" s="171">
        <v>-1.3751397125957906E-2</v>
      </c>
      <c r="AJ1035" s="171">
        <v>4.4475914969106252E-2</v>
      </c>
      <c r="AK1035" s="171">
        <v>3.7089777130178456E-2</v>
      </c>
      <c r="AL1035" s="171">
        <v>0.13194659189326302</v>
      </c>
      <c r="AM1035" s="171">
        <v>4.4641450847152514E-2</v>
      </c>
      <c r="AN1035" s="171">
        <v>3.3161250329112865E-2</v>
      </c>
      <c r="AO1035" s="171">
        <v>-2.7056555932343032E-3</v>
      </c>
      <c r="AP1035" s="173">
        <v>4.3693958317218201E-2</v>
      </c>
      <c r="AQ1035" s="171"/>
      <c r="AR1035" s="171"/>
      <c r="AS1035" s="171"/>
      <c r="AT1035" s="171"/>
      <c r="AU1035" s="171"/>
      <c r="AV1035" s="171"/>
      <c r="AW1035" s="171"/>
      <c r="AX1035" s="171"/>
      <c r="AY1035" s="171"/>
      <c r="AZ1035" s="171"/>
      <c r="BA1035" s="171"/>
      <c r="BB1035" s="171"/>
      <c r="BC1035" s="171"/>
      <c r="BD1035" s="171"/>
      <c r="BE1035" s="171"/>
      <c r="BF1035" s="171"/>
      <c r="BG1035" s="171"/>
      <c r="BH1035" s="171"/>
    </row>
    <row r="1036" spans="9:60" x14ac:dyDescent="0.25">
      <c r="I1036" s="171">
        <v>15.494999999999997</v>
      </c>
      <c r="J1036" s="175">
        <v>0.39606276297816873</v>
      </c>
      <c r="K1036" s="171">
        <v>0.3971097192690955</v>
      </c>
      <c r="L1036" s="171">
        <v>0.38058653682062699</v>
      </c>
      <c r="M1036" s="171">
        <v>0.3438272736898304</v>
      </c>
      <c r="N1036" s="171">
        <v>0.38841659285724228</v>
      </c>
      <c r="O1036" s="171">
        <v>0.39216012486873203</v>
      </c>
      <c r="P1036" s="171">
        <v>0.39554413498979013</v>
      </c>
      <c r="Q1036" s="171">
        <v>0.42603921308258619</v>
      </c>
      <c r="R1036" s="175">
        <v>0.20158661524741628</v>
      </c>
      <c r="S1036" s="171">
        <v>0.20264603784265348</v>
      </c>
      <c r="T1036" s="171">
        <v>0.19813862717559963</v>
      </c>
      <c r="U1036" s="171">
        <v>0.16618664470394276</v>
      </c>
      <c r="V1036" s="171">
        <v>0.16671804549691038</v>
      </c>
      <c r="W1036" s="171">
        <v>0.15921754663568013</v>
      </c>
      <c r="X1036" s="171">
        <v>0.19796106664911209</v>
      </c>
      <c r="Y1036" s="173">
        <v>0.2565342825931593</v>
      </c>
      <c r="Z1036" s="171"/>
      <c r="AA1036" s="173">
        <v>15.494999999999997</v>
      </c>
      <c r="AB1036" s="171">
        <v>-4.8669356614281225E-3</v>
      </c>
      <c r="AC1036" s="171">
        <v>8.6935803224994057E-2</v>
      </c>
      <c r="AD1036" s="171">
        <v>8.8220208582663606E-2</v>
      </c>
      <c r="AE1036" s="171">
        <v>0.13245672590484092</v>
      </c>
      <c r="AF1036" s="171">
        <v>0.18240358174305968</v>
      </c>
      <c r="AG1036" s="171">
        <v>0.13309904508988557</v>
      </c>
      <c r="AH1036" s="173">
        <v>0.13523689508383133</v>
      </c>
      <c r="AI1036" s="171">
        <v>-2.7342894285335276E-2</v>
      </c>
      <c r="AJ1036" s="171">
        <v>3.2254487909606742E-2</v>
      </c>
      <c r="AK1036" s="171">
        <v>1.0265920455674378E-2</v>
      </c>
      <c r="AL1036" s="171">
        <v>8.1544974639623E-2</v>
      </c>
      <c r="AM1036" s="171">
        <v>4.5271471322817898E-2</v>
      </c>
      <c r="AN1036" s="171">
        <v>-5.2491426400355298E-3</v>
      </c>
      <c r="AO1036" s="171">
        <v>6.3131963842134216E-3</v>
      </c>
      <c r="AP1036" s="173">
        <v>2.989586621704406E-2</v>
      </c>
      <c r="AQ1036" s="171"/>
      <c r="AR1036" s="171"/>
      <c r="AS1036" s="171"/>
      <c r="AT1036" s="171"/>
      <c r="AU1036" s="171"/>
      <c r="AV1036" s="171"/>
      <c r="AW1036" s="171"/>
      <c r="AX1036" s="171"/>
      <c r="AY1036" s="171"/>
      <c r="AZ1036" s="171"/>
      <c r="BA1036" s="171"/>
      <c r="BB1036" s="171"/>
      <c r="BC1036" s="171"/>
      <c r="BD1036" s="171"/>
      <c r="BE1036" s="171"/>
      <c r="BF1036" s="171"/>
      <c r="BG1036" s="171"/>
      <c r="BH1036" s="171"/>
    </row>
    <row r="1037" spans="9:60" x14ac:dyDescent="0.25">
      <c r="I1037" s="171">
        <v>15.509999999999998</v>
      </c>
      <c r="J1037" s="175">
        <v>0.39370149457747666</v>
      </c>
      <c r="K1037" s="171">
        <v>0.39123120382024396</v>
      </c>
      <c r="L1037" s="171">
        <v>0.38071635982495167</v>
      </c>
      <c r="M1037" s="171">
        <v>0.3440531186441329</v>
      </c>
      <c r="N1037" s="171">
        <v>0.39536996047387202</v>
      </c>
      <c r="O1037" s="171">
        <v>0.39336828657643547</v>
      </c>
      <c r="P1037" s="171">
        <v>0.4099899747849946</v>
      </c>
      <c r="Q1037" s="171">
        <v>0.44165535931450828</v>
      </c>
      <c r="R1037" s="175">
        <v>0.20469302495770769</v>
      </c>
      <c r="S1037" s="171">
        <v>0.19540857711748175</v>
      </c>
      <c r="T1037" s="171">
        <v>0.19570586378016622</v>
      </c>
      <c r="U1037" s="171">
        <v>0.16560426226189784</v>
      </c>
      <c r="V1037" s="171">
        <v>0.16856499612386142</v>
      </c>
      <c r="W1037" s="171">
        <v>0.15577230841365508</v>
      </c>
      <c r="X1037" s="171">
        <v>0.20044333058729968</v>
      </c>
      <c r="Y1037" s="173">
        <v>0.24093722647689092</v>
      </c>
      <c r="Z1037" s="171"/>
      <c r="AA1037" s="173">
        <v>15.509999999999998</v>
      </c>
      <c r="AB1037" s="171">
        <v>-6.4892475485709162E-3</v>
      </c>
      <c r="AC1037" s="171">
        <v>7.977283591677696E-2</v>
      </c>
      <c r="AD1037" s="171">
        <v>9.2627419691875074E-2</v>
      </c>
      <c r="AE1037" s="171">
        <v>0.18357116767636061</v>
      </c>
      <c r="AF1037" s="171">
        <v>0.13893826543238572</v>
      </c>
      <c r="AG1037" s="171">
        <v>0.15472565217736989</v>
      </c>
      <c r="AH1037" s="173">
        <v>0.15982542146270995</v>
      </c>
      <c r="AI1037" s="171">
        <v>1.4710796925443241E-2</v>
      </c>
      <c r="AJ1037" s="171">
        <v>3.6664281178498376E-2</v>
      </c>
      <c r="AK1037" s="171">
        <v>-3.8635184510602633E-2</v>
      </c>
      <c r="AL1037" s="171">
        <v>8.0004313850210465E-2</v>
      </c>
      <c r="AM1037" s="171">
        <v>4.8421573701145249E-2</v>
      </c>
      <c r="AN1037" s="171">
        <v>1.2831237564531101E-2</v>
      </c>
      <c r="AO1037" s="171">
        <v>2.4350900339108871E-2</v>
      </c>
      <c r="AP1037" s="173">
        <v>6.627265448113949E-2</v>
      </c>
      <c r="AQ1037" s="171"/>
      <c r="AR1037" s="171"/>
      <c r="AS1037" s="171"/>
      <c r="AT1037" s="171"/>
      <c r="AU1037" s="171"/>
      <c r="AV1037" s="171"/>
      <c r="AW1037" s="171"/>
      <c r="AX1037" s="171"/>
      <c r="AY1037" s="171"/>
      <c r="AZ1037" s="171"/>
      <c r="BA1037" s="171"/>
      <c r="BB1037" s="171"/>
      <c r="BC1037" s="171"/>
      <c r="BD1037" s="171"/>
      <c r="BE1037" s="171"/>
      <c r="BF1037" s="171"/>
      <c r="BG1037" s="171"/>
      <c r="BH1037" s="171"/>
    </row>
    <row r="1038" spans="9:60" x14ac:dyDescent="0.25">
      <c r="I1038" s="171">
        <v>15.524999999999999</v>
      </c>
      <c r="J1038" s="175">
        <v>0.4001792586100969</v>
      </c>
      <c r="K1038" s="171">
        <v>0.38762382287995495</v>
      </c>
      <c r="L1038" s="171">
        <v>0.37973254527683581</v>
      </c>
      <c r="M1038" s="171">
        <v>0.35378395784059252</v>
      </c>
      <c r="N1038" s="171">
        <v>0.38857136124681674</v>
      </c>
      <c r="O1038" s="171">
        <v>0.40282952128071647</v>
      </c>
      <c r="P1038" s="171">
        <v>0.40709137043748905</v>
      </c>
      <c r="Q1038" s="171">
        <v>0.43629087189810034</v>
      </c>
      <c r="R1038" s="175">
        <v>0.19789456218921667</v>
      </c>
      <c r="S1038" s="171">
        <v>0.19785512255776594</v>
      </c>
      <c r="T1038" s="171">
        <v>0.2004004240262188</v>
      </c>
      <c r="U1038" s="171">
        <v>0.16893433060739205</v>
      </c>
      <c r="V1038" s="171">
        <v>0.16519668718866418</v>
      </c>
      <c r="W1038" s="171">
        <v>0.15796797567796633</v>
      </c>
      <c r="X1038" s="171">
        <v>0.20378341512080148</v>
      </c>
      <c r="Y1038" s="173">
        <v>0.26023049048983249</v>
      </c>
      <c r="Z1038" s="171"/>
      <c r="AA1038" s="173">
        <v>15.524999999999999</v>
      </c>
      <c r="AB1038" s="171">
        <v>-6.4892475485709162E-3</v>
      </c>
      <c r="AC1038" s="171">
        <v>7.4268661037831057E-2</v>
      </c>
      <c r="AD1038" s="171">
        <v>0.10098592351968999</v>
      </c>
      <c r="AE1038" s="171">
        <v>0.16100524369098745</v>
      </c>
      <c r="AF1038" s="171">
        <v>0.11682874037262084</v>
      </c>
      <c r="AG1038" s="171">
        <v>0.12228574154614333</v>
      </c>
      <c r="AH1038" s="173">
        <v>0.12908976348911186</v>
      </c>
      <c r="AI1038" s="171">
        <v>-1.2632097359891681E-2</v>
      </c>
      <c r="AJ1038" s="171">
        <v>6.186309985787871E-2</v>
      </c>
      <c r="AK1038" s="171">
        <v>2.1304544601560844E-2</v>
      </c>
      <c r="AL1038" s="171">
        <v>8.7377476199542017E-2</v>
      </c>
      <c r="AM1038" s="171">
        <v>3.8971266566163405E-2</v>
      </c>
      <c r="AN1038" s="171">
        <v>2.6162393475732282E-2</v>
      </c>
      <c r="AO1038" s="171">
        <v>-1.6233933559405962E-2</v>
      </c>
      <c r="AP1038" s="173">
        <v>2.6968998195794975E-2</v>
      </c>
      <c r="AQ1038" s="171"/>
      <c r="AR1038" s="171"/>
      <c r="AS1038" s="171"/>
      <c r="AT1038" s="171"/>
      <c r="AU1038" s="171"/>
      <c r="AV1038" s="171"/>
      <c r="AW1038" s="171"/>
      <c r="AX1038" s="171"/>
      <c r="AY1038" s="171"/>
      <c r="AZ1038" s="171"/>
      <c r="BA1038" s="171"/>
      <c r="BB1038" s="171"/>
      <c r="BC1038" s="171"/>
      <c r="BD1038" s="171"/>
      <c r="BE1038" s="171"/>
      <c r="BF1038" s="171"/>
      <c r="BG1038" s="171"/>
      <c r="BH1038" s="171"/>
    </row>
    <row r="1039" spans="9:60" x14ac:dyDescent="0.25">
      <c r="I1039" s="171">
        <v>15.54</v>
      </c>
      <c r="J1039" s="175">
        <v>0.40244533459265136</v>
      </c>
      <c r="K1039" s="171">
        <v>0.38063855740572577</v>
      </c>
      <c r="L1039" s="171">
        <v>0.38299754560113319</v>
      </c>
      <c r="M1039" s="171">
        <v>0.35468911867132497</v>
      </c>
      <c r="N1039" s="171">
        <v>0.39455365579990437</v>
      </c>
      <c r="O1039" s="171">
        <v>0.39188831369592497</v>
      </c>
      <c r="P1039" s="171">
        <v>0.40543511250587677</v>
      </c>
      <c r="Q1039" s="171">
        <v>0.43574451218360599</v>
      </c>
      <c r="R1039" s="175">
        <v>0.21365494150611811</v>
      </c>
      <c r="S1039" s="171">
        <v>0.19829812434880298</v>
      </c>
      <c r="T1039" s="171">
        <v>0.19829231557432123</v>
      </c>
      <c r="U1039" s="171">
        <v>0.17159677881710989</v>
      </c>
      <c r="V1039" s="171">
        <v>0.16414798301097888</v>
      </c>
      <c r="W1039" s="171">
        <v>0.15703105863453973</v>
      </c>
      <c r="X1039" s="171">
        <v>0.20730375354299724</v>
      </c>
      <c r="Y1039" s="173">
        <v>0.24520917306037565</v>
      </c>
      <c r="Z1039" s="171"/>
      <c r="AA1039" s="173">
        <v>15.54</v>
      </c>
      <c r="AB1039" s="171">
        <v>-7.3004034921421842E-3</v>
      </c>
      <c r="AC1039" s="171">
        <v>7.374086344669932E-2</v>
      </c>
      <c r="AD1039" s="171">
        <v>8.4876807051537703E-2</v>
      </c>
      <c r="AE1039" s="171">
        <v>0.1474656892997637</v>
      </c>
      <c r="AF1039" s="171">
        <v>8.6051276511016461E-2</v>
      </c>
      <c r="AG1039" s="171">
        <v>0.12339887573446978</v>
      </c>
      <c r="AH1039" s="173">
        <v>0.15273257731495654</v>
      </c>
      <c r="AI1039" s="171">
        <v>-2.8462194051401504E-2</v>
      </c>
      <c r="AJ1039" s="171">
        <v>6.3627017165435271E-2</v>
      </c>
      <c r="AK1039" s="171">
        <v>2.2077248291772933E-2</v>
      </c>
      <c r="AL1039" s="171">
        <v>0.11334861522106841</v>
      </c>
      <c r="AM1039" s="171">
        <v>1.9440631820534123E-2</v>
      </c>
      <c r="AN1039" s="171">
        <v>3.6660678755803158E-2</v>
      </c>
      <c r="AO1039" s="171">
        <v>2.6154670734598359E-2</v>
      </c>
      <c r="AP1039" s="173">
        <v>6.0418918438641424E-2</v>
      </c>
      <c r="AQ1039" s="171"/>
      <c r="AR1039" s="171"/>
      <c r="AS1039" s="171"/>
      <c r="AT1039" s="171"/>
      <c r="AU1039" s="171"/>
      <c r="AV1039" s="171"/>
      <c r="AW1039" s="171"/>
      <c r="AX1039" s="171"/>
      <c r="AY1039" s="171"/>
      <c r="AZ1039" s="171"/>
      <c r="BA1039" s="171"/>
      <c r="BB1039" s="171"/>
      <c r="BC1039" s="171"/>
      <c r="BD1039" s="171"/>
      <c r="BE1039" s="171"/>
      <c r="BF1039" s="171"/>
      <c r="BG1039" s="171"/>
      <c r="BH1039" s="171"/>
    </row>
    <row r="1040" spans="9:60" x14ac:dyDescent="0.25">
      <c r="I1040" s="171">
        <v>15.555</v>
      </c>
      <c r="J1040" s="175">
        <v>0.40675331089886102</v>
      </c>
      <c r="K1040" s="171">
        <v>0.3819022248031656</v>
      </c>
      <c r="L1040" s="171">
        <v>0.3919350993378507</v>
      </c>
      <c r="M1040" s="171">
        <v>0.35155628778732878</v>
      </c>
      <c r="N1040" s="171">
        <v>0.38120984582267492</v>
      </c>
      <c r="O1040" s="171">
        <v>0.40522175650136266</v>
      </c>
      <c r="P1040" s="171">
        <v>0.40122596601527555</v>
      </c>
      <c r="Q1040" s="171">
        <v>0.43339770596487176</v>
      </c>
      <c r="R1040" s="175">
        <v>0.22102139641751184</v>
      </c>
      <c r="S1040" s="171">
        <v>0.20278505364509844</v>
      </c>
      <c r="T1040" s="171">
        <v>0.19837859958667017</v>
      </c>
      <c r="U1040" s="171">
        <v>0.16879248648480885</v>
      </c>
      <c r="V1040" s="171">
        <v>0.17075528641908866</v>
      </c>
      <c r="W1040" s="171">
        <v>0.1511940864934421</v>
      </c>
      <c r="X1040" s="171">
        <v>0.20078041393403356</v>
      </c>
      <c r="Y1040" s="173">
        <v>0.23855208002487621</v>
      </c>
      <c r="Z1040" s="171"/>
      <c r="AA1040" s="173">
        <v>15.555</v>
      </c>
      <c r="AB1040" s="171">
        <v>-5.6780916049996482E-3</v>
      </c>
      <c r="AC1040" s="171">
        <v>0.10563491788223488</v>
      </c>
      <c r="AD1040" s="171">
        <v>9.4299120457438032E-2</v>
      </c>
      <c r="AE1040" s="171">
        <v>0.1474656892997637</v>
      </c>
      <c r="AF1040" s="171">
        <v>0.10828642387225726</v>
      </c>
      <c r="AG1040" s="171">
        <v>0.14884194289621597</v>
      </c>
      <c r="AH1040" s="173">
        <v>0.16419934202049125</v>
      </c>
      <c r="AI1040" s="171">
        <v>-9.1142980951117586E-3</v>
      </c>
      <c r="AJ1040" s="171">
        <v>4.9641672798379201E-2</v>
      </c>
      <c r="AK1040" s="171">
        <v>3.7089777130178456E-2</v>
      </c>
      <c r="AL1040" s="171">
        <v>0.11334861522106841</v>
      </c>
      <c r="AM1040" s="171">
        <v>-1.2600409513309793E-3</v>
      </c>
      <c r="AN1040" s="171">
        <v>1.741382240900646E-2</v>
      </c>
      <c r="AO1040" s="171">
        <v>3.6977293107535572E-2</v>
      </c>
      <c r="AP1040" s="173">
        <v>5.4565182396143247E-2</v>
      </c>
      <c r="AQ1040" s="171"/>
      <c r="AR1040" s="171"/>
      <c r="AS1040" s="171"/>
      <c r="AT1040" s="171"/>
      <c r="AU1040" s="171"/>
      <c r="AV1040" s="171"/>
      <c r="AW1040" s="171"/>
      <c r="AX1040" s="171"/>
      <c r="AY1040" s="171"/>
      <c r="AZ1040" s="171"/>
      <c r="BA1040" s="171"/>
      <c r="BB1040" s="171"/>
      <c r="BC1040" s="171"/>
      <c r="BD1040" s="171"/>
      <c r="BE1040" s="171"/>
      <c r="BF1040" s="171"/>
      <c r="BG1040" s="171"/>
      <c r="BH1040" s="171"/>
    </row>
    <row r="1041" spans="9:60" x14ac:dyDescent="0.25">
      <c r="I1041" s="171">
        <v>15.57</v>
      </c>
      <c r="J1041" s="175">
        <v>0.39598872086318465</v>
      </c>
      <c r="K1041" s="171">
        <v>0.38941897888946225</v>
      </c>
      <c r="L1041" s="171">
        <v>0.37930605886445196</v>
      </c>
      <c r="M1041" s="171">
        <v>0.35244620861053949</v>
      </c>
      <c r="N1041" s="171">
        <v>0.39591412326600178</v>
      </c>
      <c r="O1041" s="171">
        <v>0.39211689575019953</v>
      </c>
      <c r="P1041" s="171">
        <v>0.39909890720651037</v>
      </c>
      <c r="Q1041" s="171">
        <v>0.42596087090531809</v>
      </c>
      <c r="R1041" s="175">
        <v>0.20498980251991183</v>
      </c>
      <c r="S1041" s="171">
        <v>0.20021752101781468</v>
      </c>
      <c r="T1041" s="171">
        <v>0.19874983041037142</v>
      </c>
      <c r="U1041" s="171">
        <v>0.16146723932504767</v>
      </c>
      <c r="V1041" s="171">
        <v>0.16886629490992408</v>
      </c>
      <c r="W1041" s="171">
        <v>0.14852151112747228</v>
      </c>
      <c r="X1041" s="171">
        <v>0.20027824734917585</v>
      </c>
      <c r="Y1041" s="173">
        <v>0.24337694034836402</v>
      </c>
      <c r="Z1041" s="171"/>
      <c r="AA1041" s="173">
        <v>15.57</v>
      </c>
      <c r="AB1041" s="171">
        <v>-1.2862615676631651E-2</v>
      </c>
      <c r="AC1041" s="171">
        <v>9.4098770533211307E-2</v>
      </c>
      <c r="AD1041" s="171">
        <v>9.0955718926312129E-2</v>
      </c>
      <c r="AE1041" s="171">
        <v>0.17307538907851266</v>
      </c>
      <c r="AF1041" s="171">
        <v>0.11682874037262084</v>
      </c>
      <c r="AG1041" s="171">
        <v>0.16060936145852378</v>
      </c>
      <c r="AH1041" s="173">
        <v>0.1422115251624555</v>
      </c>
      <c r="AI1041" s="171">
        <v>2.158649548842255E-2</v>
      </c>
      <c r="AJ1041" s="171">
        <v>2.1796978157663946E-2</v>
      </c>
      <c r="AK1041" s="171">
        <v>2.2960338223443753E-2</v>
      </c>
      <c r="AL1041" s="171">
        <v>0.12072177757039997</v>
      </c>
      <c r="AM1041" s="171">
        <v>2.7630898004185091E-2</v>
      </c>
      <c r="AN1041" s="171">
        <v>2.6745631546847268E-2</v>
      </c>
      <c r="AO1041" s="171">
        <v>7.1248930621836987E-2</v>
      </c>
      <c r="AP1041" s="173">
        <v>8.0488870584349628E-3</v>
      </c>
      <c r="AQ1041" s="171"/>
      <c r="AR1041" s="171"/>
      <c r="AS1041" s="171"/>
      <c r="AT1041" s="171"/>
      <c r="AU1041" s="171"/>
      <c r="AV1041" s="171"/>
      <c r="AW1041" s="171"/>
      <c r="AX1041" s="171"/>
      <c r="AY1041" s="171"/>
      <c r="AZ1041" s="171"/>
      <c r="BA1041" s="171"/>
      <c r="BB1041" s="171"/>
      <c r="BC1041" s="171"/>
      <c r="BD1041" s="171"/>
      <c r="BE1041" s="171"/>
      <c r="BF1041" s="171"/>
      <c r="BG1041" s="171"/>
      <c r="BH1041" s="171"/>
    </row>
    <row r="1042" spans="9:60" x14ac:dyDescent="0.25">
      <c r="I1042" s="171">
        <v>15.585000000000001</v>
      </c>
      <c r="J1042" s="175">
        <v>0.39608966887039748</v>
      </c>
      <c r="K1042" s="171">
        <v>0.39199020233299448</v>
      </c>
      <c r="L1042" s="171">
        <v>0.38374862400046039</v>
      </c>
      <c r="M1042" s="171">
        <v>0.35543913365944518</v>
      </c>
      <c r="N1042" s="171">
        <v>0.40159284890356967</v>
      </c>
      <c r="O1042" s="171">
        <v>0.39335589556192629</v>
      </c>
      <c r="P1042" s="171">
        <v>0.4033080151048134</v>
      </c>
      <c r="Q1042" s="171">
        <v>0.4348021491739148</v>
      </c>
      <c r="R1042" s="175">
        <v>0.20153998869318709</v>
      </c>
      <c r="S1042" s="171">
        <v>0.2072778733549426</v>
      </c>
      <c r="T1042" s="171">
        <v>0.19949925209234465</v>
      </c>
      <c r="U1042" s="171">
        <v>0.16071761268660203</v>
      </c>
      <c r="V1042" s="171">
        <v>0.16923424127927036</v>
      </c>
      <c r="W1042" s="171">
        <v>0.15510996204598712</v>
      </c>
      <c r="X1042" s="171">
        <v>0.20142429097149037</v>
      </c>
      <c r="Y1042" s="173">
        <v>0.24564919780997962</v>
      </c>
      <c r="Z1042" s="171"/>
      <c r="AA1042" s="173">
        <v>15.585000000000001</v>
      </c>
      <c r="AB1042" s="171">
        <v>-1.610723945091698E-2</v>
      </c>
      <c r="AC1042" s="171">
        <v>9.3570972942079569E-2</v>
      </c>
      <c r="AD1042" s="171">
        <v>9.5438916433958271E-2</v>
      </c>
      <c r="AE1042" s="171">
        <v>0.14820039380161298</v>
      </c>
      <c r="AF1042" s="171">
        <v>0.12964221512316634</v>
      </c>
      <c r="AG1042" s="171">
        <v>0.11846928147188127</v>
      </c>
      <c r="AH1042" s="173">
        <v>0.15545150090492865</v>
      </c>
      <c r="AI1042" s="171">
        <v>1.5830096691509823E-2</v>
      </c>
      <c r="AJ1042" s="171">
        <v>3.4900363870941663E-2</v>
      </c>
      <c r="AK1042" s="171">
        <v>4.4264882825004716E-2</v>
      </c>
      <c r="AL1042" s="171">
        <v>0.1030041784921553</v>
      </c>
      <c r="AM1042" s="171">
        <v>2.2590734198861373E-2</v>
      </c>
      <c r="AN1042" s="171">
        <v>1.2247999493416021E-2</v>
      </c>
      <c r="AO1042" s="171">
        <v>1.9841474350384938E-2</v>
      </c>
      <c r="AP1042" s="173">
        <v>4.0767090295969109E-2</v>
      </c>
      <c r="AQ1042" s="171"/>
      <c r="AR1042" s="171"/>
      <c r="AS1042" s="171"/>
      <c r="AT1042" s="171"/>
      <c r="AU1042" s="171"/>
      <c r="AV1042" s="171"/>
      <c r="AW1042" s="171"/>
      <c r="AX1042" s="171"/>
      <c r="AY1042" s="171"/>
      <c r="AZ1042" s="171"/>
      <c r="BA1042" s="171"/>
      <c r="BB1042" s="171"/>
      <c r="BC1042" s="171"/>
      <c r="BD1042" s="171"/>
      <c r="BE1042" s="171"/>
      <c r="BF1042" s="171"/>
      <c r="BG1042" s="171"/>
      <c r="BH1042" s="171"/>
    </row>
    <row r="1043" spans="9:60" x14ac:dyDescent="0.25">
      <c r="I1043" s="171">
        <v>15.600000000000001</v>
      </c>
      <c r="J1043" s="175">
        <v>0.40815399677883885</v>
      </c>
      <c r="K1043" s="171">
        <v>0.39341385201235396</v>
      </c>
      <c r="L1043" s="171">
        <v>0.39265220850629179</v>
      </c>
      <c r="M1043" s="171">
        <v>0.35466356121788939</v>
      </c>
      <c r="N1043" s="171">
        <v>0.40520089160941447</v>
      </c>
      <c r="O1043" s="171">
        <v>0.39488639257029395</v>
      </c>
      <c r="P1043" s="171">
        <v>0.41225059762992083</v>
      </c>
      <c r="Q1043" s="171">
        <v>0.42948383484468372</v>
      </c>
      <c r="R1043" s="175">
        <v>0.20810255309870121</v>
      </c>
      <c r="S1043" s="171">
        <v>0.20787861187055734</v>
      </c>
      <c r="T1043" s="171">
        <v>0.19320392326311805</v>
      </c>
      <c r="U1043" s="171">
        <v>0.15685773241399451</v>
      </c>
      <c r="V1043" s="171">
        <v>0.17420220714581566</v>
      </c>
      <c r="W1043" s="171">
        <v>0.15895284267211121</v>
      </c>
      <c r="X1043" s="171">
        <v>0.19699568051769153</v>
      </c>
      <c r="Y1043" s="173">
        <v>0.25794482474048303</v>
      </c>
      <c r="Z1043" s="171"/>
      <c r="AA1043" s="173">
        <v>15.600000000000001</v>
      </c>
      <c r="AB1043" s="171">
        <v>-4.0326038337547415E-2</v>
      </c>
      <c r="AC1043" s="171">
        <v>9.794415298288589E-2</v>
      </c>
      <c r="AD1043" s="171">
        <v>8.76883037936209E-2</v>
      </c>
      <c r="AE1043" s="171">
        <v>0.17307538907851266</v>
      </c>
      <c r="AF1043" s="171">
        <v>0.11846183029180811</v>
      </c>
      <c r="AG1043" s="171">
        <v>0.16251759149565473</v>
      </c>
      <c r="AH1043" s="173">
        <v>9.6580894478575333E-2</v>
      </c>
      <c r="AI1043" s="171">
        <v>3.8695791912579484E-2</v>
      </c>
      <c r="AJ1043" s="171">
        <v>4.0066121700214619E-2</v>
      </c>
      <c r="AK1043" s="171">
        <v>5.5303506970891182E-2</v>
      </c>
      <c r="AL1043" s="171">
        <v>9.1889411368535984E-2</v>
      </c>
      <c r="AM1043" s="171">
        <v>3.015097990684695E-2</v>
      </c>
      <c r="AN1043" s="171">
        <v>-2.441267926238723E-2</v>
      </c>
      <c r="AO1043" s="171">
        <v>-8.1169667797029096E-3</v>
      </c>
      <c r="AP1043" s="173">
        <v>5.6028616406767852E-2</v>
      </c>
      <c r="AQ1043" s="171"/>
      <c r="AR1043" s="171"/>
      <c r="AS1043" s="171"/>
      <c r="AT1043" s="171"/>
      <c r="AU1043" s="171"/>
      <c r="AV1043" s="171"/>
      <c r="AW1043" s="171"/>
      <c r="AX1043" s="171"/>
      <c r="AY1043" s="171"/>
      <c r="AZ1043" s="171"/>
      <c r="BA1043" s="171"/>
      <c r="BB1043" s="171"/>
      <c r="BC1043" s="171"/>
      <c r="BD1043" s="171"/>
      <c r="BE1043" s="171"/>
      <c r="BF1043" s="171"/>
      <c r="BG1043" s="171"/>
      <c r="BH1043" s="171"/>
    </row>
    <row r="1044" spans="9:60" x14ac:dyDescent="0.25">
      <c r="I1044" s="171">
        <v>15.615000000000002</v>
      </c>
      <c r="J1044" s="175">
        <v>0.39523867598299495</v>
      </c>
      <c r="K1044" s="171">
        <v>0.38578506088856229</v>
      </c>
      <c r="L1044" s="171">
        <v>0.39113235232067223</v>
      </c>
      <c r="M1044" s="171">
        <v>0.33800226396840571</v>
      </c>
      <c r="N1044" s="171">
        <v>0.39950500775354553</v>
      </c>
      <c r="O1044" s="171">
        <v>0.39796636412780972</v>
      </c>
      <c r="P1044" s="171">
        <v>0.41657648857022317</v>
      </c>
      <c r="Q1044" s="171">
        <v>0.43080526037383393</v>
      </c>
      <c r="R1044" s="175">
        <v>0.2083522583951202</v>
      </c>
      <c r="S1044" s="171">
        <v>0.20637148056330198</v>
      </c>
      <c r="T1044" s="171">
        <v>0.19044374427809119</v>
      </c>
      <c r="U1044" s="171">
        <v>0.1605595314412237</v>
      </c>
      <c r="V1044" s="171">
        <v>0.17807309909456856</v>
      </c>
      <c r="W1044" s="171">
        <v>0.16234578933741203</v>
      </c>
      <c r="X1044" s="171">
        <v>0.20589962562461103</v>
      </c>
      <c r="Y1044" s="173">
        <v>0.23790334445537831</v>
      </c>
      <c r="Z1044" s="171"/>
      <c r="AA1044" s="173">
        <v>15.615000000000002</v>
      </c>
      <c r="AB1044" s="171">
        <v>3.2446237742853293E-3</v>
      </c>
      <c r="AC1044" s="171">
        <v>0.10126173784142856</v>
      </c>
      <c r="AD1044" s="171">
        <v>9.5438916433958271E-2</v>
      </c>
      <c r="AE1044" s="171">
        <v>0.18136705417081256</v>
      </c>
      <c r="AF1044" s="171">
        <v>0.110798869901776</v>
      </c>
      <c r="AG1044" s="171">
        <v>0.12339887573446978</v>
      </c>
      <c r="AH1044" s="173">
        <v>0.12377013037829686</v>
      </c>
      <c r="AI1044" s="171">
        <v>1.3591497159377016E-2</v>
      </c>
      <c r="AJ1044" s="171">
        <v>6.9800727741883464E-2</v>
      </c>
      <c r="AK1044" s="171">
        <v>4.6582993895640863E-2</v>
      </c>
      <c r="AL1044" s="171">
        <v>0.10003290411257398</v>
      </c>
      <c r="AM1044" s="171">
        <v>-5.6701842809892067E-3</v>
      </c>
      <c r="AN1044" s="171">
        <v>2.2662965049041899E-2</v>
      </c>
      <c r="AO1044" s="171">
        <v>2.1645244745874426E-2</v>
      </c>
      <c r="AP1044" s="173">
        <v>5.310174838551876E-2</v>
      </c>
      <c r="AQ1044" s="171"/>
      <c r="AR1044" s="171"/>
      <c r="AS1044" s="171"/>
      <c r="AT1044" s="171"/>
      <c r="AU1044" s="171"/>
      <c r="AV1044" s="171"/>
      <c r="AW1044" s="171"/>
      <c r="AX1044" s="171"/>
      <c r="AY1044" s="171"/>
      <c r="AZ1044" s="171"/>
      <c r="BA1044" s="171"/>
      <c r="BB1044" s="171"/>
      <c r="BC1044" s="171"/>
      <c r="BD1044" s="171"/>
      <c r="BE1044" s="171"/>
      <c r="BF1044" s="171"/>
      <c r="BG1044" s="171"/>
      <c r="BH1044" s="171"/>
    </row>
    <row r="1045" spans="9:60" x14ac:dyDescent="0.25">
      <c r="I1045" s="171">
        <v>15.630000000000003</v>
      </c>
      <c r="J1045" s="175">
        <v>0.39243866463952876</v>
      </c>
      <c r="K1045" s="171">
        <v>0.38533151733112631</v>
      </c>
      <c r="L1045" s="171">
        <v>0.38077331586252466</v>
      </c>
      <c r="M1045" s="171">
        <v>0.34780122698880511</v>
      </c>
      <c r="N1045" s="171">
        <v>0.39713065747763104</v>
      </c>
      <c r="O1045" s="171">
        <v>0.3935345121914407</v>
      </c>
      <c r="P1045" s="171">
        <v>0.41264587846178769</v>
      </c>
      <c r="Q1045" s="171">
        <v>0.42958208834252609</v>
      </c>
      <c r="R1045" s="175">
        <v>0.20856564534535527</v>
      </c>
      <c r="S1045" s="171">
        <v>0.20919989024731808</v>
      </c>
      <c r="T1045" s="171">
        <v>0.1905153628096462</v>
      </c>
      <c r="U1045" s="171">
        <v>0.14515282957498013</v>
      </c>
      <c r="V1045" s="171">
        <v>0.16874190283130627</v>
      </c>
      <c r="W1045" s="171">
        <v>0.15587331629072668</v>
      </c>
      <c r="X1045" s="171">
        <v>0.20109387688527372</v>
      </c>
      <c r="Y1045" s="173">
        <v>0.25383507591418486</v>
      </c>
      <c r="Z1045" s="171"/>
      <c r="AA1045" s="173">
        <v>15.630000000000003</v>
      </c>
      <c r="AB1045" s="171">
        <v>-1.691839539448825E-2</v>
      </c>
      <c r="AC1045" s="171">
        <v>0.10073394025029665</v>
      </c>
      <c r="AD1045" s="171">
        <v>0.10432932505081589</v>
      </c>
      <c r="AE1045" s="171">
        <v>0.1588011301854394</v>
      </c>
      <c r="AF1045" s="171">
        <v>7.0725355730952219E-2</v>
      </c>
      <c r="AG1045" s="171">
        <v>0.11640203226498942</v>
      </c>
      <c r="AH1045" s="173">
        <v>0.15982542146270995</v>
      </c>
      <c r="AI1045" s="171">
        <v>2.2705795254488775E-2</v>
      </c>
      <c r="AJ1045" s="171">
        <v>4.3593956315327892E-2</v>
      </c>
      <c r="AK1045" s="171">
        <v>5.1329602278372008E-2</v>
      </c>
      <c r="AL1045" s="171">
        <v>8.3745918624498109E-2</v>
      </c>
      <c r="AM1045" s="171">
        <v>3.3931102760839688E-2</v>
      </c>
      <c r="AN1045" s="171">
        <v>1.9746774693466685E-2</v>
      </c>
      <c r="AO1045" s="171">
        <v>2.6154670734598359E-2</v>
      </c>
      <c r="AP1045" s="173">
        <v>4.6620826338467286E-2</v>
      </c>
      <c r="AQ1045" s="171"/>
      <c r="AR1045" s="171"/>
      <c r="AS1045" s="171"/>
      <c r="AT1045" s="171"/>
      <c r="AU1045" s="171"/>
      <c r="AV1045" s="171"/>
      <c r="AW1045" s="171"/>
      <c r="AX1045" s="171"/>
      <c r="AY1045" s="171"/>
      <c r="AZ1045" s="171"/>
      <c r="BA1045" s="171"/>
      <c r="BB1045" s="171"/>
      <c r="BC1045" s="171"/>
      <c r="BD1045" s="171"/>
      <c r="BE1045" s="171"/>
      <c r="BF1045" s="171"/>
      <c r="BG1045" s="171"/>
      <c r="BH1045" s="171"/>
    </row>
    <row r="1046" spans="9:60" x14ac:dyDescent="0.25">
      <c r="I1046" s="171">
        <v>15.645000000000003</v>
      </c>
      <c r="J1046" s="175">
        <v>0.39352513740426737</v>
      </c>
      <c r="K1046" s="171">
        <v>0.38165763692423543</v>
      </c>
      <c r="L1046" s="171">
        <v>0.39124213489851284</v>
      </c>
      <c r="M1046" s="171">
        <v>0.34272676521564782</v>
      </c>
      <c r="N1046" s="171">
        <v>0.39134531265136463</v>
      </c>
      <c r="O1046" s="171">
        <v>0.39155899972995467</v>
      </c>
      <c r="P1046" s="171">
        <v>0.41161523007649903</v>
      </c>
      <c r="Q1046" s="171">
        <v>0.44561540352187295</v>
      </c>
      <c r="R1046" s="175">
        <v>0.19797154572934017</v>
      </c>
      <c r="S1046" s="171">
        <v>0.1997489412475589</v>
      </c>
      <c r="T1046" s="171">
        <v>0.20311862201738726</v>
      </c>
      <c r="U1046" s="171">
        <v>0.15175622973873792</v>
      </c>
      <c r="V1046" s="171">
        <v>0.17549422298358711</v>
      </c>
      <c r="W1046" s="171">
        <v>0.15835930983446578</v>
      </c>
      <c r="X1046" s="171">
        <v>0.20046088487476732</v>
      </c>
      <c r="Y1046" s="173">
        <v>0.25284162265116034</v>
      </c>
      <c r="Z1046" s="171"/>
      <c r="AA1046" s="173">
        <v>15.645000000000003</v>
      </c>
      <c r="AB1046" s="171">
        <v>-3.2446237742855869E-3</v>
      </c>
      <c r="AC1046" s="171">
        <v>9.4626568124343044E-2</v>
      </c>
      <c r="AD1046" s="171">
        <v>0.10045401873064712</v>
      </c>
      <c r="AE1046" s="171">
        <v>0.14977476059129022</v>
      </c>
      <c r="AF1046" s="171">
        <v>7.8388316120984347E-2</v>
      </c>
      <c r="AG1046" s="171">
        <v>0.14582057867075876</v>
      </c>
      <c r="AH1046" s="173">
        <v>0.14835865675717524</v>
      </c>
      <c r="AI1046" s="171">
        <v>1.5830096691509823E-2</v>
      </c>
      <c r="AJ1046" s="171">
        <v>6.7154851780548544E-2</v>
      </c>
      <c r="AK1046" s="171">
        <v>1.1038624145886466E-2</v>
      </c>
      <c r="AL1046" s="171">
        <v>5.8545109997678035E-2</v>
      </c>
      <c r="AM1046" s="171">
        <v>5.9761942263123466E-2</v>
      </c>
      <c r="AN1046" s="171">
        <v>6.4156187822655038E-3</v>
      </c>
      <c r="AO1046" s="171">
        <v>3.5173522712046087E-2</v>
      </c>
      <c r="AP1046" s="173">
        <v>5.7492050417392339E-2</v>
      </c>
      <c r="AQ1046" s="171"/>
      <c r="AR1046" s="171"/>
      <c r="AS1046" s="171"/>
      <c r="AT1046" s="171"/>
      <c r="AU1046" s="171"/>
      <c r="AV1046" s="171"/>
      <c r="AW1046" s="171"/>
      <c r="AX1046" s="171"/>
      <c r="AY1046" s="171"/>
      <c r="AZ1046" s="171"/>
      <c r="BA1046" s="171"/>
      <c r="BB1046" s="171"/>
      <c r="BC1046" s="171"/>
      <c r="BD1046" s="171"/>
      <c r="BE1046" s="171"/>
      <c r="BF1046" s="171"/>
      <c r="BG1046" s="171"/>
      <c r="BH1046" s="171"/>
    </row>
    <row r="1047" spans="9:60" x14ac:dyDescent="0.25">
      <c r="I1047" s="171">
        <v>15.660000000000004</v>
      </c>
      <c r="J1047" s="175">
        <v>0.40297664745188416</v>
      </c>
      <c r="K1047" s="171">
        <v>0.37643488236405404</v>
      </c>
      <c r="L1047" s="171">
        <v>0.3891807795416648</v>
      </c>
      <c r="M1047" s="171">
        <v>0.34038533081689648</v>
      </c>
      <c r="N1047" s="171">
        <v>0.38252789691157912</v>
      </c>
      <c r="O1047" s="171">
        <v>0.38009613909663975</v>
      </c>
      <c r="P1047" s="171">
        <v>0.40560087506523174</v>
      </c>
      <c r="Q1047" s="171">
        <v>0.43077857799548175</v>
      </c>
      <c r="R1047" s="175">
        <v>0.1990847156715547</v>
      </c>
      <c r="S1047" s="171">
        <v>0.19831525146301907</v>
      </c>
      <c r="T1047" s="171">
        <v>0.19402285564460633</v>
      </c>
      <c r="U1047" s="171">
        <v>0.15494351117628599</v>
      </c>
      <c r="V1047" s="171">
        <v>0.16980953649326236</v>
      </c>
      <c r="W1047" s="171">
        <v>0.15036403930540981</v>
      </c>
      <c r="X1047" s="171">
        <v>0.19827575532424327</v>
      </c>
      <c r="Y1047" s="173">
        <v>0.25836452731093351</v>
      </c>
      <c r="Z1047" s="171"/>
      <c r="AA1047" s="173">
        <v>15.660000000000004</v>
      </c>
      <c r="AB1047" s="171">
        <v>-3.1403322958262696E-2</v>
      </c>
      <c r="AC1047" s="171">
        <v>9.575756296248264E-2</v>
      </c>
      <c r="AD1047" s="171">
        <v>8.6016603028057956E-2</v>
      </c>
      <c r="AE1047" s="171">
        <v>0.15124416959498876</v>
      </c>
      <c r="AF1047" s="171">
        <v>8.8689344842011103E-2</v>
      </c>
      <c r="AG1047" s="171">
        <v>9.6842674384396962E-2</v>
      </c>
      <c r="AH1047" s="173">
        <v>0.12814405093607792</v>
      </c>
      <c r="AI1047" s="171">
        <v>1.5830096691509823E-2</v>
      </c>
      <c r="AJ1047" s="171">
        <v>7.1564645049440032E-2</v>
      </c>
      <c r="AK1047" s="171">
        <v>4.4264882825004716E-2</v>
      </c>
      <c r="AL1047" s="171">
        <v>6.8119216331884822E-2</v>
      </c>
      <c r="AM1047" s="171">
        <v>4.4011430371487019E-2</v>
      </c>
      <c r="AN1047" s="171">
        <v>8.1653329956106503E-3</v>
      </c>
      <c r="AO1047" s="171">
        <v>4.3290489491748997E-2</v>
      </c>
      <c r="AP1047" s="173">
        <v>4.3693958317218201E-2</v>
      </c>
      <c r="AQ1047" s="171"/>
      <c r="AR1047" s="171"/>
      <c r="AS1047" s="171"/>
      <c r="AT1047" s="171"/>
      <c r="AU1047" s="171"/>
      <c r="AV1047" s="171"/>
      <c r="AW1047" s="171"/>
      <c r="AX1047" s="171"/>
      <c r="AY1047" s="171"/>
      <c r="AZ1047" s="171"/>
      <c r="BA1047" s="171"/>
      <c r="BB1047" s="171"/>
      <c r="BC1047" s="171"/>
      <c r="BD1047" s="171"/>
      <c r="BE1047" s="171"/>
      <c r="BF1047" s="171"/>
      <c r="BG1047" s="171"/>
      <c r="BH1047" s="171"/>
    </row>
    <row r="1048" spans="9:60" x14ac:dyDescent="0.25">
      <c r="I1048" s="171">
        <v>15.675000000000004</v>
      </c>
      <c r="J1048" s="175">
        <v>0.3957509338814888</v>
      </c>
      <c r="K1048" s="171">
        <v>0.38610350561911683</v>
      </c>
      <c r="L1048" s="171">
        <v>0.39038424831753854</v>
      </c>
      <c r="M1048" s="171">
        <v>0.34191493577769339</v>
      </c>
      <c r="N1048" s="171">
        <v>0.37986144527979898</v>
      </c>
      <c r="O1048" s="171">
        <v>0.3885437727603121</v>
      </c>
      <c r="P1048" s="171">
        <v>0.40192503812681024</v>
      </c>
      <c r="Q1048" s="171">
        <v>0.43056171655668346</v>
      </c>
      <c r="R1048" s="175">
        <v>0.20530511086099379</v>
      </c>
      <c r="S1048" s="171">
        <v>0.20621375951916129</v>
      </c>
      <c r="T1048" s="171">
        <v>0.20566012949293908</v>
      </c>
      <c r="U1048" s="171">
        <v>0.15105219032724956</v>
      </c>
      <c r="V1048" s="171">
        <v>0.16384924701438999</v>
      </c>
      <c r="W1048" s="171">
        <v>0.15122250784267463</v>
      </c>
      <c r="X1048" s="171">
        <v>0.21953089307817386</v>
      </c>
      <c r="Y1048" s="173">
        <v>0.2489232956468593</v>
      </c>
      <c r="Z1048" s="171"/>
      <c r="AA1048" s="173">
        <v>15.675000000000004</v>
      </c>
      <c r="AB1048" s="171">
        <v>-4.8669356614281225E-3</v>
      </c>
      <c r="AC1048" s="171">
        <v>9.4098770533211307E-2</v>
      </c>
      <c r="AD1048" s="171">
        <v>9.0423814137269423E-2</v>
      </c>
      <c r="AE1048" s="171">
        <v>0.14673098479791419</v>
      </c>
      <c r="AF1048" s="171">
        <v>9.2081146981861303E-2</v>
      </c>
      <c r="AG1048" s="171">
        <v>0.11067734215359661</v>
      </c>
      <c r="AH1048" s="173">
        <v>0.14658544572023682</v>
      </c>
      <c r="AI1048" s="171">
        <v>2.0467195722355971E-2</v>
      </c>
      <c r="AJ1048" s="171">
        <v>4.2711997661549685E-2</v>
      </c>
      <c r="AK1048" s="171">
        <v>4.5037586515216686E-2</v>
      </c>
      <c r="AL1048" s="171">
        <v>9.6291299338286215E-2</v>
      </c>
      <c r="AM1048" s="171">
        <v>2.4480795625857841E-2</v>
      </c>
      <c r="AN1048" s="171">
        <v>1.7997060480121539E-2</v>
      </c>
      <c r="AO1048" s="171">
        <v>2.8860326327832662E-2</v>
      </c>
      <c r="AP1048" s="173">
        <v>3.8571939280032323E-2</v>
      </c>
      <c r="AQ1048" s="171"/>
      <c r="AR1048" s="171"/>
      <c r="AS1048" s="171"/>
      <c r="AT1048" s="171"/>
      <c r="AU1048" s="171"/>
      <c r="AV1048" s="171"/>
      <c r="AW1048" s="171"/>
      <c r="AX1048" s="171"/>
      <c r="AY1048" s="171"/>
      <c r="AZ1048" s="171"/>
      <c r="BA1048" s="171"/>
      <c r="BB1048" s="171"/>
      <c r="BC1048" s="171"/>
      <c r="BD1048" s="171"/>
      <c r="BE1048" s="171"/>
      <c r="BF1048" s="171"/>
      <c r="BG1048" s="171"/>
      <c r="BH1048" s="171"/>
    </row>
    <row r="1049" spans="9:60" x14ac:dyDescent="0.25">
      <c r="I1049" s="171">
        <v>15.690000000000005</v>
      </c>
      <c r="J1049" s="175">
        <v>0.39767806972605496</v>
      </c>
      <c r="K1049" s="171">
        <v>0.39566337377245114</v>
      </c>
      <c r="L1049" s="171">
        <v>0.39453009373180992</v>
      </c>
      <c r="M1049" s="171">
        <v>0.34578661024942953</v>
      </c>
      <c r="N1049" s="171">
        <v>0.38087138999025161</v>
      </c>
      <c r="O1049" s="171">
        <v>0.3823169904315134</v>
      </c>
      <c r="P1049" s="171">
        <v>0.41148557339339115</v>
      </c>
      <c r="Q1049" s="171">
        <v>0.44641631049138114</v>
      </c>
      <c r="R1049" s="175">
        <v>0.19505249632086777</v>
      </c>
      <c r="S1049" s="171">
        <v>0.20362537158147151</v>
      </c>
      <c r="T1049" s="171">
        <v>0.20097606230964427</v>
      </c>
      <c r="U1049" s="171">
        <v>0.14984777646922176</v>
      </c>
      <c r="V1049" s="171">
        <v>0.17077769151391389</v>
      </c>
      <c r="W1049" s="171">
        <v>0.15314485473174475</v>
      </c>
      <c r="X1049" s="171">
        <v>0.212181542680562</v>
      </c>
      <c r="Y1049" s="173">
        <v>0.248121264205832</v>
      </c>
      <c r="Z1049" s="171"/>
      <c r="AA1049" s="173">
        <v>15.690000000000005</v>
      </c>
      <c r="AB1049" s="171">
        <v>1.5296083507345456E-2</v>
      </c>
      <c r="AC1049" s="171">
        <v>9.794415298288589E-2</v>
      </c>
      <c r="AD1049" s="171">
        <v>9.3767215668395326E-2</v>
      </c>
      <c r="AE1049" s="171">
        <v>0.11513869121839186</v>
      </c>
      <c r="AF1049" s="171">
        <v>9.4593593011380026E-2</v>
      </c>
      <c r="AG1049" s="171">
        <v>9.4934444347266014E-2</v>
      </c>
      <c r="AH1049" s="173">
        <v>0.12471584293133055</v>
      </c>
      <c r="AI1049" s="171">
        <v>4.6690790241624668E-2</v>
      </c>
      <c r="AJ1049" s="171">
        <v>3.8302204392658051E-2</v>
      </c>
      <c r="AK1049" s="171">
        <v>3.3115872437659399E-2</v>
      </c>
      <c r="AL1049" s="171">
        <v>0.1008032345072802</v>
      </c>
      <c r="AM1049" s="171">
        <v>1.8810611344868635E-2</v>
      </c>
      <c r="AN1049" s="171">
        <v>1.741382240900646E-2</v>
      </c>
      <c r="AO1049" s="171">
        <v>-1.1724507570682028E-2</v>
      </c>
      <c r="AP1049" s="173">
        <v>1.8188394132047828E-2</v>
      </c>
      <c r="AQ1049" s="171"/>
      <c r="AR1049" s="171"/>
      <c r="AS1049" s="171"/>
      <c r="AT1049" s="171"/>
      <c r="AU1049" s="171"/>
      <c r="AV1049" s="171"/>
      <c r="AW1049" s="171"/>
      <c r="AX1049" s="171"/>
      <c r="AY1049" s="171"/>
      <c r="AZ1049" s="171"/>
      <c r="BA1049" s="171"/>
      <c r="BB1049" s="171"/>
      <c r="BC1049" s="171"/>
      <c r="BD1049" s="171"/>
      <c r="BE1049" s="171"/>
      <c r="BF1049" s="171"/>
      <c r="BG1049" s="171"/>
      <c r="BH1049" s="171"/>
    </row>
    <row r="1050" spans="9:60" x14ac:dyDescent="0.25">
      <c r="I1050" s="171">
        <v>15.705000000000005</v>
      </c>
      <c r="J1050" s="175">
        <v>0.4026386870288326</v>
      </c>
      <c r="K1050" s="171">
        <v>0.39270137288856438</v>
      </c>
      <c r="L1050" s="171">
        <v>0.39238428281294935</v>
      </c>
      <c r="M1050" s="171">
        <v>0.33275119239126583</v>
      </c>
      <c r="N1050" s="171">
        <v>0.38998164442976052</v>
      </c>
      <c r="O1050" s="171">
        <v>0.38112048086195971</v>
      </c>
      <c r="P1050" s="171">
        <v>0.4001944474909554</v>
      </c>
      <c r="Q1050" s="171">
        <v>0.43519857308086152</v>
      </c>
      <c r="R1050" s="175">
        <v>0.20444570433775791</v>
      </c>
      <c r="S1050" s="171">
        <v>0.20780605558668383</v>
      </c>
      <c r="T1050" s="171">
        <v>0.19183693127127185</v>
      </c>
      <c r="U1050" s="171">
        <v>0.15367483047058855</v>
      </c>
      <c r="V1050" s="171">
        <v>0.16475140855200995</v>
      </c>
      <c r="W1050" s="171">
        <v>0.14666596146324315</v>
      </c>
      <c r="X1050" s="171">
        <v>0.20084178502974026</v>
      </c>
      <c r="Y1050" s="173">
        <v>0.25087115759410183</v>
      </c>
      <c r="Z1050" s="171"/>
      <c r="AA1050" s="173">
        <v>15.705000000000005</v>
      </c>
      <c r="AB1050" s="171">
        <v>-1.2051459733060125E-2</v>
      </c>
      <c r="AC1050" s="171">
        <v>9.1384382921676333E-2</v>
      </c>
      <c r="AD1050" s="171">
        <v>9.5438916433958271E-2</v>
      </c>
      <c r="AE1050" s="171">
        <v>0.12259069402286402</v>
      </c>
      <c r="AF1050" s="171">
        <v>0.11255758212243891</v>
      </c>
      <c r="AG1050" s="171">
        <v>6.0586303678908347E-2</v>
      </c>
      <c r="AH1050" s="173">
        <v>0.13701010612076972</v>
      </c>
      <c r="AI1050" s="171">
        <v>7.1635185028246243E-2</v>
      </c>
      <c r="AJ1050" s="171">
        <v>2.1796978157663946E-2</v>
      </c>
      <c r="AK1050" s="171">
        <v>3.0025057676811163E-2</v>
      </c>
      <c r="AL1050" s="171">
        <v>7.2631151500878788E-2</v>
      </c>
      <c r="AM1050" s="171">
        <v>2.1330693247530494E-2</v>
      </c>
      <c r="AN1050" s="171">
        <v>1.1664761422300663E-3</v>
      </c>
      <c r="AO1050" s="171">
        <v>1.1724507570682028E-2</v>
      </c>
      <c r="AP1050" s="173">
        <v>2.9164149211731761E-2</v>
      </c>
      <c r="AQ1050" s="171"/>
      <c r="AR1050" s="171"/>
      <c r="AS1050" s="171"/>
      <c r="AT1050" s="171"/>
      <c r="AU1050" s="171"/>
      <c r="AV1050" s="171"/>
      <c r="AW1050" s="171"/>
      <c r="AX1050" s="171"/>
      <c r="AY1050" s="171"/>
      <c r="AZ1050" s="171"/>
      <c r="BA1050" s="171"/>
      <c r="BB1050" s="171"/>
      <c r="BC1050" s="171"/>
      <c r="BD1050" s="171"/>
      <c r="BE1050" s="171"/>
      <c r="BF1050" s="171"/>
      <c r="BG1050" s="171"/>
      <c r="BH1050" s="171"/>
    </row>
    <row r="1051" spans="9:60" x14ac:dyDescent="0.25">
      <c r="I1051" s="171">
        <v>15.720000000000006</v>
      </c>
      <c r="J1051" s="175">
        <v>0.39154870424550142</v>
      </c>
      <c r="K1051" s="171">
        <v>0.38825221558808892</v>
      </c>
      <c r="L1051" s="171">
        <v>0.39270214554342681</v>
      </c>
      <c r="M1051" s="171">
        <v>0.3308690992838122</v>
      </c>
      <c r="N1051" s="171">
        <v>0.39295105817387771</v>
      </c>
      <c r="O1051" s="171">
        <v>0.37778055848378483</v>
      </c>
      <c r="P1051" s="171">
        <v>0.40269791541874556</v>
      </c>
      <c r="Q1051" s="171">
        <v>0.438960405334753</v>
      </c>
      <c r="R1051" s="175">
        <v>0.2033351085092934</v>
      </c>
      <c r="S1051" s="171">
        <v>0.20634258927951987</v>
      </c>
      <c r="T1051" s="171">
        <v>0.19926540314377908</v>
      </c>
      <c r="U1051" s="171">
        <v>0.15254957170840172</v>
      </c>
      <c r="V1051" s="171">
        <v>0.17039338612124985</v>
      </c>
      <c r="W1051" s="171">
        <v>0.1592234737816135</v>
      </c>
      <c r="X1051" s="171">
        <v>0.2003561229804752</v>
      </c>
      <c r="Y1051" s="173">
        <v>0.22772805705746901</v>
      </c>
      <c r="Z1051" s="171"/>
      <c r="AA1051" s="173">
        <v>15.720000000000006</v>
      </c>
      <c r="AB1051" s="171">
        <v>-2.4334678307140613E-3</v>
      </c>
      <c r="AC1051" s="171">
        <v>8.640800563386232E-2</v>
      </c>
      <c r="AD1051" s="171">
        <v>7.4314697669117136E-2</v>
      </c>
      <c r="AE1051" s="171">
        <v>0.12941295011146511</v>
      </c>
      <c r="AF1051" s="171">
        <v>7.2484067951615425E-2</v>
      </c>
      <c r="AG1051" s="171">
        <v>7.1399607222650582E-2</v>
      </c>
      <c r="AH1051" s="173">
        <v>0.10887515766801452</v>
      </c>
      <c r="AI1051" s="171">
        <v>7.7391583825158969E-2</v>
      </c>
      <c r="AJ1051" s="171">
        <v>7.7612361532491347E-2</v>
      </c>
      <c r="AK1051" s="171">
        <v>1.65579362188297E-2</v>
      </c>
      <c r="AL1051" s="171">
        <v>4.666001247935251E-2</v>
      </c>
      <c r="AM1051" s="171">
        <v>8.9912922169970516E-2</v>
      </c>
      <c r="AN1051" s="171">
        <v>1.1664761422300663E-3</v>
      </c>
      <c r="AO1051" s="171">
        <v>2.3449015141364056E-2</v>
      </c>
      <c r="AP1051" s="173">
        <v>1.5366057111557623E-2</v>
      </c>
      <c r="AQ1051" s="171"/>
      <c r="AR1051" s="171"/>
      <c r="AS1051" s="171"/>
      <c r="AT1051" s="171"/>
      <c r="AU1051" s="171"/>
      <c r="AV1051" s="171"/>
      <c r="AW1051" s="171"/>
      <c r="AX1051" s="171"/>
      <c r="AY1051" s="171"/>
      <c r="AZ1051" s="171"/>
      <c r="BA1051" s="171"/>
      <c r="BB1051" s="171"/>
      <c r="BC1051" s="171"/>
      <c r="BD1051" s="171"/>
      <c r="BE1051" s="171"/>
      <c r="BF1051" s="171"/>
      <c r="BG1051" s="171"/>
      <c r="BH1051" s="171"/>
    </row>
    <row r="1052" spans="9:60" x14ac:dyDescent="0.25">
      <c r="I1052" s="171">
        <v>15.735000000000007</v>
      </c>
      <c r="J1052" s="175">
        <v>0.39057621219300648</v>
      </c>
      <c r="K1052" s="171">
        <v>0.39831096090347468</v>
      </c>
      <c r="L1052" s="171">
        <v>0.39785524344850626</v>
      </c>
      <c r="M1052" s="171">
        <v>0.33914466307372587</v>
      </c>
      <c r="N1052" s="171">
        <v>0.3867809265041981</v>
      </c>
      <c r="O1052" s="171">
        <v>0.37280310740867612</v>
      </c>
      <c r="P1052" s="171">
        <v>0.40683913386792914</v>
      </c>
      <c r="Q1052" s="171">
        <v>0.41717760288166522</v>
      </c>
      <c r="R1052" s="175">
        <v>0.20648181937826235</v>
      </c>
      <c r="S1052" s="171">
        <v>0.2112870622045302</v>
      </c>
      <c r="T1052" s="171">
        <v>0.19120757165877322</v>
      </c>
      <c r="U1052" s="171">
        <v>0.14671889909658575</v>
      </c>
      <c r="V1052" s="171">
        <v>0.16268170761718526</v>
      </c>
      <c r="W1052" s="171">
        <v>0.15381154441371492</v>
      </c>
      <c r="X1052" s="171">
        <v>0.20352237044191565</v>
      </c>
      <c r="Y1052" s="173">
        <v>0.25137693257948374</v>
      </c>
      <c r="Z1052" s="171"/>
      <c r="AA1052" s="173">
        <v>15.735000000000007</v>
      </c>
      <c r="AB1052" s="171">
        <v>-1.7729551338059774E-2</v>
      </c>
      <c r="AC1052" s="171">
        <v>0.10126173784142856</v>
      </c>
      <c r="AD1052" s="171">
        <v>9.4299120457438032E-2</v>
      </c>
      <c r="AE1052" s="171">
        <v>0.13843931970561429</v>
      </c>
      <c r="AF1052" s="171">
        <v>9.9744107371893417E-2</v>
      </c>
      <c r="AG1052" s="171">
        <v>9.2072099291569509E-2</v>
      </c>
      <c r="AH1052" s="173">
        <v>0.11939620982051556</v>
      </c>
      <c r="AI1052" s="171">
        <v>7.6272284059092754E-2</v>
      </c>
      <c r="AJ1052" s="171">
        <v>6.7154851780548544E-2</v>
      </c>
      <c r="AK1052" s="171">
        <v>2.6051152984291989E-2</v>
      </c>
      <c r="AL1052" s="171">
        <v>5.7004449208265501E-2</v>
      </c>
      <c r="AM1052" s="171">
        <v>8.0552617960083617E-2</v>
      </c>
      <c r="AN1052" s="171">
        <v>3.4994284266902918E-3</v>
      </c>
      <c r="AO1052" s="171">
        <v>4.5094259887238627E-2</v>
      </c>
      <c r="AP1052" s="173">
        <v>2.1846979158609101E-2</v>
      </c>
      <c r="AQ1052" s="171"/>
      <c r="AR1052" s="171"/>
      <c r="AS1052" s="171"/>
      <c r="AT1052" s="171"/>
      <c r="AU1052" s="171"/>
      <c r="AV1052" s="171"/>
      <c r="AW1052" s="171"/>
      <c r="AX1052" s="171"/>
      <c r="AY1052" s="171"/>
      <c r="AZ1052" s="171"/>
      <c r="BA1052" s="171"/>
      <c r="BB1052" s="171"/>
      <c r="BC1052" s="171"/>
      <c r="BD1052" s="171"/>
      <c r="BE1052" s="171"/>
      <c r="BF1052" s="171"/>
      <c r="BG1052" s="171"/>
      <c r="BH1052" s="171"/>
    </row>
    <row r="1053" spans="9:60" x14ac:dyDescent="0.25">
      <c r="I1053" s="171">
        <v>15.750000000000007</v>
      </c>
      <c r="J1053" s="175">
        <v>0.4007697659862533</v>
      </c>
      <c r="K1053" s="171">
        <v>0.39978608589117504</v>
      </c>
      <c r="L1053" s="171">
        <v>0.40438059828500256</v>
      </c>
      <c r="M1053" s="171">
        <v>0.33807293831149282</v>
      </c>
      <c r="N1053" s="171">
        <v>0.38536162708461669</v>
      </c>
      <c r="O1053" s="171">
        <v>0.37952941700438764</v>
      </c>
      <c r="P1053" s="171">
        <v>0.39590117274201925</v>
      </c>
      <c r="Q1053" s="171">
        <v>0.43554756206538237</v>
      </c>
      <c r="R1053" s="175">
        <v>0.19243119560295999</v>
      </c>
      <c r="S1053" s="171">
        <v>0.20471922609869572</v>
      </c>
      <c r="T1053" s="171">
        <v>0.19520428923659741</v>
      </c>
      <c r="U1053" s="171">
        <v>0.15483721257530436</v>
      </c>
      <c r="V1053" s="171">
        <v>0.17063010730197861</v>
      </c>
      <c r="W1053" s="171">
        <v>0.16612093698617517</v>
      </c>
      <c r="X1053" s="171">
        <v>0.19942011727936607</v>
      </c>
      <c r="Y1053" s="173">
        <v>0.24052756625742883</v>
      </c>
      <c r="Z1053" s="171"/>
      <c r="AA1053" s="173">
        <v>15.750000000000007</v>
      </c>
      <c r="AB1053" s="171">
        <v>5.5622121844892099E-3</v>
      </c>
      <c r="AC1053" s="171">
        <v>8.0376033163784666E-2</v>
      </c>
      <c r="AD1053" s="171">
        <v>9.3767215668395326E-2</v>
      </c>
      <c r="AE1053" s="171">
        <v>0.12794354110776635</v>
      </c>
      <c r="AF1053" s="171">
        <v>6.9845999620620769E-2</v>
      </c>
      <c r="AG1053" s="171">
        <v>7.5375086466673541E-2</v>
      </c>
      <c r="AH1053" s="173">
        <v>0.13086297452605028</v>
      </c>
      <c r="AI1053" s="171">
        <v>6.6038686197914406E-2</v>
      </c>
      <c r="AJ1053" s="171">
        <v>2.9608611948271822E-2</v>
      </c>
      <c r="AK1053" s="171">
        <v>3.7862480820390544E-2</v>
      </c>
      <c r="AL1053" s="171">
        <v>9.1119080973829786E-2</v>
      </c>
      <c r="AM1053" s="171">
        <v>8.0552617960083617E-2</v>
      </c>
      <c r="AN1053" s="171">
        <v>2.3246203120156978E-2</v>
      </c>
      <c r="AO1053" s="171">
        <v>3.1565981921066966E-2</v>
      </c>
      <c r="AP1053" s="173">
        <v>1.097575507968405E-2</v>
      </c>
      <c r="AQ1053" s="171"/>
      <c r="AR1053" s="171"/>
      <c r="AS1053" s="171"/>
      <c r="AT1053" s="171"/>
      <c r="AU1053" s="171"/>
      <c r="AV1053" s="171"/>
      <c r="AW1053" s="171"/>
      <c r="AX1053" s="171"/>
      <c r="AY1053" s="171"/>
      <c r="AZ1053" s="171"/>
      <c r="BA1053" s="171"/>
      <c r="BB1053" s="171"/>
      <c r="BC1053" s="171"/>
      <c r="BD1053" s="171"/>
      <c r="BE1053" s="171"/>
      <c r="BF1053" s="171"/>
      <c r="BG1053" s="171"/>
      <c r="BH1053" s="171"/>
    </row>
    <row r="1054" spans="9:60" x14ac:dyDescent="0.25">
      <c r="I1054" s="171">
        <v>15.765000000000008</v>
      </c>
      <c r="J1054" s="175">
        <v>0.39238646033765923</v>
      </c>
      <c r="K1054" s="171">
        <v>0.37798127642970031</v>
      </c>
      <c r="L1054" s="171">
        <v>0.40319143559496134</v>
      </c>
      <c r="M1054" s="171">
        <v>0.33103887111922742</v>
      </c>
      <c r="N1054" s="171">
        <v>0.39366034579064285</v>
      </c>
      <c r="O1054" s="171">
        <v>0.37577168639086128</v>
      </c>
      <c r="P1054" s="171">
        <v>0.40389184278477086</v>
      </c>
      <c r="Q1054" s="171">
        <v>0.44162909754790569</v>
      </c>
      <c r="R1054" s="175">
        <v>0.19689177764568799</v>
      </c>
      <c r="S1054" s="171">
        <v>0.21392373998282876</v>
      </c>
      <c r="T1054" s="171">
        <v>0.19250973327869361</v>
      </c>
      <c r="U1054" s="171">
        <v>0.16208342922692384</v>
      </c>
      <c r="V1054" s="171">
        <v>0.1700092403066108</v>
      </c>
      <c r="W1054" s="171">
        <v>0.15065766354534174</v>
      </c>
      <c r="X1054" s="171">
        <v>0.19332167177645185</v>
      </c>
      <c r="Y1054" s="173">
        <v>0.23516571888951107</v>
      </c>
      <c r="Z1054" s="171"/>
      <c r="AA1054" s="173">
        <v>15.765000000000008</v>
      </c>
      <c r="AB1054" s="171">
        <v>1.6223118871427935E-3</v>
      </c>
      <c r="AC1054" s="171">
        <v>0.10955569998778525</v>
      </c>
      <c r="AD1054" s="171">
        <v>8.4876807051537703E-2</v>
      </c>
      <c r="AE1054" s="171">
        <v>0.1301476546133144</v>
      </c>
      <c r="AF1054" s="171">
        <v>9.7231661342374681E-2</v>
      </c>
      <c r="AG1054" s="171">
        <v>0.12133162652757777</v>
      </c>
      <c r="AH1054" s="173">
        <v>0.13878331715770814</v>
      </c>
      <c r="AI1054" s="171">
        <v>3.8695791912579484E-2</v>
      </c>
      <c r="AJ1054" s="171">
        <v>6.7154851780548544E-2</v>
      </c>
      <c r="AK1054" s="171">
        <v>3.5544369749754397E-2</v>
      </c>
      <c r="AL1054" s="171">
        <v>0.10146351770274277</v>
      </c>
      <c r="AM1054" s="171">
        <v>6.3542065117116298E-2</v>
      </c>
      <c r="AN1054" s="171">
        <v>9.3318091378408081E-3</v>
      </c>
      <c r="AO1054" s="171">
        <v>1.1724507570682028E-2</v>
      </c>
      <c r="AP1054" s="173">
        <v>1.2439189090308535E-2</v>
      </c>
      <c r="AQ1054" s="171"/>
      <c r="AR1054" s="171"/>
      <c r="AS1054" s="171"/>
      <c r="AT1054" s="171"/>
      <c r="AU1054" s="171"/>
      <c r="AV1054" s="171"/>
      <c r="AW1054" s="171"/>
      <c r="AX1054" s="171"/>
      <c r="AY1054" s="171"/>
      <c r="AZ1054" s="171"/>
      <c r="BA1054" s="171"/>
      <c r="BB1054" s="171"/>
      <c r="BC1054" s="171"/>
      <c r="BD1054" s="171"/>
      <c r="BE1054" s="171"/>
      <c r="BF1054" s="171"/>
      <c r="BG1054" s="171"/>
      <c r="BH1054" s="171"/>
    </row>
    <row r="1055" spans="9:60" x14ac:dyDescent="0.25">
      <c r="I1055" s="171">
        <v>15.780000000000008</v>
      </c>
      <c r="J1055" s="175">
        <v>0.40213228006504953</v>
      </c>
      <c r="K1055" s="171">
        <v>0.37957436886769919</v>
      </c>
      <c r="L1055" s="171">
        <v>0.39194218129063846</v>
      </c>
      <c r="M1055" s="171">
        <v>0.34792049439199513</v>
      </c>
      <c r="N1055" s="171">
        <v>0.38804261029631992</v>
      </c>
      <c r="O1055" s="171">
        <v>0.37489967900220228</v>
      </c>
      <c r="P1055" s="171">
        <v>0.41627458073035301</v>
      </c>
      <c r="Q1055" s="171">
        <v>0.43227746293403124</v>
      </c>
      <c r="R1055" s="175">
        <v>0.19656610765175817</v>
      </c>
      <c r="S1055" s="171">
        <v>0.19976823863259882</v>
      </c>
      <c r="T1055" s="171">
        <v>0.18870719420480367</v>
      </c>
      <c r="U1055" s="171">
        <v>0.15670982533133535</v>
      </c>
      <c r="V1055" s="171">
        <v>0.16827383174327851</v>
      </c>
      <c r="W1055" s="171">
        <v>0.14878205115363283</v>
      </c>
      <c r="X1055" s="171">
        <v>0.20386116883146102</v>
      </c>
      <c r="Y1055" s="173">
        <v>0.22448693743688236</v>
      </c>
      <c r="Z1055" s="171"/>
      <c r="AA1055" s="173">
        <v>15.780000000000008</v>
      </c>
      <c r="AB1055" s="171">
        <v>1.2862615676631394E-2</v>
      </c>
      <c r="AC1055" s="171">
        <v>9.7416355391753987E-2</v>
      </c>
      <c r="AD1055" s="171">
        <v>9.0423814137269423E-2</v>
      </c>
      <c r="AE1055" s="171">
        <v>0.14599628029606493</v>
      </c>
      <c r="AF1055" s="171">
        <v>8.2659474371166261E-2</v>
      </c>
      <c r="AG1055" s="171">
        <v>8.1258795747827267E-2</v>
      </c>
      <c r="AH1055" s="173">
        <v>0.14753115827327076</v>
      </c>
      <c r="AI1055" s="171">
        <v>1.9347895956289742E-2</v>
      </c>
      <c r="AJ1055" s="171">
        <v>5.3169507413492481E-2</v>
      </c>
      <c r="AK1055" s="171">
        <v>2.2077248291772933E-2</v>
      </c>
      <c r="AL1055" s="171">
        <v>7.4061765091047588E-2</v>
      </c>
      <c r="AM1055" s="171">
        <v>6.1021983214454442E-2</v>
      </c>
      <c r="AN1055" s="171">
        <v>4.4242773680298914E-2</v>
      </c>
      <c r="AO1055" s="171">
        <v>-9.9207371751925399E-3</v>
      </c>
      <c r="AP1055" s="173">
        <v>2.4042130174545887E-2</v>
      </c>
      <c r="AQ1055" s="171"/>
      <c r="AR1055" s="171"/>
      <c r="AS1055" s="171"/>
      <c r="AT1055" s="171"/>
      <c r="AU1055" s="171"/>
      <c r="AV1055" s="171"/>
      <c r="AW1055" s="171"/>
      <c r="AX1055" s="171"/>
      <c r="AY1055" s="171"/>
      <c r="AZ1055" s="171"/>
      <c r="BA1055" s="171"/>
      <c r="BB1055" s="171"/>
      <c r="BC1055" s="171"/>
      <c r="BD1055" s="171"/>
      <c r="BE1055" s="171"/>
      <c r="BF1055" s="171"/>
      <c r="BG1055" s="171"/>
      <c r="BH1055" s="171"/>
    </row>
    <row r="1056" spans="9:60" x14ac:dyDescent="0.25">
      <c r="I1056" s="171">
        <v>15.794999999999995</v>
      </c>
      <c r="J1056" s="175">
        <v>0.40691284430330854</v>
      </c>
      <c r="K1056" s="171">
        <v>0.37663513993161035</v>
      </c>
      <c r="L1056" s="171">
        <v>0.3919686038861106</v>
      </c>
      <c r="M1056" s="171">
        <v>0.34516400166160494</v>
      </c>
      <c r="N1056" s="171">
        <v>0.38456149340414775</v>
      </c>
      <c r="O1056" s="171">
        <v>0.38284908206398449</v>
      </c>
      <c r="P1056" s="171">
        <v>0.39528407569133389</v>
      </c>
      <c r="Q1056" s="171">
        <v>0.42072089875335511</v>
      </c>
      <c r="R1056" s="175">
        <v>0.1996809456427053</v>
      </c>
      <c r="S1056" s="171">
        <v>0.19969084216726443</v>
      </c>
      <c r="T1056" s="171">
        <v>0.19012167377719624</v>
      </c>
      <c r="U1056" s="171">
        <v>0.160019737057253</v>
      </c>
      <c r="V1056" s="171">
        <v>0.17471318555621843</v>
      </c>
      <c r="W1056" s="171">
        <v>0.15752140990901767</v>
      </c>
      <c r="X1056" s="171">
        <v>0.20109313038761767</v>
      </c>
      <c r="Y1056" s="173">
        <v>0.23365872922077874</v>
      </c>
      <c r="Z1056" s="171"/>
      <c r="AA1056" s="173">
        <v>15.794999999999995</v>
      </c>
      <c r="AB1056" s="171">
        <v>-5.6780916049996482E-3</v>
      </c>
      <c r="AC1056" s="171">
        <v>8.4749213204590973E-2</v>
      </c>
      <c r="AD1056" s="171">
        <v>8.1533405520411814E-2</v>
      </c>
      <c r="AE1056" s="171">
        <v>0.13088235911516391</v>
      </c>
      <c r="AF1056" s="171">
        <v>0.1048946217324068</v>
      </c>
      <c r="AG1056" s="171">
        <v>8.4121140803523772E-2</v>
      </c>
      <c r="AH1056" s="173">
        <v>0.17732110369383491</v>
      </c>
      <c r="AI1056" s="171">
        <v>4.4771990642652575E-3</v>
      </c>
      <c r="AJ1056" s="171">
        <v>5.0523631452157554E-2</v>
      </c>
      <c r="AK1056" s="171">
        <v>1.8986433530924697E-2</v>
      </c>
      <c r="AL1056" s="171">
        <v>7.7803369865335356E-2</v>
      </c>
      <c r="AM1056" s="171">
        <v>5.220169655513799E-2</v>
      </c>
      <c r="AN1056" s="171">
        <v>3.082829804465264E-2</v>
      </c>
      <c r="AO1056" s="171">
        <v>8.1169667797029096E-3</v>
      </c>
      <c r="AP1056" s="173">
        <v>3.2091017232980849E-2</v>
      </c>
      <c r="AQ1056" s="171"/>
      <c r="AR1056" s="171"/>
      <c r="AS1056" s="171"/>
      <c r="AT1056" s="171"/>
      <c r="AU1056" s="171"/>
      <c r="AV1056" s="171"/>
      <c r="AW1056" s="171"/>
      <c r="AX1056" s="171"/>
      <c r="AY1056" s="171"/>
      <c r="AZ1056" s="171"/>
      <c r="BA1056" s="171"/>
      <c r="BB1056" s="171"/>
      <c r="BC1056" s="171"/>
      <c r="BD1056" s="171"/>
      <c r="BE1056" s="171"/>
      <c r="BF1056" s="171"/>
      <c r="BG1056" s="171"/>
      <c r="BH1056" s="171"/>
    </row>
    <row r="1057" spans="9:60" x14ac:dyDescent="0.25">
      <c r="I1057" s="171">
        <v>15.809999999999995</v>
      </c>
      <c r="J1057" s="175">
        <v>0.40922106612306236</v>
      </c>
      <c r="K1057" s="171">
        <v>0.36614435353253899</v>
      </c>
      <c r="L1057" s="171">
        <v>0.390504097500948</v>
      </c>
      <c r="M1057" s="171">
        <v>0.3423999028942562</v>
      </c>
      <c r="N1057" s="171">
        <v>0.37120715726015446</v>
      </c>
      <c r="O1057" s="171">
        <v>0.36976078651915473</v>
      </c>
      <c r="P1057" s="171">
        <v>0.40455324740432697</v>
      </c>
      <c r="Q1057" s="171">
        <v>0.41805262715195218</v>
      </c>
      <c r="R1057" s="175">
        <v>0.21453791492322793</v>
      </c>
      <c r="S1057" s="171">
        <v>0.19769560022566821</v>
      </c>
      <c r="T1057" s="171">
        <v>0.1984044348932571</v>
      </c>
      <c r="U1057" s="171">
        <v>0.14830050523560637</v>
      </c>
      <c r="V1057" s="171">
        <v>0.16887534564570403</v>
      </c>
      <c r="W1057" s="171">
        <v>0.14349721485792322</v>
      </c>
      <c r="X1057" s="171">
        <v>0.19602323374856745</v>
      </c>
      <c r="Y1057" s="173">
        <v>0.23484246384046922</v>
      </c>
      <c r="Z1057" s="171"/>
      <c r="AA1057" s="173">
        <v>15.809999999999995</v>
      </c>
      <c r="AB1057" s="171">
        <v>8.1115594357126803E-4</v>
      </c>
      <c r="AC1057" s="171">
        <v>9.0781185674668627E-2</v>
      </c>
      <c r="AD1057" s="171">
        <v>9.0955718926312129E-2</v>
      </c>
      <c r="AE1057" s="171">
        <v>0.13539554391223849</v>
      </c>
      <c r="AF1057" s="171">
        <v>8.2659474371166261E-2</v>
      </c>
      <c r="AG1057" s="171">
        <v>6.75831471483887E-2</v>
      </c>
      <c r="AH1057" s="173">
        <v>0.13263618556298842</v>
      </c>
      <c r="AI1057" s="171">
        <v>4.4292290742911328E-2</v>
      </c>
      <c r="AJ1057" s="171">
        <v>3.6664281178498376E-2</v>
      </c>
      <c r="AK1057" s="171">
        <v>4.2609089203121689E-2</v>
      </c>
      <c r="AL1057" s="171">
        <v>7.2631151500878788E-2</v>
      </c>
      <c r="AM1057" s="171">
        <v>5.0941655603807111E-2</v>
      </c>
      <c r="AN1057" s="171">
        <v>3.4910964542458012E-2</v>
      </c>
      <c r="AO1057" s="171">
        <v>-1.3528277966171658E-2</v>
      </c>
      <c r="AP1057" s="173">
        <v>3.3449920242846452E-2</v>
      </c>
      <c r="AQ1057" s="171"/>
      <c r="AR1057" s="171"/>
      <c r="AS1057" s="171"/>
      <c r="AT1057" s="171"/>
      <c r="AU1057" s="171"/>
      <c r="AV1057" s="171"/>
      <c r="AW1057" s="171"/>
      <c r="AX1057" s="171"/>
      <c r="AY1057" s="171"/>
      <c r="AZ1057" s="171"/>
      <c r="BA1057" s="171"/>
      <c r="BB1057" s="171"/>
      <c r="BC1057" s="171"/>
      <c r="BD1057" s="171"/>
      <c r="BE1057" s="171"/>
      <c r="BF1057" s="171"/>
      <c r="BG1057" s="171"/>
      <c r="BH1057" s="171"/>
    </row>
    <row r="1058" spans="9:60" x14ac:dyDescent="0.25">
      <c r="I1058" s="171">
        <v>15.824999999999996</v>
      </c>
      <c r="J1058" s="175">
        <v>0.3998474961841656</v>
      </c>
      <c r="K1058" s="171">
        <v>0.36185412380890042</v>
      </c>
      <c r="L1058" s="171">
        <v>0.38303561213202597</v>
      </c>
      <c r="M1058" s="171">
        <v>0.34435541659275321</v>
      </c>
      <c r="N1058" s="171">
        <v>0.37105839067965102</v>
      </c>
      <c r="O1058" s="171">
        <v>0.36843023453790874</v>
      </c>
      <c r="P1058" s="171">
        <v>0.41601257076454373</v>
      </c>
      <c r="Q1058" s="171">
        <v>0.41699633170392997</v>
      </c>
      <c r="R1058" s="175">
        <v>0.18819278984815935</v>
      </c>
      <c r="S1058" s="171">
        <v>0.19567059004884424</v>
      </c>
      <c r="T1058" s="171">
        <v>0.18813640570928988</v>
      </c>
      <c r="U1058" s="171">
        <v>0.15264796217884882</v>
      </c>
      <c r="V1058" s="171">
        <v>0.16082117270109872</v>
      </c>
      <c r="W1058" s="171">
        <v>0.15100775762524843</v>
      </c>
      <c r="X1058" s="171">
        <v>0.19371508298131682</v>
      </c>
      <c r="Y1058" s="173">
        <v>0.25134154687384769</v>
      </c>
      <c r="Z1058" s="171"/>
      <c r="AA1058" s="173">
        <v>15.824999999999996</v>
      </c>
      <c r="AB1058" s="171">
        <v>1.367377162020292E-2</v>
      </c>
      <c r="AC1058" s="171">
        <v>8.3618218366451377E-2</v>
      </c>
      <c r="AD1058" s="171">
        <v>6.4892384263216821E-2</v>
      </c>
      <c r="AE1058" s="171">
        <v>0.13319143040669043</v>
      </c>
      <c r="AF1058" s="171">
        <v>7.1604711841283683E-2</v>
      </c>
      <c r="AG1058" s="171">
        <v>8.9050735066112122E-2</v>
      </c>
      <c r="AH1058" s="173">
        <v>0.13429118253079764</v>
      </c>
      <c r="AI1058" s="171">
        <v>-1.3751397125957906E-2</v>
      </c>
      <c r="AJ1058" s="171">
        <v>7.3328562356996752E-2</v>
      </c>
      <c r="AK1058" s="171">
        <v>2.1304544601560844E-2</v>
      </c>
      <c r="AL1058" s="171">
        <v>9.3320024958704895E-2</v>
      </c>
      <c r="AM1058" s="171">
        <v>3.8341246090497917E-2</v>
      </c>
      <c r="AN1058" s="171">
        <v>2.3246203120156978E-2</v>
      </c>
      <c r="AO1058" s="171">
        <v>-8.1169667797029096E-3</v>
      </c>
      <c r="AP1058" s="173">
        <v>1.3170906095620835E-2</v>
      </c>
      <c r="AQ1058" s="171"/>
      <c r="AR1058" s="171"/>
      <c r="AS1058" s="171"/>
      <c r="AT1058" s="171"/>
      <c r="AU1058" s="171"/>
      <c r="AV1058" s="171"/>
      <c r="AW1058" s="171"/>
      <c r="AX1058" s="171"/>
      <c r="AY1058" s="171"/>
      <c r="AZ1058" s="171"/>
      <c r="BA1058" s="171"/>
      <c r="BB1058" s="171"/>
      <c r="BC1058" s="171"/>
      <c r="BD1058" s="171"/>
      <c r="BE1058" s="171"/>
      <c r="BF1058" s="171"/>
      <c r="BG1058" s="171"/>
      <c r="BH1058" s="171"/>
    </row>
    <row r="1059" spans="9:60" x14ac:dyDescent="0.25">
      <c r="I1059" s="171">
        <v>15.839999999999996</v>
      </c>
      <c r="J1059" s="175">
        <v>0.41010293274504478</v>
      </c>
      <c r="K1059" s="171">
        <v>0.37754928699240065</v>
      </c>
      <c r="L1059" s="171">
        <v>0.39493245345619005</v>
      </c>
      <c r="M1059" s="171">
        <v>0.33612508832893268</v>
      </c>
      <c r="N1059" s="171">
        <v>0.38129312440806751</v>
      </c>
      <c r="O1059" s="171">
        <v>0.38181877770488387</v>
      </c>
      <c r="P1059" s="171">
        <v>0.41401623118690162</v>
      </c>
      <c r="Q1059" s="171">
        <v>0.42485966420536858</v>
      </c>
      <c r="R1059" s="175">
        <v>0.20440737831278485</v>
      </c>
      <c r="S1059" s="171">
        <v>0.20485247756293692</v>
      </c>
      <c r="T1059" s="171">
        <v>0.19303322716981466</v>
      </c>
      <c r="U1059" s="171">
        <v>0.14534621952599205</v>
      </c>
      <c r="V1059" s="171">
        <v>0.16666440411640318</v>
      </c>
      <c r="W1059" s="171">
        <v>0.15985676718829978</v>
      </c>
      <c r="X1059" s="171">
        <v>0.20282056392341749</v>
      </c>
      <c r="Y1059" s="173">
        <v>0.24238850826083369</v>
      </c>
      <c r="Z1059" s="171"/>
      <c r="AA1059" s="173">
        <v>15.839999999999996</v>
      </c>
      <c r="AB1059" s="171">
        <v>-8.9227153792849779E-3</v>
      </c>
      <c r="AC1059" s="171">
        <v>9.4098770533211307E-2</v>
      </c>
      <c r="AD1059" s="171">
        <v>7.5454493645637388E-2</v>
      </c>
      <c r="AE1059" s="171">
        <v>0.12185598952101451</v>
      </c>
      <c r="AF1059" s="171">
        <v>7.7508960010652883E-2</v>
      </c>
      <c r="AG1059" s="171">
        <v>9.779678940296252E-2</v>
      </c>
      <c r="AH1059" s="173">
        <v>0.15013186779411367</v>
      </c>
      <c r="AI1059" s="171">
        <v>1.4710796925443241E-2</v>
      </c>
      <c r="AJ1059" s="171">
        <v>8.630595397687757E-2</v>
      </c>
      <c r="AK1059" s="171">
        <v>2.450574560386793E-2</v>
      </c>
      <c r="AL1059" s="171">
        <v>9.7061629732992538E-2</v>
      </c>
      <c r="AM1059" s="171">
        <v>3.5191143712170567E-2</v>
      </c>
      <c r="AN1059" s="171">
        <v>1.3414475635646088E-2</v>
      </c>
      <c r="AO1059" s="171">
        <v>-8.1169667797029096E-3</v>
      </c>
      <c r="AP1059" s="173">
        <v>2.7700715201107274E-2</v>
      </c>
      <c r="AQ1059" s="171"/>
      <c r="AR1059" s="171"/>
      <c r="AS1059" s="171"/>
      <c r="AT1059" s="171"/>
      <c r="AU1059" s="171"/>
      <c r="AV1059" s="171"/>
      <c r="AW1059" s="171"/>
      <c r="AX1059" s="171"/>
      <c r="AY1059" s="171"/>
      <c r="AZ1059" s="171"/>
      <c r="BA1059" s="171"/>
      <c r="BB1059" s="171"/>
      <c r="BC1059" s="171"/>
      <c r="BD1059" s="171"/>
      <c r="BE1059" s="171"/>
      <c r="BF1059" s="171"/>
      <c r="BG1059" s="171"/>
      <c r="BH1059" s="171"/>
    </row>
    <row r="1060" spans="9:60" x14ac:dyDescent="0.25">
      <c r="I1060" s="171">
        <v>15.854999999999997</v>
      </c>
      <c r="J1060" s="175">
        <v>0.39327768973484489</v>
      </c>
      <c r="K1060" s="171">
        <v>0.37451304130462004</v>
      </c>
      <c r="L1060" s="171">
        <v>0.38016748834738695</v>
      </c>
      <c r="M1060" s="171">
        <v>0.33654747884650932</v>
      </c>
      <c r="N1060" s="171">
        <v>0.37880545543982369</v>
      </c>
      <c r="O1060" s="171">
        <v>0.36362215751870819</v>
      </c>
      <c r="P1060" s="171">
        <v>0.40799535065847553</v>
      </c>
      <c r="Q1060" s="171">
        <v>0.42062771135550181</v>
      </c>
      <c r="R1060" s="175">
        <v>0.20451141886127808</v>
      </c>
      <c r="S1060" s="171">
        <v>0.19693849282147577</v>
      </c>
      <c r="T1060" s="171">
        <v>0.18993746594593652</v>
      </c>
      <c r="U1060" s="171">
        <v>0.15806352568020932</v>
      </c>
      <c r="V1060" s="171">
        <v>0.15749639695805343</v>
      </c>
      <c r="W1060" s="171">
        <v>0.15337201341259543</v>
      </c>
      <c r="X1060" s="171">
        <v>0.18223805124708858</v>
      </c>
      <c r="Y1060" s="173">
        <v>0.25165978074739531</v>
      </c>
      <c r="Z1060" s="171"/>
      <c r="AA1060" s="173">
        <v>15.854999999999997</v>
      </c>
      <c r="AB1060" s="171">
        <v>-1.691839539448825E-2</v>
      </c>
      <c r="AC1060" s="171">
        <v>8.8066798063133653E-2</v>
      </c>
      <c r="AD1060" s="171">
        <v>7.5454493645637388E-2</v>
      </c>
      <c r="AE1060" s="171">
        <v>0.14148309549899032</v>
      </c>
      <c r="AF1060" s="171">
        <v>8.1780118260834533E-2</v>
      </c>
      <c r="AG1060" s="171">
        <v>9.9864038609854364E-2</v>
      </c>
      <c r="AH1060" s="173">
        <v>0.17554789265689649</v>
      </c>
      <c r="AI1060" s="171">
        <v>3.645719238044668E-2</v>
      </c>
      <c r="AJ1060" s="171">
        <v>4.888570823799774E-2</v>
      </c>
      <c r="AK1060" s="171">
        <v>1.5785232528617611E-2</v>
      </c>
      <c r="AL1060" s="171">
        <v>0.11631988960064973</v>
      </c>
      <c r="AM1060" s="171">
        <v>5.3461737506468966E-2</v>
      </c>
      <c r="AN1060" s="171">
        <v>1.0498285280070876E-2</v>
      </c>
      <c r="AO1060" s="171">
        <v>2.6154670734598359E-2</v>
      </c>
      <c r="AP1060" s="173">
        <v>2.6968998195794975E-2</v>
      </c>
      <c r="AQ1060" s="171"/>
      <c r="AR1060" s="171"/>
      <c r="AS1060" s="171"/>
      <c r="AT1060" s="171"/>
      <c r="AU1060" s="171"/>
      <c r="AV1060" s="171"/>
      <c r="AW1060" s="171"/>
      <c r="AX1060" s="171"/>
      <c r="AY1060" s="171"/>
      <c r="AZ1060" s="171"/>
      <c r="BA1060" s="171"/>
      <c r="BB1060" s="171"/>
      <c r="BC1060" s="171"/>
      <c r="BD1060" s="171"/>
      <c r="BE1060" s="171"/>
      <c r="BF1060" s="171"/>
      <c r="BG1060" s="171"/>
      <c r="BH1060" s="171"/>
    </row>
    <row r="1061" spans="9:60" x14ac:dyDescent="0.25">
      <c r="I1061" s="171">
        <v>15.869999999999997</v>
      </c>
      <c r="J1061" s="175">
        <v>0.3838359905780242</v>
      </c>
      <c r="K1061" s="171">
        <v>0.37068363215572325</v>
      </c>
      <c r="L1061" s="171">
        <v>0.38046223410292573</v>
      </c>
      <c r="M1061" s="171">
        <v>0.3318947788927456</v>
      </c>
      <c r="N1061" s="171">
        <v>0.38227677597179577</v>
      </c>
      <c r="O1061" s="171">
        <v>0.36980823147944791</v>
      </c>
      <c r="P1061" s="171">
        <v>0.40937880830223355</v>
      </c>
      <c r="Q1061" s="171">
        <v>0.41341535001602414</v>
      </c>
      <c r="R1061" s="175">
        <v>0.20479740339072627</v>
      </c>
      <c r="S1061" s="171">
        <v>0.2019720655225592</v>
      </c>
      <c r="T1061" s="171">
        <v>0.17889048543362951</v>
      </c>
      <c r="U1061" s="171">
        <v>0.15304849200464088</v>
      </c>
      <c r="V1061" s="171">
        <v>0.16580701010911356</v>
      </c>
      <c r="W1061" s="171">
        <v>0.16466073243405696</v>
      </c>
      <c r="X1061" s="171">
        <v>0.19208950426798588</v>
      </c>
      <c r="Y1061" s="173">
        <v>0.24929306375860863</v>
      </c>
      <c r="Z1061" s="171"/>
      <c r="AA1061" s="173">
        <v>15.869999999999997</v>
      </c>
      <c r="AB1061" s="171">
        <v>-1.5296083507345713E-2</v>
      </c>
      <c r="AC1061" s="171">
        <v>9.575756296248264E-2</v>
      </c>
      <c r="AD1061" s="171">
        <v>7.4314697669117136E-2</v>
      </c>
      <c r="AE1061" s="171">
        <v>0.13245672590484092</v>
      </c>
      <c r="AF1061" s="171">
        <v>6.142930542173284E-2</v>
      </c>
      <c r="AG1061" s="171">
        <v>0.10670186290957365</v>
      </c>
      <c r="AH1061" s="173">
        <v>0.12908976348911186</v>
      </c>
      <c r="AI1061" s="171">
        <v>-1.0233597861177985E-2</v>
      </c>
      <c r="AJ1061" s="171">
        <v>8.4668030762717894E-2</v>
      </c>
      <c r="AK1061" s="171">
        <v>1.4239825148193554E-2</v>
      </c>
      <c r="AL1061" s="171">
        <v>0.12820498711897538</v>
      </c>
      <c r="AM1061" s="171">
        <v>2.9520959431181458E-2</v>
      </c>
      <c r="AN1061" s="171">
        <v>1.0498285280070876E-2</v>
      </c>
      <c r="AO1061" s="171">
        <v>2.8860326327832662E-2</v>
      </c>
      <c r="AP1061" s="173">
        <v>-1.0871224078925049E-2</v>
      </c>
      <c r="AQ1061" s="171"/>
      <c r="AR1061" s="171"/>
      <c r="AS1061" s="171"/>
      <c r="AT1061" s="171"/>
      <c r="AU1061" s="171"/>
      <c r="AV1061" s="171"/>
      <c r="AW1061" s="171"/>
      <c r="AX1061" s="171"/>
      <c r="AY1061" s="171"/>
      <c r="AZ1061" s="171"/>
      <c r="BA1061" s="171"/>
      <c r="BB1061" s="171"/>
      <c r="BC1061" s="171"/>
      <c r="BD1061" s="171"/>
      <c r="BE1061" s="171"/>
      <c r="BF1061" s="171"/>
      <c r="BG1061" s="171"/>
      <c r="BH1061" s="171"/>
    </row>
    <row r="1062" spans="9:60" x14ac:dyDescent="0.25">
      <c r="I1062" s="171">
        <v>15.884999999999998</v>
      </c>
      <c r="J1062" s="175">
        <v>0.38320299662387619</v>
      </c>
      <c r="K1062" s="171">
        <v>0.38065951367702661</v>
      </c>
      <c r="L1062" s="171">
        <v>0.39762580874123588</v>
      </c>
      <c r="M1062" s="171">
        <v>0.33666987938252108</v>
      </c>
      <c r="N1062" s="171">
        <v>0.38134929509543225</v>
      </c>
      <c r="O1062" s="171">
        <v>0.38579685971868444</v>
      </c>
      <c r="P1062" s="171">
        <v>0.39496544481117568</v>
      </c>
      <c r="Q1062" s="171">
        <v>0.42068488788054226</v>
      </c>
      <c r="R1062" s="175">
        <v>0.19201429612000451</v>
      </c>
      <c r="S1062" s="171">
        <v>0.20112026911907724</v>
      </c>
      <c r="T1062" s="171">
        <v>0.17979446390467732</v>
      </c>
      <c r="U1062" s="171">
        <v>0.14813123567055114</v>
      </c>
      <c r="V1062" s="171">
        <v>0.16053328440616874</v>
      </c>
      <c r="W1062" s="171">
        <v>0.15682500905033211</v>
      </c>
      <c r="X1062" s="171">
        <v>0.20538349677649781</v>
      </c>
      <c r="Y1062" s="173">
        <v>0.25952405904130743</v>
      </c>
      <c r="Z1062" s="171"/>
      <c r="AA1062" s="173">
        <v>15.884999999999998</v>
      </c>
      <c r="AB1062" s="171">
        <v>-4.8669356614281225E-3</v>
      </c>
      <c r="AC1062" s="171">
        <v>9.5229765371350902E-2</v>
      </c>
      <c r="AD1062" s="171">
        <v>8.708041260614352E-2</v>
      </c>
      <c r="AE1062" s="171">
        <v>0.14599628029606493</v>
      </c>
      <c r="AF1062" s="171">
        <v>4.434467242100569E-2</v>
      </c>
      <c r="AG1062" s="171">
        <v>0.11449380222785849</v>
      </c>
      <c r="AH1062" s="173">
        <v>0.15107758034714733</v>
      </c>
      <c r="AI1062" s="171">
        <v>-1.4870696892024486E-2</v>
      </c>
      <c r="AJ1062" s="171">
        <v>9.2479664553325777E-2</v>
      </c>
      <c r="AK1062" s="171">
        <v>2.1304544601560844E-2</v>
      </c>
      <c r="AL1062" s="171">
        <v>0.11631988960064973</v>
      </c>
      <c r="AM1062" s="171">
        <v>4.9051594176810737E-2</v>
      </c>
      <c r="AN1062" s="171">
        <v>-2.9161903555753048E-3</v>
      </c>
      <c r="AO1062" s="171">
        <v>2.4350900339108871E-2</v>
      </c>
      <c r="AP1062" s="173">
        <v>-9.4077900683004478E-3</v>
      </c>
      <c r="AQ1062" s="171"/>
      <c r="AR1062" s="171"/>
      <c r="AS1062" s="171"/>
      <c r="AT1062" s="171"/>
      <c r="AU1062" s="171"/>
      <c r="AV1062" s="171"/>
      <c r="AW1062" s="171"/>
      <c r="AX1062" s="171"/>
      <c r="AY1062" s="171"/>
      <c r="AZ1062" s="171"/>
      <c r="BA1062" s="171"/>
      <c r="BB1062" s="171"/>
      <c r="BC1062" s="171"/>
      <c r="BD1062" s="171"/>
      <c r="BE1062" s="171"/>
      <c r="BF1062" s="171"/>
      <c r="BG1062" s="171"/>
      <c r="BH1062" s="171"/>
    </row>
    <row r="1063" spans="9:60" x14ac:dyDescent="0.25">
      <c r="I1063" s="171">
        <v>15.899999999999999</v>
      </c>
      <c r="J1063" s="175">
        <v>0.3932487838458365</v>
      </c>
      <c r="K1063" s="171">
        <v>0.37779354199801191</v>
      </c>
      <c r="L1063" s="171">
        <v>0.3923600059967855</v>
      </c>
      <c r="M1063" s="171">
        <v>0.33972273725451202</v>
      </c>
      <c r="N1063" s="171">
        <v>0.36783772160413747</v>
      </c>
      <c r="O1063" s="171">
        <v>0.38361246047779923</v>
      </c>
      <c r="P1063" s="171">
        <v>0.39274432545370147</v>
      </c>
      <c r="Q1063" s="171">
        <v>0.40790008556856938</v>
      </c>
      <c r="R1063" s="175">
        <v>0.18828888128194285</v>
      </c>
      <c r="S1063" s="171">
        <v>0.19226778003321288</v>
      </c>
      <c r="T1063" s="171">
        <v>0.1799867098842666</v>
      </c>
      <c r="U1063" s="171">
        <v>0.14955162515143328</v>
      </c>
      <c r="V1063" s="171">
        <v>0.16091660643996655</v>
      </c>
      <c r="W1063" s="171">
        <v>0.15728929441150574</v>
      </c>
      <c r="X1063" s="171">
        <v>0.19564202713901935</v>
      </c>
      <c r="Y1063" s="173">
        <v>0.24561381210434358</v>
      </c>
      <c r="Z1063" s="171"/>
      <c r="AA1063" s="173">
        <v>15.899999999999999</v>
      </c>
      <c r="AB1063" s="171">
        <v>3.2446237742853293E-3</v>
      </c>
      <c r="AC1063" s="171">
        <v>9.3570972942079569E-2</v>
      </c>
      <c r="AD1063" s="171">
        <v>0.10820463137098449</v>
      </c>
      <c r="AE1063" s="171">
        <v>0.11891717151361716</v>
      </c>
      <c r="AF1063" s="171">
        <v>4.5977762340192685E-2</v>
      </c>
      <c r="AG1063" s="171">
        <v>0.16251759149565473</v>
      </c>
      <c r="AH1063" s="173">
        <v>0.11147586718885741</v>
      </c>
      <c r="AI1063" s="171">
        <v>2.2385995321328061E-3</v>
      </c>
      <c r="AJ1063" s="171">
        <v>7.2446603703218398E-2</v>
      </c>
      <c r="AK1063" s="171">
        <v>2.2077248291772933E-2</v>
      </c>
      <c r="AL1063" s="171">
        <v>9.7061629732992538E-2</v>
      </c>
      <c r="AM1063" s="171">
        <v>5.1571676079472495E-2</v>
      </c>
      <c r="AN1063" s="171">
        <v>2.3329522844601326E-3</v>
      </c>
      <c r="AO1063" s="171">
        <v>3.3369752316556596E-2</v>
      </c>
      <c r="AP1063" s="173">
        <v>1.097575507968405E-2</v>
      </c>
      <c r="AQ1063" s="171"/>
      <c r="AR1063" s="171"/>
      <c r="AS1063" s="171"/>
      <c r="AT1063" s="171"/>
      <c r="AU1063" s="171"/>
      <c r="AV1063" s="171"/>
      <c r="AW1063" s="171"/>
      <c r="AX1063" s="171"/>
      <c r="AY1063" s="171"/>
      <c r="AZ1063" s="171"/>
      <c r="BA1063" s="171"/>
      <c r="BB1063" s="171"/>
      <c r="BC1063" s="171"/>
      <c r="BD1063" s="171"/>
      <c r="BE1063" s="171"/>
      <c r="BF1063" s="171"/>
      <c r="BG1063" s="171"/>
      <c r="BH1063" s="171"/>
    </row>
    <row r="1064" spans="9:60" x14ac:dyDescent="0.25">
      <c r="I1064" s="171">
        <v>15.914999999999999</v>
      </c>
      <c r="J1064" s="175">
        <v>0.39596231454504993</v>
      </c>
      <c r="K1064" s="171">
        <v>0.36251239877336011</v>
      </c>
      <c r="L1064" s="171">
        <v>0.38963076118393541</v>
      </c>
      <c r="M1064" s="171">
        <v>0.3388134220326795</v>
      </c>
      <c r="N1064" s="171">
        <v>0.37903646760910337</v>
      </c>
      <c r="O1064" s="171">
        <v>0.37592577064905347</v>
      </c>
      <c r="P1064" s="171">
        <v>0.39291252291148276</v>
      </c>
      <c r="Q1064" s="171">
        <v>0.4046947752435362</v>
      </c>
      <c r="R1064" s="175">
        <v>0.20065732607040976</v>
      </c>
      <c r="S1064" s="171">
        <v>0.19961012600424047</v>
      </c>
      <c r="T1064" s="171">
        <v>0.19179512587039696</v>
      </c>
      <c r="U1064" s="171">
        <v>0.14670108531990764</v>
      </c>
      <c r="V1064" s="171">
        <v>0.15825968359746803</v>
      </c>
      <c r="W1064" s="171">
        <v>0.15925293832059315</v>
      </c>
      <c r="X1064" s="171">
        <v>0.20364040485477108</v>
      </c>
      <c r="Y1064" s="173">
        <v>0.24796020691397669</v>
      </c>
      <c r="Z1064" s="171"/>
      <c r="AA1064" s="173">
        <v>15.914999999999999</v>
      </c>
      <c r="AB1064" s="171">
        <v>-4.0557797178568545E-3</v>
      </c>
      <c r="AC1064" s="171">
        <v>7.2082071017427973E-2</v>
      </c>
      <c r="AD1064" s="171">
        <v>8.5408711840580409E-2</v>
      </c>
      <c r="AE1064" s="171">
        <v>0.13696991070191575</v>
      </c>
      <c r="AF1064" s="171">
        <v>8.5297542702160917E-2</v>
      </c>
      <c r="AG1064" s="171">
        <v>0.17221776085107052</v>
      </c>
      <c r="AH1064" s="173">
        <v>0.14398473619939392</v>
      </c>
      <c r="AI1064" s="171">
        <v>1.5830096691509823E-2</v>
      </c>
      <c r="AJ1064" s="171">
        <v>4.3593956315327892E-2</v>
      </c>
      <c r="AK1064" s="171">
        <v>-3.8635184510603248E-3</v>
      </c>
      <c r="AL1064" s="171">
        <v>8.9688467383660875E-2</v>
      </c>
      <c r="AM1064" s="171">
        <v>3.7711225614832422E-2</v>
      </c>
      <c r="AN1064" s="171">
        <v>-1.1081523351186047E-2</v>
      </c>
      <c r="AO1064" s="171">
        <v>4.2388604294004179E-2</v>
      </c>
      <c r="AP1064" s="173">
        <v>8.0488870584349628E-3</v>
      </c>
      <c r="AQ1064" s="171"/>
      <c r="AR1064" s="171"/>
      <c r="AS1064" s="171"/>
      <c r="AT1064" s="171"/>
      <c r="AU1064" s="171"/>
      <c r="AV1064" s="171"/>
      <c r="AW1064" s="171"/>
      <c r="AX1064" s="171"/>
      <c r="AY1064" s="171"/>
      <c r="AZ1064" s="171"/>
      <c r="BA1064" s="171"/>
      <c r="BB1064" s="171"/>
      <c r="BC1064" s="171"/>
      <c r="BD1064" s="171"/>
      <c r="BE1064" s="171"/>
      <c r="BF1064" s="171"/>
      <c r="BG1064" s="171"/>
      <c r="BH1064" s="171"/>
    </row>
    <row r="1065" spans="9:60" x14ac:dyDescent="0.25">
      <c r="I1065" s="171">
        <v>15.93</v>
      </c>
      <c r="J1065" s="175">
        <v>0.3957185390668172</v>
      </c>
      <c r="K1065" s="171">
        <v>0.37543867858729679</v>
      </c>
      <c r="L1065" s="171">
        <v>0.36725427979161668</v>
      </c>
      <c r="M1065" s="171">
        <v>0.32961327731707951</v>
      </c>
      <c r="N1065" s="171">
        <v>0.37482788868364819</v>
      </c>
      <c r="O1065" s="171">
        <v>0.36950356375955518</v>
      </c>
      <c r="P1065" s="171">
        <v>0.39398592884576833</v>
      </c>
      <c r="Q1065" s="171">
        <v>0.42551911513469431</v>
      </c>
      <c r="R1065" s="175">
        <v>0.20315139905803167</v>
      </c>
      <c r="S1065" s="171">
        <v>0.2076394242679479</v>
      </c>
      <c r="T1065" s="171">
        <v>0.19672055431860047</v>
      </c>
      <c r="U1065" s="171">
        <v>0.14567737889134036</v>
      </c>
      <c r="V1065" s="171">
        <v>0.16313186253919026</v>
      </c>
      <c r="W1065" s="171">
        <v>0.15503308339057953</v>
      </c>
      <c r="X1065" s="171">
        <v>0.19400520163593904</v>
      </c>
      <c r="Y1065" s="173">
        <v>0.25941453598765379</v>
      </c>
      <c r="Z1065" s="171"/>
      <c r="AA1065" s="173">
        <v>15.93</v>
      </c>
      <c r="AB1065" s="171">
        <v>-2.3407642943059165E-2</v>
      </c>
      <c r="AC1065" s="171">
        <v>8.422141561345925E-2</v>
      </c>
      <c r="AD1065" s="171">
        <v>6.9907486559905668E-2</v>
      </c>
      <c r="AE1065" s="171">
        <v>0.12343035631069176</v>
      </c>
      <c r="AF1065" s="171">
        <v>7.1604711841283683E-2</v>
      </c>
      <c r="AG1065" s="171">
        <v>0.16649307073967751</v>
      </c>
      <c r="AH1065" s="173">
        <v>9.4807683441636925E-2</v>
      </c>
      <c r="AI1065" s="171">
        <v>1.5830096691509823E-2</v>
      </c>
      <c r="AJ1065" s="171">
        <v>4.0948080353992972E-2</v>
      </c>
      <c r="AK1065" s="171">
        <v>2.5278449294080022E-2</v>
      </c>
      <c r="AL1065" s="171">
        <v>9.0348750579123449E-2</v>
      </c>
      <c r="AM1065" s="171">
        <v>4.0861327993159773E-2</v>
      </c>
      <c r="AN1065" s="171">
        <v>1.0498285280070876E-2</v>
      </c>
      <c r="AO1065" s="171">
        <v>5.1407456271451907E-2</v>
      </c>
      <c r="AP1065" s="173">
        <v>3.6585850265613887E-3</v>
      </c>
      <c r="AQ1065" s="171"/>
      <c r="AR1065" s="171"/>
      <c r="AS1065" s="171"/>
      <c r="AT1065" s="171"/>
      <c r="AU1065" s="171"/>
      <c r="AV1065" s="171"/>
      <c r="AW1065" s="171"/>
      <c r="AX1065" s="171"/>
      <c r="AY1065" s="171"/>
      <c r="AZ1065" s="171"/>
      <c r="BA1065" s="171"/>
      <c r="BB1065" s="171"/>
      <c r="BC1065" s="171"/>
      <c r="BD1065" s="171"/>
      <c r="BE1065" s="171"/>
      <c r="BF1065" s="171"/>
      <c r="BG1065" s="171"/>
      <c r="BH1065" s="171"/>
    </row>
    <row r="1066" spans="9:60" x14ac:dyDescent="0.25">
      <c r="I1066" s="171">
        <v>15.945</v>
      </c>
      <c r="J1066" s="175">
        <v>0.39135696758164779</v>
      </c>
      <c r="K1066" s="171">
        <v>0.36800578866075356</v>
      </c>
      <c r="L1066" s="171">
        <v>0.38032200751900058</v>
      </c>
      <c r="M1066" s="171">
        <v>0.31916157071796031</v>
      </c>
      <c r="N1066" s="171">
        <v>0.38642986837236459</v>
      </c>
      <c r="O1066" s="171">
        <v>0.36702430479723019</v>
      </c>
      <c r="P1066" s="171">
        <v>0.39591896883987149</v>
      </c>
      <c r="Q1066" s="171">
        <v>0.41701582241275448</v>
      </c>
      <c r="R1066" s="175">
        <v>0.19146181097709916</v>
      </c>
      <c r="S1066" s="171">
        <v>0.19751290097262483</v>
      </c>
      <c r="T1066" s="171">
        <v>0.19137199806534913</v>
      </c>
      <c r="U1066" s="171">
        <v>0.15950121888100352</v>
      </c>
      <c r="V1066" s="171">
        <v>0.16147499235148269</v>
      </c>
      <c r="W1066" s="171">
        <v>0.15647254458078599</v>
      </c>
      <c r="X1066" s="171">
        <v>0.19172144003046832</v>
      </c>
      <c r="Y1066" s="173">
        <v>0.24842945572839131</v>
      </c>
      <c r="Z1066" s="171"/>
      <c r="AA1066" s="173">
        <v>15.945</v>
      </c>
      <c r="AB1066" s="171">
        <v>1.610723945091698E-2</v>
      </c>
      <c r="AC1066" s="171">
        <v>8.2562623184187736E-2</v>
      </c>
      <c r="AD1066" s="171">
        <v>6.7703881005300018E-2</v>
      </c>
      <c r="AE1066" s="171">
        <v>0.13088235911516391</v>
      </c>
      <c r="AF1066" s="171">
        <v>8.9568700952342567E-2</v>
      </c>
      <c r="AG1066" s="171">
        <v>0.18016871933911624</v>
      </c>
      <c r="AH1066" s="173">
        <v>9.4807683441636925E-2</v>
      </c>
      <c r="AI1066" s="171">
        <v>1.5830096691509823E-2</v>
      </c>
      <c r="AJ1066" s="171">
        <v>4.0066121700214619E-2</v>
      </c>
      <c r="AK1066" s="171">
        <v>1.8213729840712609E-2</v>
      </c>
      <c r="AL1066" s="171">
        <v>8.6717193004079554E-2</v>
      </c>
      <c r="AM1066" s="171">
        <v>3.1411020858177825E-2</v>
      </c>
      <c r="AN1066" s="171">
        <v>1.5164189848991327E-2</v>
      </c>
      <c r="AO1066" s="171">
        <v>3.3369752316556596E-2</v>
      </c>
      <c r="AP1066" s="173">
        <v>3.9303656285344629E-2</v>
      </c>
      <c r="AQ1066" s="171"/>
      <c r="AR1066" s="171"/>
      <c r="AS1066" s="171"/>
      <c r="AT1066" s="171"/>
      <c r="AU1066" s="171"/>
      <c r="AV1066" s="171"/>
      <c r="AW1066" s="171"/>
      <c r="AX1066" s="171"/>
      <c r="AY1066" s="171"/>
      <c r="AZ1066" s="171"/>
      <c r="BA1066" s="171"/>
      <c r="BB1066" s="171"/>
      <c r="BC1066" s="171"/>
      <c r="BD1066" s="171"/>
      <c r="BE1066" s="171"/>
      <c r="BF1066" s="171"/>
      <c r="BG1066" s="171"/>
      <c r="BH1066" s="171"/>
    </row>
    <row r="1067" spans="9:60" x14ac:dyDescent="0.25">
      <c r="I1067" s="171">
        <v>15.96</v>
      </c>
      <c r="J1067" s="175">
        <v>0.39590215813254792</v>
      </c>
      <c r="K1067" s="171">
        <v>0.37639680602385139</v>
      </c>
      <c r="L1067" s="171">
        <v>0.38043668994248586</v>
      </c>
      <c r="M1067" s="171">
        <v>0.32751769354256505</v>
      </c>
      <c r="N1067" s="171">
        <v>0.38411220338670349</v>
      </c>
      <c r="O1067" s="171">
        <v>0.3656344060082854</v>
      </c>
      <c r="P1067" s="171">
        <v>0.40539320192649408</v>
      </c>
      <c r="Q1067" s="171">
        <v>0.40846509476838833</v>
      </c>
      <c r="R1067" s="175">
        <v>0.20115028944091637</v>
      </c>
      <c r="S1067" s="171">
        <v>0.19296814743358767</v>
      </c>
      <c r="T1067" s="171">
        <v>0.17997772500941209</v>
      </c>
      <c r="U1067" s="171">
        <v>0.15800716586133712</v>
      </c>
      <c r="V1067" s="171">
        <v>0.16341657022027781</v>
      </c>
      <c r="W1067" s="171">
        <v>0.144368382218095</v>
      </c>
      <c r="X1067" s="171">
        <v>0.20314462208763803</v>
      </c>
      <c r="Y1067" s="173">
        <v>0.24919273552703705</v>
      </c>
      <c r="Z1067" s="171"/>
      <c r="AA1067" s="173">
        <v>15.96</v>
      </c>
      <c r="AB1067" s="171">
        <v>3.0592167014691168E-2</v>
      </c>
      <c r="AC1067" s="171">
        <v>0.10178953543256029</v>
      </c>
      <c r="AD1067" s="171">
        <v>6.2156873919568298E-2</v>
      </c>
      <c r="AE1067" s="171">
        <v>0.14074839099714082</v>
      </c>
      <c r="AF1067" s="171">
        <v>6.2183039230588655E-2</v>
      </c>
      <c r="AG1067" s="171">
        <v>0.13802863935247392</v>
      </c>
      <c r="AH1067" s="173">
        <v>0.12294263189439213</v>
      </c>
      <c r="AI1067" s="171">
        <v>5.3406588838023086E-2</v>
      </c>
      <c r="AJ1067" s="171">
        <v>4.888570823799774E-2</v>
      </c>
      <c r="AK1067" s="171">
        <v>3.2012010023070876E-3</v>
      </c>
      <c r="AL1067" s="171">
        <v>9.265974176324232E-2</v>
      </c>
      <c r="AM1067" s="171">
        <v>3.1411020858177825E-2</v>
      </c>
      <c r="AN1067" s="171">
        <v>1.5747427920106312E-2</v>
      </c>
      <c r="AO1067" s="171">
        <v>4.1486719096259506E-2</v>
      </c>
      <c r="AP1067" s="173">
        <v>-7.9443560576759626E-3</v>
      </c>
      <c r="AQ1067" s="171"/>
      <c r="AR1067" s="171"/>
      <c r="AS1067" s="171"/>
      <c r="AT1067" s="171"/>
      <c r="AU1067" s="171"/>
      <c r="AV1067" s="171"/>
      <c r="AW1067" s="171"/>
      <c r="AX1067" s="171"/>
      <c r="AY1067" s="171"/>
      <c r="AZ1067" s="171"/>
      <c r="BA1067" s="171"/>
      <c r="BB1067" s="171"/>
      <c r="BC1067" s="171"/>
      <c r="BD1067" s="171"/>
      <c r="BE1067" s="171"/>
      <c r="BF1067" s="171"/>
      <c r="BG1067" s="171"/>
      <c r="BH1067" s="171"/>
    </row>
    <row r="1068" spans="9:60" x14ac:dyDescent="0.25">
      <c r="I1068" s="171">
        <v>15.975000000000001</v>
      </c>
      <c r="J1068" s="175">
        <v>0.38594492636974698</v>
      </c>
      <c r="K1068" s="171">
        <v>0.37006893070956121</v>
      </c>
      <c r="L1068" s="171">
        <v>0.38474712952802914</v>
      </c>
      <c r="M1068" s="171">
        <v>0.34096407389008093</v>
      </c>
      <c r="N1068" s="171">
        <v>0.38885772252344603</v>
      </c>
      <c r="O1068" s="171">
        <v>0.37328733059485092</v>
      </c>
      <c r="P1068" s="171">
        <v>0.39228421967397953</v>
      </c>
      <c r="Q1068" s="171">
        <v>0.4161001417814153</v>
      </c>
      <c r="R1068" s="175">
        <v>0.19764454928056374</v>
      </c>
      <c r="S1068" s="171">
        <v>0.19484261173650089</v>
      </c>
      <c r="T1068" s="171">
        <v>0.1941580096407195</v>
      </c>
      <c r="U1068" s="171">
        <v>0.16217228258902536</v>
      </c>
      <c r="V1068" s="171">
        <v>0.15832654981278863</v>
      </c>
      <c r="W1068" s="171">
        <v>0.15111145260400799</v>
      </c>
      <c r="X1068" s="171">
        <v>0.19316356425342021</v>
      </c>
      <c r="Y1068" s="173">
        <v>0.24600116215041459</v>
      </c>
      <c r="Z1068" s="171"/>
      <c r="AA1068" s="173">
        <v>15.975000000000001</v>
      </c>
      <c r="AB1068" s="171">
        <v>2.4914075409691778E-2</v>
      </c>
      <c r="AC1068" s="171">
        <v>9.4626568124343044E-2</v>
      </c>
      <c r="AD1068" s="171">
        <v>2.9938640983263903E-2</v>
      </c>
      <c r="AE1068" s="171">
        <v>0.17003161328513663</v>
      </c>
      <c r="AF1068" s="171">
        <v>7.6755226201797061E-2</v>
      </c>
      <c r="AG1068" s="171">
        <v>0.14582057867075876</v>
      </c>
      <c r="AH1068" s="173">
        <v>0.14493044875242761</v>
      </c>
      <c r="AI1068" s="171">
        <v>3.1820093349600537E-2</v>
      </c>
      <c r="AJ1068" s="171">
        <v>5.0523631452157554E-2</v>
      </c>
      <c r="AK1068" s="171">
        <v>1.5785232528617611E-2</v>
      </c>
      <c r="AL1068" s="171">
        <v>0.1008032345072802</v>
      </c>
      <c r="AM1068" s="171">
        <v>4.9681614652476128E-2</v>
      </c>
      <c r="AN1068" s="171">
        <v>1.9163536622351606E-2</v>
      </c>
      <c r="AO1068" s="171">
        <v>4.2388604294004179E-2</v>
      </c>
      <c r="AP1068" s="173">
        <v>2.6968998195794975E-2</v>
      </c>
      <c r="AQ1068" s="171"/>
      <c r="AR1068" s="171"/>
      <c r="AS1068" s="171"/>
      <c r="AT1068" s="171"/>
      <c r="AU1068" s="171"/>
      <c r="AV1068" s="171"/>
      <c r="AW1068" s="171"/>
      <c r="AX1068" s="171"/>
      <c r="AY1068" s="171"/>
      <c r="AZ1068" s="171"/>
      <c r="BA1068" s="171"/>
      <c r="BB1068" s="171"/>
      <c r="BC1068" s="171"/>
      <c r="BD1068" s="171"/>
      <c r="BE1068" s="171"/>
      <c r="BF1068" s="171"/>
      <c r="BG1068" s="171"/>
      <c r="BH1068" s="171"/>
    </row>
    <row r="1069" spans="9:60" x14ac:dyDescent="0.25">
      <c r="I1069" s="171">
        <v>15.990000000000002</v>
      </c>
      <c r="J1069" s="175">
        <v>0.39509647615366794</v>
      </c>
      <c r="K1069" s="171">
        <v>0.35746101954737969</v>
      </c>
      <c r="L1069" s="171">
        <v>0.39081783630690442</v>
      </c>
      <c r="M1069" s="171">
        <v>0.33459775861376978</v>
      </c>
      <c r="N1069" s="171">
        <v>0.38329532980361214</v>
      </c>
      <c r="O1069" s="171">
        <v>0.37754833183709952</v>
      </c>
      <c r="P1069" s="171">
        <v>0.40088821344781839</v>
      </c>
      <c r="Q1069" s="171">
        <v>0.41795776481069585</v>
      </c>
      <c r="R1069" s="175">
        <v>0.19847024509179936</v>
      </c>
      <c r="S1069" s="171">
        <v>0.19857898311651601</v>
      </c>
      <c r="T1069" s="171">
        <v>0.1772473069961332</v>
      </c>
      <c r="U1069" s="171">
        <v>0.15154556641671205</v>
      </c>
      <c r="V1069" s="171">
        <v>0.16288654727833482</v>
      </c>
      <c r="W1069" s="171">
        <v>0.15290560914469947</v>
      </c>
      <c r="X1069" s="171">
        <v>0.1952157327734195</v>
      </c>
      <c r="Y1069" s="173">
        <v>0.25835950613543929</v>
      </c>
      <c r="Z1069" s="171"/>
      <c r="AA1069" s="173">
        <v>15.990000000000002</v>
      </c>
      <c r="AB1069" s="171">
        <v>1.9351863225202309E-2</v>
      </c>
      <c r="AC1069" s="171">
        <v>0.10789690755851392</v>
      </c>
      <c r="AD1069" s="171">
        <v>6.8235785794342724E-2</v>
      </c>
      <c r="AE1069" s="171">
        <v>0.1391740242074638</v>
      </c>
      <c r="AF1069" s="171">
        <v>0.110798869901776</v>
      </c>
      <c r="AG1069" s="171">
        <v>0.10081815362841974</v>
      </c>
      <c r="AH1069" s="173">
        <v>0.16325362946745731</v>
      </c>
      <c r="AI1069" s="171">
        <v>4.4292290742911328E-2</v>
      </c>
      <c r="AJ1069" s="171">
        <v>3.4018405217163449E-2</v>
      </c>
      <c r="AK1069" s="171">
        <v>2.7596560364716166E-2</v>
      </c>
      <c r="AL1069" s="171">
        <v>9.6291299338286215E-2</v>
      </c>
      <c r="AM1069" s="171">
        <v>4.4641450847152514E-2</v>
      </c>
      <c r="AN1069" s="171">
        <v>1.7997060480121539E-2</v>
      </c>
      <c r="AO1069" s="171">
        <v>3.9682948700769875E-2</v>
      </c>
      <c r="AP1069" s="173">
        <v>1.8920111137360012E-2</v>
      </c>
      <c r="AQ1069" s="171"/>
      <c r="AR1069" s="171"/>
      <c r="AS1069" s="171"/>
      <c r="AT1069" s="171"/>
      <c r="AU1069" s="171"/>
      <c r="AV1069" s="171"/>
      <c r="AW1069" s="171"/>
      <c r="AX1069" s="171"/>
      <c r="AY1069" s="171"/>
      <c r="AZ1069" s="171"/>
      <c r="BA1069" s="171"/>
      <c r="BB1069" s="171"/>
      <c r="BC1069" s="171"/>
      <c r="BD1069" s="171"/>
      <c r="BE1069" s="171"/>
      <c r="BF1069" s="171"/>
      <c r="BG1069" s="171"/>
      <c r="BH1069" s="171"/>
    </row>
    <row r="1070" spans="9:60" x14ac:dyDescent="0.25">
      <c r="I1070" s="171">
        <v>16.005000000000003</v>
      </c>
      <c r="J1070" s="175">
        <v>0.39931136910392756</v>
      </c>
      <c r="K1070" s="171">
        <v>0.36513369846347049</v>
      </c>
      <c r="L1070" s="171">
        <v>0.39285968151664213</v>
      </c>
      <c r="M1070" s="171">
        <v>0.32755234276323503</v>
      </c>
      <c r="N1070" s="171">
        <v>0.38108767449471226</v>
      </c>
      <c r="O1070" s="171">
        <v>0.37192035553736691</v>
      </c>
      <c r="P1070" s="171">
        <v>0.38162846758583652</v>
      </c>
      <c r="Q1070" s="171">
        <v>0.42253108686020924</v>
      </c>
      <c r="R1070" s="175">
        <v>0.19984767941824633</v>
      </c>
      <c r="S1070" s="171">
        <v>0.19703909021695853</v>
      </c>
      <c r="T1070" s="171">
        <v>0.18353101754045362</v>
      </c>
      <c r="U1070" s="171">
        <v>0.1648534816499235</v>
      </c>
      <c r="V1070" s="171">
        <v>0.16210658376888409</v>
      </c>
      <c r="W1070" s="171">
        <v>0.15495743543144222</v>
      </c>
      <c r="X1070" s="171">
        <v>0.20375907379012123</v>
      </c>
      <c r="Y1070" s="173">
        <v>0.24649888277904555</v>
      </c>
      <c r="Z1070" s="171"/>
      <c r="AA1070" s="173">
        <v>16.005000000000003</v>
      </c>
      <c r="AB1070" s="171">
        <v>1.9351863225202309E-2</v>
      </c>
      <c r="AC1070" s="171">
        <v>7.7586245896373723E-2</v>
      </c>
      <c r="AD1070" s="171">
        <v>6.9375581770862962E-2</v>
      </c>
      <c r="AE1070" s="171">
        <v>0.15271357859868756</v>
      </c>
      <c r="AF1070" s="171">
        <v>9.2960503092193031E-2</v>
      </c>
      <c r="AG1070" s="171">
        <v>0.11942339649044682</v>
      </c>
      <c r="AH1070" s="173">
        <v>0.1378376046046742</v>
      </c>
      <c r="AI1070" s="171">
        <v>6.2520886933134484E-2</v>
      </c>
      <c r="AJ1070" s="171">
        <v>2.6962735986936902E-2</v>
      </c>
      <c r="AK1070" s="171">
        <v>6.4024020046141751E-3</v>
      </c>
      <c r="AL1070" s="171">
        <v>5.3372891633221599E-2</v>
      </c>
      <c r="AM1070" s="171">
        <v>2.8260918479850579E-2</v>
      </c>
      <c r="AN1070" s="171">
        <v>-6.9988568533806764E-3</v>
      </c>
      <c r="AO1070" s="171">
        <v>2.6154670734598359E-2</v>
      </c>
      <c r="AP1070" s="173">
        <v>4.2230524306593714E-2</v>
      </c>
      <c r="AQ1070" s="171"/>
      <c r="AR1070" s="171"/>
      <c r="AS1070" s="171"/>
      <c r="AT1070" s="171"/>
      <c r="AU1070" s="171"/>
      <c r="AV1070" s="171"/>
      <c r="AW1070" s="171"/>
      <c r="AX1070" s="171"/>
      <c r="AY1070" s="171"/>
      <c r="AZ1070" s="171"/>
      <c r="BA1070" s="171"/>
      <c r="BB1070" s="171"/>
      <c r="BC1070" s="171"/>
      <c r="BD1070" s="171"/>
      <c r="BE1070" s="171"/>
      <c r="BF1070" s="171"/>
      <c r="BG1070" s="171"/>
      <c r="BH1070" s="171"/>
    </row>
    <row r="1071" spans="9:60" x14ac:dyDescent="0.25">
      <c r="I1071" s="171">
        <v>16.020000000000003</v>
      </c>
      <c r="J1071" s="175">
        <v>0.40083080660077552</v>
      </c>
      <c r="K1071" s="171">
        <v>0.35677390502370082</v>
      </c>
      <c r="L1071" s="171">
        <v>0.38355587983201511</v>
      </c>
      <c r="M1071" s="171">
        <v>0.32130677307496242</v>
      </c>
      <c r="N1071" s="171">
        <v>0.36922597624509529</v>
      </c>
      <c r="O1071" s="171">
        <v>0.36857781501487646</v>
      </c>
      <c r="P1071" s="171">
        <v>0.38031263018601819</v>
      </c>
      <c r="Q1071" s="171">
        <v>0.41715643722943752</v>
      </c>
      <c r="R1071" s="175">
        <v>0.1852925220379481</v>
      </c>
      <c r="S1071" s="171">
        <v>0.19784839893622533</v>
      </c>
      <c r="T1071" s="171">
        <v>0.19810585615266074</v>
      </c>
      <c r="U1071" s="171">
        <v>0.15130682696752415</v>
      </c>
      <c r="V1071" s="171">
        <v>0.17116648780061347</v>
      </c>
      <c r="W1071" s="171">
        <v>0.15440699611331773</v>
      </c>
      <c r="X1071" s="171">
        <v>0.19033128883081729</v>
      </c>
      <c r="Y1071" s="173">
        <v>0.2369790073648772</v>
      </c>
      <c r="Z1071" s="171"/>
      <c r="AA1071" s="173">
        <v>16.020000000000003</v>
      </c>
      <c r="AB1071" s="171">
        <v>2.4334678307140613E-3</v>
      </c>
      <c r="AC1071" s="171">
        <v>6.9367683405892999E-2</v>
      </c>
      <c r="AD1071" s="171">
        <v>6.8235785794342724E-2</v>
      </c>
      <c r="AE1071" s="171">
        <v>0.12636917431808933</v>
      </c>
      <c r="AF1071" s="171">
        <v>6.6454197480770305E-2</v>
      </c>
      <c r="AG1071" s="171">
        <v>0.11067734215359661</v>
      </c>
      <c r="AH1071" s="173">
        <v>0.1782668162468686</v>
      </c>
      <c r="AI1071" s="171">
        <v>6.3640186699201073E-2</v>
      </c>
      <c r="AJ1071" s="171">
        <v>4.0066121700214619E-2</v>
      </c>
      <c r="AK1071" s="171">
        <v>-2.6823856674504078E-2</v>
      </c>
      <c r="AL1071" s="171">
        <v>7.3291434696341376E-2</v>
      </c>
      <c r="AM1071" s="171">
        <v>3.8341246090497917E-2</v>
      </c>
      <c r="AN1071" s="171">
        <v>1.3997713706761167E-2</v>
      </c>
      <c r="AO1071" s="171">
        <v>3.1565981921066966E-2</v>
      </c>
      <c r="AP1071" s="173">
        <v>3.2822734238293148E-2</v>
      </c>
      <c r="AQ1071" s="171"/>
      <c r="AR1071" s="171"/>
      <c r="AS1071" s="171"/>
      <c r="AT1071" s="171"/>
      <c r="AU1071" s="171"/>
      <c r="AV1071" s="171"/>
      <c r="AW1071" s="171"/>
      <c r="AX1071" s="171"/>
      <c r="AY1071" s="171"/>
      <c r="AZ1071" s="171"/>
      <c r="BA1071" s="171"/>
      <c r="BB1071" s="171"/>
      <c r="BC1071" s="171"/>
      <c r="BD1071" s="171"/>
      <c r="BE1071" s="171"/>
      <c r="BF1071" s="171"/>
      <c r="BG1071" s="171"/>
      <c r="BH1071" s="171"/>
    </row>
    <row r="1072" spans="9:60" x14ac:dyDescent="0.25">
      <c r="I1072" s="171">
        <v>16.035000000000004</v>
      </c>
      <c r="J1072" s="175">
        <v>0.39648048747206771</v>
      </c>
      <c r="K1072" s="171">
        <v>0.36568844994529831</v>
      </c>
      <c r="L1072" s="171">
        <v>0.36941112482315414</v>
      </c>
      <c r="M1072" s="171">
        <v>0.3256917746472488</v>
      </c>
      <c r="N1072" s="171">
        <v>0.3773969431819742</v>
      </c>
      <c r="O1072" s="171">
        <v>0.35359040332341612</v>
      </c>
      <c r="P1072" s="171">
        <v>0.39626107861410481</v>
      </c>
      <c r="Q1072" s="171">
        <v>0.41460125684286581</v>
      </c>
      <c r="R1072" s="175">
        <v>0.1911072493229197</v>
      </c>
      <c r="S1072" s="171">
        <v>0.1929927680651089</v>
      </c>
      <c r="T1072" s="171">
        <v>0.18977612418875398</v>
      </c>
      <c r="U1072" s="171">
        <v>0.15717065156069268</v>
      </c>
      <c r="V1072" s="171">
        <v>0.16043522150064668</v>
      </c>
      <c r="W1072" s="171">
        <v>0.15312062125226966</v>
      </c>
      <c r="X1072" s="171">
        <v>0.20246788447733602</v>
      </c>
      <c r="Y1072" s="173">
        <v>0.2234134781214398</v>
      </c>
      <c r="Z1072" s="171"/>
      <c r="AA1072" s="173">
        <v>16.035000000000004</v>
      </c>
      <c r="AB1072" s="171">
        <v>2.4334678307140613E-3</v>
      </c>
      <c r="AC1072" s="171">
        <v>8.422141561345925E-2</v>
      </c>
      <c r="AD1072" s="171">
        <v>8.4344902262494997E-2</v>
      </c>
      <c r="AE1072" s="171">
        <v>0.12720883660591706</v>
      </c>
      <c r="AF1072" s="171">
        <v>5.8791237090738184E-2</v>
      </c>
      <c r="AG1072" s="171">
        <v>9.6842674384396962E-2</v>
      </c>
      <c r="AH1072" s="173">
        <v>0.1378376046046742</v>
      </c>
      <c r="AI1072" s="171">
        <v>0.1047344781104939</v>
      </c>
      <c r="AJ1072" s="171">
        <v>4.9641672798379201E-2</v>
      </c>
      <c r="AK1072" s="171">
        <v>5.5193120729432332E-3</v>
      </c>
      <c r="AL1072" s="171">
        <v>7.7803369865335356E-2</v>
      </c>
      <c r="AM1072" s="171">
        <v>3.9601287041828796E-2</v>
      </c>
      <c r="AN1072" s="171">
        <v>1.5747427920106312E-2</v>
      </c>
      <c r="AO1072" s="171">
        <v>1.6233933559405819E-2</v>
      </c>
      <c r="AP1072" s="173">
        <v>2.1846979158609101E-2</v>
      </c>
      <c r="AQ1072" s="171"/>
      <c r="AR1072" s="171"/>
      <c r="AS1072" s="171"/>
      <c r="AT1072" s="171"/>
      <c r="AU1072" s="171"/>
      <c r="AV1072" s="171"/>
      <c r="AW1072" s="171"/>
      <c r="AX1072" s="171"/>
      <c r="AY1072" s="171"/>
      <c r="AZ1072" s="171"/>
      <c r="BA1072" s="171"/>
      <c r="BB1072" s="171"/>
      <c r="BC1072" s="171"/>
      <c r="BD1072" s="171"/>
      <c r="BE1072" s="171"/>
      <c r="BF1072" s="171"/>
      <c r="BG1072" s="171"/>
      <c r="BH1072" s="171"/>
    </row>
    <row r="1073" spans="9:60" x14ac:dyDescent="0.25">
      <c r="I1073" s="171">
        <v>16.050000000000004</v>
      </c>
      <c r="J1073" s="175">
        <v>0.38699994769338869</v>
      </c>
      <c r="K1073" s="171">
        <v>0.37485144487218675</v>
      </c>
      <c r="L1073" s="171">
        <v>0.39162044443386068</v>
      </c>
      <c r="M1073" s="171">
        <v>0.31784993915137622</v>
      </c>
      <c r="N1073" s="171">
        <v>0.37209247211664104</v>
      </c>
      <c r="O1073" s="171">
        <v>0.38194573964285367</v>
      </c>
      <c r="P1073" s="171">
        <v>0.39539863847239975</v>
      </c>
      <c r="Q1073" s="171">
        <v>0.41695822527596427</v>
      </c>
      <c r="R1073" s="175">
        <v>0.18869377275615298</v>
      </c>
      <c r="S1073" s="171">
        <v>0.19602216423414856</v>
      </c>
      <c r="T1073" s="171">
        <v>0.17984049207474209</v>
      </c>
      <c r="U1073" s="171">
        <v>0.15178577676280416</v>
      </c>
      <c r="V1073" s="171">
        <v>0.16740029685448218</v>
      </c>
      <c r="W1073" s="171">
        <v>0.1527808854893157</v>
      </c>
      <c r="X1073" s="171">
        <v>0.19369387773154792</v>
      </c>
      <c r="Y1073" s="173">
        <v>0.23085502066364477</v>
      </c>
      <c r="Z1073" s="171"/>
      <c r="AA1073" s="173">
        <v>16.050000000000004</v>
      </c>
      <c r="AB1073" s="171">
        <v>1.0429147845917332E-2</v>
      </c>
      <c r="AC1073" s="171">
        <v>9.6285360553614543E-2</v>
      </c>
      <c r="AD1073" s="171">
        <v>7.8265990387720585E-2</v>
      </c>
      <c r="AE1073" s="171">
        <v>0.12343035631069176</v>
      </c>
      <c r="AF1073" s="171">
        <v>0.10313590951174388</v>
      </c>
      <c r="AG1073" s="171">
        <v>0.14677469368932414</v>
      </c>
      <c r="AH1073" s="173">
        <v>0.12034192237354924</v>
      </c>
      <c r="AI1073" s="171">
        <v>3.0700793583533954E-2</v>
      </c>
      <c r="AJ1073" s="171">
        <v>3.8302204392658051E-2</v>
      </c>
      <c r="AK1073" s="171">
        <v>1.3467121457981466E-2</v>
      </c>
      <c r="AL1073" s="171">
        <v>4.4459068494477394E-2</v>
      </c>
      <c r="AM1073" s="171">
        <v>4.0861327993159773E-2</v>
      </c>
      <c r="AN1073" s="171">
        <v>-3.4994284266903842E-3</v>
      </c>
      <c r="AO1073" s="171">
        <v>4.5094259887237913E-3</v>
      </c>
      <c r="AP1073" s="173">
        <v>3.4181637248158751E-2</v>
      </c>
      <c r="AQ1073" s="171"/>
      <c r="AR1073" s="171"/>
      <c r="AS1073" s="171"/>
      <c r="AT1073" s="171"/>
      <c r="AU1073" s="171"/>
      <c r="AV1073" s="171"/>
      <c r="AW1073" s="171"/>
      <c r="AX1073" s="171"/>
      <c r="AY1073" s="171"/>
      <c r="AZ1073" s="171"/>
      <c r="BA1073" s="171"/>
      <c r="BB1073" s="171"/>
      <c r="BC1073" s="171"/>
      <c r="BD1073" s="171"/>
      <c r="BE1073" s="171"/>
      <c r="BF1073" s="171"/>
      <c r="BG1073" s="171"/>
      <c r="BH1073" s="171"/>
    </row>
    <row r="1074" spans="9:60" x14ac:dyDescent="0.25">
      <c r="I1074" s="171">
        <v>16.065000000000005</v>
      </c>
      <c r="J1074" s="175">
        <v>0.37093044376085932</v>
      </c>
      <c r="K1074" s="171">
        <v>0.36444814586373137</v>
      </c>
      <c r="L1074" s="171">
        <v>0.37991731325063283</v>
      </c>
      <c r="M1074" s="171">
        <v>0.33586550239313384</v>
      </c>
      <c r="N1074" s="171">
        <v>0.37723168957190256</v>
      </c>
      <c r="O1074" s="171">
        <v>0.38097924124595278</v>
      </c>
      <c r="P1074" s="171">
        <v>0.3867428682275979</v>
      </c>
      <c r="Q1074" s="171">
        <v>0.40572396770145636</v>
      </c>
      <c r="R1074" s="175">
        <v>0.20220601441688499</v>
      </c>
      <c r="S1074" s="171">
        <v>0.19131491842317161</v>
      </c>
      <c r="T1074" s="171">
        <v>0.18385269945311822</v>
      </c>
      <c r="U1074" s="171">
        <v>0.14613119279199643</v>
      </c>
      <c r="V1074" s="171">
        <v>0.15950888921978415</v>
      </c>
      <c r="W1074" s="171">
        <v>0.1586985594787432</v>
      </c>
      <c r="X1074" s="171">
        <v>0.19248038245002097</v>
      </c>
      <c r="Y1074" s="173">
        <v>0.24200921257151353</v>
      </c>
      <c r="Z1074" s="171"/>
      <c r="AA1074" s="173">
        <v>16.065000000000005</v>
      </c>
      <c r="AB1074" s="171">
        <v>3.9399002973465963E-2</v>
      </c>
      <c r="AC1074" s="171">
        <v>0.10510712029110297</v>
      </c>
      <c r="AD1074" s="171">
        <v>7.8797895176763291E-2</v>
      </c>
      <c r="AE1074" s="171">
        <v>0.10537761712239341</v>
      </c>
      <c r="AF1074" s="171">
        <v>8.9568700952342567E-2</v>
      </c>
      <c r="AG1074" s="171">
        <v>0.14089098440817024</v>
      </c>
      <c r="AH1074" s="173">
        <v>0.13523689508383133</v>
      </c>
      <c r="AI1074" s="171">
        <v>8.986378121846976E-2</v>
      </c>
      <c r="AJ1074" s="171">
        <v>4.4475914969106252E-2</v>
      </c>
      <c r="AK1074" s="171">
        <v>6.4024020046141751E-3</v>
      </c>
      <c r="AL1074" s="171">
        <v>7.5602425880460233E-2</v>
      </c>
      <c r="AM1074" s="171">
        <v>6.0391962738788954E-2</v>
      </c>
      <c r="AN1074" s="171">
        <v>3.4994284266902918E-3</v>
      </c>
      <c r="AO1074" s="171">
        <v>2.7056555932343032E-3</v>
      </c>
      <c r="AP1074" s="173">
        <v>3.3449920242846452E-2</v>
      </c>
      <c r="AQ1074" s="171"/>
      <c r="AR1074" s="171"/>
      <c r="AS1074" s="171"/>
      <c r="AT1074" s="171"/>
      <c r="AU1074" s="171"/>
      <c r="AV1074" s="171"/>
      <c r="AW1074" s="171"/>
      <c r="AX1074" s="171"/>
      <c r="AY1074" s="171"/>
      <c r="AZ1074" s="171"/>
      <c r="BA1074" s="171"/>
      <c r="BB1074" s="171"/>
      <c r="BC1074" s="171"/>
      <c r="BD1074" s="171"/>
      <c r="BE1074" s="171"/>
      <c r="BF1074" s="171"/>
      <c r="BG1074" s="171"/>
      <c r="BH1074" s="171"/>
    </row>
    <row r="1075" spans="9:60" x14ac:dyDescent="0.25">
      <c r="I1075" s="171">
        <v>16.080000000000005</v>
      </c>
      <c r="J1075" s="175">
        <v>0.38060209239441795</v>
      </c>
      <c r="K1075" s="171">
        <v>0.36833917393835397</v>
      </c>
      <c r="L1075" s="171">
        <v>0.38880429158414853</v>
      </c>
      <c r="M1075" s="171">
        <v>0.32613041399526632</v>
      </c>
      <c r="N1075" s="171">
        <v>0.38668415309628873</v>
      </c>
      <c r="O1075" s="171">
        <v>0.36616382118886998</v>
      </c>
      <c r="P1075" s="171">
        <v>0.38083265209135764</v>
      </c>
      <c r="Q1075" s="171">
        <v>0.41059546016007431</v>
      </c>
      <c r="R1075" s="175">
        <v>0.19999175289219298</v>
      </c>
      <c r="S1075" s="171">
        <v>0.19579873501539957</v>
      </c>
      <c r="T1075" s="171">
        <v>0.1830411819995991</v>
      </c>
      <c r="U1075" s="171">
        <v>0.14618471886771631</v>
      </c>
      <c r="V1075" s="171">
        <v>0.15576356980171815</v>
      </c>
      <c r="W1075" s="171">
        <v>0.14901616275370491</v>
      </c>
      <c r="X1075" s="171">
        <v>0.19591044235215682</v>
      </c>
      <c r="Y1075" s="173">
        <v>0.22902780912712736</v>
      </c>
      <c r="Z1075" s="171"/>
      <c r="AA1075" s="173">
        <v>16.080000000000005</v>
      </c>
      <c r="AB1075" s="171">
        <v>1.1240303789488858E-2</v>
      </c>
      <c r="AC1075" s="171">
        <v>9.025338808353689E-2</v>
      </c>
      <c r="AD1075" s="171">
        <v>7.5986398434680094E-2</v>
      </c>
      <c r="AE1075" s="171">
        <v>0.10831643512979075</v>
      </c>
      <c r="AF1075" s="171">
        <v>0.10740706776192553</v>
      </c>
      <c r="AG1075" s="171">
        <v>0.13214493007132</v>
      </c>
      <c r="AH1075" s="173">
        <v>0.12116942085745371</v>
      </c>
      <c r="AI1075" s="171">
        <v>7.1635185028246243E-2</v>
      </c>
      <c r="AJ1075" s="171">
        <v>6.186309985787871E-2</v>
      </c>
      <c r="AK1075" s="171">
        <v>1.9759137221136789E-2</v>
      </c>
      <c r="AL1075" s="171">
        <v>7.7803369865335356E-2</v>
      </c>
      <c r="AM1075" s="171">
        <v>6.0391962738788954E-2</v>
      </c>
      <c r="AN1075" s="171">
        <v>-1.7497142133452385E-3</v>
      </c>
      <c r="AO1075" s="171">
        <v>1.3528277966171516E-2</v>
      </c>
      <c r="AP1075" s="173">
        <v>3.7840222274720024E-2</v>
      </c>
      <c r="AQ1075" s="171"/>
      <c r="AR1075" s="171"/>
      <c r="AS1075" s="171"/>
      <c r="AT1075" s="171"/>
      <c r="AU1075" s="171"/>
      <c r="AV1075" s="171"/>
      <c r="AW1075" s="171"/>
      <c r="AX1075" s="171"/>
      <c r="AY1075" s="171"/>
      <c r="AZ1075" s="171"/>
      <c r="BA1075" s="171"/>
      <c r="BB1075" s="171"/>
      <c r="BC1075" s="171"/>
      <c r="BD1075" s="171"/>
      <c r="BE1075" s="171"/>
      <c r="BF1075" s="171"/>
      <c r="BG1075" s="171"/>
      <c r="BH1075" s="171"/>
    </row>
    <row r="1076" spans="9:60" x14ac:dyDescent="0.25">
      <c r="I1076" s="171">
        <v>16.095000000000006</v>
      </c>
      <c r="J1076" s="175">
        <v>0.39332337878438645</v>
      </c>
      <c r="K1076" s="171">
        <v>0.37450251770103987</v>
      </c>
      <c r="L1076" s="171">
        <v>0.39126195461094743</v>
      </c>
      <c r="M1076" s="171">
        <v>0.32611695253472489</v>
      </c>
      <c r="N1076" s="171">
        <v>0.3762504876999147</v>
      </c>
      <c r="O1076" s="171">
        <v>0.36807170481393076</v>
      </c>
      <c r="P1076" s="171">
        <v>0.38600013720162241</v>
      </c>
      <c r="Q1076" s="171">
        <v>0.40853327473129231</v>
      </c>
      <c r="R1076" s="175">
        <v>0.19392980688968234</v>
      </c>
      <c r="S1076" s="171">
        <v>0.2014255063253769</v>
      </c>
      <c r="T1076" s="171">
        <v>0.18825626582214436</v>
      </c>
      <c r="U1076" s="171">
        <v>0.14197561039767428</v>
      </c>
      <c r="V1076" s="171">
        <v>0.15821003735008843</v>
      </c>
      <c r="W1076" s="171">
        <v>0.14654535161643023</v>
      </c>
      <c r="X1076" s="171">
        <v>0.18707175570343146</v>
      </c>
      <c r="Y1076" s="173">
        <v>0.23476946695778286</v>
      </c>
      <c r="Z1076" s="171"/>
      <c r="AA1076" s="173">
        <v>16.095000000000006</v>
      </c>
      <c r="AB1076" s="171">
        <v>1.367377162020292E-2</v>
      </c>
      <c r="AC1076" s="171">
        <v>0.11724646488713424</v>
      </c>
      <c r="AD1076" s="171">
        <v>8.1533405520411814E-2</v>
      </c>
      <c r="AE1076" s="171">
        <v>0.10831643512979075</v>
      </c>
      <c r="AF1076" s="171">
        <v>0.11507002815195765</v>
      </c>
      <c r="AG1076" s="171">
        <v>0.11640203226498942</v>
      </c>
      <c r="AH1076" s="173">
        <v>0.19056107943630804</v>
      </c>
      <c r="AI1076" s="171">
        <v>3.9815091678645713E-2</v>
      </c>
      <c r="AJ1076" s="171">
        <v>0.10822892622793841</v>
      </c>
      <c r="AK1076" s="171">
        <v>-1.3356735216522612E-2</v>
      </c>
      <c r="AL1076" s="171">
        <v>5.9315440392384358E-2</v>
      </c>
      <c r="AM1076" s="171">
        <v>7.4252413203429027E-2</v>
      </c>
      <c r="AN1076" s="171">
        <v>3.0245059973537654E-2</v>
      </c>
      <c r="AO1076" s="171">
        <v>9.9207371751923977E-3</v>
      </c>
      <c r="AP1076" s="173">
        <v>3.7840222274720024E-2</v>
      </c>
      <c r="AQ1076" s="171"/>
      <c r="AR1076" s="171"/>
      <c r="AS1076" s="171"/>
      <c r="AT1076" s="171"/>
      <c r="AU1076" s="171"/>
      <c r="AV1076" s="171"/>
      <c r="AW1076" s="171"/>
      <c r="AX1076" s="171"/>
      <c r="AY1076" s="171"/>
      <c r="AZ1076" s="171"/>
      <c r="BA1076" s="171"/>
      <c r="BB1076" s="171"/>
      <c r="BC1076" s="171"/>
      <c r="BD1076" s="171"/>
      <c r="BE1076" s="171"/>
      <c r="BF1076" s="171"/>
      <c r="BG1076" s="171"/>
      <c r="BH1076" s="171"/>
    </row>
    <row r="1077" spans="9:60" x14ac:dyDescent="0.25">
      <c r="I1077" s="171">
        <v>16.110000000000007</v>
      </c>
      <c r="J1077" s="175">
        <v>0.38068685182033352</v>
      </c>
      <c r="K1077" s="171">
        <v>0.37220620495211615</v>
      </c>
      <c r="L1077" s="171">
        <v>0.39308990279933059</v>
      </c>
      <c r="M1077" s="171">
        <v>0.32521259851516043</v>
      </c>
      <c r="N1077" s="171">
        <v>0.36439774743208325</v>
      </c>
      <c r="O1077" s="171">
        <v>0.37079098608884137</v>
      </c>
      <c r="P1077" s="171">
        <v>0.38469813536066044</v>
      </c>
      <c r="Q1077" s="171">
        <v>0.41205665928240798</v>
      </c>
      <c r="R1077" s="175">
        <v>0.20073084136130084</v>
      </c>
      <c r="S1077" s="171">
        <v>0.20309596404828889</v>
      </c>
      <c r="T1077" s="171">
        <v>0.19624408121877812</v>
      </c>
      <c r="U1077" s="171">
        <v>0.14081978403722373</v>
      </c>
      <c r="V1077" s="171">
        <v>0.14785835674288464</v>
      </c>
      <c r="W1077" s="171">
        <v>0.14707826732920509</v>
      </c>
      <c r="X1077" s="171">
        <v>0.17884969058086364</v>
      </c>
      <c r="Y1077" s="173">
        <v>0.2289333495999562</v>
      </c>
      <c r="Z1077" s="171"/>
      <c r="AA1077" s="173">
        <v>16.110000000000007</v>
      </c>
      <c r="AB1077" s="171">
        <v>1.691839539448825E-2</v>
      </c>
      <c r="AC1077" s="171">
        <v>0.10178953543256029</v>
      </c>
      <c r="AD1077" s="171">
        <v>7.6594289622157641E-2</v>
      </c>
      <c r="AE1077" s="171">
        <v>0.11356432442871484</v>
      </c>
      <c r="AF1077" s="171">
        <v>5.7911880980406727E-2</v>
      </c>
      <c r="AG1077" s="171">
        <v>7.823743152236988E-2</v>
      </c>
      <c r="AH1077" s="173">
        <v>0.14138402667855104</v>
      </c>
      <c r="AI1077" s="171">
        <v>7.5152984293026165E-2</v>
      </c>
      <c r="AJ1077" s="171">
        <v>8.7187912630655937E-2</v>
      </c>
      <c r="AK1077" s="171">
        <v>-1.5454073804241789E-3</v>
      </c>
      <c r="AL1077" s="171">
        <v>7.6262709075922697E-2</v>
      </c>
      <c r="AM1077" s="171">
        <v>9.1172963121301395E-2</v>
      </c>
      <c r="AN1077" s="171">
        <v>2.0330012764581764E-2</v>
      </c>
      <c r="AO1077" s="171">
        <v>2.6154670734598359E-2</v>
      </c>
      <c r="AP1077" s="173">
        <v>2.989586621704406E-2</v>
      </c>
      <c r="AQ1077" s="171"/>
      <c r="AR1077" s="171"/>
      <c r="AS1077" s="171"/>
      <c r="AT1077" s="171"/>
      <c r="AU1077" s="171"/>
      <c r="AV1077" s="171"/>
      <c r="AW1077" s="171"/>
      <c r="AX1077" s="171"/>
      <c r="AY1077" s="171"/>
      <c r="AZ1077" s="171"/>
      <c r="BA1077" s="171"/>
      <c r="BB1077" s="171"/>
      <c r="BC1077" s="171"/>
      <c r="BD1077" s="171"/>
      <c r="BE1077" s="171"/>
      <c r="BF1077" s="171"/>
      <c r="BG1077" s="171"/>
      <c r="BH1077" s="171"/>
    </row>
    <row r="1078" spans="9:60" x14ac:dyDescent="0.25">
      <c r="I1078" s="171">
        <v>16.125000000000007</v>
      </c>
      <c r="J1078" s="175">
        <v>0.3917821734489973</v>
      </c>
      <c r="K1078" s="171">
        <v>0.36516206556984376</v>
      </c>
      <c r="L1078" s="171">
        <v>0.38798675065335703</v>
      </c>
      <c r="M1078" s="171">
        <v>0.32616945175860651</v>
      </c>
      <c r="N1078" s="171">
        <v>0.37456026533682824</v>
      </c>
      <c r="O1078" s="171">
        <v>0.37221167830548091</v>
      </c>
      <c r="P1078" s="171">
        <v>0.38618510313909854</v>
      </c>
      <c r="Q1078" s="171">
        <v>0.40009392959217083</v>
      </c>
      <c r="R1078" s="175">
        <v>0.18931380342263185</v>
      </c>
      <c r="S1078" s="171">
        <v>0.20685857341761113</v>
      </c>
      <c r="T1078" s="171">
        <v>0.18582463144722147</v>
      </c>
      <c r="U1078" s="171">
        <v>0.14154663547228483</v>
      </c>
      <c r="V1078" s="171">
        <v>0.16012507674287249</v>
      </c>
      <c r="W1078" s="171">
        <v>0.142384535066957</v>
      </c>
      <c r="X1078" s="171">
        <v>0.19430195273348558</v>
      </c>
      <c r="Y1078" s="173">
        <v>0.23960322916692772</v>
      </c>
      <c r="Z1078" s="171"/>
      <c r="AA1078" s="173">
        <v>16.125000000000007</v>
      </c>
      <c r="AB1078" s="171">
        <v>2.4334678307140613E-3</v>
      </c>
      <c r="AC1078" s="171">
        <v>7.8717240734513333E-2</v>
      </c>
      <c r="AD1078" s="171">
        <v>7.4314697669117136E-2</v>
      </c>
      <c r="AE1078" s="171">
        <v>0.1015991368271681</v>
      </c>
      <c r="AF1078" s="171">
        <v>7.1604711841283683E-2</v>
      </c>
      <c r="AG1078" s="171">
        <v>0.13214493007132</v>
      </c>
      <c r="AH1078" s="173">
        <v>0.13086297452605028</v>
      </c>
      <c r="AI1078" s="171">
        <v>1.4710796925443241E-2</v>
      </c>
      <c r="AJ1078" s="171">
        <v>8.1140196147604621E-2</v>
      </c>
      <c r="AK1078" s="171">
        <v>-1.3356735216522612E-2</v>
      </c>
      <c r="AL1078" s="171">
        <v>7.6262709075922697E-2</v>
      </c>
      <c r="AM1078" s="171">
        <v>6.9212249398105413E-2</v>
      </c>
      <c r="AN1078" s="171">
        <v>1.1664761422300942E-2</v>
      </c>
      <c r="AO1078" s="171">
        <v>-9.0188519774481537E-4</v>
      </c>
      <c r="AP1078" s="173">
        <v>6.0418918438641424E-2</v>
      </c>
      <c r="AQ1078" s="171"/>
      <c r="AR1078" s="171"/>
      <c r="AS1078" s="171"/>
      <c r="AT1078" s="171"/>
      <c r="AU1078" s="171"/>
      <c r="AV1078" s="171"/>
      <c r="AW1078" s="171"/>
      <c r="AX1078" s="171"/>
      <c r="AY1078" s="171"/>
      <c r="AZ1078" s="171"/>
      <c r="BA1078" s="171"/>
      <c r="BB1078" s="171"/>
      <c r="BC1078" s="171"/>
      <c r="BD1078" s="171"/>
      <c r="BE1078" s="171"/>
      <c r="BF1078" s="171"/>
      <c r="BG1078" s="171"/>
      <c r="BH1078" s="171"/>
    </row>
    <row r="1079" spans="9:60" x14ac:dyDescent="0.25">
      <c r="I1079" s="171">
        <v>16.140000000000008</v>
      </c>
      <c r="J1079" s="175">
        <v>0.38791627893411507</v>
      </c>
      <c r="K1079" s="171">
        <v>0.37729672938014652</v>
      </c>
      <c r="L1079" s="171">
        <v>0.3857808373727063</v>
      </c>
      <c r="M1079" s="171">
        <v>0.32725650965405301</v>
      </c>
      <c r="N1079" s="171">
        <v>0.37333517050173143</v>
      </c>
      <c r="O1079" s="171">
        <v>0.37095386288520205</v>
      </c>
      <c r="P1079" s="171">
        <v>0.38673173293077562</v>
      </c>
      <c r="Q1079" s="171">
        <v>0.39574888552747278</v>
      </c>
      <c r="R1079" s="175">
        <v>0.18780659993506302</v>
      </c>
      <c r="S1079" s="171">
        <v>0.20569670810632698</v>
      </c>
      <c r="T1079" s="171">
        <v>0.19338379032362299</v>
      </c>
      <c r="U1079" s="171">
        <v>0.14538557821163203</v>
      </c>
      <c r="V1079" s="171">
        <v>0.14664865075214242</v>
      </c>
      <c r="W1079" s="171">
        <v>0.14228117391800812</v>
      </c>
      <c r="X1079" s="171">
        <v>0.19521019138946874</v>
      </c>
      <c r="Y1079" s="173">
        <v>0.23792868781002591</v>
      </c>
      <c r="Z1079" s="171"/>
      <c r="AA1079" s="173">
        <v>16.140000000000008</v>
      </c>
      <c r="AB1079" s="171">
        <v>-2.4334678307140613E-3</v>
      </c>
      <c r="AC1079" s="171">
        <v>7.374086344669932E-2</v>
      </c>
      <c r="AD1079" s="171">
        <v>7.5454493645637388E-2</v>
      </c>
      <c r="AE1079" s="171">
        <v>0.11891717151361716</v>
      </c>
      <c r="AF1079" s="171">
        <v>7.5875870091465611E-2</v>
      </c>
      <c r="AG1079" s="171">
        <v>0.12037751150901238</v>
      </c>
      <c r="AH1079" s="173">
        <v>0.15982542146270995</v>
      </c>
      <c r="AI1079" s="171">
        <v>2.158649548842255E-2</v>
      </c>
      <c r="AJ1079" s="171">
        <v>8.8069871284434137E-2</v>
      </c>
      <c r="AK1079" s="171">
        <v>-2.439535936240908E-2</v>
      </c>
      <c r="AL1079" s="171">
        <v>0.10597545287173675</v>
      </c>
      <c r="AM1079" s="171">
        <v>6.4172085592781689E-2</v>
      </c>
      <c r="AN1079" s="171">
        <v>1.6830584337891474E-2</v>
      </c>
      <c r="AO1079" s="171">
        <v>9.0188519774481537E-4</v>
      </c>
      <c r="AP1079" s="173">
        <v>7.4948727544127861E-2</v>
      </c>
      <c r="AQ1079" s="171"/>
      <c r="AR1079" s="171"/>
      <c r="AS1079" s="171"/>
      <c r="AT1079" s="171"/>
      <c r="AU1079" s="171"/>
      <c r="AV1079" s="171"/>
      <c r="AW1079" s="171"/>
      <c r="AX1079" s="171"/>
      <c r="AY1079" s="171"/>
      <c r="AZ1079" s="171"/>
      <c r="BA1079" s="171"/>
      <c r="BB1079" s="171"/>
      <c r="BC1079" s="171"/>
      <c r="BD1079" s="171"/>
      <c r="BE1079" s="171"/>
      <c r="BF1079" s="171"/>
      <c r="BG1079" s="171"/>
      <c r="BH1079" s="171"/>
    </row>
    <row r="1080" spans="9:60" x14ac:dyDescent="0.25">
      <c r="I1080" s="171">
        <v>16.155000000000008</v>
      </c>
      <c r="J1080" s="175">
        <v>0.38408691662200828</v>
      </c>
      <c r="K1080" s="171">
        <v>0.36070017703436258</v>
      </c>
      <c r="L1080" s="171">
        <v>0.38680639277484968</v>
      </c>
      <c r="M1080" s="171">
        <v>0.33700500843644182</v>
      </c>
      <c r="N1080" s="171">
        <v>0.37026253190791608</v>
      </c>
      <c r="O1080" s="171">
        <v>0.36341900830677759</v>
      </c>
      <c r="P1080" s="171">
        <v>0.3947085680980309</v>
      </c>
      <c r="Q1080" s="171">
        <v>0.40909573399802501</v>
      </c>
      <c r="R1080" s="175">
        <v>0.19151394199461982</v>
      </c>
      <c r="S1080" s="171">
        <v>0.22081378136401708</v>
      </c>
      <c r="T1080" s="171">
        <v>0.18864430861312342</v>
      </c>
      <c r="U1080" s="171">
        <v>0.14372625346339482</v>
      </c>
      <c r="V1080" s="171">
        <v>0.15703488631935053</v>
      </c>
      <c r="W1080" s="171">
        <v>0.14754910711995944</v>
      </c>
      <c r="X1080" s="171">
        <v>0.18988934421170045</v>
      </c>
      <c r="Y1080" s="173">
        <v>0.22607194516379522</v>
      </c>
      <c r="Z1080" s="171"/>
      <c r="AA1080" s="173">
        <v>16.155000000000008</v>
      </c>
      <c r="AB1080" s="171">
        <v>3.0592167014691168E-2</v>
      </c>
      <c r="AC1080" s="171">
        <v>5.3382956360187153E-2</v>
      </c>
      <c r="AD1080" s="171">
        <v>4.7187553427936429E-2</v>
      </c>
      <c r="AE1080" s="171">
        <v>0.14074839099714082</v>
      </c>
      <c r="AF1080" s="171">
        <v>0.11419067204162618</v>
      </c>
      <c r="AG1080" s="171">
        <v>0.11751516645331589</v>
      </c>
      <c r="AH1080" s="173">
        <v>0.13523689508383133</v>
      </c>
      <c r="AI1080" s="171">
        <v>1.7109296424156938E-2</v>
      </c>
      <c r="AJ1080" s="171">
        <v>8.1140196147604621E-2</v>
      </c>
      <c r="AK1080" s="171">
        <v>-1.2584031526310524E-2</v>
      </c>
      <c r="AL1080" s="171">
        <v>0.11631988960064973</v>
      </c>
      <c r="AM1080" s="171">
        <v>8.0552617960083617E-2</v>
      </c>
      <c r="AN1080" s="171">
        <v>0</v>
      </c>
      <c r="AO1080" s="171">
        <v>-2.0743359548129753E-2</v>
      </c>
      <c r="AP1080" s="173">
        <v>5.4565182396143247E-2</v>
      </c>
      <c r="AQ1080" s="171"/>
      <c r="AR1080" s="171"/>
      <c r="AS1080" s="171"/>
      <c r="AT1080" s="171"/>
      <c r="AU1080" s="171"/>
      <c r="AV1080" s="171"/>
      <c r="AW1080" s="171"/>
      <c r="AX1080" s="171"/>
      <c r="AY1080" s="171"/>
      <c r="AZ1080" s="171"/>
      <c r="BA1080" s="171"/>
      <c r="BB1080" s="171"/>
      <c r="BC1080" s="171"/>
      <c r="BD1080" s="171"/>
      <c r="BE1080" s="171"/>
      <c r="BF1080" s="171"/>
      <c r="BG1080" s="171"/>
      <c r="BH1080" s="171"/>
    </row>
    <row r="1081" spans="9:60" x14ac:dyDescent="0.25">
      <c r="I1081" s="171">
        <v>16.169999999999995</v>
      </c>
      <c r="J1081" s="175">
        <v>0.37865852150860091</v>
      </c>
      <c r="K1081" s="171">
        <v>0.35752628328729824</v>
      </c>
      <c r="L1081" s="171">
        <v>0.38251512125833037</v>
      </c>
      <c r="M1081" s="171">
        <v>0.33909284848449789</v>
      </c>
      <c r="N1081" s="171">
        <v>0.37782240345000756</v>
      </c>
      <c r="O1081" s="171">
        <v>0.37969752432585296</v>
      </c>
      <c r="P1081" s="171">
        <v>0.39675600122700283</v>
      </c>
      <c r="Q1081" s="171">
        <v>0.40331998495768173</v>
      </c>
      <c r="R1081" s="175">
        <v>0.17980206498893181</v>
      </c>
      <c r="S1081" s="171">
        <v>0.20581465893596149</v>
      </c>
      <c r="T1081" s="171">
        <v>0.18394755889211079</v>
      </c>
      <c r="U1081" s="171">
        <v>0.13944541551917095</v>
      </c>
      <c r="V1081" s="171">
        <v>0.15117540094050311</v>
      </c>
      <c r="W1081" s="171">
        <v>0.15248768146479164</v>
      </c>
      <c r="X1081" s="171">
        <v>0.19946645005616095</v>
      </c>
      <c r="Y1081" s="173">
        <v>0.22672182119862438</v>
      </c>
      <c r="Z1081" s="171"/>
      <c r="AA1081" s="173">
        <v>16.169999999999995</v>
      </c>
      <c r="AB1081" s="171">
        <v>2.9781011071119901E-2</v>
      </c>
      <c r="AC1081" s="171">
        <v>8.0903830754916403E-2</v>
      </c>
      <c r="AD1081" s="171">
        <v>6.4892384263216821E-2</v>
      </c>
      <c r="AE1081" s="171">
        <v>0.11965187601546645</v>
      </c>
      <c r="AF1081" s="171">
        <v>0.110798869901776</v>
      </c>
      <c r="AG1081" s="171">
        <v>0.11258557219072754</v>
      </c>
      <c r="AH1081" s="173">
        <v>0.13086297452605028</v>
      </c>
      <c r="AI1081" s="171">
        <v>-1.1192997660662255E-3</v>
      </c>
      <c r="AJ1081" s="171">
        <v>0.10558305026660349</v>
      </c>
      <c r="AK1081" s="171">
        <v>-3.0687375125564402E-2</v>
      </c>
      <c r="AL1081" s="171">
        <v>9.5631016142823752E-2</v>
      </c>
      <c r="AM1081" s="171">
        <v>7.236235177643266E-2</v>
      </c>
      <c r="AN1081" s="171">
        <v>1.3414475635646088E-2</v>
      </c>
      <c r="AO1081" s="171">
        <v>3.5173522712046087E-2</v>
      </c>
      <c r="AP1081" s="173">
        <v>3.5645071258783238E-2</v>
      </c>
      <c r="AQ1081" s="171"/>
      <c r="AR1081" s="171"/>
      <c r="AS1081" s="171"/>
      <c r="AT1081" s="171"/>
      <c r="AU1081" s="171"/>
      <c r="AV1081" s="171"/>
      <c r="AW1081" s="171"/>
      <c r="AX1081" s="171"/>
      <c r="AY1081" s="171"/>
      <c r="AZ1081" s="171"/>
      <c r="BA1081" s="171"/>
      <c r="BB1081" s="171"/>
      <c r="BC1081" s="171"/>
      <c r="BD1081" s="171"/>
      <c r="BE1081" s="171"/>
      <c r="BF1081" s="171"/>
      <c r="BG1081" s="171"/>
      <c r="BH1081" s="171"/>
    </row>
    <row r="1082" spans="9:60" x14ac:dyDescent="0.25">
      <c r="I1082" s="171">
        <v>16.184999999999995</v>
      </c>
      <c r="J1082" s="175">
        <v>0.38099064117973008</v>
      </c>
      <c r="K1082" s="171">
        <v>0.35985424196506416</v>
      </c>
      <c r="L1082" s="171">
        <v>0.37747948858694541</v>
      </c>
      <c r="M1082" s="171">
        <v>0.33443275544576023</v>
      </c>
      <c r="N1082" s="171">
        <v>0.37855898005092053</v>
      </c>
      <c r="O1082" s="171">
        <v>0.371334966062637</v>
      </c>
      <c r="P1082" s="171">
        <v>0.39994483538010178</v>
      </c>
      <c r="Q1082" s="171">
        <v>0.40452705743675116</v>
      </c>
      <c r="R1082" s="175">
        <v>0.18816437611265158</v>
      </c>
      <c r="S1082" s="171">
        <v>0.21127014374427508</v>
      </c>
      <c r="T1082" s="171">
        <v>0.17740818576243</v>
      </c>
      <c r="U1082" s="171">
        <v>0.14098524807657506</v>
      </c>
      <c r="V1082" s="171">
        <v>0.14661036648982781</v>
      </c>
      <c r="W1082" s="171">
        <v>0.14304634200769484</v>
      </c>
      <c r="X1082" s="171">
        <v>0.19407464513281014</v>
      </c>
      <c r="Y1082" s="173">
        <v>0.23009477404625572</v>
      </c>
      <c r="Z1082" s="171"/>
      <c r="AA1082" s="173">
        <v>16.184999999999995</v>
      </c>
      <c r="AB1082" s="171">
        <v>1.2051459733060125E-2</v>
      </c>
      <c r="AC1082" s="171">
        <v>8.0903830754916403E-2</v>
      </c>
      <c r="AD1082" s="171">
        <v>6.5500275450694201E-2</v>
      </c>
      <c r="AE1082" s="171">
        <v>0.1391740242074638</v>
      </c>
      <c r="AF1082" s="171">
        <v>0.11255758212243891</v>
      </c>
      <c r="AG1082" s="171">
        <v>0.10368049868411625</v>
      </c>
      <c r="AH1082" s="173">
        <v>0.15887970890967601</v>
      </c>
      <c r="AI1082" s="171">
        <v>9.1142980951117586E-3</v>
      </c>
      <c r="AJ1082" s="171">
        <v>6.1107135297497242E-2</v>
      </c>
      <c r="AK1082" s="171">
        <v>-2.439535936240908E-2</v>
      </c>
      <c r="AL1082" s="171">
        <v>9.6291299338286215E-2</v>
      </c>
      <c r="AM1082" s="171">
        <v>8.3702720338410974E-2</v>
      </c>
      <c r="AN1082" s="171">
        <v>1.9746774693466685E-2</v>
      </c>
      <c r="AO1082" s="171">
        <v>3.3369752316556596E-2</v>
      </c>
      <c r="AP1082" s="173">
        <v>1.3902623100933138E-2</v>
      </c>
      <c r="AQ1082" s="171"/>
      <c r="AR1082" s="171"/>
      <c r="AS1082" s="171"/>
      <c r="AT1082" s="171"/>
      <c r="AU1082" s="171"/>
      <c r="AV1082" s="171"/>
      <c r="AW1082" s="171"/>
      <c r="AX1082" s="171"/>
      <c r="AY1082" s="171"/>
      <c r="AZ1082" s="171"/>
      <c r="BA1082" s="171"/>
      <c r="BB1082" s="171"/>
      <c r="BC1082" s="171"/>
      <c r="BD1082" s="171"/>
      <c r="BE1082" s="171"/>
      <c r="BF1082" s="171"/>
      <c r="BG1082" s="171"/>
      <c r="BH1082" s="171"/>
    </row>
    <row r="1083" spans="9:60" x14ac:dyDescent="0.25">
      <c r="I1083" s="171">
        <v>16.199999999999996</v>
      </c>
      <c r="J1083" s="175">
        <v>0.37895012856449339</v>
      </c>
      <c r="K1083" s="171">
        <v>0.3545212095643438</v>
      </c>
      <c r="L1083" s="171">
        <v>0.38608881381972743</v>
      </c>
      <c r="M1083" s="171">
        <v>0.33184461346331273</v>
      </c>
      <c r="N1083" s="171">
        <v>0.38213957342598254</v>
      </c>
      <c r="O1083" s="171">
        <v>0.38166761877933314</v>
      </c>
      <c r="P1083" s="171">
        <v>0.39751387947181555</v>
      </c>
      <c r="Q1083" s="171">
        <v>0.39590050378201957</v>
      </c>
      <c r="R1083" s="175">
        <v>0.18180600864589894</v>
      </c>
      <c r="S1083" s="171">
        <v>0.19733888836583682</v>
      </c>
      <c r="T1083" s="171">
        <v>0.18405278089875665</v>
      </c>
      <c r="U1083" s="171">
        <v>0.14839575059374369</v>
      </c>
      <c r="V1083" s="171">
        <v>0.15453117218750737</v>
      </c>
      <c r="W1083" s="171">
        <v>0.14249323804911154</v>
      </c>
      <c r="X1083" s="171">
        <v>0.1952398969612624</v>
      </c>
      <c r="Y1083" s="173">
        <v>0.24417948656280883</v>
      </c>
      <c r="Z1083" s="171"/>
      <c r="AA1083" s="173">
        <v>16.199999999999996</v>
      </c>
      <c r="AB1083" s="171">
        <v>1.2862615676631394E-2</v>
      </c>
      <c r="AC1083" s="171">
        <v>6.054592366840441E-2</v>
      </c>
      <c r="AD1083" s="171">
        <v>6.4360479474174115E-2</v>
      </c>
      <c r="AE1083" s="171">
        <v>0.10086443232531883</v>
      </c>
      <c r="AF1083" s="171">
        <v>0.11934118640213956</v>
      </c>
      <c r="AG1083" s="171">
        <v>0.12816945082729722</v>
      </c>
      <c r="AH1083" s="173">
        <v>0.14315723771548947</v>
      </c>
      <c r="AI1083" s="171">
        <v>5.804368786886923E-2</v>
      </c>
      <c r="AJ1083" s="171">
        <v>6.9800727741883464E-2</v>
      </c>
      <c r="AK1083" s="171">
        <v>-1.0265920455674378E-2</v>
      </c>
      <c r="AL1083" s="171">
        <v>9.7831960127698875E-2</v>
      </c>
      <c r="AM1083" s="171">
        <v>0.11070359786693067</v>
      </c>
      <c r="AN1083" s="171">
        <v>2.4412679262387136E-2</v>
      </c>
      <c r="AO1083" s="171">
        <v>5.0505571073707234E-2</v>
      </c>
      <c r="AP1083" s="173">
        <v>2.9164149211731761E-2</v>
      </c>
      <c r="AQ1083" s="171"/>
      <c r="AR1083" s="171"/>
      <c r="AS1083" s="171"/>
      <c r="AT1083" s="171"/>
      <c r="AU1083" s="171"/>
      <c r="AV1083" s="171"/>
      <c r="AW1083" s="171"/>
      <c r="AX1083" s="171"/>
      <c r="AY1083" s="171"/>
      <c r="AZ1083" s="171"/>
      <c r="BA1083" s="171"/>
      <c r="BB1083" s="171"/>
      <c r="BC1083" s="171"/>
      <c r="BD1083" s="171"/>
      <c r="BE1083" s="171"/>
      <c r="BF1083" s="171"/>
      <c r="BG1083" s="171"/>
      <c r="BH1083" s="171"/>
    </row>
    <row r="1084" spans="9:60" x14ac:dyDescent="0.25">
      <c r="I1084" s="171">
        <v>16.214999999999996</v>
      </c>
      <c r="J1084" s="175">
        <v>0.38564263834428453</v>
      </c>
      <c r="K1084" s="171">
        <v>0.36720885315278301</v>
      </c>
      <c r="L1084" s="171">
        <v>0.38024377055598285</v>
      </c>
      <c r="M1084" s="171">
        <v>0.32859081804741996</v>
      </c>
      <c r="N1084" s="171">
        <v>0.37977300631595745</v>
      </c>
      <c r="O1084" s="171">
        <v>0.37072453579866443</v>
      </c>
      <c r="P1084" s="171">
        <v>0.39263605718851241</v>
      </c>
      <c r="Q1084" s="171">
        <v>0.39451513067005117</v>
      </c>
      <c r="R1084" s="175">
        <v>0.18474121965784629</v>
      </c>
      <c r="S1084" s="171">
        <v>0.19712012238348084</v>
      </c>
      <c r="T1084" s="171">
        <v>0.19016714048588268</v>
      </c>
      <c r="U1084" s="171">
        <v>0.15369979940310721</v>
      </c>
      <c r="V1084" s="171">
        <v>0.1619605399535661</v>
      </c>
      <c r="W1084" s="171">
        <v>0.14372459946610766</v>
      </c>
      <c r="X1084" s="171">
        <v>0.19202378061698389</v>
      </c>
      <c r="Y1084" s="173">
        <v>0.22370522817500854</v>
      </c>
      <c r="Z1084" s="171"/>
      <c r="AA1084" s="173">
        <v>16.214999999999996</v>
      </c>
      <c r="AB1084" s="171">
        <v>2.4914075409691778E-2</v>
      </c>
      <c r="AC1084" s="171">
        <v>8.5880208042730583E-2</v>
      </c>
      <c r="AD1084" s="171">
        <v>7.2111092114511485E-2</v>
      </c>
      <c r="AE1084" s="171">
        <v>0.11209491542501605</v>
      </c>
      <c r="AF1084" s="171">
        <v>0.11167822601210745</v>
      </c>
      <c r="AG1084" s="171">
        <v>0.11942339649044682</v>
      </c>
      <c r="AH1084" s="173">
        <v>0.15013186779411367</v>
      </c>
      <c r="AI1084" s="171">
        <v>6.2520886933134484E-2</v>
      </c>
      <c r="AJ1084" s="171">
        <v>7.6730402878712994E-2</v>
      </c>
      <c r="AK1084" s="171">
        <v>-1.5454073804241789E-3</v>
      </c>
      <c r="AL1084" s="171">
        <v>0.12072177757039997</v>
      </c>
      <c r="AM1084" s="171">
        <v>8.622280224107283E-2</v>
      </c>
      <c r="AN1084" s="171">
        <v>3.082829804465264E-2</v>
      </c>
      <c r="AO1084" s="171">
        <v>1.2626392768426843E-2</v>
      </c>
      <c r="AP1084" s="173">
        <v>1.3170906095620835E-2</v>
      </c>
      <c r="AQ1084" s="171"/>
      <c r="AR1084" s="171"/>
      <c r="AS1084" s="171"/>
      <c r="AT1084" s="171"/>
      <c r="AU1084" s="171"/>
      <c r="AV1084" s="171"/>
      <c r="AW1084" s="171"/>
      <c r="AX1084" s="171"/>
      <c r="AY1084" s="171"/>
      <c r="AZ1084" s="171"/>
      <c r="BA1084" s="171"/>
      <c r="BB1084" s="171"/>
      <c r="BC1084" s="171"/>
      <c r="BD1084" s="171"/>
      <c r="BE1084" s="171"/>
      <c r="BF1084" s="171"/>
      <c r="BG1084" s="171"/>
      <c r="BH1084" s="171"/>
    </row>
    <row r="1085" spans="9:60" x14ac:dyDescent="0.25">
      <c r="I1085" s="171">
        <v>16.229999999999997</v>
      </c>
      <c r="J1085" s="175">
        <v>0.39872554997525894</v>
      </c>
      <c r="K1085" s="171">
        <v>0.36926708624526444</v>
      </c>
      <c r="L1085" s="171">
        <v>0.39053438493965126</v>
      </c>
      <c r="M1085" s="171">
        <v>0.33514447254711199</v>
      </c>
      <c r="N1085" s="171">
        <v>0.36713552922999321</v>
      </c>
      <c r="O1085" s="171">
        <v>0.36974211339194113</v>
      </c>
      <c r="P1085" s="171">
        <v>0.37287598165243968</v>
      </c>
      <c r="Q1085" s="171">
        <v>0.40089525717342911</v>
      </c>
      <c r="R1085" s="175">
        <v>0.1824109011688877</v>
      </c>
      <c r="S1085" s="171">
        <v>0.19584440439871323</v>
      </c>
      <c r="T1085" s="171">
        <v>0.17942963536861803</v>
      </c>
      <c r="U1085" s="171">
        <v>0.14974270288757183</v>
      </c>
      <c r="V1085" s="171">
        <v>0.1612141877826492</v>
      </c>
      <c r="W1085" s="171">
        <v>0.15015081448133316</v>
      </c>
      <c r="X1085" s="171">
        <v>0.20151323179249783</v>
      </c>
      <c r="Y1085" s="173">
        <v>0.22927692682815154</v>
      </c>
      <c r="Z1085" s="171"/>
      <c r="AA1085" s="173">
        <v>16.229999999999997</v>
      </c>
      <c r="AB1085" s="171">
        <v>2.4334678307140613E-3</v>
      </c>
      <c r="AC1085" s="171">
        <v>8.8066798063133653E-2</v>
      </c>
      <c r="AD1085" s="171">
        <v>6.1017077943048226E-2</v>
      </c>
      <c r="AE1085" s="171">
        <v>0.1301476546133144</v>
      </c>
      <c r="AF1085" s="171">
        <v>8.3538830481497725E-2</v>
      </c>
      <c r="AG1085" s="171">
        <v>0.12037751150901238</v>
      </c>
      <c r="AH1085" s="173">
        <v>0.12731655245217344</v>
      </c>
      <c r="AI1085" s="171">
        <v>6.7157985963980996E-2</v>
      </c>
      <c r="AJ1085" s="171">
        <v>8.2904113455161188E-2</v>
      </c>
      <c r="AK1085" s="171">
        <v>1.7441026150500642E-2</v>
      </c>
      <c r="AL1085" s="171">
        <v>0.15934834450495822</v>
      </c>
      <c r="AM1085" s="171">
        <v>8.622280224107283E-2</v>
      </c>
      <c r="AN1085" s="171">
        <v>1.1664761422300942E-2</v>
      </c>
      <c r="AO1085" s="171">
        <v>-7.2150815819582376E-3</v>
      </c>
      <c r="AP1085" s="173">
        <v>1.9651828142672315E-2</v>
      </c>
      <c r="AQ1085" s="171"/>
      <c r="AR1085" s="171"/>
      <c r="AS1085" s="171"/>
      <c r="AT1085" s="171"/>
      <c r="AU1085" s="171"/>
      <c r="AV1085" s="171"/>
      <c r="AW1085" s="171"/>
      <c r="AX1085" s="171"/>
      <c r="AY1085" s="171"/>
      <c r="AZ1085" s="171"/>
      <c r="BA1085" s="171"/>
      <c r="BB1085" s="171"/>
      <c r="BC1085" s="171"/>
      <c r="BD1085" s="171"/>
      <c r="BE1085" s="171"/>
      <c r="BF1085" s="171"/>
      <c r="BG1085" s="171"/>
      <c r="BH1085" s="171"/>
    </row>
    <row r="1086" spans="9:60" x14ac:dyDescent="0.25">
      <c r="I1086" s="171">
        <v>16.244999999999997</v>
      </c>
      <c r="J1086" s="175">
        <v>0.40007804209802789</v>
      </c>
      <c r="K1086" s="171">
        <v>0.37241986229868534</v>
      </c>
      <c r="L1086" s="171">
        <v>0.37709195357970776</v>
      </c>
      <c r="M1086" s="171">
        <v>0.33136577717490678</v>
      </c>
      <c r="N1086" s="171">
        <v>0.37374535208902809</v>
      </c>
      <c r="O1086" s="171">
        <v>0.36010888392377111</v>
      </c>
      <c r="P1086" s="171">
        <v>0.38225346935120025</v>
      </c>
      <c r="Q1086" s="171">
        <v>0.40363128812598625</v>
      </c>
      <c r="R1086" s="175">
        <v>0.19837272436130235</v>
      </c>
      <c r="S1086" s="171">
        <v>0.20555964493155485</v>
      </c>
      <c r="T1086" s="171">
        <v>0.17786883360844397</v>
      </c>
      <c r="U1086" s="171">
        <v>0.1452452255408396</v>
      </c>
      <c r="V1086" s="171">
        <v>0.15977997210398298</v>
      </c>
      <c r="W1086" s="171">
        <v>0.14909639850082926</v>
      </c>
      <c r="X1086" s="171">
        <v>0.19540673526014696</v>
      </c>
      <c r="Y1086" s="173">
        <v>0.24238462755067069</v>
      </c>
      <c r="Z1086" s="171"/>
      <c r="AA1086" s="173">
        <v>16.244999999999997</v>
      </c>
      <c r="AB1086" s="171">
        <v>-4.8669356614281225E-3</v>
      </c>
      <c r="AC1086" s="171">
        <v>8.309042077531964E-2</v>
      </c>
      <c r="AD1086" s="171">
        <v>6.3220683497653876E-2</v>
      </c>
      <c r="AE1086" s="171">
        <v>0.10758173062794148</v>
      </c>
      <c r="AF1086" s="171">
        <v>0.11682874037262084</v>
      </c>
      <c r="AG1086" s="171">
        <v>0.10574774789100826</v>
      </c>
      <c r="AH1086" s="173">
        <v>0.14835865675717524</v>
      </c>
      <c r="AI1086" s="171">
        <v>6.0282287401002034E-2</v>
      </c>
      <c r="AJ1086" s="171">
        <v>7.4084526917378074E-2</v>
      </c>
      <c r="AK1086" s="171">
        <v>-1.5454073804241789E-3</v>
      </c>
      <c r="AL1086" s="171">
        <v>0.1089467272513182</v>
      </c>
      <c r="AM1086" s="171">
        <v>4.3381409895821531E-2</v>
      </c>
      <c r="AN1086" s="171">
        <v>3.4994284266902918E-3</v>
      </c>
      <c r="AO1086" s="171">
        <v>5.1407456271451907E-2</v>
      </c>
      <c r="AP1086" s="173">
        <v>1.3170906095620835E-2</v>
      </c>
      <c r="AQ1086" s="171"/>
      <c r="AR1086" s="171"/>
      <c r="AS1086" s="171"/>
      <c r="AT1086" s="171"/>
      <c r="AU1086" s="171"/>
      <c r="AV1086" s="171"/>
      <c r="AW1086" s="171"/>
      <c r="AX1086" s="171"/>
      <c r="AY1086" s="171"/>
      <c r="AZ1086" s="171"/>
      <c r="BA1086" s="171"/>
      <c r="BB1086" s="171"/>
      <c r="BC1086" s="171"/>
      <c r="BD1086" s="171"/>
      <c r="BE1086" s="171"/>
      <c r="BF1086" s="171"/>
      <c r="BG1086" s="171"/>
      <c r="BH1086" s="171"/>
    </row>
    <row r="1087" spans="9:60" x14ac:dyDescent="0.25">
      <c r="I1087" s="171">
        <v>16.259999999999998</v>
      </c>
      <c r="J1087" s="175">
        <v>0.39526401073399708</v>
      </c>
      <c r="K1087" s="171">
        <v>0.37890958248896761</v>
      </c>
      <c r="L1087" s="171">
        <v>0.37899956702123133</v>
      </c>
      <c r="M1087" s="171">
        <v>0.33612915941735633</v>
      </c>
      <c r="N1087" s="171">
        <v>0.37259543788241761</v>
      </c>
      <c r="O1087" s="171">
        <v>0.3515797424173685</v>
      </c>
      <c r="P1087" s="171">
        <v>0.38231068521478351</v>
      </c>
      <c r="Q1087" s="171">
        <v>0.40142551733568499</v>
      </c>
      <c r="R1087" s="175">
        <v>0.19670942539129241</v>
      </c>
      <c r="S1087" s="171">
        <v>0.20202641138901753</v>
      </c>
      <c r="T1087" s="171">
        <v>0.1823638399810458</v>
      </c>
      <c r="U1087" s="171">
        <v>0.15341253999475829</v>
      </c>
      <c r="V1087" s="171">
        <v>0.1565031562927762</v>
      </c>
      <c r="W1087" s="171">
        <v>0.15019733652445691</v>
      </c>
      <c r="X1087" s="171">
        <v>0.18998511698058282</v>
      </c>
      <c r="Y1087" s="173">
        <v>0.23571024551727446</v>
      </c>
      <c r="Z1087" s="171"/>
      <c r="AA1087" s="173">
        <v>16.259999999999998</v>
      </c>
      <c r="AB1087" s="171">
        <v>4.0210158917037234E-2</v>
      </c>
      <c r="AC1087" s="171">
        <v>8.8066798063133653E-2</v>
      </c>
      <c r="AD1087" s="171">
        <v>7.4922588856594682E-2</v>
      </c>
      <c r="AE1087" s="171">
        <v>0.11513869121839186</v>
      </c>
      <c r="AF1087" s="171">
        <v>8.3538830481497725E-2</v>
      </c>
      <c r="AG1087" s="171">
        <v>0.10081815362841974</v>
      </c>
      <c r="AH1087" s="173">
        <v>0.13701010612076972</v>
      </c>
      <c r="AI1087" s="171">
        <v>5.804368786886923E-2</v>
      </c>
      <c r="AJ1087" s="171">
        <v>5.8461259336162322E-2</v>
      </c>
      <c r="AK1087" s="171">
        <v>-4.7466083827311439E-3</v>
      </c>
      <c r="AL1087" s="171">
        <v>0.13777909345318218</v>
      </c>
      <c r="AM1087" s="171">
        <v>4.8421573701145249E-2</v>
      </c>
      <c r="AN1087" s="171">
        <v>-4.6659045689204509E-3</v>
      </c>
      <c r="AO1087" s="171">
        <v>2.7958441130087847E-2</v>
      </c>
      <c r="AP1087" s="173">
        <v>1.097575507968405E-2</v>
      </c>
      <c r="AQ1087" s="171"/>
      <c r="AR1087" s="171"/>
      <c r="AS1087" s="171"/>
      <c r="AT1087" s="171"/>
      <c r="AU1087" s="171"/>
      <c r="AV1087" s="171"/>
      <c r="AW1087" s="171"/>
      <c r="AX1087" s="171"/>
      <c r="AY1087" s="171"/>
      <c r="AZ1087" s="171"/>
      <c r="BA1087" s="171"/>
      <c r="BB1087" s="171"/>
      <c r="BC1087" s="171"/>
      <c r="BD1087" s="171"/>
      <c r="BE1087" s="171"/>
      <c r="BF1087" s="171"/>
      <c r="BG1087" s="171"/>
      <c r="BH1087" s="171"/>
    </row>
    <row r="1088" spans="9:60" x14ac:dyDescent="0.25">
      <c r="I1088" s="171">
        <v>16.274999999999999</v>
      </c>
      <c r="J1088" s="175">
        <v>0.37846884714437018</v>
      </c>
      <c r="K1088" s="171">
        <v>0.36822460283139713</v>
      </c>
      <c r="L1088" s="171">
        <v>0.37428314887147507</v>
      </c>
      <c r="M1088" s="171">
        <v>0.32530143317766741</v>
      </c>
      <c r="N1088" s="171">
        <v>0.37601118203283385</v>
      </c>
      <c r="O1088" s="171">
        <v>0.35719747116289963</v>
      </c>
      <c r="P1088" s="171">
        <v>0.38204040875536854</v>
      </c>
      <c r="Q1088" s="171">
        <v>0.42407656549768535</v>
      </c>
      <c r="R1088" s="175">
        <v>0.18277889179328366</v>
      </c>
      <c r="S1088" s="171">
        <v>0.19738434839339589</v>
      </c>
      <c r="T1088" s="171">
        <v>0.1668251395705882</v>
      </c>
      <c r="U1088" s="171">
        <v>0.14211215988310494</v>
      </c>
      <c r="V1088" s="171">
        <v>0.15338492916572005</v>
      </c>
      <c r="W1088" s="171">
        <v>0.15031709704687815</v>
      </c>
      <c r="X1088" s="171">
        <v>0.19176772790260102</v>
      </c>
      <c r="Y1088" s="173">
        <v>0.23171664069962467</v>
      </c>
      <c r="Z1088" s="171"/>
      <c r="AA1088" s="173">
        <v>16.274999999999999</v>
      </c>
      <c r="AB1088" s="171">
        <v>2.8969855127548374E-2</v>
      </c>
      <c r="AC1088" s="171">
        <v>8.6935803224994057E-2</v>
      </c>
      <c r="AD1088" s="171">
        <v>5.2734560513667983E-2</v>
      </c>
      <c r="AE1088" s="171">
        <v>0.11660810022209064</v>
      </c>
      <c r="AF1088" s="171">
        <v>0.10401526562207533</v>
      </c>
      <c r="AG1088" s="171">
        <v>0.1017722686469853</v>
      </c>
      <c r="AH1088" s="173">
        <v>0.14658544572023682</v>
      </c>
      <c r="AI1088" s="171">
        <v>-5.756398796912727E-3</v>
      </c>
      <c r="AJ1088" s="171">
        <v>8.8069871284434137E-2</v>
      </c>
      <c r="AK1088" s="171">
        <v>1.8213729840712609E-2</v>
      </c>
      <c r="AL1088" s="171">
        <v>0.1089467272513182</v>
      </c>
      <c r="AM1088" s="171">
        <v>5.0941655603807111E-2</v>
      </c>
      <c r="AN1088" s="171">
        <v>-5.2491426400355298E-3</v>
      </c>
      <c r="AO1088" s="171">
        <v>2.7056555932343032E-3</v>
      </c>
      <c r="AP1088" s="173">
        <v>2.0383545147984614E-2</v>
      </c>
      <c r="AQ1088" s="171"/>
      <c r="AR1088" s="171"/>
      <c r="AS1088" s="171"/>
      <c r="AT1088" s="171"/>
      <c r="AU1088" s="171"/>
      <c r="AV1088" s="171"/>
      <c r="AW1088" s="171"/>
      <c r="AX1088" s="171"/>
      <c r="AY1088" s="171"/>
      <c r="AZ1088" s="171"/>
      <c r="BA1088" s="171"/>
      <c r="BB1088" s="171"/>
      <c r="BC1088" s="171"/>
      <c r="BD1088" s="171"/>
      <c r="BE1088" s="171"/>
      <c r="BF1088" s="171"/>
      <c r="BG1088" s="171"/>
      <c r="BH1088" s="171"/>
    </row>
    <row r="1089" spans="9:60" x14ac:dyDescent="0.25">
      <c r="I1089" s="171">
        <v>16.29</v>
      </c>
      <c r="J1089" s="175">
        <v>0.37416858974809114</v>
      </c>
      <c r="K1089" s="171">
        <v>0.3689738749508355</v>
      </c>
      <c r="L1089" s="171">
        <v>0.37068085160746223</v>
      </c>
      <c r="M1089" s="171">
        <v>0.32005473036610571</v>
      </c>
      <c r="N1089" s="171">
        <v>0.37932402765109924</v>
      </c>
      <c r="O1089" s="171">
        <v>0.3629033913398747</v>
      </c>
      <c r="P1089" s="171">
        <v>0.37028538193173416</v>
      </c>
      <c r="Q1089" s="171">
        <v>0.41138536369171907</v>
      </c>
      <c r="R1089" s="175">
        <v>0.19083273041317961</v>
      </c>
      <c r="S1089" s="171">
        <v>0.20017517392825443</v>
      </c>
      <c r="T1089" s="171">
        <v>0.17235272716950098</v>
      </c>
      <c r="U1089" s="171">
        <v>0.13855733494718345</v>
      </c>
      <c r="V1089" s="171">
        <v>0.15690230603965274</v>
      </c>
      <c r="W1089" s="171">
        <v>0.14876713280136333</v>
      </c>
      <c r="X1089" s="171">
        <v>0.19746813051724887</v>
      </c>
      <c r="Y1089" s="173">
        <v>0.2209249702565968</v>
      </c>
      <c r="Z1089" s="171"/>
      <c r="AA1089" s="173">
        <v>16.29</v>
      </c>
      <c r="AB1089" s="171">
        <v>1.610723945091698E-2</v>
      </c>
      <c r="AC1089" s="171">
        <v>8.527701079572271E-2</v>
      </c>
      <c r="AD1089" s="171">
        <v>6.6032180239737073E-2</v>
      </c>
      <c r="AE1089" s="171">
        <v>0.15344828310053685</v>
      </c>
      <c r="AF1089" s="171">
        <v>9.5472949121711767E-2</v>
      </c>
      <c r="AG1089" s="171">
        <v>0.11163145717216198</v>
      </c>
      <c r="AH1089" s="173">
        <v>0.16940076106217702</v>
      </c>
      <c r="AI1089" s="171">
        <v>-4.1094291411293185E-2</v>
      </c>
      <c r="AJ1089" s="171">
        <v>0.12045035328743792</v>
      </c>
      <c r="AK1089" s="171">
        <v>5.2102305968584096E-2</v>
      </c>
      <c r="AL1089" s="171">
        <v>0.11929116398023118</v>
      </c>
      <c r="AM1089" s="171">
        <v>6.8582228922439925E-2</v>
      </c>
      <c r="AN1089" s="171">
        <v>2.1496488906811832E-2</v>
      </c>
      <c r="AO1089" s="171">
        <v>-6.3131963842134216E-3</v>
      </c>
      <c r="AP1089" s="173">
        <v>7.3171700531230095E-4</v>
      </c>
      <c r="AQ1089" s="171"/>
      <c r="AR1089" s="171"/>
      <c r="AS1089" s="171"/>
      <c r="AT1089" s="171"/>
      <c r="AU1089" s="171"/>
      <c r="AV1089" s="171"/>
      <c r="AW1089" s="171"/>
      <c r="AX1089" s="171"/>
      <c r="AY1089" s="171"/>
      <c r="AZ1089" s="171"/>
      <c r="BA1089" s="171"/>
      <c r="BB1089" s="171"/>
      <c r="BC1089" s="171"/>
      <c r="BD1089" s="171"/>
      <c r="BE1089" s="171"/>
      <c r="BF1089" s="171"/>
      <c r="BG1089" s="171"/>
      <c r="BH1089" s="171"/>
    </row>
    <row r="1090" spans="9:60" x14ac:dyDescent="0.25">
      <c r="I1090" s="171">
        <v>16.305</v>
      </c>
      <c r="J1090" s="175">
        <v>0.38003205578036403</v>
      </c>
      <c r="K1090" s="171">
        <v>0.36637800312078389</v>
      </c>
      <c r="L1090" s="171">
        <v>0.37143593884429743</v>
      </c>
      <c r="M1090" s="171">
        <v>0.32153002532938441</v>
      </c>
      <c r="N1090" s="171">
        <v>0.38416095595233068</v>
      </c>
      <c r="O1090" s="171">
        <v>0.36874586754609756</v>
      </c>
      <c r="P1090" s="171">
        <v>0.3851488304229635</v>
      </c>
      <c r="Q1090" s="171">
        <v>0.40727918794154649</v>
      </c>
      <c r="R1090" s="175">
        <v>0.19741241130610687</v>
      </c>
      <c r="S1090" s="171">
        <v>0.20812924599745131</v>
      </c>
      <c r="T1090" s="171">
        <v>0.17401171464007401</v>
      </c>
      <c r="U1090" s="171">
        <v>0.13842265845922888</v>
      </c>
      <c r="V1090" s="171">
        <v>0.15882245499184913</v>
      </c>
      <c r="W1090" s="171">
        <v>0.14899825947527798</v>
      </c>
      <c r="X1090" s="171">
        <v>0.19384881579804822</v>
      </c>
      <c r="Y1090" s="173">
        <v>0.22178659029257675</v>
      </c>
      <c r="Z1090" s="171"/>
      <c r="AA1090" s="173">
        <v>16.305</v>
      </c>
      <c r="AB1090" s="171">
        <v>-1.2862615676631651E-2</v>
      </c>
      <c r="AC1090" s="171">
        <v>6.3260311279939391E-2</v>
      </c>
      <c r="AD1090" s="171">
        <v>6.5500275450694201E-2</v>
      </c>
      <c r="AE1090" s="171">
        <v>0.11587339572024137</v>
      </c>
      <c r="AF1090" s="171">
        <v>9.9744107371893417E-2</v>
      </c>
      <c r="AG1090" s="171">
        <v>6.3607667904365742E-2</v>
      </c>
      <c r="AH1090" s="173">
        <v>0.14930436931020891</v>
      </c>
      <c r="AI1090" s="171">
        <v>-5.756398796912727E-3</v>
      </c>
      <c r="AJ1090" s="171">
        <v>7.4084526917378074E-2</v>
      </c>
      <c r="AK1090" s="171">
        <v>1.1038624145886466E-2</v>
      </c>
      <c r="AL1090" s="171">
        <v>9.9262573717867661E-2</v>
      </c>
      <c r="AM1090" s="171">
        <v>5.3461737506468966E-2</v>
      </c>
      <c r="AN1090" s="171">
        <v>1.2831237564531101E-2</v>
      </c>
      <c r="AO1090" s="171">
        <v>5.4113111864686064E-3</v>
      </c>
      <c r="AP1090" s="173">
        <v>3.6585850265613887E-3</v>
      </c>
      <c r="AQ1090" s="171"/>
      <c r="AR1090" s="171"/>
      <c r="AS1090" s="171"/>
      <c r="AT1090" s="171"/>
      <c r="AU1090" s="171"/>
      <c r="AV1090" s="171"/>
      <c r="AW1090" s="171"/>
      <c r="AX1090" s="171"/>
      <c r="AY1090" s="171"/>
      <c r="AZ1090" s="171"/>
      <c r="BA1090" s="171"/>
      <c r="BB1090" s="171"/>
      <c r="BC1090" s="171"/>
      <c r="BD1090" s="171"/>
      <c r="BE1090" s="171"/>
      <c r="BF1090" s="171"/>
      <c r="BG1090" s="171"/>
      <c r="BH1090" s="171"/>
    </row>
    <row r="1091" spans="9:60" x14ac:dyDescent="0.25">
      <c r="I1091" s="171">
        <v>16.32</v>
      </c>
      <c r="J1091" s="175">
        <v>0.38566940244914244</v>
      </c>
      <c r="K1091" s="171">
        <v>0.35126480723427772</v>
      </c>
      <c r="L1091" s="171">
        <v>0.3732497146845381</v>
      </c>
      <c r="M1091" s="171">
        <v>0.32859502457333062</v>
      </c>
      <c r="N1091" s="171">
        <v>0.37745889797333243</v>
      </c>
      <c r="O1091" s="171">
        <v>0.37544316282449031</v>
      </c>
      <c r="P1091" s="171">
        <v>0.38669002920861989</v>
      </c>
      <c r="Q1091" s="171">
        <v>0.40248139217195722</v>
      </c>
      <c r="R1091" s="175">
        <v>0.18882185889473799</v>
      </c>
      <c r="S1091" s="171">
        <v>0.19998788708372683</v>
      </c>
      <c r="T1091" s="171">
        <v>0.18041509866563857</v>
      </c>
      <c r="U1091" s="171">
        <v>0.14034093995225766</v>
      </c>
      <c r="V1091" s="171">
        <v>0.14890917940354662</v>
      </c>
      <c r="W1091" s="171">
        <v>0.14724741556685428</v>
      </c>
      <c r="X1091" s="171">
        <v>0.19318731107955486</v>
      </c>
      <c r="Y1091" s="173">
        <v>0.23132038876789646</v>
      </c>
      <c r="Z1091" s="171"/>
      <c r="AA1091" s="173">
        <v>16.32</v>
      </c>
      <c r="AB1091" s="171">
        <v>1.2051459733060125E-2</v>
      </c>
      <c r="AC1091" s="171">
        <v>8.4749213204590973E-2</v>
      </c>
      <c r="AD1091" s="171">
        <v>6.6032180239737073E-2</v>
      </c>
      <c r="AE1091" s="171">
        <v>0.15271357859868756</v>
      </c>
      <c r="AF1091" s="171">
        <v>8.8689344842011103E-2</v>
      </c>
      <c r="AG1091" s="171">
        <v>4.9932019304927182E-2</v>
      </c>
      <c r="AH1091" s="173">
        <v>0.15367828986799023</v>
      </c>
      <c r="AI1091" s="171">
        <v>-1.5989996658090713E-2</v>
      </c>
      <c r="AJ1091" s="171">
        <v>6.7154851780548544E-2</v>
      </c>
      <c r="AK1091" s="171">
        <v>-3.8635184510603248E-3</v>
      </c>
      <c r="AL1091" s="171">
        <v>9.6291299338286215E-2</v>
      </c>
      <c r="AM1091" s="171">
        <v>3.4561123236505176E-2</v>
      </c>
      <c r="AN1091" s="171">
        <v>2.4995917333502125E-2</v>
      </c>
      <c r="AO1091" s="171">
        <v>6.3131963842134216E-3</v>
      </c>
      <c r="AP1091" s="173">
        <v>2.4042130174545887E-2</v>
      </c>
      <c r="AQ1091" s="171"/>
      <c r="AR1091" s="171"/>
      <c r="AS1091" s="171"/>
      <c r="AT1091" s="171"/>
      <c r="AU1091" s="171"/>
      <c r="AV1091" s="171"/>
      <c r="AW1091" s="171"/>
      <c r="AX1091" s="171"/>
      <c r="AY1091" s="171"/>
      <c r="AZ1091" s="171"/>
      <c r="BA1091" s="171"/>
      <c r="BB1091" s="171"/>
      <c r="BC1091" s="171"/>
      <c r="BD1091" s="171"/>
      <c r="BE1091" s="171"/>
      <c r="BF1091" s="171"/>
      <c r="BG1091" s="171"/>
      <c r="BH1091" s="171"/>
    </row>
    <row r="1092" spans="9:60" x14ac:dyDescent="0.25">
      <c r="I1092" s="171">
        <v>16.335000000000001</v>
      </c>
      <c r="J1092" s="175">
        <v>0.40346894064927663</v>
      </c>
      <c r="K1092" s="171">
        <v>0.3519608871798543</v>
      </c>
      <c r="L1092" s="171">
        <v>0.38187228262080736</v>
      </c>
      <c r="M1092" s="171">
        <v>0.33123073928533092</v>
      </c>
      <c r="N1092" s="171">
        <v>0.39081764124992707</v>
      </c>
      <c r="O1092" s="171">
        <v>0.37804541856929469</v>
      </c>
      <c r="P1092" s="171">
        <v>0.38573738649315831</v>
      </c>
      <c r="Q1092" s="171">
        <v>0.40741980275822975</v>
      </c>
      <c r="R1092" s="175">
        <v>0.20000769967912638</v>
      </c>
      <c r="S1092" s="171">
        <v>0.20323912675843311</v>
      </c>
      <c r="T1092" s="171">
        <v>0.18230970721317874</v>
      </c>
      <c r="U1092" s="171">
        <v>0.15093432507165508</v>
      </c>
      <c r="V1092" s="171">
        <v>0.15853060655224602</v>
      </c>
      <c r="W1092" s="171">
        <v>0.13843118709216876</v>
      </c>
      <c r="X1092" s="171">
        <v>0.19342482348591453</v>
      </c>
      <c r="Y1092" s="173">
        <v>0.24438819738270284</v>
      </c>
      <c r="Z1092" s="171"/>
      <c r="AA1092" s="173">
        <v>16.335000000000001</v>
      </c>
      <c r="AB1092" s="171">
        <v>-3.2446237742855869E-3</v>
      </c>
      <c r="AC1092" s="171">
        <v>9.1384382921676333E-2</v>
      </c>
      <c r="AD1092" s="171">
        <v>6.3220683497653876E-2</v>
      </c>
      <c r="AE1092" s="171">
        <v>0.11660810022209064</v>
      </c>
      <c r="AF1092" s="171">
        <v>8.1026384451978989E-2</v>
      </c>
      <c r="AG1092" s="171">
        <v>6.4561782922931299E-2</v>
      </c>
      <c r="AH1092" s="173">
        <v>0.16242613098355285</v>
      </c>
      <c r="AI1092" s="171">
        <v>1.3591497159377016E-2</v>
      </c>
      <c r="AJ1092" s="171">
        <v>5.4051466067270695E-2</v>
      </c>
      <c r="AK1092" s="171">
        <v>-1.65579362188297E-2</v>
      </c>
      <c r="AL1092" s="171">
        <v>0.10817639685661186</v>
      </c>
      <c r="AM1092" s="171">
        <v>5.0311635128141616E-2</v>
      </c>
      <c r="AN1092" s="171">
        <v>2.732886961796235E-2</v>
      </c>
      <c r="AO1092" s="171">
        <v>-3.6075407909791188E-3</v>
      </c>
      <c r="AP1092" s="173">
        <v>1.8188394132047828E-2</v>
      </c>
      <c r="AQ1092" s="171"/>
      <c r="AR1092" s="171"/>
      <c r="AS1092" s="171"/>
      <c r="AT1092" s="171"/>
      <c r="AU1092" s="171"/>
      <c r="AV1092" s="171"/>
      <c r="AW1092" s="171"/>
      <c r="AX1092" s="171"/>
      <c r="AY1092" s="171"/>
      <c r="AZ1092" s="171"/>
      <c r="BA1092" s="171"/>
      <c r="BB1092" s="171"/>
      <c r="BC1092" s="171"/>
      <c r="BD1092" s="171"/>
      <c r="BE1092" s="171"/>
      <c r="BF1092" s="171"/>
      <c r="BG1092" s="171"/>
      <c r="BH1092" s="171"/>
    </row>
    <row r="1093" spans="9:60" x14ac:dyDescent="0.25">
      <c r="I1093" s="171">
        <v>16.350000000000001</v>
      </c>
      <c r="J1093" s="175">
        <v>0.38387337848640152</v>
      </c>
      <c r="K1093" s="171">
        <v>0.34878367988978853</v>
      </c>
      <c r="L1093" s="171">
        <v>0.37955356759571951</v>
      </c>
      <c r="M1093" s="171">
        <v>0.32870893573287441</v>
      </c>
      <c r="N1093" s="171">
        <v>0.37940165652411123</v>
      </c>
      <c r="O1093" s="171">
        <v>0.36519729121055416</v>
      </c>
      <c r="P1093" s="171">
        <v>0.38158642103922258</v>
      </c>
      <c r="Q1093" s="171">
        <v>0.41171825312400123</v>
      </c>
      <c r="R1093" s="175">
        <v>0.19022062823735117</v>
      </c>
      <c r="S1093" s="171">
        <v>0.20452269583788732</v>
      </c>
      <c r="T1093" s="171">
        <v>0.1862210197323558</v>
      </c>
      <c r="U1093" s="171">
        <v>0.15337455654395138</v>
      </c>
      <c r="V1093" s="171">
        <v>0.16712935277983179</v>
      </c>
      <c r="W1093" s="171">
        <v>0.1511422090919905</v>
      </c>
      <c r="X1093" s="171">
        <v>0.20618607174427309</v>
      </c>
      <c r="Y1093" s="173">
        <v>0.25602817485228868</v>
      </c>
      <c r="Z1093" s="171"/>
      <c r="AA1093" s="173">
        <v>16.350000000000001</v>
      </c>
      <c r="AB1093" s="171">
        <v>6.3733681280607347E-3</v>
      </c>
      <c r="AC1093" s="171">
        <v>9.4098770533211307E-2</v>
      </c>
      <c r="AD1093" s="171">
        <v>7.2111092114511485E-2</v>
      </c>
      <c r="AE1093" s="171">
        <v>0.12794354110776635</v>
      </c>
      <c r="AF1093" s="171">
        <v>0.10401526562207533</v>
      </c>
      <c r="AG1093" s="171">
        <v>4.5002425042338839E-2</v>
      </c>
      <c r="AH1093" s="173">
        <v>0.14753115827327076</v>
      </c>
      <c r="AI1093" s="171">
        <v>-1.8228596190223517E-2</v>
      </c>
      <c r="AJ1093" s="171">
        <v>8.630595397687757E-2</v>
      </c>
      <c r="AK1093" s="171">
        <v>3.399896236933022E-2</v>
      </c>
      <c r="AL1093" s="171">
        <v>0.1089467272513182</v>
      </c>
      <c r="AM1093" s="171">
        <v>5.7241860360461701E-2</v>
      </c>
      <c r="AN1093" s="171">
        <v>2.4995917333502125E-2</v>
      </c>
      <c r="AO1093" s="171">
        <v>7.2150815819580945E-3</v>
      </c>
      <c r="AP1093" s="173">
        <v>2.4773847179858186E-2</v>
      </c>
      <c r="AQ1093" s="171"/>
      <c r="AR1093" s="171"/>
      <c r="AS1093" s="171"/>
      <c r="AT1093" s="171"/>
      <c r="AU1093" s="171"/>
      <c r="AV1093" s="171"/>
      <c r="AW1093" s="171"/>
      <c r="AX1093" s="171"/>
      <c r="AY1093" s="171"/>
      <c r="AZ1093" s="171"/>
      <c r="BA1093" s="171"/>
      <c r="BB1093" s="171"/>
      <c r="BC1093" s="171"/>
      <c r="BD1093" s="171"/>
      <c r="BE1093" s="171"/>
      <c r="BF1093" s="171"/>
      <c r="BG1093" s="171"/>
      <c r="BH1093" s="171"/>
    </row>
    <row r="1094" spans="9:60" x14ac:dyDescent="0.25">
      <c r="I1094" s="171">
        <v>16.365000000000002</v>
      </c>
      <c r="J1094" s="175">
        <v>0.38176967021324132</v>
      </c>
      <c r="K1094" s="171">
        <v>0.35621570933988062</v>
      </c>
      <c r="L1094" s="171">
        <v>0.3825754603404487</v>
      </c>
      <c r="M1094" s="171">
        <v>0.32393131744537262</v>
      </c>
      <c r="N1094" s="171">
        <v>0.38502727532247033</v>
      </c>
      <c r="O1094" s="171">
        <v>0.36111218886177038</v>
      </c>
      <c r="P1094" s="171">
        <v>0.39287482744890118</v>
      </c>
      <c r="Q1094" s="171">
        <v>0.41080299310441193</v>
      </c>
      <c r="R1094" s="175">
        <v>0.18441149201108489</v>
      </c>
      <c r="S1094" s="171">
        <v>0.19792267413479528</v>
      </c>
      <c r="T1094" s="171">
        <v>0.20049686630615163</v>
      </c>
      <c r="U1094" s="171">
        <v>0.14716017330282974</v>
      </c>
      <c r="V1094" s="171">
        <v>0.15906651018762769</v>
      </c>
      <c r="W1094" s="171">
        <v>0.15615412396734932</v>
      </c>
      <c r="X1094" s="171">
        <v>0.1959535944626376</v>
      </c>
      <c r="Y1094" s="173">
        <v>0.23883994936828198</v>
      </c>
      <c r="Z1094" s="171"/>
      <c r="AA1094" s="173">
        <v>16.365000000000002</v>
      </c>
      <c r="AB1094" s="171">
        <v>-1.691839539448825E-2</v>
      </c>
      <c r="AC1094" s="171">
        <v>9.3570972942079569E-2</v>
      </c>
      <c r="AD1094" s="171">
        <v>6.1017077943048226E-2</v>
      </c>
      <c r="AE1094" s="171">
        <v>0.1301476546133144</v>
      </c>
      <c r="AF1094" s="171">
        <v>9.1201790871529839E-2</v>
      </c>
      <c r="AG1094" s="171">
        <v>8.030468072926189E-2</v>
      </c>
      <c r="AH1094" s="173">
        <v>0.16159863249964809</v>
      </c>
      <c r="AI1094" s="171">
        <v>-2.0467195722355971E-2</v>
      </c>
      <c r="AJ1094" s="171">
        <v>9.8527381036377079E-2</v>
      </c>
      <c r="AK1094" s="171">
        <v>4.7466083827311439E-3</v>
      </c>
      <c r="AL1094" s="171">
        <v>0.10520512247703043</v>
      </c>
      <c r="AM1094" s="171">
        <v>1.5660508966541385E-2</v>
      </c>
      <c r="AN1094" s="171">
        <v>9.9150472089557951E-3</v>
      </c>
      <c r="AO1094" s="171">
        <v>-2.6154670734598359E-2</v>
      </c>
      <c r="AP1094" s="173">
        <v>4.8084260349091773E-2</v>
      </c>
      <c r="AQ1094" s="171"/>
      <c r="AR1094" s="171"/>
      <c r="AS1094" s="171"/>
      <c r="AT1094" s="171"/>
      <c r="AU1094" s="171"/>
      <c r="AV1094" s="171"/>
      <c r="AW1094" s="171"/>
      <c r="AX1094" s="171"/>
      <c r="AY1094" s="171"/>
      <c r="AZ1094" s="171"/>
      <c r="BA1094" s="171"/>
      <c r="BB1094" s="171"/>
      <c r="BC1094" s="171"/>
      <c r="BD1094" s="171"/>
      <c r="BE1094" s="171"/>
      <c r="BF1094" s="171"/>
      <c r="BG1094" s="171"/>
      <c r="BH1094" s="171"/>
    </row>
    <row r="1095" spans="9:60" x14ac:dyDescent="0.25">
      <c r="I1095" s="171">
        <v>16.380000000000003</v>
      </c>
      <c r="J1095" s="175">
        <v>0.37702527703541661</v>
      </c>
      <c r="K1095" s="171">
        <v>0.35113751357830675</v>
      </c>
      <c r="L1095" s="171">
        <v>0.38479334103240692</v>
      </c>
      <c r="M1095" s="171">
        <v>0.31948187295664215</v>
      </c>
      <c r="N1095" s="171">
        <v>0.38786452676022315</v>
      </c>
      <c r="O1095" s="171">
        <v>0.37305918214049477</v>
      </c>
      <c r="P1095" s="171">
        <v>0.37901171446959464</v>
      </c>
      <c r="Q1095" s="171">
        <v>0.3971541699600154</v>
      </c>
      <c r="R1095" s="175">
        <v>0.19065530597702143</v>
      </c>
      <c r="S1095" s="171">
        <v>0.20663178286736439</v>
      </c>
      <c r="T1095" s="171">
        <v>0.19035934401266594</v>
      </c>
      <c r="U1095" s="171">
        <v>0.13352782601976423</v>
      </c>
      <c r="V1095" s="171">
        <v>0.16253937357438178</v>
      </c>
      <c r="W1095" s="171">
        <v>0.14650045848900514</v>
      </c>
      <c r="X1095" s="171">
        <v>0.1869817532822472</v>
      </c>
      <c r="Y1095" s="173">
        <v>0.22771915517181185</v>
      </c>
      <c r="Z1095" s="171"/>
      <c r="AA1095" s="173">
        <v>16.380000000000003</v>
      </c>
      <c r="AB1095" s="171">
        <v>-8.9227153792849779E-3</v>
      </c>
      <c r="AC1095" s="171">
        <v>7.7586245896373723E-2</v>
      </c>
      <c r="AD1095" s="171">
        <v>8.0469595942326236E-2</v>
      </c>
      <c r="AE1095" s="171">
        <v>0.14673098479791419</v>
      </c>
      <c r="AF1095" s="171">
        <v>0.12612479068184021</v>
      </c>
      <c r="AG1095" s="171">
        <v>0.10368049868411625</v>
      </c>
      <c r="AH1095" s="173">
        <v>0.18086752576771148</v>
      </c>
      <c r="AI1095" s="171">
        <v>9.1142980951117586E-3</v>
      </c>
      <c r="AJ1095" s="171">
        <v>7.9376278840047915E-2</v>
      </c>
      <c r="AK1095" s="171">
        <v>-3.090814760848235E-3</v>
      </c>
      <c r="AL1095" s="171">
        <v>0.10003290411257398</v>
      </c>
      <c r="AM1095" s="171">
        <v>2.0070652296199615E-2</v>
      </c>
      <c r="AN1095" s="171">
        <v>-1.2247999493416114E-2</v>
      </c>
      <c r="AO1095" s="171">
        <v>-2.795844113008799E-2</v>
      </c>
      <c r="AP1095" s="173">
        <v>5.7492050417392339E-2</v>
      </c>
      <c r="AQ1095" s="171"/>
      <c r="AR1095" s="171"/>
      <c r="AS1095" s="171"/>
      <c r="AT1095" s="171"/>
      <c r="AU1095" s="171"/>
      <c r="AV1095" s="171"/>
      <c r="AW1095" s="171"/>
      <c r="AX1095" s="171"/>
      <c r="AY1095" s="171"/>
      <c r="AZ1095" s="171"/>
      <c r="BA1095" s="171"/>
      <c r="BB1095" s="171"/>
      <c r="BC1095" s="171"/>
      <c r="BD1095" s="171"/>
      <c r="BE1095" s="171"/>
      <c r="BF1095" s="171"/>
      <c r="BG1095" s="171"/>
      <c r="BH1095" s="171"/>
    </row>
    <row r="1096" spans="9:60" x14ac:dyDescent="0.25">
      <c r="I1096" s="171">
        <v>16.395000000000003</v>
      </c>
      <c r="J1096" s="175">
        <v>0.38973264138154118</v>
      </c>
      <c r="K1096" s="171">
        <v>0.37099723676882873</v>
      </c>
      <c r="L1096" s="171">
        <v>0.38362027896126444</v>
      </c>
      <c r="M1096" s="171">
        <v>0.32642929587580349</v>
      </c>
      <c r="N1096" s="171">
        <v>0.37592115703895851</v>
      </c>
      <c r="O1096" s="171">
        <v>0.36489457901636119</v>
      </c>
      <c r="P1096" s="171">
        <v>0.3676187700308251</v>
      </c>
      <c r="Q1096" s="171">
        <v>0.4038197509732494</v>
      </c>
      <c r="R1096" s="175">
        <v>0.18875868898415238</v>
      </c>
      <c r="S1096" s="171">
        <v>0.19217722777851207</v>
      </c>
      <c r="T1096" s="171">
        <v>0.17956781774605635</v>
      </c>
      <c r="U1096" s="171">
        <v>0.14225476585732158</v>
      </c>
      <c r="V1096" s="171">
        <v>0.15400566878842284</v>
      </c>
      <c r="W1096" s="171">
        <v>0.14632767846104111</v>
      </c>
      <c r="X1096" s="171">
        <v>0.18456489789254094</v>
      </c>
      <c r="Y1096" s="173">
        <v>0.21634672486647832</v>
      </c>
      <c r="Z1096" s="171"/>
      <c r="AA1096" s="173">
        <v>16.395000000000003</v>
      </c>
      <c r="AB1096" s="171">
        <v>2.0047139748263398E-2</v>
      </c>
      <c r="AC1096" s="171">
        <v>7.1026475835164332E-2</v>
      </c>
      <c r="AD1096" s="171">
        <v>8.6016603028057956E-2</v>
      </c>
      <c r="AE1096" s="171">
        <v>0.11891717151361716</v>
      </c>
      <c r="AF1096" s="171">
        <v>0.10828642387225726</v>
      </c>
      <c r="AG1096" s="171">
        <v>0.11258557219072754</v>
      </c>
      <c r="AH1096" s="173">
        <v>0.14575794723633234</v>
      </c>
      <c r="AI1096" s="171">
        <v>-2.1746395455003439E-2</v>
      </c>
      <c r="AJ1096" s="171">
        <v>2.7844694640715255E-2</v>
      </c>
      <c r="AK1096" s="171">
        <v>-2.2077248291772933E-2</v>
      </c>
      <c r="AL1096" s="171">
        <v>0.1030041784921553</v>
      </c>
      <c r="AM1096" s="171">
        <v>1.6920549917872264E-2</v>
      </c>
      <c r="AN1096" s="171">
        <v>1.5164189848991327E-2</v>
      </c>
      <c r="AO1096" s="171">
        <v>2.9762211525577478E-2</v>
      </c>
      <c r="AP1096" s="173">
        <v>5.0906597369581974E-2</v>
      </c>
      <c r="AQ1096" s="171"/>
      <c r="AR1096" s="171"/>
      <c r="AS1096" s="171"/>
      <c r="AT1096" s="171"/>
      <c r="AU1096" s="171"/>
      <c r="AV1096" s="171"/>
      <c r="AW1096" s="171"/>
      <c r="AX1096" s="171"/>
      <c r="AY1096" s="171"/>
      <c r="AZ1096" s="171"/>
      <c r="BA1096" s="171"/>
      <c r="BB1096" s="171"/>
      <c r="BC1096" s="171"/>
      <c r="BD1096" s="171"/>
      <c r="BE1096" s="171"/>
      <c r="BF1096" s="171"/>
      <c r="BG1096" s="171"/>
      <c r="BH1096" s="171"/>
    </row>
    <row r="1097" spans="9:60" x14ac:dyDescent="0.25">
      <c r="I1097" s="171">
        <v>16.410000000000004</v>
      </c>
      <c r="J1097" s="175">
        <v>0.37652045977618553</v>
      </c>
      <c r="K1097" s="171">
        <v>0.35437746189198921</v>
      </c>
      <c r="L1097" s="171">
        <v>0.37996888253982125</v>
      </c>
      <c r="M1097" s="171">
        <v>0.33035711836858095</v>
      </c>
      <c r="N1097" s="171">
        <v>0.37744959512036136</v>
      </c>
      <c r="O1097" s="171">
        <v>0.36214200718327899</v>
      </c>
      <c r="P1097" s="171">
        <v>0.36433846583250373</v>
      </c>
      <c r="Q1097" s="171">
        <v>0.40435594847337952</v>
      </c>
      <c r="R1097" s="175">
        <v>0.19400786583530685</v>
      </c>
      <c r="S1097" s="171">
        <v>0.19833746052513745</v>
      </c>
      <c r="T1097" s="171">
        <v>0.16192946274446493</v>
      </c>
      <c r="U1097" s="171">
        <v>0.15073111717244439</v>
      </c>
      <c r="V1097" s="171">
        <v>0.16124487378917313</v>
      </c>
      <c r="W1097" s="171">
        <v>0.15453812403093628</v>
      </c>
      <c r="X1097" s="171">
        <v>0.18459858425855499</v>
      </c>
      <c r="Y1097" s="173">
        <v>0.23215666544922864</v>
      </c>
      <c r="Z1097" s="171"/>
      <c r="AA1097" s="173">
        <v>16.410000000000004</v>
      </c>
      <c r="AB1097" s="171">
        <v>2.3291763522548983E-2</v>
      </c>
      <c r="AC1097" s="171">
        <v>7.8717240734513333E-2</v>
      </c>
      <c r="AD1097" s="171">
        <v>7.0439391348948541E-2</v>
      </c>
      <c r="AE1097" s="171">
        <v>0.12416506081254126</v>
      </c>
      <c r="AF1097" s="171">
        <v>0.14069697765304892</v>
      </c>
      <c r="AG1097" s="171">
        <v>0.13119081505275446</v>
      </c>
      <c r="AH1097" s="173">
        <v>0.15982542146270995</v>
      </c>
      <c r="AI1097" s="171">
        <v>-2.6223594519268697E-2</v>
      </c>
      <c r="AJ1097" s="171">
        <v>0.10734696757416005</v>
      </c>
      <c r="AK1097" s="171">
        <v>1.0265920455674378E-2</v>
      </c>
      <c r="AL1097" s="171">
        <v>0.1089467272513182</v>
      </c>
      <c r="AM1097" s="171">
        <v>2.7000877528519599E-2</v>
      </c>
      <c r="AN1097" s="171">
        <v>-5.2491426400355298E-3</v>
      </c>
      <c r="AO1097" s="171">
        <v>1.8037703954894878E-3</v>
      </c>
      <c r="AP1097" s="173">
        <v>4.0767090295969109E-2</v>
      </c>
      <c r="AQ1097" s="171"/>
      <c r="AR1097" s="171"/>
      <c r="AS1097" s="171"/>
      <c r="AT1097" s="171"/>
      <c r="AU1097" s="171"/>
      <c r="AV1097" s="171"/>
      <c r="AW1097" s="171"/>
      <c r="AX1097" s="171"/>
      <c r="AY1097" s="171"/>
      <c r="AZ1097" s="171"/>
      <c r="BA1097" s="171"/>
      <c r="BB1097" s="171"/>
      <c r="BC1097" s="171"/>
      <c r="BD1097" s="171"/>
      <c r="BE1097" s="171"/>
      <c r="BF1097" s="171"/>
      <c r="BG1097" s="171"/>
      <c r="BH1097" s="171"/>
    </row>
    <row r="1098" spans="9:60" x14ac:dyDescent="0.25">
      <c r="I1098" s="171">
        <v>16.425000000000004</v>
      </c>
      <c r="J1098" s="175">
        <v>0.38369496641172507</v>
      </c>
      <c r="K1098" s="171">
        <v>0.36230059120201191</v>
      </c>
      <c r="L1098" s="171">
        <v>0.37378919001511113</v>
      </c>
      <c r="M1098" s="171">
        <v>0.34470982120515936</v>
      </c>
      <c r="N1098" s="171">
        <v>0.38298511820643433</v>
      </c>
      <c r="O1098" s="171">
        <v>0.37290508693988617</v>
      </c>
      <c r="P1098" s="171">
        <v>0.38369907810600612</v>
      </c>
      <c r="Q1098" s="171">
        <v>0.40896654323095538</v>
      </c>
      <c r="R1098" s="175">
        <v>0.18663297182560692</v>
      </c>
      <c r="S1098" s="171">
        <v>0.19427738017617213</v>
      </c>
      <c r="T1098" s="171">
        <v>0.18684678606024782</v>
      </c>
      <c r="U1098" s="171">
        <v>0.1326558403191968</v>
      </c>
      <c r="V1098" s="171">
        <v>0.15351360543283216</v>
      </c>
      <c r="W1098" s="171">
        <v>0.14990015557076197</v>
      </c>
      <c r="X1098" s="171">
        <v>0.18008620511100937</v>
      </c>
      <c r="Y1098" s="173">
        <v>0.24246264560885125</v>
      </c>
      <c r="Z1098" s="171"/>
      <c r="AA1098" s="173">
        <v>16.425000000000004</v>
      </c>
      <c r="AB1098" s="171">
        <v>-8.1115594357126803E-4</v>
      </c>
      <c r="AC1098" s="171">
        <v>8.422141561345925E-2</v>
      </c>
      <c r="AD1098" s="171">
        <v>6.3828574685131256E-2</v>
      </c>
      <c r="AE1098" s="171">
        <v>0.12112128501916523</v>
      </c>
      <c r="AF1098" s="171">
        <v>0.11343693823277065</v>
      </c>
      <c r="AG1098" s="171">
        <v>8.6188390010415616E-2</v>
      </c>
      <c r="AH1098" s="173">
        <v>0.15545150090492865</v>
      </c>
      <c r="AI1098" s="171">
        <v>-2.3984994987136955E-3</v>
      </c>
      <c r="AJ1098" s="171">
        <v>6.9800727741883464E-2</v>
      </c>
      <c r="AK1098" s="171">
        <v>2.9252353986599075E-2</v>
      </c>
      <c r="AL1098" s="171">
        <v>7.7033039470629019E-2</v>
      </c>
      <c r="AM1098" s="171">
        <v>3.9601287041828796E-2</v>
      </c>
      <c r="AN1098" s="171">
        <v>-1.7997060480121632E-2</v>
      </c>
      <c r="AO1098" s="171">
        <v>6.3131963842134216E-3</v>
      </c>
      <c r="AP1098" s="173">
        <v>4.5157392327842688E-2</v>
      </c>
      <c r="AQ1098" s="171"/>
      <c r="AR1098" s="171"/>
      <c r="AS1098" s="171"/>
      <c r="AT1098" s="171"/>
      <c r="AU1098" s="171"/>
      <c r="AV1098" s="171"/>
      <c r="AW1098" s="171"/>
      <c r="AX1098" s="171"/>
      <c r="AY1098" s="171"/>
      <c r="AZ1098" s="171"/>
      <c r="BA1098" s="171"/>
      <c r="BB1098" s="171"/>
      <c r="BC1098" s="171"/>
      <c r="BD1098" s="171"/>
      <c r="BE1098" s="171"/>
      <c r="BF1098" s="171"/>
      <c r="BG1098" s="171"/>
      <c r="BH1098" s="171"/>
    </row>
    <row r="1099" spans="9:60" x14ac:dyDescent="0.25">
      <c r="I1099" s="171">
        <v>16.440000000000005</v>
      </c>
      <c r="J1099" s="175">
        <v>0.38286083122546771</v>
      </c>
      <c r="K1099" s="171">
        <v>0.36327207464630984</v>
      </c>
      <c r="L1099" s="171">
        <v>0.36806138937245292</v>
      </c>
      <c r="M1099" s="171">
        <v>0.33792368180373544</v>
      </c>
      <c r="N1099" s="171">
        <v>0.38692152929502993</v>
      </c>
      <c r="O1099" s="171">
        <v>0.37268782780208914</v>
      </c>
      <c r="P1099" s="171">
        <v>0.38375617508276177</v>
      </c>
      <c r="Q1099" s="171">
        <v>0.40624916176372294</v>
      </c>
      <c r="R1099" s="175">
        <v>0.1899540973516026</v>
      </c>
      <c r="S1099" s="171">
        <v>0.19386025027573325</v>
      </c>
      <c r="T1099" s="171">
        <v>0.17766505696580326</v>
      </c>
      <c r="U1099" s="171">
        <v>0.14138658334211593</v>
      </c>
      <c r="V1099" s="171">
        <v>0.16808611241704044</v>
      </c>
      <c r="W1099" s="171">
        <v>0.15292120499451575</v>
      </c>
      <c r="X1099" s="171">
        <v>0.1915728353434151</v>
      </c>
      <c r="Y1099" s="173">
        <v>0.24166512056990069</v>
      </c>
      <c r="Z1099" s="171"/>
      <c r="AA1099" s="173">
        <v>16.440000000000005</v>
      </c>
      <c r="AB1099" s="171">
        <v>1.610723945091698E-2</v>
      </c>
      <c r="AC1099" s="171">
        <v>8.640800563386232E-2</v>
      </c>
      <c r="AD1099" s="171">
        <v>8.8220208582663606E-2</v>
      </c>
      <c r="AE1099" s="171">
        <v>9.9290065535641583E-2</v>
      </c>
      <c r="AF1099" s="171">
        <v>9.4593593011380026E-2</v>
      </c>
      <c r="AG1099" s="171">
        <v>0.10956420796527014</v>
      </c>
      <c r="AH1099" s="173">
        <v>0.16597255305742942</v>
      </c>
      <c r="AI1099" s="171">
        <v>-1.7109296424156938E-2</v>
      </c>
      <c r="AJ1099" s="171">
        <v>0.11956839463365956</v>
      </c>
      <c r="AK1099" s="171">
        <v>1.3467121457981466E-2</v>
      </c>
      <c r="AL1099" s="171">
        <v>9.5631016142823752E-2</v>
      </c>
      <c r="AM1099" s="171">
        <v>4.3381409895821531E-2</v>
      </c>
      <c r="AN1099" s="171">
        <v>-1.2831237564531193E-2</v>
      </c>
      <c r="AO1099" s="171">
        <v>-9.9207371751925399E-3</v>
      </c>
      <c r="AP1099" s="173">
        <v>4.8084260349091773E-2</v>
      </c>
      <c r="AQ1099" s="171"/>
      <c r="AR1099" s="171"/>
      <c r="AS1099" s="171"/>
      <c r="AT1099" s="171"/>
      <c r="AU1099" s="171"/>
      <c r="AV1099" s="171"/>
      <c r="AW1099" s="171"/>
      <c r="AX1099" s="171"/>
      <c r="AY1099" s="171"/>
      <c r="AZ1099" s="171"/>
      <c r="BA1099" s="171"/>
      <c r="BB1099" s="171"/>
      <c r="BC1099" s="171"/>
      <c r="BD1099" s="171"/>
      <c r="BE1099" s="171"/>
      <c r="BF1099" s="171"/>
      <c r="BG1099" s="171"/>
      <c r="BH1099" s="171"/>
    </row>
    <row r="1100" spans="9:60" x14ac:dyDescent="0.25">
      <c r="I1100" s="171">
        <v>16.455000000000005</v>
      </c>
      <c r="J1100" s="175">
        <v>0.37237486443862106</v>
      </c>
      <c r="K1100" s="171">
        <v>0.37859302643250431</v>
      </c>
      <c r="L1100" s="171">
        <v>0.37329787388441532</v>
      </c>
      <c r="M1100" s="171">
        <v>0.34221354132592779</v>
      </c>
      <c r="N1100" s="171">
        <v>0.37404692817102986</v>
      </c>
      <c r="O1100" s="171">
        <v>0.36754147796632086</v>
      </c>
      <c r="P1100" s="171">
        <v>0.37581103401729044</v>
      </c>
      <c r="Q1100" s="171">
        <v>0.40687344304373541</v>
      </c>
      <c r="R1100" s="175">
        <v>0.18928898388469087</v>
      </c>
      <c r="S1100" s="171">
        <v>0.18783372670123344</v>
      </c>
      <c r="T1100" s="171">
        <v>0.17619389298997454</v>
      </c>
      <c r="U1100" s="171">
        <v>0.14391364140948484</v>
      </c>
      <c r="V1100" s="171">
        <v>0.15274495713232622</v>
      </c>
      <c r="W1100" s="171">
        <v>0.14927302828316916</v>
      </c>
      <c r="X1100" s="171">
        <v>0.18365600867501961</v>
      </c>
      <c r="Y1100" s="173">
        <v>0.23314760030441384</v>
      </c>
      <c r="Z1100" s="171"/>
      <c r="AA1100" s="173">
        <v>16.455000000000005</v>
      </c>
      <c r="AB1100" s="171">
        <v>1.7729551338059518E-2</v>
      </c>
      <c r="AC1100" s="171">
        <v>9.6888557800622249E-2</v>
      </c>
      <c r="AD1100" s="171">
        <v>9.3767215668395326E-2</v>
      </c>
      <c r="AE1100" s="171">
        <v>0.13088235911516391</v>
      </c>
      <c r="AF1100" s="171">
        <v>0.10916577998258872</v>
      </c>
      <c r="AG1100" s="171">
        <v>7.1399607222650582E-2</v>
      </c>
      <c r="AH1100" s="173">
        <v>0.1422115251624555</v>
      </c>
      <c r="AI1100" s="171">
        <v>-1.1512797593825454E-2</v>
      </c>
      <c r="AJ1100" s="171">
        <v>0.11251272540343316</v>
      </c>
      <c r="AK1100" s="171">
        <v>3.2012010023070876E-3</v>
      </c>
      <c r="AL1100" s="171">
        <v>8.3745918624498109E-2</v>
      </c>
      <c r="AM1100" s="171">
        <v>5.5981819409130724E-2</v>
      </c>
      <c r="AN1100" s="171">
        <v>2.3329522844601326E-3</v>
      </c>
      <c r="AO1100" s="171">
        <v>-4.0584833898514694E-2</v>
      </c>
      <c r="AP1100" s="173">
        <v>4.2230524306593714E-2</v>
      </c>
      <c r="AQ1100" s="171"/>
      <c r="AR1100" s="171"/>
      <c r="AS1100" s="171"/>
      <c r="AT1100" s="171"/>
      <c r="AU1100" s="171"/>
      <c r="AV1100" s="171"/>
      <c r="AW1100" s="171"/>
      <c r="AX1100" s="171"/>
      <c r="AY1100" s="171"/>
      <c r="AZ1100" s="171"/>
      <c r="BA1100" s="171"/>
      <c r="BB1100" s="171"/>
      <c r="BC1100" s="171"/>
      <c r="BD1100" s="171"/>
      <c r="BE1100" s="171"/>
      <c r="BF1100" s="171"/>
      <c r="BG1100" s="171"/>
      <c r="BH1100" s="171"/>
    </row>
    <row r="1101" spans="9:60" x14ac:dyDescent="0.25">
      <c r="I1101" s="171">
        <v>16.470000000000006</v>
      </c>
      <c r="J1101" s="175">
        <v>0.37001573856604736</v>
      </c>
      <c r="K1101" s="171">
        <v>0.37020154243003472</v>
      </c>
      <c r="L1101" s="171">
        <v>0.36098746691008438</v>
      </c>
      <c r="M1101" s="171">
        <v>0.33553888355156297</v>
      </c>
      <c r="N1101" s="171">
        <v>0.36969860449593756</v>
      </c>
      <c r="O1101" s="171">
        <v>0.36735376124453883</v>
      </c>
      <c r="P1101" s="171">
        <v>0.37895794873898031</v>
      </c>
      <c r="Q1101" s="171">
        <v>0.40222684491694333</v>
      </c>
      <c r="R1101" s="175">
        <v>0.18983610142242272</v>
      </c>
      <c r="S1101" s="171">
        <v>0.17982270757467167</v>
      </c>
      <c r="T1101" s="171">
        <v>0.16783481360251665</v>
      </c>
      <c r="U1101" s="171">
        <v>0.14502254563571984</v>
      </c>
      <c r="V1101" s="171">
        <v>0.15401726376741789</v>
      </c>
      <c r="W1101" s="171">
        <v>0.14710736401193344</v>
      </c>
      <c r="X1101" s="171">
        <v>0.19166298785488653</v>
      </c>
      <c r="Y1101" s="173">
        <v>0.22227928974571348</v>
      </c>
      <c r="Z1101" s="171"/>
      <c r="AA1101" s="173">
        <v>16.470000000000006</v>
      </c>
      <c r="AB1101" s="171">
        <v>3.1403322958262439E-2</v>
      </c>
      <c r="AC1101" s="171">
        <v>8.8066798063133653E-2</v>
      </c>
      <c r="AD1101" s="171">
        <v>7.8797895176763291E-2</v>
      </c>
      <c r="AE1101" s="171">
        <v>0.11807750922578943</v>
      </c>
      <c r="AF1101" s="171">
        <v>9.8864751261561953E-2</v>
      </c>
      <c r="AG1101" s="171">
        <v>5.6769843604646465E-2</v>
      </c>
      <c r="AH1101" s="173">
        <v>0.1422115251624555</v>
      </c>
      <c r="AI1101" s="171">
        <v>-3.421859284831423E-2</v>
      </c>
      <c r="AJ1101" s="171">
        <v>0.10470109161282513</v>
      </c>
      <c r="AK1101" s="171">
        <v>1.1921714077557408E-2</v>
      </c>
      <c r="AL1101" s="171">
        <v>7.0430207516003679E-2</v>
      </c>
      <c r="AM1101" s="171">
        <v>5.220169655513799E-2</v>
      </c>
      <c r="AN1101" s="171">
        <v>-5.8323807111507946E-4</v>
      </c>
      <c r="AO1101" s="171">
        <v>3.5173522712046087E-2</v>
      </c>
      <c r="AP1101" s="173">
        <v>5.7492050417392339E-2</v>
      </c>
      <c r="AQ1101" s="171"/>
      <c r="AR1101" s="171"/>
      <c r="AS1101" s="171"/>
      <c r="AT1101" s="171"/>
      <c r="AU1101" s="171"/>
      <c r="AV1101" s="171"/>
      <c r="AW1101" s="171"/>
      <c r="AX1101" s="171"/>
      <c r="AY1101" s="171"/>
      <c r="AZ1101" s="171"/>
      <c r="BA1101" s="171"/>
      <c r="BB1101" s="171"/>
      <c r="BC1101" s="171"/>
      <c r="BD1101" s="171"/>
      <c r="BE1101" s="171"/>
      <c r="BF1101" s="171"/>
      <c r="BG1101" s="171"/>
      <c r="BH1101" s="171"/>
    </row>
    <row r="1102" spans="9:60" x14ac:dyDescent="0.25">
      <c r="I1102" s="171">
        <v>16.485000000000007</v>
      </c>
      <c r="J1102" s="175">
        <v>0.36721403358941412</v>
      </c>
      <c r="K1102" s="171">
        <v>0.35454595687241869</v>
      </c>
      <c r="L1102" s="171">
        <v>0.36345770805991523</v>
      </c>
      <c r="M1102" s="171">
        <v>0.33821102447765966</v>
      </c>
      <c r="N1102" s="171">
        <v>0.38062559784113364</v>
      </c>
      <c r="O1102" s="171">
        <v>0.37375611241662982</v>
      </c>
      <c r="P1102" s="171">
        <v>0.37492569914494239</v>
      </c>
      <c r="Q1102" s="171">
        <v>0.38946236703369808</v>
      </c>
      <c r="R1102" s="175">
        <v>0.19363772337035057</v>
      </c>
      <c r="S1102" s="171">
        <v>0.18553346430213294</v>
      </c>
      <c r="T1102" s="171">
        <v>0.17043448003059927</v>
      </c>
      <c r="U1102" s="171">
        <v>0.15302212340568588</v>
      </c>
      <c r="V1102" s="171">
        <v>0.15339374279076992</v>
      </c>
      <c r="W1102" s="171">
        <v>0.14201653024363642</v>
      </c>
      <c r="X1102" s="171">
        <v>0.19741673526347883</v>
      </c>
      <c r="Y1102" s="173">
        <v>0.22344772336174468</v>
      </c>
      <c r="Z1102" s="171"/>
      <c r="AA1102" s="173">
        <v>16.485000000000007</v>
      </c>
      <c r="AB1102" s="171">
        <v>2.2480607578977716E-2</v>
      </c>
      <c r="AC1102" s="171">
        <v>9.3043175350947666E-2</v>
      </c>
      <c r="AD1102" s="171">
        <v>7.1579187325468613E-2</v>
      </c>
      <c r="AE1102" s="171">
        <v>0.11807750922578943</v>
      </c>
      <c r="AF1102" s="171">
        <v>6.9845999620620769E-2</v>
      </c>
      <c r="AG1102" s="171">
        <v>4.5956540060904223E-2</v>
      </c>
      <c r="AH1102" s="173">
        <v>0.13701010612076972</v>
      </c>
      <c r="AI1102" s="171">
        <v>-2.3984994987136955E-3</v>
      </c>
      <c r="AJ1102" s="171">
        <v>8.1140196147604621E-2</v>
      </c>
      <c r="AK1102" s="171">
        <v>0</v>
      </c>
      <c r="AL1102" s="171">
        <v>6.6688602741716035E-2</v>
      </c>
      <c r="AM1102" s="171">
        <v>6.165200369011993E-2</v>
      </c>
      <c r="AN1102" s="171">
        <v>-2.1496488906811925E-2</v>
      </c>
      <c r="AO1102" s="171">
        <v>3.5173522712046087E-2</v>
      </c>
      <c r="AP1102" s="173">
        <v>2.4773847179858186E-2</v>
      </c>
      <c r="AQ1102" s="171"/>
      <c r="AR1102" s="171"/>
      <c r="AS1102" s="171"/>
      <c r="AT1102" s="171"/>
      <c r="AU1102" s="171"/>
      <c r="AV1102" s="171"/>
      <c r="AW1102" s="171"/>
      <c r="AX1102" s="171"/>
      <c r="AY1102" s="171"/>
      <c r="AZ1102" s="171"/>
      <c r="BA1102" s="171"/>
      <c r="BB1102" s="171"/>
      <c r="BC1102" s="171"/>
      <c r="BD1102" s="171"/>
      <c r="BE1102" s="171"/>
      <c r="BF1102" s="171"/>
      <c r="BG1102" s="171"/>
      <c r="BH1102" s="171"/>
    </row>
    <row r="1103" spans="9:60" x14ac:dyDescent="0.25">
      <c r="I1103" s="171">
        <v>16.500000000000007</v>
      </c>
      <c r="J1103" s="175">
        <v>0.38354098209716025</v>
      </c>
      <c r="K1103" s="171">
        <v>0.34331321595069914</v>
      </c>
      <c r="L1103" s="171">
        <v>0.36376127820270415</v>
      </c>
      <c r="M1103" s="171">
        <v>0.33194596571151896</v>
      </c>
      <c r="N1103" s="171">
        <v>0.37198270503145586</v>
      </c>
      <c r="O1103" s="171">
        <v>0.37184065042500919</v>
      </c>
      <c r="P1103" s="171">
        <v>0.39502616478917735</v>
      </c>
      <c r="Q1103" s="171">
        <v>0.40641052162088398</v>
      </c>
      <c r="R1103" s="175">
        <v>0.1848635862148503</v>
      </c>
      <c r="S1103" s="171">
        <v>0.17480326679638494</v>
      </c>
      <c r="T1103" s="171">
        <v>0.17808437615669861</v>
      </c>
      <c r="U1103" s="171">
        <v>0.1481689909074615</v>
      </c>
      <c r="V1103" s="171">
        <v>0.14954608514442877</v>
      </c>
      <c r="W1103" s="171">
        <v>0.14847957470828468</v>
      </c>
      <c r="X1103" s="171">
        <v>0.18869553184416166</v>
      </c>
      <c r="Y1103" s="173">
        <v>0.22664768385060685</v>
      </c>
      <c r="Z1103" s="171"/>
      <c r="AA1103" s="173">
        <v>16.500000000000007</v>
      </c>
      <c r="AB1103" s="171">
        <v>1.610723945091698E-2</v>
      </c>
      <c r="AC1103" s="171">
        <v>8.0903830754916403E-2</v>
      </c>
      <c r="AD1103" s="171">
        <v>8.6016603028057956E-2</v>
      </c>
      <c r="AE1103" s="171">
        <v>8.9528991439642894E-2</v>
      </c>
      <c r="AF1103" s="171">
        <v>0.11507002815195765</v>
      </c>
      <c r="AG1103" s="171">
        <v>5.9632188660342964E-2</v>
      </c>
      <c r="AH1103" s="173">
        <v>0.14930436931020891</v>
      </c>
      <c r="AI1103" s="171">
        <v>-1.7109296424156938E-2</v>
      </c>
      <c r="AJ1103" s="171">
        <v>0.10470109161282513</v>
      </c>
      <c r="AK1103" s="171">
        <v>1.5785232528617611E-2</v>
      </c>
      <c r="AL1103" s="171">
        <v>7.4061765091047588E-2</v>
      </c>
      <c r="AM1103" s="171">
        <v>4.275138942015614E-2</v>
      </c>
      <c r="AN1103" s="171">
        <v>-1.458095177787634E-2</v>
      </c>
      <c r="AO1103" s="171">
        <v>4.1486719096259506E-2</v>
      </c>
      <c r="AP1103" s="173">
        <v>3.2822734238293148E-2</v>
      </c>
      <c r="AQ1103" s="171"/>
      <c r="AR1103" s="171"/>
      <c r="AS1103" s="171"/>
      <c r="AT1103" s="171"/>
      <c r="AU1103" s="171"/>
      <c r="AV1103" s="171"/>
      <c r="AW1103" s="171"/>
      <c r="AX1103" s="171"/>
      <c r="AY1103" s="171"/>
      <c r="AZ1103" s="171"/>
      <c r="BA1103" s="171"/>
      <c r="BB1103" s="171"/>
      <c r="BC1103" s="171"/>
      <c r="BD1103" s="171"/>
      <c r="BE1103" s="171"/>
      <c r="BF1103" s="171"/>
      <c r="BG1103" s="171"/>
      <c r="BH1103" s="171"/>
    </row>
    <row r="1104" spans="9:60" x14ac:dyDescent="0.25">
      <c r="I1104" s="171">
        <v>16.515000000000008</v>
      </c>
      <c r="J1104" s="175">
        <v>0.37182825233690447</v>
      </c>
      <c r="K1104" s="171">
        <v>0.35613307337439476</v>
      </c>
      <c r="L1104" s="171">
        <v>0.363960643540923</v>
      </c>
      <c r="M1104" s="171">
        <v>0.3272814939531265</v>
      </c>
      <c r="N1104" s="171">
        <v>0.38245259902418632</v>
      </c>
      <c r="O1104" s="171">
        <v>0.37198223631561372</v>
      </c>
      <c r="P1104" s="171">
        <v>0.38639959880667041</v>
      </c>
      <c r="Q1104" s="171">
        <v>0.39551424959303316</v>
      </c>
      <c r="R1104" s="175">
        <v>0.18961251037330276</v>
      </c>
      <c r="S1104" s="171">
        <v>0.20019955189897853</v>
      </c>
      <c r="T1104" s="171">
        <v>0.17418464917574847</v>
      </c>
      <c r="U1104" s="171">
        <v>0.1431665772879438</v>
      </c>
      <c r="V1104" s="171">
        <v>0.1527665650860949</v>
      </c>
      <c r="W1104" s="171">
        <v>0.15407643210601671</v>
      </c>
      <c r="X1104" s="171">
        <v>0.20757871558047655</v>
      </c>
      <c r="Y1104" s="173">
        <v>0.22388471493009188</v>
      </c>
      <c r="Z1104" s="171"/>
      <c r="AA1104" s="173">
        <v>16.515000000000008</v>
      </c>
      <c r="AB1104" s="171">
        <v>9.6179919023460653E-3</v>
      </c>
      <c r="AC1104" s="171">
        <v>0.10789690755851392</v>
      </c>
      <c r="AD1104" s="171">
        <v>7.4922588856594682E-2</v>
      </c>
      <c r="AE1104" s="171">
        <v>8.575051114441759E-2</v>
      </c>
      <c r="AF1104" s="171">
        <v>9.4593593011380026E-2</v>
      </c>
      <c r="AG1104" s="171">
        <v>9.4934444347266014E-2</v>
      </c>
      <c r="AH1104" s="173">
        <v>0.14930436931020891</v>
      </c>
      <c r="AI1104" s="171">
        <v>-2.6223594519268697E-2</v>
      </c>
      <c r="AJ1104" s="171">
        <v>0.117804477326103</v>
      </c>
      <c r="AK1104" s="171">
        <v>2.9252353986599075E-2</v>
      </c>
      <c r="AL1104" s="171">
        <v>6.4487658756840913E-2</v>
      </c>
      <c r="AM1104" s="171">
        <v>4.275138942015614E-2</v>
      </c>
      <c r="AN1104" s="171">
        <v>3.3161250329112865E-2</v>
      </c>
      <c r="AO1104" s="171">
        <v>1.2626392768426843E-2</v>
      </c>
      <c r="AP1104" s="173">
        <v>3.6585850265613887E-3</v>
      </c>
      <c r="AQ1104" s="171"/>
      <c r="AR1104" s="171"/>
      <c r="AS1104" s="171"/>
      <c r="AT1104" s="171"/>
      <c r="AU1104" s="171"/>
      <c r="AV1104" s="171"/>
      <c r="AW1104" s="171"/>
      <c r="AX1104" s="171"/>
      <c r="AY1104" s="171"/>
      <c r="AZ1104" s="171"/>
      <c r="BA1104" s="171"/>
      <c r="BB1104" s="171"/>
      <c r="BC1104" s="171"/>
      <c r="BD1104" s="171"/>
      <c r="BE1104" s="171"/>
      <c r="BF1104" s="171"/>
      <c r="BG1104" s="171"/>
      <c r="BH1104" s="171"/>
    </row>
    <row r="1105" spans="9:60" x14ac:dyDescent="0.25">
      <c r="I1105" s="171">
        <v>16.530000000000008</v>
      </c>
      <c r="J1105" s="175">
        <v>0.37627520592017044</v>
      </c>
      <c r="K1105" s="171">
        <v>0.35430504562268755</v>
      </c>
      <c r="L1105" s="171">
        <v>0.37123687905687897</v>
      </c>
      <c r="M1105" s="171">
        <v>0.32598567647615445</v>
      </c>
      <c r="N1105" s="171">
        <v>0.38224727124104735</v>
      </c>
      <c r="O1105" s="171">
        <v>0.37274107977991128</v>
      </c>
      <c r="P1105" s="171">
        <v>0.38300012204761974</v>
      </c>
      <c r="Q1105" s="171">
        <v>0.39256432774651384</v>
      </c>
      <c r="R1105" s="175">
        <v>0.18592032638160502</v>
      </c>
      <c r="S1105" s="171">
        <v>0.18340532254841316</v>
      </c>
      <c r="T1105" s="171">
        <v>0.18019497118758507</v>
      </c>
      <c r="U1105" s="171">
        <v>0.14095887947762009</v>
      </c>
      <c r="V1105" s="171">
        <v>0.1539981445100275</v>
      </c>
      <c r="W1105" s="171">
        <v>0.15124991790708067</v>
      </c>
      <c r="X1105" s="171">
        <v>0.19825632846723831</v>
      </c>
      <c r="Y1105" s="173">
        <v>0.23121200617957394</v>
      </c>
      <c r="Z1105" s="171"/>
      <c r="AA1105" s="173">
        <v>16.530000000000008</v>
      </c>
      <c r="AB1105" s="171">
        <v>3.0592167014691168E-2</v>
      </c>
      <c r="AC1105" s="171">
        <v>9.794415298288589E-2</v>
      </c>
      <c r="AD1105" s="171">
        <v>6.9375581770862962E-2</v>
      </c>
      <c r="AE1105" s="171">
        <v>0.11136021092316654</v>
      </c>
      <c r="AF1105" s="171">
        <v>8.1780118260834533E-2</v>
      </c>
      <c r="AG1105" s="171">
        <v>0.10081815362841974</v>
      </c>
      <c r="AH1105" s="173">
        <v>0.13346368404689316</v>
      </c>
      <c r="AI1105" s="171">
        <v>-2.3984994987136247E-2</v>
      </c>
      <c r="AJ1105" s="171">
        <v>7.84943201862697E-2</v>
      </c>
      <c r="AK1105" s="171">
        <v>1.2694417767769375E-2</v>
      </c>
      <c r="AL1105" s="171">
        <v>5.1061900449102741E-2</v>
      </c>
      <c r="AM1105" s="171">
        <v>7.8032536057421858E-2</v>
      </c>
      <c r="AN1105" s="171">
        <v>2.3329522844601326E-3</v>
      </c>
      <c r="AO1105" s="171">
        <v>7.2150815819580945E-3</v>
      </c>
      <c r="AP1105" s="173">
        <v>2.9164149211731761E-2</v>
      </c>
      <c r="AQ1105" s="171"/>
      <c r="AR1105" s="171"/>
      <c r="AS1105" s="171"/>
      <c r="AT1105" s="171"/>
      <c r="AU1105" s="171"/>
      <c r="AV1105" s="171"/>
      <c r="AW1105" s="171"/>
      <c r="AX1105" s="171"/>
      <c r="AY1105" s="171"/>
      <c r="AZ1105" s="171"/>
      <c r="BA1105" s="171"/>
      <c r="BB1105" s="171"/>
      <c r="BC1105" s="171"/>
      <c r="BD1105" s="171"/>
      <c r="BE1105" s="171"/>
      <c r="BF1105" s="171"/>
      <c r="BG1105" s="171"/>
      <c r="BH1105" s="171"/>
    </row>
    <row r="1106" spans="9:60" x14ac:dyDescent="0.25">
      <c r="I1106" s="171">
        <v>16.544999999999995</v>
      </c>
      <c r="J1106" s="175">
        <v>0.37656744078503723</v>
      </c>
      <c r="K1106" s="171">
        <v>0.34877183411411994</v>
      </c>
      <c r="L1106" s="171">
        <v>0.36420184278710033</v>
      </c>
      <c r="M1106" s="171">
        <v>0.32898281446497463</v>
      </c>
      <c r="N1106" s="171">
        <v>0.38112598118111624</v>
      </c>
      <c r="O1106" s="171">
        <v>0.36907974091008233</v>
      </c>
      <c r="P1106" s="171">
        <v>0.38647585015682234</v>
      </c>
      <c r="Q1106" s="171">
        <v>0.39124248160561381</v>
      </c>
      <c r="R1106" s="175">
        <v>0.1836411104911079</v>
      </c>
      <c r="S1106" s="171">
        <v>0.18135656869151354</v>
      </c>
      <c r="T1106" s="171">
        <v>0.18130493272262541</v>
      </c>
      <c r="U1106" s="171">
        <v>0.14729932981035235</v>
      </c>
      <c r="V1106" s="171">
        <v>0.15459912869229078</v>
      </c>
      <c r="W1106" s="171">
        <v>0.14931956748658604</v>
      </c>
      <c r="X1106" s="171">
        <v>0.18893110024396229</v>
      </c>
      <c r="Y1106" s="173">
        <v>0.23088036401829248</v>
      </c>
      <c r="Z1106" s="171"/>
      <c r="AA1106" s="173">
        <v>16.544999999999995</v>
      </c>
      <c r="AB1106" s="171">
        <v>1.2862615676631394E-2</v>
      </c>
      <c r="AC1106" s="171">
        <v>8.1431628346048307E-2</v>
      </c>
      <c r="AD1106" s="171">
        <v>7.8265990387720585E-2</v>
      </c>
      <c r="AE1106" s="171">
        <v>0.12416506081254126</v>
      </c>
      <c r="AF1106" s="171">
        <v>0.1048946217324068</v>
      </c>
      <c r="AG1106" s="171">
        <v>9.9864038609854364E-2</v>
      </c>
      <c r="AH1106" s="173">
        <v>0.16159863249964809</v>
      </c>
      <c r="AI1106" s="171">
        <v>-3.5177992647799209E-3</v>
      </c>
      <c r="AJ1106" s="171">
        <v>5.7579300682383969E-2</v>
      </c>
      <c r="AK1106" s="171">
        <v>-6.2920157631553226E-3</v>
      </c>
      <c r="AL1106" s="171">
        <v>4.2258124509602278E-2</v>
      </c>
      <c r="AM1106" s="171">
        <v>6.6692167495443544E-2</v>
      </c>
      <c r="AN1106" s="171">
        <v>1.3997713706761167E-2</v>
      </c>
      <c r="AO1106" s="171">
        <v>2.8860326327832662E-2</v>
      </c>
      <c r="AP1106" s="173">
        <v>1.4634340106245322E-2</v>
      </c>
      <c r="AQ1106" s="171"/>
      <c r="AR1106" s="171"/>
      <c r="AS1106" s="171"/>
      <c r="AT1106" s="171"/>
      <c r="AU1106" s="171"/>
      <c r="AV1106" s="171"/>
      <c r="AW1106" s="171"/>
      <c r="AX1106" s="171"/>
      <c r="AY1106" s="171"/>
      <c r="AZ1106" s="171"/>
      <c r="BA1106" s="171"/>
      <c r="BB1106" s="171"/>
      <c r="BC1106" s="171"/>
      <c r="BD1106" s="171"/>
      <c r="BE1106" s="171"/>
      <c r="BF1106" s="171"/>
      <c r="BG1106" s="171"/>
      <c r="BH1106" s="171"/>
    </row>
    <row r="1107" spans="9:60" x14ac:dyDescent="0.25">
      <c r="I1107" s="171">
        <v>16.559999999999995</v>
      </c>
      <c r="J1107" s="175">
        <v>0.38310931260326547</v>
      </c>
      <c r="K1107" s="171">
        <v>0.36578956962685644</v>
      </c>
      <c r="L1107" s="171">
        <v>0.36178506654360421</v>
      </c>
      <c r="M1107" s="171">
        <v>0.32572456947631512</v>
      </c>
      <c r="N1107" s="171">
        <v>0.38148406528437412</v>
      </c>
      <c r="O1107" s="171">
        <v>0.36034147035113523</v>
      </c>
      <c r="P1107" s="171">
        <v>0.38819481666143352</v>
      </c>
      <c r="Q1107" s="171">
        <v>0.38928406640079893</v>
      </c>
      <c r="R1107" s="175">
        <v>0.18428564956929647</v>
      </c>
      <c r="S1107" s="171">
        <v>0.19384523276607557</v>
      </c>
      <c r="T1107" s="171">
        <v>0.18315236049977432</v>
      </c>
      <c r="U1107" s="171">
        <v>0.13796217080987058</v>
      </c>
      <c r="V1107" s="171">
        <v>0.14809799146734393</v>
      </c>
      <c r="W1107" s="171">
        <v>0.14284496104471686</v>
      </c>
      <c r="X1107" s="171">
        <v>0.18803632858595623</v>
      </c>
      <c r="Y1107" s="173">
        <v>0.22086339366740679</v>
      </c>
      <c r="Z1107" s="171"/>
      <c r="AA1107" s="173">
        <v>16.559999999999995</v>
      </c>
      <c r="AB1107" s="171">
        <v>1.1240303789488858E-2</v>
      </c>
      <c r="AC1107" s="171">
        <v>6.5522300956218416E-2</v>
      </c>
      <c r="AD1107" s="171">
        <v>8.1001500731369108E-2</v>
      </c>
      <c r="AE1107" s="171">
        <v>0.12636917431808933</v>
      </c>
      <c r="AF1107" s="171">
        <v>7.7508960010652883E-2</v>
      </c>
      <c r="AG1107" s="171">
        <v>8.7142505028981174E-2</v>
      </c>
      <c r="AH1107" s="173">
        <v>0.15805221042577153</v>
      </c>
      <c r="AI1107" s="171">
        <v>1.5830096691509823E-2</v>
      </c>
      <c r="AJ1107" s="171">
        <v>5.1405590105935768E-2</v>
      </c>
      <c r="AK1107" s="171">
        <v>6.4024020046141751E-3</v>
      </c>
      <c r="AL1107" s="171">
        <v>5.0401617253640153E-2</v>
      </c>
      <c r="AM1107" s="171">
        <v>3.0781000382512438E-2</v>
      </c>
      <c r="AN1107" s="171">
        <v>-2.3329522844602255E-3</v>
      </c>
      <c r="AO1107" s="171">
        <v>2.1645244745874426E-2</v>
      </c>
      <c r="AP1107" s="173">
        <v>8.7806040637472636E-3</v>
      </c>
      <c r="AQ1107" s="171"/>
      <c r="AR1107" s="171"/>
      <c r="AS1107" s="171"/>
      <c r="AT1107" s="171"/>
      <c r="AU1107" s="171"/>
      <c r="AV1107" s="171"/>
      <c r="AW1107" s="171"/>
      <c r="AX1107" s="171"/>
      <c r="AY1107" s="171"/>
      <c r="AZ1107" s="171"/>
      <c r="BA1107" s="171"/>
      <c r="BB1107" s="171"/>
      <c r="BC1107" s="171"/>
      <c r="BD1107" s="171"/>
      <c r="BE1107" s="171"/>
      <c r="BF1107" s="171"/>
      <c r="BG1107" s="171"/>
      <c r="BH1107" s="171"/>
    </row>
    <row r="1108" spans="9:60" x14ac:dyDescent="0.25">
      <c r="I1108" s="171">
        <v>16.574999999999996</v>
      </c>
      <c r="J1108" s="175">
        <v>0.37770406068881562</v>
      </c>
      <c r="K1108" s="171">
        <v>0.36470006938829586</v>
      </c>
      <c r="L1108" s="171">
        <v>0.36414697298143345</v>
      </c>
      <c r="M1108" s="171">
        <v>0.33155026693950146</v>
      </c>
      <c r="N1108" s="171">
        <v>0.37252825436410714</v>
      </c>
      <c r="O1108" s="171">
        <v>0.36130196805116338</v>
      </c>
      <c r="P1108" s="171">
        <v>0.3898784604330679</v>
      </c>
      <c r="Q1108" s="171">
        <v>0.38955680876320442</v>
      </c>
      <c r="R1108" s="175">
        <v>0.18078834314449135</v>
      </c>
      <c r="S1108" s="171">
        <v>0.18902196396942203</v>
      </c>
      <c r="T1108" s="171">
        <v>0.17624509384727557</v>
      </c>
      <c r="U1108" s="171">
        <v>0.13973176914700994</v>
      </c>
      <c r="V1108" s="171">
        <v>0.15107443015246425</v>
      </c>
      <c r="W1108" s="171">
        <v>0.1437032623206109</v>
      </c>
      <c r="X1108" s="171">
        <v>0.18594044338457749</v>
      </c>
      <c r="Y1108" s="173">
        <v>0.22156480394043765</v>
      </c>
      <c r="Z1108" s="171"/>
      <c r="AA1108" s="173">
        <v>16.574999999999996</v>
      </c>
      <c r="AB1108" s="171">
        <v>-1.0545027266427771E-2</v>
      </c>
      <c r="AC1108" s="171">
        <v>7.977283591677696E-2</v>
      </c>
      <c r="AD1108" s="171">
        <v>6.8235785794342724E-2</v>
      </c>
      <c r="AE1108" s="171">
        <v>0.12794354110776635</v>
      </c>
      <c r="AF1108" s="171">
        <v>7.4996513981134147E-2</v>
      </c>
      <c r="AG1108" s="171">
        <v>6.551589794149669E-2</v>
      </c>
      <c r="AH1108" s="173">
        <v>0.16419934202049125</v>
      </c>
      <c r="AI1108" s="171">
        <v>-1.8228596190223517E-2</v>
      </c>
      <c r="AJ1108" s="171">
        <v>9.3361623207103991E-2</v>
      </c>
      <c r="AK1108" s="171">
        <v>-1.1811327836098557E-2</v>
      </c>
      <c r="AL1108" s="171">
        <v>8.0004313850210465E-2</v>
      </c>
      <c r="AM1108" s="171">
        <v>7.6142474630425491E-2</v>
      </c>
      <c r="AN1108" s="171">
        <v>7.5820949244956633E-3</v>
      </c>
      <c r="AO1108" s="171">
        <v>2.6154670734598359E-2</v>
      </c>
      <c r="AP1108" s="173">
        <v>4.3693958317218201E-2</v>
      </c>
      <c r="AQ1108" s="171"/>
      <c r="AR1108" s="171"/>
      <c r="AS1108" s="171"/>
      <c r="AT1108" s="171"/>
      <c r="AU1108" s="171"/>
      <c r="AV1108" s="171"/>
      <c r="AW1108" s="171"/>
      <c r="AX1108" s="171"/>
      <c r="AY1108" s="171"/>
      <c r="AZ1108" s="171"/>
      <c r="BA1108" s="171"/>
      <c r="BB1108" s="171"/>
      <c r="BC1108" s="171"/>
      <c r="BD1108" s="171"/>
      <c r="BE1108" s="171"/>
      <c r="BF1108" s="171"/>
      <c r="BG1108" s="171"/>
      <c r="BH1108" s="171"/>
    </row>
    <row r="1109" spans="9:60" x14ac:dyDescent="0.25">
      <c r="I1109" s="171">
        <v>16.589999999999996</v>
      </c>
      <c r="J1109" s="175">
        <v>0.37329727602807994</v>
      </c>
      <c r="K1109" s="171">
        <v>0.3532128417568039</v>
      </c>
      <c r="L1109" s="171">
        <v>0.38266169961784041</v>
      </c>
      <c r="M1109" s="171">
        <v>0.33364713193651663</v>
      </c>
      <c r="N1109" s="171">
        <v>0.37530717888213522</v>
      </c>
      <c r="O1109" s="171">
        <v>0.36690671619484744</v>
      </c>
      <c r="P1109" s="171">
        <v>0.4054546436926813</v>
      </c>
      <c r="Q1109" s="171">
        <v>0.40177450632020562</v>
      </c>
      <c r="R1109" s="175">
        <v>0.17574849481926444</v>
      </c>
      <c r="S1109" s="171">
        <v>0.19905148452434815</v>
      </c>
      <c r="T1109" s="171">
        <v>0.16708012431079466</v>
      </c>
      <c r="U1109" s="171">
        <v>0.13659555419935288</v>
      </c>
      <c r="V1109" s="171">
        <v>0.15127510958254886</v>
      </c>
      <c r="W1109" s="171">
        <v>0.15232775299011289</v>
      </c>
      <c r="X1109" s="171">
        <v>0.18651499474854435</v>
      </c>
      <c r="Y1109" s="173">
        <v>0.22522676659680591</v>
      </c>
      <c r="Z1109" s="171"/>
      <c r="AA1109" s="173">
        <v>16.589999999999996</v>
      </c>
      <c r="AB1109" s="171">
        <v>-9.7338713228562451E-3</v>
      </c>
      <c r="AC1109" s="171">
        <v>0.10239273267956817</v>
      </c>
      <c r="AD1109" s="171">
        <v>6.2156873919568298E-2</v>
      </c>
      <c r="AE1109" s="171">
        <v>0.11440398671654259</v>
      </c>
      <c r="AF1109" s="171">
        <v>9.2081146981861303E-2</v>
      </c>
      <c r="AG1109" s="171">
        <v>0.10861009294670458</v>
      </c>
      <c r="AH1109" s="173">
        <v>0.12731655245217344</v>
      </c>
      <c r="AI1109" s="171">
        <v>-5.756398796912727E-3</v>
      </c>
      <c r="AJ1109" s="171">
        <v>6.3627017165435271E-2</v>
      </c>
      <c r="AK1109" s="171">
        <v>-1.9648750979677936E-2</v>
      </c>
      <c r="AL1109" s="171">
        <v>9.9262573717867661E-2</v>
      </c>
      <c r="AM1109" s="171">
        <v>7.2992372252098148E-2</v>
      </c>
      <c r="AN1109" s="171">
        <v>1.6830584337891474E-2</v>
      </c>
      <c r="AO1109" s="171">
        <v>2.7958441130087847E-2</v>
      </c>
      <c r="AP1109" s="173">
        <v>3.9303656285344629E-2</v>
      </c>
      <c r="AQ1109" s="171"/>
      <c r="AR1109" s="171"/>
      <c r="AS1109" s="171"/>
      <c r="AT1109" s="171"/>
      <c r="AU1109" s="171"/>
      <c r="AV1109" s="171"/>
      <c r="AW1109" s="171"/>
      <c r="AX1109" s="171"/>
      <c r="AY1109" s="171"/>
      <c r="AZ1109" s="171"/>
      <c r="BA1109" s="171"/>
      <c r="BB1109" s="171"/>
      <c r="BC1109" s="171"/>
      <c r="BD1109" s="171"/>
      <c r="BE1109" s="171"/>
      <c r="BF1109" s="171"/>
      <c r="BG1109" s="171"/>
      <c r="BH1109" s="171"/>
    </row>
    <row r="1110" spans="9:60" x14ac:dyDescent="0.25">
      <c r="I1110" s="171">
        <v>16.604999999999997</v>
      </c>
      <c r="J1110" s="175">
        <v>0.37633122917011264</v>
      </c>
      <c r="K1110" s="171">
        <v>0.3522251376189256</v>
      </c>
      <c r="L1110" s="171">
        <v>0.36299199848091007</v>
      </c>
      <c r="M1110" s="171">
        <v>0.3266934849324446</v>
      </c>
      <c r="N1110" s="171">
        <v>0.37423515548053371</v>
      </c>
      <c r="O1110" s="171">
        <v>0.36117174318012829</v>
      </c>
      <c r="P1110" s="171">
        <v>0.39908229392476957</v>
      </c>
      <c r="Q1110" s="171">
        <v>0.40298199941102486</v>
      </c>
      <c r="R1110" s="175">
        <v>0.16747057493668968</v>
      </c>
      <c r="S1110" s="171">
        <v>0.18944172218805913</v>
      </c>
      <c r="T1110" s="171">
        <v>0.18243781176501525</v>
      </c>
      <c r="U1110" s="171">
        <v>0.14478614384454244</v>
      </c>
      <c r="V1110" s="171">
        <v>0.14846460379421808</v>
      </c>
      <c r="W1110" s="171">
        <v>0.13868266927326264</v>
      </c>
      <c r="X1110" s="171">
        <v>0.18866111050953382</v>
      </c>
      <c r="Y1110" s="173">
        <v>0.20901555290683327</v>
      </c>
      <c r="Z1110" s="171"/>
      <c r="AA1110" s="173">
        <v>16.604999999999997</v>
      </c>
      <c r="AB1110" s="171">
        <v>1.5296083507345456E-2</v>
      </c>
      <c r="AC1110" s="171">
        <v>0.10510712029110297</v>
      </c>
      <c r="AD1110" s="171">
        <v>6.6032180239737073E-2</v>
      </c>
      <c r="AE1110" s="171">
        <v>0.11891717151361716</v>
      </c>
      <c r="AF1110" s="171">
        <v>8.9568700952342567E-2</v>
      </c>
      <c r="AG1110" s="171">
        <v>0.11353968720929293</v>
      </c>
      <c r="AH1110" s="173">
        <v>0.12471584293133055</v>
      </c>
      <c r="AI1110" s="171">
        <v>-2.3984994987136247E-2</v>
      </c>
      <c r="AJ1110" s="171">
        <v>4.888570823799774E-2</v>
      </c>
      <c r="AK1110" s="171">
        <v>1.7441026150500642E-2</v>
      </c>
      <c r="AL1110" s="171">
        <v>0.10377450888686163</v>
      </c>
      <c r="AM1110" s="171">
        <v>6.6692167495443544E-2</v>
      </c>
      <c r="AN1110" s="171">
        <v>2.6162393475732282E-2</v>
      </c>
      <c r="AO1110" s="171">
        <v>3.6075407909790899E-2</v>
      </c>
      <c r="AP1110" s="173">
        <v>3.491335425347105E-2</v>
      </c>
      <c r="AQ1110" s="171"/>
      <c r="AR1110" s="171"/>
      <c r="AS1110" s="171"/>
      <c r="AT1110" s="171"/>
      <c r="AU1110" s="171"/>
      <c r="AV1110" s="171"/>
      <c r="AW1110" s="171"/>
      <c r="AX1110" s="171"/>
      <c r="AY1110" s="171"/>
      <c r="AZ1110" s="171"/>
      <c r="BA1110" s="171"/>
      <c r="BB1110" s="171"/>
      <c r="BC1110" s="171"/>
      <c r="BD1110" s="171"/>
      <c r="BE1110" s="171"/>
      <c r="BF1110" s="171"/>
      <c r="BG1110" s="171"/>
      <c r="BH1110" s="171"/>
    </row>
    <row r="1111" spans="9:60" x14ac:dyDescent="0.25">
      <c r="I1111" s="171">
        <v>16.619999999999997</v>
      </c>
      <c r="J1111" s="175">
        <v>0.36787069010015427</v>
      </c>
      <c r="K1111" s="171">
        <v>0.35917107571592854</v>
      </c>
      <c r="L1111" s="171">
        <v>0.36744442991453269</v>
      </c>
      <c r="M1111" s="171">
        <v>0.32652066968088833</v>
      </c>
      <c r="N1111" s="171">
        <v>0.37463485596053192</v>
      </c>
      <c r="O1111" s="171">
        <v>0.36360491598760442</v>
      </c>
      <c r="P1111" s="171">
        <v>0.38316888841780861</v>
      </c>
      <c r="Q1111" s="171">
        <v>0.4018587858353479</v>
      </c>
      <c r="R1111" s="175">
        <v>0.17130049914126802</v>
      </c>
      <c r="S1111" s="171">
        <v>0.1953866868289317</v>
      </c>
      <c r="T1111" s="171">
        <v>0.18041008914901599</v>
      </c>
      <c r="U1111" s="171">
        <v>0.13852227193445732</v>
      </c>
      <c r="V1111" s="171">
        <v>0.15434443558799452</v>
      </c>
      <c r="W1111" s="171">
        <v>0.14023624137674312</v>
      </c>
      <c r="X1111" s="171">
        <v>0.19355193194679096</v>
      </c>
      <c r="Y1111" s="173">
        <v>0.20220630446513566</v>
      </c>
      <c r="Z1111" s="171"/>
      <c r="AA1111" s="173">
        <v>16.619999999999997</v>
      </c>
      <c r="AB1111" s="171">
        <v>3.2214478901833959E-2</v>
      </c>
      <c r="AC1111" s="171">
        <v>8.7539000472001915E-2</v>
      </c>
      <c r="AD1111" s="171">
        <v>8.0469595942326236E-2</v>
      </c>
      <c r="AE1111" s="171">
        <v>0.13539554391223849</v>
      </c>
      <c r="AF1111" s="171">
        <v>7.8388316120984347E-2</v>
      </c>
      <c r="AG1111" s="171">
        <v>0.10670186290957365</v>
      </c>
      <c r="AH1111" s="173">
        <v>7.5538790173573539E-2</v>
      </c>
      <c r="AI1111" s="171">
        <v>0</v>
      </c>
      <c r="AJ1111" s="171">
        <v>4.0948080353992972E-2</v>
      </c>
      <c r="AK1111" s="171">
        <v>-3.6206687198507635E-2</v>
      </c>
      <c r="AL1111" s="171">
        <v>7.3291434696341376E-2</v>
      </c>
      <c r="AM1111" s="171">
        <v>8.622280224107283E-2</v>
      </c>
      <c r="AN1111" s="171">
        <v>3.4327726471343023E-2</v>
      </c>
      <c r="AO1111" s="171">
        <v>2.2547129943619241E-2</v>
      </c>
      <c r="AP1111" s="173">
        <v>1.6724960121423226E-2</v>
      </c>
      <c r="AQ1111" s="171"/>
      <c r="AR1111" s="171"/>
      <c r="AS1111" s="171"/>
      <c r="AT1111" s="171"/>
      <c r="AU1111" s="171"/>
      <c r="AV1111" s="171"/>
      <c r="AW1111" s="171"/>
      <c r="AX1111" s="171"/>
      <c r="AY1111" s="171"/>
      <c r="AZ1111" s="171"/>
      <c r="BA1111" s="171"/>
      <c r="BB1111" s="171"/>
      <c r="BC1111" s="171"/>
      <c r="BD1111" s="171"/>
      <c r="BE1111" s="171"/>
      <c r="BF1111" s="171"/>
      <c r="BG1111" s="171"/>
      <c r="BH1111" s="171"/>
    </row>
    <row r="1112" spans="9:60" x14ac:dyDescent="0.25">
      <c r="I1112" s="171">
        <v>16.634999999999998</v>
      </c>
      <c r="J1112" s="175">
        <v>0.36936129865758466</v>
      </c>
      <c r="K1112" s="171">
        <v>0.36128123220851943</v>
      </c>
      <c r="L1112" s="171">
        <v>0.3701805814621128</v>
      </c>
      <c r="M1112" s="171">
        <v>0.3205125173079163</v>
      </c>
      <c r="N1112" s="171">
        <v>0.38257243448088407</v>
      </c>
      <c r="O1112" s="171">
        <v>0.35750145896578306</v>
      </c>
      <c r="P1112" s="171">
        <v>0.38218706885814763</v>
      </c>
      <c r="Q1112" s="171">
        <v>0.39842816056673946</v>
      </c>
      <c r="R1112" s="175">
        <v>0.18109050652530581</v>
      </c>
      <c r="S1112" s="171">
        <v>0.20062837795104671</v>
      </c>
      <c r="T1112" s="171">
        <v>0.19167872252405316</v>
      </c>
      <c r="U1112" s="171">
        <v>0.14311124575316417</v>
      </c>
      <c r="V1112" s="171">
        <v>0.15411375336878436</v>
      </c>
      <c r="W1112" s="171">
        <v>0.14452670172827786</v>
      </c>
      <c r="X1112" s="171">
        <v>0.18362177340509342</v>
      </c>
      <c r="Y1112" s="173">
        <v>0.20016587570664751</v>
      </c>
      <c r="Z1112" s="171"/>
      <c r="AA1112" s="173">
        <v>16.634999999999998</v>
      </c>
      <c r="AB1112" s="171">
        <v>3.534322325560911E-2</v>
      </c>
      <c r="AC1112" s="171">
        <v>6.5522300956218416E-2</v>
      </c>
      <c r="AD1112" s="171">
        <v>8.1001500731369108E-2</v>
      </c>
      <c r="AE1112" s="171">
        <v>0.12343035631069176</v>
      </c>
      <c r="AF1112" s="171">
        <v>5.6278791061219455E-2</v>
      </c>
      <c r="AG1112" s="171">
        <v>0.13500727512701652</v>
      </c>
      <c r="AH1112" s="173">
        <v>0.15805221042577153</v>
      </c>
      <c r="AI1112" s="171">
        <v>2.6063694552687807E-2</v>
      </c>
      <c r="AJ1112" s="171">
        <v>3.5782322524720016E-2</v>
      </c>
      <c r="AK1112" s="171">
        <v>-1.5785232528617611E-2</v>
      </c>
      <c r="AL1112" s="171">
        <v>9.4090355353411106E-2</v>
      </c>
      <c r="AM1112" s="171">
        <v>7.8662556533087249E-2</v>
      </c>
      <c r="AN1112" s="171">
        <v>4.5409249822528884E-2</v>
      </c>
      <c r="AO1112" s="171">
        <v>3.3369752316556596E-2</v>
      </c>
      <c r="AP1112" s="173">
        <v>1.6724960121423226E-2</v>
      </c>
      <c r="AQ1112" s="171"/>
      <c r="AR1112" s="171"/>
      <c r="AS1112" s="171"/>
      <c r="AT1112" s="171"/>
      <c r="AU1112" s="171"/>
      <c r="AV1112" s="171"/>
      <c r="AW1112" s="171"/>
      <c r="AX1112" s="171"/>
      <c r="AY1112" s="171"/>
      <c r="AZ1112" s="171"/>
      <c r="BA1112" s="171"/>
      <c r="BB1112" s="171"/>
      <c r="BC1112" s="171"/>
      <c r="BD1112" s="171"/>
      <c r="BE1112" s="171"/>
      <c r="BF1112" s="171"/>
      <c r="BG1112" s="171"/>
      <c r="BH1112" s="171"/>
    </row>
    <row r="1113" spans="9:60" x14ac:dyDescent="0.25">
      <c r="I1113" s="171">
        <v>16.649999999999999</v>
      </c>
      <c r="J1113" s="175">
        <v>0.36450713697374787</v>
      </c>
      <c r="K1113" s="171">
        <v>0.36291461622904947</v>
      </c>
      <c r="L1113" s="171">
        <v>0.36988917996362675</v>
      </c>
      <c r="M1113" s="171">
        <v>0.31460163634434485</v>
      </c>
      <c r="N1113" s="171">
        <v>0.3779251301089932</v>
      </c>
      <c r="O1113" s="171">
        <v>0.37597574977996823</v>
      </c>
      <c r="P1113" s="171">
        <v>0.38698895246837867</v>
      </c>
      <c r="Q1113" s="171">
        <v>0.38872837819184414</v>
      </c>
      <c r="R1113" s="175">
        <v>0.17855675125530082</v>
      </c>
      <c r="S1113" s="171">
        <v>0.19190687193218367</v>
      </c>
      <c r="T1113" s="171">
        <v>0.17944044459119882</v>
      </c>
      <c r="U1113" s="171">
        <v>0.13611444288600313</v>
      </c>
      <c r="V1113" s="171">
        <v>0.15805346779601656</v>
      </c>
      <c r="W1113" s="171">
        <v>0.14142441708939926</v>
      </c>
      <c r="X1113" s="171">
        <v>0.18600370628456617</v>
      </c>
      <c r="Y1113" s="173">
        <v>0.21457720920898793</v>
      </c>
      <c r="Z1113" s="171"/>
      <c r="AA1113" s="173">
        <v>16.649999999999999</v>
      </c>
      <c r="AB1113" s="171">
        <v>2.0858295691834922E-2</v>
      </c>
      <c r="AC1113" s="171">
        <v>8.640800563386232E-2</v>
      </c>
      <c r="AD1113" s="171">
        <v>6.1548982732090925E-2</v>
      </c>
      <c r="AE1113" s="171">
        <v>0.10537761712239341</v>
      </c>
      <c r="AF1113" s="171">
        <v>7.0725355730952219E-2</v>
      </c>
      <c r="AG1113" s="171">
        <v>8.1258795747827267E-2</v>
      </c>
      <c r="AH1113" s="173">
        <v>0.10095481503635664</v>
      </c>
      <c r="AI1113" s="171">
        <v>1.1192997660662255E-3</v>
      </c>
      <c r="AJ1113" s="171">
        <v>4.1830039007771325E-2</v>
      </c>
      <c r="AK1113" s="171">
        <v>3.9739046925190546E-3</v>
      </c>
      <c r="AL1113" s="171">
        <v>9.265974176324232E-2</v>
      </c>
      <c r="AM1113" s="171">
        <v>7.8662556533087249E-2</v>
      </c>
      <c r="AN1113" s="171">
        <v>2.0913250835696753E-2</v>
      </c>
      <c r="AO1113" s="171">
        <v>2.3449015141364056E-2</v>
      </c>
      <c r="AP1113" s="173">
        <v>3.9303656285344629E-2</v>
      </c>
      <c r="AQ1113" s="171"/>
      <c r="AR1113" s="171"/>
      <c r="AS1113" s="171"/>
      <c r="AT1113" s="171"/>
      <c r="AU1113" s="171"/>
      <c r="AV1113" s="171"/>
      <c r="AW1113" s="171"/>
      <c r="AX1113" s="171"/>
      <c r="AY1113" s="171"/>
      <c r="AZ1113" s="171"/>
      <c r="BA1113" s="171"/>
      <c r="BB1113" s="171"/>
      <c r="BC1113" s="171"/>
      <c r="BD1113" s="171"/>
      <c r="BE1113" s="171"/>
      <c r="BF1113" s="171"/>
      <c r="BG1113" s="171"/>
      <c r="BH1113" s="171"/>
    </row>
    <row r="1114" spans="9:60" x14ac:dyDescent="0.25">
      <c r="I1114" s="171">
        <v>16.664999999999999</v>
      </c>
      <c r="J1114" s="175">
        <v>0.37148431684384819</v>
      </c>
      <c r="K1114" s="171">
        <v>0.36448069046759984</v>
      </c>
      <c r="L1114" s="171">
        <v>0.37143919041135925</v>
      </c>
      <c r="M1114" s="171">
        <v>0.33351138796532065</v>
      </c>
      <c r="N1114" s="171">
        <v>0.37063281659114233</v>
      </c>
      <c r="O1114" s="171">
        <v>0.37219233281150893</v>
      </c>
      <c r="P1114" s="171">
        <v>0.37450561178363118</v>
      </c>
      <c r="Q1114" s="171">
        <v>0.39667430776142598</v>
      </c>
      <c r="R1114" s="175">
        <v>0.19244983273770208</v>
      </c>
      <c r="S1114" s="171">
        <v>0.19263272628455216</v>
      </c>
      <c r="T1114" s="171">
        <v>0.17510976995304253</v>
      </c>
      <c r="U1114" s="171">
        <v>0.14189579613130299</v>
      </c>
      <c r="V1114" s="171">
        <v>0.15424921840086098</v>
      </c>
      <c r="W1114" s="171">
        <v>0.13740789621509783</v>
      </c>
      <c r="X1114" s="171">
        <v>0.17905513683661664</v>
      </c>
      <c r="Y1114" s="173">
        <v>0.21090297873021696</v>
      </c>
      <c r="Z1114" s="171"/>
      <c r="AA1114" s="173">
        <v>16.664999999999999</v>
      </c>
      <c r="AB1114" s="171">
        <v>1.0429147845917332E-2</v>
      </c>
      <c r="AC1114" s="171">
        <v>8.527701079572271E-2</v>
      </c>
      <c r="AD1114" s="171">
        <v>6.5500275450694201E-2</v>
      </c>
      <c r="AE1114" s="171">
        <v>0.12038658051731595</v>
      </c>
      <c r="AF1114" s="171">
        <v>4.434467242100569E-2</v>
      </c>
      <c r="AG1114" s="171">
        <v>8.8096620047546731E-2</v>
      </c>
      <c r="AH1114" s="173">
        <v>0.16857326257827229</v>
      </c>
      <c r="AI1114" s="171">
        <v>-1.8228596190223517E-2</v>
      </c>
      <c r="AJ1114" s="171">
        <v>4.9641672798379201E-2</v>
      </c>
      <c r="AK1114" s="171">
        <v>3.2012010023070876E-3</v>
      </c>
      <c r="AL1114" s="171">
        <v>6.5918272347009699E-2</v>
      </c>
      <c r="AM1114" s="171">
        <v>7.8032536057421858E-2</v>
      </c>
      <c r="AN1114" s="171">
        <v>-1.7497142133452385E-3</v>
      </c>
      <c r="AO1114" s="171">
        <v>4.4192374689493809E-2</v>
      </c>
      <c r="AP1114" s="173">
        <v>4.44256753225305E-2</v>
      </c>
      <c r="AQ1114" s="171"/>
      <c r="AR1114" s="171"/>
      <c r="AS1114" s="171"/>
      <c r="AT1114" s="171"/>
      <c r="AU1114" s="171"/>
      <c r="AV1114" s="171"/>
      <c r="AW1114" s="171"/>
      <c r="AX1114" s="171"/>
      <c r="AY1114" s="171"/>
      <c r="AZ1114" s="171"/>
      <c r="BA1114" s="171"/>
      <c r="BB1114" s="171"/>
      <c r="BC1114" s="171"/>
      <c r="BD1114" s="171"/>
      <c r="BE1114" s="171"/>
      <c r="BF1114" s="171"/>
      <c r="BG1114" s="171"/>
      <c r="BH1114" s="171"/>
    </row>
    <row r="1115" spans="9:60" x14ac:dyDescent="0.25">
      <c r="I1115" s="171">
        <v>16.68</v>
      </c>
      <c r="J1115" s="175">
        <v>0.37007630239534534</v>
      </c>
      <c r="K1115" s="171">
        <v>0.3508194635411846</v>
      </c>
      <c r="L1115" s="171">
        <v>0.36756641236045717</v>
      </c>
      <c r="M1115" s="171">
        <v>0.3416847697248217</v>
      </c>
      <c r="N1115" s="171">
        <v>0.37304863735193705</v>
      </c>
      <c r="O1115" s="171">
        <v>0.36518475432254127</v>
      </c>
      <c r="P1115" s="171">
        <v>0.3909696128108513</v>
      </c>
      <c r="Q1115" s="171">
        <v>0.3907160332116939</v>
      </c>
      <c r="R1115" s="175">
        <v>0.18509857004824781</v>
      </c>
      <c r="S1115" s="171">
        <v>0.189625505404726</v>
      </c>
      <c r="T1115" s="171">
        <v>0.17761180561749948</v>
      </c>
      <c r="U1115" s="171">
        <v>0.14215536384938585</v>
      </c>
      <c r="V1115" s="171">
        <v>0.14673421799665057</v>
      </c>
      <c r="W1115" s="171">
        <v>0.13476175289139761</v>
      </c>
      <c r="X1115" s="171">
        <v>0.17257165317704259</v>
      </c>
      <c r="Y1115" s="173">
        <v>0.22128195577252602</v>
      </c>
      <c r="Z1115" s="171"/>
      <c r="AA1115" s="173">
        <v>16.68</v>
      </c>
      <c r="AB1115" s="171">
        <v>3.4647946732548021E-2</v>
      </c>
      <c r="AC1115" s="171">
        <v>6.1073721259536147E-2</v>
      </c>
      <c r="AD1115" s="171">
        <v>9.8174426777606794E-2</v>
      </c>
      <c r="AE1115" s="171">
        <v>0.10684702612609197</v>
      </c>
      <c r="AF1115" s="171">
        <v>6.9845999620620769E-2</v>
      </c>
      <c r="AG1115" s="171">
        <v>0.11353968720929293</v>
      </c>
      <c r="AH1115" s="173">
        <v>0.16065291994661443</v>
      </c>
      <c r="AI1115" s="171">
        <v>3.645719238044668E-2</v>
      </c>
      <c r="AJ1115" s="171">
        <v>6.5390934472991838E-2</v>
      </c>
      <c r="AK1115" s="171">
        <v>-6.2920157631553226E-3</v>
      </c>
      <c r="AL1115" s="171">
        <v>6.371732836213459E-2</v>
      </c>
      <c r="AM1115" s="171">
        <v>7.6772495106090882E-2</v>
      </c>
      <c r="AN1115" s="171">
        <v>-4.6659045689204509E-3</v>
      </c>
      <c r="AO1115" s="171">
        <v>5.8622537853410144E-2</v>
      </c>
      <c r="AP1115" s="173">
        <v>4.2962241311905895E-2</v>
      </c>
      <c r="AQ1115" s="171"/>
      <c r="AR1115" s="171"/>
      <c r="AS1115" s="171"/>
      <c r="AT1115" s="171"/>
      <c r="AU1115" s="171"/>
      <c r="AV1115" s="171"/>
      <c r="AW1115" s="171"/>
      <c r="AX1115" s="171"/>
      <c r="AY1115" s="171"/>
      <c r="AZ1115" s="171"/>
      <c r="BA1115" s="171"/>
      <c r="BB1115" s="171"/>
      <c r="BC1115" s="171"/>
      <c r="BD1115" s="171"/>
      <c r="BE1115" s="171"/>
      <c r="BF1115" s="171"/>
      <c r="BG1115" s="171"/>
      <c r="BH1115" s="171"/>
    </row>
    <row r="1116" spans="9:60" x14ac:dyDescent="0.25">
      <c r="I1116" s="171">
        <v>16.695</v>
      </c>
      <c r="J1116" s="175">
        <v>0.36822810296764774</v>
      </c>
      <c r="K1116" s="171">
        <v>0.35712922137190617</v>
      </c>
      <c r="L1116" s="171">
        <v>0.37171172049274248</v>
      </c>
      <c r="M1116" s="171">
        <v>0.33496249062616695</v>
      </c>
      <c r="N1116" s="171">
        <v>0.37653219291950563</v>
      </c>
      <c r="O1116" s="171">
        <v>0.35015501494339835</v>
      </c>
      <c r="P1116" s="171">
        <v>0.38567561473423834</v>
      </c>
      <c r="Q1116" s="171">
        <v>0.39832313601111913</v>
      </c>
      <c r="R1116" s="175">
        <v>0.18525418248295403</v>
      </c>
      <c r="S1116" s="171">
        <v>0.18479748176250418</v>
      </c>
      <c r="T1116" s="171">
        <v>0.1868074677136404</v>
      </c>
      <c r="U1116" s="171">
        <v>0.13787578313555801</v>
      </c>
      <c r="V1116" s="171">
        <v>0.1429644707045902</v>
      </c>
      <c r="W1116" s="171">
        <v>0.14309146899269035</v>
      </c>
      <c r="X1116" s="171">
        <v>0.18830934396435783</v>
      </c>
      <c r="Y1116" s="173">
        <v>0.22462956526550965</v>
      </c>
      <c r="Z1116" s="171"/>
      <c r="AA1116" s="173">
        <v>16.695</v>
      </c>
      <c r="AB1116" s="171">
        <v>8.1115594357126803E-4</v>
      </c>
      <c r="AC1116" s="171">
        <v>9.9602945412157223E-2</v>
      </c>
      <c r="AD1116" s="171">
        <v>7.4314697669117136E-2</v>
      </c>
      <c r="AE1116" s="171">
        <v>0.15575735439206337</v>
      </c>
      <c r="AF1116" s="171">
        <v>8.6930632621347911E-2</v>
      </c>
      <c r="AG1116" s="171">
        <v>0.12435299075303517</v>
      </c>
      <c r="AH1116" s="173">
        <v>8.4286631289136146E-2</v>
      </c>
      <c r="AI1116" s="171">
        <v>2.3825095020555E-2</v>
      </c>
      <c r="AJ1116" s="171">
        <v>3.3136446563385095E-2</v>
      </c>
      <c r="AK1116" s="171">
        <v>-2.6823856674504078E-2</v>
      </c>
      <c r="AL1116" s="171">
        <v>0.10377450888686163</v>
      </c>
      <c r="AM1116" s="171">
        <v>5.4091757982134357E-2</v>
      </c>
      <c r="AN1116" s="171">
        <v>-1.91635366223517E-2</v>
      </c>
      <c r="AO1116" s="171">
        <v>9.9207371751923977E-3</v>
      </c>
      <c r="AP1116" s="173">
        <v>5.3833465390831066E-2</v>
      </c>
      <c r="AQ1116" s="171"/>
      <c r="AR1116" s="171"/>
      <c r="AS1116" s="171"/>
      <c r="AT1116" s="171"/>
      <c r="AU1116" s="171"/>
      <c r="AV1116" s="171"/>
      <c r="AW1116" s="171"/>
      <c r="AX1116" s="171"/>
      <c r="AY1116" s="171"/>
      <c r="AZ1116" s="171"/>
      <c r="BA1116" s="171"/>
      <c r="BB1116" s="171"/>
      <c r="BC1116" s="171"/>
      <c r="BD1116" s="171"/>
      <c r="BE1116" s="171"/>
      <c r="BF1116" s="171"/>
      <c r="BG1116" s="171"/>
      <c r="BH1116" s="171"/>
    </row>
    <row r="1117" spans="9:60" x14ac:dyDescent="0.25">
      <c r="I1117" s="171">
        <v>16.71</v>
      </c>
      <c r="J1117" s="175">
        <v>0.36564249798067322</v>
      </c>
      <c r="K1117" s="171">
        <v>0.36230198482128073</v>
      </c>
      <c r="L1117" s="171">
        <v>0.37271863754413553</v>
      </c>
      <c r="M1117" s="171">
        <v>0.32329240633874329</v>
      </c>
      <c r="N1117" s="171">
        <v>0.37315438116457184</v>
      </c>
      <c r="O1117" s="171">
        <v>0.37020164904787506</v>
      </c>
      <c r="P1117" s="171">
        <v>0.357794904010174</v>
      </c>
      <c r="Q1117" s="171">
        <v>0.39341182841494882</v>
      </c>
      <c r="R1117" s="175">
        <v>0.17441221416329433</v>
      </c>
      <c r="S1117" s="171">
        <v>0.17521608417682363</v>
      </c>
      <c r="T1117" s="171">
        <v>0.19348980498546617</v>
      </c>
      <c r="U1117" s="171">
        <v>0.14490009109619187</v>
      </c>
      <c r="V1117" s="171">
        <v>0.14665226725254785</v>
      </c>
      <c r="W1117" s="171">
        <v>0.1404357418985743</v>
      </c>
      <c r="X1117" s="171">
        <v>0.18249582272017473</v>
      </c>
      <c r="Y1117" s="173">
        <v>0.22135997383070657</v>
      </c>
      <c r="Z1117" s="171"/>
      <c r="AA1117" s="173">
        <v>16.71</v>
      </c>
      <c r="AB1117" s="171">
        <v>1.5296083507345456E-2</v>
      </c>
      <c r="AC1117" s="171">
        <v>8.3618218366451377E-2</v>
      </c>
      <c r="AD1117" s="171">
        <v>4.7719458216979135E-2</v>
      </c>
      <c r="AE1117" s="171">
        <v>0.13466083941038923</v>
      </c>
      <c r="AF1117" s="171">
        <v>0.11167822601210745</v>
      </c>
      <c r="AG1117" s="171">
        <v>8.8096620047546731E-2</v>
      </c>
      <c r="AH1117" s="173">
        <v>0.10970265615191926</v>
      </c>
      <c r="AI1117" s="171">
        <v>9.2262280717183467E-2</v>
      </c>
      <c r="AJ1117" s="171">
        <v>4.0066121700214619E-2</v>
      </c>
      <c r="AK1117" s="171">
        <v>-4.8018015034606065E-2</v>
      </c>
      <c r="AL1117" s="171">
        <v>8.1544974639623E-2</v>
      </c>
      <c r="AM1117" s="171">
        <v>7.4882433679094515E-2</v>
      </c>
      <c r="AN1117" s="171">
        <v>-1.1081523351186047E-2</v>
      </c>
      <c r="AO1117" s="171">
        <v>-6.3131963842134216E-3</v>
      </c>
      <c r="AP1117" s="173">
        <v>4.5889109333154987E-2</v>
      </c>
      <c r="AQ1117" s="171"/>
      <c r="AR1117" s="171"/>
      <c r="AS1117" s="171"/>
      <c r="AT1117" s="171"/>
      <c r="AU1117" s="171"/>
      <c r="AV1117" s="171"/>
      <c r="AW1117" s="171"/>
      <c r="AX1117" s="171"/>
      <c r="AY1117" s="171"/>
      <c r="AZ1117" s="171"/>
      <c r="BA1117" s="171"/>
      <c r="BB1117" s="171"/>
      <c r="BC1117" s="171"/>
      <c r="BD1117" s="171"/>
      <c r="BE1117" s="171"/>
      <c r="BF1117" s="171"/>
      <c r="BG1117" s="171"/>
      <c r="BH1117" s="171"/>
    </row>
    <row r="1118" spans="9:60" x14ac:dyDescent="0.25">
      <c r="I1118" s="171">
        <v>16.725000000000001</v>
      </c>
      <c r="J1118" s="175">
        <v>0.3635593948588311</v>
      </c>
      <c r="K1118" s="171">
        <v>0.35895214582807627</v>
      </c>
      <c r="L1118" s="171">
        <v>0.36199145752093259</v>
      </c>
      <c r="M1118" s="171">
        <v>0.32336588795988308</v>
      </c>
      <c r="N1118" s="171">
        <v>0.37107695040343486</v>
      </c>
      <c r="O1118" s="171">
        <v>0.35106031269015553</v>
      </c>
      <c r="P1118" s="171">
        <v>0.36361890168817695</v>
      </c>
      <c r="Q1118" s="171">
        <v>0.39894361302639203</v>
      </c>
      <c r="R1118" s="175">
        <v>0.16206283788947753</v>
      </c>
      <c r="S1118" s="171">
        <v>0.18083746375452034</v>
      </c>
      <c r="T1118" s="171">
        <v>0.17137540687434516</v>
      </c>
      <c r="U1118" s="171">
        <v>0.13928707091720918</v>
      </c>
      <c r="V1118" s="171">
        <v>0.14045345127778455</v>
      </c>
      <c r="W1118" s="171">
        <v>0.1401955745398861</v>
      </c>
      <c r="X1118" s="171">
        <v>0.18320992605421602</v>
      </c>
      <c r="Y1118" s="173">
        <v>0.20471826296870083</v>
      </c>
      <c r="Z1118" s="171"/>
      <c r="AA1118" s="173">
        <v>16.725000000000001</v>
      </c>
      <c r="AB1118" s="171">
        <v>-2.178533105591637E-2</v>
      </c>
      <c r="AC1118" s="171">
        <v>8.9122393245397294E-2</v>
      </c>
      <c r="AD1118" s="171">
        <v>8.8752113371706479E-2</v>
      </c>
      <c r="AE1118" s="171">
        <v>0.12343035631069176</v>
      </c>
      <c r="AF1118" s="171">
        <v>0.12537105687298469</v>
      </c>
      <c r="AG1118" s="171">
        <v>0.11846928147188127</v>
      </c>
      <c r="AH1118" s="173">
        <v>0.13169047300995473</v>
      </c>
      <c r="AI1118" s="171">
        <v>6.6038686197914406E-2</v>
      </c>
      <c r="AJ1118" s="171">
        <v>4.3593956315327892E-2</v>
      </c>
      <c r="AK1118" s="171">
        <v>-5.4420417039220244E-2</v>
      </c>
      <c r="AL1118" s="171">
        <v>8.5176532214666895E-2</v>
      </c>
      <c r="AM1118" s="171">
        <v>4.3381409895821531E-2</v>
      </c>
      <c r="AN1118" s="171">
        <v>3.4994284266902918E-3</v>
      </c>
      <c r="AO1118" s="171">
        <v>-3.0664096723322293E-2</v>
      </c>
      <c r="AP1118" s="173">
        <v>4.7352543343779474E-2</v>
      </c>
      <c r="AQ1118" s="171"/>
      <c r="AR1118" s="171"/>
      <c r="AS1118" s="171"/>
      <c r="AT1118" s="171"/>
      <c r="AU1118" s="171"/>
      <c r="AV1118" s="171"/>
      <c r="AW1118" s="171"/>
      <c r="AX1118" s="171"/>
      <c r="AY1118" s="171"/>
      <c r="AZ1118" s="171"/>
      <c r="BA1118" s="171"/>
      <c r="BB1118" s="171"/>
      <c r="BC1118" s="171"/>
      <c r="BD1118" s="171"/>
      <c r="BE1118" s="171"/>
      <c r="BF1118" s="171"/>
      <c r="BG1118" s="171"/>
      <c r="BH1118" s="171"/>
    </row>
    <row r="1119" spans="9:60" x14ac:dyDescent="0.25">
      <c r="I1119" s="171">
        <v>16.740000000000002</v>
      </c>
      <c r="J1119" s="175">
        <v>0.36561349103848145</v>
      </c>
      <c r="K1119" s="171">
        <v>0.3589376498234203</v>
      </c>
      <c r="L1119" s="171">
        <v>0.37477953304300926</v>
      </c>
      <c r="M1119" s="171">
        <v>0.32378407942434362</v>
      </c>
      <c r="N1119" s="171">
        <v>0.36820414137023194</v>
      </c>
      <c r="O1119" s="171">
        <v>0.36640020708155713</v>
      </c>
      <c r="P1119" s="171">
        <v>0.38020229098537955</v>
      </c>
      <c r="Q1119" s="171">
        <v>0.38516433727967647</v>
      </c>
      <c r="R1119" s="175">
        <v>0.17900118326074535</v>
      </c>
      <c r="S1119" s="171">
        <v>0.17306608307746363</v>
      </c>
      <c r="T1119" s="171">
        <v>0.18238231498445689</v>
      </c>
      <c r="U1119" s="171">
        <v>0.14909879225470271</v>
      </c>
      <c r="V1119" s="171">
        <v>0.14498147388037816</v>
      </c>
      <c r="W1119" s="171">
        <v>0.13771429117507247</v>
      </c>
      <c r="X1119" s="171">
        <v>0.17692977819524588</v>
      </c>
      <c r="Y1119" s="173">
        <v>0.21289461349533523</v>
      </c>
      <c r="Z1119" s="171"/>
      <c r="AA1119" s="173">
        <v>16.740000000000002</v>
      </c>
      <c r="AB1119" s="171">
        <v>-1.5296083507345713E-2</v>
      </c>
      <c r="AC1119" s="171">
        <v>9.8547350229893582E-2</v>
      </c>
      <c r="AD1119" s="171">
        <v>5.1594764537147737E-2</v>
      </c>
      <c r="AE1119" s="171">
        <v>0.12636917431808933</v>
      </c>
      <c r="AF1119" s="171">
        <v>0.12273298854198976</v>
      </c>
      <c r="AG1119" s="171">
        <v>0.10081815362841974</v>
      </c>
      <c r="AH1119" s="173">
        <v>0.17389289568908756</v>
      </c>
      <c r="AI1119" s="171">
        <v>5.9162987634935459E-2</v>
      </c>
      <c r="AJ1119" s="171">
        <v>5.7579300682383969E-2</v>
      </c>
      <c r="AK1119" s="171">
        <v>-3.090814760848235E-3</v>
      </c>
      <c r="AL1119" s="171">
        <v>6.4487658756840913E-2</v>
      </c>
      <c r="AM1119" s="171">
        <v>4.9051594176810737E-2</v>
      </c>
      <c r="AN1119" s="171">
        <v>4.0826664978052783E-3</v>
      </c>
      <c r="AO1119" s="171">
        <v>2.0743359548129753E-2</v>
      </c>
      <c r="AP1119" s="173">
        <v>3.8571939280032323E-2</v>
      </c>
      <c r="AQ1119" s="171"/>
      <c r="AR1119" s="171"/>
      <c r="AS1119" s="171"/>
      <c r="AT1119" s="171"/>
      <c r="AU1119" s="171"/>
      <c r="AV1119" s="171"/>
      <c r="AW1119" s="171"/>
      <c r="AX1119" s="171"/>
      <c r="AY1119" s="171"/>
      <c r="AZ1119" s="171"/>
      <c r="BA1119" s="171"/>
      <c r="BB1119" s="171"/>
      <c r="BC1119" s="171"/>
      <c r="BD1119" s="171"/>
      <c r="BE1119" s="171"/>
      <c r="BF1119" s="171"/>
      <c r="BG1119" s="171"/>
      <c r="BH1119" s="171"/>
    </row>
    <row r="1120" spans="9:60" x14ac:dyDescent="0.25">
      <c r="I1120" s="171">
        <v>16.755000000000003</v>
      </c>
      <c r="J1120" s="175">
        <v>0.36173046461004904</v>
      </c>
      <c r="K1120" s="171">
        <v>0.35558758156178499</v>
      </c>
      <c r="L1120" s="171">
        <v>0.36649253923618735</v>
      </c>
      <c r="M1120" s="171">
        <v>0.32014789098763219</v>
      </c>
      <c r="N1120" s="171">
        <v>0.3697818461099644</v>
      </c>
      <c r="O1120" s="171">
        <v>0.36308155414163928</v>
      </c>
      <c r="P1120" s="171">
        <v>0.38382945657729928</v>
      </c>
      <c r="Q1120" s="171">
        <v>0.40155596993800408</v>
      </c>
      <c r="R1120" s="175">
        <v>0.17438636178299158</v>
      </c>
      <c r="S1120" s="171">
        <v>0.17962607641737724</v>
      </c>
      <c r="T1120" s="171">
        <v>0.17831122721307938</v>
      </c>
      <c r="U1120" s="171">
        <v>0.15291693576588192</v>
      </c>
      <c r="V1120" s="171">
        <v>0.14285030038658994</v>
      </c>
      <c r="W1120" s="171">
        <v>0.14285970752761046</v>
      </c>
      <c r="X1120" s="171">
        <v>0.17321926902584936</v>
      </c>
      <c r="Y1120" s="173">
        <v>0.20597664970982643</v>
      </c>
      <c r="Z1120" s="171"/>
      <c r="AA1120" s="173">
        <v>16.755000000000003</v>
      </c>
      <c r="AB1120" s="171">
        <v>-1.5296083507345713E-2</v>
      </c>
      <c r="AC1120" s="171">
        <v>8.859459565426539E-2</v>
      </c>
      <c r="AD1120" s="171">
        <v>6.7703881005300018E-2</v>
      </c>
      <c r="AE1120" s="171">
        <v>0.109890801919468</v>
      </c>
      <c r="AF1120" s="171">
        <v>0.10150281959255661</v>
      </c>
      <c r="AG1120" s="171">
        <v>0.13214493007132</v>
      </c>
      <c r="AH1120" s="173">
        <v>0.15367828986799023</v>
      </c>
      <c r="AI1120" s="171">
        <v>6.0282287401002034E-2</v>
      </c>
      <c r="AJ1120" s="171">
        <v>6.9800727741883464E-2</v>
      </c>
      <c r="AK1120" s="171">
        <v>3.9739046925190546E-3</v>
      </c>
      <c r="AL1120" s="171">
        <v>7.0430207516003679E-2</v>
      </c>
      <c r="AM1120" s="171">
        <v>5.5981819409130724E-2</v>
      </c>
      <c r="AN1120" s="171">
        <v>4.6659045689203581E-3</v>
      </c>
      <c r="AO1120" s="171">
        <v>0</v>
      </c>
      <c r="AP1120" s="173">
        <v>1.0244038074371749E-2</v>
      </c>
      <c r="AQ1120" s="171"/>
      <c r="AR1120" s="171"/>
      <c r="AS1120" s="171"/>
      <c r="AT1120" s="171"/>
      <c r="AU1120" s="171"/>
      <c r="AV1120" s="171"/>
      <c r="AW1120" s="171"/>
      <c r="AX1120" s="171"/>
      <c r="AY1120" s="171"/>
      <c r="AZ1120" s="171"/>
      <c r="BA1120" s="171"/>
      <c r="BB1120" s="171"/>
      <c r="BC1120" s="171"/>
      <c r="BD1120" s="171"/>
      <c r="BE1120" s="171"/>
      <c r="BF1120" s="171"/>
      <c r="BG1120" s="171"/>
      <c r="BH1120" s="171"/>
    </row>
    <row r="1121" spans="9:60" x14ac:dyDescent="0.25">
      <c r="I1121" s="171">
        <v>16.770000000000003</v>
      </c>
      <c r="J1121" s="175">
        <v>0.36529169640785719</v>
      </c>
      <c r="K1121" s="171">
        <v>0.36151149508048946</v>
      </c>
      <c r="L1121" s="171">
        <v>0.36148537298677264</v>
      </c>
      <c r="M1121" s="171">
        <v>0.33377749335665019</v>
      </c>
      <c r="N1121" s="171">
        <v>0.36256658982991952</v>
      </c>
      <c r="O1121" s="171">
        <v>0.37179564219610101</v>
      </c>
      <c r="P1121" s="171">
        <v>0.3667156690771502</v>
      </c>
      <c r="Q1121" s="171">
        <v>0.40191470052513889</v>
      </c>
      <c r="R1121" s="175">
        <v>0.1863396829067322</v>
      </c>
      <c r="S1121" s="171">
        <v>0.18583155964324513</v>
      </c>
      <c r="T1121" s="171">
        <v>0.18180353803368463</v>
      </c>
      <c r="U1121" s="171">
        <v>0.15032294916022229</v>
      </c>
      <c r="V1121" s="171">
        <v>0.14141307705046238</v>
      </c>
      <c r="W1121" s="171">
        <v>0.1444515437601642</v>
      </c>
      <c r="X1121" s="171">
        <v>0.17993889332113952</v>
      </c>
      <c r="Y1121" s="173">
        <v>0.20050253904342319</v>
      </c>
      <c r="Z1121" s="171"/>
      <c r="AA1121" s="173">
        <v>16.770000000000003</v>
      </c>
      <c r="AB1121" s="171">
        <v>1.4484927563774187E-2</v>
      </c>
      <c r="AC1121" s="171">
        <v>6.7708890976621666E-2</v>
      </c>
      <c r="AD1121" s="171">
        <v>4.8859254193499381E-2</v>
      </c>
      <c r="AE1121" s="171">
        <v>0.13172202140299166</v>
      </c>
      <c r="AF1121" s="171">
        <v>0.1056483555412626</v>
      </c>
      <c r="AG1121" s="171">
        <v>9.4934444347266014E-2</v>
      </c>
      <c r="AH1121" s="173">
        <v>0.10450123711023322</v>
      </c>
      <c r="AI1121" s="171">
        <v>6.9396585496113439E-2</v>
      </c>
      <c r="AJ1121" s="171">
        <v>6.3627017165435271E-2</v>
      </c>
      <c r="AK1121" s="171">
        <v>6.4024020046141751E-3</v>
      </c>
      <c r="AL1121" s="171">
        <v>6.371732836213459E-2</v>
      </c>
      <c r="AM1121" s="171">
        <v>6.3542065117116298E-2</v>
      </c>
      <c r="AN1121" s="171">
        <v>1.4580951777876246E-2</v>
      </c>
      <c r="AO1121" s="171">
        <v>-2.7056555932343032E-3</v>
      </c>
      <c r="AP1121" s="173">
        <v>4.7352543343779474E-2</v>
      </c>
      <c r="AQ1121" s="171"/>
      <c r="AR1121" s="171"/>
      <c r="AS1121" s="171"/>
      <c r="AT1121" s="171"/>
      <c r="AU1121" s="171"/>
      <c r="AV1121" s="171"/>
      <c r="AW1121" s="171"/>
      <c r="AX1121" s="171"/>
      <c r="AY1121" s="171"/>
      <c r="AZ1121" s="171"/>
      <c r="BA1121" s="171"/>
      <c r="BB1121" s="171"/>
      <c r="BC1121" s="171"/>
      <c r="BD1121" s="171"/>
      <c r="BE1121" s="171"/>
      <c r="BF1121" s="171"/>
      <c r="BG1121" s="171"/>
      <c r="BH1121" s="171"/>
    </row>
    <row r="1122" spans="9:60" x14ac:dyDescent="0.25">
      <c r="I1122" s="171">
        <v>16.785000000000004</v>
      </c>
      <c r="J1122" s="175">
        <v>0.35735855137870748</v>
      </c>
      <c r="K1122" s="171">
        <v>0.34867119093978088</v>
      </c>
      <c r="L1122" s="171">
        <v>0.36148049597081955</v>
      </c>
      <c r="M1122" s="171">
        <v>0.33097571048407431</v>
      </c>
      <c r="N1122" s="171">
        <v>0.36434597626559206</v>
      </c>
      <c r="O1122" s="171">
        <v>0.36771324746945105</v>
      </c>
      <c r="P1122" s="171">
        <v>0.36088161801191543</v>
      </c>
      <c r="Q1122" s="171">
        <v>0.40317937014099853</v>
      </c>
      <c r="R1122" s="175">
        <v>0.17120671981437829</v>
      </c>
      <c r="S1122" s="171">
        <v>0.18036865027128815</v>
      </c>
      <c r="T1122" s="171">
        <v>0.16832043203156399</v>
      </c>
      <c r="U1122" s="171">
        <v>0.14192835246269811</v>
      </c>
      <c r="V1122" s="171">
        <v>0.15694531627023542</v>
      </c>
      <c r="W1122" s="171">
        <v>0.14186098032465444</v>
      </c>
      <c r="X1122" s="171">
        <v>0.17377494653398221</v>
      </c>
      <c r="Y1122" s="173">
        <v>0.21048024297850981</v>
      </c>
      <c r="Z1122" s="171"/>
      <c r="AA1122" s="173">
        <v>16.785000000000004</v>
      </c>
      <c r="AB1122" s="171">
        <v>3.534322325560911E-2</v>
      </c>
      <c r="AC1122" s="171">
        <v>7.8114043487505627E-2</v>
      </c>
      <c r="AD1122" s="171">
        <v>5.8281567599399703E-2</v>
      </c>
      <c r="AE1122" s="171">
        <v>0.12941295011146511</v>
      </c>
      <c r="AF1122" s="171">
        <v>0.10062346348222515</v>
      </c>
      <c r="AG1122" s="171">
        <v>6.4561782922931299E-2</v>
      </c>
      <c r="AH1122" s="173">
        <v>0.11939620982051556</v>
      </c>
      <c r="AI1122" s="171">
        <v>1.9347895956289742E-2</v>
      </c>
      <c r="AJ1122" s="171">
        <v>6.6272893126770191E-2</v>
      </c>
      <c r="AK1122" s="171">
        <v>1.9759137221136789E-2</v>
      </c>
      <c r="AL1122" s="171">
        <v>5.4803505223390385E-2</v>
      </c>
      <c r="AM1122" s="171">
        <v>7.8662556533087249E-2</v>
      </c>
      <c r="AN1122" s="171">
        <v>9.9150472089557951E-3</v>
      </c>
      <c r="AO1122" s="171">
        <v>1.3528277966171516E-2</v>
      </c>
      <c r="AP1122" s="173">
        <v>-1.1602941084237352E-2</v>
      </c>
      <c r="AQ1122" s="171"/>
      <c r="AR1122" s="171"/>
      <c r="AS1122" s="171"/>
      <c r="AT1122" s="171"/>
      <c r="AU1122" s="171"/>
      <c r="AV1122" s="171"/>
      <c r="AW1122" s="171"/>
      <c r="AX1122" s="171"/>
      <c r="AY1122" s="171"/>
      <c r="AZ1122" s="171"/>
      <c r="BA1122" s="171"/>
      <c r="BB1122" s="171"/>
      <c r="BC1122" s="171"/>
      <c r="BD1122" s="171"/>
      <c r="BE1122" s="171"/>
      <c r="BF1122" s="171"/>
      <c r="BG1122" s="171"/>
      <c r="BH1122" s="171"/>
    </row>
    <row r="1123" spans="9:60" x14ac:dyDescent="0.25">
      <c r="I1123" s="171">
        <v>16.800000000000004</v>
      </c>
      <c r="J1123" s="175">
        <v>0.35283899771687771</v>
      </c>
      <c r="K1123" s="171">
        <v>0.34889571692728349</v>
      </c>
      <c r="L1123" s="171">
        <v>0.37103384603419826</v>
      </c>
      <c r="M1123" s="171">
        <v>0.32819973257959156</v>
      </c>
      <c r="N1123" s="171">
        <v>0.36991369706374272</v>
      </c>
      <c r="O1123" s="171">
        <v>0.37611660782256262</v>
      </c>
      <c r="P1123" s="171">
        <v>0.36416630126487198</v>
      </c>
      <c r="Q1123" s="171">
        <v>0.40272745215601058</v>
      </c>
      <c r="R1123" s="175">
        <v>0.1693834931035221</v>
      </c>
      <c r="S1123" s="171">
        <v>0.17924264237493129</v>
      </c>
      <c r="T1123" s="171">
        <v>0.17625244419394295</v>
      </c>
      <c r="U1123" s="171">
        <v>0.14074286852741391</v>
      </c>
      <c r="V1123" s="171">
        <v>0.15218767909859598</v>
      </c>
      <c r="W1123" s="171">
        <v>0.14826906036793344</v>
      </c>
      <c r="X1123" s="171">
        <v>0.17725953883882764</v>
      </c>
      <c r="Y1123" s="173">
        <v>0.20528750725919823</v>
      </c>
      <c r="Z1123" s="171"/>
      <c r="AA1123" s="173">
        <v>16.800000000000004</v>
      </c>
      <c r="AB1123" s="171">
        <v>3.2214478901833959E-2</v>
      </c>
      <c r="AC1123" s="171">
        <v>7.1554273426296069E-2</v>
      </c>
      <c r="AD1123" s="171">
        <v>6.268877870861117E-2</v>
      </c>
      <c r="AE1123" s="171">
        <v>9.0998400443341676E-2</v>
      </c>
      <c r="AF1123" s="171">
        <v>0.10225655340141214</v>
      </c>
      <c r="AG1123" s="171">
        <v>0.1047936328724427</v>
      </c>
      <c r="AH1123" s="173">
        <v>0.14930436931020891</v>
      </c>
      <c r="AI1123" s="171">
        <v>1.1192997660662255E-3</v>
      </c>
      <c r="AJ1123" s="171">
        <v>8.630595397687757E-2</v>
      </c>
      <c r="AK1123" s="171">
        <v>1.8213729840712609E-2</v>
      </c>
      <c r="AL1123" s="171">
        <v>9.3320024958704895E-2</v>
      </c>
      <c r="AM1123" s="171">
        <v>6.0391962738788954E-2</v>
      </c>
      <c r="AN1123" s="171">
        <v>1.741382240900646E-2</v>
      </c>
      <c r="AO1123" s="171">
        <v>1.2626392768426843E-2</v>
      </c>
      <c r="AP1123" s="173">
        <v>1.8188394132047828E-2</v>
      </c>
      <c r="AQ1123" s="171"/>
      <c r="AR1123" s="171"/>
      <c r="AS1123" s="171"/>
      <c r="AT1123" s="171"/>
      <c r="AU1123" s="171"/>
      <c r="AV1123" s="171"/>
      <c r="AW1123" s="171"/>
      <c r="AX1123" s="171"/>
      <c r="AY1123" s="171"/>
      <c r="AZ1123" s="171"/>
      <c r="BA1123" s="171"/>
      <c r="BB1123" s="171"/>
      <c r="BC1123" s="171"/>
      <c r="BD1123" s="171"/>
      <c r="BE1123" s="171"/>
      <c r="BF1123" s="171"/>
      <c r="BG1123" s="171"/>
      <c r="BH1123" s="171"/>
    </row>
    <row r="1124" spans="9:60" x14ac:dyDescent="0.25">
      <c r="I1124" s="171">
        <v>16.815000000000005</v>
      </c>
      <c r="J1124" s="175">
        <v>0.36251847962984951</v>
      </c>
      <c r="K1124" s="171">
        <v>0.34804293582467927</v>
      </c>
      <c r="L1124" s="171">
        <v>0.35586008782240391</v>
      </c>
      <c r="M1124" s="171">
        <v>0.31128007552069431</v>
      </c>
      <c r="N1124" s="171">
        <v>0.36788783961462684</v>
      </c>
      <c r="O1124" s="171">
        <v>0.36260125531287168</v>
      </c>
      <c r="P1124" s="171">
        <v>0.3669376577908694</v>
      </c>
      <c r="Q1124" s="171">
        <v>0.40900338782367152</v>
      </c>
      <c r="R1124" s="175">
        <v>0.18918975672344154</v>
      </c>
      <c r="S1124" s="171">
        <v>0.18012182855671877</v>
      </c>
      <c r="T1124" s="171">
        <v>0.17842538892553073</v>
      </c>
      <c r="U1124" s="171">
        <v>0.14182516474841145</v>
      </c>
      <c r="V1124" s="171">
        <v>0.14652799040753331</v>
      </c>
      <c r="W1124" s="171">
        <v>0.14401052860095673</v>
      </c>
      <c r="X1124" s="171">
        <v>0.16811522496592154</v>
      </c>
      <c r="Y1124" s="173">
        <v>0.21116739743490054</v>
      </c>
      <c r="Z1124" s="171"/>
      <c r="AA1124" s="173">
        <v>16.815000000000005</v>
      </c>
      <c r="AB1124" s="171">
        <v>5.3883930537240152E-2</v>
      </c>
      <c r="AC1124" s="171">
        <v>8.9725590492404986E-2</v>
      </c>
      <c r="AD1124" s="171">
        <v>7.1047282536425921E-2</v>
      </c>
      <c r="AE1124" s="171">
        <v>7.5254732546569628E-2</v>
      </c>
      <c r="AF1124" s="171">
        <v>0.11594938426228937</v>
      </c>
      <c r="AG1124" s="171">
        <v>6.4561782922931299E-2</v>
      </c>
      <c r="AH1124" s="173">
        <v>0.15545150090492865</v>
      </c>
      <c r="AI1124" s="171">
        <v>1.9347895956289742E-2</v>
      </c>
      <c r="AJ1124" s="171">
        <v>6.186309985787871E-2</v>
      </c>
      <c r="AK1124" s="171">
        <v>2.2960338223443753E-2</v>
      </c>
      <c r="AL1124" s="171">
        <v>9.1889411368535984E-2</v>
      </c>
      <c r="AM1124" s="171">
        <v>5.4091757982134357E-2</v>
      </c>
      <c r="AN1124" s="171">
        <v>2.1496488906811832E-2</v>
      </c>
      <c r="AO1124" s="171">
        <v>3.1565981921066966E-2</v>
      </c>
      <c r="AP1124" s="173">
        <v>1.4634340106245322E-2</v>
      </c>
      <c r="AQ1124" s="171"/>
      <c r="AR1124" s="171"/>
      <c r="AS1124" s="171"/>
      <c r="AT1124" s="171"/>
      <c r="AU1124" s="171"/>
      <c r="AV1124" s="171"/>
      <c r="AW1124" s="171"/>
      <c r="AX1124" s="171"/>
      <c r="AY1124" s="171"/>
      <c r="AZ1124" s="171"/>
      <c r="BA1124" s="171"/>
      <c r="BB1124" s="171"/>
      <c r="BC1124" s="171"/>
      <c r="BD1124" s="171"/>
      <c r="BE1124" s="171"/>
      <c r="BF1124" s="171"/>
      <c r="BG1124" s="171"/>
      <c r="BH1124" s="171"/>
    </row>
    <row r="1125" spans="9:60" x14ac:dyDescent="0.25">
      <c r="I1125" s="171">
        <v>16.830000000000005</v>
      </c>
      <c r="J1125" s="175">
        <v>0.34360805855694182</v>
      </c>
      <c r="K1125" s="171">
        <v>0.35524529876008876</v>
      </c>
      <c r="L1125" s="171">
        <v>0.36330966600748726</v>
      </c>
      <c r="M1125" s="171">
        <v>0.32148035887619314</v>
      </c>
      <c r="N1125" s="171">
        <v>0.36260327496213907</v>
      </c>
      <c r="O1125" s="171">
        <v>0.36879168363869841</v>
      </c>
      <c r="P1125" s="171">
        <v>0.36019146132466989</v>
      </c>
      <c r="Q1125" s="171">
        <v>0.39944379965370969</v>
      </c>
      <c r="R1125" s="175">
        <v>0.18919381802809973</v>
      </c>
      <c r="S1125" s="171">
        <v>0.17895845392042412</v>
      </c>
      <c r="T1125" s="171">
        <v>0.18402595369659577</v>
      </c>
      <c r="U1125" s="171">
        <v>0.14186833707939214</v>
      </c>
      <c r="V1125" s="171">
        <v>0.14238509391460538</v>
      </c>
      <c r="W1125" s="171">
        <v>0.14335817942351528</v>
      </c>
      <c r="X1125" s="171">
        <v>0.1750703669034753</v>
      </c>
      <c r="Y1125" s="173">
        <v>0.22349651735511455</v>
      </c>
      <c r="Z1125" s="171"/>
      <c r="AA1125" s="173">
        <v>16.830000000000005</v>
      </c>
      <c r="AB1125" s="171">
        <v>1.9351863225202309E-2</v>
      </c>
      <c r="AC1125" s="171">
        <v>9.8547350229893582E-2</v>
      </c>
      <c r="AD1125" s="171">
        <v>5.1594764537147737E-2</v>
      </c>
      <c r="AE1125" s="171">
        <v>0.10831643512979075</v>
      </c>
      <c r="AF1125" s="171">
        <v>0.10150281959255661</v>
      </c>
      <c r="AG1125" s="171">
        <v>0.1047936328724427</v>
      </c>
      <c r="AH1125" s="173">
        <v>0.15107758034714733</v>
      </c>
      <c r="AI1125" s="171">
        <v>-2.1746395455003439E-2</v>
      </c>
      <c r="AJ1125" s="171">
        <v>7.4966485571156427E-2</v>
      </c>
      <c r="AK1125" s="171">
        <v>-1.8103343599253755E-2</v>
      </c>
      <c r="AL1125" s="171">
        <v>9.7831960127698875E-2</v>
      </c>
      <c r="AM1125" s="171">
        <v>4.7161532749814369E-2</v>
      </c>
      <c r="AN1125" s="171">
        <v>3.3744488400227854E-2</v>
      </c>
      <c r="AO1125" s="171">
        <v>3.7879178305280391E-2</v>
      </c>
      <c r="AP1125" s="173">
        <v>1.3902623100933138E-2</v>
      </c>
      <c r="AQ1125" s="171"/>
      <c r="AR1125" s="171"/>
      <c r="AS1125" s="171"/>
      <c r="AT1125" s="171"/>
      <c r="AU1125" s="171"/>
      <c r="AV1125" s="171"/>
      <c r="AW1125" s="171"/>
      <c r="AX1125" s="171"/>
      <c r="AY1125" s="171"/>
      <c r="AZ1125" s="171"/>
      <c r="BA1125" s="171"/>
      <c r="BB1125" s="171"/>
      <c r="BC1125" s="171"/>
      <c r="BD1125" s="171"/>
      <c r="BE1125" s="171"/>
      <c r="BF1125" s="171"/>
      <c r="BG1125" s="171"/>
      <c r="BH1125" s="171"/>
    </row>
    <row r="1126" spans="9:60" x14ac:dyDescent="0.25">
      <c r="I1126" s="171">
        <v>16.845000000000006</v>
      </c>
      <c r="J1126" s="175">
        <v>0.3511983227520577</v>
      </c>
      <c r="K1126" s="171">
        <v>0.34346014375136114</v>
      </c>
      <c r="L1126" s="171">
        <v>0.35653162120813625</v>
      </c>
      <c r="M1126" s="171">
        <v>0.33259409797256806</v>
      </c>
      <c r="N1126" s="171">
        <v>0.35571525410596044</v>
      </c>
      <c r="O1126" s="171">
        <v>0.36211989490774937</v>
      </c>
      <c r="P1126" s="171">
        <v>0.36222181561904293</v>
      </c>
      <c r="Q1126" s="171">
        <v>0.40151995906519145</v>
      </c>
      <c r="R1126" s="175">
        <v>0.19774332583722642</v>
      </c>
      <c r="S1126" s="171">
        <v>0.18054048685599478</v>
      </c>
      <c r="T1126" s="171">
        <v>0.18359114115716854</v>
      </c>
      <c r="U1126" s="171">
        <v>0.13637451428402395</v>
      </c>
      <c r="V1126" s="171">
        <v>0.14149596430666037</v>
      </c>
      <c r="W1126" s="171">
        <v>0.13268767252320154</v>
      </c>
      <c r="X1126" s="171">
        <v>0.17845259689555992</v>
      </c>
      <c r="Y1126" s="173">
        <v>0.21812576810153961</v>
      </c>
      <c r="Z1126" s="171"/>
      <c r="AA1126" s="173">
        <v>16.845000000000006</v>
      </c>
      <c r="AB1126" s="171">
        <v>3.534322325560911E-2</v>
      </c>
      <c r="AC1126" s="171">
        <v>9.025338808353689E-2</v>
      </c>
      <c r="AD1126" s="171">
        <v>6.9907486559905668E-2</v>
      </c>
      <c r="AE1126" s="171">
        <v>0.12489976531439054</v>
      </c>
      <c r="AF1126" s="171">
        <v>6.6454197480770305E-2</v>
      </c>
      <c r="AG1126" s="171">
        <v>8.507525582208933E-2</v>
      </c>
      <c r="AH1126" s="173">
        <v>0.12471584293133055</v>
      </c>
      <c r="AI1126" s="171">
        <v>2.4944394786621582E-2</v>
      </c>
      <c r="AJ1126" s="171">
        <v>6.7154851780548544E-2</v>
      </c>
      <c r="AK1126" s="171">
        <v>3.9739046925190546E-3</v>
      </c>
      <c r="AL1126" s="171">
        <v>0.12226243835981263</v>
      </c>
      <c r="AM1126" s="171">
        <v>6.6692167495443544E-2</v>
      </c>
      <c r="AN1126" s="171">
        <v>1.3414475635646088E-2</v>
      </c>
      <c r="AO1126" s="171">
        <v>5.4113111864686064E-3</v>
      </c>
      <c r="AP1126" s="173">
        <v>8.0488870584349628E-3</v>
      </c>
      <c r="AQ1126" s="171"/>
      <c r="AR1126" s="171"/>
      <c r="AS1126" s="171"/>
      <c r="AT1126" s="171"/>
      <c r="AU1126" s="171"/>
      <c r="AV1126" s="171"/>
      <c r="AW1126" s="171"/>
      <c r="AX1126" s="171"/>
      <c r="AY1126" s="171"/>
      <c r="AZ1126" s="171"/>
      <c r="BA1126" s="171"/>
      <c r="BB1126" s="171"/>
      <c r="BC1126" s="171"/>
      <c r="BD1126" s="171"/>
      <c r="BE1126" s="171"/>
      <c r="BF1126" s="171"/>
      <c r="BG1126" s="171"/>
      <c r="BH1126" s="171"/>
    </row>
    <row r="1127" spans="9:60" x14ac:dyDescent="0.25">
      <c r="I1127" s="171">
        <v>16.860000000000007</v>
      </c>
      <c r="J1127" s="175">
        <v>0.35609174123074111</v>
      </c>
      <c r="K1127" s="171">
        <v>0.34358361332348913</v>
      </c>
      <c r="L1127" s="171">
        <v>0.35754886534015817</v>
      </c>
      <c r="M1127" s="171">
        <v>0.31791883008703314</v>
      </c>
      <c r="N1127" s="171">
        <v>0.36371484548469613</v>
      </c>
      <c r="O1127" s="171">
        <v>0.35638118745702796</v>
      </c>
      <c r="P1127" s="171">
        <v>0.37039713892219051</v>
      </c>
      <c r="Q1127" s="171">
        <v>0.40028620420776984</v>
      </c>
      <c r="R1127" s="175">
        <v>0.19102263261556277</v>
      </c>
      <c r="S1127" s="171">
        <v>0.18620146986197614</v>
      </c>
      <c r="T1127" s="171">
        <v>0.18419842144302254</v>
      </c>
      <c r="U1127" s="171">
        <v>0.13324842395013745</v>
      </c>
      <c r="V1127" s="171">
        <v>0.14091028899270666</v>
      </c>
      <c r="W1127" s="171">
        <v>0.13048892717507962</v>
      </c>
      <c r="X1127" s="171">
        <v>0.17253192365829392</v>
      </c>
      <c r="Y1127" s="173">
        <v>0.20888371967978855</v>
      </c>
      <c r="Z1127" s="171"/>
      <c r="AA1127" s="173">
        <v>16.860000000000007</v>
      </c>
      <c r="AB1127" s="171">
        <v>2.0047139748263398E-2</v>
      </c>
      <c r="AC1127" s="171">
        <v>9.3043175350947666E-2</v>
      </c>
      <c r="AD1127" s="171">
        <v>8.3205106285974759E-2</v>
      </c>
      <c r="AE1127" s="171">
        <v>0.10684702612609197</v>
      </c>
      <c r="AF1127" s="171">
        <v>6.482110756158331E-2</v>
      </c>
      <c r="AG1127" s="171">
        <v>9.9864038609854364E-2</v>
      </c>
      <c r="AH1127" s="173">
        <v>0.13086297452605028</v>
      </c>
      <c r="AI1127" s="171">
        <v>6.0282287401002034E-2</v>
      </c>
      <c r="AJ1127" s="171">
        <v>4.9641672798379201E-2</v>
      </c>
      <c r="AK1127" s="171">
        <v>6.4024020046141751E-3</v>
      </c>
      <c r="AL1127" s="171">
        <v>9.6291299338286215E-2</v>
      </c>
      <c r="AM1127" s="171">
        <v>4.4641450847152514E-2</v>
      </c>
      <c r="AN1127" s="171">
        <v>1.1664761422300942E-2</v>
      </c>
      <c r="AO1127" s="171">
        <v>-1.9841474350384938E-2</v>
      </c>
      <c r="AP1127" s="173">
        <v>2.1846979158609101E-2</v>
      </c>
      <c r="AQ1127" s="171"/>
      <c r="AR1127" s="171"/>
      <c r="AS1127" s="171"/>
      <c r="AT1127" s="171"/>
      <c r="AU1127" s="171"/>
      <c r="AV1127" s="171"/>
      <c r="AW1127" s="171"/>
      <c r="AX1127" s="171"/>
      <c r="AY1127" s="171"/>
      <c r="AZ1127" s="171"/>
      <c r="BA1127" s="171"/>
      <c r="BB1127" s="171"/>
      <c r="BC1127" s="171"/>
      <c r="BD1127" s="171"/>
      <c r="BE1127" s="171"/>
      <c r="BF1127" s="171"/>
      <c r="BG1127" s="171"/>
      <c r="BH1127" s="171"/>
    </row>
    <row r="1128" spans="9:60" x14ac:dyDescent="0.25">
      <c r="I1128" s="171">
        <v>16.875000000000007</v>
      </c>
      <c r="J1128" s="175">
        <v>0.35265858852085269</v>
      </c>
      <c r="K1128" s="171">
        <v>0.35243523504629409</v>
      </c>
      <c r="L1128" s="171">
        <v>0.36091005186896963</v>
      </c>
      <c r="M1128" s="171">
        <v>0.32329409754820987</v>
      </c>
      <c r="N1128" s="171">
        <v>0.36937320062192586</v>
      </c>
      <c r="O1128" s="171">
        <v>0.35330756035271166</v>
      </c>
      <c r="P1128" s="171">
        <v>0.35702697659307742</v>
      </c>
      <c r="Q1128" s="171">
        <v>0.38766192052945792</v>
      </c>
      <c r="R1128" s="175">
        <v>0.19181386516248419</v>
      </c>
      <c r="S1128" s="171">
        <v>0.19270070349826898</v>
      </c>
      <c r="T1128" s="171">
        <v>0.19048853560748524</v>
      </c>
      <c r="U1128" s="171">
        <v>0.13316090765097133</v>
      </c>
      <c r="V1128" s="171">
        <v>0.14732690648636051</v>
      </c>
      <c r="W1128" s="171">
        <v>0.13855365132625944</v>
      </c>
      <c r="X1128" s="171">
        <v>0.17340291511454545</v>
      </c>
      <c r="Y1128" s="173">
        <v>0.22009509269326688</v>
      </c>
      <c r="Z1128" s="171"/>
      <c r="AA1128" s="173">
        <v>16.875000000000007</v>
      </c>
      <c r="AB1128" s="171">
        <v>1.9351863225202309E-2</v>
      </c>
      <c r="AC1128" s="171">
        <v>0.11890525731640558</v>
      </c>
      <c r="AD1128" s="171">
        <v>0.10759674018350711</v>
      </c>
      <c r="AE1128" s="171">
        <v>0.12112128501916523</v>
      </c>
      <c r="AF1128" s="171">
        <v>8.6051276511016461E-2</v>
      </c>
      <c r="AG1128" s="171">
        <v>9.6842674384396962E-2</v>
      </c>
      <c r="AH1128" s="173">
        <v>0.11856871133661082</v>
      </c>
      <c r="AI1128" s="171">
        <v>3.3578992981990316E-3</v>
      </c>
      <c r="AJ1128" s="171">
        <v>8.8951829938212504E-2</v>
      </c>
      <c r="AK1128" s="171">
        <v>-7.8374231435793789E-3</v>
      </c>
      <c r="AL1128" s="171">
        <v>0.10520512247703043</v>
      </c>
      <c r="AM1128" s="171">
        <v>8.2442679387079984E-2</v>
      </c>
      <c r="AN1128" s="171">
        <v>3.2578012257997876E-2</v>
      </c>
      <c r="AO1128" s="171">
        <v>5.4113111864686064E-3</v>
      </c>
      <c r="AP1128" s="173">
        <v>3.4181637248158751E-2</v>
      </c>
      <c r="AQ1128" s="171"/>
      <c r="AR1128" s="171"/>
      <c r="AS1128" s="171"/>
      <c r="AT1128" s="171"/>
      <c r="AU1128" s="171"/>
      <c r="AV1128" s="171"/>
      <c r="AW1128" s="171"/>
      <c r="AX1128" s="171"/>
      <c r="AY1128" s="171"/>
      <c r="AZ1128" s="171"/>
      <c r="BA1128" s="171"/>
      <c r="BB1128" s="171"/>
      <c r="BC1128" s="171"/>
      <c r="BD1128" s="171"/>
      <c r="BE1128" s="171"/>
      <c r="BF1128" s="171"/>
      <c r="BG1128" s="171"/>
      <c r="BH1128" s="171"/>
    </row>
    <row r="1129" spans="9:60" x14ac:dyDescent="0.25">
      <c r="I1129" s="171">
        <v>16.890000000000008</v>
      </c>
      <c r="J1129" s="175">
        <v>0.35327020985880059</v>
      </c>
      <c r="K1129" s="171">
        <v>0.3440601492809619</v>
      </c>
      <c r="L1129" s="171">
        <v>0.33991949364169466</v>
      </c>
      <c r="M1129" s="171">
        <v>0.33109242892167096</v>
      </c>
      <c r="N1129" s="171">
        <v>0.35933151256408724</v>
      </c>
      <c r="O1129" s="171">
        <v>0.35332068599956185</v>
      </c>
      <c r="P1129" s="171">
        <v>0.36083210626665424</v>
      </c>
      <c r="Q1129" s="171">
        <v>0.3889829254468582</v>
      </c>
      <c r="R1129" s="175">
        <v>0.18112915369253377</v>
      </c>
      <c r="S1129" s="171">
        <v>0.18140534884325535</v>
      </c>
      <c r="T1129" s="171">
        <v>0.1833677206900588</v>
      </c>
      <c r="U1129" s="171">
        <v>0.14102635638570124</v>
      </c>
      <c r="V1129" s="171">
        <v>0.14913098777257983</v>
      </c>
      <c r="W1129" s="171">
        <v>0.13757984187238129</v>
      </c>
      <c r="X1129" s="171">
        <v>0.17044132511371787</v>
      </c>
      <c r="Y1129" s="173">
        <v>0.23491660118848678</v>
      </c>
      <c r="Z1129" s="171"/>
      <c r="AA1129" s="173">
        <v>16.890000000000008</v>
      </c>
      <c r="AB1129" s="171">
        <v>2.8969855127548374E-2</v>
      </c>
      <c r="AC1129" s="171">
        <v>0.11227008759932022</v>
      </c>
      <c r="AD1129" s="171">
        <v>7.7658099200243039E-2</v>
      </c>
      <c r="AE1129" s="171">
        <v>0.10306854583086689</v>
      </c>
      <c r="AF1129" s="171">
        <v>0.1048946217324068</v>
      </c>
      <c r="AG1129" s="171">
        <v>7.823743152236988E-2</v>
      </c>
      <c r="AH1129" s="173">
        <v>0.15805221042577153</v>
      </c>
      <c r="AI1129" s="171">
        <v>-9.1142980951117586E-3</v>
      </c>
      <c r="AJ1129" s="171">
        <v>6.8918769088105111E-2</v>
      </c>
      <c r="AK1129" s="171">
        <v>-8.6101268337914691E-3</v>
      </c>
      <c r="AL1129" s="171">
        <v>0.10146351770274277</v>
      </c>
      <c r="AM1129" s="171">
        <v>7.0472290349436292E-2</v>
      </c>
      <c r="AN1129" s="171">
        <v>7.5820949244956633E-3</v>
      </c>
      <c r="AO1129" s="171">
        <v>2.6154670734598359E-2</v>
      </c>
      <c r="AP1129" s="173">
        <v>2.6237281190482672E-2</v>
      </c>
      <c r="AQ1129" s="171"/>
      <c r="AR1129" s="171"/>
      <c r="AS1129" s="171"/>
      <c r="AT1129" s="171"/>
      <c r="AU1129" s="171"/>
      <c r="AV1129" s="171"/>
      <c r="AW1129" s="171"/>
      <c r="AX1129" s="171"/>
      <c r="AY1129" s="171"/>
      <c r="AZ1129" s="171"/>
      <c r="BA1129" s="171"/>
      <c r="BB1129" s="171"/>
      <c r="BC1129" s="171"/>
      <c r="BD1129" s="171"/>
      <c r="BE1129" s="171"/>
      <c r="BF1129" s="171"/>
      <c r="BG1129" s="171"/>
      <c r="BH1129" s="171"/>
    </row>
    <row r="1130" spans="9:60" x14ac:dyDescent="0.25">
      <c r="I1130" s="171">
        <v>16.905000000000008</v>
      </c>
      <c r="J1130" s="175">
        <v>0.35756917952131423</v>
      </c>
      <c r="K1130" s="171">
        <v>0.35683613660360836</v>
      </c>
      <c r="L1130" s="171">
        <v>0.34228096531144647</v>
      </c>
      <c r="M1130" s="171">
        <v>0.33101398361698048</v>
      </c>
      <c r="N1130" s="171">
        <v>0.37356788595995094</v>
      </c>
      <c r="O1130" s="171">
        <v>0.35843145435669665</v>
      </c>
      <c r="P1130" s="171">
        <v>0.36395827890267873</v>
      </c>
      <c r="Q1130" s="171">
        <v>0.37815992949628607</v>
      </c>
      <c r="R1130" s="175">
        <v>0.17651969857874941</v>
      </c>
      <c r="S1130" s="171">
        <v>0.18290567994833637</v>
      </c>
      <c r="T1130" s="171">
        <v>0.17729992860947211</v>
      </c>
      <c r="U1130" s="171">
        <v>0.14026920586895211</v>
      </c>
      <c r="V1130" s="171">
        <v>0.15414554753322579</v>
      </c>
      <c r="W1130" s="171">
        <v>0.13295367000145009</v>
      </c>
      <c r="X1130" s="171">
        <v>0.17671044046262829</v>
      </c>
      <c r="Y1130" s="173">
        <v>0.22761077258348944</v>
      </c>
      <c r="Z1130" s="171"/>
      <c r="AA1130" s="173">
        <v>16.905000000000008</v>
      </c>
      <c r="AB1130" s="171">
        <v>3.1403322958262439E-2</v>
      </c>
      <c r="AC1130" s="171">
        <v>0.10344832786183164</v>
      </c>
      <c r="AD1130" s="171">
        <v>6.5500275450694201E-2</v>
      </c>
      <c r="AE1130" s="171">
        <v>0.10453795483456543</v>
      </c>
      <c r="AF1130" s="171">
        <v>0.10150281959255661</v>
      </c>
      <c r="AG1130" s="171">
        <v>6.3607667904365742E-2</v>
      </c>
      <c r="AH1130" s="173">
        <v>0.11679550029967267</v>
      </c>
      <c r="AI1130" s="171">
        <v>-1.1192997660662255E-3</v>
      </c>
      <c r="AJ1130" s="171">
        <v>7.3328562356996752E-2</v>
      </c>
      <c r="AK1130" s="171">
        <v>-1.1811327836098557E-2</v>
      </c>
      <c r="AL1130" s="171">
        <v>7.5602425880460233E-2</v>
      </c>
      <c r="AM1130" s="171">
        <v>7.1732331300767269E-2</v>
      </c>
      <c r="AN1130" s="171">
        <v>-5.8323807111507946E-4</v>
      </c>
      <c r="AO1130" s="171">
        <v>4.3290489491748997E-2</v>
      </c>
      <c r="AP1130" s="173">
        <v>5.0174880364269675E-2</v>
      </c>
      <c r="AQ1130" s="171"/>
      <c r="AR1130" s="171"/>
      <c r="AS1130" s="171"/>
      <c r="AT1130" s="171"/>
      <c r="AU1130" s="171"/>
      <c r="AV1130" s="171"/>
      <c r="AW1130" s="171"/>
      <c r="AX1130" s="171"/>
      <c r="AY1130" s="171"/>
      <c r="AZ1130" s="171"/>
      <c r="BA1130" s="171"/>
      <c r="BB1130" s="171"/>
      <c r="BC1130" s="171"/>
      <c r="BD1130" s="171"/>
      <c r="BE1130" s="171"/>
      <c r="BF1130" s="171"/>
      <c r="BG1130" s="171"/>
      <c r="BH1130" s="171"/>
    </row>
    <row r="1131" spans="9:60" x14ac:dyDescent="0.25">
      <c r="I1131" s="171">
        <v>16.919999999999995</v>
      </c>
      <c r="J1131" s="175">
        <v>0.3528084561421021</v>
      </c>
      <c r="K1131" s="171">
        <v>0.3400710283983564</v>
      </c>
      <c r="L1131" s="171">
        <v>0.34938155126863046</v>
      </c>
      <c r="M1131" s="171">
        <v>0.32667597321936187</v>
      </c>
      <c r="N1131" s="171">
        <v>0.36930876132325902</v>
      </c>
      <c r="O1131" s="171">
        <v>0.35724407369708727</v>
      </c>
      <c r="P1131" s="171">
        <v>0.36627981374618995</v>
      </c>
      <c r="Q1131" s="171">
        <v>0.39365704717550243</v>
      </c>
      <c r="R1131" s="175">
        <v>0.17312239450424693</v>
      </c>
      <c r="S1131" s="171">
        <v>0.17789151315575094</v>
      </c>
      <c r="T1131" s="171">
        <v>0.17687826539701049</v>
      </c>
      <c r="U1131" s="171">
        <v>0.13252303971992893</v>
      </c>
      <c r="V1131" s="171">
        <v>0.13528424503794201</v>
      </c>
      <c r="W1131" s="171">
        <v>0.13227431022207747</v>
      </c>
      <c r="X1131" s="171">
        <v>0.17716688769537695</v>
      </c>
      <c r="Y1131" s="173">
        <v>0.22243646632740585</v>
      </c>
      <c r="Z1131" s="171"/>
      <c r="AA1131" s="173">
        <v>16.919999999999995</v>
      </c>
      <c r="AB1131" s="171">
        <v>1.367377162020292E-2</v>
      </c>
      <c r="AC1131" s="171">
        <v>0.10013074300328896</v>
      </c>
      <c r="AD1131" s="171">
        <v>7.0439391348948541E-2</v>
      </c>
      <c r="AE1131" s="171">
        <v>9.5511585240416266E-2</v>
      </c>
      <c r="AF1131" s="171">
        <v>9.4593593011380026E-2</v>
      </c>
      <c r="AG1131" s="171">
        <v>7.2353722241216153E-2</v>
      </c>
      <c r="AH1131" s="173">
        <v>0.13086297452605028</v>
      </c>
      <c r="AI1131" s="171">
        <v>-3.5337892614380459E-2</v>
      </c>
      <c r="AJ1131" s="171">
        <v>5.4933424721049048E-2</v>
      </c>
      <c r="AK1131" s="171">
        <v>-1.5454073804241789E-3</v>
      </c>
      <c r="AL1131" s="171">
        <v>9.1119080973829786E-2</v>
      </c>
      <c r="AM1131" s="171">
        <v>5.5981819409130724E-2</v>
      </c>
      <c r="AN1131" s="171">
        <v>6.9988568533805836E-3</v>
      </c>
      <c r="AO1131" s="171">
        <v>4.0584833898514694E-2</v>
      </c>
      <c r="AP1131" s="173">
        <v>2.6968998195794975E-2</v>
      </c>
      <c r="AQ1131" s="171"/>
      <c r="AR1131" s="171"/>
      <c r="AS1131" s="171"/>
      <c r="AT1131" s="171"/>
      <c r="AU1131" s="171"/>
      <c r="AV1131" s="171"/>
      <c r="AW1131" s="171"/>
      <c r="AX1131" s="171"/>
      <c r="AY1131" s="171"/>
      <c r="AZ1131" s="171"/>
      <c r="BA1131" s="171"/>
      <c r="BB1131" s="171"/>
      <c r="BC1131" s="171"/>
      <c r="BD1131" s="171"/>
      <c r="BE1131" s="171"/>
      <c r="BF1131" s="171"/>
      <c r="BG1131" s="171"/>
      <c r="BH1131" s="171"/>
    </row>
    <row r="1132" spans="9:60" x14ac:dyDescent="0.25">
      <c r="I1132" s="171">
        <v>16.934999999999995</v>
      </c>
      <c r="J1132" s="175">
        <v>0.34566605499169034</v>
      </c>
      <c r="K1132" s="171">
        <v>0.34971246245627463</v>
      </c>
      <c r="L1132" s="171">
        <v>0.35611000244409835</v>
      </c>
      <c r="M1132" s="171">
        <v>0.3229971047672156</v>
      </c>
      <c r="N1132" s="171">
        <v>0.36521120975381166</v>
      </c>
      <c r="O1132" s="171">
        <v>0.35342297848262477</v>
      </c>
      <c r="P1132" s="171">
        <v>0.36981601150426746</v>
      </c>
      <c r="Q1132" s="171">
        <v>0.38316609943371271</v>
      </c>
      <c r="R1132" s="175">
        <v>0.17940980485118416</v>
      </c>
      <c r="S1132" s="171">
        <v>0.16766725387280013</v>
      </c>
      <c r="T1132" s="171">
        <v>0.18153267490469568</v>
      </c>
      <c r="U1132" s="171">
        <v>0.13856188250516785</v>
      </c>
      <c r="V1132" s="171">
        <v>0.13382846666281498</v>
      </c>
      <c r="W1132" s="171">
        <v>0.13735885000355508</v>
      </c>
      <c r="X1132" s="171">
        <v>0.17772851501892098</v>
      </c>
      <c r="Y1132" s="173">
        <v>0.22172198052212996</v>
      </c>
      <c r="Z1132" s="171"/>
      <c r="AA1132" s="173">
        <v>16.934999999999995</v>
      </c>
      <c r="AB1132" s="171">
        <v>2.8969855127548374E-2</v>
      </c>
      <c r="AC1132" s="171">
        <v>9.1384382921676333E-2</v>
      </c>
      <c r="AD1132" s="171">
        <v>8.1001500731369108E-2</v>
      </c>
      <c r="AE1132" s="171">
        <v>9.1838062731169429E-2</v>
      </c>
      <c r="AF1132" s="171">
        <v>0.13215466115268507</v>
      </c>
      <c r="AG1132" s="171">
        <v>5.8678073641777406E-2</v>
      </c>
      <c r="AH1132" s="173">
        <v>0.13429118253079764</v>
      </c>
      <c r="AI1132" s="171">
        <v>3.645719238044668E-2</v>
      </c>
      <c r="AJ1132" s="171">
        <v>5.1405590105935768E-2</v>
      </c>
      <c r="AK1132" s="171">
        <v>-9.3828305240035575E-3</v>
      </c>
      <c r="AL1132" s="171">
        <v>0.13040593110385049</v>
      </c>
      <c r="AM1132" s="171">
        <v>4.779155322547976E-2</v>
      </c>
      <c r="AN1132" s="171">
        <v>-4.6659045689204509E-3</v>
      </c>
      <c r="AO1132" s="171">
        <v>2.7056555932343174E-2</v>
      </c>
      <c r="AP1132" s="173">
        <v>3.5645071258783238E-2</v>
      </c>
      <c r="AQ1132" s="171"/>
      <c r="AR1132" s="171"/>
      <c r="AS1132" s="171"/>
      <c r="AT1132" s="171"/>
      <c r="AU1132" s="171"/>
      <c r="AV1132" s="171"/>
      <c r="AW1132" s="171"/>
      <c r="AX1132" s="171"/>
      <c r="AY1132" s="171"/>
      <c r="AZ1132" s="171"/>
      <c r="BA1132" s="171"/>
      <c r="BB1132" s="171"/>
      <c r="BC1132" s="171"/>
      <c r="BD1132" s="171"/>
      <c r="BE1132" s="171"/>
      <c r="BF1132" s="171"/>
      <c r="BG1132" s="171"/>
      <c r="BH1132" s="171"/>
    </row>
    <row r="1133" spans="9:60" x14ac:dyDescent="0.25">
      <c r="I1133" s="171">
        <v>16.949999999999996</v>
      </c>
      <c r="J1133" s="175">
        <v>0.34671612362125132</v>
      </c>
      <c r="K1133" s="171">
        <v>0.33200714663684083</v>
      </c>
      <c r="L1133" s="171">
        <v>0.34363676543815852</v>
      </c>
      <c r="M1133" s="171">
        <v>0.32334582374113446</v>
      </c>
      <c r="N1133" s="171">
        <v>0.36410305659703229</v>
      </c>
      <c r="O1133" s="171">
        <v>0.36482524704129699</v>
      </c>
      <c r="P1133" s="171">
        <v>0.36539256707504081</v>
      </c>
      <c r="Q1133" s="171">
        <v>0.38393016181050488</v>
      </c>
      <c r="R1133" s="175">
        <v>0.17384044887332664</v>
      </c>
      <c r="S1133" s="171">
        <v>0.18454080729872657</v>
      </c>
      <c r="T1133" s="171">
        <v>0.18342774325160027</v>
      </c>
      <c r="U1133" s="171">
        <v>0.13633878599880753</v>
      </c>
      <c r="V1133" s="171">
        <v>0.14841994008498169</v>
      </c>
      <c r="W1133" s="171">
        <v>0.13682991652088716</v>
      </c>
      <c r="X1133" s="171">
        <v>0.17897163834072835</v>
      </c>
      <c r="Y1133" s="173">
        <v>0.21953475028842662</v>
      </c>
      <c r="Z1133" s="171"/>
      <c r="AA1133" s="173">
        <v>16.949999999999996</v>
      </c>
      <c r="AB1133" s="171">
        <v>4.1021314860608504E-2</v>
      </c>
      <c r="AC1133" s="171">
        <v>9.6285360553614543E-2</v>
      </c>
      <c r="AD1133" s="171">
        <v>9.8782317965084174E-2</v>
      </c>
      <c r="AE1133" s="171">
        <v>0.11734280472393992</v>
      </c>
      <c r="AF1133" s="171">
        <v>0.11343693823277065</v>
      </c>
      <c r="AG1133" s="171">
        <v>6.6470012960062247E-2</v>
      </c>
      <c r="AH1133" s="173">
        <v>0.11584978774663872</v>
      </c>
      <c r="AI1133" s="171">
        <v>-2.3984994987136955E-3</v>
      </c>
      <c r="AJ1133" s="171">
        <v>3.5782322524720016E-2</v>
      </c>
      <c r="AK1133" s="171">
        <v>6.4024020046141751E-3</v>
      </c>
      <c r="AL1133" s="171">
        <v>0.13557814946830707</v>
      </c>
      <c r="AM1133" s="171">
        <v>5.7241860360461701E-2</v>
      </c>
      <c r="AN1133" s="171">
        <v>-2.6745631546847361E-2</v>
      </c>
      <c r="AO1133" s="171">
        <v>3.6075407909790899E-2</v>
      </c>
      <c r="AP1133" s="173">
        <v>5.8955484428016826E-2</v>
      </c>
      <c r="AQ1133" s="171"/>
      <c r="AR1133" s="171"/>
      <c r="AS1133" s="171"/>
      <c r="AT1133" s="171"/>
      <c r="AU1133" s="171"/>
      <c r="AV1133" s="171"/>
      <c r="AW1133" s="171"/>
      <c r="AX1133" s="171"/>
      <c r="AY1133" s="171"/>
      <c r="AZ1133" s="171"/>
      <c r="BA1133" s="171"/>
      <c r="BB1133" s="171"/>
      <c r="BC1133" s="171"/>
      <c r="BD1133" s="171"/>
      <c r="BE1133" s="171"/>
      <c r="BF1133" s="171"/>
      <c r="BG1133" s="171"/>
      <c r="BH1133" s="171"/>
    </row>
    <row r="1134" spans="9:60" x14ac:dyDescent="0.25">
      <c r="I1134" s="171">
        <v>16.964999999999996</v>
      </c>
      <c r="J1134" s="175">
        <v>0.34545434320553275</v>
      </c>
      <c r="K1134" s="171">
        <v>0.34261430441183399</v>
      </c>
      <c r="L1134" s="171">
        <v>0.34498272548164549</v>
      </c>
      <c r="M1134" s="171">
        <v>0.32196041692529781</v>
      </c>
      <c r="N1134" s="171">
        <v>0.35461549346027382</v>
      </c>
      <c r="O1134" s="171">
        <v>0.35765846958519115</v>
      </c>
      <c r="P1134" s="171">
        <v>0.35854749806032049</v>
      </c>
      <c r="Q1134" s="171">
        <v>0.38986811193150916</v>
      </c>
      <c r="R1134" s="175">
        <v>0.17738453029960546</v>
      </c>
      <c r="S1134" s="171">
        <v>0.17779244174280998</v>
      </c>
      <c r="T1134" s="171">
        <v>0.1709665869043541</v>
      </c>
      <c r="U1134" s="171">
        <v>0.12591637168604744</v>
      </c>
      <c r="V1134" s="171">
        <v>0.14131990320149382</v>
      </c>
      <c r="W1134" s="171">
        <v>0.13005545918392822</v>
      </c>
      <c r="X1134" s="171">
        <v>0.1658376184883468</v>
      </c>
      <c r="Y1134" s="173">
        <v>0.21260674415192943</v>
      </c>
      <c r="Z1134" s="171"/>
      <c r="AA1134" s="173">
        <v>16.964999999999996</v>
      </c>
      <c r="AB1134" s="171">
        <v>2.9781011071119901E-2</v>
      </c>
      <c r="AC1134" s="171">
        <v>0.10623811512924257</v>
      </c>
      <c r="AD1134" s="171">
        <v>8.76883037936209E-2</v>
      </c>
      <c r="AE1134" s="171">
        <v>9.5511585240416266E-2</v>
      </c>
      <c r="AF1134" s="171">
        <v>0.10062346348222515</v>
      </c>
      <c r="AG1134" s="171">
        <v>6.551589794149669E-2</v>
      </c>
      <c r="AH1134" s="173">
        <v>0.13523689508383133</v>
      </c>
      <c r="AI1134" s="171">
        <v>-2.3984994987136247E-2</v>
      </c>
      <c r="AJ1134" s="171">
        <v>6.6272893126770191E-2</v>
      </c>
      <c r="AK1134" s="171">
        <v>-4.7466083827311439E-3</v>
      </c>
      <c r="AL1134" s="171">
        <v>0.12523371273939393</v>
      </c>
      <c r="AM1134" s="171">
        <v>6.9212249398105413E-2</v>
      </c>
      <c r="AN1134" s="171">
        <v>-3.8410392969148395E-2</v>
      </c>
      <c r="AO1134" s="171">
        <v>1.8939589152640122E-2</v>
      </c>
      <c r="AP1134" s="173">
        <v>4.44256753225305E-2</v>
      </c>
      <c r="AQ1134" s="171"/>
      <c r="AR1134" s="171"/>
      <c r="AS1134" s="171"/>
      <c r="AT1134" s="171"/>
      <c r="AU1134" s="171"/>
      <c r="AV1134" s="171"/>
      <c r="AW1134" s="171"/>
      <c r="AX1134" s="171"/>
      <c r="AY1134" s="171"/>
      <c r="AZ1134" s="171"/>
      <c r="BA1134" s="171"/>
      <c r="BB1134" s="171"/>
      <c r="BC1134" s="171"/>
      <c r="BD1134" s="171"/>
      <c r="BE1134" s="171"/>
      <c r="BF1134" s="171"/>
      <c r="BG1134" s="171"/>
      <c r="BH1134" s="171"/>
    </row>
    <row r="1135" spans="9:60" x14ac:dyDescent="0.25">
      <c r="I1135" s="171">
        <v>16.979999999999997</v>
      </c>
      <c r="J1135" s="175">
        <v>0.35220617134430138</v>
      </c>
      <c r="K1135" s="171">
        <v>0.34765917795852919</v>
      </c>
      <c r="L1135" s="171">
        <v>0.34743104641492417</v>
      </c>
      <c r="M1135" s="171">
        <v>0.31440924031172107</v>
      </c>
      <c r="N1135" s="171">
        <v>0.34403022108855796</v>
      </c>
      <c r="O1135" s="171">
        <v>0.34683355054559423</v>
      </c>
      <c r="P1135" s="171">
        <v>0.36075160553449742</v>
      </c>
      <c r="Q1135" s="171">
        <v>0.39011249697215922</v>
      </c>
      <c r="R1135" s="175">
        <v>0.18829504671290906</v>
      </c>
      <c r="S1135" s="171">
        <v>0.17399718694014454</v>
      </c>
      <c r="T1135" s="171">
        <v>0.17091287528140744</v>
      </c>
      <c r="U1135" s="171">
        <v>0.12060534736817079</v>
      </c>
      <c r="V1135" s="171">
        <v>0.14938390044760416</v>
      </c>
      <c r="W1135" s="171">
        <v>0.14556007263106363</v>
      </c>
      <c r="X1135" s="171">
        <v>0.1605130028395004</v>
      </c>
      <c r="Y1135" s="173">
        <v>0.2256503498774193</v>
      </c>
      <c r="Z1135" s="171"/>
      <c r="AA1135" s="173">
        <v>16.979999999999997</v>
      </c>
      <c r="AB1135" s="171">
        <v>2.734754324040584E-2</v>
      </c>
      <c r="AC1135" s="171">
        <v>0.10126173784142856</v>
      </c>
      <c r="AD1135" s="171">
        <v>0.10098592351968999</v>
      </c>
      <c r="AE1135" s="171">
        <v>0.12563446981623982</v>
      </c>
      <c r="AF1135" s="171">
        <v>0.11419067204162618</v>
      </c>
      <c r="AG1135" s="171">
        <v>0.1017722686469853</v>
      </c>
      <c r="AH1135" s="173">
        <v>0.10095481503635664</v>
      </c>
      <c r="AI1135" s="171">
        <v>-1.7109296424156938E-2</v>
      </c>
      <c r="AJ1135" s="171">
        <v>7.2446603703218398E-2</v>
      </c>
      <c r="AK1135" s="171">
        <v>-8.6101268337914691E-3</v>
      </c>
      <c r="AL1135" s="171">
        <v>0.1030041784921553</v>
      </c>
      <c r="AM1135" s="171">
        <v>6.5432126544112665E-2</v>
      </c>
      <c r="AN1135" s="171">
        <v>-3.3161250329112955E-2</v>
      </c>
      <c r="AO1135" s="171">
        <v>-1.803770395489545E-2</v>
      </c>
      <c r="AP1135" s="173">
        <v>2.8432432206419458E-2</v>
      </c>
      <c r="AQ1135" s="171"/>
      <c r="AR1135" s="171"/>
      <c r="AS1135" s="171"/>
      <c r="AT1135" s="171"/>
      <c r="AU1135" s="171"/>
      <c r="AV1135" s="171"/>
      <c r="AW1135" s="171"/>
      <c r="AX1135" s="171"/>
      <c r="AY1135" s="171"/>
      <c r="AZ1135" s="171"/>
      <c r="BA1135" s="171"/>
      <c r="BB1135" s="171"/>
      <c r="BC1135" s="171"/>
      <c r="BD1135" s="171"/>
      <c r="BE1135" s="171"/>
      <c r="BF1135" s="171"/>
      <c r="BG1135" s="171"/>
      <c r="BH1135" s="171"/>
    </row>
    <row r="1136" spans="9:60" x14ac:dyDescent="0.25">
      <c r="I1136" s="171">
        <v>16.994999999999997</v>
      </c>
      <c r="J1136" s="175">
        <v>0.35458544004670944</v>
      </c>
      <c r="K1136" s="171">
        <v>0.34706889882224057</v>
      </c>
      <c r="L1136" s="171">
        <v>0.33885057249773243</v>
      </c>
      <c r="M1136" s="171">
        <v>0.32209988553827723</v>
      </c>
      <c r="N1136" s="171">
        <v>0.36022871613776974</v>
      </c>
      <c r="O1136" s="171">
        <v>0.35586056481461154</v>
      </c>
      <c r="P1136" s="171">
        <v>0.36902992825631403</v>
      </c>
      <c r="Q1136" s="171">
        <v>0.38401317949039793</v>
      </c>
      <c r="R1136" s="175">
        <v>0.17290978522547329</v>
      </c>
      <c r="S1136" s="171">
        <v>0.16521838970613414</v>
      </c>
      <c r="T1136" s="171">
        <v>0.17318352711861715</v>
      </c>
      <c r="U1136" s="171">
        <v>0.1289258991192255</v>
      </c>
      <c r="V1136" s="171">
        <v>0.149924302647887</v>
      </c>
      <c r="W1136" s="171">
        <v>0.14258763814581785</v>
      </c>
      <c r="X1136" s="171">
        <v>0.1726298317581336</v>
      </c>
      <c r="Y1136" s="173">
        <v>0.21151296265733338</v>
      </c>
      <c r="Z1136" s="171"/>
      <c r="AA1136" s="173">
        <v>16.994999999999997</v>
      </c>
      <c r="AB1136" s="171">
        <v>-7.3004034921421842E-3</v>
      </c>
      <c r="AC1136" s="171">
        <v>8.0376033163784666E-2</v>
      </c>
      <c r="AD1136" s="171">
        <v>7.7658099200243039E-2</v>
      </c>
      <c r="AE1136" s="171">
        <v>0.12343035631069176</v>
      </c>
      <c r="AF1136" s="171">
        <v>0.13215466115268507</v>
      </c>
      <c r="AG1136" s="171">
        <v>5.279436436062368E-2</v>
      </c>
      <c r="AH1136" s="173">
        <v>0.1378376046046742</v>
      </c>
      <c r="AI1136" s="171">
        <v>6.7157985963980631E-3</v>
      </c>
      <c r="AJ1136" s="171">
        <v>8.5423995323099217E-2</v>
      </c>
      <c r="AK1136" s="171">
        <v>0</v>
      </c>
      <c r="AL1136" s="171">
        <v>0.11929116398023118</v>
      </c>
      <c r="AM1136" s="171">
        <v>3.5821164187836055E-2</v>
      </c>
      <c r="AN1136" s="171">
        <v>-3.5494202613573181E-2</v>
      </c>
      <c r="AO1136" s="171">
        <v>3.0664096723322151E-2</v>
      </c>
      <c r="AP1136" s="173">
        <v>1.9651828142672315E-2</v>
      </c>
      <c r="AQ1136" s="171"/>
      <c r="AR1136" s="171"/>
      <c r="AS1136" s="171"/>
      <c r="AT1136" s="171"/>
      <c r="AU1136" s="171"/>
      <c r="AV1136" s="171"/>
      <c r="AW1136" s="171"/>
      <c r="AX1136" s="171"/>
      <c r="AY1136" s="171"/>
      <c r="AZ1136" s="171"/>
      <c r="BA1136" s="171"/>
      <c r="BB1136" s="171"/>
      <c r="BC1136" s="171"/>
      <c r="BD1136" s="171"/>
      <c r="BE1136" s="171"/>
      <c r="BF1136" s="171"/>
      <c r="BG1136" s="171"/>
      <c r="BH1136" s="171"/>
    </row>
    <row r="1137" spans="9:60" x14ac:dyDescent="0.25">
      <c r="I1137" s="171">
        <v>17.009999999999998</v>
      </c>
      <c r="J1137" s="175">
        <v>0.35165375807576832</v>
      </c>
      <c r="K1137" s="171">
        <v>0.35903913578296026</v>
      </c>
      <c r="L1137" s="171">
        <v>0.3349320764838648</v>
      </c>
      <c r="M1137" s="171">
        <v>0.31173825016214984</v>
      </c>
      <c r="N1137" s="171">
        <v>0.35665303149063748</v>
      </c>
      <c r="O1137" s="171">
        <v>0.34709112338312442</v>
      </c>
      <c r="P1137" s="171">
        <v>0.36962087218771678</v>
      </c>
      <c r="Q1137" s="171">
        <v>0.38159987575575904</v>
      </c>
      <c r="R1137" s="175">
        <v>0.17393651174575084</v>
      </c>
      <c r="S1137" s="171">
        <v>0.16215139242375598</v>
      </c>
      <c r="T1137" s="171">
        <v>0.17414158860406884</v>
      </c>
      <c r="U1137" s="171">
        <v>0.12232069829019659</v>
      </c>
      <c r="V1137" s="171">
        <v>0.15384689646007621</v>
      </c>
      <c r="W1137" s="171">
        <v>0.13366274262330333</v>
      </c>
      <c r="X1137" s="171">
        <v>0.17290149502734378</v>
      </c>
      <c r="Y1137" s="173">
        <v>0.22364867276131273</v>
      </c>
      <c r="Z1137" s="171"/>
      <c r="AA1137" s="173">
        <v>17.009999999999998</v>
      </c>
      <c r="AB1137" s="171">
        <v>1.2862615676631394E-2</v>
      </c>
      <c r="AC1137" s="171">
        <v>8.9122393245397294E-2</v>
      </c>
      <c r="AD1137" s="171">
        <v>7.2111092114511485E-2</v>
      </c>
      <c r="AE1137" s="171">
        <v>8.575051114441759E-2</v>
      </c>
      <c r="AF1137" s="171">
        <v>0.13378775107187232</v>
      </c>
      <c r="AG1137" s="171">
        <v>3.7210485724053992E-2</v>
      </c>
      <c r="AH1137" s="173">
        <v>0.12648905396826896</v>
      </c>
      <c r="AI1137" s="171">
        <v>-1.0233597861177985E-2</v>
      </c>
      <c r="AJ1137" s="171">
        <v>5.0523631452157554E-2</v>
      </c>
      <c r="AK1137" s="171">
        <v>-3.8635184510603248E-3</v>
      </c>
      <c r="AL1137" s="171">
        <v>9.5631016142823752E-2</v>
      </c>
      <c r="AM1137" s="171">
        <v>7.3622392727763636E-2</v>
      </c>
      <c r="AN1137" s="171">
        <v>-2.1496488906811925E-2</v>
      </c>
      <c r="AO1137" s="171">
        <v>2.0743359548129753E-2</v>
      </c>
      <c r="AP1137" s="173">
        <v>2.4773847179858186E-2</v>
      </c>
      <c r="AQ1137" s="171"/>
      <c r="AR1137" s="171"/>
      <c r="AS1137" s="171"/>
      <c r="AT1137" s="171"/>
      <c r="AU1137" s="171"/>
      <c r="AV1137" s="171"/>
      <c r="AW1137" s="171"/>
      <c r="AX1137" s="171"/>
      <c r="AY1137" s="171"/>
      <c r="AZ1137" s="171"/>
      <c r="BA1137" s="171"/>
      <c r="BB1137" s="171"/>
      <c r="BC1137" s="171"/>
      <c r="BD1137" s="171"/>
      <c r="BE1137" s="171"/>
      <c r="BF1137" s="171"/>
      <c r="BG1137" s="171"/>
      <c r="BH1137" s="171"/>
    </row>
    <row r="1138" spans="9:60" x14ac:dyDescent="0.25">
      <c r="I1138" s="171">
        <v>17.024999999999999</v>
      </c>
      <c r="J1138" s="175">
        <v>0.3441127414269573</v>
      </c>
      <c r="K1138" s="171">
        <v>0.33529288358094833</v>
      </c>
      <c r="L1138" s="171">
        <v>0.34622523799100785</v>
      </c>
      <c r="M1138" s="171">
        <v>0.31323071535443614</v>
      </c>
      <c r="N1138" s="171">
        <v>0.36327180620075955</v>
      </c>
      <c r="O1138" s="171">
        <v>0.34649853670407976</v>
      </c>
      <c r="P1138" s="171">
        <v>0.36787769616752453</v>
      </c>
      <c r="Q1138" s="171">
        <v>0.38120387246056181</v>
      </c>
      <c r="R1138" s="175">
        <v>0.18082723319380278</v>
      </c>
      <c r="S1138" s="171">
        <v>0.16504651172155058</v>
      </c>
      <c r="T1138" s="171">
        <v>0.17434834418534542</v>
      </c>
      <c r="U1138" s="171">
        <v>0.13010882404499177</v>
      </c>
      <c r="V1138" s="171">
        <v>0.14776933070456053</v>
      </c>
      <c r="W1138" s="171">
        <v>0.1275778908581415</v>
      </c>
      <c r="X1138" s="171">
        <v>0.17646170380906834</v>
      </c>
      <c r="Y1138" s="173">
        <v>0.21127776801746045</v>
      </c>
      <c r="Z1138" s="171"/>
      <c r="AA1138" s="173">
        <v>17.024999999999999</v>
      </c>
      <c r="AB1138" s="171">
        <v>3.0592167014691168E-2</v>
      </c>
      <c r="AC1138" s="171">
        <v>9.3043175350947666E-2</v>
      </c>
      <c r="AD1138" s="171">
        <v>8.3205106285974759E-2</v>
      </c>
      <c r="AE1138" s="171">
        <v>9.3307471734868211E-2</v>
      </c>
      <c r="AF1138" s="171">
        <v>0.11343693823277065</v>
      </c>
      <c r="AG1138" s="171">
        <v>4.5956540060904223E-2</v>
      </c>
      <c r="AH1138" s="173">
        <v>0.14753115827327076</v>
      </c>
      <c r="AI1138" s="171">
        <v>-6.6038686197914767E-2</v>
      </c>
      <c r="AJ1138" s="171">
        <v>6.0225176643718889E-2</v>
      </c>
      <c r="AK1138" s="171">
        <v>-2.3622655672196988E-2</v>
      </c>
      <c r="AL1138" s="171">
        <v>0.1030041784921553</v>
      </c>
      <c r="AM1138" s="171">
        <v>6.3542065117116298E-2</v>
      </c>
      <c r="AN1138" s="171">
        <v>-2.4995917333502215E-2</v>
      </c>
      <c r="AO1138" s="171">
        <v>1.6233933559405819E-2</v>
      </c>
      <c r="AP1138" s="173">
        <v>2.3310413169233702E-2</v>
      </c>
      <c r="AQ1138" s="171"/>
      <c r="AR1138" s="171"/>
      <c r="AS1138" s="171"/>
      <c r="AT1138" s="171"/>
      <c r="AU1138" s="171"/>
      <c r="AV1138" s="171"/>
      <c r="AW1138" s="171"/>
      <c r="AX1138" s="171"/>
      <c r="AY1138" s="171"/>
      <c r="AZ1138" s="171"/>
      <c r="BA1138" s="171"/>
      <c r="BB1138" s="171"/>
      <c r="BC1138" s="171"/>
      <c r="BD1138" s="171"/>
      <c r="BE1138" s="171"/>
      <c r="BF1138" s="171"/>
      <c r="BG1138" s="171"/>
      <c r="BH1138" s="171"/>
    </row>
    <row r="1139" spans="9:60" x14ac:dyDescent="0.25">
      <c r="I1139" s="171">
        <v>17.04</v>
      </c>
      <c r="J1139" s="175">
        <v>0.34849581150184378</v>
      </c>
      <c r="K1139" s="171">
        <v>0.33165459304304684</v>
      </c>
      <c r="L1139" s="171">
        <v>0.34171413851481325</v>
      </c>
      <c r="M1139" s="171">
        <v>0.31189118023567025</v>
      </c>
      <c r="N1139" s="171">
        <v>0.35605685443025403</v>
      </c>
      <c r="O1139" s="171">
        <v>0.34290282675465433</v>
      </c>
      <c r="P1139" s="171">
        <v>0.37552886845142425</v>
      </c>
      <c r="Q1139" s="171">
        <v>0.38485219288787204</v>
      </c>
      <c r="R1139" s="175">
        <v>0.17877127763372425</v>
      </c>
      <c r="S1139" s="171">
        <v>0.16826452253345911</v>
      </c>
      <c r="T1139" s="171">
        <v>0.16873597557988249</v>
      </c>
      <c r="U1139" s="171">
        <v>0.12520188982034108</v>
      </c>
      <c r="V1139" s="171">
        <v>0.1489891315053021</v>
      </c>
      <c r="W1139" s="171">
        <v>0.12769947195503489</v>
      </c>
      <c r="X1139" s="171">
        <v>0.16560419625257436</v>
      </c>
      <c r="Y1139" s="173">
        <v>0.20829604592606316</v>
      </c>
      <c r="Z1139" s="171"/>
      <c r="AA1139" s="173">
        <v>17.04</v>
      </c>
      <c r="AB1139" s="171">
        <v>-2.5029954830201959E-2</v>
      </c>
      <c r="AC1139" s="171">
        <v>6.7708890976621666E-2</v>
      </c>
      <c r="AD1139" s="171">
        <v>7.8797895176763291E-2</v>
      </c>
      <c r="AE1139" s="171">
        <v>8.9528991439642894E-2</v>
      </c>
      <c r="AF1139" s="171">
        <v>0.13730517551319846</v>
      </c>
      <c r="AG1139" s="171">
        <v>7.3466856429542426E-2</v>
      </c>
      <c r="AH1139" s="173">
        <v>0.11939620982051556</v>
      </c>
      <c r="AI1139" s="171">
        <v>-2.6223594519268697E-2</v>
      </c>
      <c r="AJ1139" s="171">
        <v>2.2678936811442302E-2</v>
      </c>
      <c r="AK1139" s="171">
        <v>-3.6979390888719599E-2</v>
      </c>
      <c r="AL1139" s="171">
        <v>8.814780659424834E-2</v>
      </c>
      <c r="AM1139" s="171">
        <v>5.9761942263123466E-2</v>
      </c>
      <c r="AN1139" s="171">
        <v>-2.9661821902422666E-2</v>
      </c>
      <c r="AO1139" s="171">
        <v>4.2388604294004179E-2</v>
      </c>
      <c r="AP1139" s="173">
        <v>1.6724960121423226E-2</v>
      </c>
      <c r="AQ1139" s="171"/>
      <c r="AR1139" s="171"/>
      <c r="AS1139" s="171"/>
      <c r="AT1139" s="171"/>
      <c r="AU1139" s="171"/>
      <c r="AV1139" s="171"/>
      <c r="AW1139" s="171"/>
      <c r="AX1139" s="171"/>
      <c r="AY1139" s="171"/>
      <c r="AZ1139" s="171"/>
      <c r="BA1139" s="171"/>
      <c r="BB1139" s="171"/>
      <c r="BC1139" s="171"/>
      <c r="BD1139" s="171"/>
      <c r="BE1139" s="171"/>
      <c r="BF1139" s="171"/>
      <c r="BG1139" s="171"/>
      <c r="BH1139" s="171"/>
    </row>
    <row r="1140" spans="9:60" x14ac:dyDescent="0.25">
      <c r="I1140" s="171">
        <v>17.055</v>
      </c>
      <c r="J1140" s="175">
        <v>0.3510297472324786</v>
      </c>
      <c r="K1140" s="171">
        <v>0.34223663260036402</v>
      </c>
      <c r="L1140" s="171">
        <v>0.35239434332397113</v>
      </c>
      <c r="M1140" s="171">
        <v>0.30809729593196367</v>
      </c>
      <c r="N1140" s="171">
        <v>0.35574301784153661</v>
      </c>
      <c r="O1140" s="171">
        <v>0.34391159078474925</v>
      </c>
      <c r="P1140" s="171">
        <v>0.37573683887809106</v>
      </c>
      <c r="Q1140" s="171">
        <v>0.37742552004268232</v>
      </c>
      <c r="R1140" s="175">
        <v>0.18403394968453216</v>
      </c>
      <c r="S1140" s="171">
        <v>0.17566703602339392</v>
      </c>
      <c r="T1140" s="171">
        <v>0.17373568274103013</v>
      </c>
      <c r="U1140" s="171">
        <v>0.12069723196909295</v>
      </c>
      <c r="V1140" s="171">
        <v>0.13969949465397422</v>
      </c>
      <c r="W1140" s="171">
        <v>0.12234308702029718</v>
      </c>
      <c r="X1140" s="171">
        <v>0.17499326375435395</v>
      </c>
      <c r="Y1140" s="173">
        <v>0.21276392073362177</v>
      </c>
      <c r="Z1140" s="171"/>
      <c r="AA1140" s="173">
        <v>17.055</v>
      </c>
      <c r="AB1140" s="171">
        <v>-5.6780916049996482E-3</v>
      </c>
      <c r="AC1140" s="171">
        <v>7.4268661037831057E-2</v>
      </c>
      <c r="AD1140" s="171">
        <v>8.214129670788918E-2</v>
      </c>
      <c r="AE1140" s="171">
        <v>9.4776880738566993E-2</v>
      </c>
      <c r="AF1140" s="171">
        <v>0.13642581940286699</v>
      </c>
      <c r="AG1140" s="171">
        <v>6.75831471483887E-2</v>
      </c>
      <c r="AH1140" s="173">
        <v>0.11762299878357714</v>
      </c>
      <c r="AI1140" s="171">
        <v>-6.2680786899715735E-2</v>
      </c>
      <c r="AJ1140" s="171">
        <v>4.8003749584219525E-2</v>
      </c>
      <c r="AK1140" s="171">
        <v>-9.3828305240035575E-3</v>
      </c>
      <c r="AL1140" s="171">
        <v>0.10377450888686163</v>
      </c>
      <c r="AM1140" s="171">
        <v>7.0472290349436292E-2</v>
      </c>
      <c r="AN1140" s="171">
        <v>-2.9661821902422666E-2</v>
      </c>
      <c r="AO1140" s="171">
        <v>4.7799915480472931E-2</v>
      </c>
      <c r="AP1140" s="173">
        <v>2.3310413169233702E-2</v>
      </c>
      <c r="AQ1140" s="171"/>
      <c r="AR1140" s="171"/>
      <c r="AS1140" s="171"/>
      <c r="AT1140" s="171"/>
      <c r="AU1140" s="171"/>
      <c r="AV1140" s="171"/>
      <c r="AW1140" s="171"/>
      <c r="AX1140" s="171"/>
      <c r="AY1140" s="171"/>
      <c r="AZ1140" s="171"/>
      <c r="BA1140" s="171"/>
      <c r="BB1140" s="171"/>
      <c r="BC1140" s="171"/>
      <c r="BD1140" s="171"/>
      <c r="BE1140" s="171"/>
      <c r="BF1140" s="171"/>
      <c r="BG1140" s="171"/>
      <c r="BH1140" s="171"/>
    </row>
    <row r="1141" spans="9:60" x14ac:dyDescent="0.25">
      <c r="I1141" s="171">
        <v>17.07</v>
      </c>
      <c r="J1141" s="175">
        <v>0.35792140547847379</v>
      </c>
      <c r="K1141" s="171">
        <v>0.33420271728987011</v>
      </c>
      <c r="L1141" s="171">
        <v>0.35102078503695888</v>
      </c>
      <c r="M1141" s="171">
        <v>0.31160760032048002</v>
      </c>
      <c r="N1141" s="171">
        <v>0.35313941041944702</v>
      </c>
      <c r="O1141" s="171">
        <v>0.34155812648179634</v>
      </c>
      <c r="P1141" s="171">
        <v>0.36621043918257506</v>
      </c>
      <c r="Q1141" s="171">
        <v>0.37877446917368451</v>
      </c>
      <c r="R1141" s="175">
        <v>0.16102138990617854</v>
      </c>
      <c r="S1141" s="171">
        <v>0.17659905823739741</v>
      </c>
      <c r="T1141" s="171">
        <v>0.17635595937914919</v>
      </c>
      <c r="U1141" s="171">
        <v>0.12523479592412115</v>
      </c>
      <c r="V1141" s="171">
        <v>0.15133313017755393</v>
      </c>
      <c r="W1141" s="171">
        <v>0.1246957096499558</v>
      </c>
      <c r="X1141" s="171">
        <v>0.16865219214037294</v>
      </c>
      <c r="Y1141" s="173">
        <v>0.20563255770821356</v>
      </c>
      <c r="Z1141" s="171"/>
      <c r="AA1141" s="173">
        <v>17.07</v>
      </c>
      <c r="AB1141" s="171">
        <v>-1.4484927563774187E-2</v>
      </c>
      <c r="AC1141" s="171">
        <v>6.054592366840441E-2</v>
      </c>
      <c r="AD1141" s="171">
        <v>6.4360479474174115E-2</v>
      </c>
      <c r="AE1141" s="171">
        <v>9.7820656531942787E-2</v>
      </c>
      <c r="AF1141" s="171">
        <v>0.12537105687298469</v>
      </c>
      <c r="AG1141" s="171">
        <v>6.9491377185519648E-2</v>
      </c>
      <c r="AH1141" s="173">
        <v>0.11324907822579583</v>
      </c>
      <c r="AI1141" s="171">
        <v>-2.8462194051401504E-2</v>
      </c>
      <c r="AJ1141" s="171">
        <v>5.4933424721049048E-2</v>
      </c>
      <c r="AK1141" s="171">
        <v>-2.8369264054928255E-2</v>
      </c>
      <c r="AL1141" s="171">
        <v>0.13040593110385049</v>
      </c>
      <c r="AM1141" s="171">
        <v>6.165200369011993E-2</v>
      </c>
      <c r="AN1141" s="171">
        <v>-4.4826011751413992E-2</v>
      </c>
      <c r="AO1141" s="171">
        <v>4.9603685875962415E-2</v>
      </c>
      <c r="AP1141" s="173">
        <v>2.0383545147984614E-2</v>
      </c>
      <c r="AQ1141" s="171"/>
      <c r="AR1141" s="171"/>
      <c r="AS1141" s="171"/>
      <c r="AT1141" s="171"/>
      <c r="AU1141" s="171"/>
      <c r="AV1141" s="171"/>
      <c r="AW1141" s="171"/>
      <c r="AX1141" s="171"/>
      <c r="AY1141" s="171"/>
      <c r="AZ1141" s="171"/>
      <c r="BA1141" s="171"/>
      <c r="BB1141" s="171"/>
      <c r="BC1141" s="171"/>
      <c r="BD1141" s="171"/>
      <c r="BE1141" s="171"/>
      <c r="BF1141" s="171"/>
      <c r="BG1141" s="171"/>
      <c r="BH1141" s="171"/>
    </row>
    <row r="1142" spans="9:60" x14ac:dyDescent="0.25">
      <c r="I1142" s="171">
        <v>17.085000000000001</v>
      </c>
      <c r="J1142" s="175">
        <v>0.35796945879842484</v>
      </c>
      <c r="K1142" s="171">
        <v>0.34821803794291739</v>
      </c>
      <c r="L1142" s="171">
        <v>0.34301923006173246</v>
      </c>
      <c r="M1142" s="171">
        <v>0.29779471003941255</v>
      </c>
      <c r="N1142" s="171">
        <v>0.35878450741971807</v>
      </c>
      <c r="O1142" s="171">
        <v>0.35192402029998843</v>
      </c>
      <c r="P1142" s="171">
        <v>0.35869551183529547</v>
      </c>
      <c r="Q1142" s="171">
        <v>0.37561575254757795</v>
      </c>
      <c r="R1142" s="175">
        <v>0.17676075457769272</v>
      </c>
      <c r="S1142" s="171">
        <v>0.1831921476649879</v>
      </c>
      <c r="T1142" s="171">
        <v>0.17553236674399944</v>
      </c>
      <c r="U1142" s="171">
        <v>0.12559661946687631</v>
      </c>
      <c r="V1142" s="171">
        <v>0.14412953459619451</v>
      </c>
      <c r="W1142" s="171">
        <v>0.13160092273897395</v>
      </c>
      <c r="X1142" s="171">
        <v>0.18090772770955468</v>
      </c>
      <c r="Y1142" s="173">
        <v>0.20932185171346701</v>
      </c>
      <c r="Z1142" s="171"/>
      <c r="AA1142" s="173">
        <v>17.085000000000001</v>
      </c>
      <c r="AB1142" s="171">
        <v>-4.5077094578465357E-2</v>
      </c>
      <c r="AC1142" s="171">
        <v>7.5399655875970653E-2</v>
      </c>
      <c r="AD1142" s="171">
        <v>8.0469595942326236E-2</v>
      </c>
      <c r="AE1142" s="171">
        <v>0.10002477003749086</v>
      </c>
      <c r="AF1142" s="171">
        <v>0.12361234465232149</v>
      </c>
      <c r="AG1142" s="171">
        <v>7.9191546540935437E-2</v>
      </c>
      <c r="AH1142" s="173">
        <v>0.11939620982051556</v>
      </c>
      <c r="AI1142" s="171">
        <v>-3.645719238044668E-2</v>
      </c>
      <c r="AJ1142" s="171">
        <v>4.4475914969106252E-2</v>
      </c>
      <c r="AK1142" s="171">
        <v>-7.8374231435793789E-3</v>
      </c>
      <c r="AL1142" s="171">
        <v>9.8492243323161338E-2</v>
      </c>
      <c r="AM1142" s="171">
        <v>6.2912044641450809E-2</v>
      </c>
      <c r="AN1142" s="171">
        <v>-4.8908678249219364E-2</v>
      </c>
      <c r="AO1142" s="171">
        <v>6.8543275028602677E-2</v>
      </c>
      <c r="AP1142" s="173">
        <v>2.9164149211731761E-2</v>
      </c>
      <c r="AQ1142" s="171"/>
      <c r="AR1142" s="171"/>
      <c r="AS1142" s="171"/>
      <c r="AT1142" s="171"/>
      <c r="AU1142" s="171"/>
      <c r="AV1142" s="171"/>
      <c r="AW1142" s="171"/>
      <c r="AX1142" s="171"/>
      <c r="AY1142" s="171"/>
      <c r="AZ1142" s="171"/>
      <c r="BA1142" s="171"/>
      <c r="BB1142" s="171"/>
      <c r="BC1142" s="171"/>
      <c r="BD1142" s="171"/>
      <c r="BE1142" s="171"/>
      <c r="BF1142" s="171"/>
      <c r="BG1142" s="171"/>
      <c r="BH1142" s="171"/>
    </row>
    <row r="1143" spans="9:60" x14ac:dyDescent="0.25">
      <c r="I1143" s="171">
        <v>17.100000000000001</v>
      </c>
      <c r="J1143" s="175">
        <v>0.35566889466428869</v>
      </c>
      <c r="K1143" s="171">
        <v>0.33815284447944266</v>
      </c>
      <c r="L1143" s="171">
        <v>0.34375615383855385</v>
      </c>
      <c r="M1143" s="171">
        <v>0.31066648427797344</v>
      </c>
      <c r="N1143" s="171">
        <v>0.37469066340713386</v>
      </c>
      <c r="O1143" s="171">
        <v>0.33941517130425813</v>
      </c>
      <c r="P1143" s="171">
        <v>0.36992655756213266</v>
      </c>
      <c r="Q1143" s="171">
        <v>0.38427915079502573</v>
      </c>
      <c r="R1143" s="175">
        <v>0.17610012867235425</v>
      </c>
      <c r="S1143" s="171">
        <v>0.17791712424745024</v>
      </c>
      <c r="T1143" s="171">
        <v>0.17193342040097548</v>
      </c>
      <c r="U1143" s="171">
        <v>0.12411649961589521</v>
      </c>
      <c r="V1143" s="171">
        <v>0.14332369597192715</v>
      </c>
      <c r="W1143" s="171">
        <v>0.13633024698231846</v>
      </c>
      <c r="X1143" s="171">
        <v>0.18376639496466698</v>
      </c>
      <c r="Y1143" s="173">
        <v>0.20449197021448506</v>
      </c>
      <c r="Z1143" s="171"/>
      <c r="AA1143" s="173">
        <v>17.100000000000001</v>
      </c>
      <c r="AB1143" s="171">
        <v>-2.4334678307140613E-3</v>
      </c>
      <c r="AC1143" s="171">
        <v>8.422141561345925E-2</v>
      </c>
      <c r="AD1143" s="171">
        <v>7.5986398434680094E-2</v>
      </c>
      <c r="AE1143" s="171">
        <v>0.12259069402286402</v>
      </c>
      <c r="AF1143" s="171">
        <v>0.11758247418147637</v>
      </c>
      <c r="AG1143" s="171">
        <v>7.6329201485238932E-2</v>
      </c>
      <c r="AH1143" s="173">
        <v>0.11324907822579583</v>
      </c>
      <c r="AI1143" s="171">
        <v>-3.5337892614380459E-2</v>
      </c>
      <c r="AJ1143" s="171">
        <v>6.5390934472991838E-2</v>
      </c>
      <c r="AK1143" s="171">
        <v>-1.1038624145886466E-2</v>
      </c>
      <c r="AL1143" s="171">
        <v>0.10520512247703043</v>
      </c>
      <c r="AM1143" s="171">
        <v>6.4172085592781689E-2</v>
      </c>
      <c r="AN1143" s="171">
        <v>-2.9078583831307587E-2</v>
      </c>
      <c r="AO1143" s="171">
        <v>2.6154670734598359E-2</v>
      </c>
      <c r="AP1143" s="173">
        <v>5.8223767422704638E-2</v>
      </c>
      <c r="AQ1143" s="171"/>
      <c r="AR1143" s="171"/>
      <c r="AS1143" s="171"/>
      <c r="AT1143" s="171"/>
      <c r="AU1143" s="171"/>
      <c r="AV1143" s="171"/>
      <c r="AW1143" s="171"/>
      <c r="AX1143" s="171"/>
      <c r="AY1143" s="171"/>
      <c r="AZ1143" s="171"/>
      <c r="BA1143" s="171"/>
      <c r="BB1143" s="171"/>
      <c r="BC1143" s="171"/>
      <c r="BD1143" s="171"/>
      <c r="BE1143" s="171"/>
      <c r="BF1143" s="171"/>
      <c r="BG1143" s="171"/>
      <c r="BH1143" s="171"/>
    </row>
    <row r="1144" spans="9:60" x14ac:dyDescent="0.25">
      <c r="I1144" s="171">
        <v>17.115000000000002</v>
      </c>
      <c r="J1144" s="175">
        <v>0.33990765382722676</v>
      </c>
      <c r="K1144" s="171">
        <v>0.32526373699876804</v>
      </c>
      <c r="L1144" s="171">
        <v>0.34040260009113799</v>
      </c>
      <c r="M1144" s="171">
        <v>0.30974058193557147</v>
      </c>
      <c r="N1144" s="171">
        <v>0.36515886967819688</v>
      </c>
      <c r="O1144" s="171">
        <v>0.34821059673093524</v>
      </c>
      <c r="P1144" s="171">
        <v>0.36599566313562032</v>
      </c>
      <c r="Q1144" s="171">
        <v>0.37818619126288844</v>
      </c>
      <c r="R1144" s="175">
        <v>0.18932911747135103</v>
      </c>
      <c r="S1144" s="171">
        <v>0.17925653264537425</v>
      </c>
      <c r="T1144" s="171">
        <v>0.18742812937750128</v>
      </c>
      <c r="U1144" s="171">
        <v>0.13379348094486129</v>
      </c>
      <c r="V1144" s="171">
        <v>0.14811466777588975</v>
      </c>
      <c r="W1144" s="171">
        <v>0.1289558689040422</v>
      </c>
      <c r="X1144" s="171">
        <v>0.17322024049744233</v>
      </c>
      <c r="Y1144" s="173">
        <v>0.23522792117061478</v>
      </c>
      <c r="Z1144" s="171"/>
      <c r="AA1144" s="173">
        <v>17.115000000000002</v>
      </c>
      <c r="AB1144" s="171">
        <v>-6.4892475485709162E-3</v>
      </c>
      <c r="AC1144" s="171">
        <v>8.0376033163784666E-2</v>
      </c>
      <c r="AD1144" s="171">
        <v>8.9891909348226551E-2</v>
      </c>
      <c r="AE1144" s="171">
        <v>0.10905113963164002</v>
      </c>
      <c r="AF1144" s="171">
        <v>0.12361234465232149</v>
      </c>
      <c r="AG1144" s="171">
        <v>9.8909923591288793E-2</v>
      </c>
      <c r="AH1144" s="173">
        <v>0.11502228926273425</v>
      </c>
      <c r="AI1144" s="171">
        <v>0</v>
      </c>
      <c r="AJ1144" s="171">
        <v>6.5390934472991838E-2</v>
      </c>
      <c r="AK1144" s="171">
        <v>-3.2343168747447311E-2</v>
      </c>
      <c r="AL1144" s="171">
        <v>0.11037734084148698</v>
      </c>
      <c r="AM1144" s="171">
        <v>7.6142474630425491E-2</v>
      </c>
      <c r="AN1144" s="171">
        <v>-2.0330012764581858E-2</v>
      </c>
      <c r="AO1144" s="171">
        <v>5.9524423051154955E-2</v>
      </c>
      <c r="AP1144" s="173">
        <v>3.5645071258783238E-2</v>
      </c>
      <c r="AQ1144" s="171"/>
      <c r="AR1144" s="171"/>
      <c r="AS1144" s="171"/>
      <c r="AT1144" s="171"/>
      <c r="AU1144" s="171"/>
      <c r="AV1144" s="171"/>
      <c r="AW1144" s="171"/>
      <c r="AX1144" s="171"/>
      <c r="AY1144" s="171"/>
      <c r="AZ1144" s="171"/>
      <c r="BA1144" s="171"/>
      <c r="BB1144" s="171"/>
      <c r="BC1144" s="171"/>
      <c r="BD1144" s="171"/>
      <c r="BE1144" s="171"/>
      <c r="BF1144" s="171"/>
      <c r="BG1144" s="171"/>
      <c r="BH1144" s="171"/>
    </row>
    <row r="1145" spans="9:60" x14ac:dyDescent="0.25">
      <c r="I1145" s="171">
        <v>17.130000000000003</v>
      </c>
      <c r="J1145" s="175">
        <v>0.35216569544014975</v>
      </c>
      <c r="K1145" s="171">
        <v>0.32575112943313989</v>
      </c>
      <c r="L1145" s="171">
        <v>0.33530033477428572</v>
      </c>
      <c r="M1145" s="171">
        <v>0.32040769305515732</v>
      </c>
      <c r="N1145" s="171">
        <v>0.36339673816054202</v>
      </c>
      <c r="O1145" s="171">
        <v>0.34558137943367484</v>
      </c>
      <c r="P1145" s="171">
        <v>0.37377976580200184</v>
      </c>
      <c r="Q1145" s="171">
        <v>0.36754446649005179</v>
      </c>
      <c r="R1145" s="175">
        <v>0.17231624878422991</v>
      </c>
      <c r="S1145" s="171">
        <v>0.18670747680450386</v>
      </c>
      <c r="T1145" s="171">
        <v>0.1666418653178238</v>
      </c>
      <c r="U1145" s="171">
        <v>0.13316284171557372</v>
      </c>
      <c r="V1145" s="171">
        <v>0.15456360990321588</v>
      </c>
      <c r="W1145" s="171">
        <v>0.13958336772608271</v>
      </c>
      <c r="X1145" s="171">
        <v>0.16884633931061663</v>
      </c>
      <c r="Y1145" s="173">
        <v>0.22067973326573553</v>
      </c>
      <c r="Z1145" s="171"/>
      <c r="AA1145" s="173">
        <v>17.130000000000003</v>
      </c>
      <c r="AB1145" s="171">
        <v>-5.6780916049996482E-3</v>
      </c>
      <c r="AC1145" s="171">
        <v>8.640800563386232E-2</v>
      </c>
      <c r="AD1145" s="171">
        <v>6.6032180239737073E-2</v>
      </c>
      <c r="AE1145" s="171">
        <v>7.3680365756892616E-2</v>
      </c>
      <c r="AF1145" s="171">
        <v>9.1201790871529839E-2</v>
      </c>
      <c r="AG1145" s="171">
        <v>9.2072099291569509E-2</v>
      </c>
      <c r="AH1145" s="173">
        <v>9.7526607031609286E-2</v>
      </c>
      <c r="AI1145" s="171">
        <v>-1.1512797593825454E-2</v>
      </c>
      <c r="AJ1145" s="171">
        <v>8.1140196147604621E-2</v>
      </c>
      <c r="AK1145" s="171">
        <v>-3.0687375125564402E-2</v>
      </c>
      <c r="AL1145" s="171">
        <v>0.11852083358552486</v>
      </c>
      <c r="AM1145" s="171">
        <v>4.5271471322817898E-2</v>
      </c>
      <c r="AN1145" s="171">
        <v>-6.1073358018190388E-2</v>
      </c>
      <c r="AO1145" s="171">
        <v>6.6739504633113053E-2</v>
      </c>
      <c r="AP1145" s="173">
        <v>3.135930022766855E-2</v>
      </c>
      <c r="AQ1145" s="171"/>
      <c r="AR1145" s="171"/>
      <c r="AS1145" s="171"/>
      <c r="AT1145" s="171"/>
      <c r="AU1145" s="171"/>
      <c r="AV1145" s="171"/>
      <c r="AW1145" s="171"/>
      <c r="AX1145" s="171"/>
      <c r="AY1145" s="171"/>
      <c r="AZ1145" s="171"/>
      <c r="BA1145" s="171"/>
      <c r="BB1145" s="171"/>
      <c r="BC1145" s="171"/>
      <c r="BD1145" s="171"/>
      <c r="BE1145" s="171"/>
      <c r="BF1145" s="171"/>
      <c r="BG1145" s="171"/>
      <c r="BH1145" s="171"/>
    </row>
    <row r="1146" spans="9:60" x14ac:dyDescent="0.25">
      <c r="I1146" s="171">
        <v>17.145000000000003</v>
      </c>
      <c r="J1146" s="175">
        <v>0.33699396357502254</v>
      </c>
      <c r="K1146" s="171">
        <v>0.33511005397272653</v>
      </c>
      <c r="L1146" s="171">
        <v>0.33572901173637998</v>
      </c>
      <c r="M1146" s="171">
        <v>0.30776305388868636</v>
      </c>
      <c r="N1146" s="171">
        <v>0.35246595456524227</v>
      </c>
      <c r="O1146" s="171">
        <v>0.35034431709621239</v>
      </c>
      <c r="P1146" s="171">
        <v>0.36625613193358242</v>
      </c>
      <c r="Q1146" s="171">
        <v>0.38101708455670208</v>
      </c>
      <c r="R1146" s="175">
        <v>0.16534699957252999</v>
      </c>
      <c r="S1146" s="171">
        <v>0.19008122941482034</v>
      </c>
      <c r="T1146" s="171">
        <v>0.17443425927209866</v>
      </c>
      <c r="U1146" s="171">
        <v>0.12132235660809493</v>
      </c>
      <c r="V1146" s="171">
        <v>0.15835202531692569</v>
      </c>
      <c r="W1146" s="171">
        <v>0.14366394852843156</v>
      </c>
      <c r="X1146" s="171">
        <v>0.16917392753172941</v>
      </c>
      <c r="Y1146" s="173">
        <v>0.20880068044611386</v>
      </c>
      <c r="Z1146" s="171"/>
      <c r="AA1146" s="173">
        <v>17.145000000000003</v>
      </c>
      <c r="AB1146" s="171">
        <v>-4.6699406465608148E-2</v>
      </c>
      <c r="AC1146" s="171">
        <v>8.422141561345925E-2</v>
      </c>
      <c r="AD1146" s="171">
        <v>7.5986398434680094E-2</v>
      </c>
      <c r="AE1146" s="171">
        <v>9.4776880738566993E-2</v>
      </c>
      <c r="AF1146" s="171">
        <v>0.11934118640213956</v>
      </c>
      <c r="AG1146" s="171">
        <v>0.10861009294670458</v>
      </c>
      <c r="AH1146" s="173">
        <v>8.0740209215259318E-2</v>
      </c>
      <c r="AI1146" s="171">
        <v>5.5964988303318381E-3</v>
      </c>
      <c r="AJ1146" s="171">
        <v>8.8951829938212504E-2</v>
      </c>
      <c r="AK1146" s="171">
        <v>-2.2849951981985021E-2</v>
      </c>
      <c r="AL1146" s="171">
        <v>0.10817639685661186</v>
      </c>
      <c r="AM1146" s="171">
        <v>4.1491348468825164E-2</v>
      </c>
      <c r="AN1146" s="171">
        <v>-3.2578012257997876E-2</v>
      </c>
      <c r="AO1146" s="171">
        <v>1.7135818757150634E-2</v>
      </c>
      <c r="AP1146" s="173">
        <v>4.003537329065681E-2</v>
      </c>
      <c r="AQ1146" s="171"/>
      <c r="AR1146" s="171"/>
      <c r="AS1146" s="171"/>
      <c r="AT1146" s="171"/>
      <c r="AU1146" s="171"/>
      <c r="AV1146" s="171"/>
      <c r="AW1146" s="171"/>
      <c r="AX1146" s="171"/>
      <c r="AY1146" s="171"/>
      <c r="AZ1146" s="171"/>
      <c r="BA1146" s="171"/>
      <c r="BB1146" s="171"/>
      <c r="BC1146" s="171"/>
      <c r="BD1146" s="171"/>
      <c r="BE1146" s="171"/>
      <c r="BF1146" s="171"/>
      <c r="BG1146" s="171"/>
      <c r="BH1146" s="171"/>
    </row>
    <row r="1147" spans="9:60" x14ac:dyDescent="0.25">
      <c r="I1147" s="171">
        <v>17.160000000000004</v>
      </c>
      <c r="J1147" s="175">
        <v>0.3464167560099915</v>
      </c>
      <c r="K1147" s="171">
        <v>0.33423937912776913</v>
      </c>
      <c r="L1147" s="171">
        <v>0.34196910480941911</v>
      </c>
      <c r="M1147" s="171">
        <v>0.31403003646230926</v>
      </c>
      <c r="N1147" s="171">
        <v>0.35313096309193287</v>
      </c>
      <c r="O1147" s="171">
        <v>0.33862465388306856</v>
      </c>
      <c r="P1147" s="171">
        <v>0.36308970593917089</v>
      </c>
      <c r="Q1147" s="171">
        <v>0.37960205852154505</v>
      </c>
      <c r="R1147" s="175">
        <v>0.17509641731042921</v>
      </c>
      <c r="S1147" s="171">
        <v>0.1825147214456754</v>
      </c>
      <c r="T1147" s="171">
        <v>0.17684125219262894</v>
      </c>
      <c r="U1147" s="171">
        <v>0.11635595000037573</v>
      </c>
      <c r="V1147" s="171">
        <v>0.15474063268588589</v>
      </c>
      <c r="W1147" s="171">
        <v>0.14636657733874864</v>
      </c>
      <c r="X1147" s="171">
        <v>0.17113957818959627</v>
      </c>
      <c r="Y1147" s="173">
        <v>0.20815194487661587</v>
      </c>
      <c r="Z1147" s="171"/>
      <c r="AA1147" s="173">
        <v>17.160000000000004</v>
      </c>
      <c r="AB1147" s="171">
        <v>-9.7338713228562451E-3</v>
      </c>
      <c r="AC1147" s="171">
        <v>7.2082071017427973E-2</v>
      </c>
      <c r="AD1147" s="171">
        <v>6.3220683497653876E-2</v>
      </c>
      <c r="AE1147" s="171">
        <v>0.12185598952101451</v>
      </c>
      <c r="AF1147" s="171">
        <v>0.1423300675722359</v>
      </c>
      <c r="AG1147" s="171">
        <v>9.2072099291569509E-2</v>
      </c>
      <c r="AH1147" s="173">
        <v>0.10367373862632874</v>
      </c>
      <c r="AI1147" s="171">
        <v>4.4771990642652575E-3</v>
      </c>
      <c r="AJ1147" s="171">
        <v>8.8069871284434137E-2</v>
      </c>
      <c r="AK1147" s="171">
        <v>-1.65579362188297E-2</v>
      </c>
      <c r="AL1147" s="171">
        <v>0.11929116398023118</v>
      </c>
      <c r="AM1147" s="171">
        <v>5.0941655603807111E-2</v>
      </c>
      <c r="AN1147" s="171">
        <v>-5.8157167662615174E-2</v>
      </c>
      <c r="AO1147" s="171">
        <v>4.7799915480472931E-2</v>
      </c>
      <c r="AP1147" s="173">
        <v>5.5296899401455553E-2</v>
      </c>
      <c r="AQ1147" s="171"/>
      <c r="AR1147" s="171"/>
      <c r="AS1147" s="171"/>
      <c r="AT1147" s="171"/>
      <c r="AU1147" s="171"/>
      <c r="AV1147" s="171"/>
      <c r="AW1147" s="171"/>
      <c r="AX1147" s="171"/>
      <c r="AY1147" s="171"/>
      <c r="AZ1147" s="171"/>
      <c r="BA1147" s="171"/>
      <c r="BB1147" s="171"/>
      <c r="BC1147" s="171"/>
      <c r="BD1147" s="171"/>
      <c r="BE1147" s="171"/>
      <c r="BF1147" s="171"/>
      <c r="BG1147" s="171"/>
      <c r="BH1147" s="171"/>
    </row>
    <row r="1148" spans="9:60" x14ac:dyDescent="0.25">
      <c r="I1148" s="171">
        <v>17.175000000000004</v>
      </c>
      <c r="J1148" s="175">
        <v>0.34819259866613272</v>
      </c>
      <c r="K1148" s="171">
        <v>0.32683180359478486</v>
      </c>
      <c r="L1148" s="171">
        <v>0.3363227303055904</v>
      </c>
      <c r="M1148" s="171">
        <v>0.31011736465302148</v>
      </c>
      <c r="N1148" s="171">
        <v>0.34947703124207602</v>
      </c>
      <c r="O1148" s="171">
        <v>0.34876025911618208</v>
      </c>
      <c r="P1148" s="171">
        <v>0.36938301584824346</v>
      </c>
      <c r="Q1148" s="171">
        <v>0.37588004140520626</v>
      </c>
      <c r="R1148" s="175">
        <v>0.17806302966797363</v>
      </c>
      <c r="S1148" s="171">
        <v>0.17833283739059905</v>
      </c>
      <c r="T1148" s="171">
        <v>0.17866706116815778</v>
      </c>
      <c r="U1148" s="171">
        <v>0.12196662095963184</v>
      </c>
      <c r="V1148" s="171">
        <v>0.14681669949011567</v>
      </c>
      <c r="W1148" s="171">
        <v>0.1404743825213087</v>
      </c>
      <c r="X1148" s="171">
        <v>0.16196961605539947</v>
      </c>
      <c r="Y1148" s="173">
        <v>0.20889376203077692</v>
      </c>
      <c r="Z1148" s="171"/>
      <c r="AA1148" s="173">
        <v>17.175000000000004</v>
      </c>
      <c r="AB1148" s="171">
        <v>-3.4647946732548021E-2</v>
      </c>
      <c r="AC1148" s="171">
        <v>4.6747786643101807E-2</v>
      </c>
      <c r="AD1148" s="171">
        <v>5.8813472388442402E-2</v>
      </c>
      <c r="AE1148" s="171">
        <v>0.13088235911516391</v>
      </c>
      <c r="AF1148" s="171">
        <v>0.10828642387225726</v>
      </c>
      <c r="AG1148" s="171">
        <v>0.1047936328724427</v>
      </c>
      <c r="AH1148" s="173">
        <v>0.1378376046046742</v>
      </c>
      <c r="AI1148" s="171">
        <v>-2.1746395455003439E-2</v>
      </c>
      <c r="AJ1148" s="171">
        <v>6.5390934472991838E-2</v>
      </c>
      <c r="AK1148" s="171">
        <v>1.0265920455674378E-2</v>
      </c>
      <c r="AL1148" s="171">
        <v>0.11852083358552486</v>
      </c>
      <c r="AM1148" s="171">
        <v>4.4011430371487019E-2</v>
      </c>
      <c r="AN1148" s="171">
        <v>-2.9078583831307587E-2</v>
      </c>
      <c r="AO1148" s="171">
        <v>1.0822622372937213E-2</v>
      </c>
      <c r="AP1148" s="173">
        <v>3.4181637248158751E-2</v>
      </c>
      <c r="AQ1148" s="171"/>
      <c r="AR1148" s="171"/>
      <c r="AS1148" s="171"/>
      <c r="AT1148" s="171"/>
      <c r="AU1148" s="171"/>
      <c r="AV1148" s="171"/>
      <c r="AW1148" s="171"/>
      <c r="AX1148" s="171"/>
      <c r="AY1148" s="171"/>
      <c r="AZ1148" s="171"/>
      <c r="BA1148" s="171"/>
      <c r="BB1148" s="171"/>
      <c r="BC1148" s="171"/>
      <c r="BD1148" s="171"/>
      <c r="BE1148" s="171"/>
      <c r="BF1148" s="171"/>
      <c r="BG1148" s="171"/>
      <c r="BH1148" s="171"/>
    </row>
    <row r="1149" spans="9:60" x14ac:dyDescent="0.25">
      <c r="I1149" s="171">
        <v>17.190000000000005</v>
      </c>
      <c r="J1149" s="175">
        <v>0.34405507944853592</v>
      </c>
      <c r="K1149" s="171">
        <v>0.33204826614751309</v>
      </c>
      <c r="L1149" s="171">
        <v>0.34597968819317731</v>
      </c>
      <c r="M1149" s="171">
        <v>0.30369093503162975</v>
      </c>
      <c r="N1149" s="171">
        <v>0.3604171375409535</v>
      </c>
      <c r="O1149" s="171">
        <v>0.34182248389412145</v>
      </c>
      <c r="P1149" s="171">
        <v>0.37712724616588816</v>
      </c>
      <c r="Q1149" s="171">
        <v>0.37684908679324958</v>
      </c>
      <c r="R1149" s="175">
        <v>0.18678288366364501</v>
      </c>
      <c r="S1149" s="171">
        <v>0.19826047190640805</v>
      </c>
      <c r="T1149" s="171">
        <v>0.17813212809459433</v>
      </c>
      <c r="U1149" s="171">
        <v>0.12682379086461273</v>
      </c>
      <c r="V1149" s="171">
        <v>0.14252424299229793</v>
      </c>
      <c r="W1149" s="171">
        <v>0.13883569718787656</v>
      </c>
      <c r="X1149" s="171">
        <v>0.1589980609522231</v>
      </c>
      <c r="Y1149" s="173">
        <v>0.20546311330411859</v>
      </c>
      <c r="Z1149" s="171"/>
      <c r="AA1149" s="173">
        <v>17.190000000000005</v>
      </c>
      <c r="AB1149" s="171">
        <v>-2.178533105591637E-2</v>
      </c>
      <c r="AC1149" s="171">
        <v>6.6050098547350319E-2</v>
      </c>
      <c r="AD1149" s="171">
        <v>6.2156873919568298E-2</v>
      </c>
      <c r="AE1149" s="171">
        <v>0.12489976531439054</v>
      </c>
      <c r="AF1149" s="171">
        <v>0.10991951379144425</v>
      </c>
      <c r="AG1149" s="171">
        <v>8.3167025784958215E-2</v>
      </c>
      <c r="AH1149" s="173">
        <v>0.10887515766801452</v>
      </c>
      <c r="AI1149" s="171">
        <v>-5.756398796912727E-3</v>
      </c>
      <c r="AJ1149" s="171">
        <v>8.2022154801382974E-2</v>
      </c>
      <c r="AK1149" s="171">
        <v>-2.2077248291772933E-2</v>
      </c>
      <c r="AL1149" s="171">
        <v>0.10443479208232422</v>
      </c>
      <c r="AM1149" s="171">
        <v>4.5271471322817898E-2</v>
      </c>
      <c r="AN1149" s="171">
        <v>-4.599248789364406E-2</v>
      </c>
      <c r="AO1149" s="171">
        <v>5.5014997062431022E-2</v>
      </c>
      <c r="AP1149" s="173">
        <v>2.6237281190482672E-2</v>
      </c>
      <c r="AQ1149" s="171"/>
      <c r="AR1149" s="171"/>
      <c r="AS1149" s="171"/>
      <c r="AT1149" s="171"/>
      <c r="AU1149" s="171"/>
      <c r="AV1149" s="171"/>
      <c r="AW1149" s="171"/>
      <c r="AX1149" s="171"/>
      <c r="AY1149" s="171"/>
      <c r="AZ1149" s="171"/>
      <c r="BA1149" s="171"/>
      <c r="BB1149" s="171"/>
      <c r="BC1149" s="171"/>
      <c r="BD1149" s="171"/>
      <c r="BE1149" s="171"/>
      <c r="BF1149" s="171"/>
      <c r="BG1149" s="171"/>
      <c r="BH1149" s="171"/>
    </row>
    <row r="1150" spans="9:60" x14ac:dyDescent="0.25">
      <c r="I1150" s="171">
        <v>17.205000000000005</v>
      </c>
      <c r="J1150" s="175">
        <v>0.33800350505646498</v>
      </c>
      <c r="K1150" s="171">
        <v>0.33897640443450489</v>
      </c>
      <c r="L1150" s="171">
        <v>0.34473413889637028</v>
      </c>
      <c r="M1150" s="171">
        <v>0.31661197820072146</v>
      </c>
      <c r="N1150" s="171">
        <v>0.35745493141271734</v>
      </c>
      <c r="O1150" s="171">
        <v>0.34688260414574895</v>
      </c>
      <c r="P1150" s="171">
        <v>0.35673023665947623</v>
      </c>
      <c r="Q1150" s="171">
        <v>0.37883038386347534</v>
      </c>
      <c r="R1150" s="175">
        <v>0.17703975047112128</v>
      </c>
      <c r="S1150" s="171">
        <v>0.19468315539543304</v>
      </c>
      <c r="T1150" s="171">
        <v>0.16778596514040797</v>
      </c>
      <c r="U1150" s="171">
        <v>0.12942094960875861</v>
      </c>
      <c r="V1150" s="171">
        <v>0.14315762419493838</v>
      </c>
      <c r="W1150" s="171">
        <v>0.14770261002935489</v>
      </c>
      <c r="X1150" s="171">
        <v>0.17313283237043653</v>
      </c>
      <c r="Y1150" s="173">
        <v>0.20308298802759805</v>
      </c>
      <c r="Z1150" s="171"/>
      <c r="AA1150" s="173">
        <v>17.205000000000005</v>
      </c>
      <c r="AB1150" s="171">
        <v>-2.3407642943059165E-2</v>
      </c>
      <c r="AC1150" s="171">
        <v>7.7586245896373723E-2</v>
      </c>
      <c r="AD1150" s="171">
        <v>6.268877870861117E-2</v>
      </c>
      <c r="AE1150" s="171">
        <v>0.10611232162424269</v>
      </c>
      <c r="AF1150" s="171">
        <v>0.10740706776192553</v>
      </c>
      <c r="AG1150" s="171">
        <v>6.6470012960062247E-2</v>
      </c>
      <c r="AH1150" s="173">
        <v>0.13263618556298842</v>
      </c>
      <c r="AI1150" s="171">
        <v>-3.3099293082247648E-2</v>
      </c>
      <c r="AJ1150" s="171">
        <v>0.12045035328743792</v>
      </c>
      <c r="AK1150" s="171">
        <v>-3.6206687198507635E-2</v>
      </c>
      <c r="AL1150" s="171">
        <v>0.11334861522106841</v>
      </c>
      <c r="AM1150" s="171">
        <v>3.5191143712170567E-2</v>
      </c>
      <c r="AN1150" s="171">
        <v>-2.1496488906811925E-2</v>
      </c>
      <c r="AO1150" s="171">
        <v>5.591688226017584E-2</v>
      </c>
      <c r="AP1150" s="173">
        <v>3.5645071258783238E-2</v>
      </c>
      <c r="AQ1150" s="171"/>
      <c r="AR1150" s="171"/>
      <c r="AS1150" s="171"/>
      <c r="AT1150" s="171"/>
      <c r="AU1150" s="171"/>
      <c r="AV1150" s="171"/>
      <c r="AW1150" s="171"/>
      <c r="AX1150" s="171"/>
      <c r="AY1150" s="171"/>
      <c r="AZ1150" s="171"/>
      <c r="BA1150" s="171"/>
      <c r="BB1150" s="171"/>
      <c r="BC1150" s="171"/>
      <c r="BD1150" s="171"/>
      <c r="BE1150" s="171"/>
      <c r="BF1150" s="171"/>
      <c r="BG1150" s="171"/>
      <c r="BH1150" s="171"/>
    </row>
    <row r="1151" spans="9:60" x14ac:dyDescent="0.25">
      <c r="I1151" s="171">
        <v>17.220000000000006</v>
      </c>
      <c r="J1151" s="175">
        <v>0.3421351555613153</v>
      </c>
      <c r="K1151" s="171">
        <v>0.3257991704073353</v>
      </c>
      <c r="L1151" s="171">
        <v>0.34833870738807993</v>
      </c>
      <c r="M1151" s="171">
        <v>0.30813859257285731</v>
      </c>
      <c r="N1151" s="171">
        <v>0.36125644260424145</v>
      </c>
      <c r="O1151" s="171">
        <v>0.34056236328137945</v>
      </c>
      <c r="P1151" s="171">
        <v>0.36001216578109613</v>
      </c>
      <c r="Q1151" s="171">
        <v>0.38461671572993261</v>
      </c>
      <c r="R1151" s="175">
        <v>0.18295539704659744</v>
      </c>
      <c r="S1151" s="171">
        <v>0.17928629904625704</v>
      </c>
      <c r="T1151" s="171">
        <v>0.17359045682707955</v>
      </c>
      <c r="U1151" s="171">
        <v>0.12725673199118645</v>
      </c>
      <c r="V1151" s="171">
        <v>0.14678736055241046</v>
      </c>
      <c r="W1151" s="171">
        <v>0.14230481844958456</v>
      </c>
      <c r="X1151" s="171">
        <v>0.16710939619371612</v>
      </c>
      <c r="Y1151" s="173">
        <v>0.21333127230819365</v>
      </c>
      <c r="Z1151" s="171"/>
      <c r="AA1151" s="173">
        <v>17.220000000000006</v>
      </c>
      <c r="AB1151" s="171">
        <v>-1.691839539448825E-2</v>
      </c>
      <c r="AC1151" s="171">
        <v>9.2439978103939974E-2</v>
      </c>
      <c r="AD1151" s="171">
        <v>5.1594764537147737E-2</v>
      </c>
      <c r="AE1151" s="171">
        <v>9.3307471734868211E-2</v>
      </c>
      <c r="AF1151" s="171">
        <v>0.12449170076265295</v>
      </c>
      <c r="AG1151" s="171">
        <v>8.9050735066112122E-2</v>
      </c>
      <c r="AH1151" s="173">
        <v>0.11679550029967267</v>
      </c>
      <c r="AI1151" s="171">
        <v>-2.5104294753202472E-2</v>
      </c>
      <c r="AJ1151" s="171">
        <v>0.10558305026660349</v>
      </c>
      <c r="AK1151" s="171">
        <v>-2.5940766742833136E-2</v>
      </c>
      <c r="AL1151" s="171">
        <v>0.1119180016308995</v>
      </c>
      <c r="AM1151" s="171">
        <v>3.4561123236505176E-2</v>
      </c>
      <c r="AN1151" s="171">
        <v>-2.1496488906811925E-2</v>
      </c>
      <c r="AO1151" s="171">
        <v>4.4192374689493809E-2</v>
      </c>
      <c r="AP1151" s="173">
        <v>1.3902623100933138E-2</v>
      </c>
      <c r="AQ1151" s="171"/>
      <c r="AR1151" s="171"/>
      <c r="AS1151" s="171"/>
      <c r="AT1151" s="171"/>
      <c r="AU1151" s="171"/>
      <c r="AV1151" s="171"/>
      <c r="AW1151" s="171"/>
      <c r="AX1151" s="171"/>
      <c r="AY1151" s="171"/>
      <c r="AZ1151" s="171"/>
      <c r="BA1151" s="171"/>
      <c r="BB1151" s="171"/>
      <c r="BC1151" s="171"/>
      <c r="BD1151" s="171"/>
      <c r="BE1151" s="171"/>
      <c r="BF1151" s="171"/>
      <c r="BG1151" s="171"/>
      <c r="BH1151" s="171"/>
    </row>
    <row r="1152" spans="9:60" x14ac:dyDescent="0.25">
      <c r="I1152" s="171">
        <v>17.235000000000007</v>
      </c>
      <c r="J1152" s="175">
        <v>0.3487455390939298</v>
      </c>
      <c r="K1152" s="171">
        <v>0.30898284538849835</v>
      </c>
      <c r="L1152" s="171">
        <v>0.34382047800344845</v>
      </c>
      <c r="M1152" s="171">
        <v>0.31613898004008872</v>
      </c>
      <c r="N1152" s="171">
        <v>0.34591156973319781</v>
      </c>
      <c r="O1152" s="171">
        <v>0.33451224205639551</v>
      </c>
      <c r="P1152" s="171">
        <v>0.35278488198460134</v>
      </c>
      <c r="Q1152" s="171">
        <v>0.37550139949749717</v>
      </c>
      <c r="R1152" s="175">
        <v>0.17320869470386882</v>
      </c>
      <c r="S1152" s="171">
        <v>0.1891479312721128</v>
      </c>
      <c r="T1152" s="171">
        <v>0.182000440825032</v>
      </c>
      <c r="U1152" s="171">
        <v>0.12919493578793526</v>
      </c>
      <c r="V1152" s="171">
        <v>0.1351620659074276</v>
      </c>
      <c r="W1152" s="171">
        <v>0.13677471096230698</v>
      </c>
      <c r="X1152" s="171">
        <v>0.1703708252226426</v>
      </c>
      <c r="Y1152" s="173">
        <v>0.21144333171139248</v>
      </c>
      <c r="Z1152" s="171"/>
      <c r="AA1152" s="173">
        <v>17.235000000000007</v>
      </c>
      <c r="AB1152" s="171">
        <v>-4.8669356614281225E-3</v>
      </c>
      <c r="AC1152" s="171">
        <v>9.9075147821025319E-2</v>
      </c>
      <c r="AD1152" s="171">
        <v>6.6032180239737073E-2</v>
      </c>
      <c r="AE1152" s="171">
        <v>0.12416506081254126</v>
      </c>
      <c r="AF1152" s="171">
        <v>0.10991951379144425</v>
      </c>
      <c r="AG1152" s="171">
        <v>0.10081815362841974</v>
      </c>
      <c r="AH1152" s="173">
        <v>0.13086297452605028</v>
      </c>
      <c r="AI1152" s="171">
        <v>-3.1979993316181426E-2</v>
      </c>
      <c r="AJ1152" s="171">
        <v>0.11074880809587645</v>
      </c>
      <c r="AK1152" s="171">
        <v>-1.2584031526310524E-2</v>
      </c>
      <c r="AL1152" s="171">
        <v>9.1119080973829786E-2</v>
      </c>
      <c r="AM1152" s="171">
        <v>3.2671061809508808E-2</v>
      </c>
      <c r="AN1152" s="171">
        <v>-1.3997713706761259E-2</v>
      </c>
      <c r="AO1152" s="171">
        <v>5.411311186468621E-2</v>
      </c>
      <c r="AP1152" s="173">
        <v>2.0383545147984614E-2</v>
      </c>
      <c r="AQ1152" s="171"/>
      <c r="AR1152" s="171"/>
      <c r="AS1152" s="171"/>
      <c r="AT1152" s="171"/>
      <c r="AU1152" s="171"/>
      <c r="AV1152" s="171"/>
      <c r="AW1152" s="171"/>
      <c r="AX1152" s="171"/>
      <c r="AY1152" s="171"/>
      <c r="AZ1152" s="171"/>
      <c r="BA1152" s="171"/>
      <c r="BB1152" s="171"/>
      <c r="BC1152" s="171"/>
      <c r="BD1152" s="171"/>
      <c r="BE1152" s="171"/>
      <c r="BF1152" s="171"/>
      <c r="BG1152" s="171"/>
      <c r="BH1152" s="171"/>
    </row>
    <row r="1153" spans="9:60" x14ac:dyDescent="0.25">
      <c r="I1153" s="171">
        <v>17.250000000000007</v>
      </c>
      <c r="J1153" s="175">
        <v>0.34953224105615727</v>
      </c>
      <c r="K1153" s="171">
        <v>0.31640205925283033</v>
      </c>
      <c r="L1153" s="171">
        <v>0.34486358879827961</v>
      </c>
      <c r="M1153" s="171">
        <v>0.31183019804932494</v>
      </c>
      <c r="N1153" s="171">
        <v>0.3592375127955576</v>
      </c>
      <c r="O1153" s="171">
        <v>0.33958697197763582</v>
      </c>
      <c r="P1153" s="171">
        <v>0.3637908535110872</v>
      </c>
      <c r="Q1153" s="171">
        <v>0.36796121482572641</v>
      </c>
      <c r="R1153" s="175">
        <v>0.18232379326527867</v>
      </c>
      <c r="S1153" s="171">
        <v>0.18456259029766428</v>
      </c>
      <c r="T1153" s="171">
        <v>0.17556305882838133</v>
      </c>
      <c r="U1153" s="171">
        <v>0.1251181917756394</v>
      </c>
      <c r="V1153" s="171">
        <v>0.14038750672244019</v>
      </c>
      <c r="W1153" s="171">
        <v>0.13536465347157131</v>
      </c>
      <c r="X1153" s="171">
        <v>0.17047177086009779</v>
      </c>
      <c r="Y1153" s="173">
        <v>0.21422022369305874</v>
      </c>
      <c r="Z1153" s="171"/>
      <c r="AA1153" s="173">
        <v>17.250000000000007</v>
      </c>
      <c r="AB1153" s="171">
        <v>-5.6780916049996482E-3</v>
      </c>
      <c r="AC1153" s="171">
        <v>0.10013074300328896</v>
      </c>
      <c r="AD1153" s="171">
        <v>7.8797895176763291E-2</v>
      </c>
      <c r="AE1153" s="171">
        <v>0.13172202140299166</v>
      </c>
      <c r="AF1153" s="171">
        <v>0.11255758212243891</v>
      </c>
      <c r="AG1153" s="171">
        <v>9.6842674384396962E-2</v>
      </c>
      <c r="AH1153" s="173">
        <v>0.11419479077882978</v>
      </c>
      <c r="AI1153" s="171">
        <v>1.9347895956289742E-2</v>
      </c>
      <c r="AJ1153" s="171">
        <v>2.3560895465220513E-2</v>
      </c>
      <c r="AK1153" s="171">
        <v>-1.65579362188297E-2</v>
      </c>
      <c r="AL1153" s="171">
        <v>9.3320024958704895E-2</v>
      </c>
      <c r="AM1153" s="171">
        <v>9.450307134981845E-3</v>
      </c>
      <c r="AN1153" s="171">
        <v>-7.5820949244957553E-3</v>
      </c>
      <c r="AO1153" s="171">
        <v>4.0584833898514694E-2</v>
      </c>
      <c r="AP1153" s="173">
        <v>3.2822734238293148E-2</v>
      </c>
      <c r="AQ1153" s="171"/>
      <c r="AR1153" s="171"/>
      <c r="AS1153" s="171"/>
      <c r="AT1153" s="171"/>
      <c r="AU1153" s="171"/>
      <c r="AV1153" s="171"/>
      <c r="AW1153" s="171"/>
      <c r="AX1153" s="171"/>
      <c r="AY1153" s="171"/>
      <c r="AZ1153" s="171"/>
      <c r="BA1153" s="171"/>
      <c r="BB1153" s="171"/>
      <c r="BC1153" s="171"/>
      <c r="BD1153" s="171"/>
      <c r="BE1153" s="171"/>
      <c r="BF1153" s="171"/>
      <c r="BG1153" s="171"/>
      <c r="BH1153" s="171"/>
    </row>
    <row r="1154" spans="9:60" x14ac:dyDescent="0.25">
      <c r="I1154" s="171">
        <v>17.265000000000008</v>
      </c>
      <c r="J1154" s="175">
        <v>0.3455203270199072</v>
      </c>
      <c r="K1154" s="171">
        <v>0.32602656278714609</v>
      </c>
      <c r="L1154" s="171">
        <v>0.34843744576004748</v>
      </c>
      <c r="M1154" s="171">
        <v>0.31689265116710152</v>
      </c>
      <c r="N1154" s="171">
        <v>0.34853686836338188</v>
      </c>
      <c r="O1154" s="171">
        <v>0.33534317333489838</v>
      </c>
      <c r="P1154" s="171">
        <v>0.35443924118438691</v>
      </c>
      <c r="Q1154" s="171">
        <v>0.36506762828074801</v>
      </c>
      <c r="R1154" s="175">
        <v>0.17919345145643281</v>
      </c>
      <c r="S1154" s="171">
        <v>0.1847244147399818</v>
      </c>
      <c r="T1154" s="171">
        <v>0.18013265995493088</v>
      </c>
      <c r="U1154" s="171">
        <v>0.12691289010428666</v>
      </c>
      <c r="V1154" s="171">
        <v>0.14472149433106665</v>
      </c>
      <c r="W1154" s="171">
        <v>0.13347694034984856</v>
      </c>
      <c r="X1154" s="171">
        <v>0.16087157827446671</v>
      </c>
      <c r="Y1154" s="173">
        <v>0.20401571223033879</v>
      </c>
      <c r="Z1154" s="171"/>
      <c r="AA1154" s="173">
        <v>17.265000000000008</v>
      </c>
      <c r="AB1154" s="171">
        <v>2.8158699183977107E-2</v>
      </c>
      <c r="AC1154" s="171">
        <v>8.0376033163784666E-2</v>
      </c>
      <c r="AD1154" s="171">
        <v>6.7095989817822638E-2</v>
      </c>
      <c r="AE1154" s="171">
        <v>0.14977476059129022</v>
      </c>
      <c r="AF1154" s="171">
        <v>8.9568700952342567E-2</v>
      </c>
      <c r="AG1154" s="171">
        <v>8.030468072926189E-2</v>
      </c>
      <c r="AH1154" s="173">
        <v>0.11762299878357714</v>
      </c>
      <c r="AI1154" s="171">
        <v>0</v>
      </c>
      <c r="AJ1154" s="171">
        <v>6.8036810434326897E-2</v>
      </c>
      <c r="AK1154" s="171">
        <v>-1.7330639909041788E-2</v>
      </c>
      <c r="AL1154" s="171">
        <v>0.10377450888686163</v>
      </c>
      <c r="AM1154" s="171">
        <v>4.7161532749814369E-2</v>
      </c>
      <c r="AN1154" s="171">
        <v>-2.1496488906811925E-2</v>
      </c>
      <c r="AO1154" s="171">
        <v>3.9682948700769875E-2</v>
      </c>
      <c r="AP1154" s="173">
        <v>1.9651828142672315E-2</v>
      </c>
      <c r="AQ1154" s="171"/>
      <c r="AR1154" s="171"/>
      <c r="AS1154" s="171"/>
      <c r="AT1154" s="171"/>
      <c r="AU1154" s="171"/>
      <c r="AV1154" s="171"/>
      <c r="AW1154" s="171"/>
      <c r="AX1154" s="171"/>
      <c r="AY1154" s="171"/>
      <c r="AZ1154" s="171"/>
      <c r="BA1154" s="171"/>
      <c r="BB1154" s="171"/>
      <c r="BC1154" s="171"/>
      <c r="BD1154" s="171"/>
      <c r="BE1154" s="171"/>
      <c r="BF1154" s="171"/>
      <c r="BG1154" s="171"/>
      <c r="BH1154" s="171"/>
    </row>
    <row r="1155" spans="9:60" x14ac:dyDescent="0.25">
      <c r="I1155" s="171">
        <v>17.280000000000008</v>
      </c>
      <c r="J1155" s="175">
        <v>0.33817903035015107</v>
      </c>
      <c r="K1155" s="171">
        <v>0.31633166838806465</v>
      </c>
      <c r="L1155" s="171">
        <v>0.33807053051710706</v>
      </c>
      <c r="M1155" s="171">
        <v>0.29899379392758113</v>
      </c>
      <c r="N1155" s="171">
        <v>0.3486458129315233</v>
      </c>
      <c r="O1155" s="171">
        <v>0.34272943849774734</v>
      </c>
      <c r="P1155" s="171">
        <v>0.34745545112518594</v>
      </c>
      <c r="Q1155" s="171">
        <v>0.36848089216186863</v>
      </c>
      <c r="R1155" s="175">
        <v>0.17744495819455564</v>
      </c>
      <c r="S1155" s="171">
        <v>0.19322841662516951</v>
      </c>
      <c r="T1155" s="171">
        <v>0.18047882932183013</v>
      </c>
      <c r="U1155" s="171">
        <v>0.11592570646753915</v>
      </c>
      <c r="V1155" s="171">
        <v>0.14173559811884701</v>
      </c>
      <c r="W1155" s="171">
        <v>0.1309798605828692</v>
      </c>
      <c r="X1155" s="171">
        <v>0.16619894722964296</v>
      </c>
      <c r="Y1155" s="173">
        <v>0.22132122218832503</v>
      </c>
      <c r="Z1155" s="171"/>
      <c r="AA1155" s="173">
        <v>17.280000000000008</v>
      </c>
      <c r="AB1155" s="171">
        <v>1.0429147845917332E-2</v>
      </c>
      <c r="AC1155" s="171">
        <v>6.2732513688807487E-2</v>
      </c>
      <c r="AD1155" s="171">
        <v>6.6032180239737073E-2</v>
      </c>
      <c r="AE1155" s="171">
        <v>0.13466083941038923</v>
      </c>
      <c r="AF1155" s="171">
        <v>9.2960503092193031E-2</v>
      </c>
      <c r="AG1155" s="171">
        <v>8.1258795747827267E-2</v>
      </c>
      <c r="AH1155" s="173">
        <v>0.13429118253079764</v>
      </c>
      <c r="AI1155" s="171">
        <v>-8.0909383089938891E-2</v>
      </c>
      <c r="AJ1155" s="171">
        <v>7.4084526917378074E-2</v>
      </c>
      <c r="AK1155" s="171">
        <v>1.1038624145886466E-2</v>
      </c>
      <c r="AL1155" s="171">
        <v>7.7803369865335356E-2</v>
      </c>
      <c r="AM1155" s="171">
        <v>4.0231307517494284E-2</v>
      </c>
      <c r="AN1155" s="171">
        <v>1.0498285280070876E-2</v>
      </c>
      <c r="AO1155" s="171">
        <v>5.2309341469196718E-2</v>
      </c>
      <c r="AP1155" s="173">
        <v>3.491335425347105E-2</v>
      </c>
      <c r="AQ1155" s="171"/>
      <c r="AR1155" s="171"/>
      <c r="AS1155" s="171"/>
      <c r="AT1155" s="171"/>
      <c r="AU1155" s="171"/>
      <c r="AV1155" s="171"/>
      <c r="AW1155" s="171"/>
      <c r="AX1155" s="171"/>
      <c r="AY1155" s="171"/>
      <c r="AZ1155" s="171"/>
      <c r="BA1155" s="171"/>
      <c r="BB1155" s="171"/>
      <c r="BC1155" s="171"/>
      <c r="BD1155" s="171"/>
      <c r="BE1155" s="171"/>
      <c r="BF1155" s="171"/>
      <c r="BG1155" s="171"/>
      <c r="BH1155" s="171"/>
    </row>
    <row r="1156" spans="9:60" x14ac:dyDescent="0.25">
      <c r="I1156" s="171">
        <v>17.294999999999995</v>
      </c>
      <c r="J1156" s="175">
        <v>0.35278580105882912</v>
      </c>
      <c r="K1156" s="171">
        <v>0.31581962437538902</v>
      </c>
      <c r="L1156" s="171">
        <v>0.32316209369653826</v>
      </c>
      <c r="M1156" s="171">
        <v>0.30949287691973071</v>
      </c>
      <c r="N1156" s="171">
        <v>0.34681077766692853</v>
      </c>
      <c r="O1156" s="171">
        <v>0.33261070940621112</v>
      </c>
      <c r="P1156" s="171">
        <v>0.34948270222887379</v>
      </c>
      <c r="Q1156" s="171">
        <v>0.36964688766813569</v>
      </c>
      <c r="R1156" s="175">
        <v>0.17044862341312675</v>
      </c>
      <c r="S1156" s="171">
        <v>0.18108949902245683</v>
      </c>
      <c r="T1156" s="171">
        <v>0.18132770339891213</v>
      </c>
      <c r="U1156" s="171">
        <v>0.12567872553436119</v>
      </c>
      <c r="V1156" s="171">
        <v>0.1436348755429781</v>
      </c>
      <c r="W1156" s="171">
        <v>0.13278131908246996</v>
      </c>
      <c r="X1156" s="171">
        <v>0.1657427105153515</v>
      </c>
      <c r="Y1156" s="173">
        <v>0.20819069651899746</v>
      </c>
      <c r="Z1156" s="171"/>
      <c r="AA1156" s="173">
        <v>17.294999999999995</v>
      </c>
      <c r="AB1156" s="171">
        <v>2.6536387296834312E-2</v>
      </c>
      <c r="AC1156" s="171">
        <v>7.0423278588156474E-2</v>
      </c>
      <c r="AD1156" s="171">
        <v>7.9861704754848856E-2</v>
      </c>
      <c r="AE1156" s="171">
        <v>0.14148309549899032</v>
      </c>
      <c r="AF1156" s="171">
        <v>0.10062346348222515</v>
      </c>
      <c r="AG1156" s="171">
        <v>8.6188390010415616E-2</v>
      </c>
      <c r="AH1156" s="173">
        <v>0.11584978774663872</v>
      </c>
      <c r="AI1156" s="171">
        <v>-4.637099030846502E-3</v>
      </c>
      <c r="AJ1156" s="171">
        <v>7.3328562356996752E-2</v>
      </c>
      <c r="AK1156" s="171">
        <v>2.4284973120949982E-3</v>
      </c>
      <c r="AL1156" s="171">
        <v>0.1089467272513182</v>
      </c>
      <c r="AM1156" s="171">
        <v>3.9601287041828796E-2</v>
      </c>
      <c r="AN1156" s="171">
        <v>-1.458095177787634E-2</v>
      </c>
      <c r="AO1156" s="171">
        <v>2.4350900339108871E-2</v>
      </c>
      <c r="AP1156" s="173">
        <v>2.5505564185170488E-2</v>
      </c>
      <c r="AQ1156" s="171"/>
      <c r="AR1156" s="171"/>
      <c r="AS1156" s="171"/>
      <c r="AT1156" s="171"/>
      <c r="AU1156" s="171"/>
      <c r="AV1156" s="171"/>
      <c r="AW1156" s="171"/>
      <c r="AX1156" s="171"/>
      <c r="AY1156" s="171"/>
      <c r="AZ1156" s="171"/>
      <c r="BA1156" s="171"/>
      <c r="BB1156" s="171"/>
      <c r="BC1156" s="171"/>
      <c r="BD1156" s="171"/>
      <c r="BE1156" s="171"/>
      <c r="BF1156" s="171"/>
      <c r="BG1156" s="171"/>
      <c r="BH1156" s="171"/>
    </row>
    <row r="1157" spans="9:60" x14ac:dyDescent="0.25">
      <c r="I1157" s="171">
        <v>17.309999999999995</v>
      </c>
      <c r="J1157" s="175">
        <v>0.34805535288100004</v>
      </c>
      <c r="K1157" s="171">
        <v>0.32713583332359519</v>
      </c>
      <c r="L1157" s="171">
        <v>0.33592858444147705</v>
      </c>
      <c r="M1157" s="171">
        <v>0.32141443291445065</v>
      </c>
      <c r="N1157" s="171">
        <v>0.35308346735869733</v>
      </c>
      <c r="O1157" s="171">
        <v>0.33229256596153783</v>
      </c>
      <c r="P1157" s="171">
        <v>0.34964553775488466</v>
      </c>
      <c r="Q1157" s="171">
        <v>0.37314401045264911</v>
      </c>
      <c r="R1157" s="175">
        <v>0.16973115175155029</v>
      </c>
      <c r="S1157" s="171">
        <v>0.17529774277309126</v>
      </c>
      <c r="T1157" s="171">
        <v>0.18127454744839874</v>
      </c>
      <c r="U1157" s="171">
        <v>0.1265320753869966</v>
      </c>
      <c r="V1157" s="171">
        <v>0.14443719680964359</v>
      </c>
      <c r="W1157" s="171">
        <v>0.1280442321224777</v>
      </c>
      <c r="X1157" s="171">
        <v>0.17240800399614156</v>
      </c>
      <c r="Y1157" s="173">
        <v>0.20016587570664751</v>
      </c>
      <c r="Z1157" s="171"/>
      <c r="AA1157" s="173">
        <v>17.309999999999995</v>
      </c>
      <c r="AB1157" s="171">
        <v>-4.0557797178568545E-3</v>
      </c>
      <c r="AC1157" s="171">
        <v>8.3618218366451377E-2</v>
      </c>
      <c r="AD1157" s="171">
        <v>6.4892384263216821E-2</v>
      </c>
      <c r="AE1157" s="171">
        <v>0.1391740242074638</v>
      </c>
      <c r="AF1157" s="171">
        <v>0.10991951379144425</v>
      </c>
      <c r="AG1157" s="171">
        <v>7.6329201485238932E-2</v>
      </c>
      <c r="AH1157" s="173">
        <v>0.12034192237354924</v>
      </c>
      <c r="AI1157" s="171">
        <v>-1.9347895956289742E-2</v>
      </c>
      <c r="AJ1157" s="171">
        <v>0.11692251867232464</v>
      </c>
      <c r="AK1157" s="171">
        <v>-7.8374231435793789E-3</v>
      </c>
      <c r="AL1157" s="171">
        <v>9.3320024958704895E-2</v>
      </c>
      <c r="AM1157" s="171">
        <v>5.7871880836127092E-2</v>
      </c>
      <c r="AN1157" s="171">
        <v>-1.8580298551236711E-2</v>
      </c>
      <c r="AO1157" s="171">
        <v>8.5679093785753321E-2</v>
      </c>
      <c r="AP1157" s="173">
        <v>4.9547694359716371E-2</v>
      </c>
      <c r="AQ1157" s="171"/>
      <c r="AR1157" s="171"/>
      <c r="AS1157" s="171"/>
      <c r="AT1157" s="171"/>
      <c r="AU1157" s="171"/>
      <c r="AV1157" s="171"/>
      <c r="AW1157" s="171"/>
      <c r="AX1157" s="171"/>
      <c r="AY1157" s="171"/>
      <c r="AZ1157" s="171"/>
      <c r="BA1157" s="171"/>
      <c r="BB1157" s="171"/>
      <c r="BC1157" s="171"/>
      <c r="BD1157" s="171"/>
      <c r="BE1157" s="171"/>
      <c r="BF1157" s="171"/>
      <c r="BG1157" s="171"/>
      <c r="BH1157" s="171"/>
    </row>
    <row r="1158" spans="9:60" x14ac:dyDescent="0.25">
      <c r="I1158" s="171">
        <v>17.324999999999996</v>
      </c>
      <c r="J1158" s="175">
        <v>0.34210061821852528</v>
      </c>
      <c r="K1158" s="171">
        <v>0.33182738193847633</v>
      </c>
      <c r="L1158" s="171">
        <v>0.34011758725717184</v>
      </c>
      <c r="M1158" s="171">
        <v>0.30728706444672255</v>
      </c>
      <c r="N1158" s="171">
        <v>0.35237971168522075</v>
      </c>
      <c r="O1158" s="171">
        <v>0.34492600667345452</v>
      </c>
      <c r="P1158" s="171">
        <v>0.35843115709177803</v>
      </c>
      <c r="Q1158" s="171">
        <v>0.37756697608286527</v>
      </c>
      <c r="R1158" s="175">
        <v>0.1723497493631044</v>
      </c>
      <c r="S1158" s="171">
        <v>0.17821727334665249</v>
      </c>
      <c r="T1158" s="171">
        <v>0.1798574078134364</v>
      </c>
      <c r="U1158" s="171">
        <v>0.12210871187685961</v>
      </c>
      <c r="V1158" s="171">
        <v>0.1373419964741108</v>
      </c>
      <c r="W1158" s="171">
        <v>0.12959163165724294</v>
      </c>
      <c r="X1158" s="171">
        <v>0.16274265079125746</v>
      </c>
      <c r="Y1158" s="173">
        <v>0.20306906496644672</v>
      </c>
      <c r="Z1158" s="171"/>
      <c r="AA1158" s="173">
        <v>17.324999999999996</v>
      </c>
      <c r="AB1158" s="171">
        <v>-3.7892570506833353E-2</v>
      </c>
      <c r="AC1158" s="171">
        <v>7.8114043487505627E-2</v>
      </c>
      <c r="AD1158" s="171">
        <v>6.6564085028779779E-2</v>
      </c>
      <c r="AE1158" s="171">
        <v>0.11734280472393992</v>
      </c>
      <c r="AF1158" s="171">
        <v>0.14748058193274929</v>
      </c>
      <c r="AG1158" s="171">
        <v>6.2653552885800365E-2</v>
      </c>
      <c r="AH1158" s="173">
        <v>0.11679550029967267</v>
      </c>
      <c r="AI1158" s="171">
        <v>-1.1512797593825454E-2</v>
      </c>
      <c r="AJ1158" s="171">
        <v>7.4084526917378074E-2</v>
      </c>
      <c r="AK1158" s="171">
        <v>-2.7596560364716166E-2</v>
      </c>
      <c r="AL1158" s="171">
        <v>9.3320024958704895E-2</v>
      </c>
      <c r="AM1158" s="171">
        <v>5.0941655603807111E-2</v>
      </c>
      <c r="AN1158" s="171">
        <v>-3.0245059973537745E-2</v>
      </c>
      <c r="AO1158" s="171">
        <v>2.7056555932343174E-2</v>
      </c>
      <c r="AP1158" s="173">
        <v>7.4217010538815562E-2</v>
      </c>
      <c r="AQ1158" s="171"/>
      <c r="AR1158" s="171"/>
      <c r="AS1158" s="171"/>
      <c r="AT1158" s="171"/>
      <c r="AU1158" s="171"/>
      <c r="AV1158" s="171"/>
      <c r="AW1158" s="171"/>
      <c r="AX1158" s="171"/>
      <c r="AY1158" s="171"/>
      <c r="AZ1158" s="171"/>
      <c r="BA1158" s="171"/>
      <c r="BB1158" s="171"/>
      <c r="BC1158" s="171"/>
      <c r="BD1158" s="171"/>
      <c r="BE1158" s="171"/>
      <c r="BF1158" s="171"/>
      <c r="BG1158" s="171"/>
      <c r="BH1158" s="171"/>
    </row>
    <row r="1159" spans="9:60" x14ac:dyDescent="0.25">
      <c r="I1159" s="171">
        <v>17.339999999999996</v>
      </c>
      <c r="J1159" s="175">
        <v>0.35007093664463534</v>
      </c>
      <c r="K1159" s="171">
        <v>0.33898543311635043</v>
      </c>
      <c r="L1159" s="171">
        <v>0.33299074881851881</v>
      </c>
      <c r="M1159" s="171">
        <v>0.31312119865680244</v>
      </c>
      <c r="N1159" s="171">
        <v>0.3419976877472084</v>
      </c>
      <c r="O1159" s="171">
        <v>0.33803368256563554</v>
      </c>
      <c r="P1159" s="171">
        <v>0.35426837548601497</v>
      </c>
      <c r="Q1159" s="171">
        <v>0.38770851422838459</v>
      </c>
      <c r="R1159" s="175">
        <v>0.17647598355306751</v>
      </c>
      <c r="S1159" s="171">
        <v>0.18363378807734063</v>
      </c>
      <c r="T1159" s="171">
        <v>0.17438076322908011</v>
      </c>
      <c r="U1159" s="171">
        <v>0.12760929852878319</v>
      </c>
      <c r="V1159" s="171">
        <v>0.14392675897103577</v>
      </c>
      <c r="W1159" s="171">
        <v>0.12933056932191433</v>
      </c>
      <c r="X1159" s="171">
        <v>0.16583930015553847</v>
      </c>
      <c r="Y1159" s="173">
        <v>0.204411964162067</v>
      </c>
      <c r="Z1159" s="171"/>
      <c r="AA1159" s="173">
        <v>17.339999999999996</v>
      </c>
      <c r="AB1159" s="171">
        <v>-1.7729551338059774E-2</v>
      </c>
      <c r="AC1159" s="171">
        <v>7.8717240734513333E-2</v>
      </c>
      <c r="AD1159" s="171">
        <v>8.4344902262494997E-2</v>
      </c>
      <c r="AE1159" s="171">
        <v>0.11062550642131727</v>
      </c>
      <c r="AF1159" s="171">
        <v>0.13805890932205425</v>
      </c>
      <c r="AG1159" s="171">
        <v>3.3235006480031033E-2</v>
      </c>
      <c r="AH1159" s="173">
        <v>0.13169047300995473</v>
      </c>
      <c r="AI1159" s="171">
        <v>-6.4919386431848178E-2</v>
      </c>
      <c r="AJ1159" s="171">
        <v>6.7154851780548544E-2</v>
      </c>
      <c r="AK1159" s="171">
        <v>-4.5699903963969925E-2</v>
      </c>
      <c r="AL1159" s="171">
        <v>8.7377476199542017E-2</v>
      </c>
      <c r="AM1159" s="171">
        <v>3.7711225614832422E-2</v>
      </c>
      <c r="AN1159" s="171">
        <v>-3.1994774186882895E-2</v>
      </c>
      <c r="AO1159" s="171">
        <v>4.0584833898514694E-2</v>
      </c>
      <c r="AP1159" s="173">
        <v>4.44256753225305E-2</v>
      </c>
      <c r="AQ1159" s="171"/>
      <c r="AR1159" s="171"/>
      <c r="AS1159" s="171"/>
      <c r="AT1159" s="171"/>
      <c r="AU1159" s="171"/>
      <c r="AV1159" s="171"/>
      <c r="AW1159" s="171"/>
      <c r="AX1159" s="171"/>
      <c r="AY1159" s="171"/>
      <c r="AZ1159" s="171"/>
      <c r="BA1159" s="171"/>
      <c r="BB1159" s="171"/>
      <c r="BC1159" s="171"/>
      <c r="BD1159" s="171"/>
      <c r="BE1159" s="171"/>
      <c r="BF1159" s="171"/>
      <c r="BG1159" s="171"/>
      <c r="BH1159" s="171"/>
    </row>
    <row r="1160" spans="9:60" x14ac:dyDescent="0.25">
      <c r="I1160" s="171">
        <v>17.354999999999997</v>
      </c>
      <c r="J1160" s="175">
        <v>0.33744587350574884</v>
      </c>
      <c r="K1160" s="171">
        <v>0.32197969488829992</v>
      </c>
      <c r="L1160" s="171">
        <v>0.32916608622691962</v>
      </c>
      <c r="M1160" s="171">
        <v>0.30579330900558693</v>
      </c>
      <c r="N1160" s="171">
        <v>0.34307914622564845</v>
      </c>
      <c r="O1160" s="171">
        <v>0.32908773601775293</v>
      </c>
      <c r="P1160" s="171">
        <v>0.35930906165433213</v>
      </c>
      <c r="Q1160" s="171">
        <v>0.36438065374957052</v>
      </c>
      <c r="R1160" s="175">
        <v>0.17234827252011875</v>
      </c>
      <c r="S1160" s="171">
        <v>0.18603294588003913</v>
      </c>
      <c r="T1160" s="171">
        <v>0.16882826962843558</v>
      </c>
      <c r="U1160" s="171">
        <v>0.12190568323387714</v>
      </c>
      <c r="V1160" s="171">
        <v>0.14202349820144275</v>
      </c>
      <c r="W1160" s="171">
        <v>0.12710785454851217</v>
      </c>
      <c r="X1160" s="171">
        <v>0.17069772923267867</v>
      </c>
      <c r="Y1160" s="173">
        <v>0.20928111207684807</v>
      </c>
      <c r="Z1160" s="171"/>
      <c r="AA1160" s="173">
        <v>17.354999999999997</v>
      </c>
      <c r="AB1160" s="171">
        <v>-1.610723945091698E-2</v>
      </c>
      <c r="AC1160" s="171">
        <v>0.10073394025029665</v>
      </c>
      <c r="AD1160" s="171">
        <v>8.9360004559183845E-2</v>
      </c>
      <c r="AE1160" s="171">
        <v>0.10611232162424269</v>
      </c>
      <c r="AF1160" s="171">
        <v>0.10225655340141214</v>
      </c>
      <c r="AG1160" s="171">
        <v>6.8537262166954091E-2</v>
      </c>
      <c r="AH1160" s="173">
        <v>0.11856871133661082</v>
      </c>
      <c r="AI1160" s="171">
        <v>-4.9089289740338361E-2</v>
      </c>
      <c r="AJ1160" s="171">
        <v>6.186309985787871E-2</v>
      </c>
      <c r="AK1160" s="171">
        <v>-3.7862480820390544E-2</v>
      </c>
      <c r="AL1160" s="171">
        <v>7.1860821106172465E-2</v>
      </c>
      <c r="AM1160" s="171">
        <v>5.5351798933465333E-2</v>
      </c>
      <c r="AN1160" s="171">
        <v>-5.8323807111505168E-3</v>
      </c>
      <c r="AO1160" s="171">
        <v>1.8939589152640122E-2</v>
      </c>
      <c r="AP1160" s="173">
        <v>6.982670850694199E-2</v>
      </c>
      <c r="AQ1160" s="171"/>
      <c r="AR1160" s="171"/>
      <c r="AS1160" s="171"/>
      <c r="AT1160" s="171"/>
      <c r="AU1160" s="171"/>
      <c r="AV1160" s="171"/>
      <c r="AW1160" s="171"/>
      <c r="AX1160" s="171"/>
      <c r="AY1160" s="171"/>
      <c r="AZ1160" s="171"/>
      <c r="BA1160" s="171"/>
      <c r="BB1160" s="171"/>
      <c r="BC1160" s="171"/>
      <c r="BD1160" s="171"/>
      <c r="BE1160" s="171"/>
      <c r="BF1160" s="171"/>
      <c r="BG1160" s="171"/>
      <c r="BH1160" s="171"/>
    </row>
    <row r="1161" spans="9:60" x14ac:dyDescent="0.25">
      <c r="I1161" s="171">
        <v>17.369999999999997</v>
      </c>
      <c r="J1161" s="175">
        <v>0.32819505304581797</v>
      </c>
      <c r="K1161" s="171">
        <v>0.32437250516208199</v>
      </c>
      <c r="L1161" s="171">
        <v>0.33845692243523823</v>
      </c>
      <c r="M1161" s="171">
        <v>0.31179372823200291</v>
      </c>
      <c r="N1161" s="171">
        <v>0.35015551308311649</v>
      </c>
      <c r="O1161" s="171">
        <v>0.33190264980700929</v>
      </c>
      <c r="P1161" s="171">
        <v>0.3538113320235084</v>
      </c>
      <c r="Q1161" s="171">
        <v>0.37398641500670926</v>
      </c>
      <c r="R1161" s="175">
        <v>0.17432935412127368</v>
      </c>
      <c r="S1161" s="171">
        <v>0.18821740227618963</v>
      </c>
      <c r="T1161" s="171">
        <v>0.1751003776881376</v>
      </c>
      <c r="U1161" s="171">
        <v>0.12191747087066744</v>
      </c>
      <c r="V1161" s="171">
        <v>0.13865947651857946</v>
      </c>
      <c r="W1161" s="171">
        <v>0.12763112277539071</v>
      </c>
      <c r="X1161" s="171">
        <v>0.17890877206458411</v>
      </c>
      <c r="Y1161" s="173">
        <v>0.20265135039023374</v>
      </c>
      <c r="Z1161" s="171"/>
      <c r="AA1161" s="173">
        <v>17.369999999999997</v>
      </c>
      <c r="AB1161" s="171">
        <v>-7.3004034921421842E-3</v>
      </c>
      <c r="AC1161" s="171">
        <v>9.4626568124343044E-2</v>
      </c>
      <c r="AD1161" s="171">
        <v>9.5438916433958271E-2</v>
      </c>
      <c r="AE1161" s="171">
        <v>0.13088235911516391</v>
      </c>
      <c r="AF1161" s="171">
        <v>9.3714236901048575E-2</v>
      </c>
      <c r="AG1161" s="171">
        <v>0.11846928147188127</v>
      </c>
      <c r="AH1161" s="173">
        <v>0.11324907822579583</v>
      </c>
      <c r="AI1161" s="171">
        <v>2.2385995321328061E-3</v>
      </c>
      <c r="AJ1161" s="171">
        <v>9.0715747245769071E-2</v>
      </c>
      <c r="AK1161" s="171">
        <v>-1.1811327836098557E-2</v>
      </c>
      <c r="AL1161" s="171">
        <v>7.4061765091047588E-2</v>
      </c>
      <c r="AM1161" s="171">
        <v>4.779155322547976E-2</v>
      </c>
      <c r="AN1161" s="171">
        <v>-1.458095177787634E-2</v>
      </c>
      <c r="AO1161" s="171">
        <v>4.2388604294004179E-2</v>
      </c>
      <c r="AP1161" s="173">
        <v>5.9687201433329125E-2</v>
      </c>
      <c r="AQ1161" s="171"/>
      <c r="AR1161" s="171"/>
      <c r="AS1161" s="171"/>
      <c r="AT1161" s="171"/>
      <c r="AU1161" s="171"/>
      <c r="AV1161" s="171"/>
      <c r="AW1161" s="171"/>
      <c r="AX1161" s="171"/>
      <c r="AY1161" s="171"/>
      <c r="AZ1161" s="171"/>
      <c r="BA1161" s="171"/>
      <c r="BB1161" s="171"/>
      <c r="BC1161" s="171"/>
      <c r="BD1161" s="171"/>
      <c r="BE1161" s="171"/>
      <c r="BF1161" s="171"/>
      <c r="BG1161" s="171"/>
      <c r="BH1161" s="171"/>
    </row>
    <row r="1162" spans="9:60" x14ac:dyDescent="0.25">
      <c r="I1162" s="171">
        <v>17.384999999999998</v>
      </c>
      <c r="J1162" s="175">
        <v>0.3325755055885376</v>
      </c>
      <c r="K1162" s="171">
        <v>0.30884855738198874</v>
      </c>
      <c r="L1162" s="171">
        <v>0.33860115785667105</v>
      </c>
      <c r="M1162" s="171">
        <v>0.30691866634135612</v>
      </c>
      <c r="N1162" s="171">
        <v>0.33970914705633976</v>
      </c>
      <c r="O1162" s="171">
        <v>0.33629424048131873</v>
      </c>
      <c r="P1162" s="171">
        <v>0.33786176281727937</v>
      </c>
      <c r="Q1162" s="171">
        <v>0.36821618269249046</v>
      </c>
      <c r="R1162" s="175">
        <v>0.16759644593983744</v>
      </c>
      <c r="S1162" s="171">
        <v>0.18893262981994816</v>
      </c>
      <c r="T1162" s="171">
        <v>0.18457952985015003</v>
      </c>
      <c r="U1162" s="171">
        <v>0.12314774196271287</v>
      </c>
      <c r="V1162" s="171">
        <v>0.14516740809905379</v>
      </c>
      <c r="W1162" s="171">
        <v>0.13901302086885717</v>
      </c>
      <c r="X1162" s="171">
        <v>0.18095850870384389</v>
      </c>
      <c r="Y1162" s="173">
        <v>0.20073659321796489</v>
      </c>
      <c r="Z1162" s="171"/>
      <c r="AA1162" s="173">
        <v>17.384999999999998</v>
      </c>
      <c r="AB1162" s="171">
        <v>-3.2446237742855869E-3</v>
      </c>
      <c r="AC1162" s="171">
        <v>8.8066798063133653E-2</v>
      </c>
      <c r="AD1162" s="171">
        <v>8.3205106285974759E-2</v>
      </c>
      <c r="AE1162" s="171">
        <v>0.11209491542501605</v>
      </c>
      <c r="AF1162" s="171">
        <v>0.12612479068184021</v>
      </c>
      <c r="AG1162" s="171">
        <v>7.4420971448107984E-2</v>
      </c>
      <c r="AH1162" s="173">
        <v>7.6366288657478271E-2</v>
      </c>
      <c r="AI1162" s="171">
        <v>1.2472197393310791E-2</v>
      </c>
      <c r="AJ1162" s="171">
        <v>7.7612361532491347E-2</v>
      </c>
      <c r="AK1162" s="171">
        <v>-3.1460078815776366E-2</v>
      </c>
      <c r="AL1162" s="171">
        <v>6.2946997967428267E-2</v>
      </c>
      <c r="AM1162" s="171">
        <v>5.4721778457799845E-2</v>
      </c>
      <c r="AN1162" s="171">
        <v>-3.4327726471343023E-2</v>
      </c>
      <c r="AO1162" s="171">
        <v>4.0584833898514694E-2</v>
      </c>
      <c r="AP1162" s="173">
        <v>3.9303656285344629E-2</v>
      </c>
      <c r="AQ1162" s="171"/>
      <c r="AR1162" s="171"/>
      <c r="AS1162" s="171"/>
      <c r="AT1162" s="171"/>
      <c r="AU1162" s="171"/>
      <c r="AV1162" s="171"/>
      <c r="AW1162" s="171"/>
      <c r="AX1162" s="171"/>
      <c r="AY1162" s="171"/>
      <c r="AZ1162" s="171"/>
      <c r="BA1162" s="171"/>
      <c r="BB1162" s="171"/>
      <c r="BC1162" s="171"/>
      <c r="BD1162" s="171"/>
      <c r="BE1162" s="171"/>
      <c r="BF1162" s="171"/>
      <c r="BG1162" s="171"/>
      <c r="BH1162" s="171"/>
    </row>
    <row r="1163" spans="9:60" x14ac:dyDescent="0.25">
      <c r="I1163" s="171">
        <v>17.399999999999999</v>
      </c>
      <c r="J1163" s="175">
        <v>0.3371258643604868</v>
      </c>
      <c r="K1163" s="171">
        <v>0.32441837560629389</v>
      </c>
      <c r="L1163" s="171">
        <v>0.32951481000592203</v>
      </c>
      <c r="M1163" s="171">
        <v>0.30592351521114153</v>
      </c>
      <c r="N1163" s="171">
        <v>0.34700063266131503</v>
      </c>
      <c r="O1163" s="171">
        <v>0.34449064257958967</v>
      </c>
      <c r="P1163" s="171">
        <v>0.35103784605568028</v>
      </c>
      <c r="Q1163" s="171">
        <v>0.36287201970481064</v>
      </c>
      <c r="R1163" s="175">
        <v>0.1685627373993408</v>
      </c>
      <c r="S1163" s="171">
        <v>0.18595646799995849</v>
      </c>
      <c r="T1163" s="171">
        <v>0.18520011944206216</v>
      </c>
      <c r="U1163" s="171">
        <v>0.12115320888065499</v>
      </c>
      <c r="V1163" s="171">
        <v>0.14763018782397078</v>
      </c>
      <c r="W1163" s="171">
        <v>0.13644046280553448</v>
      </c>
      <c r="X1163" s="171">
        <v>0.17851338450022772</v>
      </c>
      <c r="Y1163" s="173">
        <v>0.21500382567085799</v>
      </c>
      <c r="Z1163" s="171"/>
      <c r="AA1163" s="173">
        <v>17.399999999999999</v>
      </c>
      <c r="AB1163" s="171">
        <v>7.1845240716320036E-3</v>
      </c>
      <c r="AC1163" s="171">
        <v>8.4749213204590973E-2</v>
      </c>
      <c r="AD1163" s="171">
        <v>8.4876807051537703E-2</v>
      </c>
      <c r="AE1163" s="171">
        <v>0.11282961992686534</v>
      </c>
      <c r="AF1163" s="171">
        <v>9.2081146981861303E-2</v>
      </c>
      <c r="AG1163" s="171">
        <v>0.1076559779281392</v>
      </c>
      <c r="AH1163" s="173">
        <v>0.14493044875242761</v>
      </c>
      <c r="AI1163" s="171">
        <v>-2.9581493817467729E-2</v>
      </c>
      <c r="AJ1163" s="171">
        <v>5.4051466067270695E-2</v>
      </c>
      <c r="AK1163" s="171">
        <v>-3.2343168747447311E-2</v>
      </c>
      <c r="AL1163" s="171">
        <v>7.9233983455504142E-2</v>
      </c>
      <c r="AM1163" s="171">
        <v>8.9912922169970516E-2</v>
      </c>
      <c r="AN1163" s="171">
        <v>-2.1496488906811925E-2</v>
      </c>
      <c r="AO1163" s="171">
        <v>1.0822622372937213E-2</v>
      </c>
      <c r="AP1163" s="173">
        <v>6.4077503465202704E-2</v>
      </c>
      <c r="AQ1163" s="171"/>
      <c r="AR1163" s="171"/>
      <c r="AS1163" s="171"/>
      <c r="AT1163" s="171"/>
      <c r="AU1163" s="171"/>
      <c r="AV1163" s="171"/>
      <c r="AW1163" s="171"/>
      <c r="AX1163" s="171"/>
      <c r="AY1163" s="171"/>
      <c r="AZ1163" s="171"/>
      <c r="BA1163" s="171"/>
      <c r="BB1163" s="171"/>
      <c r="BC1163" s="171"/>
      <c r="BD1163" s="171"/>
      <c r="BE1163" s="171"/>
      <c r="BF1163" s="171"/>
      <c r="BG1163" s="171"/>
      <c r="BH1163" s="171"/>
    </row>
    <row r="1164" spans="9:60" x14ac:dyDescent="0.25">
      <c r="I1164" s="171">
        <v>17.414999999999999</v>
      </c>
      <c r="J1164" s="175">
        <v>0.34222542259895844</v>
      </c>
      <c r="K1164" s="171">
        <v>0.31765124694250879</v>
      </c>
      <c r="L1164" s="171">
        <v>0.33683482794219666</v>
      </c>
      <c r="M1164" s="171">
        <v>0.29238032544493997</v>
      </c>
      <c r="N1164" s="171">
        <v>0.34307436771603433</v>
      </c>
      <c r="O1164" s="171">
        <v>0.33142720801651304</v>
      </c>
      <c r="P1164" s="171">
        <v>0.3509063681015962</v>
      </c>
      <c r="Q1164" s="171">
        <v>0.36492743407581463</v>
      </c>
      <c r="R1164" s="175">
        <v>0.16673827702933031</v>
      </c>
      <c r="S1164" s="171">
        <v>0.18320293351875971</v>
      </c>
      <c r="T1164" s="171">
        <v>0.17547923317236391</v>
      </c>
      <c r="U1164" s="171">
        <v>0.13016570151542625</v>
      </c>
      <c r="V1164" s="171">
        <v>0.1503020377687935</v>
      </c>
      <c r="W1164" s="171">
        <v>0.12251014770602919</v>
      </c>
      <c r="X1164" s="171">
        <v>0.18363578089227053</v>
      </c>
      <c r="Y1164" s="173">
        <v>0.20426786311261974</v>
      </c>
      <c r="Z1164" s="171"/>
      <c r="AA1164" s="173">
        <v>17.414999999999999</v>
      </c>
      <c r="AB1164" s="171">
        <v>3.534322325560911E-2</v>
      </c>
      <c r="AC1164" s="171">
        <v>8.2034825593055999E-2</v>
      </c>
      <c r="AD1164" s="171">
        <v>7.3782792880074444E-2</v>
      </c>
      <c r="AE1164" s="171">
        <v>8.5015806642568317E-2</v>
      </c>
      <c r="AF1164" s="171">
        <v>8.1780118260834533E-2</v>
      </c>
      <c r="AG1164" s="171">
        <v>6.0586303678908347E-2</v>
      </c>
      <c r="AH1164" s="173">
        <v>0.16242613098355285</v>
      </c>
      <c r="AI1164" s="171">
        <v>-5.756398796912727E-3</v>
      </c>
      <c r="AJ1164" s="171">
        <v>3.6664281178498376E-2</v>
      </c>
      <c r="AK1164" s="171">
        <v>0</v>
      </c>
      <c r="AL1164" s="171">
        <v>0.11037734084148698</v>
      </c>
      <c r="AM1164" s="171">
        <v>8.622280224107283E-2</v>
      </c>
      <c r="AN1164" s="171">
        <v>-2.4995917333502215E-2</v>
      </c>
      <c r="AO1164" s="171">
        <v>4.2388604294004179E-2</v>
      </c>
      <c r="AP1164" s="173">
        <v>5.163831437489428E-2</v>
      </c>
      <c r="AQ1164" s="171"/>
      <c r="AR1164" s="171"/>
      <c r="AS1164" s="171"/>
      <c r="AT1164" s="171"/>
      <c r="AU1164" s="171"/>
      <c r="AV1164" s="171"/>
      <c r="AW1164" s="171"/>
      <c r="AX1164" s="171"/>
      <c r="AY1164" s="171"/>
      <c r="AZ1164" s="171"/>
      <c r="BA1164" s="171"/>
      <c r="BB1164" s="171"/>
      <c r="BC1164" s="171"/>
      <c r="BD1164" s="171"/>
      <c r="BE1164" s="171"/>
      <c r="BF1164" s="171"/>
      <c r="BG1164" s="171"/>
      <c r="BH1164" s="171"/>
    </row>
    <row r="1165" spans="9:60" x14ac:dyDescent="0.25">
      <c r="I1165" s="171">
        <v>17.43</v>
      </c>
      <c r="J1165" s="175">
        <v>0.34327197215715261</v>
      </c>
      <c r="K1165" s="171">
        <v>0.32213458599323824</v>
      </c>
      <c r="L1165" s="171">
        <v>0.32291664415241045</v>
      </c>
      <c r="M1165" s="171">
        <v>0.30852748963780097</v>
      </c>
      <c r="N1165" s="171">
        <v>0.3294651339142361</v>
      </c>
      <c r="O1165" s="171">
        <v>0.34830541439718443</v>
      </c>
      <c r="P1165" s="171">
        <v>0.35209178981909156</v>
      </c>
      <c r="Q1165" s="171">
        <v>0.37173914663185609</v>
      </c>
      <c r="R1165" s="175">
        <v>0.15350313508818433</v>
      </c>
      <c r="S1165" s="171">
        <v>0.17393115348475394</v>
      </c>
      <c r="T1165" s="171">
        <v>0.17073785909093298</v>
      </c>
      <c r="U1165" s="171">
        <v>0.1314422329765835</v>
      </c>
      <c r="V1165" s="171">
        <v>0.15259860014858026</v>
      </c>
      <c r="W1165" s="171">
        <v>0.12736523561508847</v>
      </c>
      <c r="X1165" s="171">
        <v>0.17838371192043664</v>
      </c>
      <c r="Y1165" s="173">
        <v>0.21653814668847549</v>
      </c>
      <c r="Z1165" s="171"/>
      <c r="AA1165" s="173">
        <v>17.43</v>
      </c>
      <c r="AB1165" s="171">
        <v>3.0592167014691168E-2</v>
      </c>
      <c r="AC1165" s="171">
        <v>8.859459565426539E-2</v>
      </c>
      <c r="AD1165" s="171">
        <v>6.6032180239737073E-2</v>
      </c>
      <c r="AE1165" s="171">
        <v>0.12343035631069176</v>
      </c>
      <c r="AF1165" s="171">
        <v>6.0549949311401383E-2</v>
      </c>
      <c r="AG1165" s="171">
        <v>6.3607667904365742E-2</v>
      </c>
      <c r="AH1165" s="173">
        <v>0.15805221042577153</v>
      </c>
      <c r="AI1165" s="171">
        <v>-1.7109296424156938E-2</v>
      </c>
      <c r="AJ1165" s="171">
        <v>7.9376278840047915E-2</v>
      </c>
      <c r="AK1165" s="171">
        <v>-2.5168063052621169E-2</v>
      </c>
      <c r="AL1165" s="171">
        <v>0.11488927601048095</v>
      </c>
      <c r="AM1165" s="171">
        <v>4.3381409895821531E-2</v>
      </c>
      <c r="AN1165" s="171">
        <v>-2.0913250835696846E-2</v>
      </c>
      <c r="AO1165" s="171">
        <v>2.9762211525577478E-2</v>
      </c>
      <c r="AP1165" s="173">
        <v>4.0767090295969109E-2</v>
      </c>
      <c r="AQ1165" s="171"/>
      <c r="AR1165" s="171"/>
      <c r="AS1165" s="171"/>
      <c r="AT1165" s="171"/>
      <c r="AU1165" s="171"/>
      <c r="AV1165" s="171"/>
      <c r="AW1165" s="171"/>
      <c r="AX1165" s="171"/>
      <c r="AY1165" s="171"/>
      <c r="AZ1165" s="171"/>
      <c r="BA1165" s="171"/>
      <c r="BB1165" s="171"/>
      <c r="BC1165" s="171"/>
      <c r="BD1165" s="171"/>
      <c r="BE1165" s="171"/>
      <c r="BF1165" s="171"/>
      <c r="BG1165" s="171"/>
      <c r="BH1165" s="171"/>
    </row>
    <row r="1166" spans="9:60" x14ac:dyDescent="0.25">
      <c r="I1166" s="171">
        <v>17.445</v>
      </c>
      <c r="J1166" s="175">
        <v>0.3384380822819974</v>
      </c>
      <c r="K1166" s="171">
        <v>0.32805509997681692</v>
      </c>
      <c r="L1166" s="171">
        <v>0.33221055444952663</v>
      </c>
      <c r="M1166" s="171">
        <v>0.29285466585817022</v>
      </c>
      <c r="N1166" s="171">
        <v>0.34395497658470719</v>
      </c>
      <c r="O1166" s="171">
        <v>0.33680768738691974</v>
      </c>
      <c r="P1166" s="171">
        <v>0.35444199926944225</v>
      </c>
      <c r="Q1166" s="171">
        <v>0.36557630217902637</v>
      </c>
      <c r="R1166" s="175">
        <v>0.16190230527208593</v>
      </c>
      <c r="S1166" s="171">
        <v>0.18265962742773781</v>
      </c>
      <c r="T1166" s="171">
        <v>0.16981732349381953</v>
      </c>
      <c r="U1166" s="171">
        <v>0.13197644004696449</v>
      </c>
      <c r="V1166" s="171">
        <v>0.14149028229650126</v>
      </c>
      <c r="W1166" s="171">
        <v>0.11971740346158731</v>
      </c>
      <c r="X1166" s="171">
        <v>0.1648009410635328</v>
      </c>
      <c r="Y1166" s="173">
        <v>0.21270622485459473</v>
      </c>
      <c r="Z1166" s="171"/>
      <c r="AA1166" s="173">
        <v>17.445</v>
      </c>
      <c r="AB1166" s="171">
        <v>2.2480607578977716E-2</v>
      </c>
      <c r="AC1166" s="171">
        <v>9.2439978103939974E-2</v>
      </c>
      <c r="AD1166" s="171">
        <v>7.5454493645637388E-2</v>
      </c>
      <c r="AE1166" s="171">
        <v>0.12416506081254126</v>
      </c>
      <c r="AF1166" s="171">
        <v>6.5574841370438841E-2</v>
      </c>
      <c r="AG1166" s="171">
        <v>6.0586303678908347E-2</v>
      </c>
      <c r="AH1166" s="173">
        <v>0.11419479077882978</v>
      </c>
      <c r="AI1166" s="171">
        <v>3.3578992981990316E-3</v>
      </c>
      <c r="AJ1166" s="171">
        <v>8.3786072108939541E-2</v>
      </c>
      <c r="AK1166" s="171">
        <v>1.6557936218829087E-3</v>
      </c>
      <c r="AL1166" s="171">
        <v>0.10740606646190554</v>
      </c>
      <c r="AM1166" s="171">
        <v>5.7871880836127092E-2</v>
      </c>
      <c r="AN1166" s="171">
        <v>-1.8580298551236711E-2</v>
      </c>
      <c r="AO1166" s="171">
        <v>2.0743359548129753E-2</v>
      </c>
      <c r="AP1166" s="173">
        <v>5.8223767422704638E-2</v>
      </c>
      <c r="AQ1166" s="171"/>
      <c r="AR1166" s="171"/>
      <c r="AS1166" s="171"/>
      <c r="AT1166" s="171"/>
      <c r="AU1166" s="171"/>
      <c r="AV1166" s="171"/>
      <c r="AW1166" s="171"/>
      <c r="AX1166" s="171"/>
      <c r="AY1166" s="171"/>
      <c r="AZ1166" s="171"/>
      <c r="BA1166" s="171"/>
      <c r="BB1166" s="171"/>
      <c r="BC1166" s="171"/>
      <c r="BD1166" s="171"/>
      <c r="BE1166" s="171"/>
      <c r="BF1166" s="171"/>
      <c r="BG1166" s="171"/>
      <c r="BH1166" s="171"/>
    </row>
    <row r="1167" spans="9:60" x14ac:dyDescent="0.25">
      <c r="I1167" s="171">
        <v>17.46</v>
      </c>
      <c r="J1167" s="175">
        <v>0.34123800599881271</v>
      </c>
      <c r="K1167" s="171">
        <v>0.31701524149466737</v>
      </c>
      <c r="L1167" s="171">
        <v>0.34165019924353812</v>
      </c>
      <c r="M1167" s="171">
        <v>0.29591937136467239</v>
      </c>
      <c r="N1167" s="171">
        <v>0.34230261070502271</v>
      </c>
      <c r="O1167" s="171">
        <v>0.34177427652340509</v>
      </c>
      <c r="P1167" s="171">
        <v>0.36600595775742928</v>
      </c>
      <c r="Q1167" s="171">
        <v>0.37130629874394305</v>
      </c>
      <c r="R1167" s="175">
        <v>0.17497540031473932</v>
      </c>
      <c r="S1167" s="171">
        <v>0.17581048189985657</v>
      </c>
      <c r="T1167" s="171">
        <v>0.16356793467713193</v>
      </c>
      <c r="U1167" s="171">
        <v>0.13482176546497607</v>
      </c>
      <c r="V1167" s="171">
        <v>0.14184471744122104</v>
      </c>
      <c r="W1167" s="171">
        <v>0.12241421760796828</v>
      </c>
      <c r="X1167" s="171">
        <v>0.16896363015225346</v>
      </c>
      <c r="Y1167" s="173">
        <v>0.21369213853428581</v>
      </c>
      <c r="Z1167" s="171"/>
      <c r="AA1167" s="173">
        <v>17.46</v>
      </c>
      <c r="AB1167" s="171">
        <v>2.1669451635406192E-2</v>
      </c>
      <c r="AC1167" s="171">
        <v>9.4626568124343044E-2</v>
      </c>
      <c r="AD1167" s="171">
        <v>9.8782317965084174E-2</v>
      </c>
      <c r="AE1167" s="171">
        <v>0.11356432442871484</v>
      </c>
      <c r="AF1167" s="171">
        <v>2.8139395530609727E-2</v>
      </c>
      <c r="AG1167" s="171">
        <v>4.5956540060904223E-2</v>
      </c>
      <c r="AH1167" s="173">
        <v>0.12377013037829686</v>
      </c>
      <c r="AI1167" s="171">
        <v>-2.7342894285335276E-2</v>
      </c>
      <c r="AJ1167" s="171">
        <v>7.4084526917378074E-2</v>
      </c>
      <c r="AK1167" s="171">
        <v>-1.3356735216522612E-2</v>
      </c>
      <c r="AL1167" s="171">
        <v>9.1119080973829786E-2</v>
      </c>
      <c r="AM1167" s="171">
        <v>9.495308597529413E-2</v>
      </c>
      <c r="AN1167" s="171">
        <v>-1.3997713706761259E-2</v>
      </c>
      <c r="AO1167" s="171">
        <v>4.5094259887238627E-2</v>
      </c>
      <c r="AP1167" s="173">
        <v>5.163831437489428E-2</v>
      </c>
      <c r="AQ1167" s="171"/>
      <c r="AR1167" s="171"/>
      <c r="AS1167" s="171"/>
      <c r="AT1167" s="171"/>
      <c r="AU1167" s="171"/>
      <c r="AV1167" s="171"/>
      <c r="AW1167" s="171"/>
      <c r="AX1167" s="171"/>
      <c r="AY1167" s="171"/>
      <c r="AZ1167" s="171"/>
      <c r="BA1167" s="171"/>
      <c r="BB1167" s="171"/>
      <c r="BC1167" s="171"/>
      <c r="BD1167" s="171"/>
      <c r="BE1167" s="171"/>
      <c r="BF1167" s="171"/>
      <c r="BG1167" s="171"/>
      <c r="BH1167" s="171"/>
    </row>
    <row r="1168" spans="9:60" x14ac:dyDescent="0.25">
      <c r="I1168" s="171">
        <v>17.475000000000001</v>
      </c>
      <c r="J1168" s="175">
        <v>0.34178547532352538</v>
      </c>
      <c r="K1168" s="171">
        <v>0.33283706649715827</v>
      </c>
      <c r="L1168" s="171">
        <v>0.33472402908962567</v>
      </c>
      <c r="M1168" s="171">
        <v>0.30190263517660704</v>
      </c>
      <c r="N1168" s="171">
        <v>0.33328233183879968</v>
      </c>
      <c r="O1168" s="171">
        <v>0.3467007045554113</v>
      </c>
      <c r="P1168" s="171">
        <v>0.36838777050548549</v>
      </c>
      <c r="Q1168" s="171">
        <v>0.37058331333995265</v>
      </c>
      <c r="R1168" s="175">
        <v>0.17182552833904383</v>
      </c>
      <c r="S1168" s="171">
        <v>0.17102100052900196</v>
      </c>
      <c r="T1168" s="171">
        <v>0.16526887782154562</v>
      </c>
      <c r="U1168" s="171">
        <v>0.12544047228610034</v>
      </c>
      <c r="V1168" s="171">
        <v>0.13631884804571137</v>
      </c>
      <c r="W1168" s="171">
        <v>0.13023377482539125</v>
      </c>
      <c r="X1168" s="171">
        <v>0.18080804930402036</v>
      </c>
      <c r="Y1168" s="173">
        <v>0.21529169501426376</v>
      </c>
      <c r="Z1168" s="171"/>
      <c r="AA1168" s="173">
        <v>17.475000000000001</v>
      </c>
      <c r="AB1168" s="171">
        <v>-1.6223118871427935E-3</v>
      </c>
      <c r="AC1168" s="171">
        <v>8.0903830754916403E-2</v>
      </c>
      <c r="AD1168" s="171">
        <v>5.7141771622879457E-2</v>
      </c>
      <c r="AE1168" s="171">
        <v>0.10380325033271616</v>
      </c>
      <c r="AF1168" s="171">
        <v>4.8615830671187341E-2</v>
      </c>
      <c r="AG1168" s="171">
        <v>3.5143236517161981E-2</v>
      </c>
      <c r="AH1168" s="173">
        <v>0.12294263189439213</v>
      </c>
      <c r="AI1168" s="171">
        <v>-7.9949983290455336E-3</v>
      </c>
      <c r="AJ1168" s="171">
        <v>7.3328562356996752E-2</v>
      </c>
      <c r="AK1168" s="171">
        <v>-1.0265920455674378E-2</v>
      </c>
      <c r="AL1168" s="171">
        <v>0.1119180016308995</v>
      </c>
      <c r="AM1168" s="171">
        <v>8.4962761289741853E-2</v>
      </c>
      <c r="AN1168" s="171">
        <v>-3.7243916826918327E-2</v>
      </c>
      <c r="AO1168" s="171">
        <v>6.7641389830857865E-2</v>
      </c>
      <c r="AP1168" s="173">
        <v>2.5505564185170488E-2</v>
      </c>
      <c r="AQ1168" s="171"/>
      <c r="AR1168" s="171"/>
      <c r="AS1168" s="171"/>
      <c r="AT1168" s="171"/>
      <c r="AU1168" s="171"/>
      <c r="AV1168" s="171"/>
      <c r="AW1168" s="171"/>
      <c r="AX1168" s="171"/>
      <c r="AY1168" s="171"/>
      <c r="AZ1168" s="171"/>
      <c r="BA1168" s="171"/>
      <c r="BB1168" s="171"/>
      <c r="BC1168" s="171"/>
      <c r="BD1168" s="171"/>
      <c r="BE1168" s="171"/>
      <c r="BF1168" s="171"/>
      <c r="BG1168" s="171"/>
      <c r="BH1168" s="171"/>
    </row>
    <row r="1169" spans="9:60" x14ac:dyDescent="0.25">
      <c r="I1169" s="171">
        <v>17.490000000000002</v>
      </c>
      <c r="J1169" s="175">
        <v>0.34177092547070725</v>
      </c>
      <c r="K1169" s="171">
        <v>0.33259148612767397</v>
      </c>
      <c r="L1169" s="171">
        <v>0.33539205590123289</v>
      </c>
      <c r="M1169" s="171">
        <v>0.30597832438859668</v>
      </c>
      <c r="N1169" s="171">
        <v>0.33850708635760846</v>
      </c>
      <c r="O1169" s="171">
        <v>0.34323039694960261</v>
      </c>
      <c r="P1169" s="171">
        <v>0.36474635141028333</v>
      </c>
      <c r="Q1169" s="171">
        <v>0.36272040145026385</v>
      </c>
      <c r="R1169" s="175">
        <v>0.17578998513306263</v>
      </c>
      <c r="S1169" s="171">
        <v>0.17613865242631532</v>
      </c>
      <c r="T1169" s="171">
        <v>0.17837387781617134</v>
      </c>
      <c r="U1169" s="171">
        <v>0.13836406976853574</v>
      </c>
      <c r="V1169" s="171">
        <v>0.13148426371672051</v>
      </c>
      <c r="W1169" s="171">
        <v>0.12897591981469594</v>
      </c>
      <c r="X1169" s="171">
        <v>0.18616534907884594</v>
      </c>
      <c r="Y1169" s="173">
        <v>0.22071511897137164</v>
      </c>
      <c r="Z1169" s="171"/>
      <c r="AA1169" s="173">
        <v>17.490000000000002</v>
      </c>
      <c r="AB1169" s="171">
        <v>-1.4484927563774187E-2</v>
      </c>
      <c r="AC1169" s="171">
        <v>8.422141561345925E-2</v>
      </c>
      <c r="AD1169" s="171">
        <v>5.9345377177485108E-2</v>
      </c>
      <c r="AE1169" s="171">
        <v>0.12343035631069176</v>
      </c>
      <c r="AF1169" s="171">
        <v>7.8388316120984347E-2</v>
      </c>
      <c r="AG1169" s="171">
        <v>5.9632188660342964E-2</v>
      </c>
      <c r="AH1169" s="173">
        <v>0.11502228926273425</v>
      </c>
      <c r="AI1169" s="171">
        <v>-4.637099030846502E-3</v>
      </c>
      <c r="AJ1169" s="171">
        <v>5.2287548759714121E-2</v>
      </c>
      <c r="AK1169" s="171">
        <v>-3.6206687198507635E-2</v>
      </c>
      <c r="AL1169" s="171">
        <v>9.1119080973829786E-2</v>
      </c>
      <c r="AM1169" s="171">
        <v>6.1021983214454442E-2</v>
      </c>
      <c r="AN1169" s="171">
        <v>-3.0245059973537745E-2</v>
      </c>
      <c r="AO1169" s="171">
        <v>3.8781063503025202E-2</v>
      </c>
      <c r="AP1169" s="173">
        <v>3.2822734238293148E-2</v>
      </c>
      <c r="AQ1169" s="171"/>
      <c r="AR1169" s="171"/>
      <c r="AS1169" s="171"/>
      <c r="AT1169" s="171"/>
      <c r="AU1169" s="171"/>
      <c r="AV1169" s="171"/>
      <c r="AW1169" s="171"/>
      <c r="AX1169" s="171"/>
      <c r="AY1169" s="171"/>
      <c r="AZ1169" s="171"/>
      <c r="BA1169" s="171"/>
      <c r="BB1169" s="171"/>
      <c r="BC1169" s="171"/>
      <c r="BD1169" s="171"/>
      <c r="BE1169" s="171"/>
      <c r="BF1169" s="171"/>
      <c r="BG1169" s="171"/>
      <c r="BH1169" s="171"/>
    </row>
    <row r="1170" spans="9:60" x14ac:dyDescent="0.25">
      <c r="I1170" s="171">
        <v>17.505000000000003</v>
      </c>
      <c r="J1170" s="175">
        <v>0.33661934698118218</v>
      </c>
      <c r="K1170" s="171">
        <v>0.34127010737786873</v>
      </c>
      <c r="L1170" s="171">
        <v>0.33346741771033578</v>
      </c>
      <c r="M1170" s="171">
        <v>0.30091721993742176</v>
      </c>
      <c r="N1170" s="171">
        <v>0.34130462490565527</v>
      </c>
      <c r="O1170" s="171">
        <v>0.33321395022721395</v>
      </c>
      <c r="P1170" s="171">
        <v>0.35996794901630375</v>
      </c>
      <c r="Q1170" s="171">
        <v>0.36896033374870818</v>
      </c>
      <c r="R1170" s="175">
        <v>0.15952474055300761</v>
      </c>
      <c r="S1170" s="171">
        <v>0.17392548075572556</v>
      </c>
      <c r="T1170" s="171">
        <v>0.18098176522223938</v>
      </c>
      <c r="U1170" s="171">
        <v>0.12308891276400012</v>
      </c>
      <c r="V1170" s="171">
        <v>0.14744604037358497</v>
      </c>
      <c r="W1170" s="171">
        <v>0.12770465399185668</v>
      </c>
      <c r="X1170" s="171">
        <v>0.18426483649768308</v>
      </c>
      <c r="Y1170" s="173">
        <v>0.22568071440756116</v>
      </c>
      <c r="Z1170" s="171"/>
      <c r="AA1170" s="173">
        <v>17.505000000000003</v>
      </c>
      <c r="AB1170" s="171">
        <v>1.367377162020292E-2</v>
      </c>
      <c r="AC1170" s="171">
        <v>0.10013074300328896</v>
      </c>
      <c r="AD1170" s="171">
        <v>7.9329799965806164E-2</v>
      </c>
      <c r="AE1170" s="171">
        <v>0.11062550642131727</v>
      </c>
      <c r="AF1170" s="171">
        <v>6.6454197480770305E-2</v>
      </c>
      <c r="AG1170" s="171">
        <v>2.1467587917723411E-2</v>
      </c>
      <c r="AH1170" s="173">
        <v>0.12471584293133055</v>
      </c>
      <c r="AI1170" s="171">
        <v>-1.4870696892024486E-2</v>
      </c>
      <c r="AJ1170" s="171">
        <v>7.7612361532491347E-2</v>
      </c>
      <c r="AK1170" s="171">
        <v>-3.7862480820390544E-2</v>
      </c>
      <c r="AL1170" s="171">
        <v>0.10520512247703043</v>
      </c>
      <c r="AM1170" s="171">
        <v>4.8421573701145249E-2</v>
      </c>
      <c r="AN1170" s="171">
        <v>-3.9576869111378553E-2</v>
      </c>
      <c r="AO1170" s="171">
        <v>3.3369752316556596E-2</v>
      </c>
      <c r="AP1170" s="173">
        <v>5.5296899401455553E-2</v>
      </c>
      <c r="AQ1170" s="171"/>
      <c r="AR1170" s="171"/>
      <c r="AS1170" s="171"/>
      <c r="AT1170" s="171"/>
      <c r="AU1170" s="171"/>
      <c r="AV1170" s="171"/>
      <c r="AW1170" s="171"/>
      <c r="AX1170" s="171"/>
      <c r="AY1170" s="171"/>
      <c r="AZ1170" s="171"/>
      <c r="BA1170" s="171"/>
      <c r="BB1170" s="171"/>
      <c r="BC1170" s="171"/>
      <c r="BD1170" s="171"/>
      <c r="BE1170" s="171"/>
      <c r="BF1170" s="171"/>
      <c r="BG1170" s="171"/>
      <c r="BH1170" s="171"/>
    </row>
    <row r="1171" spans="9:60" x14ac:dyDescent="0.25">
      <c r="I1171" s="171">
        <v>17.520000000000003</v>
      </c>
      <c r="J1171" s="175">
        <v>0.33525667271897069</v>
      </c>
      <c r="K1171" s="171">
        <v>0.3349313723948954</v>
      </c>
      <c r="L1171" s="171">
        <v>0.34644077565850512</v>
      </c>
      <c r="M1171" s="171">
        <v>0.29670143447305924</v>
      </c>
      <c r="N1171" s="171">
        <v>0.34392495093254549</v>
      </c>
      <c r="O1171" s="171">
        <v>0.33922432636940408</v>
      </c>
      <c r="P1171" s="171">
        <v>0.35644451514078757</v>
      </c>
      <c r="Q1171" s="171">
        <v>0.38080997222411428</v>
      </c>
      <c r="R1171" s="175">
        <v>0.16439187124349378</v>
      </c>
      <c r="S1171" s="171">
        <v>0.1814262215857049</v>
      </c>
      <c r="T1171" s="171">
        <v>0.16881935006054319</v>
      </c>
      <c r="U1171" s="171">
        <v>0.12285857902332474</v>
      </c>
      <c r="V1171" s="171">
        <v>0.13644956297269806</v>
      </c>
      <c r="W1171" s="171">
        <v>0.12908487791493847</v>
      </c>
      <c r="X1171" s="171">
        <v>0.18542356022565773</v>
      </c>
      <c r="Y1171" s="173">
        <v>0.21942489447928415</v>
      </c>
      <c r="Z1171" s="171"/>
      <c r="AA1171" s="173">
        <v>17.520000000000003</v>
      </c>
      <c r="AB1171" s="171">
        <v>1.8540707281631041E-2</v>
      </c>
      <c r="AC1171" s="171">
        <v>7.8114043487505627E-2</v>
      </c>
      <c r="AD1171" s="171">
        <v>6.8767690583385596E-2</v>
      </c>
      <c r="AE1171" s="171">
        <v>0.12867824560961585</v>
      </c>
      <c r="AF1171" s="171">
        <v>5.7158147171551189E-2</v>
      </c>
      <c r="AG1171" s="171">
        <v>4.0072830779750497E-2</v>
      </c>
      <c r="AH1171" s="173">
        <v>0.12471584293133055</v>
      </c>
      <c r="AI1171" s="171">
        <v>-3.5177992647799209E-3</v>
      </c>
      <c r="AJ1171" s="171">
        <v>5.7579300682383969E-2</v>
      </c>
      <c r="AK1171" s="171">
        <v>-2.6823856674504078E-2</v>
      </c>
      <c r="AL1171" s="171">
        <v>9.4090355353411106E-2</v>
      </c>
      <c r="AM1171" s="171">
        <v>5.0311635128141616E-2</v>
      </c>
      <c r="AN1171" s="171">
        <v>-3.7827154898033406E-2</v>
      </c>
      <c r="AO1171" s="171">
        <v>1.803770395489545E-2</v>
      </c>
      <c r="AP1171" s="173">
        <v>5.7492050417392339E-2</v>
      </c>
      <c r="AQ1171" s="171"/>
      <c r="AR1171" s="171"/>
      <c r="AS1171" s="171"/>
      <c r="AT1171" s="171"/>
      <c r="AU1171" s="171"/>
      <c r="AV1171" s="171"/>
      <c r="AW1171" s="171"/>
      <c r="AX1171" s="171"/>
      <c r="AY1171" s="171"/>
      <c r="AZ1171" s="171"/>
      <c r="BA1171" s="171"/>
      <c r="BB1171" s="171"/>
      <c r="BC1171" s="171"/>
      <c r="BD1171" s="171"/>
      <c r="BE1171" s="171"/>
      <c r="BF1171" s="171"/>
      <c r="BG1171" s="171"/>
      <c r="BH1171" s="171"/>
    </row>
    <row r="1172" spans="9:60" x14ac:dyDescent="0.25">
      <c r="I1172" s="171">
        <v>17.535000000000004</v>
      </c>
      <c r="J1172" s="175">
        <v>0.33787557934422585</v>
      </c>
      <c r="K1172" s="171">
        <v>0.33400301055638204</v>
      </c>
      <c r="L1172" s="171">
        <v>0.33155446739488481</v>
      </c>
      <c r="M1172" s="171">
        <v>0.30874059402770893</v>
      </c>
      <c r="N1172" s="171">
        <v>0.33753759695419167</v>
      </c>
      <c r="O1172" s="171">
        <v>0.33426404692363221</v>
      </c>
      <c r="P1172" s="171">
        <v>0.36365769869817804</v>
      </c>
      <c r="Q1172" s="171">
        <v>0.38626763953477883</v>
      </c>
      <c r="R1172" s="175">
        <v>0.1579019058883592</v>
      </c>
      <c r="S1172" s="171">
        <v>0.17952419398991271</v>
      </c>
      <c r="T1172" s="171">
        <v>0.15935116390868262</v>
      </c>
      <c r="U1172" s="171">
        <v>0.12981792285916838</v>
      </c>
      <c r="V1172" s="171">
        <v>0.14296671197696634</v>
      </c>
      <c r="W1172" s="171">
        <v>0.12748688551476342</v>
      </c>
      <c r="X1172" s="171">
        <v>0.18466441728592375</v>
      </c>
      <c r="Y1172" s="173">
        <v>0.19553192243173942</v>
      </c>
      <c r="Z1172" s="171"/>
      <c r="AA1172" s="173">
        <v>17.535000000000004</v>
      </c>
      <c r="AB1172" s="171">
        <v>2.4334678307140613E-3</v>
      </c>
      <c r="AC1172" s="171">
        <v>0.10457932269997124</v>
      </c>
      <c r="AD1172" s="171">
        <v>5.3266465302710855E-2</v>
      </c>
      <c r="AE1172" s="171">
        <v>0.13539554391223849</v>
      </c>
      <c r="AF1172" s="171">
        <v>7.6629603900321142E-3</v>
      </c>
      <c r="AG1172" s="171">
        <v>8.9050735066112122E-2</v>
      </c>
      <c r="AH1172" s="173">
        <v>0.13606439356773606</v>
      </c>
      <c r="AI1172" s="171">
        <v>-7.9949983290455336E-3</v>
      </c>
      <c r="AJ1172" s="171">
        <v>6.4508975819213624E-2</v>
      </c>
      <c r="AK1172" s="171">
        <v>-8.6101268337914691E-3</v>
      </c>
      <c r="AL1172" s="171">
        <v>7.4832095485753911E-2</v>
      </c>
      <c r="AM1172" s="171">
        <v>4.9051594176810737E-2</v>
      </c>
      <c r="AN1172" s="171">
        <v>-4.8908678249219364E-2</v>
      </c>
      <c r="AO1172" s="171">
        <v>2.7056555932343032E-3</v>
      </c>
      <c r="AP1172" s="173">
        <v>2.3310413169233702E-2</v>
      </c>
      <c r="AQ1172" s="171"/>
      <c r="AR1172" s="171"/>
      <c r="AS1172" s="171"/>
      <c r="AT1172" s="171"/>
      <c r="AU1172" s="171"/>
      <c r="AV1172" s="171"/>
      <c r="AW1172" s="171"/>
      <c r="AX1172" s="171"/>
      <c r="AY1172" s="171"/>
      <c r="AZ1172" s="171"/>
      <c r="BA1172" s="171"/>
      <c r="BB1172" s="171"/>
      <c r="BC1172" s="171"/>
      <c r="BD1172" s="171"/>
      <c r="BE1172" s="171"/>
      <c r="BF1172" s="171"/>
      <c r="BG1172" s="171"/>
      <c r="BH1172" s="171"/>
    </row>
    <row r="1173" spans="9:60" x14ac:dyDescent="0.25">
      <c r="I1173" s="171">
        <v>17.550000000000004</v>
      </c>
      <c r="J1173" s="175">
        <v>0.33865789006023989</v>
      </c>
      <c r="K1173" s="171">
        <v>0.32633719217306267</v>
      </c>
      <c r="L1173" s="171">
        <v>0.31913265810745312</v>
      </c>
      <c r="M1173" s="171">
        <v>0.29028434557025762</v>
      </c>
      <c r="N1173" s="171">
        <v>0.33994680569811725</v>
      </c>
      <c r="O1173" s="171">
        <v>0.34350042665946318</v>
      </c>
      <c r="P1173" s="171">
        <v>0.35756496749827643</v>
      </c>
      <c r="Q1173" s="171">
        <v>0.38657936331483334</v>
      </c>
      <c r="R1173" s="175">
        <v>0.17038280845836221</v>
      </c>
      <c r="S1173" s="171">
        <v>0.19646642580559001</v>
      </c>
      <c r="T1173" s="171">
        <v>0.17306890180843956</v>
      </c>
      <c r="U1173" s="171">
        <v>0.13096278468625344</v>
      </c>
      <c r="V1173" s="171">
        <v>0.13798001879284458</v>
      </c>
      <c r="W1173" s="171">
        <v>0.12983636342188073</v>
      </c>
      <c r="X1173" s="171">
        <v>0.18640465336355905</v>
      </c>
      <c r="Y1173" s="173">
        <v>0.20796052305461871</v>
      </c>
      <c r="Z1173" s="171"/>
      <c r="AA1173" s="173">
        <v>17.550000000000004</v>
      </c>
      <c r="AB1173" s="171">
        <v>1.2051459733060125E-2</v>
      </c>
      <c r="AC1173" s="171">
        <v>0.10510712029110297</v>
      </c>
      <c r="AD1173" s="171">
        <v>5.1062859748105031E-2</v>
      </c>
      <c r="AE1173" s="171">
        <v>0.13088235911516391</v>
      </c>
      <c r="AF1173" s="171">
        <v>6.482110756158331E-2</v>
      </c>
      <c r="AG1173" s="171">
        <v>0.1076559779281392</v>
      </c>
      <c r="AH1173" s="173">
        <v>0.16502684050439573</v>
      </c>
      <c r="AI1173" s="171">
        <v>-7.9949983290455336E-3</v>
      </c>
      <c r="AJ1173" s="171">
        <v>7.4966485571156427E-2</v>
      </c>
      <c r="AK1173" s="171">
        <v>2.0531840911348756E-2</v>
      </c>
      <c r="AL1173" s="171">
        <v>0.12666432632956284</v>
      </c>
      <c r="AM1173" s="171">
        <v>6.6692167495443544E-2</v>
      </c>
      <c r="AN1173" s="171">
        <v>-5.8157167662615174E-2</v>
      </c>
      <c r="AO1173" s="171">
        <v>2.0743359548129753E-2</v>
      </c>
      <c r="AP1173" s="173">
        <v>5.4565182396143247E-2</v>
      </c>
      <c r="AQ1173" s="171"/>
      <c r="AR1173" s="171"/>
      <c r="AS1173" s="171"/>
      <c r="AT1173" s="171"/>
      <c r="AU1173" s="171"/>
      <c r="AV1173" s="171"/>
      <c r="AW1173" s="171"/>
      <c r="AX1173" s="171"/>
      <c r="AY1173" s="171"/>
      <c r="AZ1173" s="171"/>
      <c r="BA1173" s="171"/>
      <c r="BB1173" s="171"/>
      <c r="BC1173" s="171"/>
      <c r="BD1173" s="171"/>
      <c r="BE1173" s="171"/>
      <c r="BF1173" s="171"/>
      <c r="BG1173" s="171"/>
      <c r="BH1173" s="171"/>
    </row>
    <row r="1174" spans="9:60" x14ac:dyDescent="0.25">
      <c r="I1174" s="171">
        <v>17.565000000000005</v>
      </c>
      <c r="J1174" s="175">
        <v>0.33144975820959455</v>
      </c>
      <c r="K1174" s="171">
        <v>0.30948521815814795</v>
      </c>
      <c r="L1174" s="171">
        <v>0.32496408671113569</v>
      </c>
      <c r="M1174" s="171">
        <v>0.30128793441036555</v>
      </c>
      <c r="N1174" s="171">
        <v>0.34761268766832382</v>
      </c>
      <c r="O1174" s="171">
        <v>0.32789549472763341</v>
      </c>
      <c r="P1174" s="171">
        <v>0.35120907774792748</v>
      </c>
      <c r="Q1174" s="171">
        <v>0.36982815884587117</v>
      </c>
      <c r="R1174" s="175">
        <v>0.16334199373833502</v>
      </c>
      <c r="S1174" s="171">
        <v>0.18162555760046198</v>
      </c>
      <c r="T1174" s="171">
        <v>0.1767440159249983</v>
      </c>
      <c r="U1174" s="171">
        <v>0.12369773753557933</v>
      </c>
      <c r="V1174" s="171">
        <v>0.12624896791488252</v>
      </c>
      <c r="W1174" s="171">
        <v>0.13371947283977115</v>
      </c>
      <c r="X1174" s="171">
        <v>0.18232091814691961</v>
      </c>
      <c r="Y1174" s="173">
        <v>0.20667920044818844</v>
      </c>
      <c r="Z1174" s="171"/>
      <c r="AA1174" s="173">
        <v>17.565000000000005</v>
      </c>
      <c r="AB1174" s="171">
        <v>2.0047139748263398E-2</v>
      </c>
      <c r="AC1174" s="171">
        <v>0.11279788519045196</v>
      </c>
      <c r="AD1174" s="171">
        <v>5.5470070857316506E-2</v>
      </c>
      <c r="AE1174" s="171">
        <v>0.11734280472393992</v>
      </c>
      <c r="AF1174" s="171">
        <v>6.5574841370438841E-2</v>
      </c>
      <c r="AG1174" s="171">
        <v>5.1840249342058123E-2</v>
      </c>
      <c r="AH1174" s="173">
        <v>0.16502684050439573</v>
      </c>
      <c r="AI1174" s="171">
        <v>-1.9347895956289742E-2</v>
      </c>
      <c r="AJ1174" s="171">
        <v>2.2678936811442302E-2</v>
      </c>
      <c r="AK1174" s="171">
        <v>-1.1811327836098557E-2</v>
      </c>
      <c r="AL1174" s="171">
        <v>0.12666432632956284</v>
      </c>
      <c r="AM1174" s="171">
        <v>4.8421573701145249E-2</v>
      </c>
      <c r="AN1174" s="171">
        <v>-3.3744488400228041E-2</v>
      </c>
      <c r="AO1174" s="171">
        <v>-1.5332048361661146E-2</v>
      </c>
      <c r="AP1174" s="173">
        <v>5.4565182396143247E-2</v>
      </c>
      <c r="AQ1174" s="171"/>
      <c r="AR1174" s="171"/>
      <c r="AS1174" s="171"/>
      <c r="AT1174" s="171"/>
      <c r="AU1174" s="171"/>
      <c r="AV1174" s="171"/>
      <c r="AW1174" s="171"/>
      <c r="AX1174" s="171"/>
      <c r="AY1174" s="171"/>
      <c r="AZ1174" s="171"/>
      <c r="BA1174" s="171"/>
      <c r="BB1174" s="171"/>
      <c r="BC1174" s="171"/>
      <c r="BD1174" s="171"/>
      <c r="BE1174" s="171"/>
      <c r="BF1174" s="171"/>
      <c r="BG1174" s="171"/>
      <c r="BH1174" s="171"/>
    </row>
    <row r="1175" spans="9:60" x14ac:dyDescent="0.25">
      <c r="I1175" s="171">
        <v>17.580000000000005</v>
      </c>
      <c r="J1175" s="175">
        <v>0.33708574959867671</v>
      </c>
      <c r="K1175" s="171">
        <v>0.31811753159656236</v>
      </c>
      <c r="L1175" s="171">
        <v>0.33294874423545767</v>
      </c>
      <c r="M1175" s="171">
        <v>0.29104316025105437</v>
      </c>
      <c r="N1175" s="171">
        <v>0.33291466798561253</v>
      </c>
      <c r="O1175" s="171">
        <v>0.32717482566084682</v>
      </c>
      <c r="P1175" s="171">
        <v>0.34307777486189411</v>
      </c>
      <c r="Q1175" s="171">
        <v>0.36345396968036781</v>
      </c>
      <c r="R1175" s="175">
        <v>0.1628846355427391</v>
      </c>
      <c r="S1175" s="171">
        <v>0.18744118201762769</v>
      </c>
      <c r="T1175" s="171">
        <v>0.17350434383245003</v>
      </c>
      <c r="U1175" s="171">
        <v>0.12309474659310748</v>
      </c>
      <c r="V1175" s="171">
        <v>0.14082234454377962</v>
      </c>
      <c r="W1175" s="171">
        <v>0.11693345517206809</v>
      </c>
      <c r="X1175" s="171">
        <v>0.17435983253556167</v>
      </c>
      <c r="Y1175" s="173">
        <v>0.22419404691798239</v>
      </c>
      <c r="Z1175" s="171"/>
      <c r="AA1175" s="173">
        <v>17.580000000000005</v>
      </c>
      <c r="AB1175" s="171">
        <v>3.1403322958262439E-2</v>
      </c>
      <c r="AC1175" s="171">
        <v>8.640800563386232E-2</v>
      </c>
      <c r="AD1175" s="171">
        <v>4.1640546342204716E-2</v>
      </c>
      <c r="AE1175" s="171">
        <v>0.11440398671654259</v>
      </c>
      <c r="AF1175" s="171">
        <v>5.3640722730224799E-2</v>
      </c>
      <c r="AG1175" s="171">
        <v>0.12133162652757777</v>
      </c>
      <c r="AH1175" s="173">
        <v>0.17909431473077334</v>
      </c>
      <c r="AI1175" s="171">
        <v>-2.3984994987136247E-2</v>
      </c>
      <c r="AJ1175" s="171">
        <v>4.4475914969106252E-2</v>
      </c>
      <c r="AK1175" s="171">
        <v>9.4932167654622878E-3</v>
      </c>
      <c r="AL1175" s="171">
        <v>0.12369305194998141</v>
      </c>
      <c r="AM1175" s="171">
        <v>4.779155322547976E-2</v>
      </c>
      <c r="AN1175" s="171">
        <v>-4.1326583324723699E-2</v>
      </c>
      <c r="AO1175" s="171">
        <v>2.8860326327832662E-2</v>
      </c>
      <c r="AP1175" s="173">
        <v>2.4042130174545887E-2</v>
      </c>
      <c r="AQ1175" s="171"/>
      <c r="AR1175" s="171"/>
      <c r="AS1175" s="171"/>
      <c r="AT1175" s="171"/>
      <c r="AU1175" s="171"/>
      <c r="AV1175" s="171"/>
      <c r="AW1175" s="171"/>
      <c r="AX1175" s="171"/>
      <c r="AY1175" s="171"/>
      <c r="AZ1175" s="171"/>
      <c r="BA1175" s="171"/>
      <c r="BB1175" s="171"/>
      <c r="BC1175" s="171"/>
      <c r="BD1175" s="171"/>
      <c r="BE1175" s="171"/>
      <c r="BF1175" s="171"/>
      <c r="BG1175" s="171"/>
      <c r="BH1175" s="171"/>
    </row>
    <row r="1176" spans="9:60" x14ac:dyDescent="0.25">
      <c r="I1176" s="171">
        <v>17.595000000000006</v>
      </c>
      <c r="J1176" s="175">
        <v>0.33697957920969479</v>
      </c>
      <c r="K1176" s="171">
        <v>0.31614779693908984</v>
      </c>
      <c r="L1176" s="171">
        <v>0.33142437727682839</v>
      </c>
      <c r="M1176" s="171">
        <v>0.30223369314210391</v>
      </c>
      <c r="N1176" s="171">
        <v>0.33290649462681171</v>
      </c>
      <c r="O1176" s="171">
        <v>0.32649055605030192</v>
      </c>
      <c r="P1176" s="171">
        <v>0.34917423000329295</v>
      </c>
      <c r="Q1176" s="171">
        <v>0.35626277399311768</v>
      </c>
      <c r="R1176" s="175">
        <v>0.16449683908011148</v>
      </c>
      <c r="S1176" s="171">
        <v>0.1830124266805522</v>
      </c>
      <c r="T1176" s="171">
        <v>0.17015751111115685</v>
      </c>
      <c r="U1176" s="171">
        <v>0.12634797297470615</v>
      </c>
      <c r="V1176" s="171">
        <v>0.13070417533756773</v>
      </c>
      <c r="W1176" s="171">
        <v>0.12681050849749734</v>
      </c>
      <c r="X1176" s="171">
        <v>0.16800858237433722</v>
      </c>
      <c r="Y1176" s="173">
        <v>0.20126969955223192</v>
      </c>
      <c r="Z1176" s="171"/>
      <c r="AA1176" s="173">
        <v>17.595000000000006</v>
      </c>
      <c r="AB1176" s="171">
        <v>4.0557797178568545E-3</v>
      </c>
      <c r="AC1176" s="171">
        <v>7.924503832564507E-2</v>
      </c>
      <c r="AD1176" s="171">
        <v>5.212666932619061E-2</v>
      </c>
      <c r="AE1176" s="171">
        <v>0.11209491542501605</v>
      </c>
      <c r="AF1176" s="171">
        <v>4.5224028531337154E-2</v>
      </c>
      <c r="AG1176" s="171">
        <v>6.2653552885800365E-2</v>
      </c>
      <c r="AH1176" s="173">
        <v>0.20190963007271329</v>
      </c>
      <c r="AI1176" s="171">
        <v>-3.0860693550115198E-2</v>
      </c>
      <c r="AJ1176" s="171">
        <v>5.4051466067270695E-2</v>
      </c>
      <c r="AK1176" s="171">
        <v>-5.5193120729432332E-3</v>
      </c>
      <c r="AL1176" s="171">
        <v>0.12523371273939393</v>
      </c>
      <c r="AM1176" s="171">
        <v>4.275138942015614E-2</v>
      </c>
      <c r="AN1176" s="171">
        <v>-5.2324786951464655E-2</v>
      </c>
      <c r="AO1176" s="171">
        <v>9.0188519774481537E-4</v>
      </c>
      <c r="AP1176" s="173">
        <v>2.9164149211731761E-2</v>
      </c>
      <c r="AQ1176" s="171"/>
      <c r="AR1176" s="171"/>
      <c r="AS1176" s="171"/>
      <c r="AT1176" s="171"/>
      <c r="AU1176" s="171"/>
      <c r="AV1176" s="171"/>
      <c r="AW1176" s="171"/>
      <c r="AX1176" s="171"/>
      <c r="AY1176" s="171"/>
      <c r="AZ1176" s="171"/>
      <c r="BA1176" s="171"/>
      <c r="BB1176" s="171"/>
      <c r="BC1176" s="171"/>
      <c r="BD1176" s="171"/>
      <c r="BE1176" s="171"/>
      <c r="BF1176" s="171"/>
      <c r="BG1176" s="171"/>
      <c r="BH1176" s="171"/>
    </row>
    <row r="1177" spans="9:60" x14ac:dyDescent="0.25">
      <c r="I1177" s="171">
        <v>17.610000000000007</v>
      </c>
      <c r="J1177" s="175">
        <v>0.32391230830596385</v>
      </c>
      <c r="K1177" s="171">
        <v>0.31758075477527764</v>
      </c>
      <c r="L1177" s="171">
        <v>0.33304241172273796</v>
      </c>
      <c r="M1177" s="171">
        <v>0.29876249947287925</v>
      </c>
      <c r="N1177" s="171">
        <v>0.33532560455256794</v>
      </c>
      <c r="O1177" s="171">
        <v>0.32478466406132206</v>
      </c>
      <c r="P1177" s="171">
        <v>0.3392958052638626</v>
      </c>
      <c r="Q1177" s="171">
        <v>0.35932746950146743</v>
      </c>
      <c r="R1177" s="175">
        <v>0.15701427506689633</v>
      </c>
      <c r="S1177" s="171">
        <v>0.19183472302705259</v>
      </c>
      <c r="T1177" s="171">
        <v>0.17959804032494739</v>
      </c>
      <c r="U1177" s="171">
        <v>0.12918625553045338</v>
      </c>
      <c r="V1177" s="171">
        <v>0.12605244471537652</v>
      </c>
      <c r="W1177" s="171">
        <v>0.12566684623918897</v>
      </c>
      <c r="X1177" s="171">
        <v>0.1701313916261917</v>
      </c>
      <c r="Y1177" s="173">
        <v>0.19908550249978524</v>
      </c>
      <c r="Z1177" s="171"/>
      <c r="AA1177" s="173">
        <v>17.610000000000007</v>
      </c>
      <c r="AB1177" s="171">
        <v>3.4647946732548021E-2</v>
      </c>
      <c r="AC1177" s="171">
        <v>0.10729371031150621</v>
      </c>
      <c r="AD1177" s="171">
        <v>5.212666932619061E-2</v>
      </c>
      <c r="AE1177" s="171">
        <v>0.109890801919468</v>
      </c>
      <c r="AF1177" s="171">
        <v>4.5977762340192685E-2</v>
      </c>
      <c r="AG1177" s="171">
        <v>6.1699437867234801E-2</v>
      </c>
      <c r="AH1177" s="173">
        <v>0.19930892055187041</v>
      </c>
      <c r="AI1177" s="171">
        <v>-1.7109296424156938E-2</v>
      </c>
      <c r="AJ1177" s="171">
        <v>7.7612361532491347E-2</v>
      </c>
      <c r="AK1177" s="171">
        <v>-3.1460078815776366E-2</v>
      </c>
      <c r="AL1177" s="171">
        <v>0.12600404313410027</v>
      </c>
      <c r="AM1177" s="171">
        <v>5.6611839884796213E-2</v>
      </c>
      <c r="AN1177" s="171">
        <v>-3.2578012257997876E-2</v>
      </c>
      <c r="AO1177" s="171">
        <v>1.0822622372937213E-2</v>
      </c>
      <c r="AP1177" s="173">
        <v>4.1498807301281415E-2</v>
      </c>
      <c r="AQ1177" s="171"/>
      <c r="AR1177" s="171"/>
      <c r="AS1177" s="171"/>
      <c r="AT1177" s="171"/>
      <c r="AU1177" s="171"/>
      <c r="AV1177" s="171"/>
      <c r="AW1177" s="171"/>
      <c r="AX1177" s="171"/>
      <c r="AY1177" s="171"/>
      <c r="AZ1177" s="171"/>
      <c r="BA1177" s="171"/>
      <c r="BB1177" s="171"/>
      <c r="BC1177" s="171"/>
      <c r="BD1177" s="171"/>
      <c r="BE1177" s="171"/>
      <c r="BF1177" s="171"/>
      <c r="BG1177" s="171"/>
      <c r="BH1177" s="171"/>
    </row>
    <row r="1178" spans="9:60" x14ac:dyDescent="0.25">
      <c r="I1178" s="171">
        <v>17.625000000000007</v>
      </c>
      <c r="J1178" s="175">
        <v>0.32712072694586652</v>
      </c>
      <c r="K1178" s="171">
        <v>0.33579915905644347</v>
      </c>
      <c r="L1178" s="171">
        <v>0.33197586808927093</v>
      </c>
      <c r="M1178" s="171">
        <v>0.3113099267064921</v>
      </c>
      <c r="N1178" s="171">
        <v>0.32479818974498037</v>
      </c>
      <c r="O1178" s="171">
        <v>0.32245428204091392</v>
      </c>
      <c r="P1178" s="171">
        <v>0.34686306094784003</v>
      </c>
      <c r="Q1178" s="171">
        <v>0.36822592429510459</v>
      </c>
      <c r="R1178" s="175">
        <v>0.15678413613423828</v>
      </c>
      <c r="S1178" s="171">
        <v>0.18933736247546248</v>
      </c>
      <c r="T1178" s="171">
        <v>0.16898194560478783</v>
      </c>
      <c r="U1178" s="171">
        <v>0.12412533027354346</v>
      </c>
      <c r="V1178" s="171">
        <v>0.1270034887570837</v>
      </c>
      <c r="W1178" s="171">
        <v>0.14023879715138576</v>
      </c>
      <c r="X1178" s="171">
        <v>0.17001444437598232</v>
      </c>
      <c r="Y1178" s="173">
        <v>0.22175234505227187</v>
      </c>
      <c r="Z1178" s="171"/>
      <c r="AA1178" s="173">
        <v>17.625000000000007</v>
      </c>
      <c r="AB1178" s="171">
        <v>8.1115594357126803E-4</v>
      </c>
      <c r="AC1178" s="171">
        <v>0.11008349757891715</v>
      </c>
      <c r="AD1178" s="171">
        <v>3.7765240022035948E-2</v>
      </c>
      <c r="AE1178" s="171">
        <v>0.12489976531439054</v>
      </c>
      <c r="AF1178" s="171">
        <v>4.434467242100569E-2</v>
      </c>
      <c r="AG1178" s="171">
        <v>5.0886134323492559E-2</v>
      </c>
      <c r="AH1178" s="173">
        <v>0.1826407368046499</v>
      </c>
      <c r="AI1178" s="171">
        <v>-2.1746395455003439E-2</v>
      </c>
      <c r="AJ1178" s="171">
        <v>2.8726653294493608E-2</v>
      </c>
      <c r="AK1178" s="171">
        <v>-2.9914671435352314E-2</v>
      </c>
      <c r="AL1178" s="171">
        <v>8.9688467383660875E-2</v>
      </c>
      <c r="AM1178" s="171">
        <v>6.1021983214454442E-2</v>
      </c>
      <c r="AN1178" s="171">
        <v>-2.0330012764581858E-2</v>
      </c>
      <c r="AO1178" s="171">
        <v>-4.599614508498337E-2</v>
      </c>
      <c r="AP1178" s="173">
        <v>3.7840222274720024E-2</v>
      </c>
      <c r="AQ1178" s="171"/>
      <c r="AR1178" s="171"/>
      <c r="AS1178" s="171"/>
      <c r="AT1178" s="171"/>
      <c r="AU1178" s="171"/>
      <c r="AV1178" s="171"/>
      <c r="AW1178" s="171"/>
      <c r="AX1178" s="171"/>
      <c r="AY1178" s="171"/>
      <c r="AZ1178" s="171"/>
      <c r="BA1178" s="171"/>
      <c r="BB1178" s="171"/>
      <c r="BC1178" s="171"/>
      <c r="BD1178" s="171"/>
      <c r="BE1178" s="171"/>
      <c r="BF1178" s="171"/>
      <c r="BG1178" s="171"/>
      <c r="BH1178" s="171"/>
    </row>
    <row r="1179" spans="9:60" x14ac:dyDescent="0.25">
      <c r="I1179" s="171">
        <v>17.640000000000008</v>
      </c>
      <c r="J1179" s="175">
        <v>0.33281223368566643</v>
      </c>
      <c r="K1179" s="171">
        <v>0.32618405048195531</v>
      </c>
      <c r="L1179" s="171">
        <v>0.33314661560226827</v>
      </c>
      <c r="M1179" s="171">
        <v>0.29464854460077777</v>
      </c>
      <c r="N1179" s="171">
        <v>0.32278479656306841</v>
      </c>
      <c r="O1179" s="171">
        <v>0.32771328953562046</v>
      </c>
      <c r="P1179" s="171">
        <v>0.34987691166069906</v>
      </c>
      <c r="Q1179" s="171">
        <v>0.35182370881066305</v>
      </c>
      <c r="R1179" s="175">
        <v>0.15169971122882456</v>
      </c>
      <c r="S1179" s="171">
        <v>0.19033957287208983</v>
      </c>
      <c r="T1179" s="171">
        <v>0.16285083749832494</v>
      </c>
      <c r="U1179" s="171">
        <v>0.12812630130294109</v>
      </c>
      <c r="V1179" s="171">
        <v>0.13069925143447483</v>
      </c>
      <c r="W1179" s="171">
        <v>0.1346995171729933</v>
      </c>
      <c r="X1179" s="171">
        <v>0.17192413038325702</v>
      </c>
      <c r="Y1179" s="173">
        <v>0.22764501782379429</v>
      </c>
      <c r="Z1179" s="171"/>
      <c r="AA1179" s="173">
        <v>17.640000000000008</v>
      </c>
      <c r="AB1179" s="171">
        <v>8.8068359587747964E-3</v>
      </c>
      <c r="AC1179" s="171">
        <v>0.10344832786183164</v>
      </c>
      <c r="AD1179" s="171">
        <v>5.6609866833836751E-2</v>
      </c>
      <c r="AE1179" s="171">
        <v>0.11209491542501605</v>
      </c>
      <c r="AF1179" s="171">
        <v>6.482110756158331E-2</v>
      </c>
      <c r="AG1179" s="171">
        <v>6.2653552885800365E-2</v>
      </c>
      <c r="AH1179" s="173">
        <v>0.17732110369383491</v>
      </c>
      <c r="AI1179" s="171">
        <v>-2.3984994987136247E-2</v>
      </c>
      <c r="AJ1179" s="171">
        <v>1.4741308927437538E-2</v>
      </c>
      <c r="AK1179" s="171">
        <v>-1.9648750979677936E-2</v>
      </c>
      <c r="AL1179" s="171">
        <v>7.7803369865335356E-2</v>
      </c>
      <c r="AM1179" s="171">
        <v>5.4091757982134357E-2</v>
      </c>
      <c r="AN1179" s="171">
        <v>-3.2578012257997876E-2</v>
      </c>
      <c r="AO1179" s="171">
        <v>-3.6075407909791188E-3</v>
      </c>
      <c r="AP1179" s="173">
        <v>3.135930022766855E-2</v>
      </c>
      <c r="AQ1179" s="171"/>
      <c r="AR1179" s="171"/>
      <c r="AS1179" s="171"/>
      <c r="AT1179" s="171"/>
      <c r="AU1179" s="171"/>
      <c r="AV1179" s="171"/>
      <c r="AW1179" s="171"/>
      <c r="AX1179" s="171"/>
      <c r="AY1179" s="171"/>
      <c r="AZ1179" s="171"/>
      <c r="BA1179" s="171"/>
      <c r="BB1179" s="171"/>
      <c r="BC1179" s="171"/>
      <c r="BD1179" s="171"/>
      <c r="BE1179" s="171"/>
      <c r="BF1179" s="171"/>
      <c r="BG1179" s="171"/>
      <c r="BH1179" s="171"/>
    </row>
    <row r="1180" spans="9:60" x14ac:dyDescent="0.25">
      <c r="I1180" s="171">
        <v>17.655000000000008</v>
      </c>
      <c r="J1180" s="175">
        <v>0.3357537366537085</v>
      </c>
      <c r="K1180" s="171">
        <v>0.3328873128003571</v>
      </c>
      <c r="L1180" s="171">
        <v>0.32623630460681241</v>
      </c>
      <c r="M1180" s="171">
        <v>0.28890501850655792</v>
      </c>
      <c r="N1180" s="171">
        <v>0.32809272831035358</v>
      </c>
      <c r="O1180" s="171">
        <v>0.34887766374196899</v>
      </c>
      <c r="P1180" s="171">
        <v>0.35468887646465763</v>
      </c>
      <c r="Q1180" s="171">
        <v>0.36288092758752133</v>
      </c>
      <c r="R1180" s="175">
        <v>0.14788716484491457</v>
      </c>
      <c r="S1180" s="171">
        <v>0.18993095196678031</v>
      </c>
      <c r="T1180" s="171">
        <v>0.17918828333455775</v>
      </c>
      <c r="U1180" s="171">
        <v>0.13184185534436441</v>
      </c>
      <c r="V1180" s="171">
        <v>0.13147740871649075</v>
      </c>
      <c r="W1180" s="171">
        <v>0.11864603495141858</v>
      </c>
      <c r="X1180" s="171">
        <v>0.17476114653798533</v>
      </c>
      <c r="Y1180" s="173">
        <v>0.22414525292461251</v>
      </c>
      <c r="Z1180" s="171"/>
      <c r="AA1180" s="173">
        <v>17.655000000000008</v>
      </c>
      <c r="AB1180" s="171">
        <v>1.0429147845917332E-2</v>
      </c>
      <c r="AC1180" s="171">
        <v>8.6935803224994057E-2</v>
      </c>
      <c r="AD1180" s="171">
        <v>5.49381660682738E-2</v>
      </c>
      <c r="AE1180" s="171">
        <v>0.11136021092316654</v>
      </c>
      <c r="AF1180" s="171">
        <v>0.10828642387225726</v>
      </c>
      <c r="AG1180" s="171">
        <v>8.4121140803523772E-2</v>
      </c>
      <c r="AH1180" s="173">
        <v>0.19233429047324621</v>
      </c>
      <c r="AI1180" s="171">
        <v>-6.6038686197914767E-2</v>
      </c>
      <c r="AJ1180" s="171">
        <v>6.1107135297497242E-2</v>
      </c>
      <c r="AK1180" s="171">
        <v>-2.1304544601560844E-2</v>
      </c>
      <c r="AL1180" s="171">
        <v>9.4860685748117429E-2</v>
      </c>
      <c r="AM1180" s="171">
        <v>5.4721778457799845E-2</v>
      </c>
      <c r="AN1180" s="171">
        <v>-5.1741548880349576E-2</v>
      </c>
      <c r="AO1180" s="171">
        <v>1.1724507570682028E-2</v>
      </c>
      <c r="AP1180" s="173">
        <v>2.25786961639214E-2</v>
      </c>
      <c r="AQ1180" s="171"/>
      <c r="AR1180" s="171"/>
      <c r="AS1180" s="171"/>
      <c r="AT1180" s="171"/>
      <c r="AU1180" s="171"/>
      <c r="AV1180" s="171"/>
      <c r="AW1180" s="171"/>
      <c r="AX1180" s="171"/>
      <c r="AY1180" s="171"/>
      <c r="AZ1180" s="171"/>
      <c r="BA1180" s="171"/>
      <c r="BB1180" s="171"/>
      <c r="BC1180" s="171"/>
      <c r="BD1180" s="171"/>
      <c r="BE1180" s="171"/>
      <c r="BF1180" s="171"/>
      <c r="BG1180" s="171"/>
      <c r="BH1180" s="171"/>
    </row>
    <row r="1181" spans="9:60" x14ac:dyDescent="0.25">
      <c r="I1181" s="171">
        <v>17.669999999999995</v>
      </c>
      <c r="J1181" s="175">
        <v>0.3358703223828356</v>
      </c>
      <c r="K1181" s="171">
        <v>0.33406200287465926</v>
      </c>
      <c r="L1181" s="171">
        <v>0.33306137675487207</v>
      </c>
      <c r="M1181" s="171">
        <v>0.30124605466103327</v>
      </c>
      <c r="N1181" s="171">
        <v>0.33254282539888586</v>
      </c>
      <c r="O1181" s="171">
        <v>0.32373175825958828</v>
      </c>
      <c r="P1181" s="171">
        <v>0.3459046837358784</v>
      </c>
      <c r="Q1181" s="171">
        <v>0.36617983841856105</v>
      </c>
      <c r="R1181" s="175">
        <v>0.16510206681114789</v>
      </c>
      <c r="S1181" s="171">
        <v>0.1816022302883189</v>
      </c>
      <c r="T1181" s="171">
        <v>0.1764098923709686</v>
      </c>
      <c r="U1181" s="171">
        <v>0.12613417192447376</v>
      </c>
      <c r="V1181" s="171">
        <v>0.13348934235039364</v>
      </c>
      <c r="W1181" s="171">
        <v>0.12579613960145833</v>
      </c>
      <c r="X1181" s="171">
        <v>0.17442354538342417</v>
      </c>
      <c r="Y1181" s="173">
        <v>0.21147871741702851</v>
      </c>
      <c r="Z1181" s="171"/>
      <c r="AA1181" s="173">
        <v>17.669999999999995</v>
      </c>
      <c r="AB1181" s="171">
        <v>2.5725231353263045E-2</v>
      </c>
      <c r="AC1181" s="171">
        <v>8.640800563386232E-2</v>
      </c>
      <c r="AD1181" s="171">
        <v>4.7719458216979135E-2</v>
      </c>
      <c r="AE1181" s="171">
        <v>0.11734280472393992</v>
      </c>
      <c r="AF1181" s="171">
        <v>8.1026384451978989E-2</v>
      </c>
      <c r="AG1181" s="171">
        <v>0.10272638366555085</v>
      </c>
      <c r="AH1181" s="173">
        <v>0.16325362946745731</v>
      </c>
      <c r="AI1181" s="171">
        <v>-1.9347895956289742E-2</v>
      </c>
      <c r="AJ1181" s="171">
        <v>2.2678936811442302E-2</v>
      </c>
      <c r="AK1181" s="171">
        <v>-4.8018015034606065E-2</v>
      </c>
      <c r="AL1181" s="171">
        <v>9.3320024958704895E-2</v>
      </c>
      <c r="AM1181" s="171">
        <v>5.9761942263123466E-2</v>
      </c>
      <c r="AN1181" s="171">
        <v>-3.6660678755803248E-2</v>
      </c>
      <c r="AO1181" s="171">
        <v>1.8939589152640122E-2</v>
      </c>
      <c r="AP1181" s="173">
        <v>5.9687201433329125E-2</v>
      </c>
      <c r="AQ1181" s="171"/>
      <c r="AR1181" s="171"/>
      <c r="AS1181" s="171"/>
      <c r="AT1181" s="171"/>
      <c r="AU1181" s="171"/>
      <c r="AV1181" s="171"/>
      <c r="AW1181" s="171"/>
      <c r="AX1181" s="171"/>
      <c r="AY1181" s="171"/>
      <c r="AZ1181" s="171"/>
      <c r="BA1181" s="171"/>
      <c r="BB1181" s="171"/>
      <c r="BC1181" s="171"/>
      <c r="BD1181" s="171"/>
      <c r="BE1181" s="171"/>
      <c r="BF1181" s="171"/>
      <c r="BG1181" s="171"/>
      <c r="BH1181" s="171"/>
    </row>
    <row r="1182" spans="9:60" x14ac:dyDescent="0.25">
      <c r="I1182" s="171">
        <v>17.684999999999995</v>
      </c>
      <c r="J1182" s="175">
        <v>0.3291160725340323</v>
      </c>
      <c r="K1182" s="171">
        <v>0.32968465347822118</v>
      </c>
      <c r="L1182" s="171">
        <v>0.31807728351867043</v>
      </c>
      <c r="M1182" s="171">
        <v>0.30370737533814257</v>
      </c>
      <c r="N1182" s="171">
        <v>0.33708200822986517</v>
      </c>
      <c r="O1182" s="171">
        <v>0.33201814060242713</v>
      </c>
      <c r="P1182" s="171">
        <v>0.35759440276185323</v>
      </c>
      <c r="Q1182" s="171">
        <v>0.36024950057883443</v>
      </c>
      <c r="R1182" s="175">
        <v>0.15371407216207161</v>
      </c>
      <c r="S1182" s="171">
        <v>0.18985509840679948</v>
      </c>
      <c r="T1182" s="171">
        <v>0.17924841100001612</v>
      </c>
      <c r="U1182" s="171">
        <v>0.12825760214924287</v>
      </c>
      <c r="V1182" s="171">
        <v>0.12775499733479753</v>
      </c>
      <c r="W1182" s="171">
        <v>0.13032153482358785</v>
      </c>
      <c r="X1182" s="171">
        <v>0.16739036220077594</v>
      </c>
      <c r="Y1182" s="173">
        <v>0.21752354559474912</v>
      </c>
      <c r="Z1182" s="171"/>
      <c r="AA1182" s="173">
        <v>17.684999999999995</v>
      </c>
      <c r="AB1182" s="171">
        <v>2.9781011071119901E-2</v>
      </c>
      <c r="AC1182" s="171">
        <v>9.4098770533211307E-2</v>
      </c>
      <c r="AD1182" s="171">
        <v>4.4376056685853239E-2</v>
      </c>
      <c r="AE1182" s="171">
        <v>0.15050946509313951</v>
      </c>
      <c r="AF1182" s="171">
        <v>3.8314801950160571E-2</v>
      </c>
      <c r="AG1182" s="171">
        <v>7.0445492204085206E-2</v>
      </c>
      <c r="AH1182" s="173">
        <v>0.18784215584633568</v>
      </c>
      <c r="AI1182" s="171">
        <v>1.8228596190223517E-2</v>
      </c>
      <c r="AJ1182" s="171">
        <v>4.4475914969106252E-2</v>
      </c>
      <c r="AK1182" s="171">
        <v>-1.0265920455674378E-2</v>
      </c>
      <c r="AL1182" s="171">
        <v>8.2205257835085574E-2</v>
      </c>
      <c r="AM1182" s="171">
        <v>3.3931102760839688E-2</v>
      </c>
      <c r="AN1182" s="171">
        <v>-3.9576869111378553E-2</v>
      </c>
      <c r="AO1182" s="171">
        <v>5.0505571073707234E-2</v>
      </c>
      <c r="AP1182" s="173">
        <v>3.9303656285344629E-2</v>
      </c>
      <c r="AQ1182" s="171"/>
      <c r="AR1182" s="171"/>
      <c r="AS1182" s="171"/>
      <c r="AT1182" s="171"/>
      <c r="AU1182" s="171"/>
      <c r="AV1182" s="171"/>
      <c r="AW1182" s="171"/>
      <c r="AX1182" s="171"/>
      <c r="AY1182" s="171"/>
      <c r="AZ1182" s="171"/>
      <c r="BA1182" s="171"/>
      <c r="BB1182" s="171"/>
      <c r="BC1182" s="171"/>
      <c r="BD1182" s="171"/>
      <c r="BE1182" s="171"/>
      <c r="BF1182" s="171"/>
      <c r="BG1182" s="171"/>
      <c r="BH1182" s="171"/>
    </row>
    <row r="1183" spans="9:60" x14ac:dyDescent="0.25">
      <c r="I1183" s="171">
        <v>17.699999999999996</v>
      </c>
      <c r="J1183" s="175">
        <v>0.3240021299302327</v>
      </c>
      <c r="K1183" s="171">
        <v>0.31721277769817163</v>
      </c>
      <c r="L1183" s="171">
        <v>0.3361450517536298</v>
      </c>
      <c r="M1183" s="171">
        <v>0.30584459050360624</v>
      </c>
      <c r="N1183" s="171">
        <v>0.33164303359107056</v>
      </c>
      <c r="O1183" s="171">
        <v>0.33747133845846689</v>
      </c>
      <c r="P1183" s="171">
        <v>0.34626004490553619</v>
      </c>
      <c r="Q1183" s="171">
        <v>0.34442413895557555</v>
      </c>
      <c r="R1183" s="175">
        <v>0.15553954055704428</v>
      </c>
      <c r="S1183" s="171">
        <v>0.17083074374463236</v>
      </c>
      <c r="T1183" s="171">
        <v>0.17158269860057498</v>
      </c>
      <c r="U1183" s="171">
        <v>0.12945392953757995</v>
      </c>
      <c r="V1183" s="171">
        <v>0.12248262581066034</v>
      </c>
      <c r="W1183" s="171">
        <v>0.11857620695715347</v>
      </c>
      <c r="X1183" s="171">
        <v>0.1623401844585117</v>
      </c>
      <c r="Y1183" s="173">
        <v>0.20231582751878929</v>
      </c>
      <c r="Z1183" s="171"/>
      <c r="AA1183" s="173">
        <v>17.699999999999996</v>
      </c>
      <c r="AB1183" s="171">
        <v>3.2214478901833959E-2</v>
      </c>
      <c r="AC1183" s="171">
        <v>9.1384382921676333E-2</v>
      </c>
      <c r="AD1183" s="171">
        <v>4.2172451131247415E-2</v>
      </c>
      <c r="AE1183" s="171">
        <v>0.11965187601546645</v>
      </c>
      <c r="AF1183" s="171">
        <v>7.1604711841283683E-2</v>
      </c>
      <c r="AG1183" s="171">
        <v>0.1017722686469853</v>
      </c>
      <c r="AH1183" s="173">
        <v>0.1852414463254928</v>
      </c>
      <c r="AI1183" s="171">
        <v>3.3578992981990316E-3</v>
      </c>
      <c r="AJ1183" s="171">
        <v>5.165757829272955E-3</v>
      </c>
      <c r="AK1183" s="171">
        <v>-3.0687375125564402E-2</v>
      </c>
      <c r="AL1183" s="171">
        <v>6.7458933136422233E-2</v>
      </c>
      <c r="AM1183" s="171">
        <v>7.110231082510178E-2</v>
      </c>
      <c r="AN1183" s="171">
        <v>-4.4826011751413992E-2</v>
      </c>
      <c r="AO1183" s="171">
        <v>1.7135818757150634E-2</v>
      </c>
      <c r="AP1183" s="173">
        <v>3.6376788264095537E-2</v>
      </c>
      <c r="AQ1183" s="171"/>
      <c r="AR1183" s="171"/>
      <c r="AS1183" s="171"/>
      <c r="AT1183" s="171"/>
      <c r="AU1183" s="171"/>
      <c r="AV1183" s="171"/>
      <c r="AW1183" s="171"/>
      <c r="AX1183" s="171"/>
      <c r="AY1183" s="171"/>
      <c r="AZ1183" s="171"/>
      <c r="BA1183" s="171"/>
      <c r="BB1183" s="171"/>
      <c r="BC1183" s="171"/>
      <c r="BD1183" s="171"/>
      <c r="BE1183" s="171"/>
      <c r="BF1183" s="171"/>
      <c r="BG1183" s="171"/>
      <c r="BH1183" s="171"/>
    </row>
    <row r="1184" spans="9:60" x14ac:dyDescent="0.25">
      <c r="I1184" s="171">
        <v>17.714999999999996</v>
      </c>
      <c r="J1184" s="175">
        <v>0.31957298583738497</v>
      </c>
      <c r="K1184" s="171">
        <v>0.31280735290571293</v>
      </c>
      <c r="L1184" s="171">
        <v>0.3331858065715913</v>
      </c>
      <c r="M1184" s="171">
        <v>0.29683723792079819</v>
      </c>
      <c r="N1184" s="171">
        <v>0.33297444114792568</v>
      </c>
      <c r="O1184" s="171">
        <v>0.32953865637934338</v>
      </c>
      <c r="P1184" s="171">
        <v>0.3623558840766139</v>
      </c>
      <c r="Q1184" s="171">
        <v>0.34570532873542337</v>
      </c>
      <c r="R1184" s="175">
        <v>0.14683505352115364</v>
      </c>
      <c r="S1184" s="171">
        <v>0.18197593652861477</v>
      </c>
      <c r="T1184" s="171">
        <v>0.17648855443903569</v>
      </c>
      <c r="U1184" s="171">
        <v>0.12568900424034982</v>
      </c>
      <c r="V1184" s="171">
        <v>0.12451082643506639</v>
      </c>
      <c r="W1184" s="171">
        <v>0.11829027105024843</v>
      </c>
      <c r="X1184" s="171">
        <v>0.1563210815976869</v>
      </c>
      <c r="Y1184" s="173">
        <v>0.19291774298067713</v>
      </c>
      <c r="Z1184" s="171"/>
      <c r="AA1184" s="173">
        <v>17.714999999999996</v>
      </c>
      <c r="AB1184" s="171">
        <v>1.610723945091698E-2</v>
      </c>
      <c r="AC1184" s="171">
        <v>7.4871858284838749E-2</v>
      </c>
      <c r="AD1184" s="171">
        <v>3.9360954389164225E-2</v>
      </c>
      <c r="AE1184" s="171">
        <v>0.12259069402286402</v>
      </c>
      <c r="AF1184" s="171">
        <v>7.5875870091465611E-2</v>
      </c>
      <c r="AG1184" s="171">
        <v>9.4934444347266014E-2</v>
      </c>
      <c r="AH1184" s="173">
        <v>0.11856871133661082</v>
      </c>
      <c r="AI1184" s="171">
        <v>-2.1746395455003439E-2</v>
      </c>
      <c r="AJ1184" s="171">
        <v>5.7579300682383969E-2</v>
      </c>
      <c r="AK1184" s="171">
        <v>-2.0421454669890024E-2</v>
      </c>
      <c r="AL1184" s="171">
        <v>7.8573700260041554E-2</v>
      </c>
      <c r="AM1184" s="171">
        <v>5.220169655513799E-2</v>
      </c>
      <c r="AN1184" s="171">
        <v>-2.8495345760192508E-2</v>
      </c>
      <c r="AO1184" s="171">
        <v>1.803770395489545E-2</v>
      </c>
      <c r="AP1184" s="173">
        <v>-5.017488036426875E-3</v>
      </c>
      <c r="AQ1184" s="171"/>
      <c r="AR1184" s="171"/>
      <c r="AS1184" s="171"/>
      <c r="AT1184" s="171"/>
      <c r="AU1184" s="171"/>
      <c r="AV1184" s="171"/>
      <c r="AW1184" s="171"/>
      <c r="AX1184" s="171"/>
      <c r="AY1184" s="171"/>
      <c r="AZ1184" s="171"/>
      <c r="BA1184" s="171"/>
      <c r="BB1184" s="171"/>
      <c r="BC1184" s="171"/>
      <c r="BD1184" s="171"/>
      <c r="BE1184" s="171"/>
      <c r="BF1184" s="171"/>
      <c r="BG1184" s="171"/>
      <c r="BH1184" s="171"/>
    </row>
    <row r="1185" spans="9:60" x14ac:dyDescent="0.25">
      <c r="I1185" s="171">
        <v>17.729999999999997</v>
      </c>
      <c r="J1185" s="175">
        <v>0.32253627960011994</v>
      </c>
      <c r="K1185" s="171">
        <v>0.31749608123498646</v>
      </c>
      <c r="L1185" s="171">
        <v>0.3301876742719228</v>
      </c>
      <c r="M1185" s="171">
        <v>0.30126835941747671</v>
      </c>
      <c r="N1185" s="171">
        <v>0.32722521794058729</v>
      </c>
      <c r="O1185" s="171">
        <v>0.32741400278358906</v>
      </c>
      <c r="P1185" s="171">
        <v>0.35075270641925177</v>
      </c>
      <c r="Q1185" s="171">
        <v>0.35250094173922641</v>
      </c>
      <c r="R1185" s="175">
        <v>0.15117459911355088</v>
      </c>
      <c r="S1185" s="171">
        <v>0.18525453103480102</v>
      </c>
      <c r="T1185" s="171">
        <v>0.17670143076657419</v>
      </c>
      <c r="U1185" s="171">
        <v>0.1300122555955433</v>
      </c>
      <c r="V1185" s="171">
        <v>0.12433941252678203</v>
      </c>
      <c r="W1185" s="171">
        <v>0.11376873133918565</v>
      </c>
      <c r="X1185" s="171">
        <v>0.15144377949950763</v>
      </c>
      <c r="Y1185" s="173">
        <v>0.21134688418998387</v>
      </c>
      <c r="Z1185" s="171"/>
      <c r="AA1185" s="173">
        <v>17.729999999999997</v>
      </c>
      <c r="AB1185" s="171">
        <v>1.0429147845917332E-2</v>
      </c>
      <c r="AC1185" s="171">
        <v>8.1431628346048307E-2</v>
      </c>
      <c r="AD1185" s="171">
        <v>4.7719458216979135E-2</v>
      </c>
      <c r="AE1185" s="171">
        <v>0.1015991368271681</v>
      </c>
      <c r="AF1185" s="171">
        <v>6.482110756158331E-2</v>
      </c>
      <c r="AG1185" s="171">
        <v>9.8909923591288793E-2</v>
      </c>
      <c r="AH1185" s="173">
        <v>0.12814405093607792</v>
      </c>
      <c r="AI1185" s="171">
        <v>-4.9089289740338361E-2</v>
      </c>
      <c r="AJ1185" s="171">
        <v>7.1564645049440032E-2</v>
      </c>
      <c r="AK1185" s="171">
        <v>0</v>
      </c>
      <c r="AL1185" s="171">
        <v>7.6262709075922697E-2</v>
      </c>
      <c r="AM1185" s="171">
        <v>3.3931102760839688E-2</v>
      </c>
      <c r="AN1185" s="171">
        <v>-3.0245059973537745E-2</v>
      </c>
      <c r="AO1185" s="171">
        <v>4.4192374689493809E-2</v>
      </c>
      <c r="AP1185" s="173">
        <v>1.9651828142672315E-2</v>
      </c>
      <c r="AQ1185" s="171"/>
      <c r="AR1185" s="171"/>
      <c r="AS1185" s="171"/>
      <c r="AT1185" s="171"/>
      <c r="AU1185" s="171"/>
      <c r="AV1185" s="171"/>
      <c r="AW1185" s="171"/>
      <c r="AX1185" s="171"/>
      <c r="AY1185" s="171"/>
      <c r="AZ1185" s="171"/>
      <c r="BA1185" s="171"/>
      <c r="BB1185" s="171"/>
      <c r="BC1185" s="171"/>
      <c r="BD1185" s="171"/>
      <c r="BE1185" s="171"/>
      <c r="BF1185" s="171"/>
      <c r="BG1185" s="171"/>
      <c r="BH1185" s="171"/>
    </row>
    <row r="1186" spans="9:60" x14ac:dyDescent="0.25">
      <c r="I1186" s="171">
        <v>17.744999999999997</v>
      </c>
      <c r="J1186" s="175">
        <v>0.32712484380646262</v>
      </c>
      <c r="K1186" s="171">
        <v>0.31439704818949582</v>
      </c>
      <c r="L1186" s="171">
        <v>0.33512126579465518</v>
      </c>
      <c r="M1186" s="171">
        <v>0.30530685530365315</v>
      </c>
      <c r="N1186" s="171">
        <v>0.32862705430620293</v>
      </c>
      <c r="O1186" s="171">
        <v>0.32608017795543559</v>
      </c>
      <c r="P1186" s="171">
        <v>0.35513904352902742</v>
      </c>
      <c r="Q1186" s="171">
        <v>0.3445279091795424</v>
      </c>
      <c r="R1186" s="175">
        <v>0.15576674160654536</v>
      </c>
      <c r="S1186" s="171">
        <v>0.18556214716588537</v>
      </c>
      <c r="T1186" s="171">
        <v>0.16697160232520925</v>
      </c>
      <c r="U1186" s="171">
        <v>0.11788965041094075</v>
      </c>
      <c r="V1186" s="171">
        <v>0.13581671775858703</v>
      </c>
      <c r="W1186" s="171">
        <v>0.11403162463722351</v>
      </c>
      <c r="X1186" s="171">
        <v>0.15965813974590357</v>
      </c>
      <c r="Y1186" s="173">
        <v>0.20252065762852031</v>
      </c>
      <c r="Z1186" s="171"/>
      <c r="AA1186" s="173">
        <v>17.744999999999997</v>
      </c>
      <c r="AB1186" s="171">
        <v>2.410291946612025E-2</v>
      </c>
      <c r="AC1186" s="171">
        <v>8.9122393245397294E-2</v>
      </c>
      <c r="AD1186" s="171">
        <v>6.1548982732090925E-2</v>
      </c>
      <c r="AE1186" s="171">
        <v>0.11356432442871484</v>
      </c>
      <c r="AF1186" s="171">
        <v>7.3363424061946875E-2</v>
      </c>
      <c r="AG1186" s="171">
        <v>7.0445492204085206E-2</v>
      </c>
      <c r="AH1186" s="173">
        <v>0.15107758034714733</v>
      </c>
      <c r="AI1186" s="171">
        <v>-2.6223594519268697E-2</v>
      </c>
      <c r="AJ1186" s="171">
        <v>4.4475914969106252E-2</v>
      </c>
      <c r="AK1186" s="171">
        <v>-2.3181110706361457E-3</v>
      </c>
      <c r="AL1186" s="171">
        <v>9.7831960127698875E-2</v>
      </c>
      <c r="AM1186" s="171">
        <v>6.1021983214454442E-2</v>
      </c>
      <c r="AN1186" s="171">
        <v>-5.1741548880349576E-2</v>
      </c>
      <c r="AO1186" s="171">
        <v>2.3449015141364056E-2</v>
      </c>
      <c r="AP1186" s="173">
        <v>5.0906597369581974E-2</v>
      </c>
      <c r="AQ1186" s="171"/>
      <c r="AR1186" s="171"/>
      <c r="AS1186" s="171"/>
      <c r="AT1186" s="171"/>
      <c r="AU1186" s="171"/>
      <c r="AV1186" s="171"/>
      <c r="AW1186" s="171"/>
      <c r="AX1186" s="171"/>
      <c r="AY1186" s="171"/>
      <c r="AZ1186" s="171"/>
      <c r="BA1186" s="171"/>
      <c r="BB1186" s="171"/>
      <c r="BC1186" s="171"/>
      <c r="BD1186" s="171"/>
      <c r="BE1186" s="171"/>
      <c r="BF1186" s="171"/>
      <c r="BG1186" s="171"/>
      <c r="BH1186" s="171"/>
    </row>
    <row r="1187" spans="9:60" x14ac:dyDescent="0.25">
      <c r="I1187" s="171">
        <v>17.759999999999998</v>
      </c>
      <c r="J1187" s="175">
        <v>0.32576555724944972</v>
      </c>
      <c r="K1187" s="171">
        <v>0.31279505903827576</v>
      </c>
      <c r="L1187" s="171">
        <v>0.30931969305975454</v>
      </c>
      <c r="M1187" s="171">
        <v>0.30551150409730393</v>
      </c>
      <c r="N1187" s="171">
        <v>0.33583006598152226</v>
      </c>
      <c r="O1187" s="171">
        <v>0.33170226106605355</v>
      </c>
      <c r="P1187" s="171">
        <v>0.35358630651789763</v>
      </c>
      <c r="Q1187" s="171">
        <v>0.35620601807982705</v>
      </c>
      <c r="R1187" s="175">
        <v>0.15313446082922336</v>
      </c>
      <c r="S1187" s="171">
        <v>0.18718508404959758</v>
      </c>
      <c r="T1187" s="171">
        <v>0.16844074198727477</v>
      </c>
      <c r="U1187" s="171">
        <v>0.11909111238025256</v>
      </c>
      <c r="V1187" s="171">
        <v>0.13474967703510909</v>
      </c>
      <c r="W1187" s="171">
        <v>0.11532042300151939</v>
      </c>
      <c r="X1187" s="171">
        <v>0.15843990373225125</v>
      </c>
      <c r="Y1187" s="173">
        <v>0.2274547364671283</v>
      </c>
      <c r="Z1187" s="171"/>
      <c r="AA1187" s="173">
        <v>17.759999999999998</v>
      </c>
      <c r="AB1187" s="171">
        <v>2.734754324040584E-2</v>
      </c>
      <c r="AC1187" s="171">
        <v>9.1912180512808236E-2</v>
      </c>
      <c r="AD1187" s="171">
        <v>4.9391158982542087E-2</v>
      </c>
      <c r="AE1187" s="171">
        <v>0.11513869121839186</v>
      </c>
      <c r="AF1187" s="171">
        <v>7.4117157870802419E-2</v>
      </c>
      <c r="AG1187" s="171">
        <v>5.7723958623212022E-2</v>
      </c>
      <c r="AH1187" s="173">
        <v>0.12116942085745371</v>
      </c>
      <c r="AI1187" s="171">
        <v>-3.3099293082247648E-2</v>
      </c>
      <c r="AJ1187" s="171">
        <v>7.0682686395661831E-2</v>
      </c>
      <c r="AK1187" s="171">
        <v>-1.2584031526310524E-2</v>
      </c>
      <c r="AL1187" s="171">
        <v>7.8573700260041554E-2</v>
      </c>
      <c r="AM1187" s="171">
        <v>4.275138942015614E-2</v>
      </c>
      <c r="AN1187" s="171">
        <v>-2.6162393475732376E-2</v>
      </c>
      <c r="AO1187" s="171">
        <v>9.9207371751923977E-3</v>
      </c>
      <c r="AP1187" s="173">
        <v>6.2614069454578217E-2</v>
      </c>
      <c r="AQ1187" s="171"/>
      <c r="AR1187" s="171"/>
      <c r="AS1187" s="171"/>
      <c r="AT1187" s="171"/>
      <c r="AU1187" s="171"/>
      <c r="AV1187" s="171"/>
      <c r="AW1187" s="171"/>
      <c r="AX1187" s="171"/>
      <c r="AY1187" s="171"/>
      <c r="AZ1187" s="171"/>
      <c r="BA1187" s="171"/>
      <c r="BB1187" s="171"/>
      <c r="BC1187" s="171"/>
      <c r="BD1187" s="171"/>
      <c r="BE1187" s="171"/>
      <c r="BF1187" s="171"/>
      <c r="BG1187" s="171"/>
      <c r="BH1187" s="171"/>
    </row>
    <row r="1188" spans="9:60" x14ac:dyDescent="0.25">
      <c r="I1188" s="171">
        <v>17.774999999999999</v>
      </c>
      <c r="J1188" s="175">
        <v>0.32504493548444002</v>
      </c>
      <c r="K1188" s="171">
        <v>0.31528498498530511</v>
      </c>
      <c r="L1188" s="171">
        <v>0.32257942310209015</v>
      </c>
      <c r="M1188" s="171">
        <v>0.29728649095518628</v>
      </c>
      <c r="N1188" s="171">
        <v>0.32160452232493292</v>
      </c>
      <c r="O1188" s="171">
        <v>0.32792729668276854</v>
      </c>
      <c r="P1188" s="171">
        <v>0.36617450814211128</v>
      </c>
      <c r="Q1188" s="171">
        <v>0.34844135968798046</v>
      </c>
      <c r="R1188" s="175">
        <v>0.14918551150492992</v>
      </c>
      <c r="S1188" s="171">
        <v>0.1956278348787478</v>
      </c>
      <c r="T1188" s="171">
        <v>0.16686804715305845</v>
      </c>
      <c r="U1188" s="171">
        <v>0.12184732718153922</v>
      </c>
      <c r="V1188" s="171">
        <v>0.12505288120173039</v>
      </c>
      <c r="W1188" s="171">
        <v>0.11655877187195811</v>
      </c>
      <c r="X1188" s="171">
        <v>0.1598210568846283</v>
      </c>
      <c r="Y1188" s="173">
        <v>0.2269977554751163</v>
      </c>
      <c r="Z1188" s="171"/>
      <c r="AA1188" s="173">
        <v>17.774999999999999</v>
      </c>
      <c r="AB1188" s="171">
        <v>2.8158699183977107E-2</v>
      </c>
      <c r="AC1188" s="171">
        <v>7.4871858284838749E-2</v>
      </c>
      <c r="AD1188" s="171">
        <v>3.4953743279952917E-2</v>
      </c>
      <c r="AE1188" s="171">
        <v>0.12794354110776635</v>
      </c>
      <c r="AF1188" s="171">
        <v>7.1604711841283683E-2</v>
      </c>
      <c r="AG1188" s="171">
        <v>7.3466856429542426E-2</v>
      </c>
      <c r="AH1188" s="173">
        <v>0.14398473619939392</v>
      </c>
      <c r="AI1188" s="171">
        <v>-3.9974991645226603E-2</v>
      </c>
      <c r="AJ1188" s="171">
        <v>3.2254487909606742E-2</v>
      </c>
      <c r="AK1188" s="171">
        <v>2.6823856674504078E-2</v>
      </c>
      <c r="AL1188" s="171">
        <v>9.4090355353411106E-2</v>
      </c>
      <c r="AM1188" s="171">
        <v>5.9761942263123466E-2</v>
      </c>
      <c r="AN1188" s="171">
        <v>-5.0075154391449432E-2</v>
      </c>
      <c r="AO1188" s="171">
        <v>-1.2626392768426843E-2</v>
      </c>
      <c r="AP1188" s="173">
        <v>5.310174838551876E-2</v>
      </c>
      <c r="AQ1188" s="171"/>
      <c r="AR1188" s="171"/>
      <c r="AS1188" s="171"/>
      <c r="AT1188" s="171"/>
      <c r="AU1188" s="171"/>
      <c r="AV1188" s="171"/>
      <c r="AW1188" s="171"/>
      <c r="AX1188" s="171"/>
      <c r="AY1188" s="171"/>
      <c r="AZ1188" s="171"/>
      <c r="BA1188" s="171"/>
      <c r="BB1188" s="171"/>
      <c r="BC1188" s="171"/>
      <c r="BD1188" s="171"/>
      <c r="BE1188" s="171"/>
      <c r="BF1188" s="171"/>
      <c r="BG1188" s="171"/>
      <c r="BH1188" s="171"/>
    </row>
    <row r="1189" spans="9:60" x14ac:dyDescent="0.25">
      <c r="I1189" s="171">
        <v>17.79</v>
      </c>
      <c r="J1189" s="175">
        <v>0.33876024463243809</v>
      </c>
      <c r="K1189" s="171">
        <v>0.31486623494294358</v>
      </c>
      <c r="L1189" s="171">
        <v>0.32129236091355423</v>
      </c>
      <c r="M1189" s="171">
        <v>0.29980503932936831</v>
      </c>
      <c r="N1189" s="171">
        <v>0.31971813524423365</v>
      </c>
      <c r="O1189" s="171">
        <v>0.32570019461653171</v>
      </c>
      <c r="P1189" s="171">
        <v>0.35527191568138178</v>
      </c>
      <c r="Q1189" s="171">
        <v>0.3579230262924244</v>
      </c>
      <c r="R1189" s="175">
        <v>0.14996986786023445</v>
      </c>
      <c r="S1189" s="171">
        <v>0.18206873286470313</v>
      </c>
      <c r="T1189" s="171">
        <v>0.15318004917867215</v>
      </c>
      <c r="U1189" s="171">
        <v>0.12839349078664189</v>
      </c>
      <c r="V1189" s="171">
        <v>0.13316744677724324</v>
      </c>
      <c r="W1189" s="171">
        <v>0.11624195199883114</v>
      </c>
      <c r="X1189" s="171">
        <v>0.16922549472236428</v>
      </c>
      <c r="Y1189" s="173">
        <v>0.2076473103565652</v>
      </c>
      <c r="Z1189" s="171"/>
      <c r="AA1189" s="173">
        <v>17.79</v>
      </c>
      <c r="AB1189" s="171">
        <v>3.6154379199180381E-2</v>
      </c>
      <c r="AC1189" s="171">
        <v>7.924503832564507E-2</v>
      </c>
      <c r="AD1189" s="171">
        <v>4.9923063771584786E-2</v>
      </c>
      <c r="AE1189" s="171">
        <v>0.11891717151361716</v>
      </c>
      <c r="AF1189" s="171">
        <v>5.0248920590374613E-2</v>
      </c>
      <c r="AG1189" s="171">
        <v>7.9191546540935437E-2</v>
      </c>
      <c r="AH1189" s="173">
        <v>0.16940076106217702</v>
      </c>
      <c r="AI1189" s="171">
        <v>-3.421859284831423E-2</v>
      </c>
      <c r="AJ1189" s="171">
        <v>5.3169507413492481E-2</v>
      </c>
      <c r="AK1189" s="171">
        <v>7.1751056948261421E-3</v>
      </c>
      <c r="AL1189" s="171">
        <v>9.0348750579123449E-2</v>
      </c>
      <c r="AM1189" s="171">
        <v>5.0311635128141616E-2</v>
      </c>
      <c r="AN1189" s="171">
        <v>-2.6745631546847361E-2</v>
      </c>
      <c r="AO1189" s="171">
        <v>-3.6075407909791188E-3</v>
      </c>
      <c r="AP1189" s="173">
        <v>4.003537329065681E-2</v>
      </c>
      <c r="AQ1189" s="171"/>
      <c r="AR1189" s="171"/>
      <c r="AS1189" s="171"/>
      <c r="AT1189" s="171"/>
      <c r="AU1189" s="171"/>
      <c r="AV1189" s="171"/>
      <c r="AW1189" s="171"/>
      <c r="AX1189" s="171"/>
      <c r="AY1189" s="171"/>
      <c r="AZ1189" s="171"/>
      <c r="BA1189" s="171"/>
      <c r="BB1189" s="171"/>
      <c r="BC1189" s="171"/>
      <c r="BD1189" s="171"/>
      <c r="BE1189" s="171"/>
      <c r="BF1189" s="171"/>
      <c r="BG1189" s="171"/>
      <c r="BH1189" s="171"/>
    </row>
    <row r="1190" spans="9:60" x14ac:dyDescent="0.25">
      <c r="I1190" s="171">
        <v>17.805</v>
      </c>
      <c r="J1190" s="175">
        <v>0.33471441021803061</v>
      </c>
      <c r="K1190" s="171">
        <v>0.32056728675220469</v>
      </c>
      <c r="L1190" s="171">
        <v>0.31445801054936467</v>
      </c>
      <c r="M1190" s="171">
        <v>0.30679896905778781</v>
      </c>
      <c r="N1190" s="171">
        <v>0.32895106064963242</v>
      </c>
      <c r="O1190" s="171">
        <v>0.32967409868056952</v>
      </c>
      <c r="P1190" s="171">
        <v>0.3480264283334516</v>
      </c>
      <c r="Q1190" s="171">
        <v>0.35749694946228905</v>
      </c>
      <c r="R1190" s="175">
        <v>0.1572077867999325</v>
      </c>
      <c r="S1190" s="171">
        <v>0.1772658121116705</v>
      </c>
      <c r="T1190" s="171">
        <v>0.1620619929726678</v>
      </c>
      <c r="U1190" s="171">
        <v>0.12904133105473833</v>
      </c>
      <c r="V1190" s="171">
        <v>0.1298432680894763</v>
      </c>
      <c r="W1190" s="171">
        <v>0.12836318322673759</v>
      </c>
      <c r="X1190" s="171">
        <v>0.17492237568644856</v>
      </c>
      <c r="Y1190" s="173">
        <v>0.20305565667871284</v>
      </c>
      <c r="Z1190" s="171"/>
      <c r="AA1190" s="173">
        <v>17.805</v>
      </c>
      <c r="AB1190" s="171">
        <v>4.5077094578465357E-2</v>
      </c>
      <c r="AC1190" s="171">
        <v>9.2439978103939974E-2</v>
      </c>
      <c r="AD1190" s="171">
        <v>3.2218232936304395E-2</v>
      </c>
      <c r="AE1190" s="171">
        <v>0.1301476546133144</v>
      </c>
      <c r="AF1190" s="171">
        <v>0.10225655340141214</v>
      </c>
      <c r="AG1190" s="171">
        <v>9.0004850084677679E-2</v>
      </c>
      <c r="AH1190" s="173">
        <v>0.14315723771548947</v>
      </c>
      <c r="AI1190" s="171">
        <v>-5.804368786886923E-2</v>
      </c>
      <c r="AJ1190" s="171">
        <v>4.4475914969106252E-2</v>
      </c>
      <c r="AK1190" s="171">
        <v>2.4284973120949982E-3</v>
      </c>
      <c r="AL1190" s="171">
        <v>7.5602425880460233E-2</v>
      </c>
      <c r="AM1190" s="171">
        <v>4.5271471322817898E-2</v>
      </c>
      <c r="AN1190" s="171">
        <v>-5.2491426400355298E-3</v>
      </c>
      <c r="AO1190" s="171">
        <v>2.5252785536853544E-2</v>
      </c>
      <c r="AP1190" s="173">
        <v>5.2370031380206461E-2</v>
      </c>
      <c r="AQ1190" s="171"/>
      <c r="AR1190" s="171"/>
      <c r="AS1190" s="171"/>
      <c r="AT1190" s="171"/>
      <c r="AU1190" s="171"/>
      <c r="AV1190" s="171"/>
      <c r="AW1190" s="171"/>
      <c r="AX1190" s="171"/>
      <c r="AY1190" s="171"/>
      <c r="AZ1190" s="171"/>
      <c r="BA1190" s="171"/>
      <c r="BB1190" s="171"/>
      <c r="BC1190" s="171"/>
      <c r="BD1190" s="171"/>
      <c r="BE1190" s="171"/>
      <c r="BF1190" s="171"/>
      <c r="BG1190" s="171"/>
      <c r="BH1190" s="171"/>
    </row>
    <row r="1191" spans="9:60" x14ac:dyDescent="0.25">
      <c r="I1191" s="171">
        <v>17.82</v>
      </c>
      <c r="J1191" s="175">
        <v>0.33292789172911319</v>
      </c>
      <c r="K1191" s="171">
        <v>0.30751259769817579</v>
      </c>
      <c r="L1191" s="171">
        <v>0.32102658610357498</v>
      </c>
      <c r="M1191" s="171">
        <v>0.29697077359569674</v>
      </c>
      <c r="N1191" s="171">
        <v>0.31981972752340321</v>
      </c>
      <c r="O1191" s="171">
        <v>0.31559154143319962</v>
      </c>
      <c r="P1191" s="171">
        <v>0.34963225433801653</v>
      </c>
      <c r="Q1191" s="171">
        <v>0.37280602490599207</v>
      </c>
      <c r="R1191" s="175">
        <v>0.15523150114406073</v>
      </c>
      <c r="S1191" s="171">
        <v>0.18679964835262999</v>
      </c>
      <c r="T1191" s="171">
        <v>0.1662306990853015</v>
      </c>
      <c r="U1191" s="171">
        <v>0.13098581955416974</v>
      </c>
      <c r="V1191" s="171">
        <v>0.12027861234609827</v>
      </c>
      <c r="W1191" s="171">
        <v>0.12258383871887897</v>
      </c>
      <c r="X1191" s="171">
        <v>0.16473009790028958</v>
      </c>
      <c r="Y1191" s="173">
        <v>0.19449384882193291</v>
      </c>
      <c r="Z1191" s="171"/>
      <c r="AA1191" s="173">
        <v>17.82</v>
      </c>
      <c r="AB1191" s="171">
        <v>1.7729551338059518E-2</v>
      </c>
      <c r="AC1191" s="171">
        <v>0.11061129517004889</v>
      </c>
      <c r="AD1191" s="171">
        <v>4.2172451131247415E-2</v>
      </c>
      <c r="AE1191" s="171">
        <v>0.14368720900453838</v>
      </c>
      <c r="AF1191" s="171">
        <v>8.6930632621347911E-2</v>
      </c>
      <c r="AG1191" s="171">
        <v>0.10368049868411625</v>
      </c>
      <c r="AH1191" s="173">
        <v>0.17211968465214914</v>
      </c>
      <c r="AI1191" s="171">
        <v>-5.1327889272471165E-2</v>
      </c>
      <c r="AJ1191" s="171">
        <v>4.3593956315327892E-2</v>
      </c>
      <c r="AK1191" s="171">
        <v>-6.2920157631553226E-3</v>
      </c>
      <c r="AL1191" s="171">
        <v>9.5631016142823752E-2</v>
      </c>
      <c r="AM1191" s="171">
        <v>5.220169655513799E-2</v>
      </c>
      <c r="AN1191" s="171">
        <v>-3.2578012257997876E-2</v>
      </c>
      <c r="AO1191" s="171">
        <v>1.803770395489545E-2</v>
      </c>
      <c r="AP1191" s="173">
        <v>5.9687201433329125E-2</v>
      </c>
      <c r="AQ1191" s="171"/>
      <c r="AR1191" s="171"/>
      <c r="AS1191" s="171"/>
      <c r="AT1191" s="171"/>
      <c r="AU1191" s="171"/>
      <c r="AV1191" s="171"/>
      <c r="AW1191" s="171"/>
      <c r="AX1191" s="171"/>
      <c r="AY1191" s="171"/>
      <c r="AZ1191" s="171"/>
      <c r="BA1191" s="171"/>
      <c r="BB1191" s="171"/>
      <c r="BC1191" s="171"/>
      <c r="BD1191" s="171"/>
      <c r="BE1191" s="171"/>
      <c r="BF1191" s="171"/>
      <c r="BG1191" s="171"/>
      <c r="BH1191" s="171"/>
    </row>
    <row r="1192" spans="9:60" x14ac:dyDescent="0.25">
      <c r="I1192" s="171">
        <v>17.835000000000001</v>
      </c>
      <c r="J1192" s="175">
        <v>0.34272790651877366</v>
      </c>
      <c r="K1192" s="171">
        <v>0.31725325145587918</v>
      </c>
      <c r="L1192" s="171">
        <v>0.31664333493991714</v>
      </c>
      <c r="M1192" s="171">
        <v>0.2966442999016789</v>
      </c>
      <c r="N1192" s="171">
        <v>0.31716202011694844</v>
      </c>
      <c r="O1192" s="171">
        <v>0.32702284177328406</v>
      </c>
      <c r="P1192" s="171">
        <v>0.35492530167108455</v>
      </c>
      <c r="Q1192" s="171">
        <v>0.3566016007632743</v>
      </c>
      <c r="R1192" s="175">
        <v>0.16108007101398683</v>
      </c>
      <c r="S1192" s="171">
        <v>0.18657472544793827</v>
      </c>
      <c r="T1192" s="171">
        <v>0.16291633955725804</v>
      </c>
      <c r="U1192" s="171">
        <v>0.13503832134289354</v>
      </c>
      <c r="V1192" s="171">
        <v>0.12349897927637898</v>
      </c>
      <c r="W1192" s="171">
        <v>0.12596199517953946</v>
      </c>
      <c r="X1192" s="171">
        <v>0.16118379615962311</v>
      </c>
      <c r="Y1192" s="173">
        <v>0.18071344711777615</v>
      </c>
      <c r="Z1192" s="171"/>
      <c r="AA1192" s="173">
        <v>17.835000000000001</v>
      </c>
      <c r="AB1192" s="171">
        <v>1.8540707281631041E-2</v>
      </c>
      <c r="AC1192" s="171">
        <v>8.527701079572271E-2</v>
      </c>
      <c r="AD1192" s="171">
        <v>6.1548982732090925E-2</v>
      </c>
      <c r="AE1192" s="171">
        <v>0.15344828310053685</v>
      </c>
      <c r="AF1192" s="171">
        <v>7.5875870091465611E-2</v>
      </c>
      <c r="AG1192" s="171">
        <v>0.12339887573446978</v>
      </c>
      <c r="AH1192" s="173">
        <v>0.12294263189439213</v>
      </c>
      <c r="AI1192" s="171">
        <v>-8.4267282388137923E-2</v>
      </c>
      <c r="AJ1192" s="171">
        <v>7.6730402878712994E-2</v>
      </c>
      <c r="AK1192" s="171">
        <v>9.4932167654622878E-3</v>
      </c>
      <c r="AL1192" s="171">
        <v>0.11929116398023118</v>
      </c>
      <c r="AM1192" s="171">
        <v>6.8582228922439925E-2</v>
      </c>
      <c r="AN1192" s="171">
        <v>-3.9576869111378553E-2</v>
      </c>
      <c r="AO1192" s="171">
        <v>1.6233933559405819E-2</v>
      </c>
      <c r="AP1192" s="173">
        <v>5.0906597369581974E-2</v>
      </c>
      <c r="AQ1192" s="171"/>
      <c r="AR1192" s="171"/>
      <c r="AS1192" s="171"/>
      <c r="AT1192" s="171"/>
      <c r="AU1192" s="171"/>
      <c r="AV1192" s="171"/>
      <c r="AW1192" s="171"/>
      <c r="AX1192" s="171"/>
      <c r="AY1192" s="171"/>
      <c r="AZ1192" s="171"/>
      <c r="BA1192" s="171"/>
      <c r="BB1192" s="171"/>
      <c r="BC1192" s="171"/>
      <c r="BD1192" s="171"/>
      <c r="BE1192" s="171"/>
      <c r="BF1192" s="171"/>
      <c r="BG1192" s="171"/>
      <c r="BH1192" s="171"/>
    </row>
    <row r="1193" spans="9:60" x14ac:dyDescent="0.25">
      <c r="I1193" s="171">
        <v>17.850000000000001</v>
      </c>
      <c r="J1193" s="175">
        <v>0.34469448229775362</v>
      </c>
      <c r="K1193" s="171">
        <v>0.3072235256241802</v>
      </c>
      <c r="L1193" s="171">
        <v>0.31883956650861883</v>
      </c>
      <c r="M1193" s="171">
        <v>0.30779280778289403</v>
      </c>
      <c r="N1193" s="171">
        <v>0.32030228379997622</v>
      </c>
      <c r="O1193" s="171">
        <v>0.32980255657175345</v>
      </c>
      <c r="P1193" s="171">
        <v>0.34053255086931528</v>
      </c>
      <c r="Q1193" s="171">
        <v>0.33520421877926976</v>
      </c>
      <c r="R1193" s="175">
        <v>0.16217637404696747</v>
      </c>
      <c r="S1193" s="171">
        <v>0.17783745092347344</v>
      </c>
      <c r="T1193" s="171">
        <v>0.16483720123322201</v>
      </c>
      <c r="U1193" s="171">
        <v>0.12982165869077891</v>
      </c>
      <c r="V1193" s="171">
        <v>0.12721414399816</v>
      </c>
      <c r="W1193" s="171">
        <v>0.12783382810007282</v>
      </c>
      <c r="X1193" s="171">
        <v>0.16765604748492755</v>
      </c>
      <c r="Y1193" s="173">
        <v>0.19768878813530091</v>
      </c>
      <c r="Z1193" s="171"/>
      <c r="AA1193" s="173">
        <v>17.850000000000001</v>
      </c>
      <c r="AB1193" s="171">
        <v>5.0639306762954819E-2</v>
      </c>
      <c r="AC1193" s="171">
        <v>0.11611547004899481</v>
      </c>
      <c r="AD1193" s="171">
        <v>6.7703881005300018E-2</v>
      </c>
      <c r="AE1193" s="171">
        <v>0.12941295011146511</v>
      </c>
      <c r="AF1193" s="171">
        <v>6.9845999620620769E-2</v>
      </c>
      <c r="AG1193" s="171">
        <v>7.1399607222650582E-2</v>
      </c>
      <c r="AH1193" s="173">
        <v>0.14930436931020891</v>
      </c>
      <c r="AI1193" s="171">
        <v>-3.645719238044668E-2</v>
      </c>
      <c r="AJ1193" s="171">
        <v>4.9641672798379201E-2</v>
      </c>
      <c r="AK1193" s="171">
        <v>7.1751056948261421E-3</v>
      </c>
      <c r="AL1193" s="171">
        <v>7.9233983455504142E-2</v>
      </c>
      <c r="AM1193" s="171">
        <v>5.7241860360461701E-2</v>
      </c>
      <c r="AN1193" s="171">
        <v>-3.3161250329112955E-2</v>
      </c>
      <c r="AO1193" s="171">
        <v>3.0664096723322151E-2</v>
      </c>
      <c r="AP1193" s="173">
        <v>6.4077503465202704E-2</v>
      </c>
      <c r="AQ1193" s="171"/>
      <c r="AR1193" s="171"/>
      <c r="AS1193" s="171"/>
      <c r="AT1193" s="171"/>
      <c r="AU1193" s="171"/>
      <c r="AV1193" s="171"/>
      <c r="AW1193" s="171"/>
      <c r="AX1193" s="171"/>
      <c r="AY1193" s="171"/>
      <c r="AZ1193" s="171"/>
      <c r="BA1193" s="171"/>
      <c r="BB1193" s="171"/>
      <c r="BC1193" s="171"/>
      <c r="BD1193" s="171"/>
      <c r="BE1193" s="171"/>
      <c r="BF1193" s="171"/>
      <c r="BG1193" s="171"/>
      <c r="BH1193" s="171"/>
    </row>
    <row r="1194" spans="9:60" x14ac:dyDescent="0.25">
      <c r="I1194" s="171">
        <v>17.865000000000002</v>
      </c>
      <c r="J1194" s="175">
        <v>0.33428266394182682</v>
      </c>
      <c r="K1194" s="171">
        <v>0.31285718502680077</v>
      </c>
      <c r="L1194" s="171">
        <v>0.32109982734571113</v>
      </c>
      <c r="M1194" s="171">
        <v>0.29218438867169544</v>
      </c>
      <c r="N1194" s="171">
        <v>0.32876956312609051</v>
      </c>
      <c r="O1194" s="171">
        <v>0.33612634054535162</v>
      </c>
      <c r="P1194" s="171">
        <v>0.33943510791434939</v>
      </c>
      <c r="Q1194" s="171">
        <v>0.34858239511641365</v>
      </c>
      <c r="R1194" s="175">
        <v>0.15538873458352379</v>
      </c>
      <c r="S1194" s="171">
        <v>0.17497769717895736</v>
      </c>
      <c r="T1194" s="171">
        <v>0.16028936943164038</v>
      </c>
      <c r="U1194" s="171">
        <v>0.12780552481752078</v>
      </c>
      <c r="V1194" s="171">
        <v>0.13214603611879558</v>
      </c>
      <c r="W1194" s="171">
        <v>0.12332134839812769</v>
      </c>
      <c r="X1194" s="171">
        <v>0.16834089900442364</v>
      </c>
      <c r="Y1194" s="173">
        <v>0.19249415970006378</v>
      </c>
      <c r="Z1194" s="171"/>
      <c r="AA1194" s="173">
        <v>17.865000000000002</v>
      </c>
      <c r="AB1194" s="171">
        <v>5.145046270652609E-2</v>
      </c>
      <c r="AC1194" s="171">
        <v>9.4626568124343044E-2</v>
      </c>
      <c r="AD1194" s="171">
        <v>5.49381660682738E-2</v>
      </c>
      <c r="AE1194" s="171">
        <v>0.14148309549899032</v>
      </c>
      <c r="AF1194" s="171">
        <v>5.7158147171551189E-2</v>
      </c>
      <c r="AG1194" s="171">
        <v>8.7142505028981174E-2</v>
      </c>
      <c r="AH1194" s="173">
        <v>0.16242613098355285</v>
      </c>
      <c r="AI1194" s="171">
        <v>-3.421859284831423E-2</v>
      </c>
      <c r="AJ1194" s="171">
        <v>6.5390934472991838E-2</v>
      </c>
      <c r="AK1194" s="171">
        <v>-1.4902142596946791E-2</v>
      </c>
      <c r="AL1194" s="171">
        <v>0.11631988960064973</v>
      </c>
      <c r="AM1194" s="171">
        <v>6.0391962738788954E-2</v>
      </c>
      <c r="AN1194" s="171">
        <v>-1.5747427920106406E-2</v>
      </c>
      <c r="AO1194" s="171">
        <v>4.5094259887237913E-3</v>
      </c>
      <c r="AP1194" s="173">
        <v>5.0906597369581974E-2</v>
      </c>
      <c r="AQ1194" s="171"/>
      <c r="AR1194" s="171"/>
      <c r="AS1194" s="171"/>
      <c r="AT1194" s="171"/>
      <c r="AU1194" s="171"/>
      <c r="AV1194" s="171"/>
      <c r="AW1194" s="171"/>
      <c r="AX1194" s="171"/>
      <c r="AY1194" s="171"/>
      <c r="AZ1194" s="171"/>
      <c r="BA1194" s="171"/>
      <c r="BB1194" s="171"/>
      <c r="BC1194" s="171"/>
      <c r="BD1194" s="171"/>
      <c r="BE1194" s="171"/>
      <c r="BF1194" s="171"/>
      <c r="BG1194" s="171"/>
      <c r="BH1194" s="171"/>
    </row>
    <row r="1195" spans="9:60" x14ac:dyDescent="0.25">
      <c r="I1195" s="171">
        <v>17.880000000000003</v>
      </c>
      <c r="J1195" s="175">
        <v>0.33492227616566833</v>
      </c>
      <c r="K1195" s="171">
        <v>0.3094550993872347</v>
      </c>
      <c r="L1195" s="171">
        <v>0.31673516883736103</v>
      </c>
      <c r="M1195" s="171">
        <v>0.28619375155187909</v>
      </c>
      <c r="N1195" s="171">
        <v>0.33321279115140229</v>
      </c>
      <c r="O1195" s="171">
        <v>0.32511838359038481</v>
      </c>
      <c r="P1195" s="171">
        <v>0.34466017322455045</v>
      </c>
      <c r="Q1195" s="171">
        <v>0.35757319608440419</v>
      </c>
      <c r="R1195" s="175">
        <v>0.1554032928998613</v>
      </c>
      <c r="S1195" s="171">
        <v>0.17334897891438639</v>
      </c>
      <c r="T1195" s="171">
        <v>0.15577265584951117</v>
      </c>
      <c r="U1195" s="171">
        <v>0.1253882976795776</v>
      </c>
      <c r="V1195" s="171">
        <v>0.13033624082715153</v>
      </c>
      <c r="W1195" s="171">
        <v>0.12234894969155091</v>
      </c>
      <c r="X1195" s="171">
        <v>0.17756453628001967</v>
      </c>
      <c r="Y1195" s="173">
        <v>0.19126499702374886</v>
      </c>
      <c r="Z1195" s="171"/>
      <c r="AA1195" s="173">
        <v>17.880000000000003</v>
      </c>
      <c r="AB1195" s="171">
        <v>1.610723945091698E-2</v>
      </c>
      <c r="AC1195" s="171">
        <v>9.3570972942079569E-2</v>
      </c>
      <c r="AD1195" s="171">
        <v>6.7703881005300018E-2</v>
      </c>
      <c r="AE1195" s="171">
        <v>0.16100524369098745</v>
      </c>
      <c r="AF1195" s="171">
        <v>6.9092265811764947E-2</v>
      </c>
      <c r="AG1195" s="171">
        <v>8.2212910766392824E-2</v>
      </c>
      <c r="AH1195" s="173">
        <v>0.11856871133661082</v>
      </c>
      <c r="AI1195" s="171">
        <v>-2.8462194051401504E-2</v>
      </c>
      <c r="AJ1195" s="171">
        <v>6.6272893126770191E-2</v>
      </c>
      <c r="AK1195" s="171">
        <v>-6.2920157631553226E-3</v>
      </c>
      <c r="AL1195" s="171">
        <v>8.1544974639623E-2</v>
      </c>
      <c r="AM1195" s="171">
        <v>6.7952208446774423E-2</v>
      </c>
      <c r="AN1195" s="171">
        <v>-8.1653329956107423E-3</v>
      </c>
      <c r="AO1195" s="171">
        <v>2.7056555932343032E-3</v>
      </c>
      <c r="AP1195" s="173">
        <v>5.310174838551876E-2</v>
      </c>
      <c r="AQ1195" s="171"/>
      <c r="AR1195" s="171"/>
      <c r="AS1195" s="171"/>
      <c r="AT1195" s="171"/>
      <c r="AU1195" s="171"/>
      <c r="AV1195" s="171"/>
      <c r="AW1195" s="171"/>
      <c r="AX1195" s="171"/>
      <c r="AY1195" s="171"/>
      <c r="AZ1195" s="171"/>
      <c r="BA1195" s="171"/>
      <c r="BB1195" s="171"/>
      <c r="BC1195" s="171"/>
      <c r="BD1195" s="171"/>
      <c r="BE1195" s="171"/>
      <c r="BF1195" s="171"/>
      <c r="BG1195" s="171"/>
      <c r="BH1195" s="171"/>
    </row>
    <row r="1196" spans="9:60" x14ac:dyDescent="0.25">
      <c r="I1196" s="171">
        <v>17.895000000000003</v>
      </c>
      <c r="J1196" s="175">
        <v>0.3301215847815297</v>
      </c>
      <c r="K1196" s="171">
        <v>0.30424453095674275</v>
      </c>
      <c r="L1196" s="171">
        <v>0.30198342685632856</v>
      </c>
      <c r="M1196" s="171">
        <v>0.29727616355519548</v>
      </c>
      <c r="N1196" s="171">
        <v>0.32441532656156785</v>
      </c>
      <c r="O1196" s="171">
        <v>0.32785732351119368</v>
      </c>
      <c r="P1196" s="171">
        <v>0.34927446643859894</v>
      </c>
      <c r="Q1196" s="171">
        <v>0.35596079931927349</v>
      </c>
      <c r="R1196" s="175">
        <v>0.16306250616018128</v>
      </c>
      <c r="S1196" s="171">
        <v>0.170424476278599</v>
      </c>
      <c r="T1196" s="171">
        <v>0.15735459991593131</v>
      </c>
      <c r="U1196" s="171">
        <v>0.12642806826133682</v>
      </c>
      <c r="V1196" s="171">
        <v>0.12330599081270366</v>
      </c>
      <c r="W1196" s="171">
        <v>0.12540432151407052</v>
      </c>
      <c r="X1196" s="171">
        <v>0.17703404565905467</v>
      </c>
      <c r="Y1196" s="173">
        <v>0.19647772216672518</v>
      </c>
      <c r="Z1196" s="171"/>
      <c r="AA1196" s="173">
        <v>17.895000000000003</v>
      </c>
      <c r="AB1196" s="171">
        <v>2.0858295691834922E-2</v>
      </c>
      <c r="AC1196" s="171">
        <v>0.11227008759932022</v>
      </c>
      <c r="AD1196" s="171">
        <v>5.4406261279230934E-2</v>
      </c>
      <c r="AE1196" s="171">
        <v>0.13990872870931309</v>
      </c>
      <c r="AF1196" s="171">
        <v>0.10062346348222515</v>
      </c>
      <c r="AG1196" s="171">
        <v>5.0886134323492559E-2</v>
      </c>
      <c r="AH1196" s="173">
        <v>0.12199691934135845</v>
      </c>
      <c r="AI1196" s="171">
        <v>1.5830096691509823E-2</v>
      </c>
      <c r="AJ1196" s="171">
        <v>1.8269143542550673E-2</v>
      </c>
      <c r="AK1196" s="171">
        <v>-9.3828305240035575E-3</v>
      </c>
      <c r="AL1196" s="171">
        <v>9.1119080973829786E-2</v>
      </c>
      <c r="AM1196" s="171">
        <v>6.8582228922439925E-2</v>
      </c>
      <c r="AN1196" s="171">
        <v>-1.0498285280070968E-2</v>
      </c>
      <c r="AO1196" s="171">
        <v>2.3449015141364056E-2</v>
      </c>
      <c r="AP1196" s="173">
        <v>5.6028616406767852E-2</v>
      </c>
      <c r="AQ1196" s="171"/>
      <c r="AR1196" s="171"/>
      <c r="AS1196" s="171"/>
      <c r="AT1196" s="171"/>
      <c r="AU1196" s="171"/>
      <c r="AV1196" s="171"/>
      <c r="AW1196" s="171"/>
      <c r="AX1196" s="171"/>
      <c r="AY1196" s="171"/>
      <c r="AZ1196" s="171"/>
      <c r="BA1196" s="171"/>
      <c r="BB1196" s="171"/>
      <c r="BC1196" s="171"/>
      <c r="BD1196" s="171"/>
      <c r="BE1196" s="171"/>
      <c r="BF1196" s="171"/>
      <c r="BG1196" s="171"/>
      <c r="BH1196" s="171"/>
    </row>
    <row r="1197" spans="9:60" x14ac:dyDescent="0.25">
      <c r="I1197" s="171">
        <v>17.910000000000004</v>
      </c>
      <c r="J1197" s="175">
        <v>0.33179390804678666</v>
      </c>
      <c r="K1197" s="171">
        <v>0.30138942791866152</v>
      </c>
      <c r="L1197" s="171">
        <v>0.30411307203610466</v>
      </c>
      <c r="M1197" s="171">
        <v>0.29854346855889419</v>
      </c>
      <c r="N1197" s="171">
        <v>0.34112950149089</v>
      </c>
      <c r="O1197" s="171">
        <v>0.32039179694982128</v>
      </c>
      <c r="P1197" s="171">
        <v>0.34526717857195943</v>
      </c>
      <c r="Q1197" s="171">
        <v>0.35247425936087418</v>
      </c>
      <c r="R1197" s="175">
        <v>0.16281999471378769</v>
      </c>
      <c r="S1197" s="171">
        <v>0.17036389074997615</v>
      </c>
      <c r="T1197" s="171">
        <v>0.15998537305871133</v>
      </c>
      <c r="U1197" s="171">
        <v>0.12773861543574225</v>
      </c>
      <c r="V1197" s="171">
        <v>0.12676186472248385</v>
      </c>
      <c r="W1197" s="171">
        <v>0.12098583738259699</v>
      </c>
      <c r="X1197" s="171">
        <v>0.16739410909919517</v>
      </c>
      <c r="Y1197" s="173">
        <v>0.19135997132433744</v>
      </c>
      <c r="Z1197" s="171"/>
      <c r="AA1197" s="173">
        <v>17.910000000000004</v>
      </c>
      <c r="AB1197" s="171">
        <v>2.3291763522548983E-2</v>
      </c>
      <c r="AC1197" s="171">
        <v>9.1384382921676333E-2</v>
      </c>
      <c r="AD1197" s="171">
        <v>3.9360954389164225E-2</v>
      </c>
      <c r="AE1197" s="171">
        <v>0.10002477003749086</v>
      </c>
      <c r="AF1197" s="171">
        <v>8.9568700952342567E-2</v>
      </c>
      <c r="AG1197" s="171">
        <v>7.6329201485238932E-2</v>
      </c>
      <c r="AH1197" s="173">
        <v>0.12116942085745371</v>
      </c>
      <c r="AI1197" s="171">
        <v>-3.5337892614380459E-2</v>
      </c>
      <c r="AJ1197" s="171">
        <v>6.7154851780548544E-2</v>
      </c>
      <c r="AK1197" s="171">
        <v>1.7441026150500642E-2</v>
      </c>
      <c r="AL1197" s="171">
        <v>6.371732836213459E-2</v>
      </c>
      <c r="AM1197" s="171">
        <v>7.3622392727763636E-2</v>
      </c>
      <c r="AN1197" s="171">
        <v>2.9161903555752124E-3</v>
      </c>
      <c r="AO1197" s="171">
        <v>1.5332048361661146E-2</v>
      </c>
      <c r="AP1197" s="173">
        <v>6.4809220470515003E-2</v>
      </c>
      <c r="AQ1197" s="171"/>
      <c r="AR1197" s="171"/>
      <c r="AS1197" s="171"/>
      <c r="AT1197" s="171"/>
      <c r="AU1197" s="171"/>
      <c r="AV1197" s="171"/>
      <c r="AW1197" s="171"/>
      <c r="AX1197" s="171"/>
      <c r="AY1197" s="171"/>
      <c r="AZ1197" s="171"/>
      <c r="BA1197" s="171"/>
      <c r="BB1197" s="171"/>
      <c r="BC1197" s="171"/>
      <c r="BD1197" s="171"/>
      <c r="BE1197" s="171"/>
      <c r="BF1197" s="171"/>
      <c r="BG1197" s="171"/>
      <c r="BH1197" s="171"/>
    </row>
    <row r="1198" spans="9:60" x14ac:dyDescent="0.25">
      <c r="I1198" s="171">
        <v>17.925000000000004</v>
      </c>
      <c r="J1198" s="175">
        <v>0.32896611728613173</v>
      </c>
      <c r="K1198" s="171">
        <v>0.30875529252742023</v>
      </c>
      <c r="L1198" s="171">
        <v>0.32031868375634676</v>
      </c>
      <c r="M1198" s="171">
        <v>0.29728712606737379</v>
      </c>
      <c r="N1198" s="171">
        <v>0.32740778452136615</v>
      </c>
      <c r="O1198" s="171">
        <v>0.31513096566841031</v>
      </c>
      <c r="P1198" s="171">
        <v>0.3570115706786095</v>
      </c>
      <c r="Q1198" s="171">
        <v>0.35670495037549121</v>
      </c>
      <c r="R1198" s="175">
        <v>0.1583648373989518</v>
      </c>
      <c r="S1198" s="171">
        <v>0.18290565663239841</v>
      </c>
      <c r="T1198" s="171">
        <v>0.14805600634327801</v>
      </c>
      <c r="U1198" s="171">
        <v>0.12020499829144327</v>
      </c>
      <c r="V1198" s="171">
        <v>0.13233769821147801</v>
      </c>
      <c r="W1198" s="171">
        <v>0.12479284701971853</v>
      </c>
      <c r="X1198" s="171">
        <v>0.17271926333441837</v>
      </c>
      <c r="Y1198" s="173">
        <v>0.19124268685035786</v>
      </c>
      <c r="Z1198" s="171"/>
      <c r="AA1198" s="173">
        <v>17.925000000000004</v>
      </c>
      <c r="AB1198" s="171">
        <v>4.6699406465608148E-2</v>
      </c>
      <c r="AC1198" s="171">
        <v>9.025338808353689E-2</v>
      </c>
      <c r="AD1198" s="171">
        <v>4.2704355920290288E-2</v>
      </c>
      <c r="AE1198" s="171">
        <v>0.12416506081254126</v>
      </c>
      <c r="AF1198" s="171">
        <v>6.0549949311401383E-2</v>
      </c>
      <c r="AG1198" s="171">
        <v>0.1047936328724427</v>
      </c>
      <c r="AH1198" s="173">
        <v>0.12648905396826896</v>
      </c>
      <c r="AI1198" s="171">
        <v>-3.0860693550115198E-2</v>
      </c>
      <c r="AJ1198" s="171">
        <v>4.888570823799774E-2</v>
      </c>
      <c r="AK1198" s="171">
        <v>-1.0265920455674378E-2</v>
      </c>
      <c r="AL1198" s="171">
        <v>6.371732836213459E-2</v>
      </c>
      <c r="AM1198" s="171">
        <v>7.6142474630425491E-2</v>
      </c>
      <c r="AN1198" s="171">
        <v>-1.2831237564531193E-2</v>
      </c>
      <c r="AO1198" s="171">
        <v>-2.7056555932343032E-3</v>
      </c>
      <c r="AP1198" s="173">
        <v>3.6376788264095537E-2</v>
      </c>
      <c r="AQ1198" s="171"/>
      <c r="AR1198" s="171"/>
      <c r="AS1198" s="171"/>
      <c r="AT1198" s="171"/>
      <c r="AU1198" s="171"/>
      <c r="AV1198" s="171"/>
      <c r="AW1198" s="171"/>
      <c r="AX1198" s="171"/>
      <c r="AY1198" s="171"/>
      <c r="AZ1198" s="171"/>
      <c r="BA1198" s="171"/>
      <c r="BB1198" s="171"/>
      <c r="BC1198" s="171"/>
      <c r="BD1198" s="171"/>
      <c r="BE1198" s="171"/>
      <c r="BF1198" s="171"/>
      <c r="BG1198" s="171"/>
      <c r="BH1198" s="171"/>
    </row>
    <row r="1199" spans="9:60" x14ac:dyDescent="0.25">
      <c r="I1199" s="171">
        <v>17.940000000000005</v>
      </c>
      <c r="J1199" s="175">
        <v>0.31733132131297881</v>
      </c>
      <c r="K1199" s="171">
        <v>0.30572577127092709</v>
      </c>
      <c r="L1199" s="171">
        <v>0.31373884729783758</v>
      </c>
      <c r="M1199" s="171">
        <v>0.31191723686904238</v>
      </c>
      <c r="N1199" s="171">
        <v>0.3311051743914688</v>
      </c>
      <c r="O1199" s="171">
        <v>0.31975928558056671</v>
      </c>
      <c r="P1199" s="171">
        <v>0.34045729345835446</v>
      </c>
      <c r="Q1199" s="171">
        <v>0.34639188265485088</v>
      </c>
      <c r="R1199" s="175">
        <v>0.15816517968959032</v>
      </c>
      <c r="S1199" s="171">
        <v>0.16550893580331638</v>
      </c>
      <c r="T1199" s="171">
        <v>0.1463762949951363</v>
      </c>
      <c r="U1199" s="171">
        <v>0.12466123737179724</v>
      </c>
      <c r="V1199" s="171">
        <v>0.12850720851779043</v>
      </c>
      <c r="W1199" s="171">
        <v>0.11974880757292634</v>
      </c>
      <c r="X1199" s="171">
        <v>0.16810062297419881</v>
      </c>
      <c r="Y1199" s="173">
        <v>0.19365705736718328</v>
      </c>
      <c r="Z1199" s="171"/>
      <c r="AA1199" s="173">
        <v>17.940000000000005</v>
      </c>
      <c r="AB1199" s="171">
        <v>1.5296083507345456E-2</v>
      </c>
      <c r="AC1199" s="171">
        <v>8.309042077531964E-2</v>
      </c>
      <c r="AD1199" s="171">
        <v>6.4360479474174115E-2</v>
      </c>
      <c r="AE1199" s="171">
        <v>0.10002477003749086</v>
      </c>
      <c r="AF1199" s="171">
        <v>9.9744107371893417E-2</v>
      </c>
      <c r="AG1199" s="171">
        <v>0.11751516645331589</v>
      </c>
      <c r="AH1199" s="173">
        <v>0.10272802607329506</v>
      </c>
      <c r="AI1199" s="171">
        <v>-2.6223594519268697E-2</v>
      </c>
      <c r="AJ1199" s="171">
        <v>3.0490570602050179E-2</v>
      </c>
      <c r="AK1199" s="171">
        <v>1.1038624145886466E-2</v>
      </c>
      <c r="AL1199" s="171">
        <v>8.2205257835085574E-2</v>
      </c>
      <c r="AM1199" s="171">
        <v>6.4172085592781689E-2</v>
      </c>
      <c r="AN1199" s="171">
        <v>-2.8495345760192508E-2</v>
      </c>
      <c r="AO1199" s="171">
        <v>-3.4271637514301415E-2</v>
      </c>
      <c r="AP1199" s="173">
        <v>6.1150635443953723E-2</v>
      </c>
      <c r="AQ1199" s="171"/>
      <c r="AR1199" s="171"/>
      <c r="AS1199" s="171"/>
      <c r="AT1199" s="171"/>
      <c r="AU1199" s="171"/>
      <c r="AV1199" s="171"/>
      <c r="AW1199" s="171"/>
      <c r="AX1199" s="171"/>
      <c r="AY1199" s="171"/>
      <c r="AZ1199" s="171"/>
      <c r="BA1199" s="171"/>
      <c r="BB1199" s="171"/>
      <c r="BC1199" s="171"/>
      <c r="BD1199" s="171"/>
      <c r="BE1199" s="171"/>
      <c r="BF1199" s="171"/>
      <c r="BG1199" s="171"/>
      <c r="BH1199" s="171"/>
    </row>
    <row r="1200" spans="9:60" x14ac:dyDescent="0.25">
      <c r="I1200" s="171">
        <v>17.955000000000005</v>
      </c>
      <c r="J1200" s="175">
        <v>0.31672626408400434</v>
      </c>
      <c r="K1200" s="171">
        <v>0.30577683014644802</v>
      </c>
      <c r="L1200" s="171">
        <v>0.31483362007184817</v>
      </c>
      <c r="M1200" s="171">
        <v>0.29307555600946783</v>
      </c>
      <c r="N1200" s="171">
        <v>0.33563183864900897</v>
      </c>
      <c r="O1200" s="171">
        <v>0.32796695824357447</v>
      </c>
      <c r="P1200" s="171">
        <v>0.34717625243537781</v>
      </c>
      <c r="Q1200" s="171">
        <v>0.35958159614473173</v>
      </c>
      <c r="R1200" s="175">
        <v>0.16809381713651783</v>
      </c>
      <c r="S1200" s="171">
        <v>0.16049728669582544</v>
      </c>
      <c r="T1200" s="171">
        <v>0.15340597636268388</v>
      </c>
      <c r="U1200" s="171">
        <v>0.13482675852698275</v>
      </c>
      <c r="V1200" s="171">
        <v>0.1301905826832804</v>
      </c>
      <c r="W1200" s="171">
        <v>0.12068807788823026</v>
      </c>
      <c r="X1200" s="171">
        <v>0.16285212375794683</v>
      </c>
      <c r="Y1200" s="173">
        <v>0.20344385425369019</v>
      </c>
      <c r="Z1200" s="171"/>
      <c r="AA1200" s="173">
        <v>17.955000000000005</v>
      </c>
      <c r="AB1200" s="171">
        <v>1.5296083507345456E-2</v>
      </c>
      <c r="AC1200" s="171">
        <v>8.4749213204590973E-2</v>
      </c>
      <c r="AD1200" s="171">
        <v>6.9375581770862962E-2</v>
      </c>
      <c r="AE1200" s="171">
        <v>0.11136021092316654</v>
      </c>
      <c r="AF1200" s="171">
        <v>5.7158147171551189E-2</v>
      </c>
      <c r="AG1200" s="171">
        <v>8.8096620047546731E-2</v>
      </c>
      <c r="AH1200" s="173">
        <v>9.1379475436889554E-2</v>
      </c>
      <c r="AI1200" s="171">
        <v>-3.5177992647799209E-3</v>
      </c>
      <c r="AJ1200" s="171">
        <v>1.2221427059499504E-2</v>
      </c>
      <c r="AK1200" s="171">
        <v>-1.7330639909041788E-2</v>
      </c>
      <c r="AL1200" s="171">
        <v>9.9262573717867661E-2</v>
      </c>
      <c r="AM1200" s="171">
        <v>8.0552617960083617E-2</v>
      </c>
      <c r="AN1200" s="171">
        <v>-9.9150472089558888E-3</v>
      </c>
      <c r="AO1200" s="171">
        <v>2.4350900339108871E-2</v>
      </c>
      <c r="AP1200" s="173">
        <v>5.2370031380206461E-2</v>
      </c>
      <c r="AQ1200" s="171"/>
      <c r="AR1200" s="171"/>
      <c r="AS1200" s="171"/>
      <c r="AT1200" s="171"/>
      <c r="AU1200" s="171"/>
      <c r="AV1200" s="171"/>
      <c r="AW1200" s="171"/>
      <c r="AX1200" s="171"/>
      <c r="AY1200" s="171"/>
      <c r="AZ1200" s="171"/>
      <c r="BA1200" s="171"/>
      <c r="BB1200" s="171"/>
      <c r="BC1200" s="171"/>
      <c r="BD1200" s="171"/>
      <c r="BE1200" s="171"/>
      <c r="BF1200" s="171"/>
      <c r="BG1200" s="171"/>
      <c r="BH1200" s="171"/>
    </row>
    <row r="1201" spans="9:60" x14ac:dyDescent="0.25">
      <c r="I1201" s="171">
        <v>17.970000000000006</v>
      </c>
      <c r="J1201" s="175">
        <v>0.32399139479994304</v>
      </c>
      <c r="K1201" s="171">
        <v>0.30811295239798986</v>
      </c>
      <c r="L1201" s="171">
        <v>0.30307108130123794</v>
      </c>
      <c r="M1201" s="171">
        <v>0.29657791680967177</v>
      </c>
      <c r="N1201" s="171">
        <v>0.33307383734327511</v>
      </c>
      <c r="O1201" s="171">
        <v>0.33085933450431487</v>
      </c>
      <c r="P1201" s="171">
        <v>0.351568940536513</v>
      </c>
      <c r="Q1201" s="171">
        <v>0.34381086111342662</v>
      </c>
      <c r="R1201" s="175">
        <v>0.15672636114898139</v>
      </c>
      <c r="S1201" s="171">
        <v>0.16237220141914119</v>
      </c>
      <c r="T1201" s="171">
        <v>0.1595242387608149</v>
      </c>
      <c r="U1201" s="171">
        <v>0.13629582864250619</v>
      </c>
      <c r="V1201" s="171">
        <v>0.12236736211559722</v>
      </c>
      <c r="W1201" s="171">
        <v>0.11804425309329857</v>
      </c>
      <c r="X1201" s="171">
        <v>0.16957795993409674</v>
      </c>
      <c r="Y1201" s="173">
        <v>0.1982745691731008</v>
      </c>
      <c r="Z1201" s="171"/>
      <c r="AA1201" s="173">
        <v>17.970000000000006</v>
      </c>
      <c r="AB1201" s="171">
        <v>1.610723945091698E-2</v>
      </c>
      <c r="AC1201" s="171">
        <v>9.9075147821025319E-2</v>
      </c>
      <c r="AD1201" s="171">
        <v>5.3266465302710855E-2</v>
      </c>
      <c r="AE1201" s="171">
        <v>0.10306854583086689</v>
      </c>
      <c r="AF1201" s="171">
        <v>4.6857118450524426E-2</v>
      </c>
      <c r="AG1201" s="171">
        <v>0.10574774789100826</v>
      </c>
      <c r="AH1201" s="173">
        <v>0.10450123711023322</v>
      </c>
      <c r="AI1201" s="171">
        <v>-3.645719238044668E-2</v>
      </c>
      <c r="AJ1201" s="171">
        <v>5.1405590105935768E-2</v>
      </c>
      <c r="AK1201" s="171">
        <v>0</v>
      </c>
      <c r="AL1201" s="171">
        <v>0.10223384809744911</v>
      </c>
      <c r="AM1201" s="171">
        <v>5.5981819409130724E-2</v>
      </c>
      <c r="AN1201" s="171">
        <v>-1.0498285280070968E-2</v>
      </c>
      <c r="AO1201" s="171">
        <v>9.0188519774477248E-3</v>
      </c>
      <c r="AP1201" s="173">
        <v>6.982670850694199E-2</v>
      </c>
      <c r="AQ1201" s="171"/>
      <c r="AR1201" s="171"/>
      <c r="AS1201" s="171"/>
      <c r="AT1201" s="171"/>
      <c r="AU1201" s="171"/>
      <c r="AV1201" s="171"/>
      <c r="AW1201" s="171"/>
      <c r="AX1201" s="171"/>
      <c r="AY1201" s="171"/>
      <c r="AZ1201" s="171"/>
      <c r="BA1201" s="171"/>
      <c r="BB1201" s="171"/>
      <c r="BC1201" s="171"/>
      <c r="BD1201" s="171"/>
      <c r="BE1201" s="171"/>
      <c r="BF1201" s="171"/>
      <c r="BG1201" s="171"/>
      <c r="BH1201" s="171"/>
    </row>
    <row r="1202" spans="9:60" x14ac:dyDescent="0.25">
      <c r="I1202" s="171">
        <v>17.985000000000007</v>
      </c>
      <c r="J1202" s="175">
        <v>0.3214947751648885</v>
      </c>
      <c r="K1202" s="171">
        <v>0.30191266318956256</v>
      </c>
      <c r="L1202" s="171">
        <v>0.30460763880882175</v>
      </c>
      <c r="M1202" s="171">
        <v>0.290950704157594</v>
      </c>
      <c r="N1202" s="171">
        <v>0.32976982384960341</v>
      </c>
      <c r="O1202" s="171">
        <v>0.32036273717923291</v>
      </c>
      <c r="P1202" s="171">
        <v>0.35557254360646101</v>
      </c>
      <c r="Q1202" s="171">
        <v>0.35485917200757433</v>
      </c>
      <c r="R1202" s="175">
        <v>0.15786625986327232</v>
      </c>
      <c r="S1202" s="171">
        <v>0.16841448361143266</v>
      </c>
      <c r="T1202" s="171">
        <v>0.14891128404050244</v>
      </c>
      <c r="U1202" s="171">
        <v>0.12260207399469776</v>
      </c>
      <c r="V1202" s="171">
        <v>0.12790221685324343</v>
      </c>
      <c r="W1202" s="171">
        <v>0.11362496907333978</v>
      </c>
      <c r="X1202" s="171">
        <v>0.16455819424333315</v>
      </c>
      <c r="Y1202" s="173">
        <v>0.20479480780606141</v>
      </c>
      <c r="Z1202" s="171"/>
      <c r="AA1202" s="173">
        <v>17.985000000000007</v>
      </c>
      <c r="AB1202" s="171">
        <v>1.8540707281631041E-2</v>
      </c>
      <c r="AC1202" s="171">
        <v>8.422141561345925E-2</v>
      </c>
      <c r="AD1202" s="171">
        <v>6.0485173154005353E-2</v>
      </c>
      <c r="AE1202" s="171">
        <v>8.8794286937793621E-2</v>
      </c>
      <c r="AF1202" s="171">
        <v>2.2109525059764885E-2</v>
      </c>
      <c r="AG1202" s="171">
        <v>0.12339887573446978</v>
      </c>
      <c r="AH1202" s="173">
        <v>0.11856871133661082</v>
      </c>
      <c r="AI1202" s="171">
        <v>-4.1094291411293185E-2</v>
      </c>
      <c r="AJ1202" s="171">
        <v>6.8918769088105111E-2</v>
      </c>
      <c r="AK1202" s="171">
        <v>2.2960338223443753E-2</v>
      </c>
      <c r="AL1202" s="171">
        <v>0.10223384809744911</v>
      </c>
      <c r="AM1202" s="171">
        <v>7.1732331300767269E-2</v>
      </c>
      <c r="AN1202" s="171">
        <v>-2.0330012764581858E-2</v>
      </c>
      <c r="AO1202" s="171">
        <v>4.9603685875962415E-2</v>
      </c>
      <c r="AP1202" s="173">
        <v>6.8363274496317392E-2</v>
      </c>
      <c r="AQ1202" s="171"/>
      <c r="AR1202" s="171"/>
      <c r="AS1202" s="171"/>
      <c r="AT1202" s="171"/>
      <c r="AU1202" s="171"/>
      <c r="AV1202" s="171"/>
      <c r="AW1202" s="171"/>
      <c r="AX1202" s="171"/>
      <c r="AY1202" s="171"/>
      <c r="AZ1202" s="171"/>
      <c r="BA1202" s="171"/>
      <c r="BB1202" s="171"/>
      <c r="BC1202" s="171"/>
      <c r="BD1202" s="171"/>
      <c r="BE1202" s="171"/>
      <c r="BF1202" s="171"/>
      <c r="BG1202" s="171"/>
      <c r="BH1202" s="171"/>
    </row>
    <row r="1203" spans="9:60" x14ac:dyDescent="0.25">
      <c r="I1203" s="171">
        <v>18.000000000000007</v>
      </c>
      <c r="J1203" s="175">
        <v>0.32297406652807664</v>
      </c>
      <c r="K1203" s="171">
        <v>0.29426722276910094</v>
      </c>
      <c r="L1203" s="171">
        <v>0.30437019668312282</v>
      </c>
      <c r="M1203" s="171">
        <v>0.2918644163226195</v>
      </c>
      <c r="N1203" s="171">
        <v>0.31392681314298665</v>
      </c>
      <c r="O1203" s="171">
        <v>0.31543514062896072</v>
      </c>
      <c r="P1203" s="171">
        <v>0.3526953534784516</v>
      </c>
      <c r="Q1203" s="171">
        <v>0.35371901765615937</v>
      </c>
      <c r="R1203" s="175">
        <v>0.15073710772812585</v>
      </c>
      <c r="S1203" s="171">
        <v>0.1712979146185013</v>
      </c>
      <c r="T1203" s="171">
        <v>0.14391799930490959</v>
      </c>
      <c r="U1203" s="171">
        <v>0.12600093869107087</v>
      </c>
      <c r="V1203" s="171">
        <v>0.13314292584123424</v>
      </c>
      <c r="W1203" s="171">
        <v>0.12513818817178726</v>
      </c>
      <c r="X1203" s="171">
        <v>0.16675830907569697</v>
      </c>
      <c r="Y1203" s="173">
        <v>0.20570720982964866</v>
      </c>
      <c r="Z1203" s="171"/>
      <c r="AA1203" s="173">
        <v>18.000000000000007</v>
      </c>
      <c r="AB1203" s="171">
        <v>8.8068359587747964E-3</v>
      </c>
      <c r="AC1203" s="171">
        <v>7.374086344669932E-2</v>
      </c>
      <c r="AD1203" s="171">
        <v>6.2156873919568298E-2</v>
      </c>
      <c r="AE1203" s="171">
        <v>9.2572767233018938E-2</v>
      </c>
      <c r="AF1203" s="171">
        <v>1.7838366809582961E-2</v>
      </c>
      <c r="AG1203" s="171">
        <v>0.11640203226498942</v>
      </c>
      <c r="AH1203" s="173">
        <v>0.10272802607329506</v>
      </c>
      <c r="AI1203" s="171">
        <v>-4.5571490475558439E-2</v>
      </c>
      <c r="AJ1203" s="171">
        <v>5.6697342028605754E-2</v>
      </c>
      <c r="AK1203" s="171">
        <v>9.4932167654622878E-3</v>
      </c>
      <c r="AL1203" s="171">
        <v>7.2631151500878788E-2</v>
      </c>
      <c r="AM1203" s="171">
        <v>8.622280224107283E-2</v>
      </c>
      <c r="AN1203" s="171">
        <v>-4.2493059466953767E-2</v>
      </c>
      <c r="AO1203" s="171">
        <v>4.4192374689493809E-2</v>
      </c>
      <c r="AP1203" s="173">
        <v>5.3833465390831066E-2</v>
      </c>
      <c r="AQ1203" s="171"/>
      <c r="AR1203" s="171"/>
      <c r="AS1203" s="171"/>
      <c r="AT1203" s="171"/>
      <c r="AU1203" s="171"/>
      <c r="AV1203" s="171"/>
      <c r="AW1203" s="171"/>
      <c r="AX1203" s="171"/>
      <c r="AY1203" s="171"/>
      <c r="AZ1203" s="171"/>
      <c r="BA1203" s="171"/>
      <c r="BB1203" s="171"/>
      <c r="BC1203" s="171"/>
      <c r="BD1203" s="171"/>
      <c r="BE1203" s="171"/>
      <c r="BF1203" s="171"/>
      <c r="BG1203" s="171"/>
      <c r="BH1203" s="171"/>
    </row>
    <row r="1204" spans="9:60" x14ac:dyDescent="0.25">
      <c r="I1204" s="171">
        <v>18.015000000000008</v>
      </c>
      <c r="J1204" s="175">
        <v>0.31760092523554778</v>
      </c>
      <c r="K1204" s="171">
        <v>0.297640485146342</v>
      </c>
      <c r="L1204" s="171">
        <v>0.32795775964686874</v>
      </c>
      <c r="M1204" s="171">
        <v>0.29336531981535385</v>
      </c>
      <c r="N1204" s="171">
        <v>0.31717774433153995</v>
      </c>
      <c r="O1204" s="171">
        <v>0.32455830359158933</v>
      </c>
      <c r="P1204" s="171">
        <v>0.3330054220147578</v>
      </c>
      <c r="Q1204" s="171">
        <v>0.35793318850678835</v>
      </c>
      <c r="R1204" s="175">
        <v>0.15077721034280409</v>
      </c>
      <c r="S1204" s="171">
        <v>0.17345372122201055</v>
      </c>
      <c r="T1204" s="171">
        <v>0.15858423873057759</v>
      </c>
      <c r="U1204" s="171">
        <v>0.12063263941131151</v>
      </c>
      <c r="V1204" s="171">
        <v>0.13351941268472961</v>
      </c>
      <c r="W1204" s="171">
        <v>0.11862143073497311</v>
      </c>
      <c r="X1204" s="171">
        <v>0.17718084995863248</v>
      </c>
      <c r="Y1204" s="173">
        <v>0.20704120713961177</v>
      </c>
      <c r="Z1204" s="171"/>
      <c r="AA1204" s="173">
        <v>18.015000000000008</v>
      </c>
      <c r="AB1204" s="171">
        <v>3.8587847029894443E-2</v>
      </c>
      <c r="AC1204" s="171">
        <v>8.6935803224994057E-2</v>
      </c>
      <c r="AD1204" s="171">
        <v>7.3782792880074444E-2</v>
      </c>
      <c r="AE1204" s="171">
        <v>0.12636917431808933</v>
      </c>
      <c r="AF1204" s="171">
        <v>-1.7963989111058884E-2</v>
      </c>
      <c r="AG1204" s="171">
        <v>6.8537262166954091E-2</v>
      </c>
      <c r="AH1204" s="173">
        <v>0.10272802607329506</v>
      </c>
      <c r="AI1204" s="171">
        <v>-4.9089289740338361E-2</v>
      </c>
      <c r="AJ1204" s="171">
        <v>3.3136446563385095E-2</v>
      </c>
      <c r="AK1204" s="171">
        <v>-2.3181110706361457E-3</v>
      </c>
      <c r="AL1204" s="171">
        <v>7.8573700260041554E-2</v>
      </c>
      <c r="AM1204" s="171">
        <v>7.0472290349436292E-2</v>
      </c>
      <c r="AN1204" s="171">
        <v>-4.3076297538068846E-2</v>
      </c>
      <c r="AO1204" s="171">
        <v>4.8701800678217604E-2</v>
      </c>
      <c r="AP1204" s="173">
        <v>7.1290142517566477E-2</v>
      </c>
      <c r="AQ1204" s="171"/>
      <c r="AR1204" s="171"/>
      <c r="AS1204" s="171"/>
      <c r="AT1204" s="171"/>
      <c r="AU1204" s="171"/>
      <c r="AV1204" s="171"/>
      <c r="AW1204" s="171"/>
      <c r="AX1204" s="171"/>
      <c r="AY1204" s="171"/>
      <c r="AZ1204" s="171"/>
      <c r="BA1204" s="171"/>
      <c r="BB1204" s="171"/>
      <c r="BC1204" s="171"/>
      <c r="BD1204" s="171"/>
      <c r="BE1204" s="171"/>
      <c r="BF1204" s="171"/>
      <c r="BG1204" s="171"/>
      <c r="BH1204" s="171"/>
    </row>
    <row r="1205" spans="9:60" x14ac:dyDescent="0.25">
      <c r="I1205" s="171">
        <v>18.030000000000008</v>
      </c>
      <c r="J1205" s="175">
        <v>0.32568932358242031</v>
      </c>
      <c r="K1205" s="171">
        <v>0.30423608152441567</v>
      </c>
      <c r="L1205" s="171">
        <v>0.32401369418321285</v>
      </c>
      <c r="M1205" s="171">
        <v>0.29437022519119721</v>
      </c>
      <c r="N1205" s="171">
        <v>0.31904237093294852</v>
      </c>
      <c r="O1205" s="171">
        <v>0.32264133650985333</v>
      </c>
      <c r="P1205" s="171">
        <v>0.34318607120983252</v>
      </c>
      <c r="Q1205" s="171">
        <v>0.35631952990640825</v>
      </c>
      <c r="R1205" s="175">
        <v>0.14928079794709673</v>
      </c>
      <c r="S1205" s="171">
        <v>0.17620004808092335</v>
      </c>
      <c r="T1205" s="171">
        <v>0.15362713306740503</v>
      </c>
      <c r="U1205" s="171">
        <v>0.12454051829946618</v>
      </c>
      <c r="V1205" s="171">
        <v>0.12649293874871223</v>
      </c>
      <c r="W1205" s="171">
        <v>0.12131718775326096</v>
      </c>
      <c r="X1205" s="171">
        <v>0.15969468827907876</v>
      </c>
      <c r="Y1205" s="173">
        <v>0.19871459392270471</v>
      </c>
      <c r="Z1205" s="171"/>
      <c r="AA1205" s="173">
        <v>18.030000000000008</v>
      </c>
      <c r="AB1205" s="171">
        <v>2.9781011071119901E-2</v>
      </c>
      <c r="AC1205" s="171">
        <v>8.5880208042730583E-2</v>
      </c>
      <c r="AD1205" s="171">
        <v>7.7658099200243039E-2</v>
      </c>
      <c r="AE1205" s="171">
        <v>0.11734280472393992</v>
      </c>
      <c r="AF1205" s="171">
        <v>7.4117157870802419E-2</v>
      </c>
      <c r="AG1205" s="171">
        <v>0.13214493007132</v>
      </c>
      <c r="AH1205" s="173">
        <v>0.11242157974189136</v>
      </c>
      <c r="AI1205" s="171">
        <v>-1.1512797593825454E-2</v>
      </c>
      <c r="AJ1205" s="171">
        <v>5.5815383374827401E-2</v>
      </c>
      <c r="AK1205" s="171">
        <v>-1.8103343599253755E-2</v>
      </c>
      <c r="AL1205" s="171">
        <v>7.3291434696341376E-2</v>
      </c>
      <c r="AM1205" s="171">
        <v>6.0391962738788954E-2</v>
      </c>
      <c r="AN1205" s="171">
        <v>-3.7827154898033406E-2</v>
      </c>
      <c r="AO1205" s="171">
        <v>2.3449015141364056E-2</v>
      </c>
      <c r="AP1205" s="173">
        <v>6.1150635443953723E-2</v>
      </c>
      <c r="AQ1205" s="171"/>
      <c r="AR1205" s="171"/>
      <c r="AS1205" s="171"/>
      <c r="AT1205" s="171"/>
      <c r="AU1205" s="171"/>
      <c r="AV1205" s="171"/>
      <c r="AW1205" s="171"/>
      <c r="AX1205" s="171"/>
      <c r="AY1205" s="171"/>
      <c r="AZ1205" s="171"/>
      <c r="BA1205" s="171"/>
      <c r="BB1205" s="171"/>
      <c r="BC1205" s="171"/>
      <c r="BD1205" s="171"/>
      <c r="BE1205" s="171"/>
      <c r="BF1205" s="171"/>
      <c r="BG1205" s="171"/>
      <c r="BH1205" s="171"/>
    </row>
    <row r="1206" spans="9:60" x14ac:dyDescent="0.25">
      <c r="I1206" s="171">
        <v>18.044999999999995</v>
      </c>
      <c r="J1206" s="175">
        <v>0.33010671648867984</v>
      </c>
      <c r="K1206" s="171">
        <v>0.30037593377560223</v>
      </c>
      <c r="L1206" s="171">
        <v>0.31118088114232373</v>
      </c>
      <c r="M1206" s="171">
        <v>0.2791588024425975</v>
      </c>
      <c r="N1206" s="171">
        <v>0.31421236831474819</v>
      </c>
      <c r="O1206" s="171">
        <v>0.32460490612577708</v>
      </c>
      <c r="P1206" s="171">
        <v>0.35407274499416058</v>
      </c>
      <c r="Q1206" s="171">
        <v>0.34232213838924119</v>
      </c>
      <c r="R1206" s="175">
        <v>0.15849532097255101</v>
      </c>
      <c r="S1206" s="171">
        <v>0.17137128002844559</v>
      </c>
      <c r="T1206" s="171">
        <v>0.16040646437800812</v>
      </c>
      <c r="U1206" s="171">
        <v>0.11062667957624413</v>
      </c>
      <c r="V1206" s="171">
        <v>0.12889545536695365</v>
      </c>
      <c r="W1206" s="171">
        <v>0.1174834315684032</v>
      </c>
      <c r="X1206" s="171">
        <v>0.16761010608531901</v>
      </c>
      <c r="Y1206" s="173">
        <v>0.2030994294965886</v>
      </c>
      <c r="Z1206" s="171"/>
      <c r="AA1206" s="173">
        <v>18.044999999999995</v>
      </c>
      <c r="AB1206" s="171">
        <v>2.8969855127548374E-2</v>
      </c>
      <c r="AC1206" s="171">
        <v>8.422141561345925E-2</v>
      </c>
      <c r="AD1206" s="171">
        <v>5.7673676411922156E-2</v>
      </c>
      <c r="AE1206" s="171">
        <v>0.10684702612609197</v>
      </c>
      <c r="AF1206" s="171">
        <v>8.4418186591829189E-2</v>
      </c>
      <c r="AG1206" s="171">
        <v>0.10272638366555085</v>
      </c>
      <c r="AH1206" s="173">
        <v>7.6366288657478271E-2</v>
      </c>
      <c r="AI1206" s="171">
        <v>-5.4685788570670198E-2</v>
      </c>
      <c r="AJ1206" s="171">
        <v>5.7579300682383969E-2</v>
      </c>
      <c r="AK1206" s="171">
        <v>-1.5454073804241789E-3</v>
      </c>
      <c r="AL1206" s="171">
        <v>0.13711881025771958</v>
      </c>
      <c r="AM1206" s="171">
        <v>6.7322187971109032E-2</v>
      </c>
      <c r="AN1206" s="171">
        <v>-2.9661821902422666E-2</v>
      </c>
      <c r="AO1206" s="171">
        <v>4.59961450849833E-2</v>
      </c>
      <c r="AP1206" s="173">
        <v>1.3170906095620835E-2</v>
      </c>
      <c r="AQ1206" s="171"/>
      <c r="AR1206" s="171"/>
      <c r="AS1206" s="171"/>
      <c r="AT1206" s="171"/>
      <c r="AU1206" s="171"/>
      <c r="AV1206" s="171"/>
      <c r="AW1206" s="171"/>
      <c r="AX1206" s="171"/>
      <c r="AY1206" s="171"/>
      <c r="AZ1206" s="171"/>
      <c r="BA1206" s="171"/>
      <c r="BB1206" s="171"/>
      <c r="BC1206" s="171"/>
      <c r="BD1206" s="171"/>
      <c r="BE1206" s="171"/>
      <c r="BF1206" s="171"/>
      <c r="BG1206" s="171"/>
      <c r="BH1206" s="171"/>
    </row>
    <row r="1207" spans="9:60" x14ac:dyDescent="0.25">
      <c r="I1207" s="171">
        <v>18.059999999999995</v>
      </c>
      <c r="J1207" s="175">
        <v>0.32012844348813319</v>
      </c>
      <c r="K1207" s="171">
        <v>0.3047258266639476</v>
      </c>
      <c r="L1207" s="171">
        <v>0.31092707792266655</v>
      </c>
      <c r="M1207" s="171">
        <v>0.28159036413187238</v>
      </c>
      <c r="N1207" s="171">
        <v>0.31003170046394396</v>
      </c>
      <c r="O1207" s="171">
        <v>0.31642793956514326</v>
      </c>
      <c r="P1207" s="171">
        <v>0.35711781309676721</v>
      </c>
      <c r="Q1207" s="171">
        <v>0.34286849810373532</v>
      </c>
      <c r="R1207" s="175">
        <v>0.15084429116990883</v>
      </c>
      <c r="S1207" s="171">
        <v>0.16791026340897622</v>
      </c>
      <c r="T1207" s="171">
        <v>0.17463768339986432</v>
      </c>
      <c r="U1207" s="171">
        <v>0.11556407966002318</v>
      </c>
      <c r="V1207" s="171">
        <v>0.12798038433827599</v>
      </c>
      <c r="W1207" s="171">
        <v>0.11656861460926786</v>
      </c>
      <c r="X1207" s="171">
        <v>0.1614404767541715</v>
      </c>
      <c r="Y1207" s="173">
        <v>0.18829184406251998</v>
      </c>
      <c r="Z1207" s="171"/>
      <c r="AA1207" s="173">
        <v>18.059999999999995</v>
      </c>
      <c r="AB1207" s="171">
        <v>3.4647946732548021E-2</v>
      </c>
      <c r="AC1207" s="171">
        <v>9.0781185674668627E-2</v>
      </c>
      <c r="AD1207" s="171">
        <v>2.9406736194221201E-2</v>
      </c>
      <c r="AE1207" s="171">
        <v>9.2572767233018938E-2</v>
      </c>
      <c r="AF1207" s="171">
        <v>6.0549949311401383E-2</v>
      </c>
      <c r="AG1207" s="171">
        <v>0.12530710577160073</v>
      </c>
      <c r="AH1207" s="173">
        <v>6.7618447541915663E-2</v>
      </c>
      <c r="AI1207" s="171">
        <v>-2.2865695221069664E-2</v>
      </c>
      <c r="AJ1207" s="171">
        <v>2.9608611948271822E-2</v>
      </c>
      <c r="AK1207" s="171">
        <v>-3.6206687198507635E-2</v>
      </c>
      <c r="AL1207" s="171">
        <v>9.0348750579123449E-2</v>
      </c>
      <c r="AM1207" s="171">
        <v>8.2442679387079984E-2</v>
      </c>
      <c r="AN1207" s="171">
        <v>-3.5494202613573181E-2</v>
      </c>
      <c r="AO1207" s="171">
        <v>6.4033849039878743E-2</v>
      </c>
      <c r="AP1207" s="173">
        <v>2.5505564185170488E-2</v>
      </c>
      <c r="AQ1207" s="171"/>
      <c r="AR1207" s="171"/>
      <c r="AS1207" s="171"/>
      <c r="AT1207" s="171"/>
      <c r="AU1207" s="171"/>
      <c r="AV1207" s="171"/>
      <c r="AW1207" s="171"/>
      <c r="AX1207" s="171"/>
      <c r="AY1207" s="171"/>
      <c r="AZ1207" s="171"/>
      <c r="BA1207" s="171"/>
      <c r="BB1207" s="171"/>
      <c r="BC1207" s="171"/>
      <c r="BD1207" s="171"/>
      <c r="BE1207" s="171"/>
      <c r="BF1207" s="171"/>
      <c r="BG1207" s="171"/>
      <c r="BH1207" s="171"/>
    </row>
    <row r="1208" spans="9:60" x14ac:dyDescent="0.25">
      <c r="I1208" s="171">
        <v>18.074999999999996</v>
      </c>
      <c r="J1208" s="175">
        <v>0.33096912552942687</v>
      </c>
      <c r="K1208" s="171">
        <v>0.30715830455839771</v>
      </c>
      <c r="L1208" s="171">
        <v>0.31192839798901351</v>
      </c>
      <c r="M1208" s="171">
        <v>0.27765655669726558</v>
      </c>
      <c r="N1208" s="171">
        <v>0.31275595952691443</v>
      </c>
      <c r="O1208" s="171">
        <v>0.31810476943096422</v>
      </c>
      <c r="P1208" s="171">
        <v>0.35924770813479778</v>
      </c>
      <c r="Q1208" s="171">
        <v>0.34736473981123028</v>
      </c>
      <c r="R1208" s="175">
        <v>0.15646251468642158</v>
      </c>
      <c r="S1208" s="171">
        <v>0.1679034713016363</v>
      </c>
      <c r="T1208" s="171">
        <v>0.17536513332497139</v>
      </c>
      <c r="U1208" s="171">
        <v>0.11525859918953633</v>
      </c>
      <c r="V1208" s="171">
        <v>0.12787142487405853</v>
      </c>
      <c r="W1208" s="171">
        <v>0.12251078249719449</v>
      </c>
      <c r="X1208" s="171">
        <v>0.16069472411569641</v>
      </c>
      <c r="Y1208" s="173">
        <v>0.18756731590625569</v>
      </c>
      <c r="Z1208" s="171"/>
      <c r="AA1208" s="173">
        <v>18.074999999999996</v>
      </c>
      <c r="AB1208" s="171">
        <v>4.913287429632221E-2</v>
      </c>
      <c r="AC1208" s="171">
        <v>0.1040515251088395</v>
      </c>
      <c r="AD1208" s="171">
        <v>5.1594764537147737E-2</v>
      </c>
      <c r="AE1208" s="171">
        <v>0.10086443232531883</v>
      </c>
      <c r="AF1208" s="171">
        <v>3.8314801950160571E-2</v>
      </c>
      <c r="AG1208" s="171">
        <v>9.4934444347266014E-2</v>
      </c>
      <c r="AH1208" s="173">
        <v>7.4593077620539849E-2</v>
      </c>
      <c r="AI1208" s="171">
        <v>-3.0860693550115198E-2</v>
      </c>
      <c r="AJ1208" s="171">
        <v>3.4900363870941663E-2</v>
      </c>
      <c r="AK1208" s="171">
        <v>-7.7270369021208943E-4</v>
      </c>
      <c r="AL1208" s="171">
        <v>0.10146351770274277</v>
      </c>
      <c r="AM1208" s="171">
        <v>7.6772495106090882E-2</v>
      </c>
      <c r="AN1208" s="171">
        <v>-3.2578012257997876E-2</v>
      </c>
      <c r="AO1208" s="171">
        <v>2.4350900339108871E-2</v>
      </c>
      <c r="AP1208" s="173">
        <v>4.1498807301281415E-2</v>
      </c>
      <c r="AQ1208" s="171"/>
      <c r="AR1208" s="171"/>
      <c r="AS1208" s="171"/>
      <c r="AT1208" s="171"/>
      <c r="AU1208" s="171"/>
      <c r="AV1208" s="171"/>
      <c r="AW1208" s="171"/>
      <c r="AX1208" s="171"/>
      <c r="AY1208" s="171"/>
      <c r="AZ1208" s="171"/>
      <c r="BA1208" s="171"/>
      <c r="BB1208" s="171"/>
      <c r="BC1208" s="171"/>
      <c r="BD1208" s="171"/>
      <c r="BE1208" s="171"/>
      <c r="BF1208" s="171"/>
      <c r="BG1208" s="171"/>
      <c r="BH1208" s="171"/>
    </row>
    <row r="1209" spans="9:60" x14ac:dyDescent="0.25">
      <c r="I1209" s="171">
        <v>18.089999999999996</v>
      </c>
      <c r="J1209" s="175">
        <v>0.3145601337721371</v>
      </c>
      <c r="K1209" s="171">
        <v>0.3104303729272313</v>
      </c>
      <c r="L1209" s="171">
        <v>0.3146593119913294</v>
      </c>
      <c r="M1209" s="171">
        <v>0.28203040676258434</v>
      </c>
      <c r="N1209" s="171">
        <v>0.31684351688169138</v>
      </c>
      <c r="O1209" s="171">
        <v>0.31208562539917623</v>
      </c>
      <c r="P1209" s="171">
        <v>0.35386174883765875</v>
      </c>
      <c r="Q1209" s="171">
        <v>0.35131503491238458</v>
      </c>
      <c r="R1209" s="175">
        <v>0.15907639880046243</v>
      </c>
      <c r="S1209" s="171">
        <v>0.16788960558097696</v>
      </c>
      <c r="T1209" s="171">
        <v>0.1631431456949716</v>
      </c>
      <c r="U1209" s="171">
        <v>0.115878442061273</v>
      </c>
      <c r="V1209" s="171">
        <v>0.1200227734980559</v>
      </c>
      <c r="W1209" s="171">
        <v>0.1212082962492181</v>
      </c>
      <c r="X1209" s="171">
        <v>0.15008760118507483</v>
      </c>
      <c r="Y1209" s="173">
        <v>0.19385046718341792</v>
      </c>
      <c r="Z1209" s="171"/>
      <c r="AA1209" s="173">
        <v>18.089999999999996</v>
      </c>
      <c r="AB1209" s="171">
        <v>9.6179919023460653E-3</v>
      </c>
      <c r="AC1209" s="171">
        <v>0.10676591272037431</v>
      </c>
      <c r="AD1209" s="171">
        <v>5.0454968560627658E-2</v>
      </c>
      <c r="AE1209" s="171">
        <v>8.7324877934094838E-2</v>
      </c>
      <c r="AF1209" s="171">
        <v>9.4593593011380026E-2</v>
      </c>
      <c r="AG1209" s="171">
        <v>7.7283316503804489E-2</v>
      </c>
      <c r="AH1209" s="173">
        <v>8.7833053363012725E-2</v>
      </c>
      <c r="AI1209" s="171">
        <v>-4.4452190709492218E-2</v>
      </c>
      <c r="AJ1209" s="171">
        <v>2.9608611948271822E-2</v>
      </c>
      <c r="AK1209" s="171">
        <v>-1.5785232528617611E-2</v>
      </c>
      <c r="AL1209" s="171">
        <v>8.5176532214666895E-2</v>
      </c>
      <c r="AM1209" s="171">
        <v>6.2912044641450809E-2</v>
      </c>
      <c r="AN1209" s="171">
        <v>-4.1909821395838688E-2</v>
      </c>
      <c r="AO1209" s="171">
        <v>4.0584833898514694E-2</v>
      </c>
      <c r="AP1209" s="173">
        <v>6.5854530478104759E-3</v>
      </c>
      <c r="AQ1209" s="171"/>
      <c r="AR1209" s="171"/>
      <c r="AS1209" s="171"/>
      <c r="AT1209" s="171"/>
      <c r="AU1209" s="171"/>
      <c r="AV1209" s="171"/>
      <c r="AW1209" s="171"/>
      <c r="AX1209" s="171"/>
      <c r="AY1209" s="171"/>
      <c r="AZ1209" s="171"/>
      <c r="BA1209" s="171"/>
      <c r="BB1209" s="171"/>
      <c r="BC1209" s="171"/>
      <c r="BD1209" s="171"/>
      <c r="BE1209" s="171"/>
      <c r="BF1209" s="171"/>
      <c r="BG1209" s="171"/>
      <c r="BH1209" s="171"/>
    </row>
    <row r="1210" spans="9:60" x14ac:dyDescent="0.25">
      <c r="I1210" s="171">
        <v>18.104999999999997</v>
      </c>
      <c r="J1210" s="175">
        <v>0.33064530166163647</v>
      </c>
      <c r="K1210" s="171">
        <v>0.29845332477770342</v>
      </c>
      <c r="L1210" s="171">
        <v>0.316063511443194</v>
      </c>
      <c r="M1210" s="171">
        <v>0.28925069605085435</v>
      </c>
      <c r="N1210" s="171">
        <v>0.31017424229224488</v>
      </c>
      <c r="O1210" s="171">
        <v>0.31000678054584518</v>
      </c>
      <c r="P1210" s="171">
        <v>0.35232796957599349</v>
      </c>
      <c r="Q1210" s="171">
        <v>0.34321748708825595</v>
      </c>
      <c r="R1210" s="175">
        <v>0.16636936869325641</v>
      </c>
      <c r="S1210" s="171">
        <v>0.14564198417656318</v>
      </c>
      <c r="T1210" s="171">
        <v>0.16513765919671994</v>
      </c>
      <c r="U1210" s="171">
        <v>0.12037322718382104</v>
      </c>
      <c r="V1210" s="171">
        <v>0.12752048659920931</v>
      </c>
      <c r="W1210" s="171">
        <v>0.12185231022947529</v>
      </c>
      <c r="X1210" s="171">
        <v>0.15295356297369186</v>
      </c>
      <c r="Y1210" s="173">
        <v>0.17898130516015925</v>
      </c>
      <c r="Z1210" s="171"/>
      <c r="AA1210" s="173">
        <v>18.104999999999997</v>
      </c>
      <c r="AB1210" s="171">
        <v>4.0557797178568545E-3</v>
      </c>
      <c r="AC1210" s="171">
        <v>9.2439978103939974E-2</v>
      </c>
      <c r="AD1210" s="171">
        <v>5.2734560513667983E-2</v>
      </c>
      <c r="AE1210" s="171">
        <v>0.11587339572024137</v>
      </c>
      <c r="AF1210" s="171">
        <v>3.8314801950160571E-2</v>
      </c>
      <c r="AG1210" s="171">
        <v>4.8977904286361618E-2</v>
      </c>
      <c r="AH1210" s="173">
        <v>0.10970265615191926</v>
      </c>
      <c r="AI1210" s="171">
        <v>-2.6223594519268697E-2</v>
      </c>
      <c r="AJ1210" s="171">
        <v>5.3169507413492481E-2</v>
      </c>
      <c r="AK1210" s="171">
        <v>-1.8876047289465847E-2</v>
      </c>
      <c r="AL1210" s="171">
        <v>9.7831960127698875E-2</v>
      </c>
      <c r="AM1210" s="171">
        <v>7.9292577008752738E-2</v>
      </c>
      <c r="AN1210" s="171">
        <v>-3.8410392969148395E-2</v>
      </c>
      <c r="AO1210" s="171">
        <v>1.0822622372937213E-2</v>
      </c>
      <c r="AP1210" s="173">
        <v>2.6237281190482672E-2</v>
      </c>
      <c r="AQ1210" s="171"/>
      <c r="AR1210" s="171"/>
      <c r="AS1210" s="171"/>
      <c r="AT1210" s="171"/>
      <c r="AU1210" s="171"/>
      <c r="AV1210" s="171"/>
      <c r="AW1210" s="171"/>
      <c r="AX1210" s="171"/>
      <c r="AY1210" s="171"/>
      <c r="AZ1210" s="171"/>
      <c r="BA1210" s="171"/>
      <c r="BB1210" s="171"/>
      <c r="BC1210" s="171"/>
      <c r="BD1210" s="171"/>
      <c r="BE1210" s="171"/>
      <c r="BF1210" s="171"/>
      <c r="BG1210" s="171"/>
      <c r="BH1210" s="171"/>
    </row>
    <row r="1211" spans="9:60" x14ac:dyDescent="0.25">
      <c r="I1211" s="171">
        <v>18.119999999999997</v>
      </c>
      <c r="J1211" s="175">
        <v>0.3250441674054893</v>
      </c>
      <c r="K1211" s="171">
        <v>0.31810209100548142</v>
      </c>
      <c r="L1211" s="171">
        <v>0.32233552992062126</v>
      </c>
      <c r="M1211" s="171">
        <v>0.28643198705491685</v>
      </c>
      <c r="N1211" s="171">
        <v>0.31646304295308597</v>
      </c>
      <c r="O1211" s="171">
        <v>0.3177548095480604</v>
      </c>
      <c r="P1211" s="171">
        <v>0.33949347685377246</v>
      </c>
      <c r="Q1211" s="171">
        <v>0.35918685468478423</v>
      </c>
      <c r="R1211" s="175">
        <v>0.1734917691759362</v>
      </c>
      <c r="S1211" s="171">
        <v>0.16354379406471287</v>
      </c>
      <c r="T1211" s="171">
        <v>0.16444090762021821</v>
      </c>
      <c r="U1211" s="171">
        <v>0.11650949626101963</v>
      </c>
      <c r="V1211" s="171">
        <v>0.12320251235998102</v>
      </c>
      <c r="W1211" s="171">
        <v>0.12512613332757105</v>
      </c>
      <c r="X1211" s="171">
        <v>0.15690902215419886</v>
      </c>
      <c r="Y1211" s="173">
        <v>0.1855626056088924</v>
      </c>
      <c r="Z1211" s="171"/>
      <c r="AA1211" s="173">
        <v>18.119999999999997</v>
      </c>
      <c r="AB1211" s="171">
        <v>-1.2862615676631651E-2</v>
      </c>
      <c r="AC1211" s="171">
        <v>0.11279788519045196</v>
      </c>
      <c r="AD1211" s="171">
        <v>3.6093539256472996E-2</v>
      </c>
      <c r="AE1211" s="171">
        <v>0.10380325033271616</v>
      </c>
      <c r="AF1211" s="171">
        <v>6.482110756158331E-2</v>
      </c>
      <c r="AG1211" s="171">
        <v>6.0586303678908347E-2</v>
      </c>
      <c r="AH1211" s="173">
        <v>3.2508869010536255E-2</v>
      </c>
      <c r="AI1211" s="171">
        <v>-7.9949983290455336E-3</v>
      </c>
      <c r="AJ1211" s="171">
        <v>3.3136446563385095E-2</v>
      </c>
      <c r="AK1211" s="171">
        <v>-4.7466083827311439E-3</v>
      </c>
      <c r="AL1211" s="171">
        <v>9.1889411368535984E-2</v>
      </c>
      <c r="AM1211" s="171">
        <v>5.4721778457799845E-2</v>
      </c>
      <c r="AN1211" s="171">
        <v>-5.0575072738119509E-2</v>
      </c>
      <c r="AO1211" s="171">
        <v>9.9207371751923977E-3</v>
      </c>
      <c r="AP1211" s="173">
        <v>4.44256753225305E-2</v>
      </c>
      <c r="AQ1211" s="171"/>
      <c r="AR1211" s="171"/>
      <c r="AS1211" s="171"/>
      <c r="AT1211" s="171"/>
      <c r="AU1211" s="171"/>
      <c r="AV1211" s="171"/>
      <c r="AW1211" s="171"/>
      <c r="AX1211" s="171"/>
      <c r="AY1211" s="171"/>
      <c r="AZ1211" s="171"/>
      <c r="BA1211" s="171"/>
      <c r="BB1211" s="171"/>
      <c r="BC1211" s="171"/>
      <c r="BD1211" s="171"/>
      <c r="BE1211" s="171"/>
      <c r="BF1211" s="171"/>
      <c r="BG1211" s="171"/>
      <c r="BH1211" s="171"/>
    </row>
    <row r="1212" spans="9:60" x14ac:dyDescent="0.25">
      <c r="I1212" s="171">
        <v>18.134999999999998</v>
      </c>
      <c r="J1212" s="175">
        <v>0.33560337324504436</v>
      </c>
      <c r="K1212" s="171">
        <v>0.30601718069426403</v>
      </c>
      <c r="L1212" s="171">
        <v>0.32819582849057077</v>
      </c>
      <c r="M1212" s="171">
        <v>0.2853327201327307</v>
      </c>
      <c r="N1212" s="171">
        <v>0.31828159263532735</v>
      </c>
      <c r="O1212" s="171">
        <v>0.31323011314632931</v>
      </c>
      <c r="P1212" s="171">
        <v>0.34878059792879573</v>
      </c>
      <c r="Q1212" s="171">
        <v>0.36232565999031635</v>
      </c>
      <c r="R1212" s="175">
        <v>0.16426690318079892</v>
      </c>
      <c r="S1212" s="171">
        <v>0.17614627801694771</v>
      </c>
      <c r="T1212" s="171">
        <v>0.16531387429908109</v>
      </c>
      <c r="U1212" s="171">
        <v>0.12349229381195537</v>
      </c>
      <c r="V1212" s="171">
        <v>0.12081709738847707</v>
      </c>
      <c r="W1212" s="171">
        <v>0.1174374339559674</v>
      </c>
      <c r="X1212" s="171">
        <v>0.15953327045873592</v>
      </c>
      <c r="Y1212" s="173">
        <v>0.1850972375046408</v>
      </c>
      <c r="Z1212" s="171"/>
      <c r="AA1212" s="173">
        <v>18.134999999999998</v>
      </c>
      <c r="AB1212" s="171">
        <v>-2.5029954830201959E-2</v>
      </c>
      <c r="AC1212" s="171">
        <v>8.7539000472001915E-2</v>
      </c>
      <c r="AD1212" s="171">
        <v>6.8235785794342724E-2</v>
      </c>
      <c r="AE1212" s="171">
        <v>9.0263695941492403E-2</v>
      </c>
      <c r="AF1212" s="171">
        <v>7.4117157870802419E-2</v>
      </c>
      <c r="AG1212" s="171">
        <v>9.3980329328700457E-2</v>
      </c>
      <c r="AH1212" s="173">
        <v>8.9606264399951147E-2</v>
      </c>
      <c r="AI1212" s="171">
        <v>-2.3984994987136955E-3</v>
      </c>
      <c r="AJ1212" s="171">
        <v>3.9184163046436404E-2</v>
      </c>
      <c r="AK1212" s="171">
        <v>1.1038624145886466E-2</v>
      </c>
      <c r="AL1212" s="171">
        <v>0.1089467272513182</v>
      </c>
      <c r="AM1212" s="171">
        <v>8.2442679387079984E-2</v>
      </c>
      <c r="AN1212" s="171">
        <v>-3.8410392969148395E-2</v>
      </c>
      <c r="AO1212" s="171">
        <v>3.7879178305280391E-2</v>
      </c>
      <c r="AP1212" s="173">
        <v>3.5645071258783238E-2</v>
      </c>
      <c r="AQ1212" s="171"/>
      <c r="AR1212" s="171"/>
      <c r="AS1212" s="171"/>
      <c r="AT1212" s="171"/>
      <c r="AU1212" s="171"/>
      <c r="AV1212" s="171"/>
      <c r="AW1212" s="171"/>
      <c r="AX1212" s="171"/>
      <c r="AY1212" s="171"/>
      <c r="AZ1212" s="171"/>
      <c r="BA1212" s="171"/>
      <c r="BB1212" s="171"/>
      <c r="BC1212" s="171"/>
      <c r="BD1212" s="171"/>
      <c r="BE1212" s="171"/>
      <c r="BF1212" s="171"/>
      <c r="BG1212" s="171"/>
      <c r="BH1212" s="171"/>
    </row>
    <row r="1213" spans="9:60" x14ac:dyDescent="0.25">
      <c r="I1213" s="171">
        <v>18.149999999999999</v>
      </c>
      <c r="J1213" s="175">
        <v>0.32508997065723227</v>
      </c>
      <c r="K1213" s="171">
        <v>0.31367827561841866</v>
      </c>
      <c r="L1213" s="171">
        <v>0.32968869357495129</v>
      </c>
      <c r="M1213" s="171">
        <v>0.29866581801888592</v>
      </c>
      <c r="N1213" s="171">
        <v>0.31834815874661809</v>
      </c>
      <c r="O1213" s="171">
        <v>0.32461187467716773</v>
      </c>
      <c r="P1213" s="171">
        <v>0.33135144844667652</v>
      </c>
      <c r="Q1213" s="171">
        <v>0.34143695190459039</v>
      </c>
      <c r="R1213" s="175">
        <v>0.14763018151367879</v>
      </c>
      <c r="S1213" s="171">
        <v>0.15956959556641701</v>
      </c>
      <c r="T1213" s="171">
        <v>0.14880474638173566</v>
      </c>
      <c r="U1213" s="171">
        <v>0.12450477695969751</v>
      </c>
      <c r="V1213" s="171">
        <v>0.12031192033863676</v>
      </c>
      <c r="W1213" s="171">
        <v>0.1168630807511355</v>
      </c>
      <c r="X1213" s="171">
        <v>0.1647315238251025</v>
      </c>
      <c r="Y1213" s="173">
        <v>0.17754229119861914</v>
      </c>
      <c r="Z1213" s="171"/>
      <c r="AA1213" s="173">
        <v>18.149999999999999</v>
      </c>
      <c r="AB1213" s="171">
        <v>-5.6780916049996482E-3</v>
      </c>
      <c r="AC1213" s="171">
        <v>0.10895250274077756</v>
      </c>
      <c r="AD1213" s="171">
        <v>5.3266465302710855E-2</v>
      </c>
      <c r="AE1213" s="171">
        <v>0.14074839099714082</v>
      </c>
      <c r="AF1213" s="171">
        <v>6.9092265811764947E-2</v>
      </c>
      <c r="AG1213" s="171">
        <v>9.5888559365831405E-2</v>
      </c>
      <c r="AH1213" s="173">
        <v>7.0219157062758553E-2</v>
      </c>
      <c r="AI1213" s="171">
        <v>-3.8695791912579484E-2</v>
      </c>
      <c r="AJ1213" s="171">
        <v>1.2221427059499504E-2</v>
      </c>
      <c r="AK1213" s="171">
        <v>2.4284973120949982E-3</v>
      </c>
      <c r="AL1213" s="171">
        <v>9.8492243323161338E-2</v>
      </c>
      <c r="AM1213" s="171">
        <v>6.7952208446774423E-2</v>
      </c>
      <c r="AN1213" s="171">
        <v>-2.6162393475732376E-2</v>
      </c>
      <c r="AO1213" s="171">
        <v>2.9762211525577478E-2</v>
      </c>
      <c r="AP1213" s="173">
        <v>3.2091017232980849E-2</v>
      </c>
      <c r="AQ1213" s="171"/>
      <c r="AR1213" s="171"/>
      <c r="AS1213" s="171"/>
      <c r="AT1213" s="171"/>
      <c r="AU1213" s="171"/>
      <c r="AV1213" s="171"/>
      <c r="AW1213" s="171"/>
      <c r="AX1213" s="171"/>
      <c r="AY1213" s="171"/>
      <c r="AZ1213" s="171"/>
      <c r="BA1213" s="171"/>
      <c r="BB1213" s="171"/>
      <c r="BC1213" s="171"/>
      <c r="BD1213" s="171"/>
      <c r="BE1213" s="171"/>
      <c r="BF1213" s="171"/>
      <c r="BG1213" s="171"/>
      <c r="BH1213" s="171"/>
    </row>
    <row r="1214" spans="9:60" x14ac:dyDescent="0.25">
      <c r="I1214" s="171">
        <v>18.164999999999999</v>
      </c>
      <c r="J1214" s="175">
        <v>0.32255398290056136</v>
      </c>
      <c r="K1214" s="171">
        <v>0.29798743944870104</v>
      </c>
      <c r="L1214" s="171">
        <v>0.3262846660695134</v>
      </c>
      <c r="M1214" s="171">
        <v>0.28997938549113766</v>
      </c>
      <c r="N1214" s="171">
        <v>0.31795322232145912</v>
      </c>
      <c r="O1214" s="171">
        <v>0.32170745408768342</v>
      </c>
      <c r="P1214" s="171">
        <v>0.35050138570438333</v>
      </c>
      <c r="Q1214" s="171">
        <v>0.3355472704259157</v>
      </c>
      <c r="R1214" s="175">
        <v>0.15564794979246724</v>
      </c>
      <c r="S1214" s="171">
        <v>0.15700093616778107</v>
      </c>
      <c r="T1214" s="171">
        <v>0.15977141016346821</v>
      </c>
      <c r="U1214" s="171">
        <v>0.12353770288442138</v>
      </c>
      <c r="V1214" s="171">
        <v>0.10962092244260886</v>
      </c>
      <c r="W1214" s="171">
        <v>0.11987102346098505</v>
      </c>
      <c r="X1214" s="171">
        <v>0.16672000840819856</v>
      </c>
      <c r="Y1214" s="173">
        <v>0.19274276262767051</v>
      </c>
      <c r="Z1214" s="171"/>
      <c r="AA1214" s="173">
        <v>18.164999999999999</v>
      </c>
      <c r="AB1214" s="171">
        <v>3.2214478901833959E-2</v>
      </c>
      <c r="AC1214" s="171">
        <v>0.10842470514964565</v>
      </c>
      <c r="AD1214" s="171">
        <v>7.2111092114511485E-2</v>
      </c>
      <c r="AE1214" s="171">
        <v>0.13392613490853972</v>
      </c>
      <c r="AF1214" s="171">
        <v>5.9670593201069926E-2</v>
      </c>
      <c r="AG1214" s="171">
        <v>8.507525582208933E-2</v>
      </c>
      <c r="AH1214" s="173">
        <v>0.10627444814717163</v>
      </c>
      <c r="AI1214" s="171">
        <v>-2.1746395455003439E-2</v>
      </c>
      <c r="AJ1214" s="171">
        <v>3.4018405217163449E-2</v>
      </c>
      <c r="AK1214" s="171">
        <v>1.1038624145886466E-2</v>
      </c>
      <c r="AL1214" s="171">
        <v>8.5176532214666895E-2</v>
      </c>
      <c r="AM1214" s="171">
        <v>6.7952208446774423E-2</v>
      </c>
      <c r="AN1214" s="171">
        <v>-4.1909821395838688E-2</v>
      </c>
      <c r="AO1214" s="171">
        <v>2.1645244745874426E-2</v>
      </c>
      <c r="AP1214" s="173">
        <v>1.097575507968405E-2</v>
      </c>
      <c r="AQ1214" s="171"/>
      <c r="AR1214" s="171"/>
      <c r="AS1214" s="171"/>
      <c r="AT1214" s="171"/>
      <c r="AU1214" s="171"/>
      <c r="AV1214" s="171"/>
      <c r="AW1214" s="171"/>
      <c r="AX1214" s="171"/>
      <c r="AY1214" s="171"/>
      <c r="AZ1214" s="171"/>
      <c r="BA1214" s="171"/>
      <c r="BB1214" s="171"/>
      <c r="BC1214" s="171"/>
      <c r="BD1214" s="171"/>
      <c r="BE1214" s="171"/>
      <c r="BF1214" s="171"/>
      <c r="BG1214" s="171"/>
      <c r="BH1214" s="171"/>
    </row>
    <row r="1215" spans="9:60" x14ac:dyDescent="0.25">
      <c r="I1215" s="171">
        <v>18.18</v>
      </c>
      <c r="J1215" s="175">
        <v>0.31837549408547944</v>
      </c>
      <c r="K1215" s="171">
        <v>0.31295837759537343</v>
      </c>
      <c r="L1215" s="171">
        <v>0.32227350073815469</v>
      </c>
      <c r="M1215" s="171">
        <v>0.28858844339094225</v>
      </c>
      <c r="N1215" s="171">
        <v>0.3196761665686409</v>
      </c>
      <c r="O1215" s="171">
        <v>0.3297322190502468</v>
      </c>
      <c r="P1215" s="171">
        <v>0.36139534961632602</v>
      </c>
      <c r="Q1215" s="171">
        <v>0.33748833174683912</v>
      </c>
      <c r="R1215" s="175">
        <v>0.14963217903990875</v>
      </c>
      <c r="S1215" s="171">
        <v>0.17258178462151616</v>
      </c>
      <c r="T1215" s="171">
        <v>0.16798792467558732</v>
      </c>
      <c r="U1215" s="171">
        <v>0.10708185769560485</v>
      </c>
      <c r="V1215" s="171">
        <v>0.11759333245099791</v>
      </c>
      <c r="W1215" s="171">
        <v>0.12736829925296858</v>
      </c>
      <c r="X1215" s="171">
        <v>0.15127902088733036</v>
      </c>
      <c r="Y1215" s="173">
        <v>0.18525441408633309</v>
      </c>
      <c r="Z1215" s="171"/>
      <c r="AA1215" s="173">
        <v>18.18</v>
      </c>
      <c r="AB1215" s="171">
        <v>3.1403322958262439E-2</v>
      </c>
      <c r="AC1215" s="171">
        <v>9.6888557800622249E-2</v>
      </c>
      <c r="AD1215" s="171">
        <v>6.5500275450694201E-2</v>
      </c>
      <c r="AE1215" s="171">
        <v>8.0502621845493727E-2</v>
      </c>
      <c r="AF1215" s="171">
        <v>0.1048946217324068</v>
      </c>
      <c r="AG1215" s="171">
        <v>8.1258795747827267E-2</v>
      </c>
      <c r="AH1215" s="173">
        <v>0.10450123711023322</v>
      </c>
      <c r="AI1215" s="171">
        <v>-8.3147982622071695E-2</v>
      </c>
      <c r="AJ1215" s="171">
        <v>6.9296751368295223E-3</v>
      </c>
      <c r="AK1215" s="171">
        <v>2.4284973120949982E-3</v>
      </c>
      <c r="AL1215" s="171">
        <v>9.0348750579123449E-2</v>
      </c>
      <c r="AM1215" s="171">
        <v>4.7161532749814369E-2</v>
      </c>
      <c r="AN1215" s="171">
        <v>-4.599248789364406E-2</v>
      </c>
      <c r="AO1215" s="171">
        <v>3.2467867118811784E-2</v>
      </c>
      <c r="AP1215" s="173">
        <v>2.7700715201107274E-2</v>
      </c>
      <c r="AQ1215" s="171"/>
      <c r="AR1215" s="171"/>
      <c r="AS1215" s="171"/>
      <c r="AT1215" s="171"/>
      <c r="AU1215" s="171"/>
      <c r="AV1215" s="171"/>
      <c r="AW1215" s="171"/>
      <c r="AX1215" s="171"/>
      <c r="AY1215" s="171"/>
      <c r="AZ1215" s="171"/>
      <c r="BA1215" s="171"/>
      <c r="BB1215" s="171"/>
      <c r="BC1215" s="171"/>
      <c r="BD1215" s="171"/>
      <c r="BE1215" s="171"/>
      <c r="BF1215" s="171"/>
      <c r="BG1215" s="171"/>
      <c r="BH1215" s="171"/>
    </row>
    <row r="1216" spans="9:60" x14ac:dyDescent="0.25">
      <c r="I1216" s="171">
        <v>18.195</v>
      </c>
      <c r="J1216" s="175">
        <v>0.32191921910762356</v>
      </c>
      <c r="K1216" s="171">
        <v>0.29772953535649455</v>
      </c>
      <c r="L1216" s="171">
        <v>0.30449356883112849</v>
      </c>
      <c r="M1216" s="171">
        <v>0.27969674071309214</v>
      </c>
      <c r="N1216" s="171">
        <v>0.31534296122765049</v>
      </c>
      <c r="O1216" s="171">
        <v>0.32911697283209251</v>
      </c>
      <c r="P1216" s="171">
        <v>0.34983311736526462</v>
      </c>
      <c r="Q1216" s="171">
        <v>0.34625126783816768</v>
      </c>
      <c r="R1216" s="175">
        <v>0.1491249224041902</v>
      </c>
      <c r="S1216" s="171">
        <v>0.17151776433054952</v>
      </c>
      <c r="T1216" s="171">
        <v>0.16709302894304576</v>
      </c>
      <c r="U1216" s="171">
        <v>0.11820925617622835</v>
      </c>
      <c r="V1216" s="171">
        <v>0.11925391173341569</v>
      </c>
      <c r="W1216" s="171">
        <v>0.12171817612518177</v>
      </c>
      <c r="X1216" s="171">
        <v>0.15933897240409561</v>
      </c>
      <c r="Y1216" s="173">
        <v>0.19983182605602301</v>
      </c>
      <c r="Z1216" s="171"/>
      <c r="AA1216" s="173">
        <v>18.195</v>
      </c>
      <c r="AB1216" s="171">
        <v>2.6536387296834312E-2</v>
      </c>
      <c r="AC1216" s="171">
        <v>0.10510712029110297</v>
      </c>
      <c r="AD1216" s="171">
        <v>5.3266465302710855E-2</v>
      </c>
      <c r="AE1216" s="171">
        <v>8.1972030849192509E-2</v>
      </c>
      <c r="AF1216" s="171">
        <v>7.6755226201797061E-2</v>
      </c>
      <c r="AG1216" s="171">
        <v>0.11751516645331589</v>
      </c>
      <c r="AH1216" s="173">
        <v>0.12034192237354924</v>
      </c>
      <c r="AI1216" s="171">
        <v>-7.9790083323872676E-2</v>
      </c>
      <c r="AJ1216" s="171">
        <v>6.1107135297497242E-2</v>
      </c>
      <c r="AK1216" s="171">
        <v>2.0531840911348756E-2</v>
      </c>
      <c r="AL1216" s="171">
        <v>0.10377450888686163</v>
      </c>
      <c r="AM1216" s="171">
        <v>4.6531512274148881E-2</v>
      </c>
      <c r="AN1216" s="171">
        <v>-3.5494202613573181E-2</v>
      </c>
      <c r="AO1216" s="171">
        <v>-2.7056555932343032E-3</v>
      </c>
      <c r="AP1216" s="173">
        <v>8.7806040637472636E-3</v>
      </c>
      <c r="AQ1216" s="171"/>
      <c r="AR1216" s="171"/>
      <c r="AS1216" s="171"/>
      <c r="AT1216" s="171"/>
      <c r="AU1216" s="171"/>
      <c r="AV1216" s="171"/>
      <c r="AW1216" s="171"/>
      <c r="AX1216" s="171"/>
      <c r="AY1216" s="171"/>
      <c r="AZ1216" s="171"/>
      <c r="BA1216" s="171"/>
      <c r="BB1216" s="171"/>
      <c r="BC1216" s="171"/>
      <c r="BD1216" s="171"/>
      <c r="BE1216" s="171"/>
      <c r="BF1216" s="171"/>
      <c r="BG1216" s="171"/>
      <c r="BH1216" s="171"/>
    </row>
    <row r="1217" spans="9:60" x14ac:dyDescent="0.25">
      <c r="I1217" s="171">
        <v>18.21</v>
      </c>
      <c r="J1217" s="175">
        <v>0.32113676586027079</v>
      </c>
      <c r="K1217" s="171">
        <v>0.29166432817306037</v>
      </c>
      <c r="L1217" s="171">
        <v>0.29958185378437391</v>
      </c>
      <c r="M1217" s="171">
        <v>0.2833465126557978</v>
      </c>
      <c r="N1217" s="171">
        <v>0.31399910436855266</v>
      </c>
      <c r="O1217" s="171">
        <v>0.3289438546374337</v>
      </c>
      <c r="P1217" s="171">
        <v>0.34006343923460181</v>
      </c>
      <c r="Q1217" s="171">
        <v>0.34025698241562297</v>
      </c>
      <c r="R1217" s="175">
        <v>0.15969116912693729</v>
      </c>
      <c r="S1217" s="171">
        <v>0.16396422011297226</v>
      </c>
      <c r="T1217" s="171">
        <v>0.15811947865177708</v>
      </c>
      <c r="U1217" s="171">
        <v>0.11148754082839507</v>
      </c>
      <c r="V1217" s="171">
        <v>0.11783460580260539</v>
      </c>
      <c r="W1217" s="171">
        <v>0.12420854071709957</v>
      </c>
      <c r="X1217" s="171">
        <v>0.16015149695536687</v>
      </c>
      <c r="Y1217" s="173">
        <v>0.18836631416602634</v>
      </c>
      <c r="Z1217" s="171"/>
      <c r="AA1217" s="173">
        <v>18.21</v>
      </c>
      <c r="AB1217" s="171">
        <v>4.1021314860608504E-2</v>
      </c>
      <c r="AC1217" s="171">
        <v>9.7416355391753987E-2</v>
      </c>
      <c r="AD1217" s="171">
        <v>5.3266465302710855E-2</v>
      </c>
      <c r="AE1217" s="171">
        <v>0.1015991368271681</v>
      </c>
      <c r="AF1217" s="171">
        <v>8.3538830481497725E-2</v>
      </c>
      <c r="AG1217" s="171">
        <v>9.4934444347266014E-2</v>
      </c>
      <c r="AH1217" s="173">
        <v>0.11679550029967267</v>
      </c>
      <c r="AI1217" s="171">
        <v>-6.7157985963980996E-2</v>
      </c>
      <c r="AJ1217" s="171">
        <v>3.1372529255828528E-2</v>
      </c>
      <c r="AK1217" s="171">
        <v>2.7596560364716166E-2</v>
      </c>
      <c r="AL1217" s="171">
        <v>7.4061765091047588E-2</v>
      </c>
      <c r="AM1217" s="171">
        <v>0.10566343406160696</v>
      </c>
      <c r="AN1217" s="171">
        <v>-3.3744488400228041E-2</v>
      </c>
      <c r="AO1217" s="171">
        <v>1.6233933559405819E-2</v>
      </c>
      <c r="AP1217" s="173">
        <v>2.4042130174545887E-2</v>
      </c>
      <c r="AQ1217" s="171"/>
      <c r="AR1217" s="171"/>
      <c r="AS1217" s="171"/>
      <c r="AT1217" s="171"/>
      <c r="AU1217" s="171"/>
      <c r="AV1217" s="171"/>
      <c r="AW1217" s="171"/>
      <c r="AX1217" s="171"/>
      <c r="AY1217" s="171"/>
      <c r="AZ1217" s="171"/>
      <c r="BA1217" s="171"/>
      <c r="BB1217" s="171"/>
      <c r="BC1217" s="171"/>
      <c r="BD1217" s="171"/>
      <c r="BE1217" s="171"/>
      <c r="BF1217" s="171"/>
      <c r="BG1217" s="171"/>
      <c r="BH1217" s="171"/>
    </row>
    <row r="1218" spans="9:60" x14ac:dyDescent="0.25">
      <c r="I1218" s="171">
        <v>18.225000000000001</v>
      </c>
      <c r="J1218" s="175">
        <v>0.32413552264597095</v>
      </c>
      <c r="K1218" s="171">
        <v>0.29624016074033777</v>
      </c>
      <c r="L1218" s="171">
        <v>0.30183221483986533</v>
      </c>
      <c r="M1218" s="171">
        <v>0.28954282835912792</v>
      </c>
      <c r="N1218" s="171">
        <v>0.31566757633166359</v>
      </c>
      <c r="O1218" s="171">
        <v>0.32640462893832506</v>
      </c>
      <c r="P1218" s="171">
        <v>0.34713747506320597</v>
      </c>
      <c r="Q1218" s="171">
        <v>0.35557622007368994</v>
      </c>
      <c r="R1218" s="175">
        <v>0.15838676975601707</v>
      </c>
      <c r="S1218" s="171">
        <v>0.16777795507977233</v>
      </c>
      <c r="T1218" s="171">
        <v>0.15433876045494696</v>
      </c>
      <c r="U1218" s="171">
        <v>0.10679560213974522</v>
      </c>
      <c r="V1218" s="171">
        <v>0.11005125543068005</v>
      </c>
      <c r="W1218" s="171">
        <v>0.11962664430019028</v>
      </c>
      <c r="X1218" s="171">
        <v>0.15104679588654213</v>
      </c>
      <c r="Y1218" s="173">
        <v>0.20534970954030196</v>
      </c>
      <c r="Z1218" s="171"/>
      <c r="AA1218" s="173">
        <v>18.225000000000001</v>
      </c>
      <c r="AB1218" s="171">
        <v>3.6965535142751901E-2</v>
      </c>
      <c r="AC1218" s="171">
        <v>8.422141561345925E-2</v>
      </c>
      <c r="AD1218" s="171">
        <v>4.9391158982542087E-2</v>
      </c>
      <c r="AE1218" s="171">
        <v>7.8193550553967206E-2</v>
      </c>
      <c r="AF1218" s="171">
        <v>0.10828642387225726</v>
      </c>
      <c r="AG1218" s="171">
        <v>8.8096620047546731E-2</v>
      </c>
      <c r="AH1218" s="173">
        <v>0.13606439356773606</v>
      </c>
      <c r="AI1218" s="171">
        <v>-5.1327889272471165E-2</v>
      </c>
      <c r="AJ1218" s="171">
        <v>4.7121790930441172E-2</v>
      </c>
      <c r="AK1218" s="171">
        <v>1.5785232528617611E-2</v>
      </c>
      <c r="AL1218" s="171">
        <v>0.12666432632956284</v>
      </c>
      <c r="AM1218" s="171">
        <v>8.2442679387079984E-2</v>
      </c>
      <c r="AN1218" s="171">
        <v>-4.7158964035874218E-2</v>
      </c>
      <c r="AO1218" s="171">
        <v>-1.803770395489545E-2</v>
      </c>
      <c r="AP1218" s="173">
        <v>1.6724960121423226E-2</v>
      </c>
      <c r="AQ1218" s="171"/>
      <c r="AR1218" s="171"/>
      <c r="AS1218" s="171"/>
      <c r="AT1218" s="171"/>
      <c r="AU1218" s="171"/>
      <c r="AV1218" s="171"/>
      <c r="AW1218" s="171"/>
      <c r="AX1218" s="171"/>
      <c r="AY1218" s="171"/>
      <c r="AZ1218" s="171"/>
      <c r="BA1218" s="171"/>
      <c r="BB1218" s="171"/>
      <c r="BC1218" s="171"/>
      <c r="BD1218" s="171"/>
      <c r="BE1218" s="171"/>
      <c r="BF1218" s="171"/>
      <c r="BG1218" s="171"/>
      <c r="BH1218" s="171"/>
    </row>
    <row r="1219" spans="9:60" x14ac:dyDescent="0.25">
      <c r="I1219" s="171">
        <v>18.240000000000002</v>
      </c>
      <c r="J1219" s="175">
        <v>0.32136772297760891</v>
      </c>
      <c r="K1219" s="171">
        <v>0.29753192945775964</v>
      </c>
      <c r="L1219" s="171">
        <v>0.31077321401237895</v>
      </c>
      <c r="M1219" s="171">
        <v>0.28040539316977214</v>
      </c>
      <c r="N1219" s="171">
        <v>0.32257826657613203</v>
      </c>
      <c r="O1219" s="171">
        <v>0.32167256748290246</v>
      </c>
      <c r="P1219" s="171">
        <v>0.34635443901957047</v>
      </c>
      <c r="Q1219" s="171">
        <v>0.35175637007125871</v>
      </c>
      <c r="R1219" s="175">
        <v>0.15154215905772914</v>
      </c>
      <c r="S1219" s="171">
        <v>0.17492208371256071</v>
      </c>
      <c r="T1219" s="171">
        <v>0.15022109926926541</v>
      </c>
      <c r="U1219" s="171">
        <v>0.12654885007829544</v>
      </c>
      <c r="V1219" s="171">
        <v>0.11835420961059652</v>
      </c>
      <c r="W1219" s="171">
        <v>0.11954114225216687</v>
      </c>
      <c r="X1219" s="171">
        <v>0.15934103736140434</v>
      </c>
      <c r="Y1219" s="173">
        <v>0.20501806737902045</v>
      </c>
      <c r="Z1219" s="171"/>
      <c r="AA1219" s="173">
        <v>18.240000000000002</v>
      </c>
      <c r="AB1219" s="171">
        <v>2.9781011071119901E-2</v>
      </c>
      <c r="AC1219" s="171">
        <v>7.8114043487505627E-2</v>
      </c>
      <c r="AD1219" s="171">
        <v>7.9329799965806164E-2</v>
      </c>
      <c r="AE1219" s="171">
        <v>8.64852156462671E-2</v>
      </c>
      <c r="AF1219" s="171">
        <v>0.10062346348222515</v>
      </c>
      <c r="AG1219" s="171">
        <v>0.14884194289621597</v>
      </c>
      <c r="AH1219" s="173">
        <v>7.731200121051196E-2</v>
      </c>
      <c r="AI1219" s="171">
        <v>-5.804368786886923E-2</v>
      </c>
      <c r="AJ1219" s="171">
        <v>6.5390934472991838E-2</v>
      </c>
      <c r="AK1219" s="171">
        <v>1.2694417767769375E-2</v>
      </c>
      <c r="AL1219" s="171">
        <v>0.10003290411257398</v>
      </c>
      <c r="AM1219" s="171">
        <v>6.3542065117116298E-2</v>
      </c>
      <c r="AN1219" s="171">
        <v>-3.5494202613573181E-2</v>
      </c>
      <c r="AO1219" s="171">
        <v>-1.0822622372937355E-2</v>
      </c>
      <c r="AP1219" s="173">
        <v>3.2091017232980849E-2</v>
      </c>
      <c r="AQ1219" s="171"/>
      <c r="AR1219" s="171"/>
      <c r="AS1219" s="171"/>
      <c r="AT1219" s="171"/>
      <c r="AU1219" s="171"/>
      <c r="AV1219" s="171"/>
      <c r="AW1219" s="171"/>
      <c r="AX1219" s="171"/>
      <c r="AY1219" s="171"/>
      <c r="AZ1219" s="171"/>
      <c r="BA1219" s="171"/>
      <c r="BB1219" s="171"/>
      <c r="BC1219" s="171"/>
      <c r="BD1219" s="171"/>
      <c r="BE1219" s="171"/>
      <c r="BF1219" s="171"/>
      <c r="BG1219" s="171"/>
      <c r="BH1219" s="171"/>
    </row>
    <row r="1220" spans="9:60" x14ac:dyDescent="0.25">
      <c r="I1220" s="171">
        <v>18.255000000000003</v>
      </c>
      <c r="J1220" s="175">
        <v>0.31724160287335684</v>
      </c>
      <c r="K1220" s="171">
        <v>0.29887523117077591</v>
      </c>
      <c r="L1220" s="171">
        <v>0.31048750311397066</v>
      </c>
      <c r="M1220" s="171">
        <v>0.27478611155432714</v>
      </c>
      <c r="N1220" s="171">
        <v>0.31601600528309781</v>
      </c>
      <c r="O1220" s="171">
        <v>0.33042560662831999</v>
      </c>
      <c r="P1220" s="171">
        <v>0.33954358559419101</v>
      </c>
      <c r="Q1220" s="171">
        <v>0.34772431162186473</v>
      </c>
      <c r="R1220" s="175">
        <v>0.15716777426857609</v>
      </c>
      <c r="S1220" s="171">
        <v>0.17961136869209784</v>
      </c>
      <c r="T1220" s="171">
        <v>0.16273477556783666</v>
      </c>
      <c r="U1220" s="171">
        <v>0.11680119150954094</v>
      </c>
      <c r="V1220" s="171">
        <v>0.11232329011586485</v>
      </c>
      <c r="W1220" s="171">
        <v>0.12517242634900683</v>
      </c>
      <c r="X1220" s="171">
        <v>0.16171142722060503</v>
      </c>
      <c r="Y1220" s="173">
        <v>0.1889640302707401</v>
      </c>
      <c r="Z1220" s="171"/>
      <c r="AA1220" s="173">
        <v>18.255000000000003</v>
      </c>
      <c r="AB1220" s="171">
        <v>4.4265938634894086E-2</v>
      </c>
      <c r="AC1220" s="171">
        <v>0.10676591272037431</v>
      </c>
      <c r="AD1220" s="171">
        <v>6.3828574685131256E-2</v>
      </c>
      <c r="AE1220" s="171">
        <v>5.8671402361970076E-2</v>
      </c>
      <c r="AF1220" s="171">
        <v>0.10401526562207533</v>
      </c>
      <c r="AG1220" s="171">
        <v>0.16060936145852378</v>
      </c>
      <c r="AH1220" s="173">
        <v>0.10627444814717163</v>
      </c>
      <c r="AI1220" s="171">
        <v>-2.2865695221069664E-2</v>
      </c>
      <c r="AJ1220" s="171">
        <v>3.5782322524720016E-2</v>
      </c>
      <c r="AK1220" s="171">
        <v>8.7205130752503208E-3</v>
      </c>
      <c r="AL1220" s="171">
        <v>0.10960701044678064</v>
      </c>
      <c r="AM1220" s="171">
        <v>5.4091757982134357E-2</v>
      </c>
      <c r="AN1220" s="171">
        <v>-2.5579155404617294E-2</v>
      </c>
      <c r="AO1220" s="171">
        <v>-8.1169667797029096E-3</v>
      </c>
      <c r="AP1220" s="173">
        <v>6.5854530478104759E-3</v>
      </c>
      <c r="AQ1220" s="171"/>
      <c r="AR1220" s="171"/>
      <c r="AS1220" s="171"/>
      <c r="AT1220" s="171"/>
      <c r="AU1220" s="171"/>
      <c r="AV1220" s="171"/>
      <c r="AW1220" s="171"/>
      <c r="AX1220" s="171"/>
      <c r="AY1220" s="171"/>
      <c r="AZ1220" s="171"/>
      <c r="BA1220" s="171"/>
      <c r="BB1220" s="171"/>
      <c r="BC1220" s="171"/>
      <c r="BD1220" s="171"/>
      <c r="BE1220" s="171"/>
      <c r="BF1220" s="171"/>
      <c r="BG1220" s="171"/>
      <c r="BH1220" s="171"/>
    </row>
    <row r="1221" spans="9:60" x14ac:dyDescent="0.25">
      <c r="I1221" s="171">
        <v>18.270000000000003</v>
      </c>
      <c r="J1221" s="175">
        <v>0.32087245704351697</v>
      </c>
      <c r="K1221" s="171">
        <v>0.30913014086149804</v>
      </c>
      <c r="L1221" s="171">
        <v>0.30117840829598963</v>
      </c>
      <c r="M1221" s="171">
        <v>0.28288451763452255</v>
      </c>
      <c r="N1221" s="171">
        <v>0.32402912896590225</v>
      </c>
      <c r="O1221" s="171">
        <v>0.32484119941113471</v>
      </c>
      <c r="P1221" s="171">
        <v>0.34572413150664127</v>
      </c>
      <c r="Q1221" s="171">
        <v>0.34817665021860245</v>
      </c>
      <c r="R1221" s="175">
        <v>0.15757477532398612</v>
      </c>
      <c r="S1221" s="171">
        <v>0.17569729447848725</v>
      </c>
      <c r="T1221" s="171">
        <v>0.15739422199999217</v>
      </c>
      <c r="U1221" s="171">
        <v>0.11464616354337587</v>
      </c>
      <c r="V1221" s="171">
        <v>0.11480549515661126</v>
      </c>
      <c r="W1221" s="171">
        <v>0.12111513217345533</v>
      </c>
      <c r="X1221" s="171">
        <v>0.16644830883693104</v>
      </c>
      <c r="Y1221" s="173">
        <v>0.17996670406643289</v>
      </c>
      <c r="Z1221" s="171"/>
      <c r="AA1221" s="173">
        <v>18.270000000000003</v>
      </c>
      <c r="AB1221" s="171">
        <v>1.5296083507345456E-2</v>
      </c>
      <c r="AC1221" s="171">
        <v>0.11830206006939788</v>
      </c>
      <c r="AD1221" s="171">
        <v>4.5515852662373318E-2</v>
      </c>
      <c r="AE1221" s="171">
        <v>6.3184587159044667E-2</v>
      </c>
      <c r="AF1221" s="171">
        <v>0.10150281959255661</v>
      </c>
      <c r="AG1221" s="171">
        <v>7.6329201485238932E-2</v>
      </c>
      <c r="AH1221" s="173">
        <v>0.11242157974189136</v>
      </c>
      <c r="AI1221" s="171">
        <v>-2.0467195722355971E-2</v>
      </c>
      <c r="AJ1221" s="171">
        <v>6.8918769088105111E-2</v>
      </c>
      <c r="AK1221" s="171">
        <v>1.3467121457981466E-2</v>
      </c>
      <c r="AL1221" s="171">
        <v>9.265974176324232E-2</v>
      </c>
      <c r="AM1221" s="171">
        <v>3.7081205139166934E-2</v>
      </c>
      <c r="AN1221" s="171">
        <v>-2.0913250835696846E-2</v>
      </c>
      <c r="AO1221" s="171">
        <v>-4.2388604294004324E-2</v>
      </c>
      <c r="AP1221" s="173">
        <v>2.5505564185170488E-2</v>
      </c>
      <c r="AQ1221" s="171"/>
      <c r="AR1221" s="171"/>
      <c r="AS1221" s="171"/>
      <c r="AT1221" s="171"/>
      <c r="AU1221" s="171"/>
      <c r="AV1221" s="171"/>
      <c r="AW1221" s="171"/>
      <c r="AX1221" s="171"/>
      <c r="AY1221" s="171"/>
      <c r="AZ1221" s="171"/>
      <c r="BA1221" s="171"/>
      <c r="BB1221" s="171"/>
      <c r="BC1221" s="171"/>
      <c r="BD1221" s="171"/>
      <c r="BE1221" s="171"/>
      <c r="BF1221" s="171"/>
      <c r="BG1221" s="171"/>
      <c r="BH1221" s="171"/>
    </row>
    <row r="1222" spans="9:60" x14ac:dyDescent="0.25">
      <c r="I1222" s="171">
        <v>18.285000000000004</v>
      </c>
      <c r="J1222" s="175">
        <v>0.31978063501224335</v>
      </c>
      <c r="K1222" s="171">
        <v>0.30862100452091074</v>
      </c>
      <c r="L1222" s="171">
        <v>0.30877375220174924</v>
      </c>
      <c r="M1222" s="171">
        <v>0.28305066817004626</v>
      </c>
      <c r="N1222" s="171">
        <v>0.31280289123667221</v>
      </c>
      <c r="O1222" s="171">
        <v>0.30500040863464156</v>
      </c>
      <c r="P1222" s="171">
        <v>0.34501004562348697</v>
      </c>
      <c r="Q1222" s="171">
        <v>0.34046493597171046</v>
      </c>
      <c r="R1222" s="175">
        <v>0.15498340456358162</v>
      </c>
      <c r="S1222" s="171">
        <v>0.17164332148442793</v>
      </c>
      <c r="T1222" s="171">
        <v>0.14676513720629922</v>
      </c>
      <c r="U1222" s="171">
        <v>0.12045821778627064</v>
      </c>
      <c r="V1222" s="171">
        <v>0.12934144386079097</v>
      </c>
      <c r="W1222" s="171">
        <v>0.12573674400906984</v>
      </c>
      <c r="X1222" s="171">
        <v>0.16676778634920594</v>
      </c>
      <c r="Y1222" s="173">
        <v>0.1940990701110247</v>
      </c>
      <c r="Z1222" s="171"/>
      <c r="AA1222" s="173">
        <v>18.285000000000004</v>
      </c>
      <c r="AB1222" s="171">
        <v>1.8540707281631041E-2</v>
      </c>
      <c r="AC1222" s="171">
        <v>0.10013074300328896</v>
      </c>
      <c r="AD1222" s="171">
        <v>7.1047282536425921E-2</v>
      </c>
      <c r="AE1222" s="171">
        <v>0.11734280472393992</v>
      </c>
      <c r="AF1222" s="171">
        <v>8.3538830481497725E-2</v>
      </c>
      <c r="AG1222" s="171">
        <v>0.1047936328724427</v>
      </c>
      <c r="AH1222" s="173">
        <v>9.7526607031609286E-2</v>
      </c>
      <c r="AI1222" s="171">
        <v>-8.6665781886851617E-2</v>
      </c>
      <c r="AJ1222" s="171">
        <v>6.7154851780548544E-2</v>
      </c>
      <c r="AK1222" s="171">
        <v>3.9739046925190546E-3</v>
      </c>
      <c r="AL1222" s="171">
        <v>0.10674578326644307</v>
      </c>
      <c r="AM1222" s="171">
        <v>6.165200369011993E-2</v>
      </c>
      <c r="AN1222" s="171">
        <v>-4.074334525360862E-2</v>
      </c>
      <c r="AO1222" s="171">
        <v>-4.4192374689493809E-2</v>
      </c>
      <c r="AP1222" s="173">
        <v>2.6237281190482672E-2</v>
      </c>
      <c r="AQ1222" s="171"/>
      <c r="AR1222" s="171"/>
      <c r="AS1222" s="171"/>
      <c r="AT1222" s="171"/>
      <c r="AU1222" s="171"/>
      <c r="AV1222" s="171"/>
      <c r="AW1222" s="171"/>
      <c r="AX1222" s="171"/>
      <c r="AY1222" s="171"/>
      <c r="AZ1222" s="171"/>
      <c r="BA1222" s="171"/>
      <c r="BB1222" s="171"/>
      <c r="BC1222" s="171"/>
      <c r="BD1222" s="171"/>
      <c r="BE1222" s="171"/>
      <c r="BF1222" s="171"/>
      <c r="BG1222" s="171"/>
      <c r="BH1222" s="171"/>
    </row>
    <row r="1223" spans="9:60" x14ac:dyDescent="0.25">
      <c r="I1223" s="171">
        <v>18.300000000000004</v>
      </c>
      <c r="J1223" s="175">
        <v>0.32256863668199381</v>
      </c>
      <c r="K1223" s="171">
        <v>0.31219322657621001</v>
      </c>
      <c r="L1223" s="171">
        <v>0.3034447841883387</v>
      </c>
      <c r="M1223" s="171">
        <v>0.28632655779904681</v>
      </c>
      <c r="N1223" s="171">
        <v>0.31295210314886784</v>
      </c>
      <c r="O1223" s="171">
        <v>0.31168205986828118</v>
      </c>
      <c r="P1223" s="171">
        <v>0.34258460656867129</v>
      </c>
      <c r="Q1223" s="171">
        <v>0.32486488929202695</v>
      </c>
      <c r="R1223" s="175">
        <v>0.14649614061812014</v>
      </c>
      <c r="S1223" s="171">
        <v>0.17013142700283859</v>
      </c>
      <c r="T1223" s="171">
        <v>0.14571813652640939</v>
      </c>
      <c r="U1223" s="171">
        <v>0.12376917662700126</v>
      </c>
      <c r="V1223" s="171">
        <v>0.12696876243138855</v>
      </c>
      <c r="W1223" s="171">
        <v>0.12821424786017688</v>
      </c>
      <c r="X1223" s="171">
        <v>0.1572966578053932</v>
      </c>
      <c r="Y1223" s="173">
        <v>0.20257333233205319</v>
      </c>
      <c r="Z1223" s="171"/>
      <c r="AA1223" s="173">
        <v>18.300000000000004</v>
      </c>
      <c r="AB1223" s="171">
        <v>2.8158699183977107E-2</v>
      </c>
      <c r="AC1223" s="171">
        <v>9.6888557800622249E-2</v>
      </c>
      <c r="AD1223" s="171">
        <v>5.3266465302710855E-2</v>
      </c>
      <c r="AE1223" s="171">
        <v>9.3307471734868211E-2</v>
      </c>
      <c r="AF1223" s="171">
        <v>7.7508960010652883E-2</v>
      </c>
      <c r="AG1223" s="171">
        <v>0.14089098440817024</v>
      </c>
      <c r="AH1223" s="173">
        <v>0.11856871133661082</v>
      </c>
      <c r="AI1223" s="171">
        <v>-2.3984994987136955E-3</v>
      </c>
      <c r="AJ1223" s="171">
        <v>8.1140196147604621E-2</v>
      </c>
      <c r="AK1223" s="171">
        <v>-4.7466083827311439E-3</v>
      </c>
      <c r="AL1223" s="171">
        <v>8.6717193004079554E-2</v>
      </c>
      <c r="AM1223" s="171">
        <v>4.9051594176810737E-2</v>
      </c>
      <c r="AN1223" s="171">
        <v>-2.441267926238723E-2</v>
      </c>
      <c r="AO1223" s="171">
        <v>-3.0664096723322293E-2</v>
      </c>
      <c r="AP1223" s="173">
        <v>3.0627583222356362E-2</v>
      </c>
      <c r="AQ1223" s="171"/>
      <c r="AR1223" s="171"/>
      <c r="AS1223" s="171"/>
      <c r="AT1223" s="171"/>
      <c r="AU1223" s="171"/>
      <c r="AV1223" s="171"/>
      <c r="AW1223" s="171"/>
      <c r="AX1223" s="171"/>
      <c r="AY1223" s="171"/>
      <c r="AZ1223" s="171"/>
      <c r="BA1223" s="171"/>
      <c r="BB1223" s="171"/>
      <c r="BC1223" s="171"/>
      <c r="BD1223" s="171"/>
      <c r="BE1223" s="171"/>
      <c r="BF1223" s="171"/>
      <c r="BG1223" s="171"/>
      <c r="BH1223" s="171"/>
    </row>
    <row r="1224" spans="9:60" x14ac:dyDescent="0.25">
      <c r="I1224" s="171">
        <v>18.315000000000005</v>
      </c>
      <c r="J1224" s="175">
        <v>0.33544108819278945</v>
      </c>
      <c r="K1224" s="171">
        <v>0.30837969632703821</v>
      </c>
      <c r="L1224" s="171">
        <v>0.31574664738729469</v>
      </c>
      <c r="M1224" s="171">
        <v>0.27903953398061776</v>
      </c>
      <c r="N1224" s="171">
        <v>0.31708646863597129</v>
      </c>
      <c r="O1224" s="171">
        <v>0.32830487738997305</v>
      </c>
      <c r="P1224" s="171">
        <v>0.34662258014966035</v>
      </c>
      <c r="Q1224" s="171">
        <v>0.33469428304574178</v>
      </c>
      <c r="R1224" s="175">
        <v>0.13888299065916695</v>
      </c>
      <c r="S1224" s="171">
        <v>0.16819483469244215</v>
      </c>
      <c r="T1224" s="171">
        <v>0.14484771926763607</v>
      </c>
      <c r="U1224" s="171">
        <v>0.11681023704740663</v>
      </c>
      <c r="V1224" s="171">
        <v>0.11513715375442334</v>
      </c>
      <c r="W1224" s="171">
        <v>0.12678387687571252</v>
      </c>
      <c r="X1224" s="171">
        <v>0.15187827498483139</v>
      </c>
      <c r="Y1224" s="173">
        <v>0.200022107412689</v>
      </c>
      <c r="Z1224" s="171"/>
      <c r="AA1224" s="173">
        <v>18.315000000000005</v>
      </c>
      <c r="AB1224" s="171">
        <v>5.8750866198668275E-2</v>
      </c>
      <c r="AC1224" s="171">
        <v>9.3570972942079569E-2</v>
      </c>
      <c r="AD1224" s="171">
        <v>6.7703881005300018E-2</v>
      </c>
      <c r="AE1224" s="171">
        <v>9.0263695941492403E-2</v>
      </c>
      <c r="AF1224" s="171">
        <v>4.5224028531337154E-2</v>
      </c>
      <c r="AG1224" s="171">
        <v>0.11067734215359661</v>
      </c>
      <c r="AH1224" s="173">
        <v>0.11762299878357714</v>
      </c>
      <c r="AI1224" s="171">
        <v>1.4710796925443241E-2</v>
      </c>
      <c r="AJ1224" s="171">
        <v>4.1830039007771325E-2</v>
      </c>
      <c r="AK1224" s="171">
        <v>1.65579362188297E-2</v>
      </c>
      <c r="AL1224" s="171">
        <v>0.1089467272513182</v>
      </c>
      <c r="AM1224" s="171">
        <v>4.5271471322817898E-2</v>
      </c>
      <c r="AN1224" s="171">
        <v>-1.8580298551236711E-2</v>
      </c>
      <c r="AO1224" s="171">
        <v>-3.4271637514301415E-2</v>
      </c>
      <c r="AP1224" s="173">
        <v>3.2091017232980849E-2</v>
      </c>
      <c r="AQ1224" s="171"/>
      <c r="AR1224" s="171"/>
      <c r="AS1224" s="171"/>
      <c r="AT1224" s="171"/>
      <c r="AU1224" s="171"/>
      <c r="AV1224" s="171"/>
      <c r="AW1224" s="171"/>
      <c r="AX1224" s="171"/>
      <c r="AY1224" s="171"/>
      <c r="AZ1224" s="171"/>
      <c r="BA1224" s="171"/>
      <c r="BB1224" s="171"/>
      <c r="BC1224" s="171"/>
      <c r="BD1224" s="171"/>
      <c r="BE1224" s="171"/>
      <c r="BF1224" s="171"/>
      <c r="BG1224" s="171"/>
      <c r="BH1224" s="171"/>
    </row>
    <row r="1225" spans="9:60" x14ac:dyDescent="0.25">
      <c r="I1225" s="171">
        <v>18.330000000000005</v>
      </c>
      <c r="J1225" s="175">
        <v>0.32306989020137428</v>
      </c>
      <c r="K1225" s="171">
        <v>0.3084620051541922</v>
      </c>
      <c r="L1225" s="171">
        <v>0.3035465779984276</v>
      </c>
      <c r="M1225" s="171">
        <v>0.28460711169045894</v>
      </c>
      <c r="N1225" s="171">
        <v>0.32164144912603537</v>
      </c>
      <c r="O1225" s="171">
        <v>0.32282920706655743</v>
      </c>
      <c r="P1225" s="171">
        <v>0.34535318537178422</v>
      </c>
      <c r="Q1225" s="171">
        <v>0.3333766692849276</v>
      </c>
      <c r="R1225" s="175">
        <v>0.14169439738427936</v>
      </c>
      <c r="S1225" s="171">
        <v>0.17116987740942083</v>
      </c>
      <c r="T1225" s="171">
        <v>0.1529694413879259</v>
      </c>
      <c r="U1225" s="171">
        <v>0.11577332565193688</v>
      </c>
      <c r="V1225" s="171">
        <v>0.11287202056545699</v>
      </c>
      <c r="W1225" s="171">
        <v>0.1157142386200563</v>
      </c>
      <c r="X1225" s="171">
        <v>0.16215606207001806</v>
      </c>
      <c r="Y1225" s="173">
        <v>0.20016199499648452</v>
      </c>
      <c r="Z1225" s="171"/>
      <c r="AA1225" s="173">
        <v>18.330000000000005</v>
      </c>
      <c r="AB1225" s="171">
        <v>7.8913885367442108E-2</v>
      </c>
      <c r="AC1225" s="171">
        <v>7.977283591677696E-2</v>
      </c>
      <c r="AD1225" s="171">
        <v>4.6047757451416184E-2</v>
      </c>
      <c r="AE1225" s="171">
        <v>7.4520028044720354E-2</v>
      </c>
      <c r="AF1225" s="171">
        <v>2.726003942027827E-2</v>
      </c>
      <c r="AG1225" s="171">
        <v>0.15361251798904341</v>
      </c>
      <c r="AH1225" s="173">
        <v>9.7526607031609286E-2</v>
      </c>
      <c r="AI1225" s="171">
        <v>1.5830096691509823E-2</v>
      </c>
      <c r="AJ1225" s="171">
        <v>1.7387184888772458E-2</v>
      </c>
      <c r="AK1225" s="171">
        <v>1.2694417767769375E-2</v>
      </c>
      <c r="AL1225" s="171">
        <v>0.12072177757039997</v>
      </c>
      <c r="AM1225" s="171">
        <v>6.1021983214454442E-2</v>
      </c>
      <c r="AN1225" s="171">
        <v>-3.7243916826918327E-2</v>
      </c>
      <c r="AO1225" s="171">
        <v>-9.9207371751925399E-3</v>
      </c>
      <c r="AP1225" s="173">
        <v>3.7840222274720024E-2</v>
      </c>
      <c r="AQ1225" s="171"/>
      <c r="AR1225" s="171"/>
      <c r="AS1225" s="171"/>
      <c r="AT1225" s="171"/>
      <c r="AU1225" s="171"/>
      <c r="AV1225" s="171"/>
      <c r="AW1225" s="171"/>
      <c r="AX1225" s="171"/>
      <c r="AY1225" s="171"/>
      <c r="AZ1225" s="171"/>
      <c r="BA1225" s="171"/>
      <c r="BB1225" s="171"/>
      <c r="BC1225" s="171"/>
      <c r="BD1225" s="171"/>
      <c r="BE1225" s="171"/>
      <c r="BF1225" s="171"/>
      <c r="BG1225" s="171"/>
      <c r="BH1225" s="171"/>
    </row>
    <row r="1226" spans="9:60" x14ac:dyDescent="0.25">
      <c r="I1226" s="171">
        <v>18.345000000000006</v>
      </c>
      <c r="J1226" s="175">
        <v>0.32510535752636716</v>
      </c>
      <c r="K1226" s="171">
        <v>0.31176620059070598</v>
      </c>
      <c r="L1226" s="171">
        <v>0.30945333541131853</v>
      </c>
      <c r="M1226" s="171">
        <v>0.28592732195754295</v>
      </c>
      <c r="N1226" s="171">
        <v>0.32699804307209229</v>
      </c>
      <c r="O1226" s="171">
        <v>0.31240083616103043</v>
      </c>
      <c r="P1226" s="171">
        <v>0.3543131352645153</v>
      </c>
      <c r="Q1226" s="171">
        <v>0.33280023603549502</v>
      </c>
      <c r="R1226" s="175">
        <v>0.14697313851852847</v>
      </c>
      <c r="S1226" s="171">
        <v>0.16626775223439513</v>
      </c>
      <c r="T1226" s="171">
        <v>0.14456136351577495</v>
      </c>
      <c r="U1226" s="171">
        <v>0.12221518344744449</v>
      </c>
      <c r="V1226" s="171">
        <v>0.1180333209009931</v>
      </c>
      <c r="W1226" s="171">
        <v>0.12790925834656758</v>
      </c>
      <c r="X1226" s="171">
        <v>0.16901004445502721</v>
      </c>
      <c r="Y1226" s="173">
        <v>0.19533211349750251</v>
      </c>
      <c r="Z1226" s="171"/>
      <c r="AA1226" s="173">
        <v>18.345000000000006</v>
      </c>
      <c r="AB1226" s="171">
        <v>7.6480417536728046E-2</v>
      </c>
      <c r="AC1226" s="171">
        <v>8.8066798063133653E-2</v>
      </c>
      <c r="AD1226" s="171">
        <v>1.7780817233715062E-2</v>
      </c>
      <c r="AE1226" s="171">
        <v>5.1114441771519456E-2</v>
      </c>
      <c r="AF1226" s="171">
        <v>3.2410553780791655E-2</v>
      </c>
      <c r="AG1226" s="171">
        <v>0.11846928147188127</v>
      </c>
      <c r="AH1226" s="173">
        <v>9.5753395994670865E-2</v>
      </c>
      <c r="AI1226" s="171">
        <v>-2.7342894285335276E-2</v>
      </c>
      <c r="AJ1226" s="171">
        <v>9.5755510981644434E-3</v>
      </c>
      <c r="AK1226" s="171">
        <v>8.8308993167094188E-4</v>
      </c>
      <c r="AL1226" s="171">
        <v>0.10740606646190554</v>
      </c>
      <c r="AM1226" s="171">
        <v>6.1021983214454442E-2</v>
      </c>
      <c r="AN1226" s="171">
        <v>-2.4995917333502215E-2</v>
      </c>
      <c r="AO1226" s="171">
        <v>-5.4113111864686064E-3</v>
      </c>
      <c r="AP1226" s="173">
        <v>6.7631557491005204E-2</v>
      </c>
      <c r="AQ1226" s="171"/>
      <c r="AR1226" s="171"/>
      <c r="AS1226" s="171"/>
      <c r="AT1226" s="171"/>
      <c r="AU1226" s="171"/>
      <c r="AV1226" s="171"/>
      <c r="AW1226" s="171"/>
      <c r="AX1226" s="171"/>
      <c r="AY1226" s="171"/>
      <c r="AZ1226" s="171"/>
      <c r="BA1226" s="171"/>
      <c r="BB1226" s="171"/>
      <c r="BC1226" s="171"/>
      <c r="BD1226" s="171"/>
      <c r="BE1226" s="171"/>
      <c r="BF1226" s="171"/>
      <c r="BG1226" s="171"/>
      <c r="BH1226" s="171"/>
    </row>
    <row r="1227" spans="9:60" x14ac:dyDescent="0.25">
      <c r="I1227" s="171">
        <v>18.360000000000007</v>
      </c>
      <c r="J1227" s="175">
        <v>0.327206305736022</v>
      </c>
      <c r="K1227" s="171">
        <v>0.30200430928929062</v>
      </c>
      <c r="L1227" s="171">
        <v>0.3101533002004177</v>
      </c>
      <c r="M1227" s="171">
        <v>0.27728019129377346</v>
      </c>
      <c r="N1227" s="171">
        <v>0.31423984362683632</v>
      </c>
      <c r="O1227" s="171">
        <v>0.31697814694733245</v>
      </c>
      <c r="P1227" s="171">
        <v>0.36291748943601276</v>
      </c>
      <c r="Q1227" s="171">
        <v>0.31806885567647397</v>
      </c>
      <c r="R1227" s="175">
        <v>0.14955972197064021</v>
      </c>
      <c r="S1227" s="171">
        <v>0.16425927123581618</v>
      </c>
      <c r="T1227" s="171">
        <v>0.14670500363307629</v>
      </c>
      <c r="U1227" s="171">
        <v>0.1322840292291583</v>
      </c>
      <c r="V1227" s="171">
        <v>0.12218355140897091</v>
      </c>
      <c r="W1227" s="171">
        <v>0.12418405211953648</v>
      </c>
      <c r="X1227" s="171">
        <v>0.15455674440824221</v>
      </c>
      <c r="Y1227" s="173">
        <v>0.19035960416989328</v>
      </c>
      <c r="Z1227" s="171"/>
      <c r="AA1227" s="173">
        <v>18.360000000000007</v>
      </c>
      <c r="AB1227" s="171">
        <v>7.7291573480299317E-2</v>
      </c>
      <c r="AC1227" s="171">
        <v>9.4626568124343044E-2</v>
      </c>
      <c r="AD1227" s="171">
        <v>4.3312247107767661E-2</v>
      </c>
      <c r="AE1227" s="171">
        <v>8.4281102140719044E-2</v>
      </c>
      <c r="AF1227" s="171">
        <v>2.8139395530609727E-2</v>
      </c>
      <c r="AG1227" s="171">
        <v>0.12435299075303517</v>
      </c>
      <c r="AH1227" s="173">
        <v>0.10190052758939033</v>
      </c>
      <c r="AI1227" s="171">
        <v>-4.3332890943425989E-2</v>
      </c>
      <c r="AJ1227" s="171">
        <v>1.4741308927437538E-2</v>
      </c>
      <c r="AK1227" s="171">
        <v>2.5278449294080022E-2</v>
      </c>
      <c r="AL1227" s="171">
        <v>9.7061629732992538E-2</v>
      </c>
      <c r="AM1227" s="171">
        <v>9.2433004072632274E-2</v>
      </c>
      <c r="AN1227" s="171">
        <v>-3.8410392969148395E-2</v>
      </c>
      <c r="AO1227" s="171">
        <v>-2.5252785536853686E-2</v>
      </c>
      <c r="AP1227" s="173">
        <v>6.2614069454578217E-2</v>
      </c>
      <c r="AQ1227" s="171"/>
      <c r="AR1227" s="171"/>
      <c r="AS1227" s="171"/>
      <c r="AT1227" s="171"/>
      <c r="AU1227" s="171"/>
      <c r="AV1227" s="171"/>
      <c r="AW1227" s="171"/>
      <c r="AX1227" s="171"/>
      <c r="AY1227" s="171"/>
      <c r="AZ1227" s="171"/>
      <c r="BA1227" s="171"/>
      <c r="BB1227" s="171"/>
      <c r="BC1227" s="171"/>
      <c r="BD1227" s="171"/>
      <c r="BE1227" s="171"/>
      <c r="BF1227" s="171"/>
      <c r="BG1227" s="171"/>
      <c r="BH1227" s="171"/>
    </row>
    <row r="1228" spans="9:60" x14ac:dyDescent="0.25">
      <c r="I1228" s="171">
        <v>18.375000000000007</v>
      </c>
      <c r="J1228" s="175">
        <v>0.31884003923753329</v>
      </c>
      <c r="K1228" s="171">
        <v>0.31094073746208634</v>
      </c>
      <c r="L1228" s="171">
        <v>0.30033592101549705</v>
      </c>
      <c r="M1228" s="171">
        <v>0.29144250414909711</v>
      </c>
      <c r="N1228" s="171">
        <v>0.31961274639643555</v>
      </c>
      <c r="O1228" s="171">
        <v>0.30953763416304053</v>
      </c>
      <c r="P1228" s="171">
        <v>0.35309974120268367</v>
      </c>
      <c r="Q1228" s="171">
        <v>0.33405348160174109</v>
      </c>
      <c r="R1228" s="175">
        <v>0.15077814867854142</v>
      </c>
      <c r="S1228" s="171">
        <v>0.16315122459739229</v>
      </c>
      <c r="T1228" s="171">
        <v>0.13474206672490194</v>
      </c>
      <c r="U1228" s="171">
        <v>0.11368409851628099</v>
      </c>
      <c r="V1228" s="171">
        <v>0.12192986739105303</v>
      </c>
      <c r="W1228" s="171">
        <v>0.11183859863133355</v>
      </c>
      <c r="X1228" s="171">
        <v>0.15534595612730881</v>
      </c>
      <c r="Y1228" s="173">
        <v>0.18615728853234947</v>
      </c>
      <c r="Z1228" s="171"/>
      <c r="AA1228" s="173">
        <v>18.375000000000007</v>
      </c>
      <c r="AB1228" s="171">
        <v>6.1184334029382337E-2</v>
      </c>
      <c r="AC1228" s="171">
        <v>0.11174229000818849</v>
      </c>
      <c r="AD1228" s="171">
        <v>4.6047757451416184E-2</v>
      </c>
      <c r="AE1228" s="171">
        <v>8.0502621845493727E-2</v>
      </c>
      <c r="AF1228" s="171">
        <v>6.5574841370438841E-2</v>
      </c>
      <c r="AG1228" s="171">
        <v>0.18016871933911624</v>
      </c>
      <c r="AH1228" s="173">
        <v>7.991271073135485E-2</v>
      </c>
      <c r="AI1228" s="171">
        <v>3.4058692881732987E-2</v>
      </c>
      <c r="AJ1228" s="171">
        <v>5.2287548759714121E-2</v>
      </c>
      <c r="AK1228" s="171">
        <v>-7.7270369021208943E-4</v>
      </c>
      <c r="AL1228" s="171">
        <v>9.3320024958704895E-2</v>
      </c>
      <c r="AM1228" s="171">
        <v>6.3542065117116298E-2</v>
      </c>
      <c r="AN1228" s="171">
        <v>-2.5579155404617294E-2</v>
      </c>
      <c r="AO1228" s="171">
        <v>1.2626392768426843E-2</v>
      </c>
      <c r="AP1228" s="173">
        <v>3.7840222274720024E-2</v>
      </c>
      <c r="AQ1228" s="171"/>
      <c r="AR1228" s="171"/>
      <c r="AS1228" s="171"/>
      <c r="AT1228" s="171"/>
      <c r="AU1228" s="171"/>
      <c r="AV1228" s="171"/>
      <c r="AW1228" s="171"/>
      <c r="AX1228" s="171"/>
      <c r="AY1228" s="171"/>
      <c r="AZ1228" s="171"/>
      <c r="BA1228" s="171"/>
      <c r="BB1228" s="171"/>
      <c r="BC1228" s="171"/>
      <c r="BD1228" s="171"/>
      <c r="BE1228" s="171"/>
      <c r="BF1228" s="171"/>
      <c r="BG1228" s="171"/>
      <c r="BH1228" s="171"/>
    </row>
    <row r="1229" spans="9:60" x14ac:dyDescent="0.25">
      <c r="I1229" s="171">
        <v>18.390000000000008</v>
      </c>
      <c r="J1229" s="175">
        <v>0.31364239186684023</v>
      </c>
      <c r="K1229" s="171">
        <v>0.30693014427313087</v>
      </c>
      <c r="L1229" s="171">
        <v>0.30072348950672151</v>
      </c>
      <c r="M1229" s="171">
        <v>0.28455601326798946</v>
      </c>
      <c r="N1229" s="171">
        <v>0.32229833279182135</v>
      </c>
      <c r="O1229" s="171">
        <v>0.32234908210046981</v>
      </c>
      <c r="P1229" s="171">
        <v>0.34356173494912451</v>
      </c>
      <c r="Q1229" s="171">
        <v>0.33581707600966859</v>
      </c>
      <c r="R1229" s="175">
        <v>0.14518736268207577</v>
      </c>
      <c r="S1229" s="171">
        <v>0.1553765552069252</v>
      </c>
      <c r="T1229" s="171">
        <v>0.15638166913404453</v>
      </c>
      <c r="U1229" s="171">
        <v>0.11710485640116464</v>
      </c>
      <c r="V1229" s="171">
        <v>0.121558323418956</v>
      </c>
      <c r="W1229" s="171">
        <v>0.12309807299050894</v>
      </c>
      <c r="X1229" s="171">
        <v>0.1658142160430939</v>
      </c>
      <c r="Y1229" s="173">
        <v>0.18206284070971063</v>
      </c>
      <c r="Z1229" s="171"/>
      <c r="AA1229" s="173">
        <v>18.390000000000008</v>
      </c>
      <c r="AB1229" s="171">
        <v>2.0858295691834922E-2</v>
      </c>
      <c r="AC1229" s="171">
        <v>8.422141561345925E-2</v>
      </c>
      <c r="AD1229" s="171">
        <v>7.3250888091031738E-2</v>
      </c>
      <c r="AE1229" s="171">
        <v>0.11660810022209064</v>
      </c>
      <c r="AF1229" s="171">
        <v>8.5297542702160917E-2</v>
      </c>
      <c r="AG1229" s="171">
        <v>0.15170428795191249</v>
      </c>
      <c r="AH1229" s="173">
        <v>7.293808065273065E-2</v>
      </c>
      <c r="AI1229" s="171">
        <v>-6.2680786899715735E-2</v>
      </c>
      <c r="AJ1229" s="171">
        <v>2.1796978157663946E-2</v>
      </c>
      <c r="AK1229" s="171">
        <v>4.7466083827311439E-3</v>
      </c>
      <c r="AL1229" s="171">
        <v>6.8889546726591144E-2</v>
      </c>
      <c r="AM1229" s="171">
        <v>6.3542065117116298E-2</v>
      </c>
      <c r="AN1229" s="171">
        <v>-3.2578012257997876E-2</v>
      </c>
      <c r="AO1229" s="171">
        <v>1.4430163163916331E-2</v>
      </c>
      <c r="AP1229" s="173">
        <v>6.627265448113949E-2</v>
      </c>
      <c r="AQ1229" s="171"/>
      <c r="AR1229" s="171"/>
      <c r="AS1229" s="171"/>
      <c r="AT1229" s="171"/>
      <c r="AU1229" s="171"/>
      <c r="AV1229" s="171"/>
      <c r="AW1229" s="171"/>
      <c r="AX1229" s="171"/>
      <c r="AY1229" s="171"/>
      <c r="AZ1229" s="171"/>
      <c r="BA1229" s="171"/>
      <c r="BB1229" s="171"/>
      <c r="BC1229" s="171"/>
      <c r="BD1229" s="171"/>
      <c r="BE1229" s="171"/>
      <c r="BF1229" s="171"/>
      <c r="BG1229" s="171"/>
      <c r="BH1229" s="171"/>
    </row>
    <row r="1230" spans="9:60" x14ac:dyDescent="0.25">
      <c r="I1230" s="171">
        <v>18.405000000000008</v>
      </c>
      <c r="J1230" s="175">
        <v>0.31688685759916513</v>
      </c>
      <c r="K1230" s="171">
        <v>0.30729926534980828</v>
      </c>
      <c r="L1230" s="171">
        <v>0.29300302703892989</v>
      </c>
      <c r="M1230" s="171">
        <v>0.27632844854793442</v>
      </c>
      <c r="N1230" s="171">
        <v>0.3290461170261757</v>
      </c>
      <c r="O1230" s="171">
        <v>0.32225405600912777</v>
      </c>
      <c r="P1230" s="171">
        <v>0.35557187119637629</v>
      </c>
      <c r="Q1230" s="171">
        <v>0.33630752103437189</v>
      </c>
      <c r="R1230" s="175">
        <v>0.14739655316621531</v>
      </c>
      <c r="S1230" s="171">
        <v>0.1578939568933867</v>
      </c>
      <c r="T1230" s="171">
        <v>0.1540605417971859</v>
      </c>
      <c r="U1230" s="171">
        <v>0.11566169171689793</v>
      </c>
      <c r="V1230" s="171">
        <v>0.11849897942160485</v>
      </c>
      <c r="W1230" s="171">
        <v>0.1240557184421361</v>
      </c>
      <c r="X1230" s="171">
        <v>0.17014517303071811</v>
      </c>
      <c r="Y1230" s="173">
        <v>0.18738981714540981</v>
      </c>
      <c r="Z1230" s="171"/>
      <c r="AA1230" s="173">
        <v>18.405000000000008</v>
      </c>
      <c r="AB1230" s="171">
        <v>4.1832470804180025E-2</v>
      </c>
      <c r="AC1230" s="171">
        <v>9.1384382921676333E-2</v>
      </c>
      <c r="AD1230" s="171">
        <v>7.0439391348948541E-2</v>
      </c>
      <c r="AE1230" s="171">
        <v>0.11136021092316654</v>
      </c>
      <c r="AF1230" s="171">
        <v>4.8615830671187341E-2</v>
      </c>
      <c r="AG1230" s="171">
        <v>7.823743152236988E-2</v>
      </c>
      <c r="AH1230" s="173">
        <v>7.6366288657478271E-2</v>
      </c>
      <c r="AI1230" s="171">
        <v>-2.1746395455003439E-2</v>
      </c>
      <c r="AJ1230" s="171">
        <v>0</v>
      </c>
      <c r="AK1230" s="171">
        <v>-2.2849951981985021E-2</v>
      </c>
      <c r="AL1230" s="171">
        <v>8.7377476199542017E-2</v>
      </c>
      <c r="AM1230" s="171">
        <v>5.8501901311792587E-2</v>
      </c>
      <c r="AN1230" s="171">
        <v>-3.3744488400228041E-2</v>
      </c>
      <c r="AO1230" s="171">
        <v>9.9207371751923977E-3</v>
      </c>
      <c r="AP1230" s="173">
        <v>1.6097774116869926E-2</v>
      </c>
      <c r="AQ1230" s="171"/>
      <c r="AR1230" s="171"/>
      <c r="AS1230" s="171"/>
      <c r="AT1230" s="171"/>
      <c r="AU1230" s="171"/>
      <c r="AV1230" s="171"/>
      <c r="AW1230" s="171"/>
      <c r="AX1230" s="171"/>
      <c r="AY1230" s="171"/>
      <c r="AZ1230" s="171"/>
      <c r="BA1230" s="171"/>
      <c r="BB1230" s="171"/>
      <c r="BC1230" s="171"/>
      <c r="BD1230" s="171"/>
      <c r="BE1230" s="171"/>
      <c r="BF1230" s="171"/>
      <c r="BG1230" s="171"/>
      <c r="BH1230" s="171"/>
    </row>
    <row r="1231" spans="9:60" x14ac:dyDescent="0.25">
      <c r="I1231" s="171">
        <v>18.419999999999995</v>
      </c>
      <c r="J1231" s="175">
        <v>0.31634520011832901</v>
      </c>
      <c r="K1231" s="171">
        <v>0.31269835984956224</v>
      </c>
      <c r="L1231" s="171">
        <v>0.30320303355245393</v>
      </c>
      <c r="M1231" s="171">
        <v>0.28308469210154436</v>
      </c>
      <c r="N1231" s="171">
        <v>0.31770361452555235</v>
      </c>
      <c r="O1231" s="171">
        <v>0.31223942213102723</v>
      </c>
      <c r="P1231" s="171">
        <v>0.35191703053302531</v>
      </c>
      <c r="Q1231" s="171">
        <v>0.34045435314559669</v>
      </c>
      <c r="R1231" s="175">
        <v>0.14286979812986614</v>
      </c>
      <c r="S1231" s="171">
        <v>0.15080424623591221</v>
      </c>
      <c r="T1231" s="171">
        <v>0.14526680959901148</v>
      </c>
      <c r="U1231" s="171">
        <v>0.12626131795086251</v>
      </c>
      <c r="V1231" s="171">
        <v>0.11725939083376223</v>
      </c>
      <c r="W1231" s="171">
        <v>0.12068154421158256</v>
      </c>
      <c r="X1231" s="171">
        <v>0.15370573019833347</v>
      </c>
      <c r="Y1231" s="173">
        <v>0.1878095197158603</v>
      </c>
      <c r="Z1231" s="171"/>
      <c r="AA1231" s="173">
        <v>18.419999999999995</v>
      </c>
      <c r="AB1231" s="171">
        <v>6.0373178085811066E-2</v>
      </c>
      <c r="AC1231" s="171">
        <v>6.220471609767575E-2</v>
      </c>
      <c r="AD1231" s="171">
        <v>6.3828574685131256E-2</v>
      </c>
      <c r="AE1231" s="171">
        <v>0.10380325033271616</v>
      </c>
      <c r="AF1231" s="171">
        <v>5.2007632811037811E-2</v>
      </c>
      <c r="AG1231" s="171">
        <v>0.13993686938960484</v>
      </c>
      <c r="AH1231" s="173">
        <v>6.5017738021072774E-2</v>
      </c>
      <c r="AI1231" s="171">
        <v>-1.7109296424156938E-2</v>
      </c>
      <c r="AJ1231" s="171">
        <v>4.888570823799774E-2</v>
      </c>
      <c r="AK1231" s="171">
        <v>3.2012010023070876E-3</v>
      </c>
      <c r="AL1231" s="171">
        <v>7.2631151500878788E-2</v>
      </c>
      <c r="AM1231" s="171">
        <v>4.2121368944490652E-2</v>
      </c>
      <c r="AN1231" s="171">
        <v>-2.5579155404617294E-2</v>
      </c>
      <c r="AO1231" s="171">
        <v>-1.0822622372937355E-2</v>
      </c>
      <c r="AP1231" s="173">
        <v>4.8084260349091773E-2</v>
      </c>
      <c r="AQ1231" s="171"/>
      <c r="AR1231" s="171"/>
      <c r="AS1231" s="171"/>
      <c r="AT1231" s="171"/>
      <c r="AU1231" s="171"/>
      <c r="AV1231" s="171"/>
      <c r="AW1231" s="171"/>
      <c r="AX1231" s="171"/>
      <c r="AY1231" s="171"/>
      <c r="AZ1231" s="171"/>
      <c r="BA1231" s="171"/>
      <c r="BB1231" s="171"/>
      <c r="BC1231" s="171"/>
      <c r="BD1231" s="171"/>
      <c r="BE1231" s="171"/>
      <c r="BF1231" s="171"/>
      <c r="BG1231" s="171"/>
      <c r="BH1231" s="171"/>
    </row>
    <row r="1232" spans="9:60" x14ac:dyDescent="0.25">
      <c r="I1232" s="171">
        <v>18.434999999999995</v>
      </c>
      <c r="J1232" s="175">
        <v>0.31603043705495509</v>
      </c>
      <c r="K1232" s="171">
        <v>0.31233129489529354</v>
      </c>
      <c r="L1232" s="171">
        <v>0.30192343403131111</v>
      </c>
      <c r="M1232" s="171">
        <v>0.28933164671791201</v>
      </c>
      <c r="N1232" s="171">
        <v>0.31460202078402699</v>
      </c>
      <c r="O1232" s="171">
        <v>0.31678997875037118</v>
      </c>
      <c r="P1232" s="171">
        <v>0.34592583327512672</v>
      </c>
      <c r="Q1232" s="171">
        <v>0.33413182377900907</v>
      </c>
      <c r="R1232" s="175">
        <v>0.14097185592335451</v>
      </c>
      <c r="S1232" s="171">
        <v>0.15367896006175302</v>
      </c>
      <c r="T1232" s="171">
        <v>0.15836835687587014</v>
      </c>
      <c r="U1232" s="171">
        <v>0.12468475307108769</v>
      </c>
      <c r="V1232" s="171">
        <v>0.1165452587976195</v>
      </c>
      <c r="W1232" s="171">
        <v>0.12804062740139713</v>
      </c>
      <c r="X1232" s="171">
        <v>0.15883195762195235</v>
      </c>
      <c r="Y1232" s="173">
        <v>0.19063355045214775</v>
      </c>
      <c r="Z1232" s="171"/>
      <c r="AA1232" s="173">
        <v>18.434999999999995</v>
      </c>
      <c r="AB1232" s="171">
        <v>5.3072774593668881E-2</v>
      </c>
      <c r="AC1232" s="171">
        <v>7.7586245896373723E-2</v>
      </c>
      <c r="AD1232" s="171">
        <v>7.0439391348948541E-2</v>
      </c>
      <c r="AE1232" s="171">
        <v>0.10611232162424269</v>
      </c>
      <c r="AF1232" s="171">
        <v>4.8615830671187341E-2</v>
      </c>
      <c r="AG1232" s="171">
        <v>0.16347170651422027</v>
      </c>
      <c r="AH1232" s="173">
        <v>6.5845236504977242E-2</v>
      </c>
      <c r="AI1232" s="171">
        <v>-2.9581493817467729E-2</v>
      </c>
      <c r="AJ1232" s="171">
        <v>3.9184163046436404E-2</v>
      </c>
      <c r="AK1232" s="171">
        <v>0</v>
      </c>
      <c r="AL1232" s="171">
        <v>7.6262709075922697E-2</v>
      </c>
      <c r="AM1232" s="171">
        <v>7.0472290349436292E-2</v>
      </c>
      <c r="AN1232" s="171">
        <v>-5.5240977307039869E-2</v>
      </c>
      <c r="AO1232" s="171">
        <v>-3.9682948700770021E-2</v>
      </c>
      <c r="AP1232" s="173">
        <v>1.3902623100933138E-2</v>
      </c>
      <c r="AQ1232" s="171"/>
      <c r="AR1232" s="171"/>
      <c r="AS1232" s="171"/>
      <c r="AT1232" s="171"/>
      <c r="AU1232" s="171"/>
      <c r="AV1232" s="171"/>
      <c r="AW1232" s="171"/>
      <c r="AX1232" s="171"/>
      <c r="AY1232" s="171"/>
      <c r="AZ1232" s="171"/>
      <c r="BA1232" s="171"/>
      <c r="BB1232" s="171"/>
      <c r="BC1232" s="171"/>
      <c r="BD1232" s="171"/>
      <c r="BE1232" s="171"/>
      <c r="BF1232" s="171"/>
      <c r="BG1232" s="171"/>
      <c r="BH1232" s="171"/>
    </row>
    <row r="1233" spans="9:60" x14ac:dyDescent="0.25">
      <c r="I1233" s="171">
        <v>18.449999999999996</v>
      </c>
      <c r="J1233" s="175">
        <v>0.32069421887202881</v>
      </c>
      <c r="K1233" s="171">
        <v>0.31225737333765163</v>
      </c>
      <c r="L1233" s="171">
        <v>0.3037668631232025</v>
      </c>
      <c r="M1233" s="171">
        <v>0.27285586155009184</v>
      </c>
      <c r="N1233" s="171">
        <v>0.31967811588758743</v>
      </c>
      <c r="O1233" s="171">
        <v>0.31864653434189472</v>
      </c>
      <c r="P1233" s="171">
        <v>0.34486645668994981</v>
      </c>
      <c r="Q1233" s="171">
        <v>0.3229018210953763</v>
      </c>
      <c r="R1233" s="175">
        <v>0.13066059077767392</v>
      </c>
      <c r="S1233" s="171">
        <v>0.15161454748363337</v>
      </c>
      <c r="T1233" s="171">
        <v>0.15517915510086622</v>
      </c>
      <c r="U1233" s="171">
        <v>0.11983141078307186</v>
      </c>
      <c r="V1233" s="171">
        <v>0.10354373531981538</v>
      </c>
      <c r="W1233" s="171">
        <v>0.1223699378258445</v>
      </c>
      <c r="X1233" s="171">
        <v>0.14425535096098899</v>
      </c>
      <c r="Y1233" s="173">
        <v>0.19008817629547803</v>
      </c>
      <c r="Z1233" s="171"/>
      <c r="AA1233" s="173">
        <v>18.449999999999996</v>
      </c>
      <c r="AB1233" s="171">
        <v>4.0557797178568545E-3</v>
      </c>
      <c r="AC1233" s="171">
        <v>7.1554273426296069E-2</v>
      </c>
      <c r="AD1233" s="171">
        <v>6.8767690583385596E-2</v>
      </c>
      <c r="AE1233" s="171">
        <v>9.8555361033792074E-2</v>
      </c>
      <c r="AF1233" s="171">
        <v>4.434467242100569E-2</v>
      </c>
      <c r="AG1233" s="171">
        <v>9.302621431013508E-2</v>
      </c>
      <c r="AH1233" s="173">
        <v>7.4593077620539849E-2</v>
      </c>
      <c r="AI1233" s="171">
        <v>4.3172990976844745E-2</v>
      </c>
      <c r="AJ1233" s="171">
        <v>3.754623983227659E-2</v>
      </c>
      <c r="AK1233" s="171">
        <v>-1.5454073804241789E-3</v>
      </c>
      <c r="AL1233" s="171">
        <v>7.8573700260041554E-2</v>
      </c>
      <c r="AM1233" s="171">
        <v>5.4721778457799845E-2</v>
      </c>
      <c r="AN1233" s="171">
        <v>-4.8908678249219364E-2</v>
      </c>
      <c r="AO1233" s="171">
        <v>-1.7135818757150634E-2</v>
      </c>
      <c r="AP1233" s="173">
        <v>1.9651828142672315E-2</v>
      </c>
      <c r="AQ1233" s="171"/>
      <c r="AR1233" s="171"/>
      <c r="AS1233" s="171"/>
      <c r="AT1233" s="171"/>
      <c r="AU1233" s="171"/>
      <c r="AV1233" s="171"/>
      <c r="AW1233" s="171"/>
      <c r="AX1233" s="171"/>
      <c r="AY1233" s="171"/>
      <c r="AZ1233" s="171"/>
      <c r="BA1233" s="171"/>
      <c r="BB1233" s="171"/>
      <c r="BC1233" s="171"/>
      <c r="BD1233" s="171"/>
      <c r="BE1233" s="171"/>
      <c r="BF1233" s="171"/>
      <c r="BG1233" s="171"/>
      <c r="BH1233" s="171"/>
    </row>
    <row r="1234" spans="9:60" x14ac:dyDescent="0.25">
      <c r="I1234" s="171">
        <v>18.464999999999996</v>
      </c>
      <c r="J1234" s="175">
        <v>0.32560513554339637</v>
      </c>
      <c r="K1234" s="171">
        <v>0.30395980075358953</v>
      </c>
      <c r="L1234" s="171">
        <v>0.29816034401817854</v>
      </c>
      <c r="M1234" s="171">
        <v>0.27146389713282787</v>
      </c>
      <c r="N1234" s="171">
        <v>0.30996683079854603</v>
      </c>
      <c r="O1234" s="171">
        <v>0.30410506475984111</v>
      </c>
      <c r="P1234" s="171">
        <v>0.35448356770772677</v>
      </c>
      <c r="Q1234" s="171">
        <v>0.35041759065821693</v>
      </c>
      <c r="R1234" s="175">
        <v>0.13980668512564148</v>
      </c>
      <c r="S1234" s="171">
        <v>0.16323703010135926</v>
      </c>
      <c r="T1234" s="171">
        <v>0.16278897610852705</v>
      </c>
      <c r="U1234" s="171">
        <v>0.11442894816913629</v>
      </c>
      <c r="V1234" s="171">
        <v>0.10838165177213543</v>
      </c>
      <c r="W1234" s="171">
        <v>0.11628771161094104</v>
      </c>
      <c r="X1234" s="171">
        <v>0.14728717586100581</v>
      </c>
      <c r="Y1234" s="173">
        <v>0.18617761071150296</v>
      </c>
      <c r="Z1234" s="171"/>
      <c r="AA1234" s="173">
        <v>18.464999999999996</v>
      </c>
      <c r="AB1234" s="171">
        <v>2.1669451635406192E-2</v>
      </c>
      <c r="AC1234" s="171">
        <v>3.6870431723349577E-2</v>
      </c>
      <c r="AD1234" s="171">
        <v>5.3266465302710855E-2</v>
      </c>
      <c r="AE1234" s="171">
        <v>9.4776880738566993E-2</v>
      </c>
      <c r="AF1234" s="171">
        <v>3.5802355920641842E-2</v>
      </c>
      <c r="AG1234" s="171">
        <v>7.4420971448107984E-2</v>
      </c>
      <c r="AH1234" s="173">
        <v>6.5845236504977242E-2</v>
      </c>
      <c r="AI1234" s="171">
        <v>-1.3751397125957906E-2</v>
      </c>
      <c r="AJ1234" s="171">
        <v>1.7387184888772458E-2</v>
      </c>
      <c r="AK1234" s="171">
        <v>-3.8635184510603248E-3</v>
      </c>
      <c r="AL1234" s="171">
        <v>7.8573700260041554E-2</v>
      </c>
      <c r="AM1234" s="171">
        <v>4.275138942015614E-2</v>
      </c>
      <c r="AN1234" s="171">
        <v>-2.732886961796244E-2</v>
      </c>
      <c r="AO1234" s="171">
        <v>-9.0188519774481537E-4</v>
      </c>
      <c r="AP1234" s="173">
        <v>2.7700715201107274E-2</v>
      </c>
      <c r="AQ1234" s="171"/>
      <c r="AR1234" s="171"/>
      <c r="AS1234" s="171"/>
      <c r="AT1234" s="171"/>
      <c r="AU1234" s="171"/>
      <c r="AV1234" s="171"/>
      <c r="AW1234" s="171"/>
      <c r="AX1234" s="171"/>
      <c r="AY1234" s="171"/>
      <c r="AZ1234" s="171"/>
      <c r="BA1234" s="171"/>
      <c r="BB1234" s="171"/>
      <c r="BC1234" s="171"/>
      <c r="BD1234" s="171"/>
      <c r="BE1234" s="171"/>
      <c r="BF1234" s="171"/>
      <c r="BG1234" s="171"/>
      <c r="BH1234" s="171"/>
    </row>
    <row r="1235" spans="9:60" x14ac:dyDescent="0.25">
      <c r="I1235" s="171">
        <v>18.479999999999997</v>
      </c>
      <c r="J1235" s="175">
        <v>0.31608810744907451</v>
      </c>
      <c r="K1235" s="171">
        <v>0.29942833891487769</v>
      </c>
      <c r="L1235" s="171">
        <v>0.29819646187222171</v>
      </c>
      <c r="M1235" s="171">
        <v>0.2811401161466221</v>
      </c>
      <c r="N1235" s="171">
        <v>0.30425819585697728</v>
      </c>
      <c r="O1235" s="171">
        <v>0.30289980137261713</v>
      </c>
      <c r="P1235" s="171">
        <v>0.33004834968034941</v>
      </c>
      <c r="Q1235" s="171">
        <v>0.34590269946539698</v>
      </c>
      <c r="R1235" s="175">
        <v>0.14594481878337742</v>
      </c>
      <c r="S1235" s="171">
        <v>0.15403304341082433</v>
      </c>
      <c r="T1235" s="171">
        <v>0.14994091189857675</v>
      </c>
      <c r="U1235" s="171">
        <v>0.11692299591524742</v>
      </c>
      <c r="V1235" s="171">
        <v>0.10946252156634466</v>
      </c>
      <c r="W1235" s="171">
        <v>0.1141674560042425</v>
      </c>
      <c r="X1235" s="171">
        <v>0.1379727133919039</v>
      </c>
      <c r="Y1235" s="173">
        <v>0.18729484284482123</v>
      </c>
      <c r="Z1235" s="171"/>
      <c r="AA1235" s="173">
        <v>18.479999999999997</v>
      </c>
      <c r="AB1235" s="171">
        <v>2.9781011071119901E-2</v>
      </c>
      <c r="AC1235" s="171">
        <v>6.5522300956218416E-2</v>
      </c>
      <c r="AD1235" s="171">
        <v>5.6609866833836751E-2</v>
      </c>
      <c r="AE1235" s="171">
        <v>0.11282961992686534</v>
      </c>
      <c r="AF1235" s="171">
        <v>3.0651841560128457E-2</v>
      </c>
      <c r="AG1235" s="171">
        <v>0.10861009294670458</v>
      </c>
      <c r="AH1235" s="173">
        <v>6.9391658578854071E-2</v>
      </c>
      <c r="AI1235" s="171">
        <v>1.3591497159377016E-2</v>
      </c>
      <c r="AJ1235" s="171">
        <v>4.0066121700214619E-2</v>
      </c>
      <c r="AK1235" s="171">
        <v>1.3467121457981466E-2</v>
      </c>
      <c r="AL1235" s="171">
        <v>8.1544974639623E-2</v>
      </c>
      <c r="AM1235" s="171">
        <v>6.7952208446774423E-2</v>
      </c>
      <c r="AN1235" s="171">
        <v>-2.8495345760192508E-2</v>
      </c>
      <c r="AO1235" s="171">
        <v>2.9762211525577478E-2</v>
      </c>
      <c r="AP1235" s="173">
        <v>5.0174880364269675E-2</v>
      </c>
      <c r="AQ1235" s="171"/>
      <c r="AR1235" s="171"/>
      <c r="AS1235" s="171"/>
      <c r="AT1235" s="171"/>
      <c r="AU1235" s="171"/>
      <c r="AV1235" s="171"/>
      <c r="AW1235" s="171"/>
      <c r="AX1235" s="171"/>
      <c r="AY1235" s="171"/>
      <c r="AZ1235" s="171"/>
      <c r="BA1235" s="171"/>
      <c r="BB1235" s="171"/>
      <c r="BC1235" s="171"/>
      <c r="BD1235" s="171"/>
      <c r="BE1235" s="171"/>
      <c r="BF1235" s="171"/>
      <c r="BG1235" s="171"/>
      <c r="BH1235" s="171"/>
    </row>
    <row r="1236" spans="9:60" x14ac:dyDescent="0.25">
      <c r="I1236" s="171">
        <v>18.494999999999997</v>
      </c>
      <c r="J1236" s="175">
        <v>0.31099331018213699</v>
      </c>
      <c r="K1236" s="171">
        <v>0.30127848004256719</v>
      </c>
      <c r="L1236" s="171">
        <v>0.28717536637341268</v>
      </c>
      <c r="M1236" s="171">
        <v>0.28666800512236001</v>
      </c>
      <c r="N1236" s="171">
        <v>0.30520205912910531</v>
      </c>
      <c r="O1236" s="171">
        <v>0.31376014231118921</v>
      </c>
      <c r="P1236" s="171">
        <v>0.34442773704697477</v>
      </c>
      <c r="Q1236" s="171">
        <v>0.3405322747111148</v>
      </c>
      <c r="R1236" s="175">
        <v>0.14197614587122812</v>
      </c>
      <c r="S1236" s="171">
        <v>0.16065848635018076</v>
      </c>
      <c r="T1236" s="171">
        <v>0.15621756268565357</v>
      </c>
      <c r="U1236" s="171">
        <v>0.10968868398778309</v>
      </c>
      <c r="V1236" s="171">
        <v>0.11485820769650261</v>
      </c>
      <c r="W1236" s="171">
        <v>0.1125073801933227</v>
      </c>
      <c r="X1236" s="171">
        <v>0.14576783651377118</v>
      </c>
      <c r="Y1236" s="173">
        <v>0.19007173482648748</v>
      </c>
      <c r="Z1236" s="171"/>
      <c r="AA1236" s="173">
        <v>18.494999999999997</v>
      </c>
      <c r="AB1236" s="171">
        <v>3.6154379199180381E-2</v>
      </c>
      <c r="AC1236" s="171">
        <v>0.10126173784142856</v>
      </c>
      <c r="AD1236" s="171">
        <v>6.1017077943048226E-2</v>
      </c>
      <c r="AE1236" s="171">
        <v>0.11136021092316654</v>
      </c>
      <c r="AF1236" s="171">
        <v>8.4418186591829189E-2</v>
      </c>
      <c r="AG1236" s="171">
        <v>6.8537262166954091E-2</v>
      </c>
      <c r="AH1236" s="173">
        <v>4.3029921163037284E-2</v>
      </c>
      <c r="AI1236" s="171">
        <v>3.1820093349600537E-2</v>
      </c>
      <c r="AJ1236" s="171">
        <v>1.3859350273659183E-2</v>
      </c>
      <c r="AK1236" s="171">
        <v>2.0531840911348756E-2</v>
      </c>
      <c r="AL1236" s="171">
        <v>7.9233983455504142E-2</v>
      </c>
      <c r="AM1236" s="171">
        <v>6.4172085592781689E-2</v>
      </c>
      <c r="AN1236" s="171">
        <v>5.8323807111498698E-4</v>
      </c>
      <c r="AO1236" s="171">
        <v>2.1645244745874426E-2</v>
      </c>
      <c r="AP1236" s="173">
        <v>2.25786961639214E-2</v>
      </c>
      <c r="AQ1236" s="171"/>
      <c r="AR1236" s="171"/>
      <c r="AS1236" s="171"/>
      <c r="AT1236" s="171"/>
      <c r="AU1236" s="171"/>
      <c r="AV1236" s="171"/>
      <c r="AW1236" s="171"/>
      <c r="AX1236" s="171"/>
      <c r="AY1236" s="171"/>
      <c r="AZ1236" s="171"/>
      <c r="BA1236" s="171"/>
      <c r="BB1236" s="171"/>
      <c r="BC1236" s="171"/>
      <c r="BD1236" s="171"/>
      <c r="BE1236" s="171"/>
      <c r="BF1236" s="171"/>
      <c r="BG1236" s="171"/>
      <c r="BH1236" s="171"/>
    </row>
    <row r="1237" spans="9:60" x14ac:dyDescent="0.25">
      <c r="I1237" s="171">
        <v>18.509999999999998</v>
      </c>
      <c r="J1237" s="175">
        <v>0.32523233066997492</v>
      </c>
      <c r="K1237" s="171">
        <v>0.30362359519038146</v>
      </c>
      <c r="L1237" s="171">
        <v>0.28811537397241177</v>
      </c>
      <c r="M1237" s="171">
        <v>0.27925110176792461</v>
      </c>
      <c r="N1237" s="171">
        <v>0.29808816699142882</v>
      </c>
      <c r="O1237" s="171">
        <v>0.31432280552611425</v>
      </c>
      <c r="P1237" s="171">
        <v>0.32804469612231529</v>
      </c>
      <c r="Q1237" s="171">
        <v>0.33024463503717338</v>
      </c>
      <c r="R1237" s="175">
        <v>0.14285374381765006</v>
      </c>
      <c r="S1237" s="171">
        <v>0.14709088433019685</v>
      </c>
      <c r="T1237" s="171">
        <v>0.15642808256925603</v>
      </c>
      <c r="U1237" s="171">
        <v>0.10719203839741552</v>
      </c>
      <c r="V1237" s="171">
        <v>0.11413846051760712</v>
      </c>
      <c r="W1237" s="171">
        <v>0.11495943652119685</v>
      </c>
      <c r="X1237" s="171">
        <v>0.14650018439550774</v>
      </c>
      <c r="Y1237" s="173">
        <v>0.20851091838678257</v>
      </c>
      <c r="Z1237" s="171"/>
      <c r="AA1237" s="173">
        <v>18.509999999999998</v>
      </c>
      <c r="AB1237" s="171">
        <v>5.5506242424382943E-2</v>
      </c>
      <c r="AC1237" s="171">
        <v>9.6285360553614543E-2</v>
      </c>
      <c r="AD1237" s="171">
        <v>6.4892384263216821E-2</v>
      </c>
      <c r="AE1237" s="171">
        <v>0.10684702612609197</v>
      </c>
      <c r="AF1237" s="171">
        <v>7.4996513981134147E-2</v>
      </c>
      <c r="AG1237" s="171">
        <v>5.0886134323492559E-2</v>
      </c>
      <c r="AH1237" s="173">
        <v>2.1160318374130748E-2</v>
      </c>
      <c r="AI1237" s="171">
        <v>-1.1192997660662255E-3</v>
      </c>
      <c r="AJ1237" s="171">
        <v>3.1372529255828528E-2</v>
      </c>
      <c r="AK1237" s="171">
        <v>-6.2920157631553226E-3</v>
      </c>
      <c r="AL1237" s="171">
        <v>0.11786055039006239</v>
      </c>
      <c r="AM1237" s="171">
        <v>6.7322187971109032E-2</v>
      </c>
      <c r="AN1237" s="171">
        <v>-2.7912107689077519E-2</v>
      </c>
      <c r="AO1237" s="171">
        <v>1.1724507570682028E-2</v>
      </c>
      <c r="AP1237" s="173">
        <v>1.2439189090308535E-2</v>
      </c>
      <c r="AQ1237" s="171"/>
      <c r="AR1237" s="171"/>
      <c r="AS1237" s="171"/>
      <c r="AT1237" s="171"/>
      <c r="AU1237" s="171"/>
      <c r="AV1237" s="171"/>
      <c r="AW1237" s="171"/>
      <c r="AX1237" s="171"/>
      <c r="AY1237" s="171"/>
      <c r="AZ1237" s="171"/>
      <c r="BA1237" s="171"/>
      <c r="BB1237" s="171"/>
      <c r="BC1237" s="171"/>
      <c r="BD1237" s="171"/>
      <c r="BE1237" s="171"/>
      <c r="BF1237" s="171"/>
      <c r="BG1237" s="171"/>
      <c r="BH1237" s="171"/>
    </row>
    <row r="1238" spans="9:60" x14ac:dyDescent="0.25">
      <c r="I1238" s="171">
        <v>18.524999999999999</v>
      </c>
      <c r="J1238" s="175">
        <v>0.32208262052539283</v>
      </c>
      <c r="K1238" s="171">
        <v>0.2965559619179679</v>
      </c>
      <c r="L1238" s="171">
        <v>0.30539187987777422</v>
      </c>
      <c r="M1238" s="171">
        <v>0.27061031568096411</v>
      </c>
      <c r="N1238" s="171">
        <v>0.31829594600922484</v>
      </c>
      <c r="O1238" s="171">
        <v>0.30403503242884239</v>
      </c>
      <c r="P1238" s="171">
        <v>0.32825715972298969</v>
      </c>
      <c r="Q1238" s="171">
        <v>0.33885211859483</v>
      </c>
      <c r="R1238" s="175">
        <v>0.14154738843779824</v>
      </c>
      <c r="S1238" s="171">
        <v>0.1582484582521736</v>
      </c>
      <c r="T1238" s="171">
        <v>0.15589046977048823</v>
      </c>
      <c r="U1238" s="171">
        <v>0.1118279991095158</v>
      </c>
      <c r="V1238" s="171">
        <v>0.11460391888117634</v>
      </c>
      <c r="W1238" s="171">
        <v>0.11373885722920124</v>
      </c>
      <c r="X1238" s="171">
        <v>0.14940265432263897</v>
      </c>
      <c r="Y1238" s="173">
        <v>0.1990158715538444</v>
      </c>
      <c r="Z1238" s="171"/>
      <c r="AA1238" s="173">
        <v>18.524999999999999</v>
      </c>
      <c r="AB1238" s="171">
        <v>1.691839539448825E-2</v>
      </c>
      <c r="AC1238" s="171">
        <v>0.12878261223615781</v>
      </c>
      <c r="AD1238" s="171">
        <v>7.1047282536425921E-2</v>
      </c>
      <c r="AE1238" s="171">
        <v>9.9290065535641583E-2</v>
      </c>
      <c r="AF1238" s="171">
        <v>4.6857118450524426E-2</v>
      </c>
      <c r="AG1238" s="171">
        <v>6.4561782922931299E-2</v>
      </c>
      <c r="AH1238" s="173">
        <v>3.6882789568317559E-2</v>
      </c>
      <c r="AI1238" s="171">
        <v>3.7576492146513263E-2</v>
      </c>
      <c r="AJ1238" s="171">
        <v>4.0948080353992972E-2</v>
      </c>
      <c r="AK1238" s="171">
        <v>1.6557936218829087E-3</v>
      </c>
      <c r="AL1238" s="171">
        <v>8.2205257835085574E-2</v>
      </c>
      <c r="AM1238" s="171">
        <v>5.4091757982134357E-2</v>
      </c>
      <c r="AN1238" s="171">
        <v>-2.0913250835696846E-2</v>
      </c>
      <c r="AO1238" s="171">
        <v>3.6075407909791188E-3</v>
      </c>
      <c r="AP1238" s="173">
        <v>1.170747208499635E-2</v>
      </c>
      <c r="AQ1238" s="171"/>
      <c r="AR1238" s="171"/>
      <c r="AS1238" s="171"/>
      <c r="AT1238" s="171"/>
      <c r="AU1238" s="171"/>
      <c r="AV1238" s="171"/>
      <c r="AW1238" s="171"/>
      <c r="AX1238" s="171"/>
      <c r="AY1238" s="171"/>
      <c r="AZ1238" s="171"/>
      <c r="BA1238" s="171"/>
      <c r="BB1238" s="171"/>
      <c r="BC1238" s="171"/>
      <c r="BD1238" s="171"/>
      <c r="BE1238" s="171"/>
      <c r="BF1238" s="171"/>
      <c r="BG1238" s="171"/>
      <c r="BH1238" s="171"/>
    </row>
    <row r="1239" spans="9:60" x14ac:dyDescent="0.25">
      <c r="I1239" s="171">
        <v>18.54</v>
      </c>
      <c r="J1239" s="175">
        <v>0.31471955497988807</v>
      </c>
      <c r="K1239" s="171">
        <v>0.30088916092749945</v>
      </c>
      <c r="L1239" s="171">
        <v>0.29698786492446466</v>
      </c>
      <c r="M1239" s="171">
        <v>0.26784953156843277</v>
      </c>
      <c r="N1239" s="171">
        <v>0.32167043995190825</v>
      </c>
      <c r="O1239" s="171">
        <v>0.29964394801995614</v>
      </c>
      <c r="P1239" s="171">
        <v>0.3260745141888875</v>
      </c>
      <c r="Q1239" s="171">
        <v>0.3311353082335633</v>
      </c>
      <c r="R1239" s="175">
        <v>0.15220264663378322</v>
      </c>
      <c r="S1239" s="171">
        <v>0.1583388097138167</v>
      </c>
      <c r="T1239" s="171">
        <v>0.14180487814486822</v>
      </c>
      <c r="U1239" s="171">
        <v>0.11287954595101428</v>
      </c>
      <c r="V1239" s="171">
        <v>0.10869449660950586</v>
      </c>
      <c r="W1239" s="171">
        <v>0.1217184531967183</v>
      </c>
      <c r="X1239" s="171">
        <v>0.14443094309381097</v>
      </c>
      <c r="Y1239" s="173">
        <v>0.19061626145425092</v>
      </c>
      <c r="Z1239" s="171"/>
      <c r="AA1239" s="173">
        <v>18.54</v>
      </c>
      <c r="AB1239" s="171">
        <v>2.8158699183977107E-2</v>
      </c>
      <c r="AC1239" s="171">
        <v>0.10842470514964565</v>
      </c>
      <c r="AD1239" s="171">
        <v>7.3250888091031738E-2</v>
      </c>
      <c r="AE1239" s="171">
        <v>8.1237326347343E-2</v>
      </c>
      <c r="AF1239" s="171">
        <v>6.9092265811764947E-2</v>
      </c>
      <c r="AG1239" s="171">
        <v>5.9632188660342964E-2</v>
      </c>
      <c r="AH1239" s="173">
        <v>5.6269896905510153E-2</v>
      </c>
      <c r="AI1239" s="171">
        <v>3.0700793583533954E-2</v>
      </c>
      <c r="AJ1239" s="171">
        <v>1.6505226234994105E-2</v>
      </c>
      <c r="AK1239" s="171">
        <v>1.5785232528617611E-2</v>
      </c>
      <c r="AL1239" s="171">
        <v>9.265974176324232E-2</v>
      </c>
      <c r="AM1239" s="171">
        <v>5.4091757982134357E-2</v>
      </c>
      <c r="AN1239" s="171">
        <v>-3.0828298044652733E-2</v>
      </c>
      <c r="AO1239" s="171">
        <v>2.3449015141364056E-2</v>
      </c>
      <c r="AP1239" s="173">
        <v>3.8571939280032323E-2</v>
      </c>
      <c r="AQ1239" s="171"/>
      <c r="AR1239" s="171"/>
      <c r="AS1239" s="171"/>
      <c r="AT1239" s="171"/>
      <c r="AU1239" s="171"/>
      <c r="AV1239" s="171"/>
      <c r="AW1239" s="171"/>
      <c r="AX1239" s="171"/>
      <c r="AY1239" s="171"/>
      <c r="AZ1239" s="171"/>
      <c r="BA1239" s="171"/>
      <c r="BB1239" s="171"/>
      <c r="BC1239" s="171"/>
      <c r="BD1239" s="171"/>
      <c r="BE1239" s="171"/>
      <c r="BF1239" s="171"/>
      <c r="BG1239" s="171"/>
      <c r="BH1239" s="171"/>
    </row>
    <row r="1240" spans="9:60" x14ac:dyDescent="0.25">
      <c r="I1240" s="171">
        <v>18.555</v>
      </c>
      <c r="J1240" s="175">
        <v>0.31385396321574038</v>
      </c>
      <c r="K1240" s="171">
        <v>0.30326299004947732</v>
      </c>
      <c r="L1240" s="171">
        <v>0.30550173324095503</v>
      </c>
      <c r="M1240" s="171">
        <v>0.27317642944296594</v>
      </c>
      <c r="N1240" s="171">
        <v>0.30751549107499199</v>
      </c>
      <c r="O1240" s="171">
        <v>0.30933363241108897</v>
      </c>
      <c r="P1240" s="171">
        <v>0.32719761908783201</v>
      </c>
      <c r="Q1240" s="171">
        <v>0.31795450262639313</v>
      </c>
      <c r="R1240" s="175">
        <v>0.15968756629238021</v>
      </c>
      <c r="S1240" s="171">
        <v>0.15502565091951939</v>
      </c>
      <c r="T1240" s="171">
        <v>0.1506254348289604</v>
      </c>
      <c r="U1240" s="171">
        <v>0.11446497989166489</v>
      </c>
      <c r="V1240" s="171">
        <v>0.11146953281658058</v>
      </c>
      <c r="W1240" s="171">
        <v>0.12423286808968986</v>
      </c>
      <c r="X1240" s="171">
        <v>0.1530266311744235</v>
      </c>
      <c r="Y1240" s="173">
        <v>0.19518948566887523</v>
      </c>
      <c r="Z1240" s="171"/>
      <c r="AA1240" s="173">
        <v>18.555</v>
      </c>
      <c r="AB1240" s="171">
        <v>1.691839539448825E-2</v>
      </c>
      <c r="AC1240" s="171">
        <v>0.12493722978648322</v>
      </c>
      <c r="AD1240" s="171">
        <v>7.0439391348948541E-2</v>
      </c>
      <c r="AE1240" s="171">
        <v>0.10306854583086689</v>
      </c>
      <c r="AF1240" s="171">
        <v>3.4922999810310384E-2</v>
      </c>
      <c r="AG1240" s="171">
        <v>4.0072830779750497E-2</v>
      </c>
      <c r="AH1240" s="173">
        <v>7.731200121051196E-2</v>
      </c>
      <c r="AI1240" s="171">
        <v>3.5177992647799569E-2</v>
      </c>
      <c r="AJ1240" s="171">
        <v>9.5755510981644434E-3</v>
      </c>
      <c r="AK1240" s="171">
        <v>-1.9648750979677936E-2</v>
      </c>
      <c r="AL1240" s="171">
        <v>0.10674578326644307</v>
      </c>
      <c r="AM1240" s="171">
        <v>5.5351798933465333E-2</v>
      </c>
      <c r="AN1240" s="171">
        <v>-2.7912107689077519E-2</v>
      </c>
      <c r="AO1240" s="171">
        <v>-5.4113111864686064E-3</v>
      </c>
      <c r="AP1240" s="173">
        <v>2.0383545147984614E-2</v>
      </c>
      <c r="AQ1240" s="171"/>
      <c r="AR1240" s="171"/>
      <c r="AS1240" s="171"/>
      <c r="AT1240" s="171"/>
      <c r="AU1240" s="171"/>
      <c r="AV1240" s="171"/>
      <c r="AW1240" s="171"/>
      <c r="AX1240" s="171"/>
      <c r="AY1240" s="171"/>
      <c r="AZ1240" s="171"/>
      <c r="BA1240" s="171"/>
      <c r="BB1240" s="171"/>
      <c r="BC1240" s="171"/>
      <c r="BD1240" s="171"/>
      <c r="BE1240" s="171"/>
      <c r="BF1240" s="171"/>
      <c r="BG1240" s="171"/>
      <c r="BH1240" s="171"/>
    </row>
    <row r="1241" spans="9:60" x14ac:dyDescent="0.25">
      <c r="I1241" s="171">
        <v>18.57</v>
      </c>
      <c r="J1241" s="175">
        <v>0.32721792506833175</v>
      </c>
      <c r="K1241" s="171">
        <v>0.28627220304095907</v>
      </c>
      <c r="L1241" s="171">
        <v>0.30012198761782943</v>
      </c>
      <c r="M1241" s="171">
        <v>0.27433434227576653</v>
      </c>
      <c r="N1241" s="171">
        <v>0.31278659393965991</v>
      </c>
      <c r="O1241" s="171">
        <v>0.31943633035081787</v>
      </c>
      <c r="P1241" s="171">
        <v>0.32875778640875591</v>
      </c>
      <c r="Q1241" s="171">
        <v>0.32590976069043565</v>
      </c>
      <c r="R1241" s="175">
        <v>0.14550523361956677</v>
      </c>
      <c r="S1241" s="171">
        <v>0.15691751721557071</v>
      </c>
      <c r="T1241" s="171">
        <v>0.14452737525081544</v>
      </c>
      <c r="U1241" s="171">
        <v>0.11263624775145607</v>
      </c>
      <c r="V1241" s="171">
        <v>0.11015600788771235</v>
      </c>
      <c r="W1241" s="171">
        <v>0.11886973273849612</v>
      </c>
      <c r="X1241" s="171">
        <v>0.1572680998734847</v>
      </c>
      <c r="Y1241" s="173">
        <v>0.20015005992957063</v>
      </c>
      <c r="Z1241" s="171"/>
      <c r="AA1241" s="173">
        <v>18.57</v>
      </c>
      <c r="AB1241" s="171">
        <v>-2.0163019168773836E-2</v>
      </c>
      <c r="AC1241" s="171">
        <v>9.6285360553614543E-2</v>
      </c>
      <c r="AD1241" s="171">
        <v>3.9968845576641765E-2</v>
      </c>
      <c r="AE1241" s="171">
        <v>8.2811693137020248E-2</v>
      </c>
      <c r="AF1241" s="171">
        <v>5.7911880980406727E-2</v>
      </c>
      <c r="AG1241" s="171">
        <v>9.2072099291569509E-2</v>
      </c>
      <c r="AH1241" s="173">
        <v>7.4593077620539849E-2</v>
      </c>
      <c r="AI1241" s="171">
        <v>6.3640186699201073E-2</v>
      </c>
      <c r="AJ1241" s="171">
        <v>3.3136446563385095E-2</v>
      </c>
      <c r="AK1241" s="171">
        <v>-1.0265920455674378E-2</v>
      </c>
      <c r="AL1241" s="171">
        <v>0.1111476712361933</v>
      </c>
      <c r="AM1241" s="171">
        <v>2.5110816101523232E-2</v>
      </c>
      <c r="AN1241" s="171">
        <v>-2.0913250835696846E-2</v>
      </c>
      <c r="AO1241" s="171">
        <v>-1.5332048361661146E-2</v>
      </c>
      <c r="AP1241" s="173">
        <v>2.9268680212490876E-3</v>
      </c>
      <c r="AQ1241" s="171"/>
      <c r="AR1241" s="171"/>
      <c r="AS1241" s="171"/>
      <c r="AT1241" s="171"/>
      <c r="AU1241" s="171"/>
      <c r="AV1241" s="171"/>
      <c r="AW1241" s="171"/>
      <c r="AX1241" s="171"/>
      <c r="AY1241" s="171"/>
      <c r="AZ1241" s="171"/>
      <c r="BA1241" s="171"/>
      <c r="BB1241" s="171"/>
      <c r="BC1241" s="171"/>
      <c r="BD1241" s="171"/>
      <c r="BE1241" s="171"/>
      <c r="BF1241" s="171"/>
      <c r="BG1241" s="171"/>
      <c r="BH1241" s="171"/>
    </row>
    <row r="1242" spans="9:60" x14ac:dyDescent="0.25">
      <c r="I1242" s="171">
        <v>18.585000000000001</v>
      </c>
      <c r="J1242" s="175">
        <v>0.31199595843751399</v>
      </c>
      <c r="K1242" s="171">
        <v>0.28084008279849898</v>
      </c>
      <c r="L1242" s="171">
        <v>0.29457959325872518</v>
      </c>
      <c r="M1242" s="171">
        <v>0.27799667418859975</v>
      </c>
      <c r="N1242" s="171">
        <v>0.30790387643040118</v>
      </c>
      <c r="O1242" s="171">
        <v>0.31647495216518595</v>
      </c>
      <c r="P1242" s="171">
        <v>0.32097936886077361</v>
      </c>
      <c r="Q1242" s="171">
        <v>0.31684993853604126</v>
      </c>
      <c r="R1242" s="175">
        <v>0.1398578186960848</v>
      </c>
      <c r="S1242" s="171">
        <v>0.15012222479814355</v>
      </c>
      <c r="T1242" s="171">
        <v>0.13301685158736187</v>
      </c>
      <c r="U1242" s="171">
        <v>0.12126332222871444</v>
      </c>
      <c r="V1242" s="171">
        <v>0.10781513463324854</v>
      </c>
      <c r="W1242" s="171">
        <v>0.115988795016241</v>
      </c>
      <c r="X1242" s="171">
        <v>0.14639618791901182</v>
      </c>
      <c r="Y1242" s="173">
        <v>0.19890246779002774</v>
      </c>
      <c r="Z1242" s="171"/>
      <c r="AA1242" s="173">
        <v>18.585000000000001</v>
      </c>
      <c r="AB1242" s="171">
        <v>3.2446237742853293E-3</v>
      </c>
      <c r="AC1242" s="171">
        <v>0.11340108243745983</v>
      </c>
      <c r="AD1242" s="171">
        <v>4.5515852662373318E-2</v>
      </c>
      <c r="AE1242" s="171">
        <v>7.2945661255043107E-2</v>
      </c>
      <c r="AF1242" s="171">
        <v>4.6857118450524426E-2</v>
      </c>
      <c r="AG1242" s="171">
        <v>8.7142505028981174E-2</v>
      </c>
      <c r="AH1242" s="173">
        <v>5.2723474831633581E-2</v>
      </c>
      <c r="AI1242" s="171">
        <v>1.3591497159377016E-2</v>
      </c>
      <c r="AJ1242" s="171">
        <v>1.8269143542550673E-2</v>
      </c>
      <c r="AK1242" s="171">
        <v>-4.7466083827311439E-3</v>
      </c>
      <c r="AL1242" s="171">
        <v>0.1008032345072802</v>
      </c>
      <c r="AM1242" s="171">
        <v>2.7000877528519599E-2</v>
      </c>
      <c r="AN1242" s="171">
        <v>-8.7485710667258212E-3</v>
      </c>
      <c r="AO1242" s="171">
        <v>2.9762211525577478E-2</v>
      </c>
      <c r="AP1242" s="173">
        <v>-3.5540540258024236E-2</v>
      </c>
      <c r="AQ1242" s="171"/>
      <c r="AR1242" s="171"/>
      <c r="AS1242" s="171"/>
      <c r="AT1242" s="171"/>
      <c r="AU1242" s="171"/>
      <c r="AV1242" s="171"/>
      <c r="AW1242" s="171"/>
      <c r="AX1242" s="171"/>
      <c r="AY1242" s="171"/>
      <c r="AZ1242" s="171"/>
      <c r="BA1242" s="171"/>
      <c r="BB1242" s="171"/>
      <c r="BC1242" s="171"/>
      <c r="BD1242" s="171"/>
      <c r="BE1242" s="171"/>
      <c r="BF1242" s="171"/>
      <c r="BG1242" s="171"/>
      <c r="BH1242" s="171"/>
    </row>
    <row r="1243" spans="9:60" x14ac:dyDescent="0.25">
      <c r="I1243" s="171">
        <v>18.600000000000001</v>
      </c>
      <c r="J1243" s="175">
        <v>0.31945872063915054</v>
      </c>
      <c r="K1243" s="171">
        <v>0.28863980985071452</v>
      </c>
      <c r="L1243" s="171">
        <v>0.30241167189419449</v>
      </c>
      <c r="M1243" s="171">
        <v>0.27820368401184409</v>
      </c>
      <c r="N1243" s="171">
        <v>0.31858456971262578</v>
      </c>
      <c r="O1243" s="171">
        <v>0.31475088237199939</v>
      </c>
      <c r="P1243" s="171">
        <v>0.33467368738714171</v>
      </c>
      <c r="Q1243" s="171">
        <v>0.31270310642481663</v>
      </c>
      <c r="R1243" s="175">
        <v>0.14903154077285627</v>
      </c>
      <c r="S1243" s="171">
        <v>0.15165495890970196</v>
      </c>
      <c r="T1243" s="171">
        <v>0.14220609444946947</v>
      </c>
      <c r="U1243" s="171">
        <v>0.11074920165418838</v>
      </c>
      <c r="V1243" s="171">
        <v>9.9461148709683256E-2</v>
      </c>
      <c r="W1243" s="171">
        <v>0.11374640896273143</v>
      </c>
      <c r="X1243" s="171">
        <v>0.1514171174691398</v>
      </c>
      <c r="Y1243" s="173">
        <v>0.1923827439304846</v>
      </c>
      <c r="Z1243" s="171"/>
      <c r="AA1243" s="173">
        <v>18.600000000000001</v>
      </c>
      <c r="AB1243" s="171">
        <v>6.3733681280607347E-3</v>
      </c>
      <c r="AC1243" s="171">
        <v>9.9075147821025319E-2</v>
      </c>
      <c r="AD1243" s="171">
        <v>3.9360954389164225E-2</v>
      </c>
      <c r="AE1243" s="171">
        <v>8.7324877934094838E-2</v>
      </c>
      <c r="AF1243" s="171">
        <v>6.6454197480770305E-2</v>
      </c>
      <c r="AG1243" s="171">
        <v>3.3235006480031033E-2</v>
      </c>
      <c r="AH1243" s="173">
        <v>9.0433762883855878E-2</v>
      </c>
      <c r="AI1243" s="171">
        <v>2.3825095020555E-2</v>
      </c>
      <c r="AJ1243" s="171">
        <v>1.6505226234994105E-2</v>
      </c>
      <c r="AK1243" s="171">
        <v>-1.7330639909041788E-2</v>
      </c>
      <c r="AL1243" s="171">
        <v>0.11554955920594354</v>
      </c>
      <c r="AM1243" s="171">
        <v>3.3301082285174199E-2</v>
      </c>
      <c r="AN1243" s="171">
        <v>-5.2491426400355298E-3</v>
      </c>
      <c r="AO1243" s="171">
        <v>3.0664096723322151E-2</v>
      </c>
      <c r="AP1243" s="173">
        <v>-2.5401033184411489E-2</v>
      </c>
      <c r="AQ1243" s="171"/>
      <c r="AR1243" s="171"/>
      <c r="AS1243" s="171"/>
      <c r="AT1243" s="171"/>
      <c r="AU1243" s="171"/>
      <c r="AV1243" s="171"/>
      <c r="AW1243" s="171"/>
      <c r="AX1243" s="171"/>
      <c r="AY1243" s="171"/>
      <c r="AZ1243" s="171"/>
      <c r="BA1243" s="171"/>
      <c r="BB1243" s="171"/>
      <c r="BC1243" s="171"/>
      <c r="BD1243" s="171"/>
      <c r="BE1243" s="171"/>
      <c r="BF1243" s="171"/>
      <c r="BG1243" s="171"/>
      <c r="BH1243" s="171"/>
    </row>
    <row r="1244" spans="9:60" x14ac:dyDescent="0.25">
      <c r="I1244" s="171">
        <v>18.615000000000002</v>
      </c>
      <c r="J1244" s="175">
        <v>0.31816713670587077</v>
      </c>
      <c r="K1244" s="171">
        <v>0.28015667655673226</v>
      </c>
      <c r="L1244" s="171">
        <v>0.29164090295546569</v>
      </c>
      <c r="M1244" s="171">
        <v>0.27839738666139768</v>
      </c>
      <c r="N1244" s="171">
        <v>0.31979260809884474</v>
      </c>
      <c r="O1244" s="171">
        <v>0.30758869230308422</v>
      </c>
      <c r="P1244" s="171">
        <v>0.32306264388365302</v>
      </c>
      <c r="Q1244" s="171">
        <v>0.32163205536514206</v>
      </c>
      <c r="R1244" s="175">
        <v>0.13929549858849105</v>
      </c>
      <c r="S1244" s="171">
        <v>0.14500629995173039</v>
      </c>
      <c r="T1244" s="171">
        <v>0.14282578567542695</v>
      </c>
      <c r="U1244" s="171">
        <v>0.11590938893644047</v>
      </c>
      <c r="V1244" s="171">
        <v>9.0140454048353066E-2</v>
      </c>
      <c r="W1244" s="171">
        <v>0.10704746321309443</v>
      </c>
      <c r="X1244" s="171">
        <v>0.14889070056772416</v>
      </c>
      <c r="Y1244" s="173">
        <v>0.20314907101886476</v>
      </c>
      <c r="Z1244" s="171"/>
      <c r="AA1244" s="173">
        <v>18.615000000000002</v>
      </c>
      <c r="AB1244" s="171">
        <v>1.8540707281631041E-2</v>
      </c>
      <c r="AC1244" s="171">
        <v>9.6285360553614543E-2</v>
      </c>
      <c r="AD1244" s="171">
        <v>5.9953268364962647E-2</v>
      </c>
      <c r="AE1244" s="171">
        <v>8.64852156462671E-2</v>
      </c>
      <c r="AF1244" s="171">
        <v>9.6352305232043217E-2</v>
      </c>
      <c r="AG1244" s="171">
        <v>6.0586303678908347E-2</v>
      </c>
      <c r="AH1244" s="173">
        <v>7.6366288657478271E-2</v>
      </c>
      <c r="AI1244" s="171">
        <v>2.2705795254488775E-2</v>
      </c>
      <c r="AJ1244" s="171">
        <v>1.7387184888772458E-2</v>
      </c>
      <c r="AK1244" s="171">
        <v>-8.6101268337914691E-3</v>
      </c>
      <c r="AL1244" s="171">
        <v>0.10597545287173675</v>
      </c>
      <c r="AM1244" s="171">
        <v>1.6920549917872264E-2</v>
      </c>
      <c r="AN1244" s="171">
        <v>-3.8993631040263474E-2</v>
      </c>
      <c r="AO1244" s="171">
        <v>4.5094259887237913E-3</v>
      </c>
      <c r="AP1244" s="173">
        <v>-1.3798092100174138E-2</v>
      </c>
      <c r="AQ1244" s="171"/>
      <c r="AR1244" s="171"/>
      <c r="AS1244" s="171"/>
      <c r="AT1244" s="171"/>
      <c r="AU1244" s="171"/>
      <c r="AV1244" s="171"/>
      <c r="AW1244" s="171"/>
      <c r="AX1244" s="171"/>
      <c r="AY1244" s="171"/>
      <c r="AZ1244" s="171"/>
      <c r="BA1244" s="171"/>
      <c r="BB1244" s="171"/>
      <c r="BC1244" s="171"/>
      <c r="BD1244" s="171"/>
      <c r="BE1244" s="171"/>
      <c r="BF1244" s="171"/>
      <c r="BG1244" s="171"/>
      <c r="BH1244" s="171"/>
    </row>
    <row r="1245" spans="9:60" x14ac:dyDescent="0.25">
      <c r="I1245" s="171">
        <v>18.630000000000003</v>
      </c>
      <c r="J1245" s="175">
        <v>0.31436807657417065</v>
      </c>
      <c r="K1245" s="171">
        <v>0.27784813725469198</v>
      </c>
      <c r="L1245" s="171">
        <v>0.29085036152000243</v>
      </c>
      <c r="M1245" s="171">
        <v>0.2711660018026299</v>
      </c>
      <c r="N1245" s="171">
        <v>0.32030556952650668</v>
      </c>
      <c r="O1245" s="171">
        <v>0.31044585385027407</v>
      </c>
      <c r="P1245" s="171">
        <v>0.3220339353799147</v>
      </c>
      <c r="Q1245" s="171">
        <v>0.3194627160594033</v>
      </c>
      <c r="R1245" s="175">
        <v>0.14157158558544747</v>
      </c>
      <c r="S1245" s="171">
        <v>0.15451618174900775</v>
      </c>
      <c r="T1245" s="171">
        <v>0.15435996216039025</v>
      </c>
      <c r="U1245" s="171">
        <v>0.11631205633000134</v>
      </c>
      <c r="V1245" s="171">
        <v>9.679151646190505E-2</v>
      </c>
      <c r="W1245" s="171">
        <v>0.11287925548142119</v>
      </c>
      <c r="X1245" s="171">
        <v>0.15593272129541413</v>
      </c>
      <c r="Y1245" s="173">
        <v>0.19041176410000865</v>
      </c>
      <c r="Z1245" s="171"/>
      <c r="AA1245" s="173">
        <v>18.630000000000003</v>
      </c>
      <c r="AB1245" s="171">
        <v>8.8068359587747964E-3</v>
      </c>
      <c r="AC1245" s="171">
        <v>0.10013074300328896</v>
      </c>
      <c r="AD1245" s="171">
        <v>7.2111092114511485E-2</v>
      </c>
      <c r="AE1245" s="171">
        <v>9.2572767233018938E-2</v>
      </c>
      <c r="AF1245" s="171">
        <v>9.8864751261561953E-2</v>
      </c>
      <c r="AG1245" s="171">
        <v>2.5443067161746193E-2</v>
      </c>
      <c r="AH1245" s="173">
        <v>6.9391658578854071E-2</v>
      </c>
      <c r="AI1245" s="171">
        <v>2.8462194051401504E-2</v>
      </c>
      <c r="AJ1245" s="171">
        <v>3.4900363870941663E-2</v>
      </c>
      <c r="AK1245" s="171">
        <v>-1.5454073804241789E-3</v>
      </c>
      <c r="AL1245" s="171">
        <v>0.10443479208232422</v>
      </c>
      <c r="AM1245" s="171">
        <v>1.5120491415970952E-2</v>
      </c>
      <c r="AN1245" s="171">
        <v>-2.441267926238723E-2</v>
      </c>
      <c r="AO1245" s="171">
        <v>1.803770395489545E-2</v>
      </c>
      <c r="AP1245" s="173">
        <v>-1.8083863131288829E-2</v>
      </c>
      <c r="AQ1245" s="171"/>
      <c r="AR1245" s="171"/>
      <c r="AS1245" s="171"/>
      <c r="AT1245" s="171"/>
      <c r="AU1245" s="171"/>
      <c r="AV1245" s="171"/>
      <c r="AW1245" s="171"/>
      <c r="AX1245" s="171"/>
      <c r="AY1245" s="171"/>
      <c r="AZ1245" s="171"/>
      <c r="BA1245" s="171"/>
      <c r="BB1245" s="171"/>
      <c r="BC1245" s="171"/>
      <c r="BD1245" s="171"/>
      <c r="BE1245" s="171"/>
      <c r="BF1245" s="171"/>
      <c r="BG1245" s="171"/>
      <c r="BH1245" s="171"/>
    </row>
    <row r="1246" spans="9:60" x14ac:dyDescent="0.25">
      <c r="I1246" s="171">
        <v>18.645000000000003</v>
      </c>
      <c r="J1246" s="175">
        <v>0.31515896298424712</v>
      </c>
      <c r="K1246" s="171">
        <v>0.26700266825240293</v>
      </c>
      <c r="L1246" s="171">
        <v>0.28377550848793848</v>
      </c>
      <c r="M1246" s="171">
        <v>0.2710705668631983</v>
      </c>
      <c r="N1246" s="171">
        <v>0.30908912815747663</v>
      </c>
      <c r="O1246" s="171">
        <v>0.30616734481800617</v>
      </c>
      <c r="P1246" s="171">
        <v>0.31914514920341103</v>
      </c>
      <c r="Q1246" s="171">
        <v>0.30864904109969532</v>
      </c>
      <c r="R1246" s="175">
        <v>0.14984230988097533</v>
      </c>
      <c r="S1246" s="171">
        <v>0.1573922210709823</v>
      </c>
      <c r="T1246" s="171">
        <v>0.15363267148871573</v>
      </c>
      <c r="U1246" s="171">
        <v>0.11431312810467582</v>
      </c>
      <c r="V1246" s="171">
        <v>9.8748185618075426E-2</v>
      </c>
      <c r="W1246" s="171">
        <v>0.11934743250445368</v>
      </c>
      <c r="X1246" s="171">
        <v>0.16060574210591846</v>
      </c>
      <c r="Y1246" s="173">
        <v>0.18345002749662415</v>
      </c>
      <c r="Z1246" s="171"/>
      <c r="AA1246" s="173">
        <v>18.645000000000003</v>
      </c>
      <c r="AB1246" s="171">
        <v>4.4265938634894086E-2</v>
      </c>
      <c r="AC1246" s="171">
        <v>9.7416355391753987E-2</v>
      </c>
      <c r="AD1246" s="171">
        <v>5.6609866833836751E-2</v>
      </c>
      <c r="AE1246" s="171">
        <v>0.10306854583086689</v>
      </c>
      <c r="AF1246" s="171">
        <v>7.5875870091465611E-2</v>
      </c>
      <c r="AG1246" s="171">
        <v>1.955935788059247E-2</v>
      </c>
      <c r="AH1246" s="173">
        <v>7.991271073135485E-2</v>
      </c>
      <c r="AI1246" s="171">
        <v>1.9347895956289742E-2</v>
      </c>
      <c r="AJ1246" s="171">
        <v>5.9343217989940675E-2</v>
      </c>
      <c r="AK1246" s="171">
        <v>-2.7596560364716166E-2</v>
      </c>
      <c r="AL1246" s="171">
        <v>9.9262573717867661E-2</v>
      </c>
      <c r="AM1246" s="171">
        <v>2.5110816101523232E-2</v>
      </c>
      <c r="AN1246" s="171">
        <v>-2.2079726977927004E-2</v>
      </c>
      <c r="AO1246" s="171">
        <v>-3.3369752316556596E-2</v>
      </c>
      <c r="AP1246" s="173">
        <v>-2.090620015177787E-3</v>
      </c>
      <c r="AQ1246" s="171"/>
      <c r="AR1246" s="171"/>
      <c r="AS1246" s="171"/>
      <c r="AT1246" s="171"/>
      <c r="AU1246" s="171"/>
      <c r="AV1246" s="171"/>
      <c r="AW1246" s="171"/>
      <c r="AX1246" s="171"/>
      <c r="AY1246" s="171"/>
      <c r="AZ1246" s="171"/>
      <c r="BA1246" s="171"/>
      <c r="BB1246" s="171"/>
      <c r="BC1246" s="171"/>
      <c r="BD1246" s="171"/>
      <c r="BE1246" s="171"/>
      <c r="BF1246" s="171"/>
      <c r="BG1246" s="171"/>
      <c r="BH1246" s="171"/>
    </row>
    <row r="1247" spans="9:60" x14ac:dyDescent="0.25">
      <c r="I1247" s="171">
        <v>18.660000000000004</v>
      </c>
      <c r="J1247" s="175">
        <v>0.30679375811979742</v>
      </c>
      <c r="K1247" s="171">
        <v>0.27564964595466518</v>
      </c>
      <c r="L1247" s="171">
        <v>0.29147222916134602</v>
      </c>
      <c r="M1247" s="171">
        <v>0.27443223150154528</v>
      </c>
      <c r="N1247" s="171">
        <v>0.31293309320774587</v>
      </c>
      <c r="O1247" s="171">
        <v>0.3097886785707753</v>
      </c>
      <c r="P1247" s="171">
        <v>0.33181588196915662</v>
      </c>
      <c r="Q1247" s="171">
        <v>0.30986669640487852</v>
      </c>
      <c r="R1247" s="175">
        <v>0.14267132954750528</v>
      </c>
      <c r="S1247" s="171">
        <v>0.16233505119406755</v>
      </c>
      <c r="T1247" s="171">
        <v>0.14142305234601368</v>
      </c>
      <c r="U1247" s="171">
        <v>0.11462768742582985</v>
      </c>
      <c r="V1247" s="171">
        <v>0.10296673517275906</v>
      </c>
      <c r="W1247" s="171">
        <v>0.1193879897825636</v>
      </c>
      <c r="X1247" s="171">
        <v>0.16046957452735083</v>
      </c>
      <c r="Y1247" s="173">
        <v>0.18735557190510504</v>
      </c>
      <c r="Z1247" s="171"/>
      <c r="AA1247" s="173">
        <v>18.660000000000004</v>
      </c>
      <c r="AB1247" s="171">
        <v>6.836885810101434E-2</v>
      </c>
      <c r="AC1247" s="171">
        <v>7.3213065855567416E-2</v>
      </c>
      <c r="AD1247" s="171">
        <v>5.7141771622879457E-2</v>
      </c>
      <c r="AE1247" s="171">
        <v>0.11209491542501605</v>
      </c>
      <c r="AF1247" s="171">
        <v>9.7231661342374681E-2</v>
      </c>
      <c r="AG1247" s="171">
        <v>4.3094195005207718E-2</v>
      </c>
      <c r="AH1247" s="173">
        <v>3.428208004747467E-2</v>
      </c>
      <c r="AI1247" s="171">
        <v>6.0282287401002034E-2</v>
      </c>
      <c r="AJ1247" s="171">
        <v>2.2678936811442302E-2</v>
      </c>
      <c r="AK1247" s="171">
        <v>-9.3828305240035575E-3</v>
      </c>
      <c r="AL1247" s="171">
        <v>9.1889411368535984E-2</v>
      </c>
      <c r="AM1247" s="171">
        <v>5.9131921787458075E-2</v>
      </c>
      <c r="AN1247" s="171">
        <v>-9.9150472089558888E-3</v>
      </c>
      <c r="AO1247" s="171">
        <v>1.3528277966171516E-2</v>
      </c>
      <c r="AP1247" s="173">
        <v>1.9651828142672315E-2</v>
      </c>
      <c r="AQ1247" s="171"/>
      <c r="AR1247" s="171"/>
      <c r="AS1247" s="171"/>
      <c r="AT1247" s="171"/>
      <c r="AU1247" s="171"/>
      <c r="AV1247" s="171"/>
      <c r="AW1247" s="171"/>
      <c r="AX1247" s="171"/>
      <c r="AY1247" s="171"/>
      <c r="AZ1247" s="171"/>
      <c r="BA1247" s="171"/>
      <c r="BB1247" s="171"/>
      <c r="BC1247" s="171"/>
      <c r="BD1247" s="171"/>
      <c r="BE1247" s="171"/>
      <c r="BF1247" s="171"/>
      <c r="BG1247" s="171"/>
      <c r="BH1247" s="171"/>
    </row>
    <row r="1248" spans="9:60" x14ac:dyDescent="0.25">
      <c r="I1248" s="171">
        <v>18.675000000000004</v>
      </c>
      <c r="J1248" s="175">
        <v>0.31509239196912686</v>
      </c>
      <c r="K1248" s="171">
        <v>0.28020830018230586</v>
      </c>
      <c r="L1248" s="171">
        <v>0.2994138443712584</v>
      </c>
      <c r="M1248" s="171">
        <v>0.27749458437897645</v>
      </c>
      <c r="N1248" s="171">
        <v>0.31089448663033137</v>
      </c>
      <c r="O1248" s="171">
        <v>0.31162461962670712</v>
      </c>
      <c r="P1248" s="171">
        <v>0.32768157889880872</v>
      </c>
      <c r="Q1248" s="171">
        <v>0.30492828581860609</v>
      </c>
      <c r="R1248" s="175">
        <v>0.13248412191866552</v>
      </c>
      <c r="S1248" s="171">
        <v>0.15635701595102666</v>
      </c>
      <c r="T1248" s="171">
        <v>0.15351236399886639</v>
      </c>
      <c r="U1248" s="171">
        <v>0.10601380562135092</v>
      </c>
      <c r="V1248" s="171">
        <v>0.10583861940632257</v>
      </c>
      <c r="W1248" s="171">
        <v>0.12020880970010743</v>
      </c>
      <c r="X1248" s="171">
        <v>0.16134357721743645</v>
      </c>
      <c r="Y1248" s="173">
        <v>0.18506687297449884</v>
      </c>
      <c r="Z1248" s="171"/>
      <c r="AA1248" s="173">
        <v>18.675000000000004</v>
      </c>
      <c r="AB1248" s="171">
        <v>6.9180014044585611E-2</v>
      </c>
      <c r="AC1248" s="171">
        <v>9.5229765371350902E-2</v>
      </c>
      <c r="AD1248" s="171">
        <v>4.2172451131247415E-2</v>
      </c>
      <c r="AE1248" s="171">
        <v>8.3546397638869535E-2</v>
      </c>
      <c r="AF1248" s="171">
        <v>8.1026384451978989E-2</v>
      </c>
      <c r="AG1248" s="171">
        <v>4.0072830779750497E-2</v>
      </c>
      <c r="AH1248" s="173">
        <v>4.6576343236913856E-2</v>
      </c>
      <c r="AI1248" s="171">
        <v>6.0282287401002034E-2</v>
      </c>
      <c r="AJ1248" s="171">
        <v>4.2711997661549685E-2</v>
      </c>
      <c r="AK1248" s="171">
        <v>3.9739046925190546E-3</v>
      </c>
      <c r="AL1248" s="171">
        <v>9.5631016142823752E-2</v>
      </c>
      <c r="AM1248" s="171">
        <v>5.0941655603807111E-2</v>
      </c>
      <c r="AN1248" s="171">
        <v>-1.5164189848991419E-2</v>
      </c>
      <c r="AO1248" s="171">
        <v>-9.0188519774481537E-4</v>
      </c>
      <c r="AP1248" s="173">
        <v>2.1115262153296916E-2</v>
      </c>
      <c r="AQ1248" s="171"/>
      <c r="AR1248" s="171"/>
      <c r="AS1248" s="171"/>
      <c r="AT1248" s="171"/>
      <c r="AU1248" s="171"/>
      <c r="AV1248" s="171"/>
      <c r="AW1248" s="171"/>
      <c r="AX1248" s="171"/>
      <c r="AY1248" s="171"/>
      <c r="AZ1248" s="171"/>
      <c r="BA1248" s="171"/>
      <c r="BB1248" s="171"/>
      <c r="BC1248" s="171"/>
      <c r="BD1248" s="171"/>
      <c r="BE1248" s="171"/>
      <c r="BF1248" s="171"/>
      <c r="BG1248" s="171"/>
      <c r="BH1248" s="171"/>
    </row>
    <row r="1249" spans="9:60" x14ac:dyDescent="0.25">
      <c r="I1249" s="171">
        <v>18.690000000000005</v>
      </c>
      <c r="J1249" s="175">
        <v>0.31025058632470087</v>
      </c>
      <c r="K1249" s="171">
        <v>0.28217301560873687</v>
      </c>
      <c r="L1249" s="171">
        <v>0.2963069350277992</v>
      </c>
      <c r="M1249" s="171">
        <v>0.26933162575750252</v>
      </c>
      <c r="N1249" s="171">
        <v>0.31555598258226997</v>
      </c>
      <c r="O1249" s="171">
        <v>0.31330984964002845</v>
      </c>
      <c r="P1249" s="171">
        <v>0.32898796864643232</v>
      </c>
      <c r="Q1249" s="171">
        <v>0.31504991264355103</v>
      </c>
      <c r="R1249" s="175">
        <v>0.14763771277850146</v>
      </c>
      <c r="S1249" s="171">
        <v>0.15282158758788192</v>
      </c>
      <c r="T1249" s="171">
        <v>0.13854663909302148</v>
      </c>
      <c r="U1249" s="171">
        <v>0.10460802245130868</v>
      </c>
      <c r="V1249" s="171">
        <v>0.11033415910716414</v>
      </c>
      <c r="W1249" s="171">
        <v>0.11413685537402851</v>
      </c>
      <c r="X1249" s="171">
        <v>0.15186883108694227</v>
      </c>
      <c r="Y1249" s="173">
        <v>0.18024955223434447</v>
      </c>
      <c r="Z1249" s="171"/>
      <c r="AA1249" s="173">
        <v>18.690000000000005</v>
      </c>
      <c r="AB1249" s="171">
        <v>6.1995489972953607E-2</v>
      </c>
      <c r="AC1249" s="171">
        <v>8.640800563386232E-2</v>
      </c>
      <c r="AD1249" s="171">
        <v>5.8281567599399703E-2</v>
      </c>
      <c r="AE1249" s="171">
        <v>0.1015991368271681</v>
      </c>
      <c r="AF1249" s="171">
        <v>5.7158147171551189E-2</v>
      </c>
      <c r="AG1249" s="171">
        <v>7.5375086466673541E-2</v>
      </c>
      <c r="AH1249" s="173">
        <v>4.8349554273852277E-2</v>
      </c>
      <c r="AI1249" s="171">
        <v>-1.1512797593825454E-2</v>
      </c>
      <c r="AJ1249" s="171">
        <v>5.4051466067270695E-2</v>
      </c>
      <c r="AK1249" s="171">
        <v>-2.3181110706361457E-3</v>
      </c>
      <c r="AL1249" s="171">
        <v>8.5176532214666895E-2</v>
      </c>
      <c r="AM1249" s="171">
        <v>6.2282024165785321E-2</v>
      </c>
      <c r="AN1249" s="171">
        <v>-4.0160107182493542E-2</v>
      </c>
      <c r="AO1249" s="171">
        <v>-9.9207371751925399E-3</v>
      </c>
      <c r="AP1249" s="173">
        <v>8.0488870584349628E-3</v>
      </c>
      <c r="AQ1249" s="171"/>
      <c r="AR1249" s="171"/>
      <c r="AS1249" s="171"/>
      <c r="AT1249" s="171"/>
      <c r="AU1249" s="171"/>
      <c r="AV1249" s="171"/>
      <c r="AW1249" s="171"/>
      <c r="AX1249" s="171"/>
      <c r="AY1249" s="171"/>
      <c r="AZ1249" s="171"/>
      <c r="BA1249" s="171"/>
      <c r="BB1249" s="171"/>
      <c r="BC1249" s="171"/>
      <c r="BD1249" s="171"/>
      <c r="BE1249" s="171"/>
      <c r="BF1249" s="171"/>
      <c r="BG1249" s="171"/>
      <c r="BH1249" s="171"/>
    </row>
    <row r="1250" spans="9:60" x14ac:dyDescent="0.25">
      <c r="I1250" s="171">
        <v>18.705000000000005</v>
      </c>
      <c r="J1250" s="175">
        <v>0.29808832358669335</v>
      </c>
      <c r="K1250" s="171">
        <v>0.29340261124664707</v>
      </c>
      <c r="L1250" s="171">
        <v>0.28951906215722795</v>
      </c>
      <c r="M1250" s="171">
        <v>0.27919656736921872</v>
      </c>
      <c r="N1250" s="171">
        <v>0.32486576052795768</v>
      </c>
      <c r="O1250" s="171">
        <v>0.31281826889294001</v>
      </c>
      <c r="P1250" s="171">
        <v>0.31975647316529815</v>
      </c>
      <c r="Q1250" s="171">
        <v>0.30796206656851799</v>
      </c>
      <c r="R1250" s="175">
        <v>0.14364211891650436</v>
      </c>
      <c r="S1250" s="171">
        <v>0.14384730312467217</v>
      </c>
      <c r="T1250" s="171">
        <v>0.14386977147847999</v>
      </c>
      <c r="U1250" s="171">
        <v>0.10093676801401004</v>
      </c>
      <c r="V1250" s="171">
        <v>0.10640616361635637</v>
      </c>
      <c r="W1250" s="171">
        <v>0.11578708238750329</v>
      </c>
      <c r="X1250" s="171">
        <v>0.15292810561474682</v>
      </c>
      <c r="Y1250" s="173">
        <v>0.18898131926863693</v>
      </c>
      <c r="Z1250" s="171"/>
      <c r="AA1250" s="173">
        <v>18.705000000000005</v>
      </c>
      <c r="AB1250" s="171">
        <v>2.8969855127548374E-2</v>
      </c>
      <c r="AC1250" s="171">
        <v>9.9602945412157223E-2</v>
      </c>
      <c r="AD1250" s="171">
        <v>5.49381660682738E-2</v>
      </c>
      <c r="AE1250" s="171">
        <v>7.8193550553967206E-2</v>
      </c>
      <c r="AF1250" s="171">
        <v>9.5472949121711767E-2</v>
      </c>
      <c r="AG1250" s="171">
        <v>5.5815728586080901E-2</v>
      </c>
      <c r="AH1250" s="173">
        <v>6.7618447541915663E-2</v>
      </c>
      <c r="AI1250" s="171">
        <v>1.9347895956289742E-2</v>
      </c>
      <c r="AJ1250" s="171">
        <v>8.9833788591990857E-2</v>
      </c>
      <c r="AK1250" s="171">
        <v>-4.7466083827311439E-3</v>
      </c>
      <c r="AL1250" s="171">
        <v>0.11334861522106841</v>
      </c>
      <c r="AM1250" s="171">
        <v>4.4641450847152514E-2</v>
      </c>
      <c r="AN1250" s="171">
        <v>-2.3246203120157072E-2</v>
      </c>
      <c r="AO1250" s="171">
        <v>2.2547129943619241E-2</v>
      </c>
      <c r="AP1250" s="173">
        <v>4.0767090295969109E-2</v>
      </c>
      <c r="AQ1250" s="171"/>
      <c r="AR1250" s="171"/>
      <c r="AS1250" s="171"/>
      <c r="AT1250" s="171"/>
      <c r="AU1250" s="171"/>
      <c r="AV1250" s="171"/>
      <c r="AW1250" s="171"/>
      <c r="AX1250" s="171"/>
      <c r="AY1250" s="171"/>
      <c r="AZ1250" s="171"/>
      <c r="BA1250" s="171"/>
      <c r="BB1250" s="171"/>
      <c r="BC1250" s="171"/>
      <c r="BD1250" s="171"/>
      <c r="BE1250" s="171"/>
      <c r="BF1250" s="171"/>
      <c r="BG1250" s="171"/>
      <c r="BH1250" s="171"/>
    </row>
    <row r="1251" spans="9:60" x14ac:dyDescent="0.25">
      <c r="I1251" s="171">
        <v>18.720000000000006</v>
      </c>
      <c r="J1251" s="175">
        <v>0.30162217345101583</v>
      </c>
      <c r="K1251" s="171">
        <v>0.29073747400379729</v>
      </c>
      <c r="L1251" s="171">
        <v>0.2933330188521508</v>
      </c>
      <c r="M1251" s="171">
        <v>0.28096591844825342</v>
      </c>
      <c r="N1251" s="171">
        <v>0.31861835963358609</v>
      </c>
      <c r="O1251" s="171">
        <v>0.31634659207901206</v>
      </c>
      <c r="P1251" s="171">
        <v>0.32439600163901944</v>
      </c>
      <c r="Q1251" s="171">
        <v>0.32759501292109516</v>
      </c>
      <c r="R1251" s="175">
        <v>0.14887669566168896</v>
      </c>
      <c r="S1251" s="171">
        <v>0.15611782858234849</v>
      </c>
      <c r="T1251" s="171">
        <v>0.1477535681017049</v>
      </c>
      <c r="U1251" s="171">
        <v>9.8819569109796501E-2</v>
      </c>
      <c r="V1251" s="171">
        <v>0.10963002769663911</v>
      </c>
      <c r="W1251" s="171">
        <v>0.11203351251386338</v>
      </c>
      <c r="X1251" s="171">
        <v>0.15763431311412368</v>
      </c>
      <c r="Y1251" s="173">
        <v>0.17034986635743837</v>
      </c>
      <c r="Z1251" s="171"/>
      <c r="AA1251" s="173">
        <v>18.720000000000006</v>
      </c>
      <c r="AB1251" s="171">
        <v>7.9956800152032707E-3</v>
      </c>
      <c r="AC1251" s="171">
        <v>0.10073394025029665</v>
      </c>
      <c r="AD1251" s="171">
        <v>5.6001975646359205E-2</v>
      </c>
      <c r="AE1251" s="171">
        <v>0.11807750922578943</v>
      </c>
      <c r="AF1251" s="171">
        <v>7.8388316120984347E-2</v>
      </c>
      <c r="AG1251" s="171">
        <v>9.9864038609854364E-2</v>
      </c>
      <c r="AH1251" s="173">
        <v>0.11939620982051556</v>
      </c>
      <c r="AI1251" s="171">
        <v>1.2472197393310791E-2</v>
      </c>
      <c r="AJ1251" s="171">
        <v>9.8527381036377079E-2</v>
      </c>
      <c r="AK1251" s="171">
        <v>-1.1038624145886466E-2</v>
      </c>
      <c r="AL1251" s="171">
        <v>9.6291299338286215E-2</v>
      </c>
      <c r="AM1251" s="171">
        <v>5.9761942263123466E-2</v>
      </c>
      <c r="AN1251" s="171">
        <v>-4.6659045689204509E-3</v>
      </c>
      <c r="AO1251" s="171">
        <v>2.4350900339108871E-2</v>
      </c>
      <c r="AP1251" s="173">
        <v>1.3902623100933138E-2</v>
      </c>
      <c r="AQ1251" s="171"/>
      <c r="AR1251" s="171"/>
      <c r="AS1251" s="171"/>
      <c r="AT1251" s="171"/>
      <c r="AU1251" s="171"/>
      <c r="AV1251" s="171"/>
      <c r="AW1251" s="171"/>
      <c r="AX1251" s="171"/>
      <c r="AY1251" s="171"/>
      <c r="AZ1251" s="171"/>
      <c r="BA1251" s="171"/>
      <c r="BB1251" s="171"/>
      <c r="BC1251" s="171"/>
      <c r="BD1251" s="171"/>
      <c r="BE1251" s="171"/>
      <c r="BF1251" s="171"/>
      <c r="BG1251" s="171"/>
      <c r="BH1251" s="171"/>
    </row>
    <row r="1252" spans="9:60" x14ac:dyDescent="0.25">
      <c r="I1252" s="171">
        <v>18.735000000000007</v>
      </c>
      <c r="J1252" s="175">
        <v>0.29542220275188463</v>
      </c>
      <c r="K1252" s="171">
        <v>0.29540634390916232</v>
      </c>
      <c r="L1252" s="171">
        <v>0.29317785375075861</v>
      </c>
      <c r="M1252" s="171">
        <v>0.28684086100109579</v>
      </c>
      <c r="N1252" s="171">
        <v>0.32146523067272792</v>
      </c>
      <c r="O1252" s="171">
        <v>0.31591659446991333</v>
      </c>
      <c r="P1252" s="171">
        <v>0.32207927713779744</v>
      </c>
      <c r="Q1252" s="171">
        <v>0.32150754010069704</v>
      </c>
      <c r="R1252" s="175">
        <v>0.14374392370550101</v>
      </c>
      <c r="S1252" s="171">
        <v>0.15466172061386677</v>
      </c>
      <c r="T1252" s="171">
        <v>0.14307734706662753</v>
      </c>
      <c r="U1252" s="171">
        <v>0.10912264192540067</v>
      </c>
      <c r="V1252" s="171">
        <v>0.10751358638729967</v>
      </c>
      <c r="W1252" s="171">
        <v>0.11926495159681645</v>
      </c>
      <c r="X1252" s="171">
        <v>0.15603257684378583</v>
      </c>
      <c r="Y1252" s="173">
        <v>0.18931148820909843</v>
      </c>
      <c r="Z1252" s="171"/>
      <c r="AA1252" s="173">
        <v>18.735000000000007</v>
      </c>
      <c r="AB1252" s="171">
        <v>6.1184334029382337E-2</v>
      </c>
      <c r="AC1252" s="171">
        <v>9.8547350229893582E-2</v>
      </c>
      <c r="AD1252" s="171">
        <v>6.9907486559905668E-2</v>
      </c>
      <c r="AE1252" s="171">
        <v>0.10002477003749086</v>
      </c>
      <c r="AF1252" s="171">
        <v>7.3363424061946875E-2</v>
      </c>
      <c r="AG1252" s="171">
        <v>0.10272638366555085</v>
      </c>
      <c r="AH1252" s="173">
        <v>7.3765579136635381E-2</v>
      </c>
      <c r="AI1252" s="171">
        <v>1.7109296424156938E-2</v>
      </c>
      <c r="AJ1252" s="171">
        <v>5.3169507413492481E-2</v>
      </c>
      <c r="AK1252" s="171">
        <v>-2.3622655672196988E-2</v>
      </c>
      <c r="AL1252" s="171">
        <v>6.9659877121297356E-2</v>
      </c>
      <c r="AM1252" s="171">
        <v>7.4252413203429027E-2</v>
      </c>
      <c r="AN1252" s="171">
        <v>-3.2578012257997876E-2</v>
      </c>
      <c r="AO1252" s="171">
        <v>3.9682948700769875E-2</v>
      </c>
      <c r="AP1252" s="173">
        <v>2.4773847179858186E-2</v>
      </c>
      <c r="AQ1252" s="171"/>
      <c r="AR1252" s="171"/>
      <c r="AS1252" s="171"/>
      <c r="AT1252" s="171"/>
      <c r="AU1252" s="171"/>
      <c r="AV1252" s="171"/>
      <c r="AW1252" s="171"/>
      <c r="AX1252" s="171"/>
      <c r="AY1252" s="171"/>
      <c r="AZ1252" s="171"/>
      <c r="BA1252" s="171"/>
      <c r="BB1252" s="171"/>
      <c r="BC1252" s="171"/>
      <c r="BD1252" s="171"/>
      <c r="BE1252" s="171"/>
      <c r="BF1252" s="171"/>
      <c r="BG1252" s="171"/>
      <c r="BH1252" s="171"/>
    </row>
    <row r="1253" spans="9:60" x14ac:dyDescent="0.25">
      <c r="I1253" s="171">
        <v>18.750000000000007</v>
      </c>
      <c r="J1253" s="175">
        <v>0.30261851673993784</v>
      </c>
      <c r="K1253" s="171">
        <v>0.29723306165281532</v>
      </c>
      <c r="L1253" s="171">
        <v>0.28663465888165757</v>
      </c>
      <c r="M1253" s="171">
        <v>0.2840183827013591</v>
      </c>
      <c r="N1253" s="171">
        <v>0.32566356790629092</v>
      </c>
      <c r="O1253" s="171">
        <v>0.31549001912190483</v>
      </c>
      <c r="P1253" s="171">
        <v>0.31887763995733148</v>
      </c>
      <c r="Q1253" s="171">
        <v>0.31378014691331679</v>
      </c>
      <c r="R1253" s="175">
        <v>0.15125963538172701</v>
      </c>
      <c r="S1253" s="171">
        <v>0.14670722478369672</v>
      </c>
      <c r="T1253" s="171">
        <v>0.14666924987313953</v>
      </c>
      <c r="U1253" s="171">
        <v>0.10839115114700082</v>
      </c>
      <c r="V1253" s="171">
        <v>0.10619874902667133</v>
      </c>
      <c r="W1253" s="171">
        <v>0.11810406139357703</v>
      </c>
      <c r="X1253" s="171">
        <v>0.15272984670125708</v>
      </c>
      <c r="Y1253" s="173">
        <v>0.19812692016897931</v>
      </c>
      <c r="Z1253" s="171"/>
      <c r="AA1253" s="173">
        <v>18.750000000000007</v>
      </c>
      <c r="AB1253" s="171">
        <v>6.9991169988157131E-2</v>
      </c>
      <c r="AC1253" s="171">
        <v>9.9602945412157223E-2</v>
      </c>
      <c r="AD1253" s="171">
        <v>7.4314697669117136E-2</v>
      </c>
      <c r="AE1253" s="171">
        <v>6.7697771956119243E-2</v>
      </c>
      <c r="AF1253" s="171">
        <v>4.8615830671187341E-2</v>
      </c>
      <c r="AG1253" s="171">
        <v>8.3167025784958215E-2</v>
      </c>
      <c r="AH1253" s="173">
        <v>6.5017738021072774E-2</v>
      </c>
      <c r="AI1253" s="171">
        <v>4.8929389773757472E-2</v>
      </c>
      <c r="AJ1253" s="171">
        <v>6.6272893126770191E-2</v>
      </c>
      <c r="AK1253" s="171">
        <v>-3.3888576127871488E-2</v>
      </c>
      <c r="AL1253" s="171">
        <v>0.10740606646190554</v>
      </c>
      <c r="AM1253" s="171">
        <v>4.7161532749814369E-2</v>
      </c>
      <c r="AN1253" s="171">
        <v>-1.1081523351186047E-2</v>
      </c>
      <c r="AO1253" s="171">
        <v>4.5094259887237913E-3</v>
      </c>
      <c r="AP1253" s="173">
        <v>1.8920111137360012E-2</v>
      </c>
      <c r="AQ1253" s="171"/>
      <c r="AR1253" s="171"/>
      <c r="AS1253" s="171"/>
      <c r="AT1253" s="171"/>
      <c r="AU1253" s="171"/>
      <c r="AV1253" s="171"/>
      <c r="AW1253" s="171"/>
      <c r="AX1253" s="171"/>
      <c r="AY1253" s="171"/>
      <c r="AZ1253" s="171"/>
      <c r="BA1253" s="171"/>
      <c r="BB1253" s="171"/>
      <c r="BC1253" s="171"/>
      <c r="BD1253" s="171"/>
      <c r="BE1253" s="171"/>
      <c r="BF1253" s="171"/>
      <c r="BG1253" s="171"/>
      <c r="BH1253" s="171"/>
    </row>
    <row r="1254" spans="9:60" x14ac:dyDescent="0.25">
      <c r="I1254" s="171">
        <v>18.765000000000008</v>
      </c>
      <c r="J1254" s="175">
        <v>0.30677165089057779</v>
      </c>
      <c r="K1254" s="171">
        <v>0.29217096673475301</v>
      </c>
      <c r="L1254" s="171">
        <v>0.28172962229187182</v>
      </c>
      <c r="M1254" s="171">
        <v>0.28523332795350004</v>
      </c>
      <c r="N1254" s="171">
        <v>0.31681860758322111</v>
      </c>
      <c r="O1254" s="171">
        <v>0.31786100256846078</v>
      </c>
      <c r="P1254" s="171">
        <v>0.32309781198620763</v>
      </c>
      <c r="Q1254" s="171">
        <v>0.31181791994016572</v>
      </c>
      <c r="R1254" s="175">
        <v>0.14868049950546405</v>
      </c>
      <c r="S1254" s="171">
        <v>0.14115865007593439</v>
      </c>
      <c r="T1254" s="171">
        <v>0.13463026797099151</v>
      </c>
      <c r="U1254" s="171">
        <v>0.10158615901154995</v>
      </c>
      <c r="V1254" s="171">
        <v>0.11205299726334718</v>
      </c>
      <c r="W1254" s="171">
        <v>0.11726093575209141</v>
      </c>
      <c r="X1254" s="171">
        <v>0.15582116082886707</v>
      </c>
      <c r="Y1254" s="173">
        <v>0.19356259784001212</v>
      </c>
      <c r="Z1254" s="171"/>
      <c r="AA1254" s="173">
        <v>18.765000000000008</v>
      </c>
      <c r="AB1254" s="171">
        <v>4.1832470804180025E-2</v>
      </c>
      <c r="AC1254" s="171">
        <v>0.10510712029110297</v>
      </c>
      <c r="AD1254" s="171">
        <v>4.657966224045889E-2</v>
      </c>
      <c r="AE1254" s="171">
        <v>9.0263695941492403E-2</v>
      </c>
      <c r="AF1254" s="171">
        <v>3.1531197670459914E-2</v>
      </c>
      <c r="AG1254" s="171">
        <v>7.6329201485238932E-2</v>
      </c>
      <c r="AH1254" s="173">
        <v>7.3765579136635381E-2</v>
      </c>
      <c r="AI1254" s="171">
        <v>2.6063694552687807E-2</v>
      </c>
      <c r="AJ1254" s="171">
        <v>6.9800727741883464E-2</v>
      </c>
      <c r="AK1254" s="171">
        <v>-2.1304544601560844E-2</v>
      </c>
      <c r="AL1254" s="171">
        <v>0.11037734084148698</v>
      </c>
      <c r="AM1254" s="171">
        <v>5.7241860360461701E-2</v>
      </c>
      <c r="AN1254" s="171">
        <v>-1.7413822409006553E-2</v>
      </c>
      <c r="AO1254" s="171">
        <v>1.4430163163916331E-2</v>
      </c>
      <c r="AP1254" s="173">
        <v>1.2439189090308535E-2</v>
      </c>
      <c r="AQ1254" s="171"/>
      <c r="AR1254" s="171"/>
      <c r="AS1254" s="171"/>
      <c r="AT1254" s="171"/>
      <c r="AU1254" s="171"/>
      <c r="AV1254" s="171"/>
      <c r="AW1254" s="171"/>
      <c r="AX1254" s="171"/>
      <c r="AY1254" s="171"/>
      <c r="AZ1254" s="171"/>
      <c r="BA1254" s="171"/>
      <c r="BB1254" s="171"/>
      <c r="BC1254" s="171"/>
      <c r="BD1254" s="171"/>
      <c r="BE1254" s="171"/>
      <c r="BF1254" s="171"/>
      <c r="BG1254" s="171"/>
      <c r="BH1254" s="171"/>
    </row>
    <row r="1255" spans="9:60" x14ac:dyDescent="0.25">
      <c r="I1255" s="171">
        <v>18.780000000000008</v>
      </c>
      <c r="J1255" s="175">
        <v>0.31415155047843119</v>
      </c>
      <c r="K1255" s="171">
        <v>0.28030274064368027</v>
      </c>
      <c r="L1255" s="171">
        <v>0.28473013210203524</v>
      </c>
      <c r="M1255" s="171">
        <v>0.28313220535455424</v>
      </c>
      <c r="N1255" s="171">
        <v>0.31431560418079041</v>
      </c>
      <c r="O1255" s="171">
        <v>0.30251055758484685</v>
      </c>
      <c r="P1255" s="171">
        <v>0.31146456973868397</v>
      </c>
      <c r="Q1255" s="171">
        <v>0.29371986939895084</v>
      </c>
      <c r="R1255" s="175">
        <v>0.15830167465419012</v>
      </c>
      <c r="S1255" s="171">
        <v>0.14739068154335019</v>
      </c>
      <c r="T1255" s="171">
        <v>0.13157448646776138</v>
      </c>
      <c r="U1255" s="171">
        <v>0.10793089095110986</v>
      </c>
      <c r="V1255" s="171">
        <v>0.1106873990189602</v>
      </c>
      <c r="W1255" s="171">
        <v>0.11382005049714368</v>
      </c>
      <c r="X1255" s="171">
        <v>0.15044280817409492</v>
      </c>
      <c r="Y1255" s="173">
        <v>0.20409373028851935</v>
      </c>
      <c r="Z1255" s="171"/>
      <c r="AA1255" s="173">
        <v>18.780000000000008</v>
      </c>
      <c r="AB1255" s="171">
        <v>-8.1115594357126803E-4</v>
      </c>
      <c r="AC1255" s="171">
        <v>9.4626568124343044E-2</v>
      </c>
      <c r="AD1255" s="171">
        <v>5.2734560513667983E-2</v>
      </c>
      <c r="AE1255" s="171">
        <v>9.4776880738566993E-2</v>
      </c>
      <c r="AF1255" s="171">
        <v>3.9194158060492312E-2</v>
      </c>
      <c r="AG1255" s="171">
        <v>8.507525582208933E-2</v>
      </c>
      <c r="AH1255" s="173">
        <v>9.5753395994670865E-2</v>
      </c>
      <c r="AI1255" s="171">
        <v>5.00486895398237E-2</v>
      </c>
      <c r="AJ1255" s="171">
        <v>2.0033060850107379E-2</v>
      </c>
      <c r="AK1255" s="171">
        <v>-3.8635184510603248E-3</v>
      </c>
      <c r="AL1255" s="171">
        <v>0.10597545287173675</v>
      </c>
      <c r="AM1255" s="171">
        <v>7.8662556533087249E-2</v>
      </c>
      <c r="AN1255" s="171">
        <v>-1.91635366223517E-2</v>
      </c>
      <c r="AO1255" s="171">
        <v>1.9841474350384938E-2</v>
      </c>
      <c r="AP1255" s="173">
        <v>2.3310413169233702E-2</v>
      </c>
      <c r="AQ1255" s="171"/>
      <c r="AR1255" s="171"/>
      <c r="AS1255" s="171"/>
      <c r="AT1255" s="171"/>
      <c r="AU1255" s="171"/>
      <c r="AV1255" s="171"/>
      <c r="AW1255" s="171"/>
      <c r="AX1255" s="171"/>
      <c r="AY1255" s="171"/>
      <c r="AZ1255" s="171"/>
      <c r="BA1255" s="171"/>
      <c r="BB1255" s="171"/>
      <c r="BC1255" s="171"/>
      <c r="BD1255" s="171"/>
      <c r="BE1255" s="171"/>
      <c r="BF1255" s="171"/>
      <c r="BG1255" s="171"/>
      <c r="BH1255" s="171"/>
    </row>
    <row r="1256" spans="9:60" x14ac:dyDescent="0.25">
      <c r="I1256" s="171">
        <v>18.794999999999995</v>
      </c>
      <c r="J1256" s="175">
        <v>0.30153504220891886</v>
      </c>
      <c r="K1256" s="171">
        <v>0.29079053821169376</v>
      </c>
      <c r="L1256" s="171">
        <v>0.29784449389041873</v>
      </c>
      <c r="M1256" s="171">
        <v>0.27810136158137938</v>
      </c>
      <c r="N1256" s="171">
        <v>0.3110252176590686</v>
      </c>
      <c r="O1256" s="171">
        <v>0.30508856868474388</v>
      </c>
      <c r="P1256" s="171">
        <v>0.31097709707340909</v>
      </c>
      <c r="Q1256" s="171">
        <v>0.30311767710000215</v>
      </c>
      <c r="R1256" s="175">
        <v>0.13962103048309879</v>
      </c>
      <c r="S1256" s="171">
        <v>0.14227323900179153</v>
      </c>
      <c r="T1256" s="171">
        <v>0.13684077838787265</v>
      </c>
      <c r="U1256" s="171">
        <v>9.958285787534471E-2</v>
      </c>
      <c r="V1256" s="171">
        <v>0.10307865495682733</v>
      </c>
      <c r="W1256" s="171">
        <v>0.10866122333246168</v>
      </c>
      <c r="X1256" s="171">
        <v>0.15163604076648654</v>
      </c>
      <c r="Y1256" s="173">
        <v>0.19292613009291681</v>
      </c>
      <c r="Z1256" s="171"/>
      <c r="AA1256" s="173">
        <v>18.794999999999995</v>
      </c>
      <c r="AB1256" s="171">
        <v>3.6965535142751901E-2</v>
      </c>
      <c r="AC1256" s="171">
        <v>9.5229765371350902E-2</v>
      </c>
      <c r="AD1256" s="171">
        <v>4.1032655154727343E-2</v>
      </c>
      <c r="AE1256" s="171">
        <v>9.8555361033792074E-2</v>
      </c>
      <c r="AF1256" s="171">
        <v>4.2585960200342499E-2</v>
      </c>
      <c r="AG1256" s="171">
        <v>5.5815728586080901E-2</v>
      </c>
      <c r="AH1256" s="173">
        <v>5.0950263794695166E-2</v>
      </c>
      <c r="AI1256" s="171">
        <v>4.4771990642652575E-3</v>
      </c>
      <c r="AJ1256" s="171">
        <v>5.1405590105935768E-2</v>
      </c>
      <c r="AK1256" s="171">
        <v>1.7441026150500642E-2</v>
      </c>
      <c r="AL1256" s="171">
        <v>0.13117626149855682</v>
      </c>
      <c r="AM1256" s="171">
        <v>7.0472290349436292E-2</v>
      </c>
      <c r="AN1256" s="171">
        <v>-9.9150472089558888E-3</v>
      </c>
      <c r="AO1256" s="171">
        <v>2.7056555932343032E-3</v>
      </c>
      <c r="AP1256" s="173">
        <v>1.4634340106245322E-2</v>
      </c>
      <c r="AQ1256" s="171"/>
      <c r="AR1256" s="171"/>
      <c r="AS1256" s="171"/>
      <c r="AT1256" s="171"/>
      <c r="AU1256" s="171"/>
      <c r="AV1256" s="171"/>
      <c r="AW1256" s="171"/>
      <c r="AX1256" s="171"/>
      <c r="AY1256" s="171"/>
      <c r="AZ1256" s="171"/>
      <c r="BA1256" s="171"/>
      <c r="BB1256" s="171"/>
      <c r="BC1256" s="171"/>
      <c r="BD1256" s="171"/>
      <c r="BE1256" s="171"/>
      <c r="BF1256" s="171"/>
      <c r="BG1256" s="171"/>
      <c r="BH1256" s="171"/>
    </row>
    <row r="1257" spans="9:60" x14ac:dyDescent="0.25">
      <c r="I1257" s="171">
        <v>18.809999999999995</v>
      </c>
      <c r="J1257" s="175">
        <v>0.30247843455577766</v>
      </c>
      <c r="K1257" s="171">
        <v>0.29384517449407849</v>
      </c>
      <c r="L1257" s="171">
        <v>0.2910107818922959</v>
      </c>
      <c r="M1257" s="171">
        <v>0.28136769591361743</v>
      </c>
      <c r="N1257" s="171">
        <v>0.31152653983797246</v>
      </c>
      <c r="O1257" s="171">
        <v>0.3044619443487005</v>
      </c>
      <c r="P1257" s="171">
        <v>0.30918468079430744</v>
      </c>
      <c r="Q1257" s="171">
        <v>0.32655056213443634</v>
      </c>
      <c r="R1257" s="175">
        <v>0.14498127128040392</v>
      </c>
      <c r="S1257" s="171">
        <v>0.14875520944662546</v>
      </c>
      <c r="T1257" s="171">
        <v>0.1422908036344526</v>
      </c>
      <c r="U1257" s="171">
        <v>0.10690653840656446</v>
      </c>
      <c r="V1257" s="171">
        <v>9.7455519868116416E-2</v>
      </c>
      <c r="W1257" s="171">
        <v>0.11589453971967634</v>
      </c>
      <c r="X1257" s="171">
        <v>0.15502014481353421</v>
      </c>
      <c r="Y1257" s="173">
        <v>0.19127305138049977</v>
      </c>
      <c r="Z1257" s="171"/>
      <c r="AA1257" s="173">
        <v>18.809999999999995</v>
      </c>
      <c r="AB1257" s="171">
        <v>1.9351863225202309E-2</v>
      </c>
      <c r="AC1257" s="171">
        <v>9.2439978103939974E-2</v>
      </c>
      <c r="AD1257" s="171">
        <v>5.3798370091753554E-2</v>
      </c>
      <c r="AE1257" s="171">
        <v>9.3307471734868211E-2</v>
      </c>
      <c r="AF1257" s="171">
        <v>7.4117157870802419E-2</v>
      </c>
      <c r="AG1257" s="171">
        <v>6.3607667904365742E-2</v>
      </c>
      <c r="AH1257" s="173">
        <v>0.10450123711023322</v>
      </c>
      <c r="AI1257" s="171">
        <v>5.6924388102803009E-2</v>
      </c>
      <c r="AJ1257" s="171">
        <v>4.1830039007771325E-2</v>
      </c>
      <c r="AK1257" s="171">
        <v>-1.5785232528617611E-2</v>
      </c>
      <c r="AL1257" s="171">
        <v>0.12743465672426907</v>
      </c>
      <c r="AM1257" s="171">
        <v>7.740251558175637E-2</v>
      </c>
      <c r="AN1257" s="171">
        <v>-2.3829441191272151E-2</v>
      </c>
      <c r="AO1257" s="171">
        <v>2.9762211525577478E-2</v>
      </c>
      <c r="AP1257" s="173">
        <v>1.0244038074371749E-2</v>
      </c>
      <c r="AQ1257" s="171"/>
      <c r="AR1257" s="171"/>
      <c r="AS1257" s="171"/>
      <c r="AT1257" s="171"/>
      <c r="AU1257" s="171"/>
      <c r="AV1257" s="171"/>
      <c r="AW1257" s="171"/>
      <c r="AX1257" s="171"/>
      <c r="AY1257" s="171"/>
      <c r="AZ1257" s="171"/>
      <c r="BA1257" s="171"/>
      <c r="BB1257" s="171"/>
      <c r="BC1257" s="171"/>
      <c r="BD1257" s="171"/>
      <c r="BE1257" s="171"/>
      <c r="BF1257" s="171"/>
      <c r="BG1257" s="171"/>
      <c r="BH1257" s="171"/>
    </row>
    <row r="1258" spans="9:60" x14ac:dyDescent="0.25">
      <c r="I1258" s="171">
        <v>18.824999999999996</v>
      </c>
      <c r="J1258" s="175">
        <v>0.3139175210532138</v>
      </c>
      <c r="K1258" s="171">
        <v>0.29296013336238058</v>
      </c>
      <c r="L1258" s="171">
        <v>0.29509465118380457</v>
      </c>
      <c r="M1258" s="171">
        <v>0.27777822139154235</v>
      </c>
      <c r="N1258" s="171">
        <v>0.31116907062599625</v>
      </c>
      <c r="O1258" s="171">
        <v>0.30479725942271096</v>
      </c>
      <c r="P1258" s="171">
        <v>0.31903879890077153</v>
      </c>
      <c r="Q1258" s="171">
        <v>0.32155455441137365</v>
      </c>
      <c r="R1258" s="175">
        <v>0.1496552264114471</v>
      </c>
      <c r="S1258" s="171">
        <v>0.1448698530435929</v>
      </c>
      <c r="T1258" s="171">
        <v>0.14114499047582377</v>
      </c>
      <c r="U1258" s="171">
        <v>0.11100345688677775</v>
      </c>
      <c r="V1258" s="171">
        <v>0.10037970984963836</v>
      </c>
      <c r="W1258" s="171">
        <v>0.11103488956871843</v>
      </c>
      <c r="X1258" s="171">
        <v>0.16065329108317838</v>
      </c>
      <c r="Y1258" s="173">
        <v>0.18956511231219936</v>
      </c>
      <c r="Z1258" s="171"/>
      <c r="AA1258" s="173">
        <v>18.824999999999996</v>
      </c>
      <c r="AB1258" s="171">
        <v>3.0592167014691168E-2</v>
      </c>
      <c r="AC1258" s="171">
        <v>7.8717240734513333E-2</v>
      </c>
      <c r="AD1258" s="171">
        <v>4.8859254193499381E-2</v>
      </c>
      <c r="AE1258" s="171">
        <v>7.147625225134456E-2</v>
      </c>
      <c r="AF1258" s="171">
        <v>6.482110756158331E-2</v>
      </c>
      <c r="AG1258" s="171">
        <v>7.2353722241216153E-2</v>
      </c>
      <c r="AH1258" s="173">
        <v>9.2206973920794036E-2</v>
      </c>
      <c r="AI1258" s="171">
        <v>3.7576492146513263E-2</v>
      </c>
      <c r="AJ1258" s="171">
        <v>6.8036810434326897E-2</v>
      </c>
      <c r="AK1258" s="171">
        <v>1.0265920455674378E-2</v>
      </c>
      <c r="AL1258" s="171">
        <v>0.13337720548343193</v>
      </c>
      <c r="AM1258" s="171">
        <v>6.2282024165785321E-2</v>
      </c>
      <c r="AN1258" s="171">
        <v>-2.3329522844602255E-3</v>
      </c>
      <c r="AO1258" s="171">
        <v>-1.8037703954896307E-3</v>
      </c>
      <c r="AP1258" s="173">
        <v>1.5366057111557623E-2</v>
      </c>
      <c r="AQ1258" s="171"/>
      <c r="AR1258" s="171"/>
      <c r="AS1258" s="171"/>
      <c r="AT1258" s="171"/>
      <c r="AU1258" s="171"/>
      <c r="AV1258" s="171"/>
      <c r="AW1258" s="171"/>
      <c r="AX1258" s="171"/>
      <c r="AY1258" s="171"/>
      <c r="AZ1258" s="171"/>
      <c r="BA1258" s="171"/>
      <c r="BB1258" s="171"/>
      <c r="BC1258" s="171"/>
      <c r="BD1258" s="171"/>
      <c r="BE1258" s="171"/>
      <c r="BF1258" s="171"/>
      <c r="BG1258" s="171"/>
      <c r="BH1258" s="171"/>
    </row>
    <row r="1259" spans="9:60" x14ac:dyDescent="0.25">
      <c r="I1259" s="171">
        <v>18.839999999999996</v>
      </c>
      <c r="J1259" s="175">
        <v>0.29493137524970914</v>
      </c>
      <c r="K1259" s="171">
        <v>0.29451137647224707</v>
      </c>
      <c r="L1259" s="171">
        <v>0.29647933301951029</v>
      </c>
      <c r="M1259" s="171">
        <v>0.29108093513175221</v>
      </c>
      <c r="N1259" s="171">
        <v>0.29970413924087308</v>
      </c>
      <c r="O1259" s="171">
        <v>0.30025077303427777</v>
      </c>
      <c r="P1259" s="171">
        <v>0.32837810390034078</v>
      </c>
      <c r="Q1259" s="171">
        <v>0.3162201405299041</v>
      </c>
      <c r="R1259" s="175">
        <v>0.15303600099151302</v>
      </c>
      <c r="S1259" s="171">
        <v>0.15108703308151442</v>
      </c>
      <c r="T1259" s="171">
        <v>0.13260186298581669</v>
      </c>
      <c r="U1259" s="171">
        <v>0.10172755744544582</v>
      </c>
      <c r="V1259" s="171">
        <v>0.10248751189280751</v>
      </c>
      <c r="W1259" s="171">
        <v>0.11878787839783801</v>
      </c>
      <c r="X1259" s="171">
        <v>0.15395893808213171</v>
      </c>
      <c r="Y1259" s="173">
        <v>0.18475669345770213</v>
      </c>
      <c r="Z1259" s="171"/>
      <c r="AA1259" s="173">
        <v>18.839999999999996</v>
      </c>
      <c r="AB1259" s="171">
        <v>2.5725231353263045E-2</v>
      </c>
      <c r="AC1259" s="171">
        <v>8.4749213204590973E-2</v>
      </c>
      <c r="AD1259" s="171">
        <v>7.1047282536425921E-2</v>
      </c>
      <c r="AE1259" s="171">
        <v>9.9290065535641583E-2</v>
      </c>
      <c r="AF1259" s="171">
        <v>4.8615830671187341E-2</v>
      </c>
      <c r="AG1259" s="171">
        <v>7.5375086466673541E-2</v>
      </c>
      <c r="AH1259" s="173">
        <v>9.2206973920794036E-2</v>
      </c>
      <c r="AI1259" s="171">
        <v>3.5177992647799569E-2</v>
      </c>
      <c r="AJ1259" s="171">
        <v>4.0948080353992972E-2</v>
      </c>
      <c r="AK1259" s="171">
        <v>-3.6206687198507635E-2</v>
      </c>
      <c r="AL1259" s="171">
        <v>0.11488927601048095</v>
      </c>
      <c r="AM1259" s="171">
        <v>6.165200369011993E-2</v>
      </c>
      <c r="AN1259" s="171">
        <v>-2.0913250835696846E-2</v>
      </c>
      <c r="AO1259" s="171">
        <v>3.6977293107535572E-2</v>
      </c>
      <c r="AP1259" s="173">
        <v>5.1220190371858744E-3</v>
      </c>
      <c r="AQ1259" s="171"/>
      <c r="AR1259" s="171"/>
      <c r="AS1259" s="171"/>
      <c r="AT1259" s="171"/>
      <c r="AU1259" s="171"/>
      <c r="AV1259" s="171"/>
      <c r="AW1259" s="171"/>
      <c r="AX1259" s="171"/>
      <c r="AY1259" s="171"/>
      <c r="AZ1259" s="171"/>
      <c r="BA1259" s="171"/>
      <c r="BB1259" s="171"/>
      <c r="BC1259" s="171"/>
      <c r="BD1259" s="171"/>
      <c r="BE1259" s="171"/>
      <c r="BF1259" s="171"/>
      <c r="BG1259" s="171"/>
      <c r="BH1259" s="171"/>
    </row>
    <row r="1260" spans="9:60" x14ac:dyDescent="0.25">
      <c r="I1260" s="171">
        <v>18.854999999999997</v>
      </c>
      <c r="J1260" s="175">
        <v>0.27862373242952182</v>
      </c>
      <c r="K1260" s="171">
        <v>0.30351677347508915</v>
      </c>
      <c r="L1260" s="171">
        <v>0.2998955603930315</v>
      </c>
      <c r="M1260" s="171">
        <v>0.27670528588147725</v>
      </c>
      <c r="N1260" s="171">
        <v>0.30239458586629242</v>
      </c>
      <c r="O1260" s="171">
        <v>0.29808711590989412</v>
      </c>
      <c r="P1260" s="171">
        <v>0.31788208221374714</v>
      </c>
      <c r="Q1260" s="171">
        <v>0.31226051693428941</v>
      </c>
      <c r="R1260" s="175">
        <v>0.14771094503682333</v>
      </c>
      <c r="S1260" s="171">
        <v>0.14614147638544248</v>
      </c>
      <c r="T1260" s="171">
        <v>0.15037775798261532</v>
      </c>
      <c r="U1260" s="171">
        <v>0.1163986537941053</v>
      </c>
      <c r="V1260" s="171">
        <v>9.9683549175572886E-2</v>
      </c>
      <c r="W1260" s="171">
        <v>0.11484207179188406</v>
      </c>
      <c r="X1260" s="171">
        <v>0.15023028793387241</v>
      </c>
      <c r="Y1260" s="173">
        <v>0.17924771185908031</v>
      </c>
      <c r="Z1260" s="171"/>
      <c r="AA1260" s="173">
        <v>18.854999999999997</v>
      </c>
      <c r="AB1260" s="171">
        <v>8.8068359587747964E-3</v>
      </c>
      <c r="AC1260" s="171">
        <v>0.11724646488713424</v>
      </c>
      <c r="AD1260" s="171">
        <v>7.0439391348948541E-2</v>
      </c>
      <c r="AE1260" s="171">
        <v>0.10758173062794148</v>
      </c>
      <c r="AF1260" s="171">
        <v>7.7508960010652883E-2</v>
      </c>
      <c r="AG1260" s="171">
        <v>6.2653552885800365E-2</v>
      </c>
      <c r="AH1260" s="173">
        <v>5.7924893873319359E-2</v>
      </c>
      <c r="AI1260" s="171">
        <v>3.9815091678645713E-2</v>
      </c>
      <c r="AJ1260" s="171">
        <v>6.0225176643718889E-2</v>
      </c>
      <c r="AK1260" s="171">
        <v>-1.65579362188297E-2</v>
      </c>
      <c r="AL1260" s="171">
        <v>0.12600404313410027</v>
      </c>
      <c r="AM1260" s="171">
        <v>6.9842269873770901E-2</v>
      </c>
      <c r="AN1260" s="171">
        <v>-2.5579155404617294E-2</v>
      </c>
      <c r="AO1260" s="171">
        <v>6.4935734237623569E-2</v>
      </c>
      <c r="AP1260" s="173">
        <v>-1.0139507073612749E-2</v>
      </c>
      <c r="AQ1260" s="171"/>
      <c r="AR1260" s="171"/>
      <c r="AS1260" s="171"/>
      <c r="AT1260" s="171"/>
      <c r="AU1260" s="171"/>
      <c r="AV1260" s="171"/>
      <c r="AW1260" s="171"/>
      <c r="AX1260" s="171"/>
      <c r="AY1260" s="171"/>
      <c r="AZ1260" s="171"/>
      <c r="BA1260" s="171"/>
      <c r="BB1260" s="171"/>
      <c r="BC1260" s="171"/>
      <c r="BD1260" s="171"/>
      <c r="BE1260" s="171"/>
      <c r="BF1260" s="171"/>
      <c r="BG1260" s="171"/>
      <c r="BH1260" s="171"/>
    </row>
    <row r="1261" spans="9:60" x14ac:dyDescent="0.25">
      <c r="I1261" s="171">
        <v>18.869999999999997</v>
      </c>
      <c r="J1261" s="175">
        <v>0.28361223442821593</v>
      </c>
      <c r="K1261" s="171">
        <v>0.30254990002345589</v>
      </c>
      <c r="L1261" s="171">
        <v>0.30796444186309285</v>
      </c>
      <c r="M1261" s="171">
        <v>0.28314933290806471</v>
      </c>
      <c r="N1261" s="171">
        <v>0.3007705067993956</v>
      </c>
      <c r="O1261" s="171">
        <v>0.30768155027452732</v>
      </c>
      <c r="P1261" s="171">
        <v>0.31386190473061021</v>
      </c>
      <c r="Q1261" s="171">
        <v>0.31653353925336186</v>
      </c>
      <c r="R1261" s="175">
        <v>0.15061858688776239</v>
      </c>
      <c r="S1261" s="171">
        <v>0.14996183360943463</v>
      </c>
      <c r="T1261" s="171">
        <v>0.14257685909076345</v>
      </c>
      <c r="U1261" s="171">
        <v>0.12222673704750515</v>
      </c>
      <c r="V1261" s="171">
        <v>0.10655430362674845</v>
      </c>
      <c r="W1261" s="171">
        <v>0.10846196899261155</v>
      </c>
      <c r="X1261" s="171">
        <v>0.14117529222573311</v>
      </c>
      <c r="Y1261" s="173">
        <v>0.18328394902927467</v>
      </c>
      <c r="Z1261" s="171"/>
      <c r="AA1261" s="173">
        <v>18.869999999999997</v>
      </c>
      <c r="AB1261" s="171">
        <v>2.2480607578977716E-2</v>
      </c>
      <c r="AC1261" s="171">
        <v>0.10955569998778525</v>
      </c>
      <c r="AD1261" s="171">
        <v>7.7126194411200333E-2</v>
      </c>
      <c r="AE1261" s="171">
        <v>0.12343035631069176</v>
      </c>
      <c r="AF1261" s="171">
        <v>6.3941751451251569E-2</v>
      </c>
      <c r="AG1261" s="171">
        <v>6.3607667904365742E-2</v>
      </c>
      <c r="AH1261" s="173">
        <v>3.2508869010536255E-2</v>
      </c>
      <c r="AI1261" s="171">
        <v>8.7625181686336956E-2</v>
      </c>
      <c r="AJ1261" s="171">
        <v>5.4933424721049048E-2</v>
      </c>
      <c r="AK1261" s="171">
        <v>-3.1460078815776366E-2</v>
      </c>
      <c r="AL1261" s="171">
        <v>0.11709021999535607</v>
      </c>
      <c r="AM1261" s="171">
        <v>8.2442679387079984E-2</v>
      </c>
      <c r="AN1261" s="171">
        <v>-3.2578012257997876E-2</v>
      </c>
      <c r="AO1261" s="171">
        <v>3.6977293107535572E-2</v>
      </c>
      <c r="AP1261" s="173">
        <v>-2.4669316179099187E-2</v>
      </c>
      <c r="AQ1261" s="171"/>
      <c r="AR1261" s="171"/>
      <c r="AS1261" s="171"/>
      <c r="AT1261" s="171"/>
      <c r="AU1261" s="171"/>
      <c r="AV1261" s="171"/>
      <c r="AW1261" s="171"/>
      <c r="AX1261" s="171"/>
      <c r="AY1261" s="171"/>
      <c r="AZ1261" s="171"/>
      <c r="BA1261" s="171"/>
      <c r="BB1261" s="171"/>
      <c r="BC1261" s="171"/>
      <c r="BD1261" s="171"/>
      <c r="BE1261" s="171"/>
      <c r="BF1261" s="171"/>
      <c r="BG1261" s="171"/>
      <c r="BH1261" s="171"/>
    </row>
    <row r="1262" spans="9:60" x14ac:dyDescent="0.25">
      <c r="I1262" s="171">
        <v>18.884999999999998</v>
      </c>
      <c r="J1262" s="175">
        <v>0.30513580156779135</v>
      </c>
      <c r="K1262" s="171">
        <v>0.28771978078624416</v>
      </c>
      <c r="L1262" s="171">
        <v>0.30460254793829172</v>
      </c>
      <c r="M1262" s="171">
        <v>0.28408242951763513</v>
      </c>
      <c r="N1262" s="171">
        <v>0.31168984087849316</v>
      </c>
      <c r="O1262" s="171">
        <v>0.30017997829285609</v>
      </c>
      <c r="P1262" s="171">
        <v>0.31327915010821666</v>
      </c>
      <c r="Q1262" s="171">
        <v>0.30268650415549198</v>
      </c>
      <c r="R1262" s="175">
        <v>0.15712057970628315</v>
      </c>
      <c r="S1262" s="171">
        <v>0.14140092559889647</v>
      </c>
      <c r="T1262" s="171">
        <v>0.1332514834849983</v>
      </c>
      <c r="U1262" s="171">
        <v>0.11186519459958477</v>
      </c>
      <c r="V1262" s="171">
        <v>0.10968277990266173</v>
      </c>
      <c r="W1262" s="171">
        <v>0.11186445959791835</v>
      </c>
      <c r="X1262" s="171">
        <v>0.15647604783383459</v>
      </c>
      <c r="Y1262" s="173">
        <v>0.17443929300458305</v>
      </c>
      <c r="Z1262" s="171"/>
      <c r="AA1262" s="173">
        <v>18.884999999999998</v>
      </c>
      <c r="AB1262" s="171">
        <v>9.6179919023460653E-3</v>
      </c>
      <c r="AC1262" s="171">
        <v>0.11340108243745983</v>
      </c>
      <c r="AD1262" s="171">
        <v>7.9861704754848856E-2</v>
      </c>
      <c r="AE1262" s="171">
        <v>7.8193550553967206E-2</v>
      </c>
      <c r="AF1262" s="171">
        <v>8.6930632621347911E-2</v>
      </c>
      <c r="AG1262" s="171">
        <v>3.7210485724053992E-2</v>
      </c>
      <c r="AH1262" s="173">
        <v>5.9698104910257781E-2</v>
      </c>
      <c r="AI1262" s="171">
        <v>1.3591497159377016E-2</v>
      </c>
      <c r="AJ1262" s="171">
        <v>2.5198818679380334E-3</v>
      </c>
      <c r="AK1262" s="171">
        <v>-1.2584031526310524E-2</v>
      </c>
      <c r="AL1262" s="171">
        <v>0.10520512247703043</v>
      </c>
      <c r="AM1262" s="171">
        <v>7.110231082510178E-2</v>
      </c>
      <c r="AN1262" s="171">
        <v>-2.3829441191272151E-2</v>
      </c>
      <c r="AO1262" s="171">
        <v>4.6898030282728112E-2</v>
      </c>
      <c r="AP1262" s="173">
        <v>5.8537360424981751E-3</v>
      </c>
      <c r="AQ1262" s="171"/>
      <c r="AR1262" s="171"/>
      <c r="AS1262" s="171"/>
      <c r="AT1262" s="171"/>
      <c r="AU1262" s="171"/>
      <c r="AV1262" s="171"/>
      <c r="AW1262" s="171"/>
      <c r="AX1262" s="171"/>
      <c r="AY1262" s="171"/>
      <c r="AZ1262" s="171"/>
      <c r="BA1262" s="171"/>
      <c r="BB1262" s="171"/>
      <c r="BC1262" s="171"/>
      <c r="BD1262" s="171"/>
      <c r="BE1262" s="171"/>
      <c r="BF1262" s="171"/>
      <c r="BG1262" s="171"/>
      <c r="BH1262" s="171"/>
    </row>
    <row r="1263" spans="9:60" x14ac:dyDescent="0.25">
      <c r="I1263" s="171">
        <v>18.899999999999999</v>
      </c>
      <c r="J1263" s="175">
        <v>0.30569792467393686</v>
      </c>
      <c r="K1263" s="171">
        <v>0.29986420264257241</v>
      </c>
      <c r="L1263" s="171">
        <v>0.2974610185201863</v>
      </c>
      <c r="M1263" s="171">
        <v>0.27985631572555375</v>
      </c>
      <c r="N1263" s="171">
        <v>0.29991497500349479</v>
      </c>
      <c r="O1263" s="171">
        <v>0.3082815593327124</v>
      </c>
      <c r="P1263" s="171">
        <v>0.3244272623885206</v>
      </c>
      <c r="Q1263" s="171">
        <v>0.32001923798826137</v>
      </c>
      <c r="R1263" s="175">
        <v>0.13838430087315426</v>
      </c>
      <c r="S1263" s="171">
        <v>0.13670495999810939</v>
      </c>
      <c r="T1263" s="171">
        <v>0.14436022998931269</v>
      </c>
      <c r="U1263" s="171">
        <v>0.1214713054360141</v>
      </c>
      <c r="V1263" s="171">
        <v>0.11020708855904847</v>
      </c>
      <c r="W1263" s="171">
        <v>0.11198043530569697</v>
      </c>
      <c r="X1263" s="171">
        <v>0.1487843826020864</v>
      </c>
      <c r="Y1263" s="173">
        <v>0.18569443883593706</v>
      </c>
      <c r="Z1263" s="171"/>
      <c r="AA1263" s="173">
        <v>18.899999999999999</v>
      </c>
      <c r="AB1263" s="171">
        <v>-6.4892475485709162E-3</v>
      </c>
      <c r="AC1263" s="171">
        <v>0.10073394025029665</v>
      </c>
      <c r="AD1263" s="171">
        <v>6.4360479474174115E-2</v>
      </c>
      <c r="AE1263" s="171">
        <v>0.11734280472393992</v>
      </c>
      <c r="AF1263" s="171">
        <v>5.7158147171551189E-2</v>
      </c>
      <c r="AG1263" s="171">
        <v>6.3607667904365742E-2</v>
      </c>
      <c r="AH1263" s="173">
        <v>6.7618447541915663E-2</v>
      </c>
      <c r="AI1263" s="171">
        <v>1.7109296424156938E-2</v>
      </c>
      <c r="AJ1263" s="171">
        <v>6.3627017165435271E-2</v>
      </c>
      <c r="AK1263" s="171">
        <v>7.1751056948261421E-3</v>
      </c>
      <c r="AL1263" s="171">
        <v>7.4061765091047588E-2</v>
      </c>
      <c r="AM1263" s="171">
        <v>4.9051594176810737E-2</v>
      </c>
      <c r="AN1263" s="171">
        <v>-1.6913904062336563E-2</v>
      </c>
      <c r="AO1263" s="171">
        <v>2.9762211525577478E-2</v>
      </c>
      <c r="AP1263" s="173">
        <v>8.7806040637472636E-3</v>
      </c>
      <c r="AQ1263" s="171"/>
      <c r="AR1263" s="171"/>
      <c r="AS1263" s="171"/>
      <c r="AT1263" s="171"/>
      <c r="AU1263" s="171"/>
      <c r="AV1263" s="171"/>
      <c r="AW1263" s="171"/>
      <c r="AX1263" s="171"/>
      <c r="AY1263" s="171"/>
      <c r="AZ1263" s="171"/>
      <c r="BA1263" s="171"/>
      <c r="BB1263" s="171"/>
      <c r="BC1263" s="171"/>
      <c r="BD1263" s="171"/>
      <c r="BE1263" s="171"/>
      <c r="BF1263" s="171"/>
      <c r="BG1263" s="171"/>
      <c r="BH1263" s="171"/>
    </row>
    <row r="1264" spans="9:60" x14ac:dyDescent="0.25">
      <c r="I1264" s="171">
        <v>18.914999999999999</v>
      </c>
      <c r="J1264" s="175">
        <v>0.2954574126607083</v>
      </c>
      <c r="K1264" s="171">
        <v>0.29143328757950127</v>
      </c>
      <c r="L1264" s="171">
        <v>0.29344361083510151</v>
      </c>
      <c r="M1264" s="171">
        <v>0.27454985983007829</v>
      </c>
      <c r="N1264" s="171">
        <v>0.29782645745673236</v>
      </c>
      <c r="O1264" s="171">
        <v>0.30349038368052739</v>
      </c>
      <c r="P1264" s="171">
        <v>0.31682658870671593</v>
      </c>
      <c r="Q1264" s="171">
        <v>0.32567595847589931</v>
      </c>
      <c r="R1264" s="175">
        <v>0.14514173132822006</v>
      </c>
      <c r="S1264" s="171">
        <v>0.14319918643278873</v>
      </c>
      <c r="T1264" s="171">
        <v>0.14069492729199609</v>
      </c>
      <c r="U1264" s="171">
        <v>0.11625416195252532</v>
      </c>
      <c r="V1264" s="171">
        <v>0.10760945264499895</v>
      </c>
      <c r="W1264" s="171">
        <v>0.11368066144352751</v>
      </c>
      <c r="X1264" s="171">
        <v>0.15305199259725064</v>
      </c>
      <c r="Y1264" s="173">
        <v>0.17208901748478694</v>
      </c>
      <c r="Z1264" s="171"/>
      <c r="AA1264" s="173">
        <v>18.914999999999999</v>
      </c>
      <c r="AB1264" s="171">
        <v>4.1832470804180025E-2</v>
      </c>
      <c r="AC1264" s="171">
        <v>9.3043175350947666E-2</v>
      </c>
      <c r="AD1264" s="171">
        <v>4.5515852662373318E-2</v>
      </c>
      <c r="AE1264" s="171">
        <v>0.12489976531439054</v>
      </c>
      <c r="AF1264" s="171">
        <v>5.112827670070607E-2</v>
      </c>
      <c r="AG1264" s="171">
        <v>7.4420971448107984E-2</v>
      </c>
      <c r="AH1264" s="173">
        <v>9.6580894478575333E-2</v>
      </c>
      <c r="AI1264" s="171">
        <v>-1.8228596190223517E-2</v>
      </c>
      <c r="AJ1264" s="171">
        <v>1.7387184888772458E-2</v>
      </c>
      <c r="AK1264" s="171">
        <v>4.7466083827311439E-3</v>
      </c>
      <c r="AL1264" s="171">
        <v>8.0774644244916663E-2</v>
      </c>
      <c r="AM1264" s="171">
        <v>5.7241860360461701E-2</v>
      </c>
      <c r="AN1264" s="171">
        <v>-1.9746774693466779E-2</v>
      </c>
      <c r="AO1264" s="171">
        <v>2.8860326327832662E-2</v>
      </c>
      <c r="AP1264" s="173">
        <v>-2.2474165163162401E-2</v>
      </c>
      <c r="AQ1264" s="171"/>
      <c r="AR1264" s="171"/>
      <c r="AS1264" s="171"/>
      <c r="AT1264" s="171"/>
      <c r="AU1264" s="171"/>
      <c r="AV1264" s="171"/>
      <c r="AW1264" s="171"/>
      <c r="AX1264" s="171"/>
      <c r="AY1264" s="171"/>
      <c r="AZ1264" s="171"/>
      <c r="BA1264" s="171"/>
      <c r="BB1264" s="171"/>
      <c r="BC1264" s="171"/>
      <c r="BD1264" s="171"/>
      <c r="BE1264" s="171"/>
      <c r="BF1264" s="171"/>
      <c r="BG1264" s="171"/>
      <c r="BH1264" s="171"/>
    </row>
    <row r="1265" spans="9:60" x14ac:dyDescent="0.25">
      <c r="I1265" s="171">
        <v>18.93</v>
      </c>
      <c r="J1265" s="175">
        <v>0.30581792948011183</v>
      </c>
      <c r="K1265" s="171">
        <v>0.29694120413771002</v>
      </c>
      <c r="L1265" s="171">
        <v>0.30466886379502128</v>
      </c>
      <c r="M1265" s="171">
        <v>0.26999454443588139</v>
      </c>
      <c r="N1265" s="171">
        <v>0.30523421698972303</v>
      </c>
      <c r="O1265" s="171">
        <v>0.30572222136002908</v>
      </c>
      <c r="P1265" s="171">
        <v>0.31046831109515899</v>
      </c>
      <c r="Q1265" s="171">
        <v>0.31058500630624386</v>
      </c>
      <c r="R1265" s="175">
        <v>0.15184272772235274</v>
      </c>
      <c r="S1265" s="171">
        <v>0.1465590567062838</v>
      </c>
      <c r="T1265" s="171">
        <v>0.1552109506993441</v>
      </c>
      <c r="U1265" s="171">
        <v>0.12478341458311752</v>
      </c>
      <c r="V1265" s="171">
        <v>0.1115982753896088</v>
      </c>
      <c r="W1265" s="171">
        <v>0.10567200039950575</v>
      </c>
      <c r="X1265" s="171">
        <v>0.14146286181009851</v>
      </c>
      <c r="Y1265" s="173">
        <v>0.19116163561092062</v>
      </c>
      <c r="Z1265" s="171"/>
      <c r="AA1265" s="173">
        <v>18.93</v>
      </c>
      <c r="AB1265" s="171">
        <v>2.0858295691834922E-2</v>
      </c>
      <c r="AC1265" s="171">
        <v>0.11890525731640558</v>
      </c>
      <c r="AD1265" s="171">
        <v>5.6001975646359205E-2</v>
      </c>
      <c r="AE1265" s="171">
        <v>0.10684702612609197</v>
      </c>
      <c r="AF1265" s="171">
        <v>5.5399434950887998E-2</v>
      </c>
      <c r="AG1265" s="171">
        <v>5.9632188660342964E-2</v>
      </c>
      <c r="AH1265" s="173">
        <v>9.2206973920794036E-2</v>
      </c>
      <c r="AI1265" s="171">
        <v>-2.3984994987136955E-3</v>
      </c>
      <c r="AJ1265" s="171">
        <v>8.8195865377835368E-4</v>
      </c>
      <c r="AK1265" s="171">
        <v>-1.1811327836098557E-2</v>
      </c>
      <c r="AL1265" s="171">
        <v>0.10960701044678064</v>
      </c>
      <c r="AM1265" s="171">
        <v>4.6531512274148881E-2</v>
      </c>
      <c r="AN1265" s="171">
        <v>-2.6745631546847361E-2</v>
      </c>
      <c r="AO1265" s="171">
        <v>1.7135818757150634E-2</v>
      </c>
      <c r="AP1265" s="173">
        <v>-2.1742448157850099E-2</v>
      </c>
      <c r="AQ1265" s="171"/>
      <c r="AR1265" s="171"/>
      <c r="AS1265" s="171"/>
      <c r="AT1265" s="171"/>
      <c r="AU1265" s="171"/>
      <c r="AV1265" s="171"/>
      <c r="AW1265" s="171"/>
      <c r="AX1265" s="171"/>
      <c r="AY1265" s="171"/>
      <c r="AZ1265" s="171"/>
      <c r="BA1265" s="171"/>
      <c r="BB1265" s="171"/>
      <c r="BC1265" s="171"/>
      <c r="BD1265" s="171"/>
      <c r="BE1265" s="171"/>
      <c r="BF1265" s="171"/>
      <c r="BG1265" s="171"/>
      <c r="BH1265" s="171"/>
    </row>
    <row r="1266" spans="9:60" x14ac:dyDescent="0.25">
      <c r="I1266" s="171">
        <v>18.945</v>
      </c>
      <c r="J1266" s="175">
        <v>0.291693580257191</v>
      </c>
      <c r="K1266" s="171">
        <v>0.29163638074300552</v>
      </c>
      <c r="L1266" s="171">
        <v>0.30003806330870847</v>
      </c>
      <c r="M1266" s="171">
        <v>0.2707163974611515</v>
      </c>
      <c r="N1266" s="171">
        <v>0.29696619564911364</v>
      </c>
      <c r="O1266" s="171">
        <v>0.30822343661046442</v>
      </c>
      <c r="P1266" s="171">
        <v>0.30953440415903816</v>
      </c>
      <c r="Q1266" s="171">
        <v>0.31136684317867769</v>
      </c>
      <c r="R1266" s="175">
        <v>0.1731273528247381</v>
      </c>
      <c r="S1266" s="171">
        <v>0.1377800100788599</v>
      </c>
      <c r="T1266" s="171">
        <v>0.14462633800252039</v>
      </c>
      <c r="U1266" s="171">
        <v>0.11268529348181611</v>
      </c>
      <c r="V1266" s="171">
        <v>0.10402218809788166</v>
      </c>
      <c r="W1266" s="171">
        <v>0.10900912458727487</v>
      </c>
      <c r="X1266" s="171">
        <v>0.14629128174196671</v>
      </c>
      <c r="Y1266" s="173">
        <v>0.18035992281690444</v>
      </c>
      <c r="Z1266" s="171"/>
      <c r="AA1266" s="173">
        <v>18.945</v>
      </c>
      <c r="AB1266" s="171">
        <v>1.2862615676631394E-2</v>
      </c>
      <c r="AC1266" s="171">
        <v>0.10510712029110297</v>
      </c>
      <c r="AD1266" s="171">
        <v>5.1062859748105031E-2</v>
      </c>
      <c r="AE1266" s="171">
        <v>0.12489976531439054</v>
      </c>
      <c r="AF1266" s="171">
        <v>3.8314801950160571E-2</v>
      </c>
      <c r="AG1266" s="171">
        <v>5.6769843604646465E-2</v>
      </c>
      <c r="AH1266" s="173">
        <v>4.5630630683880173E-2</v>
      </c>
      <c r="AI1266" s="171">
        <v>1.4710796925443241E-2</v>
      </c>
      <c r="AJ1266" s="171">
        <v>4.5357873622884605E-2</v>
      </c>
      <c r="AK1266" s="171">
        <v>-1.1811327836098557E-2</v>
      </c>
      <c r="AL1266" s="171">
        <v>0.12072177757039997</v>
      </c>
      <c r="AM1266" s="171">
        <v>6.7322187971109032E-2</v>
      </c>
      <c r="AN1266" s="171">
        <v>-2.2662965049041989E-2</v>
      </c>
      <c r="AO1266" s="171">
        <v>2.5252785536853544E-2</v>
      </c>
      <c r="AP1266" s="173">
        <v>-4.5784578332395985E-2</v>
      </c>
      <c r="AQ1266" s="171"/>
      <c r="AR1266" s="171"/>
      <c r="AS1266" s="171"/>
      <c r="AT1266" s="171"/>
      <c r="AU1266" s="171"/>
      <c r="AV1266" s="171"/>
      <c r="AW1266" s="171"/>
      <c r="AX1266" s="171"/>
      <c r="AY1266" s="171"/>
      <c r="AZ1266" s="171"/>
      <c r="BA1266" s="171"/>
      <c r="BB1266" s="171"/>
      <c r="BC1266" s="171"/>
      <c r="BD1266" s="171"/>
      <c r="BE1266" s="171"/>
      <c r="BF1266" s="171"/>
      <c r="BG1266" s="171"/>
      <c r="BH1266" s="171"/>
    </row>
    <row r="1267" spans="9:60" x14ac:dyDescent="0.25">
      <c r="I1267" s="171">
        <v>18.96</v>
      </c>
      <c r="J1267" s="175">
        <v>0.28493169037484745</v>
      </c>
      <c r="K1267" s="171">
        <v>0.2850883893659148</v>
      </c>
      <c r="L1267" s="171">
        <v>0.29820141895658397</v>
      </c>
      <c r="M1267" s="171">
        <v>0.27551103169081104</v>
      </c>
      <c r="N1267" s="171">
        <v>0.30238628228917608</v>
      </c>
      <c r="O1267" s="171">
        <v>0.30098166264310389</v>
      </c>
      <c r="P1267" s="171">
        <v>0.30601849139739445</v>
      </c>
      <c r="Q1267" s="171">
        <v>0.31523160443303627</v>
      </c>
      <c r="R1267" s="175">
        <v>0.15964769651361077</v>
      </c>
      <c r="S1267" s="171">
        <v>0.14831536133303971</v>
      </c>
      <c r="T1267" s="171">
        <v>0.15270500226737388</v>
      </c>
      <c r="U1267" s="171">
        <v>0.11301199817627154</v>
      </c>
      <c r="V1267" s="171">
        <v>0.10254939444761786</v>
      </c>
      <c r="W1267" s="171">
        <v>0.11246645819584671</v>
      </c>
      <c r="X1267" s="171">
        <v>0.14414777761173206</v>
      </c>
      <c r="Y1267" s="173">
        <v>0.18225122935045113</v>
      </c>
      <c r="Z1267" s="171"/>
      <c r="AA1267" s="173">
        <v>18.96</v>
      </c>
      <c r="AB1267" s="171">
        <v>2.734754324040584E-2</v>
      </c>
      <c r="AC1267" s="171">
        <v>0.12161964492794056</v>
      </c>
      <c r="AD1267" s="171">
        <v>5.9345377177485108E-2</v>
      </c>
      <c r="AE1267" s="171">
        <v>0.14442191350638767</v>
      </c>
      <c r="AF1267" s="171">
        <v>5.5399434950887998E-2</v>
      </c>
      <c r="AG1267" s="171">
        <v>4.5956540060904223E-2</v>
      </c>
      <c r="AH1267" s="173">
        <v>6.3244526984134353E-2</v>
      </c>
      <c r="AI1267" s="171">
        <v>1.5830096691509823E-2</v>
      </c>
      <c r="AJ1267" s="171">
        <v>8.6935924443862292E-3</v>
      </c>
      <c r="AK1267" s="171">
        <v>-2.9914671435352314E-2</v>
      </c>
      <c r="AL1267" s="171">
        <v>0.11411894561577463</v>
      </c>
      <c r="AM1267" s="171">
        <v>6.3542065117116298E-2</v>
      </c>
      <c r="AN1267" s="171">
        <v>-3.4327726471343023E-2</v>
      </c>
      <c r="AO1267" s="171">
        <v>4.5094259887237913E-3</v>
      </c>
      <c r="AP1267" s="173">
        <v>-7.2126390523636619E-3</v>
      </c>
      <c r="AQ1267" s="171"/>
      <c r="AR1267" s="171"/>
      <c r="AS1267" s="171"/>
      <c r="AT1267" s="171"/>
      <c r="AU1267" s="171"/>
      <c r="AV1267" s="171"/>
      <c r="AW1267" s="171"/>
      <c r="AX1267" s="171"/>
      <c r="AY1267" s="171"/>
      <c r="AZ1267" s="171"/>
      <c r="BA1267" s="171"/>
      <c r="BB1267" s="171"/>
      <c r="BC1267" s="171"/>
      <c r="BD1267" s="171"/>
      <c r="BE1267" s="171"/>
      <c r="BF1267" s="171"/>
      <c r="BG1267" s="171"/>
      <c r="BH1267" s="171"/>
    </row>
    <row r="1268" spans="9:60" x14ac:dyDescent="0.25">
      <c r="I1268" s="171">
        <v>18.975000000000001</v>
      </c>
      <c r="J1268" s="175">
        <v>0.28038115347416565</v>
      </c>
      <c r="K1268" s="171">
        <v>0.28582540745786172</v>
      </c>
      <c r="L1268" s="171">
        <v>0.29823956142534908</v>
      </c>
      <c r="M1268" s="171">
        <v>0.27841929730419207</v>
      </c>
      <c r="N1268" s="171">
        <v>0.30484424359872864</v>
      </c>
      <c r="O1268" s="171">
        <v>0.29655928193326497</v>
      </c>
      <c r="P1268" s="171">
        <v>0.31139328337626776</v>
      </c>
      <c r="Q1268" s="171">
        <v>0.32722185772512524</v>
      </c>
      <c r="R1268" s="175">
        <v>0.14393172255305206</v>
      </c>
      <c r="S1268" s="171">
        <v>0.14545781050396553</v>
      </c>
      <c r="T1268" s="171">
        <v>0.1401987273922837</v>
      </c>
      <c r="U1268" s="171">
        <v>0.10819074886728763</v>
      </c>
      <c r="V1268" s="171">
        <v>0.10992900288426065</v>
      </c>
      <c r="W1268" s="171">
        <v>0.1108370542193456</v>
      </c>
      <c r="X1268" s="171">
        <v>0.14318406161846095</v>
      </c>
      <c r="Y1268" s="173">
        <v>0.18488852668474673</v>
      </c>
      <c r="Z1268" s="171"/>
      <c r="AA1268" s="173">
        <v>18.975000000000001</v>
      </c>
      <c r="AB1268" s="171">
        <v>2.0047139748263398E-2</v>
      </c>
      <c r="AC1268" s="171">
        <v>0.1040515251088395</v>
      </c>
      <c r="AD1268" s="171">
        <v>8.9891909348226551E-2</v>
      </c>
      <c r="AE1268" s="171">
        <v>0.12489976531439054</v>
      </c>
      <c r="AF1268" s="171">
        <v>5.2886988921369268E-2</v>
      </c>
      <c r="AG1268" s="171">
        <v>6.2653552885800365E-2</v>
      </c>
      <c r="AH1268" s="173">
        <v>6.5017738021072774E-2</v>
      </c>
      <c r="AI1268" s="171">
        <v>2.0467195722355971E-2</v>
      </c>
      <c r="AJ1268" s="171">
        <v>4.0066121700214619E-2</v>
      </c>
      <c r="AK1268" s="171">
        <v>-2.5168063052621169E-2</v>
      </c>
      <c r="AL1268" s="171">
        <v>0.1119180016308995</v>
      </c>
      <c r="AM1268" s="171">
        <v>6.9212249398105413E-2</v>
      </c>
      <c r="AN1268" s="171">
        <v>-4.3659535609183835E-2</v>
      </c>
      <c r="AO1268" s="171">
        <v>3.4271637514301269E-2</v>
      </c>
      <c r="AP1268" s="173">
        <v>-3.9199125284585627E-2</v>
      </c>
      <c r="AQ1268" s="171"/>
      <c r="AR1268" s="171"/>
      <c r="AS1268" s="171"/>
      <c r="AT1268" s="171"/>
      <c r="AU1268" s="171"/>
      <c r="AV1268" s="171"/>
      <c r="AW1268" s="171"/>
      <c r="AX1268" s="171"/>
      <c r="AY1268" s="171"/>
      <c r="AZ1268" s="171"/>
      <c r="BA1268" s="171"/>
      <c r="BB1268" s="171"/>
      <c r="BC1268" s="171"/>
      <c r="BD1268" s="171"/>
      <c r="BE1268" s="171"/>
      <c r="BF1268" s="171"/>
      <c r="BG1268" s="171"/>
      <c r="BH1268" s="171"/>
    </row>
    <row r="1269" spans="9:60" x14ac:dyDescent="0.25">
      <c r="I1269" s="171">
        <v>18.990000000000002</v>
      </c>
      <c r="J1269" s="175">
        <v>0.28760918243865946</v>
      </c>
      <c r="K1269" s="171">
        <v>0.29237622948716585</v>
      </c>
      <c r="L1269" s="171">
        <v>0.29251210929999844</v>
      </c>
      <c r="M1269" s="171">
        <v>0.27607048711627624</v>
      </c>
      <c r="N1269" s="171">
        <v>0.31685187239513474</v>
      </c>
      <c r="O1269" s="171">
        <v>0.29880572610130818</v>
      </c>
      <c r="P1269" s="171">
        <v>0.31672551581134473</v>
      </c>
      <c r="Q1269" s="171">
        <v>0.35076825458614047</v>
      </c>
      <c r="R1269" s="175">
        <v>0.14548625471851048</v>
      </c>
      <c r="S1269" s="171">
        <v>0.1610392999353317</v>
      </c>
      <c r="T1269" s="171">
        <v>0.14489344037716365</v>
      </c>
      <c r="U1269" s="171">
        <v>0.10627963500888749</v>
      </c>
      <c r="V1269" s="171">
        <v>0.11758116864658597</v>
      </c>
      <c r="W1269" s="171">
        <v>0.10696162203432426</v>
      </c>
      <c r="X1269" s="171">
        <v>0.1469564066543195</v>
      </c>
      <c r="Y1269" s="173">
        <v>0.18704623991721447</v>
      </c>
      <c r="Z1269" s="171"/>
      <c r="AA1269" s="173">
        <v>18.990000000000002</v>
      </c>
      <c r="AB1269" s="171">
        <v>2.3291763522548983E-2</v>
      </c>
      <c r="AC1269" s="171">
        <v>9.3043175350947666E-2</v>
      </c>
      <c r="AD1269" s="171">
        <v>6.8767690583385596E-2</v>
      </c>
      <c r="AE1269" s="171">
        <v>0.13245672590484092</v>
      </c>
      <c r="AF1269" s="171">
        <v>6.6454197480770305E-2</v>
      </c>
      <c r="AG1269" s="171">
        <v>0.10368049868411625</v>
      </c>
      <c r="AH1269" s="173">
        <v>0.10532873559413795</v>
      </c>
      <c r="AI1269" s="171">
        <v>7.9949983290451779E-3</v>
      </c>
      <c r="AJ1269" s="171">
        <v>2.0033060850107379E-2</v>
      </c>
      <c r="AK1269" s="171">
        <v>-2.439535936240908E-2</v>
      </c>
      <c r="AL1269" s="171">
        <v>0.1200614943749375</v>
      </c>
      <c r="AM1269" s="171">
        <v>5.5351798933465333E-2</v>
      </c>
      <c r="AN1269" s="171">
        <v>-1.2831237564531193E-2</v>
      </c>
      <c r="AO1269" s="171">
        <v>3.1565981921066966E-2</v>
      </c>
      <c r="AP1269" s="173">
        <v>-4.2857710311146897E-3</v>
      </c>
      <c r="AQ1269" s="171"/>
      <c r="AR1269" s="171"/>
      <c r="AS1269" s="171"/>
      <c r="AT1269" s="171"/>
      <c r="AU1269" s="171"/>
      <c r="AV1269" s="171"/>
      <c r="AW1269" s="171"/>
      <c r="AX1269" s="171"/>
      <c r="AY1269" s="171"/>
      <c r="AZ1269" s="171"/>
      <c r="BA1269" s="171"/>
      <c r="BB1269" s="171"/>
      <c r="BC1269" s="171"/>
      <c r="BD1269" s="171"/>
      <c r="BE1269" s="171"/>
      <c r="BF1269" s="171"/>
      <c r="BG1269" s="171"/>
      <c r="BH1269" s="171"/>
    </row>
    <row r="1270" spans="9:60" x14ac:dyDescent="0.25">
      <c r="I1270" s="171">
        <v>19.005000000000003</v>
      </c>
      <c r="J1270" s="175">
        <v>0.28934526433303415</v>
      </c>
      <c r="K1270" s="171">
        <v>0.28143881780239738</v>
      </c>
      <c r="L1270" s="171">
        <v>0.28086889505239315</v>
      </c>
      <c r="M1270" s="171">
        <v>0.27171896656126376</v>
      </c>
      <c r="N1270" s="171">
        <v>0.30632227107285637</v>
      </c>
      <c r="O1270" s="171">
        <v>0.30347931690904956</v>
      </c>
      <c r="P1270" s="171">
        <v>0.32191275626258758</v>
      </c>
      <c r="Q1270" s="171">
        <v>0.32372515555236181</v>
      </c>
      <c r="R1270" s="175">
        <v>0.14962105722934585</v>
      </c>
      <c r="S1270" s="171">
        <v>0.1710706401088784</v>
      </c>
      <c r="T1270" s="171">
        <v>0.14612575831017394</v>
      </c>
      <c r="U1270" s="171">
        <v>0.11073751944858518</v>
      </c>
      <c r="V1270" s="171">
        <v>0.11791818890548937</v>
      </c>
      <c r="W1270" s="171">
        <v>0.11719651716006574</v>
      </c>
      <c r="X1270" s="171">
        <v>0.15720484961125203</v>
      </c>
      <c r="Y1270" s="173">
        <v>0.18974962024277683</v>
      </c>
      <c r="Z1270" s="171"/>
      <c r="AA1270" s="173">
        <v>19.005000000000003</v>
      </c>
      <c r="AB1270" s="171">
        <v>1.6223118871427935E-3</v>
      </c>
      <c r="AC1270" s="171">
        <v>8.2562623184187736E-2</v>
      </c>
      <c r="AD1270" s="171">
        <v>5.6001975646359205E-2</v>
      </c>
      <c r="AE1270" s="171">
        <v>0.12720883660591706</v>
      </c>
      <c r="AF1270" s="171">
        <v>6.9092265811764947E-2</v>
      </c>
      <c r="AG1270" s="171">
        <v>8.030468072926189E-2</v>
      </c>
      <c r="AH1270" s="173">
        <v>7.9085212247450368E-2</v>
      </c>
      <c r="AI1270" s="171">
        <v>-3.3099293082247648E-2</v>
      </c>
      <c r="AJ1270" s="171">
        <v>2.1796978157663946E-2</v>
      </c>
      <c r="AK1270" s="171">
        <v>1.1038624145886466E-2</v>
      </c>
      <c r="AL1270" s="171">
        <v>0.13337720548343193</v>
      </c>
      <c r="AM1270" s="171">
        <v>5.7871880836127092E-2</v>
      </c>
      <c r="AN1270" s="171">
        <v>-2.9078583831307587E-2</v>
      </c>
      <c r="AO1270" s="171">
        <v>1.5332048361661146E-2</v>
      </c>
      <c r="AP1270" s="173">
        <v>-7.2126390523636619E-3</v>
      </c>
      <c r="AQ1270" s="171"/>
      <c r="AR1270" s="171"/>
      <c r="AS1270" s="171"/>
      <c r="AT1270" s="171"/>
      <c r="AU1270" s="171"/>
      <c r="AV1270" s="171"/>
      <c r="AW1270" s="171"/>
      <c r="AX1270" s="171"/>
      <c r="AY1270" s="171"/>
      <c r="AZ1270" s="171"/>
      <c r="BA1270" s="171"/>
      <c r="BB1270" s="171"/>
      <c r="BC1270" s="171"/>
      <c r="BD1270" s="171"/>
      <c r="BE1270" s="171"/>
      <c r="BF1270" s="171"/>
      <c r="BG1270" s="171"/>
      <c r="BH1270" s="171"/>
    </row>
    <row r="1271" spans="9:60" x14ac:dyDescent="0.25">
      <c r="I1271" s="171">
        <v>19.020000000000003</v>
      </c>
      <c r="J1271" s="175">
        <v>0.29083117212769277</v>
      </c>
      <c r="K1271" s="171">
        <v>0.29369836015991629</v>
      </c>
      <c r="L1271" s="171">
        <v>0.28639162723996164</v>
      </c>
      <c r="M1271" s="171">
        <v>0.28258148136288486</v>
      </c>
      <c r="N1271" s="171">
        <v>0.29571675553902416</v>
      </c>
      <c r="O1271" s="171">
        <v>0.29376917057757884</v>
      </c>
      <c r="P1271" s="171">
        <v>0.31063097246874682</v>
      </c>
      <c r="Q1271" s="171">
        <v>0.31951014347823303</v>
      </c>
      <c r="R1271" s="175">
        <v>0.15750185978461662</v>
      </c>
      <c r="S1271" s="171">
        <v>0.15734248968936868</v>
      </c>
      <c r="T1271" s="171">
        <v>0.14722301445334021</v>
      </c>
      <c r="U1271" s="171">
        <v>0.11134204864171245</v>
      </c>
      <c r="V1271" s="171">
        <v>0.1122030362117928</v>
      </c>
      <c r="W1271" s="171">
        <v>0.1121210262875479</v>
      </c>
      <c r="X1271" s="171">
        <v>0.16017392792902677</v>
      </c>
      <c r="Y1271" s="173">
        <v>0.1857521347149641</v>
      </c>
      <c r="Z1271" s="171"/>
      <c r="AA1271" s="173">
        <v>19.020000000000003</v>
      </c>
      <c r="AB1271" s="171">
        <v>4.0557797178568545E-3</v>
      </c>
      <c r="AC1271" s="171">
        <v>0.10842470514964565</v>
      </c>
      <c r="AD1271" s="171">
        <v>4.2172451131247415E-2</v>
      </c>
      <c r="AE1271" s="171">
        <v>0.109890801919468</v>
      </c>
      <c r="AF1271" s="171">
        <v>6.0549949311401383E-2</v>
      </c>
      <c r="AG1271" s="171">
        <v>4.7864770098035164E-2</v>
      </c>
      <c r="AH1271" s="173">
        <v>6.0643817463291463E-2</v>
      </c>
      <c r="AI1271" s="171">
        <v>-2.5104294753202472E-2</v>
      </c>
      <c r="AJ1271" s="171">
        <v>1.7387184888772458E-2</v>
      </c>
      <c r="AK1271" s="171">
        <v>9.4932167654622878E-3</v>
      </c>
      <c r="AL1271" s="171">
        <v>0.14746324698663257</v>
      </c>
      <c r="AM1271" s="171">
        <v>6.9842269873770901E-2</v>
      </c>
      <c r="AN1271" s="171">
        <v>-1.5164189848991419E-2</v>
      </c>
      <c r="AO1271" s="171">
        <v>8.9286634576732429E-2</v>
      </c>
      <c r="AP1271" s="173">
        <v>-4.2857710311146897E-3</v>
      </c>
      <c r="AQ1271" s="171"/>
      <c r="AR1271" s="171"/>
      <c r="AS1271" s="171"/>
      <c r="AT1271" s="171"/>
      <c r="AU1271" s="171"/>
      <c r="AV1271" s="171"/>
      <c r="AW1271" s="171"/>
      <c r="AX1271" s="171"/>
      <c r="AY1271" s="171"/>
      <c r="AZ1271" s="171"/>
      <c r="BA1271" s="171"/>
      <c r="BB1271" s="171"/>
      <c r="BC1271" s="171"/>
      <c r="BD1271" s="171"/>
      <c r="BE1271" s="171"/>
      <c r="BF1271" s="171"/>
      <c r="BG1271" s="171"/>
      <c r="BH1271" s="171"/>
    </row>
    <row r="1272" spans="9:60" x14ac:dyDescent="0.25">
      <c r="I1272" s="171">
        <v>19.035000000000004</v>
      </c>
      <c r="J1272" s="175">
        <v>0.29020374204007338</v>
      </c>
      <c r="K1272" s="171">
        <v>0.29234610833534264</v>
      </c>
      <c r="L1272" s="171">
        <v>0.2807110365768089</v>
      </c>
      <c r="M1272" s="171">
        <v>0.27742288130481674</v>
      </c>
      <c r="N1272" s="171">
        <v>0.30437922468320955</v>
      </c>
      <c r="O1272" s="171">
        <v>0.29478865130122106</v>
      </c>
      <c r="P1272" s="171">
        <v>0.30648757301558266</v>
      </c>
      <c r="Q1272" s="171">
        <v>0.30006356441776594</v>
      </c>
      <c r="R1272" s="175">
        <v>0.14680167352785481</v>
      </c>
      <c r="S1272" s="171">
        <v>0.15629269288900483</v>
      </c>
      <c r="T1272" s="171">
        <v>0.14007558399649925</v>
      </c>
      <c r="U1272" s="171">
        <v>0.11035603158914047</v>
      </c>
      <c r="V1272" s="171">
        <v>0.11207511023896606</v>
      </c>
      <c r="W1272" s="171">
        <v>0.11028759336012255</v>
      </c>
      <c r="X1272" s="171">
        <v>0.14925141504953951</v>
      </c>
      <c r="Y1272" s="173">
        <v>0.16433625023876594</v>
      </c>
      <c r="Z1272" s="171"/>
      <c r="AA1272" s="173">
        <v>19.035000000000004</v>
      </c>
      <c r="AB1272" s="171">
        <v>1.4484927563774187E-2</v>
      </c>
      <c r="AC1272" s="171">
        <v>0.10457932269997124</v>
      </c>
      <c r="AD1272" s="171">
        <v>2.6063334663095305E-2</v>
      </c>
      <c r="AE1272" s="171">
        <v>9.7820656531942787E-2</v>
      </c>
      <c r="AF1272" s="171">
        <v>8.0147028341647539E-2</v>
      </c>
      <c r="AG1272" s="171">
        <v>8.507525582208933E-2</v>
      </c>
      <c r="AH1272" s="173">
        <v>3.9483499089160448E-2</v>
      </c>
      <c r="AI1272" s="171">
        <v>-1.2632097359891681E-2</v>
      </c>
      <c r="AJ1272" s="171">
        <v>3.2254487909606742E-2</v>
      </c>
      <c r="AK1272" s="171">
        <v>-1.65579362188297E-2</v>
      </c>
      <c r="AL1272" s="171">
        <v>0.12523371273939393</v>
      </c>
      <c r="AM1272" s="171">
        <v>8.7482843192403709E-2</v>
      </c>
      <c r="AN1272" s="171">
        <v>-3.8410392969148395E-2</v>
      </c>
      <c r="AO1272" s="171">
        <v>1.9841474350384938E-2</v>
      </c>
      <c r="AP1272" s="173">
        <v>2.0383545147984614E-2</v>
      </c>
      <c r="AQ1272" s="171"/>
      <c r="AR1272" s="171"/>
      <c r="AS1272" s="171"/>
      <c r="AT1272" s="171"/>
      <c r="AU1272" s="171"/>
      <c r="AV1272" s="171"/>
      <c r="AW1272" s="171"/>
      <c r="AX1272" s="171"/>
      <c r="AY1272" s="171"/>
      <c r="AZ1272" s="171"/>
      <c r="BA1272" s="171"/>
      <c r="BB1272" s="171"/>
      <c r="BC1272" s="171"/>
      <c r="BD1272" s="171"/>
      <c r="BE1272" s="171"/>
      <c r="BF1272" s="171"/>
      <c r="BG1272" s="171"/>
      <c r="BH1272" s="171"/>
    </row>
    <row r="1273" spans="9:60" x14ac:dyDescent="0.25">
      <c r="I1273" s="171">
        <v>19.050000000000004</v>
      </c>
      <c r="J1273" s="175">
        <v>0.2914411496003681</v>
      </c>
      <c r="K1273" s="171">
        <v>0.27694593228282299</v>
      </c>
      <c r="L1273" s="171">
        <v>0.27942705358112524</v>
      </c>
      <c r="M1273" s="171">
        <v>0.27601182129750845</v>
      </c>
      <c r="N1273" s="171">
        <v>0.30197049916503532</v>
      </c>
      <c r="O1273" s="171">
        <v>0.30525521088728108</v>
      </c>
      <c r="P1273" s="171">
        <v>0.30731544657482218</v>
      </c>
      <c r="Q1273" s="171">
        <v>0.30313884275222969</v>
      </c>
      <c r="R1273" s="175">
        <v>0.14875311653931808</v>
      </c>
      <c r="S1273" s="171">
        <v>0.15271999891633961</v>
      </c>
      <c r="T1273" s="171">
        <v>0.12802419387049094</v>
      </c>
      <c r="U1273" s="171">
        <v>9.4916694660699477E-2</v>
      </c>
      <c r="V1273" s="171">
        <v>0.10966543808135447</v>
      </c>
      <c r="W1273" s="171">
        <v>0.10816814441396518</v>
      </c>
      <c r="X1273" s="171">
        <v>0.14785294782856584</v>
      </c>
      <c r="Y1273" s="173">
        <v>0.16666256034642235</v>
      </c>
      <c r="Z1273" s="171"/>
      <c r="AA1273" s="173">
        <v>19.050000000000004</v>
      </c>
      <c r="AB1273" s="171">
        <v>3.8587847029894443E-2</v>
      </c>
      <c r="AC1273" s="171">
        <v>9.3570972942079569E-2</v>
      </c>
      <c r="AD1273" s="171">
        <v>4.0500750365684471E-2</v>
      </c>
      <c r="AE1273" s="171">
        <v>0.10306854583086689</v>
      </c>
      <c r="AF1273" s="171">
        <v>6.5574841370438841E-2</v>
      </c>
      <c r="AG1273" s="171">
        <v>9.9864038609854364E-2</v>
      </c>
      <c r="AH1273" s="173">
        <v>5.2723474831633581E-2</v>
      </c>
      <c r="AI1273" s="171">
        <v>3.3578992981990316E-3</v>
      </c>
      <c r="AJ1273" s="171">
        <v>2.6962735986936902E-2</v>
      </c>
      <c r="AK1273" s="171">
        <v>-9.3828305240035575E-3</v>
      </c>
      <c r="AL1273" s="171">
        <v>0.10817639685661186</v>
      </c>
      <c r="AM1273" s="171">
        <v>5.0941655603807111E-2</v>
      </c>
      <c r="AN1273" s="171">
        <v>-3.5494202613573181E-2</v>
      </c>
      <c r="AO1273" s="171">
        <v>-2.1645244745874568E-2</v>
      </c>
      <c r="AP1273" s="173">
        <v>4.003537329065681E-2</v>
      </c>
      <c r="AQ1273" s="171"/>
      <c r="AR1273" s="171"/>
      <c r="AS1273" s="171"/>
      <c r="AT1273" s="171"/>
      <c r="AU1273" s="171"/>
      <c r="AV1273" s="171"/>
      <c r="AW1273" s="171"/>
      <c r="AX1273" s="171"/>
      <c r="AY1273" s="171"/>
      <c r="AZ1273" s="171"/>
      <c r="BA1273" s="171"/>
      <c r="BB1273" s="171"/>
      <c r="BC1273" s="171"/>
      <c r="BD1273" s="171"/>
      <c r="BE1273" s="171"/>
      <c r="BF1273" s="171"/>
      <c r="BG1273" s="171"/>
      <c r="BH1273" s="171"/>
    </row>
    <row r="1274" spans="9:60" x14ac:dyDescent="0.25">
      <c r="I1274" s="171">
        <v>19.065000000000005</v>
      </c>
      <c r="J1274" s="175">
        <v>0.28383143809760347</v>
      </c>
      <c r="K1274" s="171">
        <v>0.28881780015236203</v>
      </c>
      <c r="L1274" s="171">
        <v>0.28443220360990662</v>
      </c>
      <c r="M1274" s="171">
        <v>0.2787058297579374</v>
      </c>
      <c r="N1274" s="171">
        <v>0.31739089050864311</v>
      </c>
      <c r="O1274" s="171">
        <v>0.29710072814760663</v>
      </c>
      <c r="P1274" s="171">
        <v>0.31462978442712825</v>
      </c>
      <c r="Q1274" s="171">
        <v>0.29528651368865466</v>
      </c>
      <c r="R1274" s="175">
        <v>0.14724621701215659</v>
      </c>
      <c r="S1274" s="171">
        <v>0.15635793360055547</v>
      </c>
      <c r="T1274" s="171">
        <v>0.13733791458232369</v>
      </c>
      <c r="U1274" s="171">
        <v>0.11429241173825792</v>
      </c>
      <c r="V1274" s="171">
        <v>0.10392029522781988</v>
      </c>
      <c r="W1274" s="171">
        <v>0.10404306464573009</v>
      </c>
      <c r="X1274" s="171">
        <v>0.15346267640802314</v>
      </c>
      <c r="Y1274" s="173">
        <v>0.17650118440755591</v>
      </c>
      <c r="Z1274" s="171"/>
      <c r="AA1274" s="173">
        <v>19.065000000000005</v>
      </c>
      <c r="AB1274" s="171">
        <v>2.4914075409691778E-2</v>
      </c>
      <c r="AC1274" s="171">
        <v>0.10344832786183164</v>
      </c>
      <c r="AD1274" s="171">
        <v>4.7719458216979135E-2</v>
      </c>
      <c r="AE1274" s="171">
        <v>0.11513869121839186</v>
      </c>
      <c r="AF1274" s="171">
        <v>5.9670593201069926E-2</v>
      </c>
      <c r="AG1274" s="171">
        <v>6.3607667904365742E-2</v>
      </c>
      <c r="AH1274" s="173">
        <v>6.5845236504977242E-2</v>
      </c>
      <c r="AI1274" s="171">
        <v>-7.9949983290455336E-3</v>
      </c>
      <c r="AJ1274" s="171">
        <v>-8.8195865377835368E-4</v>
      </c>
      <c r="AK1274" s="171">
        <v>-1.5785232528617611E-2</v>
      </c>
      <c r="AL1274" s="171">
        <v>0.12820498711897538</v>
      </c>
      <c r="AM1274" s="171">
        <v>4.275138942015614E-2</v>
      </c>
      <c r="AN1274" s="171">
        <v>-3.7827154898033406E-2</v>
      </c>
      <c r="AO1274" s="171">
        <v>1.7135818757150634E-2</v>
      </c>
      <c r="AP1274" s="173">
        <v>9.5123210690595643E-3</v>
      </c>
      <c r="AQ1274" s="171"/>
      <c r="AR1274" s="171"/>
      <c r="AS1274" s="171"/>
      <c r="AT1274" s="171"/>
      <c r="AU1274" s="171"/>
      <c r="AV1274" s="171"/>
      <c r="AW1274" s="171"/>
      <c r="AX1274" s="171"/>
      <c r="AY1274" s="171"/>
      <c r="AZ1274" s="171"/>
      <c r="BA1274" s="171"/>
      <c r="BB1274" s="171"/>
      <c r="BC1274" s="171"/>
      <c r="BD1274" s="171"/>
      <c r="BE1274" s="171"/>
      <c r="BF1274" s="171"/>
      <c r="BG1274" s="171"/>
      <c r="BH1274" s="171"/>
    </row>
    <row r="1275" spans="9:60" x14ac:dyDescent="0.25">
      <c r="I1275" s="171">
        <v>19.080000000000005</v>
      </c>
      <c r="J1275" s="175">
        <v>0.28547813715635495</v>
      </c>
      <c r="K1275" s="171">
        <v>0.29052688331903537</v>
      </c>
      <c r="L1275" s="171">
        <v>0.28910646989229094</v>
      </c>
      <c r="M1275" s="171">
        <v>0.2751682604694996</v>
      </c>
      <c r="N1275" s="171">
        <v>0.29888854326347392</v>
      </c>
      <c r="O1275" s="171">
        <v>0.30049468278928687</v>
      </c>
      <c r="P1275" s="171">
        <v>0.29740436677547377</v>
      </c>
      <c r="Q1275" s="171">
        <v>0.3057783026539439</v>
      </c>
      <c r="R1275" s="175">
        <v>0.16309860154865072</v>
      </c>
      <c r="S1275" s="171">
        <v>0.16175431030380169</v>
      </c>
      <c r="T1275" s="171">
        <v>0.14369791699590509</v>
      </c>
      <c r="U1275" s="171">
        <v>0.1014136037280302</v>
      </c>
      <c r="V1275" s="171">
        <v>0.11699364332226597</v>
      </c>
      <c r="W1275" s="171">
        <v>0.10856146326942244</v>
      </c>
      <c r="X1275" s="171">
        <v>0.15276383143477698</v>
      </c>
      <c r="Y1275" s="173">
        <v>0.17444882058215394</v>
      </c>
      <c r="Z1275" s="171"/>
      <c r="AA1275" s="173">
        <v>19.080000000000005</v>
      </c>
      <c r="AB1275" s="171">
        <v>5.4695086480811422E-2</v>
      </c>
      <c r="AC1275" s="171">
        <v>9.2439978103939974E-2</v>
      </c>
      <c r="AD1275" s="171">
        <v>4.5515852662373318E-2</v>
      </c>
      <c r="AE1275" s="171">
        <v>9.7085952030093514E-2</v>
      </c>
      <c r="AF1275" s="171">
        <v>7.4117157870802419E-2</v>
      </c>
      <c r="AG1275" s="171">
        <v>5.0886134323492559E-2</v>
      </c>
      <c r="AH1275" s="173">
        <v>4.2202422679132552E-2</v>
      </c>
      <c r="AI1275" s="171">
        <v>-1.1192997660662255E-3</v>
      </c>
      <c r="AJ1275" s="171">
        <v>3.6664281178498376E-2</v>
      </c>
      <c r="AK1275" s="171">
        <v>-2.2077248291772933E-2</v>
      </c>
      <c r="AL1275" s="171">
        <v>0.14592258619722004</v>
      </c>
      <c r="AM1275" s="171">
        <v>6.165200369011993E-2</v>
      </c>
      <c r="AN1275" s="171">
        <v>-2.2079726977927004E-2</v>
      </c>
      <c r="AO1275" s="171">
        <v>-3.4271637514301415E-2</v>
      </c>
      <c r="AP1275" s="173">
        <v>2.1115262153296916E-2</v>
      </c>
      <c r="AQ1275" s="171"/>
      <c r="AR1275" s="171"/>
      <c r="AS1275" s="171"/>
      <c r="AT1275" s="171"/>
      <c r="AU1275" s="171"/>
      <c r="AV1275" s="171"/>
      <c r="AW1275" s="171"/>
      <c r="AX1275" s="171"/>
      <c r="AY1275" s="171"/>
      <c r="AZ1275" s="171"/>
      <c r="BA1275" s="171"/>
      <c r="BB1275" s="171"/>
      <c r="BC1275" s="171"/>
      <c r="BD1275" s="171"/>
      <c r="BE1275" s="171"/>
      <c r="BF1275" s="171"/>
      <c r="BG1275" s="171"/>
      <c r="BH1275" s="171"/>
    </row>
    <row r="1276" spans="9:60" x14ac:dyDescent="0.25">
      <c r="I1276" s="171">
        <v>19.095000000000006</v>
      </c>
      <c r="J1276" s="175">
        <v>0.28176917529590345</v>
      </c>
      <c r="K1276" s="171">
        <v>0.28236510402982329</v>
      </c>
      <c r="L1276" s="171">
        <v>0.2814189575747133</v>
      </c>
      <c r="M1276" s="171">
        <v>0.26226531410844811</v>
      </c>
      <c r="N1276" s="171">
        <v>0.29538768284711237</v>
      </c>
      <c r="O1276" s="171">
        <v>0.30648576587517867</v>
      </c>
      <c r="P1276" s="171">
        <v>0.30782095000167176</v>
      </c>
      <c r="Q1276" s="171">
        <v>0.29898142781489134</v>
      </c>
      <c r="R1276" s="175">
        <v>0.16156821975604549</v>
      </c>
      <c r="S1276" s="171">
        <v>0.15263697112185381</v>
      </c>
      <c r="T1276" s="171">
        <v>0.13666220684157565</v>
      </c>
      <c r="U1276" s="171">
        <v>9.5948330575528887E-2</v>
      </c>
      <c r="V1276" s="171">
        <v>0.11124511481068888</v>
      </c>
      <c r="W1276" s="171">
        <v>0.11466614390449366</v>
      </c>
      <c r="X1276" s="171">
        <v>0.14610545212381201</v>
      </c>
      <c r="Y1276" s="173">
        <v>0.18251678852046588</v>
      </c>
      <c r="Z1276" s="171"/>
      <c r="AA1276" s="173">
        <v>19.095000000000006</v>
      </c>
      <c r="AB1276" s="171">
        <v>6.2806645916525128E-2</v>
      </c>
      <c r="AC1276" s="171">
        <v>0.1040515251088395</v>
      </c>
      <c r="AD1276" s="171">
        <v>5.8813472388442402E-2</v>
      </c>
      <c r="AE1276" s="171">
        <v>8.7324877934094838E-2</v>
      </c>
      <c r="AF1276" s="171">
        <v>7.2484067951615425E-2</v>
      </c>
      <c r="AG1276" s="171">
        <v>5.8678073641777406E-2</v>
      </c>
      <c r="AH1276" s="173">
        <v>5.9698104910257781E-2</v>
      </c>
      <c r="AI1276" s="171">
        <v>-7.9949983290455336E-3</v>
      </c>
      <c r="AJ1276" s="171">
        <v>-8.8195865377835368E-4</v>
      </c>
      <c r="AK1276" s="171">
        <v>-4.8901104966277011E-2</v>
      </c>
      <c r="AL1276" s="171">
        <v>0.11929116398023118</v>
      </c>
      <c r="AM1276" s="171">
        <v>3.3301082285174199E-2</v>
      </c>
      <c r="AN1276" s="171">
        <v>-3.5494202613573181E-2</v>
      </c>
      <c r="AO1276" s="171">
        <v>1.4430163163916331E-2</v>
      </c>
      <c r="AP1276" s="173">
        <v>2.0383545147984614E-2</v>
      </c>
      <c r="AQ1276" s="171"/>
      <c r="AR1276" s="171"/>
      <c r="AS1276" s="171"/>
      <c r="AT1276" s="171"/>
      <c r="AU1276" s="171"/>
      <c r="AV1276" s="171"/>
      <c r="AW1276" s="171"/>
      <c r="AX1276" s="171"/>
      <c r="AY1276" s="171"/>
      <c r="AZ1276" s="171"/>
      <c r="BA1276" s="171"/>
      <c r="BB1276" s="171"/>
      <c r="BC1276" s="171"/>
      <c r="BD1276" s="171"/>
      <c r="BE1276" s="171"/>
      <c r="BF1276" s="171"/>
      <c r="BG1276" s="171"/>
      <c r="BH1276" s="171"/>
    </row>
    <row r="1277" spans="9:60" x14ac:dyDescent="0.25">
      <c r="I1277" s="171">
        <v>19.110000000000007</v>
      </c>
      <c r="J1277" s="175">
        <v>0.27801767269674044</v>
      </c>
      <c r="K1277" s="171">
        <v>0.271741018923012</v>
      </c>
      <c r="L1277" s="171">
        <v>0.26822106476491819</v>
      </c>
      <c r="M1277" s="171">
        <v>0.26817209268466763</v>
      </c>
      <c r="N1277" s="171">
        <v>0.29238830928359838</v>
      </c>
      <c r="O1277" s="171">
        <v>0.30046887500934766</v>
      </c>
      <c r="P1277" s="171">
        <v>0.31265435944875808</v>
      </c>
      <c r="Q1277" s="171">
        <v>0.31524218725914988</v>
      </c>
      <c r="R1277" s="175">
        <v>0.15806907867936038</v>
      </c>
      <c r="S1277" s="171">
        <v>0.15516238099397528</v>
      </c>
      <c r="T1277" s="171">
        <v>0.14122689312363312</v>
      </c>
      <c r="U1277" s="171">
        <v>0.10727259685174438</v>
      </c>
      <c r="V1277" s="171">
        <v>0.11484556611656489</v>
      </c>
      <c r="W1277" s="171">
        <v>0.11223900385457747</v>
      </c>
      <c r="X1277" s="171">
        <v>0.15439536288995667</v>
      </c>
      <c r="Y1277" s="173">
        <v>0.17847553017477741</v>
      </c>
      <c r="Z1277" s="171"/>
      <c r="AA1277" s="173">
        <v>19.110000000000007</v>
      </c>
      <c r="AB1277" s="171">
        <v>4.1021314860608504E-2</v>
      </c>
      <c r="AC1277" s="171">
        <v>0.10676591272037431</v>
      </c>
      <c r="AD1277" s="171">
        <v>4.9923063771584786E-2</v>
      </c>
      <c r="AE1277" s="171">
        <v>0.14221780000083961</v>
      </c>
      <c r="AF1277" s="171">
        <v>3.3289909891123112E-2</v>
      </c>
      <c r="AG1277" s="171">
        <v>2.7351297198877311E-2</v>
      </c>
      <c r="AH1277" s="173">
        <v>0.10012731655245218</v>
      </c>
      <c r="AI1277" s="171">
        <v>1.1192997660662255E-3</v>
      </c>
      <c r="AJ1277" s="171">
        <v>4.1830039007771325E-2</v>
      </c>
      <c r="AK1277" s="171">
        <v>-2.5940766742833136E-2</v>
      </c>
      <c r="AL1277" s="171">
        <v>0.13414753587813816</v>
      </c>
      <c r="AM1277" s="171">
        <v>4.3381409895821531E-2</v>
      </c>
      <c r="AN1277" s="171">
        <v>-2.3829441191272151E-2</v>
      </c>
      <c r="AO1277" s="171">
        <v>3.7879178305280391E-2</v>
      </c>
      <c r="AP1277" s="173">
        <v>1.170747208499635E-2</v>
      </c>
      <c r="AQ1277" s="171"/>
      <c r="AR1277" s="171"/>
      <c r="AS1277" s="171"/>
      <c r="AT1277" s="171"/>
      <c r="AU1277" s="171"/>
      <c r="AV1277" s="171"/>
      <c r="AW1277" s="171"/>
      <c r="AX1277" s="171"/>
      <c r="AY1277" s="171"/>
      <c r="AZ1277" s="171"/>
      <c r="BA1277" s="171"/>
      <c r="BB1277" s="171"/>
      <c r="BC1277" s="171"/>
      <c r="BD1277" s="171"/>
      <c r="BE1277" s="171"/>
      <c r="BF1277" s="171"/>
      <c r="BG1277" s="171"/>
      <c r="BH1277" s="171"/>
    </row>
    <row r="1278" spans="9:60" x14ac:dyDescent="0.25">
      <c r="I1278" s="171">
        <v>19.125000000000007</v>
      </c>
      <c r="J1278" s="175">
        <v>0.29011832343333377</v>
      </c>
      <c r="K1278" s="171">
        <v>0.27371450309669831</v>
      </c>
      <c r="L1278" s="171">
        <v>0.28060999256811714</v>
      </c>
      <c r="M1278" s="171">
        <v>0.27039625093181269</v>
      </c>
      <c r="N1278" s="171">
        <v>0.29840345450621814</v>
      </c>
      <c r="O1278" s="171">
        <v>0.30086914622583588</v>
      </c>
      <c r="P1278" s="171">
        <v>0.31280136877499271</v>
      </c>
      <c r="Q1278" s="171">
        <v>0.30846309441933523</v>
      </c>
      <c r="R1278" s="175">
        <v>0.14781840980024347</v>
      </c>
      <c r="S1278" s="171">
        <v>0.15549426403618696</v>
      </c>
      <c r="T1278" s="171">
        <v>0.13002621769799921</v>
      </c>
      <c r="U1278" s="171">
        <v>0.10148805614462442</v>
      </c>
      <c r="V1278" s="171">
        <v>0.11610750743254948</v>
      </c>
      <c r="W1278" s="171">
        <v>0.10216839159918099</v>
      </c>
      <c r="X1278" s="171">
        <v>0.15522407543794325</v>
      </c>
      <c r="Y1278" s="173">
        <v>0.19046747198479824</v>
      </c>
      <c r="Z1278" s="171"/>
      <c r="AA1278" s="173">
        <v>19.125000000000007</v>
      </c>
      <c r="AB1278" s="171">
        <v>4.5077094578465357E-2</v>
      </c>
      <c r="AC1278" s="171">
        <v>9.4098770533211307E-2</v>
      </c>
      <c r="AD1278" s="171">
        <v>3.4421838490910045E-2</v>
      </c>
      <c r="AE1278" s="171">
        <v>0.12343035631069176</v>
      </c>
      <c r="AF1278" s="171">
        <v>5.2886988921369268E-2</v>
      </c>
      <c r="AG1278" s="171">
        <v>1.558387863656951E-2</v>
      </c>
      <c r="AH1278" s="173">
        <v>0.10804765918411005</v>
      </c>
      <c r="AI1278" s="171">
        <v>-2.9581493817467729E-2</v>
      </c>
      <c r="AJ1278" s="171">
        <v>2.3560895465220513E-2</v>
      </c>
      <c r="AK1278" s="171">
        <v>-7.8374231435793789E-3</v>
      </c>
      <c r="AL1278" s="171">
        <v>0.12226243835981263</v>
      </c>
      <c r="AM1278" s="171">
        <v>5.9761942263123466E-2</v>
      </c>
      <c r="AN1278" s="171">
        <v>-3.6660678755803248E-2</v>
      </c>
      <c r="AO1278" s="171">
        <v>-3.6075407909791188E-3</v>
      </c>
      <c r="AP1278" s="173">
        <v>3.7108505269407836E-2</v>
      </c>
      <c r="AQ1278" s="171"/>
      <c r="AR1278" s="171"/>
      <c r="AS1278" s="171"/>
      <c r="AT1278" s="171"/>
      <c r="AU1278" s="171"/>
      <c r="AV1278" s="171"/>
      <c r="AW1278" s="171"/>
      <c r="AX1278" s="171"/>
      <c r="AY1278" s="171"/>
      <c r="AZ1278" s="171"/>
      <c r="BA1278" s="171"/>
      <c r="BB1278" s="171"/>
      <c r="BC1278" s="171"/>
      <c r="BD1278" s="171"/>
      <c r="BE1278" s="171"/>
      <c r="BF1278" s="171"/>
      <c r="BG1278" s="171"/>
      <c r="BH1278" s="171"/>
    </row>
    <row r="1279" spans="9:60" x14ac:dyDescent="0.25">
      <c r="I1279" s="171">
        <v>19.140000000000008</v>
      </c>
      <c r="J1279" s="175">
        <v>0.28700006067158551</v>
      </c>
      <c r="K1279" s="171">
        <v>0.27103486665740834</v>
      </c>
      <c r="L1279" s="171">
        <v>0.25996530817827085</v>
      </c>
      <c r="M1279" s="171">
        <v>0.26948611160300295</v>
      </c>
      <c r="N1279" s="171">
        <v>0.30130871829785</v>
      </c>
      <c r="O1279" s="171">
        <v>0.30159114652005775</v>
      </c>
      <c r="P1279" s="171">
        <v>0.30685570678897545</v>
      </c>
      <c r="Q1279" s="171">
        <v>0.30771852275136735</v>
      </c>
      <c r="R1279" s="175">
        <v>0.14723654519415216</v>
      </c>
      <c r="S1279" s="171">
        <v>0.15964630657752374</v>
      </c>
      <c r="T1279" s="171">
        <v>0.12684385974385243</v>
      </c>
      <c r="U1279" s="171">
        <v>0.10804179466981556</v>
      </c>
      <c r="V1279" s="171">
        <v>0.10551753744018483</v>
      </c>
      <c r="W1279" s="171">
        <v>0.10854748527767795</v>
      </c>
      <c r="X1279" s="171">
        <v>0.15404329797727478</v>
      </c>
      <c r="Y1279" s="173">
        <v>0.17400765536721877</v>
      </c>
      <c r="Z1279" s="171"/>
      <c r="AA1279" s="173">
        <v>19.140000000000008</v>
      </c>
      <c r="AB1279" s="171">
        <v>4.7510562409179419E-3</v>
      </c>
      <c r="AC1279" s="171">
        <v>8.0376033163784666E-2</v>
      </c>
      <c r="AD1279" s="171">
        <v>5.1062859748105031E-2</v>
      </c>
      <c r="AE1279" s="171">
        <v>7.0741547749495051E-2</v>
      </c>
      <c r="AF1279" s="171">
        <v>3.5802355920641842E-2</v>
      </c>
      <c r="AG1279" s="171">
        <v>3.3235006480031033E-2</v>
      </c>
      <c r="AH1279" s="173">
        <v>0.11419479077882978</v>
      </c>
      <c r="AI1279" s="171">
        <v>-1.5989996658090713E-2</v>
      </c>
      <c r="AJ1279" s="171">
        <v>1.5623267581215752E-2</v>
      </c>
      <c r="AK1279" s="171">
        <v>-2.2849951981985021E-2</v>
      </c>
      <c r="AL1279" s="171">
        <v>0.13040593110385049</v>
      </c>
      <c r="AM1279" s="171">
        <v>6.2282024165785321E-2</v>
      </c>
      <c r="AN1279" s="171">
        <v>-1.341447563564618E-2</v>
      </c>
      <c r="AO1279" s="171">
        <v>9.0188519774477248E-3</v>
      </c>
      <c r="AP1279" s="173">
        <v>4.8815977354404072E-2</v>
      </c>
      <c r="AQ1279" s="171"/>
      <c r="AR1279" s="171"/>
      <c r="AS1279" s="171"/>
      <c r="AT1279" s="171"/>
      <c r="AU1279" s="171"/>
      <c r="AV1279" s="171"/>
      <c r="AW1279" s="171"/>
      <c r="AX1279" s="171"/>
      <c r="AY1279" s="171"/>
      <c r="AZ1279" s="171"/>
      <c r="BA1279" s="171"/>
      <c r="BB1279" s="171"/>
      <c r="BC1279" s="171"/>
      <c r="BD1279" s="171"/>
      <c r="BE1279" s="171"/>
      <c r="BF1279" s="171"/>
      <c r="BG1279" s="171"/>
      <c r="BH1279" s="171"/>
    </row>
    <row r="1280" spans="9:60" x14ac:dyDescent="0.25">
      <c r="I1280" s="171">
        <v>19.155000000000008</v>
      </c>
      <c r="J1280" s="175">
        <v>0.29100008098990832</v>
      </c>
      <c r="K1280" s="171">
        <v>0.27813642742875982</v>
      </c>
      <c r="L1280" s="171">
        <v>0.27496323832320074</v>
      </c>
      <c r="M1280" s="171">
        <v>0.27038949544030916</v>
      </c>
      <c r="N1280" s="171">
        <v>0.30731196378692965</v>
      </c>
      <c r="O1280" s="171">
        <v>0.30166401801211223</v>
      </c>
      <c r="P1280" s="171">
        <v>0.30318636728496351</v>
      </c>
      <c r="Q1280" s="171">
        <v>0.32807994121967399</v>
      </c>
      <c r="R1280" s="175">
        <v>0.13892578603227645</v>
      </c>
      <c r="S1280" s="171">
        <v>0.15903422143419613</v>
      </c>
      <c r="T1280" s="171">
        <v>0.12828748111637642</v>
      </c>
      <c r="U1280" s="171">
        <v>9.7039980771927159E-2</v>
      </c>
      <c r="V1280" s="171">
        <v>0.11159925783620241</v>
      </c>
      <c r="W1280" s="171">
        <v>0.10155592077371367</v>
      </c>
      <c r="X1280" s="171">
        <v>0.16086396352687857</v>
      </c>
      <c r="Y1280" s="173">
        <v>0.15742667356549681</v>
      </c>
      <c r="Z1280" s="171"/>
      <c r="AA1280" s="173">
        <v>19.155000000000008</v>
      </c>
      <c r="AB1280" s="171">
        <v>-1.4484927563774187E-2</v>
      </c>
      <c r="AC1280" s="171">
        <v>7.6530650714110249E-2</v>
      </c>
      <c r="AD1280" s="171">
        <v>3.7765240022035948E-2</v>
      </c>
      <c r="AE1280" s="171">
        <v>0.10758173062794148</v>
      </c>
      <c r="AF1280" s="171">
        <v>3.404364369997865E-2</v>
      </c>
      <c r="AG1280" s="171">
        <v>4.4048310023773275E-2</v>
      </c>
      <c r="AH1280" s="173">
        <v>8.8660551846917457E-2</v>
      </c>
      <c r="AI1280" s="171">
        <v>3.8695791912579484E-2</v>
      </c>
      <c r="AJ1280" s="171">
        <v>-1.2221427059499504E-2</v>
      </c>
      <c r="AK1280" s="171">
        <v>5.5193120729432332E-3</v>
      </c>
      <c r="AL1280" s="171">
        <v>0.14526230300175746</v>
      </c>
      <c r="AM1280" s="171">
        <v>6.3542065117116298E-2</v>
      </c>
      <c r="AN1280" s="171">
        <v>-4.9491916320334353E-2</v>
      </c>
      <c r="AO1280" s="171">
        <v>2.2547129943619241E-2</v>
      </c>
      <c r="AP1280" s="173">
        <v>5.4565182396143247E-2</v>
      </c>
      <c r="AQ1280" s="171"/>
      <c r="AR1280" s="171"/>
      <c r="AS1280" s="171"/>
      <c r="AT1280" s="171"/>
      <c r="AU1280" s="171"/>
      <c r="AV1280" s="171"/>
      <c r="AW1280" s="171"/>
      <c r="AX1280" s="171"/>
      <c r="AY1280" s="171"/>
      <c r="AZ1280" s="171"/>
      <c r="BA1280" s="171"/>
      <c r="BB1280" s="171"/>
      <c r="BC1280" s="171"/>
      <c r="BD1280" s="171"/>
      <c r="BE1280" s="171"/>
      <c r="BF1280" s="171"/>
      <c r="BG1280" s="171"/>
      <c r="BH1280" s="171"/>
    </row>
    <row r="1281" spans="9:60" x14ac:dyDescent="0.25">
      <c r="I1281" s="171">
        <v>19.169999999999995</v>
      </c>
      <c r="J1281" s="175">
        <v>0.29104106927667822</v>
      </c>
      <c r="K1281" s="171">
        <v>0.2826328404494261</v>
      </c>
      <c r="L1281" s="171">
        <v>0.27417049134132587</v>
      </c>
      <c r="M1281" s="171">
        <v>0.25803992121251346</v>
      </c>
      <c r="N1281" s="171">
        <v>0.30628887747550626</v>
      </c>
      <c r="O1281" s="171">
        <v>0.29916819764678654</v>
      </c>
      <c r="P1281" s="171">
        <v>0.30971855721297237</v>
      </c>
      <c r="Q1281" s="171">
        <v>0.32572297278657558</v>
      </c>
      <c r="R1281" s="175">
        <v>0.15080969254879395</v>
      </c>
      <c r="S1281" s="171">
        <v>0.16582365861883144</v>
      </c>
      <c r="T1281" s="171">
        <v>0.14573661605384244</v>
      </c>
      <c r="U1281" s="171">
        <v>9.9514702640221012E-2</v>
      </c>
      <c r="V1281" s="171">
        <v>0.10280312372284366</v>
      </c>
      <c r="W1281" s="171">
        <v>0.10902785330027542</v>
      </c>
      <c r="X1281" s="171">
        <v>0.14254990254823399</v>
      </c>
      <c r="Y1281" s="173">
        <v>0.17153672943669757</v>
      </c>
      <c r="Z1281" s="171"/>
      <c r="AA1281" s="173">
        <v>19.169999999999995</v>
      </c>
      <c r="AB1281" s="171">
        <v>-1.1240303789488858E-2</v>
      </c>
      <c r="AC1281" s="171">
        <v>7.6530650714110249E-2</v>
      </c>
      <c r="AD1281" s="171">
        <v>3.3282042514389799E-2</v>
      </c>
      <c r="AE1281" s="171">
        <v>0.10086443232531883</v>
      </c>
      <c r="AF1281" s="171">
        <v>4.0073514170823769E-2</v>
      </c>
      <c r="AG1281" s="171">
        <v>7.7283316503804489E-2</v>
      </c>
      <c r="AH1281" s="173">
        <v>7.3765579136635381E-2</v>
      </c>
      <c r="AI1281" s="171">
        <v>5.804368786886923E-2</v>
      </c>
      <c r="AJ1281" s="171">
        <v>3.3136446563385095E-2</v>
      </c>
      <c r="AK1281" s="171">
        <v>-7.7270369021208943E-4</v>
      </c>
      <c r="AL1281" s="171">
        <v>0.13040593110385049</v>
      </c>
      <c r="AM1281" s="171">
        <v>9.1172963121301395E-2</v>
      </c>
      <c r="AN1281" s="171">
        <v>-3.607744068468817E-2</v>
      </c>
      <c r="AO1281" s="171">
        <v>5.3211226666941537E-2</v>
      </c>
      <c r="AP1281" s="173">
        <v>3.2822734238293148E-2</v>
      </c>
      <c r="AQ1281" s="171"/>
      <c r="AR1281" s="171"/>
      <c r="AS1281" s="171"/>
      <c r="AT1281" s="171"/>
      <c r="AU1281" s="171"/>
      <c r="AV1281" s="171"/>
      <c r="AW1281" s="171"/>
      <c r="AX1281" s="171"/>
      <c r="AY1281" s="171"/>
      <c r="AZ1281" s="171"/>
      <c r="BA1281" s="171"/>
      <c r="BB1281" s="171"/>
      <c r="BC1281" s="171"/>
      <c r="BD1281" s="171"/>
      <c r="BE1281" s="171"/>
      <c r="BF1281" s="171"/>
      <c r="BG1281" s="171"/>
      <c r="BH1281" s="171"/>
    </row>
    <row r="1282" spans="9:60" x14ac:dyDescent="0.25">
      <c r="I1282" s="171">
        <v>19.184999999999995</v>
      </c>
      <c r="J1282" s="175">
        <v>0.29156370526270642</v>
      </c>
      <c r="K1282" s="171">
        <v>0.27777602314083644</v>
      </c>
      <c r="L1282" s="171">
        <v>0.2788383695202894</v>
      </c>
      <c r="M1282" s="171">
        <v>0.27188861149077659</v>
      </c>
      <c r="N1282" s="171">
        <v>0.31130138717458095</v>
      </c>
      <c r="O1282" s="171">
        <v>0.29259807370847085</v>
      </c>
      <c r="P1282" s="171">
        <v>0.29892352173879555</v>
      </c>
      <c r="Q1282" s="171">
        <v>0.32401654740009206</v>
      </c>
      <c r="R1282" s="175">
        <v>0.14174552901382823</v>
      </c>
      <c r="S1282" s="171">
        <v>0.15344799786146138</v>
      </c>
      <c r="T1282" s="171">
        <v>0.14063621585855354</v>
      </c>
      <c r="U1282" s="171">
        <v>0.11882186405958513</v>
      </c>
      <c r="V1282" s="171">
        <v>0.11104969057880883</v>
      </c>
      <c r="W1282" s="171">
        <v>0.1147864769074514</v>
      </c>
      <c r="X1282" s="171">
        <v>0.14369528752194108</v>
      </c>
      <c r="Y1282" s="173">
        <v>0.17017236759659254</v>
      </c>
      <c r="Z1282" s="171"/>
      <c r="AA1282" s="173">
        <v>19.184999999999995</v>
      </c>
      <c r="AB1282" s="171">
        <v>-8.111559435713709E-3</v>
      </c>
      <c r="AC1282" s="171">
        <v>0.10842470514964565</v>
      </c>
      <c r="AD1282" s="171">
        <v>3.5485648068995623E-2</v>
      </c>
      <c r="AE1282" s="171">
        <v>0.10537761712239341</v>
      </c>
      <c r="AF1282" s="171">
        <v>4.2585960200342499E-2</v>
      </c>
      <c r="AG1282" s="171">
        <v>8.3167025784958215E-2</v>
      </c>
      <c r="AH1282" s="173">
        <v>7.4593077620539849E-2</v>
      </c>
      <c r="AI1282" s="171">
        <v>8.8744481452403184E-2</v>
      </c>
      <c r="AJ1282" s="171">
        <v>9.5755510981644434E-3</v>
      </c>
      <c r="AK1282" s="171">
        <v>-6.2920157631553226E-3</v>
      </c>
      <c r="AL1282" s="171">
        <v>0.12523371273939393</v>
      </c>
      <c r="AM1282" s="171">
        <v>6.2282024165785321E-2</v>
      </c>
      <c r="AN1282" s="171">
        <v>-3.3161250329112955E-2</v>
      </c>
      <c r="AO1282" s="171">
        <v>2.0743359548129753E-2</v>
      </c>
      <c r="AP1282" s="173">
        <v>8.7806040637472636E-3</v>
      </c>
      <c r="AQ1282" s="171"/>
      <c r="AR1282" s="171"/>
      <c r="AS1282" s="171"/>
      <c r="AT1282" s="171"/>
      <c r="AU1282" s="171"/>
      <c r="AV1282" s="171"/>
      <c r="AW1282" s="171"/>
      <c r="AX1282" s="171"/>
      <c r="AY1282" s="171"/>
      <c r="AZ1282" s="171"/>
      <c r="BA1282" s="171"/>
      <c r="BB1282" s="171"/>
      <c r="BC1282" s="171"/>
      <c r="BD1282" s="171"/>
      <c r="BE1282" s="171"/>
      <c r="BF1282" s="171"/>
      <c r="BG1282" s="171"/>
      <c r="BH1282" s="171"/>
    </row>
    <row r="1283" spans="9:60" x14ac:dyDescent="0.25">
      <c r="I1283" s="171">
        <v>19.199999999999996</v>
      </c>
      <c r="J1283" s="175">
        <v>0.28999004581513238</v>
      </c>
      <c r="K1283" s="171">
        <v>0.28590223111489754</v>
      </c>
      <c r="L1283" s="171">
        <v>0.26077965210026149</v>
      </c>
      <c r="M1283" s="171">
        <v>0.26752736655236564</v>
      </c>
      <c r="N1283" s="171">
        <v>0.30800206233385369</v>
      </c>
      <c r="O1283" s="171">
        <v>0.29630272162658144</v>
      </c>
      <c r="P1283" s="171">
        <v>0.30540619992154316</v>
      </c>
      <c r="Q1283" s="171">
        <v>0.31988962660944209</v>
      </c>
      <c r="R1283" s="175">
        <v>0.13953306641383295</v>
      </c>
      <c r="S1283" s="171">
        <v>0.15941705547239468</v>
      </c>
      <c r="T1283" s="171">
        <v>0.13484359758328934</v>
      </c>
      <c r="U1283" s="171">
        <v>0.10697301774878121</v>
      </c>
      <c r="V1283" s="171">
        <v>0.1099708708100932</v>
      </c>
      <c r="W1283" s="171">
        <v>0.10971443632683459</v>
      </c>
      <c r="X1283" s="171">
        <v>0.14726541278546049</v>
      </c>
      <c r="Y1283" s="173">
        <v>0.18235573122861054</v>
      </c>
      <c r="Z1283" s="171"/>
      <c r="AA1283" s="173">
        <v>19.199999999999996</v>
      </c>
      <c r="AB1283" s="171">
        <v>4.8321718352750939E-2</v>
      </c>
      <c r="AC1283" s="171">
        <v>8.7539000472001915E-2</v>
      </c>
      <c r="AD1283" s="171">
        <v>5.6609866833836751E-2</v>
      </c>
      <c r="AE1283" s="171">
        <v>0.12112128501916523</v>
      </c>
      <c r="AF1283" s="171">
        <v>5.6278791061219455E-2</v>
      </c>
      <c r="AG1283" s="171">
        <v>0</v>
      </c>
      <c r="AH1283" s="173">
        <v>9.1379475436889554E-2</v>
      </c>
      <c r="AI1283" s="171">
        <v>2.6063694552687807E-2</v>
      </c>
      <c r="AJ1283" s="171">
        <v>1.5623267581215752E-2</v>
      </c>
      <c r="AK1283" s="171">
        <v>8.8308993167094188E-4</v>
      </c>
      <c r="AL1283" s="171">
        <v>0.11554955920594354</v>
      </c>
      <c r="AM1283" s="171">
        <v>7.6142474630425491E-2</v>
      </c>
      <c r="AN1283" s="171">
        <v>-1.6913904062336563E-2</v>
      </c>
      <c r="AO1283" s="171">
        <v>4.7799915480472931E-2</v>
      </c>
      <c r="AP1283" s="173">
        <v>1.6724960121423226E-2</v>
      </c>
      <c r="AQ1283" s="171"/>
      <c r="AR1283" s="171"/>
      <c r="AS1283" s="171"/>
      <c r="AT1283" s="171"/>
      <c r="AU1283" s="171"/>
      <c r="AV1283" s="171"/>
      <c r="AW1283" s="171"/>
      <c r="AX1283" s="171"/>
      <c r="AY1283" s="171"/>
      <c r="AZ1283" s="171"/>
      <c r="BA1283" s="171"/>
      <c r="BB1283" s="171"/>
      <c r="BC1283" s="171"/>
      <c r="BD1283" s="171"/>
      <c r="BE1283" s="171"/>
      <c r="BF1283" s="171"/>
      <c r="BG1283" s="171"/>
      <c r="BH1283" s="171"/>
    </row>
    <row r="1284" spans="9:60" x14ac:dyDescent="0.25">
      <c r="I1284" s="171">
        <v>19.214999999999996</v>
      </c>
      <c r="J1284" s="175">
        <v>0.29740643699753305</v>
      </c>
      <c r="K1284" s="171">
        <v>0.2856690028835856</v>
      </c>
      <c r="L1284" s="171">
        <v>0.26026167938270062</v>
      </c>
      <c r="M1284" s="171">
        <v>0.26270787006908519</v>
      </c>
      <c r="N1284" s="171">
        <v>0.29833721127404389</v>
      </c>
      <c r="O1284" s="171">
        <v>0.30152259822284261</v>
      </c>
      <c r="P1284" s="171">
        <v>0.29791856365648833</v>
      </c>
      <c r="Q1284" s="171">
        <v>0.31334814024890312</v>
      </c>
      <c r="R1284" s="175">
        <v>0.1344777098474047</v>
      </c>
      <c r="S1284" s="171">
        <v>0.1369007220648614</v>
      </c>
      <c r="T1284" s="171">
        <v>0.13898929114724165</v>
      </c>
      <c r="U1284" s="171">
        <v>0.11048637678019202</v>
      </c>
      <c r="V1284" s="171">
        <v>0.10631928270079362</v>
      </c>
      <c r="W1284" s="171">
        <v>0.11124224494948537</v>
      </c>
      <c r="X1284" s="171">
        <v>0.15231606343088991</v>
      </c>
      <c r="Y1284" s="173">
        <v>0.1773210196198976</v>
      </c>
      <c r="Z1284" s="171"/>
      <c r="AA1284" s="173">
        <v>19.214999999999996</v>
      </c>
      <c r="AB1284" s="171">
        <v>2.1669451635406192E-2</v>
      </c>
      <c r="AC1284" s="171">
        <v>8.5880208042730583E-2</v>
      </c>
      <c r="AD1284" s="171">
        <v>4.9923063771584786E-2</v>
      </c>
      <c r="AE1284" s="171">
        <v>0.11807750922578943</v>
      </c>
      <c r="AF1284" s="171">
        <v>6.0549949311401383E-2</v>
      </c>
      <c r="AG1284" s="171">
        <v>5.8837092811537244E-3</v>
      </c>
      <c r="AH1284" s="173">
        <v>9.6580894478575333E-2</v>
      </c>
      <c r="AI1284" s="171">
        <v>2.4944394786621582E-2</v>
      </c>
      <c r="AJ1284" s="171">
        <v>5.9343217989940675E-2</v>
      </c>
      <c r="AK1284" s="171">
        <v>-1.4902142596946791E-2</v>
      </c>
      <c r="AL1284" s="171">
        <v>0.14152069822746982</v>
      </c>
      <c r="AM1284" s="171">
        <v>6.165200369011993E-2</v>
      </c>
      <c r="AN1284" s="171">
        <v>-2.6162393475732376E-2</v>
      </c>
      <c r="AO1284" s="171">
        <v>7.1248930621836987E-2</v>
      </c>
      <c r="AP1284" s="173">
        <v>2.8432432206419458E-2</v>
      </c>
      <c r="AQ1284" s="171"/>
      <c r="AR1284" s="171"/>
      <c r="AS1284" s="171"/>
      <c r="AT1284" s="171"/>
      <c r="AU1284" s="171"/>
      <c r="AV1284" s="171"/>
      <c r="AW1284" s="171"/>
      <c r="AX1284" s="171"/>
      <c r="AY1284" s="171"/>
      <c r="AZ1284" s="171"/>
      <c r="BA1284" s="171"/>
      <c r="BB1284" s="171"/>
      <c r="BC1284" s="171"/>
      <c r="BD1284" s="171"/>
      <c r="BE1284" s="171"/>
      <c r="BF1284" s="171"/>
      <c r="BG1284" s="171"/>
      <c r="BH1284" s="171"/>
    </row>
    <row r="1285" spans="9:60" x14ac:dyDescent="0.25">
      <c r="I1285" s="171">
        <v>19.229999999999997</v>
      </c>
      <c r="J1285" s="175">
        <v>0.28228000897733524</v>
      </c>
      <c r="K1285" s="171">
        <v>0.28079959593568166</v>
      </c>
      <c r="L1285" s="171">
        <v>0.26668831213291178</v>
      </c>
      <c r="M1285" s="171">
        <v>0.24576173891705536</v>
      </c>
      <c r="N1285" s="171">
        <v>0.29819308484858875</v>
      </c>
      <c r="O1285" s="171">
        <v>0.29869547359233994</v>
      </c>
      <c r="P1285" s="171">
        <v>0.30140895438007909</v>
      </c>
      <c r="Q1285" s="171">
        <v>0.2979818882801597</v>
      </c>
      <c r="R1285" s="175">
        <v>0.1288627687946701</v>
      </c>
      <c r="S1285" s="171">
        <v>0.15520033968469527</v>
      </c>
      <c r="T1285" s="171">
        <v>0.12898391972457665</v>
      </c>
      <c r="U1285" s="171">
        <v>9.4259483329290614E-2</v>
      </c>
      <c r="V1285" s="171">
        <v>0.10701757991386869</v>
      </c>
      <c r="W1285" s="171">
        <v>0.10813171488277208</v>
      </c>
      <c r="X1285" s="171">
        <v>0.15341891895992579</v>
      </c>
      <c r="Y1285" s="173">
        <v>0.1769665525118076</v>
      </c>
      <c r="Z1285" s="171"/>
      <c r="AA1285" s="173">
        <v>19.229999999999997</v>
      </c>
      <c r="AB1285" s="171">
        <v>1.610723945091698E-2</v>
      </c>
      <c r="AC1285" s="171">
        <v>7.6530650714110249E-2</v>
      </c>
      <c r="AD1285" s="171">
        <v>5.3266465302710855E-2</v>
      </c>
      <c r="AE1285" s="171">
        <v>0.13770461520376501</v>
      </c>
      <c r="AF1285" s="171">
        <v>4.434467242100569E-2</v>
      </c>
      <c r="AG1285" s="171">
        <v>4.3094195005207718E-2</v>
      </c>
      <c r="AH1285" s="173">
        <v>8.9606264399951147E-2</v>
      </c>
      <c r="AI1285" s="171">
        <v>3.5177992647799569E-2</v>
      </c>
      <c r="AJ1285" s="171">
        <v>5.4933424721049048E-2</v>
      </c>
      <c r="AK1285" s="171">
        <v>-3.090814760848235E-3</v>
      </c>
      <c r="AL1285" s="171">
        <v>8.9688467383660875E-2</v>
      </c>
      <c r="AM1285" s="171">
        <v>6.8582228922439925E-2</v>
      </c>
      <c r="AN1285" s="171">
        <v>-2.3829441191272151E-2</v>
      </c>
      <c r="AO1285" s="171">
        <v>8.1169667797029096E-3</v>
      </c>
      <c r="AP1285" s="173">
        <v>2.6237281190482672E-2</v>
      </c>
      <c r="AQ1285" s="171"/>
      <c r="AR1285" s="171"/>
      <c r="AS1285" s="171"/>
      <c r="AT1285" s="171"/>
      <c r="AU1285" s="171"/>
      <c r="AV1285" s="171"/>
      <c r="AW1285" s="171"/>
      <c r="AX1285" s="171"/>
      <c r="AY1285" s="171"/>
      <c r="AZ1285" s="171"/>
      <c r="BA1285" s="171"/>
      <c r="BB1285" s="171"/>
      <c r="BC1285" s="171"/>
      <c r="BD1285" s="171"/>
      <c r="BE1285" s="171"/>
      <c r="BF1285" s="171"/>
      <c r="BG1285" s="171"/>
      <c r="BH1285" s="171"/>
    </row>
    <row r="1286" spans="9:60" x14ac:dyDescent="0.25">
      <c r="I1286" s="171">
        <v>19.244999999999997</v>
      </c>
      <c r="J1286" s="175">
        <v>0.27799709891727198</v>
      </c>
      <c r="K1286" s="171">
        <v>0.27882747377402967</v>
      </c>
      <c r="L1286" s="171">
        <v>0.26910639358313637</v>
      </c>
      <c r="M1286" s="171">
        <v>0.26723290792243748</v>
      </c>
      <c r="N1286" s="171">
        <v>0.29575032826509323</v>
      </c>
      <c r="O1286" s="171">
        <v>0.29163546808756219</v>
      </c>
      <c r="P1286" s="171">
        <v>0.3103030573030145</v>
      </c>
      <c r="Q1286" s="171">
        <v>0.31518627256935916</v>
      </c>
      <c r="R1286" s="175">
        <v>0.14111165250462551</v>
      </c>
      <c r="S1286" s="171">
        <v>0.15117353972014611</v>
      </c>
      <c r="T1286" s="171">
        <v>0.14277986912388427</v>
      </c>
      <c r="U1286" s="171">
        <v>0.10406364722570656</v>
      </c>
      <c r="V1286" s="171">
        <v>0.10202776690252195</v>
      </c>
      <c r="W1286" s="171">
        <v>0.10101600169044571</v>
      </c>
      <c r="X1286" s="171">
        <v>0.14800387981229515</v>
      </c>
      <c r="Y1286" s="173">
        <v>0.17397843130240809</v>
      </c>
      <c r="Z1286" s="171"/>
      <c r="AA1286" s="173">
        <v>19.244999999999997</v>
      </c>
      <c r="AB1286" s="171">
        <v>-8.1115594357126803E-4</v>
      </c>
      <c r="AC1286" s="171">
        <v>8.4749213204590973E-2</v>
      </c>
      <c r="AD1286" s="171">
        <v>7.3250888091031738E-2</v>
      </c>
      <c r="AE1286" s="171">
        <v>0.11282961992686534</v>
      </c>
      <c r="AF1286" s="171">
        <v>4.9495186781519075E-2</v>
      </c>
      <c r="AG1286" s="171">
        <v>8.030468072926189E-2</v>
      </c>
      <c r="AH1286" s="173">
        <v>6.4072025468038821E-2</v>
      </c>
      <c r="AI1286" s="171">
        <v>2.2385995321328061E-3</v>
      </c>
      <c r="AJ1286" s="171">
        <v>3.1372529255828528E-2</v>
      </c>
      <c r="AK1286" s="171">
        <v>3.9739046925190546E-3</v>
      </c>
      <c r="AL1286" s="171">
        <v>8.814780659424834E-2</v>
      </c>
      <c r="AM1286" s="171">
        <v>5.9761942263123466E-2</v>
      </c>
      <c r="AN1286" s="171">
        <v>-3.8410392969148395E-2</v>
      </c>
      <c r="AO1286" s="171">
        <v>8.2973438192519011E-2</v>
      </c>
      <c r="AP1286" s="173">
        <v>3.2822734238293148E-2</v>
      </c>
      <c r="AQ1286" s="171"/>
      <c r="AR1286" s="171"/>
      <c r="AS1286" s="171"/>
      <c r="AT1286" s="171"/>
      <c r="AU1286" s="171"/>
      <c r="AV1286" s="171"/>
      <c r="AW1286" s="171"/>
      <c r="AX1286" s="171"/>
      <c r="AY1286" s="171"/>
      <c r="AZ1286" s="171"/>
      <c r="BA1286" s="171"/>
      <c r="BB1286" s="171"/>
      <c r="BC1286" s="171"/>
      <c r="BD1286" s="171"/>
      <c r="BE1286" s="171"/>
      <c r="BF1286" s="171"/>
      <c r="BG1286" s="171"/>
      <c r="BH1286" s="171"/>
    </row>
    <row r="1287" spans="9:60" x14ac:dyDescent="0.25">
      <c r="I1287" s="171">
        <v>19.259999999999998</v>
      </c>
      <c r="J1287" s="175">
        <v>0.29047038903979666</v>
      </c>
      <c r="K1287" s="171">
        <v>0.27412079650663806</v>
      </c>
      <c r="L1287" s="171">
        <v>0.25886996443883653</v>
      </c>
      <c r="M1287" s="171">
        <v>0.25924745937656202</v>
      </c>
      <c r="N1287" s="171">
        <v>0.30191703155265132</v>
      </c>
      <c r="O1287" s="171">
        <v>0.29199139117548761</v>
      </c>
      <c r="P1287" s="171">
        <v>0.28852877941639959</v>
      </c>
      <c r="Q1287" s="171">
        <v>0.31377082592245242</v>
      </c>
      <c r="R1287" s="175">
        <v>0.14270111899506391</v>
      </c>
      <c r="S1287" s="171">
        <v>0.15123044561156526</v>
      </c>
      <c r="T1287" s="171">
        <v>0.14201154357803622</v>
      </c>
      <c r="U1287" s="171">
        <v>0.10994145318479949</v>
      </c>
      <c r="V1287" s="171">
        <v>0.10030920133574943</v>
      </c>
      <c r="W1287" s="171">
        <v>0.1073796471999872</v>
      </c>
      <c r="X1287" s="171">
        <v>0.14292085233025661</v>
      </c>
      <c r="Y1287" s="173">
        <v>0.16658809024291599</v>
      </c>
      <c r="Z1287" s="171"/>
      <c r="AA1287" s="173">
        <v>19.259999999999998</v>
      </c>
      <c r="AB1287" s="171">
        <v>1.691839539448825E-2</v>
      </c>
      <c r="AC1287" s="171">
        <v>7.924503832564507E-2</v>
      </c>
      <c r="AD1287" s="171">
        <v>5.4406261279230934E-2</v>
      </c>
      <c r="AE1287" s="171">
        <v>0.12720883660591706</v>
      </c>
      <c r="AF1287" s="171">
        <v>5.3640722730224799E-2</v>
      </c>
      <c r="AG1287" s="171">
        <v>5.3748479379189064E-2</v>
      </c>
      <c r="AH1287" s="173">
        <v>7.991271073135485E-2</v>
      </c>
      <c r="AI1287" s="171">
        <v>3.0700793583533954E-2</v>
      </c>
      <c r="AJ1287" s="171">
        <v>2.2678936811442302E-2</v>
      </c>
      <c r="AK1287" s="171">
        <v>-1.1811327836098557E-2</v>
      </c>
      <c r="AL1287" s="171">
        <v>0.12820498711897538</v>
      </c>
      <c r="AM1287" s="171">
        <v>6.165200369011993E-2</v>
      </c>
      <c r="AN1287" s="171">
        <v>-3.607744068468817E-2</v>
      </c>
      <c r="AO1287" s="171">
        <v>4.5094259887238627E-2</v>
      </c>
      <c r="AP1287" s="173">
        <v>4.9547694359716371E-2</v>
      </c>
      <c r="AQ1287" s="171"/>
      <c r="AR1287" s="171"/>
      <c r="AS1287" s="171"/>
      <c r="AT1287" s="171"/>
      <c r="AU1287" s="171"/>
      <c r="AV1287" s="171"/>
      <c r="AW1287" s="171"/>
      <c r="AX1287" s="171"/>
      <c r="AY1287" s="171"/>
      <c r="AZ1287" s="171"/>
      <c r="BA1287" s="171"/>
      <c r="BB1287" s="171"/>
      <c r="BC1287" s="171"/>
      <c r="BD1287" s="171"/>
      <c r="BE1287" s="171"/>
      <c r="BF1287" s="171"/>
      <c r="BG1287" s="171"/>
      <c r="BH1287" s="171"/>
    </row>
    <row r="1288" spans="9:60" x14ac:dyDescent="0.25">
      <c r="I1288" s="171">
        <v>19.274999999999999</v>
      </c>
      <c r="J1288" s="175">
        <v>0.2676246705605832</v>
      </c>
      <c r="K1288" s="171">
        <v>0.28831424280365597</v>
      </c>
      <c r="L1288" s="171">
        <v>0.26661192967061353</v>
      </c>
      <c r="M1288" s="171">
        <v>0.26258257647106126</v>
      </c>
      <c r="N1288" s="171">
        <v>0.29487597481341155</v>
      </c>
      <c r="O1288" s="171">
        <v>0.29274424046458941</v>
      </c>
      <c r="P1288" s="171">
        <v>0.29389196031229781</v>
      </c>
      <c r="Q1288" s="171">
        <v>0.30861471267388207</v>
      </c>
      <c r="R1288" s="175">
        <v>0.14636701206072686</v>
      </c>
      <c r="S1288" s="171">
        <v>0.15071704675001221</v>
      </c>
      <c r="T1288" s="171">
        <v>0.14387688303819721</v>
      </c>
      <c r="U1288" s="171">
        <v>0.11108025833843353</v>
      </c>
      <c r="V1288" s="171">
        <v>9.7780608755047585E-2</v>
      </c>
      <c r="W1288" s="171">
        <v>9.812224063282525E-2</v>
      </c>
      <c r="X1288" s="171">
        <v>0.15198260919987985</v>
      </c>
      <c r="Y1288" s="173">
        <v>0.1881057761715057</v>
      </c>
      <c r="Z1288" s="171"/>
      <c r="AA1288" s="173">
        <v>19.274999999999999</v>
      </c>
      <c r="AB1288" s="171">
        <v>1.9351863225202309E-2</v>
      </c>
      <c r="AC1288" s="171">
        <v>7.4268661037831057E-2</v>
      </c>
      <c r="AD1288" s="171">
        <v>4.2704355920290288E-2</v>
      </c>
      <c r="AE1288" s="171">
        <v>0.12112128501916523</v>
      </c>
      <c r="AF1288" s="171">
        <v>6.2183039230588655E-2</v>
      </c>
      <c r="AG1288" s="171">
        <v>2.4488952143180809E-2</v>
      </c>
      <c r="AH1288" s="173">
        <v>0.10887515766801452</v>
      </c>
      <c r="AI1288" s="171">
        <v>1.3591497159377016E-2</v>
      </c>
      <c r="AJ1288" s="171">
        <v>1.8269143542550673E-2</v>
      </c>
      <c r="AK1288" s="171">
        <v>-2.0421454669890024E-2</v>
      </c>
      <c r="AL1288" s="171">
        <v>9.265974176324232E-2</v>
      </c>
      <c r="AM1288" s="171">
        <v>4.5901491798483393E-2</v>
      </c>
      <c r="AN1288" s="171">
        <v>-5.8740405733730162E-2</v>
      </c>
      <c r="AO1288" s="171">
        <v>3.2467867118811784E-2</v>
      </c>
      <c r="AP1288" s="173">
        <v>4.0767090295969109E-2</v>
      </c>
      <c r="AQ1288" s="171"/>
      <c r="AR1288" s="171"/>
      <c r="AS1288" s="171"/>
      <c r="AT1288" s="171"/>
      <c r="AU1288" s="171"/>
      <c r="AV1288" s="171"/>
      <c r="AW1288" s="171"/>
      <c r="AX1288" s="171"/>
      <c r="AY1288" s="171"/>
      <c r="AZ1288" s="171"/>
      <c r="BA1288" s="171"/>
      <c r="BB1288" s="171"/>
      <c r="BC1288" s="171"/>
      <c r="BD1288" s="171"/>
      <c r="BE1288" s="171"/>
      <c r="BF1288" s="171"/>
      <c r="BG1288" s="171"/>
      <c r="BH1288" s="171"/>
    </row>
    <row r="1289" spans="9:60" x14ac:dyDescent="0.25">
      <c r="I1289" s="171">
        <v>19.29</v>
      </c>
      <c r="J1289" s="175">
        <v>0.28046237735946938</v>
      </c>
      <c r="K1289" s="171">
        <v>0.27109430706745435</v>
      </c>
      <c r="L1289" s="171">
        <v>0.2618936703673081</v>
      </c>
      <c r="M1289" s="171">
        <v>0.25221369327046228</v>
      </c>
      <c r="N1289" s="171">
        <v>0.29388440154140189</v>
      </c>
      <c r="O1289" s="171">
        <v>0.28810369224709348</v>
      </c>
      <c r="P1289" s="171">
        <v>0.2975402993112673</v>
      </c>
      <c r="Q1289" s="171">
        <v>0.32167016179310759</v>
      </c>
      <c r="R1289" s="175">
        <v>0.13776560335761792</v>
      </c>
      <c r="S1289" s="171">
        <v>0.14144852005609806</v>
      </c>
      <c r="T1289" s="171">
        <v>0.14614532440531161</v>
      </c>
      <c r="U1289" s="171">
        <v>0.1048034508255274</v>
      </c>
      <c r="V1289" s="171">
        <v>0.11144211227607387</v>
      </c>
      <c r="W1289" s="171">
        <v>0.1059923103476651</v>
      </c>
      <c r="X1289" s="171">
        <v>0.14481169896603088</v>
      </c>
      <c r="Y1289" s="173">
        <v>0.18679712221619027</v>
      </c>
      <c r="Z1289" s="171"/>
      <c r="AA1289" s="173">
        <v>19.29</v>
      </c>
      <c r="AB1289" s="171">
        <v>2.8969855127548374E-2</v>
      </c>
      <c r="AC1289" s="171">
        <v>6.4391306118078986E-2</v>
      </c>
      <c r="AD1289" s="171">
        <v>3.27501377253471E-2</v>
      </c>
      <c r="AE1289" s="171">
        <v>0.13623520620006624</v>
      </c>
      <c r="AF1289" s="171">
        <v>5.8791237090738184E-2</v>
      </c>
      <c r="AG1289" s="171">
        <v>7.0445492204085206E-2</v>
      </c>
      <c r="AH1289" s="173">
        <v>0.12034192237354924</v>
      </c>
      <c r="AI1289" s="171">
        <v>1.9347895956289742E-2</v>
      </c>
      <c r="AJ1289" s="171">
        <v>3.4018405217163449E-2</v>
      </c>
      <c r="AK1289" s="171">
        <v>-1.9648750979677936E-2</v>
      </c>
      <c r="AL1289" s="171">
        <v>9.3320024958704895E-2</v>
      </c>
      <c r="AM1289" s="171">
        <v>5.220169655513799E-2</v>
      </c>
      <c r="AN1289" s="171">
        <v>-5.2908025022579644E-2</v>
      </c>
      <c r="AO1289" s="171">
        <v>5.591688226017584E-2</v>
      </c>
      <c r="AP1289" s="173">
        <v>4.5889109333154987E-2</v>
      </c>
      <c r="AQ1289" s="171"/>
      <c r="AR1289" s="171"/>
      <c r="AS1289" s="171"/>
      <c r="AT1289" s="171"/>
      <c r="AU1289" s="171"/>
      <c r="AV1289" s="171"/>
      <c r="AW1289" s="171"/>
      <c r="AX1289" s="171"/>
      <c r="AY1289" s="171"/>
      <c r="AZ1289" s="171"/>
      <c r="BA1289" s="171"/>
      <c r="BB1289" s="171"/>
      <c r="BC1289" s="171"/>
      <c r="BD1289" s="171"/>
      <c r="BE1289" s="171"/>
      <c r="BF1289" s="171"/>
      <c r="BG1289" s="171"/>
      <c r="BH1289" s="171"/>
    </row>
    <row r="1290" spans="9:60" x14ac:dyDescent="0.25">
      <c r="I1290" s="171">
        <v>19.305</v>
      </c>
      <c r="J1290" s="175">
        <v>0.26389946386403329</v>
      </c>
      <c r="K1290" s="171">
        <v>0.28307057893522752</v>
      </c>
      <c r="L1290" s="171">
        <v>0.27076179649549709</v>
      </c>
      <c r="M1290" s="171">
        <v>0.26309199585427884</v>
      </c>
      <c r="N1290" s="171">
        <v>0.30252819621863475</v>
      </c>
      <c r="O1290" s="171">
        <v>0.29047108353891221</v>
      </c>
      <c r="P1290" s="171">
        <v>0.29369408186516105</v>
      </c>
      <c r="Q1290" s="171">
        <v>0.29941385509105456</v>
      </c>
      <c r="R1290" s="175">
        <v>0.14565360839990441</v>
      </c>
      <c r="S1290" s="171">
        <v>0.14606156106109289</v>
      </c>
      <c r="T1290" s="171">
        <v>0.1448661294393635</v>
      </c>
      <c r="U1290" s="171">
        <v>0.11340919796307658</v>
      </c>
      <c r="V1290" s="171">
        <v>0.1125136921434704</v>
      </c>
      <c r="W1290" s="171">
        <v>9.9656188813115887E-2</v>
      </c>
      <c r="X1290" s="171">
        <v>0.14985866234710174</v>
      </c>
      <c r="Y1290" s="173">
        <v>0.18345841460886381</v>
      </c>
      <c r="Z1290" s="171"/>
      <c r="AA1290" s="173">
        <v>19.305</v>
      </c>
      <c r="AB1290" s="171">
        <v>3.302563484540523E-2</v>
      </c>
      <c r="AC1290" s="171">
        <v>4.9537573910512743E-2</v>
      </c>
      <c r="AD1290" s="171">
        <v>2.3327824319446782E-2</v>
      </c>
      <c r="AE1290" s="171">
        <v>0.10453795483456543</v>
      </c>
      <c r="AF1290" s="171">
        <v>5.2886988921369268E-2</v>
      </c>
      <c r="AG1290" s="171">
        <v>4.691065507946978E-2</v>
      </c>
      <c r="AH1290" s="173">
        <v>8.8660551846917457E-2</v>
      </c>
      <c r="AI1290" s="171">
        <v>2.0467195722355971E-2</v>
      </c>
      <c r="AJ1290" s="171">
        <v>3.4018405217163449E-2</v>
      </c>
      <c r="AK1290" s="171">
        <v>-2.1304544601560844E-2</v>
      </c>
      <c r="AL1290" s="171">
        <v>0.1214921079651063</v>
      </c>
      <c r="AM1290" s="171">
        <v>5.0311635128141616E-2</v>
      </c>
      <c r="AN1290" s="171">
        <v>-5.4657739235924881E-2</v>
      </c>
      <c r="AO1290" s="171">
        <v>1.8939589152640122E-2</v>
      </c>
      <c r="AP1290" s="173">
        <v>6.1150635443953723E-2</v>
      </c>
      <c r="AQ1290" s="171"/>
      <c r="AR1290" s="171"/>
      <c r="AS1290" s="171"/>
      <c r="AT1290" s="171"/>
      <c r="AU1290" s="171"/>
      <c r="AV1290" s="171"/>
      <c r="AW1290" s="171"/>
      <c r="AX1290" s="171"/>
      <c r="AY1290" s="171"/>
      <c r="AZ1290" s="171"/>
      <c r="BA1290" s="171"/>
      <c r="BB1290" s="171"/>
      <c r="BC1290" s="171"/>
      <c r="BD1290" s="171"/>
      <c r="BE1290" s="171"/>
      <c r="BF1290" s="171"/>
      <c r="BG1290" s="171"/>
      <c r="BH1290" s="171"/>
    </row>
    <row r="1291" spans="9:60" x14ac:dyDescent="0.25">
      <c r="I1291" s="171">
        <v>19.32</v>
      </c>
      <c r="J1291" s="175">
        <v>0.25929362320729732</v>
      </c>
      <c r="K1291" s="171">
        <v>0.2833185161427319</v>
      </c>
      <c r="L1291" s="171">
        <v>0.27156454861673068</v>
      </c>
      <c r="M1291" s="171">
        <v>0.2616627870351817</v>
      </c>
      <c r="N1291" s="171">
        <v>0.30177946232764447</v>
      </c>
      <c r="O1291" s="171">
        <v>0.30085045328195825</v>
      </c>
      <c r="P1291" s="171">
        <v>0.27858359869959026</v>
      </c>
      <c r="Q1291" s="171">
        <v>0.31048165669402678</v>
      </c>
      <c r="R1291" s="175">
        <v>0.14245729930726053</v>
      </c>
      <c r="S1291" s="171">
        <v>0.15400299177534685</v>
      </c>
      <c r="T1291" s="171">
        <v>0.14353392488227912</v>
      </c>
      <c r="U1291" s="171">
        <v>0.11422718981110225</v>
      </c>
      <c r="V1291" s="171">
        <v>0.11094017372605787</v>
      </c>
      <c r="W1291" s="171">
        <v>0.10986098534417439</v>
      </c>
      <c r="X1291" s="171">
        <v>0.1434939288295973</v>
      </c>
      <c r="Y1291" s="173">
        <v>0.19478821256165285</v>
      </c>
      <c r="Z1291" s="171"/>
      <c r="AA1291" s="173">
        <v>19.32</v>
      </c>
      <c r="AB1291" s="171">
        <v>3.534322325560911E-2</v>
      </c>
      <c r="AC1291" s="171">
        <v>5.3910753951319057E-2</v>
      </c>
      <c r="AD1291" s="171">
        <v>3.7765240022035948E-2</v>
      </c>
      <c r="AE1291" s="171">
        <v>0.10380325033271616</v>
      </c>
      <c r="AF1291" s="171">
        <v>5.2886988921369268E-2</v>
      </c>
      <c r="AG1291" s="171">
        <v>4.8977904286361618E-2</v>
      </c>
      <c r="AH1291" s="173">
        <v>0.11502228926273425</v>
      </c>
      <c r="AI1291" s="171">
        <v>6.7157985963980631E-3</v>
      </c>
      <c r="AJ1291" s="171">
        <v>3.4018405217163873E-3</v>
      </c>
      <c r="AK1291" s="171">
        <v>-5.5193120729432332E-2</v>
      </c>
      <c r="AL1291" s="171">
        <v>0.11852083358552486</v>
      </c>
      <c r="AM1291" s="171">
        <v>5.4091757982134357E-2</v>
      </c>
      <c r="AN1291" s="171">
        <v>-2.5579155404617294E-2</v>
      </c>
      <c r="AO1291" s="171">
        <v>4.0584833898514694E-2</v>
      </c>
      <c r="AP1291" s="173">
        <v>4.0767090295969109E-2</v>
      </c>
      <c r="AQ1291" s="171"/>
      <c r="AR1291" s="171"/>
      <c r="AS1291" s="171"/>
      <c r="AT1291" s="171"/>
      <c r="AU1291" s="171"/>
      <c r="AV1291" s="171"/>
      <c r="AW1291" s="171"/>
      <c r="AX1291" s="171"/>
      <c r="AY1291" s="171"/>
      <c r="AZ1291" s="171"/>
      <c r="BA1291" s="171"/>
      <c r="BB1291" s="171"/>
      <c r="BC1291" s="171"/>
      <c r="BD1291" s="171"/>
      <c r="BE1291" s="171"/>
      <c r="BF1291" s="171"/>
      <c r="BG1291" s="171"/>
      <c r="BH1291" s="171"/>
    </row>
    <row r="1292" spans="9:60" x14ac:dyDescent="0.25">
      <c r="I1292" s="171">
        <v>19.335000000000001</v>
      </c>
      <c r="J1292" s="175">
        <v>0.26749084672792978</v>
      </c>
      <c r="K1292" s="171">
        <v>0.28200764880434726</v>
      </c>
      <c r="L1292" s="171">
        <v>0.26200851872578135</v>
      </c>
      <c r="M1292" s="171">
        <v>0.26615621306264964</v>
      </c>
      <c r="N1292" s="171">
        <v>0.30752962725399841</v>
      </c>
      <c r="O1292" s="171">
        <v>0.29296812798968874</v>
      </c>
      <c r="P1292" s="171">
        <v>0.28978214290694143</v>
      </c>
      <c r="Q1292" s="171">
        <v>0.31352644088180215</v>
      </c>
      <c r="R1292" s="175">
        <v>0.14412252254274424</v>
      </c>
      <c r="S1292" s="171">
        <v>0.14727470019148173</v>
      </c>
      <c r="T1292" s="171">
        <v>0.13118415253980839</v>
      </c>
      <c r="U1292" s="171">
        <v>0.11112673987438776</v>
      </c>
      <c r="V1292" s="171">
        <v>0.11578723446639838</v>
      </c>
      <c r="W1292" s="171">
        <v>0.10390608511448469</v>
      </c>
      <c r="X1292" s="171">
        <v>0.14896121198784168</v>
      </c>
      <c r="Y1292" s="173">
        <v>0.18186691248563672</v>
      </c>
      <c r="Z1292" s="171"/>
      <c r="AA1292" s="173">
        <v>19.335000000000001</v>
      </c>
      <c r="AB1292" s="171">
        <v>2.734754324040584E-2</v>
      </c>
      <c r="AC1292" s="171">
        <v>6.2732513688807487E-2</v>
      </c>
      <c r="AD1292" s="171">
        <v>6.2156873919568298E-2</v>
      </c>
      <c r="AE1292" s="171">
        <v>0.1015991368271681</v>
      </c>
      <c r="AF1292" s="171">
        <v>5.7158147171551189E-2</v>
      </c>
      <c r="AG1292" s="171">
        <v>3.7210485724053992E-2</v>
      </c>
      <c r="AH1292" s="173">
        <v>8.7833053363012725E-2</v>
      </c>
      <c r="AI1292" s="171">
        <v>-7.9949983290455336E-3</v>
      </c>
      <c r="AJ1292" s="171">
        <v>-1.7639173075565675E-3</v>
      </c>
      <c r="AK1292" s="171">
        <v>-3.0687375125564402E-2</v>
      </c>
      <c r="AL1292" s="171">
        <v>8.0774644244916663E-2</v>
      </c>
      <c r="AM1292" s="171">
        <v>4.275138942015614E-2</v>
      </c>
      <c r="AN1292" s="171">
        <v>-3.3161250329112955E-2</v>
      </c>
      <c r="AO1292" s="171">
        <v>9.9207371751923977E-3</v>
      </c>
      <c r="AP1292" s="173">
        <v>2.5505564185170488E-2</v>
      </c>
      <c r="AQ1292" s="171"/>
      <c r="AR1292" s="171"/>
      <c r="AS1292" s="171"/>
      <c r="AT1292" s="171"/>
      <c r="AU1292" s="171"/>
      <c r="AV1292" s="171"/>
      <c r="AW1292" s="171"/>
      <c r="AX1292" s="171"/>
      <c r="AY1292" s="171"/>
      <c r="AZ1292" s="171"/>
      <c r="BA1292" s="171"/>
      <c r="BB1292" s="171"/>
      <c r="BC1292" s="171"/>
      <c r="BD1292" s="171"/>
      <c r="BE1292" s="171"/>
      <c r="BF1292" s="171"/>
      <c r="BG1292" s="171"/>
      <c r="BH1292" s="171"/>
    </row>
    <row r="1293" spans="9:60" x14ac:dyDescent="0.25">
      <c r="I1293" s="171">
        <v>19.350000000000001</v>
      </c>
      <c r="J1293" s="175">
        <v>0.27747127071361505</v>
      </c>
      <c r="K1293" s="171">
        <v>0.26611635659500266</v>
      </c>
      <c r="L1293" s="171">
        <v>0.27811513026383</v>
      </c>
      <c r="M1293" s="171">
        <v>0.26410851626661763</v>
      </c>
      <c r="N1293" s="171">
        <v>0.30894923314052014</v>
      </c>
      <c r="O1293" s="171">
        <v>0.2909857330624645</v>
      </c>
      <c r="P1293" s="171">
        <v>0.29144764557221597</v>
      </c>
      <c r="Q1293" s="171">
        <v>0.29854857992697803</v>
      </c>
      <c r="R1293" s="175">
        <v>0.14162934975305383</v>
      </c>
      <c r="S1293" s="171">
        <v>0.15628190703523298</v>
      </c>
      <c r="T1293" s="171">
        <v>0.1306492188594045</v>
      </c>
      <c r="U1293" s="171">
        <v>0.10705337928320587</v>
      </c>
      <c r="V1293" s="171">
        <v>0.11432401107448782</v>
      </c>
      <c r="W1293" s="171">
        <v>0.10943441570650587</v>
      </c>
      <c r="X1293" s="171">
        <v>0.14171735106203784</v>
      </c>
      <c r="Y1293" s="173">
        <v>0.18897241738297976</v>
      </c>
      <c r="Z1293" s="171"/>
      <c r="AA1293" s="173">
        <v>19.350000000000001</v>
      </c>
      <c r="AB1293" s="171">
        <v>4.1832470804180025E-2</v>
      </c>
      <c r="AC1293" s="171">
        <v>5.9414928830264807E-2</v>
      </c>
      <c r="AD1293" s="171">
        <v>5.2734560513667983E-2</v>
      </c>
      <c r="AE1293" s="171">
        <v>6.696306745426997E-2</v>
      </c>
      <c r="AF1293" s="171">
        <v>4.9495186781519075E-2</v>
      </c>
      <c r="AG1293" s="171">
        <v>6.1699437867234801E-2</v>
      </c>
      <c r="AH1293" s="173">
        <v>8.0740209215259318E-2</v>
      </c>
      <c r="AI1293" s="171">
        <v>1.0233597861177985E-2</v>
      </c>
      <c r="AJ1293" s="171">
        <v>5.0523631452157554E-2</v>
      </c>
      <c r="AK1293" s="171">
        <v>-5.1219216036913158E-2</v>
      </c>
      <c r="AL1293" s="171">
        <v>9.7831960127698875E-2</v>
      </c>
      <c r="AM1293" s="171">
        <v>4.9051594176810737E-2</v>
      </c>
      <c r="AN1293" s="171">
        <v>-2.441267926238723E-2</v>
      </c>
      <c r="AO1293" s="171">
        <v>1.6233933559405819E-2</v>
      </c>
      <c r="AP1293" s="173">
        <v>4.1498807301281415E-2</v>
      </c>
      <c r="AQ1293" s="171"/>
      <c r="AR1293" s="171"/>
      <c r="AS1293" s="171"/>
      <c r="AT1293" s="171"/>
      <c r="AU1293" s="171"/>
      <c r="AV1293" s="171"/>
      <c r="AW1293" s="171"/>
      <c r="AX1293" s="171"/>
      <c r="AY1293" s="171"/>
      <c r="AZ1293" s="171"/>
      <c r="BA1293" s="171"/>
      <c r="BB1293" s="171"/>
      <c r="BC1293" s="171"/>
      <c r="BD1293" s="171"/>
      <c r="BE1293" s="171"/>
      <c r="BF1293" s="171"/>
      <c r="BG1293" s="171"/>
      <c r="BH1293" s="171"/>
    </row>
    <row r="1294" spans="9:60" x14ac:dyDescent="0.25">
      <c r="I1294" s="171">
        <v>19.365000000000002</v>
      </c>
      <c r="J1294" s="175">
        <v>0.2556001658643679</v>
      </c>
      <c r="K1294" s="171">
        <v>0.27592265347571659</v>
      </c>
      <c r="L1294" s="171">
        <v>0.27292389772297559</v>
      </c>
      <c r="M1294" s="171">
        <v>0.25831506481377459</v>
      </c>
      <c r="N1294" s="171">
        <v>0.30669369430919607</v>
      </c>
      <c r="O1294" s="171">
        <v>0.29970420429969008</v>
      </c>
      <c r="P1294" s="171">
        <v>0.31194745814961905</v>
      </c>
      <c r="Q1294" s="171">
        <v>0.31652295642724793</v>
      </c>
      <c r="R1294" s="175">
        <v>0.15595676516598012</v>
      </c>
      <c r="S1294" s="171">
        <v>0.15928713388750945</v>
      </c>
      <c r="T1294" s="171">
        <v>0.12910141368736863</v>
      </c>
      <c r="U1294" s="171">
        <v>0.11112505150269288</v>
      </c>
      <c r="V1294" s="171">
        <v>0.11448966420122714</v>
      </c>
      <c r="W1294" s="171">
        <v>0.10756503815160999</v>
      </c>
      <c r="X1294" s="171">
        <v>0.14624658540844201</v>
      </c>
      <c r="Y1294" s="173">
        <v>0.17927807638922216</v>
      </c>
      <c r="Z1294" s="171"/>
      <c r="AA1294" s="173">
        <v>19.365000000000002</v>
      </c>
      <c r="AB1294" s="171">
        <v>2.1669451635406192E-2</v>
      </c>
      <c r="AC1294" s="171">
        <v>6.1601518850668051E-2</v>
      </c>
      <c r="AD1294" s="171">
        <v>3.829714481107882E-2</v>
      </c>
      <c r="AE1294" s="171">
        <v>8.9528991439642894E-2</v>
      </c>
      <c r="AF1294" s="171">
        <v>5.9670593201069926E-2</v>
      </c>
      <c r="AG1294" s="171">
        <v>4.691065507946978E-2</v>
      </c>
      <c r="AH1294" s="173">
        <v>9.8354105515513754E-2</v>
      </c>
      <c r="AI1294" s="171">
        <v>1.9347895956289742E-2</v>
      </c>
      <c r="AJ1294" s="171">
        <v>1.4741308927437538E-2</v>
      </c>
      <c r="AK1294" s="171">
        <v>-5.9167025421951389E-2</v>
      </c>
      <c r="AL1294" s="171">
        <v>6.0746053982553151E-2</v>
      </c>
      <c r="AM1294" s="171">
        <v>5.0311635128141616E-2</v>
      </c>
      <c r="AN1294" s="171">
        <v>-1.5164189848991419E-2</v>
      </c>
      <c r="AO1294" s="171">
        <v>2.6154670734598359E-2</v>
      </c>
      <c r="AP1294" s="173">
        <v>5.3833465390831066E-2</v>
      </c>
      <c r="AQ1294" s="171"/>
      <c r="AR1294" s="171"/>
      <c r="AS1294" s="171"/>
      <c r="AT1294" s="171"/>
      <c r="AU1294" s="171"/>
      <c r="AV1294" s="171"/>
      <c r="AW1294" s="171"/>
      <c r="AX1294" s="171"/>
      <c r="AY1294" s="171"/>
      <c r="AZ1294" s="171"/>
      <c r="BA1294" s="171"/>
      <c r="BB1294" s="171"/>
      <c r="BC1294" s="171"/>
      <c r="BD1294" s="171"/>
      <c r="BE1294" s="171"/>
      <c r="BF1294" s="171"/>
      <c r="BG1294" s="171"/>
      <c r="BH1294" s="171"/>
    </row>
    <row r="1295" spans="9:60" x14ac:dyDescent="0.25">
      <c r="I1295" s="171">
        <v>19.380000000000003</v>
      </c>
      <c r="J1295" s="175">
        <v>0.27271280027804284</v>
      </c>
      <c r="K1295" s="171">
        <v>0.2778714625280474</v>
      </c>
      <c r="L1295" s="171">
        <v>0.26722681315321511</v>
      </c>
      <c r="M1295" s="171">
        <v>0.24650982368368948</v>
      </c>
      <c r="N1295" s="171">
        <v>0.31599223504792712</v>
      </c>
      <c r="O1295" s="171">
        <v>0.29103625719032156</v>
      </c>
      <c r="P1295" s="171">
        <v>0.29914667431415704</v>
      </c>
      <c r="Q1295" s="171">
        <v>0.30543905527203752</v>
      </c>
      <c r="R1295" s="175">
        <v>0.14214007463800477</v>
      </c>
      <c r="S1295" s="171">
        <v>0.14841933698283186</v>
      </c>
      <c r="T1295" s="171">
        <v>0.12549176322568079</v>
      </c>
      <c r="U1295" s="171">
        <v>0.10738229043555599</v>
      </c>
      <c r="V1295" s="171">
        <v>0.10754297015965258</v>
      </c>
      <c r="W1295" s="171">
        <v>0.10833357977663842</v>
      </c>
      <c r="X1295" s="171">
        <v>0.14403246680479284</v>
      </c>
      <c r="Y1295" s="173">
        <v>0.1760561384824578</v>
      </c>
      <c r="Z1295" s="171"/>
      <c r="AA1295" s="173">
        <v>19.380000000000003</v>
      </c>
      <c r="AB1295" s="171">
        <v>4.5888250522036884E-2</v>
      </c>
      <c r="AC1295" s="171">
        <v>6.6577896138482057E-2</v>
      </c>
      <c r="AD1295" s="171">
        <v>4.3312247107767661E-2</v>
      </c>
      <c r="AE1295" s="171">
        <v>0.11440398671654259</v>
      </c>
      <c r="AF1295" s="171">
        <v>9.0322434761198375E-2</v>
      </c>
      <c r="AG1295" s="171">
        <v>6.9491377185519648E-2</v>
      </c>
      <c r="AH1295" s="173">
        <v>8.2513420252197739E-2</v>
      </c>
      <c r="AI1295" s="171">
        <v>-2.3984994987136955E-3</v>
      </c>
      <c r="AJ1295" s="171">
        <v>2.2678936811442302E-2</v>
      </c>
      <c r="AK1295" s="171">
        <v>-4.4927200273757954E-2</v>
      </c>
      <c r="AL1295" s="171">
        <v>8.814780659424834E-2</v>
      </c>
      <c r="AM1295" s="171">
        <v>3.8341246090497917E-2</v>
      </c>
      <c r="AN1295" s="171">
        <v>-4.3659535609183835E-2</v>
      </c>
      <c r="AO1295" s="171">
        <v>6.3131963842134216E-3</v>
      </c>
      <c r="AP1295" s="173">
        <v>7.8607312570689133E-2</v>
      </c>
      <c r="AQ1295" s="171"/>
      <c r="AR1295" s="171"/>
      <c r="AS1295" s="171"/>
      <c r="AT1295" s="171"/>
      <c r="AU1295" s="171"/>
      <c r="AV1295" s="171"/>
      <c r="AW1295" s="171"/>
      <c r="AX1295" s="171"/>
      <c r="AY1295" s="171"/>
      <c r="AZ1295" s="171"/>
      <c r="BA1295" s="171"/>
      <c r="BB1295" s="171"/>
      <c r="BC1295" s="171"/>
      <c r="BD1295" s="171"/>
      <c r="BE1295" s="171"/>
      <c r="BF1295" s="171"/>
      <c r="BG1295" s="171"/>
      <c r="BH1295" s="171"/>
    </row>
    <row r="1296" spans="9:60" x14ac:dyDescent="0.25">
      <c r="I1296" s="171">
        <v>19.395000000000003</v>
      </c>
      <c r="J1296" s="175">
        <v>0.26978801802007424</v>
      </c>
      <c r="K1296" s="171">
        <v>0.26144605764238943</v>
      </c>
      <c r="L1296" s="171">
        <v>0.27315196709247319</v>
      </c>
      <c r="M1296" s="171">
        <v>0.24759142959745395</v>
      </c>
      <c r="N1296" s="171">
        <v>0.30678848824355609</v>
      </c>
      <c r="O1296" s="171">
        <v>0.29549827147179025</v>
      </c>
      <c r="P1296" s="171">
        <v>0.3046007968689442</v>
      </c>
      <c r="Q1296" s="171">
        <v>0.31300634293391039</v>
      </c>
      <c r="R1296" s="175">
        <v>0.14684044252186249</v>
      </c>
      <c r="S1296" s="171">
        <v>0.14615251252698336</v>
      </c>
      <c r="T1296" s="171">
        <v>0.12740030404925748</v>
      </c>
      <c r="U1296" s="171">
        <v>0.1057402020534796</v>
      </c>
      <c r="V1296" s="171">
        <v>0.11196459615876693</v>
      </c>
      <c r="W1296" s="171">
        <v>0.10681125198811313</v>
      </c>
      <c r="X1296" s="171">
        <v>0.1464450251806608</v>
      </c>
      <c r="Y1296" s="173">
        <v>0.18279124957613782</v>
      </c>
      <c r="Z1296" s="171"/>
      <c r="AA1296" s="173">
        <v>19.395000000000003</v>
      </c>
      <c r="AB1296" s="171">
        <v>3.3836790788976501E-2</v>
      </c>
      <c r="AC1296" s="171">
        <v>7.4268661037831057E-2</v>
      </c>
      <c r="AD1296" s="171">
        <v>3.829714481107882E-2</v>
      </c>
      <c r="AE1296" s="171">
        <v>9.3307471734868211E-2</v>
      </c>
      <c r="AF1296" s="171">
        <v>3.4922999810310384E-2</v>
      </c>
      <c r="AG1296" s="171">
        <v>5.279436436062368E-2</v>
      </c>
      <c r="AH1296" s="173">
        <v>0.12116942085745371</v>
      </c>
      <c r="AI1296" s="171">
        <v>3.3578992981990316E-3</v>
      </c>
      <c r="AJ1296" s="171">
        <v>3.5782322524720016E-2</v>
      </c>
      <c r="AK1296" s="171">
        <v>-6.3030543873011713E-2</v>
      </c>
      <c r="AL1296" s="171">
        <v>0.10520512247703043</v>
      </c>
      <c r="AM1296" s="171">
        <v>4.2121368944490652E-2</v>
      </c>
      <c r="AN1296" s="171">
        <v>-2.3246203120157072E-2</v>
      </c>
      <c r="AO1296" s="171">
        <v>2.5252785536853544E-2</v>
      </c>
      <c r="AP1296" s="173">
        <v>4.003537329065681E-2</v>
      </c>
      <c r="AQ1296" s="171"/>
      <c r="AR1296" s="171"/>
      <c r="AS1296" s="171"/>
      <c r="AT1296" s="171"/>
      <c r="AU1296" s="171"/>
      <c r="AV1296" s="171"/>
      <c r="AW1296" s="171"/>
      <c r="AX1296" s="171"/>
      <c r="AY1296" s="171"/>
      <c r="AZ1296" s="171"/>
      <c r="BA1296" s="171"/>
      <c r="BB1296" s="171"/>
      <c r="BC1296" s="171"/>
      <c r="BD1296" s="171"/>
      <c r="BE1296" s="171"/>
      <c r="BF1296" s="171"/>
      <c r="BG1296" s="171"/>
      <c r="BH1296" s="171"/>
    </row>
    <row r="1297" spans="9:60" x14ac:dyDescent="0.25">
      <c r="I1297" s="171">
        <v>19.410000000000004</v>
      </c>
      <c r="J1297" s="175">
        <v>0.27073438991136806</v>
      </c>
      <c r="K1297" s="171">
        <v>0.26713871579856968</v>
      </c>
      <c r="L1297" s="171">
        <v>0.2670290797031088</v>
      </c>
      <c r="M1297" s="171">
        <v>0.25598345209001178</v>
      </c>
      <c r="N1297" s="171">
        <v>0.31039140561120027</v>
      </c>
      <c r="O1297" s="171">
        <v>0.29389922616620778</v>
      </c>
      <c r="P1297" s="171">
        <v>0.30258266371967785</v>
      </c>
      <c r="Q1297" s="171">
        <v>0.31951014347823303</v>
      </c>
      <c r="R1297" s="175">
        <v>0.14423241180325133</v>
      </c>
      <c r="S1297" s="171">
        <v>0.14376907364390781</v>
      </c>
      <c r="T1297" s="171">
        <v>0.13610488491496911</v>
      </c>
      <c r="U1297" s="171">
        <v>0.10914733463144877</v>
      </c>
      <c r="V1297" s="171">
        <v>0.11044729210892462</v>
      </c>
      <c r="W1297" s="171">
        <v>0.10841835701272845</v>
      </c>
      <c r="X1297" s="171">
        <v>0.13771620701375539</v>
      </c>
      <c r="Y1297" s="173">
        <v>0.1684978262396907</v>
      </c>
      <c r="Z1297" s="171"/>
      <c r="AA1297" s="173">
        <v>19.410000000000004</v>
      </c>
      <c r="AB1297" s="171">
        <v>1.2862615676631394E-2</v>
      </c>
      <c r="AC1297" s="171">
        <v>4.5088994213830468E-2</v>
      </c>
      <c r="AD1297" s="171">
        <v>4.8859254193499381E-2</v>
      </c>
      <c r="AE1297" s="171">
        <v>0.11891717151361716</v>
      </c>
      <c r="AF1297" s="171">
        <v>9.1201790871529839E-2</v>
      </c>
      <c r="AG1297" s="171">
        <v>4.691065507946978E-2</v>
      </c>
      <c r="AH1297" s="173">
        <v>0.10804765918411005</v>
      </c>
      <c r="AI1297" s="171">
        <v>2.2385995321328061E-3</v>
      </c>
      <c r="AJ1297" s="171">
        <v>2.0033060850107379E-2</v>
      </c>
      <c r="AK1297" s="171">
        <v>-6.4686337494894677E-2</v>
      </c>
      <c r="AL1297" s="171">
        <v>7.7803369865335356E-2</v>
      </c>
      <c r="AM1297" s="171">
        <v>1.2600409513308793E-3</v>
      </c>
      <c r="AN1297" s="171">
        <v>-1.1081523351186047E-2</v>
      </c>
      <c r="AO1297" s="171">
        <v>2.7056555932343032E-3</v>
      </c>
      <c r="AP1297" s="173">
        <v>8.5088234617740607E-2</v>
      </c>
      <c r="AQ1297" s="171"/>
      <c r="AR1297" s="171"/>
      <c r="AS1297" s="171"/>
      <c r="AT1297" s="171"/>
      <c r="AU1297" s="171"/>
      <c r="AV1297" s="171"/>
      <c r="AW1297" s="171"/>
      <c r="AX1297" s="171"/>
      <c r="AY1297" s="171"/>
      <c r="AZ1297" s="171"/>
      <c r="BA1297" s="171"/>
      <c r="BB1297" s="171"/>
      <c r="BC1297" s="171"/>
      <c r="BD1297" s="171"/>
      <c r="BE1297" s="171"/>
      <c r="BF1297" s="171"/>
      <c r="BG1297" s="171"/>
      <c r="BH1297" s="171"/>
    </row>
    <row r="1298" spans="9:60" x14ac:dyDescent="0.25">
      <c r="I1298" s="171">
        <v>19.425000000000004</v>
      </c>
      <c r="J1298" s="175">
        <v>0.27884594927655643</v>
      </c>
      <c r="K1298" s="171">
        <v>0.26707126761268279</v>
      </c>
      <c r="L1298" s="171">
        <v>0.26392468944082431</v>
      </c>
      <c r="M1298" s="171">
        <v>0.26360512400596309</v>
      </c>
      <c r="N1298" s="171">
        <v>0.30254430230206125</v>
      </c>
      <c r="O1298" s="171">
        <v>0.29698555645994523</v>
      </c>
      <c r="P1298" s="171">
        <v>0.29277322340593209</v>
      </c>
      <c r="Q1298" s="171">
        <v>0.3221225003898453</v>
      </c>
      <c r="R1298" s="175">
        <v>0.15098635455444381</v>
      </c>
      <c r="S1298" s="171">
        <v>0.15140362501036134</v>
      </c>
      <c r="T1298" s="171">
        <v>0.14006822369332361</v>
      </c>
      <c r="U1298" s="171">
        <v>0.11810269162409</v>
      </c>
      <c r="V1298" s="171">
        <v>0.10969220237065574</v>
      </c>
      <c r="W1298" s="171">
        <v>9.9198112970348182E-2</v>
      </c>
      <c r="X1298" s="171">
        <v>0.13205353575712794</v>
      </c>
      <c r="Y1298" s="173">
        <v>0.16941410897344095</v>
      </c>
      <c r="Z1298" s="171"/>
      <c r="AA1298" s="173">
        <v>19.425000000000004</v>
      </c>
      <c r="AB1298" s="171">
        <v>6.755770215744307E-2</v>
      </c>
      <c r="AC1298" s="171">
        <v>6.9367683405892999E-2</v>
      </c>
      <c r="AD1298" s="171">
        <v>4.9391158982542087E-2</v>
      </c>
      <c r="AE1298" s="171">
        <v>0.12867824560961585</v>
      </c>
      <c r="AF1298" s="171">
        <v>6.142930542173284E-2</v>
      </c>
      <c r="AG1298" s="171">
        <v>4.7864770098035164E-2</v>
      </c>
      <c r="AH1298" s="173">
        <v>9.0433762883855878E-2</v>
      </c>
      <c r="AI1298" s="171">
        <v>1.8228596190223517E-2</v>
      </c>
      <c r="AJ1298" s="171">
        <v>3.1372529255828528E-2</v>
      </c>
      <c r="AK1298" s="171">
        <v>-5.5965824419644303E-2</v>
      </c>
      <c r="AL1298" s="171">
        <v>0.12897531751368171</v>
      </c>
      <c r="AM1298" s="171">
        <v>2.4480795625857841E-2</v>
      </c>
      <c r="AN1298" s="171">
        <v>-3.4994284266903842E-3</v>
      </c>
      <c r="AO1298" s="171">
        <v>-9.0188519774477248E-3</v>
      </c>
      <c r="AP1298" s="173">
        <v>7.3485293533503263E-2</v>
      </c>
      <c r="AQ1298" s="171"/>
      <c r="AR1298" s="171"/>
      <c r="AS1298" s="171"/>
      <c r="AT1298" s="171"/>
      <c r="AU1298" s="171"/>
      <c r="AV1298" s="171"/>
      <c r="AW1298" s="171"/>
      <c r="AX1298" s="171"/>
      <c r="AY1298" s="171"/>
      <c r="AZ1298" s="171"/>
      <c r="BA1298" s="171"/>
      <c r="BB1298" s="171"/>
      <c r="BC1298" s="171"/>
      <c r="BD1298" s="171"/>
      <c r="BE1298" s="171"/>
      <c r="BF1298" s="171"/>
      <c r="BG1298" s="171"/>
      <c r="BH1298" s="171"/>
    </row>
    <row r="1299" spans="9:60" x14ac:dyDescent="0.25">
      <c r="I1299" s="171">
        <v>19.440000000000005</v>
      </c>
      <c r="J1299" s="175">
        <v>0.2789662384014413</v>
      </c>
      <c r="K1299" s="171">
        <v>0.28677184381954907</v>
      </c>
      <c r="L1299" s="171">
        <v>0.2680665260175879</v>
      </c>
      <c r="M1299" s="171">
        <v>0.26546766855900589</v>
      </c>
      <c r="N1299" s="171">
        <v>0.3016671463496004</v>
      </c>
      <c r="O1299" s="171">
        <v>0.28880587216326181</v>
      </c>
      <c r="P1299" s="171">
        <v>0.30439240849785132</v>
      </c>
      <c r="Q1299" s="171">
        <v>0.3260829652089598</v>
      </c>
      <c r="R1299" s="175">
        <v>0.14214649205777277</v>
      </c>
      <c r="S1299" s="171">
        <v>0.1473894305595739</v>
      </c>
      <c r="T1299" s="171">
        <v>0.1274720373908558</v>
      </c>
      <c r="U1299" s="171">
        <v>0.11955259130885025</v>
      </c>
      <c r="V1299" s="171">
        <v>9.99947950525399E-2</v>
      </c>
      <c r="W1299" s="171">
        <v>0.10345686147713323</v>
      </c>
      <c r="X1299" s="171">
        <v>0.13313802742500663</v>
      </c>
      <c r="Y1299" s="173">
        <v>0.1699675374868615</v>
      </c>
      <c r="Z1299" s="171"/>
      <c r="AA1299" s="173">
        <v>19.440000000000005</v>
      </c>
      <c r="AB1299" s="171">
        <v>4.0210158917037234E-2</v>
      </c>
      <c r="AC1299" s="171">
        <v>9.2439978103939974E-2</v>
      </c>
      <c r="AD1299" s="171">
        <v>3.9968845576641765E-2</v>
      </c>
      <c r="AE1299" s="171">
        <v>0.13245672590484092</v>
      </c>
      <c r="AF1299" s="171">
        <v>5.2886988921369268E-2</v>
      </c>
      <c r="AG1299" s="171">
        <v>1.4629763618004128E-2</v>
      </c>
      <c r="AH1299" s="173">
        <v>7.0219157062758553E-2</v>
      </c>
      <c r="AI1299" s="171">
        <v>1.7109296424156938E-2</v>
      </c>
      <c r="AJ1299" s="171">
        <v>2.5324812772777223E-2</v>
      </c>
      <c r="AK1299" s="171">
        <v>-3.7862480820390544E-2</v>
      </c>
      <c r="AL1299" s="171">
        <v>6.371732836213459E-2</v>
      </c>
      <c r="AM1299" s="171">
        <v>5.9131921787458075E-2</v>
      </c>
      <c r="AN1299" s="171">
        <v>-3.1411536115767816E-2</v>
      </c>
      <c r="AO1299" s="171">
        <v>-1.3528277966171658E-2</v>
      </c>
      <c r="AP1299" s="173">
        <v>8.0802463586625919E-2</v>
      </c>
      <c r="AQ1299" s="171"/>
      <c r="AR1299" s="171"/>
      <c r="AS1299" s="171"/>
      <c r="AT1299" s="171"/>
      <c r="AU1299" s="171"/>
      <c r="AV1299" s="171"/>
      <c r="AW1299" s="171"/>
      <c r="AX1299" s="171"/>
      <c r="AY1299" s="171"/>
      <c r="AZ1299" s="171"/>
      <c r="BA1299" s="171"/>
      <c r="BB1299" s="171"/>
      <c r="BC1299" s="171"/>
      <c r="BD1299" s="171"/>
      <c r="BE1299" s="171"/>
      <c r="BF1299" s="171"/>
      <c r="BG1299" s="171"/>
      <c r="BH1299" s="171"/>
    </row>
    <row r="1300" spans="9:60" x14ac:dyDescent="0.25">
      <c r="I1300" s="171">
        <v>19.455000000000005</v>
      </c>
      <c r="J1300" s="175">
        <v>0.28215239037267631</v>
      </c>
      <c r="K1300" s="171">
        <v>0.28132412909608079</v>
      </c>
      <c r="L1300" s="171">
        <v>0.26753440470661616</v>
      </c>
      <c r="M1300" s="171">
        <v>0.25613183342951312</v>
      </c>
      <c r="N1300" s="171">
        <v>0.30655964727159751</v>
      </c>
      <c r="O1300" s="171">
        <v>0.28660776079434735</v>
      </c>
      <c r="P1300" s="171">
        <v>0.3048267510199672</v>
      </c>
      <c r="Q1300" s="171">
        <v>0.30949863732328342</v>
      </c>
      <c r="R1300" s="175">
        <v>0.1443949068239225</v>
      </c>
      <c r="S1300" s="171">
        <v>0.1452278822320052</v>
      </c>
      <c r="T1300" s="171">
        <v>0.13911351459612567</v>
      </c>
      <c r="U1300" s="171">
        <v>0.10815144005638803</v>
      </c>
      <c r="V1300" s="171">
        <v>0.10568806217398456</v>
      </c>
      <c r="W1300" s="171">
        <v>0.10754405148843633</v>
      </c>
      <c r="X1300" s="171">
        <v>0.13434737285654508</v>
      </c>
      <c r="Y1300" s="173">
        <v>0.17734750343987649</v>
      </c>
      <c r="Z1300" s="171"/>
      <c r="AA1300" s="173">
        <v>19.455000000000005</v>
      </c>
      <c r="AB1300" s="171">
        <v>4.3454782691322559E-2</v>
      </c>
      <c r="AC1300" s="171">
        <v>7.7586245896373723E-2</v>
      </c>
      <c r="AD1300" s="171">
        <v>4.2704355920290288E-2</v>
      </c>
      <c r="AE1300" s="171">
        <v>0.11136021092316654</v>
      </c>
      <c r="AF1300" s="171">
        <v>4.1706604090010764E-2</v>
      </c>
      <c r="AG1300" s="171">
        <v>5.3748479379189064E-2</v>
      </c>
      <c r="AH1300" s="173">
        <v>0.11064836870495294</v>
      </c>
      <c r="AI1300" s="171">
        <v>-4.637099030846502E-3</v>
      </c>
      <c r="AJ1300" s="171">
        <v>2.0915019503885593E-2</v>
      </c>
      <c r="AK1300" s="171">
        <v>-1.5785232528617611E-2</v>
      </c>
      <c r="AL1300" s="171">
        <v>0.10146351770274277</v>
      </c>
      <c r="AM1300" s="171">
        <v>4.0231307517494284E-2</v>
      </c>
      <c r="AN1300" s="171">
        <v>-2.0330012764581858E-2</v>
      </c>
      <c r="AO1300" s="171">
        <v>1.1724507570682028E-2</v>
      </c>
      <c r="AP1300" s="173">
        <v>5.7492050417392339E-2</v>
      </c>
      <c r="AQ1300" s="171"/>
      <c r="AR1300" s="171"/>
      <c r="AS1300" s="171"/>
      <c r="AT1300" s="171"/>
      <c r="AU1300" s="171"/>
      <c r="AV1300" s="171"/>
      <c r="AW1300" s="171"/>
      <c r="AX1300" s="171"/>
      <c r="AY1300" s="171"/>
      <c r="AZ1300" s="171"/>
      <c r="BA1300" s="171"/>
      <c r="BB1300" s="171"/>
      <c r="BC1300" s="171"/>
      <c r="BD1300" s="171"/>
      <c r="BE1300" s="171"/>
      <c r="BF1300" s="171"/>
      <c r="BG1300" s="171"/>
      <c r="BH1300" s="171"/>
    </row>
    <row r="1301" spans="9:60" x14ac:dyDescent="0.25">
      <c r="I1301" s="171">
        <v>19.470000000000006</v>
      </c>
      <c r="J1301" s="175">
        <v>0.28050796626707625</v>
      </c>
      <c r="K1301" s="171">
        <v>0.27730755264645829</v>
      </c>
      <c r="L1301" s="171">
        <v>0.26531189453671949</v>
      </c>
      <c r="M1301" s="171">
        <v>0.26433310984590891</v>
      </c>
      <c r="N1301" s="171">
        <v>0.30697608081117095</v>
      </c>
      <c r="O1301" s="171">
        <v>0.28882390748613013</v>
      </c>
      <c r="P1301" s="171">
        <v>0.29414670539956239</v>
      </c>
      <c r="Q1301" s="171">
        <v>0.29586039700500072</v>
      </c>
      <c r="R1301" s="175">
        <v>0.14040237293771718</v>
      </c>
      <c r="S1301" s="171">
        <v>0.14409077013480129</v>
      </c>
      <c r="T1301" s="171">
        <v>0.12844951494886103</v>
      </c>
      <c r="U1301" s="171">
        <v>0.11817255826413746</v>
      </c>
      <c r="V1301" s="171">
        <v>0.10627089651849088</v>
      </c>
      <c r="W1301" s="171">
        <v>9.9083604260364458E-2</v>
      </c>
      <c r="X1301" s="171">
        <v>0.13736933942340193</v>
      </c>
      <c r="Y1301" s="173">
        <v>0.17993633953629101</v>
      </c>
      <c r="Z1301" s="171"/>
      <c r="AA1301" s="173">
        <v>19.470000000000006</v>
      </c>
      <c r="AB1301" s="171">
        <v>2.2480607578977716E-2</v>
      </c>
      <c r="AC1301" s="171">
        <v>8.9122393245397294E-2</v>
      </c>
      <c r="AD1301" s="171">
        <v>3.5485648068995623E-2</v>
      </c>
      <c r="AE1301" s="171">
        <v>8.1972030849192509E-2</v>
      </c>
      <c r="AF1301" s="171">
        <v>4.2585960200342499E-2</v>
      </c>
      <c r="AG1301" s="171">
        <v>7.2353722241216153E-2</v>
      </c>
      <c r="AH1301" s="173">
        <v>0.10532873559413795</v>
      </c>
      <c r="AI1301" s="171">
        <v>2.2385995321328061E-3</v>
      </c>
      <c r="AJ1301" s="171">
        <v>2.0915019503885593E-2</v>
      </c>
      <c r="AK1301" s="171">
        <v>-6.2257840182799624E-2</v>
      </c>
      <c r="AL1301" s="171">
        <v>8.0004313850210465E-2</v>
      </c>
      <c r="AM1301" s="171">
        <v>2.3220754674526861E-2</v>
      </c>
      <c r="AN1301" s="171">
        <v>-1.6913904062336563E-2</v>
      </c>
      <c r="AO1301" s="171">
        <v>2.2547129943619241E-2</v>
      </c>
      <c r="AP1301" s="173">
        <v>6.8363274496317392E-2</v>
      </c>
      <c r="AQ1301" s="171"/>
      <c r="AR1301" s="171"/>
      <c r="AS1301" s="171"/>
      <c r="AT1301" s="171"/>
      <c r="AU1301" s="171"/>
      <c r="AV1301" s="171"/>
      <c r="AW1301" s="171"/>
      <c r="AX1301" s="171"/>
      <c r="AY1301" s="171"/>
      <c r="AZ1301" s="171"/>
      <c r="BA1301" s="171"/>
      <c r="BB1301" s="171"/>
      <c r="BC1301" s="171"/>
      <c r="BD1301" s="171"/>
      <c r="BE1301" s="171"/>
      <c r="BF1301" s="171"/>
      <c r="BG1301" s="171"/>
      <c r="BH1301" s="171"/>
    </row>
    <row r="1302" spans="9:60" x14ac:dyDescent="0.25">
      <c r="I1302" s="171">
        <v>19.485000000000007</v>
      </c>
      <c r="J1302" s="175">
        <v>0.28263934489201753</v>
      </c>
      <c r="K1302" s="171">
        <v>0.27501609451444931</v>
      </c>
      <c r="L1302" s="171">
        <v>0.26608468445055417</v>
      </c>
      <c r="M1302" s="171">
        <v>0.25612882981493784</v>
      </c>
      <c r="N1302" s="171">
        <v>0.29665389586823721</v>
      </c>
      <c r="O1302" s="171">
        <v>0.29033681288546337</v>
      </c>
      <c r="P1302" s="171">
        <v>0.30015845520155204</v>
      </c>
      <c r="Q1302" s="171">
        <v>0.31163155264805575</v>
      </c>
      <c r="R1302" s="175">
        <v>0.14824856254022514</v>
      </c>
      <c r="S1302" s="171">
        <v>0.14163535835593755</v>
      </c>
      <c r="T1302" s="171">
        <v>0.12796091624867706</v>
      </c>
      <c r="U1302" s="171">
        <v>0.11214979250197764</v>
      </c>
      <c r="V1302" s="171">
        <v>0.1078585048083795</v>
      </c>
      <c r="W1302" s="171">
        <v>0.10513028726068822</v>
      </c>
      <c r="X1302" s="171">
        <v>0.1393757333690947</v>
      </c>
      <c r="Y1302" s="173">
        <v>0.18730289720157214</v>
      </c>
      <c r="Z1302" s="171"/>
      <c r="AA1302" s="173">
        <v>19.485000000000007</v>
      </c>
      <c r="AB1302" s="171">
        <v>3.6154379199180381E-2</v>
      </c>
      <c r="AC1302" s="171">
        <v>6.220471609767575E-2</v>
      </c>
      <c r="AD1302" s="171">
        <v>3.4953743279952917E-2</v>
      </c>
      <c r="AE1302" s="171">
        <v>7.3680365756892616E-2</v>
      </c>
      <c r="AF1302" s="171">
        <v>7.7508960010652883E-2</v>
      </c>
      <c r="AG1302" s="171">
        <v>-1.1767418562307801E-2</v>
      </c>
      <c r="AH1302" s="173">
        <v>0.10970265615191926</v>
      </c>
      <c r="AI1302" s="171">
        <v>4.2053691210778517E-2</v>
      </c>
      <c r="AJ1302" s="171">
        <v>2.7844694640715255E-2</v>
      </c>
      <c r="AK1302" s="171">
        <v>-3.9407888200814721E-2</v>
      </c>
      <c r="AL1302" s="171">
        <v>0.10740606646190554</v>
      </c>
      <c r="AM1302" s="171">
        <v>5.0311635128141616E-2</v>
      </c>
      <c r="AN1302" s="171">
        <v>-6.4156187822655966E-3</v>
      </c>
      <c r="AO1302" s="171">
        <v>5.4113111864686064E-3</v>
      </c>
      <c r="AP1302" s="173">
        <v>7.2021859522878776E-2</v>
      </c>
      <c r="AQ1302" s="171"/>
      <c r="AR1302" s="171"/>
      <c r="AS1302" s="171"/>
      <c r="AT1302" s="171"/>
      <c r="AU1302" s="171"/>
      <c r="AV1302" s="171"/>
      <c r="AW1302" s="171"/>
      <c r="AX1302" s="171"/>
      <c r="AY1302" s="171"/>
      <c r="AZ1302" s="171"/>
      <c r="BA1302" s="171"/>
      <c r="BB1302" s="171"/>
      <c r="BC1302" s="171"/>
      <c r="BD1302" s="171"/>
      <c r="BE1302" s="171"/>
      <c r="BF1302" s="171"/>
      <c r="BG1302" s="171"/>
      <c r="BH1302" s="171"/>
    </row>
    <row r="1303" spans="9:60" x14ac:dyDescent="0.25">
      <c r="I1303" s="171">
        <v>19.500000000000007</v>
      </c>
      <c r="J1303" s="175">
        <v>0.27745442825556843</v>
      </c>
      <c r="K1303" s="171">
        <v>0.26916900784456504</v>
      </c>
      <c r="L1303" s="171">
        <v>0.25872292622135168</v>
      </c>
      <c r="M1303" s="171">
        <v>0.25797666732060659</v>
      </c>
      <c r="N1303" s="171">
        <v>0.29739597464029371</v>
      </c>
      <c r="O1303" s="171">
        <v>0.27581010536820316</v>
      </c>
      <c r="P1303" s="171">
        <v>0.30152915947229791</v>
      </c>
      <c r="Q1303" s="171">
        <v>0.31437394155023712</v>
      </c>
      <c r="R1303" s="175">
        <v>0.13780152649268498</v>
      </c>
      <c r="S1303" s="171">
        <v>0.14558028250756125</v>
      </c>
      <c r="T1303" s="171">
        <v>0.12349333562391888</v>
      </c>
      <c r="U1303" s="171">
        <v>0.11504026363587183</v>
      </c>
      <c r="V1303" s="171">
        <v>0.11319155710590466</v>
      </c>
      <c r="W1303" s="171">
        <v>0.10248377997207363</v>
      </c>
      <c r="X1303" s="171">
        <v>0.12451465722187934</v>
      </c>
      <c r="Y1303" s="173">
        <v>0.17248138870635216</v>
      </c>
      <c r="Z1303" s="171"/>
      <c r="AA1303" s="173">
        <v>19.500000000000007</v>
      </c>
      <c r="AB1303" s="171">
        <v>3.6154379199180381E-2</v>
      </c>
      <c r="AC1303" s="171">
        <v>5.8359333648001332E-2</v>
      </c>
      <c r="AD1303" s="171">
        <v>3.7157348834558568E-2</v>
      </c>
      <c r="AE1303" s="171">
        <v>7.3680365756892616E-2</v>
      </c>
      <c r="AF1303" s="171">
        <v>8.1026384451978989E-2</v>
      </c>
      <c r="AG1303" s="171">
        <v>2.8305412217442694E-2</v>
      </c>
      <c r="AH1303" s="173">
        <v>8.2513420252197739E-2</v>
      </c>
      <c r="AI1303" s="171">
        <v>-2.3984994987136955E-3</v>
      </c>
      <c r="AJ1303" s="171">
        <v>2.444285411899887E-2</v>
      </c>
      <c r="AK1303" s="171">
        <v>-2.7596560364716166E-2</v>
      </c>
      <c r="AL1303" s="171">
        <v>9.7831960127698875E-2</v>
      </c>
      <c r="AM1303" s="171">
        <v>4.9051594176810737E-2</v>
      </c>
      <c r="AN1303" s="171">
        <v>-7.5820949244957553E-3</v>
      </c>
      <c r="AO1303" s="171">
        <v>9.0188519774477248E-3</v>
      </c>
      <c r="AP1303" s="173">
        <v>4.5157392327842688E-2</v>
      </c>
      <c r="AQ1303" s="171"/>
      <c r="AR1303" s="171"/>
      <c r="AS1303" s="171"/>
      <c r="AT1303" s="171"/>
      <c r="AU1303" s="171"/>
      <c r="AV1303" s="171"/>
      <c r="AW1303" s="171"/>
      <c r="AX1303" s="171"/>
      <c r="AY1303" s="171"/>
      <c r="AZ1303" s="171"/>
      <c r="BA1303" s="171"/>
      <c r="BB1303" s="171"/>
      <c r="BC1303" s="171"/>
      <c r="BD1303" s="171"/>
      <c r="BE1303" s="171"/>
      <c r="BF1303" s="171"/>
      <c r="BG1303" s="171"/>
      <c r="BH1303" s="171"/>
    </row>
    <row r="1304" spans="9:60" x14ac:dyDescent="0.25">
      <c r="I1304" s="171">
        <v>19.515000000000008</v>
      </c>
      <c r="J1304" s="175">
        <v>0.27062574274038226</v>
      </c>
      <c r="K1304" s="171">
        <v>0.26990916946837135</v>
      </c>
      <c r="L1304" s="171">
        <v>0.25580665482858927</v>
      </c>
      <c r="M1304" s="171">
        <v>0.25403060619724405</v>
      </c>
      <c r="N1304" s="171">
        <v>0.29432640365542467</v>
      </c>
      <c r="O1304" s="171">
        <v>0.2783782636681576</v>
      </c>
      <c r="P1304" s="171">
        <v>0.28695699679755265</v>
      </c>
      <c r="Q1304" s="171">
        <v>0.31761651707973626</v>
      </c>
      <c r="R1304" s="175">
        <v>0.15322691246006243</v>
      </c>
      <c r="S1304" s="171">
        <v>0.13734370735957988</v>
      </c>
      <c r="T1304" s="171">
        <v>0.13555287551677864</v>
      </c>
      <c r="U1304" s="171">
        <v>0.10716090476568547</v>
      </c>
      <c r="V1304" s="171">
        <v>0.10070128965698659</v>
      </c>
      <c r="W1304" s="171">
        <v>9.8913482100803238E-2</v>
      </c>
      <c r="X1304" s="171">
        <v>0.12458976853334215</v>
      </c>
      <c r="Y1304" s="173">
        <v>0.18126080926868327</v>
      </c>
      <c r="Z1304" s="171"/>
      <c r="AA1304" s="173">
        <v>19.515000000000008</v>
      </c>
      <c r="AB1304" s="171">
        <v>1.2862615676631394E-2</v>
      </c>
      <c r="AC1304" s="171">
        <v>7.5399655875970653E-2</v>
      </c>
      <c r="AD1304" s="171">
        <v>2.6063334663095305E-2</v>
      </c>
      <c r="AE1304" s="171">
        <v>8.1972030849192509E-2</v>
      </c>
      <c r="AF1304" s="171">
        <v>6.482110756158331E-2</v>
      </c>
      <c r="AG1304" s="171">
        <v>4.0072830779750497E-2</v>
      </c>
      <c r="AH1304" s="173">
        <v>8.5232343842169836E-2</v>
      </c>
      <c r="AI1304" s="171">
        <v>1.1192997660662255E-3</v>
      </c>
      <c r="AJ1304" s="171">
        <v>3.4900363870941663E-2</v>
      </c>
      <c r="AK1304" s="171">
        <v>0</v>
      </c>
      <c r="AL1304" s="171">
        <v>0.10223384809744911</v>
      </c>
      <c r="AM1304" s="171">
        <v>2.8260918479850579E-2</v>
      </c>
      <c r="AN1304" s="171">
        <v>-5.2491426400355298E-3</v>
      </c>
      <c r="AO1304" s="171">
        <v>-3.2467867118811784E-2</v>
      </c>
      <c r="AP1304" s="173">
        <v>5.6760333412080033E-2</v>
      </c>
      <c r="AQ1304" s="171"/>
      <c r="AR1304" s="171"/>
      <c r="AS1304" s="171"/>
      <c r="AT1304" s="171"/>
      <c r="AU1304" s="171"/>
      <c r="AV1304" s="171"/>
      <c r="AW1304" s="171"/>
      <c r="AX1304" s="171"/>
      <c r="AY1304" s="171"/>
      <c r="AZ1304" s="171"/>
      <c r="BA1304" s="171"/>
      <c r="BB1304" s="171"/>
      <c r="BC1304" s="171"/>
      <c r="BD1304" s="171"/>
      <c r="BE1304" s="171"/>
      <c r="BF1304" s="171"/>
      <c r="BG1304" s="171"/>
      <c r="BH1304" s="171"/>
    </row>
    <row r="1305" spans="9:60" x14ac:dyDescent="0.25">
      <c r="I1305" s="171">
        <v>19.530000000000008</v>
      </c>
      <c r="J1305" s="175">
        <v>0.27825709840691509</v>
      </c>
      <c r="K1305" s="171">
        <v>0.27499201899387943</v>
      </c>
      <c r="L1305" s="171">
        <v>0.25928496543804913</v>
      </c>
      <c r="M1305" s="171">
        <v>0.25516102781505035</v>
      </c>
      <c r="N1305" s="171">
        <v>0.27199167017181075</v>
      </c>
      <c r="O1305" s="171">
        <v>0.28190107095528089</v>
      </c>
      <c r="P1305" s="171">
        <v>0.30615450139403838</v>
      </c>
      <c r="Q1305" s="171">
        <v>0.32441255069528929</v>
      </c>
      <c r="R1305" s="175">
        <v>0.14331952711180321</v>
      </c>
      <c r="S1305" s="171">
        <v>0.14475513123819764</v>
      </c>
      <c r="T1305" s="171">
        <v>0.12319787747091678</v>
      </c>
      <c r="U1305" s="171">
        <v>9.656348992453101E-2</v>
      </c>
      <c r="V1305" s="171">
        <v>0.10803766420132344</v>
      </c>
      <c r="W1305" s="171">
        <v>9.6806600399088991E-2</v>
      </c>
      <c r="X1305" s="171">
        <v>0.13891284556565756</v>
      </c>
      <c r="Y1305" s="173">
        <v>0.17363674679013824</v>
      </c>
      <c r="Z1305" s="171"/>
      <c r="AA1305" s="173">
        <v>19.530000000000008</v>
      </c>
      <c r="AB1305" s="171">
        <v>1.5296083507345456E-2</v>
      </c>
      <c r="AC1305" s="171">
        <v>7.374086344669932E-2</v>
      </c>
      <c r="AD1305" s="171">
        <v>1.1625918960505971E-2</v>
      </c>
      <c r="AE1305" s="171">
        <v>0.10905113963164002</v>
      </c>
      <c r="AF1305" s="171">
        <v>4.434467242100569E-2</v>
      </c>
      <c r="AG1305" s="171">
        <v>2.5443067161746193E-2</v>
      </c>
      <c r="AH1305" s="173">
        <v>7.991271073135485E-2</v>
      </c>
      <c r="AI1305" s="171">
        <v>2.2705795254488775E-2</v>
      </c>
      <c r="AJ1305" s="171">
        <v>3.0490570602050179E-2</v>
      </c>
      <c r="AK1305" s="171">
        <v>-3.1460078815776366E-2</v>
      </c>
      <c r="AL1305" s="171">
        <v>7.9233983455504142E-2</v>
      </c>
      <c r="AM1305" s="171">
        <v>1.2600409513308793E-3</v>
      </c>
      <c r="AN1305" s="171">
        <v>-1.458095177787634E-2</v>
      </c>
      <c r="AO1305" s="171">
        <v>-1.6233933559405962E-2</v>
      </c>
      <c r="AP1305" s="173">
        <v>1.3902623100933138E-2</v>
      </c>
      <c r="AQ1305" s="171"/>
      <c r="AR1305" s="171"/>
      <c r="AS1305" s="171"/>
      <c r="AT1305" s="171"/>
      <c r="AU1305" s="171"/>
      <c r="AV1305" s="171"/>
      <c r="AW1305" s="171"/>
      <c r="AX1305" s="171"/>
      <c r="AY1305" s="171"/>
      <c r="AZ1305" s="171"/>
      <c r="BA1305" s="171"/>
      <c r="BB1305" s="171"/>
      <c r="BC1305" s="171"/>
      <c r="BD1305" s="171"/>
      <c r="BE1305" s="171"/>
      <c r="BF1305" s="171"/>
      <c r="BG1305" s="171"/>
      <c r="BH1305" s="171"/>
    </row>
    <row r="1306" spans="9:60" x14ac:dyDescent="0.25">
      <c r="I1306" s="171">
        <v>19.544999999999995</v>
      </c>
      <c r="J1306" s="175">
        <v>0.27404595037189106</v>
      </c>
      <c r="K1306" s="171">
        <v>0.26781387427186437</v>
      </c>
      <c r="L1306" s="171">
        <v>0.26973985720425198</v>
      </c>
      <c r="M1306" s="171">
        <v>0.26553521724206525</v>
      </c>
      <c r="N1306" s="171">
        <v>0.26968946695855789</v>
      </c>
      <c r="O1306" s="171">
        <v>0.28162088316903683</v>
      </c>
      <c r="P1306" s="171">
        <v>0.29564973227183028</v>
      </c>
      <c r="Q1306" s="171">
        <v>0.3124028066943757</v>
      </c>
      <c r="R1306" s="175">
        <v>0.15530546455713032</v>
      </c>
      <c r="S1306" s="171">
        <v>0.13023774653933498</v>
      </c>
      <c r="T1306" s="171">
        <v>0.12922298652942754</v>
      </c>
      <c r="U1306" s="171">
        <v>0.10068781758191479</v>
      </c>
      <c r="V1306" s="171">
        <v>0.11185756744090407</v>
      </c>
      <c r="W1306" s="171">
        <v>0.10680026422346216</v>
      </c>
      <c r="X1306" s="171">
        <v>0.13243776805598986</v>
      </c>
      <c r="Y1306" s="173">
        <v>0.1513483523980656</v>
      </c>
      <c r="Z1306" s="171"/>
      <c r="AA1306" s="173">
        <v>19.544999999999995</v>
      </c>
      <c r="AB1306" s="171">
        <v>4.5077094578465357E-2</v>
      </c>
      <c r="AC1306" s="171">
        <v>6.4391306118078986E-2</v>
      </c>
      <c r="AD1306" s="171">
        <v>4.1640546342204716E-2</v>
      </c>
      <c r="AE1306" s="171">
        <v>0.10831643512979075</v>
      </c>
      <c r="AF1306" s="171">
        <v>4.6857118450524426E-2</v>
      </c>
      <c r="AG1306" s="171">
        <v>2.8305412217442694E-2</v>
      </c>
      <c r="AH1306" s="173">
        <v>9.0433762883855878E-2</v>
      </c>
      <c r="AI1306" s="171">
        <v>1.2472197393310791E-2</v>
      </c>
      <c r="AJ1306" s="171">
        <v>4.9641672798379201E-2</v>
      </c>
      <c r="AK1306" s="171">
        <v>-3.6979390888719599E-2</v>
      </c>
      <c r="AL1306" s="171">
        <v>5.4033174828684062E-2</v>
      </c>
      <c r="AM1306" s="171">
        <v>-5.6701842809892067E-3</v>
      </c>
      <c r="AN1306" s="171">
        <v>-9.9150472089558888E-3</v>
      </c>
      <c r="AO1306" s="171">
        <v>7.2150815819580945E-3</v>
      </c>
      <c r="AP1306" s="173">
        <v>2.1115262153296916E-2</v>
      </c>
      <c r="AQ1306" s="171"/>
      <c r="AR1306" s="171"/>
      <c r="AS1306" s="171"/>
      <c r="AT1306" s="171"/>
      <c r="AU1306" s="171"/>
      <c r="AV1306" s="171"/>
      <c r="AW1306" s="171"/>
      <c r="AX1306" s="171"/>
      <c r="AY1306" s="171"/>
      <c r="AZ1306" s="171"/>
      <c r="BA1306" s="171"/>
      <c r="BB1306" s="171"/>
      <c r="BC1306" s="171"/>
      <c r="BD1306" s="171"/>
      <c r="BE1306" s="171"/>
      <c r="BF1306" s="171"/>
      <c r="BG1306" s="171"/>
      <c r="BH1306" s="171"/>
    </row>
    <row r="1307" spans="9:60" x14ac:dyDescent="0.25">
      <c r="I1307" s="171">
        <v>19.559999999999995</v>
      </c>
      <c r="J1307" s="175">
        <v>0.27612317118717294</v>
      </c>
      <c r="K1307" s="171">
        <v>0.26835086087290144</v>
      </c>
      <c r="L1307" s="171">
        <v>0.27470985632499906</v>
      </c>
      <c r="M1307" s="171">
        <v>0.26133669027195289</v>
      </c>
      <c r="N1307" s="171">
        <v>0.28504169211857328</v>
      </c>
      <c r="O1307" s="171">
        <v>0.28452654135005306</v>
      </c>
      <c r="P1307" s="171">
        <v>0.29014715819762049</v>
      </c>
      <c r="Q1307" s="171">
        <v>0.31640902398891707</v>
      </c>
      <c r="R1307" s="175">
        <v>0.16591033534063795</v>
      </c>
      <c r="S1307" s="171">
        <v>0.14433846856688512</v>
      </c>
      <c r="T1307" s="171">
        <v>0.13018568541438458</v>
      </c>
      <c r="U1307" s="171">
        <v>0.11978990055803877</v>
      </c>
      <c r="V1307" s="171">
        <v>0.11282485066529972</v>
      </c>
      <c r="W1307" s="171">
        <v>0.10898907681350627</v>
      </c>
      <c r="X1307" s="171">
        <v>0.13051465837183643</v>
      </c>
      <c r="Y1307" s="173">
        <v>0.17436127494640247</v>
      </c>
      <c r="Z1307" s="171"/>
      <c r="AA1307" s="173">
        <v>19.559999999999995</v>
      </c>
      <c r="AB1307" s="171">
        <v>1.7729551338059518E-2</v>
      </c>
      <c r="AC1307" s="171">
        <v>5.3910753951319057E-2</v>
      </c>
      <c r="AD1307" s="171">
        <v>5.7673676411922156E-2</v>
      </c>
      <c r="AE1307" s="171">
        <v>8.2811693137020248E-2</v>
      </c>
      <c r="AF1307" s="171">
        <v>3.0651841560128457E-2</v>
      </c>
      <c r="AG1307" s="171">
        <v>4.0072830779750497E-2</v>
      </c>
      <c r="AH1307" s="173">
        <v>7.9085212247450368E-2</v>
      </c>
      <c r="AI1307" s="171">
        <v>-1.2632097359891681E-2</v>
      </c>
      <c r="AJ1307" s="171">
        <v>6.4508975819213624E-2</v>
      </c>
      <c r="AK1307" s="171">
        <v>-5.044651234670107E-2</v>
      </c>
      <c r="AL1307" s="171">
        <v>6.371732836213459E-2</v>
      </c>
      <c r="AM1307" s="171">
        <v>2.574083657718872E-2</v>
      </c>
      <c r="AN1307" s="171">
        <v>-1.6330665991221485E-2</v>
      </c>
      <c r="AO1307" s="171">
        <v>3.6075407909791188E-3</v>
      </c>
      <c r="AP1307" s="173">
        <v>7.1290142517566477E-2</v>
      </c>
      <c r="AQ1307" s="171"/>
      <c r="AR1307" s="171"/>
      <c r="AS1307" s="171"/>
      <c r="AT1307" s="171"/>
      <c r="AU1307" s="171"/>
      <c r="AV1307" s="171"/>
      <c r="AW1307" s="171"/>
      <c r="AX1307" s="171"/>
      <c r="AY1307" s="171"/>
      <c r="AZ1307" s="171"/>
      <c r="BA1307" s="171"/>
      <c r="BB1307" s="171"/>
      <c r="BC1307" s="171"/>
      <c r="BD1307" s="171"/>
      <c r="BE1307" s="171"/>
      <c r="BF1307" s="171"/>
      <c r="BG1307" s="171"/>
      <c r="BH1307" s="171"/>
    </row>
    <row r="1308" spans="9:60" x14ac:dyDescent="0.25">
      <c r="I1308" s="171">
        <v>19.574999999999996</v>
      </c>
      <c r="J1308" s="175">
        <v>0.27961476479877495</v>
      </c>
      <c r="K1308" s="171">
        <v>0.26509678521345509</v>
      </c>
      <c r="L1308" s="171">
        <v>0.2765005875102578</v>
      </c>
      <c r="M1308" s="171">
        <v>0.25340245971271685</v>
      </c>
      <c r="N1308" s="171">
        <v>0.28811805800982104</v>
      </c>
      <c r="O1308" s="171">
        <v>0.29240549635617857</v>
      </c>
      <c r="P1308" s="171">
        <v>0.28800251886940403</v>
      </c>
      <c r="Q1308" s="171">
        <v>0.29898142781489134</v>
      </c>
      <c r="R1308" s="175">
        <v>0.15203783859488229</v>
      </c>
      <c r="S1308" s="171">
        <v>0.15785186625079051</v>
      </c>
      <c r="T1308" s="171">
        <v>0.14251368657286645</v>
      </c>
      <c r="U1308" s="171">
        <v>0.10414815071015708</v>
      </c>
      <c r="V1308" s="171">
        <v>0.11681411219710802</v>
      </c>
      <c r="W1308" s="171">
        <v>0.1025142963382103</v>
      </c>
      <c r="X1308" s="171">
        <v>0.12875192164286398</v>
      </c>
      <c r="Y1308" s="173">
        <v>0.18968690318825565</v>
      </c>
      <c r="Z1308" s="171"/>
      <c r="AA1308" s="173">
        <v>19.574999999999996</v>
      </c>
      <c r="AB1308" s="171">
        <v>4.1021314860608504E-2</v>
      </c>
      <c r="AC1308" s="171">
        <v>4.5692191460838166E-2</v>
      </c>
      <c r="AD1308" s="171">
        <v>7.8265990387720585E-2</v>
      </c>
      <c r="AE1308" s="171">
        <v>9.9290065535641583E-2</v>
      </c>
      <c r="AF1308" s="171">
        <v>6.9092265811764947E-2</v>
      </c>
      <c r="AG1308" s="171">
        <v>2.4488952143180809E-2</v>
      </c>
      <c r="AH1308" s="173">
        <v>0.12034192237354924</v>
      </c>
      <c r="AI1308" s="171">
        <v>1.7109296424156938E-2</v>
      </c>
      <c r="AJ1308" s="171">
        <v>2.3560895465220513E-2</v>
      </c>
      <c r="AK1308" s="171">
        <v>-7.9588480091841357E-2</v>
      </c>
      <c r="AL1308" s="171">
        <v>7.4061765091047588E-2</v>
      </c>
      <c r="AM1308" s="171">
        <v>3.8341246090497917E-2</v>
      </c>
      <c r="AN1308" s="171">
        <v>-2.8495345760192508E-2</v>
      </c>
      <c r="AO1308" s="171">
        <v>2.7056555932343032E-3</v>
      </c>
      <c r="AP1308" s="173">
        <v>7.8607312570689133E-2</v>
      </c>
      <c r="AQ1308" s="171"/>
      <c r="AR1308" s="171"/>
      <c r="AS1308" s="171"/>
      <c r="AT1308" s="171"/>
      <c r="AU1308" s="171"/>
      <c r="AV1308" s="171"/>
      <c r="AW1308" s="171"/>
      <c r="AX1308" s="171"/>
      <c r="AY1308" s="171"/>
      <c r="AZ1308" s="171"/>
      <c r="BA1308" s="171"/>
      <c r="BB1308" s="171"/>
      <c r="BC1308" s="171"/>
      <c r="BD1308" s="171"/>
      <c r="BE1308" s="171"/>
      <c r="BF1308" s="171"/>
      <c r="BG1308" s="171"/>
      <c r="BH1308" s="171"/>
    </row>
    <row r="1309" spans="9:60" x14ac:dyDescent="0.25">
      <c r="I1309" s="171">
        <v>19.589999999999996</v>
      </c>
      <c r="J1309" s="175">
        <v>0.28713486827743867</v>
      </c>
      <c r="K1309" s="171">
        <v>0.27494814889283031</v>
      </c>
      <c r="L1309" s="171">
        <v>0.27718512270013473</v>
      </c>
      <c r="M1309" s="171">
        <v>0.24982845531489592</v>
      </c>
      <c r="N1309" s="171">
        <v>0.28986215886135586</v>
      </c>
      <c r="O1309" s="171">
        <v>0.29491009935685114</v>
      </c>
      <c r="P1309" s="171">
        <v>0.28733569449505675</v>
      </c>
      <c r="Q1309" s="171">
        <v>0.30072427718234107</v>
      </c>
      <c r="R1309" s="175">
        <v>0.15795966017777116</v>
      </c>
      <c r="S1309" s="171">
        <v>0.15792670156287716</v>
      </c>
      <c r="T1309" s="171">
        <v>0.1422189232114098</v>
      </c>
      <c r="U1309" s="171">
        <v>0.10577358298113577</v>
      </c>
      <c r="V1309" s="171">
        <v>0.11127188585858323</v>
      </c>
      <c r="W1309" s="171">
        <v>9.7218335906034334E-2</v>
      </c>
      <c r="X1309" s="171">
        <v>0.13371181704638344</v>
      </c>
      <c r="Y1309" s="173">
        <v>0.17277815993541512</v>
      </c>
      <c r="Z1309" s="171"/>
      <c r="AA1309" s="173">
        <v>19.589999999999996</v>
      </c>
      <c r="AB1309" s="171">
        <v>4.7510562409179419E-2</v>
      </c>
      <c r="AC1309" s="171">
        <v>5.172416393091582E-2</v>
      </c>
      <c r="AD1309" s="171">
        <v>6.7095989817822638E-2</v>
      </c>
      <c r="AE1309" s="171">
        <v>0.10684702612609197</v>
      </c>
      <c r="AF1309" s="171">
        <v>6.5574841370438841E-2</v>
      </c>
      <c r="AG1309" s="171">
        <v>4.5956540060904223E-2</v>
      </c>
      <c r="AH1309" s="173">
        <v>9.0433762883855878E-2</v>
      </c>
      <c r="AI1309" s="171">
        <v>4.4771990642652575E-3</v>
      </c>
      <c r="AJ1309" s="171">
        <v>4.4475914969106252E-2</v>
      </c>
      <c r="AK1309" s="171">
        <v>-5.9167025421951389E-2</v>
      </c>
      <c r="AL1309" s="171">
        <v>7.9233983455504142E-2</v>
      </c>
      <c r="AM1309" s="171">
        <v>3.0781000382512438E-2</v>
      </c>
      <c r="AN1309" s="171">
        <v>-2.3329522844602255E-3</v>
      </c>
      <c r="AO1309" s="171">
        <v>-1.6233933559405962E-2</v>
      </c>
      <c r="AP1309" s="173">
        <v>4.3693958317218201E-2</v>
      </c>
      <c r="AQ1309" s="171"/>
      <c r="AR1309" s="171"/>
      <c r="AS1309" s="171"/>
      <c r="AT1309" s="171"/>
      <c r="AU1309" s="171"/>
      <c r="AV1309" s="171"/>
      <c r="AW1309" s="171"/>
      <c r="AX1309" s="171"/>
      <c r="AY1309" s="171"/>
      <c r="AZ1309" s="171"/>
      <c r="BA1309" s="171"/>
      <c r="BB1309" s="171"/>
      <c r="BC1309" s="171"/>
      <c r="BD1309" s="171"/>
      <c r="BE1309" s="171"/>
      <c r="BF1309" s="171"/>
      <c r="BG1309" s="171"/>
      <c r="BH1309" s="171"/>
    </row>
    <row r="1310" spans="9:60" x14ac:dyDescent="0.25">
      <c r="I1310" s="171">
        <v>19.604999999999997</v>
      </c>
      <c r="J1310" s="175">
        <v>0.28669722388082058</v>
      </c>
      <c r="K1310" s="171">
        <v>0.27078259171192137</v>
      </c>
      <c r="L1310" s="171">
        <v>0.26320814130910075</v>
      </c>
      <c r="M1310" s="171">
        <v>0.25236094858730046</v>
      </c>
      <c r="N1310" s="171">
        <v>0.29326162016953455</v>
      </c>
      <c r="O1310" s="171">
        <v>0.28006221807278864</v>
      </c>
      <c r="P1310" s="171">
        <v>0.2896034247394017</v>
      </c>
      <c r="Q1310" s="171">
        <v>0.31161080760757803</v>
      </c>
      <c r="R1310" s="175">
        <v>0.15041442045125464</v>
      </c>
      <c r="S1310" s="171">
        <v>0.14745429526178522</v>
      </c>
      <c r="T1310" s="171">
        <v>0.12927450168753055</v>
      </c>
      <c r="U1310" s="171">
        <v>0.10862182346767524</v>
      </c>
      <c r="V1310" s="171">
        <v>0.11611593482466227</v>
      </c>
      <c r="W1310" s="171">
        <v>0.10335883419811721</v>
      </c>
      <c r="X1310" s="171">
        <v>0.12574386611153077</v>
      </c>
      <c r="Y1310" s="173">
        <v>0.18871993374521007</v>
      </c>
      <c r="Z1310" s="171"/>
      <c r="AA1310" s="173">
        <v>19.604999999999997</v>
      </c>
      <c r="AB1310" s="171">
        <v>2.3291763522548983E-2</v>
      </c>
      <c r="AC1310" s="171">
        <v>3.3552846864806897E-2</v>
      </c>
      <c r="AD1310" s="171">
        <v>6.1548982732090925E-2</v>
      </c>
      <c r="AE1310" s="171">
        <v>0.11440398671654259</v>
      </c>
      <c r="AF1310" s="171">
        <v>3.5802355920641842E-2</v>
      </c>
      <c r="AG1310" s="171">
        <v>4.5956540060904223E-2</v>
      </c>
      <c r="AH1310" s="173">
        <v>0.11419479077882978</v>
      </c>
      <c r="AI1310" s="171">
        <v>-6.8756985629789529E-3</v>
      </c>
      <c r="AJ1310" s="171">
        <v>3.4900363870941663E-2</v>
      </c>
      <c r="AK1310" s="171">
        <v>-5.4420417039220244E-2</v>
      </c>
      <c r="AL1310" s="171">
        <v>5.634416601280292E-2</v>
      </c>
      <c r="AM1310" s="171">
        <v>5.5351798933465333E-2</v>
      </c>
      <c r="AN1310" s="171">
        <v>5.8323807111504249E-3</v>
      </c>
      <c r="AO1310" s="171">
        <v>-3.6075407909791188E-3</v>
      </c>
      <c r="AP1310" s="173">
        <v>3.8571939280032323E-2</v>
      </c>
      <c r="AQ1310" s="171"/>
      <c r="AR1310" s="171"/>
      <c r="AS1310" s="171"/>
      <c r="AT1310" s="171"/>
      <c r="AU1310" s="171"/>
      <c r="AV1310" s="171"/>
      <c r="AW1310" s="171"/>
      <c r="AX1310" s="171"/>
      <c r="AY1310" s="171"/>
      <c r="AZ1310" s="171"/>
      <c r="BA1310" s="171"/>
      <c r="BB1310" s="171"/>
      <c r="BC1310" s="171"/>
      <c r="BD1310" s="171"/>
      <c r="BE1310" s="171"/>
      <c r="BF1310" s="171"/>
      <c r="BG1310" s="171"/>
      <c r="BH1310" s="171"/>
    </row>
    <row r="1311" spans="9:60" x14ac:dyDescent="0.25">
      <c r="I1311" s="171">
        <v>19.619999999999997</v>
      </c>
      <c r="J1311" s="175">
        <v>0.27725631062230877</v>
      </c>
      <c r="K1311" s="171">
        <v>0.27562169758353477</v>
      </c>
      <c r="L1311" s="171">
        <v>0.26599211611235513</v>
      </c>
      <c r="M1311" s="171">
        <v>0.26061787371373962</v>
      </c>
      <c r="N1311" s="171">
        <v>0.29418384541494785</v>
      </c>
      <c r="O1311" s="171">
        <v>0.28684471868511818</v>
      </c>
      <c r="P1311" s="171">
        <v>0.29351917588577126</v>
      </c>
      <c r="Q1311" s="171">
        <v>0.31202713533150284</v>
      </c>
      <c r="R1311" s="175">
        <v>0.14330301037591162</v>
      </c>
      <c r="S1311" s="171">
        <v>0.14597724037372209</v>
      </c>
      <c r="T1311" s="171">
        <v>0.13561505933062287</v>
      </c>
      <c r="U1311" s="171">
        <v>9.6757589837885696E-2</v>
      </c>
      <c r="V1311" s="171">
        <v>0.10889080994460626</v>
      </c>
      <c r="W1311" s="171">
        <v>0.11009686951140103</v>
      </c>
      <c r="X1311" s="171">
        <v>0.13322365343870171</v>
      </c>
      <c r="Y1311" s="173">
        <v>0.18452651999332337</v>
      </c>
      <c r="Z1311" s="171"/>
      <c r="AA1311" s="173">
        <v>19.619999999999997</v>
      </c>
      <c r="AB1311" s="171">
        <v>-1.691839539448825E-2</v>
      </c>
      <c r="AC1311" s="171">
        <v>3.7398229314481474E-2</v>
      </c>
      <c r="AD1311" s="171">
        <v>4.7187553427936429E-2</v>
      </c>
      <c r="AE1311" s="171">
        <v>0.1015991368271681</v>
      </c>
      <c r="AF1311" s="171">
        <v>6.3062395340920105E-2</v>
      </c>
      <c r="AG1311" s="171">
        <v>3.6256370705488435E-2</v>
      </c>
      <c r="AH1311" s="173">
        <v>0.12377013037829686</v>
      </c>
      <c r="AI1311" s="171">
        <v>-3.7576492146513263E-2</v>
      </c>
      <c r="AJ1311" s="171">
        <v>4.9641672798379201E-2</v>
      </c>
      <c r="AK1311" s="171">
        <v>-5.1991919727125246E-2</v>
      </c>
      <c r="AL1311" s="171">
        <v>5.9975723587846946E-2</v>
      </c>
      <c r="AM1311" s="171">
        <v>4.6531512274148881E-2</v>
      </c>
      <c r="AN1311" s="171">
        <v>-2.6162393475732376E-2</v>
      </c>
      <c r="AO1311" s="171">
        <v>1.4430163163916331E-2</v>
      </c>
      <c r="AP1311" s="173">
        <v>3.2091017232980849E-2</v>
      </c>
      <c r="AQ1311" s="171"/>
      <c r="AR1311" s="171"/>
      <c r="AS1311" s="171"/>
      <c r="AT1311" s="171"/>
      <c r="AU1311" s="171"/>
      <c r="AV1311" s="171"/>
      <c r="AW1311" s="171"/>
      <c r="AX1311" s="171"/>
      <c r="AY1311" s="171"/>
      <c r="AZ1311" s="171"/>
      <c r="BA1311" s="171"/>
      <c r="BB1311" s="171"/>
      <c r="BC1311" s="171"/>
      <c r="BD1311" s="171"/>
      <c r="BE1311" s="171"/>
      <c r="BF1311" s="171"/>
      <c r="BG1311" s="171"/>
      <c r="BH1311" s="171"/>
    </row>
    <row r="1312" spans="9:60" x14ac:dyDescent="0.25">
      <c r="I1312" s="171">
        <v>19.634999999999998</v>
      </c>
      <c r="J1312" s="175">
        <v>0.28058507555314627</v>
      </c>
      <c r="K1312" s="171">
        <v>0.27798780803172135</v>
      </c>
      <c r="L1312" s="171">
        <v>0.2632690064915777</v>
      </c>
      <c r="M1312" s="171">
        <v>0.25829936281553839</v>
      </c>
      <c r="N1312" s="171">
        <v>0.29113240327694528</v>
      </c>
      <c r="O1312" s="171">
        <v>0.28266411279724601</v>
      </c>
      <c r="P1312" s="171">
        <v>0.2976569957641359</v>
      </c>
      <c r="Q1312" s="171">
        <v>0.31311011315787729</v>
      </c>
      <c r="R1312" s="175">
        <v>0.1403312455053938</v>
      </c>
      <c r="S1312" s="171">
        <v>0.14597875020796439</v>
      </c>
      <c r="T1312" s="171">
        <v>0.13880194059989154</v>
      </c>
      <c r="U1312" s="171">
        <v>9.8887569038992831E-2</v>
      </c>
      <c r="V1312" s="171">
        <v>0.11467492111947562</v>
      </c>
      <c r="W1312" s="171">
        <v>9.9747408732251339E-2</v>
      </c>
      <c r="X1312" s="171">
        <v>0.13296290940685673</v>
      </c>
      <c r="Y1312" s="173">
        <v>0.17196220543323643</v>
      </c>
      <c r="Z1312" s="171"/>
      <c r="AA1312" s="173">
        <v>19.634999999999998</v>
      </c>
      <c r="AB1312" s="171">
        <v>9.6179919023460653E-3</v>
      </c>
      <c r="AC1312" s="171">
        <v>3.0838459253271923E-2</v>
      </c>
      <c r="AD1312" s="171">
        <v>5.9345377177485108E-2</v>
      </c>
      <c r="AE1312" s="171">
        <v>0.10537761712239341</v>
      </c>
      <c r="AF1312" s="171">
        <v>4.434467242100569E-2</v>
      </c>
      <c r="AG1312" s="171">
        <v>3.0372661424334712E-2</v>
      </c>
      <c r="AH1312" s="173">
        <v>0.14398473619939392</v>
      </c>
      <c r="AI1312" s="171">
        <v>3.2939393115666758E-2</v>
      </c>
      <c r="AJ1312" s="171">
        <v>5.5815383374827401E-2</v>
      </c>
      <c r="AK1312" s="171">
        <v>-4.8018015034606065E-2</v>
      </c>
      <c r="AL1312" s="171">
        <v>5.4803505223390385E-2</v>
      </c>
      <c r="AM1312" s="171">
        <v>2.0070652296199615E-2</v>
      </c>
      <c r="AN1312" s="171">
        <v>-2.4995917333502215E-2</v>
      </c>
      <c r="AO1312" s="171">
        <v>-2.795844113008799E-2</v>
      </c>
      <c r="AP1312" s="173">
        <v>5.6760333412080033E-2</v>
      </c>
      <c r="AQ1312" s="171"/>
      <c r="AR1312" s="171"/>
      <c r="AS1312" s="171"/>
      <c r="AT1312" s="171"/>
      <c r="AU1312" s="171"/>
      <c r="AV1312" s="171"/>
      <c r="AW1312" s="171"/>
      <c r="AX1312" s="171"/>
      <c r="AY1312" s="171"/>
      <c r="AZ1312" s="171"/>
      <c r="BA1312" s="171"/>
      <c r="BB1312" s="171"/>
      <c r="BC1312" s="171"/>
      <c r="BD1312" s="171"/>
      <c r="BE1312" s="171"/>
      <c r="BF1312" s="171"/>
      <c r="BG1312" s="171"/>
      <c r="BH1312" s="171"/>
    </row>
    <row r="1313" spans="9:60" x14ac:dyDescent="0.25">
      <c r="I1313" s="171">
        <v>19.649999999999999</v>
      </c>
      <c r="J1313" s="175">
        <v>0.28632199729736479</v>
      </c>
      <c r="K1313" s="171">
        <v>0.26780563960850229</v>
      </c>
      <c r="L1313" s="171">
        <v>0.262780534637302</v>
      </c>
      <c r="M1313" s="171">
        <v>0.25441901638654923</v>
      </c>
      <c r="N1313" s="171">
        <v>0.28778610507161106</v>
      </c>
      <c r="O1313" s="171">
        <v>0.28369785312359125</v>
      </c>
      <c r="P1313" s="171">
        <v>0.28720233538234646</v>
      </c>
      <c r="Q1313" s="171">
        <v>0.31007591179621552</v>
      </c>
      <c r="R1313" s="175">
        <v>0.15266766702769993</v>
      </c>
      <c r="S1313" s="171">
        <v>0.14202321390970435</v>
      </c>
      <c r="T1313" s="171">
        <v>0.11722687453134771</v>
      </c>
      <c r="U1313" s="171">
        <v>9.9032425976291541E-2</v>
      </c>
      <c r="V1313" s="171">
        <v>0.11956861633293431</v>
      </c>
      <c r="W1313" s="171">
        <v>0.10616456590241014</v>
      </c>
      <c r="X1313" s="171">
        <v>0.12977365380378722</v>
      </c>
      <c r="Y1313" s="173">
        <v>0.18841060175731955</v>
      </c>
      <c r="Z1313" s="171"/>
      <c r="AA1313" s="173">
        <v>19.649999999999999</v>
      </c>
      <c r="AB1313" s="171">
        <v>2.4914075409691778E-2</v>
      </c>
      <c r="AC1313" s="171">
        <v>7.6530650714110249E-2</v>
      </c>
      <c r="AD1313" s="171">
        <v>4.0500750365684471E-2</v>
      </c>
      <c r="AE1313" s="171">
        <v>0.10002477003749086</v>
      </c>
      <c r="AF1313" s="171">
        <v>1.9597079030246156E-2</v>
      </c>
      <c r="AG1313" s="171">
        <v>4.4048310023773275E-2</v>
      </c>
      <c r="AH1313" s="173">
        <v>0.11584978774663872</v>
      </c>
      <c r="AI1313" s="171">
        <v>2.2705795254488775E-2</v>
      </c>
      <c r="AJ1313" s="171">
        <v>6.8036810434326897E-2</v>
      </c>
      <c r="AK1313" s="171">
        <v>-7.0978353258049937E-2</v>
      </c>
      <c r="AL1313" s="171">
        <v>6.6688602741716035E-2</v>
      </c>
      <c r="AM1313" s="171">
        <v>3.8341246090497917E-2</v>
      </c>
      <c r="AN1313" s="171">
        <v>-1.8580298551236711E-2</v>
      </c>
      <c r="AO1313" s="171">
        <v>7.2150815819580945E-3</v>
      </c>
      <c r="AP1313" s="173">
        <v>4.5157392327842688E-2</v>
      </c>
      <c r="AQ1313" s="171"/>
      <c r="AR1313" s="171"/>
      <c r="AS1313" s="171"/>
      <c r="AT1313" s="171"/>
      <c r="AU1313" s="171"/>
      <c r="AV1313" s="171"/>
      <c r="AW1313" s="171"/>
      <c r="AX1313" s="171"/>
      <c r="AY1313" s="171"/>
      <c r="AZ1313" s="171"/>
      <c r="BA1313" s="171"/>
      <c r="BB1313" s="171"/>
      <c r="BC1313" s="171"/>
      <c r="BD1313" s="171"/>
      <c r="BE1313" s="171"/>
      <c r="BF1313" s="171"/>
      <c r="BG1313" s="171"/>
      <c r="BH1313" s="171"/>
    </row>
    <row r="1314" spans="9:60" x14ac:dyDescent="0.25">
      <c r="I1314" s="171">
        <v>19.664999999999999</v>
      </c>
      <c r="J1314" s="175">
        <v>0.28965808669714205</v>
      </c>
      <c r="K1314" s="171">
        <v>0.26406665155685022</v>
      </c>
      <c r="L1314" s="171">
        <v>0.26671790299331216</v>
      </c>
      <c r="M1314" s="171">
        <v>0.26553889328911129</v>
      </c>
      <c r="N1314" s="171">
        <v>0.28253057923270614</v>
      </c>
      <c r="O1314" s="171">
        <v>0.28790674245438025</v>
      </c>
      <c r="P1314" s="171">
        <v>0.29183896752260924</v>
      </c>
      <c r="Q1314" s="171">
        <v>0.30823820008750963</v>
      </c>
      <c r="R1314" s="175">
        <v>0.15937350467074549</v>
      </c>
      <c r="S1314" s="171">
        <v>0.14475584046769677</v>
      </c>
      <c r="T1314" s="171">
        <v>0.12593852690584714</v>
      </c>
      <c r="U1314" s="171">
        <v>9.012816082221646E-2</v>
      </c>
      <c r="V1314" s="171">
        <v>0.10462943705495369</v>
      </c>
      <c r="W1314" s="171">
        <v>0.1075192956997932</v>
      </c>
      <c r="X1314" s="171">
        <v>0.12647108634861612</v>
      </c>
      <c r="Y1314" s="173">
        <v>0.18619604017473101</v>
      </c>
      <c r="Z1314" s="171"/>
      <c r="AA1314" s="173">
        <v>19.664999999999999</v>
      </c>
      <c r="AB1314" s="171">
        <v>3.2214478901833959E-2</v>
      </c>
      <c r="AC1314" s="171">
        <v>8.640800563386232E-2</v>
      </c>
      <c r="AD1314" s="171">
        <v>5.6609866833836751E-2</v>
      </c>
      <c r="AE1314" s="171">
        <v>8.575051114441759E-2</v>
      </c>
      <c r="AF1314" s="171">
        <v>4.0952870281155226E-2</v>
      </c>
      <c r="AG1314" s="171">
        <v>9.302621431013508E-2</v>
      </c>
      <c r="AH1314" s="173">
        <v>0.10450123711023322</v>
      </c>
      <c r="AI1314" s="171">
        <v>1.8228596190223517E-2</v>
      </c>
      <c r="AJ1314" s="171">
        <v>3.4900363870941663E-2</v>
      </c>
      <c r="AK1314" s="171">
        <v>-6.7004448565530825E-2</v>
      </c>
      <c r="AL1314" s="171">
        <v>7.7033039470629019E-2</v>
      </c>
      <c r="AM1314" s="171">
        <v>5.220169655513799E-2</v>
      </c>
      <c r="AN1314" s="171">
        <v>-3.7243916826918327E-2</v>
      </c>
      <c r="AO1314" s="171">
        <v>1.803770395489545E-2</v>
      </c>
      <c r="AP1314" s="173">
        <v>6.4809220470515003E-2</v>
      </c>
      <c r="AQ1314" s="171"/>
      <c r="AR1314" s="171"/>
      <c r="AS1314" s="171"/>
      <c r="AT1314" s="171"/>
      <c r="AU1314" s="171"/>
      <c r="AV1314" s="171"/>
      <c r="AW1314" s="171"/>
      <c r="AX1314" s="171"/>
      <c r="AY1314" s="171"/>
      <c r="AZ1314" s="171"/>
      <c r="BA1314" s="171"/>
      <c r="BB1314" s="171"/>
      <c r="BC1314" s="171"/>
      <c r="BD1314" s="171"/>
      <c r="BE1314" s="171"/>
      <c r="BF1314" s="171"/>
      <c r="BG1314" s="171"/>
      <c r="BH1314" s="171"/>
    </row>
    <row r="1315" spans="9:60" x14ac:dyDescent="0.25">
      <c r="I1315" s="171">
        <v>19.68</v>
      </c>
      <c r="J1315" s="175">
        <v>0.29237015244510617</v>
      </c>
      <c r="K1315" s="171">
        <v>0.25675638935830958</v>
      </c>
      <c r="L1315" s="171">
        <v>0.25836807899300335</v>
      </c>
      <c r="M1315" s="171">
        <v>0.2601503087001667</v>
      </c>
      <c r="N1315" s="171">
        <v>0.27658771942731358</v>
      </c>
      <c r="O1315" s="171">
        <v>0.28142529259293531</v>
      </c>
      <c r="P1315" s="171">
        <v>0.28741894742477442</v>
      </c>
      <c r="Q1315" s="171">
        <v>0.29495362425637239</v>
      </c>
      <c r="R1315" s="175">
        <v>0.15285184311632491</v>
      </c>
      <c r="S1315" s="171">
        <v>0.13872903496072422</v>
      </c>
      <c r="T1315" s="171">
        <v>0.13366381177359188</v>
      </c>
      <c r="U1315" s="171">
        <v>9.095923286478029E-2</v>
      </c>
      <c r="V1315" s="171">
        <v>0.10812688050299302</v>
      </c>
      <c r="W1315" s="171">
        <v>0.10595892370141913</v>
      </c>
      <c r="X1315" s="171">
        <v>0.13489805207710515</v>
      </c>
      <c r="Y1315" s="173">
        <v>0.18747736278116134</v>
      </c>
      <c r="Z1315" s="171"/>
      <c r="AA1315" s="173">
        <v>19.68</v>
      </c>
      <c r="AB1315" s="171">
        <v>5.4695086480811422E-2</v>
      </c>
      <c r="AC1315" s="171">
        <v>7.3213065855567416E-2</v>
      </c>
      <c r="AD1315" s="171">
        <v>4.1640546342204716E-2</v>
      </c>
      <c r="AE1315" s="171">
        <v>9.5511585240416266E-2</v>
      </c>
      <c r="AF1315" s="171">
        <v>6.3062395340920105E-2</v>
      </c>
      <c r="AG1315" s="171">
        <v>5.279436436062368E-2</v>
      </c>
      <c r="AH1315" s="173">
        <v>8.9606264399951147E-2</v>
      </c>
      <c r="AI1315" s="171">
        <v>-1.9347895956289742E-2</v>
      </c>
      <c r="AJ1315" s="171">
        <v>2.8726653294493608E-2</v>
      </c>
      <c r="AK1315" s="171">
        <v>-3.4661279818083458E-2</v>
      </c>
      <c r="AL1315" s="171">
        <v>8.0004313850210465E-2</v>
      </c>
      <c r="AM1315" s="171">
        <v>5.6611839884796213E-2</v>
      </c>
      <c r="AN1315" s="171">
        <v>-2.9078583831307587E-2</v>
      </c>
      <c r="AO1315" s="171">
        <v>2.7056555932343032E-3</v>
      </c>
      <c r="AP1315" s="173">
        <v>3.6376788264095537E-2</v>
      </c>
      <c r="AQ1315" s="171"/>
      <c r="AR1315" s="171"/>
      <c r="AS1315" s="171"/>
      <c r="AT1315" s="171"/>
      <c r="AU1315" s="171"/>
      <c r="AV1315" s="171"/>
      <c r="AW1315" s="171"/>
      <c r="AX1315" s="171"/>
      <c r="AY1315" s="171"/>
      <c r="AZ1315" s="171"/>
      <c r="BA1315" s="171"/>
      <c r="BB1315" s="171"/>
      <c r="BC1315" s="171"/>
      <c r="BD1315" s="171"/>
      <c r="BE1315" s="171"/>
      <c r="BF1315" s="171"/>
      <c r="BG1315" s="171"/>
      <c r="BH1315" s="171"/>
    </row>
    <row r="1316" spans="9:60" x14ac:dyDescent="0.25">
      <c r="I1316" s="171">
        <v>19.695</v>
      </c>
      <c r="J1316" s="175">
        <v>0.28715841754307875</v>
      </c>
      <c r="K1316" s="171">
        <v>0.25767073169938581</v>
      </c>
      <c r="L1316" s="171">
        <v>0.26755894333300562</v>
      </c>
      <c r="M1316" s="171">
        <v>0.25466796649445889</v>
      </c>
      <c r="N1316" s="171">
        <v>0.28224489923846069</v>
      </c>
      <c r="O1316" s="171">
        <v>0.27929979615990819</v>
      </c>
      <c r="P1316" s="171">
        <v>0.28460437368441682</v>
      </c>
      <c r="Q1316" s="171">
        <v>0.30246712654979102</v>
      </c>
      <c r="R1316" s="175">
        <v>0.15199243977518753</v>
      </c>
      <c r="S1316" s="171">
        <v>0.14500438067046942</v>
      </c>
      <c r="T1316" s="171">
        <v>0.12967853350977224</v>
      </c>
      <c r="U1316" s="171">
        <v>9.2377103091081533E-2</v>
      </c>
      <c r="V1316" s="171">
        <v>0.10768348618735546</v>
      </c>
      <c r="W1316" s="171">
        <v>0.1052622384913604</v>
      </c>
      <c r="X1316" s="171">
        <v>0.1212894187245616</v>
      </c>
      <c r="Y1316" s="173">
        <v>0.1751094912185657</v>
      </c>
      <c r="Z1316" s="171"/>
      <c r="AA1316" s="173">
        <v>19.695</v>
      </c>
      <c r="AB1316" s="171">
        <v>1.5296083507345456E-2</v>
      </c>
      <c r="AC1316" s="171">
        <v>8.6935803224994057E-2</v>
      </c>
      <c r="AD1316" s="171">
        <v>3.7157348834558568E-2</v>
      </c>
      <c r="AE1316" s="171">
        <v>8.9528991439642894E-2</v>
      </c>
      <c r="AF1316" s="171">
        <v>8.5297542702160917E-2</v>
      </c>
      <c r="AG1316" s="171">
        <v>-2.0672492068918923E-2</v>
      </c>
      <c r="AH1316" s="173">
        <v>8.0740209215259318E-2</v>
      </c>
      <c r="AI1316" s="171">
        <v>2.4944394786621582E-2</v>
      </c>
      <c r="AJ1316" s="171">
        <v>1.9151102196329026E-2</v>
      </c>
      <c r="AK1316" s="171">
        <v>-3.4661279818083458E-2</v>
      </c>
      <c r="AL1316" s="171">
        <v>0.10003290411257398</v>
      </c>
      <c r="AM1316" s="171">
        <v>3.1411020858177825E-2</v>
      </c>
      <c r="AN1316" s="171">
        <v>-2.6745631546847361E-2</v>
      </c>
      <c r="AO1316" s="171">
        <v>2.7958441130087847E-2</v>
      </c>
      <c r="AP1316" s="173">
        <v>4.5157392327842688E-2</v>
      </c>
      <c r="AQ1316" s="171"/>
      <c r="AR1316" s="171"/>
      <c r="AS1316" s="171"/>
      <c r="AT1316" s="171"/>
      <c r="AU1316" s="171"/>
      <c r="AV1316" s="171"/>
      <c r="AW1316" s="171"/>
      <c r="AX1316" s="171"/>
      <c r="AY1316" s="171"/>
      <c r="AZ1316" s="171"/>
      <c r="BA1316" s="171"/>
      <c r="BB1316" s="171"/>
      <c r="BC1316" s="171"/>
      <c r="BD1316" s="171"/>
      <c r="BE1316" s="171"/>
      <c r="BF1316" s="171"/>
      <c r="BG1316" s="171"/>
      <c r="BH1316" s="171"/>
    </row>
    <row r="1317" spans="9:60" x14ac:dyDescent="0.25">
      <c r="I1317" s="171">
        <v>19.71</v>
      </c>
      <c r="J1317" s="175">
        <v>0.29640244373604657</v>
      </c>
      <c r="K1317" s="171">
        <v>0.25972858495549478</v>
      </c>
      <c r="L1317" s="171">
        <v>0.25755903330842095</v>
      </c>
      <c r="M1317" s="171">
        <v>0.24967621404192716</v>
      </c>
      <c r="N1317" s="171">
        <v>0.27406087619615666</v>
      </c>
      <c r="O1317" s="171">
        <v>0.28287961368092579</v>
      </c>
      <c r="P1317" s="171">
        <v>0.2940287398177055</v>
      </c>
      <c r="Q1317" s="171">
        <v>0.29263773279607619</v>
      </c>
      <c r="R1317" s="175">
        <v>0.16160161796278114</v>
      </c>
      <c r="S1317" s="171">
        <v>0.14257785787318031</v>
      </c>
      <c r="T1317" s="171">
        <v>0.12221216223891658</v>
      </c>
      <c r="U1317" s="171">
        <v>9.5725342623973309E-2</v>
      </c>
      <c r="V1317" s="171">
        <v>9.7711617436987294E-2</v>
      </c>
      <c r="W1317" s="171">
        <v>0.10689383211353883</v>
      </c>
      <c r="X1317" s="171">
        <v>0.13502377793426709</v>
      </c>
      <c r="Y1317" s="173">
        <v>0.18047635976197773</v>
      </c>
      <c r="Z1317" s="171"/>
      <c r="AA1317" s="173">
        <v>19.71</v>
      </c>
      <c r="AB1317" s="171">
        <v>2.1669451635406192E-2</v>
      </c>
      <c r="AC1317" s="171">
        <v>6.4919103709210724E-2</v>
      </c>
      <c r="AD1317" s="171">
        <v>3.7765240022035948E-2</v>
      </c>
      <c r="AE1317" s="171">
        <v>0.11587339572024137</v>
      </c>
      <c r="AF1317" s="171">
        <v>7.6755226201797061E-2</v>
      </c>
      <c r="AG1317" s="171">
        <v>2.5443067161746193E-2</v>
      </c>
      <c r="AH1317" s="173">
        <v>7.4593077620539849E-2</v>
      </c>
      <c r="AI1317" s="171">
        <v>2.0467195722355971E-2</v>
      </c>
      <c r="AJ1317" s="171">
        <v>1.2221427059499504E-2</v>
      </c>
      <c r="AK1317" s="171">
        <v>-5.5193120729432332E-2</v>
      </c>
      <c r="AL1317" s="171">
        <v>9.5631016142823752E-2</v>
      </c>
      <c r="AM1317" s="171">
        <v>1.3860450464640073E-2</v>
      </c>
      <c r="AN1317" s="171">
        <v>-6.4156187822655966E-3</v>
      </c>
      <c r="AO1317" s="171">
        <v>1.6233933559405819E-2</v>
      </c>
      <c r="AP1317" s="173">
        <v>5.0906597369581974E-2</v>
      </c>
      <c r="AQ1317" s="171"/>
      <c r="AR1317" s="171"/>
      <c r="AS1317" s="171"/>
      <c r="AT1317" s="171"/>
      <c r="AU1317" s="171"/>
      <c r="AV1317" s="171"/>
      <c r="AW1317" s="171"/>
      <c r="AX1317" s="171"/>
      <c r="AY1317" s="171"/>
      <c r="AZ1317" s="171"/>
      <c r="BA1317" s="171"/>
      <c r="BB1317" s="171"/>
      <c r="BC1317" s="171"/>
      <c r="BD1317" s="171"/>
      <c r="BE1317" s="171"/>
      <c r="BF1317" s="171"/>
      <c r="BG1317" s="171"/>
      <c r="BH1317" s="171"/>
    </row>
    <row r="1318" spans="9:60" x14ac:dyDescent="0.25">
      <c r="I1318" s="171">
        <v>19.725000000000001</v>
      </c>
      <c r="J1318" s="175">
        <v>0.30005150213085602</v>
      </c>
      <c r="K1318" s="171">
        <v>0.27696798559064151</v>
      </c>
      <c r="L1318" s="171">
        <v>0.25593566198858331</v>
      </c>
      <c r="M1318" s="171">
        <v>0.26434656290592756</v>
      </c>
      <c r="N1318" s="171">
        <v>0.29225519764649027</v>
      </c>
      <c r="O1318" s="171">
        <v>0.28448866777387033</v>
      </c>
      <c r="P1318" s="171">
        <v>0.26776615762415146</v>
      </c>
      <c r="Q1318" s="171">
        <v>0.30288345427371599</v>
      </c>
      <c r="R1318" s="175">
        <v>0.15354506394771453</v>
      </c>
      <c r="S1318" s="171">
        <v>0.14738722764413204</v>
      </c>
      <c r="T1318" s="171">
        <v>0.12734533617338747</v>
      </c>
      <c r="U1318" s="171">
        <v>0.10543336334586832</v>
      </c>
      <c r="V1318" s="171">
        <v>0.10535859339475147</v>
      </c>
      <c r="W1318" s="171">
        <v>0.10484996567900488</v>
      </c>
      <c r="X1318" s="171">
        <v>0.12962499729582388</v>
      </c>
      <c r="Y1318" s="173">
        <v>0.17324854921516092</v>
      </c>
      <c r="Z1318" s="171"/>
      <c r="AA1318" s="173">
        <v>19.725000000000001</v>
      </c>
      <c r="AB1318" s="171">
        <v>1.9351863225202309E-2</v>
      </c>
      <c r="AC1318" s="171">
        <v>3.8529224152621076E-2</v>
      </c>
      <c r="AD1318" s="171">
        <v>3.0546532170741447E-2</v>
      </c>
      <c r="AE1318" s="171">
        <v>7.2210956753193833E-2</v>
      </c>
      <c r="AF1318" s="171">
        <v>3.404364369997865E-2</v>
      </c>
      <c r="AG1318" s="171">
        <v>1.8605242862026909E-2</v>
      </c>
      <c r="AH1318" s="173">
        <v>9.6580894478575333E-2</v>
      </c>
      <c r="AI1318" s="171">
        <v>3.5177992647799569E-2</v>
      </c>
      <c r="AJ1318" s="171">
        <v>3.3136446563385095E-2</v>
      </c>
      <c r="AK1318" s="171">
        <v>-2.1304544601560844E-2</v>
      </c>
      <c r="AL1318" s="171">
        <v>0.11488927601048095</v>
      </c>
      <c r="AM1318" s="171">
        <v>1.8180590869203244E-2</v>
      </c>
      <c r="AN1318" s="171">
        <v>-4.1326583324723699E-2</v>
      </c>
      <c r="AO1318" s="171">
        <v>-1.6233933559405962E-2</v>
      </c>
      <c r="AP1318" s="173">
        <v>7.0558425512254178E-2</v>
      </c>
      <c r="AQ1318" s="171"/>
      <c r="AR1318" s="171"/>
      <c r="AS1318" s="171"/>
      <c r="AT1318" s="171"/>
      <c r="AU1318" s="171"/>
      <c r="AV1318" s="171"/>
      <c r="AW1318" s="171"/>
      <c r="AX1318" s="171"/>
      <c r="AY1318" s="171"/>
      <c r="AZ1318" s="171"/>
      <c r="BA1318" s="171"/>
      <c r="BB1318" s="171"/>
      <c r="BC1318" s="171"/>
      <c r="BD1318" s="171"/>
      <c r="BE1318" s="171"/>
      <c r="BF1318" s="171"/>
      <c r="BG1318" s="171"/>
      <c r="BH1318" s="171"/>
    </row>
    <row r="1319" spans="9:60" x14ac:dyDescent="0.25">
      <c r="I1319" s="171">
        <v>19.740000000000002</v>
      </c>
      <c r="J1319" s="175">
        <v>0.29070697773687532</v>
      </c>
      <c r="K1319" s="171">
        <v>0.2612603988217887</v>
      </c>
      <c r="L1319" s="171">
        <v>0.2531778697118357</v>
      </c>
      <c r="M1319" s="171">
        <v>0.24947405473732645</v>
      </c>
      <c r="N1319" s="171">
        <v>0.28363469954780579</v>
      </c>
      <c r="O1319" s="171">
        <v>0.28570140258574267</v>
      </c>
      <c r="P1319" s="171">
        <v>0.27618343798794737</v>
      </c>
      <c r="Q1319" s="171">
        <v>0.30061076535576003</v>
      </c>
      <c r="R1319" s="175">
        <v>0.1415565365858231</v>
      </c>
      <c r="S1319" s="171">
        <v>0.14544412888748351</v>
      </c>
      <c r="T1319" s="171">
        <v>0.12139091905781951</v>
      </c>
      <c r="U1319" s="171">
        <v>0.10643904471512984</v>
      </c>
      <c r="V1319" s="171">
        <v>0.10930071075330104</v>
      </c>
      <c r="W1319" s="171">
        <v>0.10844573835163</v>
      </c>
      <c r="X1319" s="171">
        <v>0.13552527662101016</v>
      </c>
      <c r="Y1319" s="173">
        <v>0.17652652776220365</v>
      </c>
      <c r="Z1319" s="171"/>
      <c r="AA1319" s="173">
        <v>19.740000000000002</v>
      </c>
      <c r="AB1319" s="171">
        <v>2.4914075409691778E-2</v>
      </c>
      <c r="AC1319" s="171">
        <v>5.888713123913307E-2</v>
      </c>
      <c r="AD1319" s="171">
        <v>6.0485173154005353E-2</v>
      </c>
      <c r="AE1319" s="171">
        <v>0.10233384132901738</v>
      </c>
      <c r="AF1319" s="171">
        <v>7.4996513981134147E-2</v>
      </c>
      <c r="AG1319" s="171">
        <v>6.3607667904365742E-2</v>
      </c>
      <c r="AH1319" s="173">
        <v>6.8445946025820131E-2</v>
      </c>
      <c r="AI1319" s="171">
        <v>-1.5989996658090713E-2</v>
      </c>
      <c r="AJ1319" s="171">
        <v>2.5324812772777223E-2</v>
      </c>
      <c r="AK1319" s="171">
        <v>-1.8876047289465847E-2</v>
      </c>
      <c r="AL1319" s="171">
        <v>9.8492243323161338E-2</v>
      </c>
      <c r="AM1319" s="171">
        <v>1.3230429988974583E-2</v>
      </c>
      <c r="AN1319" s="171">
        <v>-4.1909821395838688E-2</v>
      </c>
      <c r="AO1319" s="171">
        <v>-1.8037703954896307E-3</v>
      </c>
      <c r="AP1319" s="173">
        <v>4.8815977354404072E-2</v>
      </c>
      <c r="AQ1319" s="171"/>
      <c r="AR1319" s="171"/>
      <c r="AS1319" s="171"/>
      <c r="AT1319" s="171"/>
      <c r="AU1319" s="171"/>
      <c r="AV1319" s="171"/>
      <c r="AW1319" s="171"/>
      <c r="AX1319" s="171"/>
      <c r="AY1319" s="171"/>
      <c r="AZ1319" s="171"/>
      <c r="BA1319" s="171"/>
      <c r="BB1319" s="171"/>
      <c r="BC1319" s="171"/>
      <c r="BD1319" s="171"/>
      <c r="BE1319" s="171"/>
      <c r="BF1319" s="171"/>
      <c r="BG1319" s="171"/>
      <c r="BH1319" s="171"/>
    </row>
    <row r="1320" spans="9:60" x14ac:dyDescent="0.25">
      <c r="I1320" s="171">
        <v>19.755000000000003</v>
      </c>
      <c r="J1320" s="175">
        <v>0.2897229541460023</v>
      </c>
      <c r="K1320" s="171">
        <v>0.26898623830450669</v>
      </c>
      <c r="L1320" s="171">
        <v>0.26098036412557651</v>
      </c>
      <c r="M1320" s="171">
        <v>0.25726336222061824</v>
      </c>
      <c r="N1320" s="171">
        <v>0.27868124942883016</v>
      </c>
      <c r="O1320" s="171">
        <v>0.29046837550561083</v>
      </c>
      <c r="P1320" s="171">
        <v>0.28474407953980846</v>
      </c>
      <c r="Q1320" s="171">
        <v>0.29597390883158181</v>
      </c>
      <c r="R1320" s="175">
        <v>0.14425749491912068</v>
      </c>
      <c r="S1320" s="171">
        <v>0.14563789716061706</v>
      </c>
      <c r="T1320" s="171">
        <v>0.12213103909827479</v>
      </c>
      <c r="U1320" s="171">
        <v>0.10339462262970522</v>
      </c>
      <c r="V1320" s="171">
        <v>0.10846621760174452</v>
      </c>
      <c r="W1320" s="171">
        <v>9.8944587414838595E-2</v>
      </c>
      <c r="X1320" s="171">
        <v>0.12404238519995441</v>
      </c>
      <c r="Y1320" s="173">
        <v>0.17424787118258589</v>
      </c>
      <c r="Z1320" s="171"/>
      <c r="AA1320" s="173">
        <v>19.755000000000003</v>
      </c>
      <c r="AB1320" s="171">
        <v>2.6536387296834312E-2</v>
      </c>
      <c r="AC1320" s="171">
        <v>6.8764486158885141E-2</v>
      </c>
      <c r="AD1320" s="171">
        <v>4.1640546342204716E-2</v>
      </c>
      <c r="AE1320" s="171">
        <v>9.7820656531942787E-2</v>
      </c>
      <c r="AF1320" s="171">
        <v>5.4520078840556541E-2</v>
      </c>
      <c r="AG1320" s="171">
        <v>2.4488952143180809E-2</v>
      </c>
      <c r="AH1320" s="173">
        <v>7.199236809969696E-2</v>
      </c>
      <c r="AI1320" s="171">
        <v>-1.9347895956289742E-2</v>
      </c>
      <c r="AJ1320" s="171">
        <v>3.6664281178498376E-2</v>
      </c>
      <c r="AK1320" s="171">
        <v>-2.9141967745140222E-2</v>
      </c>
      <c r="AL1320" s="171">
        <v>0.10817639685661186</v>
      </c>
      <c r="AM1320" s="171">
        <v>6.3002047566538969E-4</v>
      </c>
      <c r="AN1320" s="171">
        <v>-2.4995917333502215E-2</v>
      </c>
      <c r="AO1320" s="171">
        <v>3.6075407909791188E-3</v>
      </c>
      <c r="AP1320" s="173">
        <v>5.2370031380206461E-2</v>
      </c>
      <c r="AQ1320" s="171"/>
      <c r="AR1320" s="171"/>
      <c r="AS1320" s="171"/>
      <c r="AT1320" s="171"/>
      <c r="AU1320" s="171"/>
      <c r="AV1320" s="171"/>
      <c r="AW1320" s="171"/>
      <c r="AX1320" s="171"/>
      <c r="AY1320" s="171"/>
      <c r="AZ1320" s="171"/>
      <c r="BA1320" s="171"/>
      <c r="BB1320" s="171"/>
      <c r="BC1320" s="171"/>
      <c r="BD1320" s="171"/>
      <c r="BE1320" s="171"/>
      <c r="BF1320" s="171"/>
      <c r="BG1320" s="171"/>
      <c r="BH1320" s="171"/>
    </row>
    <row r="1321" spans="9:60" x14ac:dyDescent="0.25">
      <c r="I1321" s="171">
        <v>19.770000000000003</v>
      </c>
      <c r="J1321" s="175">
        <v>0.29337109544361595</v>
      </c>
      <c r="K1321" s="171">
        <v>0.27295111575005199</v>
      </c>
      <c r="L1321" s="171">
        <v>0.27384999670286625</v>
      </c>
      <c r="M1321" s="171">
        <v>0.24648739688179325</v>
      </c>
      <c r="N1321" s="171">
        <v>0.27594661408019189</v>
      </c>
      <c r="O1321" s="171">
        <v>0.27962973005496317</v>
      </c>
      <c r="P1321" s="171">
        <v>0.29135299688037603</v>
      </c>
      <c r="Q1321" s="171">
        <v>0.28873444450200192</v>
      </c>
      <c r="R1321" s="175">
        <v>0.15266091219313463</v>
      </c>
      <c r="S1321" s="171">
        <v>0.14802638515441494</v>
      </c>
      <c r="T1321" s="171">
        <v>0.11075738349263924</v>
      </c>
      <c r="U1321" s="171">
        <v>9.7569090700823993E-2</v>
      </c>
      <c r="V1321" s="171">
        <v>0.10248014656029603</v>
      </c>
      <c r="W1321" s="171">
        <v>9.6173679200493037E-2</v>
      </c>
      <c r="X1321" s="171">
        <v>0.11904972446373625</v>
      </c>
      <c r="Y1321" s="173">
        <v>0.17653542964786079</v>
      </c>
      <c r="Z1321" s="171"/>
      <c r="AA1321" s="173">
        <v>19.770000000000003</v>
      </c>
      <c r="AB1321" s="171">
        <v>2.2480607578977716E-2</v>
      </c>
      <c r="AC1321" s="171">
        <v>8.2034825593055999E-2</v>
      </c>
      <c r="AD1321" s="171">
        <v>3.7157348834558568E-2</v>
      </c>
      <c r="AE1321" s="171">
        <v>0.11282961992686534</v>
      </c>
      <c r="AF1321" s="171">
        <v>6.6454197480770305E-2</v>
      </c>
      <c r="AG1321" s="171">
        <v>6.9491377185519648E-2</v>
      </c>
      <c r="AH1321" s="173">
        <v>9.8354105515513754E-2</v>
      </c>
      <c r="AI1321" s="171">
        <v>2.8462194051401504E-2</v>
      </c>
      <c r="AJ1321" s="171">
        <v>-7.0556692302265493E-3</v>
      </c>
      <c r="AK1321" s="171">
        <v>-2.2077248291772933E-2</v>
      </c>
      <c r="AL1321" s="171">
        <v>9.4090355353411106E-2</v>
      </c>
      <c r="AM1321" s="171">
        <v>9.450307134981845E-3</v>
      </c>
      <c r="AN1321" s="171">
        <v>-3.1411536115767816E-2</v>
      </c>
      <c r="AO1321" s="171">
        <v>3.6075407909791188E-3</v>
      </c>
      <c r="AP1321" s="173">
        <v>3.9303656285344629E-2</v>
      </c>
      <c r="AQ1321" s="171"/>
      <c r="AR1321" s="171"/>
      <c r="AS1321" s="171"/>
      <c r="AT1321" s="171"/>
      <c r="AU1321" s="171"/>
      <c r="AV1321" s="171"/>
      <c r="AW1321" s="171"/>
      <c r="AX1321" s="171"/>
      <c r="AY1321" s="171"/>
      <c r="AZ1321" s="171"/>
      <c r="BA1321" s="171"/>
      <c r="BB1321" s="171"/>
      <c r="BC1321" s="171"/>
      <c r="BD1321" s="171"/>
      <c r="BE1321" s="171"/>
      <c r="BF1321" s="171"/>
      <c r="BG1321" s="171"/>
      <c r="BH1321" s="171"/>
    </row>
    <row r="1322" spans="9:60" x14ac:dyDescent="0.25">
      <c r="I1322" s="171">
        <v>19.785000000000004</v>
      </c>
      <c r="J1322" s="175">
        <v>0.28938907198082331</v>
      </c>
      <c r="K1322" s="171">
        <v>0.26691763311746231</v>
      </c>
      <c r="L1322" s="171">
        <v>0.27044515468826402</v>
      </c>
      <c r="M1322" s="171">
        <v>0.24675931316575062</v>
      </c>
      <c r="N1322" s="171">
        <v>0.27814369669616873</v>
      </c>
      <c r="O1322" s="171">
        <v>0.28430873362307468</v>
      </c>
      <c r="P1322" s="171">
        <v>0.27795618779637327</v>
      </c>
      <c r="Q1322" s="171">
        <v>0.28874502732811591</v>
      </c>
      <c r="R1322" s="175">
        <v>0.14926460750660397</v>
      </c>
      <c r="S1322" s="171">
        <v>0.13797165248504781</v>
      </c>
      <c r="T1322" s="171">
        <v>0.1239676513886198</v>
      </c>
      <c r="U1322" s="171">
        <v>9.9513803146336108E-2</v>
      </c>
      <c r="V1322" s="171">
        <v>0.10265919839050235</v>
      </c>
      <c r="W1322" s="171">
        <v>9.7306710905998559E-2</v>
      </c>
      <c r="X1322" s="171">
        <v>0.1189139004312554</v>
      </c>
      <c r="Y1322" s="173">
        <v>0.18807844482262059</v>
      </c>
      <c r="Z1322" s="171"/>
      <c r="AA1322" s="173">
        <v>19.785000000000004</v>
      </c>
      <c r="AB1322" s="171">
        <v>1.2862615676631394E-2</v>
      </c>
      <c r="AC1322" s="171">
        <v>4.1243611764155891E-2</v>
      </c>
      <c r="AD1322" s="171">
        <v>4.9923063771584786E-2</v>
      </c>
      <c r="AE1322" s="171">
        <v>7.8193550553967206E-2</v>
      </c>
      <c r="AF1322" s="171">
        <v>4.434467242100569E-2</v>
      </c>
      <c r="AG1322" s="171">
        <v>4.691065507946978E-2</v>
      </c>
      <c r="AH1322" s="173">
        <v>8.4286631289136146E-2</v>
      </c>
      <c r="AI1322" s="171">
        <v>4.7810090007691243E-2</v>
      </c>
      <c r="AJ1322" s="171">
        <v>-2.7970688734112143E-2</v>
      </c>
      <c r="AK1322" s="171">
        <v>-2.8369264054928255E-2</v>
      </c>
      <c r="AL1322" s="171">
        <v>7.7803369865335356E-2</v>
      </c>
      <c r="AM1322" s="171">
        <v>5.670184280989107E-3</v>
      </c>
      <c r="AN1322" s="171">
        <v>1.1664761422300942E-2</v>
      </c>
      <c r="AO1322" s="171">
        <v>-1.2626392768426843E-2</v>
      </c>
      <c r="AP1322" s="173">
        <v>4.5157392327842688E-2</v>
      </c>
      <c r="AQ1322" s="171"/>
      <c r="AR1322" s="171"/>
      <c r="AS1322" s="171"/>
      <c r="AT1322" s="171"/>
      <c r="AU1322" s="171"/>
      <c r="AV1322" s="171"/>
      <c r="AW1322" s="171"/>
      <c r="AX1322" s="171"/>
      <c r="AY1322" s="171"/>
      <c r="AZ1322" s="171"/>
      <c r="BA1322" s="171"/>
      <c r="BB1322" s="171"/>
      <c r="BC1322" s="171"/>
      <c r="BD1322" s="171"/>
      <c r="BE1322" s="171"/>
      <c r="BF1322" s="171"/>
      <c r="BG1322" s="171"/>
      <c r="BH1322" s="171"/>
    </row>
    <row r="1323" spans="9:60" x14ac:dyDescent="0.25">
      <c r="I1323" s="171">
        <v>19.800000000000004</v>
      </c>
      <c r="J1323" s="175">
        <v>0.28069207044316147</v>
      </c>
      <c r="K1323" s="171">
        <v>0.27276992438534914</v>
      </c>
      <c r="L1323" s="171">
        <v>0.27041254717723506</v>
      </c>
      <c r="M1323" s="171">
        <v>0.24517986022976679</v>
      </c>
      <c r="N1323" s="171">
        <v>0.2868790187194899</v>
      </c>
      <c r="O1323" s="171">
        <v>0.28600371606766434</v>
      </c>
      <c r="P1323" s="171">
        <v>0.29229406944604314</v>
      </c>
      <c r="Q1323" s="171">
        <v>0.28566000739103797</v>
      </c>
      <c r="R1323" s="175">
        <v>0.14189240749653928</v>
      </c>
      <c r="S1323" s="171">
        <v>0.13560638327993496</v>
      </c>
      <c r="T1323" s="171">
        <v>0.12185015718642252</v>
      </c>
      <c r="U1323" s="171">
        <v>0.10555692903123892</v>
      </c>
      <c r="V1323" s="171">
        <v>0.1022895074219604</v>
      </c>
      <c r="W1323" s="171">
        <v>9.7450003477999023E-2</v>
      </c>
      <c r="X1323" s="171">
        <v>0.12099700094291062</v>
      </c>
      <c r="Y1323" s="173">
        <v>0.16460569011894366</v>
      </c>
      <c r="Z1323" s="171"/>
      <c r="AA1323" s="173">
        <v>19.800000000000004</v>
      </c>
      <c r="AB1323" s="171">
        <v>2.9781011071119901E-2</v>
      </c>
      <c r="AC1323" s="171">
        <v>5.7756136400993467E-2</v>
      </c>
      <c r="AD1323" s="171">
        <v>3.3813947303432672E-2</v>
      </c>
      <c r="AE1323" s="171">
        <v>8.8794286937793621E-2</v>
      </c>
      <c r="AF1323" s="171">
        <v>5.7911880980406727E-2</v>
      </c>
      <c r="AG1323" s="171">
        <v>6.0586303678908347E-2</v>
      </c>
      <c r="AH1323" s="173">
        <v>9.3980184957732443E-2</v>
      </c>
      <c r="AI1323" s="171">
        <v>2.8462194051401504E-2</v>
      </c>
      <c r="AJ1323" s="171">
        <v>-4.1956033101168216E-2</v>
      </c>
      <c r="AK1323" s="171">
        <v>-2.2849951981985021E-2</v>
      </c>
      <c r="AL1323" s="171">
        <v>9.3320024958704895E-2</v>
      </c>
      <c r="AM1323" s="171">
        <v>2.4480795625857841E-2</v>
      </c>
      <c r="AN1323" s="171">
        <v>-5.2491426400355298E-3</v>
      </c>
      <c r="AO1323" s="171">
        <v>-8.1169667797029096E-3</v>
      </c>
      <c r="AP1323" s="173">
        <v>4.5889109333154987E-2</v>
      </c>
      <c r="AQ1323" s="171"/>
      <c r="AR1323" s="171"/>
      <c r="AS1323" s="171"/>
      <c r="AT1323" s="171"/>
      <c r="AU1323" s="171"/>
      <c r="AV1323" s="171"/>
      <c r="AW1323" s="171"/>
      <c r="AX1323" s="171"/>
      <c r="AY1323" s="171"/>
      <c r="AZ1323" s="171"/>
      <c r="BA1323" s="171"/>
      <c r="BB1323" s="171"/>
      <c r="BC1323" s="171"/>
      <c r="BD1323" s="171"/>
      <c r="BE1323" s="171"/>
      <c r="BF1323" s="171"/>
      <c r="BG1323" s="171"/>
      <c r="BH1323" s="171"/>
    </row>
    <row r="1324" spans="9:60" x14ac:dyDescent="0.25">
      <c r="I1324" s="171">
        <v>19.815000000000005</v>
      </c>
      <c r="J1324" s="175">
        <v>0.27978429633317142</v>
      </c>
      <c r="K1324" s="171">
        <v>0.27163188398491106</v>
      </c>
      <c r="L1324" s="171">
        <v>0.263970892551113</v>
      </c>
      <c r="M1324" s="171">
        <v>0.24290703203384637</v>
      </c>
      <c r="N1324" s="171">
        <v>0.29106010248224995</v>
      </c>
      <c r="O1324" s="171">
        <v>0.29655018184099741</v>
      </c>
      <c r="P1324" s="171">
        <v>0.29110795568063402</v>
      </c>
      <c r="Q1324" s="171">
        <v>0.29717039848453741</v>
      </c>
      <c r="R1324" s="175">
        <v>0.14707272053653589</v>
      </c>
      <c r="S1324" s="171">
        <v>0.14642410360393257</v>
      </c>
      <c r="T1324" s="171">
        <v>0.11460893419925162</v>
      </c>
      <c r="U1324" s="171">
        <v>9.9704426892612052E-2</v>
      </c>
      <c r="V1324" s="171">
        <v>9.9682959230283474E-2</v>
      </c>
      <c r="W1324" s="171">
        <v>9.7057213423862546E-2</v>
      </c>
      <c r="X1324" s="171">
        <v>0.12717072044464536</v>
      </c>
      <c r="Y1324" s="173">
        <v>0.17367213249577429</v>
      </c>
      <c r="Z1324" s="171"/>
      <c r="AA1324" s="173">
        <v>19.815000000000005</v>
      </c>
      <c r="AB1324" s="171">
        <v>2.4914075409691778E-2</v>
      </c>
      <c r="AC1324" s="171">
        <v>6.8764486158885141E-2</v>
      </c>
      <c r="AD1324" s="171">
        <v>3.1078436959784149E-2</v>
      </c>
      <c r="AE1324" s="171">
        <v>6.2449882657195151E-2</v>
      </c>
      <c r="AF1324" s="171">
        <v>4.3465316310673956E-2</v>
      </c>
      <c r="AG1324" s="171">
        <v>7.2353722241216153E-2</v>
      </c>
      <c r="AH1324" s="173">
        <v>6.8445946025820131E-2</v>
      </c>
      <c r="AI1324" s="171">
        <v>-2.1746395455003439E-2</v>
      </c>
      <c r="AJ1324" s="171">
        <v>-3.5278346151132746E-3</v>
      </c>
      <c r="AK1324" s="171">
        <v>-3.6979390888719599E-2</v>
      </c>
      <c r="AL1324" s="171">
        <v>7.5602425880460233E-2</v>
      </c>
      <c r="AM1324" s="171">
        <v>3.7081205139166934E-2</v>
      </c>
      <c r="AN1324" s="171">
        <v>1.0498285280070876E-2</v>
      </c>
      <c r="AO1324" s="171">
        <v>-1.0822622372937355E-2</v>
      </c>
      <c r="AP1324" s="173">
        <v>4.2230524306593714E-2</v>
      </c>
      <c r="AQ1324" s="171"/>
      <c r="AR1324" s="171"/>
      <c r="AS1324" s="171"/>
      <c r="AT1324" s="171"/>
      <c r="AU1324" s="171"/>
      <c r="AV1324" s="171"/>
      <c r="AW1324" s="171"/>
      <c r="AX1324" s="171"/>
      <c r="AY1324" s="171"/>
      <c r="AZ1324" s="171"/>
      <c r="BA1324" s="171"/>
      <c r="BB1324" s="171"/>
      <c r="BC1324" s="171"/>
      <c r="BD1324" s="171"/>
      <c r="BE1324" s="171"/>
      <c r="BF1324" s="171"/>
      <c r="BG1324" s="171"/>
      <c r="BH1324" s="171"/>
    </row>
    <row r="1325" spans="9:60" x14ac:dyDescent="0.25">
      <c r="I1325" s="171">
        <v>19.830000000000005</v>
      </c>
      <c r="J1325" s="175">
        <v>0.27606501054590593</v>
      </c>
      <c r="K1325" s="171">
        <v>0.26811977556699734</v>
      </c>
      <c r="L1325" s="171">
        <v>0.25902638545614237</v>
      </c>
      <c r="M1325" s="171">
        <v>0.2505361293924897</v>
      </c>
      <c r="N1325" s="171">
        <v>0.28577163865916494</v>
      </c>
      <c r="O1325" s="171">
        <v>0.28435517303692565</v>
      </c>
      <c r="P1325" s="171">
        <v>0.2839890309534065</v>
      </c>
      <c r="Q1325" s="171">
        <v>0.29903776311643215</v>
      </c>
      <c r="R1325" s="175">
        <v>0.14186690528957879</v>
      </c>
      <c r="S1325" s="171">
        <v>0.1315623874814392</v>
      </c>
      <c r="T1325" s="171">
        <v>0.11981070527383568</v>
      </c>
      <c r="U1325" s="171">
        <v>9.8759171884167885E-2</v>
      </c>
      <c r="V1325" s="171">
        <v>9.7503207139280026E-2</v>
      </c>
      <c r="W1325" s="171">
        <v>8.9442193964950845E-2</v>
      </c>
      <c r="X1325" s="171">
        <v>0.12664081019200574</v>
      </c>
      <c r="Y1325" s="173">
        <v>0.18558154984553793</v>
      </c>
      <c r="Z1325" s="171"/>
      <c r="AA1325" s="173">
        <v>19.830000000000005</v>
      </c>
      <c r="AB1325" s="171">
        <v>1.0429147845917332E-2</v>
      </c>
      <c r="AC1325" s="171">
        <v>8.2562623184187736E-2</v>
      </c>
      <c r="AD1325" s="171">
        <v>4.8859254193499381E-2</v>
      </c>
      <c r="AE1325" s="171">
        <v>5.5627626568594039E-2</v>
      </c>
      <c r="AF1325" s="171">
        <v>8.4418186591829189E-2</v>
      </c>
      <c r="AG1325" s="171">
        <v>6.75831471483887E-2</v>
      </c>
      <c r="AH1325" s="173">
        <v>8.0740209215259318E-2</v>
      </c>
      <c r="AI1325" s="171">
        <v>5.5964988303318381E-3</v>
      </c>
      <c r="AJ1325" s="171">
        <v>2.0033060850107379E-2</v>
      </c>
      <c r="AK1325" s="171">
        <v>-3.8635184510602633E-2</v>
      </c>
      <c r="AL1325" s="171">
        <v>7.7033039470629019E-2</v>
      </c>
      <c r="AM1325" s="171">
        <v>2.1960713723195982E-2</v>
      </c>
      <c r="AN1325" s="171">
        <v>-6.4156187822655966E-3</v>
      </c>
      <c r="AO1325" s="171">
        <v>1.1724507570682028E-2</v>
      </c>
      <c r="AP1325" s="173">
        <v>6.4809220470515003E-2</v>
      </c>
      <c r="AQ1325" s="171"/>
      <c r="AR1325" s="171"/>
      <c r="AS1325" s="171"/>
      <c r="AT1325" s="171"/>
      <c r="AU1325" s="171"/>
      <c r="AV1325" s="171"/>
      <c r="AW1325" s="171"/>
      <c r="AX1325" s="171"/>
      <c r="AY1325" s="171"/>
      <c r="AZ1325" s="171"/>
      <c r="BA1325" s="171"/>
      <c r="BB1325" s="171"/>
      <c r="BC1325" s="171"/>
      <c r="BD1325" s="171"/>
      <c r="BE1325" s="171"/>
      <c r="BF1325" s="171"/>
      <c r="BG1325" s="171"/>
      <c r="BH1325" s="171"/>
    </row>
    <row r="1326" spans="9:60" x14ac:dyDescent="0.25">
      <c r="I1326" s="171">
        <v>19.845000000000006</v>
      </c>
      <c r="J1326" s="175">
        <v>0.27264275088836104</v>
      </c>
      <c r="K1326" s="171">
        <v>0.276357628266031</v>
      </c>
      <c r="L1326" s="171">
        <v>0.26916387170544454</v>
      </c>
      <c r="M1326" s="171">
        <v>0.25246998091952433</v>
      </c>
      <c r="N1326" s="171">
        <v>0.27585182503147765</v>
      </c>
      <c r="O1326" s="171">
        <v>0.29397830698030114</v>
      </c>
      <c r="P1326" s="171">
        <v>0.28258522557686144</v>
      </c>
      <c r="Q1326" s="171">
        <v>0.29284610696391361</v>
      </c>
      <c r="R1326" s="175">
        <v>0.15011054277417357</v>
      </c>
      <c r="S1326" s="171">
        <v>0.13726854711472988</v>
      </c>
      <c r="T1326" s="171">
        <v>0.11292898062225663</v>
      </c>
      <c r="U1326" s="171">
        <v>9.7824905840692436E-2</v>
      </c>
      <c r="V1326" s="171">
        <v>9.0390905157009649E-2</v>
      </c>
      <c r="W1326" s="171">
        <v>9.3527217755145053E-2</v>
      </c>
      <c r="X1326" s="171">
        <v>0.12359144773953606</v>
      </c>
      <c r="Y1326" s="173">
        <v>0.18017204894958139</v>
      </c>
      <c r="Z1326" s="171"/>
      <c r="AA1326" s="173">
        <v>19.845000000000006</v>
      </c>
      <c r="AB1326" s="171">
        <v>6.5124234326729008E-2</v>
      </c>
      <c r="AC1326" s="171">
        <v>7.374086344669932E-2</v>
      </c>
      <c r="AD1326" s="171">
        <v>3.1610341748826855E-2</v>
      </c>
      <c r="AE1326" s="171">
        <v>5.0379737269670183E-2</v>
      </c>
      <c r="AF1326" s="171">
        <v>6.3062395340920105E-2</v>
      </c>
      <c r="AG1326" s="171">
        <v>8.1258795747827267E-2</v>
      </c>
      <c r="AH1326" s="173">
        <v>0.10804765918411005</v>
      </c>
      <c r="AI1326" s="171">
        <v>-7.9949983290455336E-3</v>
      </c>
      <c r="AJ1326" s="171">
        <v>2.2678936811442302E-2</v>
      </c>
      <c r="AK1326" s="171">
        <v>-4.7245311344394102E-2</v>
      </c>
      <c r="AL1326" s="171">
        <v>6.0746053982553151E-2</v>
      </c>
      <c r="AM1326" s="171">
        <v>4.275138942015614E-2</v>
      </c>
      <c r="AN1326" s="171">
        <v>-1.5747427920106406E-2</v>
      </c>
      <c r="AO1326" s="171">
        <v>-1.4430163163916331E-2</v>
      </c>
      <c r="AP1326" s="173">
        <v>3.5645071258783238E-2</v>
      </c>
      <c r="AQ1326" s="171"/>
      <c r="AR1326" s="171"/>
      <c r="AS1326" s="171"/>
      <c r="AT1326" s="171"/>
      <c r="AU1326" s="171"/>
      <c r="AV1326" s="171"/>
      <c r="AW1326" s="171"/>
      <c r="AX1326" s="171"/>
      <c r="AY1326" s="171"/>
      <c r="AZ1326" s="171"/>
      <c r="BA1326" s="171"/>
      <c r="BB1326" s="171"/>
      <c r="BC1326" s="171"/>
      <c r="BD1326" s="171"/>
      <c r="BE1326" s="171"/>
      <c r="BF1326" s="171"/>
      <c r="BG1326" s="171"/>
      <c r="BH1326" s="171"/>
    </row>
    <row r="1327" spans="9:60" x14ac:dyDescent="0.25">
      <c r="I1327" s="171">
        <v>19.860000000000007</v>
      </c>
      <c r="J1327" s="175">
        <v>0.27892278779640817</v>
      </c>
      <c r="K1327" s="171">
        <v>0.27697388290466241</v>
      </c>
      <c r="L1327" s="171">
        <v>0.26972114481418724</v>
      </c>
      <c r="M1327" s="171">
        <v>0.24926216701449042</v>
      </c>
      <c r="N1327" s="171">
        <v>0.27383729891696446</v>
      </c>
      <c r="O1327" s="171">
        <v>0.28948108276562884</v>
      </c>
      <c r="P1327" s="171">
        <v>0.27627964720920972</v>
      </c>
      <c r="Q1327" s="171">
        <v>0.30296773378885822</v>
      </c>
      <c r="R1327" s="175">
        <v>0.15442456670496937</v>
      </c>
      <c r="S1327" s="171">
        <v>0.13970483798575908</v>
      </c>
      <c r="T1327" s="171">
        <v>0.11129786494402157</v>
      </c>
      <c r="U1327" s="171">
        <v>9.6667645588190854E-2</v>
      </c>
      <c r="V1327" s="171">
        <v>9.3625806266263586E-2</v>
      </c>
      <c r="W1327" s="171">
        <v>0.10421877189722788</v>
      </c>
      <c r="X1327" s="171">
        <v>0.12072785076115933</v>
      </c>
      <c r="Y1327" s="173">
        <v>0.1829921989757059</v>
      </c>
      <c r="Z1327" s="171"/>
      <c r="AA1327" s="173">
        <v>19.860000000000007</v>
      </c>
      <c r="AB1327" s="171">
        <v>8.2042629721217258E-2</v>
      </c>
      <c r="AC1327" s="171">
        <v>6.220471609767575E-2</v>
      </c>
      <c r="AD1327" s="171">
        <v>2.3327824319446782E-2</v>
      </c>
      <c r="AE1327" s="171">
        <v>3.7574887380295699E-2</v>
      </c>
      <c r="AF1327" s="171">
        <v>7.4117157870802419E-2</v>
      </c>
      <c r="AG1327" s="171">
        <v>3.2280891461465649E-2</v>
      </c>
      <c r="AH1327" s="173">
        <v>0.10804765918411005</v>
      </c>
      <c r="AI1327" s="171">
        <v>3.3578992981990316E-3</v>
      </c>
      <c r="AJ1327" s="171">
        <v>6.9296751368295223E-3</v>
      </c>
      <c r="AK1327" s="171">
        <v>-4.9673808656489099E-2</v>
      </c>
      <c r="AL1327" s="171">
        <v>7.3291434696341376E-2</v>
      </c>
      <c r="AM1327" s="171">
        <v>3.9601287041828796E-2</v>
      </c>
      <c r="AN1327" s="171">
        <v>1.2247999493416021E-2</v>
      </c>
      <c r="AO1327" s="171">
        <v>-3.6977293107535718E-2</v>
      </c>
      <c r="AP1327" s="173">
        <v>6.0418918438641424E-2</v>
      </c>
      <c r="AQ1327" s="171"/>
      <c r="AR1327" s="171"/>
      <c r="AS1327" s="171"/>
      <c r="AT1327" s="171"/>
      <c r="AU1327" s="171"/>
      <c r="AV1327" s="171"/>
      <c r="AW1327" s="171"/>
      <c r="AX1327" s="171"/>
      <c r="AY1327" s="171"/>
      <c r="AZ1327" s="171"/>
      <c r="BA1327" s="171"/>
      <c r="BB1327" s="171"/>
      <c r="BC1327" s="171"/>
      <c r="BD1327" s="171"/>
      <c r="BE1327" s="171"/>
      <c r="BF1327" s="171"/>
      <c r="BG1327" s="171"/>
      <c r="BH1327" s="171"/>
    </row>
    <row r="1328" spans="9:60" x14ac:dyDescent="0.25">
      <c r="I1328" s="171">
        <v>19.875000000000007</v>
      </c>
      <c r="J1328" s="175">
        <v>0.27379242461509801</v>
      </c>
      <c r="K1328" s="171">
        <v>0.28883263541390541</v>
      </c>
      <c r="L1328" s="171">
        <v>0.27913554266077995</v>
      </c>
      <c r="M1328" s="171">
        <v>0.2519812444991622</v>
      </c>
      <c r="N1328" s="171">
        <v>0.26429485025016314</v>
      </c>
      <c r="O1328" s="171">
        <v>0.28710747521892704</v>
      </c>
      <c r="P1328" s="171">
        <v>0.28712016857716721</v>
      </c>
      <c r="Q1328" s="171">
        <v>0.30013132376892032</v>
      </c>
      <c r="R1328" s="175">
        <v>0.15156965709423897</v>
      </c>
      <c r="S1328" s="171">
        <v>0.1433666843059283</v>
      </c>
      <c r="T1328" s="171">
        <v>0.116930378778052</v>
      </c>
      <c r="U1328" s="171">
        <v>9.8765870064473349E-2</v>
      </c>
      <c r="V1328" s="171">
        <v>0.10165440491532429</v>
      </c>
      <c r="W1328" s="171">
        <v>0.1103092215865175</v>
      </c>
      <c r="X1328" s="171">
        <v>0.12130652227470101</v>
      </c>
      <c r="Y1328" s="173">
        <v>0.16307136910132614</v>
      </c>
      <c r="Z1328" s="171"/>
      <c r="AA1328" s="173">
        <v>19.875000000000007</v>
      </c>
      <c r="AB1328" s="171">
        <v>4.5077094578465357E-2</v>
      </c>
      <c r="AC1328" s="171">
        <v>5.2251961522047717E-2</v>
      </c>
      <c r="AD1328" s="171">
        <v>2.2188028342926533E-2</v>
      </c>
      <c r="AE1328" s="171">
        <v>4.817562376412212E-2</v>
      </c>
      <c r="AF1328" s="171">
        <v>5.6278791061219455E-2</v>
      </c>
      <c r="AG1328" s="171">
        <v>6.9491377185519648E-2</v>
      </c>
      <c r="AH1328" s="173">
        <v>8.0740209215259318E-2</v>
      </c>
      <c r="AI1328" s="171">
        <v>-1.3751397125957906E-2</v>
      </c>
      <c r="AJ1328" s="171">
        <v>1.6379232141596797E-3</v>
      </c>
      <c r="AK1328" s="171">
        <v>-5.044651234670107E-2</v>
      </c>
      <c r="AL1328" s="171">
        <v>3.1803640581445421E-2</v>
      </c>
      <c r="AM1328" s="171">
        <v>5.0311635128141616E-2</v>
      </c>
      <c r="AN1328" s="171">
        <v>2.3329522844601326E-3</v>
      </c>
      <c r="AO1328" s="171">
        <v>-5.591688226017584E-2</v>
      </c>
      <c r="AP1328" s="173">
        <v>5.8223767422704638E-2</v>
      </c>
      <c r="AQ1328" s="171"/>
      <c r="AR1328" s="171"/>
      <c r="AS1328" s="171"/>
      <c r="AT1328" s="171"/>
      <c r="AU1328" s="171"/>
      <c r="AV1328" s="171"/>
      <c r="AW1328" s="171"/>
      <c r="AX1328" s="171"/>
      <c r="AY1328" s="171"/>
      <c r="AZ1328" s="171"/>
      <c r="BA1328" s="171"/>
      <c r="BB1328" s="171"/>
      <c r="BC1328" s="171"/>
      <c r="BD1328" s="171"/>
      <c r="BE1328" s="171"/>
      <c r="BF1328" s="171"/>
      <c r="BG1328" s="171"/>
      <c r="BH1328" s="171"/>
    </row>
    <row r="1329" spans="9:60" x14ac:dyDescent="0.25">
      <c r="I1329" s="171">
        <v>19.890000000000008</v>
      </c>
      <c r="J1329" s="175">
        <v>0.27986327754842261</v>
      </c>
      <c r="K1329" s="171">
        <v>0.26995454804954538</v>
      </c>
      <c r="L1329" s="171">
        <v>0.27052310701136512</v>
      </c>
      <c r="M1329" s="171">
        <v>0.23768026144150398</v>
      </c>
      <c r="N1329" s="171">
        <v>0.2691485044117487</v>
      </c>
      <c r="O1329" s="171">
        <v>0.2880415338563474</v>
      </c>
      <c r="P1329" s="171">
        <v>0.29501782397965776</v>
      </c>
      <c r="Q1329" s="171">
        <v>0.29286220651615186</v>
      </c>
      <c r="R1329" s="175">
        <v>0.15229151806680452</v>
      </c>
      <c r="S1329" s="171">
        <v>0.13333693007939507</v>
      </c>
      <c r="T1329" s="171">
        <v>0.1193870119586659</v>
      </c>
      <c r="U1329" s="171">
        <v>9.3361284151030552E-2</v>
      </c>
      <c r="V1329" s="171">
        <v>0.1003892327703811</v>
      </c>
      <c r="W1329" s="171">
        <v>0.10288418086721569</v>
      </c>
      <c r="X1329" s="171">
        <v>0.11935961793331336</v>
      </c>
      <c r="Y1329" s="173">
        <v>0.1719165398994352</v>
      </c>
      <c r="Z1329" s="171"/>
      <c r="AA1329" s="173">
        <v>19.890000000000008</v>
      </c>
      <c r="AB1329" s="171">
        <v>5.3072774593668881E-2</v>
      </c>
      <c r="AC1329" s="171">
        <v>6.6577896138482057E-2</v>
      </c>
      <c r="AD1329" s="171">
        <v>8.3585038278147436E-3</v>
      </c>
      <c r="AE1329" s="171">
        <v>8.1972030849192509E-2</v>
      </c>
      <c r="AF1329" s="171">
        <v>6.5574841370438841E-2</v>
      </c>
      <c r="AG1329" s="171">
        <v>4.5956540060904223E-2</v>
      </c>
      <c r="AH1329" s="173">
        <v>0.10012731655245218</v>
      </c>
      <c r="AI1329" s="171">
        <v>4.0934391444712295E-2</v>
      </c>
      <c r="AJ1329" s="171">
        <v>0</v>
      </c>
      <c r="AK1329" s="171">
        <v>-2.9914671435352314E-2</v>
      </c>
      <c r="AL1329" s="171">
        <v>5.2602561238515269E-2</v>
      </c>
      <c r="AM1329" s="171">
        <v>4.9681614652476128E-2</v>
      </c>
      <c r="AN1329" s="171">
        <v>9.9150472089557951E-3</v>
      </c>
      <c r="AO1329" s="171">
        <v>9.0188519774481537E-4</v>
      </c>
      <c r="AP1329" s="173">
        <v>3.3449920242846452E-2</v>
      </c>
      <c r="AQ1329" s="171"/>
      <c r="AR1329" s="171"/>
      <c r="AS1329" s="171"/>
      <c r="AT1329" s="171"/>
      <c r="AU1329" s="171"/>
      <c r="AV1329" s="171"/>
      <c r="AW1329" s="171"/>
      <c r="AX1329" s="171"/>
      <c r="AY1329" s="171"/>
      <c r="AZ1329" s="171"/>
      <c r="BA1329" s="171"/>
      <c r="BB1329" s="171"/>
      <c r="BC1329" s="171"/>
      <c r="BD1329" s="171"/>
      <c r="BE1329" s="171"/>
      <c r="BF1329" s="171"/>
      <c r="BG1329" s="171"/>
      <c r="BH1329" s="171"/>
    </row>
    <row r="1330" spans="9:60" x14ac:dyDescent="0.25">
      <c r="I1330" s="171">
        <v>19.905000000000008</v>
      </c>
      <c r="J1330" s="175">
        <v>0.26934072862362418</v>
      </c>
      <c r="K1330" s="171">
        <v>0.27262503590520731</v>
      </c>
      <c r="L1330" s="171">
        <v>0.25956551375554754</v>
      </c>
      <c r="M1330" s="171">
        <v>0.23217298601274297</v>
      </c>
      <c r="N1330" s="171">
        <v>0.26211154833816991</v>
      </c>
      <c r="O1330" s="171">
        <v>0.28622165533356458</v>
      </c>
      <c r="P1330" s="171">
        <v>0.28668042553098277</v>
      </c>
      <c r="Q1330" s="171">
        <v>0.27822442666313757</v>
      </c>
      <c r="R1330" s="175">
        <v>0.1484038486795326</v>
      </c>
      <c r="S1330" s="171">
        <v>0.13077702327667498</v>
      </c>
      <c r="T1330" s="171">
        <v>0.12634249034842501</v>
      </c>
      <c r="U1330" s="171">
        <v>0.10163710859874096</v>
      </c>
      <c r="V1330" s="171">
        <v>0.107538173207178</v>
      </c>
      <c r="W1330" s="171">
        <v>9.9125155705538703E-2</v>
      </c>
      <c r="X1330" s="171">
        <v>0.12140521657088632</v>
      </c>
      <c r="Y1330" s="173">
        <v>0.17889021156973364</v>
      </c>
      <c r="Z1330" s="171"/>
      <c r="AA1330" s="173">
        <v>19.905000000000008</v>
      </c>
      <c r="AB1330" s="171">
        <v>1.7729551338059518E-2</v>
      </c>
      <c r="AC1330" s="171">
        <v>4.1243611764155891E-2</v>
      </c>
      <c r="AD1330" s="171">
        <v>4.5515852662373318E-2</v>
      </c>
      <c r="AE1330" s="171">
        <v>0.10611232162424269</v>
      </c>
      <c r="AF1330" s="171">
        <v>4.5977762340192685E-2</v>
      </c>
      <c r="AG1330" s="171">
        <v>0.10081815362841974</v>
      </c>
      <c r="AH1330" s="173">
        <v>8.9606264399951147E-2</v>
      </c>
      <c r="AI1330" s="171">
        <v>2.6063694552687807E-2</v>
      </c>
      <c r="AJ1330" s="171">
        <v>-3.5782322524720016E-2</v>
      </c>
      <c r="AK1330" s="171">
        <v>-1.65579362188297E-2</v>
      </c>
      <c r="AL1330" s="171">
        <v>2.8832366201863982E-2</v>
      </c>
      <c r="AM1330" s="171">
        <v>5.0311635128141616E-2</v>
      </c>
      <c r="AN1330" s="171">
        <v>-2.9161903555753048E-3</v>
      </c>
      <c r="AO1330" s="171">
        <v>-2.9762211525577478E-2</v>
      </c>
      <c r="AP1330" s="173">
        <v>3.9303656285344629E-2</v>
      </c>
      <c r="AQ1330" s="171"/>
      <c r="AR1330" s="171"/>
      <c r="AS1330" s="171"/>
      <c r="AT1330" s="171"/>
      <c r="AU1330" s="171"/>
      <c r="AV1330" s="171"/>
      <c r="AW1330" s="171"/>
      <c r="AX1330" s="171"/>
      <c r="AY1330" s="171"/>
      <c r="AZ1330" s="171"/>
      <c r="BA1330" s="171"/>
      <c r="BB1330" s="171"/>
      <c r="BC1330" s="171"/>
      <c r="BD1330" s="171"/>
      <c r="BE1330" s="171"/>
      <c r="BF1330" s="171"/>
      <c r="BG1330" s="171"/>
      <c r="BH1330" s="171"/>
    </row>
    <row r="1331" spans="9:60" x14ac:dyDescent="0.25">
      <c r="I1331" s="171">
        <v>19.919999999999995</v>
      </c>
      <c r="J1331" s="175">
        <v>0.28480225491297628</v>
      </c>
      <c r="K1331" s="171">
        <v>0.25663084417509419</v>
      </c>
      <c r="L1331" s="171">
        <v>0.25895133766893497</v>
      </c>
      <c r="M1331" s="171">
        <v>0.23668993607607078</v>
      </c>
      <c r="N1331" s="171">
        <v>0.26539549779844379</v>
      </c>
      <c r="O1331" s="171">
        <v>0.27021791475153062</v>
      </c>
      <c r="P1331" s="171">
        <v>0.29315268854757148</v>
      </c>
      <c r="Q1331" s="171">
        <v>0.27128693700740192</v>
      </c>
      <c r="R1331" s="175">
        <v>0.14608476893488595</v>
      </c>
      <c r="S1331" s="171">
        <v>0.13980107200004768</v>
      </c>
      <c r="T1331" s="171">
        <v>0.11154455640939753</v>
      </c>
      <c r="U1331" s="171">
        <v>0.10029469739160723</v>
      </c>
      <c r="V1331" s="171">
        <v>0.10425331518507934</v>
      </c>
      <c r="W1331" s="171">
        <v>9.4315027520104136E-2</v>
      </c>
      <c r="X1331" s="171">
        <v>0.11878616005506228</v>
      </c>
      <c r="Y1331" s="173">
        <v>0.18241342710763761</v>
      </c>
      <c r="Z1331" s="171"/>
      <c r="AA1331" s="173">
        <v>19.919999999999995</v>
      </c>
      <c r="AB1331" s="171">
        <v>5.2261618650097361E-2</v>
      </c>
      <c r="AC1331" s="171">
        <v>7.0423278588156474E-2</v>
      </c>
      <c r="AD1331" s="171">
        <v>4.1032655154727343E-2</v>
      </c>
      <c r="AE1331" s="171">
        <v>9.4042176236717484E-2</v>
      </c>
      <c r="AF1331" s="171">
        <v>7.1604711841283683E-2</v>
      </c>
      <c r="AG1331" s="171">
        <v>9.5888559365831405E-2</v>
      </c>
      <c r="AH1331" s="173">
        <v>0.11242157974189136</v>
      </c>
      <c r="AI1331" s="171">
        <v>2.2705795254488775E-2</v>
      </c>
      <c r="AJ1331" s="171">
        <v>1.8269143542550673E-2</v>
      </c>
      <c r="AK1331" s="171">
        <v>-2.2077248291772933E-2</v>
      </c>
      <c r="AL1331" s="171">
        <v>3.851651973531451E-2</v>
      </c>
      <c r="AM1331" s="171">
        <v>6.1021983214454442E-2</v>
      </c>
      <c r="AN1331" s="171">
        <v>3.4994284266902918E-3</v>
      </c>
      <c r="AO1331" s="171">
        <v>-3.1565981921066966E-2</v>
      </c>
      <c r="AP1331" s="173">
        <v>3.8571939280032323E-2</v>
      </c>
      <c r="AQ1331" s="171"/>
      <c r="AR1331" s="171"/>
      <c r="AS1331" s="171"/>
      <c r="AT1331" s="171"/>
      <c r="AU1331" s="171"/>
      <c r="AV1331" s="171"/>
      <c r="AW1331" s="171"/>
      <c r="AX1331" s="171"/>
      <c r="AY1331" s="171"/>
      <c r="AZ1331" s="171"/>
      <c r="BA1331" s="171"/>
      <c r="BB1331" s="171"/>
      <c r="BC1331" s="171"/>
      <c r="BD1331" s="171"/>
      <c r="BE1331" s="171"/>
      <c r="BF1331" s="171"/>
      <c r="BG1331" s="171"/>
      <c r="BH1331" s="171"/>
    </row>
    <row r="1332" spans="9:60" x14ac:dyDescent="0.25">
      <c r="I1332" s="171">
        <v>19.934999999999995</v>
      </c>
      <c r="J1332" s="175">
        <v>0.29056045938538105</v>
      </c>
      <c r="K1332" s="171">
        <v>0.25997711676833668</v>
      </c>
      <c r="L1332" s="171">
        <v>0.26727519382769144</v>
      </c>
      <c r="M1332" s="171">
        <v>0.24094286865067596</v>
      </c>
      <c r="N1332" s="171">
        <v>0.27573524463652194</v>
      </c>
      <c r="O1332" s="171">
        <v>0.2811406157216107</v>
      </c>
      <c r="P1332" s="171">
        <v>0.28681727592638623</v>
      </c>
      <c r="Q1332" s="171">
        <v>0.27053262373682002</v>
      </c>
      <c r="R1332" s="175">
        <v>0.14492686753499937</v>
      </c>
      <c r="S1332" s="171">
        <v>0.13878632344717098</v>
      </c>
      <c r="T1332" s="171">
        <v>0.11337333569955456</v>
      </c>
      <c r="U1332" s="171">
        <v>9.4165205003454433E-2</v>
      </c>
      <c r="V1332" s="171">
        <v>0.10564940702107774</v>
      </c>
      <c r="W1332" s="171">
        <v>9.8034733588665754E-2</v>
      </c>
      <c r="X1332" s="171">
        <v>0.12254031209021683</v>
      </c>
      <c r="Y1332" s="173">
        <v>0.1803022269378774</v>
      </c>
      <c r="Z1332" s="171"/>
      <c r="AA1332" s="173">
        <v>19.934999999999995</v>
      </c>
      <c r="AB1332" s="171">
        <v>2.5725231353263045E-2</v>
      </c>
      <c r="AC1332" s="171">
        <v>7.2609868608559711E-2</v>
      </c>
      <c r="AD1332" s="171">
        <v>4.0500750365684471E-2</v>
      </c>
      <c r="AE1332" s="171">
        <v>8.64852156462671E-2</v>
      </c>
      <c r="AF1332" s="171">
        <v>4.0073514170823769E-2</v>
      </c>
      <c r="AG1332" s="171">
        <v>7.7283316503804489E-2</v>
      </c>
      <c r="AH1332" s="173">
        <v>0.10627444814717163</v>
      </c>
      <c r="AI1332" s="171">
        <v>3.9815091678645713E-2</v>
      </c>
      <c r="AJ1332" s="171">
        <v>1.4741308927437538E-2</v>
      </c>
      <c r="AK1332" s="171">
        <v>-4.7466083827311439E-3</v>
      </c>
      <c r="AL1332" s="171">
        <v>5.4803505223390385E-2</v>
      </c>
      <c r="AM1332" s="171">
        <v>4.5901491798483393E-2</v>
      </c>
      <c r="AN1332" s="171">
        <v>-2.3329522844602255E-3</v>
      </c>
      <c r="AO1332" s="171">
        <v>-3.8781063503025202E-2</v>
      </c>
      <c r="AP1332" s="173">
        <v>2.989586621704406E-2</v>
      </c>
      <c r="AQ1332" s="171"/>
      <c r="AR1332" s="171"/>
      <c r="AS1332" s="171"/>
      <c r="AT1332" s="171"/>
      <c r="AU1332" s="171"/>
      <c r="AV1332" s="171"/>
      <c r="AW1332" s="171"/>
      <c r="AX1332" s="171"/>
      <c r="AY1332" s="171"/>
      <c r="AZ1332" s="171"/>
      <c r="BA1332" s="171"/>
      <c r="BB1332" s="171"/>
      <c r="BC1332" s="171"/>
      <c r="BD1332" s="171"/>
      <c r="BE1332" s="171"/>
      <c r="BF1332" s="171"/>
      <c r="BG1332" s="171"/>
      <c r="BH1332" s="171"/>
    </row>
    <row r="1333" spans="9:60" x14ac:dyDescent="0.25">
      <c r="I1333" s="171">
        <v>19.949999999999996</v>
      </c>
      <c r="J1333" s="175">
        <v>0.27761802845947764</v>
      </c>
      <c r="K1333" s="171">
        <v>0.27112558671831472</v>
      </c>
      <c r="L1333" s="171">
        <v>0.26630153439612059</v>
      </c>
      <c r="M1333" s="171">
        <v>0.25057036508612085</v>
      </c>
      <c r="N1333" s="171">
        <v>0.27139509139198542</v>
      </c>
      <c r="O1333" s="171">
        <v>0.28564858420783906</v>
      </c>
      <c r="P1333" s="171">
        <v>0.2777713859088779</v>
      </c>
      <c r="Q1333" s="171">
        <v>0.29026043243065358</v>
      </c>
      <c r="R1333" s="175">
        <v>0.14396114555472614</v>
      </c>
      <c r="S1333" s="171">
        <v>0.14341665745398344</v>
      </c>
      <c r="T1333" s="171">
        <v>0.12496246311399657</v>
      </c>
      <c r="U1333" s="171">
        <v>8.8993416108567661E-2</v>
      </c>
      <c r="V1333" s="171">
        <v>0.10591634829173484</v>
      </c>
      <c r="W1333" s="171">
        <v>9.5891616178582814E-2</v>
      </c>
      <c r="X1333" s="171">
        <v>0.12760377968762085</v>
      </c>
      <c r="Y1333" s="173">
        <v>0.17034683317618171</v>
      </c>
      <c r="Z1333" s="171"/>
      <c r="AA1333" s="173">
        <v>19.949999999999996</v>
      </c>
      <c r="AB1333" s="171">
        <v>5.2261618650097361E-2</v>
      </c>
      <c r="AC1333" s="171">
        <v>6.9367683405892999E-2</v>
      </c>
      <c r="AD1333" s="171">
        <v>3.8829049600121519E-2</v>
      </c>
      <c r="AE1333" s="171">
        <v>8.575051114441759E-2</v>
      </c>
      <c r="AF1333" s="171">
        <v>4.0952870281155226E-2</v>
      </c>
      <c r="AG1333" s="171">
        <v>5.6769843604646465E-2</v>
      </c>
      <c r="AH1333" s="173">
        <v>0.10272802607329506</v>
      </c>
      <c r="AI1333" s="171">
        <v>3.2939393115666758E-2</v>
      </c>
      <c r="AJ1333" s="171">
        <v>-3.5278346151132746E-3</v>
      </c>
      <c r="AK1333" s="171">
        <v>-1.8103343599253755E-2</v>
      </c>
      <c r="AL1333" s="171">
        <v>6.2176667572722055E-2</v>
      </c>
      <c r="AM1333" s="171">
        <v>3.7081205139166934E-2</v>
      </c>
      <c r="AN1333" s="171">
        <v>8.1653329956106503E-3</v>
      </c>
      <c r="AO1333" s="171">
        <v>-4.7799915480472931E-2</v>
      </c>
      <c r="AP1333" s="173">
        <v>4.1498807301281415E-2</v>
      </c>
      <c r="AQ1333" s="171"/>
      <c r="AR1333" s="171"/>
      <c r="AS1333" s="171"/>
      <c r="AT1333" s="171"/>
      <c r="AU1333" s="171"/>
      <c r="AV1333" s="171"/>
      <c r="AW1333" s="171"/>
      <c r="AX1333" s="171"/>
      <c r="AY1333" s="171"/>
      <c r="AZ1333" s="171"/>
      <c r="BA1333" s="171"/>
      <c r="BB1333" s="171"/>
      <c r="BC1333" s="171"/>
      <c r="BD1333" s="171"/>
      <c r="BE1333" s="171"/>
      <c r="BF1333" s="171"/>
      <c r="BG1333" s="171"/>
      <c r="BH1333" s="171"/>
    </row>
    <row r="1334" spans="9:60" x14ac:dyDescent="0.25">
      <c r="I1334" s="171">
        <v>19.964999999999996</v>
      </c>
      <c r="J1334" s="175">
        <v>0.28973061906249398</v>
      </c>
      <c r="K1334" s="171">
        <v>0.27642261281722552</v>
      </c>
      <c r="L1334" s="171">
        <v>0.25633077382518721</v>
      </c>
      <c r="M1334" s="171">
        <v>0.24893177152738766</v>
      </c>
      <c r="N1334" s="171">
        <v>0.27166347193326995</v>
      </c>
      <c r="O1334" s="171">
        <v>0.29277717950508891</v>
      </c>
      <c r="P1334" s="171">
        <v>0.28414518604055844</v>
      </c>
      <c r="Q1334" s="171">
        <v>0.3018369079319041</v>
      </c>
      <c r="R1334" s="175">
        <v>0.1358443602478141</v>
      </c>
      <c r="S1334" s="171">
        <v>0.14746609230990054</v>
      </c>
      <c r="T1334" s="171">
        <v>0.11909046784479971</v>
      </c>
      <c r="U1334" s="171">
        <v>9.8053384432232701E-2</v>
      </c>
      <c r="V1334" s="171">
        <v>0.1086930503266193</v>
      </c>
      <c r="W1334" s="171">
        <v>0.10221093675566488</v>
      </c>
      <c r="X1334" s="171">
        <v>0.13740126180679113</v>
      </c>
      <c r="Y1334" s="173">
        <v>0.18143139413810946</v>
      </c>
      <c r="Z1334" s="171"/>
      <c r="AA1334" s="173">
        <v>19.964999999999996</v>
      </c>
      <c r="AB1334" s="171">
        <v>5.7128554311525484E-2</v>
      </c>
      <c r="AC1334" s="171">
        <v>8.5880208042730583E-2</v>
      </c>
      <c r="AD1334" s="171">
        <v>4.8859254193499381E-2</v>
      </c>
      <c r="AE1334" s="171">
        <v>8.5015806642568317E-2</v>
      </c>
      <c r="AF1334" s="171">
        <v>4.434467242100569E-2</v>
      </c>
      <c r="AG1334" s="171">
        <v>3.911871576118494E-2</v>
      </c>
      <c r="AH1334" s="173">
        <v>8.1685921768293257E-2</v>
      </c>
      <c r="AI1334" s="171">
        <v>1.7109296424156938E-2</v>
      </c>
      <c r="AJ1334" s="171">
        <v>3.5782322524720016E-2</v>
      </c>
      <c r="AK1334" s="171">
        <v>-6.9322559636166972E-2</v>
      </c>
      <c r="AL1334" s="171">
        <v>5.9975723587846946E-2</v>
      </c>
      <c r="AM1334" s="171">
        <v>1.4490470940305563E-2</v>
      </c>
      <c r="AN1334" s="171">
        <v>1.4580951777876246E-2</v>
      </c>
      <c r="AO1334" s="171">
        <v>-4.5094259887238627E-2</v>
      </c>
      <c r="AP1334" s="173">
        <v>5.7492050417392339E-2</v>
      </c>
      <c r="AQ1334" s="171"/>
      <c r="AR1334" s="171"/>
      <c r="AS1334" s="171"/>
      <c r="AT1334" s="171"/>
      <c r="AU1334" s="171"/>
      <c r="AV1334" s="171"/>
      <c r="AW1334" s="171"/>
      <c r="AX1334" s="171"/>
      <c r="AY1334" s="171"/>
      <c r="AZ1334" s="171"/>
      <c r="BA1334" s="171"/>
      <c r="BB1334" s="171"/>
      <c r="BC1334" s="171"/>
      <c r="BD1334" s="171"/>
      <c r="BE1334" s="171"/>
      <c r="BF1334" s="171"/>
      <c r="BG1334" s="171"/>
      <c r="BH1334" s="171"/>
    </row>
    <row r="1335" spans="9:60" x14ac:dyDescent="0.25">
      <c r="I1335" s="171">
        <v>19.979999999999997</v>
      </c>
      <c r="J1335" s="175">
        <v>0.28466558051473512</v>
      </c>
      <c r="K1335" s="171">
        <v>0.27629597703277509</v>
      </c>
      <c r="L1335" s="171">
        <v>0.24844279038163786</v>
      </c>
      <c r="M1335" s="171">
        <v>0.25092218695272356</v>
      </c>
      <c r="N1335" s="171">
        <v>0.28502989088813896</v>
      </c>
      <c r="O1335" s="171">
        <v>0.28088405141152112</v>
      </c>
      <c r="P1335" s="171">
        <v>0.27707370810775966</v>
      </c>
      <c r="Q1335" s="171">
        <v>0.28275032129382122</v>
      </c>
      <c r="R1335" s="175">
        <v>0.13531317914909313</v>
      </c>
      <c r="S1335" s="171">
        <v>0.14798485435003497</v>
      </c>
      <c r="T1335" s="171">
        <v>0.12366016364347965</v>
      </c>
      <c r="U1335" s="171">
        <v>8.8920671404845511E-2</v>
      </c>
      <c r="V1335" s="171">
        <v>0.10247308513465671</v>
      </c>
      <c r="W1335" s="171">
        <v>0.10224627578272423</v>
      </c>
      <c r="X1335" s="171">
        <v>0.12811482500629071</v>
      </c>
      <c r="Y1335" s="173">
        <v>0.1793555796739853</v>
      </c>
      <c r="Z1335" s="171"/>
      <c r="AA1335" s="173">
        <v>19.979999999999997</v>
      </c>
      <c r="AB1335" s="171">
        <v>2.4914075409691778E-2</v>
      </c>
      <c r="AC1335" s="171">
        <v>6.8764486158885141E-2</v>
      </c>
      <c r="AD1335" s="171">
        <v>2.0516327577363585E-2</v>
      </c>
      <c r="AE1335" s="171">
        <v>6.9167180959818025E-2</v>
      </c>
      <c r="AF1335" s="171">
        <v>5.0248920590374613E-2</v>
      </c>
      <c r="AG1335" s="171">
        <v>1.558387863656951E-2</v>
      </c>
      <c r="AH1335" s="173">
        <v>9.3980184957732443E-2</v>
      </c>
      <c r="AI1335" s="171">
        <v>2.3825095020555E-2</v>
      </c>
      <c r="AJ1335" s="171">
        <v>4.0948080353992972E-2</v>
      </c>
      <c r="AK1335" s="171">
        <v>-2.9141967745140222E-2</v>
      </c>
      <c r="AL1335" s="171">
        <v>9.5631016142823752E-2</v>
      </c>
      <c r="AM1335" s="171">
        <v>3.1411020858177825E-2</v>
      </c>
      <c r="AN1335" s="171">
        <v>5.8323807111504249E-3</v>
      </c>
      <c r="AO1335" s="171">
        <v>5.4113111864686064E-3</v>
      </c>
      <c r="AP1335" s="173">
        <v>3.3449920242846452E-2</v>
      </c>
      <c r="AQ1335" s="171"/>
      <c r="AR1335" s="171"/>
      <c r="AS1335" s="171"/>
      <c r="AT1335" s="171"/>
      <c r="AU1335" s="171"/>
      <c r="AV1335" s="171"/>
      <c r="AW1335" s="171"/>
      <c r="AX1335" s="171"/>
      <c r="AY1335" s="171"/>
      <c r="AZ1335" s="171"/>
      <c r="BA1335" s="171"/>
      <c r="BB1335" s="171"/>
      <c r="BC1335" s="171"/>
      <c r="BD1335" s="171"/>
      <c r="BE1335" s="171"/>
      <c r="BF1335" s="171"/>
      <c r="BG1335" s="171"/>
      <c r="BH1335" s="171"/>
    </row>
    <row r="1336" spans="9:60" x14ac:dyDescent="0.25">
      <c r="I1336" s="171">
        <v>19.994999999999997</v>
      </c>
      <c r="J1336" s="175">
        <v>0.28691343445328188</v>
      </c>
      <c r="K1336" s="171">
        <v>0.26220021030270396</v>
      </c>
      <c r="L1336" s="171">
        <v>0.25304637144047248</v>
      </c>
      <c r="M1336" s="171">
        <v>0.25389618612404646</v>
      </c>
      <c r="N1336" s="171">
        <v>0.27799636859251392</v>
      </c>
      <c r="O1336" s="171">
        <v>0.2666993679824966</v>
      </c>
      <c r="P1336" s="171">
        <v>0.27948575792585412</v>
      </c>
      <c r="Q1336" s="171">
        <v>0.29757656399409826</v>
      </c>
      <c r="R1336" s="175">
        <v>0.14330344028465333</v>
      </c>
      <c r="S1336" s="171">
        <v>0.15415236297081447</v>
      </c>
      <c r="T1336" s="171">
        <v>0.12931802633221465</v>
      </c>
      <c r="U1336" s="171">
        <v>9.0155544835376689E-2</v>
      </c>
      <c r="V1336" s="171">
        <v>0.10683113543356215</v>
      </c>
      <c r="W1336" s="171">
        <v>9.3796657994039467E-2</v>
      </c>
      <c r="X1336" s="171">
        <v>0.13114969005110097</v>
      </c>
      <c r="Y1336" s="173">
        <v>0.17353139738307252</v>
      </c>
      <c r="Z1336" s="171"/>
      <c r="AA1336" s="173">
        <v>19.994999999999997</v>
      </c>
      <c r="AB1336" s="171">
        <v>6.1184334029382337E-2</v>
      </c>
      <c r="AC1336" s="171">
        <v>5.3910753951319057E-2</v>
      </c>
      <c r="AD1336" s="171">
        <v>3.4953743279952917E-2</v>
      </c>
      <c r="AE1336" s="171">
        <v>9.3307471734868211E-2</v>
      </c>
      <c r="AF1336" s="171">
        <v>4.9495186781519075E-2</v>
      </c>
      <c r="AG1336" s="171">
        <v>1.9082300371309423E-3</v>
      </c>
      <c r="AH1336" s="173">
        <v>7.731200121051196E-2</v>
      </c>
      <c r="AI1336" s="171">
        <v>-6.8756985629789529E-3</v>
      </c>
      <c r="AJ1336" s="171">
        <v>4.0066121700214619E-2</v>
      </c>
      <c r="AK1336" s="171">
        <v>8.7205130752503208E-3</v>
      </c>
      <c r="AL1336" s="171">
        <v>6.5147941952303376E-2</v>
      </c>
      <c r="AM1336" s="171">
        <v>3.204104133384332E-2</v>
      </c>
      <c r="AN1336" s="171">
        <v>1.2247999493416021E-2</v>
      </c>
      <c r="AO1336" s="171">
        <v>3.6075407909791188E-3</v>
      </c>
      <c r="AP1336" s="173">
        <v>4.2230524306593714E-2</v>
      </c>
      <c r="AQ1336" s="171"/>
      <c r="AR1336" s="171"/>
      <c r="AS1336" s="171"/>
      <c r="AT1336" s="171"/>
      <c r="AU1336" s="171"/>
      <c r="AV1336" s="171"/>
      <c r="AW1336" s="171"/>
      <c r="AX1336" s="171"/>
      <c r="AY1336" s="171"/>
      <c r="AZ1336" s="171"/>
      <c r="BA1336" s="171"/>
      <c r="BB1336" s="171"/>
      <c r="BC1336" s="171"/>
      <c r="BD1336" s="171"/>
      <c r="BE1336" s="171"/>
      <c r="BF1336" s="171"/>
      <c r="BG1336" s="171"/>
      <c r="BH1336" s="171"/>
    </row>
    <row r="1337" spans="9:60" x14ac:dyDescent="0.25">
      <c r="I1337" s="171">
        <v>20.009999999999998</v>
      </c>
      <c r="J1337" s="175">
        <v>0.27794013865470285</v>
      </c>
      <c r="K1337" s="171">
        <v>0.25298897273776494</v>
      </c>
      <c r="L1337" s="171">
        <v>0.25071943514237943</v>
      </c>
      <c r="M1337" s="171">
        <v>0.24550238508450853</v>
      </c>
      <c r="N1337" s="171">
        <v>0.27227036116599762</v>
      </c>
      <c r="O1337" s="171">
        <v>0.27314684541633688</v>
      </c>
      <c r="P1337" s="171">
        <v>0.28042200334508194</v>
      </c>
      <c r="Q1337" s="171">
        <v>0.2898851816795307</v>
      </c>
      <c r="R1337" s="175">
        <v>0.14155336319027959</v>
      </c>
      <c r="S1337" s="171">
        <v>0.14798337786220439</v>
      </c>
      <c r="T1337" s="171">
        <v>0.12412690829948091</v>
      </c>
      <c r="U1337" s="171">
        <v>8.4854847236062667E-2</v>
      </c>
      <c r="V1337" s="171">
        <v>0.10684910520556264</v>
      </c>
      <c r="W1337" s="171">
        <v>9.592878763947138E-2</v>
      </c>
      <c r="X1337" s="171">
        <v>0.13096916187194485</v>
      </c>
      <c r="Y1337" s="173">
        <v>0.16470905153177196</v>
      </c>
      <c r="Z1337" s="171"/>
      <c r="AA1337" s="173">
        <v>20.009999999999998</v>
      </c>
      <c r="AB1337" s="171">
        <v>5.0639306762954819E-2</v>
      </c>
      <c r="AC1337" s="171">
        <v>6.7708890976621666E-2</v>
      </c>
      <c r="AD1337" s="171">
        <v>4.9391158982542087E-2</v>
      </c>
      <c r="AE1337" s="171">
        <v>8.4281102140719044E-2</v>
      </c>
      <c r="AF1337" s="171">
        <v>7.4996513981134147E-2</v>
      </c>
      <c r="AG1337" s="171">
        <v>1.9082300371309423E-3</v>
      </c>
      <c r="AH1337" s="173">
        <v>4.2202422679132552E-2</v>
      </c>
      <c r="AI1337" s="171">
        <v>5.6924388102803009E-2</v>
      </c>
      <c r="AJ1337" s="171">
        <v>4.2711997661549685E-2</v>
      </c>
      <c r="AK1337" s="171">
        <v>1.6557936218829087E-3</v>
      </c>
      <c r="AL1337" s="171">
        <v>5.5573835618096715E-2</v>
      </c>
      <c r="AM1337" s="171">
        <v>3.204104133384332E-2</v>
      </c>
      <c r="AN1337" s="171">
        <v>2.9161903555752124E-3</v>
      </c>
      <c r="AO1337" s="171">
        <v>1.3528277966171516E-2</v>
      </c>
      <c r="AP1337" s="173">
        <v>3.7108505269407836E-2</v>
      </c>
      <c r="AQ1337" s="171"/>
      <c r="AR1337" s="171"/>
      <c r="AS1337" s="171"/>
      <c r="AT1337" s="171"/>
      <c r="AU1337" s="171"/>
      <c r="AV1337" s="171"/>
      <c r="AW1337" s="171"/>
      <c r="AX1337" s="171"/>
      <c r="AY1337" s="171"/>
      <c r="AZ1337" s="171"/>
      <c r="BA1337" s="171"/>
      <c r="BB1337" s="171"/>
      <c r="BC1337" s="171"/>
      <c r="BD1337" s="171"/>
      <c r="BE1337" s="171"/>
      <c r="BF1337" s="171"/>
      <c r="BG1337" s="171"/>
      <c r="BH1337" s="171"/>
    </row>
    <row r="1338" spans="9:60" x14ac:dyDescent="0.25">
      <c r="I1338" s="171">
        <v>20.024999999999999</v>
      </c>
      <c r="J1338" s="175">
        <v>0.26163559951424425</v>
      </c>
      <c r="K1338" s="171">
        <v>0.25243096017019656</v>
      </c>
      <c r="L1338" s="171">
        <v>0.25027679633808181</v>
      </c>
      <c r="M1338" s="171">
        <v>0.23611852257648089</v>
      </c>
      <c r="N1338" s="171">
        <v>0.27334112192686821</v>
      </c>
      <c r="O1338" s="171">
        <v>0.26784412974991006</v>
      </c>
      <c r="P1338" s="171">
        <v>0.27568270575858139</v>
      </c>
      <c r="Q1338" s="171">
        <v>0.28123110442294735</v>
      </c>
      <c r="R1338" s="175">
        <v>0.12636824691339368</v>
      </c>
      <c r="S1338" s="171">
        <v>0.1410074463429502</v>
      </c>
      <c r="T1338" s="171">
        <v>0.11741122811155158</v>
      </c>
      <c r="U1338" s="171">
        <v>0.10668234309935309</v>
      </c>
      <c r="V1338" s="171">
        <v>9.6726933266008133E-2</v>
      </c>
      <c r="W1338" s="171">
        <v>0.10292081285864314</v>
      </c>
      <c r="X1338" s="171">
        <v>0.12050870909151927</v>
      </c>
      <c r="Y1338" s="173">
        <v>0.16086874258565148</v>
      </c>
      <c r="Z1338" s="171"/>
      <c r="AA1338" s="173">
        <v>20.024999999999999</v>
      </c>
      <c r="AB1338" s="171">
        <v>4.1021314860608504E-2</v>
      </c>
      <c r="AC1338" s="171">
        <v>5.1196366339784083E-2</v>
      </c>
      <c r="AD1338" s="171">
        <v>4.1640546342204716E-2</v>
      </c>
      <c r="AE1338" s="171">
        <v>7.8193550553967206E-2</v>
      </c>
      <c r="AF1338" s="171">
        <v>7.4996513981134147E-2</v>
      </c>
      <c r="AG1338" s="171">
        <v>4.8977904286361618E-2</v>
      </c>
      <c r="AH1338" s="173">
        <v>7.991271073135485E-2</v>
      </c>
      <c r="AI1338" s="171">
        <v>1.2472197393310791E-2</v>
      </c>
      <c r="AJ1338" s="171">
        <v>5.2287548759714121E-2</v>
      </c>
      <c r="AK1338" s="171">
        <v>-3.7862480820390544E-2</v>
      </c>
      <c r="AL1338" s="171">
        <v>4.8860956464227626E-2</v>
      </c>
      <c r="AM1338" s="171">
        <v>2.0700672771865002E-2</v>
      </c>
      <c r="AN1338" s="171">
        <v>-2.3329522844602255E-3</v>
      </c>
      <c r="AO1338" s="171">
        <v>-1.0822622372937355E-2</v>
      </c>
      <c r="AP1338" s="173">
        <v>3.7840222274720024E-2</v>
      </c>
      <c r="AQ1338" s="171"/>
      <c r="AR1338" s="171"/>
      <c r="AS1338" s="171"/>
      <c r="AT1338" s="171"/>
      <c r="AU1338" s="171"/>
      <c r="AV1338" s="171"/>
      <c r="AW1338" s="171"/>
      <c r="AX1338" s="171"/>
      <c r="AY1338" s="171"/>
      <c r="AZ1338" s="171"/>
      <c r="BA1338" s="171"/>
      <c r="BB1338" s="171"/>
      <c r="BC1338" s="171"/>
      <c r="BD1338" s="171"/>
      <c r="BE1338" s="171"/>
      <c r="BF1338" s="171"/>
      <c r="BG1338" s="171"/>
      <c r="BH1338" s="171"/>
    </row>
    <row r="1339" spans="9:60" x14ac:dyDescent="0.25">
      <c r="I1339" s="171">
        <v>20.04</v>
      </c>
      <c r="J1339" s="175">
        <v>0.27090372989049899</v>
      </c>
      <c r="K1339" s="171">
        <v>0.26035076283210806</v>
      </c>
      <c r="L1339" s="171">
        <v>0.26058050901070939</v>
      </c>
      <c r="M1339" s="171">
        <v>0.24817341149557307</v>
      </c>
      <c r="N1339" s="171">
        <v>0.28920871905283879</v>
      </c>
      <c r="O1339" s="171">
        <v>0.28007810315101866</v>
      </c>
      <c r="P1339" s="171">
        <v>0.28944019907546042</v>
      </c>
      <c r="Q1339" s="171">
        <v>0.28291761848885644</v>
      </c>
      <c r="R1339" s="175">
        <v>0.12176841637308951</v>
      </c>
      <c r="S1339" s="171">
        <v>0.13868200513445125</v>
      </c>
      <c r="T1339" s="171">
        <v>0.12344008452599664</v>
      </c>
      <c r="U1339" s="171">
        <v>0.10008253633116564</v>
      </c>
      <c r="V1339" s="171">
        <v>9.4298971900214468E-2</v>
      </c>
      <c r="W1339" s="171">
        <v>0.10063114859527135</v>
      </c>
      <c r="X1339" s="171">
        <v>0.12183998304352288</v>
      </c>
      <c r="Y1339" s="173">
        <v>0.16389925867041868</v>
      </c>
      <c r="Z1339" s="171"/>
      <c r="AA1339" s="173">
        <v>20.04</v>
      </c>
      <c r="AB1339" s="171">
        <v>4.1832470804180025E-2</v>
      </c>
      <c r="AC1339" s="171">
        <v>6.4919103709210724E-2</v>
      </c>
      <c r="AD1339" s="171">
        <v>2.720313063961538E-2</v>
      </c>
      <c r="AE1339" s="171">
        <v>7.9033212841794945E-2</v>
      </c>
      <c r="AF1339" s="171">
        <v>5.4520078840556541E-2</v>
      </c>
      <c r="AG1339" s="171">
        <v>5.5815728586080901E-2</v>
      </c>
      <c r="AH1339" s="173">
        <v>6.8445946025820131E-2</v>
      </c>
      <c r="AI1339" s="171">
        <v>1.0233597861177985E-2</v>
      </c>
      <c r="AJ1339" s="171">
        <v>4.0066121700214619E-2</v>
      </c>
      <c r="AK1339" s="171">
        <v>-2.5168063052621169E-2</v>
      </c>
      <c r="AL1339" s="171">
        <v>3.4114631765564278E-2</v>
      </c>
      <c r="AM1339" s="171">
        <v>4.4011430371487019E-2</v>
      </c>
      <c r="AN1339" s="171">
        <v>6.9988568533805836E-3</v>
      </c>
      <c r="AO1339" s="171">
        <v>-5.4113111864686064E-3</v>
      </c>
      <c r="AP1339" s="173">
        <v>5.4565182396143247E-2</v>
      </c>
      <c r="AQ1339" s="171"/>
      <c r="AR1339" s="171"/>
      <c r="AS1339" s="171"/>
      <c r="AT1339" s="171"/>
      <c r="AU1339" s="171"/>
      <c r="AV1339" s="171"/>
      <c r="AW1339" s="171"/>
      <c r="AX1339" s="171"/>
      <c r="AY1339" s="171"/>
      <c r="AZ1339" s="171"/>
      <c r="BA1339" s="171"/>
      <c r="BB1339" s="171"/>
      <c r="BC1339" s="171"/>
      <c r="BD1339" s="171"/>
      <c r="BE1339" s="171"/>
      <c r="BF1339" s="171"/>
      <c r="BG1339" s="171"/>
      <c r="BH1339" s="171"/>
    </row>
    <row r="1340" spans="9:60" x14ac:dyDescent="0.25">
      <c r="I1340" s="171">
        <v>20.055</v>
      </c>
      <c r="J1340" s="175">
        <v>0.27346130765021792</v>
      </c>
      <c r="K1340" s="171">
        <v>0.26169749074375098</v>
      </c>
      <c r="L1340" s="171">
        <v>0.24275984178370699</v>
      </c>
      <c r="M1340" s="171">
        <v>0.24475497119679149</v>
      </c>
      <c r="N1340" s="171">
        <v>0.27982783317180426</v>
      </c>
      <c r="O1340" s="171">
        <v>0.27917005967903563</v>
      </c>
      <c r="P1340" s="171">
        <v>0.28697272001115515</v>
      </c>
      <c r="Q1340" s="171">
        <v>0.27583951401643758</v>
      </c>
      <c r="R1340" s="175">
        <v>0.14488021241941088</v>
      </c>
      <c r="S1340" s="171">
        <v>0.13918973079911348</v>
      </c>
      <c r="T1340" s="171">
        <v>0.12069291774299928</v>
      </c>
      <c r="U1340" s="171">
        <v>0.10045407119473353</v>
      </c>
      <c r="V1340" s="171">
        <v>0.10138393861619964</v>
      </c>
      <c r="W1340" s="171">
        <v>0.10046025794456104</v>
      </c>
      <c r="X1340" s="171">
        <v>0.12925191580525272</v>
      </c>
      <c r="Y1340" s="173">
        <v>0.16189454837305534</v>
      </c>
      <c r="Z1340" s="171"/>
      <c r="AA1340" s="173">
        <v>20.055</v>
      </c>
      <c r="AB1340" s="171">
        <v>5.0639306762954819E-2</v>
      </c>
      <c r="AC1340" s="171">
        <v>7.1026475835164332E-2</v>
      </c>
      <c r="AD1340" s="171">
        <v>3.7157348834558568E-2</v>
      </c>
      <c r="AE1340" s="171">
        <v>7.2945661255043107E-2</v>
      </c>
      <c r="AF1340" s="171">
        <v>3.3289909891123112E-2</v>
      </c>
      <c r="AG1340" s="171">
        <v>3.911871576118494E-2</v>
      </c>
      <c r="AH1340" s="173">
        <v>9.4807683441636925E-2</v>
      </c>
      <c r="AI1340" s="171">
        <v>5.3406588838023086E-2</v>
      </c>
      <c r="AJ1340" s="171">
        <v>5.7579300682383969E-2</v>
      </c>
      <c r="AK1340" s="171">
        <v>-2.0421454669890024E-2</v>
      </c>
      <c r="AL1340" s="171">
        <v>4.8200673268765044E-2</v>
      </c>
      <c r="AM1340" s="171">
        <v>4.9051594176810737E-2</v>
      </c>
      <c r="AN1340" s="171">
        <v>6.9988568533805836E-3</v>
      </c>
      <c r="AO1340" s="171">
        <v>-9.0188519774481537E-4</v>
      </c>
      <c r="AP1340" s="173">
        <v>3.9303656285344629E-2</v>
      </c>
      <c r="AQ1340" s="171"/>
      <c r="AR1340" s="171"/>
      <c r="AS1340" s="171"/>
      <c r="AT1340" s="171"/>
      <c r="AU1340" s="171"/>
      <c r="AV1340" s="171"/>
      <c r="AW1340" s="171"/>
      <c r="AX1340" s="171"/>
      <c r="AY1340" s="171"/>
      <c r="AZ1340" s="171"/>
      <c r="BA1340" s="171"/>
      <c r="BB1340" s="171"/>
      <c r="BC1340" s="171"/>
      <c r="BD1340" s="171"/>
      <c r="BE1340" s="171"/>
      <c r="BF1340" s="171"/>
      <c r="BG1340" s="171"/>
      <c r="BH1340" s="171"/>
    </row>
    <row r="1341" spans="9:60" x14ac:dyDescent="0.25">
      <c r="I1341" s="171">
        <v>20.07</v>
      </c>
      <c r="J1341" s="175">
        <v>0.2766157279199094</v>
      </c>
      <c r="K1341" s="171">
        <v>0.26396693999402743</v>
      </c>
      <c r="L1341" s="171">
        <v>0.2451205301680747</v>
      </c>
      <c r="M1341" s="171">
        <v>0.24234033966571469</v>
      </c>
      <c r="N1341" s="171">
        <v>0.29270795178431763</v>
      </c>
      <c r="O1341" s="171">
        <v>0.28976230261337704</v>
      </c>
      <c r="P1341" s="171">
        <v>0.27825394296451739</v>
      </c>
      <c r="Q1341" s="171">
        <v>0.27617834078659409</v>
      </c>
      <c r="R1341" s="175">
        <v>0.13185358396640121</v>
      </c>
      <c r="S1341" s="171">
        <v>0.14358262070916586</v>
      </c>
      <c r="T1341" s="171">
        <v>0.11658356569642114</v>
      </c>
      <c r="U1341" s="171">
        <v>9.6447733380643427E-2</v>
      </c>
      <c r="V1341" s="171">
        <v>9.2175043827044001E-2</v>
      </c>
      <c r="W1341" s="171">
        <v>9.9009084676055945E-2</v>
      </c>
      <c r="X1341" s="171">
        <v>0.12971011809876204</v>
      </c>
      <c r="Y1341" s="173">
        <v>0.16415174230818841</v>
      </c>
      <c r="Z1341" s="171"/>
      <c r="AA1341" s="173">
        <v>20.07</v>
      </c>
      <c r="AB1341" s="171">
        <v>5.4695086480811422E-2</v>
      </c>
      <c r="AC1341" s="171">
        <v>7.592745346710239E-2</v>
      </c>
      <c r="AD1341" s="171">
        <v>4.9391158982542087E-2</v>
      </c>
      <c r="AE1341" s="171">
        <v>0.10306854583086689</v>
      </c>
      <c r="AF1341" s="171">
        <v>7.2484067951615425E-2</v>
      </c>
      <c r="AG1341" s="171">
        <v>3.6256370705488435E-2</v>
      </c>
      <c r="AH1341" s="173">
        <v>7.199236809969696E-2</v>
      </c>
      <c r="AI1341" s="171">
        <v>4.5571490475558439E-2</v>
      </c>
      <c r="AJ1341" s="171">
        <v>8.0258237493826268E-2</v>
      </c>
      <c r="AK1341" s="171">
        <v>-2.7596560364716166E-2</v>
      </c>
      <c r="AL1341" s="171">
        <v>8.9688467383660875E-2</v>
      </c>
      <c r="AM1341" s="171">
        <v>5.5351798933465333E-2</v>
      </c>
      <c r="AN1341" s="171">
        <v>2.3246203120156978E-2</v>
      </c>
      <c r="AO1341" s="171">
        <v>-3.0664096723322293E-2</v>
      </c>
      <c r="AP1341" s="173">
        <v>3.6376788264095537E-2</v>
      </c>
      <c r="AQ1341" s="171"/>
      <c r="AR1341" s="171"/>
      <c r="AS1341" s="171"/>
      <c r="AT1341" s="171"/>
      <c r="AU1341" s="171"/>
      <c r="AV1341" s="171"/>
      <c r="AW1341" s="171"/>
      <c r="AX1341" s="171"/>
      <c r="AY1341" s="171"/>
      <c r="AZ1341" s="171"/>
      <c r="BA1341" s="171"/>
      <c r="BB1341" s="171"/>
      <c r="BC1341" s="171"/>
      <c r="BD1341" s="171"/>
      <c r="BE1341" s="171"/>
      <c r="BF1341" s="171"/>
      <c r="BG1341" s="171"/>
      <c r="BH1341" s="171"/>
    </row>
    <row r="1342" spans="9:60" x14ac:dyDescent="0.25">
      <c r="I1342" s="171">
        <v>20.085000000000001</v>
      </c>
      <c r="J1342" s="175">
        <v>0.27993863769049215</v>
      </c>
      <c r="K1342" s="171">
        <v>0.25947179893889832</v>
      </c>
      <c r="L1342" s="171">
        <v>0.23765740542781155</v>
      </c>
      <c r="M1342" s="171">
        <v>0.24143836304382471</v>
      </c>
      <c r="N1342" s="171">
        <v>0.28281390745369644</v>
      </c>
      <c r="O1342" s="171">
        <v>0.27278696998182822</v>
      </c>
      <c r="P1342" s="171">
        <v>0.29172891685499586</v>
      </c>
      <c r="Q1342" s="171">
        <v>0.27202092584925569</v>
      </c>
      <c r="R1342" s="175">
        <v>0.13076655606136903</v>
      </c>
      <c r="S1342" s="171">
        <v>0.14177523207737089</v>
      </c>
      <c r="T1342" s="171">
        <v>0.11043187993661192</v>
      </c>
      <c r="U1342" s="171">
        <v>9.3453649583326845E-2</v>
      </c>
      <c r="V1342" s="171">
        <v>9.8729329198313676E-2</v>
      </c>
      <c r="W1342" s="171">
        <v>0.10278961567318949</v>
      </c>
      <c r="X1342" s="171">
        <v>0.12742525199406879</v>
      </c>
      <c r="Y1342" s="173">
        <v>0.16773066573088197</v>
      </c>
      <c r="Z1342" s="171"/>
      <c r="AA1342" s="173">
        <v>20.085000000000001</v>
      </c>
      <c r="AB1342" s="171">
        <v>3.3836790788976501E-2</v>
      </c>
      <c r="AC1342" s="171">
        <v>5.7228338809861737E-2</v>
      </c>
      <c r="AD1342" s="171">
        <v>4.7187553427936429E-2</v>
      </c>
      <c r="AE1342" s="171">
        <v>9.1838062731169429E-2</v>
      </c>
      <c r="AF1342" s="171">
        <v>2.3868237280427803E-2</v>
      </c>
      <c r="AG1342" s="171">
        <v>5.4861613567515517E-2</v>
      </c>
      <c r="AH1342" s="173">
        <v>7.1164869615792228E-2</v>
      </c>
      <c r="AI1342" s="171">
        <v>2.8462194051401504E-2</v>
      </c>
      <c r="AJ1342" s="171">
        <v>0.10822892622793841</v>
      </c>
      <c r="AK1342" s="171">
        <v>-1.0265920455674378E-2</v>
      </c>
      <c r="AL1342" s="171">
        <v>8.2205257835085574E-2</v>
      </c>
      <c r="AM1342" s="171">
        <v>3.9601287041828796E-2</v>
      </c>
      <c r="AN1342" s="171">
        <v>3.082829804465264E-2</v>
      </c>
      <c r="AO1342" s="171">
        <v>2.7056555932343032E-3</v>
      </c>
      <c r="AP1342" s="173">
        <v>3.4181637248158751E-2</v>
      </c>
      <c r="AQ1342" s="171"/>
      <c r="AR1342" s="171"/>
      <c r="AS1342" s="171"/>
      <c r="AT1342" s="171"/>
      <c r="AU1342" s="171"/>
      <c r="AV1342" s="171"/>
      <c r="AW1342" s="171"/>
      <c r="AX1342" s="171"/>
      <c r="AY1342" s="171"/>
      <c r="AZ1342" s="171"/>
      <c r="BA1342" s="171"/>
      <c r="BB1342" s="171"/>
      <c r="BC1342" s="171"/>
      <c r="BD1342" s="171"/>
      <c r="BE1342" s="171"/>
      <c r="BF1342" s="171"/>
      <c r="BG1342" s="171"/>
      <c r="BH1342" s="171"/>
    </row>
    <row r="1343" spans="9:60" x14ac:dyDescent="0.25">
      <c r="I1343" s="171">
        <v>20.100000000000001</v>
      </c>
      <c r="J1343" s="175">
        <v>0.27144285746581875</v>
      </c>
      <c r="K1343" s="171">
        <v>0.25442587537045269</v>
      </c>
      <c r="L1343" s="171">
        <v>0.24872910008455365</v>
      </c>
      <c r="M1343" s="171">
        <v>0.24720435812067409</v>
      </c>
      <c r="N1343" s="171">
        <v>0.27890823020364514</v>
      </c>
      <c r="O1343" s="171">
        <v>0.26098202340586218</v>
      </c>
      <c r="P1343" s="171">
        <v>0.28750575603106049</v>
      </c>
      <c r="Q1343" s="171">
        <v>0.2796644601332437</v>
      </c>
      <c r="R1343" s="175">
        <v>0.12168584722915239</v>
      </c>
      <c r="S1343" s="171">
        <v>0.12878083843397256</v>
      </c>
      <c r="T1343" s="171">
        <v>0.11016655867083684</v>
      </c>
      <c r="U1343" s="171">
        <v>0.10137860215176038</v>
      </c>
      <c r="V1343" s="171">
        <v>0.10223234101298555</v>
      </c>
      <c r="W1343" s="171">
        <v>9.8992851871023427E-2</v>
      </c>
      <c r="X1343" s="171">
        <v>0.12870646467546296</v>
      </c>
      <c r="Y1343" s="173">
        <v>0.17298299004514611</v>
      </c>
      <c r="Z1343" s="171"/>
      <c r="AA1343" s="173">
        <v>20.100000000000001</v>
      </c>
      <c r="AB1343" s="171">
        <v>2.4914075409691778E-2</v>
      </c>
      <c r="AC1343" s="171">
        <v>7.2609868608559711E-2</v>
      </c>
      <c r="AD1343" s="171">
        <v>6.0485173154005353E-2</v>
      </c>
      <c r="AE1343" s="171">
        <v>8.2811693137020248E-2</v>
      </c>
      <c r="AF1343" s="171">
        <v>3.756106814130504E-2</v>
      </c>
      <c r="AG1343" s="171">
        <v>6.551589794149669E-2</v>
      </c>
      <c r="AH1343" s="173">
        <v>0.13086297452605028</v>
      </c>
      <c r="AI1343" s="171">
        <v>1.9347895956289742E-2</v>
      </c>
      <c r="AJ1343" s="171">
        <v>3.0490570602050179E-2</v>
      </c>
      <c r="AK1343" s="171">
        <v>3.9739046925190546E-3</v>
      </c>
      <c r="AL1343" s="171">
        <v>8.5946862609373231E-2</v>
      </c>
      <c r="AM1343" s="171">
        <v>4.1491348468825164E-2</v>
      </c>
      <c r="AN1343" s="171">
        <v>1.7497142133451459E-3</v>
      </c>
      <c r="AO1343" s="171">
        <v>9.0188519774477248E-3</v>
      </c>
      <c r="AP1343" s="173">
        <v>4.2230524306593714E-2</v>
      </c>
      <c r="AQ1343" s="171"/>
      <c r="AR1343" s="171"/>
      <c r="AS1343" s="171"/>
      <c r="AT1343" s="171"/>
      <c r="AU1343" s="171"/>
      <c r="AV1343" s="171"/>
      <c r="AW1343" s="171"/>
      <c r="AX1343" s="171"/>
      <c r="AY1343" s="171"/>
      <c r="AZ1343" s="171"/>
      <c r="BA1343" s="171"/>
      <c r="BB1343" s="171"/>
      <c r="BC1343" s="171"/>
      <c r="BD1343" s="171"/>
      <c r="BE1343" s="171"/>
      <c r="BF1343" s="171"/>
      <c r="BG1343" s="171"/>
      <c r="BH1343" s="171"/>
    </row>
    <row r="1344" spans="9:60" x14ac:dyDescent="0.25">
      <c r="I1344" s="171">
        <v>20.115000000000002</v>
      </c>
      <c r="J1344" s="175">
        <v>0.25966721110359653</v>
      </c>
      <c r="K1344" s="171">
        <v>0.25674228485530154</v>
      </c>
      <c r="L1344" s="171">
        <v>0.24220657235993928</v>
      </c>
      <c r="M1344" s="171">
        <v>0.24773770477795698</v>
      </c>
      <c r="N1344" s="171">
        <v>0.27755317598905066</v>
      </c>
      <c r="O1344" s="171">
        <v>0.27205497799856415</v>
      </c>
      <c r="P1344" s="171">
        <v>0.30079624495980178</v>
      </c>
      <c r="Q1344" s="171">
        <v>0.27844170871368584</v>
      </c>
      <c r="R1344" s="175">
        <v>0.1256596300911359</v>
      </c>
      <c r="S1344" s="171">
        <v>0.12426998987475178</v>
      </c>
      <c r="T1344" s="171">
        <v>0.10581906688329822</v>
      </c>
      <c r="U1344" s="171">
        <v>0.10579068939004445</v>
      </c>
      <c r="V1344" s="171">
        <v>9.75308067169567E-2</v>
      </c>
      <c r="W1344" s="171">
        <v>9.5203475440529664E-2</v>
      </c>
      <c r="X1344" s="171">
        <v>0.14301757472415436</v>
      </c>
      <c r="Y1344" s="173">
        <v>0.17851930299265312</v>
      </c>
      <c r="Z1344" s="171"/>
      <c r="AA1344" s="173">
        <v>20.115000000000002</v>
      </c>
      <c r="AB1344" s="171">
        <v>1.7729551338059518E-2</v>
      </c>
      <c r="AC1344" s="171">
        <v>6.4919103709210724E-2</v>
      </c>
      <c r="AD1344" s="171">
        <v>5.3798370091753554E-2</v>
      </c>
      <c r="AE1344" s="171">
        <v>6.2449882657195151E-2</v>
      </c>
      <c r="AF1344" s="171">
        <v>2.8139395530609727E-2</v>
      </c>
      <c r="AG1344" s="171">
        <v>6.0586303678908347E-2</v>
      </c>
      <c r="AH1344" s="173">
        <v>0.11584978774663872</v>
      </c>
      <c r="AI1344" s="171">
        <v>2.8462194051401504E-2</v>
      </c>
      <c r="AJ1344" s="171">
        <v>7.2446603703218398E-2</v>
      </c>
      <c r="AK1344" s="171">
        <v>0</v>
      </c>
      <c r="AL1344" s="171">
        <v>7.7033039470629019E-2</v>
      </c>
      <c r="AM1344" s="171">
        <v>2.3220754674526861E-2</v>
      </c>
      <c r="AN1344" s="171">
        <v>2.4412679262387136E-2</v>
      </c>
      <c r="AO1344" s="171">
        <v>-1.9841474350384938E-2</v>
      </c>
      <c r="AP1344" s="173">
        <v>5.4565182396143247E-2</v>
      </c>
      <c r="AQ1344" s="171"/>
      <c r="AR1344" s="171"/>
      <c r="AS1344" s="171"/>
      <c r="AT1344" s="171"/>
      <c r="AU1344" s="171"/>
      <c r="AV1344" s="171"/>
      <c r="AW1344" s="171"/>
      <c r="AX1344" s="171"/>
      <c r="AY1344" s="171"/>
      <c r="AZ1344" s="171"/>
      <c r="BA1344" s="171"/>
      <c r="BB1344" s="171"/>
      <c r="BC1344" s="171"/>
      <c r="BD1344" s="171"/>
      <c r="BE1344" s="171"/>
      <c r="BF1344" s="171"/>
      <c r="BG1344" s="171"/>
      <c r="BH1344" s="171"/>
    </row>
    <row r="1345" spans="9:60" x14ac:dyDescent="0.25">
      <c r="I1345" s="171">
        <v>20.130000000000003</v>
      </c>
      <c r="J1345" s="175">
        <v>0.28501129426227934</v>
      </c>
      <c r="K1345" s="171">
        <v>0.24512992193378766</v>
      </c>
      <c r="L1345" s="171">
        <v>0.24723931645323152</v>
      </c>
      <c r="M1345" s="171">
        <v>0.24114565509990629</v>
      </c>
      <c r="N1345" s="171">
        <v>0.26943241203368484</v>
      </c>
      <c r="O1345" s="171">
        <v>0.28353836303787289</v>
      </c>
      <c r="P1345" s="171">
        <v>0.28634024651001982</v>
      </c>
      <c r="Q1345" s="171">
        <v>0.28673746849128789</v>
      </c>
      <c r="R1345" s="175">
        <v>0.1275205006276737</v>
      </c>
      <c r="S1345" s="171">
        <v>0.12537887042296134</v>
      </c>
      <c r="T1345" s="171">
        <v>0.1119167183457327</v>
      </c>
      <c r="U1345" s="171">
        <v>0.10231548659437883</v>
      </c>
      <c r="V1345" s="171">
        <v>9.9637705646408392E-2</v>
      </c>
      <c r="W1345" s="171">
        <v>9.5073144231980197E-2</v>
      </c>
      <c r="X1345" s="171">
        <v>0.12907942865725733</v>
      </c>
      <c r="Y1345" s="173">
        <v>0.17035488753293257</v>
      </c>
      <c r="Z1345" s="171"/>
      <c r="AA1345" s="173">
        <v>20.130000000000003</v>
      </c>
      <c r="AB1345" s="171">
        <v>1.7729551338059518E-2</v>
      </c>
      <c r="AC1345" s="171">
        <v>7.4871858284838749E-2</v>
      </c>
      <c r="AD1345" s="171">
        <v>5.6001975646359205E-2</v>
      </c>
      <c r="AE1345" s="171">
        <v>8.2811693137020248E-2</v>
      </c>
      <c r="AF1345" s="171">
        <v>6.3062395340920105E-2</v>
      </c>
      <c r="AG1345" s="171">
        <v>5.7723958623212022E-2</v>
      </c>
      <c r="AH1345" s="173">
        <v>8.6887340809979036E-2</v>
      </c>
      <c r="AI1345" s="171">
        <v>2.2705795254488775E-2</v>
      </c>
      <c r="AJ1345" s="171">
        <v>7.584844422493478E-2</v>
      </c>
      <c r="AK1345" s="171">
        <v>-4.9673808656489099E-2</v>
      </c>
      <c r="AL1345" s="171">
        <v>5.9975723587846946E-2</v>
      </c>
      <c r="AM1345" s="171">
        <v>6.5432126544112665E-2</v>
      </c>
      <c r="AN1345" s="171">
        <v>3.5494202613573E-2</v>
      </c>
      <c r="AO1345" s="171">
        <v>8.1169667797029096E-3</v>
      </c>
      <c r="AP1345" s="173">
        <v>5.5296899401455553E-2</v>
      </c>
      <c r="AQ1345" s="171"/>
      <c r="AR1345" s="171"/>
      <c r="AS1345" s="171"/>
      <c r="AT1345" s="171"/>
      <c r="AU1345" s="171"/>
      <c r="AV1345" s="171"/>
      <c r="AW1345" s="171"/>
      <c r="AX1345" s="171"/>
      <c r="AY1345" s="171"/>
      <c r="AZ1345" s="171"/>
      <c r="BA1345" s="171"/>
      <c r="BB1345" s="171"/>
      <c r="BC1345" s="171"/>
      <c r="BD1345" s="171"/>
      <c r="BE1345" s="171"/>
      <c r="BF1345" s="171"/>
      <c r="BG1345" s="171"/>
      <c r="BH1345" s="171"/>
    </row>
    <row r="1346" spans="9:60" x14ac:dyDescent="0.25">
      <c r="I1346" s="171">
        <v>20.145000000000003</v>
      </c>
      <c r="J1346" s="175">
        <v>0.28570467453106119</v>
      </c>
      <c r="K1346" s="171">
        <v>0.2487386770046669</v>
      </c>
      <c r="L1346" s="171">
        <v>0.23568586110910203</v>
      </c>
      <c r="M1346" s="171">
        <v>0.24220941256401363</v>
      </c>
      <c r="N1346" s="171">
        <v>0.25659513943022932</v>
      </c>
      <c r="O1346" s="171">
        <v>0.27089583532860223</v>
      </c>
      <c r="P1346" s="171">
        <v>0.28114372639525725</v>
      </c>
      <c r="Q1346" s="171">
        <v>0.27574591351043098</v>
      </c>
      <c r="R1346" s="175">
        <v>0.1238434852817198</v>
      </c>
      <c r="S1346" s="171">
        <v>0.12497561246230181</v>
      </c>
      <c r="T1346" s="171">
        <v>0.11744786720823282</v>
      </c>
      <c r="U1346" s="171">
        <v>0.10603464676013304</v>
      </c>
      <c r="V1346" s="171">
        <v>9.8892329653718011E-2</v>
      </c>
      <c r="W1346" s="171">
        <v>9.7292050808702221E-2</v>
      </c>
      <c r="X1346" s="171">
        <v>0.13346675245293363</v>
      </c>
      <c r="Y1346" s="173">
        <v>0.17992293124855718</v>
      </c>
      <c r="Z1346" s="171"/>
      <c r="AA1346" s="173">
        <v>20.145000000000003</v>
      </c>
      <c r="AB1346" s="171">
        <v>3.534322325560911E-2</v>
      </c>
      <c r="AC1346" s="171">
        <v>6.8764486158885141E-2</v>
      </c>
      <c r="AD1346" s="171">
        <v>3.2218232936304395E-2</v>
      </c>
      <c r="AE1346" s="171">
        <v>7.9033212841794945E-2</v>
      </c>
      <c r="AF1346" s="171">
        <v>4.2585960200342499E-2</v>
      </c>
      <c r="AG1346" s="171">
        <v>2.4488952143180809E-2</v>
      </c>
      <c r="AH1346" s="173">
        <v>9.7526607031609286E-2</v>
      </c>
      <c r="AI1346" s="171">
        <v>4.3172990976844745E-2</v>
      </c>
      <c r="AJ1346" s="171">
        <v>2.444285411899887E-2</v>
      </c>
      <c r="AK1346" s="171">
        <v>-2.7596560364716166E-2</v>
      </c>
      <c r="AL1346" s="171">
        <v>7.2631151500878788E-2</v>
      </c>
      <c r="AM1346" s="171">
        <v>3.204104133384332E-2</v>
      </c>
      <c r="AN1346" s="171">
        <v>1.8580298551236621E-2</v>
      </c>
      <c r="AO1346" s="171">
        <v>-6.3131963842134216E-3</v>
      </c>
      <c r="AP1346" s="173">
        <v>5.163831437489428E-2</v>
      </c>
      <c r="AQ1346" s="171"/>
      <c r="AR1346" s="171"/>
      <c r="AS1346" s="171"/>
      <c r="AT1346" s="171"/>
      <c r="AU1346" s="171"/>
      <c r="AV1346" s="171"/>
      <c r="AW1346" s="171"/>
      <c r="AX1346" s="171"/>
      <c r="AY1346" s="171"/>
      <c r="AZ1346" s="171"/>
      <c r="BA1346" s="171"/>
      <c r="BB1346" s="171"/>
      <c r="BC1346" s="171"/>
      <c r="BD1346" s="171"/>
      <c r="BE1346" s="171"/>
      <c r="BF1346" s="171"/>
      <c r="BG1346" s="171"/>
      <c r="BH1346" s="171"/>
    </row>
    <row r="1347" spans="9:60" x14ac:dyDescent="0.25">
      <c r="I1347" s="171">
        <v>20.160000000000004</v>
      </c>
      <c r="J1347" s="175">
        <v>0.28007401171372481</v>
      </c>
      <c r="K1347" s="171">
        <v>0.2600115919095583</v>
      </c>
      <c r="L1347" s="171">
        <v>0.23675890469144614</v>
      </c>
      <c r="M1347" s="171">
        <v>0.23900361466442543</v>
      </c>
      <c r="N1347" s="171">
        <v>0.27225562521091656</v>
      </c>
      <c r="O1347" s="171">
        <v>0.28229285189467074</v>
      </c>
      <c r="P1347" s="171">
        <v>0.28787983115818033</v>
      </c>
      <c r="Q1347" s="171">
        <v>0.2800816290806683</v>
      </c>
      <c r="R1347" s="175">
        <v>0.13333521880592689</v>
      </c>
      <c r="S1347" s="171">
        <v>0.12061243969235207</v>
      </c>
      <c r="T1347" s="171">
        <v>0.12507620972085429</v>
      </c>
      <c r="U1347" s="171">
        <v>8.8484413109172044E-2</v>
      </c>
      <c r="V1347" s="171">
        <v>0.10707828732704139</v>
      </c>
      <c r="W1347" s="171">
        <v>8.5110416989151616E-2</v>
      </c>
      <c r="X1347" s="171">
        <v>0.13442728746063123</v>
      </c>
      <c r="Y1347" s="173">
        <v>0.16641007670865265</v>
      </c>
      <c r="Z1347" s="171"/>
      <c r="AA1347" s="173">
        <v>20.160000000000004</v>
      </c>
      <c r="AB1347" s="171">
        <v>-4.0557797178568545E-3</v>
      </c>
      <c r="AC1347" s="171">
        <v>7.5399655875970653E-2</v>
      </c>
      <c r="AD1347" s="171">
        <v>3.6093539256472996E-2</v>
      </c>
      <c r="AE1347" s="171">
        <v>0.10002477003749086</v>
      </c>
      <c r="AF1347" s="171">
        <v>3.3289909891123112E-2</v>
      </c>
      <c r="AG1347" s="171">
        <v>2.3375817954854352E-2</v>
      </c>
      <c r="AH1347" s="173">
        <v>9.2206973920794036E-2</v>
      </c>
      <c r="AI1347" s="171">
        <v>2.0467195722355971E-2</v>
      </c>
      <c r="AJ1347" s="171">
        <v>7.4084526917378074E-2</v>
      </c>
      <c r="AK1347" s="171">
        <v>-2.8369264054928255E-2</v>
      </c>
      <c r="AL1347" s="171">
        <v>7.1860821106172465E-2</v>
      </c>
      <c r="AM1347" s="171">
        <v>3.5821164187836055E-2</v>
      </c>
      <c r="AN1347" s="171">
        <v>-1.1081523351186047E-2</v>
      </c>
      <c r="AO1347" s="171">
        <v>8.1169667797029096E-3</v>
      </c>
      <c r="AP1347" s="173">
        <v>4.1498807301281415E-2</v>
      </c>
      <c r="AQ1347" s="171"/>
      <c r="AR1347" s="171"/>
      <c r="AS1347" s="171"/>
      <c r="AT1347" s="171"/>
      <c r="AU1347" s="171"/>
      <c r="AV1347" s="171"/>
      <c r="AW1347" s="171"/>
      <c r="AX1347" s="171"/>
      <c r="AY1347" s="171"/>
      <c r="AZ1347" s="171"/>
      <c r="BA1347" s="171"/>
      <c r="BB1347" s="171"/>
      <c r="BC1347" s="171"/>
      <c r="BD1347" s="171"/>
      <c r="BE1347" s="171"/>
      <c r="BF1347" s="171"/>
      <c r="BG1347" s="171"/>
      <c r="BH1347" s="171"/>
    </row>
    <row r="1348" spans="9:60" x14ac:dyDescent="0.25">
      <c r="I1348" s="171">
        <v>20.175000000000004</v>
      </c>
      <c r="J1348" s="175">
        <v>0.2923337848185712</v>
      </c>
      <c r="K1348" s="171">
        <v>0.25854227025805776</v>
      </c>
      <c r="L1348" s="171">
        <v>0.23939928253399723</v>
      </c>
      <c r="M1348" s="171">
        <v>0.24604653107183258</v>
      </c>
      <c r="N1348" s="171">
        <v>0.26928301755433942</v>
      </c>
      <c r="O1348" s="171">
        <v>0.28019856824060813</v>
      </c>
      <c r="P1348" s="171">
        <v>0.28956754563446446</v>
      </c>
      <c r="Q1348" s="171">
        <v>0.29158143734805381</v>
      </c>
      <c r="R1348" s="175">
        <v>0.13474111729450436</v>
      </c>
      <c r="S1348" s="171">
        <v>0.114664282143722</v>
      </c>
      <c r="T1348" s="171">
        <v>0.13202073524849131</v>
      </c>
      <c r="U1348" s="171">
        <v>8.9734699207364058E-2</v>
      </c>
      <c r="V1348" s="171">
        <v>0.11058329563249358</v>
      </c>
      <c r="W1348" s="171">
        <v>9.675102193948748E-2</v>
      </c>
      <c r="X1348" s="171">
        <v>0.13176155457658492</v>
      </c>
      <c r="Y1348" s="173">
        <v>0.16692361311436049</v>
      </c>
      <c r="Z1348" s="171"/>
      <c r="AA1348" s="173">
        <v>20.175000000000004</v>
      </c>
      <c r="AB1348" s="171">
        <v>7.9956800152032707E-3</v>
      </c>
      <c r="AC1348" s="171">
        <v>6.1601518850668051E-2</v>
      </c>
      <c r="AD1348" s="171">
        <v>5.212666932619061E-2</v>
      </c>
      <c r="AE1348" s="171">
        <v>8.5015806642568317E-2</v>
      </c>
      <c r="AF1348" s="171">
        <v>6.3941751451251569E-2</v>
      </c>
      <c r="AG1348" s="171">
        <v>4.5956540060904223E-2</v>
      </c>
      <c r="AH1348" s="173">
        <v>6.9391658578854071E-2</v>
      </c>
      <c r="AI1348" s="171">
        <v>0</v>
      </c>
      <c r="AJ1348" s="171">
        <v>7.2446603703218398E-2</v>
      </c>
      <c r="AK1348" s="171">
        <v>-1.4902142596946791E-2</v>
      </c>
      <c r="AL1348" s="171">
        <v>7.8573700260041554E-2</v>
      </c>
      <c r="AM1348" s="171">
        <v>4.5271471322817898E-2</v>
      </c>
      <c r="AN1348" s="171">
        <v>6.4156187822655038E-3</v>
      </c>
      <c r="AO1348" s="171">
        <v>-1.6233933559405962E-2</v>
      </c>
      <c r="AP1348" s="173">
        <v>1.8188394132047828E-2</v>
      </c>
      <c r="AQ1348" s="171"/>
      <c r="AR1348" s="171"/>
      <c r="AS1348" s="171"/>
      <c r="AT1348" s="171"/>
      <c r="AU1348" s="171"/>
      <c r="AV1348" s="171"/>
      <c r="AW1348" s="171"/>
      <c r="AX1348" s="171"/>
      <c r="AY1348" s="171"/>
      <c r="AZ1348" s="171"/>
      <c r="BA1348" s="171"/>
      <c r="BB1348" s="171"/>
      <c r="BC1348" s="171"/>
      <c r="BD1348" s="171"/>
      <c r="BE1348" s="171"/>
      <c r="BF1348" s="171"/>
      <c r="BG1348" s="171"/>
      <c r="BH1348" s="171"/>
    </row>
    <row r="1349" spans="9:60" x14ac:dyDescent="0.25">
      <c r="I1349" s="171">
        <v>20.190000000000005</v>
      </c>
      <c r="J1349" s="175">
        <v>0.2832373461569086</v>
      </c>
      <c r="K1349" s="171">
        <v>0.24385949350861291</v>
      </c>
      <c r="L1349" s="171">
        <v>0.22881409668780739</v>
      </c>
      <c r="M1349" s="171">
        <v>0.25016496774335778</v>
      </c>
      <c r="N1349" s="171">
        <v>0.26941737105887825</v>
      </c>
      <c r="O1349" s="171">
        <v>0.27782221137644175</v>
      </c>
      <c r="P1349" s="171">
        <v>0.29015190131235485</v>
      </c>
      <c r="Q1349" s="171">
        <v>0.29569267919821551</v>
      </c>
      <c r="R1349" s="175">
        <v>0.13793517311390521</v>
      </c>
      <c r="S1349" s="171">
        <v>0.130136689620172</v>
      </c>
      <c r="T1349" s="171">
        <v>0.10666923586774762</v>
      </c>
      <c r="U1349" s="171">
        <v>9.3573868483106601E-2</v>
      </c>
      <c r="V1349" s="171">
        <v>0.10287834641733488</v>
      </c>
      <c r="W1349" s="171">
        <v>9.1446853029167482E-2</v>
      </c>
      <c r="X1349" s="171">
        <v>0.13233242527783681</v>
      </c>
      <c r="Y1349" s="173">
        <v>0.16389925867041868</v>
      </c>
      <c r="Z1349" s="171"/>
      <c r="AA1349" s="173">
        <v>20.190000000000005</v>
      </c>
      <c r="AB1349" s="171">
        <v>1.2862615676631394E-2</v>
      </c>
      <c r="AC1349" s="171">
        <v>7.374086344669932E-2</v>
      </c>
      <c r="AD1349" s="171">
        <v>4.5515852662373318E-2</v>
      </c>
      <c r="AE1349" s="171">
        <v>9.4042176236717484E-2</v>
      </c>
      <c r="AF1349" s="171">
        <v>3.756106814130504E-2</v>
      </c>
      <c r="AG1349" s="171">
        <v>6.551589794149669E-2</v>
      </c>
      <c r="AH1349" s="173">
        <v>8.7833053363012725E-2</v>
      </c>
      <c r="AI1349" s="171">
        <v>5.00486895398237E-2</v>
      </c>
      <c r="AJ1349" s="171">
        <v>7.3328562356996752E-2</v>
      </c>
      <c r="AK1349" s="171">
        <v>7.9478093850382306E-3</v>
      </c>
      <c r="AL1349" s="171">
        <v>6.1516384377259474E-2</v>
      </c>
      <c r="AM1349" s="171">
        <v>5.9131921787458075E-2</v>
      </c>
      <c r="AN1349" s="171">
        <v>-7.5820949244957553E-3</v>
      </c>
      <c r="AO1349" s="171">
        <v>2.1645244745874426E-2</v>
      </c>
      <c r="AP1349" s="173">
        <v>5.163831437489428E-2</v>
      </c>
      <c r="AQ1349" s="171"/>
      <c r="AR1349" s="171"/>
      <c r="AS1349" s="171"/>
      <c r="AT1349" s="171"/>
      <c r="AU1349" s="171"/>
      <c r="AV1349" s="171"/>
      <c r="AW1349" s="171"/>
      <c r="AX1349" s="171"/>
      <c r="AY1349" s="171"/>
      <c r="AZ1349" s="171"/>
      <c r="BA1349" s="171"/>
      <c r="BB1349" s="171"/>
      <c r="BC1349" s="171"/>
      <c r="BD1349" s="171"/>
      <c r="BE1349" s="171"/>
      <c r="BF1349" s="171"/>
      <c r="BG1349" s="171"/>
      <c r="BH1349" s="171"/>
    </row>
    <row r="1350" spans="9:60" x14ac:dyDescent="0.25">
      <c r="I1350" s="171">
        <v>20.205000000000005</v>
      </c>
      <c r="J1350" s="175">
        <v>0.27482122184892405</v>
      </c>
      <c r="K1350" s="171">
        <v>0.25921846504488949</v>
      </c>
      <c r="L1350" s="171">
        <v>0.22692597474271745</v>
      </c>
      <c r="M1350" s="171">
        <v>0.26261364538272169</v>
      </c>
      <c r="N1350" s="171">
        <v>0.26014087382709422</v>
      </c>
      <c r="O1350" s="171">
        <v>0.28003130569781898</v>
      </c>
      <c r="P1350" s="171">
        <v>0.30421905852295256</v>
      </c>
      <c r="Q1350" s="171">
        <v>0.2878297673085265</v>
      </c>
      <c r="R1350" s="175">
        <v>0.12678424572868954</v>
      </c>
      <c r="S1350" s="171">
        <v>0.13308769702935416</v>
      </c>
      <c r="T1350" s="171">
        <v>0.12309343841334153</v>
      </c>
      <c r="U1350" s="171">
        <v>9.2030136161197498E-2</v>
      </c>
      <c r="V1350" s="171">
        <v>0.10823411433632035</v>
      </c>
      <c r="W1350" s="171">
        <v>9.9941432705527911E-2</v>
      </c>
      <c r="X1350" s="171">
        <v>0.12611397053334203</v>
      </c>
      <c r="Y1350" s="173">
        <v>0.14954008509819366</v>
      </c>
      <c r="Z1350" s="171"/>
      <c r="AA1350" s="173">
        <v>20.205000000000005</v>
      </c>
      <c r="AB1350" s="171">
        <v>1.6223118871427935E-3</v>
      </c>
      <c r="AC1350" s="171">
        <v>5.3382956360187153E-2</v>
      </c>
      <c r="AD1350" s="171">
        <v>6.8235785794342724E-2</v>
      </c>
      <c r="AE1350" s="171">
        <v>7.2210956753193833E-2</v>
      </c>
      <c r="AF1350" s="171">
        <v>7.7508960010652883E-2</v>
      </c>
      <c r="AG1350" s="171">
        <v>7.9191546540935437E-2</v>
      </c>
      <c r="AH1350" s="173">
        <v>7.6366288657478271E-2</v>
      </c>
      <c r="AI1350" s="171">
        <v>5.5964988303318381E-3</v>
      </c>
      <c r="AJ1350" s="171">
        <v>5.3169507413492481E-2</v>
      </c>
      <c r="AK1350" s="171">
        <v>-1.3356735216522612E-2</v>
      </c>
      <c r="AL1350" s="171">
        <v>7.5602425880460233E-2</v>
      </c>
      <c r="AM1350" s="171">
        <v>4.3381409895821531E-2</v>
      </c>
      <c r="AN1350" s="171">
        <v>-1.341447563564618E-2</v>
      </c>
      <c r="AO1350" s="171">
        <v>1.803770395489545E-2</v>
      </c>
      <c r="AP1350" s="173">
        <v>4.003537329065681E-2</v>
      </c>
      <c r="AQ1350" s="171"/>
      <c r="AR1350" s="171"/>
      <c r="AS1350" s="171"/>
      <c r="AT1350" s="171"/>
      <c r="AU1350" s="171"/>
      <c r="AV1350" s="171"/>
      <c r="AW1350" s="171"/>
      <c r="AX1350" s="171"/>
      <c r="AY1350" s="171"/>
      <c r="AZ1350" s="171"/>
      <c r="BA1350" s="171"/>
      <c r="BB1350" s="171"/>
      <c r="BC1350" s="171"/>
      <c r="BD1350" s="171"/>
      <c r="BE1350" s="171"/>
      <c r="BF1350" s="171"/>
      <c r="BG1350" s="171"/>
      <c r="BH1350" s="171"/>
    </row>
    <row r="1351" spans="9:60" x14ac:dyDescent="0.25">
      <c r="I1351" s="171">
        <v>20.220000000000006</v>
      </c>
      <c r="J1351" s="175">
        <v>0.27330746495574293</v>
      </c>
      <c r="K1351" s="171">
        <v>0.25132782265148151</v>
      </c>
      <c r="L1351" s="171">
        <v>0.23023272793304636</v>
      </c>
      <c r="M1351" s="171">
        <v>0.26161473490278447</v>
      </c>
      <c r="N1351" s="171">
        <v>0.262828011995282</v>
      </c>
      <c r="O1351" s="171">
        <v>0.28142785773373069</v>
      </c>
      <c r="P1351" s="171">
        <v>0.29657498257641518</v>
      </c>
      <c r="Q1351" s="171">
        <v>0.28641516188511962</v>
      </c>
      <c r="R1351" s="175">
        <v>0.12945183635750523</v>
      </c>
      <c r="S1351" s="171">
        <v>0.13672283778307084</v>
      </c>
      <c r="T1351" s="171">
        <v>0.11148552574343007</v>
      </c>
      <c r="U1351" s="171">
        <v>9.3641122546844049E-2</v>
      </c>
      <c r="V1351" s="171">
        <v>0.10619847428569384</v>
      </c>
      <c r="W1351" s="171">
        <v>9.2366492649225543E-2</v>
      </c>
      <c r="X1351" s="171">
        <v>0.12350298321832608</v>
      </c>
      <c r="Y1351" s="173">
        <v>0.16091753657902141</v>
      </c>
      <c r="Z1351" s="171"/>
      <c r="AA1351" s="173">
        <v>20.220000000000006</v>
      </c>
      <c r="AB1351" s="171">
        <v>2.9781011071119901E-2</v>
      </c>
      <c r="AC1351" s="171">
        <v>7.2082071017427973E-2</v>
      </c>
      <c r="AD1351" s="171">
        <v>6.4360479474174115E-2</v>
      </c>
      <c r="AE1351" s="171">
        <v>8.64852156462671E-2</v>
      </c>
      <c r="AF1351" s="171">
        <v>1.7084633000727423E-2</v>
      </c>
      <c r="AG1351" s="171">
        <v>3.6256370705488435E-2</v>
      </c>
      <c r="AH1351" s="173">
        <v>3.0735657973598098E-2</v>
      </c>
      <c r="AI1351" s="171">
        <v>6.1401587167068263E-2</v>
      </c>
      <c r="AJ1351" s="171">
        <v>6.3627017165435271E-2</v>
      </c>
      <c r="AK1351" s="171">
        <v>-3.6206687198507635E-2</v>
      </c>
      <c r="AL1351" s="171">
        <v>8.5176532214666895E-2</v>
      </c>
      <c r="AM1351" s="171">
        <v>7.6772495106090882E-2</v>
      </c>
      <c r="AN1351" s="171">
        <v>4.0826664978052783E-3</v>
      </c>
      <c r="AO1351" s="171">
        <v>3.3369752316556596E-2</v>
      </c>
      <c r="AP1351" s="173">
        <v>5.0174880364269675E-2</v>
      </c>
      <c r="AQ1351" s="171"/>
      <c r="AR1351" s="171"/>
      <c r="AS1351" s="171"/>
      <c r="AT1351" s="171"/>
      <c r="AU1351" s="171"/>
      <c r="AV1351" s="171"/>
      <c r="AW1351" s="171"/>
      <c r="AX1351" s="171"/>
      <c r="AY1351" s="171"/>
      <c r="AZ1351" s="171"/>
      <c r="BA1351" s="171"/>
      <c r="BB1351" s="171"/>
      <c r="BC1351" s="171"/>
      <c r="BD1351" s="171"/>
      <c r="BE1351" s="171"/>
      <c r="BF1351" s="171"/>
      <c r="BG1351" s="171"/>
      <c r="BH1351" s="171"/>
    </row>
    <row r="1352" spans="9:60" x14ac:dyDescent="0.25">
      <c r="I1352" s="171">
        <v>20.235000000000007</v>
      </c>
      <c r="J1352" s="175">
        <v>0.26241035359782466</v>
      </c>
      <c r="K1352" s="171">
        <v>0.25059005930153333</v>
      </c>
      <c r="L1352" s="171">
        <v>0.24549656755068536</v>
      </c>
      <c r="M1352" s="171">
        <v>0.25508543600398231</v>
      </c>
      <c r="N1352" s="171">
        <v>0.27467176740361299</v>
      </c>
      <c r="O1352" s="171">
        <v>0.28613375378103251</v>
      </c>
      <c r="P1352" s="171">
        <v>0.28743610765891742</v>
      </c>
      <c r="Q1352" s="171">
        <v>0.28643590692559723</v>
      </c>
      <c r="R1352" s="175">
        <v>0.14105681885047927</v>
      </c>
      <c r="S1352" s="171">
        <v>0.13459780703171034</v>
      </c>
      <c r="T1352" s="171">
        <v>0.12782703889378214</v>
      </c>
      <c r="U1352" s="171">
        <v>9.9829605726261941E-2</v>
      </c>
      <c r="V1352" s="171">
        <v>0.11160797058892841</v>
      </c>
      <c r="W1352" s="171">
        <v>9.9968329396872849E-2</v>
      </c>
      <c r="X1352" s="171">
        <v>0.12547132410648928</v>
      </c>
      <c r="Y1352" s="173">
        <v>0.15903011075563772</v>
      </c>
      <c r="Z1352" s="171"/>
      <c r="AA1352" s="173">
        <v>20.235000000000007</v>
      </c>
      <c r="AB1352" s="171">
        <v>7.1845240716320036E-3</v>
      </c>
      <c r="AC1352" s="171">
        <v>2.9179666824000583E-2</v>
      </c>
      <c r="AD1352" s="171">
        <v>4.9391158982542087E-2</v>
      </c>
      <c r="AE1352" s="171">
        <v>0.10831643512979075</v>
      </c>
      <c r="AF1352" s="171">
        <v>7.2484067951615425E-2</v>
      </c>
      <c r="AG1352" s="171">
        <v>2.5443067161746193E-2</v>
      </c>
      <c r="AH1352" s="173">
        <v>7.3765579136635381E-2</v>
      </c>
      <c r="AI1352" s="171">
        <v>5.00486895398237E-2</v>
      </c>
      <c r="AJ1352" s="171">
        <v>4.6239832276662819E-2</v>
      </c>
      <c r="AK1352" s="171">
        <v>5.5193120729432332E-3</v>
      </c>
      <c r="AL1352" s="171">
        <v>9.4090355353411106E-2</v>
      </c>
      <c r="AM1352" s="171">
        <v>6.6692167495443544E-2</v>
      </c>
      <c r="AN1352" s="171">
        <v>1.9746774693466685E-2</v>
      </c>
      <c r="AO1352" s="171">
        <v>-9.0188519774481537E-4</v>
      </c>
      <c r="AP1352" s="173">
        <v>4.3693958317218201E-2</v>
      </c>
      <c r="AQ1352" s="171"/>
      <c r="AR1352" s="171"/>
      <c r="AS1352" s="171"/>
      <c r="AT1352" s="171"/>
      <c r="AU1352" s="171"/>
      <c r="AV1352" s="171"/>
      <c r="AW1352" s="171"/>
      <c r="AX1352" s="171"/>
      <c r="AY1352" s="171"/>
      <c r="AZ1352" s="171"/>
      <c r="BA1352" s="171"/>
      <c r="BB1352" s="171"/>
      <c r="BC1352" s="171"/>
      <c r="BD1352" s="171"/>
      <c r="BE1352" s="171"/>
      <c r="BF1352" s="171"/>
      <c r="BG1352" s="171"/>
      <c r="BH1352" s="171"/>
    </row>
    <row r="1353" spans="9:60" x14ac:dyDescent="0.25">
      <c r="I1353" s="171">
        <v>20.250000000000007</v>
      </c>
      <c r="J1353" s="175">
        <v>0.26310920526293113</v>
      </c>
      <c r="K1353" s="171">
        <v>0.23549361639507241</v>
      </c>
      <c r="L1353" s="171">
        <v>0.24217432598779878</v>
      </c>
      <c r="M1353" s="171">
        <v>0.23904241982975002</v>
      </c>
      <c r="N1353" s="171">
        <v>0.26174547540066201</v>
      </c>
      <c r="O1353" s="171">
        <v>0.26672315788522044</v>
      </c>
      <c r="P1353" s="171">
        <v>0.28687274825609715</v>
      </c>
      <c r="Q1353" s="171">
        <v>0.27713044539889958</v>
      </c>
      <c r="R1353" s="175">
        <v>0.14094704425092788</v>
      </c>
      <c r="S1353" s="171">
        <v>0.1308881821915315</v>
      </c>
      <c r="T1353" s="171">
        <v>0.10932684320257184</v>
      </c>
      <c r="U1353" s="171">
        <v>9.9487170089060675E-2</v>
      </c>
      <c r="V1353" s="171">
        <v>0.10473752715461386</v>
      </c>
      <c r="W1353" s="171">
        <v>0.10148353992805605</v>
      </c>
      <c r="X1353" s="171">
        <v>0.11968406486754228</v>
      </c>
      <c r="Y1353" s="173">
        <v>0.14981454615386558</v>
      </c>
      <c r="Z1353" s="171"/>
      <c r="AA1353" s="173">
        <v>20.250000000000007</v>
      </c>
      <c r="AB1353" s="171">
        <v>1.1240303789488858E-2</v>
      </c>
      <c r="AC1353" s="171">
        <v>5.6700541218729833E-2</v>
      </c>
      <c r="AD1353" s="171">
        <v>2.1048232366406287E-2</v>
      </c>
      <c r="AE1353" s="171">
        <v>0.11062550642131727</v>
      </c>
      <c r="AF1353" s="171">
        <v>2.9018751640941184E-2</v>
      </c>
      <c r="AG1353" s="171">
        <v>2.8623450556963252E-3</v>
      </c>
      <c r="AH1353" s="173">
        <v>4.2202422679132552E-2</v>
      </c>
      <c r="AI1353" s="171">
        <v>2.158649548842255E-2</v>
      </c>
      <c r="AJ1353" s="171">
        <v>4.9641672798379201E-2</v>
      </c>
      <c r="AK1353" s="171">
        <v>6.4024020046141751E-3</v>
      </c>
      <c r="AL1353" s="171">
        <v>0.10960701044678064</v>
      </c>
      <c r="AM1353" s="171">
        <v>5.5981819409130724E-2</v>
      </c>
      <c r="AN1353" s="171">
        <v>8.1653329956106503E-3</v>
      </c>
      <c r="AO1353" s="171">
        <v>-2.5252785536853686E-2</v>
      </c>
      <c r="AP1353" s="173">
        <v>3.7108505269407836E-2</v>
      </c>
      <c r="AQ1353" s="171"/>
      <c r="AR1353" s="171"/>
      <c r="AS1353" s="171"/>
      <c r="AT1353" s="171"/>
      <c r="AU1353" s="171"/>
      <c r="AV1353" s="171"/>
      <c r="AW1353" s="171"/>
      <c r="AX1353" s="171"/>
      <c r="AY1353" s="171"/>
      <c r="AZ1353" s="171"/>
      <c r="BA1353" s="171"/>
      <c r="BB1353" s="171"/>
      <c r="BC1353" s="171"/>
      <c r="BD1353" s="171"/>
      <c r="BE1353" s="171"/>
      <c r="BF1353" s="171"/>
      <c r="BG1353" s="171"/>
      <c r="BH1353" s="171"/>
    </row>
    <row r="1354" spans="9:60" x14ac:dyDescent="0.25">
      <c r="I1354" s="171">
        <v>20.265000000000008</v>
      </c>
      <c r="J1354" s="175">
        <v>0.2582195315322024</v>
      </c>
      <c r="K1354" s="171">
        <v>0.24719261350991703</v>
      </c>
      <c r="L1354" s="171">
        <v>0.23585632299706702</v>
      </c>
      <c r="M1354" s="171">
        <v>0.24562530128485796</v>
      </c>
      <c r="N1354" s="171">
        <v>0.26395766858500086</v>
      </c>
      <c r="O1354" s="171">
        <v>0.27318645876013553</v>
      </c>
      <c r="P1354" s="171">
        <v>0.29634213894525635</v>
      </c>
      <c r="Q1354" s="171">
        <v>0.27673612455070185</v>
      </c>
      <c r="R1354" s="175">
        <v>0.13737890571721637</v>
      </c>
      <c r="S1354" s="171">
        <v>0.12051907665705885</v>
      </c>
      <c r="T1354" s="171">
        <v>0.10894347374929891</v>
      </c>
      <c r="U1354" s="171">
        <v>0.10095073818754846</v>
      </c>
      <c r="V1354" s="171">
        <v>0.10389640425462755</v>
      </c>
      <c r="W1354" s="171">
        <v>9.4317215737192539E-2</v>
      </c>
      <c r="X1354" s="171">
        <v>0.11475073843936955</v>
      </c>
      <c r="Y1354" s="173">
        <v>0.16164931138219407</v>
      </c>
      <c r="Z1354" s="171"/>
      <c r="AA1354" s="173">
        <v>20.265000000000008</v>
      </c>
      <c r="AB1354" s="171">
        <v>5.3072774593668881E-2</v>
      </c>
      <c r="AC1354" s="171">
        <v>4.4033399031566826E-2</v>
      </c>
      <c r="AD1354" s="171">
        <v>3.829714481107882E-2</v>
      </c>
      <c r="AE1354" s="171">
        <v>0.12112128501916523</v>
      </c>
      <c r="AF1354" s="171">
        <v>7.0725355730952219E-2</v>
      </c>
      <c r="AG1354" s="171">
        <v>1.8605242862026909E-2</v>
      </c>
      <c r="AH1354" s="173">
        <v>8.5232343842169836E-2</v>
      </c>
      <c r="AI1354" s="171">
        <v>3.645719238044668E-2</v>
      </c>
      <c r="AJ1354" s="171">
        <v>5.7579300682383969E-2</v>
      </c>
      <c r="AK1354" s="171">
        <v>0</v>
      </c>
      <c r="AL1354" s="171">
        <v>0.10146351770274277</v>
      </c>
      <c r="AM1354" s="171">
        <v>6.2282024165785321E-2</v>
      </c>
      <c r="AN1354" s="171">
        <v>1.3997713706761167E-2</v>
      </c>
      <c r="AO1354" s="171">
        <v>-1.8939589152640265E-2</v>
      </c>
      <c r="AP1354" s="173">
        <v>5.163831437489428E-2</v>
      </c>
      <c r="AQ1354" s="171"/>
      <c r="AR1354" s="171"/>
      <c r="AS1354" s="171"/>
      <c r="AT1354" s="171"/>
      <c r="AU1354" s="171"/>
      <c r="AV1354" s="171"/>
      <c r="AW1354" s="171"/>
      <c r="AX1354" s="171"/>
      <c r="AY1354" s="171"/>
      <c r="AZ1354" s="171"/>
      <c r="BA1354" s="171"/>
      <c r="BB1354" s="171"/>
      <c r="BC1354" s="171"/>
      <c r="BD1354" s="171"/>
      <c r="BE1354" s="171"/>
      <c r="BF1354" s="171"/>
      <c r="BG1354" s="171"/>
      <c r="BH1354" s="171"/>
    </row>
    <row r="1355" spans="9:60" x14ac:dyDescent="0.25">
      <c r="I1355" s="171">
        <v>20.280000000000008</v>
      </c>
      <c r="J1355" s="175">
        <v>0.27634053960330368</v>
      </c>
      <c r="K1355" s="171">
        <v>0.24822723173018879</v>
      </c>
      <c r="L1355" s="171">
        <v>0.23141182401751884</v>
      </c>
      <c r="M1355" s="171">
        <v>0.24627648089476975</v>
      </c>
      <c r="N1355" s="171">
        <v>0.26620180192488047</v>
      </c>
      <c r="O1355" s="171">
        <v>0.27558133574509419</v>
      </c>
      <c r="P1355" s="171">
        <v>0.2870829147996421</v>
      </c>
      <c r="Q1355" s="171">
        <v>0.27868692747423929</v>
      </c>
      <c r="R1355" s="175">
        <v>0.12531615457454559</v>
      </c>
      <c r="S1355" s="171">
        <v>0.12211722772344198</v>
      </c>
      <c r="T1355" s="171">
        <v>0.11538445602043941</v>
      </c>
      <c r="U1355" s="171">
        <v>0.1018502059732556</v>
      </c>
      <c r="V1355" s="171">
        <v>0.10359331318036276</v>
      </c>
      <c r="W1355" s="171">
        <v>8.9740664290373973E-2</v>
      </c>
      <c r="X1355" s="171">
        <v>0.11452602805930985</v>
      </c>
      <c r="Y1355" s="173">
        <v>0.15025959207896372</v>
      </c>
      <c r="Z1355" s="171"/>
      <c r="AA1355" s="173">
        <v>20.280000000000008</v>
      </c>
      <c r="AB1355" s="171">
        <v>5.3883930537240152E-2</v>
      </c>
      <c r="AC1355" s="171">
        <v>5.5041748789458493E-2</v>
      </c>
      <c r="AD1355" s="171">
        <v>5.2734560513667983E-2</v>
      </c>
      <c r="AE1355" s="171">
        <v>9.7085952030093514E-2</v>
      </c>
      <c r="AF1355" s="171">
        <v>0.11419067204162618</v>
      </c>
      <c r="AG1355" s="171">
        <v>2.1467587917723411E-2</v>
      </c>
      <c r="AH1355" s="173">
        <v>6.2417028500229878E-2</v>
      </c>
      <c r="AI1355" s="171">
        <v>6.7157985963980631E-3</v>
      </c>
      <c r="AJ1355" s="171">
        <v>7.9376278840047915E-2</v>
      </c>
      <c r="AK1355" s="171">
        <v>1.9759137221136789E-2</v>
      </c>
      <c r="AL1355" s="171">
        <v>9.4090355353411106E-2</v>
      </c>
      <c r="AM1355" s="171">
        <v>7.236235177643266E-2</v>
      </c>
      <c r="AN1355" s="171">
        <v>-1.3997713706761259E-2</v>
      </c>
      <c r="AO1355" s="171">
        <v>1.803770395489545E-2</v>
      </c>
      <c r="AP1355" s="173">
        <v>4.2230524306593714E-2</v>
      </c>
      <c r="AQ1355" s="171"/>
      <c r="AR1355" s="171"/>
      <c r="AS1355" s="171"/>
      <c r="AT1355" s="171"/>
      <c r="AU1355" s="171"/>
      <c r="AV1355" s="171"/>
      <c r="AW1355" s="171"/>
      <c r="AX1355" s="171"/>
      <c r="AY1355" s="171"/>
      <c r="AZ1355" s="171"/>
      <c r="BA1355" s="171"/>
      <c r="BB1355" s="171"/>
      <c r="BC1355" s="171"/>
      <c r="BD1355" s="171"/>
      <c r="BE1355" s="171"/>
      <c r="BF1355" s="171"/>
      <c r="BG1355" s="171"/>
      <c r="BH1355" s="171"/>
    </row>
    <row r="1356" spans="9:60" x14ac:dyDescent="0.25">
      <c r="I1356" s="171">
        <v>20.294999999999995</v>
      </c>
      <c r="J1356" s="175">
        <v>0.27859330336434879</v>
      </c>
      <c r="K1356" s="171">
        <v>0.24531311044986884</v>
      </c>
      <c r="L1356" s="171">
        <v>0.24168017610654932</v>
      </c>
      <c r="M1356" s="171">
        <v>0.24615122997224334</v>
      </c>
      <c r="N1356" s="171">
        <v>0.25976032105816343</v>
      </c>
      <c r="O1356" s="171">
        <v>0.28198566031814543</v>
      </c>
      <c r="P1356" s="171">
        <v>0.28792592085322194</v>
      </c>
      <c r="Q1356" s="171">
        <v>0.28554013761483266</v>
      </c>
      <c r="R1356" s="175">
        <v>0.14129102578389133</v>
      </c>
      <c r="S1356" s="171">
        <v>0.12564064139532036</v>
      </c>
      <c r="T1356" s="171">
        <v>0.11861863486072584</v>
      </c>
      <c r="U1356" s="171">
        <v>9.9955667632984593E-2</v>
      </c>
      <c r="V1356" s="171">
        <v>0.10674189041180519</v>
      </c>
      <c r="W1356" s="171">
        <v>8.3731715602437459E-2</v>
      </c>
      <c r="X1356" s="171">
        <v>0.12540268966777232</v>
      </c>
      <c r="Y1356" s="173">
        <v>0.14997560344572086</v>
      </c>
      <c r="Z1356" s="171"/>
      <c r="AA1356" s="173">
        <v>20.294999999999995</v>
      </c>
      <c r="AB1356" s="171">
        <v>2.0858295691834922E-2</v>
      </c>
      <c r="AC1356" s="171">
        <v>5.5569546380590397E-2</v>
      </c>
      <c r="AD1356" s="171">
        <v>5.0454968560627658E-2</v>
      </c>
      <c r="AE1356" s="171">
        <v>0.12636917431808933</v>
      </c>
      <c r="AF1356" s="171">
        <v>3.4922999810310384E-2</v>
      </c>
      <c r="AG1356" s="171">
        <v>1.2721533580873185E-2</v>
      </c>
      <c r="AH1356" s="173">
        <v>7.199236809969696E-2</v>
      </c>
      <c r="AI1356" s="171">
        <v>3.5177992647799569E-2</v>
      </c>
      <c r="AJ1356" s="171">
        <v>7.1564645049440032E-2</v>
      </c>
      <c r="AK1356" s="171">
        <v>-4.3381792893333777E-2</v>
      </c>
      <c r="AL1356" s="171">
        <v>0.10003290411257398</v>
      </c>
      <c r="AM1356" s="171">
        <v>6.0391962738788954E-2</v>
      </c>
      <c r="AN1356" s="171">
        <v>5.2491426400354379E-3</v>
      </c>
      <c r="AO1356" s="171">
        <v>5.591688226017584E-2</v>
      </c>
      <c r="AP1356" s="173">
        <v>6.4077503465202704E-2</v>
      </c>
      <c r="AQ1356" s="171"/>
      <c r="AR1356" s="171"/>
      <c r="AS1356" s="171"/>
      <c r="AT1356" s="171"/>
      <c r="AU1356" s="171"/>
      <c r="AV1356" s="171"/>
      <c r="AW1356" s="171"/>
      <c r="AX1356" s="171"/>
      <c r="AY1356" s="171"/>
      <c r="AZ1356" s="171"/>
      <c r="BA1356" s="171"/>
      <c r="BB1356" s="171"/>
      <c r="BC1356" s="171"/>
      <c r="BD1356" s="171"/>
      <c r="BE1356" s="171"/>
      <c r="BF1356" s="171"/>
      <c r="BG1356" s="171"/>
      <c r="BH1356" s="171"/>
    </row>
    <row r="1357" spans="9:60" x14ac:dyDescent="0.25">
      <c r="I1357" s="171">
        <v>20.309999999999995</v>
      </c>
      <c r="J1357" s="175">
        <v>0.27193379115797112</v>
      </c>
      <c r="K1357" s="171">
        <v>0.25754023792143466</v>
      </c>
      <c r="L1357" s="171">
        <v>0.23208239330109107</v>
      </c>
      <c r="M1357" s="171">
        <v>0.23628637414448653</v>
      </c>
      <c r="N1357" s="171">
        <v>0.25992085858677033</v>
      </c>
      <c r="O1357" s="171">
        <v>0.29084701750316344</v>
      </c>
      <c r="P1357" s="171">
        <v>0.29511598524954191</v>
      </c>
      <c r="Q1357" s="171">
        <v>0.28142931637642077</v>
      </c>
      <c r="R1357" s="175">
        <v>0.14674270302124937</v>
      </c>
      <c r="S1357" s="171">
        <v>0.1166895835403295</v>
      </c>
      <c r="T1357" s="171">
        <v>0.1106610942019154</v>
      </c>
      <c r="U1357" s="171">
        <v>9.879465355940481E-2</v>
      </c>
      <c r="V1357" s="171">
        <v>9.7972680165772666E-2</v>
      </c>
      <c r="W1357" s="171">
        <v>9.7115934441954432E-2</v>
      </c>
      <c r="X1357" s="171">
        <v>0.12059006114946058</v>
      </c>
      <c r="Y1357" s="173">
        <v>0.16572093425802448</v>
      </c>
      <c r="Z1357" s="171"/>
      <c r="AA1357" s="173">
        <v>20.309999999999995</v>
      </c>
      <c r="AB1357" s="171">
        <v>1.691839539448825E-2</v>
      </c>
      <c r="AC1357" s="171">
        <v>3.9584819334884551E-2</v>
      </c>
      <c r="AD1357" s="171">
        <v>5.212666932619061E-2</v>
      </c>
      <c r="AE1357" s="171">
        <v>9.6351247528244005E-2</v>
      </c>
      <c r="AF1357" s="171">
        <v>8.7809988731679653E-2</v>
      </c>
      <c r="AG1357" s="171">
        <v>4.691065507946978E-2</v>
      </c>
      <c r="AH1357" s="173">
        <v>6.9391658578854071E-2</v>
      </c>
      <c r="AI1357" s="171">
        <v>7.0515885262180028E-2</v>
      </c>
      <c r="AJ1357" s="171">
        <v>3.8302204392658051E-2</v>
      </c>
      <c r="AK1357" s="171">
        <v>-3.4661279818083458E-2</v>
      </c>
      <c r="AL1357" s="171">
        <v>8.7377476199542017E-2</v>
      </c>
      <c r="AM1357" s="171">
        <v>7.9922597484418226E-2</v>
      </c>
      <c r="AN1357" s="171">
        <v>-9.3318091378409018E-3</v>
      </c>
      <c r="AO1357" s="171">
        <v>3.8781063503025202E-2</v>
      </c>
      <c r="AP1357" s="173">
        <v>9.679570670273685E-2</v>
      </c>
      <c r="AQ1357" s="171"/>
      <c r="AR1357" s="171"/>
      <c r="AS1357" s="171"/>
      <c r="AT1357" s="171"/>
      <c r="AU1357" s="171"/>
      <c r="AV1357" s="171"/>
      <c r="AW1357" s="171"/>
      <c r="AX1357" s="171"/>
      <c r="AY1357" s="171"/>
      <c r="AZ1357" s="171"/>
      <c r="BA1357" s="171"/>
      <c r="BB1357" s="171"/>
      <c r="BC1357" s="171"/>
      <c r="BD1357" s="171"/>
      <c r="BE1357" s="171"/>
      <c r="BF1357" s="171"/>
      <c r="BG1357" s="171"/>
      <c r="BH1357" s="171"/>
    </row>
    <row r="1358" spans="9:60" x14ac:dyDescent="0.25">
      <c r="I1358" s="171">
        <v>20.324999999999996</v>
      </c>
      <c r="J1358" s="175">
        <v>0.28237230947768882</v>
      </c>
      <c r="K1358" s="171">
        <v>0.2461759563917981</v>
      </c>
      <c r="L1358" s="171">
        <v>0.24516765777048624</v>
      </c>
      <c r="M1358" s="171">
        <v>0.23447119354911447</v>
      </c>
      <c r="N1358" s="171">
        <v>0.27231261696810999</v>
      </c>
      <c r="O1358" s="171">
        <v>0.27814832239727133</v>
      </c>
      <c r="P1358" s="171">
        <v>0.29943162901236009</v>
      </c>
      <c r="Q1358" s="171">
        <v>0.27623593792338441</v>
      </c>
      <c r="R1358" s="175">
        <v>0.13558392959315316</v>
      </c>
      <c r="S1358" s="171">
        <v>0.12383809251849309</v>
      </c>
      <c r="T1358" s="171">
        <v>0.10563413416966455</v>
      </c>
      <c r="U1358" s="171">
        <v>9.4710091778658856E-2</v>
      </c>
      <c r="V1358" s="171">
        <v>0.10700626470492393</v>
      </c>
      <c r="W1358" s="171">
        <v>9.1117175338479836E-2</v>
      </c>
      <c r="X1358" s="171">
        <v>0.11572658856082611</v>
      </c>
      <c r="Y1358" s="173">
        <v>0.16839783076360795</v>
      </c>
      <c r="Z1358" s="171"/>
      <c r="AA1358" s="173">
        <v>20.324999999999996</v>
      </c>
      <c r="AB1358" s="171">
        <v>4.0210158917037234E-2</v>
      </c>
      <c r="AC1358" s="171">
        <v>3.9584819334884551E-2</v>
      </c>
      <c r="AD1358" s="171">
        <v>5.6001975646359205E-2</v>
      </c>
      <c r="AE1358" s="171">
        <v>8.5015806642568317E-2</v>
      </c>
      <c r="AF1358" s="171">
        <v>7.2484067951615425E-2</v>
      </c>
      <c r="AG1358" s="171">
        <v>2.9259527236008255E-2</v>
      </c>
      <c r="AH1358" s="173">
        <v>7.8139499694416428E-2</v>
      </c>
      <c r="AI1358" s="171">
        <v>7.7391583825158969E-2</v>
      </c>
      <c r="AJ1358" s="171">
        <v>8.9833788591990857E-2</v>
      </c>
      <c r="AK1358" s="171">
        <v>-1.8103343599253755E-2</v>
      </c>
      <c r="AL1358" s="171">
        <v>9.6291299338286215E-2</v>
      </c>
      <c r="AM1358" s="171">
        <v>5.0941655603807111E-2</v>
      </c>
      <c r="AN1358" s="171">
        <v>-2.9161903555753048E-3</v>
      </c>
      <c r="AO1358" s="171">
        <v>8.1169667797029096E-3</v>
      </c>
      <c r="AP1358" s="173">
        <v>8.5819951623052906E-2</v>
      </c>
      <c r="AQ1358" s="171"/>
      <c r="AR1358" s="171"/>
      <c r="AS1358" s="171"/>
      <c r="AT1358" s="171"/>
      <c r="AU1358" s="171"/>
      <c r="AV1358" s="171"/>
      <c r="AW1358" s="171"/>
      <c r="AX1358" s="171"/>
      <c r="AY1358" s="171"/>
      <c r="AZ1358" s="171"/>
      <c r="BA1358" s="171"/>
      <c r="BB1358" s="171"/>
      <c r="BC1358" s="171"/>
      <c r="BD1358" s="171"/>
      <c r="BE1358" s="171"/>
      <c r="BF1358" s="171"/>
      <c r="BG1358" s="171"/>
      <c r="BH1358" s="171"/>
    </row>
    <row r="1359" spans="9:60" x14ac:dyDescent="0.25">
      <c r="I1359" s="171">
        <v>20.339999999999996</v>
      </c>
      <c r="J1359" s="175">
        <v>0.27816306867600016</v>
      </c>
      <c r="K1359" s="171">
        <v>0.25407342307912412</v>
      </c>
      <c r="L1359" s="171">
        <v>0.23748540072380989</v>
      </c>
      <c r="M1359" s="171">
        <v>0.23157402929440951</v>
      </c>
      <c r="N1359" s="171">
        <v>0.27343936970013338</v>
      </c>
      <c r="O1359" s="171">
        <v>0.28494462935040116</v>
      </c>
      <c r="P1359" s="171">
        <v>0.29831094171489486</v>
      </c>
      <c r="Q1359" s="171">
        <v>0.27405600828793564</v>
      </c>
      <c r="R1359" s="175">
        <v>0.13348393388141241</v>
      </c>
      <c r="S1359" s="171">
        <v>0.13163362632264405</v>
      </c>
      <c r="T1359" s="171">
        <v>0.10286111857559195</v>
      </c>
      <c r="U1359" s="171">
        <v>0.10068674110058322</v>
      </c>
      <c r="V1359" s="171">
        <v>0.1047840805409614</v>
      </c>
      <c r="W1359" s="171">
        <v>9.1690845744828928E-2</v>
      </c>
      <c r="X1359" s="171">
        <v>0.11970386497104775</v>
      </c>
      <c r="Y1359" s="173">
        <v>0.15960584944244924</v>
      </c>
      <c r="Z1359" s="171"/>
      <c r="AA1359" s="173">
        <v>20.339999999999996</v>
      </c>
      <c r="AB1359" s="171">
        <v>7.7291573480299317E-2</v>
      </c>
      <c r="AC1359" s="171">
        <v>4.0188016581892416E-2</v>
      </c>
      <c r="AD1359" s="171">
        <v>4.3844151896810367E-2</v>
      </c>
      <c r="AE1359" s="171">
        <v>8.8794286937793621E-2</v>
      </c>
      <c r="AF1359" s="171">
        <v>2.9018751640941184E-2</v>
      </c>
      <c r="AG1359" s="171">
        <v>2.6397182180311753E-2</v>
      </c>
      <c r="AH1359" s="173">
        <v>7.9085212247450368E-2</v>
      </c>
      <c r="AI1359" s="171">
        <v>6.1401587167068263E-2</v>
      </c>
      <c r="AJ1359" s="171">
        <v>8.8951829938212504E-2</v>
      </c>
      <c r="AK1359" s="171">
        <v>-3.090814760848235E-3</v>
      </c>
      <c r="AL1359" s="171">
        <v>7.9233983455504142E-2</v>
      </c>
      <c r="AM1359" s="171">
        <v>5.7871880836127092E-2</v>
      </c>
      <c r="AN1359" s="171">
        <v>-2.1496488906811925E-2</v>
      </c>
      <c r="AO1359" s="171">
        <v>3.6977293107535572E-2</v>
      </c>
      <c r="AP1359" s="173">
        <v>5.9687201433329125E-2</v>
      </c>
      <c r="AQ1359" s="171"/>
      <c r="AR1359" s="171"/>
      <c r="AS1359" s="171"/>
      <c r="AT1359" s="171"/>
      <c r="AU1359" s="171"/>
      <c r="AV1359" s="171"/>
      <c r="AW1359" s="171"/>
      <c r="AX1359" s="171"/>
      <c r="AY1359" s="171"/>
      <c r="AZ1359" s="171"/>
      <c r="BA1359" s="171"/>
      <c r="BB1359" s="171"/>
      <c r="BC1359" s="171"/>
      <c r="BD1359" s="171"/>
      <c r="BE1359" s="171"/>
      <c r="BF1359" s="171"/>
      <c r="BG1359" s="171"/>
      <c r="BH1359" s="171"/>
    </row>
    <row r="1360" spans="9:60" x14ac:dyDescent="0.25">
      <c r="I1360" s="171">
        <v>20.354999999999997</v>
      </c>
      <c r="J1360" s="175">
        <v>0.27384497991168111</v>
      </c>
      <c r="K1360" s="171">
        <v>0.2454738266821084</v>
      </c>
      <c r="L1360" s="171">
        <v>0.23434271560439382</v>
      </c>
      <c r="M1360" s="171">
        <v>0.24193730728526652</v>
      </c>
      <c r="N1360" s="171">
        <v>0.25240492613487803</v>
      </c>
      <c r="O1360" s="171">
        <v>0.27594440401082809</v>
      </c>
      <c r="P1360" s="171">
        <v>0.29140022207805683</v>
      </c>
      <c r="Q1360" s="171">
        <v>0.26829974995641681</v>
      </c>
      <c r="R1360" s="175">
        <v>0.14385878755904166</v>
      </c>
      <c r="S1360" s="171">
        <v>0.11982753442931794</v>
      </c>
      <c r="T1360" s="171">
        <v>0.10861692854423426</v>
      </c>
      <c r="U1360" s="171">
        <v>9.9578882637451627E-2</v>
      </c>
      <c r="V1360" s="171">
        <v>0.10725196355692357</v>
      </c>
      <c r="W1360" s="171">
        <v>9.5839581903997495E-2</v>
      </c>
      <c r="X1360" s="171">
        <v>0.12789130925403722</v>
      </c>
      <c r="Y1360" s="173">
        <v>0.15845437206882612</v>
      </c>
      <c r="Z1360" s="171"/>
      <c r="AA1360" s="173">
        <v>20.354999999999997</v>
      </c>
      <c r="AB1360" s="171">
        <v>4.8321718352750939E-2</v>
      </c>
      <c r="AC1360" s="171">
        <v>6.4391306118078986E-2</v>
      </c>
      <c r="AD1360" s="171">
        <v>6.268877870861117E-2</v>
      </c>
      <c r="AE1360" s="171">
        <v>9.9290065535641583E-2</v>
      </c>
      <c r="AF1360" s="171">
        <v>7.4117157870802419E-2</v>
      </c>
      <c r="AG1360" s="171">
        <v>5.279436436062368E-2</v>
      </c>
      <c r="AH1360" s="173">
        <v>8.8660551846917457E-2</v>
      </c>
      <c r="AI1360" s="171">
        <v>3.4058692881732987E-2</v>
      </c>
      <c r="AJ1360" s="171">
        <v>4.0066121700214619E-2</v>
      </c>
      <c r="AK1360" s="171">
        <v>-7.7270369021208943E-4</v>
      </c>
      <c r="AL1360" s="171">
        <v>7.7033039470629019E-2</v>
      </c>
      <c r="AM1360" s="171">
        <v>5.220169655513799E-2</v>
      </c>
      <c r="AN1360" s="171">
        <v>2.3329522844601326E-3</v>
      </c>
      <c r="AO1360" s="171">
        <v>2.5252785536853544E-2</v>
      </c>
      <c r="AP1360" s="173">
        <v>6.3345786459890516E-2</v>
      </c>
      <c r="AQ1360" s="171"/>
      <c r="AR1360" s="171"/>
      <c r="AS1360" s="171"/>
      <c r="AT1360" s="171"/>
      <c r="AU1360" s="171"/>
      <c r="AV1360" s="171"/>
      <c r="AW1360" s="171"/>
      <c r="AX1360" s="171"/>
      <c r="AY1360" s="171"/>
      <c r="AZ1360" s="171"/>
      <c r="BA1360" s="171"/>
      <c r="BB1360" s="171"/>
      <c r="BC1360" s="171"/>
      <c r="BD1360" s="171"/>
      <c r="BE1360" s="171"/>
      <c r="BF1360" s="171"/>
      <c r="BG1360" s="171"/>
      <c r="BH1360" s="171"/>
    </row>
    <row r="1361" spans="9:60" x14ac:dyDescent="0.25">
      <c r="I1361" s="171">
        <v>20.369999999999997</v>
      </c>
      <c r="J1361" s="175">
        <v>0.28036052236136583</v>
      </c>
      <c r="K1361" s="171">
        <v>0.25350288737568766</v>
      </c>
      <c r="L1361" s="171">
        <v>0.22505607184573007</v>
      </c>
      <c r="M1361" s="171">
        <v>0.23932565918859386</v>
      </c>
      <c r="N1361" s="171">
        <v>0.25506726068882085</v>
      </c>
      <c r="O1361" s="171">
        <v>0.28416311982531722</v>
      </c>
      <c r="P1361" s="171">
        <v>0.28454012611259577</v>
      </c>
      <c r="Q1361" s="171">
        <v>0.27044918544517738</v>
      </c>
      <c r="R1361" s="175">
        <v>0.15086892686329004</v>
      </c>
      <c r="S1361" s="171">
        <v>0.11959073384632773</v>
      </c>
      <c r="T1361" s="171">
        <v>9.7964613881730722E-2</v>
      </c>
      <c r="U1361" s="171">
        <v>9.9183099263686722E-2</v>
      </c>
      <c r="V1361" s="171">
        <v>0.10952871242271069</v>
      </c>
      <c r="W1361" s="171">
        <v>8.4653649818914919E-2</v>
      </c>
      <c r="X1361" s="171">
        <v>0.12877069533115287</v>
      </c>
      <c r="Y1361" s="173">
        <v>0.16132771157190096</v>
      </c>
      <c r="Z1361" s="171"/>
      <c r="AA1361" s="173">
        <v>20.369999999999997</v>
      </c>
      <c r="AB1361" s="171">
        <v>5.145046270652609E-2</v>
      </c>
      <c r="AC1361" s="171">
        <v>5.3382956360187153E-2</v>
      </c>
      <c r="AD1361" s="171">
        <v>4.2172451131247415E-2</v>
      </c>
      <c r="AE1361" s="171">
        <v>8.4281102140719044E-2</v>
      </c>
      <c r="AF1361" s="171">
        <v>3.6681712030973576E-2</v>
      </c>
      <c r="AG1361" s="171">
        <v>0.11942339649044682</v>
      </c>
      <c r="AH1361" s="173">
        <v>8.2513420252197739E-2</v>
      </c>
      <c r="AI1361" s="171">
        <v>5.2287289071956504E-2</v>
      </c>
      <c r="AJ1361" s="171">
        <v>5.2287548759714121E-2</v>
      </c>
      <c r="AK1361" s="171">
        <v>-3.0687375125564402E-2</v>
      </c>
      <c r="AL1361" s="171">
        <v>7.1090490711466267E-2</v>
      </c>
      <c r="AM1361" s="171">
        <v>4.7161532749814369E-2</v>
      </c>
      <c r="AN1361" s="171">
        <v>-1.1664761422301589E-3</v>
      </c>
      <c r="AO1361" s="171">
        <v>2.6154670734598359E-2</v>
      </c>
      <c r="AP1361" s="173">
        <v>7.2021859522878776E-2</v>
      </c>
      <c r="AQ1361" s="171"/>
      <c r="AR1361" s="171"/>
      <c r="AS1361" s="171"/>
      <c r="AT1361" s="171"/>
      <c r="AU1361" s="171"/>
      <c r="AV1361" s="171"/>
      <c r="AW1361" s="171"/>
      <c r="AX1361" s="171"/>
      <c r="AY1361" s="171"/>
      <c r="AZ1361" s="171"/>
      <c r="BA1361" s="171"/>
      <c r="BB1361" s="171"/>
      <c r="BC1361" s="171"/>
      <c r="BD1361" s="171"/>
      <c r="BE1361" s="171"/>
      <c r="BF1361" s="171"/>
      <c r="BG1361" s="171"/>
      <c r="BH1361" s="171"/>
    </row>
    <row r="1362" spans="9:60" x14ac:dyDescent="0.25">
      <c r="I1362" s="171">
        <v>20.384999999999998</v>
      </c>
      <c r="J1362" s="175">
        <v>0.26449489165117185</v>
      </c>
      <c r="K1362" s="171">
        <v>0.25047487554039455</v>
      </c>
      <c r="L1362" s="171">
        <v>0.2263904517365237</v>
      </c>
      <c r="M1362" s="171">
        <v>0.23025322857715436</v>
      </c>
      <c r="N1362" s="171">
        <v>0.25697812995186342</v>
      </c>
      <c r="O1362" s="171">
        <v>0.27436439957455622</v>
      </c>
      <c r="P1362" s="171">
        <v>0.28171915652770996</v>
      </c>
      <c r="Q1362" s="171">
        <v>0.26717695699248978</v>
      </c>
      <c r="R1362" s="175">
        <v>0.13355068476129173</v>
      </c>
      <c r="S1362" s="171">
        <v>0.12484439825983218</v>
      </c>
      <c r="T1362" s="171">
        <v>0.1132054206370109</v>
      </c>
      <c r="U1362" s="171">
        <v>9.1161257655273387E-2</v>
      </c>
      <c r="V1362" s="171">
        <v>0.10072448897094384</v>
      </c>
      <c r="W1362" s="171">
        <v>9.6590545101771688E-2</v>
      </c>
      <c r="X1362" s="171">
        <v>0.12606247934345408</v>
      </c>
      <c r="Y1362" s="173">
        <v>0.14797591432385176</v>
      </c>
      <c r="Z1362" s="171"/>
      <c r="AA1362" s="173">
        <v>20.384999999999998</v>
      </c>
      <c r="AB1362" s="171">
        <v>2.1669451635406192E-2</v>
      </c>
      <c r="AC1362" s="171">
        <v>6.9367683405892999E-2</v>
      </c>
      <c r="AD1362" s="171">
        <v>3.9968845576641765E-2</v>
      </c>
      <c r="AE1362" s="171">
        <v>5.940610686381935E-2</v>
      </c>
      <c r="AF1362" s="171">
        <v>4.5977762340192685E-2</v>
      </c>
      <c r="AG1362" s="171">
        <v>6.6470012960062247E-2</v>
      </c>
      <c r="AH1362" s="173">
        <v>9.2206973920794036E-2</v>
      </c>
      <c r="AI1362" s="171">
        <v>8.3147982622071695E-2</v>
      </c>
      <c r="AJ1362" s="171">
        <v>6.6272893126770191E-2</v>
      </c>
      <c r="AK1362" s="171">
        <v>-2.2077248291772933E-2</v>
      </c>
      <c r="AL1362" s="171">
        <v>0.10817639685661186</v>
      </c>
      <c r="AM1362" s="171">
        <v>6.6062147019778056E-2</v>
      </c>
      <c r="AN1362" s="171">
        <v>-9.3318091378409018E-3</v>
      </c>
      <c r="AO1362" s="171">
        <v>3.4271637514301269E-2</v>
      </c>
      <c r="AP1362" s="173">
        <v>-9.4077900683004478E-3</v>
      </c>
      <c r="AQ1362" s="171"/>
      <c r="AR1362" s="171"/>
      <c r="AS1362" s="171"/>
      <c r="AT1362" s="171"/>
      <c r="AU1362" s="171"/>
      <c r="AV1362" s="171"/>
      <c r="AW1362" s="171"/>
      <c r="AX1362" s="171"/>
      <c r="AY1362" s="171"/>
      <c r="AZ1362" s="171"/>
      <c r="BA1362" s="171"/>
      <c r="BB1362" s="171"/>
      <c r="BC1362" s="171"/>
      <c r="BD1362" s="171"/>
      <c r="BE1362" s="171"/>
      <c r="BF1362" s="171"/>
      <c r="BG1362" s="171"/>
      <c r="BH1362" s="171"/>
    </row>
    <row r="1363" spans="9:60" x14ac:dyDescent="0.25">
      <c r="I1363" s="171">
        <v>20.399999999999999</v>
      </c>
      <c r="J1363" s="175">
        <v>0.27338510518775733</v>
      </c>
      <c r="K1363" s="171">
        <v>0.2577386717483105</v>
      </c>
      <c r="L1363" s="171">
        <v>0.22547374834252554</v>
      </c>
      <c r="M1363" s="171">
        <v>0.24258933730957208</v>
      </c>
      <c r="N1363" s="171">
        <v>0.25974949944080344</v>
      </c>
      <c r="O1363" s="171">
        <v>0.27757428382819532</v>
      </c>
      <c r="P1363" s="171">
        <v>0.29238081110102804</v>
      </c>
      <c r="Q1363" s="171">
        <v>0.28272066837063276</v>
      </c>
      <c r="R1363" s="175">
        <v>0.14093185202898847</v>
      </c>
      <c r="S1363" s="171">
        <v>0.11340121889212688</v>
      </c>
      <c r="T1363" s="171">
        <v>0.11731210291489276</v>
      </c>
      <c r="U1363" s="171">
        <v>9.69101550946041E-2</v>
      </c>
      <c r="V1363" s="171">
        <v>0.10254794112600668</v>
      </c>
      <c r="W1363" s="171">
        <v>9.5171591726404062E-2</v>
      </c>
      <c r="X1363" s="171">
        <v>0.12280438245841648</v>
      </c>
      <c r="Y1363" s="173">
        <v>0.14904738564505685</v>
      </c>
      <c r="Z1363" s="171"/>
      <c r="AA1363" s="173">
        <v>20.399999999999999</v>
      </c>
      <c r="AB1363" s="171">
        <v>4.1832470804180025E-2</v>
      </c>
      <c r="AC1363" s="171">
        <v>6.9367683405892999E-2</v>
      </c>
      <c r="AD1363" s="171">
        <v>5.0454968560627658E-2</v>
      </c>
      <c r="AE1363" s="171">
        <v>9.7085952030093514E-2</v>
      </c>
      <c r="AF1363" s="171">
        <v>-1.7963989111058884E-2</v>
      </c>
      <c r="AG1363" s="171">
        <v>7.6329201485238932E-2</v>
      </c>
      <c r="AH1363" s="173">
        <v>9.7526607031609286E-2</v>
      </c>
      <c r="AI1363" s="171">
        <v>6.827728573004721E-2</v>
      </c>
      <c r="AJ1363" s="171">
        <v>8.3786072108939541E-2</v>
      </c>
      <c r="AK1363" s="171">
        <v>-1.65579362188297E-2</v>
      </c>
      <c r="AL1363" s="171">
        <v>7.5602425880460233E-2</v>
      </c>
      <c r="AM1363" s="171">
        <v>5.5351798933465333E-2</v>
      </c>
      <c r="AN1363" s="171">
        <v>-6.4156187822655966E-3</v>
      </c>
      <c r="AO1363" s="171">
        <v>6.583761943536838E-2</v>
      </c>
      <c r="AP1363" s="173">
        <v>1.170747208499635E-2</v>
      </c>
      <c r="AQ1363" s="171"/>
      <c r="AR1363" s="171"/>
      <c r="AS1363" s="171"/>
      <c r="AT1363" s="171"/>
      <c r="AU1363" s="171"/>
      <c r="AV1363" s="171"/>
      <c r="AW1363" s="171"/>
      <c r="AX1363" s="171"/>
      <c r="AY1363" s="171"/>
      <c r="AZ1363" s="171"/>
      <c r="BA1363" s="171"/>
      <c r="BB1363" s="171"/>
      <c r="BC1363" s="171"/>
      <c r="BD1363" s="171"/>
      <c r="BE1363" s="171"/>
      <c r="BF1363" s="171"/>
      <c r="BG1363" s="171"/>
      <c r="BH1363" s="171"/>
    </row>
    <row r="1364" spans="9:60" x14ac:dyDescent="0.25">
      <c r="I1364" s="171">
        <v>20.414999999999999</v>
      </c>
      <c r="J1364" s="175">
        <v>0.26642744957489606</v>
      </c>
      <c r="K1364" s="171">
        <v>0.24586274647212503</v>
      </c>
      <c r="L1364" s="171">
        <v>0.23871653105949986</v>
      </c>
      <c r="M1364" s="171">
        <v>0.24223381818213338</v>
      </c>
      <c r="N1364" s="171">
        <v>0.27180087396859492</v>
      </c>
      <c r="O1364" s="171">
        <v>0.27174609839492286</v>
      </c>
      <c r="P1364" s="171">
        <v>0.29081546741020947</v>
      </c>
      <c r="Q1364" s="171">
        <v>0.27937432261716655</v>
      </c>
      <c r="R1364" s="175">
        <v>0.13656390227752999</v>
      </c>
      <c r="S1364" s="171">
        <v>0.11673318254939107</v>
      </c>
      <c r="T1364" s="171">
        <v>0.10801054282597312</v>
      </c>
      <c r="U1364" s="171">
        <v>9.1862922683024997E-2</v>
      </c>
      <c r="V1364" s="171">
        <v>9.5653256525733379E-2</v>
      </c>
      <c r="W1364" s="171">
        <v>9.7400903891934468E-2</v>
      </c>
      <c r="X1364" s="171">
        <v>0.12166925356346613</v>
      </c>
      <c r="Y1364" s="173">
        <v>0.17537201720732382</v>
      </c>
      <c r="Z1364" s="171"/>
      <c r="AA1364" s="173">
        <v>20.414999999999999</v>
      </c>
      <c r="AB1364" s="171">
        <v>2.4914075409691778E-2</v>
      </c>
      <c r="AC1364" s="171">
        <v>6.4391306118078986E-2</v>
      </c>
      <c r="AD1364" s="171">
        <v>6.5500275450694201E-2</v>
      </c>
      <c r="AE1364" s="171">
        <v>9.0998400443341676E-2</v>
      </c>
      <c r="AF1364" s="171">
        <v>2.135579125090907E-2</v>
      </c>
      <c r="AG1364" s="171">
        <v>7.0445492204085206E-2</v>
      </c>
      <c r="AH1364" s="173">
        <v>8.8660551846917457E-2</v>
      </c>
      <c r="AI1364" s="171">
        <v>3.1820093349600537E-2</v>
      </c>
      <c r="AJ1364" s="171">
        <v>3.4900363870941663E-2</v>
      </c>
      <c r="AK1364" s="171">
        <v>5.5193120729432332E-3</v>
      </c>
      <c r="AL1364" s="171">
        <v>8.5946862609373231E-2</v>
      </c>
      <c r="AM1364" s="171">
        <v>5.7241860360461701E-2</v>
      </c>
      <c r="AN1364" s="171">
        <v>1.4580951777876246E-2</v>
      </c>
      <c r="AO1364" s="171">
        <v>8.8384749378987618E-2</v>
      </c>
      <c r="AP1364" s="173">
        <v>2.4042130174545887E-2</v>
      </c>
      <c r="AQ1364" s="171"/>
      <c r="AR1364" s="171"/>
      <c r="AS1364" s="171"/>
      <c r="AT1364" s="171"/>
      <c r="AU1364" s="171"/>
      <c r="AV1364" s="171"/>
      <c r="AW1364" s="171"/>
      <c r="AX1364" s="171"/>
      <c r="AY1364" s="171"/>
      <c r="AZ1364" s="171"/>
      <c r="BA1364" s="171"/>
      <c r="BB1364" s="171"/>
      <c r="BC1364" s="171"/>
      <c r="BD1364" s="171"/>
      <c r="BE1364" s="171"/>
      <c r="BF1364" s="171"/>
      <c r="BG1364" s="171"/>
      <c r="BH1364" s="171"/>
    </row>
    <row r="1365" spans="9:60" x14ac:dyDescent="0.25">
      <c r="I1365" s="171">
        <v>20.43</v>
      </c>
      <c r="J1365" s="175">
        <v>0.27023363234668335</v>
      </c>
      <c r="K1365" s="171">
        <v>0.23813658861555373</v>
      </c>
      <c r="L1365" s="171">
        <v>0.23207907264779634</v>
      </c>
      <c r="M1365" s="171">
        <v>0.23728658221500518</v>
      </c>
      <c r="N1365" s="171">
        <v>0.25483268503345791</v>
      </c>
      <c r="O1365" s="171">
        <v>0.27477444109757304</v>
      </c>
      <c r="P1365" s="171">
        <v>0.28682013532506873</v>
      </c>
      <c r="Q1365" s="171">
        <v>0.27591405192896601</v>
      </c>
      <c r="R1365" s="175">
        <v>0.14355796098099632</v>
      </c>
      <c r="S1365" s="171">
        <v>0.12109323452043885</v>
      </c>
      <c r="T1365" s="171">
        <v>0.1038302407433261</v>
      </c>
      <c r="U1365" s="171">
        <v>0.10290165474277463</v>
      </c>
      <c r="V1365" s="171">
        <v>0.10966629385746135</v>
      </c>
      <c r="W1365" s="171">
        <v>9.6559088375110014E-2</v>
      </c>
      <c r="X1365" s="171">
        <v>0.12442385387495104</v>
      </c>
      <c r="Y1365" s="173">
        <v>0.16462213158793423</v>
      </c>
      <c r="Z1365" s="171"/>
      <c r="AA1365" s="173">
        <v>20.43</v>
      </c>
      <c r="AB1365" s="171">
        <v>3.3836790788976501E-2</v>
      </c>
      <c r="AC1365" s="171">
        <v>6.3260311279939391E-2</v>
      </c>
      <c r="AD1365" s="171">
        <v>5.49381660682738E-2</v>
      </c>
      <c r="AE1365" s="171">
        <v>0.10831643512979075</v>
      </c>
      <c r="AF1365" s="171">
        <v>3.6681712030973576E-2</v>
      </c>
      <c r="AG1365" s="171">
        <v>0.11449380222785849</v>
      </c>
      <c r="AH1365" s="173">
        <v>7.199236809969696E-2</v>
      </c>
      <c r="AI1365" s="171">
        <v>2.3825095020555E-2</v>
      </c>
      <c r="AJ1365" s="171">
        <v>3.3136446563385095E-2</v>
      </c>
      <c r="AK1365" s="171">
        <v>6.4024020046141751E-3</v>
      </c>
      <c r="AL1365" s="171">
        <v>6.2176667572722055E-2</v>
      </c>
      <c r="AM1365" s="171">
        <v>6.8582228922439925E-2</v>
      </c>
      <c r="AN1365" s="171">
        <v>9.3318091378408081E-3</v>
      </c>
      <c r="AO1365" s="171">
        <v>5.3211226666941537E-2</v>
      </c>
      <c r="AP1365" s="173">
        <v>3.7108505269407836E-2</v>
      </c>
      <c r="AQ1365" s="171"/>
      <c r="AR1365" s="171"/>
      <c r="AS1365" s="171"/>
      <c r="AT1365" s="171"/>
      <c r="AU1365" s="171"/>
      <c r="AV1365" s="171"/>
      <c r="AW1365" s="171"/>
      <c r="AX1365" s="171"/>
      <c r="AY1365" s="171"/>
      <c r="AZ1365" s="171"/>
      <c r="BA1365" s="171"/>
      <c r="BB1365" s="171"/>
      <c r="BC1365" s="171"/>
      <c r="BD1365" s="171"/>
      <c r="BE1365" s="171"/>
      <c r="BF1365" s="171"/>
      <c r="BG1365" s="171"/>
      <c r="BH1365" s="171"/>
    </row>
    <row r="1366" spans="9:60" x14ac:dyDescent="0.25">
      <c r="I1366" s="171">
        <v>20.445</v>
      </c>
      <c r="J1366" s="175">
        <v>0.27915501317293706</v>
      </c>
      <c r="K1366" s="171">
        <v>0.25002558786167595</v>
      </c>
      <c r="L1366" s="171">
        <v>0.23310879674486307</v>
      </c>
      <c r="M1366" s="171">
        <v>0.22358713954921264</v>
      </c>
      <c r="N1366" s="171">
        <v>0.26466829332169822</v>
      </c>
      <c r="O1366" s="171">
        <v>0.28138642143172859</v>
      </c>
      <c r="P1366" s="171">
        <v>0.28825840201673353</v>
      </c>
      <c r="Q1366" s="171">
        <v>0.25366832805302675</v>
      </c>
      <c r="R1366" s="175">
        <v>0.13711520053607718</v>
      </c>
      <c r="S1366" s="171">
        <v>0.12509726747892355</v>
      </c>
      <c r="T1366" s="171">
        <v>0.11500021890247338</v>
      </c>
      <c r="U1366" s="171">
        <v>0.10029878928222768</v>
      </c>
      <c r="V1366" s="171">
        <v>0.10376685827217579</v>
      </c>
      <c r="W1366" s="171">
        <v>9.6561963956155308E-2</v>
      </c>
      <c r="X1366" s="171">
        <v>0.11797935774647082</v>
      </c>
      <c r="Y1366" s="173">
        <v>0.16212974301292826</v>
      </c>
      <c r="Z1366" s="171"/>
      <c r="AA1366" s="173">
        <v>20.445</v>
      </c>
      <c r="AB1366" s="171">
        <v>4.8321718352750939E-2</v>
      </c>
      <c r="AC1366" s="171">
        <v>8.309042077531964E-2</v>
      </c>
      <c r="AD1366" s="171">
        <v>5.5470070857316506E-2</v>
      </c>
      <c r="AE1366" s="171">
        <v>7.0006843247645778E-2</v>
      </c>
      <c r="AF1366" s="171">
        <v>-1.193411864021404E-2</v>
      </c>
      <c r="AG1366" s="171">
        <v>4.691065507946978E-2</v>
      </c>
      <c r="AH1366" s="173">
        <v>6.0643817463291463E-2</v>
      </c>
      <c r="AI1366" s="171">
        <v>6.0282287401002034E-2</v>
      </c>
      <c r="AJ1366" s="171">
        <v>4.1830039007771325E-2</v>
      </c>
      <c r="AK1366" s="171">
        <v>-6.0712432802375565E-2</v>
      </c>
      <c r="AL1366" s="171">
        <v>5.0401617253640153E-2</v>
      </c>
      <c r="AM1366" s="171">
        <v>4.8421573701145249E-2</v>
      </c>
      <c r="AN1366" s="171">
        <v>1.8580298551236621E-2</v>
      </c>
      <c r="AO1366" s="171">
        <v>3.1565981921066966E-2</v>
      </c>
      <c r="AP1366" s="173">
        <v>2.3310413169233702E-2</v>
      </c>
      <c r="AQ1366" s="171"/>
      <c r="AR1366" s="171"/>
      <c r="AS1366" s="171"/>
      <c r="AT1366" s="171"/>
      <c r="AU1366" s="171"/>
      <c r="AV1366" s="171"/>
      <c r="AW1366" s="171"/>
      <c r="AX1366" s="171"/>
      <c r="AY1366" s="171"/>
      <c r="AZ1366" s="171"/>
      <c r="BA1366" s="171"/>
      <c r="BB1366" s="171"/>
      <c r="BC1366" s="171"/>
      <c r="BD1366" s="171"/>
      <c r="BE1366" s="171"/>
      <c r="BF1366" s="171"/>
      <c r="BG1366" s="171"/>
      <c r="BH1366" s="171"/>
    </row>
    <row r="1367" spans="9:60" x14ac:dyDescent="0.25">
      <c r="I1367" s="171">
        <v>20.46</v>
      </c>
      <c r="J1367" s="175">
        <v>0.28464084852247429</v>
      </c>
      <c r="K1367" s="171">
        <v>0.25163271371309626</v>
      </c>
      <c r="L1367" s="171">
        <v>0.23616309340263153</v>
      </c>
      <c r="M1367" s="171">
        <v>0.24002143018606312</v>
      </c>
      <c r="N1367" s="171">
        <v>0.26358794324176915</v>
      </c>
      <c r="O1367" s="171">
        <v>0.27511362532757905</v>
      </c>
      <c r="P1367" s="171">
        <v>0.28131121285065541</v>
      </c>
      <c r="Q1367" s="171">
        <v>0.25786258758308128</v>
      </c>
      <c r="R1367" s="175">
        <v>0.13538009193445241</v>
      </c>
      <c r="S1367" s="171">
        <v>0.1121171302046773</v>
      </c>
      <c r="T1367" s="171">
        <v>0.11121136016964013</v>
      </c>
      <c r="U1367" s="171">
        <v>0.10424410953802377</v>
      </c>
      <c r="V1367" s="171">
        <v>9.4554135037906425E-2</v>
      </c>
      <c r="W1367" s="171">
        <v>8.715653747777441E-2</v>
      </c>
      <c r="X1367" s="171">
        <v>0.12295950399082388</v>
      </c>
      <c r="Y1367" s="173">
        <v>0.15871187688208999</v>
      </c>
      <c r="Z1367" s="171"/>
      <c r="AA1367" s="173">
        <v>20.46</v>
      </c>
      <c r="AB1367" s="171">
        <v>3.3836790788976501E-2</v>
      </c>
      <c r="AC1367" s="171">
        <v>8.527701079572271E-2</v>
      </c>
      <c r="AD1367" s="171">
        <v>4.9391158982542087E-2</v>
      </c>
      <c r="AE1367" s="171">
        <v>6.9167180959818025E-2</v>
      </c>
      <c r="AF1367" s="171">
        <v>3.756106814130504E-2</v>
      </c>
      <c r="AG1367" s="171">
        <v>6.4561782922931299E-2</v>
      </c>
      <c r="AH1367" s="173">
        <v>7.4593077620539849E-2</v>
      </c>
      <c r="AI1367" s="171">
        <v>2.4944394786621582E-2</v>
      </c>
      <c r="AJ1367" s="171">
        <v>6.3627017165435271E-2</v>
      </c>
      <c r="AK1367" s="171">
        <v>-3.9407888200814721E-2</v>
      </c>
      <c r="AL1367" s="171">
        <v>6.2946997967428267E-2</v>
      </c>
      <c r="AM1367" s="171">
        <v>3.3301082285174199E-2</v>
      </c>
      <c r="AN1367" s="171">
        <v>1.9163536622351606E-2</v>
      </c>
      <c r="AO1367" s="171">
        <v>7.2150815819580945E-3</v>
      </c>
      <c r="AP1367" s="173">
        <v>9.5123210690595643E-3</v>
      </c>
      <c r="AQ1367" s="171"/>
      <c r="AR1367" s="171"/>
      <c r="AS1367" s="171"/>
      <c r="AT1367" s="171"/>
      <c r="AU1367" s="171"/>
      <c r="AV1367" s="171"/>
      <c r="AW1367" s="171"/>
      <c r="AX1367" s="171"/>
      <c r="AY1367" s="171"/>
      <c r="AZ1367" s="171"/>
      <c r="BA1367" s="171"/>
      <c r="BB1367" s="171"/>
      <c r="BC1367" s="171"/>
      <c r="BD1367" s="171"/>
      <c r="BE1367" s="171"/>
      <c r="BF1367" s="171"/>
      <c r="BG1367" s="171"/>
      <c r="BH1367" s="171"/>
    </row>
    <row r="1368" spans="9:60" x14ac:dyDescent="0.25">
      <c r="I1368" s="171">
        <v>20.475000000000001</v>
      </c>
      <c r="J1368" s="175">
        <v>0.26685862537545707</v>
      </c>
      <c r="K1368" s="171">
        <v>0.25062758399679314</v>
      </c>
      <c r="L1368" s="171">
        <v>0.23339427783089362</v>
      </c>
      <c r="M1368" s="171">
        <v>0.23940481649414483</v>
      </c>
      <c r="N1368" s="171">
        <v>0.26931571834277557</v>
      </c>
      <c r="O1368" s="171">
        <v>0.27930093011576113</v>
      </c>
      <c r="P1368" s="171">
        <v>0.27778557234871221</v>
      </c>
      <c r="Q1368" s="171">
        <v>0.2622182144738931</v>
      </c>
      <c r="R1368" s="175">
        <v>0.13436781225165512</v>
      </c>
      <c r="S1368" s="171">
        <v>0.10653496909810505</v>
      </c>
      <c r="T1368" s="171">
        <v>0.10641466304161323</v>
      </c>
      <c r="U1368" s="171">
        <v>8.9945344865713997E-2</v>
      </c>
      <c r="V1368" s="171">
        <v>9.610808932994104E-2</v>
      </c>
      <c r="W1368" s="171">
        <v>8.5117054923610422E-2</v>
      </c>
      <c r="X1368" s="171">
        <v>0.11148509280921477</v>
      </c>
      <c r="Y1368" s="173">
        <v>0.17405142818509453</v>
      </c>
      <c r="Z1368" s="171"/>
      <c r="AA1368" s="173">
        <v>20.475000000000001</v>
      </c>
      <c r="AB1368" s="171">
        <v>4.0210158917037234E-2</v>
      </c>
      <c r="AC1368" s="171">
        <v>8.0903830754916403E-2</v>
      </c>
      <c r="AD1368" s="171">
        <v>6.0485173154005353E-2</v>
      </c>
      <c r="AE1368" s="171">
        <v>6.014081136566863E-2</v>
      </c>
      <c r="AF1368" s="171">
        <v>2.9018751640941184E-2</v>
      </c>
      <c r="AG1368" s="171">
        <v>5.5815728586080901E-2</v>
      </c>
      <c r="AH1368" s="173">
        <v>9.7526607031609286E-2</v>
      </c>
      <c r="AI1368" s="171">
        <v>7.1635185028246243E-2</v>
      </c>
      <c r="AJ1368" s="171">
        <v>5.9343217989940675E-2</v>
      </c>
      <c r="AK1368" s="171">
        <v>-4.8901104966277011E-2</v>
      </c>
      <c r="AL1368" s="171">
        <v>5.7774779602971831E-2</v>
      </c>
      <c r="AM1368" s="171">
        <v>6.2912044641450809E-2</v>
      </c>
      <c r="AN1368" s="171">
        <v>-5.2491426400355298E-3</v>
      </c>
      <c r="AO1368" s="171">
        <v>4.5094259887237913E-3</v>
      </c>
      <c r="AP1368" s="173">
        <v>1.0244038074371749E-2</v>
      </c>
      <c r="AQ1368" s="171"/>
      <c r="AR1368" s="171"/>
      <c r="AS1368" s="171"/>
      <c r="AT1368" s="171"/>
      <c r="AU1368" s="171"/>
      <c r="AV1368" s="171"/>
      <c r="AW1368" s="171"/>
      <c r="AX1368" s="171"/>
      <c r="AY1368" s="171"/>
      <c r="AZ1368" s="171"/>
      <c r="BA1368" s="171"/>
      <c r="BB1368" s="171"/>
      <c r="BC1368" s="171"/>
      <c r="BD1368" s="171"/>
      <c r="BE1368" s="171"/>
      <c r="BF1368" s="171"/>
      <c r="BG1368" s="171"/>
      <c r="BH1368" s="171"/>
    </row>
    <row r="1369" spans="9:60" x14ac:dyDescent="0.25">
      <c r="I1369" s="171">
        <v>20.490000000000002</v>
      </c>
      <c r="J1369" s="175">
        <v>0.27086714143292173</v>
      </c>
      <c r="K1369" s="171">
        <v>0.25265419064911088</v>
      </c>
      <c r="L1369" s="171">
        <v>0.23245941190192135</v>
      </c>
      <c r="M1369" s="171">
        <v>0.23547515349656187</v>
      </c>
      <c r="N1369" s="171">
        <v>0.26613946814478129</v>
      </c>
      <c r="O1369" s="171">
        <v>0.28745690361096926</v>
      </c>
      <c r="P1369" s="171">
        <v>0.28031649973580275</v>
      </c>
      <c r="Q1369" s="171">
        <v>0.27511230373595785</v>
      </c>
      <c r="R1369" s="175">
        <v>0.12671054465234421</v>
      </c>
      <c r="S1369" s="171">
        <v>0.11106893631550792</v>
      </c>
      <c r="T1369" s="171">
        <v>0.11116925175697205</v>
      </c>
      <c r="U1369" s="171">
        <v>8.7587237124578499E-2</v>
      </c>
      <c r="V1369" s="171">
        <v>0.10553951628454578</v>
      </c>
      <c r="W1369" s="171">
        <v>9.1184423625753241E-2</v>
      </c>
      <c r="X1369" s="171">
        <v>0.11461470388843142</v>
      </c>
      <c r="Y1369" s="173">
        <v>0.17703817145198597</v>
      </c>
      <c r="Z1369" s="171"/>
      <c r="AA1369" s="173">
        <v>20.490000000000002</v>
      </c>
      <c r="AB1369" s="171">
        <v>3.534322325560911E-2</v>
      </c>
      <c r="AC1369" s="171">
        <v>6.7708890976621666E-2</v>
      </c>
      <c r="AD1369" s="171">
        <v>5.212666932619061E-2</v>
      </c>
      <c r="AE1369" s="171">
        <v>9.6351247528244005E-2</v>
      </c>
      <c r="AF1369" s="171">
        <v>5.7158147171551189E-2</v>
      </c>
      <c r="AG1369" s="171">
        <v>6.1699437867234801E-2</v>
      </c>
      <c r="AH1369" s="173">
        <v>0.10804765918411005</v>
      </c>
      <c r="AI1369" s="171">
        <v>3.645719238044668E-2</v>
      </c>
      <c r="AJ1369" s="171">
        <v>5.4051466067270695E-2</v>
      </c>
      <c r="AK1369" s="171">
        <v>-3.7862480820390544E-2</v>
      </c>
      <c r="AL1369" s="171">
        <v>8.0004313850210465E-2</v>
      </c>
      <c r="AM1369" s="171">
        <v>5.4091757982134357E-2</v>
      </c>
      <c r="AN1369" s="171">
        <v>2.4995917333502125E-2</v>
      </c>
      <c r="AO1369" s="171">
        <v>2.0743359548129753E-2</v>
      </c>
      <c r="AP1369" s="173">
        <v>3.4181637248158751E-2</v>
      </c>
      <c r="AQ1369" s="171"/>
      <c r="AR1369" s="171"/>
      <c r="AS1369" s="171"/>
      <c r="AT1369" s="171"/>
      <c r="AU1369" s="171"/>
      <c r="AV1369" s="171"/>
      <c r="AW1369" s="171"/>
      <c r="AX1369" s="171"/>
      <c r="AY1369" s="171"/>
      <c r="AZ1369" s="171"/>
      <c r="BA1369" s="171"/>
      <c r="BB1369" s="171"/>
      <c r="BC1369" s="171"/>
      <c r="BD1369" s="171"/>
      <c r="BE1369" s="171"/>
      <c r="BF1369" s="171"/>
      <c r="BG1369" s="171"/>
      <c r="BH1369" s="171"/>
    </row>
    <row r="1370" spans="9:60" x14ac:dyDescent="0.25">
      <c r="I1370" s="171">
        <v>20.505000000000003</v>
      </c>
      <c r="J1370" s="175">
        <v>0.27968907541861504</v>
      </c>
      <c r="K1370" s="171">
        <v>0.24614605000893999</v>
      </c>
      <c r="L1370" s="171">
        <v>0.22507136996746901</v>
      </c>
      <c r="M1370" s="171">
        <v>0.22992751796001656</v>
      </c>
      <c r="N1370" s="171">
        <v>0.27015919135170469</v>
      </c>
      <c r="O1370" s="171">
        <v>0.26324795195697703</v>
      </c>
      <c r="P1370" s="171">
        <v>0.2751433791614934</v>
      </c>
      <c r="Q1370" s="171">
        <v>0.28318316918173425</v>
      </c>
      <c r="R1370" s="175">
        <v>0.11484371028515568</v>
      </c>
      <c r="S1370" s="171">
        <v>0.11318735092750214</v>
      </c>
      <c r="T1370" s="171">
        <v>0.12777295243747519</v>
      </c>
      <c r="U1370" s="171">
        <v>8.8536972152590723E-2</v>
      </c>
      <c r="V1370" s="171">
        <v>0.10131993818495234</v>
      </c>
      <c r="W1370" s="171">
        <v>9.1871311941768855E-2</v>
      </c>
      <c r="X1370" s="171">
        <v>0.1135885601313306</v>
      </c>
      <c r="Y1370" s="173">
        <v>0.15696770457924733</v>
      </c>
      <c r="Z1370" s="171"/>
      <c r="AA1370" s="173">
        <v>20.505000000000003</v>
      </c>
      <c r="AB1370" s="171">
        <v>4.5888250522036884E-2</v>
      </c>
      <c r="AC1370" s="171">
        <v>7.2082071017427973E-2</v>
      </c>
      <c r="AD1370" s="171">
        <v>5.212666932619061E-2</v>
      </c>
      <c r="AE1370" s="171">
        <v>8.1972030849192509E-2</v>
      </c>
      <c r="AF1370" s="171">
        <v>7.8388316120984347E-2</v>
      </c>
      <c r="AG1370" s="171">
        <v>9.302621431013508E-2</v>
      </c>
      <c r="AH1370" s="173">
        <v>0.10710194663107638</v>
      </c>
      <c r="AI1370" s="171">
        <v>-1.9347895956289742E-2</v>
      </c>
      <c r="AJ1370" s="171">
        <v>3.1372529255828528E-2</v>
      </c>
      <c r="AK1370" s="171">
        <v>-4.5699903963969925E-2</v>
      </c>
      <c r="AL1370" s="171">
        <v>6.2176667572722055E-2</v>
      </c>
      <c r="AM1370" s="171">
        <v>4.7161532749814369E-2</v>
      </c>
      <c r="AN1370" s="171">
        <v>3.3161250329112865E-2</v>
      </c>
      <c r="AO1370" s="171">
        <v>2.1645244745874426E-2</v>
      </c>
      <c r="AP1370" s="173">
        <v>2.5505564185170488E-2</v>
      </c>
      <c r="AQ1370" s="171"/>
      <c r="AR1370" s="171"/>
      <c r="AS1370" s="171"/>
      <c r="AT1370" s="171"/>
      <c r="AU1370" s="171"/>
      <c r="AV1370" s="171"/>
      <c r="AW1370" s="171"/>
      <c r="AX1370" s="171"/>
      <c r="AY1370" s="171"/>
      <c r="AZ1370" s="171"/>
      <c r="BA1370" s="171"/>
      <c r="BB1370" s="171"/>
      <c r="BC1370" s="171"/>
      <c r="BD1370" s="171"/>
      <c r="BE1370" s="171"/>
      <c r="BF1370" s="171"/>
      <c r="BG1370" s="171"/>
      <c r="BH1370" s="171"/>
    </row>
    <row r="1371" spans="9:60" x14ac:dyDescent="0.25">
      <c r="I1371" s="171">
        <v>20.520000000000003</v>
      </c>
      <c r="J1371" s="175">
        <v>0.27351130166943532</v>
      </c>
      <c r="K1371" s="171">
        <v>0.24850955494048391</v>
      </c>
      <c r="L1371" s="171">
        <v>0.23163139242717504</v>
      </c>
      <c r="M1371" s="171">
        <v>0.23854524107410321</v>
      </c>
      <c r="N1371" s="171">
        <v>0.26133097997586435</v>
      </c>
      <c r="O1371" s="171">
        <v>0.27708422604648281</v>
      </c>
      <c r="P1371" s="171">
        <v>0.28031671737883213</v>
      </c>
      <c r="Q1371" s="171">
        <v>0.2759343763576938</v>
      </c>
      <c r="R1371" s="175">
        <v>0.13574662392929951</v>
      </c>
      <c r="S1371" s="171">
        <v>0.10807190980653385</v>
      </c>
      <c r="T1371" s="171">
        <v>0.12109767112453114</v>
      </c>
      <c r="U1371" s="171">
        <v>8.1748814282728746E-2</v>
      </c>
      <c r="V1371" s="171">
        <v>9.9052846932656202E-2</v>
      </c>
      <c r="W1371" s="171">
        <v>0.10323568785847466</v>
      </c>
      <c r="X1371" s="171">
        <v>0.1162471771554759</v>
      </c>
      <c r="Y1371" s="173">
        <v>0.15708309633730141</v>
      </c>
      <c r="Z1371" s="171"/>
      <c r="AA1371" s="173">
        <v>20.520000000000003</v>
      </c>
      <c r="AB1371" s="171">
        <v>2.8969855127548374E-2</v>
      </c>
      <c r="AC1371" s="171">
        <v>5.7756136400993467E-2</v>
      </c>
      <c r="AD1371" s="171">
        <v>4.9923063771584786E-2</v>
      </c>
      <c r="AE1371" s="171">
        <v>6.6228362952420461E-2</v>
      </c>
      <c r="AF1371" s="171">
        <v>5.6278791061219455E-2</v>
      </c>
      <c r="AG1371" s="171">
        <v>4.5002425042338839E-2</v>
      </c>
      <c r="AH1371" s="173">
        <v>0.11419479077882978</v>
      </c>
      <c r="AI1371" s="171">
        <v>3.7576492146513263E-2</v>
      </c>
      <c r="AJ1371" s="171">
        <v>1.6505226234994105E-2</v>
      </c>
      <c r="AK1371" s="171">
        <v>-4.4927200273757954E-2</v>
      </c>
      <c r="AL1371" s="171">
        <v>5.0401617253640153E-2</v>
      </c>
      <c r="AM1371" s="171">
        <v>3.8971266566163405E-2</v>
      </c>
      <c r="AN1371" s="171">
        <v>1.5164189848991327E-2</v>
      </c>
      <c r="AO1371" s="171">
        <v>3.4271637514301269E-2</v>
      </c>
      <c r="AP1371" s="173">
        <v>3.135930022766855E-2</v>
      </c>
      <c r="AQ1371" s="171"/>
      <c r="AR1371" s="171"/>
      <c r="AS1371" s="171"/>
      <c r="AT1371" s="171"/>
      <c r="AU1371" s="171"/>
      <c r="AV1371" s="171"/>
      <c r="AW1371" s="171"/>
      <c r="AX1371" s="171"/>
      <c r="AY1371" s="171"/>
      <c r="AZ1371" s="171"/>
      <c r="BA1371" s="171"/>
      <c r="BB1371" s="171"/>
      <c r="BC1371" s="171"/>
      <c r="BD1371" s="171"/>
      <c r="BE1371" s="171"/>
      <c r="BF1371" s="171"/>
      <c r="BG1371" s="171"/>
      <c r="BH1371" s="171"/>
    </row>
    <row r="1372" spans="9:60" x14ac:dyDescent="0.25">
      <c r="I1372" s="171">
        <v>20.535000000000004</v>
      </c>
      <c r="J1372" s="175">
        <v>0.26903735970408282</v>
      </c>
      <c r="K1372" s="171">
        <v>0.25850517654679739</v>
      </c>
      <c r="L1372" s="171">
        <v>0.23047548410298177</v>
      </c>
      <c r="M1372" s="171">
        <v>0.23762917036076703</v>
      </c>
      <c r="N1372" s="171">
        <v>0.25876849073980263</v>
      </c>
      <c r="O1372" s="171">
        <v>0.2755093975451447</v>
      </c>
      <c r="P1372" s="171">
        <v>0.27629776417151458</v>
      </c>
      <c r="Q1372" s="171">
        <v>0.27271890381829678</v>
      </c>
      <c r="R1372" s="175">
        <v>0.13578886880809163</v>
      </c>
      <c r="S1372" s="171">
        <v>0.11335162810516812</v>
      </c>
      <c r="T1372" s="171">
        <v>0.12098314048648397</v>
      </c>
      <c r="U1372" s="171">
        <v>8.2943560408059183E-2</v>
      </c>
      <c r="V1372" s="171">
        <v>0.10240678781540384</v>
      </c>
      <c r="W1372" s="171">
        <v>9.5715703287434603E-2</v>
      </c>
      <c r="X1372" s="171">
        <v>0.11450582212313838</v>
      </c>
      <c r="Y1372" s="173">
        <v>0.15269239205901711</v>
      </c>
      <c r="Z1372" s="171"/>
      <c r="AA1372" s="173">
        <v>20.535000000000004</v>
      </c>
      <c r="AB1372" s="171">
        <v>4.5888250522036884E-2</v>
      </c>
      <c r="AC1372" s="171">
        <v>4.5088994213830468E-2</v>
      </c>
      <c r="AD1372" s="171">
        <v>6.4360479474174115E-2</v>
      </c>
      <c r="AE1372" s="171">
        <v>6.5493658450571188E-2</v>
      </c>
      <c r="AF1372" s="171">
        <v>2.8139395530609727E-2</v>
      </c>
      <c r="AG1372" s="171">
        <v>7.4420971448107984E-2</v>
      </c>
      <c r="AH1372" s="173">
        <v>0.11679550029967267</v>
      </c>
      <c r="AI1372" s="171">
        <v>1.9347895956289742E-2</v>
      </c>
      <c r="AJ1372" s="171">
        <v>2.444285411899887E-2</v>
      </c>
      <c r="AK1372" s="171">
        <v>0</v>
      </c>
      <c r="AL1372" s="171">
        <v>5.9975723587846946E-2</v>
      </c>
      <c r="AM1372" s="171">
        <v>2.8260918479850579E-2</v>
      </c>
      <c r="AN1372" s="171">
        <v>1.2247999493416021E-2</v>
      </c>
      <c r="AO1372" s="171">
        <v>4.4192374689493809E-2</v>
      </c>
      <c r="AP1372" s="173">
        <v>1.6097774116869926E-2</v>
      </c>
      <c r="AQ1372" s="171"/>
      <c r="AR1372" s="171"/>
      <c r="AS1372" s="171"/>
      <c r="AT1372" s="171"/>
      <c r="AU1372" s="171"/>
      <c r="AV1372" s="171"/>
      <c r="AW1372" s="171"/>
      <c r="AX1372" s="171"/>
      <c r="AY1372" s="171"/>
      <c r="AZ1372" s="171"/>
      <c r="BA1372" s="171"/>
      <c r="BB1372" s="171"/>
      <c r="BC1372" s="171"/>
      <c r="BD1372" s="171"/>
      <c r="BE1372" s="171"/>
      <c r="BF1372" s="171"/>
      <c r="BG1372" s="171"/>
      <c r="BH1372" s="171"/>
    </row>
    <row r="1373" spans="9:60" x14ac:dyDescent="0.25">
      <c r="I1373" s="171">
        <v>20.550000000000004</v>
      </c>
      <c r="J1373" s="175">
        <v>0.27843628308326701</v>
      </c>
      <c r="K1373" s="171">
        <v>0.2482562088824406</v>
      </c>
      <c r="L1373" s="171">
        <v>0.23509426833335767</v>
      </c>
      <c r="M1373" s="171">
        <v>0.24712277968316129</v>
      </c>
      <c r="N1373" s="171">
        <v>0.26502327802636566</v>
      </c>
      <c r="O1373" s="171">
        <v>0.27833358888158738</v>
      </c>
      <c r="P1373" s="171">
        <v>0.27906480464045957</v>
      </c>
      <c r="Q1373" s="171">
        <v>0.27454942385747533</v>
      </c>
      <c r="R1373" s="175">
        <v>0.13492845573105997</v>
      </c>
      <c r="S1373" s="171">
        <v>0.11585391955303866</v>
      </c>
      <c r="T1373" s="171">
        <v>0.11792862971670746</v>
      </c>
      <c r="U1373" s="171">
        <v>8.2056914829859787E-2</v>
      </c>
      <c r="V1373" s="171">
        <v>9.9722423383176842E-2</v>
      </c>
      <c r="W1373" s="171">
        <v>9.7394217950158082E-2</v>
      </c>
      <c r="X1373" s="171">
        <v>0.11823702537680562</v>
      </c>
      <c r="Y1373" s="173">
        <v>0.17510257732714607</v>
      </c>
      <c r="Z1373" s="171"/>
      <c r="AA1373" s="173">
        <v>20.550000000000004</v>
      </c>
      <c r="AB1373" s="171">
        <v>3.4647946732548021E-2</v>
      </c>
      <c r="AC1373" s="171">
        <v>7.4268661037831057E-2</v>
      </c>
      <c r="AD1373" s="171">
        <v>6.9907486559905668E-2</v>
      </c>
      <c r="AE1373" s="171">
        <v>4.6601256974444873E-2</v>
      </c>
      <c r="AF1373" s="171">
        <v>5.8791237090738184E-2</v>
      </c>
      <c r="AG1373" s="171">
        <v>7.4420971448107984E-2</v>
      </c>
      <c r="AH1373" s="173">
        <v>0.15013186779411367</v>
      </c>
      <c r="AI1373" s="171">
        <v>7.5152984293026165E-2</v>
      </c>
      <c r="AJ1373" s="171">
        <v>3.9184163046436404E-2</v>
      </c>
      <c r="AK1373" s="171">
        <v>-3.7862480820390544E-2</v>
      </c>
      <c r="AL1373" s="171">
        <v>6.5918272347009699E-2</v>
      </c>
      <c r="AM1373" s="171">
        <v>2.574083657718872E-2</v>
      </c>
      <c r="AN1373" s="171">
        <v>1.1081523351185955E-2</v>
      </c>
      <c r="AO1373" s="171">
        <v>7.3052701017326471E-2</v>
      </c>
      <c r="AP1373" s="173">
        <v>4.2230524306593714E-2</v>
      </c>
      <c r="AQ1373" s="171"/>
      <c r="AR1373" s="171"/>
      <c r="AS1373" s="171"/>
      <c r="AT1373" s="171"/>
      <c r="AU1373" s="171"/>
      <c r="AV1373" s="171"/>
      <c r="AW1373" s="171"/>
      <c r="AX1373" s="171"/>
      <c r="AY1373" s="171"/>
      <c r="AZ1373" s="171"/>
      <c r="BA1373" s="171"/>
      <c r="BB1373" s="171"/>
      <c r="BC1373" s="171"/>
      <c r="BD1373" s="171"/>
      <c r="BE1373" s="171"/>
      <c r="BF1373" s="171"/>
      <c r="BG1373" s="171"/>
      <c r="BH1373" s="171"/>
    </row>
    <row r="1374" spans="9:60" x14ac:dyDescent="0.25">
      <c r="I1374" s="171">
        <v>20.565000000000005</v>
      </c>
      <c r="J1374" s="175">
        <v>0.26954161145718308</v>
      </c>
      <c r="K1374" s="171">
        <v>0.25293640358469077</v>
      </c>
      <c r="L1374" s="171">
        <v>0.23856146110775592</v>
      </c>
      <c r="M1374" s="171">
        <v>0.22997745826422819</v>
      </c>
      <c r="N1374" s="171">
        <v>0.25797397252643067</v>
      </c>
      <c r="O1374" s="171">
        <v>0.26688606606292264</v>
      </c>
      <c r="P1374" s="171">
        <v>0.28061246199197354</v>
      </c>
      <c r="Q1374" s="171">
        <v>0.28137256046313031</v>
      </c>
      <c r="R1374" s="175">
        <v>0.11465190055956924</v>
      </c>
      <c r="S1374" s="171">
        <v>0.11794112438880006</v>
      </c>
      <c r="T1374" s="171">
        <v>0.11048924623394556</v>
      </c>
      <c r="U1374" s="171">
        <v>7.9414364676923824E-2</v>
      </c>
      <c r="V1374" s="171">
        <v>9.8854781817106885E-2</v>
      </c>
      <c r="W1374" s="171">
        <v>9.7085773816545928E-2</v>
      </c>
      <c r="X1374" s="171">
        <v>0.12022537427975354</v>
      </c>
      <c r="Y1374" s="173">
        <v>0.15357632226838797</v>
      </c>
      <c r="Z1374" s="171"/>
      <c r="AA1374" s="173">
        <v>20.565000000000005</v>
      </c>
      <c r="AB1374" s="171">
        <v>-8.111559435713709E-3</v>
      </c>
      <c r="AC1374" s="171">
        <v>5.9414928830264807E-2</v>
      </c>
      <c r="AD1374" s="171">
        <v>7.6594289622157641E-2</v>
      </c>
      <c r="AE1374" s="171">
        <v>3.4636069372898134E-2</v>
      </c>
      <c r="AF1374" s="171">
        <v>4.5224028531337154E-2</v>
      </c>
      <c r="AG1374" s="171">
        <v>4.5002425042338839E-2</v>
      </c>
      <c r="AH1374" s="173">
        <v>0.12199691934135845</v>
      </c>
      <c r="AI1374" s="171">
        <v>5.2287289071956504E-2</v>
      </c>
      <c r="AJ1374" s="171">
        <v>3.2254487909606742E-2</v>
      </c>
      <c r="AK1374" s="171">
        <v>-2.2849951981985021E-2</v>
      </c>
      <c r="AL1374" s="171">
        <v>5.4033174828684062E-2</v>
      </c>
      <c r="AM1374" s="171">
        <v>4.5271471322817898E-2</v>
      </c>
      <c r="AN1374" s="171">
        <v>2.1496488906811832E-2</v>
      </c>
      <c r="AO1374" s="171">
        <v>4.8701800678217604E-2</v>
      </c>
      <c r="AP1374" s="173">
        <v>3.491335425347105E-2</v>
      </c>
      <c r="AQ1374" s="171"/>
      <c r="AR1374" s="171"/>
      <c r="AS1374" s="171"/>
      <c r="AT1374" s="171"/>
      <c r="AU1374" s="171"/>
      <c r="AV1374" s="171"/>
      <c r="AW1374" s="171"/>
      <c r="AX1374" s="171"/>
      <c r="AY1374" s="171"/>
      <c r="AZ1374" s="171"/>
      <c r="BA1374" s="171"/>
      <c r="BB1374" s="171"/>
      <c r="BC1374" s="171"/>
      <c r="BD1374" s="171"/>
      <c r="BE1374" s="171"/>
      <c r="BF1374" s="171"/>
      <c r="BG1374" s="171"/>
      <c r="BH1374" s="171"/>
    </row>
    <row r="1375" spans="9:60" x14ac:dyDescent="0.25">
      <c r="I1375" s="171">
        <v>20.580000000000005</v>
      </c>
      <c r="J1375" s="175">
        <v>0.2713887999653754</v>
      </c>
      <c r="K1375" s="171">
        <v>0.24628154991282292</v>
      </c>
      <c r="L1375" s="171">
        <v>0.22129194261511007</v>
      </c>
      <c r="M1375" s="171">
        <v>0.23075892986365398</v>
      </c>
      <c r="N1375" s="171">
        <v>0.25634670911620311</v>
      </c>
      <c r="O1375" s="171">
        <v>0.26550254706653131</v>
      </c>
      <c r="P1375" s="171">
        <v>0.27529795870344764</v>
      </c>
      <c r="Q1375" s="171">
        <v>0.27638629434268169</v>
      </c>
      <c r="R1375" s="175">
        <v>0.12712327135178436</v>
      </c>
      <c r="S1375" s="171">
        <v>0.11833461197351197</v>
      </c>
      <c r="T1375" s="171">
        <v>0.11678077602358387</v>
      </c>
      <c r="U1375" s="171">
        <v>8.3480799634332928E-2</v>
      </c>
      <c r="V1375" s="171">
        <v>9.8162814210993765E-2</v>
      </c>
      <c r="W1375" s="171">
        <v>8.9745956645142066E-2</v>
      </c>
      <c r="X1375" s="171">
        <v>0.11238665932358401</v>
      </c>
      <c r="Y1375" s="173">
        <v>0.14984136272933329</v>
      </c>
      <c r="Z1375" s="171"/>
      <c r="AA1375" s="173">
        <v>20.580000000000005</v>
      </c>
      <c r="AB1375" s="171">
        <v>3.0592167014691168E-2</v>
      </c>
      <c r="AC1375" s="171">
        <v>8.2034825593055999E-2</v>
      </c>
      <c r="AD1375" s="171">
        <v>5.9345377177485108E-2</v>
      </c>
      <c r="AE1375" s="171">
        <v>5.6467288856422014E-2</v>
      </c>
      <c r="AF1375" s="171">
        <v>5.6278791061219455E-2</v>
      </c>
      <c r="AG1375" s="171">
        <v>4.1026945798315881E-2</v>
      </c>
      <c r="AH1375" s="173">
        <v>0.12991726197301631</v>
      </c>
      <c r="AI1375" s="171">
        <v>9.5620180015382486E-2</v>
      </c>
      <c r="AJ1375" s="171">
        <v>1.0457509751942796E-2</v>
      </c>
      <c r="AK1375" s="171">
        <v>-2.0421454669890024E-2</v>
      </c>
      <c r="AL1375" s="171">
        <v>5.7004449208265501E-2</v>
      </c>
      <c r="AM1375" s="171">
        <v>4.4011430371487019E-2</v>
      </c>
      <c r="AN1375" s="171">
        <v>2.3246203120156978E-2</v>
      </c>
      <c r="AO1375" s="171">
        <v>1.8939589152640122E-2</v>
      </c>
      <c r="AP1375" s="173">
        <v>4.003537329065681E-2</v>
      </c>
      <c r="AQ1375" s="171"/>
      <c r="AR1375" s="171"/>
      <c r="AS1375" s="171"/>
      <c r="AT1375" s="171"/>
      <c r="AU1375" s="171"/>
      <c r="AV1375" s="171"/>
      <c r="AW1375" s="171"/>
      <c r="AX1375" s="171"/>
      <c r="AY1375" s="171"/>
      <c r="AZ1375" s="171"/>
      <c r="BA1375" s="171"/>
      <c r="BB1375" s="171"/>
      <c r="BC1375" s="171"/>
      <c r="BD1375" s="171"/>
      <c r="BE1375" s="171"/>
      <c r="BF1375" s="171"/>
      <c r="BG1375" s="171"/>
      <c r="BH1375" s="171"/>
    </row>
    <row r="1376" spans="9:60" x14ac:dyDescent="0.25">
      <c r="I1376" s="171">
        <v>20.595000000000006</v>
      </c>
      <c r="J1376" s="175">
        <v>0.27401383974997012</v>
      </c>
      <c r="K1376" s="171">
        <v>0.25435918062356438</v>
      </c>
      <c r="L1376" s="171">
        <v>0.23013152127940106</v>
      </c>
      <c r="M1376" s="171">
        <v>0.22204331597023416</v>
      </c>
      <c r="N1376" s="171">
        <v>0.25563961758325832</v>
      </c>
      <c r="O1376" s="171">
        <v>0.26441891369492426</v>
      </c>
      <c r="P1376" s="171">
        <v>0.27965496176615162</v>
      </c>
      <c r="Q1376" s="171">
        <v>0.26459467361581596</v>
      </c>
      <c r="R1376" s="175">
        <v>0.11332074144459069</v>
      </c>
      <c r="S1376" s="171">
        <v>0.11447370677834591</v>
      </c>
      <c r="T1376" s="171">
        <v>0.1148773981811171</v>
      </c>
      <c r="U1376" s="171">
        <v>8.5206490329473625E-2</v>
      </c>
      <c r="V1376" s="171">
        <v>8.6543262291523038E-2</v>
      </c>
      <c r="W1376" s="171">
        <v>9.4213430737664861E-2</v>
      </c>
      <c r="X1376" s="171">
        <v>0.12537953404303395</v>
      </c>
      <c r="Y1376" s="173">
        <v>0.15617069431371419</v>
      </c>
      <c r="Z1376" s="171"/>
      <c r="AA1376" s="173">
        <v>20.595000000000006</v>
      </c>
      <c r="AB1376" s="171">
        <v>1.0429147845917332E-2</v>
      </c>
      <c r="AC1376" s="171">
        <v>7.7586245896373723E-2</v>
      </c>
      <c r="AD1376" s="171">
        <v>4.6047757451416184E-2</v>
      </c>
      <c r="AE1376" s="171">
        <v>8.2811693137020248E-2</v>
      </c>
      <c r="AF1376" s="171">
        <v>8.5423165003635729E-3</v>
      </c>
      <c r="AG1376" s="171">
        <v>4.4048310023773275E-2</v>
      </c>
      <c r="AH1376" s="173">
        <v>0.13346368404689316</v>
      </c>
      <c r="AI1376" s="171">
        <v>1.2472197393310791E-2</v>
      </c>
      <c r="AJ1376" s="171">
        <v>5.0523631452157554E-2</v>
      </c>
      <c r="AK1376" s="171">
        <v>-6.2257840182799624E-2</v>
      </c>
      <c r="AL1376" s="171">
        <v>7.2631151500878788E-2</v>
      </c>
      <c r="AM1376" s="171">
        <v>5.4091757982134357E-2</v>
      </c>
      <c r="AN1376" s="171">
        <v>2.0330012764581764E-2</v>
      </c>
      <c r="AO1376" s="171">
        <v>4.4192374689493809E-2</v>
      </c>
      <c r="AP1376" s="173">
        <v>6.2614069454578217E-2</v>
      </c>
      <c r="AQ1376" s="171"/>
      <c r="AR1376" s="171"/>
      <c r="AS1376" s="171"/>
      <c r="AT1376" s="171"/>
      <c r="AU1376" s="171"/>
      <c r="AV1376" s="171"/>
      <c r="AW1376" s="171"/>
      <c r="AX1376" s="171"/>
      <c r="AY1376" s="171"/>
      <c r="AZ1376" s="171"/>
      <c r="BA1376" s="171"/>
      <c r="BB1376" s="171"/>
      <c r="BC1376" s="171"/>
      <c r="BD1376" s="171"/>
      <c r="BE1376" s="171"/>
      <c r="BF1376" s="171"/>
      <c r="BG1376" s="171"/>
      <c r="BH1376" s="171"/>
    </row>
    <row r="1377" spans="9:60" x14ac:dyDescent="0.25">
      <c r="I1377" s="171">
        <v>20.610000000000007</v>
      </c>
      <c r="J1377" s="175">
        <v>0.28526444606820706</v>
      </c>
      <c r="K1377" s="171">
        <v>0.24548680110152934</v>
      </c>
      <c r="L1377" s="171">
        <v>0.22826838070261579</v>
      </c>
      <c r="M1377" s="171">
        <v>0.22023871528102221</v>
      </c>
      <c r="N1377" s="171">
        <v>0.25130892975798963</v>
      </c>
      <c r="O1377" s="171">
        <v>0.26329391668681962</v>
      </c>
      <c r="P1377" s="171">
        <v>0.28082698346112278</v>
      </c>
      <c r="Q1377" s="171">
        <v>0.26689488613562373</v>
      </c>
      <c r="R1377" s="175">
        <v>0.12428625465872452</v>
      </c>
      <c r="S1377" s="171">
        <v>0.11188725403628545</v>
      </c>
      <c r="T1377" s="171">
        <v>0.13328122931813327</v>
      </c>
      <c r="U1377" s="171">
        <v>8.9211301364421181E-2</v>
      </c>
      <c r="V1377" s="171">
        <v>8.7217894344696054E-2</v>
      </c>
      <c r="W1377" s="171">
        <v>0.10454326082156869</v>
      </c>
      <c r="X1377" s="171">
        <v>0.10791090730875506</v>
      </c>
      <c r="Y1377" s="173">
        <v>0.15679711970982113</v>
      </c>
      <c r="Z1377" s="171"/>
      <c r="AA1377" s="173">
        <v>20.610000000000007</v>
      </c>
      <c r="AB1377" s="171">
        <v>5.0639306762954819E-2</v>
      </c>
      <c r="AC1377" s="171">
        <v>7.977283591677696E-2</v>
      </c>
      <c r="AD1377" s="171">
        <v>5.7141771622879457E-2</v>
      </c>
      <c r="AE1377" s="171">
        <v>9.2572767233018938E-2</v>
      </c>
      <c r="AF1377" s="171">
        <v>5.2886988921369268E-2</v>
      </c>
      <c r="AG1377" s="171">
        <v>0.11640203226498942</v>
      </c>
      <c r="AH1377" s="173">
        <v>0.12471584293133055</v>
      </c>
      <c r="AI1377" s="171">
        <v>5.00486895398237E-2</v>
      </c>
      <c r="AJ1377" s="171">
        <v>5.2287548759714121E-2</v>
      </c>
      <c r="AK1377" s="171">
        <v>-1.7330639909041788E-2</v>
      </c>
      <c r="AL1377" s="171">
        <v>6.8889546726591144E-2</v>
      </c>
      <c r="AM1377" s="171">
        <v>3.3931102760839688E-2</v>
      </c>
      <c r="AN1377" s="171">
        <v>5.2491426400354379E-3</v>
      </c>
      <c r="AO1377" s="171">
        <v>3.6075407909791188E-3</v>
      </c>
      <c r="AP1377" s="173">
        <v>7.7875595565376834E-2</v>
      </c>
      <c r="AQ1377" s="171"/>
      <c r="AR1377" s="171"/>
      <c r="AS1377" s="171"/>
      <c r="AT1377" s="171"/>
      <c r="AU1377" s="171"/>
      <c r="AV1377" s="171"/>
      <c r="AW1377" s="171"/>
      <c r="AX1377" s="171"/>
      <c r="AY1377" s="171"/>
      <c r="AZ1377" s="171"/>
      <c r="BA1377" s="171"/>
      <c r="BB1377" s="171"/>
      <c r="BC1377" s="171"/>
      <c r="BD1377" s="171"/>
      <c r="BE1377" s="171"/>
      <c r="BF1377" s="171"/>
      <c r="BG1377" s="171"/>
      <c r="BH1377" s="171"/>
    </row>
    <row r="1378" spans="9:60" x14ac:dyDescent="0.25">
      <c r="I1378" s="171">
        <v>20.625000000000007</v>
      </c>
      <c r="J1378" s="175">
        <v>0.28777910735717382</v>
      </c>
      <c r="K1378" s="171">
        <v>0.25206316445739235</v>
      </c>
      <c r="L1378" s="171">
        <v>0.23433381717782886</v>
      </c>
      <c r="M1378" s="171">
        <v>0.22609046048229417</v>
      </c>
      <c r="N1378" s="171">
        <v>0.26174642525592745</v>
      </c>
      <c r="O1378" s="171">
        <v>0.26122124998527985</v>
      </c>
      <c r="P1378" s="171">
        <v>0.27138103511966288</v>
      </c>
      <c r="Q1378" s="171">
        <v>0.25878800981703443</v>
      </c>
      <c r="R1378" s="175">
        <v>0.11363675113785705</v>
      </c>
      <c r="S1378" s="171">
        <v>0.10781306624158864</v>
      </c>
      <c r="T1378" s="171">
        <v>0.1206632704991762</v>
      </c>
      <c r="U1378" s="171">
        <v>8.2115228786918626E-2</v>
      </c>
      <c r="V1378" s="171">
        <v>9.3567095343871212E-2</v>
      </c>
      <c r="W1378" s="171">
        <v>9.0751017186031444E-2</v>
      </c>
      <c r="X1378" s="171">
        <v>0.10845418601607588</v>
      </c>
      <c r="Y1378" s="173">
        <v>0.16758689743692351</v>
      </c>
      <c r="Z1378" s="171"/>
      <c r="AA1378" s="173">
        <v>20.625000000000007</v>
      </c>
      <c r="AB1378" s="171">
        <v>3.302563484540523E-2</v>
      </c>
      <c r="AC1378" s="171">
        <v>7.6530650714110249E-2</v>
      </c>
      <c r="AD1378" s="171">
        <v>5.6001975646359205E-2</v>
      </c>
      <c r="AE1378" s="171">
        <v>9.7820656531942787E-2</v>
      </c>
      <c r="AF1378" s="171">
        <v>3.404364369997865E-2</v>
      </c>
      <c r="AG1378" s="171">
        <v>4.1981060816881438E-2</v>
      </c>
      <c r="AH1378" s="173">
        <v>9.2206973920794036E-2</v>
      </c>
      <c r="AI1378" s="171">
        <v>3.2939393115666758E-2</v>
      </c>
      <c r="AJ1378" s="171">
        <v>3.4900363870941663E-2</v>
      </c>
      <c r="AK1378" s="171">
        <v>-3.8635184510602633E-2</v>
      </c>
      <c r="AL1378" s="171">
        <v>5.1832230843808946E-2</v>
      </c>
      <c r="AM1378" s="171">
        <v>4.275138942015614E-2</v>
      </c>
      <c r="AN1378" s="171">
        <v>1.2831237564531101E-2</v>
      </c>
      <c r="AO1378" s="171">
        <v>2.2547129943619241E-2</v>
      </c>
      <c r="AP1378" s="173">
        <v>6.5540937475827302E-2</v>
      </c>
      <c r="AQ1378" s="171"/>
      <c r="AR1378" s="171"/>
      <c r="AS1378" s="171"/>
      <c r="AT1378" s="171"/>
      <c r="AU1378" s="171"/>
      <c r="AV1378" s="171"/>
      <c r="AW1378" s="171"/>
      <c r="AX1378" s="171"/>
      <c r="AY1378" s="171"/>
      <c r="AZ1378" s="171"/>
      <c r="BA1378" s="171"/>
      <c r="BB1378" s="171"/>
      <c r="BC1378" s="171"/>
      <c r="BD1378" s="171"/>
      <c r="BE1378" s="171"/>
      <c r="BF1378" s="171"/>
      <c r="BG1378" s="171"/>
      <c r="BH1378" s="171"/>
    </row>
    <row r="1379" spans="9:60" x14ac:dyDescent="0.25">
      <c r="I1379" s="171">
        <v>20.640000000000008</v>
      </c>
      <c r="J1379" s="175">
        <v>0.28522433130639674</v>
      </c>
      <c r="K1379" s="171">
        <v>0.25877872383501543</v>
      </c>
      <c r="L1379" s="171">
        <v>0.23641295681470301</v>
      </c>
      <c r="M1379" s="171">
        <v>0.22049975876948202</v>
      </c>
      <c r="N1379" s="171">
        <v>0.25532574961740367</v>
      </c>
      <c r="O1379" s="171">
        <v>0.25950140614776962</v>
      </c>
      <c r="P1379" s="171">
        <v>0.27501455374886491</v>
      </c>
      <c r="Q1379" s="171">
        <v>0.26268071528499476</v>
      </c>
      <c r="R1379" s="175">
        <v>0.12427197539326168</v>
      </c>
      <c r="S1379" s="171">
        <v>0.11270087480769009</v>
      </c>
      <c r="T1379" s="171">
        <v>0.11279582090947045</v>
      </c>
      <c r="U1379" s="171">
        <v>8.5771065187003503E-2</v>
      </c>
      <c r="V1379" s="171">
        <v>0.10002319085900054</v>
      </c>
      <c r="W1379" s="171">
        <v>8.6436888370571133E-2</v>
      </c>
      <c r="X1379" s="171">
        <v>0.10917912998794099</v>
      </c>
      <c r="Y1379" s="173">
        <v>0.15950050003538352</v>
      </c>
      <c r="Z1379" s="171"/>
      <c r="AA1379" s="173">
        <v>20.640000000000008</v>
      </c>
      <c r="AB1379" s="171">
        <v>5.7128554311525484E-2</v>
      </c>
      <c r="AC1379" s="171">
        <v>7.2609868608559711E-2</v>
      </c>
      <c r="AD1379" s="171">
        <v>5.7673676411922156E-2</v>
      </c>
      <c r="AE1379" s="171">
        <v>8.9528991439642894E-2</v>
      </c>
      <c r="AF1379" s="171">
        <v>4.5977762340192685E-2</v>
      </c>
      <c r="AG1379" s="171">
        <v>8.7142505028981174E-2</v>
      </c>
      <c r="AH1379" s="173">
        <v>9.4807683441636925E-2</v>
      </c>
      <c r="AI1379" s="171">
        <v>3.0700793583533954E-2</v>
      </c>
      <c r="AJ1379" s="171">
        <v>-3.5278346151132746E-3</v>
      </c>
      <c r="AK1379" s="171">
        <v>-8.6101268337914691E-3</v>
      </c>
      <c r="AL1379" s="171">
        <v>7.1860821106172465E-2</v>
      </c>
      <c r="AM1379" s="171">
        <v>4.7161532749814369E-2</v>
      </c>
      <c r="AN1379" s="171">
        <v>-1.7497142133452385E-3</v>
      </c>
      <c r="AO1379" s="171">
        <v>1.4430163163916331E-2</v>
      </c>
      <c r="AP1379" s="173">
        <v>5.9687201433329125E-2</v>
      </c>
      <c r="AQ1379" s="171"/>
      <c r="AR1379" s="171"/>
      <c r="AS1379" s="171"/>
      <c r="AT1379" s="171"/>
      <c r="AU1379" s="171"/>
      <c r="AV1379" s="171"/>
      <c r="AW1379" s="171"/>
      <c r="AX1379" s="171"/>
      <c r="AY1379" s="171"/>
      <c r="AZ1379" s="171"/>
      <c r="BA1379" s="171"/>
      <c r="BB1379" s="171"/>
      <c r="BC1379" s="171"/>
      <c r="BD1379" s="171"/>
      <c r="BE1379" s="171"/>
      <c r="BF1379" s="171"/>
      <c r="BG1379" s="171"/>
      <c r="BH1379" s="171"/>
    </row>
    <row r="1380" spans="9:60" x14ac:dyDescent="0.25">
      <c r="I1380" s="171">
        <v>20.655000000000008</v>
      </c>
      <c r="J1380" s="175">
        <v>0.28642635095509333</v>
      </c>
      <c r="K1380" s="171">
        <v>0.253170642049521</v>
      </c>
      <c r="L1380" s="171">
        <v>0.23116375606355319</v>
      </c>
      <c r="M1380" s="171">
        <v>0.22580680759641145</v>
      </c>
      <c r="N1380" s="171">
        <v>0.26602708778118678</v>
      </c>
      <c r="O1380" s="171">
        <v>0.26922472680582504</v>
      </c>
      <c r="P1380" s="171">
        <v>0.25137242965858075</v>
      </c>
      <c r="Q1380" s="171">
        <v>0.27639729778054545</v>
      </c>
      <c r="R1380" s="175">
        <v>0.11804215253519501</v>
      </c>
      <c r="S1380" s="171">
        <v>0.10509875146535992</v>
      </c>
      <c r="T1380" s="171">
        <v>0.13316739726999333</v>
      </c>
      <c r="U1380" s="171">
        <v>8.9122558368422145E-2</v>
      </c>
      <c r="V1380" s="171">
        <v>0.10729949815057033</v>
      </c>
      <c r="W1380" s="171">
        <v>9.47470263919407E-2</v>
      </c>
      <c r="X1380" s="171">
        <v>0.1041746090372877</v>
      </c>
      <c r="Y1380" s="173">
        <v>0.15987140861246402</v>
      </c>
      <c r="Z1380" s="171"/>
      <c r="AA1380" s="173">
        <v>20.655000000000008</v>
      </c>
      <c r="AB1380" s="171">
        <v>3.4647946732548021E-2</v>
      </c>
      <c r="AC1380" s="171">
        <v>4.6747786643101807E-2</v>
      </c>
      <c r="AD1380" s="171">
        <v>5.9345377177485108E-2</v>
      </c>
      <c r="AE1380" s="171">
        <v>9.1838062731169429E-2</v>
      </c>
      <c r="AF1380" s="171">
        <v>3.2410553780791655E-2</v>
      </c>
      <c r="AG1380" s="171">
        <v>9.3980329328700457E-2</v>
      </c>
      <c r="AH1380" s="173">
        <v>9.3034472404698768E-2</v>
      </c>
      <c r="AI1380" s="171">
        <v>3.1820093349600537E-2</v>
      </c>
      <c r="AJ1380" s="171">
        <v>-1.7639173075565675E-3</v>
      </c>
      <c r="AK1380" s="171">
        <v>-3.8635184510603248E-3</v>
      </c>
      <c r="AL1380" s="171">
        <v>9.7061629732992538E-2</v>
      </c>
      <c r="AM1380" s="171">
        <v>6.4802106068447177E-2</v>
      </c>
      <c r="AN1380" s="171">
        <v>-1.2831237564531193E-2</v>
      </c>
      <c r="AO1380" s="171">
        <v>-1.8939589152640265E-2</v>
      </c>
      <c r="AP1380" s="173">
        <v>5.0906597369581974E-2</v>
      </c>
      <c r="AQ1380" s="171"/>
      <c r="AR1380" s="171"/>
      <c r="AS1380" s="171"/>
      <c r="AT1380" s="171"/>
      <c r="AU1380" s="171"/>
      <c r="AV1380" s="171"/>
      <c r="AW1380" s="171"/>
      <c r="AX1380" s="171"/>
      <c r="AY1380" s="171"/>
      <c r="AZ1380" s="171"/>
      <c r="BA1380" s="171"/>
      <c r="BB1380" s="171"/>
      <c r="BC1380" s="171"/>
      <c r="BD1380" s="171"/>
      <c r="BE1380" s="171"/>
      <c r="BF1380" s="171"/>
      <c r="BG1380" s="171"/>
      <c r="BH1380" s="171"/>
    </row>
    <row r="1381" spans="9:60" x14ac:dyDescent="0.25">
      <c r="I1381" s="171">
        <v>20.669999999999995</v>
      </c>
      <c r="J1381" s="175">
        <v>0.27880071741170526</v>
      </c>
      <c r="K1381" s="171">
        <v>0.24980082297867542</v>
      </c>
      <c r="L1381" s="171">
        <v>0.24093285538879972</v>
      </c>
      <c r="M1381" s="171">
        <v>0.22520964777965766</v>
      </c>
      <c r="N1381" s="171">
        <v>0.25492382707228012</v>
      </c>
      <c r="O1381" s="171">
        <v>0.26630700415416669</v>
      </c>
      <c r="P1381" s="171">
        <v>0.2566139119028446</v>
      </c>
      <c r="Q1381" s="171">
        <v>0.26414233501907824</v>
      </c>
      <c r="R1381" s="175">
        <v>0.12339412468656191</v>
      </c>
      <c r="S1381" s="171">
        <v>0.10398104574451654</v>
      </c>
      <c r="T1381" s="171">
        <v>0.13234661768662256</v>
      </c>
      <c r="U1381" s="171">
        <v>9.1472087431441806E-2</v>
      </c>
      <c r="V1381" s="171">
        <v>9.4587036589907914E-2</v>
      </c>
      <c r="W1381" s="171">
        <v>9.3343921820426445E-2</v>
      </c>
      <c r="X1381" s="171">
        <v>0.10802812847271466</v>
      </c>
      <c r="Y1381" s="173">
        <v>0.16017656695376661</v>
      </c>
      <c r="Z1381" s="171"/>
      <c r="AA1381" s="173">
        <v>20.669999999999995</v>
      </c>
      <c r="AB1381" s="171">
        <v>4.0557797178568545E-3</v>
      </c>
      <c r="AC1381" s="171">
        <v>4.7878781481241403E-2</v>
      </c>
      <c r="AD1381" s="171">
        <v>4.4907961474895938E-2</v>
      </c>
      <c r="AE1381" s="171">
        <v>0.11136021092316654</v>
      </c>
      <c r="AF1381" s="171">
        <v>6.142930542173284E-2</v>
      </c>
      <c r="AG1381" s="171">
        <v>6.1699437867234801E-2</v>
      </c>
      <c r="AH1381" s="173">
        <v>0.12116942085745371</v>
      </c>
      <c r="AI1381" s="171">
        <v>2.2385995321328061E-3</v>
      </c>
      <c r="AJ1381" s="171">
        <v>5.3169507413492481E-2</v>
      </c>
      <c r="AK1381" s="171">
        <v>-2.3181110706361457E-3</v>
      </c>
      <c r="AL1381" s="171">
        <v>0.1089467272513182</v>
      </c>
      <c r="AM1381" s="171">
        <v>5.8501901311792587E-2</v>
      </c>
      <c r="AN1381" s="171">
        <v>-9.3318091378409018E-3</v>
      </c>
      <c r="AO1381" s="171">
        <v>2.4350900339108871E-2</v>
      </c>
      <c r="AP1381" s="173">
        <v>9.1673687665550979E-2</v>
      </c>
      <c r="AQ1381" s="171"/>
      <c r="AR1381" s="171"/>
      <c r="AS1381" s="171"/>
      <c r="AT1381" s="171"/>
      <c r="AU1381" s="171"/>
      <c r="AV1381" s="171"/>
      <c r="AW1381" s="171"/>
      <c r="AX1381" s="171"/>
      <c r="AY1381" s="171"/>
      <c r="AZ1381" s="171"/>
      <c r="BA1381" s="171"/>
      <c r="BB1381" s="171"/>
      <c r="BC1381" s="171"/>
      <c r="BD1381" s="171"/>
      <c r="BE1381" s="171"/>
      <c r="BF1381" s="171"/>
      <c r="BG1381" s="171"/>
      <c r="BH1381" s="171"/>
    </row>
    <row r="1382" spans="9:60" x14ac:dyDescent="0.25">
      <c r="I1382" s="171">
        <v>20.684999999999995</v>
      </c>
      <c r="J1382" s="175">
        <v>0.26646161222285297</v>
      </c>
      <c r="K1382" s="171">
        <v>0.23822682659654673</v>
      </c>
      <c r="L1382" s="171">
        <v>0.23571801386621138</v>
      </c>
      <c r="M1382" s="171">
        <v>0.23389437180212991</v>
      </c>
      <c r="N1382" s="171">
        <v>0.25804328917588998</v>
      </c>
      <c r="O1382" s="171">
        <v>0.26209666175976848</v>
      </c>
      <c r="P1382" s="171">
        <v>0.26420506251752712</v>
      </c>
      <c r="Q1382" s="171">
        <v>0.25232022014552435</v>
      </c>
      <c r="R1382" s="175">
        <v>0.1181003168089797</v>
      </c>
      <c r="S1382" s="171">
        <v>0.12278530916212514</v>
      </c>
      <c r="T1382" s="171">
        <v>0.11157132602013971</v>
      </c>
      <c r="U1382" s="171">
        <v>8.3072991373172339E-2</v>
      </c>
      <c r="V1382" s="171">
        <v>9.3034514570262725E-2</v>
      </c>
      <c r="W1382" s="171">
        <v>8.6919277348886159E-2</v>
      </c>
      <c r="X1382" s="171">
        <v>0.11176676268880359</v>
      </c>
      <c r="Y1382" s="173">
        <v>0.14946594775017608</v>
      </c>
      <c r="Z1382" s="171"/>
      <c r="AA1382" s="173">
        <v>20.684999999999995</v>
      </c>
      <c r="AB1382" s="171">
        <v>2.6536387296834312E-2</v>
      </c>
      <c r="AC1382" s="171">
        <v>5.5569546380590397E-2</v>
      </c>
      <c r="AD1382" s="171">
        <v>4.3312247107767661E-2</v>
      </c>
      <c r="AE1382" s="171">
        <v>8.9528991439642894E-2</v>
      </c>
      <c r="AF1382" s="171">
        <v>2.9772485449797E-2</v>
      </c>
      <c r="AG1382" s="171">
        <v>6.2653552885800365E-2</v>
      </c>
      <c r="AH1382" s="173">
        <v>9.7526607031609286E-2</v>
      </c>
      <c r="AI1382" s="171">
        <v>3.7576492146513263E-2</v>
      </c>
      <c r="AJ1382" s="171">
        <v>4.6239832276662819E-2</v>
      </c>
      <c r="AK1382" s="171">
        <v>9.4932167654622878E-3</v>
      </c>
      <c r="AL1382" s="171">
        <v>7.0430207516003679E-2</v>
      </c>
      <c r="AM1382" s="171">
        <v>5.9131921787458075E-2</v>
      </c>
      <c r="AN1382" s="171">
        <v>1.5164189848991327E-2</v>
      </c>
      <c r="AO1382" s="171">
        <v>-1.2626392768426843E-2</v>
      </c>
      <c r="AP1382" s="173">
        <v>8.4356517612428433E-2</v>
      </c>
      <c r="AQ1382" s="171"/>
      <c r="AR1382" s="171"/>
      <c r="AS1382" s="171"/>
      <c r="AT1382" s="171"/>
      <c r="AU1382" s="171"/>
      <c r="AV1382" s="171"/>
      <c r="AW1382" s="171"/>
      <c r="AX1382" s="171"/>
      <c r="AY1382" s="171"/>
      <c r="AZ1382" s="171"/>
      <c r="BA1382" s="171"/>
      <c r="BB1382" s="171"/>
      <c r="BC1382" s="171"/>
      <c r="BD1382" s="171"/>
      <c r="BE1382" s="171"/>
      <c r="BF1382" s="171"/>
      <c r="BG1382" s="171"/>
      <c r="BH1382" s="171"/>
    </row>
    <row r="1383" spans="9:60" x14ac:dyDescent="0.25">
      <c r="I1383" s="171">
        <v>20.699999999999996</v>
      </c>
      <c r="J1383" s="175">
        <v>0.25938073679731738</v>
      </c>
      <c r="K1383" s="171">
        <v>0.24369556409476192</v>
      </c>
      <c r="L1383" s="171">
        <v>0.23497152120424761</v>
      </c>
      <c r="M1383" s="171">
        <v>0.22781839441379567</v>
      </c>
      <c r="N1383" s="171">
        <v>0.25528845196381039</v>
      </c>
      <c r="O1383" s="171">
        <v>0.25988965409184589</v>
      </c>
      <c r="P1383" s="171">
        <v>0.26409459392051193</v>
      </c>
      <c r="Q1383" s="171">
        <v>0.25972021061236183</v>
      </c>
      <c r="R1383" s="175">
        <v>0.11753232466607706</v>
      </c>
      <c r="S1383" s="171">
        <v>0.13212524058484562</v>
      </c>
      <c r="T1383" s="171">
        <v>0.1140193629141296</v>
      </c>
      <c r="U1383" s="171">
        <v>8.0098560515494396E-2</v>
      </c>
      <c r="V1383" s="171">
        <v>8.5613369993738531E-2</v>
      </c>
      <c r="W1383" s="171">
        <v>8.6090649844262138E-2</v>
      </c>
      <c r="X1383" s="171">
        <v>0.12182048130752328</v>
      </c>
      <c r="Y1383" s="173">
        <v>0.16710760627152049</v>
      </c>
      <c r="Z1383" s="171"/>
      <c r="AA1383" s="173">
        <v>20.699999999999996</v>
      </c>
      <c r="AB1383" s="171">
        <v>-4.8669356614281225E-3</v>
      </c>
      <c r="AC1383" s="171">
        <v>4.840657907237314E-2</v>
      </c>
      <c r="AD1383" s="171">
        <v>4.2172451131247415E-2</v>
      </c>
      <c r="AE1383" s="171">
        <v>8.8059582435944112E-2</v>
      </c>
      <c r="AF1383" s="171">
        <v>6.142930542173284E-2</v>
      </c>
      <c r="AG1383" s="171">
        <v>6.4561782922931299E-2</v>
      </c>
      <c r="AH1383" s="173">
        <v>0.11147586718885741</v>
      </c>
      <c r="AI1383" s="171">
        <v>7.0515885262180028E-2</v>
      </c>
      <c r="AJ1383" s="171">
        <v>3.2254487909606742E-2</v>
      </c>
      <c r="AK1383" s="171">
        <v>2.4284973120949982E-3</v>
      </c>
      <c r="AL1383" s="171">
        <v>6.5147941952303376E-2</v>
      </c>
      <c r="AM1383" s="171">
        <v>4.8421573701145249E-2</v>
      </c>
      <c r="AN1383" s="171">
        <v>4.6659045689203581E-3</v>
      </c>
      <c r="AO1383" s="171">
        <v>2.7056555932343032E-3</v>
      </c>
      <c r="AP1383" s="173">
        <v>5.5296899401455553E-2</v>
      </c>
      <c r="AQ1383" s="171"/>
      <c r="AR1383" s="171"/>
      <c r="AS1383" s="171"/>
      <c r="AT1383" s="171"/>
      <c r="AU1383" s="171"/>
      <c r="AV1383" s="171"/>
      <c r="AW1383" s="171"/>
      <c r="AX1383" s="171"/>
      <c r="AY1383" s="171"/>
      <c r="AZ1383" s="171"/>
      <c r="BA1383" s="171"/>
      <c r="BB1383" s="171"/>
      <c r="BC1383" s="171"/>
      <c r="BD1383" s="171"/>
      <c r="BE1383" s="171"/>
      <c r="BF1383" s="171"/>
      <c r="BG1383" s="171"/>
      <c r="BH1383" s="171"/>
    </row>
    <row r="1384" spans="9:60" x14ac:dyDescent="0.25">
      <c r="I1384" s="171">
        <v>20.714999999999996</v>
      </c>
      <c r="J1384" s="175">
        <v>0.2662891364481757</v>
      </c>
      <c r="K1384" s="171">
        <v>0.24488948399949098</v>
      </c>
      <c r="L1384" s="171">
        <v>0.23235236282093163</v>
      </c>
      <c r="M1384" s="171">
        <v>0.22505949940080719</v>
      </c>
      <c r="N1384" s="171">
        <v>0.26038697691629159</v>
      </c>
      <c r="O1384" s="171">
        <v>0.27310785263005039</v>
      </c>
      <c r="P1384" s="171">
        <v>0.26233579828151643</v>
      </c>
      <c r="Q1384" s="171">
        <v>0.26400214081414497</v>
      </c>
      <c r="R1384" s="175">
        <v>0.11447141373699669</v>
      </c>
      <c r="S1384" s="171">
        <v>0.12720118348746173</v>
      </c>
      <c r="T1384" s="171">
        <v>0.12206495518966869</v>
      </c>
      <c r="U1384" s="171">
        <v>8.5764816387437007E-2</v>
      </c>
      <c r="V1384" s="171">
        <v>8.4882708807268115E-2</v>
      </c>
      <c r="W1384" s="171">
        <v>8.8098807715477956E-2</v>
      </c>
      <c r="X1384" s="171">
        <v>0.11278340611431094</v>
      </c>
      <c r="Y1384" s="173">
        <v>0.17324163532374121</v>
      </c>
      <c r="Z1384" s="171"/>
      <c r="AA1384" s="173">
        <v>20.714999999999996</v>
      </c>
      <c r="AB1384" s="171">
        <v>-8.1115594357126803E-4</v>
      </c>
      <c r="AC1384" s="171">
        <v>5.4513951198326756E-2</v>
      </c>
      <c r="AD1384" s="171">
        <v>5.6001975646359205E-2</v>
      </c>
      <c r="AE1384" s="171">
        <v>9.6351247528244005E-2</v>
      </c>
      <c r="AF1384" s="171">
        <v>3.5802355920641842E-2</v>
      </c>
      <c r="AG1384" s="171">
        <v>6.551589794149669E-2</v>
      </c>
      <c r="AH1384" s="173">
        <v>0.11584978774663872</v>
      </c>
      <c r="AI1384" s="171">
        <v>7.2754484794312832E-2</v>
      </c>
      <c r="AJ1384" s="171">
        <v>4.8003749584219525E-2</v>
      </c>
      <c r="AK1384" s="171">
        <v>-1.4129438906734702E-2</v>
      </c>
      <c r="AL1384" s="171">
        <v>8.2975588229791786E-2</v>
      </c>
      <c r="AM1384" s="171">
        <v>5.5351798933465333E-2</v>
      </c>
      <c r="AN1384" s="171">
        <v>2.732886961796235E-2</v>
      </c>
      <c r="AO1384" s="171">
        <v>1.5332048361661146E-2</v>
      </c>
      <c r="AP1384" s="173">
        <v>7.7143878560064646E-2</v>
      </c>
      <c r="AQ1384" s="171"/>
      <c r="AR1384" s="171"/>
      <c r="AS1384" s="171"/>
      <c r="AT1384" s="171"/>
      <c r="AU1384" s="171"/>
      <c r="AV1384" s="171"/>
      <c r="AW1384" s="171"/>
      <c r="AX1384" s="171"/>
      <c r="AY1384" s="171"/>
      <c r="AZ1384" s="171"/>
      <c r="BA1384" s="171"/>
      <c r="BB1384" s="171"/>
      <c r="BC1384" s="171"/>
      <c r="BD1384" s="171"/>
      <c r="BE1384" s="171"/>
      <c r="BF1384" s="171"/>
      <c r="BG1384" s="171"/>
      <c r="BH1384" s="171"/>
    </row>
    <row r="1385" spans="9:60" x14ac:dyDescent="0.25">
      <c r="I1385" s="171">
        <v>20.729999999999997</v>
      </c>
      <c r="J1385" s="175">
        <v>0.26891398467750482</v>
      </c>
      <c r="K1385" s="171">
        <v>0.23784306124969457</v>
      </c>
      <c r="L1385" s="171">
        <v>0.23973221372480824</v>
      </c>
      <c r="M1385" s="171">
        <v>0.22522007091768473</v>
      </c>
      <c r="N1385" s="171">
        <v>0.25910574635964417</v>
      </c>
      <c r="O1385" s="171">
        <v>0.26299835660944543</v>
      </c>
      <c r="P1385" s="171">
        <v>0.2695223154461881</v>
      </c>
      <c r="Q1385" s="171">
        <v>0.26454807991688944</v>
      </c>
      <c r="R1385" s="175">
        <v>0.11969848108262209</v>
      </c>
      <c r="S1385" s="171">
        <v>0.11177624498057437</v>
      </c>
      <c r="T1385" s="171">
        <v>0.11925704121313774</v>
      </c>
      <c r="U1385" s="171">
        <v>9.5957482149500214E-2</v>
      </c>
      <c r="V1385" s="171">
        <v>8.8689872236380182E-2</v>
      </c>
      <c r="W1385" s="171">
        <v>8.0481678243419924E-2</v>
      </c>
      <c r="X1385" s="171">
        <v>0.12059326398161173</v>
      </c>
      <c r="Y1385" s="173">
        <v>0.17348071067377713</v>
      </c>
      <c r="Z1385" s="171"/>
      <c r="AA1385" s="173">
        <v>20.729999999999997</v>
      </c>
      <c r="AB1385" s="171">
        <v>-3.2446237742855869E-3</v>
      </c>
      <c r="AC1385" s="171">
        <v>8.3618218366451377E-2</v>
      </c>
      <c r="AD1385" s="171">
        <v>6.6564085028779779E-2</v>
      </c>
      <c r="AE1385" s="171">
        <v>8.2811693137020248E-2</v>
      </c>
      <c r="AF1385" s="171">
        <v>6.5574841370438841E-2</v>
      </c>
      <c r="AG1385" s="171">
        <v>3.0372661424334712E-2</v>
      </c>
      <c r="AH1385" s="173">
        <v>7.6366288657478271E-2</v>
      </c>
      <c r="AI1385" s="171">
        <v>3.1820093349600537E-2</v>
      </c>
      <c r="AJ1385" s="171">
        <v>2.8726653294493608E-2</v>
      </c>
      <c r="AK1385" s="171">
        <v>-4.7466083827311439E-3</v>
      </c>
      <c r="AL1385" s="171">
        <v>8.6717193004079554E-2</v>
      </c>
      <c r="AM1385" s="171">
        <v>2.0070652296199615E-2</v>
      </c>
      <c r="AN1385" s="171">
        <v>1.1664761422300942E-2</v>
      </c>
      <c r="AO1385" s="171">
        <v>2.3449015141364056E-2</v>
      </c>
      <c r="AP1385" s="173">
        <v>6.6899840485692905E-2</v>
      </c>
      <c r="AQ1385" s="171"/>
      <c r="AR1385" s="171"/>
      <c r="AS1385" s="171"/>
      <c r="AT1385" s="171"/>
      <c r="AU1385" s="171"/>
      <c r="AV1385" s="171"/>
      <c r="AW1385" s="171"/>
      <c r="AX1385" s="171"/>
      <c r="AY1385" s="171"/>
      <c r="AZ1385" s="171"/>
      <c r="BA1385" s="171"/>
      <c r="BB1385" s="171"/>
      <c r="BC1385" s="171"/>
      <c r="BD1385" s="171"/>
      <c r="BE1385" s="171"/>
      <c r="BF1385" s="171"/>
      <c r="BG1385" s="171"/>
      <c r="BH1385" s="171"/>
    </row>
    <row r="1386" spans="9:60" x14ac:dyDescent="0.25">
      <c r="I1386" s="171">
        <v>20.744999999999997</v>
      </c>
      <c r="J1386" s="175">
        <v>0.25593719018604127</v>
      </c>
      <c r="K1386" s="171">
        <v>0.23716205561721729</v>
      </c>
      <c r="L1386" s="171">
        <v>0.25464307926549512</v>
      </c>
      <c r="M1386" s="171">
        <v>0.21532798291142674</v>
      </c>
      <c r="N1386" s="171">
        <v>0.25627170524652748</v>
      </c>
      <c r="O1386" s="171">
        <v>0.27294823141657742</v>
      </c>
      <c r="P1386" s="171">
        <v>0.26327783602026539</v>
      </c>
      <c r="Q1386" s="171">
        <v>0.27296370947069687</v>
      </c>
      <c r="R1386" s="175">
        <v>0.11802607481476352</v>
      </c>
      <c r="S1386" s="171">
        <v>0.11554957591434672</v>
      </c>
      <c r="T1386" s="171">
        <v>0.13292493508841219</v>
      </c>
      <c r="U1386" s="171">
        <v>9.0862276471049219E-2</v>
      </c>
      <c r="V1386" s="171">
        <v>8.7190241232305996E-2</v>
      </c>
      <c r="W1386" s="171">
        <v>8.6023735344268437E-2</v>
      </c>
      <c r="X1386" s="171">
        <v>0.11627863434605723</v>
      </c>
      <c r="Y1386" s="173">
        <v>0.15283649310846442</v>
      </c>
      <c r="Z1386" s="171"/>
      <c r="AA1386" s="173">
        <v>20.744999999999997</v>
      </c>
      <c r="AB1386" s="171">
        <v>3.2446237742853293E-3</v>
      </c>
      <c r="AC1386" s="171">
        <v>8.527701079572271E-2</v>
      </c>
      <c r="AD1386" s="171">
        <v>5.8813472388442402E-2</v>
      </c>
      <c r="AE1386" s="171">
        <v>0.10002477003749086</v>
      </c>
      <c r="AF1386" s="171">
        <v>2.9018751640941184E-2</v>
      </c>
      <c r="AG1386" s="171">
        <v>5.7723958623212022E-2</v>
      </c>
      <c r="AH1386" s="173">
        <v>0.11324907822579583</v>
      </c>
      <c r="AI1386" s="171">
        <v>1.8228596190223517E-2</v>
      </c>
      <c r="AJ1386" s="171">
        <v>3.5782322524720016E-2</v>
      </c>
      <c r="AK1386" s="171">
        <v>4.7466083827311439E-3</v>
      </c>
      <c r="AL1386" s="171">
        <v>6.9659877121297356E-2</v>
      </c>
      <c r="AM1386" s="171">
        <v>2.8260918479850579E-2</v>
      </c>
      <c r="AN1386" s="171">
        <v>2.9161903555752124E-3</v>
      </c>
      <c r="AO1386" s="171">
        <v>4.5094259887238627E-2</v>
      </c>
      <c r="AP1386" s="173">
        <v>8.0802463586625919E-2</v>
      </c>
      <c r="AQ1386" s="171"/>
      <c r="AR1386" s="171"/>
      <c r="AS1386" s="171"/>
      <c r="AT1386" s="171"/>
      <c r="AU1386" s="171"/>
      <c r="AV1386" s="171"/>
      <c r="AW1386" s="171"/>
      <c r="AX1386" s="171"/>
      <c r="AY1386" s="171"/>
      <c r="AZ1386" s="171"/>
      <c r="BA1386" s="171"/>
      <c r="BB1386" s="171"/>
      <c r="BC1386" s="171"/>
      <c r="BD1386" s="171"/>
      <c r="BE1386" s="171"/>
      <c r="BF1386" s="171"/>
      <c r="BG1386" s="171"/>
      <c r="BH1386" s="171"/>
    </row>
    <row r="1387" spans="9:60" x14ac:dyDescent="0.25">
      <c r="I1387" s="171">
        <v>20.759999999999998</v>
      </c>
      <c r="J1387" s="175">
        <v>0.2583778843041098</v>
      </c>
      <c r="K1387" s="171">
        <v>0.24449589828150561</v>
      </c>
      <c r="L1387" s="171">
        <v>0.24515475050641344</v>
      </c>
      <c r="M1387" s="171">
        <v>0.21176706945736212</v>
      </c>
      <c r="N1387" s="171">
        <v>0.25630399821110678</v>
      </c>
      <c r="O1387" s="171">
        <v>0.27650299027309189</v>
      </c>
      <c r="P1387" s="171">
        <v>0.27314945718533062</v>
      </c>
      <c r="Q1387" s="171">
        <v>0.27922270436261976</v>
      </c>
      <c r="R1387" s="175">
        <v>0.11588382146568559</v>
      </c>
      <c r="S1387" s="171">
        <v>0.11303049045257628</v>
      </c>
      <c r="T1387" s="171">
        <v>0.13746799960222469</v>
      </c>
      <c r="U1387" s="171">
        <v>9.0313391859360423E-2</v>
      </c>
      <c r="V1387" s="171">
        <v>0.10271069464824827</v>
      </c>
      <c r="W1387" s="171">
        <v>8.6874594469116606E-2</v>
      </c>
      <c r="X1387" s="171">
        <v>0.11134954269048414</v>
      </c>
      <c r="Y1387" s="173">
        <v>0.16196063136432207</v>
      </c>
      <c r="Z1387" s="171"/>
      <c r="AA1387" s="173">
        <v>20.759999999999998</v>
      </c>
      <c r="AB1387" s="171">
        <v>-1.7729551338059774E-2</v>
      </c>
      <c r="AC1387" s="171">
        <v>7.924503832564507E-2</v>
      </c>
      <c r="AD1387" s="171">
        <v>5.9345377177485108E-2</v>
      </c>
      <c r="AE1387" s="171">
        <v>9.9290065535641583E-2</v>
      </c>
      <c r="AF1387" s="171">
        <v>5.8791237090738184E-2</v>
      </c>
      <c r="AG1387" s="171">
        <v>7.2353722241216153E-2</v>
      </c>
      <c r="AH1387" s="173">
        <v>0.10627444814717163</v>
      </c>
      <c r="AI1387" s="171">
        <v>3.3578992981990316E-3</v>
      </c>
      <c r="AJ1387" s="171">
        <v>1.9151102196329026E-2</v>
      </c>
      <c r="AK1387" s="171">
        <v>-2.3181110706361457E-3</v>
      </c>
      <c r="AL1387" s="171">
        <v>6.1516384377259474E-2</v>
      </c>
      <c r="AM1387" s="171">
        <v>4.0861327993159773E-2</v>
      </c>
      <c r="AN1387" s="171">
        <v>1.4580951777876246E-2</v>
      </c>
      <c r="AO1387" s="171">
        <v>4.8701800678217604E-2</v>
      </c>
      <c r="AP1387" s="173">
        <v>8.4356517612428433E-2</v>
      </c>
      <c r="AQ1387" s="171"/>
      <c r="AR1387" s="171"/>
      <c r="AS1387" s="171"/>
      <c r="AT1387" s="171"/>
      <c r="AU1387" s="171"/>
      <c r="AV1387" s="171"/>
      <c r="AW1387" s="171"/>
      <c r="AX1387" s="171"/>
      <c r="AY1387" s="171"/>
      <c r="AZ1387" s="171"/>
      <c r="BA1387" s="171"/>
      <c r="BB1387" s="171"/>
      <c r="BC1387" s="171"/>
      <c r="BD1387" s="171"/>
      <c r="BE1387" s="171"/>
      <c r="BF1387" s="171"/>
      <c r="BG1387" s="171"/>
      <c r="BH1387" s="171"/>
    </row>
    <row r="1388" spans="9:60" x14ac:dyDescent="0.25">
      <c r="I1388" s="171">
        <v>20.774999999999999</v>
      </c>
      <c r="J1388" s="175">
        <v>0.27298775869251674</v>
      </c>
      <c r="K1388" s="171">
        <v>0.24118362288243125</v>
      </c>
      <c r="L1388" s="171">
        <v>0.22514932229057014</v>
      </c>
      <c r="M1388" s="171">
        <v>0.21519986047543407</v>
      </c>
      <c r="N1388" s="171">
        <v>0.25312540529880057</v>
      </c>
      <c r="O1388" s="171">
        <v>0.28262302220399477</v>
      </c>
      <c r="P1388" s="171">
        <v>0.26763551121680018</v>
      </c>
      <c r="Q1388" s="171">
        <v>0.26005819615901871</v>
      </c>
      <c r="R1388" s="175">
        <v>0.13141370575196687</v>
      </c>
      <c r="S1388" s="171">
        <v>0.11987596509851274</v>
      </c>
      <c r="T1388" s="171">
        <v>0.11731413940064368</v>
      </c>
      <c r="U1388" s="171">
        <v>9.4874045350833949E-2</v>
      </c>
      <c r="V1388" s="171">
        <v>9.6408551379466675E-2</v>
      </c>
      <c r="W1388" s="171">
        <v>8.8041959673545875E-2</v>
      </c>
      <c r="X1388" s="171">
        <v>0.12096238168689598</v>
      </c>
      <c r="Y1388" s="173">
        <v>0.15298916328808007</v>
      </c>
      <c r="Z1388" s="171"/>
      <c r="AA1388" s="173">
        <v>20.774999999999999</v>
      </c>
      <c r="AB1388" s="171">
        <v>1.0429147845917332E-2</v>
      </c>
      <c r="AC1388" s="171">
        <v>6.7105693729613794E-2</v>
      </c>
      <c r="AD1388" s="171">
        <v>5.3266465302710855E-2</v>
      </c>
      <c r="AE1388" s="171">
        <v>6.696306745426997E-2</v>
      </c>
      <c r="AF1388" s="171">
        <v>6.5574841370438841E-2</v>
      </c>
      <c r="AG1388" s="171">
        <v>9.7001693554157851E-3</v>
      </c>
      <c r="AH1388" s="173">
        <v>7.3765579136635381E-2</v>
      </c>
      <c r="AI1388" s="171">
        <v>2.2705795254488775E-2</v>
      </c>
      <c r="AJ1388" s="171">
        <v>2.1796978157663946E-2</v>
      </c>
      <c r="AK1388" s="171">
        <v>-1.7330639909041788E-2</v>
      </c>
      <c r="AL1388" s="171">
        <v>9.4860685748117429E-2</v>
      </c>
      <c r="AM1388" s="171">
        <v>2.0700672771865002E-2</v>
      </c>
      <c r="AN1388" s="171">
        <v>-4.0826664978053711E-3</v>
      </c>
      <c r="AO1388" s="171">
        <v>6.3131963842133931E-2</v>
      </c>
      <c r="AP1388" s="173">
        <v>6.5540937475827302E-2</v>
      </c>
      <c r="AQ1388" s="171"/>
      <c r="AR1388" s="171"/>
      <c r="AS1388" s="171"/>
      <c r="AT1388" s="171"/>
      <c r="AU1388" s="171"/>
      <c r="AV1388" s="171"/>
      <c r="AW1388" s="171"/>
      <c r="AX1388" s="171"/>
      <c r="AY1388" s="171"/>
      <c r="AZ1388" s="171"/>
      <c r="BA1388" s="171"/>
      <c r="BB1388" s="171"/>
      <c r="BC1388" s="171"/>
      <c r="BD1388" s="171"/>
      <c r="BE1388" s="171"/>
      <c r="BF1388" s="171"/>
      <c r="BG1388" s="171"/>
      <c r="BH1388" s="171"/>
    </row>
    <row r="1389" spans="9:60" x14ac:dyDescent="0.25">
      <c r="I1389" s="171">
        <v>20.79</v>
      </c>
      <c r="J1389" s="175">
        <v>0.26814525752590496</v>
      </c>
      <c r="K1389" s="171">
        <v>0.25069921836616693</v>
      </c>
      <c r="L1389" s="171">
        <v>0.24263684865119953</v>
      </c>
      <c r="M1389" s="171">
        <v>0.2193853053970769</v>
      </c>
      <c r="N1389" s="171">
        <v>0.24681818001813727</v>
      </c>
      <c r="O1389" s="171">
        <v>0.2835531390199148</v>
      </c>
      <c r="P1389" s="171">
        <v>0.27480038354909414</v>
      </c>
      <c r="Q1389" s="171">
        <v>0.26407541689142383</v>
      </c>
      <c r="R1389" s="175">
        <v>0.11512397827729219</v>
      </c>
      <c r="S1389" s="171">
        <v>0.10625908211731754</v>
      </c>
      <c r="T1389" s="171">
        <v>0.120096440165121</v>
      </c>
      <c r="U1389" s="171">
        <v>9.116559542346632E-2</v>
      </c>
      <c r="V1389" s="171">
        <v>9.1600890917802144E-2</v>
      </c>
      <c r="W1389" s="171">
        <v>8.9238059304085307E-2</v>
      </c>
      <c r="X1389" s="171">
        <v>0.10763563798190567</v>
      </c>
      <c r="Y1389" s="173">
        <v>0.16210325919294935</v>
      </c>
      <c r="Z1389" s="171"/>
      <c r="AA1389" s="173">
        <v>20.79</v>
      </c>
      <c r="AB1389" s="171">
        <v>-1.5296083507345713E-2</v>
      </c>
      <c r="AC1389" s="171">
        <v>6.4391306118078986E-2</v>
      </c>
      <c r="AD1389" s="171">
        <v>4.4907961474895938E-2</v>
      </c>
      <c r="AE1389" s="171">
        <v>9.3307471734868211E-2</v>
      </c>
      <c r="AF1389" s="171">
        <v>5.6278791061219455E-2</v>
      </c>
      <c r="AG1389" s="171">
        <v>6.1699437867234801E-2</v>
      </c>
      <c r="AH1389" s="173">
        <v>7.6366288657478271E-2</v>
      </c>
      <c r="AI1389" s="171">
        <v>1.0233597861177985E-2</v>
      </c>
      <c r="AJ1389" s="171">
        <v>3.3136446563385095E-2</v>
      </c>
      <c r="AK1389" s="171">
        <v>-3.1460078815776366E-2</v>
      </c>
      <c r="AL1389" s="171">
        <v>8.0004313850210465E-2</v>
      </c>
      <c r="AM1389" s="171">
        <v>3.015097990684695E-2</v>
      </c>
      <c r="AN1389" s="171">
        <v>-6.9988568533806764E-3</v>
      </c>
      <c r="AO1389" s="171">
        <v>3.6977293107535572E-2</v>
      </c>
      <c r="AP1389" s="173">
        <v>6.627265448113949E-2</v>
      </c>
      <c r="AQ1389" s="171"/>
      <c r="AR1389" s="171"/>
      <c r="AS1389" s="171"/>
      <c r="AT1389" s="171"/>
      <c r="AU1389" s="171"/>
      <c r="AV1389" s="171"/>
      <c r="AW1389" s="171"/>
      <c r="AX1389" s="171"/>
      <c r="AY1389" s="171"/>
      <c r="AZ1389" s="171"/>
      <c r="BA1389" s="171"/>
      <c r="BB1389" s="171"/>
      <c r="BC1389" s="171"/>
      <c r="BD1389" s="171"/>
      <c r="BE1389" s="171"/>
      <c r="BF1389" s="171"/>
      <c r="BG1389" s="171"/>
      <c r="BH1389" s="171"/>
    </row>
    <row r="1390" spans="9:60" x14ac:dyDescent="0.25">
      <c r="I1390" s="171">
        <v>20.805</v>
      </c>
      <c r="J1390" s="175">
        <v>0.25193020153028572</v>
      </c>
      <c r="K1390" s="171">
        <v>0.24155259245009142</v>
      </c>
      <c r="L1390" s="171">
        <v>0.23054623841276367</v>
      </c>
      <c r="M1390" s="171">
        <v>0.21804437195818197</v>
      </c>
      <c r="N1390" s="171">
        <v>0.24386996272983277</v>
      </c>
      <c r="O1390" s="171">
        <v>0.26829244603911245</v>
      </c>
      <c r="P1390" s="171">
        <v>0.26539293877127784</v>
      </c>
      <c r="Q1390" s="171">
        <v>0.26956060780394037</v>
      </c>
      <c r="R1390" s="175">
        <v>0.1134743843383136</v>
      </c>
      <c r="S1390" s="171">
        <v>0.1259888861277618</v>
      </c>
      <c r="T1390" s="171">
        <v>0.1159259592078426</v>
      </c>
      <c r="U1390" s="171">
        <v>8.6819825750181726E-2</v>
      </c>
      <c r="V1390" s="171">
        <v>9.3297491579446501E-2</v>
      </c>
      <c r="W1390" s="171">
        <v>9.3255945082421521E-2</v>
      </c>
      <c r="X1390" s="171">
        <v>0.11382920541824543</v>
      </c>
      <c r="Y1390" s="173">
        <v>0.15781099043031113</v>
      </c>
      <c r="Z1390" s="171"/>
      <c r="AA1390" s="173">
        <v>20.805</v>
      </c>
      <c r="AB1390" s="171">
        <v>-4.3454782691322823E-2</v>
      </c>
      <c r="AC1390" s="171">
        <v>4.1846809011163756E-2</v>
      </c>
      <c r="AD1390" s="171">
        <v>5.212666932619061E-2</v>
      </c>
      <c r="AE1390" s="171">
        <v>9.4042176236717484E-2</v>
      </c>
      <c r="AF1390" s="171">
        <v>2.8139395530609727E-2</v>
      </c>
      <c r="AG1390" s="171">
        <v>4.7864770098035164E-2</v>
      </c>
      <c r="AH1390" s="173">
        <v>0.10012731655245218</v>
      </c>
      <c r="AI1390" s="171">
        <v>1.135289762724421E-2</v>
      </c>
      <c r="AJ1390" s="171">
        <v>5.8461259336162322E-2</v>
      </c>
      <c r="AK1390" s="171">
        <v>-1.5785232528617611E-2</v>
      </c>
      <c r="AL1390" s="171">
        <v>5.8545109997678035E-2</v>
      </c>
      <c r="AM1390" s="171">
        <v>3.2671061809508808E-2</v>
      </c>
      <c r="AN1390" s="171">
        <v>-1.2247999493416114E-2</v>
      </c>
      <c r="AO1390" s="171">
        <v>1.2626392768426843E-2</v>
      </c>
      <c r="AP1390" s="173">
        <v>6.0418918438641424E-2</v>
      </c>
      <c r="AQ1390" s="171"/>
      <c r="AR1390" s="171"/>
      <c r="AS1390" s="171"/>
      <c r="AT1390" s="171"/>
      <c r="AU1390" s="171"/>
      <c r="AV1390" s="171"/>
      <c r="AW1390" s="171"/>
      <c r="AX1390" s="171"/>
      <c r="AY1390" s="171"/>
      <c r="AZ1390" s="171"/>
      <c r="BA1390" s="171"/>
      <c r="BB1390" s="171"/>
      <c r="BC1390" s="171"/>
      <c r="BD1390" s="171"/>
      <c r="BE1390" s="171"/>
      <c r="BF1390" s="171"/>
      <c r="BG1390" s="171"/>
      <c r="BH1390" s="171"/>
    </row>
    <row r="1391" spans="9:60" x14ac:dyDescent="0.25">
      <c r="I1391" s="171">
        <v>20.82</v>
      </c>
      <c r="J1391" s="175">
        <v>0.26655501401883502</v>
      </c>
      <c r="K1391" s="171">
        <v>0.24068066652263173</v>
      </c>
      <c r="L1391" s="171">
        <v>0.24059280778769598</v>
      </c>
      <c r="M1391" s="171">
        <v>0.21734300216497468</v>
      </c>
      <c r="N1391" s="171">
        <v>0.24833634461800344</v>
      </c>
      <c r="O1391" s="171">
        <v>0.27377261680119186</v>
      </c>
      <c r="P1391" s="171">
        <v>0.27224910421426846</v>
      </c>
      <c r="Q1391" s="171">
        <v>0.2690710040027367</v>
      </c>
      <c r="R1391" s="175">
        <v>0.12015300694929837</v>
      </c>
      <c r="S1391" s="171">
        <v>0.1310889266761823</v>
      </c>
      <c r="T1391" s="171">
        <v>0.1281423105528797</v>
      </c>
      <c r="U1391" s="171">
        <v>9.3315700616125E-2</v>
      </c>
      <c r="V1391" s="171">
        <v>9.4748941516682339E-2</v>
      </c>
      <c r="W1391" s="171">
        <v>8.3926870622178296E-2</v>
      </c>
      <c r="X1391" s="171">
        <v>0.10493482250744608</v>
      </c>
      <c r="Y1391" s="173">
        <v>0.15259291135635181</v>
      </c>
      <c r="Z1391" s="171"/>
      <c r="AA1391" s="173">
        <v>20.82</v>
      </c>
      <c r="AB1391" s="171">
        <v>-1.0545027266427771E-2</v>
      </c>
      <c r="AC1391" s="171">
        <v>3.1894054435535564E-2</v>
      </c>
      <c r="AD1391" s="171">
        <v>4.9923063771584786E-2</v>
      </c>
      <c r="AE1391" s="171">
        <v>9.4776880738566993E-2</v>
      </c>
      <c r="AF1391" s="171">
        <v>5.5399434950887998E-2</v>
      </c>
      <c r="AG1391" s="171">
        <v>5.6769843604646465E-2</v>
      </c>
      <c r="AH1391" s="173">
        <v>7.3765579136635381E-2</v>
      </c>
      <c r="AI1391" s="171">
        <v>1.8228596190223517E-2</v>
      </c>
      <c r="AJ1391" s="171">
        <v>3.6664281178498376E-2</v>
      </c>
      <c r="AK1391" s="171">
        <v>-1.8103343599253755E-2</v>
      </c>
      <c r="AL1391" s="171">
        <v>8.3745918624498109E-2</v>
      </c>
      <c r="AM1391" s="171">
        <v>3.3931102760839688E-2</v>
      </c>
      <c r="AN1391" s="171">
        <v>1.1664761422300663E-3</v>
      </c>
      <c r="AO1391" s="171">
        <v>8.1169667797029096E-3</v>
      </c>
      <c r="AP1391" s="173">
        <v>5.163831437489428E-2</v>
      </c>
      <c r="AQ1391" s="171"/>
      <c r="AR1391" s="171"/>
      <c r="AS1391" s="171"/>
      <c r="AT1391" s="171"/>
      <c r="AU1391" s="171"/>
      <c r="AV1391" s="171"/>
      <c r="AW1391" s="171"/>
      <c r="AX1391" s="171"/>
      <c r="AY1391" s="171"/>
      <c r="AZ1391" s="171"/>
      <c r="BA1391" s="171"/>
      <c r="BB1391" s="171"/>
      <c r="BC1391" s="171"/>
      <c r="BD1391" s="171"/>
      <c r="BE1391" s="171"/>
      <c r="BF1391" s="171"/>
      <c r="BG1391" s="171"/>
      <c r="BH1391" s="171"/>
    </row>
    <row r="1392" spans="9:60" x14ac:dyDescent="0.25">
      <c r="I1392" s="171">
        <v>20.835000000000001</v>
      </c>
      <c r="J1392" s="175">
        <v>0.2518914206094145</v>
      </c>
      <c r="K1392" s="171">
        <v>0.2390104319752567</v>
      </c>
      <c r="L1392" s="171">
        <v>0.23965822649864088</v>
      </c>
      <c r="M1392" s="171">
        <v>0.2234919702639733</v>
      </c>
      <c r="N1392" s="171">
        <v>0.25915049155471115</v>
      </c>
      <c r="O1392" s="171">
        <v>0.26864387963078989</v>
      </c>
      <c r="P1392" s="171">
        <v>0.27123679300676384</v>
      </c>
      <c r="Q1392" s="171">
        <v>0.2709282064202671</v>
      </c>
      <c r="R1392" s="175">
        <v>0.12938610190961608</v>
      </c>
      <c r="S1392" s="171">
        <v>0.12844642630970995</v>
      </c>
      <c r="T1392" s="171">
        <v>0.12256508455290412</v>
      </c>
      <c r="U1392" s="171">
        <v>9.0504015790301359E-2</v>
      </c>
      <c r="V1392" s="171">
        <v>8.822138041718669E-2</v>
      </c>
      <c r="W1392" s="171">
        <v>8.4220399540406096E-2</v>
      </c>
      <c r="X1392" s="171">
        <v>0.12191137739021334</v>
      </c>
      <c r="Y1392" s="173">
        <v>0.16206901395264456</v>
      </c>
      <c r="Z1392" s="171"/>
      <c r="AA1392" s="173">
        <v>20.835000000000001</v>
      </c>
      <c r="AB1392" s="171">
        <v>-1.2051459733060125E-2</v>
      </c>
      <c r="AC1392" s="171">
        <v>6.4919103709210724E-2</v>
      </c>
      <c r="AD1392" s="171">
        <v>4.3844151896810367E-2</v>
      </c>
      <c r="AE1392" s="171">
        <v>9.4042176236717484E-2</v>
      </c>
      <c r="AF1392" s="171">
        <v>5.9670593201069926E-2</v>
      </c>
      <c r="AG1392" s="171">
        <v>3.7210485724053992E-2</v>
      </c>
      <c r="AH1392" s="173">
        <v>9.7526607031609286E-2</v>
      </c>
      <c r="AI1392" s="171">
        <v>-6.8756985629789529E-3</v>
      </c>
      <c r="AJ1392" s="171">
        <v>2.0033060850107379E-2</v>
      </c>
      <c r="AK1392" s="171">
        <v>-3.5433983508295547E-2</v>
      </c>
      <c r="AL1392" s="171">
        <v>0.1008032345072802</v>
      </c>
      <c r="AM1392" s="171">
        <v>3.9601287041828796E-2</v>
      </c>
      <c r="AN1392" s="171">
        <v>-1.1664761422301034E-2</v>
      </c>
      <c r="AO1392" s="171">
        <v>4.2388604294004179E-2</v>
      </c>
      <c r="AP1392" s="173">
        <v>6.0418918438641424E-2</v>
      </c>
      <c r="AQ1392" s="171"/>
      <c r="AR1392" s="171"/>
      <c r="AS1392" s="171"/>
      <c r="AT1392" s="171"/>
      <c r="AU1392" s="171"/>
      <c r="AV1392" s="171"/>
      <c r="AW1392" s="171"/>
      <c r="AX1392" s="171"/>
      <c r="AY1392" s="171"/>
      <c r="AZ1392" s="171"/>
      <c r="BA1392" s="171"/>
      <c r="BB1392" s="171"/>
      <c r="BC1392" s="171"/>
      <c r="BD1392" s="171"/>
      <c r="BE1392" s="171"/>
      <c r="BF1392" s="171"/>
      <c r="BG1392" s="171"/>
      <c r="BH1392" s="171"/>
    </row>
    <row r="1393" spans="9:60" x14ac:dyDescent="0.25">
      <c r="I1393" s="171">
        <v>20.85</v>
      </c>
      <c r="J1393" s="175">
        <v>0.2613734439026692</v>
      </c>
      <c r="K1393" s="171">
        <v>0.25004725720026216</v>
      </c>
      <c r="L1393" s="171">
        <v>0.23290981630026472</v>
      </c>
      <c r="M1393" s="171">
        <v>0.22726824605777099</v>
      </c>
      <c r="N1393" s="171">
        <v>0.25200941611711192</v>
      </c>
      <c r="O1393" s="171">
        <v>0.25781179059911369</v>
      </c>
      <c r="P1393" s="171">
        <v>0.27347175418396508</v>
      </c>
      <c r="Q1393" s="171">
        <v>0.26653531432498934</v>
      </c>
      <c r="R1393" s="175">
        <v>0.11737295900867468</v>
      </c>
      <c r="S1393" s="171">
        <v>0.11822612196937803</v>
      </c>
      <c r="T1393" s="171">
        <v>0.11566016144669322</v>
      </c>
      <c r="U1393" s="171">
        <v>8.2475733256206066E-2</v>
      </c>
      <c r="V1393" s="171">
        <v>9.0597477909820534E-2</v>
      </c>
      <c r="W1393" s="171">
        <v>8.0875156895261036E-2</v>
      </c>
      <c r="X1393" s="171">
        <v>0.1298626758315142</v>
      </c>
      <c r="Y1393" s="173">
        <v>0.15744898373888774</v>
      </c>
      <c r="Z1393" s="171"/>
      <c r="AA1393" s="173">
        <v>20.85</v>
      </c>
      <c r="AB1393" s="171">
        <v>-2.734754324040584E-2</v>
      </c>
      <c r="AC1393" s="171">
        <v>5.1196366339784083E-2</v>
      </c>
      <c r="AD1393" s="171">
        <v>6.1017077943048226E-2</v>
      </c>
      <c r="AE1393" s="171">
        <v>0.11356432442871484</v>
      </c>
      <c r="AF1393" s="171">
        <v>4.0952870281155226E-2</v>
      </c>
      <c r="AG1393" s="171">
        <v>5.4861613567515517E-2</v>
      </c>
      <c r="AH1393" s="173">
        <v>0.11762299878357714</v>
      </c>
      <c r="AI1393" s="171">
        <v>2.9581493817467729E-2</v>
      </c>
      <c r="AJ1393" s="171">
        <v>2.1796978157663946E-2</v>
      </c>
      <c r="AK1393" s="171">
        <v>-3.0687375125564402E-2</v>
      </c>
      <c r="AL1393" s="171">
        <v>9.7831960127698875E-2</v>
      </c>
      <c r="AM1393" s="171">
        <v>4.5271471322817898E-2</v>
      </c>
      <c r="AN1393" s="171">
        <v>-1.341447563564618E-2</v>
      </c>
      <c r="AO1393" s="171">
        <v>3.6977293107535572E-2</v>
      </c>
      <c r="AP1393" s="173">
        <v>4.7352543343779474E-2</v>
      </c>
      <c r="AQ1393" s="171"/>
      <c r="AR1393" s="171"/>
      <c r="AS1393" s="171"/>
      <c r="AT1393" s="171"/>
      <c r="AU1393" s="171"/>
      <c r="AV1393" s="171"/>
      <c r="AW1393" s="171"/>
      <c r="AX1393" s="171"/>
      <c r="AY1393" s="171"/>
      <c r="AZ1393" s="171"/>
      <c r="BA1393" s="171"/>
      <c r="BB1393" s="171"/>
      <c r="BC1393" s="171"/>
      <c r="BD1393" s="171"/>
      <c r="BE1393" s="171"/>
      <c r="BF1393" s="171"/>
      <c r="BG1393" s="171"/>
      <c r="BH1393" s="171"/>
    </row>
    <row r="1394" spans="9:60" x14ac:dyDescent="0.25">
      <c r="I1394" s="171">
        <v>20.865000000000002</v>
      </c>
      <c r="J1394" s="175">
        <v>0.25927346272538598</v>
      </c>
      <c r="K1394" s="171">
        <v>0.23794436728476734</v>
      </c>
      <c r="L1394" s="171">
        <v>0.24112083118908437</v>
      </c>
      <c r="M1394" s="171">
        <v>0.22737955456335746</v>
      </c>
      <c r="N1394" s="171">
        <v>0.2487751454663335</v>
      </c>
      <c r="O1394" s="171">
        <v>0.25815895231911823</v>
      </c>
      <c r="P1394" s="171">
        <v>0.27441181151508937</v>
      </c>
      <c r="Q1394" s="171">
        <v>0.25882360007809735</v>
      </c>
      <c r="R1394" s="175">
        <v>0.12929395789101092</v>
      </c>
      <c r="S1394" s="171">
        <v>0.11021068895846743</v>
      </c>
      <c r="T1394" s="171">
        <v>0.11407995357047401</v>
      </c>
      <c r="U1394" s="171">
        <v>7.274586735837453E-2</v>
      </c>
      <c r="V1394" s="171">
        <v>8.2924363438120832E-2</v>
      </c>
      <c r="W1394" s="171">
        <v>7.2848847690900317E-2</v>
      </c>
      <c r="X1394" s="171">
        <v>0.11554589476787484</v>
      </c>
      <c r="Y1394" s="173">
        <v>0.14472863306243972</v>
      </c>
      <c r="Z1394" s="171"/>
      <c r="AA1394" s="173">
        <v>20.865000000000002</v>
      </c>
      <c r="AB1394" s="171">
        <v>-8.9227153792849779E-3</v>
      </c>
      <c r="AC1394" s="171">
        <v>5.8359333648001332E-2</v>
      </c>
      <c r="AD1394" s="171">
        <v>5.7673676411922156E-2</v>
      </c>
      <c r="AE1394" s="171">
        <v>0.10233384132901738</v>
      </c>
      <c r="AF1394" s="171">
        <v>6.0549949311401383E-2</v>
      </c>
      <c r="AG1394" s="171">
        <v>5.1840249342058123E-2</v>
      </c>
      <c r="AH1394" s="173">
        <v>0.11762299878357714</v>
      </c>
      <c r="AI1394" s="171">
        <v>-1.1192997660662255E-3</v>
      </c>
      <c r="AJ1394" s="171">
        <v>-7.9376278840047627E-3</v>
      </c>
      <c r="AK1394" s="171">
        <v>-2.8369264054928255E-2</v>
      </c>
      <c r="AL1394" s="171">
        <v>8.5946862609373231E-2</v>
      </c>
      <c r="AM1394" s="171">
        <v>3.8341246090497917E-2</v>
      </c>
      <c r="AN1394" s="171">
        <v>5.8323807111498698E-4</v>
      </c>
      <c r="AO1394" s="171">
        <v>4.2388604294004179E-2</v>
      </c>
      <c r="AP1394" s="173">
        <v>4.9547694359716371E-2</v>
      </c>
      <c r="AQ1394" s="171"/>
      <c r="AR1394" s="171"/>
      <c r="AS1394" s="171"/>
      <c r="AT1394" s="171"/>
      <c r="AU1394" s="171"/>
      <c r="AV1394" s="171"/>
      <c r="AW1394" s="171"/>
      <c r="AX1394" s="171"/>
      <c r="AY1394" s="171"/>
      <c r="AZ1394" s="171"/>
      <c r="BA1394" s="171"/>
      <c r="BB1394" s="171"/>
      <c r="BC1394" s="171"/>
      <c r="BD1394" s="171"/>
      <c r="BE1394" s="171"/>
      <c r="BF1394" s="171"/>
      <c r="BG1394" s="171"/>
      <c r="BH1394" s="171"/>
    </row>
    <row r="1395" spans="9:60" x14ac:dyDescent="0.25">
      <c r="I1395" s="171">
        <v>20.880000000000003</v>
      </c>
      <c r="J1395" s="175">
        <v>0.25658541370133903</v>
      </c>
      <c r="K1395" s="171">
        <v>0.23916814336580269</v>
      </c>
      <c r="L1395" s="171">
        <v>0.23283488077876532</v>
      </c>
      <c r="M1395" s="171">
        <v>0.21904126537388327</v>
      </c>
      <c r="N1395" s="171">
        <v>0.24349785770092303</v>
      </c>
      <c r="O1395" s="171">
        <v>0.25884035118719223</v>
      </c>
      <c r="P1395" s="171">
        <v>0.27250471778304192</v>
      </c>
      <c r="Q1395" s="171">
        <v>0.26402798196899746</v>
      </c>
      <c r="R1395" s="175">
        <v>0.13323196573530394</v>
      </c>
      <c r="S1395" s="171">
        <v>0.11378478524183132</v>
      </c>
      <c r="T1395" s="171">
        <v>0.11170840169196052</v>
      </c>
      <c r="U1395" s="171">
        <v>8.9724876168739323E-2</v>
      </c>
      <c r="V1395" s="171">
        <v>0.10101977543527273</v>
      </c>
      <c r="W1395" s="171">
        <v>8.229254041987441E-2</v>
      </c>
      <c r="X1395" s="171">
        <v>0.12385600886301297</v>
      </c>
      <c r="Y1395" s="173">
        <v>0.15234767436549054</v>
      </c>
      <c r="Z1395" s="171"/>
      <c r="AA1395" s="173">
        <v>20.880000000000003</v>
      </c>
      <c r="AB1395" s="171">
        <v>-2.178533105591637E-2</v>
      </c>
      <c r="AC1395" s="171">
        <v>5.2251961522047717E-2</v>
      </c>
      <c r="AD1395" s="171">
        <v>6.9907486559905668E-2</v>
      </c>
      <c r="AE1395" s="171">
        <v>0.10905113963164002</v>
      </c>
      <c r="AF1395" s="171">
        <v>4.0073514170823769E-2</v>
      </c>
      <c r="AG1395" s="171">
        <v>3.4189121498596597E-2</v>
      </c>
      <c r="AH1395" s="173">
        <v>9.3980184957732443E-2</v>
      </c>
      <c r="AI1395" s="171">
        <v>1.8228596190223517E-2</v>
      </c>
      <c r="AJ1395" s="171">
        <v>4.7121790930441172E-2</v>
      </c>
      <c r="AK1395" s="171">
        <v>2.4284973120949982E-3</v>
      </c>
      <c r="AL1395" s="171">
        <v>9.7831960127698875E-2</v>
      </c>
      <c r="AM1395" s="171">
        <v>2.0700672771865002E-2</v>
      </c>
      <c r="AN1395" s="171">
        <v>5.8323807111504249E-3</v>
      </c>
      <c r="AO1395" s="171">
        <v>6.3131963842134216E-3</v>
      </c>
      <c r="AP1395" s="173">
        <v>5.4565182396143247E-2</v>
      </c>
      <c r="AQ1395" s="171"/>
      <c r="AR1395" s="171"/>
      <c r="AS1395" s="171"/>
      <c r="AT1395" s="171"/>
      <c r="AU1395" s="171"/>
      <c r="AV1395" s="171"/>
      <c r="AW1395" s="171"/>
      <c r="AX1395" s="171"/>
      <c r="AY1395" s="171"/>
      <c r="AZ1395" s="171"/>
      <c r="BA1395" s="171"/>
      <c r="BB1395" s="171"/>
      <c r="BC1395" s="171"/>
      <c r="BD1395" s="171"/>
      <c r="BE1395" s="171"/>
      <c r="BF1395" s="171"/>
      <c r="BG1395" s="171"/>
      <c r="BH1395" s="171"/>
    </row>
    <row r="1396" spans="9:60" x14ac:dyDescent="0.25">
      <c r="I1396" s="171">
        <v>20.895000000000003</v>
      </c>
      <c r="J1396" s="175">
        <v>0.24629217576724402</v>
      </c>
      <c r="K1396" s="171">
        <v>0.24949891906750418</v>
      </c>
      <c r="L1396" s="171">
        <v>0.22861803279110737</v>
      </c>
      <c r="M1396" s="171">
        <v>0.22447751750268818</v>
      </c>
      <c r="N1396" s="171">
        <v>0.24660157408177508</v>
      </c>
      <c r="O1396" s="171">
        <v>0.26286053867766129</v>
      </c>
      <c r="P1396" s="171">
        <v>0.2691700165937454</v>
      </c>
      <c r="Q1396" s="171">
        <v>0.26394496428910458</v>
      </c>
      <c r="R1396" s="175">
        <v>0.12517545109924713</v>
      </c>
      <c r="S1396" s="171">
        <v>0.11972015504823674</v>
      </c>
      <c r="T1396" s="171">
        <v>0.11382262256773619</v>
      </c>
      <c r="U1396" s="171">
        <v>8.6148127510744146E-2</v>
      </c>
      <c r="V1396" s="171">
        <v>8.9660806949635685E-2</v>
      </c>
      <c r="W1396" s="171">
        <v>7.8948414332732086E-2</v>
      </c>
      <c r="X1396" s="171">
        <v>0.12188586136709782</v>
      </c>
      <c r="Y1396" s="173">
        <v>0.15236913700997526</v>
      </c>
      <c r="Z1396" s="171"/>
      <c r="AA1396" s="173">
        <v>20.895000000000003</v>
      </c>
      <c r="AB1396" s="171">
        <v>4.7510562409179419E-3</v>
      </c>
      <c r="AC1396" s="171">
        <v>4.1243611764155891E-2</v>
      </c>
      <c r="AD1396" s="171">
        <v>5.4406261279230934E-2</v>
      </c>
      <c r="AE1396" s="171">
        <v>7.147625225134456E-2</v>
      </c>
      <c r="AF1396" s="171">
        <v>5.112827670070607E-2</v>
      </c>
      <c r="AG1396" s="171">
        <v>6.0586303678908347E-2</v>
      </c>
      <c r="AH1396" s="173">
        <v>8.6887340809979036E-2</v>
      </c>
      <c r="AI1396" s="171">
        <v>2.6063694552687807E-2</v>
      </c>
      <c r="AJ1396" s="171">
        <v>5.5815383374827401E-2</v>
      </c>
      <c r="AK1396" s="171">
        <v>-1.4129438906734702E-2</v>
      </c>
      <c r="AL1396" s="171">
        <v>9.7061629732992538E-2</v>
      </c>
      <c r="AM1396" s="171">
        <v>4.0231307517494284E-2</v>
      </c>
      <c r="AN1396" s="171">
        <v>1.0498285280070876E-2</v>
      </c>
      <c r="AO1396" s="171">
        <v>-1.3528277966171658E-2</v>
      </c>
      <c r="AP1396" s="173">
        <v>5.2370031380206461E-2</v>
      </c>
      <c r="AQ1396" s="171"/>
      <c r="AR1396" s="171"/>
      <c r="AS1396" s="171"/>
      <c r="AT1396" s="171"/>
      <c r="AU1396" s="171"/>
      <c r="AV1396" s="171"/>
      <c r="AW1396" s="171"/>
      <c r="AX1396" s="171"/>
      <c r="AY1396" s="171"/>
      <c r="AZ1396" s="171"/>
      <c r="BA1396" s="171"/>
      <c r="BB1396" s="171"/>
      <c r="BC1396" s="171"/>
      <c r="BD1396" s="171"/>
      <c r="BE1396" s="171"/>
      <c r="BF1396" s="171"/>
      <c r="BG1396" s="171"/>
      <c r="BH1396" s="171"/>
    </row>
    <row r="1397" spans="9:60" x14ac:dyDescent="0.25">
      <c r="I1397" s="171">
        <v>20.910000000000004</v>
      </c>
      <c r="J1397" s="175">
        <v>0.26052491921429072</v>
      </c>
      <c r="K1397" s="171">
        <v>0.24867832127999945</v>
      </c>
      <c r="L1397" s="171">
        <v>0.24038924999982267</v>
      </c>
      <c r="M1397" s="171">
        <v>0.23344043141649393</v>
      </c>
      <c r="N1397" s="171">
        <v>0.24104605042516183</v>
      </c>
      <c r="O1397" s="171">
        <v>0.26367717246146355</v>
      </c>
      <c r="P1397" s="171">
        <v>0.26029355909563995</v>
      </c>
      <c r="Q1397" s="171">
        <v>0.27054320656293396</v>
      </c>
      <c r="R1397" s="175">
        <v>0.11419873142003101</v>
      </c>
      <c r="S1397" s="171">
        <v>0.11058221800276129</v>
      </c>
      <c r="T1397" s="171">
        <v>0.12493679050274543</v>
      </c>
      <c r="U1397" s="171">
        <v>8.9634346729066006E-2</v>
      </c>
      <c r="V1397" s="171">
        <v>8.8601696945090222E-2</v>
      </c>
      <c r="W1397" s="171">
        <v>7.7565256414060479E-2</v>
      </c>
      <c r="X1397" s="171">
        <v>0.11937166983954851</v>
      </c>
      <c r="Y1397" s="173">
        <v>0.15237803889563245</v>
      </c>
      <c r="Z1397" s="171"/>
      <c r="AA1397" s="173">
        <v>20.910000000000004</v>
      </c>
      <c r="AB1397" s="171">
        <v>-2.734754324040584E-2</v>
      </c>
      <c r="AC1397" s="171">
        <v>4.5088994213830468E-2</v>
      </c>
      <c r="AD1397" s="171">
        <v>3.7157348834558568E-2</v>
      </c>
      <c r="AE1397" s="171">
        <v>0.10380325033271616</v>
      </c>
      <c r="AF1397" s="171">
        <v>3.6681712030973576E-2</v>
      </c>
      <c r="AG1397" s="171">
        <v>7.823743152236988E-2</v>
      </c>
      <c r="AH1397" s="173">
        <v>9.3034472404698768E-2</v>
      </c>
      <c r="AI1397" s="171">
        <v>3.4058692881732987E-2</v>
      </c>
      <c r="AJ1397" s="171">
        <v>5.7579300682383969E-2</v>
      </c>
      <c r="AK1397" s="171">
        <v>-3.0687375125564402E-2</v>
      </c>
      <c r="AL1397" s="171">
        <v>8.0774644244916663E-2</v>
      </c>
      <c r="AM1397" s="171">
        <v>5.1571676079472495E-2</v>
      </c>
      <c r="AN1397" s="171">
        <v>1.9163536622351606E-2</v>
      </c>
      <c r="AO1397" s="171">
        <v>-1.9841474350384938E-2</v>
      </c>
      <c r="AP1397" s="173">
        <v>4.44256753225305E-2</v>
      </c>
      <c r="AQ1397" s="171"/>
      <c r="AR1397" s="171"/>
      <c r="AS1397" s="171"/>
      <c r="AT1397" s="171"/>
      <c r="AU1397" s="171"/>
      <c r="AV1397" s="171"/>
      <c r="AW1397" s="171"/>
      <c r="AX1397" s="171"/>
      <c r="AY1397" s="171"/>
      <c r="AZ1397" s="171"/>
      <c r="BA1397" s="171"/>
      <c r="BB1397" s="171"/>
      <c r="BC1397" s="171"/>
      <c r="BD1397" s="171"/>
      <c r="BE1397" s="171"/>
      <c r="BF1397" s="171"/>
      <c r="BG1397" s="171"/>
      <c r="BH1397" s="171"/>
    </row>
    <row r="1398" spans="9:60" x14ac:dyDescent="0.25">
      <c r="I1398" s="171">
        <v>20.925000000000004</v>
      </c>
      <c r="J1398" s="175">
        <v>0.2691938384527281</v>
      </c>
      <c r="K1398" s="171">
        <v>0.25141408184783004</v>
      </c>
      <c r="L1398" s="171">
        <v>0.23326461139394947</v>
      </c>
      <c r="M1398" s="171">
        <v>0.22868883505442483</v>
      </c>
      <c r="N1398" s="171">
        <v>0.24586693796554601</v>
      </c>
      <c r="O1398" s="171">
        <v>0.26555983706542224</v>
      </c>
      <c r="P1398" s="171">
        <v>0.26016230722950545</v>
      </c>
      <c r="Q1398" s="171">
        <v>0.28774632901688391</v>
      </c>
      <c r="R1398" s="175">
        <v>0.11201468925163939</v>
      </c>
      <c r="S1398" s="171">
        <v>0.10544825574427458</v>
      </c>
      <c r="T1398" s="171">
        <v>0.10780471003494685</v>
      </c>
      <c r="U1398" s="171">
        <v>9.477613848674056E-2</v>
      </c>
      <c r="V1398" s="171">
        <v>9.361782993924106E-2</v>
      </c>
      <c r="W1398" s="171">
        <v>7.5517143002293688E-2</v>
      </c>
      <c r="X1398" s="171">
        <v>0.10473693763456625</v>
      </c>
      <c r="Y1398" s="173">
        <v>0.14094791271127183</v>
      </c>
      <c r="Z1398" s="171"/>
      <c r="AA1398" s="173">
        <v>20.925000000000004</v>
      </c>
      <c r="AB1398" s="171">
        <v>-2.5841110773773227E-2</v>
      </c>
      <c r="AC1398" s="171">
        <v>5.3382956360187153E-2</v>
      </c>
      <c r="AD1398" s="171">
        <v>5.4406261279230934E-2</v>
      </c>
      <c r="AE1398" s="171">
        <v>9.5511585240416266E-2</v>
      </c>
      <c r="AF1398" s="171">
        <v>5.5399434950887998E-2</v>
      </c>
      <c r="AG1398" s="171">
        <v>6.8537262166954091E-2</v>
      </c>
      <c r="AH1398" s="173">
        <v>0.10804765918411005</v>
      </c>
      <c r="AI1398" s="171">
        <v>2.2385995321328061E-3</v>
      </c>
      <c r="AJ1398" s="171">
        <v>4.4475914969106252E-2</v>
      </c>
      <c r="AK1398" s="171">
        <v>-4.9673808656489099E-2</v>
      </c>
      <c r="AL1398" s="171">
        <v>8.3745918624498109E-2</v>
      </c>
      <c r="AM1398" s="171">
        <v>3.9601287041828796E-2</v>
      </c>
      <c r="AN1398" s="171">
        <v>2.1496488906811832E-2</v>
      </c>
      <c r="AO1398" s="171">
        <v>-2.6154670734598359E-2</v>
      </c>
      <c r="AP1398" s="173">
        <v>4.9547694359716371E-2</v>
      </c>
      <c r="AQ1398" s="171"/>
      <c r="AR1398" s="171"/>
      <c r="AS1398" s="171"/>
      <c r="AT1398" s="171"/>
      <c r="AU1398" s="171"/>
      <c r="AV1398" s="171"/>
      <c r="AW1398" s="171"/>
      <c r="AX1398" s="171"/>
      <c r="AY1398" s="171"/>
      <c r="AZ1398" s="171"/>
      <c r="BA1398" s="171"/>
      <c r="BB1398" s="171"/>
      <c r="BC1398" s="171"/>
      <c r="BD1398" s="171"/>
      <c r="BE1398" s="171"/>
      <c r="BF1398" s="171"/>
      <c r="BG1398" s="171"/>
      <c r="BH1398" s="171"/>
    </row>
    <row r="1399" spans="9:60" x14ac:dyDescent="0.25">
      <c r="I1399" s="171">
        <v>20.940000000000005</v>
      </c>
      <c r="J1399" s="175">
        <v>0.26734308529343642</v>
      </c>
      <c r="K1399" s="171">
        <v>0.2427295185712699</v>
      </c>
      <c r="L1399" s="171">
        <v>0.23880174899601345</v>
      </c>
      <c r="M1399" s="171">
        <v>0.22037496342366633</v>
      </c>
      <c r="N1399" s="171">
        <v>0.24737886824408042</v>
      </c>
      <c r="O1399" s="171">
        <v>0.2559565211475297</v>
      </c>
      <c r="P1399" s="171">
        <v>0.25527042329939625</v>
      </c>
      <c r="Q1399" s="171">
        <v>0.25406349012472407</v>
      </c>
      <c r="R1399" s="175">
        <v>0.10877626256187493</v>
      </c>
      <c r="S1399" s="171">
        <v>0.10826209047813222</v>
      </c>
      <c r="T1399" s="171">
        <v>0.10534390762781798</v>
      </c>
      <c r="U1399" s="171">
        <v>8.6570698330639795E-2</v>
      </c>
      <c r="V1399" s="171">
        <v>0.10266181981502659</v>
      </c>
      <c r="W1399" s="171">
        <v>7.1235989553778412E-2</v>
      </c>
      <c r="X1399" s="171">
        <v>0.11272261218657337</v>
      </c>
      <c r="Y1399" s="173">
        <v>0.1521732087859014</v>
      </c>
      <c r="Z1399" s="171"/>
      <c r="AA1399" s="173">
        <v>20.940000000000005</v>
      </c>
      <c r="AB1399" s="171">
        <v>-3.9514882393976145E-2</v>
      </c>
      <c r="AC1399" s="171">
        <v>7.3213065855567416E-2</v>
      </c>
      <c r="AD1399" s="171">
        <v>6.4892384263216821E-2</v>
      </c>
      <c r="AE1399" s="171">
        <v>0.10306854583086689</v>
      </c>
      <c r="AF1399" s="171">
        <v>2.2109525059764885E-2</v>
      </c>
      <c r="AG1399" s="171">
        <v>6.551589794149669E-2</v>
      </c>
      <c r="AH1399" s="173">
        <v>0.12199691934135845</v>
      </c>
      <c r="AI1399" s="171">
        <v>-2.3984994987136955E-3</v>
      </c>
      <c r="AJ1399" s="171">
        <v>4.9641672798379201E-2</v>
      </c>
      <c r="AK1399" s="171">
        <v>-3.1460078815776366E-2</v>
      </c>
      <c r="AL1399" s="171">
        <v>9.7061629732992538E-2</v>
      </c>
      <c r="AM1399" s="171">
        <v>4.7161532749814369E-2</v>
      </c>
      <c r="AN1399" s="171">
        <v>7.5820949244956633E-3</v>
      </c>
      <c r="AO1399" s="171">
        <v>-9.0188519774481537E-4</v>
      </c>
      <c r="AP1399" s="173">
        <v>6.1882352449265911E-2</v>
      </c>
      <c r="AQ1399" s="171"/>
      <c r="AR1399" s="171"/>
      <c r="AS1399" s="171"/>
      <c r="AT1399" s="171"/>
      <c r="AU1399" s="171"/>
      <c r="AV1399" s="171"/>
      <c r="AW1399" s="171"/>
      <c r="AX1399" s="171"/>
      <c r="AY1399" s="171"/>
      <c r="AZ1399" s="171"/>
      <c r="BA1399" s="171"/>
      <c r="BB1399" s="171"/>
      <c r="BC1399" s="171"/>
      <c r="BD1399" s="171"/>
      <c r="BE1399" s="171"/>
      <c r="BF1399" s="171"/>
      <c r="BG1399" s="171"/>
      <c r="BH1399" s="171"/>
    </row>
    <row r="1400" spans="9:60" x14ac:dyDescent="0.25">
      <c r="I1400" s="171">
        <v>20.955000000000005</v>
      </c>
      <c r="J1400" s="175">
        <v>0.25838245280912947</v>
      </c>
      <c r="K1400" s="171">
        <v>0.2442106357918874</v>
      </c>
      <c r="L1400" s="171">
        <v>0.23688161318403664</v>
      </c>
      <c r="M1400" s="171">
        <v>0.2241694828395604</v>
      </c>
      <c r="N1400" s="171">
        <v>0.24536266645697435</v>
      </c>
      <c r="O1400" s="171">
        <v>0.25889714627424354</v>
      </c>
      <c r="P1400" s="171">
        <v>0.26632933911220597</v>
      </c>
      <c r="Q1400" s="171">
        <v>0.24910432699437757</v>
      </c>
      <c r="R1400" s="175">
        <v>0.10789234411293197</v>
      </c>
      <c r="S1400" s="171">
        <v>0.11104024559085229</v>
      </c>
      <c r="T1400" s="171">
        <v>0.12186019316605912</v>
      </c>
      <c r="U1400" s="171">
        <v>9.123157459313179E-2</v>
      </c>
      <c r="V1400" s="171">
        <v>9.29695554547008E-2</v>
      </c>
      <c r="W1400" s="171">
        <v>7.0683236034987246E-2</v>
      </c>
      <c r="X1400" s="171">
        <v>0.11858723956652774</v>
      </c>
      <c r="Y1400" s="173">
        <v>0.15769109227018036</v>
      </c>
      <c r="Z1400" s="171"/>
      <c r="AA1400" s="173">
        <v>20.955000000000005</v>
      </c>
      <c r="AB1400" s="171">
        <v>-2.6536387296834312E-2</v>
      </c>
      <c r="AC1400" s="171">
        <v>5.2855158769055416E-2</v>
      </c>
      <c r="AD1400" s="171">
        <v>5.3266465302710855E-2</v>
      </c>
      <c r="AE1400" s="171">
        <v>0.10233384132901738</v>
      </c>
      <c r="AF1400" s="171">
        <v>1.8717722919914418E-2</v>
      </c>
      <c r="AG1400" s="171">
        <v>6.551589794149669E-2</v>
      </c>
      <c r="AH1400" s="173">
        <v>0.12199691934135845</v>
      </c>
      <c r="AI1400" s="171">
        <v>0</v>
      </c>
      <c r="AJ1400" s="171">
        <v>6.7154851780548544E-2</v>
      </c>
      <c r="AK1400" s="171">
        <v>-2.6823856674504078E-2</v>
      </c>
      <c r="AL1400" s="171">
        <v>9.5631016142823752E-2</v>
      </c>
      <c r="AM1400" s="171">
        <v>6.5432126544112665E-2</v>
      </c>
      <c r="AN1400" s="171">
        <v>1.1081523351185955E-2</v>
      </c>
      <c r="AO1400" s="171">
        <v>2.5252785536853544E-2</v>
      </c>
      <c r="AP1400" s="173">
        <v>3.9303656285344629E-2</v>
      </c>
      <c r="AQ1400" s="171"/>
      <c r="AR1400" s="171"/>
      <c r="AS1400" s="171"/>
      <c r="AT1400" s="171"/>
      <c r="AU1400" s="171"/>
      <c r="AV1400" s="171"/>
      <c r="AW1400" s="171"/>
      <c r="AX1400" s="171"/>
      <c r="AY1400" s="171"/>
      <c r="AZ1400" s="171"/>
      <c r="BA1400" s="171"/>
      <c r="BB1400" s="171"/>
      <c r="BC1400" s="171"/>
      <c r="BD1400" s="171"/>
      <c r="BE1400" s="171"/>
      <c r="BF1400" s="171"/>
      <c r="BG1400" s="171"/>
      <c r="BH1400" s="171"/>
    </row>
    <row r="1401" spans="9:60" x14ac:dyDescent="0.25">
      <c r="I1401" s="171">
        <v>20.970000000000006</v>
      </c>
      <c r="J1401" s="175">
        <v>0.2616255285342905</v>
      </c>
      <c r="K1401" s="171">
        <v>0.24363145537583761</v>
      </c>
      <c r="L1401" s="171">
        <v>0.24997657801605752</v>
      </c>
      <c r="M1401" s="171">
        <v>0.21886970659096527</v>
      </c>
      <c r="N1401" s="171">
        <v>0.23076759062814009</v>
      </c>
      <c r="O1401" s="171">
        <v>0.2596108569035549</v>
      </c>
      <c r="P1401" s="171">
        <v>0.26465585427140298</v>
      </c>
      <c r="Q1401" s="171">
        <v>0.25957917518392865</v>
      </c>
      <c r="R1401" s="175">
        <v>0.11627768074292666</v>
      </c>
      <c r="S1401" s="171">
        <v>0.11171757873321253</v>
      </c>
      <c r="T1401" s="171">
        <v>0.12616564256995913</v>
      </c>
      <c r="U1401" s="171">
        <v>8.2952193570039079E-2</v>
      </c>
      <c r="V1401" s="171">
        <v>9.1563343642681302E-2</v>
      </c>
      <c r="W1401" s="171">
        <v>8.0629535221369952E-2</v>
      </c>
      <c r="X1401" s="171">
        <v>0.12278702869113022</v>
      </c>
      <c r="Y1401" s="173">
        <v>0.15778868025692014</v>
      </c>
      <c r="Z1401" s="171"/>
      <c r="AA1401" s="173">
        <v>20.970000000000006</v>
      </c>
      <c r="AB1401" s="171">
        <v>-5.9562022142239802E-2</v>
      </c>
      <c r="AC1401" s="171">
        <v>6.4391306118078986E-2</v>
      </c>
      <c r="AD1401" s="171">
        <v>5.8281567599399703E-2</v>
      </c>
      <c r="AE1401" s="171">
        <v>6.3184587159044667E-2</v>
      </c>
      <c r="AF1401" s="171">
        <v>5.4520078840556541E-2</v>
      </c>
      <c r="AG1401" s="171">
        <v>5.279436436062368E-2</v>
      </c>
      <c r="AH1401" s="173">
        <v>0.12908976348911186</v>
      </c>
      <c r="AI1401" s="171">
        <v>1.7109296424156938E-2</v>
      </c>
      <c r="AJ1401" s="171">
        <v>6.1107135297497242E-2</v>
      </c>
      <c r="AK1401" s="171">
        <v>-4.2498702961662832E-2</v>
      </c>
      <c r="AL1401" s="171">
        <v>8.2205257835085574E-2</v>
      </c>
      <c r="AM1401" s="171">
        <v>5.9131921787458075E-2</v>
      </c>
      <c r="AN1401" s="171">
        <v>5.8323807111498698E-4</v>
      </c>
      <c r="AO1401" s="171">
        <v>-2.1645244745874568E-2</v>
      </c>
      <c r="AP1401" s="173">
        <v>6.2614069454578217E-2</v>
      </c>
      <c r="AQ1401" s="171"/>
      <c r="AR1401" s="171"/>
      <c r="AS1401" s="171"/>
      <c r="AT1401" s="171"/>
      <c r="AU1401" s="171"/>
      <c r="AV1401" s="171"/>
      <c r="AW1401" s="171"/>
      <c r="AX1401" s="171"/>
      <c r="AY1401" s="171"/>
      <c r="AZ1401" s="171"/>
      <c r="BA1401" s="171"/>
      <c r="BB1401" s="171"/>
      <c r="BC1401" s="171"/>
      <c r="BD1401" s="171"/>
      <c r="BE1401" s="171"/>
      <c r="BF1401" s="171"/>
      <c r="BG1401" s="171"/>
      <c r="BH1401" s="171"/>
    </row>
    <row r="1402" spans="9:60" x14ac:dyDescent="0.25">
      <c r="I1402" s="171">
        <v>20.985000000000007</v>
      </c>
      <c r="J1402" s="175">
        <v>0.264100811280438</v>
      </c>
      <c r="K1402" s="171">
        <v>0.25393933354468506</v>
      </c>
      <c r="L1402" s="171">
        <v>0.24013280328043052</v>
      </c>
      <c r="M1402" s="171">
        <v>0.22072563843172402</v>
      </c>
      <c r="N1402" s="171">
        <v>0.24155705640317859</v>
      </c>
      <c r="O1402" s="171">
        <v>0.25896292778990088</v>
      </c>
      <c r="P1402" s="171">
        <v>0.26038804373749902</v>
      </c>
      <c r="Q1402" s="171">
        <v>0.25487497992034619</v>
      </c>
      <c r="R1402" s="175">
        <v>0.11856577380773398</v>
      </c>
      <c r="S1402" s="171">
        <v>0.11011099318405744</v>
      </c>
      <c r="T1402" s="171">
        <v>0.11529332626892226</v>
      </c>
      <c r="U1402" s="171">
        <v>9.2656795543468243E-2</v>
      </c>
      <c r="V1402" s="171">
        <v>8.6839510153223873E-2</v>
      </c>
      <c r="W1402" s="171">
        <v>6.5138475222469308E-2</v>
      </c>
      <c r="X1402" s="171">
        <v>0.1048355110253425</v>
      </c>
      <c r="Y1402" s="173">
        <v>0.15384775014280322</v>
      </c>
      <c r="Z1402" s="171"/>
      <c r="AA1402" s="173">
        <v>20.985000000000007</v>
      </c>
      <c r="AB1402" s="171">
        <v>2.4334678307140613E-3</v>
      </c>
      <c r="AC1402" s="171">
        <v>5.8359333648001332E-2</v>
      </c>
      <c r="AD1402" s="171">
        <v>2.720313063961538E-2</v>
      </c>
      <c r="AE1402" s="171">
        <v>8.7324877934094838E-2</v>
      </c>
      <c r="AF1402" s="171">
        <v>5.0248920590374613E-2</v>
      </c>
      <c r="AG1402" s="171">
        <v>3.2280891461465649E-2</v>
      </c>
      <c r="AH1402" s="173">
        <v>0.12991726197301631</v>
      </c>
      <c r="AI1402" s="171">
        <v>4.0934391444712295E-2</v>
      </c>
      <c r="AJ1402" s="171">
        <v>4.7121790930441172E-2</v>
      </c>
      <c r="AK1402" s="171">
        <v>-4.1725999271450868E-2</v>
      </c>
      <c r="AL1402" s="171">
        <v>8.9688467383660875E-2</v>
      </c>
      <c r="AM1402" s="171">
        <v>4.0231307517494284E-2</v>
      </c>
      <c r="AN1402" s="171">
        <v>2.9661821902422576E-2</v>
      </c>
      <c r="AO1402" s="171">
        <v>3.6075407909791188E-3</v>
      </c>
      <c r="AP1402" s="173">
        <v>6.2614069454578217E-2</v>
      </c>
      <c r="AQ1402" s="171"/>
      <c r="AR1402" s="171"/>
      <c r="AS1402" s="171"/>
      <c r="AT1402" s="171"/>
      <c r="AU1402" s="171"/>
      <c r="AV1402" s="171"/>
      <c r="AW1402" s="171"/>
      <c r="AX1402" s="171"/>
      <c r="AY1402" s="171"/>
      <c r="AZ1402" s="171"/>
      <c r="BA1402" s="171"/>
      <c r="BB1402" s="171"/>
      <c r="BC1402" s="171"/>
      <c r="BD1402" s="171"/>
      <c r="BE1402" s="171"/>
      <c r="BF1402" s="171"/>
      <c r="BG1402" s="171"/>
      <c r="BH1402" s="171"/>
    </row>
    <row r="1403" spans="9:60" x14ac:dyDescent="0.25">
      <c r="I1403" s="171">
        <v>21.000000000000007</v>
      </c>
      <c r="J1403" s="175">
        <v>0.2592575939342337</v>
      </c>
      <c r="K1403" s="171">
        <v>0.25139114054370698</v>
      </c>
      <c r="L1403" s="171">
        <v>0.23450161691538174</v>
      </c>
      <c r="M1403" s="171">
        <v>0.22254009065815492</v>
      </c>
      <c r="N1403" s="171">
        <v>0.24151352442825336</v>
      </c>
      <c r="O1403" s="171">
        <v>0.24047027284234282</v>
      </c>
      <c r="P1403" s="171">
        <v>0.26351270777962738</v>
      </c>
      <c r="Q1403" s="171">
        <v>0.25836151987874562</v>
      </c>
      <c r="R1403" s="175">
        <v>0.12435725309844425</v>
      </c>
      <c r="S1403" s="171">
        <v>0.11426838275567602</v>
      </c>
      <c r="T1403" s="171">
        <v>0.1085868731847008</v>
      </c>
      <c r="U1403" s="171">
        <v>8.9312826055688174E-2</v>
      </c>
      <c r="V1403" s="171">
        <v>8.8554698762019532E-2</v>
      </c>
      <c r="W1403" s="171">
        <v>7.5406182069966035E-2</v>
      </c>
      <c r="X1403" s="171">
        <v>0.1054638987326405</v>
      </c>
      <c r="Y1403" s="173">
        <v>0.1518207296720489</v>
      </c>
      <c r="Z1403" s="171"/>
      <c r="AA1403" s="173">
        <v>21.000000000000007</v>
      </c>
      <c r="AB1403" s="171">
        <v>-1.8540707281631041E-2</v>
      </c>
      <c r="AC1403" s="171">
        <v>5.5041748789458493E-2</v>
      </c>
      <c r="AD1403" s="171">
        <v>5.1594764537147737E-2</v>
      </c>
      <c r="AE1403" s="171">
        <v>4.9645032767820674E-2</v>
      </c>
      <c r="AF1403" s="171">
        <v>4.3465316310673956E-2</v>
      </c>
      <c r="AG1403" s="171">
        <v>3.2280891461465649E-2</v>
      </c>
      <c r="AH1403" s="173">
        <v>0.13606439356773606</v>
      </c>
      <c r="AI1403" s="171">
        <v>2.158649548842255E-2</v>
      </c>
      <c r="AJ1403" s="171">
        <v>6.0225176643718889E-2</v>
      </c>
      <c r="AK1403" s="171">
        <v>-1.7330639909041788E-2</v>
      </c>
      <c r="AL1403" s="171">
        <v>5.9315440392384358E-2</v>
      </c>
      <c r="AM1403" s="171">
        <v>5.6611839884796213E-2</v>
      </c>
      <c r="AN1403" s="171">
        <v>2.9661821902422576E-2</v>
      </c>
      <c r="AO1403" s="171">
        <v>9.0188519774477248E-3</v>
      </c>
      <c r="AP1403" s="173">
        <v>7.7875595565376834E-2</v>
      </c>
      <c r="AQ1403" s="171"/>
      <c r="AR1403" s="171"/>
      <c r="AS1403" s="171"/>
      <c r="AT1403" s="171"/>
      <c r="AU1403" s="171"/>
      <c r="AV1403" s="171"/>
      <c r="AW1403" s="171"/>
      <c r="AX1403" s="171"/>
      <c r="AY1403" s="171"/>
      <c r="AZ1403" s="171"/>
      <c r="BA1403" s="171"/>
      <c r="BB1403" s="171"/>
      <c r="BC1403" s="171"/>
      <c r="BD1403" s="171"/>
      <c r="BE1403" s="171"/>
      <c r="BF1403" s="171"/>
      <c r="BG1403" s="171"/>
      <c r="BH1403" s="171"/>
    </row>
    <row r="1404" spans="9:60" x14ac:dyDescent="0.25">
      <c r="I1404" s="171">
        <v>21.015000000000008</v>
      </c>
      <c r="J1404" s="175">
        <v>0.26123384909022568</v>
      </c>
      <c r="K1404" s="171">
        <v>0.24898603640248743</v>
      </c>
      <c r="L1404" s="171">
        <v>0.23676389397310715</v>
      </c>
      <c r="M1404" s="171">
        <v>0.232795777181353</v>
      </c>
      <c r="N1404" s="171">
        <v>0.24882274868718354</v>
      </c>
      <c r="O1404" s="171">
        <v>0.24548816874493951</v>
      </c>
      <c r="P1404" s="171">
        <v>0.25108566509885372</v>
      </c>
      <c r="Q1404" s="171">
        <v>0.26522489223370282</v>
      </c>
      <c r="R1404" s="175">
        <v>0.11618240464868231</v>
      </c>
      <c r="S1404" s="171">
        <v>0.11738426964897904</v>
      </c>
      <c r="T1404" s="171">
        <v>0.11526371828638353</v>
      </c>
      <c r="U1404" s="171">
        <v>9.5709846181749048E-2</v>
      </c>
      <c r="V1404" s="171">
        <v>8.8951001271081562E-2</v>
      </c>
      <c r="W1404" s="171">
        <v>6.8754980631396775E-2</v>
      </c>
      <c r="X1404" s="171">
        <v>0.11440604066430697</v>
      </c>
      <c r="Y1404" s="173">
        <v>0.16568218261564294</v>
      </c>
      <c r="Z1404" s="171"/>
      <c r="AA1404" s="173">
        <v>21.015000000000008</v>
      </c>
      <c r="AB1404" s="171">
        <v>0</v>
      </c>
      <c r="AC1404" s="171">
        <v>5.5569546380590397E-2</v>
      </c>
      <c r="AD1404" s="171">
        <v>5.9953268364962647E-2</v>
      </c>
      <c r="AE1404" s="171">
        <v>6.014081136566863E-2</v>
      </c>
      <c r="AF1404" s="171">
        <v>5.4520078840556541E-2</v>
      </c>
      <c r="AG1404" s="171">
        <v>9.4934444347266014E-2</v>
      </c>
      <c r="AH1404" s="173">
        <v>0.13701010612076972</v>
      </c>
      <c r="AI1404" s="171">
        <v>5.4685788570670198E-2</v>
      </c>
      <c r="AJ1404" s="171">
        <v>4.8003749584219525E-2</v>
      </c>
      <c r="AK1404" s="171">
        <v>-2.9914671435352314E-2</v>
      </c>
      <c r="AL1404" s="171">
        <v>6.5147941952303376E-2</v>
      </c>
      <c r="AM1404" s="171">
        <v>7.2992372252098148E-2</v>
      </c>
      <c r="AN1404" s="171">
        <v>3.4327726471343023E-2</v>
      </c>
      <c r="AO1404" s="171">
        <v>2.4350900339108871E-2</v>
      </c>
      <c r="AP1404" s="173">
        <v>3.9303656285344629E-2</v>
      </c>
      <c r="AQ1404" s="171"/>
      <c r="AR1404" s="171"/>
      <c r="AS1404" s="171"/>
      <c r="AT1404" s="171"/>
      <c r="AU1404" s="171"/>
      <c r="AV1404" s="171"/>
      <c r="AW1404" s="171"/>
      <c r="AX1404" s="171"/>
      <c r="AY1404" s="171"/>
      <c r="AZ1404" s="171"/>
      <c r="BA1404" s="171"/>
      <c r="BB1404" s="171"/>
      <c r="BC1404" s="171"/>
      <c r="BD1404" s="171"/>
      <c r="BE1404" s="171"/>
      <c r="BF1404" s="171"/>
      <c r="BG1404" s="171"/>
      <c r="BH1404" s="171"/>
    </row>
    <row r="1405" spans="9:60" x14ac:dyDescent="0.25">
      <c r="I1405" s="171">
        <v>21.030000000000008</v>
      </c>
      <c r="J1405" s="175">
        <v>0.25454107368100964</v>
      </c>
      <c r="K1405" s="171">
        <v>0.24474285835427459</v>
      </c>
      <c r="L1405" s="171">
        <v>0.24440991446081162</v>
      </c>
      <c r="M1405" s="171">
        <v>0.23270029757990521</v>
      </c>
      <c r="N1405" s="171">
        <v>0.25498404505609934</v>
      </c>
      <c r="O1405" s="171">
        <v>0.26371659525542984</v>
      </c>
      <c r="P1405" s="171">
        <v>0.24765778726523799</v>
      </c>
      <c r="Q1405" s="171">
        <v>0.26932597186950058</v>
      </c>
      <c r="R1405" s="175">
        <v>0.12583754521058096</v>
      </c>
      <c r="S1405" s="171">
        <v>0.1171255509897227</v>
      </c>
      <c r="T1405" s="171">
        <v>0.116122444903013</v>
      </c>
      <c r="U1405" s="171">
        <v>9.1362471661360425E-2</v>
      </c>
      <c r="V1405" s="171">
        <v>8.5734349703878332E-2</v>
      </c>
      <c r="W1405" s="171">
        <v>7.3892404054382396E-2</v>
      </c>
      <c r="X1405" s="171">
        <v>0.11128228634548047</v>
      </c>
      <c r="Y1405" s="173">
        <v>0.16168857779799317</v>
      </c>
      <c r="Z1405" s="171"/>
      <c r="AA1405" s="173">
        <v>21.030000000000008</v>
      </c>
      <c r="AB1405" s="171">
        <v>8.8068359587747964E-3</v>
      </c>
      <c r="AC1405" s="171">
        <v>6.220471609767575E-2</v>
      </c>
      <c r="AD1405" s="171">
        <v>5.0454968560627658E-2</v>
      </c>
      <c r="AE1405" s="171">
        <v>0.10306854583086689</v>
      </c>
      <c r="AF1405" s="171">
        <v>2.9772485449797E-2</v>
      </c>
      <c r="AG1405" s="171">
        <v>7.9191546540935437E-2</v>
      </c>
      <c r="AH1405" s="173">
        <v>0.13169047300995473</v>
      </c>
      <c r="AI1405" s="171">
        <v>4.5571490475558439E-2</v>
      </c>
      <c r="AJ1405" s="171">
        <v>4.0066121700214619E-2</v>
      </c>
      <c r="AK1405" s="171">
        <v>0</v>
      </c>
      <c r="AL1405" s="171">
        <v>6.9659877121297356E-2</v>
      </c>
      <c r="AM1405" s="171">
        <v>5.5351798933465333E-2</v>
      </c>
      <c r="AN1405" s="171">
        <v>3.3744488400227854E-2</v>
      </c>
      <c r="AO1405" s="171">
        <v>2.1645244745874426E-2</v>
      </c>
      <c r="AP1405" s="173">
        <v>4.003537329065681E-2</v>
      </c>
      <c r="AQ1405" s="171"/>
      <c r="AR1405" s="171"/>
      <c r="AS1405" s="171"/>
      <c r="AT1405" s="171"/>
      <c r="AU1405" s="171"/>
      <c r="AV1405" s="171"/>
      <c r="AW1405" s="171"/>
      <c r="AX1405" s="171"/>
      <c r="AY1405" s="171"/>
      <c r="AZ1405" s="171"/>
      <c r="BA1405" s="171"/>
      <c r="BB1405" s="171"/>
      <c r="BC1405" s="171"/>
      <c r="BD1405" s="171"/>
      <c r="BE1405" s="171"/>
      <c r="BF1405" s="171"/>
      <c r="BG1405" s="171"/>
      <c r="BH1405" s="171"/>
    </row>
    <row r="1406" spans="9:60" x14ac:dyDescent="0.25">
      <c r="I1406" s="171">
        <v>21.044999999999995</v>
      </c>
      <c r="J1406" s="175">
        <v>0.25441491267076688</v>
      </c>
      <c r="K1406" s="171">
        <v>0.25012727229328652</v>
      </c>
      <c r="L1406" s="171">
        <v>0.23711992348818037</v>
      </c>
      <c r="M1406" s="171">
        <v>0.23127587932288618</v>
      </c>
      <c r="N1406" s="171">
        <v>0.24973745933958905</v>
      </c>
      <c r="O1406" s="171">
        <v>0.25434698877833828</v>
      </c>
      <c r="P1406" s="171">
        <v>0.25899400919977761</v>
      </c>
      <c r="Q1406" s="171">
        <v>0.2607193295353436</v>
      </c>
      <c r="R1406" s="175">
        <v>0.10358391566414415</v>
      </c>
      <c r="S1406" s="171">
        <v>0.11148185312465574</v>
      </c>
      <c r="T1406" s="171">
        <v>0.11445102574758324</v>
      </c>
      <c r="U1406" s="171">
        <v>9.5823895012764462E-2</v>
      </c>
      <c r="V1406" s="171">
        <v>8.2424355072969122E-2</v>
      </c>
      <c r="W1406" s="171">
        <v>6.5491901033154706E-2</v>
      </c>
      <c r="X1406" s="171">
        <v>0.11535211744749935</v>
      </c>
      <c r="Y1406" s="173">
        <v>0.15165819915937362</v>
      </c>
      <c r="Z1406" s="171"/>
      <c r="AA1406" s="173">
        <v>21.044999999999995</v>
      </c>
      <c r="AB1406" s="171">
        <v>-1.1240303789488858E-2</v>
      </c>
      <c r="AC1406" s="171">
        <v>7.7058448305241986E-2</v>
      </c>
      <c r="AD1406" s="171">
        <v>3.9360954389164225E-2</v>
      </c>
      <c r="AE1406" s="171">
        <v>7.4520028044720354E-2</v>
      </c>
      <c r="AF1406" s="171">
        <v>2.9772485449797E-2</v>
      </c>
      <c r="AG1406" s="171">
        <v>7.3466856429542426E-2</v>
      </c>
      <c r="AH1406" s="173">
        <v>0.11679550029967267</v>
      </c>
      <c r="AI1406" s="171">
        <v>2.8462194051401504E-2</v>
      </c>
      <c r="AJ1406" s="171">
        <v>5.8461259336162322E-2</v>
      </c>
      <c r="AK1406" s="171">
        <v>-3.8635184510603248E-3</v>
      </c>
      <c r="AL1406" s="171">
        <v>5.7004449208265501E-2</v>
      </c>
      <c r="AM1406" s="171">
        <v>2.7630898004185091E-2</v>
      </c>
      <c r="AN1406" s="171">
        <v>2.1496488906811832E-2</v>
      </c>
      <c r="AO1406" s="171">
        <v>5.4113111864686064E-3</v>
      </c>
      <c r="AP1406" s="173">
        <v>9.7527423708049149E-2</v>
      </c>
      <c r="AQ1406" s="171"/>
      <c r="AR1406" s="171"/>
      <c r="AS1406" s="171"/>
      <c r="AT1406" s="171"/>
      <c r="AU1406" s="171"/>
      <c r="AV1406" s="171"/>
      <c r="AW1406" s="171"/>
      <c r="AX1406" s="171"/>
      <c r="AY1406" s="171"/>
      <c r="AZ1406" s="171"/>
      <c r="BA1406" s="171"/>
      <c r="BB1406" s="171"/>
      <c r="BC1406" s="171"/>
      <c r="BD1406" s="171"/>
      <c r="BE1406" s="171"/>
      <c r="BF1406" s="171"/>
      <c r="BG1406" s="171"/>
      <c r="BH1406" s="171"/>
    </row>
    <row r="1407" spans="9:60" x14ac:dyDescent="0.25">
      <c r="I1407" s="171">
        <v>21.059999999999995</v>
      </c>
      <c r="J1407" s="175">
        <v>0.25951732356890761</v>
      </c>
      <c r="K1407" s="171">
        <v>0.23983138735475193</v>
      </c>
      <c r="L1407" s="171">
        <v>0.23656308833276105</v>
      </c>
      <c r="M1407" s="171">
        <v>0.22612585535297366</v>
      </c>
      <c r="N1407" s="171">
        <v>0.24524181044093604</v>
      </c>
      <c r="O1407" s="171">
        <v>0.25594433829545965</v>
      </c>
      <c r="P1407" s="171">
        <v>0.2606869281287057</v>
      </c>
      <c r="Q1407" s="171">
        <v>0.26219069087204128</v>
      </c>
      <c r="R1407" s="175">
        <v>0.11699259392964874</v>
      </c>
      <c r="S1407" s="171">
        <v>0.11035885703588029</v>
      </c>
      <c r="T1407" s="171">
        <v>0.10752481976828687</v>
      </c>
      <c r="U1407" s="171">
        <v>8.6125832221661716E-2</v>
      </c>
      <c r="V1407" s="171">
        <v>8.8771855817370363E-2</v>
      </c>
      <c r="W1407" s="171">
        <v>7.7186327541569413E-2</v>
      </c>
      <c r="X1407" s="171">
        <v>0.11235978045168919</v>
      </c>
      <c r="Y1407" s="173">
        <v>0.15614336296482903</v>
      </c>
      <c r="Z1407" s="171"/>
      <c r="AA1407" s="173">
        <v>21.059999999999995</v>
      </c>
      <c r="AB1407" s="171">
        <v>1.4484927563774187E-2</v>
      </c>
      <c r="AC1407" s="171">
        <v>8.422141561345925E-2</v>
      </c>
      <c r="AD1407" s="171">
        <v>5.7141771622879457E-2</v>
      </c>
      <c r="AE1407" s="171">
        <v>8.1972030849192509E-2</v>
      </c>
      <c r="AF1407" s="171">
        <v>3.0651841560128457E-2</v>
      </c>
      <c r="AG1407" s="171">
        <v>6.75831471483887E-2</v>
      </c>
      <c r="AH1407" s="173">
        <v>0.11064836870495294</v>
      </c>
      <c r="AI1407" s="171">
        <v>4.0934391444712295E-2</v>
      </c>
      <c r="AJ1407" s="171">
        <v>7.3328562356996752E-2</v>
      </c>
      <c r="AK1407" s="171">
        <v>-7.8374231435793789E-3</v>
      </c>
      <c r="AL1407" s="171">
        <v>6.9659877121297356E-2</v>
      </c>
      <c r="AM1407" s="171">
        <v>6.165200369011993E-2</v>
      </c>
      <c r="AN1407" s="171">
        <v>2.6162393475732282E-2</v>
      </c>
      <c r="AO1407" s="171">
        <v>-3.6075407909791188E-3</v>
      </c>
      <c r="AP1407" s="173">
        <v>8.362480060711612E-2</v>
      </c>
      <c r="AQ1407" s="171"/>
      <c r="AR1407" s="171"/>
      <c r="AS1407" s="171"/>
      <c r="AT1407" s="171"/>
      <c r="AU1407" s="171"/>
      <c r="AV1407" s="171"/>
      <c r="AW1407" s="171"/>
      <c r="AX1407" s="171"/>
      <c r="AY1407" s="171"/>
      <c r="AZ1407" s="171"/>
      <c r="BA1407" s="171"/>
      <c r="BB1407" s="171"/>
      <c r="BC1407" s="171"/>
      <c r="BD1407" s="171"/>
      <c r="BE1407" s="171"/>
      <c r="BF1407" s="171"/>
      <c r="BG1407" s="171"/>
      <c r="BH1407" s="171"/>
    </row>
    <row r="1408" spans="9:60" x14ac:dyDescent="0.25">
      <c r="I1408" s="171">
        <v>21.074999999999996</v>
      </c>
      <c r="J1408" s="175">
        <v>0.2495581511068404</v>
      </c>
      <c r="K1408" s="171">
        <v>0.23030668038883015</v>
      </c>
      <c r="L1408" s="171">
        <v>0.23219240328013055</v>
      </c>
      <c r="M1408" s="171">
        <v>0.23197576514306642</v>
      </c>
      <c r="N1408" s="171">
        <v>0.24565687477485718</v>
      </c>
      <c r="O1408" s="171">
        <v>0.27002202520957086</v>
      </c>
      <c r="P1408" s="171">
        <v>0.27569167274502099</v>
      </c>
      <c r="Q1408" s="171">
        <v>0.25167009020706316</v>
      </c>
      <c r="R1408" s="175">
        <v>0.1240508128249541</v>
      </c>
      <c r="S1408" s="171">
        <v>0.11973059141946146</v>
      </c>
      <c r="T1408" s="171">
        <v>9.4883789727110909E-2</v>
      </c>
      <c r="U1408" s="171">
        <v>8.9629787978695655E-2</v>
      </c>
      <c r="V1408" s="171">
        <v>8.7989768795870241E-2</v>
      </c>
      <c r="W1408" s="171">
        <v>8.1177841144310606E-2</v>
      </c>
      <c r="X1408" s="171">
        <v>0.10984284714685229</v>
      </c>
      <c r="Y1408" s="173">
        <v>0.14316749546935453</v>
      </c>
      <c r="Z1408" s="171"/>
      <c r="AA1408" s="173">
        <v>21.074999999999996</v>
      </c>
      <c r="AB1408" s="171">
        <v>1.691839539448825E-2</v>
      </c>
      <c r="AC1408" s="171">
        <v>0.10344832786183164</v>
      </c>
      <c r="AD1408" s="171">
        <v>5.7673676411922156E-2</v>
      </c>
      <c r="AE1408" s="171">
        <v>6.3184587159044667E-2</v>
      </c>
      <c r="AF1408" s="171">
        <v>3.8314801950160571E-2</v>
      </c>
      <c r="AG1408" s="171">
        <v>1.4629763618004128E-2</v>
      </c>
      <c r="AH1408" s="173">
        <v>9.3034472404698768E-2</v>
      </c>
      <c r="AI1408" s="171">
        <v>8.8744481452403184E-2</v>
      </c>
      <c r="AJ1408" s="171">
        <v>5.6697342028605754E-2</v>
      </c>
      <c r="AK1408" s="171">
        <v>0</v>
      </c>
      <c r="AL1408" s="171">
        <v>7.7033039470629019E-2</v>
      </c>
      <c r="AM1408" s="171">
        <v>3.5191143712170567E-2</v>
      </c>
      <c r="AN1408" s="171">
        <v>1.7997060480121539E-2</v>
      </c>
      <c r="AO1408" s="171">
        <v>4.5094259887238627E-2</v>
      </c>
      <c r="AP1408" s="173">
        <v>7.4217010538815562E-2</v>
      </c>
      <c r="AQ1408" s="171"/>
      <c r="AR1408" s="171"/>
      <c r="AS1408" s="171"/>
      <c r="AT1408" s="171"/>
      <c r="AU1408" s="171"/>
      <c r="AV1408" s="171"/>
      <c r="AW1408" s="171"/>
      <c r="AX1408" s="171"/>
      <c r="AY1408" s="171"/>
      <c r="AZ1408" s="171"/>
      <c r="BA1408" s="171"/>
      <c r="BB1408" s="171"/>
      <c r="BC1408" s="171"/>
      <c r="BD1408" s="171"/>
      <c r="BE1408" s="171"/>
      <c r="BF1408" s="171"/>
      <c r="BG1408" s="171"/>
      <c r="BH1408" s="171"/>
    </row>
    <row r="1409" spans="9:60" x14ac:dyDescent="0.25">
      <c r="I1409" s="171">
        <v>21.089999999999996</v>
      </c>
      <c r="J1409" s="175">
        <v>0.24918791474165916</v>
      </c>
      <c r="K1409" s="171">
        <v>0.22417598397231231</v>
      </c>
      <c r="L1409" s="171">
        <v>0.2233427631143253</v>
      </c>
      <c r="M1409" s="171">
        <v>0.22390765481251276</v>
      </c>
      <c r="N1409" s="171">
        <v>0.2455548472433107</v>
      </c>
      <c r="O1409" s="171">
        <v>0.26026852474232259</v>
      </c>
      <c r="P1409" s="171">
        <v>0.26435600893708672</v>
      </c>
      <c r="Q1409" s="171">
        <v>0.25049351187468183</v>
      </c>
      <c r="R1409" s="175">
        <v>0.12248300794782863</v>
      </c>
      <c r="S1409" s="171">
        <v>0.1126186159732438</v>
      </c>
      <c r="T1409" s="171">
        <v>9.9442357070685383E-2</v>
      </c>
      <c r="U1409" s="171">
        <v>9.5736958968661523E-2</v>
      </c>
      <c r="V1409" s="171">
        <v>8.1098070313610618E-2</v>
      </c>
      <c r="W1409" s="171">
        <v>6.6640284570546354E-2</v>
      </c>
      <c r="X1409" s="171">
        <v>0.10174913294406666</v>
      </c>
      <c r="Y1409" s="173">
        <v>0.16211666748068321</v>
      </c>
      <c r="Z1409" s="171"/>
      <c r="AA1409" s="173">
        <v>21.089999999999996</v>
      </c>
      <c r="AB1409" s="171">
        <v>-2.3407642943059165E-2</v>
      </c>
      <c r="AC1409" s="171">
        <v>8.7539000472001915E-2</v>
      </c>
      <c r="AD1409" s="171">
        <v>6.1017077943048226E-2</v>
      </c>
      <c r="AE1409" s="171">
        <v>8.64852156462671E-2</v>
      </c>
      <c r="AF1409" s="171">
        <v>6.2183039230588655E-2</v>
      </c>
      <c r="AG1409" s="171">
        <v>5.0886134323492559E-2</v>
      </c>
      <c r="AH1409" s="173">
        <v>8.2513420252197739E-2</v>
      </c>
      <c r="AI1409" s="171">
        <v>4.6690790241624668E-2</v>
      </c>
      <c r="AJ1409" s="171">
        <v>4.0066121700214619E-2</v>
      </c>
      <c r="AK1409" s="171">
        <v>2.3733041913655842E-2</v>
      </c>
      <c r="AL1409" s="171">
        <v>0.10597545287173675</v>
      </c>
      <c r="AM1409" s="171">
        <v>5.2831717030803478E-2</v>
      </c>
      <c r="AN1409" s="171">
        <v>1.7997060480121539E-2</v>
      </c>
      <c r="AO1409" s="171">
        <v>2.0743359548129753E-2</v>
      </c>
      <c r="AP1409" s="173">
        <v>5.310174838551876E-2</v>
      </c>
      <c r="AQ1409" s="171"/>
      <c r="AR1409" s="171"/>
      <c r="AS1409" s="171"/>
      <c r="AT1409" s="171"/>
      <c r="AU1409" s="171"/>
      <c r="AV1409" s="171"/>
      <c r="AW1409" s="171"/>
      <c r="AX1409" s="171"/>
      <c r="AY1409" s="171"/>
      <c r="AZ1409" s="171"/>
      <c r="BA1409" s="171"/>
      <c r="BB1409" s="171"/>
      <c r="BC1409" s="171"/>
      <c r="BD1409" s="171"/>
      <c r="BE1409" s="171"/>
      <c r="BF1409" s="171"/>
      <c r="BG1409" s="171"/>
      <c r="BH1409" s="171"/>
    </row>
    <row r="1410" spans="9:60" x14ac:dyDescent="0.25">
      <c r="I1410" s="171">
        <v>21.104999999999997</v>
      </c>
      <c r="J1410" s="175">
        <v>0.26941329523625734</v>
      </c>
      <c r="K1410" s="171">
        <v>0.23802587456102198</v>
      </c>
      <c r="L1410" s="171">
        <v>0.229104265464012</v>
      </c>
      <c r="M1410" s="171">
        <v>0.21879911803183749</v>
      </c>
      <c r="N1410" s="171">
        <v>0.23583298801413119</v>
      </c>
      <c r="O1410" s="171">
        <v>0.25970505027153973</v>
      </c>
      <c r="P1410" s="171">
        <v>0.25241775538275407</v>
      </c>
      <c r="Q1410" s="171">
        <v>0.25009834980298468</v>
      </c>
      <c r="R1410" s="175">
        <v>0.12658996667211442</v>
      </c>
      <c r="S1410" s="171">
        <v>0.11415540422219893</v>
      </c>
      <c r="T1410" s="171">
        <v>0.11391531882423507</v>
      </c>
      <c r="U1410" s="171">
        <v>9.3512024792177004E-2</v>
      </c>
      <c r="V1410" s="171">
        <v>8.6310091375934497E-2</v>
      </c>
      <c r="W1410" s="171">
        <v>8.0654878486791814E-2</v>
      </c>
      <c r="X1410" s="171">
        <v>0.11075304850095662</v>
      </c>
      <c r="Y1410" s="173">
        <v>0.15218661707363526</v>
      </c>
      <c r="Z1410" s="171"/>
      <c r="AA1410" s="173">
        <v>21.104999999999997</v>
      </c>
      <c r="AB1410" s="171">
        <v>-1.7729551338059774E-2</v>
      </c>
      <c r="AC1410" s="171">
        <v>7.374086344669932E-2</v>
      </c>
      <c r="AD1410" s="171">
        <v>5.4406261279230934E-2</v>
      </c>
      <c r="AE1410" s="171">
        <v>0.11136021092316654</v>
      </c>
      <c r="AF1410" s="171">
        <v>4.2585960200342499E-2</v>
      </c>
      <c r="AG1410" s="171">
        <v>5.9632188660342964E-2</v>
      </c>
      <c r="AH1410" s="173">
        <v>7.4593077620539849E-2</v>
      </c>
      <c r="AI1410" s="171">
        <v>-1.1192997660662255E-3</v>
      </c>
      <c r="AJ1410" s="171">
        <v>4.1830039007771325E-2</v>
      </c>
      <c r="AK1410" s="171">
        <v>-9.3828305240035575E-3</v>
      </c>
      <c r="AL1410" s="171">
        <v>6.0746053982553151E-2</v>
      </c>
      <c r="AM1410" s="171">
        <v>6.4802106068447177E-2</v>
      </c>
      <c r="AN1410" s="171">
        <v>8.7485710667257292E-3</v>
      </c>
      <c r="AO1410" s="171">
        <v>1.3528277966171516E-2</v>
      </c>
      <c r="AP1410" s="173">
        <v>6.4077503465202704E-2</v>
      </c>
      <c r="AQ1410" s="171"/>
      <c r="AR1410" s="171"/>
      <c r="AS1410" s="171"/>
      <c r="AT1410" s="171"/>
      <c r="AU1410" s="171"/>
      <c r="AV1410" s="171"/>
      <c r="AW1410" s="171"/>
      <c r="AX1410" s="171"/>
      <c r="AY1410" s="171"/>
      <c r="AZ1410" s="171"/>
      <c r="BA1410" s="171"/>
      <c r="BB1410" s="171"/>
      <c r="BC1410" s="171"/>
      <c r="BD1410" s="171"/>
      <c r="BE1410" s="171"/>
      <c r="BF1410" s="171"/>
      <c r="BG1410" s="171"/>
      <c r="BH1410" s="171"/>
    </row>
    <row r="1411" spans="9:60" x14ac:dyDescent="0.25">
      <c r="I1411" s="171">
        <v>21.119999999999997</v>
      </c>
      <c r="J1411" s="175">
        <v>0.25747981345425758</v>
      </c>
      <c r="K1411" s="171">
        <v>0.22214880126226041</v>
      </c>
      <c r="L1411" s="171">
        <v>0.21947280707125069</v>
      </c>
      <c r="M1411" s="171">
        <v>0.22062828216609243</v>
      </c>
      <c r="N1411" s="171">
        <v>0.24517160781157551</v>
      </c>
      <c r="O1411" s="171">
        <v>0.26156871293778011</v>
      </c>
      <c r="P1411" s="171">
        <v>0.25704540975077461</v>
      </c>
      <c r="Q1411" s="171">
        <v>0.25399021404744521</v>
      </c>
      <c r="R1411" s="175">
        <v>0.12122762968580116</v>
      </c>
      <c r="S1411" s="171">
        <v>0.1138022228422194</v>
      </c>
      <c r="T1411" s="171">
        <v>0.11369727300098177</v>
      </c>
      <c r="U1411" s="171">
        <v>9.4505034832273016E-2</v>
      </c>
      <c r="V1411" s="171">
        <v>7.8155429113569486E-2</v>
      </c>
      <c r="W1411" s="171">
        <v>7.7998359728376709E-2</v>
      </c>
      <c r="X1411" s="171">
        <v>0.10647311640169872</v>
      </c>
      <c r="Y1411" s="173">
        <v>0.1379578035076349</v>
      </c>
      <c r="Z1411" s="171"/>
      <c r="AA1411" s="173">
        <v>21.119999999999997</v>
      </c>
      <c r="AB1411" s="171">
        <v>-1.691839539448825E-2</v>
      </c>
      <c r="AC1411" s="171">
        <v>7.8114043487505627E-2</v>
      </c>
      <c r="AD1411" s="171">
        <v>4.3312247107767661E-2</v>
      </c>
      <c r="AE1411" s="171">
        <v>0.10453795483456543</v>
      </c>
      <c r="AF1411" s="171">
        <v>4.5977762340192685E-2</v>
      </c>
      <c r="AG1411" s="171">
        <v>3.5143236517161981E-2</v>
      </c>
      <c r="AH1411" s="173">
        <v>7.6366288657478271E-2</v>
      </c>
      <c r="AI1411" s="171">
        <v>3.4058692881732987E-2</v>
      </c>
      <c r="AJ1411" s="171">
        <v>5.1405590105935768E-2</v>
      </c>
      <c r="AK1411" s="171">
        <v>-2.9914671435352314E-2</v>
      </c>
      <c r="AL1411" s="171">
        <v>8.4516249019204431E-2</v>
      </c>
      <c r="AM1411" s="171">
        <v>4.779155322547976E-2</v>
      </c>
      <c r="AN1411" s="171">
        <v>3.6660678755803158E-2</v>
      </c>
      <c r="AO1411" s="171">
        <v>1.7135818757150634E-2</v>
      </c>
      <c r="AP1411" s="173">
        <v>4.44256753225305E-2</v>
      </c>
      <c r="AQ1411" s="171"/>
      <c r="AR1411" s="171"/>
      <c r="AS1411" s="171"/>
      <c r="AT1411" s="171"/>
      <c r="AU1411" s="171"/>
      <c r="AV1411" s="171"/>
      <c r="AW1411" s="171"/>
      <c r="AX1411" s="171"/>
      <c r="AY1411" s="171"/>
      <c r="AZ1411" s="171"/>
      <c r="BA1411" s="171"/>
      <c r="BB1411" s="171"/>
      <c r="BC1411" s="171"/>
      <c r="BD1411" s="171"/>
      <c r="BE1411" s="171"/>
      <c r="BF1411" s="171"/>
      <c r="BG1411" s="171"/>
      <c r="BH1411" s="171"/>
    </row>
    <row r="1412" spans="9:60" x14ac:dyDescent="0.25">
      <c r="I1412" s="171">
        <v>21.134999999999998</v>
      </c>
      <c r="J1412" s="175">
        <v>0.25096728192085771</v>
      </c>
      <c r="K1412" s="171">
        <v>0.23206338153139569</v>
      </c>
      <c r="L1412" s="171">
        <v>0.22003534400837491</v>
      </c>
      <c r="M1412" s="171">
        <v>0.21057160438780251</v>
      </c>
      <c r="N1412" s="171">
        <v>0.25040502575798312</v>
      </c>
      <c r="O1412" s="171">
        <v>0.26070402396734821</v>
      </c>
      <c r="P1412" s="171">
        <v>0.26104239905691107</v>
      </c>
      <c r="Q1412" s="171">
        <v>0.26220721103602951</v>
      </c>
      <c r="R1412" s="175">
        <v>0.12317492130928444</v>
      </c>
      <c r="S1412" s="171">
        <v>0.10214448266262099</v>
      </c>
      <c r="T1412" s="171">
        <v>0.10607729890784144</v>
      </c>
      <c r="U1412" s="171">
        <v>9.9861478936825801E-2</v>
      </c>
      <c r="V1412" s="171">
        <v>8.9427330537098407E-2</v>
      </c>
      <c r="W1412" s="171">
        <v>8.2145057814065614E-2</v>
      </c>
      <c r="X1412" s="171">
        <v>0.10247379230793419</v>
      </c>
      <c r="Y1412" s="173">
        <v>0.15778365908142597</v>
      </c>
      <c r="Z1412" s="171"/>
      <c r="AA1412" s="173">
        <v>21.134999999999998</v>
      </c>
      <c r="AB1412" s="171">
        <v>-5.0755186183465001E-2</v>
      </c>
      <c r="AC1412" s="171">
        <v>5.2855158769055416E-2</v>
      </c>
      <c r="AD1412" s="171">
        <v>3.9968845576641765E-2</v>
      </c>
      <c r="AE1412" s="171">
        <v>8.9528991439642894E-2</v>
      </c>
      <c r="AF1412" s="171">
        <v>5.8791237090738184E-2</v>
      </c>
      <c r="AG1412" s="171">
        <v>9.2072099291569509E-2</v>
      </c>
      <c r="AH1412" s="173">
        <v>5.8870606426353042E-2</v>
      </c>
      <c r="AI1412" s="171">
        <v>2.9581493817467729E-2</v>
      </c>
      <c r="AJ1412" s="171">
        <v>7.2446603703218398E-2</v>
      </c>
      <c r="AK1412" s="171">
        <v>-2.6823856674504078E-2</v>
      </c>
      <c r="AL1412" s="171">
        <v>9.3320024958704895E-2</v>
      </c>
      <c r="AM1412" s="171">
        <v>3.8341246090497917E-2</v>
      </c>
      <c r="AN1412" s="171">
        <v>1.0498285280070876E-2</v>
      </c>
      <c r="AO1412" s="171">
        <v>2.3449015141364056E-2</v>
      </c>
      <c r="AP1412" s="173">
        <v>5.163831437489428E-2</v>
      </c>
      <c r="AQ1412" s="171"/>
      <c r="AR1412" s="171"/>
      <c r="AS1412" s="171"/>
      <c r="AT1412" s="171"/>
      <c r="AU1412" s="171"/>
      <c r="AV1412" s="171"/>
      <c r="AW1412" s="171"/>
      <c r="AX1412" s="171"/>
      <c r="AY1412" s="171"/>
      <c r="AZ1412" s="171"/>
      <c r="BA1412" s="171"/>
      <c r="BB1412" s="171"/>
      <c r="BC1412" s="171"/>
      <c r="BD1412" s="171"/>
      <c r="BE1412" s="171"/>
      <c r="BF1412" s="171"/>
      <c r="BG1412" s="171"/>
      <c r="BH1412" s="171"/>
    </row>
    <row r="1413" spans="9:60" x14ac:dyDescent="0.25">
      <c r="I1413" s="171">
        <v>21.15</v>
      </c>
      <c r="J1413" s="175">
        <v>0.2532824770475563</v>
      </c>
      <c r="K1413" s="171">
        <v>0.23870575568260707</v>
      </c>
      <c r="L1413" s="171">
        <v>0.22556976958556971</v>
      </c>
      <c r="M1413" s="171">
        <v>0.2121625865763225</v>
      </c>
      <c r="N1413" s="171">
        <v>0.24666625057618627</v>
      </c>
      <c r="O1413" s="171">
        <v>0.26739220384187717</v>
      </c>
      <c r="P1413" s="171">
        <v>0.25428424653295889</v>
      </c>
      <c r="Q1413" s="171">
        <v>0.27096505101298346</v>
      </c>
      <c r="R1413" s="175">
        <v>0.1228620461022798</v>
      </c>
      <c r="S1413" s="171">
        <v>0.10725974777424636</v>
      </c>
      <c r="T1413" s="171">
        <v>0.10514899296165132</v>
      </c>
      <c r="U1413" s="171">
        <v>9.997717422892205E-2</v>
      </c>
      <c r="V1413" s="171">
        <v>9.4032526461115984E-2</v>
      </c>
      <c r="W1413" s="171">
        <v>8.6190832244229229E-2</v>
      </c>
      <c r="X1413" s="171">
        <v>9.6528355868278459E-2</v>
      </c>
      <c r="Y1413" s="173">
        <v>0.16515608545110752</v>
      </c>
      <c r="Z1413" s="171"/>
      <c r="AA1413" s="173">
        <v>21.15</v>
      </c>
      <c r="AB1413" s="171">
        <v>-3.1403322958262696E-2</v>
      </c>
      <c r="AC1413" s="171">
        <v>4.7878781481241403E-2</v>
      </c>
      <c r="AD1413" s="171">
        <v>3.829714481107882E-2</v>
      </c>
      <c r="AE1413" s="171">
        <v>6.4653996162743213E-2</v>
      </c>
      <c r="AF1413" s="171">
        <v>7.4996513981134147E-2</v>
      </c>
      <c r="AG1413" s="171">
        <v>5.7723958623212022E-2</v>
      </c>
      <c r="AH1413" s="173">
        <v>6.8445946025820131E-2</v>
      </c>
      <c r="AI1413" s="171">
        <v>4.5571490475558439E-2</v>
      </c>
      <c r="AJ1413" s="171">
        <v>8.7187912630655937E-2</v>
      </c>
      <c r="AK1413" s="171">
        <v>7.1751056948261421E-3</v>
      </c>
      <c r="AL1413" s="171">
        <v>5.3372891633221599E-2</v>
      </c>
      <c r="AM1413" s="171">
        <v>4.779155322547976E-2</v>
      </c>
      <c r="AN1413" s="171">
        <v>1.8580298551236621E-2</v>
      </c>
      <c r="AO1413" s="171">
        <v>5.2309341469196718E-2</v>
      </c>
      <c r="AP1413" s="173">
        <v>6.1150635443953723E-2</v>
      </c>
      <c r="AQ1413" s="171"/>
      <c r="AR1413" s="171"/>
      <c r="AS1413" s="171"/>
      <c r="AT1413" s="171"/>
      <c r="AU1413" s="171"/>
      <c r="AV1413" s="171"/>
      <c r="AW1413" s="171"/>
      <c r="AX1413" s="171"/>
      <c r="AY1413" s="171"/>
      <c r="AZ1413" s="171"/>
      <c r="BA1413" s="171"/>
      <c r="BB1413" s="171"/>
      <c r="BC1413" s="171"/>
      <c r="BD1413" s="171"/>
      <c r="BE1413" s="171"/>
      <c r="BF1413" s="171"/>
      <c r="BG1413" s="171"/>
      <c r="BH1413" s="171"/>
    </row>
    <row r="1414" spans="9:60" x14ac:dyDescent="0.25">
      <c r="I1414" s="171">
        <v>21.164999999999999</v>
      </c>
      <c r="J1414" s="175">
        <v>0.25920795679049086</v>
      </c>
      <c r="K1414" s="171">
        <v>0.23611952429922109</v>
      </c>
      <c r="L1414" s="171">
        <v>0.23816121270517965</v>
      </c>
      <c r="M1414" s="171">
        <v>0.21857753709346961</v>
      </c>
      <c r="N1414" s="171">
        <v>0.24516814044058841</v>
      </c>
      <c r="O1414" s="171">
        <v>0.26439276575089654</v>
      </c>
      <c r="P1414" s="171">
        <v>0.25444708205896988</v>
      </c>
      <c r="Q1414" s="171">
        <v>0.26898672448759409</v>
      </c>
      <c r="R1414" s="175">
        <v>0.11228032141062283</v>
      </c>
      <c r="S1414" s="171">
        <v>0.11020459821972346</v>
      </c>
      <c r="T1414" s="171">
        <v>9.3722460841072108E-2</v>
      </c>
      <c r="U1414" s="171">
        <v>9.9493263582699817E-2</v>
      </c>
      <c r="V1414" s="171">
        <v>8.8414521629643181E-2</v>
      </c>
      <c r="W1414" s="171">
        <v>8.1759268966371326E-2</v>
      </c>
      <c r="X1414" s="171">
        <v>0.10422099257161961</v>
      </c>
      <c r="Y1414" s="173">
        <v>0.13957967016100384</v>
      </c>
      <c r="Z1414" s="171"/>
      <c r="AA1414" s="173">
        <v>21.164999999999999</v>
      </c>
      <c r="AB1414" s="171">
        <v>-3.1403322958262696E-2</v>
      </c>
      <c r="AC1414" s="171">
        <v>6.7105693729613794E-2</v>
      </c>
      <c r="AD1414" s="171">
        <v>2.499952508500973E-2</v>
      </c>
      <c r="AE1414" s="171">
        <v>0.10306854583086689</v>
      </c>
      <c r="AF1414" s="171">
        <v>8.0147028341647539E-2</v>
      </c>
      <c r="AG1414" s="171">
        <v>4.3094195005207718E-2</v>
      </c>
      <c r="AH1414" s="173">
        <v>7.4593077620539849E-2</v>
      </c>
      <c r="AI1414" s="171">
        <v>3.2939393115666758E-2</v>
      </c>
      <c r="AJ1414" s="171">
        <v>6.186309985787871E-2</v>
      </c>
      <c r="AK1414" s="171">
        <v>-1.2584031526310524E-2</v>
      </c>
      <c r="AL1414" s="171">
        <v>7.4061765091047588E-2</v>
      </c>
      <c r="AM1414" s="171">
        <v>3.4561123236505176E-2</v>
      </c>
      <c r="AN1414" s="171">
        <v>3.8993631040263294E-2</v>
      </c>
      <c r="AO1414" s="171">
        <v>1.9841474350384938E-2</v>
      </c>
      <c r="AP1414" s="173">
        <v>5.4565182396143247E-2</v>
      </c>
      <c r="AQ1414" s="171"/>
      <c r="AR1414" s="171"/>
      <c r="AS1414" s="171"/>
      <c r="AT1414" s="171"/>
      <c r="AU1414" s="171"/>
      <c r="AV1414" s="171"/>
      <c r="AW1414" s="171"/>
      <c r="AX1414" s="171"/>
      <c r="AY1414" s="171"/>
      <c r="AZ1414" s="171"/>
      <c r="BA1414" s="171"/>
      <c r="BB1414" s="171"/>
      <c r="BC1414" s="171"/>
      <c r="BD1414" s="171"/>
      <c r="BE1414" s="171"/>
      <c r="BF1414" s="171"/>
      <c r="BG1414" s="171"/>
      <c r="BH1414" s="171"/>
    </row>
    <row r="1415" spans="9:60" x14ac:dyDescent="0.25">
      <c r="I1415" s="171">
        <v>21.18</v>
      </c>
      <c r="J1415" s="175">
        <v>0.26167291560982481</v>
      </c>
      <c r="K1415" s="171">
        <v>0.24648735886768494</v>
      </c>
      <c r="L1415" s="171">
        <v>0.22583589291285602</v>
      </c>
      <c r="M1415" s="171">
        <v>0.21181266730341244</v>
      </c>
      <c r="N1415" s="171">
        <v>0.24279025156508979</v>
      </c>
      <c r="O1415" s="171">
        <v>0.25723500630481183</v>
      </c>
      <c r="P1415" s="171">
        <v>0.24886187781077265</v>
      </c>
      <c r="Q1415" s="171">
        <v>0.27859248574473289</v>
      </c>
      <c r="R1415" s="175">
        <v>0.12938419515788877</v>
      </c>
      <c r="S1415" s="171">
        <v>0.10452607008981045</v>
      </c>
      <c r="T1415" s="171">
        <v>9.3826021195327472E-2</v>
      </c>
      <c r="U1415" s="171">
        <v>9.7178835704303912E-2</v>
      </c>
      <c r="V1415" s="171">
        <v>7.8052755473382529E-2</v>
      </c>
      <c r="W1415" s="171">
        <v>7.2892354653773139E-2</v>
      </c>
      <c r="X1415" s="171">
        <v>0.11050361982316931</v>
      </c>
      <c r="Y1415" s="173">
        <v>0.13198985292276361</v>
      </c>
      <c r="Z1415" s="171"/>
      <c r="AA1415" s="173">
        <v>21.18</v>
      </c>
      <c r="AB1415" s="171">
        <v>-3.7081414563262083E-2</v>
      </c>
      <c r="AC1415" s="171">
        <v>7.2609868608559711E-2</v>
      </c>
      <c r="AD1415" s="171">
        <v>6.0789118747744206E-3</v>
      </c>
      <c r="AE1415" s="171">
        <v>0.10086443232531883</v>
      </c>
      <c r="AF1415" s="171">
        <v>9.6352305232043217E-2</v>
      </c>
      <c r="AG1415" s="171">
        <v>7.823743152236988E-2</v>
      </c>
      <c r="AH1415" s="173">
        <v>6.2417028500229878E-2</v>
      </c>
      <c r="AI1415" s="171">
        <v>1.4710796925443241E-2</v>
      </c>
      <c r="AJ1415" s="171">
        <v>4.1830039007771325E-2</v>
      </c>
      <c r="AK1415" s="171">
        <v>-2.9914671435352314E-2</v>
      </c>
      <c r="AL1415" s="171">
        <v>5.3372891633221599E-2</v>
      </c>
      <c r="AM1415" s="171">
        <v>2.7630898004185091E-2</v>
      </c>
      <c r="AN1415" s="171">
        <v>4.6659045689203581E-3</v>
      </c>
      <c r="AO1415" s="171">
        <v>2.1645244745874426E-2</v>
      </c>
      <c r="AP1415" s="173">
        <v>3.2091017232980849E-2</v>
      </c>
      <c r="AQ1415" s="171"/>
      <c r="AR1415" s="171"/>
      <c r="AS1415" s="171"/>
      <c r="AT1415" s="171"/>
      <c r="AU1415" s="171"/>
      <c r="AV1415" s="171"/>
      <c r="AW1415" s="171"/>
      <c r="AX1415" s="171"/>
      <c r="AY1415" s="171"/>
      <c r="AZ1415" s="171"/>
      <c r="BA1415" s="171"/>
      <c r="BB1415" s="171"/>
      <c r="BC1415" s="171"/>
      <c r="BD1415" s="171"/>
      <c r="BE1415" s="171"/>
      <c r="BF1415" s="171"/>
      <c r="BG1415" s="171"/>
      <c r="BH1415" s="171"/>
    </row>
    <row r="1416" spans="9:60" x14ac:dyDescent="0.25">
      <c r="I1416" s="171">
        <v>21.195</v>
      </c>
      <c r="J1416" s="175">
        <v>0.25488348705676617</v>
      </c>
      <c r="K1416" s="171">
        <v>0.2403777047145931</v>
      </c>
      <c r="L1416" s="171">
        <v>0.22359726347338404</v>
      </c>
      <c r="M1416" s="171">
        <v>0.21498578732576004</v>
      </c>
      <c r="N1416" s="171">
        <v>0.25028895996591571</v>
      </c>
      <c r="O1416" s="171">
        <v>0.24954633753044342</v>
      </c>
      <c r="P1416" s="171">
        <v>0.25343027767745779</v>
      </c>
      <c r="Q1416" s="171">
        <v>0.25292375638505904</v>
      </c>
      <c r="R1416" s="175">
        <v>0.12725228671938826</v>
      </c>
      <c r="S1416" s="171">
        <v>0.11566989456993028</v>
      </c>
      <c r="T1416" s="171">
        <v>9.3153555366822058E-2</v>
      </c>
      <c r="U1416" s="171">
        <v>9.4935284836399569E-2</v>
      </c>
      <c r="V1416" s="171">
        <v>8.3478634375880004E-2</v>
      </c>
      <c r="W1416" s="171">
        <v>7.4646491221764907E-2</v>
      </c>
      <c r="X1416" s="171">
        <v>0.10749660623056058</v>
      </c>
      <c r="Y1416" s="173">
        <v>0.1337465859844339</v>
      </c>
      <c r="Z1416" s="171"/>
      <c r="AA1416" s="173">
        <v>21.195</v>
      </c>
      <c r="AB1416" s="171">
        <v>-6.4892475485709162E-3</v>
      </c>
      <c r="AC1416" s="171">
        <v>6.6577896138482057E-2</v>
      </c>
      <c r="AD1416" s="171">
        <v>-2.2036055546058204E-3</v>
      </c>
      <c r="AE1416" s="171">
        <v>0.10905113963164002</v>
      </c>
      <c r="AF1416" s="171">
        <v>5.5399434950887998E-2</v>
      </c>
      <c r="AG1416" s="171">
        <v>6.0586303678908347E-2</v>
      </c>
      <c r="AH1416" s="173">
        <v>6.6790949058011181E-2</v>
      </c>
      <c r="AI1416" s="171">
        <v>6.7157985963980631E-3</v>
      </c>
      <c r="AJ1416" s="171">
        <v>5.1405590105935768E-2</v>
      </c>
      <c r="AK1416" s="171">
        <v>-2.5940766742833136E-2</v>
      </c>
      <c r="AL1416" s="171">
        <v>7.1860821106172465E-2</v>
      </c>
      <c r="AM1416" s="171">
        <v>2.7000877528519599E-2</v>
      </c>
      <c r="AN1416" s="171">
        <v>3.4994284266902918E-3</v>
      </c>
      <c r="AO1416" s="171">
        <v>-9.0188519774481537E-4</v>
      </c>
      <c r="AP1416" s="173">
        <v>6.1882352449265911E-2</v>
      </c>
      <c r="AQ1416" s="171"/>
      <c r="AR1416" s="171"/>
      <c r="AS1416" s="171"/>
      <c r="AT1416" s="171"/>
      <c r="AU1416" s="171"/>
      <c r="AV1416" s="171"/>
      <c r="AW1416" s="171"/>
      <c r="AX1416" s="171"/>
      <c r="AY1416" s="171"/>
      <c r="AZ1416" s="171"/>
      <c r="BA1416" s="171"/>
      <c r="BB1416" s="171"/>
      <c r="BC1416" s="171"/>
      <c r="BD1416" s="171"/>
      <c r="BE1416" s="171"/>
      <c r="BF1416" s="171"/>
      <c r="BG1416" s="171"/>
      <c r="BH1416" s="171"/>
    </row>
    <row r="1417" spans="9:60" x14ac:dyDescent="0.25">
      <c r="I1417" s="171">
        <v>21.21</v>
      </c>
      <c r="J1417" s="175">
        <v>0.25999475906193426</v>
      </c>
      <c r="K1417" s="171">
        <v>0.25529181782947402</v>
      </c>
      <c r="L1417" s="171">
        <v>0.24116899038896186</v>
      </c>
      <c r="M1417" s="171">
        <v>0.20957148957403718</v>
      </c>
      <c r="N1417" s="171">
        <v>0.24642191748938994</v>
      </c>
      <c r="O1417" s="171">
        <v>0.26156658791857995</v>
      </c>
      <c r="P1417" s="171">
        <v>0.2693558807530021</v>
      </c>
      <c r="Q1417" s="171">
        <v>0.25108646528810274</v>
      </c>
      <c r="R1417" s="175">
        <v>0.12897090045038484</v>
      </c>
      <c r="S1417" s="171">
        <v>9.924105356234092E-2</v>
      </c>
      <c r="T1417" s="171">
        <v>9.9240352081168159E-2</v>
      </c>
      <c r="U1417" s="171">
        <v>9.7510604691233946E-2</v>
      </c>
      <c r="V1417" s="171">
        <v>9.2177646283262735E-2</v>
      </c>
      <c r="W1417" s="171">
        <v>8.0469957229014358E-2</v>
      </c>
      <c r="X1417" s="171">
        <v>0.11262143078745106</v>
      </c>
      <c r="Y1417" s="173">
        <v>0.14405256614405659</v>
      </c>
      <c r="Z1417" s="171"/>
      <c r="AA1417" s="173">
        <v>21.21</v>
      </c>
      <c r="AB1417" s="171">
        <v>3.534322325560911E-2</v>
      </c>
      <c r="AC1417" s="171">
        <v>7.8114043487505627E-2</v>
      </c>
      <c r="AD1417" s="171">
        <v>1.2233810147983514E-2</v>
      </c>
      <c r="AE1417" s="171">
        <v>9.7820656531942787E-2</v>
      </c>
      <c r="AF1417" s="171">
        <v>8.0147028341647539E-2</v>
      </c>
      <c r="AG1417" s="171">
        <v>6.3607667904365742E-2</v>
      </c>
      <c r="AH1417" s="173">
        <v>8.2513420252197739E-2</v>
      </c>
      <c r="AI1417" s="171">
        <v>1.3591497159377016E-2</v>
      </c>
      <c r="AJ1417" s="171">
        <v>3.3136446563385095E-2</v>
      </c>
      <c r="AK1417" s="171">
        <v>-1.5454073804241789E-3</v>
      </c>
      <c r="AL1417" s="171">
        <v>6.9659877121297356E-2</v>
      </c>
      <c r="AM1417" s="171">
        <v>4.275138942015614E-2</v>
      </c>
      <c r="AN1417" s="171">
        <v>2.0913250835696753E-2</v>
      </c>
      <c r="AO1417" s="171">
        <v>8.1169667797029096E-3</v>
      </c>
      <c r="AP1417" s="173">
        <v>8.1534180591938218E-2</v>
      </c>
      <c r="AQ1417" s="171"/>
      <c r="AR1417" s="171"/>
      <c r="AS1417" s="171"/>
      <c r="AT1417" s="171"/>
      <c r="AU1417" s="171"/>
      <c r="AV1417" s="171"/>
      <c r="AW1417" s="171"/>
      <c r="AX1417" s="171"/>
      <c r="AY1417" s="171"/>
      <c r="AZ1417" s="171"/>
      <c r="BA1417" s="171"/>
      <c r="BB1417" s="171"/>
      <c r="BC1417" s="171"/>
      <c r="BD1417" s="171"/>
      <c r="BE1417" s="171"/>
      <c r="BF1417" s="171"/>
      <c r="BG1417" s="171"/>
      <c r="BH1417" s="171"/>
    </row>
    <row r="1418" spans="9:60" x14ac:dyDescent="0.25">
      <c r="I1418" s="171">
        <v>21.225000000000001</v>
      </c>
      <c r="J1418" s="175">
        <v>0.25182652483141643</v>
      </c>
      <c r="K1418" s="171">
        <v>0.24286801463085494</v>
      </c>
      <c r="L1418" s="171">
        <v>0.23797347780423769</v>
      </c>
      <c r="M1418" s="171">
        <v>0.21616226249738843</v>
      </c>
      <c r="N1418" s="171">
        <v>0.24122381721284056</v>
      </c>
      <c r="O1418" s="171">
        <v>0.25252727635689021</v>
      </c>
      <c r="P1418" s="171">
        <v>0.260224565541675</v>
      </c>
      <c r="Q1418" s="171">
        <v>0.24804083987682762</v>
      </c>
      <c r="R1418" s="175">
        <v>0.13073626654611573</v>
      </c>
      <c r="S1418" s="171">
        <v>0.10278517455692987</v>
      </c>
      <c r="T1418" s="171">
        <v>0.11036361246081029</v>
      </c>
      <c r="U1418" s="171">
        <v>9.234909431767073E-2</v>
      </c>
      <c r="V1418" s="171">
        <v>8.9357125930081549E-2</v>
      </c>
      <c r="W1418" s="171">
        <v>7.675354165596994E-2</v>
      </c>
      <c r="X1418" s="171">
        <v>9.9310821768185162E-2</v>
      </c>
      <c r="Y1418" s="173">
        <v>0.14559527427391375</v>
      </c>
      <c r="Z1418" s="171"/>
      <c r="AA1418" s="173">
        <v>21.225000000000001</v>
      </c>
      <c r="AB1418" s="171">
        <v>-1.1240303789488858E-2</v>
      </c>
      <c r="AC1418" s="171">
        <v>8.2562623184187736E-2</v>
      </c>
      <c r="AD1418" s="171">
        <v>-2.2036055546058204E-3</v>
      </c>
      <c r="AE1418" s="171">
        <v>0.10905113963164002</v>
      </c>
      <c r="AF1418" s="171">
        <v>6.9845999620620769E-2</v>
      </c>
      <c r="AG1418" s="171">
        <v>9.779678940296252E-2</v>
      </c>
      <c r="AH1418" s="173">
        <v>9.7526607031609286E-2</v>
      </c>
      <c r="AI1418" s="171">
        <v>-9.1142980951117586E-3</v>
      </c>
      <c r="AJ1418" s="171">
        <v>4.6239832276662819E-2</v>
      </c>
      <c r="AK1418" s="171">
        <v>1.1921714077557408E-2</v>
      </c>
      <c r="AL1418" s="171">
        <v>5.2602561238515269E-2</v>
      </c>
      <c r="AM1418" s="171">
        <v>4.3381409895821531E-2</v>
      </c>
      <c r="AN1418" s="171">
        <v>3.4994284266902918E-3</v>
      </c>
      <c r="AO1418" s="171">
        <v>1.8037703954894878E-3</v>
      </c>
      <c r="AP1418" s="173">
        <v>8.362480060711612E-2</v>
      </c>
      <c r="AQ1418" s="171"/>
      <c r="AR1418" s="171"/>
      <c r="AS1418" s="171"/>
      <c r="AT1418" s="171"/>
      <c r="AU1418" s="171"/>
      <c r="AV1418" s="171"/>
      <c r="AW1418" s="171"/>
      <c r="AX1418" s="171"/>
      <c r="AY1418" s="171"/>
      <c r="AZ1418" s="171"/>
      <c r="BA1418" s="171"/>
      <c r="BB1418" s="171"/>
      <c r="BC1418" s="171"/>
      <c r="BD1418" s="171"/>
      <c r="BE1418" s="171"/>
      <c r="BF1418" s="171"/>
      <c r="BG1418" s="171"/>
      <c r="BH1418" s="171"/>
    </row>
    <row r="1419" spans="9:60" x14ac:dyDescent="0.25">
      <c r="I1419" s="171">
        <v>21.240000000000002</v>
      </c>
      <c r="J1419" s="175">
        <v>0.25556331722706471</v>
      </c>
      <c r="K1419" s="171">
        <v>0.2543793591732762</v>
      </c>
      <c r="L1419" s="171">
        <v>0.25353947792521964</v>
      </c>
      <c r="M1419" s="171">
        <v>0.22343595923397297</v>
      </c>
      <c r="N1419" s="171">
        <v>0.24581879884398564</v>
      </c>
      <c r="O1419" s="171">
        <v>0.24834209658790837</v>
      </c>
      <c r="P1419" s="171">
        <v>0.26431303567883635</v>
      </c>
      <c r="Q1419" s="171">
        <v>0.2613681976385554</v>
      </c>
      <c r="R1419" s="175">
        <v>0.11232382305503673</v>
      </c>
      <c r="S1419" s="171">
        <v>0.10166719122846375</v>
      </c>
      <c r="T1419" s="171">
        <v>0.11850191474771853</v>
      </c>
      <c r="U1419" s="171">
        <v>8.8834540800491413E-2</v>
      </c>
      <c r="V1419" s="171">
        <v>7.6413490506101203E-2</v>
      </c>
      <c r="W1419" s="171">
        <v>7.8317751084309273E-2</v>
      </c>
      <c r="X1419" s="171">
        <v>0.10876263464069995</v>
      </c>
      <c r="Y1419" s="173">
        <v>0.13961391540130866</v>
      </c>
      <c r="Z1419" s="171"/>
      <c r="AA1419" s="173">
        <v>21.240000000000002</v>
      </c>
      <c r="AB1419" s="171">
        <v>-2.734754324040584E-2</v>
      </c>
      <c r="AC1419" s="171">
        <v>7.2609868608559711E-2</v>
      </c>
      <c r="AD1419" s="171">
        <v>1.3297619726068919E-2</v>
      </c>
      <c r="AE1419" s="171">
        <v>0.12794354110776635</v>
      </c>
      <c r="AF1419" s="171">
        <v>4.6857118450524426E-2</v>
      </c>
      <c r="AG1419" s="171">
        <v>4.9932019304927182E-2</v>
      </c>
      <c r="AH1419" s="173">
        <v>0.10450123711023322</v>
      </c>
      <c r="AI1419" s="171">
        <v>1.135289762724421E-2</v>
      </c>
      <c r="AJ1419" s="171">
        <v>4.4475914969106252E-2</v>
      </c>
      <c r="AK1419" s="171">
        <v>-9.3828305240035575E-3</v>
      </c>
      <c r="AL1419" s="171">
        <v>8.4516249019204431E-2</v>
      </c>
      <c r="AM1419" s="171">
        <v>4.4011430371487019E-2</v>
      </c>
      <c r="AN1419" s="171">
        <v>2.3829441191272057E-2</v>
      </c>
      <c r="AO1419" s="171">
        <v>2.7056555932343032E-3</v>
      </c>
      <c r="AP1419" s="173">
        <v>4.0767090295969109E-2</v>
      </c>
      <c r="AQ1419" s="171"/>
      <c r="AR1419" s="171"/>
      <c r="AS1419" s="171"/>
      <c r="AT1419" s="171"/>
      <c r="AU1419" s="171"/>
      <c r="AV1419" s="171"/>
      <c r="AW1419" s="171"/>
      <c r="AX1419" s="171"/>
      <c r="AY1419" s="171"/>
      <c r="AZ1419" s="171"/>
      <c r="BA1419" s="171"/>
      <c r="BB1419" s="171"/>
      <c r="BC1419" s="171"/>
      <c r="BD1419" s="171"/>
      <c r="BE1419" s="171"/>
      <c r="BF1419" s="171"/>
      <c r="BG1419" s="171"/>
      <c r="BH1419" s="171"/>
    </row>
    <row r="1420" spans="9:60" x14ac:dyDescent="0.25">
      <c r="I1420" s="171">
        <v>21.255000000000003</v>
      </c>
      <c r="J1420" s="175">
        <v>0.25327420937232303</v>
      </c>
      <c r="K1420" s="171">
        <v>0.24176800789648337</v>
      </c>
      <c r="L1420" s="171">
        <v>0.24197292429213127</v>
      </c>
      <c r="M1420" s="171">
        <v>0.21467036298666983</v>
      </c>
      <c r="N1420" s="171">
        <v>0.24224306477626412</v>
      </c>
      <c r="O1420" s="171">
        <v>0.24215730219387135</v>
      </c>
      <c r="P1420" s="171">
        <v>0.25714874111097702</v>
      </c>
      <c r="Q1420" s="171">
        <v>0.24961384211615567</v>
      </c>
      <c r="R1420" s="175">
        <v>0.12171206558561172</v>
      </c>
      <c r="S1420" s="171">
        <v>0.11605640824533252</v>
      </c>
      <c r="T1420" s="171">
        <v>0.11552356842839297</v>
      </c>
      <c r="U1420" s="171">
        <v>8.6825939657580689E-2</v>
      </c>
      <c r="V1420" s="171">
        <v>7.5467401684948365E-2</v>
      </c>
      <c r="W1420" s="171">
        <v>7.6935529630078367E-2</v>
      </c>
      <c r="X1420" s="171">
        <v>0.10943590735340226</v>
      </c>
      <c r="Y1420" s="173">
        <v>0.13038641573262269</v>
      </c>
      <c r="Z1420" s="171"/>
      <c r="AA1420" s="173">
        <v>21.255000000000003</v>
      </c>
      <c r="AB1420" s="171">
        <v>-2.4334678307140613E-3</v>
      </c>
      <c r="AC1420" s="171">
        <v>5.6097343971722134E-2</v>
      </c>
      <c r="AD1420" s="171">
        <v>1.8844626811800637E-2</v>
      </c>
      <c r="AE1420" s="171">
        <v>0.11587339572024137</v>
      </c>
      <c r="AF1420" s="171">
        <v>6.0549949311401383E-2</v>
      </c>
      <c r="AG1420" s="171">
        <v>6.9491377185519648E-2</v>
      </c>
      <c r="AH1420" s="173">
        <v>5.2723474831633581E-2</v>
      </c>
      <c r="AI1420" s="171">
        <v>1.1192997660662255E-3</v>
      </c>
      <c r="AJ1420" s="171">
        <v>4.8003749584219525E-2</v>
      </c>
      <c r="AK1420" s="171">
        <v>-4.4154496583545866E-2</v>
      </c>
      <c r="AL1420" s="171">
        <v>6.2946997967428267E-2</v>
      </c>
      <c r="AM1420" s="171">
        <v>4.4011430371487019E-2</v>
      </c>
      <c r="AN1420" s="171">
        <v>1.8580298551236621E-2</v>
      </c>
      <c r="AO1420" s="171">
        <v>7.2150815819580945E-3</v>
      </c>
      <c r="AP1420" s="173">
        <v>8.0488870584349628E-3</v>
      </c>
      <c r="AQ1420" s="171"/>
      <c r="AR1420" s="171"/>
      <c r="AS1420" s="171"/>
      <c r="AT1420" s="171"/>
      <c r="AU1420" s="171"/>
      <c r="AV1420" s="171"/>
      <c r="AW1420" s="171"/>
      <c r="AX1420" s="171"/>
      <c r="AY1420" s="171"/>
      <c r="AZ1420" s="171"/>
      <c r="BA1420" s="171"/>
      <c r="BB1420" s="171"/>
      <c r="BC1420" s="171"/>
      <c r="BD1420" s="171"/>
      <c r="BE1420" s="171"/>
      <c r="BF1420" s="171"/>
      <c r="BG1420" s="171"/>
      <c r="BH1420" s="171"/>
    </row>
    <row r="1421" spans="9:60" x14ac:dyDescent="0.25">
      <c r="I1421" s="171">
        <v>21.270000000000003</v>
      </c>
      <c r="J1421" s="175">
        <v>0.24777344947513477</v>
      </c>
      <c r="K1421" s="171">
        <v>0.23602166251161916</v>
      </c>
      <c r="L1421" s="171">
        <v>0.22467278657534381</v>
      </c>
      <c r="M1421" s="171">
        <v>0.21757143234636356</v>
      </c>
      <c r="N1421" s="171">
        <v>0.2381502191946305</v>
      </c>
      <c r="O1421" s="171">
        <v>0.24871037952009534</v>
      </c>
      <c r="P1421" s="171">
        <v>0.24933051338307943</v>
      </c>
      <c r="Q1421" s="171">
        <v>0.2520279870742943</v>
      </c>
      <c r="R1421" s="175">
        <v>0.12251911197328842</v>
      </c>
      <c r="S1421" s="171">
        <v>0.11854743563131274</v>
      </c>
      <c r="T1421" s="171">
        <v>0.11372922452980844</v>
      </c>
      <c r="U1421" s="171">
        <v>8.5884833182424625E-2</v>
      </c>
      <c r="V1421" s="171">
        <v>8.8142740747191417E-2</v>
      </c>
      <c r="W1421" s="171">
        <v>6.913396211921051E-2</v>
      </c>
      <c r="X1421" s="171">
        <v>0.10194912827209561</v>
      </c>
      <c r="Y1421" s="173">
        <v>0.14415592755688486</v>
      </c>
      <c r="Z1421" s="171"/>
      <c r="AA1421" s="173">
        <v>21.270000000000003</v>
      </c>
      <c r="AB1421" s="171">
        <v>-2.8969855127548631E-2</v>
      </c>
      <c r="AC1421" s="171">
        <v>6.3863508526947083E-2</v>
      </c>
      <c r="AD1421" s="171">
        <v>2.9406736194221201E-2</v>
      </c>
      <c r="AE1421" s="171">
        <v>0.10611232162424269</v>
      </c>
      <c r="AF1421" s="171">
        <v>9.7231661342374681E-2</v>
      </c>
      <c r="AG1421" s="171">
        <v>7.1399607222650582E-2</v>
      </c>
      <c r="AH1421" s="173">
        <v>8.3459132805231678E-2</v>
      </c>
      <c r="AI1421" s="171">
        <v>2.6063694552687807E-2</v>
      </c>
      <c r="AJ1421" s="171">
        <v>1.5623267581215752E-2</v>
      </c>
      <c r="AK1421" s="171">
        <v>-2.0421454669890024E-2</v>
      </c>
      <c r="AL1421" s="171">
        <v>7.3291434696341376E-2</v>
      </c>
      <c r="AM1421" s="171">
        <v>6.165200369011993E-2</v>
      </c>
      <c r="AN1421" s="171">
        <v>1.741382240900646E-2</v>
      </c>
      <c r="AO1421" s="171">
        <v>3.4271637514301269E-2</v>
      </c>
      <c r="AP1421" s="173">
        <v>5.2370031380206461E-2</v>
      </c>
      <c r="AQ1421" s="171"/>
      <c r="AR1421" s="171"/>
      <c r="AS1421" s="171"/>
      <c r="AT1421" s="171"/>
      <c r="AU1421" s="171"/>
      <c r="AV1421" s="171"/>
      <c r="AW1421" s="171"/>
      <c r="AX1421" s="171"/>
      <c r="AY1421" s="171"/>
      <c r="AZ1421" s="171"/>
      <c r="BA1421" s="171"/>
      <c r="BB1421" s="171"/>
      <c r="BC1421" s="171"/>
      <c r="BD1421" s="171"/>
      <c r="BE1421" s="171"/>
      <c r="BF1421" s="171"/>
      <c r="BG1421" s="171"/>
      <c r="BH1421" s="171"/>
    </row>
    <row r="1422" spans="9:60" x14ac:dyDescent="0.25">
      <c r="I1422" s="171">
        <v>21.285000000000004</v>
      </c>
      <c r="J1422" s="175">
        <v>0.25066625776176049</v>
      </c>
      <c r="K1422" s="171">
        <v>0.22105324806780269</v>
      </c>
      <c r="L1422" s="171">
        <v>0.22794044297248006</v>
      </c>
      <c r="M1422" s="171">
        <v>0.21060860623754332</v>
      </c>
      <c r="N1422" s="171">
        <v>0.22246168142699171</v>
      </c>
      <c r="O1422" s="171">
        <v>0.24357654134690168</v>
      </c>
      <c r="P1422" s="171">
        <v>0.24247253607364652</v>
      </c>
      <c r="Q1422" s="171">
        <v>0.25211142536593711</v>
      </c>
      <c r="R1422" s="175">
        <v>0.12863591426668475</v>
      </c>
      <c r="S1422" s="171">
        <v>0.11296770224244285</v>
      </c>
      <c r="T1422" s="171">
        <v>0.12572316671556294</v>
      </c>
      <c r="U1422" s="171">
        <v>9.1202026467328542E-2</v>
      </c>
      <c r="V1422" s="171">
        <v>7.9140818392790607E-2</v>
      </c>
      <c r="W1422" s="171">
        <v>7.8154126387167053E-2</v>
      </c>
      <c r="X1422" s="171">
        <v>0.10397387013804017</v>
      </c>
      <c r="Y1422" s="173">
        <v>0.13022033726527321</v>
      </c>
      <c r="Z1422" s="171"/>
      <c r="AA1422" s="173">
        <v>21.285000000000004</v>
      </c>
      <c r="AB1422" s="171">
        <v>-1.367377162020292E-2</v>
      </c>
      <c r="AC1422" s="171">
        <v>7.0423278588156474E-2</v>
      </c>
      <c r="AD1422" s="171">
        <v>4.4376056685853239E-2</v>
      </c>
      <c r="AE1422" s="171">
        <v>0.14148309549899032</v>
      </c>
      <c r="AF1422" s="171">
        <v>8.4418186591829189E-2</v>
      </c>
      <c r="AG1422" s="171">
        <v>7.0445492204085206E-2</v>
      </c>
      <c r="AH1422" s="173">
        <v>9.3034472404698768E-2</v>
      </c>
      <c r="AI1422" s="171">
        <v>2.2705795254488775E-2</v>
      </c>
      <c r="AJ1422" s="171">
        <v>1.8269143542550673E-2</v>
      </c>
      <c r="AK1422" s="171">
        <v>-2.9141967745140222E-2</v>
      </c>
      <c r="AL1422" s="171">
        <v>6.1516384377259474E-2</v>
      </c>
      <c r="AM1422" s="171">
        <v>5.2831717030803478E-2</v>
      </c>
      <c r="AN1422" s="171">
        <v>3.2578012257997876E-2</v>
      </c>
      <c r="AO1422" s="171">
        <v>9.0188519774477248E-3</v>
      </c>
      <c r="AP1422" s="173">
        <v>1.170747208499635E-2</v>
      </c>
      <c r="AQ1422" s="171"/>
      <c r="AR1422" s="171"/>
      <c r="AS1422" s="171"/>
      <c r="AT1422" s="171"/>
      <c r="AU1422" s="171"/>
      <c r="AV1422" s="171"/>
      <c r="AW1422" s="171"/>
      <c r="AX1422" s="171"/>
      <c r="AY1422" s="171"/>
      <c r="AZ1422" s="171"/>
      <c r="BA1422" s="171"/>
      <c r="BB1422" s="171"/>
      <c r="BC1422" s="171"/>
      <c r="BD1422" s="171"/>
      <c r="BE1422" s="171"/>
      <c r="BF1422" s="171"/>
      <c r="BG1422" s="171"/>
      <c r="BH1422" s="171"/>
    </row>
    <row r="1423" spans="9:60" x14ac:dyDescent="0.25">
      <c r="I1423" s="171">
        <v>21.300000000000004</v>
      </c>
      <c r="J1423" s="175">
        <v>0.24910502842775681</v>
      </c>
      <c r="K1423" s="171">
        <v>0.22079074610148708</v>
      </c>
      <c r="L1423" s="171">
        <v>0.23879866233411196</v>
      </c>
      <c r="M1423" s="171">
        <v>0.21203608272523042</v>
      </c>
      <c r="N1423" s="171">
        <v>0.2318861631583157</v>
      </c>
      <c r="O1423" s="171">
        <v>0.24306453739099454</v>
      </c>
      <c r="P1423" s="171">
        <v>0.23783852417714202</v>
      </c>
      <c r="Q1423" s="171">
        <v>0.25216776066747776</v>
      </c>
      <c r="R1423" s="175">
        <v>0.10492485419419539</v>
      </c>
      <c r="S1423" s="171">
        <v>0.11181493975278463</v>
      </c>
      <c r="T1423" s="171">
        <v>0.10668065219603395</v>
      </c>
      <c r="U1423" s="171">
        <v>8.7441037754791492E-2</v>
      </c>
      <c r="V1423" s="171">
        <v>8.0829694618997097E-2</v>
      </c>
      <c r="W1423" s="171">
        <v>7.2212433494021858E-2</v>
      </c>
      <c r="X1423" s="171">
        <v>0.10605198044919195</v>
      </c>
      <c r="Y1423" s="173">
        <v>0.14696465728951297</v>
      </c>
      <c r="Z1423" s="171"/>
      <c r="AA1423" s="173">
        <v>21.300000000000004</v>
      </c>
      <c r="AB1423" s="171">
        <v>-3.1403322958262696E-2</v>
      </c>
      <c r="AC1423" s="171">
        <v>6.3260311279939391E-2</v>
      </c>
      <c r="AD1423" s="171">
        <v>2.5531429874052432E-2</v>
      </c>
      <c r="AE1423" s="171">
        <v>0.11356432442871484</v>
      </c>
      <c r="AF1423" s="171">
        <v>0.11758247418147637</v>
      </c>
      <c r="AG1423" s="171">
        <v>8.1258795747827267E-2</v>
      </c>
      <c r="AH1423" s="173">
        <v>0.11502228926273425</v>
      </c>
      <c r="AI1423" s="171">
        <v>2.3825095020555E-2</v>
      </c>
      <c r="AJ1423" s="171">
        <v>4.8003749584219525E-2</v>
      </c>
      <c r="AK1423" s="171">
        <v>-1.7330639909041788E-2</v>
      </c>
      <c r="AL1423" s="171">
        <v>4.8860956464227626E-2</v>
      </c>
      <c r="AM1423" s="171">
        <v>4.7161532749814369E-2</v>
      </c>
      <c r="AN1423" s="171">
        <v>5.3491263093694633E-2</v>
      </c>
      <c r="AO1423" s="171">
        <v>1.3528277966171516E-2</v>
      </c>
      <c r="AP1423" s="173">
        <v>9.5123210690595643E-3</v>
      </c>
      <c r="AQ1423" s="171"/>
      <c r="AR1423" s="171"/>
      <c r="AS1423" s="171"/>
      <c r="AT1423" s="171"/>
      <c r="AU1423" s="171"/>
      <c r="AV1423" s="171"/>
      <c r="AW1423" s="171"/>
      <c r="AX1423" s="171"/>
      <c r="AY1423" s="171"/>
      <c r="AZ1423" s="171"/>
      <c r="BA1423" s="171"/>
      <c r="BB1423" s="171"/>
      <c r="BC1423" s="171"/>
      <c r="BD1423" s="171"/>
      <c r="BE1423" s="171"/>
      <c r="BF1423" s="171"/>
      <c r="BG1423" s="171"/>
      <c r="BH1423" s="171"/>
    </row>
    <row r="1424" spans="9:60" x14ac:dyDescent="0.25">
      <c r="I1424" s="171">
        <v>21.315000000000005</v>
      </c>
      <c r="J1424" s="175">
        <v>0.24798587652963647</v>
      </c>
      <c r="K1424" s="171">
        <v>0.22837289131018648</v>
      </c>
      <c r="L1424" s="171">
        <v>0.22579541862903821</v>
      </c>
      <c r="M1424" s="171">
        <v>0.20999816648224393</v>
      </c>
      <c r="N1424" s="171">
        <v>0.23603429397193465</v>
      </c>
      <c r="O1424" s="171">
        <v>0.24145403064560811</v>
      </c>
      <c r="P1424" s="171">
        <v>0.24645301970627034</v>
      </c>
      <c r="Q1424" s="171">
        <v>0.25201656302468073</v>
      </c>
      <c r="R1424" s="175">
        <v>0.11081131425573298</v>
      </c>
      <c r="S1424" s="171">
        <v>0.11300440162062086</v>
      </c>
      <c r="T1424" s="171">
        <v>0.10513411961647263</v>
      </c>
      <c r="U1424" s="171">
        <v>8.2801773845215698E-2</v>
      </c>
      <c r="V1424" s="171">
        <v>8.4142073563700445E-2</v>
      </c>
      <c r="W1424" s="171">
        <v>7.7315290709199014E-2</v>
      </c>
      <c r="X1424" s="171">
        <v>0.10287113099602874</v>
      </c>
      <c r="Y1424" s="173">
        <v>0.15375632379688881</v>
      </c>
      <c r="Z1424" s="171"/>
      <c r="AA1424" s="173">
        <v>21.315000000000005</v>
      </c>
      <c r="AB1424" s="171">
        <v>-2.0974175112345103E-2</v>
      </c>
      <c r="AC1424" s="171">
        <v>5.6097343971722134E-2</v>
      </c>
      <c r="AD1424" s="171">
        <v>2.2719933131969405E-2</v>
      </c>
      <c r="AE1424" s="171">
        <v>0.11734280472393992</v>
      </c>
      <c r="AF1424" s="171">
        <v>0.10401526562207533</v>
      </c>
      <c r="AG1424" s="171">
        <v>9.0958965103243056E-2</v>
      </c>
      <c r="AH1424" s="173">
        <v>4.9177052757756745E-2</v>
      </c>
      <c r="AI1424" s="171">
        <v>1.4710796925443241E-2</v>
      </c>
      <c r="AJ1424" s="171">
        <v>3.0490570602050179E-2</v>
      </c>
      <c r="AK1424" s="171">
        <v>-2.0421454669890024E-2</v>
      </c>
      <c r="AL1424" s="171">
        <v>6.7458933136422233E-2</v>
      </c>
      <c r="AM1424" s="171">
        <v>4.275138942015614E-2</v>
      </c>
      <c r="AN1424" s="171">
        <v>4.074334525360862E-2</v>
      </c>
      <c r="AO1424" s="171">
        <v>-4.5094259887239344E-3</v>
      </c>
      <c r="AP1424" s="173">
        <v>3.5645071258783238E-2</v>
      </c>
      <c r="AQ1424" s="171"/>
      <c r="AR1424" s="171"/>
      <c r="AS1424" s="171"/>
      <c r="AT1424" s="171"/>
      <c r="AU1424" s="171"/>
      <c r="AV1424" s="171"/>
      <c r="AW1424" s="171"/>
      <c r="AX1424" s="171"/>
      <c r="AY1424" s="171"/>
      <c r="AZ1424" s="171"/>
      <c r="BA1424" s="171"/>
      <c r="BB1424" s="171"/>
      <c r="BC1424" s="171"/>
      <c r="BD1424" s="171"/>
      <c r="BE1424" s="171"/>
      <c r="BF1424" s="171"/>
      <c r="BG1424" s="171"/>
      <c r="BH1424" s="171"/>
    </row>
    <row r="1425" spans="9:60" x14ac:dyDescent="0.25">
      <c r="I1425" s="171">
        <v>21.330000000000005</v>
      </c>
      <c r="J1425" s="175">
        <v>0.23892245639203394</v>
      </c>
      <c r="K1425" s="171">
        <v>0.2286230962172803</v>
      </c>
      <c r="L1425" s="171">
        <v>0.22334121514575578</v>
      </c>
      <c r="M1425" s="171">
        <v>0.20809794777805066</v>
      </c>
      <c r="N1425" s="171">
        <v>0.24010322628034839</v>
      </c>
      <c r="O1425" s="171">
        <v>0.24657350773291695</v>
      </c>
      <c r="P1425" s="171">
        <v>0.24433500983599665</v>
      </c>
      <c r="Q1425" s="171">
        <v>0.25102844753956255</v>
      </c>
      <c r="R1425" s="175">
        <v>0.11614327908698437</v>
      </c>
      <c r="S1425" s="171">
        <v>0.10825110383130265</v>
      </c>
      <c r="T1425" s="171">
        <v>0.10416118159432081</v>
      </c>
      <c r="U1425" s="171">
        <v>8.5575339070817227E-2</v>
      </c>
      <c r="V1425" s="171">
        <v>8.8780809842045408E-2</v>
      </c>
      <c r="W1425" s="171">
        <v>8.5184375193081432E-2</v>
      </c>
      <c r="X1425" s="171">
        <v>0.10081653431118176</v>
      </c>
      <c r="Y1425" s="173">
        <v>0.14974491520792471</v>
      </c>
      <c r="Z1425" s="171"/>
      <c r="AA1425" s="173">
        <v>21.330000000000005</v>
      </c>
      <c r="AB1425" s="171">
        <v>-3.5459102676119292E-2</v>
      </c>
      <c r="AC1425" s="171">
        <v>6.4391306118078986E-2</v>
      </c>
      <c r="AD1425" s="171">
        <v>3.0546532170741447E-2</v>
      </c>
      <c r="AE1425" s="171">
        <v>7.5989437048419137E-2</v>
      </c>
      <c r="AF1425" s="171">
        <v>8.6051276511016461E-2</v>
      </c>
      <c r="AG1425" s="171">
        <v>9.2072099291569509E-2</v>
      </c>
      <c r="AH1425" s="173">
        <v>0.10272802607329506</v>
      </c>
      <c r="AI1425" s="171">
        <v>5.5805088336736426E-2</v>
      </c>
      <c r="AJ1425" s="171">
        <v>2.6962735986936902E-2</v>
      </c>
      <c r="AK1425" s="171">
        <v>-1.4902142596946791E-2</v>
      </c>
      <c r="AL1425" s="171">
        <v>7.4061765091047588E-2</v>
      </c>
      <c r="AM1425" s="171">
        <v>3.7711225614832422E-2</v>
      </c>
      <c r="AN1425" s="171">
        <v>1.9746774693466685E-2</v>
      </c>
      <c r="AO1425" s="171">
        <v>-9.0188519774477248E-3</v>
      </c>
      <c r="AP1425" s="173">
        <v>1.8920111137360012E-2</v>
      </c>
      <c r="AQ1425" s="171"/>
      <c r="AR1425" s="171"/>
      <c r="AS1425" s="171"/>
      <c r="AT1425" s="171"/>
      <c r="AU1425" s="171"/>
      <c r="AV1425" s="171"/>
      <c r="AW1425" s="171"/>
      <c r="AX1425" s="171"/>
      <c r="AY1425" s="171"/>
      <c r="AZ1425" s="171"/>
      <c r="BA1425" s="171"/>
      <c r="BB1425" s="171"/>
      <c r="BC1425" s="171"/>
      <c r="BD1425" s="171"/>
      <c r="BE1425" s="171"/>
      <c r="BF1425" s="171"/>
      <c r="BG1425" s="171"/>
      <c r="BH1425" s="171"/>
    </row>
    <row r="1426" spans="9:60" x14ac:dyDescent="0.25">
      <c r="I1426" s="171">
        <v>21.345000000000006</v>
      </c>
      <c r="J1426" s="175">
        <v>0.2378385729189014</v>
      </c>
      <c r="K1426" s="171">
        <v>0.23428381186186661</v>
      </c>
      <c r="L1426" s="171">
        <v>0.22370573058790941</v>
      </c>
      <c r="M1426" s="171">
        <v>0.20745271592074632</v>
      </c>
      <c r="N1426" s="171">
        <v>0.23100385784374999</v>
      </c>
      <c r="O1426" s="171">
        <v>0.24877386554603786</v>
      </c>
      <c r="P1426" s="171">
        <v>0.2468322499079334</v>
      </c>
      <c r="Q1426" s="171">
        <v>0.25438495550739271</v>
      </c>
      <c r="R1426" s="175">
        <v>0.11452706467157657</v>
      </c>
      <c r="S1426" s="171">
        <v>0.1023202471040241</v>
      </c>
      <c r="T1426" s="171">
        <v>0.10804341171256382</v>
      </c>
      <c r="U1426" s="171">
        <v>8.0917759719175794E-2</v>
      </c>
      <c r="V1426" s="171">
        <v>8.5493927099304923E-2</v>
      </c>
      <c r="W1426" s="171">
        <v>8.1084421950459895E-2</v>
      </c>
      <c r="X1426" s="171">
        <v>0.10181627470673099</v>
      </c>
      <c r="Y1426" s="173">
        <v>0.15180230020882085</v>
      </c>
      <c r="Z1426" s="171"/>
      <c r="AA1426" s="173">
        <v>21.345000000000006</v>
      </c>
      <c r="AB1426" s="171">
        <v>-2.9781011071119901E-2</v>
      </c>
      <c r="AC1426" s="171">
        <v>5.172416393091582E-2</v>
      </c>
      <c r="AD1426" s="171">
        <v>2.2719933131969405E-2</v>
      </c>
      <c r="AE1426" s="171">
        <v>0.11282961992686534</v>
      </c>
      <c r="AF1426" s="171">
        <v>8.6930632621347911E-2</v>
      </c>
      <c r="AG1426" s="171">
        <v>0.1047936328724427</v>
      </c>
      <c r="AH1426" s="173">
        <v>0.12199691934135845</v>
      </c>
      <c r="AI1426" s="171">
        <v>1.7109296424156938E-2</v>
      </c>
      <c r="AJ1426" s="171">
        <v>4.3593956315327892E-2</v>
      </c>
      <c r="AK1426" s="171">
        <v>-1.7330639909041788E-2</v>
      </c>
      <c r="AL1426" s="171">
        <v>5.9315440392384358E-2</v>
      </c>
      <c r="AM1426" s="171">
        <v>5.9761942263123466E-2</v>
      </c>
      <c r="AN1426" s="171">
        <v>1.1664761422300942E-2</v>
      </c>
      <c r="AO1426" s="171">
        <v>1.7135818757150634E-2</v>
      </c>
      <c r="AP1426" s="173">
        <v>1.6724960121423226E-2</v>
      </c>
      <c r="AQ1426" s="171"/>
      <c r="AR1426" s="171"/>
      <c r="AS1426" s="171"/>
      <c r="AT1426" s="171"/>
      <c r="AU1426" s="171"/>
      <c r="AV1426" s="171"/>
      <c r="AW1426" s="171"/>
      <c r="AX1426" s="171"/>
      <c r="AY1426" s="171"/>
      <c r="AZ1426" s="171"/>
      <c r="BA1426" s="171"/>
      <c r="BB1426" s="171"/>
      <c r="BC1426" s="171"/>
      <c r="BD1426" s="171"/>
      <c r="BE1426" s="171"/>
      <c r="BF1426" s="171"/>
      <c r="BG1426" s="171"/>
      <c r="BH1426" s="171"/>
    </row>
    <row r="1427" spans="9:60" x14ac:dyDescent="0.25">
      <c r="I1427" s="171">
        <v>21.360000000000007</v>
      </c>
      <c r="J1427" s="175">
        <v>0.23995801167741981</v>
      </c>
      <c r="K1427" s="171">
        <v>0.21784497409841308</v>
      </c>
      <c r="L1427" s="171">
        <v>0.22479242097913618</v>
      </c>
      <c r="M1427" s="171">
        <v>0.21590721782281508</v>
      </c>
      <c r="N1427" s="171">
        <v>0.23971772585472093</v>
      </c>
      <c r="O1427" s="171">
        <v>0.25319010266649844</v>
      </c>
      <c r="P1427" s="171">
        <v>0.25300758971021725</v>
      </c>
      <c r="Q1427" s="171">
        <v>0.24833265233630764</v>
      </c>
      <c r="R1427" s="175">
        <v>0.10484157747170607</v>
      </c>
      <c r="S1427" s="171">
        <v>0.11580047612353454</v>
      </c>
      <c r="T1427" s="171">
        <v>9.2164018241077228E-2</v>
      </c>
      <c r="U1427" s="171">
        <v>8.0512184942086396E-2</v>
      </c>
      <c r="V1427" s="171">
        <v>8.8522326368690049E-2</v>
      </c>
      <c r="W1427" s="171">
        <v>8.3111911211837239E-2</v>
      </c>
      <c r="X1427" s="171">
        <v>0.11384667068584307</v>
      </c>
      <c r="Y1427" s="173">
        <v>0.14204671538136204</v>
      </c>
      <c r="Z1427" s="171"/>
      <c r="AA1427" s="173">
        <v>21.360000000000007</v>
      </c>
      <c r="AB1427" s="171">
        <v>-1.691839539448825E-2</v>
      </c>
      <c r="AC1427" s="171">
        <v>3.0838459253271923E-2</v>
      </c>
      <c r="AD1427" s="171">
        <v>3.5485648068995623E-2</v>
      </c>
      <c r="AE1427" s="171">
        <v>0.11513869121839186</v>
      </c>
      <c r="AF1427" s="171">
        <v>6.9845999620620769E-2</v>
      </c>
      <c r="AG1427" s="171">
        <v>0.11846928147188127</v>
      </c>
      <c r="AH1427" s="173">
        <v>8.5232343842169836E-2</v>
      </c>
      <c r="AI1427" s="171">
        <v>4.7810090007691243E-2</v>
      </c>
      <c r="AJ1427" s="171">
        <v>4.9641672798379201E-2</v>
      </c>
      <c r="AK1427" s="171">
        <v>-1.7330639909041788E-2</v>
      </c>
      <c r="AL1427" s="171">
        <v>5.3372891633221599E-2</v>
      </c>
      <c r="AM1427" s="171">
        <v>4.4641450847152514E-2</v>
      </c>
      <c r="AN1427" s="171">
        <v>3.4327726471343023E-2</v>
      </c>
      <c r="AO1427" s="171">
        <v>1.3528277966171516E-2</v>
      </c>
      <c r="AP1427" s="173">
        <v>1.8920111137360012E-2</v>
      </c>
      <c r="AQ1427" s="171"/>
      <c r="AR1427" s="171"/>
      <c r="AS1427" s="171"/>
      <c r="AT1427" s="171"/>
      <c r="AU1427" s="171"/>
      <c r="AV1427" s="171"/>
      <c r="AW1427" s="171"/>
      <c r="AX1427" s="171"/>
      <c r="AY1427" s="171"/>
      <c r="AZ1427" s="171"/>
      <c r="BA1427" s="171"/>
      <c r="BB1427" s="171"/>
      <c r="BC1427" s="171"/>
      <c r="BD1427" s="171"/>
      <c r="BE1427" s="171"/>
      <c r="BF1427" s="171"/>
      <c r="BG1427" s="171"/>
      <c r="BH1427" s="171"/>
    </row>
    <row r="1428" spans="9:60" x14ac:dyDescent="0.25">
      <c r="I1428" s="171">
        <v>21.375000000000007</v>
      </c>
      <c r="J1428" s="175">
        <v>0.24477080615410932</v>
      </c>
      <c r="K1428" s="171">
        <v>0.21654416278316116</v>
      </c>
      <c r="L1428" s="171">
        <v>0.22560509060760658</v>
      </c>
      <c r="M1428" s="171">
        <v>0.22499600937081241</v>
      </c>
      <c r="N1428" s="171">
        <v>0.24064789827953473</v>
      </c>
      <c r="O1428" s="171">
        <v>0.24880439902540016</v>
      </c>
      <c r="P1428" s="171">
        <v>0.24659081632028634</v>
      </c>
      <c r="Q1428" s="171">
        <v>0.24396728384288185</v>
      </c>
      <c r="R1428" s="175">
        <v>0.1086540123767588</v>
      </c>
      <c r="S1428" s="171">
        <v>9.9372528215690425E-2</v>
      </c>
      <c r="T1428" s="171">
        <v>0.107863753598562</v>
      </c>
      <c r="U1428" s="171">
        <v>8.7573544279247725E-2</v>
      </c>
      <c r="V1428" s="171">
        <v>8.7084580632483546E-2</v>
      </c>
      <c r="W1428" s="171">
        <v>7.8996936071055859E-2</v>
      </c>
      <c r="X1428" s="171">
        <v>9.4350220952986938E-2</v>
      </c>
      <c r="Y1428" s="173">
        <v>0.15502760405233074</v>
      </c>
      <c r="Z1428" s="171"/>
      <c r="AA1428" s="173">
        <v>21.375000000000007</v>
      </c>
      <c r="AB1428" s="171">
        <v>-3.5459102676119292E-2</v>
      </c>
      <c r="AC1428" s="171">
        <v>5.172416393091582E-2</v>
      </c>
      <c r="AD1428" s="171">
        <v>2.2719933131969405E-2</v>
      </c>
      <c r="AE1428" s="171">
        <v>7.8193550553967206E-2</v>
      </c>
      <c r="AF1428" s="171">
        <v>4.3465316310673956E-2</v>
      </c>
      <c r="AG1428" s="171">
        <v>0.1076559779281392</v>
      </c>
      <c r="AH1428" s="173">
        <v>8.2513420252197739E-2</v>
      </c>
      <c r="AI1428" s="171">
        <v>3.8695791912579484E-2</v>
      </c>
      <c r="AJ1428" s="171">
        <v>3.4018405217163449E-2</v>
      </c>
      <c r="AK1428" s="171">
        <v>-1.65579362188297E-2</v>
      </c>
      <c r="AL1428" s="171">
        <v>7.5602425880460233E-2</v>
      </c>
      <c r="AM1428" s="171">
        <v>3.204104133384332E-2</v>
      </c>
      <c r="AN1428" s="171">
        <v>2.207972697792691E-2</v>
      </c>
      <c r="AO1428" s="171">
        <v>1.803770395489545E-2</v>
      </c>
      <c r="AP1428" s="173">
        <v>3.7840222274720024E-2</v>
      </c>
      <c r="AQ1428" s="171"/>
      <c r="AR1428" s="171"/>
      <c r="AS1428" s="171"/>
      <c r="AT1428" s="171"/>
      <c r="AU1428" s="171"/>
      <c r="AV1428" s="171"/>
      <c r="AW1428" s="171"/>
      <c r="AX1428" s="171"/>
      <c r="AY1428" s="171"/>
      <c r="AZ1428" s="171"/>
      <c r="BA1428" s="171"/>
      <c r="BB1428" s="171"/>
      <c r="BC1428" s="171"/>
      <c r="BD1428" s="171"/>
      <c r="BE1428" s="171"/>
      <c r="BF1428" s="171"/>
      <c r="BG1428" s="171"/>
      <c r="BH1428" s="171"/>
    </row>
    <row r="1429" spans="9:60" x14ac:dyDescent="0.25">
      <c r="I1429" s="171">
        <v>21.390000000000008</v>
      </c>
      <c r="J1429" s="175">
        <v>0.23561692725631697</v>
      </c>
      <c r="K1429" s="171">
        <v>0.21378113120439959</v>
      </c>
      <c r="L1429" s="171">
        <v>0.22461260498564664</v>
      </c>
      <c r="M1429" s="171">
        <v>0.22740995613617379</v>
      </c>
      <c r="N1429" s="171">
        <v>0.22718600899356747</v>
      </c>
      <c r="O1429" s="171">
        <v>0.25067895100819942</v>
      </c>
      <c r="P1429" s="171">
        <v>0.25207284631403121</v>
      </c>
      <c r="Q1429" s="171">
        <v>0.24282755010321683</v>
      </c>
      <c r="R1429" s="175">
        <v>0.11464362313678061</v>
      </c>
      <c r="S1429" s="171">
        <v>9.7095232249229613E-2</v>
      </c>
      <c r="T1429" s="171">
        <v>0.1065691994423935</v>
      </c>
      <c r="U1429" s="171">
        <v>7.8962529346057575E-2</v>
      </c>
      <c r="V1429" s="171">
        <v>9.1085294592094787E-2</v>
      </c>
      <c r="W1429" s="171">
        <v>8.4814955987288651E-2</v>
      </c>
      <c r="X1429" s="171">
        <v>0.10293726680276648</v>
      </c>
      <c r="Y1429" s="173">
        <v>0.14610492996945856</v>
      </c>
      <c r="Z1429" s="171"/>
      <c r="AA1429" s="173">
        <v>21.390000000000008</v>
      </c>
      <c r="AB1429" s="171">
        <v>-1.691839539448825E-2</v>
      </c>
      <c r="AC1429" s="171">
        <v>5.0593169092776218E-2</v>
      </c>
      <c r="AD1429" s="171">
        <v>3.7765240022035948E-2</v>
      </c>
      <c r="AE1429" s="171">
        <v>8.575051114441759E-2</v>
      </c>
      <c r="AF1429" s="171">
        <v>7.4117157870802419E-2</v>
      </c>
      <c r="AG1429" s="171">
        <v>5.9632188660342964E-2</v>
      </c>
      <c r="AH1429" s="173">
        <v>6.9391658578854071E-2</v>
      </c>
      <c r="AI1429" s="171">
        <v>4.4771990642652575E-3</v>
      </c>
      <c r="AJ1429" s="171">
        <v>9.5755510981644434E-3</v>
      </c>
      <c r="AK1429" s="171">
        <v>-1.0265920455674378E-2</v>
      </c>
      <c r="AL1429" s="171">
        <v>6.9659877121297356E-2</v>
      </c>
      <c r="AM1429" s="171">
        <v>6.165200369011993E-2</v>
      </c>
      <c r="AN1429" s="171">
        <v>-2.3329522844602255E-3</v>
      </c>
      <c r="AO1429" s="171">
        <v>3.1565981921066966E-2</v>
      </c>
      <c r="AP1429" s="173">
        <v>2.9164149211731761E-2</v>
      </c>
      <c r="AQ1429" s="171"/>
      <c r="AR1429" s="171"/>
      <c r="AS1429" s="171"/>
      <c r="AT1429" s="171"/>
      <c r="AU1429" s="171"/>
      <c r="AV1429" s="171"/>
      <c r="AW1429" s="171"/>
      <c r="AX1429" s="171"/>
      <c r="AY1429" s="171"/>
      <c r="AZ1429" s="171"/>
      <c r="BA1429" s="171"/>
      <c r="BB1429" s="171"/>
      <c r="BC1429" s="171"/>
      <c r="BD1429" s="171"/>
      <c r="BE1429" s="171"/>
      <c r="BF1429" s="171"/>
      <c r="BG1429" s="171"/>
      <c r="BH1429" s="171"/>
    </row>
    <row r="1430" spans="9:60" x14ac:dyDescent="0.25">
      <c r="I1430" s="171">
        <v>21.405000000000008</v>
      </c>
      <c r="J1430" s="175">
        <v>0.23853249062053408</v>
      </c>
      <c r="K1430" s="171">
        <v>0.22607177184847718</v>
      </c>
      <c r="L1430" s="171">
        <v>0.22673233956613581</v>
      </c>
      <c r="M1430" s="171">
        <v>0.21763660363174855</v>
      </c>
      <c r="N1430" s="171">
        <v>0.24254949008629109</v>
      </c>
      <c r="O1430" s="171">
        <v>0.24036437510962885</v>
      </c>
      <c r="P1430" s="171">
        <v>0.24885955267089399</v>
      </c>
      <c r="Q1430" s="171">
        <v>0.25517485903903731</v>
      </c>
      <c r="R1430" s="175">
        <v>0.11348325069497324</v>
      </c>
      <c r="S1430" s="171">
        <v>8.4164218491446452E-2</v>
      </c>
      <c r="T1430" s="171">
        <v>0.10446680633729061</v>
      </c>
      <c r="U1430" s="171">
        <v>9.6607846762603602E-2</v>
      </c>
      <c r="V1430" s="171">
        <v>9.0233647427117425E-2</v>
      </c>
      <c r="W1430" s="171">
        <v>8.2952593638505698E-2</v>
      </c>
      <c r="X1430" s="171">
        <v>0.10304334454953334</v>
      </c>
      <c r="Y1430" s="173">
        <v>0.13944395622379618</v>
      </c>
      <c r="Z1430" s="171"/>
      <c r="AA1430" s="173">
        <v>21.405000000000008</v>
      </c>
      <c r="AB1430" s="171">
        <v>-4.0326038337547415E-2</v>
      </c>
      <c r="AC1430" s="171">
        <v>4.5692191460838166E-2</v>
      </c>
      <c r="AD1430" s="171">
        <v>5.0454968560627658E-2</v>
      </c>
      <c r="AE1430" s="171">
        <v>0.10002477003749086</v>
      </c>
      <c r="AF1430" s="171">
        <v>7.3363424061946875E-2</v>
      </c>
      <c r="AG1430" s="171">
        <v>6.0586303678908347E-2</v>
      </c>
      <c r="AH1430" s="173">
        <v>0.11584978774663872</v>
      </c>
      <c r="AI1430" s="171">
        <v>3.7576492146513263E-2</v>
      </c>
      <c r="AJ1430" s="171">
        <v>-2.6458759613349212E-3</v>
      </c>
      <c r="AK1430" s="171">
        <v>3.9739046925190546E-3</v>
      </c>
      <c r="AL1430" s="171">
        <v>0.1008032345072802</v>
      </c>
      <c r="AM1430" s="171">
        <v>5.220169655513799E-2</v>
      </c>
      <c r="AN1430" s="171">
        <v>1.9163536622351606E-2</v>
      </c>
      <c r="AO1430" s="171">
        <v>3.2467867118811784E-2</v>
      </c>
      <c r="AP1430" s="173">
        <v>3.3449920242846452E-2</v>
      </c>
      <c r="AQ1430" s="171"/>
      <c r="AR1430" s="171"/>
      <c r="AS1430" s="171"/>
      <c r="AT1430" s="171"/>
      <c r="AU1430" s="171"/>
      <c r="AV1430" s="171"/>
      <c r="AW1430" s="171"/>
      <c r="AX1430" s="171"/>
      <c r="AY1430" s="171"/>
      <c r="AZ1430" s="171"/>
      <c r="BA1430" s="171"/>
      <c r="BB1430" s="171"/>
      <c r="BC1430" s="171"/>
      <c r="BD1430" s="171"/>
      <c r="BE1430" s="171"/>
      <c r="BF1430" s="171"/>
      <c r="BG1430" s="171"/>
      <c r="BH1430" s="171"/>
    </row>
    <row r="1431" spans="9:60" x14ac:dyDescent="0.25">
      <c r="I1431" s="171">
        <v>21.419999999999995</v>
      </c>
      <c r="J1431" s="175">
        <v>0.24051969011415833</v>
      </c>
      <c r="K1431" s="171">
        <v>0.2189578678657248</v>
      </c>
      <c r="L1431" s="171">
        <v>0.2325282011443833</v>
      </c>
      <c r="M1431" s="171">
        <v>0.21620726529440448</v>
      </c>
      <c r="N1431" s="171">
        <v>0.22336795014771507</v>
      </c>
      <c r="O1431" s="171">
        <v>0.24114577097105147</v>
      </c>
      <c r="P1431" s="171">
        <v>0.25220000565363737</v>
      </c>
      <c r="Q1431" s="171">
        <v>0.22908386461756419</v>
      </c>
      <c r="R1431" s="175">
        <v>0.11360169404664118</v>
      </c>
      <c r="S1431" s="171">
        <v>9.4303062726360923E-2</v>
      </c>
      <c r="T1431" s="171">
        <v>0.11406110240120193</v>
      </c>
      <c r="U1431" s="171">
        <v>9.557906835656238E-2</v>
      </c>
      <c r="V1431" s="171">
        <v>8.3830865272562047E-2</v>
      </c>
      <c r="W1431" s="171">
        <v>8.3029956941469862E-2</v>
      </c>
      <c r="X1431" s="171">
        <v>0.11908547866815584</v>
      </c>
      <c r="Y1431" s="173">
        <v>0.14260904578043979</v>
      </c>
      <c r="Z1431" s="171"/>
      <c r="AA1431" s="173">
        <v>21.419999999999995</v>
      </c>
      <c r="AB1431" s="171">
        <v>-1.9351863225202309E-2</v>
      </c>
      <c r="AC1431" s="171">
        <v>7.924503832564507E-2</v>
      </c>
      <c r="AD1431" s="171">
        <v>3.6093539256472996E-2</v>
      </c>
      <c r="AE1431" s="171">
        <v>7.9767917343644454E-2</v>
      </c>
      <c r="AF1431" s="171">
        <v>6.0549949311401383E-2</v>
      </c>
      <c r="AG1431" s="171">
        <v>1.6537993655135069E-2</v>
      </c>
      <c r="AH1431" s="173">
        <v>7.9085212247450368E-2</v>
      </c>
      <c r="AI1431" s="171">
        <v>3.2939393115666758E-2</v>
      </c>
      <c r="AJ1431" s="171">
        <v>1.3103385713277719E-2</v>
      </c>
      <c r="AK1431" s="171">
        <v>-7.8374231435793789E-3</v>
      </c>
      <c r="AL1431" s="171">
        <v>7.8573700260041554E-2</v>
      </c>
      <c r="AM1431" s="171">
        <v>4.9051594176810737E-2</v>
      </c>
      <c r="AN1431" s="171">
        <v>2.0330012764581764E-2</v>
      </c>
      <c r="AO1431" s="171">
        <v>1.8939589152640122E-2</v>
      </c>
      <c r="AP1431" s="173">
        <v>2.1115262153296916E-2</v>
      </c>
      <c r="AQ1431" s="171"/>
      <c r="AR1431" s="171"/>
      <c r="AS1431" s="171"/>
      <c r="AT1431" s="171"/>
      <c r="AU1431" s="171"/>
      <c r="AV1431" s="171"/>
      <c r="AW1431" s="171"/>
      <c r="AX1431" s="171"/>
      <c r="AY1431" s="171"/>
      <c r="AZ1431" s="171"/>
      <c r="BA1431" s="171"/>
      <c r="BB1431" s="171"/>
      <c r="BC1431" s="171"/>
      <c r="BD1431" s="171"/>
      <c r="BE1431" s="171"/>
      <c r="BF1431" s="171"/>
      <c r="BG1431" s="171"/>
      <c r="BH1431" s="171"/>
    </row>
    <row r="1432" spans="9:60" x14ac:dyDescent="0.25">
      <c r="I1432" s="171">
        <v>21.434999999999995</v>
      </c>
      <c r="J1432" s="175">
        <v>0.23918790933268461</v>
      </c>
      <c r="K1432" s="171">
        <v>0.21801595793096604</v>
      </c>
      <c r="L1432" s="171">
        <v>0.23423414916120558</v>
      </c>
      <c r="M1432" s="171">
        <v>0.21814728341632558</v>
      </c>
      <c r="N1432" s="171">
        <v>0.23620056618394614</v>
      </c>
      <c r="O1432" s="171">
        <v>0.24433260452356056</v>
      </c>
      <c r="P1432" s="171">
        <v>0.25219305140625004</v>
      </c>
      <c r="Q1432" s="171">
        <v>0.23741521465622928</v>
      </c>
      <c r="R1432" s="175">
        <v>0.10605576572648527</v>
      </c>
      <c r="S1432" s="171">
        <v>9.5168801665067179E-2</v>
      </c>
      <c r="T1432" s="171">
        <v>9.4979142247817852E-2</v>
      </c>
      <c r="U1432" s="171">
        <v>8.846524267840887E-2</v>
      </c>
      <c r="V1432" s="171">
        <v>8.8204233513754796E-2</v>
      </c>
      <c r="W1432" s="171">
        <v>8.1212590530540363E-2</v>
      </c>
      <c r="X1432" s="171">
        <v>0.11670001051743491</v>
      </c>
      <c r="Y1432" s="173">
        <v>0.14495041941457876</v>
      </c>
      <c r="Z1432" s="171"/>
      <c r="AA1432" s="173">
        <v>21.434999999999995</v>
      </c>
      <c r="AB1432" s="171">
        <v>6.3733681280607347E-3</v>
      </c>
      <c r="AC1432" s="171">
        <v>6.054592366840441E-2</v>
      </c>
      <c r="AD1432" s="171">
        <v>5.9345377177485108E-2</v>
      </c>
      <c r="AE1432" s="171">
        <v>9.6351247528244005E-2</v>
      </c>
      <c r="AF1432" s="171">
        <v>5.0248920590374613E-2</v>
      </c>
      <c r="AG1432" s="171">
        <v>2.3375817954854352E-2</v>
      </c>
      <c r="AH1432" s="173">
        <v>7.199236809969696E-2</v>
      </c>
      <c r="AI1432" s="171">
        <v>9.1142980951117586E-3</v>
      </c>
      <c r="AJ1432" s="171">
        <v>5.2287548759714121E-2</v>
      </c>
      <c r="AK1432" s="171">
        <v>-7.8374231435793789E-3</v>
      </c>
      <c r="AL1432" s="171">
        <v>8.3745918624498109E-2</v>
      </c>
      <c r="AM1432" s="171">
        <v>7.0472290349436292E-2</v>
      </c>
      <c r="AN1432" s="171">
        <v>2.6745631546847268E-2</v>
      </c>
      <c r="AO1432" s="171">
        <v>9.0188519774481537E-4</v>
      </c>
      <c r="AP1432" s="173">
        <v>4.8084260349091773E-2</v>
      </c>
      <c r="AQ1432" s="171"/>
      <c r="AR1432" s="171"/>
      <c r="AS1432" s="171"/>
      <c r="AT1432" s="171"/>
      <c r="AU1432" s="171"/>
      <c r="AV1432" s="171"/>
      <c r="AW1432" s="171"/>
      <c r="AX1432" s="171"/>
      <c r="AY1432" s="171"/>
      <c r="AZ1432" s="171"/>
      <c r="BA1432" s="171"/>
      <c r="BB1432" s="171"/>
      <c r="BC1432" s="171"/>
      <c r="BD1432" s="171"/>
      <c r="BE1432" s="171"/>
      <c r="BF1432" s="171"/>
      <c r="BG1432" s="171"/>
      <c r="BH1432" s="171"/>
    </row>
    <row r="1433" spans="9:60" x14ac:dyDescent="0.25">
      <c r="I1433" s="171">
        <v>21.449999999999996</v>
      </c>
      <c r="J1433" s="175">
        <v>0.23442915457840244</v>
      </c>
      <c r="K1433" s="171">
        <v>0.22357312592090947</v>
      </c>
      <c r="L1433" s="171">
        <v>0.22905109833179738</v>
      </c>
      <c r="M1433" s="171">
        <v>0.22531563382180919</v>
      </c>
      <c r="N1433" s="171">
        <v>0.2364962357093785</v>
      </c>
      <c r="O1433" s="171">
        <v>0.24841097134305742</v>
      </c>
      <c r="P1433" s="171">
        <v>0.25038322916722644</v>
      </c>
      <c r="Q1433" s="171">
        <v>0.24732421242246166</v>
      </c>
      <c r="R1433" s="175">
        <v>0.11737825280306861</v>
      </c>
      <c r="S1433" s="171">
        <v>9.1500038863921204E-2</v>
      </c>
      <c r="T1433" s="171">
        <v>9.3495752817392461E-2</v>
      </c>
      <c r="U1433" s="171">
        <v>8.2866803461590852E-2</v>
      </c>
      <c r="V1433" s="171">
        <v>8.0666602691654876E-2</v>
      </c>
      <c r="W1433" s="171">
        <v>7.7357895689826497E-2</v>
      </c>
      <c r="X1433" s="171">
        <v>0.10940919670248052</v>
      </c>
      <c r="Y1433" s="173">
        <v>0.13779674621577956</v>
      </c>
      <c r="Z1433" s="171"/>
      <c r="AA1433" s="173">
        <v>21.449999999999996</v>
      </c>
      <c r="AB1433" s="171">
        <v>-2.0163019168773836E-2</v>
      </c>
      <c r="AC1433" s="171">
        <v>6.8764486158885141E-2</v>
      </c>
      <c r="AD1433" s="171">
        <v>3.3282042514389799E-2</v>
      </c>
      <c r="AE1433" s="171">
        <v>9.4776880738566993E-2</v>
      </c>
      <c r="AF1433" s="171">
        <v>5.7158147171551189E-2</v>
      </c>
      <c r="AG1433" s="171">
        <v>6.3607667904365742E-2</v>
      </c>
      <c r="AH1433" s="173">
        <v>7.8139499694416428E-2</v>
      </c>
      <c r="AI1433" s="171">
        <v>-3.5177992647799209E-3</v>
      </c>
      <c r="AJ1433" s="171">
        <v>2.1796978157663946E-2</v>
      </c>
      <c r="AK1433" s="171">
        <v>-2.3622655672196988E-2</v>
      </c>
      <c r="AL1433" s="171">
        <v>9.7061629732992538E-2</v>
      </c>
      <c r="AM1433" s="171">
        <v>4.0231307517494284E-2</v>
      </c>
      <c r="AN1433" s="171">
        <v>1.3997713706761167E-2</v>
      </c>
      <c r="AO1433" s="171">
        <v>2.6154670734598359E-2</v>
      </c>
      <c r="AP1433" s="173">
        <v>1.4634340106245322E-2</v>
      </c>
      <c r="AQ1433" s="171"/>
      <c r="AR1433" s="171"/>
      <c r="AS1433" s="171"/>
      <c r="AT1433" s="171"/>
      <c r="AU1433" s="171"/>
      <c r="AV1433" s="171"/>
      <c r="AW1433" s="171"/>
      <c r="AX1433" s="171"/>
      <c r="AY1433" s="171"/>
      <c r="AZ1433" s="171"/>
      <c r="BA1433" s="171"/>
      <c r="BB1433" s="171"/>
      <c r="BC1433" s="171"/>
      <c r="BD1433" s="171"/>
      <c r="BE1433" s="171"/>
      <c r="BF1433" s="171"/>
      <c r="BG1433" s="171"/>
      <c r="BH1433" s="171"/>
    </row>
    <row r="1434" spans="9:60" x14ac:dyDescent="0.25">
      <c r="I1434" s="171">
        <v>21.464999999999996</v>
      </c>
      <c r="J1434" s="175">
        <v>0.23755238493683653</v>
      </c>
      <c r="K1434" s="171">
        <v>0.21829999222631655</v>
      </c>
      <c r="L1434" s="171">
        <v>0.24334215123926606</v>
      </c>
      <c r="M1434" s="171">
        <v>0.22926365987459704</v>
      </c>
      <c r="N1434" s="171">
        <v>0.2293987018158338</v>
      </c>
      <c r="O1434" s="171">
        <v>0.24545452277526883</v>
      </c>
      <c r="P1434" s="171">
        <v>0.24278449702449448</v>
      </c>
      <c r="Q1434" s="171">
        <v>0.25398979343569539</v>
      </c>
      <c r="R1434" s="175">
        <v>0.11468137204697153</v>
      </c>
      <c r="S1434" s="171">
        <v>9.7436568554159345E-2</v>
      </c>
      <c r="T1434" s="171">
        <v>0.10630154212097709</v>
      </c>
      <c r="U1434" s="171">
        <v>8.8010509942690648E-2</v>
      </c>
      <c r="V1434" s="171">
        <v>8.274827033768857E-2</v>
      </c>
      <c r="W1434" s="171">
        <v>8.7140576951122983E-2</v>
      </c>
      <c r="X1434" s="171">
        <v>0.10584604715405342</v>
      </c>
      <c r="Y1434" s="173">
        <v>0.12491921895763919</v>
      </c>
      <c r="Z1434" s="171"/>
      <c r="AA1434" s="173">
        <v>21.464999999999996</v>
      </c>
      <c r="AB1434" s="171">
        <v>1.6223118871427935E-3</v>
      </c>
      <c r="AC1434" s="171">
        <v>6.3260311279939391E-2</v>
      </c>
      <c r="AD1434" s="171">
        <v>4.2172451131247415E-2</v>
      </c>
      <c r="AE1434" s="171">
        <v>8.9528991439642894E-2</v>
      </c>
      <c r="AF1434" s="171">
        <v>5.5399434950887998E-2</v>
      </c>
      <c r="AG1434" s="171">
        <v>2.9259527236008255E-2</v>
      </c>
      <c r="AH1434" s="173">
        <v>8.2513420252197739E-2</v>
      </c>
      <c r="AI1434" s="171">
        <v>2.7342894285334922E-2</v>
      </c>
      <c r="AJ1434" s="171">
        <v>-1.3103385713277719E-2</v>
      </c>
      <c r="AK1434" s="171">
        <v>-2.9141967745140222E-2</v>
      </c>
      <c r="AL1434" s="171">
        <v>0.10674578326644307</v>
      </c>
      <c r="AM1434" s="171">
        <v>3.5821164187836055E-2</v>
      </c>
      <c r="AN1434" s="171">
        <v>3.2578012257997876E-2</v>
      </c>
      <c r="AO1434" s="171">
        <v>-9.0188519774481537E-4</v>
      </c>
      <c r="AP1434" s="173">
        <v>2.0383545147984614E-2</v>
      </c>
      <c r="AQ1434" s="171"/>
      <c r="AR1434" s="171"/>
      <c r="AS1434" s="171"/>
      <c r="AT1434" s="171"/>
      <c r="AU1434" s="171"/>
      <c r="AV1434" s="171"/>
      <c r="AW1434" s="171"/>
      <c r="AX1434" s="171"/>
      <c r="AY1434" s="171"/>
      <c r="AZ1434" s="171"/>
      <c r="BA1434" s="171"/>
      <c r="BB1434" s="171"/>
      <c r="BC1434" s="171"/>
      <c r="BD1434" s="171"/>
      <c r="BE1434" s="171"/>
      <c r="BF1434" s="171"/>
      <c r="BG1434" s="171"/>
      <c r="BH1434" s="171"/>
    </row>
    <row r="1435" spans="9:60" x14ac:dyDescent="0.25">
      <c r="I1435" s="171">
        <v>21.479999999999997</v>
      </c>
      <c r="J1435" s="175">
        <v>0.23987296279600087</v>
      </c>
      <c r="K1435" s="171">
        <v>0.21455482976657103</v>
      </c>
      <c r="L1435" s="171">
        <v>0.23503220277457806</v>
      </c>
      <c r="M1435" s="171">
        <v>0.21216018287123159</v>
      </c>
      <c r="N1435" s="171">
        <v>0.22774751828933962</v>
      </c>
      <c r="O1435" s="171">
        <v>0.23694664059320736</v>
      </c>
      <c r="P1435" s="171">
        <v>0.24878548271312326</v>
      </c>
      <c r="Q1435" s="171">
        <v>0.24684519144737174</v>
      </c>
      <c r="R1435" s="175">
        <v>0.11135946098400007</v>
      </c>
      <c r="S1435" s="171">
        <v>9.2915666452672643E-2</v>
      </c>
      <c r="T1435" s="171">
        <v>0.10542418298770535</v>
      </c>
      <c r="U1435" s="171">
        <v>8.0990714397354377E-2</v>
      </c>
      <c r="V1435" s="171">
        <v>9.7988745479807446E-2</v>
      </c>
      <c r="W1435" s="171">
        <v>8.0271279977705848E-2</v>
      </c>
      <c r="X1435" s="171">
        <v>0.10257841777330935</v>
      </c>
      <c r="Y1435" s="173">
        <v>0.13484926936468711</v>
      </c>
      <c r="Z1435" s="171"/>
      <c r="AA1435" s="173">
        <v>21.479999999999997</v>
      </c>
      <c r="AB1435" s="171">
        <v>-2.5029954830201959E-2</v>
      </c>
      <c r="AC1435" s="171">
        <v>5.4513951198326756E-2</v>
      </c>
      <c r="AD1435" s="171">
        <v>4.1640546342204716E-2</v>
      </c>
      <c r="AE1435" s="171">
        <v>7.3680365756892616E-2</v>
      </c>
      <c r="AF1435" s="171">
        <v>8.1780118260834533E-2</v>
      </c>
      <c r="AG1435" s="171">
        <v>2.9259527236008255E-2</v>
      </c>
      <c r="AH1435" s="173">
        <v>4.0429211642194395E-2</v>
      </c>
      <c r="AI1435" s="171">
        <v>2.2705795254488775E-2</v>
      </c>
      <c r="AJ1435" s="171">
        <v>5.1405590105935768E-2</v>
      </c>
      <c r="AK1435" s="171">
        <v>-7.8374231435793789E-3</v>
      </c>
      <c r="AL1435" s="171">
        <v>0.1214921079651063</v>
      </c>
      <c r="AM1435" s="171">
        <v>2.9520959431181458E-2</v>
      </c>
      <c r="AN1435" s="171">
        <v>2.0913250835696753E-2</v>
      </c>
      <c r="AO1435" s="171">
        <v>-8.1169667797029096E-3</v>
      </c>
      <c r="AP1435" s="173">
        <v>3.6585850265613887E-3</v>
      </c>
      <c r="AQ1435" s="171"/>
      <c r="AR1435" s="171"/>
      <c r="AS1435" s="171"/>
      <c r="AT1435" s="171"/>
      <c r="AU1435" s="171"/>
      <c r="AV1435" s="171"/>
      <c r="AW1435" s="171"/>
      <c r="AX1435" s="171"/>
      <c r="AY1435" s="171"/>
      <c r="AZ1435" s="171"/>
      <c r="BA1435" s="171"/>
      <c r="BB1435" s="171"/>
      <c r="BC1435" s="171"/>
      <c r="BD1435" s="171"/>
      <c r="BE1435" s="171"/>
      <c r="BF1435" s="171"/>
      <c r="BG1435" s="171"/>
      <c r="BH1435" s="171"/>
    </row>
    <row r="1436" spans="9:60" x14ac:dyDescent="0.25">
      <c r="I1436" s="171">
        <v>21.494999999999997</v>
      </c>
      <c r="J1436" s="175">
        <v>0.24412638594031169</v>
      </c>
      <c r="K1436" s="171">
        <v>0.21961789449472446</v>
      </c>
      <c r="L1436" s="171">
        <v>0.22594451241574762</v>
      </c>
      <c r="M1436" s="171">
        <v>0.20976209379870805</v>
      </c>
      <c r="N1436" s="171">
        <v>0.22974531999071365</v>
      </c>
      <c r="O1436" s="171">
        <v>0.24369169557047007</v>
      </c>
      <c r="P1436" s="171">
        <v>0.24504558542227853</v>
      </c>
      <c r="Q1436" s="171">
        <v>0.24291140900660946</v>
      </c>
      <c r="R1436" s="175">
        <v>0.10721555070558801</v>
      </c>
      <c r="S1436" s="171">
        <v>0.10845224830165517</v>
      </c>
      <c r="T1436" s="171">
        <v>9.6206601544012241E-2</v>
      </c>
      <c r="U1436" s="171">
        <v>9.4241729126902485E-2</v>
      </c>
      <c r="V1436" s="171">
        <v>8.8300125498352644E-2</v>
      </c>
      <c r="W1436" s="171">
        <v>8.7574482317975322E-2</v>
      </c>
      <c r="X1436" s="171">
        <v>0.11350857877600463</v>
      </c>
      <c r="Y1436" s="173">
        <v>0.14804891120653815</v>
      </c>
      <c r="Z1436" s="171"/>
      <c r="AA1436" s="173">
        <v>21.494999999999997</v>
      </c>
      <c r="AB1436" s="171">
        <v>-1.610723945091698E-2</v>
      </c>
      <c r="AC1436" s="171">
        <v>6.1073721259536147E-2</v>
      </c>
      <c r="AD1436" s="171">
        <v>3.3813947303432672E-2</v>
      </c>
      <c r="AE1436" s="171">
        <v>9.8555361033792074E-2</v>
      </c>
      <c r="AF1436" s="171">
        <v>0.110798869901776</v>
      </c>
      <c r="AG1436" s="171">
        <v>4.1981060816881438E-2</v>
      </c>
      <c r="AH1436" s="173">
        <v>6.6790949058011181E-2</v>
      </c>
      <c r="AI1436" s="171">
        <v>1.7109296424156938E-2</v>
      </c>
      <c r="AJ1436" s="171">
        <v>7.8116337906078762E-3</v>
      </c>
      <c r="AK1436" s="171">
        <v>-1.8876047289465847E-2</v>
      </c>
      <c r="AL1436" s="171">
        <v>0.10003290411257398</v>
      </c>
      <c r="AM1436" s="171">
        <v>2.574083657718872E-2</v>
      </c>
      <c r="AN1436" s="171">
        <v>-9.3318091378409018E-3</v>
      </c>
      <c r="AO1436" s="171">
        <v>1.0822622372937213E-2</v>
      </c>
      <c r="AP1436" s="173">
        <v>8.0488870584349628E-3</v>
      </c>
      <c r="AQ1436" s="171"/>
      <c r="AR1436" s="171"/>
      <c r="AS1436" s="171"/>
      <c r="AT1436" s="171"/>
      <c r="AU1436" s="171"/>
      <c r="AV1436" s="171"/>
      <c r="AW1436" s="171"/>
      <c r="AX1436" s="171"/>
      <c r="AY1436" s="171"/>
      <c r="AZ1436" s="171"/>
      <c r="BA1436" s="171"/>
      <c r="BB1436" s="171"/>
      <c r="BC1436" s="171"/>
      <c r="BD1436" s="171"/>
      <c r="BE1436" s="171"/>
      <c r="BF1436" s="171"/>
      <c r="BG1436" s="171"/>
      <c r="BH1436" s="171"/>
    </row>
    <row r="1437" spans="9:60" x14ac:dyDescent="0.25">
      <c r="I1437" s="171">
        <v>21.509999999999998</v>
      </c>
      <c r="J1437" s="175">
        <v>0.23479933164607047</v>
      </c>
      <c r="K1437" s="171">
        <v>0.21499769996336004</v>
      </c>
      <c r="L1437" s="171">
        <v>0.22195457016153877</v>
      </c>
      <c r="M1437" s="171">
        <v>0.21444645665437637</v>
      </c>
      <c r="N1437" s="171">
        <v>0.22368889694401436</v>
      </c>
      <c r="O1437" s="171">
        <v>0.24746144252356403</v>
      </c>
      <c r="P1437" s="171">
        <v>0.2490103827610515</v>
      </c>
      <c r="Q1437" s="171">
        <v>0.24791674522413276</v>
      </c>
      <c r="R1437" s="175">
        <v>0.1104086888133109</v>
      </c>
      <c r="S1437" s="171">
        <v>0.10231306407289098</v>
      </c>
      <c r="T1437" s="171">
        <v>8.7583310787918089E-2</v>
      </c>
      <c r="U1437" s="171">
        <v>9.1415173140819275E-2</v>
      </c>
      <c r="V1437" s="171">
        <v>8.5980349023753996E-2</v>
      </c>
      <c r="W1437" s="171">
        <v>8.6745848041295329E-2</v>
      </c>
      <c r="X1437" s="171">
        <v>0.10273211338090389</v>
      </c>
      <c r="Y1437" s="173">
        <v>0.14323661164187793</v>
      </c>
      <c r="Z1437" s="171"/>
      <c r="AA1437" s="173">
        <v>21.509999999999998</v>
      </c>
      <c r="AB1437" s="171">
        <v>-2.6536387296834312E-2</v>
      </c>
      <c r="AC1437" s="171">
        <v>5.0593169092776218E-2</v>
      </c>
      <c r="AD1437" s="171">
        <v>1.945251799927801E-2</v>
      </c>
      <c r="AE1437" s="171">
        <v>9.8555361033792074E-2</v>
      </c>
      <c r="AF1437" s="171">
        <v>6.142930542173284E-2</v>
      </c>
      <c r="AG1437" s="171">
        <v>8.6188390010415616E-2</v>
      </c>
      <c r="AH1437" s="173">
        <v>0.10804765918411005</v>
      </c>
      <c r="AI1437" s="171">
        <v>-7.9949983290455336E-3</v>
      </c>
      <c r="AJ1437" s="171">
        <v>2.6962735986936902E-2</v>
      </c>
      <c r="AK1437" s="171">
        <v>1.8213729840712609E-2</v>
      </c>
      <c r="AL1437" s="171">
        <v>0.1030041784921553</v>
      </c>
      <c r="AM1437" s="171">
        <v>1.5660508966541385E-2</v>
      </c>
      <c r="AN1437" s="171">
        <v>-8.1653329956107423E-3</v>
      </c>
      <c r="AO1437" s="171">
        <v>3.5173522712046087E-2</v>
      </c>
      <c r="AP1437" s="173">
        <v>3.2091017232980849E-2</v>
      </c>
      <c r="AQ1437" s="171"/>
      <c r="AR1437" s="171"/>
      <c r="AS1437" s="171"/>
      <c r="AT1437" s="171"/>
      <c r="AU1437" s="171"/>
      <c r="AV1437" s="171"/>
      <c r="AW1437" s="171"/>
      <c r="AX1437" s="171"/>
      <c r="AY1437" s="171"/>
      <c r="AZ1437" s="171"/>
      <c r="BA1437" s="171"/>
      <c r="BB1437" s="171"/>
      <c r="BC1437" s="171"/>
      <c r="BD1437" s="171"/>
      <c r="BE1437" s="171"/>
      <c r="BF1437" s="171"/>
      <c r="BG1437" s="171"/>
      <c r="BH1437" s="171"/>
    </row>
    <row r="1438" spans="9:60" x14ac:dyDescent="0.25">
      <c r="I1438" s="171">
        <v>21.524999999999999</v>
      </c>
      <c r="J1438" s="175">
        <v>0.22739115911497598</v>
      </c>
      <c r="K1438" s="171">
        <v>0.21642911852306265</v>
      </c>
      <c r="L1438" s="171">
        <v>0.22742152195958709</v>
      </c>
      <c r="M1438" s="171">
        <v>0.20083210424695633</v>
      </c>
      <c r="N1438" s="171">
        <v>0.23050966032720308</v>
      </c>
      <c r="O1438" s="171">
        <v>0.25542289684693437</v>
      </c>
      <c r="P1438" s="171">
        <v>0.23966599644434414</v>
      </c>
      <c r="Q1438" s="171">
        <v>0.25071714437125803</v>
      </c>
      <c r="R1438" s="175">
        <v>0.10868820054377287</v>
      </c>
      <c r="S1438" s="171">
        <v>0.10126221684787733</v>
      </c>
      <c r="T1438" s="171">
        <v>0.10426677325222262</v>
      </c>
      <c r="U1438" s="171">
        <v>8.8193130081025958E-2</v>
      </c>
      <c r="V1438" s="171">
        <v>8.9253122925712872E-2</v>
      </c>
      <c r="W1438" s="171">
        <v>8.1635867508640825E-2</v>
      </c>
      <c r="X1438" s="171">
        <v>8.8863215222750383E-2</v>
      </c>
      <c r="Y1438" s="173">
        <v>0.1431017452335766</v>
      </c>
      <c r="Z1438" s="171"/>
      <c r="AA1438" s="173">
        <v>21.524999999999999</v>
      </c>
      <c r="AB1438" s="171">
        <v>-3.302563484540523E-2</v>
      </c>
      <c r="AC1438" s="171">
        <v>3.9584819334884551E-2</v>
      </c>
      <c r="AD1438" s="171">
        <v>1.7172926046237689E-2</v>
      </c>
      <c r="AE1438" s="171">
        <v>0.10380325033271616</v>
      </c>
      <c r="AF1438" s="171">
        <v>6.9092265811764947E-2</v>
      </c>
      <c r="AG1438" s="171">
        <v>4.8977904286361618E-2</v>
      </c>
      <c r="AH1438" s="173">
        <v>9.2206973920794036E-2</v>
      </c>
      <c r="AI1438" s="171">
        <v>3.3578992981990316E-3</v>
      </c>
      <c r="AJ1438" s="171">
        <v>2.444285411899887E-2</v>
      </c>
      <c r="AK1438" s="171">
        <v>-1.5454073804241789E-3</v>
      </c>
      <c r="AL1438" s="171">
        <v>6.8889546726591144E-2</v>
      </c>
      <c r="AM1438" s="171">
        <v>2.5110816101523232E-2</v>
      </c>
      <c r="AN1438" s="171">
        <v>-6.4156187822655966E-3</v>
      </c>
      <c r="AO1438" s="171">
        <v>2.6154670734598359E-2</v>
      </c>
      <c r="AP1438" s="173">
        <v>4.3693958317218201E-2</v>
      </c>
      <c r="AQ1438" s="171"/>
      <c r="AR1438" s="171"/>
      <c r="AS1438" s="171"/>
      <c r="AT1438" s="171"/>
      <c r="AU1438" s="171"/>
      <c r="AV1438" s="171"/>
      <c r="AW1438" s="171"/>
      <c r="AX1438" s="171"/>
      <c r="AY1438" s="171"/>
      <c r="AZ1438" s="171"/>
      <c r="BA1438" s="171"/>
      <c r="BB1438" s="171"/>
      <c r="BC1438" s="171"/>
      <c r="BD1438" s="171"/>
      <c r="BE1438" s="171"/>
      <c r="BF1438" s="171"/>
      <c r="BG1438" s="171"/>
      <c r="BH1438" s="171"/>
    </row>
    <row r="1439" spans="9:60" x14ac:dyDescent="0.25">
      <c r="I1439" s="171">
        <v>21.54</v>
      </c>
      <c r="J1439" s="175">
        <v>0.22359078609298447</v>
      </c>
      <c r="K1439" s="171">
        <v>0.22781925222069521</v>
      </c>
      <c r="L1439" s="171">
        <v>0.23589293001405673</v>
      </c>
      <c r="M1439" s="171">
        <v>0.21143235379941852</v>
      </c>
      <c r="N1439" s="171">
        <v>0.24127950322723882</v>
      </c>
      <c r="O1439" s="171">
        <v>0.25287099475947244</v>
      </c>
      <c r="P1439" s="171">
        <v>0.25207917154481779</v>
      </c>
      <c r="Q1439" s="171">
        <v>0.23275970864672618</v>
      </c>
      <c r="R1439" s="175">
        <v>0.1081921649086575</v>
      </c>
      <c r="S1439" s="171">
        <v>0.10256924624852674</v>
      </c>
      <c r="T1439" s="171">
        <v>0.10663770867536275</v>
      </c>
      <c r="U1439" s="171">
        <v>8.3464759431441937E-2</v>
      </c>
      <c r="V1439" s="171">
        <v>9.3779626813051895E-2</v>
      </c>
      <c r="W1439" s="171">
        <v>8.4188560976616186E-2</v>
      </c>
      <c r="X1439" s="171">
        <v>0.10003075932006751</v>
      </c>
      <c r="Y1439" s="173">
        <v>0.14354291044851175</v>
      </c>
      <c r="Z1439" s="171"/>
      <c r="AA1439" s="173">
        <v>21.54</v>
      </c>
      <c r="AB1439" s="171">
        <v>-2.734754324040584E-2</v>
      </c>
      <c r="AC1439" s="171">
        <v>5.0593169092776218E-2</v>
      </c>
      <c r="AD1439" s="171">
        <v>3.0546532170741447E-2</v>
      </c>
      <c r="AE1439" s="171">
        <v>9.4776880738566993E-2</v>
      </c>
      <c r="AF1439" s="171">
        <v>3.6681712030973576E-2</v>
      </c>
      <c r="AG1439" s="171">
        <v>3.6256370705488435E-2</v>
      </c>
      <c r="AH1439" s="173">
        <v>8.3459132805231678E-2</v>
      </c>
      <c r="AI1439" s="171">
        <v>1.135289762724421E-2</v>
      </c>
      <c r="AJ1439" s="171">
        <v>4.8003749584219525E-2</v>
      </c>
      <c r="AK1439" s="171">
        <v>-2.5940766742833136E-2</v>
      </c>
      <c r="AL1439" s="171">
        <v>5.4803505223390385E-2</v>
      </c>
      <c r="AM1439" s="171">
        <v>1.0080327610647335E-2</v>
      </c>
      <c r="AN1439" s="171">
        <v>6.4156187822655038E-3</v>
      </c>
      <c r="AO1439" s="171">
        <v>2.7056555932343032E-3</v>
      </c>
      <c r="AP1439" s="173">
        <v>4.3903020318736899E-3</v>
      </c>
      <c r="AQ1439" s="171"/>
      <c r="AR1439" s="171"/>
      <c r="AS1439" s="171"/>
      <c r="AT1439" s="171"/>
      <c r="AU1439" s="171"/>
      <c r="AV1439" s="171"/>
      <c r="AW1439" s="171"/>
      <c r="AX1439" s="171"/>
      <c r="AY1439" s="171"/>
      <c r="AZ1439" s="171"/>
      <c r="BA1439" s="171"/>
      <c r="BB1439" s="171"/>
      <c r="BC1439" s="171"/>
      <c r="BD1439" s="171"/>
      <c r="BE1439" s="171"/>
      <c r="BF1439" s="171"/>
      <c r="BG1439" s="171"/>
      <c r="BH1439" s="171"/>
    </row>
    <row r="1440" spans="9:60" x14ac:dyDescent="0.25">
      <c r="I1440" s="171">
        <v>21.555</v>
      </c>
      <c r="J1440" s="175">
        <v>0.23774973523511353</v>
      </c>
      <c r="K1440" s="171">
        <v>0.22396719835042669</v>
      </c>
      <c r="L1440" s="171">
        <v>0.23232043839006158</v>
      </c>
      <c r="M1440" s="171">
        <v>0.20611236651801859</v>
      </c>
      <c r="N1440" s="171">
        <v>0.24172476946194657</v>
      </c>
      <c r="O1440" s="171">
        <v>0.24664337735474598</v>
      </c>
      <c r="P1440" s="171">
        <v>0.25588385285033671</v>
      </c>
      <c r="Q1440" s="171">
        <v>0.23978318652719113</v>
      </c>
      <c r="R1440" s="175">
        <v>0.11374710750545551</v>
      </c>
      <c r="S1440" s="171">
        <v>0.10013295537749756</v>
      </c>
      <c r="T1440" s="171">
        <v>0.12075065289475879</v>
      </c>
      <c r="U1440" s="171">
        <v>8.9331935234660029E-2</v>
      </c>
      <c r="V1440" s="171">
        <v>8.3575250998515524E-2</v>
      </c>
      <c r="W1440" s="171">
        <v>7.9700957010298432E-2</v>
      </c>
      <c r="X1440" s="171">
        <v>0.10734863807161833</v>
      </c>
      <c r="Y1440" s="173">
        <v>0.13965768821918437</v>
      </c>
      <c r="Z1440" s="171"/>
      <c r="AA1440" s="173">
        <v>21.555</v>
      </c>
      <c r="AB1440" s="171">
        <v>-6.605126969081046E-2</v>
      </c>
      <c r="AC1440" s="171">
        <v>5.2855158769055416E-2</v>
      </c>
      <c r="AD1440" s="171">
        <v>2.2719933131969405E-2</v>
      </c>
      <c r="AE1440" s="171">
        <v>9.7085952030093514E-2</v>
      </c>
      <c r="AF1440" s="171">
        <v>4.434467242100569E-2</v>
      </c>
      <c r="AG1440" s="171">
        <v>4.9932019304927182E-2</v>
      </c>
      <c r="AH1440" s="173">
        <v>9.3034472404698768E-2</v>
      </c>
      <c r="AI1440" s="171">
        <v>1.3591497159377016E-2</v>
      </c>
      <c r="AJ1440" s="171">
        <v>3.0490570602050179E-2</v>
      </c>
      <c r="AK1440" s="171">
        <v>-2.6823856674504078E-2</v>
      </c>
      <c r="AL1440" s="171">
        <v>8.0004313850210465E-2</v>
      </c>
      <c r="AM1440" s="171">
        <v>2.574083657718872E-2</v>
      </c>
      <c r="AN1440" s="171">
        <v>-4.6659045689204509E-3</v>
      </c>
      <c r="AO1440" s="171">
        <v>2.4350900339108871E-2</v>
      </c>
      <c r="AP1440" s="173">
        <v>2.1846979158609101E-2</v>
      </c>
      <c r="AQ1440" s="171"/>
      <c r="AR1440" s="171"/>
      <c r="AS1440" s="171"/>
      <c r="AT1440" s="171"/>
      <c r="AU1440" s="171"/>
      <c r="AV1440" s="171"/>
      <c r="AW1440" s="171"/>
      <c r="AX1440" s="171"/>
      <c r="AY1440" s="171"/>
      <c r="AZ1440" s="171"/>
      <c r="BA1440" s="171"/>
      <c r="BB1440" s="171"/>
      <c r="BC1440" s="171"/>
      <c r="BD1440" s="171"/>
      <c r="BE1440" s="171"/>
      <c r="BF1440" s="171"/>
      <c r="BG1440" s="171"/>
      <c r="BH1440" s="171"/>
    </row>
    <row r="1441" spans="9:60" x14ac:dyDescent="0.25">
      <c r="I1441" s="171">
        <v>21.57</v>
      </c>
      <c r="J1441" s="175">
        <v>0.23879478362665488</v>
      </c>
      <c r="K1441" s="171">
        <v>0.21968071733212749</v>
      </c>
      <c r="L1441" s="171">
        <v>0.22868694913258739</v>
      </c>
      <c r="M1441" s="171">
        <v>0.20602291559268773</v>
      </c>
      <c r="N1441" s="171">
        <v>0.22918818748511374</v>
      </c>
      <c r="O1441" s="171">
        <v>0.23733590523723636</v>
      </c>
      <c r="P1441" s="171">
        <v>0.26781909768050299</v>
      </c>
      <c r="Q1441" s="171">
        <v>0.25148120674805019</v>
      </c>
      <c r="R1441" s="175">
        <v>0.1172769040735504</v>
      </c>
      <c r="S1441" s="171">
        <v>0.10800515926074089</v>
      </c>
      <c r="T1441" s="171">
        <v>0.1061494234187587</v>
      </c>
      <c r="U1441" s="171">
        <v>7.8992749512278415E-2</v>
      </c>
      <c r="V1441" s="171">
        <v>8.0571789303265418E-2</v>
      </c>
      <c r="W1441" s="171">
        <v>7.9096698298145987E-2</v>
      </c>
      <c r="X1441" s="171">
        <v>9.946772912979511E-2</v>
      </c>
      <c r="Y1441" s="173">
        <v>0.14969726167988598</v>
      </c>
      <c r="Z1441" s="171"/>
      <c r="AA1441" s="173">
        <v>21.57</v>
      </c>
      <c r="AB1441" s="171">
        <v>-6.7673581577953251E-2</v>
      </c>
      <c r="AC1441" s="171">
        <v>4.4033399031566826E-2</v>
      </c>
      <c r="AD1441" s="171">
        <v>1.9984422788320882E-2</v>
      </c>
      <c r="AE1441" s="171">
        <v>9.1838062731169429E-2</v>
      </c>
      <c r="AF1441" s="171">
        <v>6.5574841370438841E-2</v>
      </c>
      <c r="AG1441" s="171">
        <v>5.6769843604646465E-2</v>
      </c>
      <c r="AH1441" s="173">
        <v>0.10095481503635664</v>
      </c>
      <c r="AI1441" s="171">
        <v>-2.2865695221069664E-2</v>
      </c>
      <c r="AJ1441" s="171">
        <v>4.6239832276662819E-2</v>
      </c>
      <c r="AK1441" s="171">
        <v>-4.4154496583545866E-2</v>
      </c>
      <c r="AL1441" s="171">
        <v>9.5631016142823752E-2</v>
      </c>
      <c r="AM1441" s="171">
        <v>1.2600409513309093E-2</v>
      </c>
      <c r="AN1441" s="171">
        <v>-1.5164189848991419E-2</v>
      </c>
      <c r="AO1441" s="171">
        <v>2.5252785536853544E-2</v>
      </c>
      <c r="AP1441" s="173">
        <v>3.491335425347105E-2</v>
      </c>
      <c r="AQ1441" s="171"/>
      <c r="AR1441" s="171"/>
      <c r="AS1441" s="171"/>
      <c r="AT1441" s="171"/>
      <c r="AU1441" s="171"/>
      <c r="AV1441" s="171"/>
      <c r="AW1441" s="171"/>
      <c r="AX1441" s="171"/>
      <c r="AY1441" s="171"/>
      <c r="AZ1441" s="171"/>
      <c r="BA1441" s="171"/>
      <c r="BB1441" s="171"/>
      <c r="BC1441" s="171"/>
      <c r="BD1441" s="171"/>
      <c r="BE1441" s="171"/>
      <c r="BF1441" s="171"/>
      <c r="BG1441" s="171"/>
      <c r="BH1441" s="171"/>
    </row>
    <row r="1442" spans="9:60" x14ac:dyDescent="0.25">
      <c r="I1442" s="171">
        <v>21.585000000000001</v>
      </c>
      <c r="J1442" s="175">
        <v>0.23352255896948937</v>
      </c>
      <c r="K1442" s="171">
        <v>0.21416060582803675</v>
      </c>
      <c r="L1442" s="171">
        <v>0.23394804079607287</v>
      </c>
      <c r="M1442" s="171">
        <v>0.20225088152750401</v>
      </c>
      <c r="N1442" s="171">
        <v>0.23625936871769385</v>
      </c>
      <c r="O1442" s="171">
        <v>0.24008445151573601</v>
      </c>
      <c r="P1442" s="171">
        <v>0.25909093993297189</v>
      </c>
      <c r="Q1442" s="171">
        <v>0.23959597801158145</v>
      </c>
      <c r="R1442" s="175">
        <v>0.11496746882675295</v>
      </c>
      <c r="S1442" s="171">
        <v>0.1081900262484693</v>
      </c>
      <c r="T1442" s="171">
        <v>9.4808088267545707E-2</v>
      </c>
      <c r="U1442" s="171">
        <v>8.0312108187819961E-2</v>
      </c>
      <c r="V1442" s="171">
        <v>8.4530491849818798E-2</v>
      </c>
      <c r="W1442" s="171">
        <v>7.6292704398909117E-2</v>
      </c>
      <c r="X1442" s="171">
        <v>0.10537296634789316</v>
      </c>
      <c r="Y1442" s="173">
        <v>0.14788397320451985</v>
      </c>
      <c r="Z1442" s="171"/>
      <c r="AA1442" s="173">
        <v>21.585000000000001</v>
      </c>
      <c r="AB1442" s="171">
        <v>-4.8669356614281225E-3</v>
      </c>
      <c r="AC1442" s="171">
        <v>4.3505601440435089E-2</v>
      </c>
      <c r="AD1442" s="171">
        <v>2.7735035428658253E-2</v>
      </c>
      <c r="AE1442" s="171">
        <v>0.10086443232531883</v>
      </c>
      <c r="AF1442" s="171">
        <v>7.6629603900321142E-3</v>
      </c>
      <c r="AG1442" s="171">
        <v>3.8164600742619376E-2</v>
      </c>
      <c r="AH1442" s="173">
        <v>0.10367373862632874</v>
      </c>
      <c r="AI1442" s="171">
        <v>-1.7109296424156938E-2</v>
      </c>
      <c r="AJ1442" s="171">
        <v>3.5782322524720016E-2</v>
      </c>
      <c r="AK1442" s="171">
        <v>-4.3381792893333777E-2</v>
      </c>
      <c r="AL1442" s="171">
        <v>0.11257828482636209</v>
      </c>
      <c r="AM1442" s="171">
        <v>3.3931102760839688E-2</v>
      </c>
      <c r="AN1442" s="171">
        <v>-4.6659045689204509E-3</v>
      </c>
      <c r="AO1442" s="171">
        <v>4.5094259887237913E-3</v>
      </c>
      <c r="AP1442" s="173">
        <v>5.0906597369581974E-2</v>
      </c>
      <c r="AQ1442" s="171"/>
      <c r="AR1442" s="171"/>
      <c r="AS1442" s="171"/>
      <c r="AT1442" s="171"/>
      <c r="AU1442" s="171"/>
      <c r="AV1442" s="171"/>
      <c r="AW1442" s="171"/>
      <c r="AX1442" s="171"/>
      <c r="AY1442" s="171"/>
      <c r="AZ1442" s="171"/>
      <c r="BA1442" s="171"/>
      <c r="BB1442" s="171"/>
      <c r="BC1442" s="171"/>
      <c r="BD1442" s="171"/>
      <c r="BE1442" s="171"/>
      <c r="BF1442" s="171"/>
      <c r="BG1442" s="171"/>
      <c r="BH1442" s="171"/>
    </row>
    <row r="1443" spans="9:60" x14ac:dyDescent="0.25">
      <c r="I1443" s="171">
        <v>21.6</v>
      </c>
      <c r="J1443" s="175">
        <v>0.23929878653248052</v>
      </c>
      <c r="K1443" s="171">
        <v>0.1970114236852043</v>
      </c>
      <c r="L1443" s="171">
        <v>0.22333797609548803</v>
      </c>
      <c r="M1443" s="171">
        <v>0.21126954009308407</v>
      </c>
      <c r="N1443" s="171">
        <v>0.23931253816854026</v>
      </c>
      <c r="O1443" s="171">
        <v>0.23624075146647497</v>
      </c>
      <c r="P1443" s="171">
        <v>0.2512502160759878</v>
      </c>
      <c r="Q1443" s="171">
        <v>0.25722094491558084</v>
      </c>
      <c r="R1443" s="175">
        <v>0.12404183599087552</v>
      </c>
      <c r="S1443" s="171">
        <v>0.10084768860620739</v>
      </c>
      <c r="T1443" s="171">
        <v>9.5745316973149808E-2</v>
      </c>
      <c r="U1443" s="171">
        <v>8.933082427348242E-2</v>
      </c>
      <c r="V1443" s="171">
        <v>7.9303969445409128E-2</v>
      </c>
      <c r="W1443" s="171">
        <v>8.2403407501617856E-2</v>
      </c>
      <c r="X1443" s="171">
        <v>0.10923687568381578</v>
      </c>
      <c r="Y1443" s="173">
        <v>0.15852850941684374</v>
      </c>
      <c r="Z1443" s="171"/>
      <c r="AA1443" s="173">
        <v>21.6</v>
      </c>
      <c r="AB1443" s="171">
        <v>-1.367377162020292E-2</v>
      </c>
      <c r="AC1443" s="171">
        <v>6.3260311279939391E-2</v>
      </c>
      <c r="AD1443" s="171">
        <v>2.8874831405178499E-2</v>
      </c>
      <c r="AE1443" s="171">
        <v>0.11282961992686534</v>
      </c>
      <c r="AF1443" s="171">
        <v>4.2711582501819261E-3</v>
      </c>
      <c r="AG1443" s="171">
        <v>3.911871576118494E-2</v>
      </c>
      <c r="AH1443" s="173">
        <v>0.10887515766801452</v>
      </c>
      <c r="AI1443" s="171">
        <v>3.2939393115666758E-2</v>
      </c>
      <c r="AJ1443" s="171">
        <v>2.5324812772777223E-2</v>
      </c>
      <c r="AK1443" s="171">
        <v>-4.9673808656489099E-2</v>
      </c>
      <c r="AL1443" s="171">
        <v>9.4090355353411106E-2</v>
      </c>
      <c r="AM1443" s="171">
        <v>1.5660508966541385E-2</v>
      </c>
      <c r="AN1443" s="171">
        <v>5.8323807111498698E-4</v>
      </c>
      <c r="AO1443" s="171">
        <v>1.803770395489545E-2</v>
      </c>
      <c r="AP1443" s="173">
        <v>7.2021859522878776E-2</v>
      </c>
      <c r="AQ1443" s="171"/>
      <c r="AR1443" s="171"/>
      <c r="AS1443" s="171"/>
      <c r="AT1443" s="171"/>
      <c r="AU1443" s="171"/>
      <c r="AV1443" s="171"/>
      <c r="AW1443" s="171"/>
      <c r="AX1443" s="171"/>
      <c r="AY1443" s="171"/>
      <c r="AZ1443" s="171"/>
      <c r="BA1443" s="171"/>
      <c r="BB1443" s="171"/>
      <c r="BC1443" s="171"/>
      <c r="BD1443" s="171"/>
      <c r="BE1443" s="171"/>
      <c r="BF1443" s="171"/>
      <c r="BG1443" s="171"/>
      <c r="BH1443" s="171"/>
    </row>
    <row r="1444" spans="9:60" x14ac:dyDescent="0.25">
      <c r="I1444" s="171">
        <v>21.615000000000002</v>
      </c>
      <c r="J1444" s="175">
        <v>0.2442260157531583</v>
      </c>
      <c r="K1444" s="171">
        <v>0.21090710384541481</v>
      </c>
      <c r="L1444" s="171">
        <v>0.22365163896357165</v>
      </c>
      <c r="M1444" s="171">
        <v>0.21226124043253547</v>
      </c>
      <c r="N1444" s="171">
        <v>0.23200271901918143</v>
      </c>
      <c r="O1444" s="171">
        <v>0.2336424234712432</v>
      </c>
      <c r="P1444" s="171">
        <v>0.25339078930290299</v>
      </c>
      <c r="Q1444" s="171">
        <v>0.23929358272598744</v>
      </c>
      <c r="R1444" s="175">
        <v>0.12079769447473147</v>
      </c>
      <c r="S1444" s="171">
        <v>0.10320920436355285</v>
      </c>
      <c r="T1444" s="171">
        <v>9.6936718165113581E-2</v>
      </c>
      <c r="U1444" s="171">
        <v>8.7510431980871092E-2</v>
      </c>
      <c r="V1444" s="171">
        <v>8.8438351325992218E-2</v>
      </c>
      <c r="W1444" s="171">
        <v>7.4715438242883667E-2</v>
      </c>
      <c r="X1444" s="171">
        <v>0.10343831443292197</v>
      </c>
      <c r="Y1444" s="173">
        <v>0.15776522961819794</v>
      </c>
      <c r="Z1444" s="171"/>
      <c r="AA1444" s="173">
        <v>21.615000000000002</v>
      </c>
      <c r="AB1444" s="171">
        <v>-2.8158699183977107E-2</v>
      </c>
      <c r="AC1444" s="171">
        <v>2.3675491945054836E-2</v>
      </c>
      <c r="AD1444" s="171">
        <v>3.4953743279952917E-2</v>
      </c>
      <c r="AE1444" s="171">
        <v>9.3307471734868211E-2</v>
      </c>
      <c r="AF1444" s="171">
        <v>1.6330899191872726E-3</v>
      </c>
      <c r="AG1444" s="171">
        <v>2.4488952143180809E-2</v>
      </c>
      <c r="AH1444" s="173">
        <v>8.9606264399951147E-2</v>
      </c>
      <c r="AI1444" s="171">
        <v>-1.3751397125957906E-2</v>
      </c>
      <c r="AJ1444" s="171">
        <v>1.3103385713277719E-2</v>
      </c>
      <c r="AK1444" s="171">
        <v>-4.6472607654182013E-2</v>
      </c>
      <c r="AL1444" s="171">
        <v>9.265974176324232E-2</v>
      </c>
      <c r="AM1444" s="171">
        <v>4.779155322547976E-2</v>
      </c>
      <c r="AN1444" s="171">
        <v>1.4580951777876246E-2</v>
      </c>
      <c r="AO1444" s="171">
        <v>8.1169667797029096E-3</v>
      </c>
      <c r="AP1444" s="173">
        <v>4.1498807301281415E-2</v>
      </c>
      <c r="AQ1444" s="171"/>
      <c r="AR1444" s="171"/>
      <c r="AS1444" s="171"/>
      <c r="AT1444" s="171"/>
      <c r="AU1444" s="171"/>
      <c r="AV1444" s="171"/>
      <c r="AW1444" s="171"/>
      <c r="AX1444" s="171"/>
      <c r="AY1444" s="171"/>
      <c r="AZ1444" s="171"/>
      <c r="BA1444" s="171"/>
      <c r="BB1444" s="171"/>
      <c r="BC1444" s="171"/>
      <c r="BD1444" s="171"/>
      <c r="BE1444" s="171"/>
      <c r="BF1444" s="171"/>
      <c r="BG1444" s="171"/>
      <c r="BH1444" s="171"/>
    </row>
    <row r="1445" spans="9:60" x14ac:dyDescent="0.25">
      <c r="I1445" s="171">
        <v>21.630000000000003</v>
      </c>
      <c r="J1445" s="175">
        <v>0.23711372522788765</v>
      </c>
      <c r="K1445" s="171">
        <v>0.21663393174387247</v>
      </c>
      <c r="L1445" s="171">
        <v>0.23099042750214691</v>
      </c>
      <c r="M1445" s="171">
        <v>0.20665272592047501</v>
      </c>
      <c r="N1445" s="171">
        <v>0.23714759231752178</v>
      </c>
      <c r="O1445" s="171">
        <v>0.2369628342541108</v>
      </c>
      <c r="P1445" s="171">
        <v>0.25688952221128036</v>
      </c>
      <c r="Q1445" s="171">
        <v>0.24281696727710306</v>
      </c>
      <c r="R1445" s="175">
        <v>0.10793538805872088</v>
      </c>
      <c r="S1445" s="171">
        <v>9.54998191527896E-2</v>
      </c>
      <c r="T1445" s="171">
        <v>9.5320788549976943E-2</v>
      </c>
      <c r="U1445" s="171">
        <v>7.7213919518655902E-2</v>
      </c>
      <c r="V1445" s="171">
        <v>8.0894848230387673E-2</v>
      </c>
      <c r="W1445" s="171">
        <v>7.0310287682951389E-2</v>
      </c>
      <c r="X1445" s="171">
        <v>8.893444715600192E-2</v>
      </c>
      <c r="Y1445" s="173">
        <v>0.14478434094722925</v>
      </c>
      <c r="Z1445" s="171"/>
      <c r="AA1445" s="173">
        <v>21.630000000000003</v>
      </c>
      <c r="AB1445" s="171">
        <v>-5.6317398367954213E-2</v>
      </c>
      <c r="AC1445" s="171">
        <v>5.1196366339784083E-2</v>
      </c>
      <c r="AD1445" s="171">
        <v>1.945251799927801E-2</v>
      </c>
      <c r="AE1445" s="171">
        <v>6.5493658450571188E-2</v>
      </c>
      <c r="AF1445" s="171">
        <v>1.8717722919914418E-2</v>
      </c>
      <c r="AG1445" s="171">
        <v>3.4189121498596597E-2</v>
      </c>
      <c r="AH1445" s="173">
        <v>9.4807683441636925E-2</v>
      </c>
      <c r="AI1445" s="171">
        <v>-1.1192997660662255E-3</v>
      </c>
      <c r="AJ1445" s="171">
        <v>-3.5278346151132746E-3</v>
      </c>
      <c r="AK1445" s="171">
        <v>-3.4661279818083458E-2</v>
      </c>
      <c r="AL1445" s="171">
        <v>8.2205257835085574E-2</v>
      </c>
      <c r="AM1445" s="171">
        <v>3.5191143712170567E-2</v>
      </c>
      <c r="AN1445" s="171">
        <v>3.4994284266902918E-3</v>
      </c>
      <c r="AO1445" s="171">
        <v>2.5252785536853544E-2</v>
      </c>
      <c r="AP1445" s="173">
        <v>4.9547694359716371E-2</v>
      </c>
      <c r="AQ1445" s="171"/>
      <c r="AR1445" s="171"/>
      <c r="AS1445" s="171"/>
      <c r="AT1445" s="171"/>
      <c r="AU1445" s="171"/>
      <c r="AV1445" s="171"/>
      <c r="AW1445" s="171"/>
      <c r="AX1445" s="171"/>
      <c r="AY1445" s="171"/>
      <c r="AZ1445" s="171"/>
      <c r="BA1445" s="171"/>
      <c r="BB1445" s="171"/>
      <c r="BC1445" s="171"/>
      <c r="BD1445" s="171"/>
      <c r="BE1445" s="171"/>
      <c r="BF1445" s="171"/>
      <c r="BG1445" s="171"/>
      <c r="BH1445" s="171"/>
    </row>
    <row r="1446" spans="9:60" x14ac:dyDescent="0.25">
      <c r="I1446" s="171">
        <v>21.645000000000003</v>
      </c>
      <c r="J1446" s="175">
        <v>0.24634748374884252</v>
      </c>
      <c r="K1446" s="171">
        <v>0.20756765873787461</v>
      </c>
      <c r="L1446" s="171">
        <v>0.22183274010398057</v>
      </c>
      <c r="M1446" s="171">
        <v>0.21274098816543172</v>
      </c>
      <c r="N1446" s="171">
        <v>0.2311833409279285</v>
      </c>
      <c r="O1446" s="171">
        <v>0.23613051287475514</v>
      </c>
      <c r="P1446" s="171">
        <v>0.25984323887923871</v>
      </c>
      <c r="Q1446" s="171">
        <v>0.24141210345631003</v>
      </c>
      <c r="R1446" s="175">
        <v>0.10174085753840145</v>
      </c>
      <c r="S1446" s="171">
        <v>9.3249461842438153E-2</v>
      </c>
      <c r="T1446" s="171">
        <v>9.4434033353438515E-2</v>
      </c>
      <c r="U1446" s="171">
        <v>8.3407659116663854E-2</v>
      </c>
      <c r="V1446" s="171">
        <v>8.3853434903834234E-2</v>
      </c>
      <c r="W1446" s="171">
        <v>7.0600923859840778E-2</v>
      </c>
      <c r="X1446" s="171">
        <v>0.10164877143616931</v>
      </c>
      <c r="Y1446" s="173">
        <v>0.1570900102287211</v>
      </c>
      <c r="Z1446" s="171"/>
      <c r="AA1446" s="173">
        <v>21.645000000000003</v>
      </c>
      <c r="AB1446" s="171">
        <v>-1.6223118871427935E-3</v>
      </c>
      <c r="AC1446" s="171">
        <v>5.5569546380590397E-2</v>
      </c>
      <c r="AD1446" s="171">
        <v>3.3813947303432672E-2</v>
      </c>
      <c r="AE1446" s="171">
        <v>9.7820656531942787E-2</v>
      </c>
      <c r="AF1446" s="171">
        <v>1.9597079030246156E-2</v>
      </c>
      <c r="AG1446" s="171">
        <v>5.6769843604646465E-2</v>
      </c>
      <c r="AH1446" s="173">
        <v>0.12199691934135845</v>
      </c>
      <c r="AI1446" s="171">
        <v>1.4710796925443241E-2</v>
      </c>
      <c r="AJ1446" s="171">
        <v>1.7387184888772458E-2</v>
      </c>
      <c r="AK1446" s="171">
        <v>-2.0421454669890024E-2</v>
      </c>
      <c r="AL1446" s="171">
        <v>7.4061765091047588E-2</v>
      </c>
      <c r="AM1446" s="171">
        <v>5.0401638053236171E-3</v>
      </c>
      <c r="AN1446" s="171">
        <v>-6.4156187822655966E-3</v>
      </c>
      <c r="AO1446" s="171">
        <v>0</v>
      </c>
      <c r="AP1446" s="173">
        <v>4.5157392327842688E-2</v>
      </c>
      <c r="AQ1446" s="171"/>
      <c r="AR1446" s="171"/>
      <c r="AS1446" s="171"/>
      <c r="AT1446" s="171"/>
      <c r="AU1446" s="171"/>
      <c r="AV1446" s="171"/>
      <c r="AW1446" s="171"/>
      <c r="AX1446" s="171"/>
      <c r="AY1446" s="171"/>
      <c r="AZ1446" s="171"/>
      <c r="BA1446" s="171"/>
      <c r="BB1446" s="171"/>
      <c r="BC1446" s="171"/>
      <c r="BD1446" s="171"/>
      <c r="BE1446" s="171"/>
      <c r="BF1446" s="171"/>
      <c r="BG1446" s="171"/>
      <c r="BH1446" s="171"/>
    </row>
    <row r="1447" spans="9:60" x14ac:dyDescent="0.25">
      <c r="I1447" s="171">
        <v>21.660000000000004</v>
      </c>
      <c r="J1447" s="175">
        <v>0.24026470363166044</v>
      </c>
      <c r="K1447" s="171">
        <v>0.2149689738706404</v>
      </c>
      <c r="L1447" s="171">
        <v>0.22130886711078002</v>
      </c>
      <c r="M1447" s="171">
        <v>0.19566664393300004</v>
      </c>
      <c r="N1447" s="171">
        <v>0.23335966285065554</v>
      </c>
      <c r="O1447" s="171">
        <v>0.23675083487026274</v>
      </c>
      <c r="P1447" s="171">
        <v>0.26465935212495079</v>
      </c>
      <c r="Q1447" s="171">
        <v>0.24534546528532253</v>
      </c>
      <c r="R1447" s="175">
        <v>0.10916945394132153</v>
      </c>
      <c r="S1447" s="171">
        <v>9.8472024195815355E-2</v>
      </c>
      <c r="T1447" s="171">
        <v>0.10608993247814862</v>
      </c>
      <c r="U1447" s="171">
        <v>9.1003578510466962E-2</v>
      </c>
      <c r="V1447" s="171">
        <v>7.5653349772206044E-2</v>
      </c>
      <c r="W1447" s="171">
        <v>6.6843314053470229E-2</v>
      </c>
      <c r="X1447" s="171">
        <v>0.10501337082077998</v>
      </c>
      <c r="Y1447" s="173">
        <v>0.14844128242810339</v>
      </c>
      <c r="Z1447" s="171"/>
      <c r="AA1447" s="173">
        <v>21.660000000000004</v>
      </c>
      <c r="AB1447" s="171">
        <v>-2.9781011071119901E-2</v>
      </c>
      <c r="AC1447" s="171">
        <v>5.1196366339784083E-2</v>
      </c>
      <c r="AD1447" s="171">
        <v>2.9938640983263903E-2</v>
      </c>
      <c r="AE1447" s="171">
        <v>7.5989437048419137E-2</v>
      </c>
      <c r="AF1447" s="171">
        <v>2.2109525059764885E-2</v>
      </c>
      <c r="AG1447" s="171">
        <v>4.8977904286361618E-2</v>
      </c>
      <c r="AH1447" s="173">
        <v>0.10532873559413795</v>
      </c>
      <c r="AI1447" s="171">
        <v>0</v>
      </c>
      <c r="AJ1447" s="171">
        <v>1.2221427059499504E-2</v>
      </c>
      <c r="AK1447" s="171">
        <v>-3.6206687198507635E-2</v>
      </c>
      <c r="AL1447" s="171">
        <v>8.6717193004079554E-2</v>
      </c>
      <c r="AM1447" s="171">
        <v>3.0781000382512438E-2</v>
      </c>
      <c r="AN1447" s="171">
        <v>-1.6330665991221485E-2</v>
      </c>
      <c r="AO1447" s="171">
        <v>1.9841474350384938E-2</v>
      </c>
      <c r="AP1447" s="173">
        <v>3.3449920242846452E-2</v>
      </c>
      <c r="AQ1447" s="171"/>
      <c r="AR1447" s="171"/>
      <c r="AS1447" s="171"/>
      <c r="AT1447" s="171"/>
      <c r="AU1447" s="171"/>
      <c r="AV1447" s="171"/>
      <c r="AW1447" s="171"/>
      <c r="AX1447" s="171"/>
      <c r="AY1447" s="171"/>
      <c r="AZ1447" s="171"/>
      <c r="BA1447" s="171"/>
      <c r="BB1447" s="171"/>
      <c r="BC1447" s="171"/>
      <c r="BD1447" s="171"/>
      <c r="BE1447" s="171"/>
      <c r="BF1447" s="171"/>
      <c r="BG1447" s="171"/>
      <c r="BH1447" s="171"/>
    </row>
    <row r="1448" spans="9:60" x14ac:dyDescent="0.25">
      <c r="I1448" s="171">
        <v>21.675000000000004</v>
      </c>
      <c r="J1448" s="175">
        <v>0.2372162934002541</v>
      </c>
      <c r="K1448" s="171">
        <v>0.21320416684155297</v>
      </c>
      <c r="L1448" s="171">
        <v>0.21219097874926293</v>
      </c>
      <c r="M1448" s="171">
        <v>0.20194891759016473</v>
      </c>
      <c r="N1448" s="171">
        <v>0.23458669672322149</v>
      </c>
      <c r="O1448" s="171">
        <v>0.24140285124931263</v>
      </c>
      <c r="P1448" s="171">
        <v>0.25168980191929974</v>
      </c>
      <c r="Q1448" s="171">
        <v>0.24846394616212666</v>
      </c>
      <c r="R1448" s="175">
        <v>0.12315884311912488</v>
      </c>
      <c r="S1448" s="171">
        <v>9.8762094969036804E-2</v>
      </c>
      <c r="T1448" s="171">
        <v>0.11356124463558111</v>
      </c>
      <c r="U1448" s="171">
        <v>8.2699793486584808E-2</v>
      </c>
      <c r="V1448" s="171">
        <v>8.092813601532628E-2</v>
      </c>
      <c r="W1448" s="171">
        <v>7.1484716380714408E-2</v>
      </c>
      <c r="X1448" s="171">
        <v>0.10723641258805346</v>
      </c>
      <c r="Y1448" s="173">
        <v>0.14637887625171303</v>
      </c>
      <c r="Z1448" s="171"/>
      <c r="AA1448" s="173">
        <v>21.675000000000004</v>
      </c>
      <c r="AB1448" s="171">
        <v>-1.367377162020292E-2</v>
      </c>
      <c r="AC1448" s="171">
        <v>5.888713123913307E-2</v>
      </c>
      <c r="AD1448" s="171">
        <v>3.829714481107882E-2</v>
      </c>
      <c r="AE1448" s="171">
        <v>9.0263695941492403E-2</v>
      </c>
      <c r="AF1448" s="171">
        <v>4.5224028531337154E-2</v>
      </c>
      <c r="AG1448" s="171">
        <v>4.691065507946978E-2</v>
      </c>
      <c r="AH1448" s="173">
        <v>0.11939620982051556</v>
      </c>
      <c r="AI1448" s="171">
        <v>2.0467195722355971E-2</v>
      </c>
      <c r="AJ1448" s="171">
        <v>7.8116337906078762E-3</v>
      </c>
      <c r="AK1448" s="171">
        <v>-2.439535936240908E-2</v>
      </c>
      <c r="AL1448" s="171">
        <v>7.1860821106172465E-2</v>
      </c>
      <c r="AM1448" s="171">
        <v>2.7630898004185091E-2</v>
      </c>
      <c r="AN1448" s="171">
        <v>1.8580298551236621E-2</v>
      </c>
      <c r="AO1448" s="171">
        <v>0</v>
      </c>
      <c r="AP1448" s="173">
        <v>3.5645071258783238E-2</v>
      </c>
      <c r="AQ1448" s="171"/>
      <c r="AR1448" s="171"/>
      <c r="AS1448" s="171"/>
      <c r="AT1448" s="171"/>
      <c r="AU1448" s="171"/>
      <c r="AV1448" s="171"/>
      <c r="AW1448" s="171"/>
      <c r="AX1448" s="171"/>
      <c r="AY1448" s="171"/>
      <c r="AZ1448" s="171"/>
      <c r="BA1448" s="171"/>
      <c r="BB1448" s="171"/>
      <c r="BC1448" s="171"/>
      <c r="BD1448" s="171"/>
      <c r="BE1448" s="171"/>
      <c r="BF1448" s="171"/>
      <c r="BG1448" s="171"/>
      <c r="BH1448" s="171"/>
    </row>
    <row r="1449" spans="9:60" x14ac:dyDescent="0.25">
      <c r="I1449" s="171">
        <v>21.690000000000005</v>
      </c>
      <c r="J1449" s="175">
        <v>0.232911816126013</v>
      </c>
      <c r="K1449" s="171">
        <v>0.22110207089644737</v>
      </c>
      <c r="L1449" s="171">
        <v>0.22010364810351371</v>
      </c>
      <c r="M1449" s="171">
        <v>0.20975234795360212</v>
      </c>
      <c r="N1449" s="171">
        <v>0.2386727343909163</v>
      </c>
      <c r="O1449" s="171">
        <v>0.23096554276061398</v>
      </c>
      <c r="P1449" s="171">
        <v>0.24528081896056775</v>
      </c>
      <c r="Q1449" s="171">
        <v>0.24826615482040304</v>
      </c>
      <c r="R1449" s="175">
        <v>0.11446875958609937</v>
      </c>
      <c r="S1449" s="171">
        <v>9.9723399390615683E-2</v>
      </c>
      <c r="T1449" s="171">
        <v>0.10908597404333591</v>
      </c>
      <c r="U1449" s="171">
        <v>8.8083466113705475E-2</v>
      </c>
      <c r="V1449" s="171">
        <v>7.4963851403326301E-2</v>
      </c>
      <c r="W1449" s="171">
        <v>7.4817121453451194E-2</v>
      </c>
      <c r="X1449" s="171">
        <v>0.10156478558163611</v>
      </c>
      <c r="Y1449" s="173">
        <v>0.15360720157194735</v>
      </c>
      <c r="Z1449" s="171"/>
      <c r="AA1449" s="173">
        <v>21.690000000000005</v>
      </c>
      <c r="AB1449" s="171">
        <v>-1.610723945091698E-2</v>
      </c>
      <c r="AC1449" s="171">
        <v>5.5041748789458493E-2</v>
      </c>
      <c r="AD1449" s="171">
        <v>3.0546532170741447E-2</v>
      </c>
      <c r="AE1449" s="171">
        <v>8.9528991439642894E-2</v>
      </c>
      <c r="AF1449" s="171">
        <v>2.726003942027827E-2</v>
      </c>
      <c r="AG1449" s="171">
        <v>2.051347289915785E-2</v>
      </c>
      <c r="AH1449" s="173">
        <v>0.10095481503635664</v>
      </c>
      <c r="AI1449" s="171">
        <v>5.9162987634935459E-2</v>
      </c>
      <c r="AJ1449" s="171">
        <v>-1.1339468405721151E-2</v>
      </c>
      <c r="AK1449" s="171">
        <v>-4.6472607654182013E-2</v>
      </c>
      <c r="AL1449" s="171">
        <v>6.1516384377259474E-2</v>
      </c>
      <c r="AM1449" s="171">
        <v>1.0080327610647335E-2</v>
      </c>
      <c r="AN1449" s="171">
        <v>1.8580298551236621E-2</v>
      </c>
      <c r="AO1449" s="171">
        <v>1.2626392768426843E-2</v>
      </c>
      <c r="AP1449" s="173">
        <v>5.0906597369581974E-2</v>
      </c>
      <c r="AQ1449" s="171"/>
      <c r="AR1449" s="171"/>
      <c r="AS1449" s="171"/>
      <c r="AT1449" s="171"/>
      <c r="AU1449" s="171"/>
      <c r="AV1449" s="171"/>
      <c r="AW1449" s="171"/>
      <c r="AX1449" s="171"/>
      <c r="AY1449" s="171"/>
      <c r="AZ1449" s="171"/>
      <c r="BA1449" s="171"/>
      <c r="BB1449" s="171"/>
      <c r="BC1449" s="171"/>
      <c r="BD1449" s="171"/>
      <c r="BE1449" s="171"/>
      <c r="BF1449" s="171"/>
      <c r="BG1449" s="171"/>
      <c r="BH1449" s="171"/>
    </row>
    <row r="1450" spans="9:60" x14ac:dyDescent="0.25">
      <c r="I1450" s="171">
        <v>21.705000000000005</v>
      </c>
      <c r="J1450" s="175">
        <v>0.22461915220989481</v>
      </c>
      <c r="K1450" s="171">
        <v>0.22441318779648464</v>
      </c>
      <c r="L1450" s="171">
        <v>0.22585021764936497</v>
      </c>
      <c r="M1450" s="171">
        <v>0.20860610477338989</v>
      </c>
      <c r="N1450" s="171">
        <v>0.23863733592333189</v>
      </c>
      <c r="O1450" s="171">
        <v>0.23608500973400737</v>
      </c>
      <c r="P1450" s="171">
        <v>0.25055244774704488</v>
      </c>
      <c r="Q1450" s="171">
        <v>0.24642844311169693</v>
      </c>
      <c r="R1450" s="175">
        <v>0.10866288955106902</v>
      </c>
      <c r="S1450" s="171">
        <v>8.987570946605293E-2</v>
      </c>
      <c r="T1450" s="171">
        <v>9.2025310757312559E-2</v>
      </c>
      <c r="U1450" s="171">
        <v>7.8865621149565579E-2</v>
      </c>
      <c r="V1450" s="171">
        <v>7.8313618677266481E-2</v>
      </c>
      <c r="W1450" s="171">
        <v>7.6000743860315592E-2</v>
      </c>
      <c r="X1450" s="171">
        <v>9.9857477843316556E-2</v>
      </c>
      <c r="Y1450" s="173">
        <v>0.15679711970982113</v>
      </c>
      <c r="Z1450" s="171"/>
      <c r="AA1450" s="173">
        <v>21.705000000000005</v>
      </c>
      <c r="AB1450" s="171">
        <v>-8.9227153792849779E-3</v>
      </c>
      <c r="AC1450" s="171">
        <v>4.7878781481241403E-2</v>
      </c>
      <c r="AD1450" s="171">
        <v>1.3905510913546462E-2</v>
      </c>
      <c r="AE1450" s="171">
        <v>8.9528991439642894E-2</v>
      </c>
      <c r="AF1450" s="171">
        <v>-1.1054762529882304E-2</v>
      </c>
      <c r="AG1450" s="171">
        <v>4.5002425042338839E-2</v>
      </c>
      <c r="AH1450" s="173">
        <v>0.10532873559413795</v>
      </c>
      <c r="AI1450" s="171">
        <v>7.9949983290451779E-3</v>
      </c>
      <c r="AJ1450" s="171">
        <v>4.3593956315327892E-2</v>
      </c>
      <c r="AK1450" s="171">
        <v>-1.0265920455674378E-2</v>
      </c>
      <c r="AL1450" s="171">
        <v>7.3291434696341376E-2</v>
      </c>
      <c r="AM1450" s="171">
        <v>-3.7801228539928377E-3</v>
      </c>
      <c r="AN1450" s="171">
        <v>-4.6659045689204509E-3</v>
      </c>
      <c r="AO1450" s="171">
        <v>1.3528277966171516E-2</v>
      </c>
      <c r="AP1450" s="173">
        <v>1.4634340106245322E-2</v>
      </c>
      <c r="AQ1450" s="171"/>
      <c r="AR1450" s="171"/>
      <c r="AS1450" s="171"/>
      <c r="AT1450" s="171"/>
      <c r="AU1450" s="171"/>
      <c r="AV1450" s="171"/>
      <c r="AW1450" s="171"/>
      <c r="AX1450" s="171"/>
      <c r="AY1450" s="171"/>
      <c r="AZ1450" s="171"/>
      <c r="BA1450" s="171"/>
      <c r="BB1450" s="171"/>
      <c r="BC1450" s="171"/>
      <c r="BD1450" s="171"/>
      <c r="BE1450" s="171"/>
      <c r="BF1450" s="171"/>
      <c r="BG1450" s="171"/>
      <c r="BH1450" s="171"/>
    </row>
    <row r="1451" spans="9:60" x14ac:dyDescent="0.25">
      <c r="I1451" s="171">
        <v>21.720000000000006</v>
      </c>
      <c r="J1451" s="175">
        <v>0.23175124708556991</v>
      </c>
      <c r="K1451" s="171">
        <v>0.21238749993456363</v>
      </c>
      <c r="L1451" s="171">
        <v>0.22179010972795676</v>
      </c>
      <c r="M1451" s="171">
        <v>0.1934754947730786</v>
      </c>
      <c r="N1451" s="171">
        <v>0.21800045574397287</v>
      </c>
      <c r="O1451" s="171">
        <v>0.2457847865204231</v>
      </c>
      <c r="P1451" s="171">
        <v>0.24252486441034404</v>
      </c>
      <c r="Q1451" s="171">
        <v>0.23582356293157639</v>
      </c>
      <c r="R1451" s="175">
        <v>0.10725518497197088</v>
      </c>
      <c r="S1451" s="171">
        <v>0.10708252275938117</v>
      </c>
      <c r="T1451" s="171">
        <v>9.7175257397776826E-2</v>
      </c>
      <c r="U1451" s="171">
        <v>8.6162251312708715E-2</v>
      </c>
      <c r="V1451" s="171">
        <v>8.2684117719150463E-2</v>
      </c>
      <c r="W1451" s="171">
        <v>7.903984666357404E-2</v>
      </c>
      <c r="X1451" s="171">
        <v>9.1879339439356153E-2</v>
      </c>
      <c r="Y1451" s="173">
        <v>0.1712577619789489</v>
      </c>
      <c r="Z1451" s="171"/>
      <c r="AA1451" s="173">
        <v>21.720000000000006</v>
      </c>
      <c r="AB1451" s="171">
        <v>-6.4892475485709162E-3</v>
      </c>
      <c r="AC1451" s="171">
        <v>5.5041748789458493E-2</v>
      </c>
      <c r="AD1451" s="171">
        <v>2.720313063961538E-2</v>
      </c>
      <c r="AE1451" s="171">
        <v>9.4776880738566993E-2</v>
      </c>
      <c r="AF1451" s="171">
        <v>1.1054762529882304E-2</v>
      </c>
      <c r="AG1451" s="171">
        <v>5.9632188660342964E-2</v>
      </c>
      <c r="AH1451" s="173">
        <v>0.12554334141523502</v>
      </c>
      <c r="AI1451" s="171">
        <v>-2.3984994987136247E-2</v>
      </c>
      <c r="AJ1451" s="171">
        <v>2.1796978157663946E-2</v>
      </c>
      <c r="AK1451" s="171">
        <v>-5.9167025421951389E-2</v>
      </c>
      <c r="AL1451" s="171">
        <v>6.2176667572722055E-2</v>
      </c>
      <c r="AM1451" s="171">
        <v>4.1491348468825164E-2</v>
      </c>
      <c r="AN1451" s="171">
        <v>-2.3329522844602255E-3</v>
      </c>
      <c r="AO1451" s="171">
        <v>-3.6075407909790899E-2</v>
      </c>
      <c r="AP1451" s="173">
        <v>2.5505564185170488E-2</v>
      </c>
      <c r="AQ1451" s="171"/>
      <c r="AR1451" s="171"/>
      <c r="AS1451" s="171"/>
      <c r="AT1451" s="171"/>
      <c r="AU1451" s="171"/>
      <c r="AV1451" s="171"/>
      <c r="AW1451" s="171"/>
      <c r="AX1451" s="171"/>
      <c r="AY1451" s="171"/>
      <c r="AZ1451" s="171"/>
      <c r="BA1451" s="171"/>
      <c r="BB1451" s="171"/>
      <c r="BC1451" s="171"/>
      <c r="BD1451" s="171"/>
      <c r="BE1451" s="171"/>
      <c r="BF1451" s="171"/>
      <c r="BG1451" s="171"/>
      <c r="BH1451" s="171"/>
    </row>
    <row r="1452" spans="9:60" x14ac:dyDescent="0.25">
      <c r="I1452" s="171">
        <v>21.735000000000007</v>
      </c>
      <c r="J1452" s="175">
        <v>0.22772507265200495</v>
      </c>
      <c r="K1452" s="171">
        <v>0.21715222080094773</v>
      </c>
      <c r="L1452" s="171">
        <v>0.22092983816743814</v>
      </c>
      <c r="M1452" s="171">
        <v>0.19694565971123065</v>
      </c>
      <c r="N1452" s="171">
        <v>0.23511854419221448</v>
      </c>
      <c r="O1452" s="171">
        <v>0.24581015078660159</v>
      </c>
      <c r="P1452" s="171">
        <v>0.2459326076630004</v>
      </c>
      <c r="Q1452" s="171">
        <v>0.239273671405413</v>
      </c>
      <c r="R1452" s="175">
        <v>0.10578482108994298</v>
      </c>
      <c r="S1452" s="171">
        <v>0.10751442034957116</v>
      </c>
      <c r="T1452" s="171">
        <v>8.1140144949581938E-2</v>
      </c>
      <c r="U1452" s="171">
        <v>8.9131544331997783E-2</v>
      </c>
      <c r="V1452" s="171">
        <v>8.0484218738119451E-2</v>
      </c>
      <c r="W1452" s="171">
        <v>6.7484092317583844E-2</v>
      </c>
      <c r="X1452" s="171">
        <v>8.9236618412830662E-2</v>
      </c>
      <c r="Y1452" s="173">
        <v>0.1566664269481077</v>
      </c>
      <c r="Z1452" s="171"/>
      <c r="AA1452" s="173">
        <v>21.735000000000007</v>
      </c>
      <c r="AB1452" s="171">
        <v>-2.178533105591637E-2</v>
      </c>
      <c r="AC1452" s="171">
        <v>8.640800563386232E-2</v>
      </c>
      <c r="AD1452" s="171">
        <v>1.9984422788320882E-2</v>
      </c>
      <c r="AE1452" s="171">
        <v>8.1237326347343E-2</v>
      </c>
      <c r="AF1452" s="171">
        <v>6.6454197480770305E-2</v>
      </c>
      <c r="AG1452" s="171">
        <v>3.911871576118494E-2</v>
      </c>
      <c r="AH1452" s="173">
        <v>9.2206973920794036E-2</v>
      </c>
      <c r="AI1452" s="171">
        <v>-7.9949983290455336E-3</v>
      </c>
      <c r="AJ1452" s="171">
        <v>6.9296751368295223E-3</v>
      </c>
      <c r="AK1452" s="171">
        <v>-2.0421454669890024E-2</v>
      </c>
      <c r="AL1452" s="171">
        <v>8.5946862609373231E-2</v>
      </c>
      <c r="AM1452" s="171">
        <v>5.8501901311792587E-2</v>
      </c>
      <c r="AN1452" s="171">
        <v>-6.4156187822655966E-3</v>
      </c>
      <c r="AO1452" s="171">
        <v>2.6154670734598359E-2</v>
      </c>
      <c r="AP1452" s="173">
        <v>4.2230524306593714E-2</v>
      </c>
      <c r="AQ1452" s="171"/>
      <c r="AR1452" s="171"/>
      <c r="AS1452" s="171"/>
      <c r="AT1452" s="171"/>
      <c r="AU1452" s="171"/>
      <c r="AV1452" s="171"/>
      <c r="AW1452" s="171"/>
      <c r="AX1452" s="171"/>
      <c r="AY1452" s="171"/>
      <c r="AZ1452" s="171"/>
      <c r="BA1452" s="171"/>
      <c r="BB1452" s="171"/>
      <c r="BC1452" s="171"/>
      <c r="BD1452" s="171"/>
      <c r="BE1452" s="171"/>
      <c r="BF1452" s="171"/>
      <c r="BG1452" s="171"/>
      <c r="BH1452" s="171"/>
    </row>
    <row r="1453" spans="9:60" x14ac:dyDescent="0.25">
      <c r="I1453" s="171">
        <v>21.750000000000007</v>
      </c>
      <c r="J1453" s="175">
        <v>0.23499079466827469</v>
      </c>
      <c r="K1453" s="171">
        <v>0.19808067493928325</v>
      </c>
      <c r="L1453" s="171">
        <v>0.21922970974826925</v>
      </c>
      <c r="M1453" s="171">
        <v>0.20776012436697341</v>
      </c>
      <c r="N1453" s="171">
        <v>0.2333025587202017</v>
      </c>
      <c r="O1453" s="171">
        <v>0.23090455156253273</v>
      </c>
      <c r="P1453" s="171">
        <v>0.23272634340791334</v>
      </c>
      <c r="Q1453" s="171">
        <v>0.24377033372465798</v>
      </c>
      <c r="R1453" s="175">
        <v>0.11495013675132219</v>
      </c>
      <c r="S1453" s="171">
        <v>0.10268029740590841</v>
      </c>
      <c r="T1453" s="171">
        <v>9.5515172927712833E-2</v>
      </c>
      <c r="U1453" s="171">
        <v>8.5364608395040106E-2</v>
      </c>
      <c r="V1453" s="171">
        <v>7.4796093732843058E-2</v>
      </c>
      <c r="W1453" s="171">
        <v>7.5819144452860421E-2</v>
      </c>
      <c r="X1453" s="171">
        <v>9.0496938020539139E-2</v>
      </c>
      <c r="Y1453" s="173">
        <v>0.13519786776837669</v>
      </c>
      <c r="Z1453" s="171"/>
      <c r="AA1453" s="173">
        <v>21.750000000000007</v>
      </c>
      <c r="AB1453" s="171">
        <v>4.0557797178568545E-3</v>
      </c>
      <c r="AC1453" s="171">
        <v>8.2562623184187736E-2</v>
      </c>
      <c r="AD1453" s="171">
        <v>1.8312722022757934E-2</v>
      </c>
      <c r="AE1453" s="171">
        <v>9.6351247528244005E-2</v>
      </c>
      <c r="AF1453" s="171">
        <v>2.8139395530609727E-2</v>
      </c>
      <c r="AG1453" s="171">
        <v>4.8977904286361618E-2</v>
      </c>
      <c r="AH1453" s="173">
        <v>0.10450123711023322</v>
      </c>
      <c r="AI1453" s="171">
        <v>9.1142980951117586E-3</v>
      </c>
      <c r="AJ1453" s="171">
        <v>1.6505226234994105E-2</v>
      </c>
      <c r="AK1453" s="171">
        <v>-3.4661279818083458E-2</v>
      </c>
      <c r="AL1453" s="171">
        <v>0.1111476712361933</v>
      </c>
      <c r="AM1453" s="171">
        <v>3.204104133384332E-2</v>
      </c>
      <c r="AN1453" s="171">
        <v>2.3329522844601326E-3</v>
      </c>
      <c r="AO1453" s="171">
        <v>-1.7135818757150634E-2</v>
      </c>
      <c r="AP1453" s="173">
        <v>4.2230524306593714E-2</v>
      </c>
      <c r="AQ1453" s="171"/>
      <c r="AR1453" s="171"/>
      <c r="AS1453" s="171"/>
      <c r="AT1453" s="171"/>
      <c r="AU1453" s="171"/>
      <c r="AV1453" s="171"/>
      <c r="AW1453" s="171"/>
      <c r="AX1453" s="171"/>
      <c r="AY1453" s="171"/>
      <c r="AZ1453" s="171"/>
      <c r="BA1453" s="171"/>
      <c r="BB1453" s="171"/>
      <c r="BC1453" s="171"/>
      <c r="BD1453" s="171"/>
      <c r="BE1453" s="171"/>
      <c r="BF1453" s="171"/>
      <c r="BG1453" s="171"/>
      <c r="BH1453" s="171"/>
    </row>
    <row r="1454" spans="9:60" x14ac:dyDescent="0.25">
      <c r="I1454" s="171">
        <v>21.765000000000008</v>
      </c>
      <c r="J1454" s="175">
        <v>0.23436291991124877</v>
      </c>
      <c r="K1454" s="171">
        <v>0.20869183353080242</v>
      </c>
      <c r="L1454" s="171">
        <v>0.21906950323055316</v>
      </c>
      <c r="M1454" s="171">
        <v>0.22093256247100915</v>
      </c>
      <c r="N1454" s="171">
        <v>0.24345803568856098</v>
      </c>
      <c r="O1454" s="171">
        <v>0.22104810771296246</v>
      </c>
      <c r="P1454" s="171">
        <v>0.23940899946310301</v>
      </c>
      <c r="Q1454" s="171">
        <v>0.23704079762500976</v>
      </c>
      <c r="R1454" s="175">
        <v>0.11300939521812658</v>
      </c>
      <c r="S1454" s="171">
        <v>9.8512687977929225E-2</v>
      </c>
      <c r="T1454" s="171">
        <v>8.8654117278526942E-2</v>
      </c>
      <c r="U1454" s="171">
        <v>8.8549702574743969E-2</v>
      </c>
      <c r="V1454" s="171">
        <v>8.4398669045046185E-2</v>
      </c>
      <c r="W1454" s="171">
        <v>7.1675495008809445E-2</v>
      </c>
      <c r="X1454" s="171">
        <v>9.1968595362884306E-2</v>
      </c>
      <c r="Y1454" s="173">
        <v>0.15393382255773469</v>
      </c>
      <c r="Z1454" s="171"/>
      <c r="AA1454" s="173">
        <v>21.765000000000008</v>
      </c>
      <c r="AB1454" s="171">
        <v>1.4484927563774187E-2</v>
      </c>
      <c r="AC1454" s="171">
        <v>6.5522300956218416E-2</v>
      </c>
      <c r="AD1454" s="171">
        <v>1.6641021257194986E-2</v>
      </c>
      <c r="AE1454" s="171">
        <v>5.7201993358271294E-2</v>
      </c>
      <c r="AF1454" s="171">
        <v>6.3062395340920105E-2</v>
      </c>
      <c r="AG1454" s="171">
        <v>4.9932019304927182E-2</v>
      </c>
      <c r="AH1454" s="173">
        <v>7.5538790173573539E-2</v>
      </c>
      <c r="AI1454" s="171">
        <v>1.5830096691509823E-2</v>
      </c>
      <c r="AJ1454" s="171">
        <v>2.5198818679380334E-3</v>
      </c>
      <c r="AK1454" s="171">
        <v>-1.5785232528617611E-2</v>
      </c>
      <c r="AL1454" s="171">
        <v>9.0348750579123449E-2</v>
      </c>
      <c r="AM1454" s="171">
        <v>1.0080327610647335E-2</v>
      </c>
      <c r="AN1454" s="171">
        <v>2.0913250835696753E-2</v>
      </c>
      <c r="AO1454" s="171">
        <v>2.6154670734598359E-2</v>
      </c>
      <c r="AP1454" s="173">
        <v>4.8815977354404072E-2</v>
      </c>
      <c r="AQ1454" s="171"/>
      <c r="AR1454" s="171"/>
      <c r="AS1454" s="171"/>
      <c r="AT1454" s="171"/>
      <c r="AU1454" s="171"/>
      <c r="AV1454" s="171"/>
      <c r="AW1454" s="171"/>
      <c r="AX1454" s="171"/>
      <c r="AY1454" s="171"/>
      <c r="AZ1454" s="171"/>
      <c r="BA1454" s="171"/>
      <c r="BB1454" s="171"/>
      <c r="BC1454" s="171"/>
      <c r="BD1454" s="171"/>
      <c r="BE1454" s="171"/>
      <c r="BF1454" s="171"/>
      <c r="BG1454" s="171"/>
      <c r="BH1454" s="171"/>
    </row>
    <row r="1455" spans="9:60" x14ac:dyDescent="0.25">
      <c r="I1455" s="171">
        <v>21.780000000000008</v>
      </c>
      <c r="J1455" s="175">
        <v>0.22886286896277916</v>
      </c>
      <c r="K1455" s="171">
        <v>0.21379517673637705</v>
      </c>
      <c r="L1455" s="171">
        <v>0.22271083397146754</v>
      </c>
      <c r="M1455" s="171">
        <v>0.22590412274009952</v>
      </c>
      <c r="N1455" s="171">
        <v>0.23608639145597335</v>
      </c>
      <c r="O1455" s="171">
        <v>0.24157268289090963</v>
      </c>
      <c r="P1455" s="171">
        <v>0.24903434889173623</v>
      </c>
      <c r="Q1455" s="171">
        <v>0.22621864289793725</v>
      </c>
      <c r="R1455" s="175">
        <v>0.11584079774601357</v>
      </c>
      <c r="S1455" s="171">
        <v>9.7647999931735271E-2</v>
      </c>
      <c r="T1455" s="171">
        <v>9.096562374134276E-2</v>
      </c>
      <c r="U1455" s="171">
        <v>8.5614641779756931E-2</v>
      </c>
      <c r="V1455" s="171">
        <v>7.790605332594297E-2</v>
      </c>
      <c r="W1455" s="171">
        <v>7.7713547151530393E-2</v>
      </c>
      <c r="X1455" s="171">
        <v>8.9337552201984138E-2</v>
      </c>
      <c r="Y1455" s="173">
        <v>0.14105743576492549</v>
      </c>
      <c r="Z1455" s="171"/>
      <c r="AA1455" s="173">
        <v>21.780000000000008</v>
      </c>
      <c r="AB1455" s="171">
        <v>2.410291946612025E-2</v>
      </c>
      <c r="AC1455" s="171">
        <v>5.006537150164448E-2</v>
      </c>
      <c r="AD1455" s="171">
        <v>3.1610341748826855E-2</v>
      </c>
      <c r="AE1455" s="171">
        <v>9.6351247528244005E-2</v>
      </c>
      <c r="AF1455" s="171">
        <v>5.3640722730224799E-2</v>
      </c>
      <c r="AG1455" s="171">
        <v>9.9864038609854364E-2</v>
      </c>
      <c r="AH1455" s="173">
        <v>8.6887340809979036E-2</v>
      </c>
      <c r="AI1455" s="171">
        <v>1.3591497159377016E-2</v>
      </c>
      <c r="AJ1455" s="171">
        <v>8.8195865377835368E-4</v>
      </c>
      <c r="AK1455" s="171">
        <v>-1.1038624145886466E-2</v>
      </c>
      <c r="AL1455" s="171">
        <v>8.5946862609373231E-2</v>
      </c>
      <c r="AM1455" s="171">
        <v>3.3931102760839688E-2</v>
      </c>
      <c r="AN1455" s="171">
        <v>9.3318091378408081E-3</v>
      </c>
      <c r="AO1455" s="171">
        <v>2.2547129943619241E-2</v>
      </c>
      <c r="AP1455" s="173">
        <v>3.135930022766855E-2</v>
      </c>
      <c r="AQ1455" s="171"/>
      <c r="AR1455" s="171"/>
      <c r="AS1455" s="171"/>
      <c r="AT1455" s="171"/>
      <c r="AU1455" s="171"/>
      <c r="AV1455" s="171"/>
      <c r="AW1455" s="171"/>
      <c r="AX1455" s="171"/>
      <c r="AY1455" s="171"/>
      <c r="AZ1455" s="171"/>
      <c r="BA1455" s="171"/>
      <c r="BB1455" s="171"/>
      <c r="BC1455" s="171"/>
      <c r="BD1455" s="171"/>
      <c r="BE1455" s="171"/>
      <c r="BF1455" s="171"/>
      <c r="BG1455" s="171"/>
      <c r="BH1455" s="171"/>
    </row>
    <row r="1456" spans="9:60" x14ac:dyDescent="0.25">
      <c r="I1456" s="171">
        <v>21.794999999999995</v>
      </c>
      <c r="J1456" s="175">
        <v>0.22728017149965907</v>
      </c>
      <c r="K1456" s="171">
        <v>0.21665910430095994</v>
      </c>
      <c r="L1456" s="171">
        <v>0.22237697221096062</v>
      </c>
      <c r="M1456" s="171">
        <v>0.22592353443453064</v>
      </c>
      <c r="N1456" s="171">
        <v>0.22979343926166709</v>
      </c>
      <c r="O1456" s="171">
        <v>0.2393562975182201</v>
      </c>
      <c r="P1456" s="171">
        <v>0.24349110294350018</v>
      </c>
      <c r="Q1456" s="171">
        <v>0.23628690496617766</v>
      </c>
      <c r="R1456" s="175">
        <v>0.10575237702175895</v>
      </c>
      <c r="S1456" s="171">
        <v>8.8585223557602996E-2</v>
      </c>
      <c r="T1456" s="171">
        <v>8.253953313100669E-2</v>
      </c>
      <c r="U1456" s="171">
        <v>8.9084328307635699E-2</v>
      </c>
      <c r="V1456" s="171">
        <v>8.7490000183241587E-2</v>
      </c>
      <c r="W1456" s="171">
        <v>8.2942441003734421E-2</v>
      </c>
      <c r="X1456" s="171">
        <v>8.5363003113570382E-2</v>
      </c>
      <c r="Y1456" s="173">
        <v>0.14413058420223715</v>
      </c>
      <c r="Z1456" s="171"/>
      <c r="AA1456" s="173">
        <v>21.794999999999995</v>
      </c>
      <c r="AB1456" s="171">
        <v>-4.8669356614281225E-3</v>
      </c>
      <c r="AC1456" s="171">
        <v>5.7756136400993467E-2</v>
      </c>
      <c r="AD1456" s="171">
        <v>3.1078436959784149E-2</v>
      </c>
      <c r="AE1456" s="171">
        <v>0.1015991368271681</v>
      </c>
      <c r="AF1456" s="171">
        <v>4.5224028531337154E-2</v>
      </c>
      <c r="AG1456" s="171">
        <v>7.1399607222650582E-2</v>
      </c>
      <c r="AH1456" s="173">
        <v>0.11324907822579583</v>
      </c>
      <c r="AI1456" s="171">
        <v>-5.2447189038537394E-2</v>
      </c>
      <c r="AJ1456" s="171">
        <v>1.6505226234994105E-2</v>
      </c>
      <c r="AK1456" s="171">
        <v>-4.4927200273757954E-2</v>
      </c>
      <c r="AL1456" s="171">
        <v>9.1889411368535984E-2</v>
      </c>
      <c r="AM1456" s="171">
        <v>2.889093895551597E-2</v>
      </c>
      <c r="AN1456" s="171">
        <v>1.2831237564531101E-2</v>
      </c>
      <c r="AO1456" s="171">
        <v>2.5252785536853544E-2</v>
      </c>
      <c r="AP1456" s="173">
        <v>3.8571939280032323E-2</v>
      </c>
      <c r="AQ1456" s="171"/>
      <c r="AR1456" s="171"/>
      <c r="AS1456" s="171"/>
      <c r="AT1456" s="171"/>
      <c r="AU1456" s="171"/>
      <c r="AV1456" s="171"/>
      <c r="AW1456" s="171"/>
      <c r="AX1456" s="171"/>
      <c r="AY1456" s="171"/>
      <c r="AZ1456" s="171"/>
      <c r="BA1456" s="171"/>
      <c r="BB1456" s="171"/>
      <c r="BC1456" s="171"/>
      <c r="BD1456" s="171"/>
      <c r="BE1456" s="171"/>
      <c r="BF1456" s="171"/>
      <c r="BG1456" s="171"/>
      <c r="BH1456" s="171"/>
    </row>
    <row r="1457" spans="9:60" x14ac:dyDescent="0.25">
      <c r="I1457" s="171">
        <v>21.809999999999995</v>
      </c>
      <c r="J1457" s="175">
        <v>0.22158520420465555</v>
      </c>
      <c r="K1457" s="171">
        <v>0.20522900066492089</v>
      </c>
      <c r="L1457" s="171">
        <v>0.23042979736379651</v>
      </c>
      <c r="M1457" s="171">
        <v>0.22961648216359629</v>
      </c>
      <c r="N1457" s="171">
        <v>0.24067035156773953</v>
      </c>
      <c r="O1457" s="171">
        <v>0.2307592665752797</v>
      </c>
      <c r="P1457" s="171">
        <v>0.2610134398557411</v>
      </c>
      <c r="Q1457" s="171">
        <v>0.23026128417344499</v>
      </c>
      <c r="R1457" s="175">
        <v>0.1135459633766619</v>
      </c>
      <c r="S1457" s="171">
        <v>9.7117473955966108E-2</v>
      </c>
      <c r="T1457" s="171">
        <v>9.6223302428438476E-2</v>
      </c>
      <c r="U1457" s="171">
        <v>9.5261575727440387E-2</v>
      </c>
      <c r="V1457" s="171">
        <v>7.4956684076290345E-2</v>
      </c>
      <c r="W1457" s="171">
        <v>7.9278321595419296E-2</v>
      </c>
      <c r="X1457" s="171">
        <v>8.7883094345896265E-2</v>
      </c>
      <c r="Y1457" s="173">
        <v>0.14246945113306919</v>
      </c>
      <c r="Z1457" s="171"/>
      <c r="AA1457" s="173">
        <v>21.809999999999995</v>
      </c>
      <c r="AB1457" s="171">
        <v>2.0047139748263398E-2</v>
      </c>
      <c r="AC1457" s="171">
        <v>4.7878781481241403E-2</v>
      </c>
      <c r="AD1457" s="171">
        <v>5.0454968560627658E-2</v>
      </c>
      <c r="AE1457" s="171">
        <v>6.5493658450571188E-2</v>
      </c>
      <c r="AF1457" s="171">
        <v>-3.3918021398501889E-3</v>
      </c>
      <c r="AG1457" s="171">
        <v>7.6329201485238932E-2</v>
      </c>
      <c r="AH1457" s="173">
        <v>0.10804765918411005</v>
      </c>
      <c r="AI1457" s="171">
        <v>-3.645719238044668E-2</v>
      </c>
      <c r="AJ1457" s="171">
        <v>4.8003749584219525E-2</v>
      </c>
      <c r="AK1457" s="171">
        <v>-2.2077248291772933E-2</v>
      </c>
      <c r="AL1457" s="171">
        <v>6.1516384377259474E-2</v>
      </c>
      <c r="AM1457" s="171">
        <v>3.3931102760839688E-2</v>
      </c>
      <c r="AN1457" s="171">
        <v>-1.7997060480121632E-2</v>
      </c>
      <c r="AO1457" s="171">
        <v>4.59961450849833E-2</v>
      </c>
      <c r="AP1457" s="173">
        <v>4.44256753225305E-2</v>
      </c>
      <c r="AQ1457" s="171"/>
      <c r="AR1457" s="171"/>
      <c r="AS1457" s="171"/>
      <c r="AT1457" s="171"/>
      <c r="AU1457" s="171"/>
      <c r="AV1457" s="171"/>
      <c r="AW1457" s="171"/>
      <c r="AX1457" s="171"/>
      <c r="AY1457" s="171"/>
      <c r="AZ1457" s="171"/>
      <c r="BA1457" s="171"/>
      <c r="BB1457" s="171"/>
      <c r="BC1457" s="171"/>
      <c r="BD1457" s="171"/>
      <c r="BE1457" s="171"/>
      <c r="BF1457" s="171"/>
      <c r="BG1457" s="171"/>
      <c r="BH1457" s="171"/>
    </row>
    <row r="1458" spans="9:60" x14ac:dyDescent="0.25">
      <c r="I1458" s="171">
        <v>21.824999999999996</v>
      </c>
      <c r="J1458" s="175">
        <v>0.22421391618044009</v>
      </c>
      <c r="K1458" s="171">
        <v>0.20778129897667488</v>
      </c>
      <c r="L1458" s="171">
        <v>0.2122948601264241</v>
      </c>
      <c r="M1458" s="171">
        <v>0.22055515198310449</v>
      </c>
      <c r="N1458" s="171">
        <v>0.24416392845613935</v>
      </c>
      <c r="O1458" s="171">
        <v>0.23530007435559441</v>
      </c>
      <c r="P1458" s="171">
        <v>0.24673685134515888</v>
      </c>
      <c r="Q1458" s="171">
        <v>0.22476718537821772</v>
      </c>
      <c r="R1458" s="175">
        <v>0.11320423511694148</v>
      </c>
      <c r="S1458" s="171">
        <v>9.0020205959727276E-2</v>
      </c>
      <c r="T1458" s="171">
        <v>9.7213624969115564E-2</v>
      </c>
      <c r="U1458" s="171">
        <v>0.10831054281793162</v>
      </c>
      <c r="V1458" s="171">
        <v>8.0800296556015561E-2</v>
      </c>
      <c r="W1458" s="171">
        <v>6.9333330369646826E-2</v>
      </c>
      <c r="X1458" s="171">
        <v>9.1148791523042352E-2</v>
      </c>
      <c r="Y1458" s="173">
        <v>0.15923797404662543</v>
      </c>
      <c r="Z1458" s="171"/>
      <c r="AA1458" s="173">
        <v>21.824999999999996</v>
      </c>
      <c r="AB1458" s="171">
        <v>1.2051459733060125E-2</v>
      </c>
      <c r="AC1458" s="171">
        <v>4.4561196622698564E-2</v>
      </c>
      <c r="AD1458" s="171">
        <v>1.9984422788320882E-2</v>
      </c>
      <c r="AE1458" s="171">
        <v>6.014081136566863E-2</v>
      </c>
      <c r="AF1458" s="171">
        <v>4.3465316310673956E-2</v>
      </c>
      <c r="AG1458" s="171">
        <v>5.1840249342058123E-2</v>
      </c>
      <c r="AH1458" s="173">
        <v>9.1379475436889554E-2</v>
      </c>
      <c r="AI1458" s="171">
        <v>-6.9556485462694689E-2</v>
      </c>
      <c r="AJ1458" s="171">
        <v>2.444285411899887E-2</v>
      </c>
      <c r="AK1458" s="171">
        <v>-3.6206687198507635E-2</v>
      </c>
      <c r="AL1458" s="171">
        <v>8.1544974639623E-2</v>
      </c>
      <c r="AM1458" s="171">
        <v>1.7550570393537756E-2</v>
      </c>
      <c r="AN1458" s="171">
        <v>-2.3246203120157072E-2</v>
      </c>
      <c r="AO1458" s="171">
        <v>6.2230078644389258E-2</v>
      </c>
      <c r="AP1458" s="173">
        <v>2.989586621704406E-2</v>
      </c>
      <c r="AQ1458" s="171"/>
      <c r="AR1458" s="171"/>
      <c r="AS1458" s="171"/>
      <c r="AT1458" s="171"/>
      <c r="AU1458" s="171"/>
      <c r="AV1458" s="171"/>
      <c r="AW1458" s="171"/>
      <c r="AX1458" s="171"/>
      <c r="AY1458" s="171"/>
      <c r="AZ1458" s="171"/>
      <c r="BA1458" s="171"/>
      <c r="BB1458" s="171"/>
      <c r="BC1458" s="171"/>
      <c r="BD1458" s="171"/>
      <c r="BE1458" s="171"/>
      <c r="BF1458" s="171"/>
      <c r="BG1458" s="171"/>
      <c r="BH1458" s="171"/>
    </row>
    <row r="1459" spans="9:60" x14ac:dyDescent="0.25">
      <c r="I1459" s="171">
        <v>21.839999999999996</v>
      </c>
      <c r="J1459" s="175">
        <v>0.233733988656977</v>
      </c>
      <c r="K1459" s="171">
        <v>0.2160904183727447</v>
      </c>
      <c r="L1459" s="171">
        <v>0.21966454473212793</v>
      </c>
      <c r="M1459" s="171">
        <v>0.22679777161410489</v>
      </c>
      <c r="N1459" s="171">
        <v>0.22980457078439839</v>
      </c>
      <c r="O1459" s="171">
        <v>0.22599602033006871</v>
      </c>
      <c r="P1459" s="171">
        <v>0.25096503784726082</v>
      </c>
      <c r="Q1459" s="171">
        <v>0.23147936009037795</v>
      </c>
      <c r="R1459" s="175">
        <v>0.11501373610092143</v>
      </c>
      <c r="S1459" s="171">
        <v>9.1180143427053495E-2</v>
      </c>
      <c r="T1459" s="171">
        <v>9.5003734805969478E-2</v>
      </c>
      <c r="U1459" s="171">
        <v>0.10001201607480581</v>
      </c>
      <c r="V1459" s="171">
        <v>8.4335711097941468E-2</v>
      </c>
      <c r="W1459" s="171">
        <v>7.3334947128721795E-2</v>
      </c>
      <c r="X1459" s="171">
        <v>9.3187451443551672E-2</v>
      </c>
      <c r="Y1459" s="173">
        <v>0.13540771905360188</v>
      </c>
      <c r="Z1459" s="171"/>
      <c r="AA1459" s="173">
        <v>21.839999999999996</v>
      </c>
      <c r="AB1459" s="171">
        <v>-6.4892475485709162E-3</v>
      </c>
      <c r="AC1459" s="171">
        <v>5.5569546380590397E-2</v>
      </c>
      <c r="AD1459" s="171">
        <v>0</v>
      </c>
      <c r="AE1459" s="171">
        <v>4.817562376412212E-2</v>
      </c>
      <c r="AF1459" s="171">
        <v>1.7084633000727423E-2</v>
      </c>
      <c r="AG1459" s="171">
        <v>3.2280891461465649E-2</v>
      </c>
      <c r="AH1459" s="173">
        <v>7.3765579136635381E-2</v>
      </c>
      <c r="AI1459" s="171">
        <v>-2.7342894285335276E-2</v>
      </c>
      <c r="AJ1459" s="171">
        <v>2.5324812772777223E-2</v>
      </c>
      <c r="AK1459" s="171">
        <v>-3.3115872437659399E-2</v>
      </c>
      <c r="AL1459" s="171">
        <v>9.1119080973829786E-2</v>
      </c>
      <c r="AM1459" s="171">
        <v>2.0070652296199615E-2</v>
      </c>
      <c r="AN1459" s="171">
        <v>6.4156187822655038E-3</v>
      </c>
      <c r="AO1459" s="171">
        <v>2.1645244745874426E-2</v>
      </c>
      <c r="AP1459" s="173">
        <v>1.3902623100933138E-2</v>
      </c>
      <c r="AQ1459" s="171"/>
      <c r="AR1459" s="171"/>
      <c r="AS1459" s="171"/>
      <c r="AT1459" s="171"/>
      <c r="AU1459" s="171"/>
      <c r="AV1459" s="171"/>
      <c r="AW1459" s="171"/>
      <c r="AX1459" s="171"/>
      <c r="AY1459" s="171"/>
      <c r="AZ1459" s="171"/>
      <c r="BA1459" s="171"/>
      <c r="BB1459" s="171"/>
      <c r="BC1459" s="171"/>
      <c r="BD1459" s="171"/>
      <c r="BE1459" s="171"/>
      <c r="BF1459" s="171"/>
      <c r="BG1459" s="171"/>
      <c r="BH1459" s="171"/>
    </row>
    <row r="1460" spans="9:60" x14ac:dyDescent="0.25">
      <c r="I1460" s="171">
        <v>21.854999999999997</v>
      </c>
      <c r="J1460" s="175">
        <v>0.23934558953855811</v>
      </c>
      <c r="K1460" s="171">
        <v>0.21188080478275043</v>
      </c>
      <c r="L1460" s="171">
        <v>0.22068886060882809</v>
      </c>
      <c r="M1460" s="171">
        <v>0.20836083177131601</v>
      </c>
      <c r="N1460" s="171">
        <v>0.22985867364885751</v>
      </c>
      <c r="O1460" s="171">
        <v>0.22374273262788003</v>
      </c>
      <c r="P1460" s="171">
        <v>0.25899822884151064</v>
      </c>
      <c r="Q1460" s="171">
        <v>0.23198845460040629</v>
      </c>
      <c r="R1460" s="175">
        <v>9.8521968181310537E-2</v>
      </c>
      <c r="S1460" s="171">
        <v>9.8752741901011132E-2</v>
      </c>
      <c r="T1460" s="171">
        <v>0.10403084916346191</v>
      </c>
      <c r="U1460" s="171">
        <v>9.9157957361564728E-2</v>
      </c>
      <c r="V1460" s="171">
        <v>8.4860405497039326E-2</v>
      </c>
      <c r="W1460" s="171">
        <v>7.5003712211788823E-2</v>
      </c>
      <c r="X1460" s="171">
        <v>8.8448131344842529E-2</v>
      </c>
      <c r="Y1460" s="173">
        <v>0.12661071655694903</v>
      </c>
      <c r="Z1460" s="171"/>
      <c r="AA1460" s="173">
        <v>21.854999999999997</v>
      </c>
      <c r="AB1460" s="171">
        <v>-1.5296083507345713E-2</v>
      </c>
      <c r="AC1460" s="171">
        <v>4.9537573910512743E-2</v>
      </c>
      <c r="AD1460" s="171">
        <v>1.3297619726068919E-2</v>
      </c>
      <c r="AE1460" s="171">
        <v>8.5015806642568317E-2</v>
      </c>
      <c r="AF1460" s="171">
        <v>1.2813474750545499E-2</v>
      </c>
      <c r="AG1460" s="171">
        <v>4.3094195005207718E-2</v>
      </c>
      <c r="AH1460" s="173">
        <v>9.0433762883855878E-2</v>
      </c>
      <c r="AI1460" s="171">
        <v>-2.2865695221069664E-2</v>
      </c>
      <c r="AJ1460" s="171">
        <v>1.2221427059499504E-2</v>
      </c>
      <c r="AK1460" s="171">
        <v>-6.2920157631553226E-3</v>
      </c>
      <c r="AL1460" s="171">
        <v>8.5176532214666895E-2</v>
      </c>
      <c r="AM1460" s="171">
        <v>2.3220754674526861E-2</v>
      </c>
      <c r="AN1460" s="171">
        <v>1.7497142133451459E-3</v>
      </c>
      <c r="AO1460" s="171">
        <v>3.7879178305280391E-2</v>
      </c>
      <c r="AP1460" s="173">
        <v>4.6620826338467286E-2</v>
      </c>
      <c r="AQ1460" s="171"/>
      <c r="AR1460" s="171"/>
      <c r="AS1460" s="171"/>
      <c r="AT1460" s="171"/>
      <c r="AU1460" s="171"/>
      <c r="AV1460" s="171"/>
      <c r="AW1460" s="171"/>
      <c r="AX1460" s="171"/>
      <c r="AY1460" s="171"/>
      <c r="AZ1460" s="171"/>
      <c r="BA1460" s="171"/>
      <c r="BB1460" s="171"/>
      <c r="BC1460" s="171"/>
      <c r="BD1460" s="171"/>
      <c r="BE1460" s="171"/>
      <c r="BF1460" s="171"/>
      <c r="BG1460" s="171"/>
      <c r="BH1460" s="171"/>
    </row>
    <row r="1461" spans="9:60" x14ac:dyDescent="0.25">
      <c r="I1461" s="171">
        <v>21.869999999999997</v>
      </c>
      <c r="J1461" s="175">
        <v>0.22559286952603083</v>
      </c>
      <c r="K1461" s="171">
        <v>0.19980535827023815</v>
      </c>
      <c r="L1461" s="171">
        <v>0.22824119857649086</v>
      </c>
      <c r="M1461" s="171">
        <v>0.19616916019587838</v>
      </c>
      <c r="N1461" s="171">
        <v>0.21944961016132014</v>
      </c>
      <c r="O1461" s="171">
        <v>0.23464644177415739</v>
      </c>
      <c r="P1461" s="171">
        <v>0.25902974389256356</v>
      </c>
      <c r="Q1461" s="171">
        <v>0.22158136576200921</v>
      </c>
      <c r="R1461" s="175">
        <v>0.10623467112718377</v>
      </c>
      <c r="S1461" s="171">
        <v>8.6991477620309898E-2</v>
      </c>
      <c r="T1461" s="171">
        <v>0.10143608787374482</v>
      </c>
      <c r="U1461" s="171">
        <v>9.9132230084799169E-2</v>
      </c>
      <c r="V1461" s="171">
        <v>7.9266529661761564E-2</v>
      </c>
      <c r="W1461" s="171">
        <v>6.3537755178275687E-2</v>
      </c>
      <c r="X1461" s="171">
        <v>9.4781902102249085E-2</v>
      </c>
      <c r="Y1461" s="173">
        <v>0.13763568892392428</v>
      </c>
      <c r="Z1461" s="171"/>
      <c r="AA1461" s="173">
        <v>21.869999999999997</v>
      </c>
      <c r="AB1461" s="171">
        <v>-4.5077094578465357E-2</v>
      </c>
      <c r="AC1461" s="171">
        <v>4.1243611764155891E-2</v>
      </c>
      <c r="AD1461" s="171">
        <v>2.9406736194221201E-2</v>
      </c>
      <c r="AE1461" s="171">
        <v>8.8059582435944112E-2</v>
      </c>
      <c r="AF1461" s="171">
        <v>3.1531197670459914E-2</v>
      </c>
      <c r="AG1461" s="171">
        <v>2.8305412217442694E-2</v>
      </c>
      <c r="AH1461" s="173">
        <v>8.5232343842169836E-2</v>
      </c>
      <c r="AI1461" s="171">
        <v>-1.0233597861177985E-2</v>
      </c>
      <c r="AJ1461" s="171">
        <v>2.7844694640715255E-2</v>
      </c>
      <c r="AK1461" s="171">
        <v>-3.7862480820390544E-2</v>
      </c>
      <c r="AL1461" s="171">
        <v>8.9688467383660875E-2</v>
      </c>
      <c r="AM1461" s="171">
        <v>4.5271471322817898E-2</v>
      </c>
      <c r="AN1461" s="171">
        <v>-6.9988568533806764E-3</v>
      </c>
      <c r="AO1461" s="171">
        <v>4.0584833898514694E-2</v>
      </c>
      <c r="AP1461" s="173">
        <v>3.4181637248158751E-2</v>
      </c>
      <c r="AQ1461" s="171"/>
      <c r="AR1461" s="171"/>
      <c r="AS1461" s="171"/>
      <c r="AT1461" s="171"/>
      <c r="AU1461" s="171"/>
      <c r="AV1461" s="171"/>
      <c r="AW1461" s="171"/>
      <c r="AX1461" s="171"/>
      <c r="AY1461" s="171"/>
      <c r="AZ1461" s="171"/>
      <c r="BA1461" s="171"/>
      <c r="BB1461" s="171"/>
      <c r="BC1461" s="171"/>
      <c r="BD1461" s="171"/>
      <c r="BE1461" s="171"/>
      <c r="BF1461" s="171"/>
      <c r="BG1461" s="171"/>
      <c r="BH1461" s="171"/>
    </row>
    <row r="1462" spans="9:60" x14ac:dyDescent="0.25">
      <c r="I1462" s="171">
        <v>21.884999999999998</v>
      </c>
      <c r="J1462" s="175">
        <v>0.22650472703068625</v>
      </c>
      <c r="K1462" s="171">
        <v>0.21421875622370126</v>
      </c>
      <c r="L1462" s="171">
        <v>0.21427428708106075</v>
      </c>
      <c r="M1462" s="171">
        <v>0.20067940429016859</v>
      </c>
      <c r="N1462" s="171">
        <v>0.22736000538174961</v>
      </c>
      <c r="O1462" s="171">
        <v>0.22127772987609248</v>
      </c>
      <c r="P1462" s="171">
        <v>0.26297068092050507</v>
      </c>
      <c r="Q1462" s="171">
        <v>0.22883015858604971</v>
      </c>
      <c r="R1462" s="175">
        <v>0.10757141025325483</v>
      </c>
      <c r="S1462" s="171">
        <v>9.2013129174941644E-2</v>
      </c>
      <c r="T1462" s="171">
        <v>0.10344063144736514</v>
      </c>
      <c r="U1462" s="171">
        <v>8.4287967848658704E-2</v>
      </c>
      <c r="V1462" s="171">
        <v>8.1345789347405231E-2</v>
      </c>
      <c r="W1462" s="171">
        <v>6.7157461061952237E-2</v>
      </c>
      <c r="X1462" s="171">
        <v>8.8091509960051842E-2</v>
      </c>
      <c r="Y1462" s="173">
        <v>0.12904351653700238</v>
      </c>
      <c r="Z1462" s="171"/>
      <c r="AA1462" s="173">
        <v>21.884999999999998</v>
      </c>
      <c r="AB1462" s="171">
        <v>-1.2051459733060125E-2</v>
      </c>
      <c r="AC1462" s="171">
        <v>4.7350983890109499E-2</v>
      </c>
      <c r="AD1462" s="171">
        <v>1.9984422788320882E-2</v>
      </c>
      <c r="AE1462" s="171">
        <v>8.3546397638869535E-2</v>
      </c>
      <c r="AF1462" s="171">
        <v>6.6454197480770305E-2</v>
      </c>
      <c r="AG1462" s="171">
        <v>4.5002425042338839E-2</v>
      </c>
      <c r="AH1462" s="173">
        <v>8.8660551846917457E-2</v>
      </c>
      <c r="AI1462" s="171">
        <v>-1.7109296424156938E-2</v>
      </c>
      <c r="AJ1462" s="171">
        <v>3.9184163046436404E-2</v>
      </c>
      <c r="AK1462" s="171">
        <v>-2.9141967745140222E-2</v>
      </c>
      <c r="AL1462" s="171">
        <v>9.0348750579123449E-2</v>
      </c>
      <c r="AM1462" s="171">
        <v>3.7711225614832422E-2</v>
      </c>
      <c r="AN1462" s="171">
        <v>-8.1653329956107423E-3</v>
      </c>
      <c r="AO1462" s="171">
        <v>1.7135818757150634E-2</v>
      </c>
      <c r="AP1462" s="173">
        <v>3.4181637248158751E-2</v>
      </c>
      <c r="AQ1462" s="171"/>
      <c r="AR1462" s="171"/>
      <c r="AS1462" s="171"/>
      <c r="AT1462" s="171"/>
      <c r="AU1462" s="171"/>
      <c r="AV1462" s="171"/>
      <c r="AW1462" s="171"/>
      <c r="AX1462" s="171"/>
      <c r="AY1462" s="171"/>
      <c r="AZ1462" s="171"/>
      <c r="BA1462" s="171"/>
      <c r="BB1462" s="171"/>
      <c r="BC1462" s="171"/>
      <c r="BD1462" s="171"/>
      <c r="BE1462" s="171"/>
      <c r="BF1462" s="171"/>
      <c r="BG1462" s="171"/>
      <c r="BH1462" s="171"/>
    </row>
    <row r="1463" spans="9:60" x14ac:dyDescent="0.25">
      <c r="I1463" s="171">
        <v>21.9</v>
      </c>
      <c r="J1463" s="175">
        <v>0.22682232288161205</v>
      </c>
      <c r="K1463" s="171">
        <v>0.21153771404658628</v>
      </c>
      <c r="L1463" s="171">
        <v>0.21944804011862176</v>
      </c>
      <c r="M1463" s="171">
        <v>0.20310251286446879</v>
      </c>
      <c r="N1463" s="171">
        <v>0.2236051672185905</v>
      </c>
      <c r="O1463" s="171">
        <v>0.22809729656668579</v>
      </c>
      <c r="P1463" s="171">
        <v>0.24633654934135132</v>
      </c>
      <c r="Q1463" s="171">
        <v>0.2243440790929187</v>
      </c>
      <c r="R1463" s="175">
        <v>0.10281837904490654</v>
      </c>
      <c r="S1463" s="171">
        <v>0.10609081675191535</v>
      </c>
      <c r="T1463" s="171">
        <v>9.6848010411283506E-2</v>
      </c>
      <c r="U1463" s="171">
        <v>6.9339836129109891E-2</v>
      </c>
      <c r="V1463" s="171">
        <v>8.7247832979472584E-2</v>
      </c>
      <c r="W1463" s="171">
        <v>6.7022591543853205E-2</v>
      </c>
      <c r="X1463" s="171">
        <v>9.8668349876991787E-2</v>
      </c>
      <c r="Y1463" s="173">
        <v>0.1243972954396917</v>
      </c>
      <c r="Z1463" s="171"/>
      <c r="AA1463" s="173">
        <v>21.9</v>
      </c>
      <c r="AB1463" s="171">
        <v>1.2051459733060125E-2</v>
      </c>
      <c r="AC1463" s="171">
        <v>5.6700541218729833E-2</v>
      </c>
      <c r="AD1463" s="171">
        <v>2.0516327577363585E-2</v>
      </c>
      <c r="AE1463" s="171">
        <v>0.10002477003749086</v>
      </c>
      <c r="AF1463" s="171">
        <v>6.3062395340920105E-2</v>
      </c>
      <c r="AG1463" s="171">
        <v>-4.9295942625883415E-3</v>
      </c>
      <c r="AH1463" s="173">
        <v>0.10627444814717163</v>
      </c>
      <c r="AI1463" s="171">
        <v>1.4710796925443241E-2</v>
      </c>
      <c r="AJ1463" s="171">
        <v>2.0915019503885593E-2</v>
      </c>
      <c r="AK1463" s="171">
        <v>-4.4927200273757954E-2</v>
      </c>
      <c r="AL1463" s="171">
        <v>4.8860956464227626E-2</v>
      </c>
      <c r="AM1463" s="171">
        <v>2.5110816101523232E-2</v>
      </c>
      <c r="AN1463" s="171">
        <v>-6.4156187822655966E-3</v>
      </c>
      <c r="AO1463" s="171">
        <v>1.8939589152640122E-2</v>
      </c>
      <c r="AP1463" s="173">
        <v>5.3833465390831066E-2</v>
      </c>
      <c r="AQ1463" s="171"/>
      <c r="AR1463" s="171"/>
      <c r="AS1463" s="171"/>
      <c r="AT1463" s="171"/>
      <c r="AU1463" s="171"/>
      <c r="AV1463" s="171"/>
      <c r="AW1463" s="171"/>
      <c r="AX1463" s="171"/>
      <c r="AY1463" s="171"/>
      <c r="AZ1463" s="171"/>
      <c r="BA1463" s="171"/>
      <c r="BB1463" s="171"/>
      <c r="BC1463" s="171"/>
      <c r="BD1463" s="171"/>
      <c r="BE1463" s="171"/>
      <c r="BF1463" s="171"/>
      <c r="BG1463" s="171"/>
      <c r="BH1463" s="171"/>
    </row>
    <row r="1464" spans="9:60" x14ac:dyDescent="0.25">
      <c r="I1464" s="171">
        <v>21.914999999999999</v>
      </c>
      <c r="J1464" s="175">
        <v>0.22629056334746797</v>
      </c>
      <c r="K1464" s="171">
        <v>0.22371518838045679</v>
      </c>
      <c r="L1464" s="171">
        <v>0.22636222677499532</v>
      </c>
      <c r="M1464" s="171">
        <v>0.20428633551658515</v>
      </c>
      <c r="N1464" s="171">
        <v>0.23096473444864127</v>
      </c>
      <c r="O1464" s="171">
        <v>0.2291350687581962</v>
      </c>
      <c r="P1464" s="171">
        <v>0.23901310432042619</v>
      </c>
      <c r="Q1464" s="171">
        <v>0.2249378737298392</v>
      </c>
      <c r="R1464" s="175">
        <v>0.11137525738279443</v>
      </c>
      <c r="S1464" s="171">
        <v>0.10639688810193183</v>
      </c>
      <c r="T1464" s="171">
        <v>9.5714572980217391E-2</v>
      </c>
      <c r="U1464" s="171">
        <v>7.167114412999169E-2</v>
      </c>
      <c r="V1464" s="171">
        <v>8.714694152430992E-2</v>
      </c>
      <c r="W1464" s="171">
        <v>7.7194562116113433E-2</v>
      </c>
      <c r="X1464" s="171">
        <v>9.6623618961743374E-2</v>
      </c>
      <c r="Y1464" s="173">
        <v>0.13689775247992617</v>
      </c>
      <c r="Z1464" s="171"/>
      <c r="AA1464" s="173">
        <v>21.914999999999999</v>
      </c>
      <c r="AB1464" s="171">
        <v>8.1115594357126803E-4</v>
      </c>
      <c r="AC1464" s="171">
        <v>3.1894054435535564E-2</v>
      </c>
      <c r="AD1464" s="171">
        <v>2.9406736194221201E-2</v>
      </c>
      <c r="AE1464" s="171">
        <v>7.5989437048419137E-2</v>
      </c>
      <c r="AF1464" s="171">
        <v>4.434467242100569E-2</v>
      </c>
      <c r="AG1464" s="171">
        <v>5.3748479379189064E-2</v>
      </c>
      <c r="AH1464" s="173">
        <v>9.2206973920794036E-2</v>
      </c>
      <c r="AI1464" s="171">
        <v>-1.1512797593825454E-2</v>
      </c>
      <c r="AJ1464" s="171">
        <v>2.6080777333158549E-2</v>
      </c>
      <c r="AK1464" s="171">
        <v>-2.7596560364716166E-2</v>
      </c>
      <c r="AL1464" s="171">
        <v>2.1459203852532433E-2</v>
      </c>
      <c r="AM1464" s="171">
        <v>1.8180590869203244E-2</v>
      </c>
      <c r="AN1464" s="171">
        <v>-2.5579155404617294E-2</v>
      </c>
      <c r="AO1464" s="171">
        <v>2.7056555932343174E-2</v>
      </c>
      <c r="AP1464" s="173">
        <v>3.6376788264095537E-2</v>
      </c>
      <c r="AQ1464" s="171"/>
      <c r="AR1464" s="171"/>
      <c r="AS1464" s="171"/>
      <c r="AT1464" s="171"/>
      <c r="AU1464" s="171"/>
      <c r="AV1464" s="171"/>
      <c r="AW1464" s="171"/>
      <c r="AX1464" s="171"/>
      <c r="AY1464" s="171"/>
      <c r="AZ1464" s="171"/>
      <c r="BA1464" s="171"/>
      <c r="BB1464" s="171"/>
      <c r="BC1464" s="171"/>
      <c r="BD1464" s="171"/>
      <c r="BE1464" s="171"/>
      <c r="BF1464" s="171"/>
      <c r="BG1464" s="171"/>
      <c r="BH1464" s="171"/>
    </row>
    <row r="1465" spans="9:60" x14ac:dyDescent="0.25">
      <c r="I1465" s="171">
        <v>21.93</v>
      </c>
      <c r="J1465" s="175">
        <v>0.23720598712551688</v>
      </c>
      <c r="K1465" s="171">
        <v>0.21637729961720295</v>
      </c>
      <c r="L1465" s="171">
        <v>0.22559225830788845</v>
      </c>
      <c r="M1465" s="171">
        <v>0.20608327000857787</v>
      </c>
      <c r="N1465" s="171">
        <v>0.22589057838254964</v>
      </c>
      <c r="O1465" s="171">
        <v>0.22689107308628895</v>
      </c>
      <c r="P1465" s="171">
        <v>0.2432550783845524</v>
      </c>
      <c r="Q1465" s="171">
        <v>0.21807408076313217</v>
      </c>
      <c r="R1465" s="175">
        <v>0.11453237122451554</v>
      </c>
      <c r="S1465" s="171">
        <v>0.11276461401376414</v>
      </c>
      <c r="T1465" s="171">
        <v>0.10185915417019259</v>
      </c>
      <c r="U1465" s="171">
        <v>8.0555233602439921E-2</v>
      </c>
      <c r="V1465" s="171">
        <v>7.3880227923543054E-2</v>
      </c>
      <c r="W1465" s="171">
        <v>7.7699261383844295E-2</v>
      </c>
      <c r="X1465" s="171">
        <v>9.0839976990218396E-2</v>
      </c>
      <c r="Y1465" s="173">
        <v>0.14977527973806656</v>
      </c>
      <c r="Z1465" s="171"/>
      <c r="AA1465" s="173">
        <v>21.93</v>
      </c>
      <c r="AB1465" s="171">
        <v>0</v>
      </c>
      <c r="AC1465" s="171">
        <v>2.6917677147721548E-2</v>
      </c>
      <c r="AD1465" s="171">
        <v>3.4953743279952917E-2</v>
      </c>
      <c r="AE1465" s="171">
        <v>9.0998400443341676E-2</v>
      </c>
      <c r="AF1465" s="171">
        <v>2.5501327199615075E-2</v>
      </c>
      <c r="AG1465" s="171">
        <v>5.4861613567515517E-2</v>
      </c>
      <c r="AH1465" s="173">
        <v>0.11679550029967267</v>
      </c>
      <c r="AI1465" s="171">
        <v>-9.1142980951117586E-3</v>
      </c>
      <c r="AJ1465" s="171">
        <v>3.8302204392658051E-2</v>
      </c>
      <c r="AK1465" s="171">
        <v>-5.5965824419644303E-2</v>
      </c>
      <c r="AL1465" s="171">
        <v>7.2631151500878788E-2</v>
      </c>
      <c r="AM1465" s="171">
        <v>3.015097990684695E-2</v>
      </c>
      <c r="AN1465" s="171">
        <v>-4.6659045689204509E-3</v>
      </c>
      <c r="AO1465" s="171">
        <v>5.5014997062431022E-2</v>
      </c>
      <c r="AP1465" s="173">
        <v>2.3310413169233702E-2</v>
      </c>
      <c r="AQ1465" s="171"/>
      <c r="AR1465" s="171"/>
      <c r="AS1465" s="171"/>
      <c r="AT1465" s="171"/>
      <c r="AU1465" s="171"/>
      <c r="AV1465" s="171"/>
      <c r="AW1465" s="171"/>
      <c r="AX1465" s="171"/>
      <c r="AY1465" s="171"/>
      <c r="AZ1465" s="171"/>
      <c r="BA1465" s="171"/>
      <c r="BB1465" s="171"/>
      <c r="BC1465" s="171"/>
      <c r="BD1465" s="171"/>
      <c r="BE1465" s="171"/>
      <c r="BF1465" s="171"/>
      <c r="BG1465" s="171"/>
      <c r="BH1465" s="171"/>
    </row>
    <row r="1466" spans="9:60" x14ac:dyDescent="0.25">
      <c r="I1466" s="171">
        <v>21.945</v>
      </c>
      <c r="J1466" s="175">
        <v>0.23136239632947123</v>
      </c>
      <c r="K1466" s="171">
        <v>0.20838828494082975</v>
      </c>
      <c r="L1466" s="171">
        <v>0.22083641668355547</v>
      </c>
      <c r="M1466" s="171">
        <v>0.21284804760067177</v>
      </c>
      <c r="N1466" s="171">
        <v>0.22861467277157624</v>
      </c>
      <c r="O1466" s="171">
        <v>0.23820109708092599</v>
      </c>
      <c r="P1466" s="171">
        <v>0.24652131236029487</v>
      </c>
      <c r="Q1466" s="171">
        <v>0.22016591911510255</v>
      </c>
      <c r="R1466" s="175">
        <v>0.10892357125507562</v>
      </c>
      <c r="S1466" s="171">
        <v>0.10018338723335148</v>
      </c>
      <c r="T1466" s="171">
        <v>9.576860111944567E-2</v>
      </c>
      <c r="U1466" s="171">
        <v>8.0813654847328303E-2</v>
      </c>
      <c r="V1466" s="171">
        <v>7.5705246202121809E-2</v>
      </c>
      <c r="W1466" s="171">
        <v>7.76617821895451E-2</v>
      </c>
      <c r="X1466" s="171">
        <v>9.3963069734000079E-2</v>
      </c>
      <c r="Y1466" s="173">
        <v>0.13721598635347382</v>
      </c>
      <c r="Z1466" s="171"/>
      <c r="AA1466" s="173">
        <v>21.945</v>
      </c>
      <c r="AB1466" s="171">
        <v>4.7510562409179419E-3</v>
      </c>
      <c r="AC1466" s="171">
        <v>3.5211639294078237E-2</v>
      </c>
      <c r="AD1466" s="171">
        <v>2.7735035428658253E-2</v>
      </c>
      <c r="AE1466" s="171">
        <v>8.5015806642568317E-2</v>
      </c>
      <c r="AF1466" s="171">
        <v>5.6278791061219455E-2</v>
      </c>
      <c r="AG1466" s="171">
        <v>5.7723958623212022E-2</v>
      </c>
      <c r="AH1466" s="173">
        <v>8.6059842326074568E-2</v>
      </c>
      <c r="AI1466" s="171">
        <v>3.2939393115666758E-2</v>
      </c>
      <c r="AJ1466" s="171">
        <v>-5.2917519226698424E-3</v>
      </c>
      <c r="AK1466" s="171">
        <v>-2.9914671435352314E-2</v>
      </c>
      <c r="AL1466" s="171">
        <v>8.4516249019204431E-2</v>
      </c>
      <c r="AM1466" s="171">
        <v>1.1340368561978214E-2</v>
      </c>
      <c r="AN1466" s="171">
        <v>1.3997713706761167E-2</v>
      </c>
      <c r="AO1466" s="171">
        <v>1.4430163163916331E-2</v>
      </c>
      <c r="AP1466" s="173">
        <v>3.8571939280032323E-2</v>
      </c>
      <c r="AQ1466" s="171"/>
      <c r="AR1466" s="171"/>
      <c r="AS1466" s="171"/>
      <c r="AT1466" s="171"/>
      <c r="AU1466" s="171"/>
      <c r="AV1466" s="171"/>
      <c r="AW1466" s="171"/>
      <c r="AX1466" s="171"/>
      <c r="AY1466" s="171"/>
      <c r="AZ1466" s="171"/>
      <c r="BA1466" s="171"/>
      <c r="BB1466" s="171"/>
      <c r="BC1466" s="171"/>
      <c r="BD1466" s="171"/>
      <c r="BE1466" s="171"/>
      <c r="BF1466" s="171"/>
      <c r="BG1466" s="171"/>
      <c r="BH1466" s="171"/>
    </row>
    <row r="1467" spans="9:60" x14ac:dyDescent="0.25">
      <c r="I1467" s="171">
        <v>21.96</v>
      </c>
      <c r="J1467" s="175">
        <v>0.22781341150566617</v>
      </c>
      <c r="K1467" s="171">
        <v>0.20565062439122614</v>
      </c>
      <c r="L1467" s="171">
        <v>0.22159827691743109</v>
      </c>
      <c r="M1467" s="171">
        <v>0.19888487942250679</v>
      </c>
      <c r="N1467" s="171">
        <v>0.22123930412165038</v>
      </c>
      <c r="O1467" s="171">
        <v>0.22579268083095982</v>
      </c>
      <c r="P1467" s="171">
        <v>0.24564419460345141</v>
      </c>
      <c r="Q1467" s="171">
        <v>0.22983943972339549</v>
      </c>
      <c r="R1467" s="175">
        <v>0.11055666168643573</v>
      </c>
      <c r="S1467" s="171">
        <v>9.4739590715763947E-2</v>
      </c>
      <c r="T1467" s="171">
        <v>9.6431207168138619E-2</v>
      </c>
      <c r="U1467" s="171">
        <v>8.3916452326268029E-2</v>
      </c>
      <c r="V1467" s="171">
        <v>8.4321981170013591E-2</v>
      </c>
      <c r="W1467" s="171">
        <v>6.6402309994420594E-2</v>
      </c>
      <c r="X1467" s="171">
        <v>9.1225243836706812E-2</v>
      </c>
      <c r="Y1467" s="173">
        <v>0.14360752021895848</v>
      </c>
      <c r="Z1467" s="171"/>
      <c r="AA1467" s="173">
        <v>21.96</v>
      </c>
      <c r="AB1467" s="171">
        <v>-1.9351863225202309E-2</v>
      </c>
      <c r="AC1467" s="171">
        <v>5.7756136400993467E-2</v>
      </c>
      <c r="AD1467" s="171">
        <v>2.7735035428658253E-2</v>
      </c>
      <c r="AE1467" s="171">
        <v>7.4520028044720354E-2</v>
      </c>
      <c r="AF1467" s="171">
        <v>5.7911880980406727E-2</v>
      </c>
      <c r="AG1467" s="171">
        <v>4.8977904286361618E-2</v>
      </c>
      <c r="AH1467" s="173">
        <v>0.10710194663107638</v>
      </c>
      <c r="AI1467" s="171">
        <v>2.3825095020555E-2</v>
      </c>
      <c r="AJ1467" s="171">
        <v>3.8302204392658051E-2</v>
      </c>
      <c r="AK1467" s="171">
        <v>-3.3115872437659399E-2</v>
      </c>
      <c r="AL1467" s="171">
        <v>6.7458933136422233E-2</v>
      </c>
      <c r="AM1467" s="171">
        <v>4.0861327993159773E-2</v>
      </c>
      <c r="AN1467" s="171">
        <v>1.1664761422300942E-2</v>
      </c>
      <c r="AO1467" s="171">
        <v>5.2309341469196718E-2</v>
      </c>
      <c r="AP1467" s="173">
        <v>4.44256753225305E-2</v>
      </c>
      <c r="AQ1467" s="171"/>
      <c r="AR1467" s="171"/>
      <c r="AS1467" s="171"/>
      <c r="AT1467" s="171"/>
      <c r="AU1467" s="171"/>
      <c r="AV1467" s="171"/>
      <c r="AW1467" s="171"/>
      <c r="AX1467" s="171"/>
      <c r="AY1467" s="171"/>
      <c r="AZ1467" s="171"/>
      <c r="BA1467" s="171"/>
      <c r="BB1467" s="171"/>
      <c r="BC1467" s="171"/>
      <c r="BD1467" s="171"/>
      <c r="BE1467" s="171"/>
      <c r="BF1467" s="171"/>
      <c r="BG1467" s="171"/>
      <c r="BH1467" s="171"/>
    </row>
    <row r="1468" spans="9:60" x14ac:dyDescent="0.25">
      <c r="I1468" s="171">
        <v>21.975000000000001</v>
      </c>
      <c r="J1468" s="175">
        <v>0.23295659835194518</v>
      </c>
      <c r="K1468" s="171">
        <v>0.20637139824654158</v>
      </c>
      <c r="L1468" s="171">
        <v>0.23154842665755568</v>
      </c>
      <c r="M1468" s="171">
        <v>0.20049311120999005</v>
      </c>
      <c r="N1468" s="171">
        <v>0.22600822732455628</v>
      </c>
      <c r="O1468" s="171">
        <v>0.23450922036255548</v>
      </c>
      <c r="P1468" s="171">
        <v>0.24970351545263539</v>
      </c>
      <c r="Q1468" s="171">
        <v>0.22783103966306775</v>
      </c>
      <c r="R1468" s="175">
        <v>0.11772435908639949</v>
      </c>
      <c r="S1468" s="171">
        <v>9.0364762767568704E-2</v>
      </c>
      <c r="T1468" s="171">
        <v>9.2657554636316641E-2</v>
      </c>
      <c r="U1468" s="171">
        <v>8.460301486357602E-2</v>
      </c>
      <c r="V1468" s="171">
        <v>7.7352113612644643E-2</v>
      </c>
      <c r="W1468" s="171">
        <v>6.7553667357811889E-2</v>
      </c>
      <c r="X1468" s="171">
        <v>9.047090418959626E-2</v>
      </c>
      <c r="Y1468" s="173">
        <v>0.13603111126845213</v>
      </c>
      <c r="Z1468" s="171"/>
      <c r="AA1468" s="173">
        <v>21.975000000000001</v>
      </c>
      <c r="AB1468" s="171">
        <v>-1.2051459733060125E-2</v>
      </c>
      <c r="AC1468" s="171">
        <v>5.2251961522047717E-2</v>
      </c>
      <c r="AD1468" s="171">
        <v>2.5531429874052432E-2</v>
      </c>
      <c r="AE1468" s="171">
        <v>6.6228362952420461E-2</v>
      </c>
      <c r="AF1468" s="171">
        <v>1.8717722919914418E-2</v>
      </c>
      <c r="AG1468" s="171">
        <v>4.3094195005207718E-2</v>
      </c>
      <c r="AH1468" s="173">
        <v>0.11419479077882978</v>
      </c>
      <c r="AI1468" s="171">
        <v>-5.9322887601516348E-2</v>
      </c>
      <c r="AJ1468" s="171">
        <v>4.2711997661549685E-2</v>
      </c>
      <c r="AK1468" s="171">
        <v>-8.5880495854996672E-2</v>
      </c>
      <c r="AL1468" s="171">
        <v>6.1516384377259474E-2</v>
      </c>
      <c r="AM1468" s="171">
        <v>3.3931102760839688E-2</v>
      </c>
      <c r="AN1468" s="171">
        <v>2.4995917333502125E-2</v>
      </c>
      <c r="AO1468" s="171">
        <v>3.6977293107535572E-2</v>
      </c>
      <c r="AP1468" s="173">
        <v>4.2962241311905895E-2</v>
      </c>
      <c r="AQ1468" s="171"/>
      <c r="AR1468" s="171"/>
      <c r="AS1468" s="171"/>
      <c r="AT1468" s="171"/>
      <c r="AU1468" s="171"/>
      <c r="AV1468" s="171"/>
      <c r="AW1468" s="171"/>
      <c r="AX1468" s="171"/>
      <c r="AY1468" s="171"/>
      <c r="AZ1468" s="171"/>
      <c r="BA1468" s="171"/>
      <c r="BB1468" s="171"/>
      <c r="BC1468" s="171"/>
      <c r="BD1468" s="171"/>
      <c r="BE1468" s="171"/>
      <c r="BF1468" s="171"/>
      <c r="BG1468" s="171"/>
      <c r="BH1468" s="171"/>
    </row>
    <row r="1469" spans="9:60" x14ac:dyDescent="0.25">
      <c r="I1469" s="171">
        <v>21.990000000000002</v>
      </c>
      <c r="J1469" s="175">
        <v>0.23493739905680497</v>
      </c>
      <c r="K1469" s="171">
        <v>0.20629717691436378</v>
      </c>
      <c r="L1469" s="171">
        <v>0.22853351143289671</v>
      </c>
      <c r="M1469" s="171">
        <v>0.20979862570491728</v>
      </c>
      <c r="N1469" s="171">
        <v>0.23123762199841344</v>
      </c>
      <c r="O1469" s="171">
        <v>0.22609476574589052</v>
      </c>
      <c r="P1469" s="171">
        <v>0.23961433630278309</v>
      </c>
      <c r="Q1469" s="171">
        <v>0.22554140996937391</v>
      </c>
      <c r="R1469" s="175">
        <v>0.11406255441558759</v>
      </c>
      <c r="S1469" s="171">
        <v>9.9163565955693797E-2</v>
      </c>
      <c r="T1469" s="171">
        <v>8.8409301844531385E-2</v>
      </c>
      <c r="U1469" s="171">
        <v>8.508289578804118E-2</v>
      </c>
      <c r="V1469" s="171">
        <v>8.583662880687716E-2</v>
      </c>
      <c r="W1469" s="171">
        <v>7.0267890506025318E-2</v>
      </c>
      <c r="X1469" s="171">
        <v>0.10020879625834234</v>
      </c>
      <c r="Y1469" s="173">
        <v>0.13610524861646969</v>
      </c>
      <c r="Z1469" s="171"/>
      <c r="AA1469" s="173">
        <v>21.990000000000002</v>
      </c>
      <c r="AB1469" s="171">
        <v>-1.6223118871427935E-3</v>
      </c>
      <c r="AC1469" s="171">
        <v>5.1196366339784083E-2</v>
      </c>
      <c r="AD1469" s="171">
        <v>2.0516327577363585E-2</v>
      </c>
      <c r="AE1469" s="171">
        <v>6.7697771956119243E-2</v>
      </c>
      <c r="AF1469" s="171">
        <v>6.2183039230588655E-2</v>
      </c>
      <c r="AG1469" s="171">
        <v>6.8378242997192834E-3</v>
      </c>
      <c r="AH1469" s="173">
        <v>7.731200121051196E-2</v>
      </c>
      <c r="AI1469" s="171">
        <v>-3.3099293082247648E-2</v>
      </c>
      <c r="AJ1469" s="171">
        <v>4.6239832276662819E-2</v>
      </c>
      <c r="AK1469" s="171">
        <v>-7.727036902120521E-2</v>
      </c>
      <c r="AL1469" s="171">
        <v>8.9688467383660875E-2</v>
      </c>
      <c r="AM1469" s="171">
        <v>3.9601287041828796E-2</v>
      </c>
      <c r="AN1469" s="171">
        <v>2.2662965049041899E-2</v>
      </c>
      <c r="AO1469" s="171">
        <v>3.7879178305280391E-2</v>
      </c>
      <c r="AP1469" s="173">
        <v>4.8084260349091773E-2</v>
      </c>
      <c r="AQ1469" s="171"/>
      <c r="AR1469" s="171"/>
      <c r="AS1469" s="171"/>
      <c r="AT1469" s="171"/>
      <c r="AU1469" s="171"/>
      <c r="AV1469" s="171"/>
      <c r="AW1469" s="171"/>
      <c r="AX1469" s="171"/>
      <c r="AY1469" s="171"/>
      <c r="AZ1469" s="171"/>
      <c r="BA1469" s="171"/>
      <c r="BB1469" s="171"/>
      <c r="BC1469" s="171"/>
      <c r="BD1469" s="171"/>
      <c r="BE1469" s="171"/>
      <c r="BF1469" s="171"/>
      <c r="BG1469" s="171"/>
      <c r="BH1469" s="171"/>
    </row>
    <row r="1470" spans="9:60" x14ac:dyDescent="0.25">
      <c r="I1470" s="171">
        <v>22.005000000000003</v>
      </c>
      <c r="J1470" s="175">
        <v>0.22857854128420388</v>
      </c>
      <c r="K1470" s="171">
        <v>0.20342477469378786</v>
      </c>
      <c r="L1470" s="171">
        <v>0.22966123435712096</v>
      </c>
      <c r="M1470" s="171">
        <v>0.20857755117817325</v>
      </c>
      <c r="N1470" s="171">
        <v>0.22712371686831778</v>
      </c>
      <c r="O1470" s="171">
        <v>0.23594071581010154</v>
      </c>
      <c r="P1470" s="171">
        <v>0.23759086930449611</v>
      </c>
      <c r="Q1470" s="171">
        <v>0.22298622958280206</v>
      </c>
      <c r="R1470" s="175">
        <v>0.10386430742395482</v>
      </c>
      <c r="S1470" s="171">
        <v>9.1099235940817702E-2</v>
      </c>
      <c r="T1470" s="171">
        <v>9.6729475656676334E-2</v>
      </c>
      <c r="U1470" s="171">
        <v>9.3580203977601542E-2</v>
      </c>
      <c r="V1470" s="171">
        <v>7.7380822587533316E-2</v>
      </c>
      <c r="W1470" s="171">
        <v>6.3648030868166339E-2</v>
      </c>
      <c r="X1470" s="171">
        <v>0.10553610585337676</v>
      </c>
      <c r="Y1470" s="173">
        <v>0.13819299814750782</v>
      </c>
      <c r="Z1470" s="171"/>
      <c r="AA1470" s="173">
        <v>22.005000000000003</v>
      </c>
      <c r="AB1470" s="171">
        <v>2.4334678307140613E-3</v>
      </c>
      <c r="AC1470" s="171">
        <v>5.5569546380590397E-2</v>
      </c>
      <c r="AD1470" s="171">
        <v>2.1048232366406287E-2</v>
      </c>
      <c r="AE1470" s="171">
        <v>9.7820656531942787E-2</v>
      </c>
      <c r="AF1470" s="171">
        <v>4.3465316310673956E-2</v>
      </c>
      <c r="AG1470" s="171">
        <v>2.5443067161746193E-2</v>
      </c>
      <c r="AH1470" s="173">
        <v>7.0219157062758553E-2</v>
      </c>
      <c r="AI1470" s="171">
        <v>-5.6924388102803009E-2</v>
      </c>
      <c r="AJ1470" s="171">
        <v>2.2678936811442302E-2</v>
      </c>
      <c r="AK1470" s="171">
        <v>-5.1991919727125246E-2</v>
      </c>
      <c r="AL1470" s="171">
        <v>5.9975723587846946E-2</v>
      </c>
      <c r="AM1470" s="171">
        <v>2.889093895551597E-2</v>
      </c>
      <c r="AN1470" s="171">
        <v>6.4156187822655038E-3</v>
      </c>
      <c r="AO1470" s="171">
        <v>3.6977293107535572E-2</v>
      </c>
      <c r="AP1470" s="173">
        <v>5.0174880364269675E-2</v>
      </c>
      <c r="AQ1470" s="171"/>
      <c r="AR1470" s="171"/>
      <c r="AS1470" s="171"/>
      <c r="AT1470" s="171"/>
      <c r="AU1470" s="171"/>
      <c r="AV1470" s="171"/>
      <c r="AW1470" s="171"/>
      <c r="AX1470" s="171"/>
      <c r="AY1470" s="171"/>
      <c r="AZ1470" s="171"/>
      <c r="BA1470" s="171"/>
      <c r="BB1470" s="171"/>
      <c r="BC1470" s="171"/>
      <c r="BD1470" s="171"/>
      <c r="BE1470" s="171"/>
      <c r="BF1470" s="171"/>
      <c r="BG1470" s="171"/>
      <c r="BH1470" s="171"/>
    </row>
    <row r="1471" spans="9:60" x14ac:dyDescent="0.25">
      <c r="I1471" s="171">
        <v>22.020000000000003</v>
      </c>
      <c r="J1471" s="175">
        <v>0.228711571987674</v>
      </c>
      <c r="K1471" s="171">
        <v>0.20370092668777376</v>
      </c>
      <c r="L1471" s="171">
        <v>0.22295645455463795</v>
      </c>
      <c r="M1471" s="171">
        <v>0.20147133373556059</v>
      </c>
      <c r="N1471" s="171">
        <v>0.22935231303389428</v>
      </c>
      <c r="O1471" s="171">
        <v>0.22575111951171248</v>
      </c>
      <c r="P1471" s="171">
        <v>0.23934192195661738</v>
      </c>
      <c r="Q1471" s="171">
        <v>0.20798887791915355</v>
      </c>
      <c r="R1471" s="175">
        <v>0.10430963815616455</v>
      </c>
      <c r="S1471" s="171">
        <v>8.9465678155210213E-2</v>
      </c>
      <c r="T1471" s="171">
        <v>8.655232428924646E-2</v>
      </c>
      <c r="U1471" s="171">
        <v>9.1295879362726637E-2</v>
      </c>
      <c r="V1471" s="171">
        <v>8.7416592064854928E-2</v>
      </c>
      <c r="W1471" s="171">
        <v>6.8506115776375137E-2</v>
      </c>
      <c r="X1471" s="171">
        <v>0.10814635819977896</v>
      </c>
      <c r="Y1471" s="173">
        <v>0.15081335334787302</v>
      </c>
      <c r="Z1471" s="171"/>
      <c r="AA1471" s="173">
        <v>22.020000000000003</v>
      </c>
      <c r="AB1471" s="171">
        <v>2.8969855127548374E-2</v>
      </c>
      <c r="AC1471" s="171">
        <v>5.888713123913307E-2</v>
      </c>
      <c r="AD1471" s="171">
        <v>1.8312722022757934E-2</v>
      </c>
      <c r="AE1471" s="171">
        <v>7.8193550553967206E-2</v>
      </c>
      <c r="AF1471" s="171">
        <v>6.2183039230588655E-2</v>
      </c>
      <c r="AG1471" s="171">
        <v>6.551589794149669E-2</v>
      </c>
      <c r="AH1471" s="173">
        <v>6.9391658578854071E-2</v>
      </c>
      <c r="AI1471" s="171">
        <v>-4.7810090007691243E-2</v>
      </c>
      <c r="AJ1471" s="171">
        <v>1.2221427059499504E-2</v>
      </c>
      <c r="AK1471" s="171">
        <v>-6.8549855945954946E-2</v>
      </c>
      <c r="AL1471" s="171">
        <v>7.3291434696341376E-2</v>
      </c>
      <c r="AM1471" s="171">
        <v>2.3220754674526861E-2</v>
      </c>
      <c r="AN1471" s="171">
        <v>4.0826664978052783E-3</v>
      </c>
      <c r="AO1471" s="171">
        <v>-6.3131963842134216E-3</v>
      </c>
      <c r="AP1471" s="173">
        <v>7.3485293533503263E-2</v>
      </c>
      <c r="AQ1471" s="171"/>
      <c r="AR1471" s="171"/>
      <c r="AS1471" s="171"/>
      <c r="AT1471" s="171"/>
      <c r="AU1471" s="171"/>
      <c r="AV1471" s="171"/>
      <c r="AW1471" s="171"/>
      <c r="AX1471" s="171"/>
      <c r="AY1471" s="171"/>
      <c r="AZ1471" s="171"/>
      <c r="BA1471" s="171"/>
      <c r="BB1471" s="171"/>
      <c r="BC1471" s="171"/>
      <c r="BD1471" s="171"/>
      <c r="BE1471" s="171"/>
      <c r="BF1471" s="171"/>
      <c r="BG1471" s="171"/>
      <c r="BH1471" s="171"/>
    </row>
    <row r="1472" spans="9:60" x14ac:dyDescent="0.25">
      <c r="I1472" s="171">
        <v>22.035000000000004</v>
      </c>
      <c r="J1472" s="175">
        <v>0.24075114166879799</v>
      </c>
      <c r="K1472" s="171">
        <v>0.19199379522547874</v>
      </c>
      <c r="L1472" s="171">
        <v>0.22204413519627986</v>
      </c>
      <c r="M1472" s="171">
        <v>0.2195899115152308</v>
      </c>
      <c r="N1472" s="171">
        <v>0.22748739098188939</v>
      </c>
      <c r="O1472" s="171">
        <v>0.23502161332798568</v>
      </c>
      <c r="P1472" s="171">
        <v>0.24743987801107259</v>
      </c>
      <c r="Q1472" s="171">
        <v>0.21383238631065121</v>
      </c>
      <c r="R1472" s="175">
        <v>0.10412803330093899</v>
      </c>
      <c r="S1472" s="171">
        <v>9.1513521755621732E-2</v>
      </c>
      <c r="T1472" s="171">
        <v>8.8119017711266193E-2</v>
      </c>
      <c r="U1472" s="171">
        <v>8.8425638394323325E-2</v>
      </c>
      <c r="V1472" s="171">
        <v>8.4616218601701279E-2</v>
      </c>
      <c r="W1472" s="171">
        <v>6.3771229823131562E-2</v>
      </c>
      <c r="X1472" s="171">
        <v>0.1061060273516659</v>
      </c>
      <c r="Y1472" s="173">
        <v>0.13804586391680379</v>
      </c>
      <c r="Z1472" s="171"/>
      <c r="AA1472" s="173">
        <v>22.035000000000004</v>
      </c>
      <c r="AB1472" s="171">
        <v>5.5622121844892099E-3</v>
      </c>
      <c r="AC1472" s="171">
        <v>6.054592366840441E-2</v>
      </c>
      <c r="AD1472" s="171">
        <v>2.4391633897532353E-2</v>
      </c>
      <c r="AE1472" s="171">
        <v>8.9528991439642894E-2</v>
      </c>
      <c r="AF1472" s="171">
        <v>6.8212909701433497E-2</v>
      </c>
      <c r="AG1472" s="171">
        <v>8.2212910766392824E-2</v>
      </c>
      <c r="AH1472" s="173">
        <v>8.2513420252197739E-2</v>
      </c>
      <c r="AI1472" s="171">
        <v>-3.9974991645226603E-2</v>
      </c>
      <c r="AJ1472" s="171">
        <v>3.1372529255828528E-2</v>
      </c>
      <c r="AK1472" s="171">
        <v>-3.5433983508295547E-2</v>
      </c>
      <c r="AL1472" s="171">
        <v>6.6688602741716035E-2</v>
      </c>
      <c r="AM1472" s="171">
        <v>2.3220754674526861E-2</v>
      </c>
      <c r="AN1472" s="171">
        <v>2.8495345760192414E-2</v>
      </c>
      <c r="AO1472" s="171">
        <v>3.1565981921066966E-2</v>
      </c>
      <c r="AP1472" s="173">
        <v>6.9094991501629691E-2</v>
      </c>
      <c r="AQ1472" s="171"/>
      <c r="AR1472" s="171"/>
      <c r="AS1472" s="171"/>
      <c r="AT1472" s="171"/>
      <c r="AU1472" s="171"/>
      <c r="AV1472" s="171"/>
      <c r="AW1472" s="171"/>
      <c r="AX1472" s="171"/>
      <c r="AY1472" s="171"/>
      <c r="AZ1472" s="171"/>
      <c r="BA1472" s="171"/>
      <c r="BB1472" s="171"/>
      <c r="BC1472" s="171"/>
      <c r="BD1472" s="171"/>
      <c r="BE1472" s="171"/>
      <c r="BF1472" s="171"/>
      <c r="BG1472" s="171"/>
      <c r="BH1472" s="171"/>
    </row>
    <row r="1473" spans="9:60" x14ac:dyDescent="0.25">
      <c r="I1473" s="171">
        <v>22.050000000000004</v>
      </c>
      <c r="J1473" s="175">
        <v>0.24291933755919279</v>
      </c>
      <c r="K1473" s="171">
        <v>0.20628029978909734</v>
      </c>
      <c r="L1473" s="171">
        <v>0.21581955368943076</v>
      </c>
      <c r="M1473" s="171">
        <v>0.20954842266844201</v>
      </c>
      <c r="N1473" s="171">
        <v>0.22505127043916753</v>
      </c>
      <c r="O1473" s="171">
        <v>0.24015102682315817</v>
      </c>
      <c r="P1473" s="171">
        <v>0.24130002265086378</v>
      </c>
      <c r="Q1473" s="171">
        <v>0.21168337143364044</v>
      </c>
      <c r="R1473" s="175">
        <v>0.10381957355566022</v>
      </c>
      <c r="S1473" s="171">
        <v>8.7351167982680181E-2</v>
      </c>
      <c r="T1473" s="171">
        <v>8.7751235806970182E-2</v>
      </c>
      <c r="U1473" s="171">
        <v>7.7664097011390432E-2</v>
      </c>
      <c r="V1473" s="171">
        <v>7.5860738283596615E-2</v>
      </c>
      <c r="W1473" s="171">
        <v>5.7136091764173051E-2</v>
      </c>
      <c r="X1473" s="171">
        <v>9.3082900067716759E-2</v>
      </c>
      <c r="Y1473" s="173">
        <v>0.14785748938454096</v>
      </c>
      <c r="Z1473" s="171"/>
      <c r="AA1473" s="173">
        <v>22.050000000000004</v>
      </c>
      <c r="AB1473" s="171">
        <v>7.9956800152032707E-3</v>
      </c>
      <c r="AC1473" s="171">
        <v>5.6700541218729833E-2</v>
      </c>
      <c r="AD1473" s="171">
        <v>3.4421838490910045E-2</v>
      </c>
      <c r="AE1473" s="171">
        <v>7.4520028044720354E-2</v>
      </c>
      <c r="AF1473" s="171">
        <v>7.3363424061946875E-2</v>
      </c>
      <c r="AG1473" s="171">
        <v>9.779678940296252E-2</v>
      </c>
      <c r="AH1473" s="173">
        <v>7.0219157062758553E-2</v>
      </c>
      <c r="AI1473" s="171">
        <v>-3.7576492146513263E-2</v>
      </c>
      <c r="AJ1473" s="171">
        <v>0</v>
      </c>
      <c r="AK1473" s="171">
        <v>-3.9407888200814721E-2</v>
      </c>
      <c r="AL1473" s="171">
        <v>4.963128685893383E-2</v>
      </c>
      <c r="AM1473" s="171">
        <v>3.2671061809508808E-2</v>
      </c>
      <c r="AN1473" s="171">
        <v>1.1081523351185955E-2</v>
      </c>
      <c r="AO1473" s="171">
        <v>3.6075407909790899E-2</v>
      </c>
      <c r="AP1473" s="173">
        <v>5.9687201433329125E-2</v>
      </c>
      <c r="AQ1473" s="171"/>
      <c r="AR1473" s="171"/>
      <c r="AS1473" s="171"/>
      <c r="AT1473" s="171"/>
      <c r="AU1473" s="171"/>
      <c r="AV1473" s="171"/>
      <c r="AW1473" s="171"/>
      <c r="AX1473" s="171"/>
      <c r="AY1473" s="171"/>
      <c r="AZ1473" s="171"/>
      <c r="BA1473" s="171"/>
      <c r="BB1473" s="171"/>
      <c r="BC1473" s="171"/>
      <c r="BD1473" s="171"/>
      <c r="BE1473" s="171"/>
      <c r="BF1473" s="171"/>
      <c r="BG1473" s="171"/>
      <c r="BH1473" s="171"/>
    </row>
    <row r="1474" spans="9:60" x14ac:dyDescent="0.25">
      <c r="I1474" s="171">
        <v>22.065000000000005</v>
      </c>
      <c r="J1474" s="175">
        <v>0.23912137269474423</v>
      </c>
      <c r="K1474" s="171">
        <v>0.18679113420943796</v>
      </c>
      <c r="L1474" s="171">
        <v>0.21356257202526518</v>
      </c>
      <c r="M1474" s="171">
        <v>0.19984431895182944</v>
      </c>
      <c r="N1474" s="171">
        <v>0.22353677536578434</v>
      </c>
      <c r="O1474" s="171">
        <v>0.2288465223197087</v>
      </c>
      <c r="P1474" s="171">
        <v>0.25049822980680103</v>
      </c>
      <c r="Q1474" s="171">
        <v>0.22378671594056082</v>
      </c>
      <c r="R1474" s="175">
        <v>0.10890750388256661</v>
      </c>
      <c r="S1474" s="171">
        <v>8.4458384141517129E-2</v>
      </c>
      <c r="T1474" s="171">
        <v>8.8598836684737128E-2</v>
      </c>
      <c r="U1474" s="171">
        <v>8.692298293090521E-2</v>
      </c>
      <c r="V1474" s="171">
        <v>7.5379094694098966E-2</v>
      </c>
      <c r="W1474" s="171">
        <v>6.044992499704302E-2</v>
      </c>
      <c r="X1474" s="171">
        <v>9.3655241917703067E-2</v>
      </c>
      <c r="Y1474" s="173">
        <v>0.14097827724141368</v>
      </c>
      <c r="Z1474" s="171"/>
      <c r="AA1474" s="173">
        <v>22.065000000000005</v>
      </c>
      <c r="AB1474" s="171">
        <v>2.4914075409691778E-2</v>
      </c>
      <c r="AC1474" s="171">
        <v>4.1243611764155891E-2</v>
      </c>
      <c r="AD1474" s="171">
        <v>3.7765240022035948E-2</v>
      </c>
      <c r="AE1474" s="171">
        <v>7.2210956753193833E-2</v>
      </c>
      <c r="AF1474" s="171">
        <v>7.4117157870802419E-2</v>
      </c>
      <c r="AG1474" s="171">
        <v>6.4561782922931299E-2</v>
      </c>
      <c r="AH1474" s="173">
        <v>5.7924893873319359E-2</v>
      </c>
      <c r="AI1474" s="171">
        <v>1.7109296424156938E-2</v>
      </c>
      <c r="AJ1474" s="171">
        <v>-2.2678936811442302E-2</v>
      </c>
      <c r="AK1474" s="171">
        <v>-1.5785232528617611E-2</v>
      </c>
      <c r="AL1474" s="171">
        <v>8.6717193004079554E-2</v>
      </c>
      <c r="AM1474" s="171">
        <v>3.7711225614832422E-2</v>
      </c>
      <c r="AN1474" s="171">
        <v>1.2831237564531101E-2</v>
      </c>
      <c r="AO1474" s="171">
        <v>8.8384749378987618E-2</v>
      </c>
      <c r="AP1474" s="173">
        <v>7.1290142517566477E-2</v>
      </c>
      <c r="AQ1474" s="171"/>
      <c r="AR1474" s="171"/>
      <c r="AS1474" s="171"/>
      <c r="AT1474" s="171"/>
      <c r="AU1474" s="171"/>
      <c r="AV1474" s="171"/>
      <c r="AW1474" s="171"/>
      <c r="AX1474" s="171"/>
      <c r="AY1474" s="171"/>
      <c r="AZ1474" s="171"/>
      <c r="BA1474" s="171"/>
      <c r="BB1474" s="171"/>
      <c r="BC1474" s="171"/>
      <c r="BD1474" s="171"/>
      <c r="BE1474" s="171"/>
      <c r="BF1474" s="171"/>
      <c r="BG1474" s="171"/>
      <c r="BH1474" s="171"/>
    </row>
    <row r="1475" spans="9:60" x14ac:dyDescent="0.25">
      <c r="I1475" s="171">
        <v>22.080000000000005</v>
      </c>
      <c r="J1475" s="175">
        <v>0.23205521034815479</v>
      </c>
      <c r="K1475" s="171">
        <v>0.20293311008380424</v>
      </c>
      <c r="L1475" s="171">
        <v>0.22612762985075621</v>
      </c>
      <c r="M1475" s="171">
        <v>0.20800125885126344</v>
      </c>
      <c r="N1475" s="171">
        <v>0.21213340395572269</v>
      </c>
      <c r="O1475" s="171">
        <v>0.23451557909877699</v>
      </c>
      <c r="P1475" s="171">
        <v>0.25128009341302127</v>
      </c>
      <c r="Q1475" s="171">
        <v>0.21779200990626613</v>
      </c>
      <c r="R1475" s="175">
        <v>0.10271645242913018</v>
      </c>
      <c r="S1475" s="171">
        <v>9.2582865760932095E-2</v>
      </c>
      <c r="T1475" s="171">
        <v>0.10631235514191967</v>
      </c>
      <c r="U1475" s="171">
        <v>7.6014773456269141E-2</v>
      </c>
      <c r="V1475" s="171">
        <v>8.3676826512698407E-2</v>
      </c>
      <c r="W1475" s="171">
        <v>6.7433852056017055E-2</v>
      </c>
      <c r="X1475" s="171">
        <v>9.6221281940735426E-2</v>
      </c>
      <c r="Y1475" s="173">
        <v>0.12239646585249137</v>
      </c>
      <c r="Z1475" s="171"/>
      <c r="AA1475" s="173">
        <v>22.080000000000005</v>
      </c>
      <c r="AB1475" s="171">
        <v>2.3291763522548983E-2</v>
      </c>
      <c r="AC1475" s="171">
        <v>4.7878781481241403E-2</v>
      </c>
      <c r="AD1475" s="171">
        <v>2.3859729108489484E-2</v>
      </c>
      <c r="AE1475" s="171">
        <v>6.7697771956119243E-2</v>
      </c>
      <c r="AF1475" s="171">
        <v>4.0952870281155226E-2</v>
      </c>
      <c r="AG1475" s="171">
        <v>4.7864770098035164E-2</v>
      </c>
      <c r="AH1475" s="173">
        <v>6.1471315947195931E-2</v>
      </c>
      <c r="AI1475" s="171">
        <v>-6.0442187367582924E-2</v>
      </c>
      <c r="AJ1475" s="171">
        <v>1.6505226234994105E-2</v>
      </c>
      <c r="AK1475" s="171">
        <v>-2.0421454669890024E-2</v>
      </c>
      <c r="AL1475" s="171">
        <v>7.2631151500878788E-2</v>
      </c>
      <c r="AM1475" s="171">
        <v>5.5981819409130724E-2</v>
      </c>
      <c r="AN1475" s="171">
        <v>-2.7912107689077519E-2</v>
      </c>
      <c r="AO1475" s="171">
        <v>2.6154670734598359E-2</v>
      </c>
      <c r="AP1475" s="173">
        <v>6.4809220470515003E-2</v>
      </c>
      <c r="AQ1475" s="171"/>
      <c r="AR1475" s="171"/>
      <c r="AS1475" s="171"/>
      <c r="AT1475" s="171"/>
      <c r="AU1475" s="171"/>
      <c r="AV1475" s="171"/>
      <c r="AW1475" s="171"/>
      <c r="AX1475" s="171"/>
      <c r="AY1475" s="171"/>
      <c r="AZ1475" s="171"/>
      <c r="BA1475" s="171"/>
      <c r="BB1475" s="171"/>
      <c r="BC1475" s="171"/>
      <c r="BD1475" s="171"/>
      <c r="BE1475" s="171"/>
      <c r="BF1475" s="171"/>
      <c r="BG1475" s="171"/>
      <c r="BH1475" s="171"/>
    </row>
    <row r="1476" spans="9:60" x14ac:dyDescent="0.25">
      <c r="I1476" s="171">
        <v>22.095000000000006</v>
      </c>
      <c r="J1476" s="175">
        <v>0.22618205887510201</v>
      </c>
      <c r="K1476" s="171">
        <v>0.2089426881935198</v>
      </c>
      <c r="L1476" s="171">
        <v>0.2244377782738177</v>
      </c>
      <c r="M1476" s="171">
        <v>0.20366539077202095</v>
      </c>
      <c r="N1476" s="171">
        <v>0.21726768326331813</v>
      </c>
      <c r="O1476" s="171">
        <v>0.230395199896021</v>
      </c>
      <c r="P1476" s="171">
        <v>0.24556839583630516</v>
      </c>
      <c r="Q1476" s="171">
        <v>0.22116503803808435</v>
      </c>
      <c r="R1476" s="175">
        <v>0.10218604457856806</v>
      </c>
      <c r="S1476" s="171">
        <v>9.6540613028099201E-2</v>
      </c>
      <c r="T1476" s="171">
        <v>0.10372761607696894</v>
      </c>
      <c r="U1476" s="171">
        <v>7.8245327980017945E-2</v>
      </c>
      <c r="V1476" s="171">
        <v>7.3701792327015E-2</v>
      </c>
      <c r="W1476" s="171">
        <v>6.2296385926649968E-2</v>
      </c>
      <c r="X1476" s="171">
        <v>9.7293370023882206E-2</v>
      </c>
      <c r="Y1476" s="173">
        <v>0.13688581741301228</v>
      </c>
      <c r="Z1476" s="171"/>
      <c r="AA1476" s="173">
        <v>22.095000000000006</v>
      </c>
      <c r="AB1476" s="171">
        <v>3.9399002973465963E-2</v>
      </c>
      <c r="AC1476" s="171">
        <v>3.9057021743752814E-2</v>
      </c>
      <c r="AD1476" s="171">
        <v>2.8874831405178499E-2</v>
      </c>
      <c r="AE1476" s="171">
        <v>9.7085952030093514E-2</v>
      </c>
      <c r="AF1476" s="171">
        <v>3.6681712030973576E-2</v>
      </c>
      <c r="AG1476" s="171">
        <v>6.8537262166954091E-2</v>
      </c>
      <c r="AH1476" s="173">
        <v>6.6790949058011181E-2</v>
      </c>
      <c r="AI1476" s="171">
        <v>-4.7810090007691243E-2</v>
      </c>
      <c r="AJ1476" s="171">
        <v>-1.7639173075565675E-3</v>
      </c>
      <c r="AK1476" s="171">
        <v>-2.3622655672196988E-2</v>
      </c>
      <c r="AL1476" s="171">
        <v>5.8545109997678035E-2</v>
      </c>
      <c r="AM1476" s="171">
        <v>2.9520959431181458E-2</v>
      </c>
      <c r="AN1476" s="171">
        <v>-1.7997060480121632E-2</v>
      </c>
      <c r="AO1476" s="171">
        <v>5.7720652655665325E-2</v>
      </c>
      <c r="AP1476" s="173">
        <v>5.3833465390831066E-2</v>
      </c>
      <c r="AQ1476" s="171"/>
      <c r="AR1476" s="171"/>
      <c r="AS1476" s="171"/>
      <c r="AT1476" s="171"/>
      <c r="AU1476" s="171"/>
      <c r="AV1476" s="171"/>
      <c r="AW1476" s="171"/>
      <c r="AX1476" s="171"/>
      <c r="AY1476" s="171"/>
      <c r="AZ1476" s="171"/>
      <c r="BA1476" s="171"/>
      <c r="BB1476" s="171"/>
      <c r="BC1476" s="171"/>
      <c r="BD1476" s="171"/>
      <c r="BE1476" s="171"/>
      <c r="BF1476" s="171"/>
      <c r="BG1476" s="171"/>
      <c r="BH1476" s="171"/>
    </row>
    <row r="1477" spans="9:60" x14ac:dyDescent="0.25">
      <c r="I1477" s="171">
        <v>22.110000000000007</v>
      </c>
      <c r="J1477" s="175">
        <v>0.23226569879747139</v>
      </c>
      <c r="K1477" s="171">
        <v>0.19164551699908083</v>
      </c>
      <c r="L1477" s="171">
        <v>0.22267158571494863</v>
      </c>
      <c r="M1477" s="171">
        <v>0.19595972084014956</v>
      </c>
      <c r="N1477" s="171">
        <v>0.21849344492602416</v>
      </c>
      <c r="O1477" s="171">
        <v>0.23424132004107459</v>
      </c>
      <c r="P1477" s="171">
        <v>0.23800978395213837</v>
      </c>
      <c r="Q1477" s="171">
        <v>0.21633123139568244</v>
      </c>
      <c r="R1477" s="175">
        <v>0.11488158818795025</v>
      </c>
      <c r="S1477" s="171">
        <v>0.10310711281426489</v>
      </c>
      <c r="T1477" s="171">
        <v>0.10085809289600144</v>
      </c>
      <c r="U1477" s="171">
        <v>7.998509427988415E-2</v>
      </c>
      <c r="V1477" s="171">
        <v>6.6105111687196155E-2</v>
      </c>
      <c r="W1477" s="171">
        <v>6.6830895937270637E-2</v>
      </c>
      <c r="X1477" s="171">
        <v>9.7364198731645715E-2</v>
      </c>
      <c r="Y1477" s="173">
        <v>0.12655500867215941</v>
      </c>
      <c r="Z1477" s="171"/>
      <c r="AA1477" s="173">
        <v>22.110000000000007</v>
      </c>
      <c r="AB1477" s="171">
        <v>-9.7338713228562451E-3</v>
      </c>
      <c r="AC1477" s="171">
        <v>4.6747786643101807E-2</v>
      </c>
      <c r="AD1477" s="171">
        <v>2.499952508500973E-2</v>
      </c>
      <c r="AE1477" s="171">
        <v>5.8671402361970076E-2</v>
      </c>
      <c r="AF1477" s="171">
        <v>8.5423165003635729E-3</v>
      </c>
      <c r="AG1477" s="171">
        <v>5.0886134323492559E-2</v>
      </c>
      <c r="AH1477" s="173">
        <v>5.8870606426353042E-2</v>
      </c>
      <c r="AI1477" s="171">
        <v>-5.2447189038537394E-2</v>
      </c>
      <c r="AJ1477" s="171">
        <v>1.7387184888772458E-2</v>
      </c>
      <c r="AK1477" s="171">
        <v>-3.8635184510602633E-2</v>
      </c>
      <c r="AL1477" s="171">
        <v>4.666001247935251E-2</v>
      </c>
      <c r="AM1477" s="171">
        <v>1.1340368561978214E-2</v>
      </c>
      <c r="AN1477" s="171">
        <v>-1.6913904062336563E-2</v>
      </c>
      <c r="AO1477" s="171">
        <v>4.0584833898514694E-2</v>
      </c>
      <c r="AP1477" s="173">
        <v>4.5889109333154987E-2</v>
      </c>
      <c r="AQ1477" s="171"/>
      <c r="AR1477" s="171"/>
      <c r="AS1477" s="171"/>
      <c r="AT1477" s="171"/>
      <c r="AU1477" s="171"/>
      <c r="AV1477" s="171"/>
      <c r="AW1477" s="171"/>
      <c r="AX1477" s="171"/>
      <c r="AY1477" s="171"/>
      <c r="AZ1477" s="171"/>
      <c r="BA1477" s="171"/>
      <c r="BB1477" s="171"/>
      <c r="BC1477" s="171"/>
      <c r="BD1477" s="171"/>
      <c r="BE1477" s="171"/>
      <c r="BF1477" s="171"/>
      <c r="BG1477" s="171"/>
      <c r="BH1477" s="171"/>
    </row>
    <row r="1478" spans="9:60" x14ac:dyDescent="0.25">
      <c r="I1478" s="171">
        <v>22.125000000000007</v>
      </c>
      <c r="J1478" s="175">
        <v>0.23148609611570639</v>
      </c>
      <c r="K1478" s="171">
        <v>0.19489538698636152</v>
      </c>
      <c r="L1478" s="171">
        <v>0.20268965329009181</v>
      </c>
      <c r="M1478" s="171">
        <v>0.19226371842048887</v>
      </c>
      <c r="N1478" s="171">
        <v>0.22704477685667876</v>
      </c>
      <c r="O1478" s="171">
        <v>0.23845246018524979</v>
      </c>
      <c r="P1478" s="171">
        <v>0.23178827506018673</v>
      </c>
      <c r="Q1478" s="171">
        <v>0.21399416677956201</v>
      </c>
      <c r="R1478" s="175">
        <v>0.10649445628508543</v>
      </c>
      <c r="S1478" s="171">
        <v>0.10618805216400488</v>
      </c>
      <c r="T1478" s="171">
        <v>0.10214613879979652</v>
      </c>
      <c r="U1478" s="171">
        <v>7.8340978946113846E-2</v>
      </c>
      <c r="V1478" s="171">
        <v>8.2656908913257596E-2</v>
      </c>
      <c r="W1478" s="171">
        <v>6.943931100871889E-2</v>
      </c>
      <c r="X1478" s="171">
        <v>7.9259106682932026E-2</v>
      </c>
      <c r="Y1478" s="173">
        <v>0.12533892152808956</v>
      </c>
      <c r="Z1478" s="171"/>
      <c r="AA1478" s="173">
        <v>22.125000000000007</v>
      </c>
      <c r="AB1478" s="171">
        <v>1.7729551338059518E-2</v>
      </c>
      <c r="AC1478" s="171">
        <v>5.3382956360187153E-2</v>
      </c>
      <c r="AD1478" s="171">
        <v>1.2233810147983514E-2</v>
      </c>
      <c r="AE1478" s="171">
        <v>8.5015806642568317E-2</v>
      </c>
      <c r="AF1478" s="171">
        <v>0</v>
      </c>
      <c r="AG1478" s="171">
        <v>1.955935788059247E-2</v>
      </c>
      <c r="AH1478" s="173">
        <v>6.1471315947195931E-2</v>
      </c>
      <c r="AI1478" s="171">
        <v>-8.0909383089938891E-2</v>
      </c>
      <c r="AJ1478" s="171">
        <v>-9.7015451915614705E-3</v>
      </c>
      <c r="AK1478" s="171">
        <v>-6.5459041185106703E-2</v>
      </c>
      <c r="AL1478" s="171">
        <v>4.8200673268765044E-2</v>
      </c>
      <c r="AM1478" s="171">
        <v>2.0070652296199615E-2</v>
      </c>
      <c r="AN1478" s="171">
        <v>-3.1994774186882895E-2</v>
      </c>
      <c r="AO1478" s="171">
        <v>4.4192374689493809E-2</v>
      </c>
      <c r="AP1478" s="173">
        <v>2.6237281190482672E-2</v>
      </c>
      <c r="AQ1478" s="171"/>
      <c r="AR1478" s="171"/>
      <c r="AS1478" s="171"/>
      <c r="AT1478" s="171"/>
      <c r="AU1478" s="171"/>
      <c r="AV1478" s="171"/>
      <c r="AW1478" s="171"/>
      <c r="AX1478" s="171"/>
      <c r="AY1478" s="171"/>
      <c r="AZ1478" s="171"/>
      <c r="BA1478" s="171"/>
      <c r="BB1478" s="171"/>
      <c r="BC1478" s="171"/>
      <c r="BD1478" s="171"/>
      <c r="BE1478" s="171"/>
      <c r="BF1478" s="171"/>
      <c r="BG1478" s="171"/>
      <c r="BH1478" s="171"/>
    </row>
    <row r="1479" spans="9:60" x14ac:dyDescent="0.25">
      <c r="I1479" s="171">
        <v>22.140000000000008</v>
      </c>
      <c r="J1479" s="175">
        <v>0.22126283592577722</v>
      </c>
      <c r="K1479" s="171">
        <v>0.19461950554058638</v>
      </c>
      <c r="L1479" s="171">
        <v>0.20954995228405782</v>
      </c>
      <c r="M1479" s="171">
        <v>0.19554948827329208</v>
      </c>
      <c r="N1479" s="171">
        <v>0.21275346362453715</v>
      </c>
      <c r="O1479" s="171">
        <v>0.22776343055287854</v>
      </c>
      <c r="P1479" s="171">
        <v>0.2304254928270463</v>
      </c>
      <c r="Q1479" s="171">
        <v>0.21538886838599108</v>
      </c>
      <c r="R1479" s="175">
        <v>9.5614477188238636E-2</v>
      </c>
      <c r="S1479" s="171">
        <v>0.11082266557833705</v>
      </c>
      <c r="T1479" s="171">
        <v>9.9414788290140818E-2</v>
      </c>
      <c r="U1479" s="171">
        <v>8.0745049314393649E-2</v>
      </c>
      <c r="V1479" s="171">
        <v>7.8040238834411288E-2</v>
      </c>
      <c r="W1479" s="171">
        <v>6.5145955751794785E-2</v>
      </c>
      <c r="X1479" s="171">
        <v>8.8461975309866991E-2</v>
      </c>
      <c r="Y1479" s="173">
        <v>0.12879103289923272</v>
      </c>
      <c r="Z1479" s="171"/>
      <c r="AA1479" s="173">
        <v>22.140000000000008</v>
      </c>
      <c r="AB1479" s="171">
        <v>2.1669451635406192E-2</v>
      </c>
      <c r="AC1479" s="171">
        <v>3.3552846864806897E-2</v>
      </c>
      <c r="AD1479" s="171">
        <v>1.1397959765200773E-3</v>
      </c>
      <c r="AE1479" s="171">
        <v>5.940610686381935E-2</v>
      </c>
      <c r="AF1479" s="171">
        <v>5.8791237090738184E-2</v>
      </c>
      <c r="AG1479" s="171">
        <v>4.5002425042338839E-2</v>
      </c>
      <c r="AH1479" s="173">
        <v>4.0429211642194395E-2</v>
      </c>
      <c r="AI1479" s="171">
        <v>-5.3566488804603976E-2</v>
      </c>
      <c r="AJ1479" s="171">
        <v>4.1830039007771325E-2</v>
      </c>
      <c r="AK1479" s="171">
        <v>-3.4661279818083458E-2</v>
      </c>
      <c r="AL1479" s="171">
        <v>6.9659877121297356E-2</v>
      </c>
      <c r="AM1479" s="171">
        <v>1.0080327610647335E-2</v>
      </c>
      <c r="AN1479" s="171">
        <v>-9.3318091378409018E-3</v>
      </c>
      <c r="AO1479" s="171">
        <v>1.9841474350384938E-2</v>
      </c>
      <c r="AP1479" s="173">
        <v>2.4773847179858186E-2</v>
      </c>
      <c r="AQ1479" s="171"/>
      <c r="AR1479" s="171"/>
      <c r="AS1479" s="171"/>
      <c r="AT1479" s="171"/>
      <c r="AU1479" s="171"/>
      <c r="AV1479" s="171"/>
      <c r="AW1479" s="171"/>
      <c r="AX1479" s="171"/>
      <c r="AY1479" s="171"/>
      <c r="AZ1479" s="171"/>
      <c r="BA1479" s="171"/>
      <c r="BB1479" s="171"/>
      <c r="BC1479" s="171"/>
      <c r="BD1479" s="171"/>
      <c r="BE1479" s="171"/>
      <c r="BF1479" s="171"/>
      <c r="BG1479" s="171"/>
      <c r="BH1479" s="171"/>
    </row>
    <row r="1480" spans="9:60" x14ac:dyDescent="0.25">
      <c r="I1480" s="171">
        <v>22.155000000000008</v>
      </c>
      <c r="J1480" s="175">
        <v>0.22533440680043459</v>
      </c>
      <c r="K1480" s="171">
        <v>0.20135989404007126</v>
      </c>
      <c r="L1480" s="171">
        <v>0.21462368039359989</v>
      </c>
      <c r="M1480" s="171">
        <v>0.20134899422964561</v>
      </c>
      <c r="N1480" s="171">
        <v>0.22144689725980568</v>
      </c>
      <c r="O1480" s="171">
        <v>0.2315182805100918</v>
      </c>
      <c r="P1480" s="171">
        <v>0.23127184346999566</v>
      </c>
      <c r="Q1480" s="171">
        <v>0.21847982566094309</v>
      </c>
      <c r="R1480" s="175">
        <v>0.10842490457553043</v>
      </c>
      <c r="S1480" s="171">
        <v>8.6702974944094235E-2</v>
      </c>
      <c r="T1480" s="171">
        <v>9.7725738219769487E-2</v>
      </c>
      <c r="U1480" s="171">
        <v>8.225076136530772E-2</v>
      </c>
      <c r="V1480" s="171">
        <v>7.6719017348570728E-2</v>
      </c>
      <c r="W1480" s="171">
        <v>6.6105534259891394E-2</v>
      </c>
      <c r="X1480" s="171">
        <v>0.10018094512540025</v>
      </c>
      <c r="Y1480" s="173">
        <v>0.12270129143830516</v>
      </c>
      <c r="Z1480" s="171"/>
      <c r="AA1480" s="173">
        <v>22.155000000000008</v>
      </c>
      <c r="AB1480" s="171">
        <v>-1.0545027266427771E-2</v>
      </c>
      <c r="AC1480" s="171">
        <v>5.7228338809861737E-2</v>
      </c>
      <c r="AD1480" s="171">
        <v>2.3859729108489484E-2</v>
      </c>
      <c r="AE1480" s="171">
        <v>0.11136021092316654</v>
      </c>
      <c r="AF1480" s="171">
        <v>5.3640722730224799E-2</v>
      </c>
      <c r="AG1480" s="171">
        <v>5.3748479379189064E-2</v>
      </c>
      <c r="AH1480" s="173">
        <v>4.1256710126098869E-2</v>
      </c>
      <c r="AI1480" s="171">
        <v>-9.1142980951117586E-3</v>
      </c>
      <c r="AJ1480" s="171">
        <v>-5.2917519226698424E-3</v>
      </c>
      <c r="AK1480" s="171">
        <v>-5.4420417039220244E-2</v>
      </c>
      <c r="AL1480" s="171">
        <v>6.6688602741716035E-2</v>
      </c>
      <c r="AM1480" s="171">
        <v>2.0700672771865002E-2</v>
      </c>
      <c r="AN1480" s="171">
        <v>-3.3161250329112955E-2</v>
      </c>
      <c r="AO1480" s="171">
        <v>2.5252785536853544E-2</v>
      </c>
      <c r="AP1480" s="173">
        <v>4.7352543343779474E-2</v>
      </c>
      <c r="AQ1480" s="171"/>
      <c r="AR1480" s="171"/>
      <c r="AS1480" s="171"/>
      <c r="AT1480" s="171"/>
      <c r="AU1480" s="171"/>
      <c r="AV1480" s="171"/>
      <c r="AW1480" s="171"/>
      <c r="AX1480" s="171"/>
      <c r="AY1480" s="171"/>
      <c r="AZ1480" s="171"/>
      <c r="BA1480" s="171"/>
      <c r="BB1480" s="171"/>
      <c r="BC1480" s="171"/>
      <c r="BD1480" s="171"/>
      <c r="BE1480" s="171"/>
      <c r="BF1480" s="171"/>
      <c r="BG1480" s="171"/>
      <c r="BH1480" s="171"/>
    </row>
    <row r="1481" spans="9:60" x14ac:dyDescent="0.25">
      <c r="I1481" s="171">
        <v>22.169999999999995</v>
      </c>
      <c r="J1481" s="175">
        <v>0.22557021234867666</v>
      </c>
      <c r="K1481" s="171">
        <v>0.20527829586792476</v>
      </c>
      <c r="L1481" s="171">
        <v>0.224986018293266</v>
      </c>
      <c r="M1481" s="171">
        <v>0.1956797128334461</v>
      </c>
      <c r="N1481" s="171">
        <v>0.21614500862026662</v>
      </c>
      <c r="O1481" s="171">
        <v>0.23755253668460363</v>
      </c>
      <c r="P1481" s="171">
        <v>0.21982726274244216</v>
      </c>
      <c r="Q1481" s="171">
        <v>0.1918894783320558</v>
      </c>
      <c r="R1481" s="175">
        <v>0.11738004807593876</v>
      </c>
      <c r="S1481" s="171">
        <v>8.7923715115331813E-2</v>
      </c>
      <c r="T1481" s="171">
        <v>0.10475206853156378</v>
      </c>
      <c r="U1481" s="171">
        <v>8.9492497997359102E-2</v>
      </c>
      <c r="V1481" s="171">
        <v>7.8614207677410439E-2</v>
      </c>
      <c r="W1481" s="171">
        <v>6.6786252171242719E-2</v>
      </c>
      <c r="X1481" s="171">
        <v>9.2248959748219353E-2</v>
      </c>
      <c r="Y1481" s="173">
        <v>0.13149715346962679</v>
      </c>
      <c r="Z1481" s="171"/>
      <c r="AA1481" s="173">
        <v>22.169999999999995</v>
      </c>
      <c r="AB1481" s="171">
        <v>5.5622121844892099E-3</v>
      </c>
      <c r="AC1481" s="171">
        <v>5.8359333648001332E-2</v>
      </c>
      <c r="AD1481" s="171">
        <v>2.9938640983263903E-2</v>
      </c>
      <c r="AE1481" s="171">
        <v>7.9767917343644454E-2</v>
      </c>
      <c r="AF1481" s="171">
        <v>4.5224028531337154E-2</v>
      </c>
      <c r="AG1481" s="171">
        <v>5.279436436062368E-2</v>
      </c>
      <c r="AH1481" s="173">
        <v>7.293808065273065E-2</v>
      </c>
      <c r="AI1481" s="171">
        <v>-3.5337892614380459E-2</v>
      </c>
      <c r="AJ1481" s="171">
        <v>2.3560895465220513E-2</v>
      </c>
      <c r="AK1481" s="171">
        <v>-5.751123180006848E-2</v>
      </c>
      <c r="AL1481" s="171">
        <v>9.6291299338286215E-2</v>
      </c>
      <c r="AM1481" s="171">
        <v>1.1970389037643704E-2</v>
      </c>
      <c r="AN1481" s="171">
        <v>3.4994284266902918E-3</v>
      </c>
      <c r="AO1481" s="171">
        <v>5.8622537853410144E-2</v>
      </c>
      <c r="AP1481" s="173">
        <v>9.5123210690595643E-3</v>
      </c>
      <c r="AQ1481" s="171"/>
      <c r="AR1481" s="171"/>
      <c r="AS1481" s="171"/>
      <c r="AT1481" s="171"/>
      <c r="AU1481" s="171"/>
      <c r="AV1481" s="171"/>
      <c r="AW1481" s="171"/>
      <c r="AX1481" s="171"/>
      <c r="AY1481" s="171"/>
      <c r="AZ1481" s="171"/>
      <c r="BA1481" s="171"/>
      <c r="BB1481" s="171"/>
      <c r="BC1481" s="171"/>
      <c r="BD1481" s="171"/>
      <c r="BE1481" s="171"/>
      <c r="BF1481" s="171"/>
      <c r="BG1481" s="171"/>
      <c r="BH1481" s="171"/>
    </row>
    <row r="1482" spans="9:60" x14ac:dyDescent="0.25">
      <c r="I1482" s="171">
        <v>22.184999999999995</v>
      </c>
      <c r="J1482" s="175">
        <v>0.22215627678844727</v>
      </c>
      <c r="K1482" s="171">
        <v>0.21067816489748337</v>
      </c>
      <c r="L1482" s="171">
        <v>0.21730866257837281</v>
      </c>
      <c r="M1482" s="171">
        <v>0.19011397800757787</v>
      </c>
      <c r="N1482" s="171">
        <v>0.22377469644974468</v>
      </c>
      <c r="O1482" s="171">
        <v>0.22869732668120277</v>
      </c>
      <c r="P1482" s="171">
        <v>0.22434162306998473</v>
      </c>
      <c r="Q1482" s="171">
        <v>0.19918486485502296</v>
      </c>
      <c r="R1482" s="175">
        <v>0.11776583835258481</v>
      </c>
      <c r="S1482" s="171">
        <v>9.5683734910646148E-2</v>
      </c>
      <c r="T1482" s="171">
        <v>0.10296634438059971</v>
      </c>
      <c r="U1482" s="171">
        <v>7.8990184400800537E-2</v>
      </c>
      <c r="V1482" s="171">
        <v>7.9585274090225408E-2</v>
      </c>
      <c r="W1482" s="171">
        <v>6.4896783163362504E-2</v>
      </c>
      <c r="X1482" s="171">
        <v>8.9037989968732245E-2</v>
      </c>
      <c r="Y1482" s="173">
        <v>0.12284003855676945</v>
      </c>
      <c r="Z1482" s="171"/>
      <c r="AA1482" s="173">
        <v>22.184999999999995</v>
      </c>
      <c r="AB1482" s="171">
        <v>1.4484927563774187E-2</v>
      </c>
      <c r="AC1482" s="171">
        <v>5.7228338809861737E-2</v>
      </c>
      <c r="AD1482" s="171">
        <v>1.9984422788320882E-2</v>
      </c>
      <c r="AE1482" s="171">
        <v>7.5989437048419137E-2</v>
      </c>
      <c r="AF1482" s="171">
        <v>6.9092265811764947E-2</v>
      </c>
      <c r="AG1482" s="171">
        <v>9.2072099291569509E-2</v>
      </c>
      <c r="AH1482" s="173">
        <v>5.7097395389414891E-2</v>
      </c>
      <c r="AI1482" s="171">
        <v>4.4771990642652575E-3</v>
      </c>
      <c r="AJ1482" s="171">
        <v>6.9296751368295223E-3</v>
      </c>
      <c r="AK1482" s="171">
        <v>-4.9673808656489099E-2</v>
      </c>
      <c r="AL1482" s="171">
        <v>8.2975588229791786E-2</v>
      </c>
      <c r="AM1482" s="171">
        <v>2.3220754674526861E-2</v>
      </c>
      <c r="AN1482" s="171">
        <v>-2.5579155404617294E-2</v>
      </c>
      <c r="AO1482" s="171">
        <v>2.7056555932343174E-2</v>
      </c>
      <c r="AP1482" s="173">
        <v>4.0767090295969109E-2</v>
      </c>
      <c r="AQ1482" s="171"/>
      <c r="AR1482" s="171"/>
      <c r="AS1482" s="171"/>
      <c r="AT1482" s="171"/>
      <c r="AU1482" s="171"/>
      <c r="AV1482" s="171"/>
      <c r="AW1482" s="171"/>
      <c r="AX1482" s="171"/>
      <c r="AY1482" s="171"/>
      <c r="AZ1482" s="171"/>
      <c r="BA1482" s="171"/>
      <c r="BB1482" s="171"/>
      <c r="BC1482" s="171"/>
      <c r="BD1482" s="171"/>
      <c r="BE1482" s="171"/>
      <c r="BF1482" s="171"/>
      <c r="BG1482" s="171"/>
      <c r="BH1482" s="171"/>
    </row>
    <row r="1483" spans="9:60" x14ac:dyDescent="0.25">
      <c r="I1483" s="171">
        <v>22.199999999999996</v>
      </c>
      <c r="J1483" s="175">
        <v>0.21719387913710086</v>
      </c>
      <c r="K1483" s="171">
        <v>0.20978302716316785</v>
      </c>
      <c r="L1483" s="171">
        <v>0.22084639658204316</v>
      </c>
      <c r="M1483" s="171">
        <v>0.20308552322972798</v>
      </c>
      <c r="N1483" s="171">
        <v>0.23069643182498922</v>
      </c>
      <c r="O1483" s="171">
        <v>0.22508278741707097</v>
      </c>
      <c r="P1483" s="171">
        <v>0.22758696208428431</v>
      </c>
      <c r="Q1483" s="171">
        <v>0.20282176123271961</v>
      </c>
      <c r="R1483" s="175">
        <v>0.10705585674010677</v>
      </c>
      <c r="S1483" s="171">
        <v>0.10513193935477405</v>
      </c>
      <c r="T1483" s="171">
        <v>0.10659401029671615</v>
      </c>
      <c r="U1483" s="171">
        <v>8.1323280197066181E-2</v>
      </c>
      <c r="V1483" s="171">
        <v>7.8157096460805153E-2</v>
      </c>
      <c r="W1483" s="171">
        <v>7.3367698983802465E-2</v>
      </c>
      <c r="X1483" s="171">
        <v>8.4818634636425486E-2</v>
      </c>
      <c r="Y1483" s="173">
        <v>0.13398566133446982</v>
      </c>
      <c r="Z1483" s="171"/>
      <c r="AA1483" s="173">
        <v>22.199999999999996</v>
      </c>
      <c r="AB1483" s="171">
        <v>-2.3407642943059165E-2</v>
      </c>
      <c r="AC1483" s="171">
        <v>5.5041748789458493E-2</v>
      </c>
      <c r="AD1483" s="171">
        <v>2.499952508500973E-2</v>
      </c>
      <c r="AE1483" s="171">
        <v>7.9767917343644454E-2</v>
      </c>
      <c r="AF1483" s="171">
        <v>6.3062395340920105E-2</v>
      </c>
      <c r="AG1483" s="171">
        <v>8.507525582208933E-2</v>
      </c>
      <c r="AH1483" s="173">
        <v>2.5534238931912055E-2</v>
      </c>
      <c r="AI1483" s="171">
        <v>-2.1746395455003439E-2</v>
      </c>
      <c r="AJ1483" s="171">
        <v>-3.5278346151132746E-3</v>
      </c>
      <c r="AK1483" s="171">
        <v>-5.4420417039220244E-2</v>
      </c>
      <c r="AL1483" s="171">
        <v>7.4061765091047588E-2</v>
      </c>
      <c r="AM1483" s="171">
        <v>4.5901491798483393E-2</v>
      </c>
      <c r="AN1483" s="171">
        <v>4.0826664978052783E-3</v>
      </c>
      <c r="AO1483" s="171">
        <v>1.0822622372937213E-2</v>
      </c>
      <c r="AP1483" s="173">
        <v>3.4181637248158751E-2</v>
      </c>
      <c r="AQ1483" s="171"/>
      <c r="AR1483" s="171"/>
      <c r="AS1483" s="171"/>
      <c r="AT1483" s="171"/>
      <c r="AU1483" s="171"/>
      <c r="AV1483" s="171"/>
      <c r="AW1483" s="171"/>
      <c r="AX1483" s="171"/>
      <c r="AY1483" s="171"/>
      <c r="AZ1483" s="171"/>
      <c r="BA1483" s="171"/>
      <c r="BB1483" s="171"/>
      <c r="BC1483" s="171"/>
      <c r="BD1483" s="171"/>
      <c r="BE1483" s="171"/>
      <c r="BF1483" s="171"/>
      <c r="BG1483" s="171"/>
      <c r="BH1483" s="171"/>
    </row>
    <row r="1484" spans="9:60" x14ac:dyDescent="0.25">
      <c r="I1484" s="171">
        <v>22.214999999999996</v>
      </c>
      <c r="J1484" s="175">
        <v>0.21414242435619771</v>
      </c>
      <c r="K1484" s="171">
        <v>0.20448482864923534</v>
      </c>
      <c r="L1484" s="171">
        <v>0.2286645540252997</v>
      </c>
      <c r="M1484" s="171">
        <v>0.18994812690645732</v>
      </c>
      <c r="N1484" s="171">
        <v>0.23926453178103327</v>
      </c>
      <c r="O1484" s="171">
        <v>0.22558731003448732</v>
      </c>
      <c r="P1484" s="171">
        <v>0.2237939110924633</v>
      </c>
      <c r="Q1484" s="171">
        <v>0.21210521588368991</v>
      </c>
      <c r="R1484" s="175">
        <v>0.10295173205567272</v>
      </c>
      <c r="S1484" s="171">
        <v>9.2297200116800662E-2</v>
      </c>
      <c r="T1484" s="171">
        <v>0.10789115269388767</v>
      </c>
      <c r="U1484" s="171">
        <v>8.5962673813921586E-2</v>
      </c>
      <c r="V1484" s="171">
        <v>7.3379789191126935E-2</v>
      </c>
      <c r="W1484" s="171">
        <v>7.9611400792501383E-2</v>
      </c>
      <c r="X1484" s="171">
        <v>8.9550768501585096E-2</v>
      </c>
      <c r="Y1484" s="173">
        <v>0.13816263361736589</v>
      </c>
      <c r="Z1484" s="171"/>
      <c r="AA1484" s="173">
        <v>22.214999999999996</v>
      </c>
      <c r="AB1484" s="171">
        <v>1.5296083507345456E-2</v>
      </c>
      <c r="AC1484" s="171">
        <v>6.0018126077272672E-2</v>
      </c>
      <c r="AD1484" s="171">
        <v>2.3327824319446782E-2</v>
      </c>
      <c r="AE1484" s="171">
        <v>8.0502621845493727E-2</v>
      </c>
      <c r="AF1484" s="171">
        <v>5.2007632811037811E-2</v>
      </c>
      <c r="AG1484" s="171">
        <v>4.5002425042338839E-2</v>
      </c>
      <c r="AH1484" s="173">
        <v>1.7613896300254176E-2</v>
      </c>
      <c r="AI1484" s="171">
        <v>-4.5571490475558439E-2</v>
      </c>
      <c r="AJ1484" s="171">
        <v>1.8269143542550673E-2</v>
      </c>
      <c r="AK1484" s="171">
        <v>-5.1991919727125246E-2</v>
      </c>
      <c r="AL1484" s="171">
        <v>7.0430207516003679E-2</v>
      </c>
      <c r="AM1484" s="171">
        <v>4.4641450847152514E-2</v>
      </c>
      <c r="AN1484" s="171">
        <v>-1.0498285280070968E-2</v>
      </c>
      <c r="AO1484" s="171">
        <v>4.5094259887237913E-3</v>
      </c>
      <c r="AP1484" s="173">
        <v>1.8188394132047828E-2</v>
      </c>
      <c r="AQ1484" s="171"/>
      <c r="AR1484" s="171"/>
      <c r="AS1484" s="171"/>
      <c r="AT1484" s="171"/>
      <c r="AU1484" s="171"/>
      <c r="AV1484" s="171"/>
      <c r="AW1484" s="171"/>
      <c r="AX1484" s="171"/>
      <c r="AY1484" s="171"/>
      <c r="AZ1484" s="171"/>
      <c r="BA1484" s="171"/>
      <c r="BB1484" s="171"/>
      <c r="BC1484" s="171"/>
      <c r="BD1484" s="171"/>
      <c r="BE1484" s="171"/>
      <c r="BF1484" s="171"/>
      <c r="BG1484" s="171"/>
      <c r="BH1484" s="171"/>
    </row>
    <row r="1485" spans="9:60" x14ac:dyDescent="0.25">
      <c r="I1485" s="171">
        <v>22.229999999999997</v>
      </c>
      <c r="J1485" s="175">
        <v>0.21958963913556084</v>
      </c>
      <c r="K1485" s="171">
        <v>0.2071654665058511</v>
      </c>
      <c r="L1485" s="171">
        <v>0.22595206359411715</v>
      </c>
      <c r="M1485" s="171">
        <v>0.18668574389477807</v>
      </c>
      <c r="N1485" s="171">
        <v>0.22665987398746398</v>
      </c>
      <c r="O1485" s="171">
        <v>0.22218922600247248</v>
      </c>
      <c r="P1485" s="171">
        <v>0.2326073496216616</v>
      </c>
      <c r="Q1485" s="171">
        <v>0.21630922451995493</v>
      </c>
      <c r="R1485" s="175">
        <v>0.11152799913912963</v>
      </c>
      <c r="S1485" s="171">
        <v>0.10520453887286951</v>
      </c>
      <c r="T1485" s="171">
        <v>9.3344590547825512E-2</v>
      </c>
      <c r="U1485" s="171">
        <v>7.5930110056767572E-2</v>
      </c>
      <c r="V1485" s="171">
        <v>6.4277831087019635E-2</v>
      </c>
      <c r="W1485" s="171">
        <v>7.5148424467197564E-2</v>
      </c>
      <c r="X1485" s="171">
        <v>9.3241672881684959E-2</v>
      </c>
      <c r="Y1485" s="173">
        <v>0.13279188436379091</v>
      </c>
      <c r="Z1485" s="171"/>
      <c r="AA1485" s="173">
        <v>22.229999999999997</v>
      </c>
      <c r="AB1485" s="171">
        <v>4.0557797178568545E-3</v>
      </c>
      <c r="AC1485" s="171">
        <v>2.6917677147721548E-2</v>
      </c>
      <c r="AD1485" s="171">
        <v>2.6595239452138007E-2</v>
      </c>
      <c r="AE1485" s="171">
        <v>6.7697771956119243E-2</v>
      </c>
      <c r="AF1485" s="171">
        <v>3.0651841560128457E-2</v>
      </c>
      <c r="AG1485" s="171">
        <v>3.3235006480031033E-2</v>
      </c>
      <c r="AH1485" s="173">
        <v>5.2723474831633581E-2</v>
      </c>
      <c r="AI1485" s="171">
        <v>-5.1327889272471165E-2</v>
      </c>
      <c r="AJ1485" s="171">
        <v>1.3103385713277719E-2</v>
      </c>
      <c r="AK1485" s="171">
        <v>-7.5724961640781088E-2</v>
      </c>
      <c r="AL1485" s="171">
        <v>6.4487658756840913E-2</v>
      </c>
      <c r="AM1485" s="171">
        <v>3.015097990684695E-2</v>
      </c>
      <c r="AN1485" s="171">
        <v>5.8323807111498698E-4</v>
      </c>
      <c r="AO1485" s="171">
        <v>-3.0664096723322293E-2</v>
      </c>
      <c r="AP1485" s="173">
        <v>3.0627583222356362E-2</v>
      </c>
      <c r="AQ1485" s="171"/>
      <c r="AR1485" s="171"/>
      <c r="AS1485" s="171"/>
      <c r="AT1485" s="171"/>
      <c r="AU1485" s="171"/>
      <c r="AV1485" s="171"/>
      <c r="AW1485" s="171"/>
      <c r="AX1485" s="171"/>
      <c r="AY1485" s="171"/>
      <c r="AZ1485" s="171"/>
      <c r="BA1485" s="171"/>
      <c r="BB1485" s="171"/>
      <c r="BC1485" s="171"/>
      <c r="BD1485" s="171"/>
      <c r="BE1485" s="171"/>
      <c r="BF1485" s="171"/>
      <c r="BG1485" s="171"/>
      <c r="BH1485" s="171"/>
    </row>
    <row r="1486" spans="9:60" x14ac:dyDescent="0.25">
      <c r="I1486" s="171">
        <v>22.244999999999997</v>
      </c>
      <c r="J1486" s="175">
        <v>0.21411129357517225</v>
      </c>
      <c r="K1486" s="171">
        <v>0.22684805000332964</v>
      </c>
      <c r="L1486" s="171">
        <v>0.21443926707099259</v>
      </c>
      <c r="M1486" s="171">
        <v>0.18522009001222117</v>
      </c>
      <c r="N1486" s="171">
        <v>0.22931911260753099</v>
      </c>
      <c r="O1486" s="171">
        <v>0.21613627564441473</v>
      </c>
      <c r="P1486" s="171">
        <v>0.23362047737514866</v>
      </c>
      <c r="Q1486" s="171">
        <v>0.21273840504641323</v>
      </c>
      <c r="R1486" s="175">
        <v>0.11297611394513994</v>
      </c>
      <c r="S1486" s="171">
        <v>9.9463363636709601E-2</v>
      </c>
      <c r="T1486" s="171">
        <v>0.10779556837252126</v>
      </c>
      <c r="U1486" s="171">
        <v>8.0265101036177247E-2</v>
      </c>
      <c r="V1486" s="171">
        <v>7.2519307281227241E-2</v>
      </c>
      <c r="W1486" s="171">
        <v>7.480409027185346E-2</v>
      </c>
      <c r="X1486" s="171">
        <v>9.9455927759966242E-2</v>
      </c>
      <c r="Y1486" s="173">
        <v>0.11882559678654864</v>
      </c>
      <c r="Z1486" s="171"/>
      <c r="AA1486" s="173">
        <v>22.244999999999997</v>
      </c>
      <c r="AB1486" s="171">
        <v>1.367377162020292E-2</v>
      </c>
      <c r="AC1486" s="171">
        <v>6.0018126077272672E-2</v>
      </c>
      <c r="AD1486" s="171">
        <v>2.2036055546056517E-3</v>
      </c>
      <c r="AE1486" s="171">
        <v>6.9167180959818025E-2</v>
      </c>
      <c r="AF1486" s="171">
        <v>2.6380683309946532E-2</v>
      </c>
      <c r="AG1486" s="171">
        <v>6.8378242997192834E-3</v>
      </c>
      <c r="AH1486" s="173">
        <v>1.7613896300254176E-2</v>
      </c>
      <c r="AI1486" s="171">
        <v>1.0233597861177985E-2</v>
      </c>
      <c r="AJ1486" s="171">
        <v>3.4900363870941663E-2</v>
      </c>
      <c r="AK1486" s="171">
        <v>-4.8018015034606065E-2</v>
      </c>
      <c r="AL1486" s="171">
        <v>4.588968208464618E-2</v>
      </c>
      <c r="AM1486" s="171">
        <v>1.9440631820534123E-2</v>
      </c>
      <c r="AN1486" s="171">
        <v>-1.6913904062336563E-2</v>
      </c>
      <c r="AO1486" s="171">
        <v>1.1724507570682028E-2</v>
      </c>
      <c r="AP1486" s="173">
        <v>3.9303656285344629E-2</v>
      </c>
      <c r="AQ1486" s="171"/>
      <c r="AR1486" s="171"/>
      <c r="AS1486" s="171"/>
      <c r="AT1486" s="171"/>
      <c r="AU1486" s="171"/>
      <c r="AV1486" s="171"/>
      <c r="AW1486" s="171"/>
      <c r="AX1486" s="171"/>
      <c r="AY1486" s="171"/>
      <c r="AZ1486" s="171"/>
      <c r="BA1486" s="171"/>
      <c r="BB1486" s="171"/>
      <c r="BC1486" s="171"/>
      <c r="BD1486" s="171"/>
      <c r="BE1486" s="171"/>
      <c r="BF1486" s="171"/>
      <c r="BG1486" s="171"/>
      <c r="BH1486" s="171"/>
    </row>
    <row r="1487" spans="9:60" x14ac:dyDescent="0.25">
      <c r="I1487" s="171">
        <v>22.259999999999998</v>
      </c>
      <c r="J1487" s="175">
        <v>0.21846646540165096</v>
      </c>
      <c r="K1487" s="171">
        <v>0.20292662279606496</v>
      </c>
      <c r="L1487" s="171">
        <v>0.22032858135690345</v>
      </c>
      <c r="M1487" s="171">
        <v>0.18876571985553836</v>
      </c>
      <c r="N1487" s="171">
        <v>0.2162908904813329</v>
      </c>
      <c r="O1487" s="171">
        <v>0.21478148996067783</v>
      </c>
      <c r="P1487" s="171">
        <v>0.23680128194212458</v>
      </c>
      <c r="Q1487" s="171">
        <v>0.21376504757124684</v>
      </c>
      <c r="R1487" s="175">
        <v>0.10131024508711473</v>
      </c>
      <c r="S1487" s="171">
        <v>0.10050805436588074</v>
      </c>
      <c r="T1487" s="171">
        <v>9.8785696226513078E-2</v>
      </c>
      <c r="U1487" s="171">
        <v>7.9010977342343594E-2</v>
      </c>
      <c r="V1487" s="171">
        <v>7.3024319794620568E-2</v>
      </c>
      <c r="W1487" s="171">
        <v>8.1522287086190012E-2</v>
      </c>
      <c r="X1487" s="171">
        <v>0.10499663340461697</v>
      </c>
      <c r="Y1487" s="173">
        <v>0.1187222353737204</v>
      </c>
      <c r="Z1487" s="171"/>
      <c r="AA1487" s="173">
        <v>22.259999999999998</v>
      </c>
      <c r="AB1487" s="171">
        <v>-1.6223118871427935E-3</v>
      </c>
      <c r="AC1487" s="171">
        <v>5.5041748789458493E-2</v>
      </c>
      <c r="AD1487" s="171">
        <v>3.3434015311258978E-3</v>
      </c>
      <c r="AE1487" s="171">
        <v>6.1715178155345878E-2</v>
      </c>
      <c r="AF1487" s="171">
        <v>4.8615830671187341E-2</v>
      </c>
      <c r="AG1487" s="171">
        <v>3.4189121498596597E-2</v>
      </c>
      <c r="AH1487" s="173">
        <v>7.9085212247450368E-2</v>
      </c>
      <c r="AI1487" s="171">
        <v>1.7109296424156938E-2</v>
      </c>
      <c r="AJ1487" s="171">
        <v>2.2678936811442302E-2</v>
      </c>
      <c r="AK1487" s="171">
        <v>-3.9407888200814721E-2</v>
      </c>
      <c r="AL1487" s="171">
        <v>5.7004449208265501E-2</v>
      </c>
      <c r="AM1487" s="171">
        <v>2.3220754674526861E-2</v>
      </c>
      <c r="AN1487" s="171">
        <v>-3.4327726471343023E-2</v>
      </c>
      <c r="AO1487" s="171">
        <v>2.7958441130087847E-2</v>
      </c>
      <c r="AP1487" s="173">
        <v>2.4773847179858186E-2</v>
      </c>
      <c r="AQ1487" s="171"/>
      <c r="AR1487" s="171"/>
      <c r="AS1487" s="171"/>
      <c r="AT1487" s="171"/>
      <c r="AU1487" s="171"/>
      <c r="AV1487" s="171"/>
      <c r="AW1487" s="171"/>
      <c r="AX1487" s="171"/>
      <c r="AY1487" s="171"/>
      <c r="AZ1487" s="171"/>
      <c r="BA1487" s="171"/>
      <c r="BB1487" s="171"/>
      <c r="BC1487" s="171"/>
      <c r="BD1487" s="171"/>
      <c r="BE1487" s="171"/>
      <c r="BF1487" s="171"/>
      <c r="BG1487" s="171"/>
      <c r="BH1487" s="171"/>
    </row>
    <row r="1488" spans="9:60" x14ac:dyDescent="0.25">
      <c r="I1488" s="171">
        <v>22.274999999999999</v>
      </c>
      <c r="J1488" s="175">
        <v>0.20582122095616473</v>
      </c>
      <c r="K1488" s="171">
        <v>0.21100804679428967</v>
      </c>
      <c r="L1488" s="171">
        <v>0.23236542191227172</v>
      </c>
      <c r="M1488" s="171">
        <v>0.19724710157022771</v>
      </c>
      <c r="N1488" s="171">
        <v>0.21796546850486098</v>
      </c>
      <c r="O1488" s="171">
        <v>0.22175854508419901</v>
      </c>
      <c r="P1488" s="171">
        <v>0.22470599403332855</v>
      </c>
      <c r="Q1488" s="171">
        <v>0.2132394328972303</v>
      </c>
      <c r="R1488" s="175">
        <v>8.9786024176390769E-2</v>
      </c>
      <c r="S1488" s="171">
        <v>0.10537347832838338</v>
      </c>
      <c r="T1488" s="171">
        <v>0.11426409928629326</v>
      </c>
      <c r="U1488" s="171">
        <v>9.069887294616584E-2</v>
      </c>
      <c r="V1488" s="171">
        <v>7.8062027344162413E-2</v>
      </c>
      <c r="W1488" s="171">
        <v>7.2135862572024881E-2</v>
      </c>
      <c r="X1488" s="171">
        <v>8.2275095264730258E-2</v>
      </c>
      <c r="Y1488" s="173">
        <v>0.12556909499246829</v>
      </c>
      <c r="Z1488" s="171"/>
      <c r="AA1488" s="173">
        <v>22.274999999999999</v>
      </c>
      <c r="AB1488" s="171">
        <v>-8.111559435713709E-3</v>
      </c>
      <c r="AC1488" s="171">
        <v>4.7878781481241403E-2</v>
      </c>
      <c r="AD1488" s="171">
        <v>6.6868030622517956E-3</v>
      </c>
      <c r="AE1488" s="171">
        <v>0.10380325033271616</v>
      </c>
      <c r="AF1488" s="171">
        <v>2.2988881170096342E-2</v>
      </c>
      <c r="AG1488" s="171">
        <v>6.8378242997192834E-3</v>
      </c>
      <c r="AH1488" s="173">
        <v>2.1160318374130748E-2</v>
      </c>
      <c r="AI1488" s="171">
        <v>-8.6665781886851617E-2</v>
      </c>
      <c r="AJ1488" s="171">
        <v>-9.7015451915614705E-3</v>
      </c>
      <c r="AK1488" s="171">
        <v>-4.7245311344394102E-2</v>
      </c>
      <c r="AL1488" s="171">
        <v>6.1516384377259474E-2</v>
      </c>
      <c r="AM1488" s="171">
        <v>3.6451184663501543E-2</v>
      </c>
      <c r="AN1488" s="171">
        <v>-1.1081523351186047E-2</v>
      </c>
      <c r="AO1488" s="171">
        <v>2.7056555932343174E-2</v>
      </c>
      <c r="AP1488" s="173">
        <v>3.135930022766855E-2</v>
      </c>
      <c r="AQ1488" s="171"/>
      <c r="AR1488" s="171"/>
      <c r="AS1488" s="171"/>
      <c r="AT1488" s="171"/>
      <c r="AU1488" s="171"/>
      <c r="AV1488" s="171"/>
      <c r="AW1488" s="171"/>
      <c r="AX1488" s="171"/>
      <c r="AY1488" s="171"/>
      <c r="AZ1488" s="171"/>
      <c r="BA1488" s="171"/>
      <c r="BB1488" s="171"/>
      <c r="BC1488" s="171"/>
      <c r="BD1488" s="171"/>
      <c r="BE1488" s="171"/>
      <c r="BF1488" s="171"/>
      <c r="BG1488" s="171"/>
      <c r="BH1488" s="171"/>
    </row>
    <row r="1489" spans="9:60" x14ac:dyDescent="0.25">
      <c r="I1489" s="171">
        <v>22.29</v>
      </c>
      <c r="J1489" s="175">
        <v>0.2125442808937105</v>
      </c>
      <c r="K1489" s="171">
        <v>0.20078886647359703</v>
      </c>
      <c r="L1489" s="171">
        <v>0.22196248906899099</v>
      </c>
      <c r="M1489" s="171">
        <v>0.19881313522640376</v>
      </c>
      <c r="N1489" s="171">
        <v>0.21465627822056429</v>
      </c>
      <c r="O1489" s="171">
        <v>0.22193716171371344</v>
      </c>
      <c r="P1489" s="171">
        <v>0.23295029751348251</v>
      </c>
      <c r="Q1489" s="171">
        <v>0.22229883443987491</v>
      </c>
      <c r="R1489" s="175">
        <v>0.10939295956444611</v>
      </c>
      <c r="S1489" s="171">
        <v>8.1903441540119928E-2</v>
      </c>
      <c r="T1489" s="171">
        <v>0.1055346397970281</v>
      </c>
      <c r="U1489" s="171">
        <v>8.8288958034568502E-2</v>
      </c>
      <c r="V1489" s="171">
        <v>8.184176759097482E-2</v>
      </c>
      <c r="W1489" s="171">
        <v>7.4772629217089923E-2</v>
      </c>
      <c r="X1489" s="171">
        <v>9.5295444469334425E-2</v>
      </c>
      <c r="Y1489" s="173">
        <v>0.12672559354158558</v>
      </c>
      <c r="Z1489" s="171"/>
      <c r="AA1489" s="173">
        <v>22.29</v>
      </c>
      <c r="AB1489" s="171">
        <v>-4.1021314860608761E-2</v>
      </c>
      <c r="AC1489" s="171">
        <v>4.5692191460838166E-2</v>
      </c>
      <c r="AD1489" s="171">
        <v>-3.3434015311258978E-3</v>
      </c>
      <c r="AE1489" s="171">
        <v>8.575051114441759E-2</v>
      </c>
      <c r="AF1489" s="171">
        <v>4.2585960200342499E-2</v>
      </c>
      <c r="AG1489" s="171">
        <v>8.7460543368502262E-3</v>
      </c>
      <c r="AH1489" s="173">
        <v>3.428208004747467E-2</v>
      </c>
      <c r="AI1489" s="171">
        <v>-2.5104294753202472E-2</v>
      </c>
      <c r="AJ1489" s="171">
        <v>9.5755510981644434E-3</v>
      </c>
      <c r="AK1489" s="171">
        <v>-6.3030543873011713E-2</v>
      </c>
      <c r="AL1489" s="171">
        <v>6.6688602741716035E-2</v>
      </c>
      <c r="AM1489" s="171">
        <v>1.3860450464640073E-2</v>
      </c>
      <c r="AN1489" s="171">
        <v>-2.3829441191272151E-2</v>
      </c>
      <c r="AO1489" s="171">
        <v>1.2626392768426843E-2</v>
      </c>
      <c r="AP1489" s="173">
        <v>2.4773847179858186E-2</v>
      </c>
      <c r="AQ1489" s="171"/>
      <c r="AR1489" s="171"/>
      <c r="AS1489" s="171"/>
      <c r="AT1489" s="171"/>
      <c r="AU1489" s="171"/>
      <c r="AV1489" s="171"/>
      <c r="AW1489" s="171"/>
      <c r="AX1489" s="171"/>
      <c r="AY1489" s="171"/>
      <c r="AZ1489" s="171"/>
      <c r="BA1489" s="171"/>
      <c r="BB1489" s="171"/>
      <c r="BC1489" s="171"/>
      <c r="BD1489" s="171"/>
      <c r="BE1489" s="171"/>
      <c r="BF1489" s="171"/>
      <c r="BG1489" s="171"/>
      <c r="BH1489" s="171"/>
    </row>
    <row r="1490" spans="9:60" x14ac:dyDescent="0.25">
      <c r="I1490" s="171">
        <v>22.305</v>
      </c>
      <c r="J1490" s="175">
        <v>0.21254624951864046</v>
      </c>
      <c r="K1490" s="171">
        <v>0.21532237168946966</v>
      </c>
      <c r="L1490" s="171">
        <v>0.23263015481188776</v>
      </c>
      <c r="M1490" s="171">
        <v>0.20061851050012691</v>
      </c>
      <c r="N1490" s="171">
        <v>0.20854833761529393</v>
      </c>
      <c r="O1490" s="171">
        <v>0.22983481429555028</v>
      </c>
      <c r="P1490" s="171">
        <v>0.22444337888498941</v>
      </c>
      <c r="Q1490" s="171">
        <v>0.22413570492508128</v>
      </c>
      <c r="R1490" s="175">
        <v>0.10327706463480528</v>
      </c>
      <c r="S1490" s="171">
        <v>9.0531309410836466E-2</v>
      </c>
      <c r="T1490" s="171">
        <v>0.11487231659254582</v>
      </c>
      <c r="U1490" s="171">
        <v>0.10300388680181105</v>
      </c>
      <c r="V1490" s="171">
        <v>8.0884436135160317E-2</v>
      </c>
      <c r="W1490" s="171">
        <v>7.5299571940664764E-2</v>
      </c>
      <c r="X1490" s="171">
        <v>8.014824102086944E-2</v>
      </c>
      <c r="Y1490" s="173">
        <v>0.12594890545520596</v>
      </c>
      <c r="Z1490" s="171"/>
      <c r="AA1490" s="173">
        <v>22.305</v>
      </c>
      <c r="AB1490" s="171">
        <v>1.6223118871427935E-3</v>
      </c>
      <c r="AC1490" s="171">
        <v>6.2732513688807487E-2</v>
      </c>
      <c r="AD1490" s="171">
        <v>3.8829049600121519E-2</v>
      </c>
      <c r="AE1490" s="171">
        <v>7.9033212841794945E-2</v>
      </c>
      <c r="AF1490" s="171">
        <v>5.6278791061219455E-2</v>
      </c>
      <c r="AG1490" s="171">
        <v>2.7351297198877311E-2</v>
      </c>
      <c r="AH1490" s="173">
        <v>6.2417028500229878E-2</v>
      </c>
      <c r="AI1490" s="171">
        <v>0</v>
      </c>
      <c r="AJ1490" s="171">
        <v>-2.3560895465220656E-2</v>
      </c>
      <c r="AK1490" s="171">
        <v>-2.9141967745140222E-2</v>
      </c>
      <c r="AL1490" s="171">
        <v>5.9315440392384358E-2</v>
      </c>
      <c r="AM1490" s="171">
        <v>5.220169655513799E-2</v>
      </c>
      <c r="AN1490" s="171">
        <v>-2.4995917333502215E-2</v>
      </c>
      <c r="AO1490" s="171">
        <v>1.5332048361661146E-2</v>
      </c>
      <c r="AP1490" s="173">
        <v>2.6968998195794975E-2</v>
      </c>
      <c r="AQ1490" s="171"/>
      <c r="AR1490" s="171"/>
      <c r="AS1490" s="171"/>
      <c r="AT1490" s="171"/>
      <c r="AU1490" s="171"/>
      <c r="AV1490" s="171"/>
      <c r="AW1490" s="171"/>
      <c r="AX1490" s="171"/>
      <c r="AY1490" s="171"/>
      <c r="AZ1490" s="171"/>
      <c r="BA1490" s="171"/>
      <c r="BB1490" s="171"/>
      <c r="BC1490" s="171"/>
      <c r="BD1490" s="171"/>
      <c r="BE1490" s="171"/>
      <c r="BF1490" s="171"/>
      <c r="BG1490" s="171"/>
      <c r="BH1490" s="171"/>
    </row>
    <row r="1491" spans="9:60" x14ac:dyDescent="0.25">
      <c r="I1491" s="171">
        <v>22.32</v>
      </c>
      <c r="J1491" s="175">
        <v>0.22280873874503318</v>
      </c>
      <c r="K1491" s="171">
        <v>0.20025144488590163</v>
      </c>
      <c r="L1491" s="171">
        <v>0.21919833517248957</v>
      </c>
      <c r="M1491" s="171">
        <v>0.1947830413791817</v>
      </c>
      <c r="N1491" s="171">
        <v>0.21028815959514183</v>
      </c>
      <c r="O1491" s="171">
        <v>0.22738290580927134</v>
      </c>
      <c r="P1491" s="171">
        <v>0.22585536672343545</v>
      </c>
      <c r="Q1491" s="171">
        <v>0.22582221899099053</v>
      </c>
      <c r="R1491" s="175">
        <v>8.7439159920453216E-2</v>
      </c>
      <c r="S1491" s="171">
        <v>9.7713957274354668E-2</v>
      </c>
      <c r="T1491" s="171">
        <v>9.7122785807022285E-2</v>
      </c>
      <c r="U1491" s="171">
        <v>9.3593829284516025E-2</v>
      </c>
      <c r="V1491" s="171">
        <v>8.1188350148644478E-2</v>
      </c>
      <c r="W1491" s="171">
        <v>6.5959537933690512E-2</v>
      </c>
      <c r="X1491" s="171">
        <v>8.8149788193152487E-2</v>
      </c>
      <c r="Y1491" s="173">
        <v>0.11956239276521552</v>
      </c>
      <c r="Z1491" s="171"/>
      <c r="AA1491" s="173">
        <v>22.32</v>
      </c>
      <c r="AB1491" s="171">
        <v>-1.367377162020292E-2</v>
      </c>
      <c r="AC1491" s="171">
        <v>5.8359333648001332E-2</v>
      </c>
      <c r="AD1491" s="171">
        <v>1.7780817233715062E-2</v>
      </c>
      <c r="AE1491" s="171">
        <v>5.8671402361970076E-2</v>
      </c>
      <c r="AF1491" s="171">
        <v>4.434467242100569E-2</v>
      </c>
      <c r="AG1491" s="171">
        <v>6.8378242997192834E-3</v>
      </c>
      <c r="AH1491" s="173">
        <v>6.8445946025820131E-2</v>
      </c>
      <c r="AI1491" s="171">
        <v>3.9815091678645713E-2</v>
      </c>
      <c r="AJ1491" s="171">
        <v>1.3859350273659183E-2</v>
      </c>
      <c r="AK1491" s="171">
        <v>-6.2920157631553226E-3</v>
      </c>
      <c r="AL1491" s="171">
        <v>9.1119080973829786E-2</v>
      </c>
      <c r="AM1491" s="171">
        <v>3.6451184663501543E-2</v>
      </c>
      <c r="AN1491" s="171">
        <v>-1.6330665991221485E-2</v>
      </c>
      <c r="AO1491" s="171">
        <v>9.9207371751923977E-3</v>
      </c>
      <c r="AP1491" s="173">
        <v>3.6376788264095537E-2</v>
      </c>
      <c r="AQ1491" s="171"/>
      <c r="AR1491" s="171"/>
      <c r="AS1491" s="171"/>
      <c r="AT1491" s="171"/>
      <c r="AU1491" s="171"/>
      <c r="AV1491" s="171"/>
      <c r="AW1491" s="171"/>
      <c r="AX1491" s="171"/>
      <c r="AY1491" s="171"/>
      <c r="AZ1491" s="171"/>
      <c r="BA1491" s="171"/>
      <c r="BB1491" s="171"/>
      <c r="BC1491" s="171"/>
      <c r="BD1491" s="171"/>
      <c r="BE1491" s="171"/>
      <c r="BF1491" s="171"/>
      <c r="BG1491" s="171"/>
      <c r="BH1491" s="171"/>
    </row>
    <row r="1492" spans="9:60" x14ac:dyDescent="0.25">
      <c r="I1492" s="171">
        <v>22.335000000000001</v>
      </c>
      <c r="J1492" s="175">
        <v>0.21566092274633761</v>
      </c>
      <c r="K1492" s="171">
        <v>0.2076094393118518</v>
      </c>
      <c r="L1492" s="171">
        <v>0.21742174567269235</v>
      </c>
      <c r="M1492" s="171">
        <v>0.19754641177758944</v>
      </c>
      <c r="N1492" s="171">
        <v>0.21473987479942758</v>
      </c>
      <c r="O1492" s="171">
        <v>0.22068016135262522</v>
      </c>
      <c r="P1492" s="171">
        <v>0.2291181571370636</v>
      </c>
      <c r="Q1492" s="171">
        <v>0.22502131202148201</v>
      </c>
      <c r="R1492" s="175">
        <v>8.8767395218067577E-2</v>
      </c>
      <c r="S1492" s="171">
        <v>9.6943802736890641E-2</v>
      </c>
      <c r="T1492" s="171">
        <v>0.1054809184679551</v>
      </c>
      <c r="U1492" s="171">
        <v>9.2669926964456348E-2</v>
      </c>
      <c r="V1492" s="171">
        <v>7.0706321739642045E-2</v>
      </c>
      <c r="W1492" s="171">
        <v>7.2969092101678942E-2</v>
      </c>
      <c r="X1492" s="171">
        <v>7.6832253604711367E-2</v>
      </c>
      <c r="Y1492" s="173">
        <v>0.13002052833103636</v>
      </c>
      <c r="Z1492" s="171"/>
      <c r="AA1492" s="173">
        <v>22.335000000000001</v>
      </c>
      <c r="AB1492" s="171">
        <v>0</v>
      </c>
      <c r="AC1492" s="171">
        <v>3.9584819334884551E-2</v>
      </c>
      <c r="AD1492" s="171">
        <v>2.8266940217700955E-2</v>
      </c>
      <c r="AE1492" s="171">
        <v>5.7201993358271294E-2</v>
      </c>
      <c r="AF1492" s="171">
        <v>5.2886988921369268E-2</v>
      </c>
      <c r="AG1492" s="171">
        <v>3.3235006480031033E-2</v>
      </c>
      <c r="AH1492" s="173">
        <v>6.6790949058011181E-2</v>
      </c>
      <c r="AI1492" s="171">
        <v>-1.7109296424156938E-2</v>
      </c>
      <c r="AJ1492" s="171">
        <v>1.3859350273659183E-2</v>
      </c>
      <c r="AK1492" s="171">
        <v>-2.6823856674504078E-2</v>
      </c>
      <c r="AL1492" s="171">
        <v>6.9659877121297356E-2</v>
      </c>
      <c r="AM1492" s="171">
        <v>2.6370857052854212E-2</v>
      </c>
      <c r="AN1492" s="171">
        <v>-2.441267926238723E-2</v>
      </c>
      <c r="AO1492" s="171">
        <v>2.0743359548129753E-2</v>
      </c>
      <c r="AP1492" s="173">
        <v>3.7840222274720024E-2</v>
      </c>
      <c r="AQ1492" s="171"/>
      <c r="AR1492" s="171"/>
      <c r="AS1492" s="171"/>
      <c r="AT1492" s="171"/>
      <c r="AU1492" s="171"/>
      <c r="AV1492" s="171"/>
      <c r="AW1492" s="171"/>
      <c r="AX1492" s="171"/>
      <c r="AY1492" s="171"/>
      <c r="AZ1492" s="171"/>
      <c r="BA1492" s="171"/>
      <c r="BB1492" s="171"/>
      <c r="BC1492" s="171"/>
      <c r="BD1492" s="171"/>
      <c r="BE1492" s="171"/>
      <c r="BF1492" s="171"/>
      <c r="BG1492" s="171"/>
      <c r="BH1492" s="171"/>
    </row>
    <row r="1493" spans="9:60" x14ac:dyDescent="0.25">
      <c r="I1493" s="171">
        <v>22.35</v>
      </c>
      <c r="J1493" s="175">
        <v>0.20662631782838048</v>
      </c>
      <c r="K1493" s="171">
        <v>0.2059759702857509</v>
      </c>
      <c r="L1493" s="171">
        <v>0.20941832445401987</v>
      </c>
      <c r="M1493" s="171">
        <v>0.19300265929981877</v>
      </c>
      <c r="N1493" s="171">
        <v>0.20889112713582511</v>
      </c>
      <c r="O1493" s="171">
        <v>0.22680822984701723</v>
      </c>
      <c r="P1493" s="171">
        <v>0.23207591888722545</v>
      </c>
      <c r="Q1493" s="171">
        <v>0.21813041606467282</v>
      </c>
      <c r="R1493" s="175">
        <v>9.8859952794781325E-2</v>
      </c>
      <c r="S1493" s="171">
        <v>8.9709177809957477E-2</v>
      </c>
      <c r="T1493" s="171">
        <v>9.7086614225248669E-2</v>
      </c>
      <c r="U1493" s="171">
        <v>9.7874006565373275E-2</v>
      </c>
      <c r="V1493" s="171">
        <v>7.3891343607586382E-2</v>
      </c>
      <c r="W1493" s="171">
        <v>6.584679794205546E-2</v>
      </c>
      <c r="X1493" s="171">
        <v>8.3957637193482107E-2</v>
      </c>
      <c r="Y1493" s="173">
        <v>0.12708110583669482</v>
      </c>
      <c r="Z1493" s="171"/>
      <c r="AA1493" s="173">
        <v>22.35</v>
      </c>
      <c r="AB1493" s="171">
        <v>-2.5841110773773227E-2</v>
      </c>
      <c r="AC1493" s="171">
        <v>5.3910753951319057E-2</v>
      </c>
      <c r="AD1493" s="171">
        <v>1.1625918960505971E-2</v>
      </c>
      <c r="AE1493" s="171">
        <v>4.1353367675520773E-2</v>
      </c>
      <c r="AF1493" s="171">
        <v>5.2007632811037811E-2</v>
      </c>
      <c r="AG1493" s="171">
        <v>4.9932019304927182E-2</v>
      </c>
      <c r="AH1493" s="173">
        <v>7.0219157062758553E-2</v>
      </c>
      <c r="AI1493" s="171">
        <v>2.9581493817467729E-2</v>
      </c>
      <c r="AJ1493" s="171">
        <v>1.5623267581215752E-2</v>
      </c>
      <c r="AK1493" s="171">
        <v>-4.4927200273757954E-2</v>
      </c>
      <c r="AL1493" s="171">
        <v>8.9688467383660875E-2</v>
      </c>
      <c r="AM1493" s="171">
        <v>3.7711225614832422E-2</v>
      </c>
      <c r="AN1493" s="171">
        <v>-2.3246203120157072E-2</v>
      </c>
      <c r="AO1493" s="171">
        <v>3.9682948700769875E-2</v>
      </c>
      <c r="AP1493" s="173">
        <v>4.9547694359716371E-2</v>
      </c>
      <c r="AQ1493" s="171"/>
      <c r="AR1493" s="171"/>
      <c r="AS1493" s="171"/>
      <c r="AT1493" s="171"/>
      <c r="AU1493" s="171"/>
      <c r="AV1493" s="171"/>
      <c r="AW1493" s="171"/>
      <c r="AX1493" s="171"/>
      <c r="AY1493" s="171"/>
      <c r="AZ1493" s="171"/>
      <c r="BA1493" s="171"/>
      <c r="BB1493" s="171"/>
      <c r="BC1493" s="171"/>
      <c r="BD1493" s="171"/>
      <c r="BE1493" s="171"/>
      <c r="BF1493" s="171"/>
      <c r="BG1493" s="171"/>
      <c r="BH1493" s="171"/>
    </row>
    <row r="1494" spans="9:60" x14ac:dyDescent="0.25">
      <c r="I1494" s="171">
        <v>22.365000000000002</v>
      </c>
      <c r="J1494" s="175">
        <v>0.20743863389080797</v>
      </c>
      <c r="K1494" s="171">
        <v>0.20666855671838014</v>
      </c>
      <c r="L1494" s="171">
        <v>0.20261699502538447</v>
      </c>
      <c r="M1494" s="171">
        <v>0.20545133052517892</v>
      </c>
      <c r="N1494" s="171">
        <v>0.2097439214011175</v>
      </c>
      <c r="O1494" s="171">
        <v>0.21990430244648337</v>
      </c>
      <c r="P1494" s="171">
        <v>0.21733826980253568</v>
      </c>
      <c r="Q1494" s="171">
        <v>0.21886356368302717</v>
      </c>
      <c r="R1494" s="175">
        <v>0.1019280352388956</v>
      </c>
      <c r="S1494" s="171">
        <v>8.2455758375730048E-2</v>
      </c>
      <c r="T1494" s="171">
        <v>0.10303024497239199</v>
      </c>
      <c r="U1494" s="171">
        <v>9.1722393350577594E-2</v>
      </c>
      <c r="V1494" s="171">
        <v>7.3126297588121558E-2</v>
      </c>
      <c r="W1494" s="171">
        <v>7.2726247550243886E-2</v>
      </c>
      <c r="X1494" s="171">
        <v>9.7148027529121925E-2</v>
      </c>
      <c r="Y1494" s="173">
        <v>0.12732018118673069</v>
      </c>
      <c r="Z1494" s="171"/>
      <c r="AA1494" s="173">
        <v>22.365000000000002</v>
      </c>
      <c r="AB1494" s="171">
        <v>-1.8540707281631041E-2</v>
      </c>
      <c r="AC1494" s="171">
        <v>6.3863508526947083E-2</v>
      </c>
      <c r="AD1494" s="171">
        <v>3.8753063201686006E-3</v>
      </c>
      <c r="AE1494" s="171">
        <v>7.5254732546569628E-2</v>
      </c>
      <c r="AF1494" s="171">
        <v>6.482110756158331E-2</v>
      </c>
      <c r="AG1494" s="171">
        <v>4.8977904286361618E-2</v>
      </c>
      <c r="AH1494" s="173">
        <v>0.10272802607329506</v>
      </c>
      <c r="AI1494" s="171">
        <v>-2.2865695221069664E-2</v>
      </c>
      <c r="AJ1494" s="171">
        <v>2.5198818679380334E-3</v>
      </c>
      <c r="AK1494" s="171">
        <v>-3.6206687198507635E-2</v>
      </c>
      <c r="AL1494" s="171">
        <v>6.8119216331884822E-2</v>
      </c>
      <c r="AM1494" s="171">
        <v>3.6451184663501543E-2</v>
      </c>
      <c r="AN1494" s="171">
        <v>-2.0330012764581858E-2</v>
      </c>
      <c r="AO1494" s="171">
        <v>9.9207371751923977E-3</v>
      </c>
      <c r="AP1494" s="173">
        <v>1.5366057111557623E-2</v>
      </c>
      <c r="AQ1494" s="171"/>
      <c r="AR1494" s="171"/>
      <c r="AS1494" s="171"/>
      <c r="AT1494" s="171"/>
      <c r="AU1494" s="171"/>
      <c r="AV1494" s="171"/>
      <c r="AW1494" s="171"/>
      <c r="AX1494" s="171"/>
      <c r="AY1494" s="171"/>
      <c r="AZ1494" s="171"/>
      <c r="BA1494" s="171"/>
      <c r="BB1494" s="171"/>
      <c r="BC1494" s="171"/>
      <c r="BD1494" s="171"/>
      <c r="BE1494" s="171"/>
      <c r="BF1494" s="171"/>
      <c r="BG1494" s="171"/>
      <c r="BH1494" s="171"/>
    </row>
    <row r="1495" spans="9:60" x14ac:dyDescent="0.25">
      <c r="I1495" s="171">
        <v>22.380000000000003</v>
      </c>
      <c r="J1495" s="175">
        <v>0.21464159238361116</v>
      </c>
      <c r="K1495" s="171">
        <v>0.20883482522095589</v>
      </c>
      <c r="L1495" s="171">
        <v>0.21066505124896051</v>
      </c>
      <c r="M1495" s="171">
        <v>0.19048320837643309</v>
      </c>
      <c r="N1495" s="171">
        <v>0.21284544406805728</v>
      </c>
      <c r="O1495" s="171">
        <v>0.22116766493595855</v>
      </c>
      <c r="P1495" s="171">
        <v>0.22051045837619654</v>
      </c>
      <c r="Q1495" s="171">
        <v>0.22051490809962301</v>
      </c>
      <c r="R1495" s="175">
        <v>9.6024434809970527E-2</v>
      </c>
      <c r="S1495" s="171">
        <v>9.375447455480336E-2</v>
      </c>
      <c r="T1495" s="171">
        <v>9.7263471709841065E-2</v>
      </c>
      <c r="U1495" s="171">
        <v>9.9697937585025931E-2</v>
      </c>
      <c r="V1495" s="171">
        <v>7.2115447095392027E-2</v>
      </c>
      <c r="W1495" s="171">
        <v>6.4197770735295492E-2</v>
      </c>
      <c r="X1495" s="171">
        <v>0.10016336234902586</v>
      </c>
      <c r="Y1495" s="173">
        <v>0.1198279519352303</v>
      </c>
      <c r="Z1495" s="171"/>
      <c r="AA1495" s="173">
        <v>22.380000000000003</v>
      </c>
      <c r="AB1495" s="171">
        <v>-4.0557797178568545E-3</v>
      </c>
      <c r="AC1495" s="171">
        <v>6.054592366840441E-2</v>
      </c>
      <c r="AD1495" s="171">
        <v>1.7780817233715062E-2</v>
      </c>
      <c r="AE1495" s="171">
        <v>7.0741547749495051E-2</v>
      </c>
      <c r="AF1495" s="171">
        <v>6.0549949311401383E-2</v>
      </c>
      <c r="AG1495" s="171">
        <v>7.2353722241216153E-2</v>
      </c>
      <c r="AH1495" s="173">
        <v>5.1777762278599634E-2</v>
      </c>
      <c r="AI1495" s="171">
        <v>-3.5337892614380459E-2</v>
      </c>
      <c r="AJ1495" s="171">
        <v>6.047716483051308E-3</v>
      </c>
      <c r="AK1495" s="171">
        <v>-5.5965824419644303E-2</v>
      </c>
      <c r="AL1495" s="171">
        <v>9.5631016142823752E-2</v>
      </c>
      <c r="AM1495" s="171">
        <v>2.574083657718872E-2</v>
      </c>
      <c r="AN1495" s="171">
        <v>-1.1081523351186047E-2</v>
      </c>
      <c r="AO1495" s="171">
        <v>3.0664096723322151E-2</v>
      </c>
      <c r="AP1495" s="173">
        <v>4.9547694359716371E-2</v>
      </c>
      <c r="AQ1495" s="171"/>
      <c r="AR1495" s="171"/>
      <c r="AS1495" s="171"/>
      <c r="AT1495" s="171"/>
      <c r="AU1495" s="171"/>
      <c r="AV1495" s="171"/>
      <c r="AW1495" s="171"/>
      <c r="AX1495" s="171"/>
      <c r="AY1495" s="171"/>
      <c r="AZ1495" s="171"/>
      <c r="BA1495" s="171"/>
      <c r="BB1495" s="171"/>
      <c r="BC1495" s="171"/>
      <c r="BD1495" s="171"/>
      <c r="BE1495" s="171"/>
      <c r="BF1495" s="171"/>
      <c r="BG1495" s="171"/>
      <c r="BH1495" s="171"/>
    </row>
    <row r="1496" spans="9:60" x14ac:dyDescent="0.25">
      <c r="I1496" s="171">
        <v>22.395000000000003</v>
      </c>
      <c r="J1496" s="175">
        <v>0.20935433698881775</v>
      </c>
      <c r="K1496" s="171">
        <v>0.19494406380019624</v>
      </c>
      <c r="L1496" s="171">
        <v>0.20827625814260961</v>
      </c>
      <c r="M1496" s="171">
        <v>0.20145310006754072</v>
      </c>
      <c r="N1496" s="171">
        <v>0.21799062383333823</v>
      </c>
      <c r="O1496" s="171">
        <v>0.23181916891758048</v>
      </c>
      <c r="P1496" s="171">
        <v>0.21243176185033705</v>
      </c>
      <c r="Q1496" s="171">
        <v>0.21439865734571997</v>
      </c>
      <c r="R1496" s="175">
        <v>0.10058263452653192</v>
      </c>
      <c r="S1496" s="171">
        <v>9.2915875340564849E-2</v>
      </c>
      <c r="T1496" s="171">
        <v>0.10509622426686792</v>
      </c>
      <c r="U1496" s="171">
        <v>8.25471863192523E-2</v>
      </c>
      <c r="V1496" s="171">
        <v>7.0636925220339195E-2</v>
      </c>
      <c r="W1496" s="171">
        <v>7.3136951982965173E-2</v>
      </c>
      <c r="X1496" s="171">
        <v>9.3626060476806564E-2</v>
      </c>
      <c r="Y1496" s="173">
        <v>0.12907890224263846</v>
      </c>
      <c r="Z1496" s="171"/>
      <c r="AA1496" s="173">
        <v>22.395000000000003</v>
      </c>
      <c r="AB1496" s="171">
        <v>1.367377162020292E-2</v>
      </c>
      <c r="AC1496" s="171">
        <v>4.9009776319380839E-2</v>
      </c>
      <c r="AD1496" s="171">
        <v>5.0151022966888467E-3</v>
      </c>
      <c r="AE1496" s="171">
        <v>6.0980473653496604E-2</v>
      </c>
      <c r="AF1496" s="171">
        <v>7.8388316120984347E-2</v>
      </c>
      <c r="AG1496" s="171">
        <v>7.0445492204085206E-2</v>
      </c>
      <c r="AH1496" s="173">
        <v>6.3244526984134353E-2</v>
      </c>
      <c r="AI1496" s="171">
        <v>2.6063694552687807E-2</v>
      </c>
      <c r="AJ1496" s="171">
        <v>1.1339468405721151E-2</v>
      </c>
      <c r="AK1496" s="171">
        <v>-3.2343168747447311E-2</v>
      </c>
      <c r="AL1496" s="171">
        <v>0.11631988960064973</v>
      </c>
      <c r="AM1496" s="171">
        <v>1.0080327610647335E-2</v>
      </c>
      <c r="AN1496" s="171">
        <v>1.7497142133451459E-3</v>
      </c>
      <c r="AO1496" s="171">
        <v>-2.795844113008799E-2</v>
      </c>
      <c r="AP1496" s="173">
        <v>4.6620826338467286E-2</v>
      </c>
      <c r="AQ1496" s="171"/>
      <c r="AR1496" s="171"/>
      <c r="AS1496" s="171"/>
      <c r="AT1496" s="171"/>
      <c r="AU1496" s="171"/>
      <c r="AV1496" s="171"/>
      <c r="AW1496" s="171"/>
      <c r="AX1496" s="171"/>
      <c r="AY1496" s="171"/>
      <c r="AZ1496" s="171"/>
      <c r="BA1496" s="171"/>
      <c r="BB1496" s="171"/>
      <c r="BC1496" s="171"/>
      <c r="BD1496" s="171"/>
      <c r="BE1496" s="171"/>
      <c r="BF1496" s="171"/>
      <c r="BG1496" s="171"/>
      <c r="BH1496" s="171"/>
    </row>
    <row r="1497" spans="9:60" x14ac:dyDescent="0.25">
      <c r="I1497" s="171">
        <v>22.410000000000004</v>
      </c>
      <c r="J1497" s="175">
        <v>0.22017710121825287</v>
      </c>
      <c r="K1497" s="171">
        <v>0.19276521876341635</v>
      </c>
      <c r="L1497" s="171">
        <v>0.19940641908438103</v>
      </c>
      <c r="M1497" s="171">
        <v>0.20159238808625321</v>
      </c>
      <c r="N1497" s="171">
        <v>0.20619316735027729</v>
      </c>
      <c r="O1497" s="171">
        <v>0.22395778029505076</v>
      </c>
      <c r="P1497" s="171">
        <v>0.20973665411706621</v>
      </c>
      <c r="Q1497" s="171">
        <v>0.22085289364627991</v>
      </c>
      <c r="R1497" s="175">
        <v>0.10392295950067576</v>
      </c>
      <c r="S1497" s="171">
        <v>9.0443551320566015E-2</v>
      </c>
      <c r="T1497" s="171">
        <v>0.10211247320926491</v>
      </c>
      <c r="U1497" s="171">
        <v>8.3203065522641215E-2</v>
      </c>
      <c r="V1497" s="171">
        <v>7.2453741358605092E-2</v>
      </c>
      <c r="W1497" s="171">
        <v>7.6430463478930469E-2</v>
      </c>
      <c r="X1497" s="171">
        <v>8.8658169266047956E-2</v>
      </c>
      <c r="Y1497" s="173">
        <v>0.13501146712187367</v>
      </c>
      <c r="Z1497" s="171"/>
      <c r="AA1497" s="173">
        <v>22.410000000000004</v>
      </c>
      <c r="AB1497" s="171">
        <v>-1.2862615676631651E-2</v>
      </c>
      <c r="AC1497" s="171">
        <v>5.2251961522047717E-2</v>
      </c>
      <c r="AD1497" s="171">
        <v>2.2188028342926533E-2</v>
      </c>
      <c r="AE1497" s="171">
        <v>6.9167180959818025E-2</v>
      </c>
      <c r="AF1497" s="171">
        <v>8.0147028341647539E-2</v>
      </c>
      <c r="AG1497" s="171">
        <v>6.1699437867234801E-2</v>
      </c>
      <c r="AH1497" s="173">
        <v>7.199236809969696E-2</v>
      </c>
      <c r="AI1497" s="171">
        <v>-1.7109296424156938E-2</v>
      </c>
      <c r="AJ1497" s="171">
        <v>1.3103385713277719E-2</v>
      </c>
      <c r="AK1497" s="171">
        <v>-3.9407888200814721E-2</v>
      </c>
      <c r="AL1497" s="171">
        <v>9.7831960127698875E-2</v>
      </c>
      <c r="AM1497" s="171">
        <v>4.2121368944490652E-2</v>
      </c>
      <c r="AN1497" s="171">
        <v>-2.441267926238723E-2</v>
      </c>
      <c r="AO1497" s="171">
        <v>4.5094259887237913E-3</v>
      </c>
      <c r="AP1497" s="173">
        <v>5.8223767422704638E-2</v>
      </c>
      <c r="AQ1497" s="171"/>
      <c r="AR1497" s="171"/>
      <c r="AS1497" s="171"/>
      <c r="AT1497" s="171"/>
      <c r="AU1497" s="171"/>
      <c r="AV1497" s="171"/>
      <c r="AW1497" s="171"/>
      <c r="AX1497" s="171"/>
      <c r="AY1497" s="171"/>
      <c r="AZ1497" s="171"/>
      <c r="BA1497" s="171"/>
      <c r="BB1497" s="171"/>
      <c r="BC1497" s="171"/>
      <c r="BD1497" s="171"/>
      <c r="BE1497" s="171"/>
      <c r="BF1497" s="171"/>
      <c r="BG1497" s="171"/>
      <c r="BH1497" s="171"/>
    </row>
    <row r="1498" spans="9:60" x14ac:dyDescent="0.25">
      <c r="I1498" s="171">
        <v>22.425000000000004</v>
      </c>
      <c r="J1498" s="175">
        <v>0.22486342138146143</v>
      </c>
      <c r="K1498" s="171">
        <v>0.19623459788806796</v>
      </c>
      <c r="L1498" s="171">
        <v>0.20711028739186196</v>
      </c>
      <c r="M1498" s="171">
        <v>0.17928976357400792</v>
      </c>
      <c r="N1498" s="171">
        <v>0.20527465206742726</v>
      </c>
      <c r="O1498" s="171">
        <v>0.22924744269412589</v>
      </c>
      <c r="P1498" s="171">
        <v>0.22015141213359335</v>
      </c>
      <c r="Q1498" s="171">
        <v>0.20611050984939527</v>
      </c>
      <c r="R1498" s="175">
        <v>8.6729226219795327E-2</v>
      </c>
      <c r="S1498" s="171">
        <v>9.2370991823856927E-2</v>
      </c>
      <c r="T1498" s="171">
        <v>9.023574138676238E-2</v>
      </c>
      <c r="U1498" s="171">
        <v>7.6946138402840994E-2</v>
      </c>
      <c r="V1498" s="171">
        <v>6.8811701826296007E-2</v>
      </c>
      <c r="W1498" s="171">
        <v>6.77160203085726E-2</v>
      </c>
      <c r="X1498" s="171">
        <v>8.8702236610693388E-2</v>
      </c>
      <c r="Y1498" s="173">
        <v>0.12460600625958571</v>
      </c>
      <c r="Z1498" s="171"/>
      <c r="AA1498" s="173">
        <v>22.425000000000004</v>
      </c>
      <c r="AB1498" s="171">
        <v>-2.0163019168773836E-2</v>
      </c>
      <c r="AC1498" s="171">
        <v>3.1366256844403827E-2</v>
      </c>
      <c r="AD1498" s="171">
        <v>3.4953743279952917E-2</v>
      </c>
      <c r="AE1498" s="171">
        <v>6.2449882657195151E-2</v>
      </c>
      <c r="AF1498" s="171">
        <v>7.1604711841283683E-2</v>
      </c>
      <c r="AG1498" s="171">
        <v>1.4629763618004128E-2</v>
      </c>
      <c r="AH1498" s="173">
        <v>0.10012731655245218</v>
      </c>
      <c r="AI1498" s="171">
        <v>-4.1094291411293185E-2</v>
      </c>
      <c r="AJ1498" s="171">
        <v>-5.2917519226698424E-3</v>
      </c>
      <c r="AK1498" s="171">
        <v>-1.0265920455674378E-2</v>
      </c>
      <c r="AL1498" s="171">
        <v>7.2631151500878788E-2</v>
      </c>
      <c r="AM1498" s="171">
        <v>3.8341246090497917E-2</v>
      </c>
      <c r="AN1498" s="171">
        <v>-1.341447563564618E-2</v>
      </c>
      <c r="AO1498" s="171">
        <v>2.1645244745874426E-2</v>
      </c>
      <c r="AP1498" s="173">
        <v>6.1150635443953723E-2</v>
      </c>
      <c r="AQ1498" s="171"/>
      <c r="AR1498" s="171"/>
      <c r="AS1498" s="171"/>
      <c r="AT1498" s="171"/>
      <c r="AU1498" s="171"/>
      <c r="AV1498" s="171"/>
      <c r="AW1498" s="171"/>
      <c r="AX1498" s="171"/>
      <c r="AY1498" s="171"/>
      <c r="AZ1498" s="171"/>
      <c r="BA1498" s="171"/>
      <c r="BB1498" s="171"/>
      <c r="BC1498" s="171"/>
      <c r="BD1498" s="171"/>
      <c r="BE1498" s="171"/>
      <c r="BF1498" s="171"/>
      <c r="BG1498" s="171"/>
      <c r="BH1498" s="171"/>
    </row>
    <row r="1499" spans="9:60" x14ac:dyDescent="0.25">
      <c r="I1499" s="171">
        <v>22.440000000000005</v>
      </c>
      <c r="J1499" s="175">
        <v>0.21616110892413079</v>
      </c>
      <c r="K1499" s="171">
        <v>0.19759500256221696</v>
      </c>
      <c r="L1499" s="171">
        <v>0.20401424988006711</v>
      </c>
      <c r="M1499" s="171">
        <v>0.18360905200547525</v>
      </c>
      <c r="N1499" s="171">
        <v>0.21314286810640795</v>
      </c>
      <c r="O1499" s="171">
        <v>0.21803133465504787</v>
      </c>
      <c r="P1499" s="171">
        <v>0.21665271604784511</v>
      </c>
      <c r="Q1499" s="171">
        <v>0.20887406440380452</v>
      </c>
      <c r="R1499" s="175">
        <v>9.0277663804421163E-2</v>
      </c>
      <c r="S1499" s="171">
        <v>9.1765323585882394E-2</v>
      </c>
      <c r="T1499" s="171">
        <v>9.162750490766193E-2</v>
      </c>
      <c r="U1499" s="171">
        <v>7.9127124425087084E-2</v>
      </c>
      <c r="V1499" s="171">
        <v>8.0567895464508224E-2</v>
      </c>
      <c r="W1499" s="171">
        <v>6.7141757817439751E-2</v>
      </c>
      <c r="X1499" s="171">
        <v>8.5509464563032836E-2</v>
      </c>
      <c r="Y1499" s="173">
        <v>0.12197288257187797</v>
      </c>
      <c r="Z1499" s="171"/>
      <c r="AA1499" s="173">
        <v>22.440000000000005</v>
      </c>
      <c r="AB1499" s="171">
        <v>-6.4892475485709162E-3</v>
      </c>
      <c r="AC1499" s="171">
        <v>3.5739436885210141E-2</v>
      </c>
      <c r="AD1499" s="171">
        <v>3.3282042514389799E-2</v>
      </c>
      <c r="AE1499" s="171">
        <v>3.8309591882144972E-2</v>
      </c>
      <c r="AF1499" s="171">
        <v>4.5977762340192685E-2</v>
      </c>
      <c r="AG1499" s="171">
        <v>5.7723958623212022E-2</v>
      </c>
      <c r="AH1499" s="173">
        <v>7.8139499694416428E-2</v>
      </c>
      <c r="AI1499" s="171">
        <v>-2.2865695221069664E-2</v>
      </c>
      <c r="AJ1499" s="171">
        <v>0</v>
      </c>
      <c r="AK1499" s="171">
        <v>-3.6979390888719599E-2</v>
      </c>
      <c r="AL1499" s="171">
        <v>8.0004313850210465E-2</v>
      </c>
      <c r="AM1499" s="171">
        <v>2.574083657718872E-2</v>
      </c>
      <c r="AN1499" s="171">
        <v>-1.7997060480121632E-2</v>
      </c>
      <c r="AO1499" s="171">
        <v>2.7958441130087847E-2</v>
      </c>
      <c r="AP1499" s="173">
        <v>2.9268680212490876E-3</v>
      </c>
      <c r="AQ1499" s="171"/>
      <c r="AR1499" s="171"/>
      <c r="AS1499" s="171"/>
      <c r="AT1499" s="171"/>
      <c r="AU1499" s="171"/>
      <c r="AV1499" s="171"/>
      <c r="AW1499" s="171"/>
      <c r="AX1499" s="171"/>
      <c r="AY1499" s="171"/>
      <c r="AZ1499" s="171"/>
      <c r="BA1499" s="171"/>
      <c r="BB1499" s="171"/>
      <c r="BC1499" s="171"/>
      <c r="BD1499" s="171"/>
      <c r="BE1499" s="171"/>
      <c r="BF1499" s="171"/>
      <c r="BG1499" s="171"/>
      <c r="BH1499" s="171"/>
    </row>
    <row r="1500" spans="9:60" x14ac:dyDescent="0.25">
      <c r="I1500" s="171">
        <v>22.455000000000005</v>
      </c>
      <c r="J1500" s="175">
        <v>0.21233716659710067</v>
      </c>
      <c r="K1500" s="171">
        <v>0.20228100384416506</v>
      </c>
      <c r="L1500" s="171">
        <v>0.20775041266935021</v>
      </c>
      <c r="M1500" s="171">
        <v>0.18496676971624093</v>
      </c>
      <c r="N1500" s="171">
        <v>0.21054777188719645</v>
      </c>
      <c r="O1500" s="171">
        <v>0.21147435402774892</v>
      </c>
      <c r="P1500" s="171">
        <v>0.22220334265152064</v>
      </c>
      <c r="Q1500" s="171">
        <v>0.21558581850421493</v>
      </c>
      <c r="R1500" s="175">
        <v>9.4535278583816565E-2</v>
      </c>
      <c r="S1500" s="171">
        <v>9.7764356485590564E-2</v>
      </c>
      <c r="T1500" s="171">
        <v>0.10836266843601976</v>
      </c>
      <c r="U1500" s="171">
        <v>7.5507016494883672E-2</v>
      </c>
      <c r="V1500" s="171">
        <v>7.7782009404207639E-2</v>
      </c>
      <c r="W1500" s="171">
        <v>6.5962241687890916E-2</v>
      </c>
      <c r="X1500" s="171">
        <v>9.2245552679995166E-2</v>
      </c>
      <c r="Y1500" s="173">
        <v>0.1306469537271433</v>
      </c>
      <c r="Z1500" s="171"/>
      <c r="AA1500" s="173">
        <v>22.455000000000005</v>
      </c>
      <c r="AB1500" s="171">
        <v>-1.9351863225202309E-2</v>
      </c>
      <c r="AC1500" s="171">
        <v>3.3552846864806897E-2</v>
      </c>
      <c r="AD1500" s="171">
        <v>1.6641021257194986E-2</v>
      </c>
      <c r="AE1500" s="171">
        <v>4.6601256974444873E-2</v>
      </c>
      <c r="AF1500" s="171">
        <v>1.7838366809582961E-2</v>
      </c>
      <c r="AG1500" s="171">
        <v>3.7210485724053992E-2</v>
      </c>
      <c r="AH1500" s="173">
        <v>3.865600060525598E-2</v>
      </c>
      <c r="AI1500" s="171">
        <v>-2.2865695221069664E-2</v>
      </c>
      <c r="AJ1500" s="171">
        <v>-1.83951376359477E-2</v>
      </c>
      <c r="AK1500" s="171">
        <v>-1.1038624145886466E-2</v>
      </c>
      <c r="AL1500" s="171">
        <v>8.0004313850210465E-2</v>
      </c>
      <c r="AM1500" s="171">
        <v>2.3220754674526861E-2</v>
      </c>
      <c r="AN1500" s="171">
        <v>-1.8580298551236711E-2</v>
      </c>
      <c r="AO1500" s="171">
        <v>3.1565981921066966E-2</v>
      </c>
      <c r="AP1500" s="173">
        <v>4.5157392327842688E-2</v>
      </c>
      <c r="AQ1500" s="171"/>
      <c r="AR1500" s="171"/>
      <c r="AS1500" s="171"/>
      <c r="AT1500" s="171"/>
      <c r="AU1500" s="171"/>
      <c r="AV1500" s="171"/>
      <c r="AW1500" s="171"/>
      <c r="AX1500" s="171"/>
      <c r="AY1500" s="171"/>
      <c r="AZ1500" s="171"/>
      <c r="BA1500" s="171"/>
      <c r="BB1500" s="171"/>
      <c r="BC1500" s="171"/>
      <c r="BD1500" s="171"/>
      <c r="BE1500" s="171"/>
      <c r="BF1500" s="171"/>
      <c r="BG1500" s="171"/>
      <c r="BH1500" s="171"/>
    </row>
    <row r="1501" spans="9:60" x14ac:dyDescent="0.25">
      <c r="I1501" s="171">
        <v>22.470000000000006</v>
      </c>
      <c r="J1501" s="175">
        <v>0.21024012361205627</v>
      </c>
      <c r="K1501" s="171">
        <v>0.19278404497363902</v>
      </c>
      <c r="L1501" s="171">
        <v>0.20032243373306632</v>
      </c>
      <c r="M1501" s="171">
        <v>0.18335088415215672</v>
      </c>
      <c r="N1501" s="171">
        <v>0.20514861926076391</v>
      </c>
      <c r="O1501" s="171">
        <v>0.22402288944395002</v>
      </c>
      <c r="P1501" s="171">
        <v>0.21630778968217554</v>
      </c>
      <c r="Q1501" s="171">
        <v>0.22696195273065539</v>
      </c>
      <c r="R1501" s="175">
        <v>9.2194267723308701E-2</v>
      </c>
      <c r="S1501" s="171">
        <v>8.5101946313027588E-2</v>
      </c>
      <c r="T1501" s="171">
        <v>0.11438218075614115</v>
      </c>
      <c r="U1501" s="171">
        <v>7.7541690669101507E-2</v>
      </c>
      <c r="V1501" s="171">
        <v>8.3690389823876679E-2</v>
      </c>
      <c r="W1501" s="171">
        <v>6.8404418328764663E-2</v>
      </c>
      <c r="X1501" s="171">
        <v>0.10120435863425577</v>
      </c>
      <c r="Y1501" s="173">
        <v>0.13001162644537922</v>
      </c>
      <c r="Z1501" s="171"/>
      <c r="AA1501" s="173">
        <v>22.470000000000006</v>
      </c>
      <c r="AB1501" s="171">
        <v>-3.4647946732548021E-2</v>
      </c>
      <c r="AC1501" s="171">
        <v>4.5088994213830468E-2</v>
      </c>
      <c r="AD1501" s="171">
        <v>4.3312247107767661E-2</v>
      </c>
      <c r="AE1501" s="171">
        <v>6.4653996162743213E-2</v>
      </c>
      <c r="AF1501" s="171">
        <v>3.9194158060492312E-2</v>
      </c>
      <c r="AG1501" s="171">
        <v>2.3375817954854352E-2</v>
      </c>
      <c r="AH1501" s="173">
        <v>4.7403841720818331E-2</v>
      </c>
      <c r="AI1501" s="171">
        <v>-7.0675785228760918E-2</v>
      </c>
      <c r="AJ1501" s="171">
        <v>1.5623267581215752E-2</v>
      </c>
      <c r="AK1501" s="171">
        <v>-2.2849951981985021E-2</v>
      </c>
      <c r="AL1501" s="171">
        <v>8.2975588229791786E-2</v>
      </c>
      <c r="AM1501" s="171">
        <v>2.1960713723195982E-2</v>
      </c>
      <c r="AN1501" s="171">
        <v>-1.7997060480121632E-2</v>
      </c>
      <c r="AO1501" s="171">
        <v>4.0584833898514694E-2</v>
      </c>
      <c r="AP1501" s="173">
        <v>3.3449920242846452E-2</v>
      </c>
      <c r="AQ1501" s="171"/>
      <c r="AR1501" s="171"/>
      <c r="AS1501" s="171"/>
      <c r="AT1501" s="171"/>
      <c r="AU1501" s="171"/>
      <c r="AV1501" s="171"/>
      <c r="AW1501" s="171"/>
      <c r="AX1501" s="171"/>
      <c r="AY1501" s="171"/>
      <c r="AZ1501" s="171"/>
      <c r="BA1501" s="171"/>
      <c r="BB1501" s="171"/>
      <c r="BC1501" s="171"/>
      <c r="BD1501" s="171"/>
      <c r="BE1501" s="171"/>
      <c r="BF1501" s="171"/>
      <c r="BG1501" s="171"/>
      <c r="BH1501" s="171"/>
    </row>
    <row r="1502" spans="9:60" x14ac:dyDescent="0.25">
      <c r="I1502" s="171">
        <v>22.485000000000007</v>
      </c>
      <c r="J1502" s="175">
        <v>0.21652164403467897</v>
      </c>
      <c r="K1502" s="171">
        <v>0.1955835999409139</v>
      </c>
      <c r="L1502" s="171">
        <v>0.21212716811162305</v>
      </c>
      <c r="M1502" s="171">
        <v>0.18614274713042508</v>
      </c>
      <c r="N1502" s="171">
        <v>0.2071582481738776</v>
      </c>
      <c r="O1502" s="171">
        <v>0.20601281093961363</v>
      </c>
      <c r="P1502" s="171">
        <v>0.21549826408652276</v>
      </c>
      <c r="Q1502" s="171">
        <v>0.20581827677816542</v>
      </c>
      <c r="R1502" s="175">
        <v>9.4607735653085098E-2</v>
      </c>
      <c r="S1502" s="171">
        <v>9.5434393869199149E-2</v>
      </c>
      <c r="T1502" s="171">
        <v>0.10172981549392873</v>
      </c>
      <c r="U1502" s="171">
        <v>8.6765592306692396E-2</v>
      </c>
      <c r="V1502" s="171">
        <v>8.3381361572689786E-2</v>
      </c>
      <c r="W1502" s="171">
        <v>6.5607064528037481E-2</v>
      </c>
      <c r="X1502" s="171">
        <v>8.8675534881635931E-2</v>
      </c>
      <c r="Y1502" s="173">
        <v>0.12805006327397786</v>
      </c>
      <c r="Z1502" s="171"/>
      <c r="AA1502" s="173">
        <v>22.485000000000007</v>
      </c>
      <c r="AB1502" s="171">
        <v>-3.1403322958262696E-2</v>
      </c>
      <c r="AC1502" s="171">
        <v>4.1243611764155891E-2</v>
      </c>
      <c r="AD1502" s="171">
        <v>4.9923063771584786E-2</v>
      </c>
      <c r="AE1502" s="171">
        <v>7.0741547749495051E-2</v>
      </c>
      <c r="AF1502" s="171">
        <v>8.5423165003635729E-3</v>
      </c>
      <c r="AG1502" s="171">
        <v>1.0654284373981169E-2</v>
      </c>
      <c r="AH1502" s="173">
        <v>4.0429211642194395E-2</v>
      </c>
      <c r="AI1502" s="171">
        <v>-1.7109296424156938E-2</v>
      </c>
      <c r="AJ1502" s="171">
        <v>8.6935924443862292E-3</v>
      </c>
      <c r="AK1502" s="171">
        <v>-2.439535936240908E-2</v>
      </c>
      <c r="AL1502" s="171">
        <v>7.1090490711466267E-2</v>
      </c>
      <c r="AM1502" s="171">
        <v>4.0861327993159773E-2</v>
      </c>
      <c r="AN1502" s="171">
        <v>-2.4995917333502215E-2</v>
      </c>
      <c r="AO1502" s="171">
        <v>2.7056555932343174E-2</v>
      </c>
      <c r="AP1502" s="173">
        <v>2.4042130174545887E-2</v>
      </c>
      <c r="AQ1502" s="171"/>
      <c r="AR1502" s="171"/>
      <c r="AS1502" s="171"/>
      <c r="AT1502" s="171"/>
      <c r="AU1502" s="171"/>
      <c r="AV1502" s="171"/>
      <c r="AW1502" s="171"/>
      <c r="AX1502" s="171"/>
      <c r="AY1502" s="171"/>
      <c r="AZ1502" s="171"/>
      <c r="BA1502" s="171"/>
      <c r="BB1502" s="171"/>
      <c r="BC1502" s="171"/>
      <c r="BD1502" s="171"/>
      <c r="BE1502" s="171"/>
      <c r="BF1502" s="171"/>
      <c r="BG1502" s="171"/>
      <c r="BH1502" s="171"/>
    </row>
    <row r="1503" spans="9:60" x14ac:dyDescent="0.25">
      <c r="I1503" s="171">
        <v>22.500000000000007</v>
      </c>
      <c r="J1503" s="175">
        <v>0.22322479827539651</v>
      </c>
      <c r="K1503" s="171">
        <v>0.2050390185727948</v>
      </c>
      <c r="L1503" s="171">
        <v>0.20985834066946465</v>
      </c>
      <c r="M1503" s="171">
        <v>0.17461989246350759</v>
      </c>
      <c r="N1503" s="171">
        <v>0.21511464346436479</v>
      </c>
      <c r="O1503" s="171">
        <v>0.20967833807319455</v>
      </c>
      <c r="P1503" s="171">
        <v>0.22810020389465965</v>
      </c>
      <c r="Q1503" s="171">
        <v>0.20831670125144647</v>
      </c>
      <c r="R1503" s="175">
        <v>8.4780138853713841E-2</v>
      </c>
      <c r="S1503" s="171">
        <v>9.3565570118558608E-2</v>
      </c>
      <c r="T1503" s="171">
        <v>9.7697552377011235E-2</v>
      </c>
      <c r="U1503" s="171">
        <v>8.7371809871514564E-2</v>
      </c>
      <c r="V1503" s="171">
        <v>7.171756417218543E-2</v>
      </c>
      <c r="W1503" s="171">
        <v>6.4810211871722909E-2</v>
      </c>
      <c r="X1503" s="171">
        <v>9.4167786554754759E-2</v>
      </c>
      <c r="Y1503" s="173">
        <v>0.13090947971590139</v>
      </c>
      <c r="Z1503" s="171"/>
      <c r="AA1503" s="173">
        <v>22.500000000000007</v>
      </c>
      <c r="AB1503" s="171">
        <v>-4.2643626747751295E-2</v>
      </c>
      <c r="AC1503" s="171">
        <v>4.1243611764155891E-2</v>
      </c>
      <c r="AD1503" s="171">
        <v>2.4391633897532353E-2</v>
      </c>
      <c r="AE1503" s="171">
        <v>4.6601256974444873E-2</v>
      </c>
      <c r="AF1503" s="171">
        <v>1.4446564669732771E-2</v>
      </c>
      <c r="AG1503" s="171">
        <v>4.7705750928274445E-3</v>
      </c>
      <c r="AH1503" s="173">
        <v>4.0429211642194395E-2</v>
      </c>
      <c r="AI1503" s="171">
        <v>-2.5104294753202472E-2</v>
      </c>
      <c r="AJ1503" s="171">
        <v>1.9151102196329026E-2</v>
      </c>
      <c r="AK1503" s="171">
        <v>-1.0265920455674378E-2</v>
      </c>
      <c r="AL1503" s="171">
        <v>8.1544974639623E-2</v>
      </c>
      <c r="AM1503" s="171">
        <v>1.0080327610647335E-2</v>
      </c>
      <c r="AN1503" s="171">
        <v>-1.0498285280070968E-2</v>
      </c>
      <c r="AO1503" s="171">
        <v>2.7056555932343174E-2</v>
      </c>
      <c r="AP1503" s="173">
        <v>2.9164149211731761E-2</v>
      </c>
      <c r="AQ1503" s="171"/>
      <c r="AR1503" s="171"/>
      <c r="AS1503" s="171"/>
      <c r="AT1503" s="171"/>
      <c r="AU1503" s="171"/>
      <c r="AV1503" s="171"/>
      <c r="AW1503" s="171"/>
      <c r="AX1503" s="171"/>
      <c r="AY1503" s="171"/>
      <c r="AZ1503" s="171"/>
      <c r="BA1503" s="171"/>
      <c r="BB1503" s="171"/>
      <c r="BC1503" s="171"/>
      <c r="BD1503" s="171"/>
      <c r="BE1503" s="171"/>
      <c r="BF1503" s="171"/>
      <c r="BG1503" s="171"/>
      <c r="BH1503" s="171"/>
    </row>
    <row r="1504" spans="9:60" x14ac:dyDescent="0.25">
      <c r="I1504" s="171">
        <v>22.515000000000008</v>
      </c>
      <c r="J1504" s="175">
        <v>0.21605934246392719</v>
      </c>
      <c r="K1504" s="171">
        <v>0.20687563525786948</v>
      </c>
      <c r="L1504" s="171">
        <v>0.20580743354017481</v>
      </c>
      <c r="M1504" s="171">
        <v>0.18124542669890489</v>
      </c>
      <c r="N1504" s="171">
        <v>0.20898604933109985</v>
      </c>
      <c r="O1504" s="171">
        <v>0.21763121603381372</v>
      </c>
      <c r="P1504" s="171">
        <v>0.21681194396176115</v>
      </c>
      <c r="Q1504" s="171">
        <v>0.20709352922013882</v>
      </c>
      <c r="R1504" s="175">
        <v>7.6850212817411501E-2</v>
      </c>
      <c r="S1504" s="171">
        <v>9.1940246022665373E-2</v>
      </c>
      <c r="T1504" s="171">
        <v>9.1703765362743939E-2</v>
      </c>
      <c r="U1504" s="171">
        <v>8.3994651766858816E-2</v>
      </c>
      <c r="V1504" s="171">
        <v>8.1227078717456311E-2</v>
      </c>
      <c r="W1504" s="171">
        <v>7.4031621238622669E-2</v>
      </c>
      <c r="X1504" s="171">
        <v>9.9980687731922743E-2</v>
      </c>
      <c r="Y1504" s="173">
        <v>0.13098361706391901</v>
      </c>
      <c r="Z1504" s="171"/>
      <c r="AA1504" s="173">
        <v>22.515000000000008</v>
      </c>
      <c r="AB1504" s="171">
        <v>-2.5029954830201959E-2</v>
      </c>
      <c r="AC1504" s="171">
        <v>4.2902404193427224E-2</v>
      </c>
      <c r="AD1504" s="171">
        <v>2.3859729108489484E-2</v>
      </c>
      <c r="AE1504" s="171">
        <v>6.0980473653496604E-2</v>
      </c>
      <c r="AF1504" s="171">
        <v>3.8314801950160571E-2</v>
      </c>
      <c r="AG1504" s="171">
        <v>1.558387863656951E-2</v>
      </c>
      <c r="AH1504" s="173">
        <v>7.5538790173573539E-2</v>
      </c>
      <c r="AI1504" s="171">
        <v>-2.0467195722355971E-2</v>
      </c>
      <c r="AJ1504" s="171">
        <v>1.2221427059499504E-2</v>
      </c>
      <c r="AK1504" s="171">
        <v>-2.1304544601560844E-2</v>
      </c>
      <c r="AL1504" s="171">
        <v>6.9659877121297356E-2</v>
      </c>
      <c r="AM1504" s="171">
        <v>1.8810611344868635E-2</v>
      </c>
      <c r="AN1504" s="171">
        <v>-1.1081523351186047E-2</v>
      </c>
      <c r="AO1504" s="171">
        <v>6.4033849039878743E-2</v>
      </c>
      <c r="AP1504" s="173">
        <v>1.6097774116869926E-2</v>
      </c>
      <c r="AQ1504" s="171"/>
      <c r="AR1504" s="171"/>
      <c r="AS1504" s="171"/>
      <c r="AT1504" s="171"/>
      <c r="AU1504" s="171"/>
      <c r="AV1504" s="171"/>
      <c r="AW1504" s="171"/>
      <c r="AX1504" s="171"/>
      <c r="AY1504" s="171"/>
      <c r="AZ1504" s="171"/>
      <c r="BA1504" s="171"/>
      <c r="BB1504" s="171"/>
      <c r="BC1504" s="171"/>
      <c r="BD1504" s="171"/>
      <c r="BE1504" s="171"/>
      <c r="BF1504" s="171"/>
      <c r="BG1504" s="171"/>
      <c r="BH1504" s="171"/>
    </row>
    <row r="1505" spans="9:60" x14ac:dyDescent="0.25">
      <c r="I1505" s="171">
        <v>22.530000000000008</v>
      </c>
      <c r="J1505" s="175">
        <v>0.21127314677188613</v>
      </c>
      <c r="K1505" s="171">
        <v>0.19782113514052546</v>
      </c>
      <c r="L1505" s="171">
        <v>0.20158373605650512</v>
      </c>
      <c r="M1505" s="171">
        <v>0.18696154643436072</v>
      </c>
      <c r="N1505" s="171">
        <v>0.20950948084971588</v>
      </c>
      <c r="O1505" s="171">
        <v>0.22276044535231723</v>
      </c>
      <c r="P1505" s="171">
        <v>0.22294829953464612</v>
      </c>
      <c r="Q1505" s="171">
        <v>0.21055973724621385</v>
      </c>
      <c r="R1505" s="175">
        <v>9.2729916229271625E-2</v>
      </c>
      <c r="S1505" s="171">
        <v>9.958519236046677E-2</v>
      </c>
      <c r="T1505" s="171">
        <v>9.7513296660459228E-2</v>
      </c>
      <c r="U1505" s="171">
        <v>8.2182963866695283E-2</v>
      </c>
      <c r="V1505" s="171">
        <v>7.2451611016698336E-2</v>
      </c>
      <c r="W1505" s="171">
        <v>7.1369725903893205E-2</v>
      </c>
      <c r="X1505" s="171">
        <v>9.6880085321942852E-2</v>
      </c>
      <c r="Y1505" s="173">
        <v>0.12936175041055004</v>
      </c>
      <c r="Z1505" s="171"/>
      <c r="AA1505" s="173">
        <v>22.530000000000008</v>
      </c>
      <c r="AB1505" s="171">
        <v>-1.6223118871427935E-3</v>
      </c>
      <c r="AC1505" s="171">
        <v>3.4080644455938801E-2</v>
      </c>
      <c r="AD1505" s="171">
        <v>2.0516327577363585E-2</v>
      </c>
      <c r="AE1505" s="171">
        <v>5.4158217564895257E-2</v>
      </c>
      <c r="AF1505" s="171">
        <v>-1.0301028721026768E-2</v>
      </c>
      <c r="AG1505" s="171">
        <v>-9.5411501856555942E-4</v>
      </c>
      <c r="AH1505" s="173">
        <v>6.2417028500229878E-2</v>
      </c>
      <c r="AI1505" s="171">
        <v>-4.4452190709492218E-2</v>
      </c>
      <c r="AJ1505" s="171">
        <v>4.0948080353992972E-2</v>
      </c>
      <c r="AK1505" s="171">
        <v>-6.1485136492587536E-2</v>
      </c>
      <c r="AL1505" s="171">
        <v>6.6688602741716035E-2</v>
      </c>
      <c r="AM1505" s="171">
        <v>1.7550570393537756E-2</v>
      </c>
      <c r="AN1505" s="171">
        <v>-6.4156187822655966E-3</v>
      </c>
      <c r="AO1505" s="171">
        <v>1.5332048361661146E-2</v>
      </c>
      <c r="AP1505" s="173">
        <v>2.0383545147984614E-2</v>
      </c>
      <c r="AQ1505" s="171"/>
      <c r="AR1505" s="171"/>
      <c r="AS1505" s="171"/>
      <c r="AT1505" s="171"/>
      <c r="AU1505" s="171"/>
      <c r="AV1505" s="171"/>
      <c r="AW1505" s="171"/>
      <c r="AX1505" s="171"/>
      <c r="AY1505" s="171"/>
      <c r="AZ1505" s="171"/>
      <c r="BA1505" s="171"/>
      <c r="BB1505" s="171"/>
      <c r="BC1505" s="171"/>
      <c r="BD1505" s="171"/>
      <c r="BE1505" s="171"/>
      <c r="BF1505" s="171"/>
      <c r="BG1505" s="171"/>
      <c r="BH1505" s="171"/>
    </row>
    <row r="1506" spans="9:60" x14ac:dyDescent="0.25">
      <c r="I1506" s="171">
        <v>22.544999999999995</v>
      </c>
      <c r="J1506" s="175">
        <v>0.21384530968857751</v>
      </c>
      <c r="K1506" s="171">
        <v>0.18343035025572049</v>
      </c>
      <c r="L1506" s="171">
        <v>0.20158968099775901</v>
      </c>
      <c r="M1506" s="171">
        <v>0.19416399815477894</v>
      </c>
      <c r="N1506" s="171">
        <v>0.21628115433338571</v>
      </c>
      <c r="O1506" s="171">
        <v>0.21298437898186295</v>
      </c>
      <c r="P1506" s="171">
        <v>0.22148119457456197</v>
      </c>
      <c r="Q1506" s="171">
        <v>0.21093837915392291</v>
      </c>
      <c r="R1506" s="175">
        <v>0.10032923263431791</v>
      </c>
      <c r="S1506" s="171">
        <v>9.3324804663770133E-2</v>
      </c>
      <c r="T1506" s="171">
        <v>9.993509676198388E-2</v>
      </c>
      <c r="U1506" s="171">
        <v>7.5989342848888475E-2</v>
      </c>
      <c r="V1506" s="171">
        <v>7.8859993533151887E-2</v>
      </c>
      <c r="W1506" s="171">
        <v>6.0529801368268299E-2</v>
      </c>
      <c r="X1506" s="171">
        <v>9.9771263554662634E-2</v>
      </c>
      <c r="Y1506" s="173">
        <v>0.1260180216277294</v>
      </c>
      <c r="Z1506" s="171"/>
      <c r="AA1506" s="173">
        <v>22.544999999999995</v>
      </c>
      <c r="AB1506" s="171">
        <v>3.2446237742853293E-3</v>
      </c>
      <c r="AC1506" s="171">
        <v>3.7926026905613211E-2</v>
      </c>
      <c r="AD1506" s="171">
        <v>3.2218232936304395E-2</v>
      </c>
      <c r="AE1506" s="171">
        <v>3.0857589077672821E-2</v>
      </c>
      <c r="AF1506" s="171">
        <v>1.6205276890395689E-2</v>
      </c>
      <c r="AG1506" s="171">
        <v>1.2721533580873185E-2</v>
      </c>
      <c r="AH1506" s="173">
        <v>4.3029921163037284E-2</v>
      </c>
      <c r="AI1506" s="171">
        <v>-3.421859284831423E-2</v>
      </c>
      <c r="AJ1506" s="171">
        <v>4.0066121700214619E-2</v>
      </c>
      <c r="AK1506" s="171">
        <v>1.0265920455674378E-2</v>
      </c>
      <c r="AL1506" s="171">
        <v>3.1143357385982961E-2</v>
      </c>
      <c r="AM1506" s="171">
        <v>-5.6701842809892067E-3</v>
      </c>
      <c r="AN1506" s="171">
        <v>-2.0330012764581858E-2</v>
      </c>
      <c r="AO1506" s="171">
        <v>3.2467867118811784E-2</v>
      </c>
      <c r="AP1506" s="173">
        <v>4.3693958317218201E-2</v>
      </c>
      <c r="AQ1506" s="171"/>
      <c r="AR1506" s="171"/>
      <c r="AS1506" s="171"/>
      <c r="AT1506" s="171"/>
      <c r="AU1506" s="171"/>
      <c r="AV1506" s="171"/>
      <c r="AW1506" s="171"/>
      <c r="AX1506" s="171"/>
      <c r="AY1506" s="171"/>
      <c r="AZ1506" s="171"/>
      <c r="BA1506" s="171"/>
      <c r="BB1506" s="171"/>
      <c r="BC1506" s="171"/>
      <c r="BD1506" s="171"/>
      <c r="BE1506" s="171"/>
      <c r="BF1506" s="171"/>
      <c r="BG1506" s="171"/>
      <c r="BH1506" s="171"/>
    </row>
    <row r="1507" spans="9:60" x14ac:dyDescent="0.25">
      <c r="I1507" s="171">
        <v>22.559999999999995</v>
      </c>
      <c r="J1507" s="175">
        <v>0.21301254381469456</v>
      </c>
      <c r="K1507" s="171">
        <v>0.18269361662796912</v>
      </c>
      <c r="L1507" s="171">
        <v>0.21778778723507411</v>
      </c>
      <c r="M1507" s="171">
        <v>0.20074005066766823</v>
      </c>
      <c r="N1507" s="171">
        <v>0.21330807716720049</v>
      </c>
      <c r="O1507" s="171">
        <v>0.22807702256095586</v>
      </c>
      <c r="P1507" s="171">
        <v>0.21380581956247899</v>
      </c>
      <c r="Q1507" s="171">
        <v>0.20729047933836267</v>
      </c>
      <c r="R1507" s="175">
        <v>8.9172155289051522E-2</v>
      </c>
      <c r="S1507" s="171">
        <v>9.5575637064151134E-2</v>
      </c>
      <c r="T1507" s="171">
        <v>9.5212994387904912E-2</v>
      </c>
      <c r="U1507" s="171">
        <v>7.8109629975898154E-2</v>
      </c>
      <c r="V1507" s="171">
        <v>7.2285546420349303E-2</v>
      </c>
      <c r="W1507" s="171">
        <v>6.7125098024943375E-2</v>
      </c>
      <c r="X1507" s="171">
        <v>9.6795877419910081E-2</v>
      </c>
      <c r="Y1507" s="173">
        <v>0.13823677096538353</v>
      </c>
      <c r="Z1507" s="171"/>
      <c r="AA1507" s="173">
        <v>22.559999999999995</v>
      </c>
      <c r="AB1507" s="171">
        <v>-5.6780916049996482E-3</v>
      </c>
      <c r="AC1507" s="171">
        <v>5.1196366339784083E-2</v>
      </c>
      <c r="AD1507" s="171">
        <v>1.1094014171463266E-2</v>
      </c>
      <c r="AE1507" s="171">
        <v>6.0980473653496604E-2</v>
      </c>
      <c r="AF1507" s="171">
        <v>3.3289909891123112E-2</v>
      </c>
      <c r="AG1507" s="171">
        <v>2.6397182180311753E-2</v>
      </c>
      <c r="AH1507" s="173">
        <v>7.1164869615792228E-2</v>
      </c>
      <c r="AI1507" s="171">
        <v>-2.8462194051401504E-2</v>
      </c>
      <c r="AJ1507" s="171">
        <v>3.8302204392658051E-2</v>
      </c>
      <c r="AK1507" s="171">
        <v>-1.0265920455674378E-2</v>
      </c>
      <c r="AL1507" s="171">
        <v>6.2176667572722055E-2</v>
      </c>
      <c r="AM1507" s="171">
        <v>2.2590734198861373E-2</v>
      </c>
      <c r="AN1507" s="171">
        <v>-1.9746774693466779E-2</v>
      </c>
      <c r="AO1507" s="171">
        <v>1.3528277966171516E-2</v>
      </c>
      <c r="AP1507" s="173">
        <v>2.8432432206419458E-2</v>
      </c>
      <c r="AQ1507" s="171"/>
      <c r="AR1507" s="171"/>
      <c r="AS1507" s="171"/>
      <c r="AT1507" s="171"/>
      <c r="AU1507" s="171"/>
      <c r="AV1507" s="171"/>
      <c r="AW1507" s="171"/>
      <c r="AX1507" s="171"/>
      <c r="AY1507" s="171"/>
      <c r="AZ1507" s="171"/>
      <c r="BA1507" s="171"/>
      <c r="BB1507" s="171"/>
      <c r="BC1507" s="171"/>
      <c r="BD1507" s="171"/>
      <c r="BE1507" s="171"/>
      <c r="BF1507" s="171"/>
      <c r="BG1507" s="171"/>
      <c r="BH1507" s="171"/>
    </row>
    <row r="1508" spans="9:60" x14ac:dyDescent="0.25">
      <c r="I1508" s="171">
        <v>22.574999999999996</v>
      </c>
      <c r="J1508" s="175">
        <v>0.2109924298929057</v>
      </c>
      <c r="K1508" s="171">
        <v>0.18370575519427679</v>
      </c>
      <c r="L1508" s="171">
        <v>0.21194989402899958</v>
      </c>
      <c r="M1508" s="171">
        <v>0.20517747561921243</v>
      </c>
      <c r="N1508" s="171">
        <v>0.19760781787204729</v>
      </c>
      <c r="O1508" s="171">
        <v>0.21851132233747758</v>
      </c>
      <c r="P1508" s="171">
        <v>0.21426237389560457</v>
      </c>
      <c r="Q1508" s="171">
        <v>0.21331228836275934</v>
      </c>
      <c r="R1508" s="175">
        <v>9.3939139937191926E-2</v>
      </c>
      <c r="S1508" s="171">
        <v>9.3284852179431652E-2</v>
      </c>
      <c r="T1508" s="171">
        <v>0.1092811413701424</v>
      </c>
      <c r="U1508" s="171">
        <v>7.1016026778236208E-2</v>
      </c>
      <c r="V1508" s="171">
        <v>7.4412413764148824E-2</v>
      </c>
      <c r="W1508" s="171">
        <v>6.6423291356658226E-2</v>
      </c>
      <c r="X1508" s="171">
        <v>8.8654988280474453E-2</v>
      </c>
      <c r="Y1508" s="173">
        <v>0.11792323711394975</v>
      </c>
      <c r="Z1508" s="171"/>
      <c r="AA1508" s="173">
        <v>22.574999999999996</v>
      </c>
      <c r="AB1508" s="171">
        <v>-1.9351863225202309E-2</v>
      </c>
      <c r="AC1508" s="171">
        <v>5.5569546380590397E-2</v>
      </c>
      <c r="AD1508" s="171">
        <v>1.3297619726068919E-2</v>
      </c>
      <c r="AE1508" s="171">
        <v>4.9645032767820674E-2</v>
      </c>
      <c r="AF1508" s="171">
        <v>1.5325920780064228E-2</v>
      </c>
      <c r="AG1508" s="171">
        <v>-8.9050735066112992E-3</v>
      </c>
      <c r="AH1508" s="173">
        <v>5.3550973315538056E-2</v>
      </c>
      <c r="AI1508" s="171">
        <v>-9.1142980951117586E-3</v>
      </c>
      <c r="AJ1508" s="171">
        <v>2.0915019503885593E-2</v>
      </c>
      <c r="AK1508" s="171">
        <v>-9.3828305240035575E-3</v>
      </c>
      <c r="AL1508" s="171">
        <v>5.5573835618096715E-2</v>
      </c>
      <c r="AM1508" s="171">
        <v>3.7081205139166934E-2</v>
      </c>
      <c r="AN1508" s="171">
        <v>-8.1653329956107423E-3</v>
      </c>
      <c r="AO1508" s="171">
        <v>4.59961450849833E-2</v>
      </c>
      <c r="AP1508" s="173">
        <v>1.9651828142672315E-2</v>
      </c>
      <c r="AQ1508" s="171"/>
      <c r="AR1508" s="171"/>
      <c r="AS1508" s="171"/>
      <c r="AT1508" s="171"/>
      <c r="AU1508" s="171"/>
      <c r="AV1508" s="171"/>
      <c r="AW1508" s="171"/>
      <c r="AX1508" s="171"/>
      <c r="AY1508" s="171"/>
      <c r="AZ1508" s="171"/>
      <c r="BA1508" s="171"/>
      <c r="BB1508" s="171"/>
      <c r="BC1508" s="171"/>
      <c r="BD1508" s="171"/>
      <c r="BE1508" s="171"/>
      <c r="BF1508" s="171"/>
      <c r="BG1508" s="171"/>
      <c r="BH1508" s="171"/>
    </row>
    <row r="1509" spans="9:60" x14ac:dyDescent="0.25">
      <c r="I1509" s="171">
        <v>22.589999999999996</v>
      </c>
      <c r="J1509" s="175">
        <v>0.20720507192386775</v>
      </c>
      <c r="K1509" s="171">
        <v>0.17610880703156392</v>
      </c>
      <c r="L1509" s="171">
        <v>0.20741483705376365</v>
      </c>
      <c r="M1509" s="171">
        <v>0.20260578035728158</v>
      </c>
      <c r="N1509" s="171">
        <v>0.21295170787941245</v>
      </c>
      <c r="O1509" s="171">
        <v>0.22235464688329662</v>
      </c>
      <c r="P1509" s="171">
        <v>0.21569438821398432</v>
      </c>
      <c r="Q1509" s="171">
        <v>0.2255405687458743</v>
      </c>
      <c r="R1509" s="175">
        <v>9.9029552353631978E-2</v>
      </c>
      <c r="S1509" s="171">
        <v>9.0458327063782165E-2</v>
      </c>
      <c r="T1509" s="171">
        <v>0.10954277395352037</v>
      </c>
      <c r="U1509" s="171">
        <v>6.8166609469604136E-2</v>
      </c>
      <c r="V1509" s="171">
        <v>6.7762400944728282E-2</v>
      </c>
      <c r="W1509" s="171">
        <v>7.9693204961791039E-2</v>
      </c>
      <c r="X1509" s="171">
        <v>9.641022180341334E-2</v>
      </c>
      <c r="Y1509" s="173">
        <v>0.13755767086574369</v>
      </c>
      <c r="Z1509" s="171"/>
      <c r="AA1509" s="173">
        <v>22.589999999999996</v>
      </c>
      <c r="AB1509" s="171">
        <v>4.0557797178568545E-3</v>
      </c>
      <c r="AC1509" s="171">
        <v>4.3505601440435089E-2</v>
      </c>
      <c r="AD1509" s="171">
        <v>1.9984422788320882E-2</v>
      </c>
      <c r="AE1509" s="171">
        <v>6.6228362952420461E-2</v>
      </c>
      <c r="AF1509" s="171">
        <v>3.1531197670459914E-2</v>
      </c>
      <c r="AG1509" s="171">
        <v>7.7919393182846663E-3</v>
      </c>
      <c r="AH1509" s="173">
        <v>6.9391658578854071E-2</v>
      </c>
      <c r="AI1509" s="171">
        <v>2.0467195722355971E-2</v>
      </c>
      <c r="AJ1509" s="171">
        <v>1.4741308927437538E-2</v>
      </c>
      <c r="AK1509" s="171">
        <v>-2.5940766742833136E-2</v>
      </c>
      <c r="AL1509" s="171">
        <v>3.1143357385982961E-2</v>
      </c>
      <c r="AM1509" s="171">
        <v>3.7711225614832422E-2</v>
      </c>
      <c r="AN1509" s="171">
        <v>-1.2247999493416114E-2</v>
      </c>
      <c r="AO1509" s="171">
        <v>5.411311186468621E-2</v>
      </c>
      <c r="AP1509" s="173">
        <v>2.4773847179858186E-2</v>
      </c>
      <c r="AQ1509" s="171"/>
      <c r="AR1509" s="171"/>
      <c r="AS1509" s="171"/>
      <c r="AT1509" s="171"/>
      <c r="AU1509" s="171"/>
      <c r="AV1509" s="171"/>
      <c r="AW1509" s="171"/>
      <c r="AX1509" s="171"/>
      <c r="AY1509" s="171"/>
      <c r="AZ1509" s="171"/>
      <c r="BA1509" s="171"/>
      <c r="BB1509" s="171"/>
      <c r="BC1509" s="171"/>
      <c r="BD1509" s="171"/>
      <c r="BE1509" s="171"/>
      <c r="BF1509" s="171"/>
      <c r="BG1509" s="171"/>
      <c r="BH1509" s="171"/>
    </row>
    <row r="1510" spans="9:60" x14ac:dyDescent="0.25">
      <c r="I1510" s="171">
        <v>22.604999999999997</v>
      </c>
      <c r="J1510" s="175">
        <v>0.21511604288051245</v>
      </c>
      <c r="K1510" s="171">
        <v>0.17282369310824394</v>
      </c>
      <c r="L1510" s="171">
        <v>0.19821476528297133</v>
      </c>
      <c r="M1510" s="171">
        <v>0.19736390423822983</v>
      </c>
      <c r="N1510" s="171">
        <v>0.20925255522046568</v>
      </c>
      <c r="O1510" s="171">
        <v>0.2323235000081503</v>
      </c>
      <c r="P1510" s="171">
        <v>0.21527641950870136</v>
      </c>
      <c r="Q1510" s="171">
        <v>0.22068601706299446</v>
      </c>
      <c r="R1510" s="175">
        <v>9.9940312994403049E-2</v>
      </c>
      <c r="S1510" s="171">
        <v>8.3453371485624914E-2</v>
      </c>
      <c r="T1510" s="171">
        <v>0.10705670114308635</v>
      </c>
      <c r="U1510" s="171">
        <v>7.60843636851809E-2</v>
      </c>
      <c r="V1510" s="171">
        <v>6.6719549020525862E-2</v>
      </c>
      <c r="W1510" s="171">
        <v>6.1116084904858141E-2</v>
      </c>
      <c r="X1510" s="171">
        <v>9.5357602080646267E-2</v>
      </c>
      <c r="Y1510" s="173">
        <v>0.12165464869833029</v>
      </c>
      <c r="Z1510" s="171"/>
      <c r="AA1510" s="173">
        <v>22.604999999999997</v>
      </c>
      <c r="AB1510" s="171">
        <v>3.8587847029894443E-2</v>
      </c>
      <c r="AC1510" s="171">
        <v>5.5041748789458493E-2</v>
      </c>
      <c r="AD1510" s="171">
        <v>3.3282042514389799E-2</v>
      </c>
      <c r="AE1510" s="171">
        <v>5.4158217564895257E-2</v>
      </c>
      <c r="AF1510" s="171">
        <v>3.3918021398501889E-3</v>
      </c>
      <c r="AG1510" s="171">
        <v>-2.9418546405769328E-2</v>
      </c>
      <c r="AH1510" s="173">
        <v>7.0219157062758553E-2</v>
      </c>
      <c r="AI1510" s="171">
        <v>4.4771990642652575E-3</v>
      </c>
      <c r="AJ1510" s="171">
        <v>1.1339468405721151E-2</v>
      </c>
      <c r="AK1510" s="171">
        <v>-3.1460078815776366E-2</v>
      </c>
      <c r="AL1510" s="171">
        <v>5.1061900449102741E-2</v>
      </c>
      <c r="AM1510" s="171">
        <v>3.7081205139166934E-2</v>
      </c>
      <c r="AN1510" s="171">
        <v>1.3414475635646088E-2</v>
      </c>
      <c r="AO1510" s="171">
        <v>1.5332048361661146E-2</v>
      </c>
      <c r="AP1510" s="173">
        <v>2.8432432206419458E-2</v>
      </c>
      <c r="AQ1510" s="171"/>
      <c r="AR1510" s="171"/>
      <c r="AS1510" s="171"/>
      <c r="AT1510" s="171"/>
      <c r="AU1510" s="171"/>
      <c r="AV1510" s="171"/>
      <c r="AW1510" s="171"/>
      <c r="AX1510" s="171"/>
      <c r="AY1510" s="171"/>
      <c r="AZ1510" s="171"/>
      <c r="BA1510" s="171"/>
      <c r="BB1510" s="171"/>
      <c r="BC1510" s="171"/>
      <c r="BD1510" s="171"/>
      <c r="BE1510" s="171"/>
      <c r="BF1510" s="171"/>
      <c r="BG1510" s="171"/>
      <c r="BH1510" s="171"/>
    </row>
    <row r="1511" spans="9:60" x14ac:dyDescent="0.25">
      <c r="I1511" s="171">
        <v>22.619999999999997</v>
      </c>
      <c r="J1511" s="175">
        <v>0.21135970436572937</v>
      </c>
      <c r="K1511" s="171">
        <v>0.18756368783096267</v>
      </c>
      <c r="L1511" s="171">
        <v>0.21033511728403434</v>
      </c>
      <c r="M1511" s="171">
        <v>0.1999490262527627</v>
      </c>
      <c r="N1511" s="171">
        <v>0.21667766851265235</v>
      </c>
      <c r="O1511" s="171">
        <v>0.22445184236391977</v>
      </c>
      <c r="P1511" s="171">
        <v>0.21197759742434216</v>
      </c>
      <c r="Q1511" s="171">
        <v>0.20471707007821593</v>
      </c>
      <c r="R1511" s="175">
        <v>9.3157835150651194E-2</v>
      </c>
      <c r="S1511" s="171">
        <v>9.6739413795793025E-2</v>
      </c>
      <c r="T1511" s="171">
        <v>0.10672857653539185</v>
      </c>
      <c r="U1511" s="171">
        <v>7.3850008570643583E-2</v>
      </c>
      <c r="V1511" s="171">
        <v>6.6960768766155768E-2</v>
      </c>
      <c r="W1511" s="171">
        <v>5.8035648824822726E-2</v>
      </c>
      <c r="X1511" s="171">
        <v>9.4146911136904946E-2</v>
      </c>
      <c r="Y1511" s="173">
        <v>0.14317588258159422</v>
      </c>
      <c r="Z1511" s="171"/>
      <c r="AA1511" s="173">
        <v>22.619999999999997</v>
      </c>
      <c r="AB1511" s="171">
        <v>-8.1115594357126803E-4</v>
      </c>
      <c r="AC1511" s="171">
        <v>6.7708890976621666E-2</v>
      </c>
      <c r="AD1511" s="171">
        <v>4.3844151896810367E-2</v>
      </c>
      <c r="AE1511" s="171">
        <v>7.0741547749495051E-2</v>
      </c>
      <c r="AF1511" s="171">
        <v>2.3868237280427803E-2</v>
      </c>
      <c r="AG1511" s="171">
        <v>-2.7510316368638384E-2</v>
      </c>
      <c r="AH1511" s="173">
        <v>8.2513420252197739E-2</v>
      </c>
      <c r="AI1511" s="171">
        <v>1.1192997660662255E-3</v>
      </c>
      <c r="AJ1511" s="171">
        <v>5.6697342028605754E-2</v>
      </c>
      <c r="AK1511" s="171">
        <v>-3.8635184510602633E-2</v>
      </c>
      <c r="AL1511" s="171">
        <v>5.4033174828684062E-2</v>
      </c>
      <c r="AM1511" s="171">
        <v>3.9601287041828796E-2</v>
      </c>
      <c r="AN1511" s="171">
        <v>-4.0826664978053711E-3</v>
      </c>
      <c r="AO1511" s="171">
        <v>2.7056555932343174E-2</v>
      </c>
      <c r="AP1511" s="173">
        <v>2.6237281190482672E-2</v>
      </c>
      <c r="AQ1511" s="171"/>
      <c r="AR1511" s="171"/>
      <c r="AS1511" s="171"/>
      <c r="AT1511" s="171"/>
      <c r="AU1511" s="171"/>
      <c r="AV1511" s="171"/>
      <c r="AW1511" s="171"/>
      <c r="AX1511" s="171"/>
      <c r="AY1511" s="171"/>
      <c r="AZ1511" s="171"/>
      <c r="BA1511" s="171"/>
      <c r="BB1511" s="171"/>
      <c r="BC1511" s="171"/>
      <c r="BD1511" s="171"/>
      <c r="BE1511" s="171"/>
      <c r="BF1511" s="171"/>
      <c r="BG1511" s="171"/>
      <c r="BH1511" s="171"/>
    </row>
    <row r="1512" spans="9:60" x14ac:dyDescent="0.25">
      <c r="I1512" s="171">
        <v>22.634999999999998</v>
      </c>
      <c r="J1512" s="175">
        <v>0.20566967103419961</v>
      </c>
      <c r="K1512" s="171">
        <v>0.18829995886747961</v>
      </c>
      <c r="L1512" s="171">
        <v>0.20165244879999547</v>
      </c>
      <c r="M1512" s="171">
        <v>0.20476842107876683</v>
      </c>
      <c r="N1512" s="171">
        <v>0.21443125340558053</v>
      </c>
      <c r="O1512" s="171">
        <v>0.21129609106840366</v>
      </c>
      <c r="P1512" s="171">
        <v>0.22170471601120825</v>
      </c>
      <c r="Q1512" s="171">
        <v>0.19156633800598405</v>
      </c>
      <c r="R1512" s="175">
        <v>8.7173168011681054E-2</v>
      </c>
      <c r="S1512" s="171">
        <v>9.289034681468801E-2</v>
      </c>
      <c r="T1512" s="171">
        <v>0.10930219551886285</v>
      </c>
      <c r="U1512" s="171">
        <v>8.1096353827805653E-2</v>
      </c>
      <c r="V1512" s="171">
        <v>7.7754993503453176E-2</v>
      </c>
      <c r="W1512" s="171">
        <v>6.5183016894737045E-2</v>
      </c>
      <c r="X1512" s="171">
        <v>8.8175562565824775E-2</v>
      </c>
      <c r="Y1512" s="173">
        <v>0.13747851234223193</v>
      </c>
      <c r="Z1512" s="171"/>
      <c r="AA1512" s="173">
        <v>22.634999999999998</v>
      </c>
      <c r="AB1512" s="171">
        <v>-1.5296083507345713E-2</v>
      </c>
      <c r="AC1512" s="171">
        <v>5.5041748789458493E-2</v>
      </c>
      <c r="AD1512" s="171">
        <v>2.720313063961538E-2</v>
      </c>
      <c r="AE1512" s="171">
        <v>6.2449882657195151E-2</v>
      </c>
      <c r="AF1512" s="171">
        <v>1.4446564669732771E-2</v>
      </c>
      <c r="AG1512" s="171">
        <v>3.8164600742619376E-2</v>
      </c>
      <c r="AH1512" s="173">
        <v>7.4593077620539849E-2</v>
      </c>
      <c r="AI1512" s="171">
        <v>6.7157985963980631E-3</v>
      </c>
      <c r="AJ1512" s="171">
        <v>3.6664281178498376E-2</v>
      </c>
      <c r="AK1512" s="171">
        <v>-1.5785232528617611E-2</v>
      </c>
      <c r="AL1512" s="171">
        <v>7.7803369865335356E-2</v>
      </c>
      <c r="AM1512" s="171">
        <v>2.574083657718872E-2</v>
      </c>
      <c r="AN1512" s="171">
        <v>-1.7413822409006553E-2</v>
      </c>
      <c r="AO1512" s="171">
        <v>1.1724507570682028E-2</v>
      </c>
      <c r="AP1512" s="173">
        <v>3.5645071258783238E-2</v>
      </c>
      <c r="AQ1512" s="171"/>
      <c r="AR1512" s="171"/>
      <c r="AS1512" s="171"/>
      <c r="AT1512" s="171"/>
      <c r="AU1512" s="171"/>
      <c r="AV1512" s="171"/>
      <c r="AW1512" s="171"/>
      <c r="AX1512" s="171"/>
      <c r="AY1512" s="171"/>
      <c r="AZ1512" s="171"/>
      <c r="BA1512" s="171"/>
      <c r="BB1512" s="171"/>
      <c r="BC1512" s="171"/>
      <c r="BD1512" s="171"/>
      <c r="BE1512" s="171"/>
      <c r="BF1512" s="171"/>
      <c r="BG1512" s="171"/>
      <c r="BH1512" s="171"/>
    </row>
    <row r="1513" spans="9:60" x14ac:dyDescent="0.25">
      <c r="I1513" s="171">
        <v>22.65</v>
      </c>
      <c r="J1513" s="175">
        <v>0.21818842334684643</v>
      </c>
      <c r="K1513" s="171">
        <v>0.18213784329906121</v>
      </c>
      <c r="L1513" s="171">
        <v>0.20139741115895018</v>
      </c>
      <c r="M1513" s="171">
        <v>0.18957093813476278</v>
      </c>
      <c r="N1513" s="171">
        <v>0.21386287993223363</v>
      </c>
      <c r="O1513" s="171">
        <v>0.22003988764021529</v>
      </c>
      <c r="P1513" s="171">
        <v>0.22233324112171313</v>
      </c>
      <c r="Q1513" s="171">
        <v>0.19577160097390234</v>
      </c>
      <c r="R1513" s="175">
        <v>7.9027194479898338E-2</v>
      </c>
      <c r="S1513" s="171">
        <v>9.2456689570349138E-2</v>
      </c>
      <c r="T1513" s="171">
        <v>0.10753102414805232</v>
      </c>
      <c r="U1513" s="171">
        <v>8.8498796575668323E-2</v>
      </c>
      <c r="V1513" s="171">
        <v>8.234412320116348E-2</v>
      </c>
      <c r="W1513" s="171">
        <v>6.6849646418569317E-2</v>
      </c>
      <c r="X1513" s="171">
        <v>8.332211475894033E-2</v>
      </c>
      <c r="Y1513" s="173">
        <v>0.13416514808955315</v>
      </c>
      <c r="Z1513" s="171"/>
      <c r="AA1513" s="173">
        <v>22.65</v>
      </c>
      <c r="AB1513" s="171">
        <v>-3.3836790788976757E-2</v>
      </c>
      <c r="AC1513" s="171">
        <v>6.1601518850668051E-2</v>
      </c>
      <c r="AD1513" s="171">
        <v>3.2218232936304395E-2</v>
      </c>
      <c r="AE1513" s="171">
        <v>3.9883958671822227E-2</v>
      </c>
      <c r="AF1513" s="171">
        <v>3.1531197670459914E-2</v>
      </c>
      <c r="AG1513" s="171">
        <v>6.75831471483887E-2</v>
      </c>
      <c r="AH1513" s="173">
        <v>7.991271073135485E-2</v>
      </c>
      <c r="AI1513" s="171">
        <v>-1.3751397125957906E-2</v>
      </c>
      <c r="AJ1513" s="171">
        <v>4.5357873622884605E-2</v>
      </c>
      <c r="AK1513" s="171">
        <v>-2.1304544601560844E-2</v>
      </c>
      <c r="AL1513" s="171">
        <v>8.2205257835085574E-2</v>
      </c>
      <c r="AM1513" s="171">
        <v>1.4490470940305563E-2</v>
      </c>
      <c r="AN1513" s="171">
        <v>-2.6745631546847361E-2</v>
      </c>
      <c r="AO1513" s="171">
        <v>-2.7056555932343032E-3</v>
      </c>
      <c r="AP1513" s="173">
        <v>5.1220190371858744E-3</v>
      </c>
      <c r="AQ1513" s="171"/>
      <c r="AR1513" s="171"/>
      <c r="AS1513" s="171"/>
      <c r="AT1513" s="171"/>
      <c r="AU1513" s="171"/>
      <c r="AV1513" s="171"/>
      <c r="AW1513" s="171"/>
      <c r="AX1513" s="171"/>
      <c r="AY1513" s="171"/>
      <c r="AZ1513" s="171"/>
      <c r="BA1513" s="171"/>
      <c r="BB1513" s="171"/>
      <c r="BC1513" s="171"/>
      <c r="BD1513" s="171"/>
      <c r="BE1513" s="171"/>
      <c r="BF1513" s="171"/>
      <c r="BG1513" s="171"/>
      <c r="BH1513" s="171"/>
    </row>
    <row r="1514" spans="9:60" x14ac:dyDescent="0.25">
      <c r="I1514" s="171">
        <v>22.664999999999999</v>
      </c>
      <c r="J1514" s="175">
        <v>0.21738060171527929</v>
      </c>
      <c r="K1514" s="171">
        <v>0.18976590366431731</v>
      </c>
      <c r="L1514" s="171">
        <v>0.20302755093287231</v>
      </c>
      <c r="M1514" s="171">
        <v>0.19285062182142543</v>
      </c>
      <c r="N1514" s="171">
        <v>0.20679338069077133</v>
      </c>
      <c r="O1514" s="171">
        <v>0.22073065409914061</v>
      </c>
      <c r="P1514" s="171">
        <v>0.21506153370319905</v>
      </c>
      <c r="Q1514" s="171">
        <v>0.21012773058180056</v>
      </c>
      <c r="R1514" s="175">
        <v>7.632277459346419E-2</v>
      </c>
      <c r="S1514" s="171">
        <v>8.7457137192159584E-2</v>
      </c>
      <c r="T1514" s="171">
        <v>0.10121429172793213</v>
      </c>
      <c r="U1514" s="171">
        <v>7.5409269545841331E-2</v>
      </c>
      <c r="V1514" s="171">
        <v>8.4616616132078201E-2</v>
      </c>
      <c r="W1514" s="171">
        <v>7.3743642930136133E-2</v>
      </c>
      <c r="X1514" s="171">
        <v>8.73078146556448E-2</v>
      </c>
      <c r="Y1514" s="173">
        <v>0.14649426800976711</v>
      </c>
      <c r="Z1514" s="171"/>
      <c r="AA1514" s="173">
        <v>22.664999999999999</v>
      </c>
      <c r="AB1514" s="171">
        <v>-3.2446237742855869E-3</v>
      </c>
      <c r="AC1514" s="171">
        <v>6.7105693729613794E-2</v>
      </c>
      <c r="AD1514" s="171">
        <v>4.657966224045889E-2</v>
      </c>
      <c r="AE1514" s="171">
        <v>2.6344404280598237E-2</v>
      </c>
      <c r="AF1514" s="171">
        <v>-3.3918021398501889E-3</v>
      </c>
      <c r="AG1514" s="171">
        <v>2.5443067161746193E-2</v>
      </c>
      <c r="AH1514" s="173">
        <v>0.11242157974189136</v>
      </c>
      <c r="AI1514" s="171">
        <v>2.158649548842255E-2</v>
      </c>
      <c r="AJ1514" s="171">
        <v>2.6962735986936902E-2</v>
      </c>
      <c r="AK1514" s="171">
        <v>-3.3888576127871488E-2</v>
      </c>
      <c r="AL1514" s="171">
        <v>5.3372891633221599E-2</v>
      </c>
      <c r="AM1514" s="171">
        <v>4.4101433296581281E-3</v>
      </c>
      <c r="AN1514" s="171">
        <v>-3.8993631040263474E-2</v>
      </c>
      <c r="AO1514" s="171">
        <v>6.3131963842134216E-3</v>
      </c>
      <c r="AP1514" s="173">
        <v>-4.2857710311146897E-3</v>
      </c>
      <c r="AQ1514" s="171"/>
      <c r="AR1514" s="171"/>
      <c r="AS1514" s="171"/>
      <c r="AT1514" s="171"/>
      <c r="AU1514" s="171"/>
      <c r="AV1514" s="171"/>
      <c r="AW1514" s="171"/>
      <c r="AX1514" s="171"/>
      <c r="AY1514" s="171"/>
      <c r="AZ1514" s="171"/>
      <c r="BA1514" s="171"/>
      <c r="BB1514" s="171"/>
      <c r="BC1514" s="171"/>
      <c r="BD1514" s="171"/>
      <c r="BE1514" s="171"/>
      <c r="BF1514" s="171"/>
      <c r="BG1514" s="171"/>
      <c r="BH1514" s="171"/>
    </row>
    <row r="1515" spans="9:60" x14ac:dyDescent="0.25">
      <c r="I1515" s="171">
        <v>22.68</v>
      </c>
      <c r="J1515" s="175">
        <v>0.22036086795211571</v>
      </c>
      <c r="K1515" s="171">
        <v>0.199444336566313</v>
      </c>
      <c r="L1515" s="171">
        <v>0.21125852288973238</v>
      </c>
      <c r="M1515" s="171">
        <v>0.17824388182755627</v>
      </c>
      <c r="N1515" s="171">
        <v>0.20759577536513263</v>
      </c>
      <c r="O1515" s="171">
        <v>0.22278075130523578</v>
      </c>
      <c r="P1515" s="171">
        <v>0.23133741663126309</v>
      </c>
      <c r="Q1515" s="171">
        <v>0.20856234062374984</v>
      </c>
      <c r="R1515" s="175">
        <v>8.3707449489403229E-2</v>
      </c>
      <c r="S1515" s="171">
        <v>9.480214478642783E-2</v>
      </c>
      <c r="T1515" s="171">
        <v>0.10788253674462904</v>
      </c>
      <c r="U1515" s="171">
        <v>7.4718917610130831E-2</v>
      </c>
      <c r="V1515" s="171">
        <v>8.1645181595199498E-2</v>
      </c>
      <c r="W1515" s="171">
        <v>6.4237208574683555E-2</v>
      </c>
      <c r="X1515" s="171">
        <v>8.4728048450283575E-2</v>
      </c>
      <c r="Y1515" s="173">
        <v>0.14048705100909686</v>
      </c>
      <c r="Z1515" s="171"/>
      <c r="AA1515" s="173">
        <v>22.68</v>
      </c>
      <c r="AB1515" s="171">
        <v>-1.7729551338059774E-2</v>
      </c>
      <c r="AC1515" s="171">
        <v>7.1026475835164332E-2</v>
      </c>
      <c r="AD1515" s="171">
        <v>4.3844151896810367E-2</v>
      </c>
      <c r="AE1515" s="171">
        <v>5.0379737269670183E-2</v>
      </c>
      <c r="AF1515" s="171">
        <v>-1.3692830860876956E-2</v>
      </c>
      <c r="AG1515" s="171">
        <v>3.0372661424334712E-2</v>
      </c>
      <c r="AH1515" s="173">
        <v>5.2723474831633581E-2</v>
      </c>
      <c r="AI1515" s="171">
        <v>3.5177992647799569E-2</v>
      </c>
      <c r="AJ1515" s="171">
        <v>4.6239832276662819E-2</v>
      </c>
      <c r="AK1515" s="171">
        <v>-3.4661279818083458E-2</v>
      </c>
      <c r="AL1515" s="171">
        <v>3.334430137085808E-2</v>
      </c>
      <c r="AM1515" s="171">
        <v>1.9440631820534123E-2</v>
      </c>
      <c r="AN1515" s="171">
        <v>-3.5494202613573181E-2</v>
      </c>
      <c r="AO1515" s="171">
        <v>-9.9207371751925399E-3</v>
      </c>
      <c r="AP1515" s="173">
        <v>2.1951510159369026E-3</v>
      </c>
      <c r="AQ1515" s="171"/>
      <c r="AR1515" s="171"/>
      <c r="AS1515" s="171"/>
      <c r="AT1515" s="171"/>
      <c r="AU1515" s="171"/>
      <c r="AV1515" s="171"/>
      <c r="AW1515" s="171"/>
      <c r="AX1515" s="171"/>
      <c r="AY1515" s="171"/>
      <c r="AZ1515" s="171"/>
      <c r="BA1515" s="171"/>
      <c r="BB1515" s="171"/>
      <c r="BC1515" s="171"/>
      <c r="BD1515" s="171"/>
      <c r="BE1515" s="171"/>
      <c r="BF1515" s="171"/>
      <c r="BG1515" s="171"/>
      <c r="BH1515" s="171"/>
    </row>
    <row r="1516" spans="9:60" x14ac:dyDescent="0.25">
      <c r="I1516" s="171">
        <v>22.695</v>
      </c>
      <c r="J1516" s="175">
        <v>0.21681667033490115</v>
      </c>
      <c r="K1516" s="171">
        <v>0.19027726712500903</v>
      </c>
      <c r="L1516" s="171">
        <v>0.22168684059713653</v>
      </c>
      <c r="M1516" s="171">
        <v>0.18133237619459028</v>
      </c>
      <c r="N1516" s="171">
        <v>0.20668717169583747</v>
      </c>
      <c r="O1516" s="171">
        <v>0.22392055546562975</v>
      </c>
      <c r="P1516" s="171">
        <v>0.23560132444919243</v>
      </c>
      <c r="Q1516" s="171">
        <v>0.20037077168186465</v>
      </c>
      <c r="R1516" s="175">
        <v>8.2863402760124119E-2</v>
      </c>
      <c r="S1516" s="171">
        <v>7.7071078484537411E-2</v>
      </c>
      <c r="T1516" s="171">
        <v>0.10886611357848264</v>
      </c>
      <c r="U1516" s="171">
        <v>7.1162867654877671E-2</v>
      </c>
      <c r="V1516" s="171">
        <v>7.7542141756469188E-2</v>
      </c>
      <c r="W1516" s="171">
        <v>6.7704544716948922E-2</v>
      </c>
      <c r="X1516" s="171">
        <v>8.7467119413660588E-2</v>
      </c>
      <c r="Y1516" s="173">
        <v>0.13333389258371514</v>
      </c>
      <c r="Z1516" s="171"/>
      <c r="AA1516" s="173">
        <v>22.695</v>
      </c>
      <c r="AB1516" s="171">
        <v>9.6179919023460653E-3</v>
      </c>
      <c r="AC1516" s="171">
        <v>7.8717240734513333E-2</v>
      </c>
      <c r="AD1516" s="171">
        <v>4.3312247107767661E-2</v>
      </c>
      <c r="AE1516" s="171">
        <v>6.9167180959818025E-2</v>
      </c>
      <c r="AF1516" s="171">
        <v>3.3918021398501889E-3</v>
      </c>
      <c r="AG1516" s="171">
        <v>4.1981060816881438E-2</v>
      </c>
      <c r="AH1516" s="173">
        <v>4.5630630683880173E-2</v>
      </c>
      <c r="AI1516" s="171">
        <v>3.7576492146513263E-2</v>
      </c>
      <c r="AJ1516" s="171">
        <v>1.3859350273659183E-2</v>
      </c>
      <c r="AK1516" s="171">
        <v>-1.9648750979677936E-2</v>
      </c>
      <c r="AL1516" s="171">
        <v>5.3372891633221599E-2</v>
      </c>
      <c r="AM1516" s="171">
        <v>5.220169655513799E-2</v>
      </c>
      <c r="AN1516" s="171">
        <v>-3.0245059973537745E-2</v>
      </c>
      <c r="AO1516" s="171">
        <v>-4.5094259887239344E-3</v>
      </c>
      <c r="AP1516" s="173">
        <v>1.097575507968405E-2</v>
      </c>
      <c r="AQ1516" s="171"/>
      <c r="AR1516" s="171"/>
      <c r="AS1516" s="171"/>
      <c r="AT1516" s="171"/>
      <c r="AU1516" s="171"/>
      <c r="AV1516" s="171"/>
      <c r="AW1516" s="171"/>
      <c r="AX1516" s="171"/>
      <c r="AY1516" s="171"/>
      <c r="AZ1516" s="171"/>
      <c r="BA1516" s="171"/>
      <c r="BB1516" s="171"/>
      <c r="BC1516" s="171"/>
      <c r="BD1516" s="171"/>
      <c r="BE1516" s="171"/>
      <c r="BF1516" s="171"/>
      <c r="BG1516" s="171"/>
      <c r="BH1516" s="171"/>
    </row>
    <row r="1517" spans="9:60" x14ac:dyDescent="0.25">
      <c r="I1517" s="171">
        <v>22.71</v>
      </c>
      <c r="J1517" s="175">
        <v>0.22134936728456409</v>
      </c>
      <c r="K1517" s="171">
        <v>0.18907925496913591</v>
      </c>
      <c r="L1517" s="171">
        <v>0.21575779805991646</v>
      </c>
      <c r="M1517" s="171">
        <v>0.17665467557367212</v>
      </c>
      <c r="N1517" s="171">
        <v>0.2071852287336842</v>
      </c>
      <c r="O1517" s="171">
        <v>0.22433091609640299</v>
      </c>
      <c r="P1517" s="171">
        <v>0.22622745093338173</v>
      </c>
      <c r="Q1517" s="171">
        <v>0.19737341491291926</v>
      </c>
      <c r="R1517" s="175">
        <v>7.9077091209088832E-2</v>
      </c>
      <c r="S1517" s="171">
        <v>7.2546781980441649E-2</v>
      </c>
      <c r="T1517" s="171">
        <v>0.10628447930083811</v>
      </c>
      <c r="U1517" s="171">
        <v>7.5224556344924642E-2</v>
      </c>
      <c r="V1517" s="171">
        <v>8.0249748091322778E-2</v>
      </c>
      <c r="W1517" s="171">
        <v>7.3068735074715854E-2</v>
      </c>
      <c r="X1517" s="171">
        <v>9.2387052614137044E-2</v>
      </c>
      <c r="Y1517" s="173">
        <v>0.12670716407835758</v>
      </c>
      <c r="Z1517" s="171"/>
      <c r="AA1517" s="173">
        <v>22.71</v>
      </c>
      <c r="AB1517" s="171">
        <v>-1.9351863225202309E-2</v>
      </c>
      <c r="AC1517" s="171">
        <v>4.840657907237314E-2</v>
      </c>
      <c r="AD1517" s="171">
        <v>2.2719933131969405E-2</v>
      </c>
      <c r="AE1517" s="171">
        <v>6.0980473653496604E-2</v>
      </c>
      <c r="AF1517" s="171">
        <v>-4.2711582501819261E-3</v>
      </c>
      <c r="AG1517" s="171">
        <v>5.1840249342058123E-2</v>
      </c>
      <c r="AH1517" s="173">
        <v>6.1471315947195931E-2</v>
      </c>
      <c r="AI1517" s="171">
        <v>1.9347895956289742E-2</v>
      </c>
      <c r="AJ1517" s="171">
        <v>4.9641672798379201E-2</v>
      </c>
      <c r="AK1517" s="171">
        <v>-1.2584031526310524E-2</v>
      </c>
      <c r="AL1517" s="171">
        <v>7.2631151500878788E-2</v>
      </c>
      <c r="AM1517" s="171">
        <v>2.889093895551597E-2</v>
      </c>
      <c r="AN1517" s="171">
        <v>-3.1994774186882895E-2</v>
      </c>
      <c r="AO1517" s="171">
        <v>8.1169667797029096E-3</v>
      </c>
      <c r="AP1517" s="173">
        <v>4.1498807301281415E-2</v>
      </c>
      <c r="AQ1517" s="171"/>
      <c r="AR1517" s="171"/>
      <c r="AS1517" s="171"/>
      <c r="AT1517" s="171"/>
      <c r="AU1517" s="171"/>
      <c r="AV1517" s="171"/>
      <c r="AW1517" s="171"/>
      <c r="AX1517" s="171"/>
      <c r="AY1517" s="171"/>
      <c r="AZ1517" s="171"/>
      <c r="BA1517" s="171"/>
      <c r="BB1517" s="171"/>
      <c r="BC1517" s="171"/>
      <c r="BD1517" s="171"/>
      <c r="BE1517" s="171"/>
      <c r="BF1517" s="171"/>
      <c r="BG1517" s="171"/>
      <c r="BH1517" s="171"/>
    </row>
    <row r="1518" spans="9:60" x14ac:dyDescent="0.25">
      <c r="I1518" s="171">
        <v>22.725000000000001</v>
      </c>
      <c r="J1518" s="175">
        <v>0.21274885357053597</v>
      </c>
      <c r="K1518" s="171">
        <v>0.18623547753881417</v>
      </c>
      <c r="L1518" s="171">
        <v>0.2120948638911879</v>
      </c>
      <c r="M1518" s="171">
        <v>0.18584020071047277</v>
      </c>
      <c r="N1518" s="171">
        <v>0.21181071832004927</v>
      </c>
      <c r="O1518" s="171">
        <v>0.22411721753192815</v>
      </c>
      <c r="P1518" s="171">
        <v>0.22809651688793828</v>
      </c>
      <c r="Q1518" s="171">
        <v>0.19692149692793134</v>
      </c>
      <c r="R1518" s="175">
        <v>9.2763187154335805E-2</v>
      </c>
      <c r="S1518" s="171">
        <v>8.5616437233038592E-2</v>
      </c>
      <c r="T1518" s="171">
        <v>0.10458680948284621</v>
      </c>
      <c r="U1518" s="171">
        <v>6.3728480650648137E-2</v>
      </c>
      <c r="V1518" s="171">
        <v>7.9980946146244916E-2</v>
      </c>
      <c r="W1518" s="171">
        <v>7.0701876198339633E-2</v>
      </c>
      <c r="X1518" s="171">
        <v>8.8697999230915703E-2</v>
      </c>
      <c r="Y1518" s="173">
        <v>0.13075344359954025</v>
      </c>
      <c r="Z1518" s="171"/>
      <c r="AA1518" s="173">
        <v>22.725000000000001</v>
      </c>
      <c r="AB1518" s="171">
        <v>-1.9351863225202309E-2</v>
      </c>
      <c r="AC1518" s="171">
        <v>5.6097343971722134E-2</v>
      </c>
      <c r="AD1518" s="171">
        <v>1.945251799927801E-2</v>
      </c>
      <c r="AE1518" s="171">
        <v>3.2326998081371607E-2</v>
      </c>
      <c r="AF1518" s="171">
        <v>3.6681712030973576E-2</v>
      </c>
      <c r="AG1518" s="171">
        <v>3.1326776442900092E-2</v>
      </c>
      <c r="AH1518" s="173">
        <v>6.8445946025820131E-2</v>
      </c>
      <c r="AI1518" s="171">
        <v>6.7157985963980631E-3</v>
      </c>
      <c r="AJ1518" s="171">
        <v>2.444285411899887E-2</v>
      </c>
      <c r="AK1518" s="171">
        <v>-3.6206687198507635E-2</v>
      </c>
      <c r="AL1518" s="171">
        <v>7.2631151500878788E-2</v>
      </c>
      <c r="AM1518" s="171">
        <v>3.1411020858177825E-2</v>
      </c>
      <c r="AN1518" s="171">
        <v>-1.6913904062336563E-2</v>
      </c>
      <c r="AO1518" s="171">
        <v>-6.3131963842134216E-3</v>
      </c>
      <c r="AP1518" s="173">
        <v>6.0418918438641424E-2</v>
      </c>
      <c r="AQ1518" s="171"/>
      <c r="AR1518" s="171"/>
      <c r="AS1518" s="171"/>
      <c r="AT1518" s="171"/>
      <c r="AU1518" s="171"/>
      <c r="AV1518" s="171"/>
      <c r="AW1518" s="171"/>
      <c r="AX1518" s="171"/>
      <c r="AY1518" s="171"/>
      <c r="AZ1518" s="171"/>
      <c r="BA1518" s="171"/>
      <c r="BB1518" s="171"/>
      <c r="BC1518" s="171"/>
      <c r="BD1518" s="171"/>
      <c r="BE1518" s="171"/>
      <c r="BF1518" s="171"/>
      <c r="BG1518" s="171"/>
      <c r="BH1518" s="171"/>
    </row>
    <row r="1519" spans="9:60" x14ac:dyDescent="0.25">
      <c r="I1519" s="171">
        <v>22.740000000000002</v>
      </c>
      <c r="J1519" s="175">
        <v>0.22063430215520874</v>
      </c>
      <c r="K1519" s="171">
        <v>0.19453462510644748</v>
      </c>
      <c r="L1519" s="171">
        <v>0.20834340941938667</v>
      </c>
      <c r="M1519" s="171">
        <v>0.18209933129498537</v>
      </c>
      <c r="N1519" s="171">
        <v>0.20758031847837011</v>
      </c>
      <c r="O1519" s="171">
        <v>0.21596725186651033</v>
      </c>
      <c r="P1519" s="171">
        <v>0.23114799217338333</v>
      </c>
      <c r="Q1519" s="171">
        <v>0.2066784558278669</v>
      </c>
      <c r="R1519" s="175">
        <v>9.3203702788369425E-2</v>
      </c>
      <c r="S1519" s="171">
        <v>8.2157478930440522E-2</v>
      </c>
      <c r="T1519" s="171">
        <v>0.10284165034410629</v>
      </c>
      <c r="U1519" s="171">
        <v>6.6806710195904034E-2</v>
      </c>
      <c r="V1519" s="171">
        <v>8.1378650881879538E-2</v>
      </c>
      <c r="W1519" s="171">
        <v>6.3975413962434585E-2</v>
      </c>
      <c r="X1519" s="171">
        <v>7.5741348418694371E-2</v>
      </c>
      <c r="Y1519" s="173">
        <v>0.12510874806371083</v>
      </c>
      <c r="Z1519" s="171"/>
      <c r="AA1519" s="173">
        <v>22.740000000000002</v>
      </c>
      <c r="AB1519" s="171">
        <v>-8.1115594357126803E-4</v>
      </c>
      <c r="AC1519" s="171">
        <v>4.7350983890109499E-2</v>
      </c>
      <c r="AD1519" s="171">
        <v>2.499952508500973E-2</v>
      </c>
      <c r="AE1519" s="171">
        <v>7.4520028044720354E-2</v>
      </c>
      <c r="AF1519" s="171">
        <v>3.404364369997865E-2</v>
      </c>
      <c r="AG1519" s="171">
        <v>3.4189121498596597E-2</v>
      </c>
      <c r="AH1519" s="173">
        <v>8.7833053363012725E-2</v>
      </c>
      <c r="AI1519" s="171">
        <v>-3.5337892614380459E-2</v>
      </c>
      <c r="AJ1519" s="171">
        <v>1.9151102196329026E-2</v>
      </c>
      <c r="AK1519" s="171">
        <v>-3.3888576127871488E-2</v>
      </c>
      <c r="AL1519" s="171">
        <v>5.4033174828684062E-2</v>
      </c>
      <c r="AM1519" s="171">
        <v>2.9520959431181458E-2</v>
      </c>
      <c r="AN1519" s="171">
        <v>-5.2491426400355298E-3</v>
      </c>
      <c r="AO1519" s="171">
        <v>-1.2626392768426843E-2</v>
      </c>
      <c r="AP1519" s="173">
        <v>5.2370031380206461E-2</v>
      </c>
      <c r="AQ1519" s="171"/>
      <c r="AR1519" s="171"/>
      <c r="AS1519" s="171"/>
      <c r="AT1519" s="171"/>
      <c r="AU1519" s="171"/>
      <c r="AV1519" s="171"/>
      <c r="AW1519" s="171"/>
      <c r="AX1519" s="171"/>
      <c r="AY1519" s="171"/>
      <c r="AZ1519" s="171"/>
      <c r="BA1519" s="171"/>
      <c r="BB1519" s="171"/>
      <c r="BC1519" s="171"/>
      <c r="BD1519" s="171"/>
      <c r="BE1519" s="171"/>
      <c r="BF1519" s="171"/>
      <c r="BG1519" s="171"/>
      <c r="BH1519" s="171"/>
    </row>
    <row r="1520" spans="9:60" x14ac:dyDescent="0.25">
      <c r="I1520" s="171">
        <v>22.755000000000003</v>
      </c>
      <c r="J1520" s="175">
        <v>0.22067577555233289</v>
      </c>
      <c r="K1520" s="171">
        <v>0.19424947841876036</v>
      </c>
      <c r="L1520" s="171">
        <v>0.20790431959462255</v>
      </c>
      <c r="M1520" s="171">
        <v>0.1830634968162165</v>
      </c>
      <c r="N1520" s="171">
        <v>0.20552004789293546</v>
      </c>
      <c r="O1520" s="171">
        <v>0.21736200117204985</v>
      </c>
      <c r="P1520" s="171">
        <v>0.22829563665756761</v>
      </c>
      <c r="Q1520" s="171">
        <v>0.19628069548393068</v>
      </c>
      <c r="R1520" s="175">
        <v>8.3189633596293736E-2</v>
      </c>
      <c r="S1520" s="171">
        <v>7.6731803523300404E-2</v>
      </c>
      <c r="T1520" s="171">
        <v>9.5147703741336478E-2</v>
      </c>
      <c r="U1520" s="171">
        <v>6.5702906803204786E-2</v>
      </c>
      <c r="V1520" s="171">
        <v>6.8724660491086456E-2</v>
      </c>
      <c r="W1520" s="171">
        <v>6.1367891937124719E-2</v>
      </c>
      <c r="X1520" s="171">
        <v>9.1126733006428595E-2</v>
      </c>
      <c r="Y1520" s="173">
        <v>0.10852662579665763</v>
      </c>
      <c r="Z1520" s="171"/>
      <c r="AA1520" s="173">
        <v>22.755000000000003</v>
      </c>
      <c r="AB1520" s="171">
        <v>-9.7338713228562451E-3</v>
      </c>
      <c r="AC1520" s="171">
        <v>5.7228338809861737E-2</v>
      </c>
      <c r="AD1520" s="171">
        <v>3.6093539256472996E-2</v>
      </c>
      <c r="AE1520" s="171">
        <v>6.391929166089394E-2</v>
      </c>
      <c r="AF1520" s="171">
        <v>4.2585960200342499E-2</v>
      </c>
      <c r="AG1520" s="171">
        <v>3.3235006480031033E-2</v>
      </c>
      <c r="AH1520" s="173">
        <v>6.5845236504977242E-2</v>
      </c>
      <c r="AI1520" s="171">
        <v>-3.421859284831423E-2</v>
      </c>
      <c r="AJ1520" s="171">
        <v>2.2678936811442302E-2</v>
      </c>
      <c r="AK1520" s="171">
        <v>-3.4661279818083458E-2</v>
      </c>
      <c r="AL1520" s="171">
        <v>6.8119216331884822E-2</v>
      </c>
      <c r="AM1520" s="171">
        <v>3.0781000382512438E-2</v>
      </c>
      <c r="AN1520" s="171">
        <v>-4.074334525360862E-2</v>
      </c>
      <c r="AO1520" s="171">
        <v>-1.8939589152640265E-2</v>
      </c>
      <c r="AP1520" s="173">
        <v>2.4042130174545887E-2</v>
      </c>
      <c r="AQ1520" s="171"/>
      <c r="AR1520" s="171"/>
      <c r="AS1520" s="171"/>
      <c r="AT1520" s="171"/>
      <c r="AU1520" s="171"/>
      <c r="AV1520" s="171"/>
      <c r="AW1520" s="171"/>
      <c r="AX1520" s="171"/>
      <c r="AY1520" s="171"/>
      <c r="AZ1520" s="171"/>
      <c r="BA1520" s="171"/>
      <c r="BB1520" s="171"/>
      <c r="BC1520" s="171"/>
      <c r="BD1520" s="171"/>
      <c r="BE1520" s="171"/>
      <c r="BF1520" s="171"/>
      <c r="BG1520" s="171"/>
      <c r="BH1520" s="171"/>
    </row>
    <row r="1521" spans="9:60" x14ac:dyDescent="0.25">
      <c r="I1521" s="171">
        <v>22.770000000000003</v>
      </c>
      <c r="J1521" s="175">
        <v>0.19920878252208293</v>
      </c>
      <c r="K1521" s="171">
        <v>0.18847109420904964</v>
      </c>
      <c r="L1521" s="171">
        <v>0.20342076622728991</v>
      </c>
      <c r="M1521" s="171">
        <v>0.18111753841448186</v>
      </c>
      <c r="N1521" s="171">
        <v>0.20662906197100384</v>
      </c>
      <c r="O1521" s="171">
        <v>0.21876047397117518</v>
      </c>
      <c r="P1521" s="171">
        <v>0.22653548108550559</v>
      </c>
      <c r="Q1521" s="171">
        <v>0.19529257999881244</v>
      </c>
      <c r="R1521" s="175">
        <v>8.6113857383002923E-2</v>
      </c>
      <c r="S1521" s="171">
        <v>7.848693997882715E-2</v>
      </c>
      <c r="T1521" s="171">
        <v>9.3694846891478667E-2</v>
      </c>
      <c r="U1521" s="171">
        <v>6.3066110646836884E-2</v>
      </c>
      <c r="V1521" s="171">
        <v>7.4635536716509118E-2</v>
      </c>
      <c r="W1521" s="171">
        <v>6.4667229197184026E-2</v>
      </c>
      <c r="X1521" s="171">
        <v>8.8998680418869824E-2</v>
      </c>
      <c r="Y1521" s="173">
        <v>0.12042600079543286</v>
      </c>
      <c r="Z1521" s="171"/>
      <c r="AA1521" s="173">
        <v>22.770000000000003</v>
      </c>
      <c r="AB1521" s="171">
        <v>-3.7892570506833353E-2</v>
      </c>
      <c r="AC1521" s="171">
        <v>6.6050098547350319E-2</v>
      </c>
      <c r="AD1521" s="171">
        <v>4.2172451131247415E-2</v>
      </c>
      <c r="AE1521" s="171">
        <v>6.391929166089394E-2</v>
      </c>
      <c r="AF1521" s="171">
        <v>1.5325920780064228E-2</v>
      </c>
      <c r="AG1521" s="171">
        <v>9.5411501856538291E-4</v>
      </c>
      <c r="AH1521" s="173">
        <v>8.4286631289136146E-2</v>
      </c>
      <c r="AI1521" s="171">
        <v>2.3825095020555E-2</v>
      </c>
      <c r="AJ1521" s="171">
        <v>4.0948080353992972E-2</v>
      </c>
      <c r="AK1521" s="171">
        <v>-4.8018015034606065E-2</v>
      </c>
      <c r="AL1521" s="171">
        <v>8.3745918624498109E-2</v>
      </c>
      <c r="AM1521" s="171">
        <v>3.8341246090497917E-2</v>
      </c>
      <c r="AN1521" s="171">
        <v>-2.2079726977927004E-2</v>
      </c>
      <c r="AO1521" s="171">
        <v>2.0743359548129753E-2</v>
      </c>
      <c r="AP1521" s="173">
        <v>5.9687201433329125E-2</v>
      </c>
      <c r="AQ1521" s="171"/>
      <c r="AR1521" s="171"/>
      <c r="AS1521" s="171"/>
      <c r="AT1521" s="171"/>
      <c r="AU1521" s="171"/>
      <c r="AV1521" s="171"/>
      <c r="AW1521" s="171"/>
      <c r="AX1521" s="171"/>
      <c r="AY1521" s="171"/>
      <c r="AZ1521" s="171"/>
      <c r="BA1521" s="171"/>
      <c r="BB1521" s="171"/>
      <c r="BC1521" s="171"/>
      <c r="BD1521" s="171"/>
      <c r="BE1521" s="171"/>
      <c r="BF1521" s="171"/>
      <c r="BG1521" s="171"/>
      <c r="BH1521" s="171"/>
    </row>
    <row r="1522" spans="9:60" x14ac:dyDescent="0.25">
      <c r="I1522" s="171">
        <v>22.785000000000004</v>
      </c>
      <c r="J1522" s="175">
        <v>0.20922065794886532</v>
      </c>
      <c r="K1522" s="171">
        <v>0.19856317291679434</v>
      </c>
      <c r="L1522" s="171">
        <v>0.20601961707039082</v>
      </c>
      <c r="M1522" s="171">
        <v>0.16504656903454001</v>
      </c>
      <c r="N1522" s="171">
        <v>0.21437116369701151</v>
      </c>
      <c r="O1522" s="171">
        <v>0.23252783833195137</v>
      </c>
      <c r="P1522" s="171">
        <v>0.22595332113609282</v>
      </c>
      <c r="Q1522" s="171">
        <v>0.20072992288074926</v>
      </c>
      <c r="R1522" s="175">
        <v>7.9956603073062057E-2</v>
      </c>
      <c r="S1522" s="171">
        <v>7.5194479518050292E-2</v>
      </c>
      <c r="T1522" s="171">
        <v>0.10454594834263504</v>
      </c>
      <c r="U1522" s="171">
        <v>7.0246667367612731E-2</v>
      </c>
      <c r="V1522" s="171">
        <v>7.9124858980152438E-2</v>
      </c>
      <c r="W1522" s="171">
        <v>7.0442698912162885E-2</v>
      </c>
      <c r="X1522" s="171">
        <v>9.1439242616761673E-2</v>
      </c>
      <c r="Y1522" s="173">
        <v>0.12747934576266054</v>
      </c>
      <c r="Z1522" s="171"/>
      <c r="AA1522" s="173">
        <v>22.785000000000004</v>
      </c>
      <c r="AB1522" s="171">
        <v>-6.3617801860096398E-2</v>
      </c>
      <c r="AC1522" s="171">
        <v>7.7586245896373723E-2</v>
      </c>
      <c r="AD1522" s="171">
        <v>2.0516327577363585E-2</v>
      </c>
      <c r="AE1522" s="171">
        <v>7.7458846052117697E-2</v>
      </c>
      <c r="AF1522" s="171">
        <v>1.1054762529882304E-2</v>
      </c>
      <c r="AG1522" s="171">
        <v>5.8837092811537244E-3</v>
      </c>
      <c r="AH1522" s="173">
        <v>6.0643817463291463E-2</v>
      </c>
      <c r="AI1522" s="171">
        <v>3.8695791912579484E-2</v>
      </c>
      <c r="AJ1522" s="171">
        <v>3.0490570602050179E-2</v>
      </c>
      <c r="AK1522" s="171">
        <v>-2.5168063052621169E-2</v>
      </c>
      <c r="AL1522" s="171">
        <v>6.7458933136422233E-2</v>
      </c>
      <c r="AM1522" s="171">
        <v>4.1491348468825164E-2</v>
      </c>
      <c r="AN1522" s="171">
        <v>-1.8580298551236711E-2</v>
      </c>
      <c r="AO1522" s="171">
        <v>0</v>
      </c>
      <c r="AP1522" s="173">
        <v>2.4773847179858186E-2</v>
      </c>
      <c r="AQ1522" s="171"/>
      <c r="AR1522" s="171"/>
      <c r="AS1522" s="171"/>
      <c r="AT1522" s="171"/>
      <c r="AU1522" s="171"/>
      <c r="AV1522" s="171"/>
      <c r="AW1522" s="171"/>
      <c r="AX1522" s="171"/>
      <c r="AY1522" s="171"/>
      <c r="AZ1522" s="171"/>
      <c r="BA1522" s="171"/>
      <c r="BB1522" s="171"/>
      <c r="BC1522" s="171"/>
      <c r="BD1522" s="171"/>
      <c r="BE1522" s="171"/>
      <c r="BF1522" s="171"/>
      <c r="BG1522" s="171"/>
      <c r="BH1522" s="171"/>
    </row>
    <row r="1523" spans="9:60" x14ac:dyDescent="0.25">
      <c r="I1523" s="171">
        <v>22.800000000000004</v>
      </c>
      <c r="J1523" s="175">
        <v>0.21534644400167391</v>
      </c>
      <c r="K1523" s="171">
        <v>0.18966306073366943</v>
      </c>
      <c r="L1523" s="171">
        <v>0.20354656556079662</v>
      </c>
      <c r="M1523" s="171">
        <v>0.17993732082523772</v>
      </c>
      <c r="N1523" s="171">
        <v>0.20180516684609975</v>
      </c>
      <c r="O1523" s="171">
        <v>0.24146162688742834</v>
      </c>
      <c r="P1523" s="171">
        <v>0.22352113044243838</v>
      </c>
      <c r="Q1523" s="171">
        <v>0.19544419825335924</v>
      </c>
      <c r="R1523" s="175">
        <v>8.4890025401850519E-2</v>
      </c>
      <c r="S1523" s="171">
        <v>8.0123750870594965E-2</v>
      </c>
      <c r="T1523" s="171">
        <v>0.10932866078531134</v>
      </c>
      <c r="U1523" s="171">
        <v>5.9869961546787497E-2</v>
      </c>
      <c r="V1523" s="171">
        <v>7.5014990709712723E-2</v>
      </c>
      <c r="W1523" s="171">
        <v>5.9963596495002547E-2</v>
      </c>
      <c r="X1523" s="171">
        <v>8.9961499824197697E-2</v>
      </c>
      <c r="Y1523" s="173">
        <v>0.1274350581713673</v>
      </c>
      <c r="Z1523" s="171"/>
      <c r="AA1523" s="173">
        <v>22.800000000000004</v>
      </c>
      <c r="AB1523" s="171">
        <v>-1.7729551338059774E-2</v>
      </c>
      <c r="AC1523" s="171">
        <v>7.2609868608559711E-2</v>
      </c>
      <c r="AD1523" s="171">
        <v>1.3297619726068919E-2</v>
      </c>
      <c r="AE1523" s="171">
        <v>1.9522148191997126E-2</v>
      </c>
      <c r="AF1523" s="171">
        <v>4.2711582501819261E-3</v>
      </c>
      <c r="AG1523" s="171">
        <v>3.2280891461465649E-2</v>
      </c>
      <c r="AH1523" s="173">
        <v>6.2417028500229878E-2</v>
      </c>
      <c r="AI1523" s="171">
        <v>5.9162987634935459E-2</v>
      </c>
      <c r="AJ1523" s="171">
        <v>3.4018405217163449E-2</v>
      </c>
      <c r="AK1523" s="171">
        <v>-1.9648750979677936E-2</v>
      </c>
      <c r="AL1523" s="171">
        <v>6.4487658756840913E-2</v>
      </c>
      <c r="AM1523" s="171">
        <v>2.1960713723195982E-2</v>
      </c>
      <c r="AN1523" s="171">
        <v>-4.599248789364406E-2</v>
      </c>
      <c r="AO1523" s="171">
        <v>2.6154670734598359E-2</v>
      </c>
      <c r="AP1523" s="173">
        <v>4.5889109333154987E-2</v>
      </c>
      <c r="AQ1523" s="171"/>
      <c r="AR1523" s="171"/>
      <c r="AS1523" s="171"/>
      <c r="AT1523" s="171"/>
      <c r="AU1523" s="171"/>
      <c r="AV1523" s="171"/>
      <c r="AW1523" s="171"/>
      <c r="AX1523" s="171"/>
      <c r="AY1523" s="171"/>
      <c r="AZ1523" s="171"/>
      <c r="BA1523" s="171"/>
      <c r="BB1523" s="171"/>
      <c r="BC1523" s="171"/>
      <c r="BD1523" s="171"/>
      <c r="BE1523" s="171"/>
      <c r="BF1523" s="171"/>
      <c r="BG1523" s="171"/>
      <c r="BH1523" s="171"/>
    </row>
    <row r="1524" spans="9:60" x14ac:dyDescent="0.25">
      <c r="I1524" s="171">
        <v>22.815000000000005</v>
      </c>
      <c r="J1524" s="175">
        <v>0.21807201849592461</v>
      </c>
      <c r="K1524" s="171">
        <v>0.19598047316736003</v>
      </c>
      <c r="L1524" s="171">
        <v>0.20368433966987201</v>
      </c>
      <c r="M1524" s="171">
        <v>0.17850632505863775</v>
      </c>
      <c r="N1524" s="171">
        <v>0.2036446106905109</v>
      </c>
      <c r="O1524" s="171">
        <v>0.23726477053179981</v>
      </c>
      <c r="P1524" s="171">
        <v>0.21799081270299794</v>
      </c>
      <c r="Q1524" s="171">
        <v>0.19453700489298098</v>
      </c>
      <c r="R1524" s="175">
        <v>8.9553742979618864E-2</v>
      </c>
      <c r="S1524" s="171">
        <v>8.317442969696541E-2</v>
      </c>
      <c r="T1524" s="171">
        <v>9.9495966055576437E-2</v>
      </c>
      <c r="U1524" s="171">
        <v>5.8362734093781808E-2</v>
      </c>
      <c r="V1524" s="171">
        <v>7.5628941918233342E-2</v>
      </c>
      <c r="W1524" s="171">
        <v>6.9241173226871497E-2</v>
      </c>
      <c r="X1524" s="171">
        <v>7.8781281428754596E-2</v>
      </c>
      <c r="Y1524" s="173">
        <v>0.12424011885799935</v>
      </c>
      <c r="Z1524" s="171"/>
      <c r="AA1524" s="173">
        <v>22.815000000000005</v>
      </c>
      <c r="AB1524" s="171">
        <v>2.3291763522548983E-2</v>
      </c>
      <c r="AC1524" s="171">
        <v>9.4626568124343044E-2</v>
      </c>
      <c r="AD1524" s="171">
        <v>7.218707851294498E-3</v>
      </c>
      <c r="AE1524" s="171">
        <v>7.7458846052117697E-2</v>
      </c>
      <c r="AF1524" s="171">
        <v>2.5124460295187306E-3</v>
      </c>
      <c r="AG1524" s="171">
        <v>6.1699437867234801E-2</v>
      </c>
      <c r="AH1524" s="173">
        <v>6.6790949058011181E-2</v>
      </c>
      <c r="AI1524" s="171">
        <v>5.9162987634935459E-2</v>
      </c>
      <c r="AJ1524" s="171">
        <v>4.6239832276662819E-2</v>
      </c>
      <c r="AK1524" s="171">
        <v>-1.65579362188297E-2</v>
      </c>
      <c r="AL1524" s="171">
        <v>5.9975723587846946E-2</v>
      </c>
      <c r="AM1524" s="171">
        <v>2.7000877528519599E-2</v>
      </c>
      <c r="AN1524" s="171">
        <v>-5.8740405733730162E-2</v>
      </c>
      <c r="AO1524" s="171">
        <v>3.1565981921066966E-2</v>
      </c>
      <c r="AP1524" s="173">
        <v>3.491335425347105E-2</v>
      </c>
      <c r="AQ1524" s="171"/>
      <c r="AR1524" s="171"/>
      <c r="AS1524" s="171"/>
      <c r="AT1524" s="171"/>
      <c r="AU1524" s="171"/>
      <c r="AV1524" s="171"/>
      <c r="AW1524" s="171"/>
      <c r="AX1524" s="171"/>
      <c r="AY1524" s="171"/>
      <c r="AZ1524" s="171"/>
      <c r="BA1524" s="171"/>
      <c r="BB1524" s="171"/>
      <c r="BC1524" s="171"/>
      <c r="BD1524" s="171"/>
      <c r="BE1524" s="171"/>
      <c r="BF1524" s="171"/>
      <c r="BG1524" s="171"/>
      <c r="BH1524" s="171"/>
    </row>
    <row r="1525" spans="9:60" x14ac:dyDescent="0.25">
      <c r="I1525" s="171">
        <v>22.830000000000005</v>
      </c>
      <c r="J1525" s="175">
        <v>0.19688411403737874</v>
      </c>
      <c r="K1525" s="171">
        <v>0.19865586265470384</v>
      </c>
      <c r="L1525" s="171">
        <v>0.2077022213206523</v>
      </c>
      <c r="M1525" s="171">
        <v>0.1800572060448058</v>
      </c>
      <c r="N1525" s="171">
        <v>0.19602332924228041</v>
      </c>
      <c r="O1525" s="171">
        <v>0.23207880422272131</v>
      </c>
      <c r="P1525" s="171">
        <v>0.21369360743159138</v>
      </c>
      <c r="Q1525" s="171">
        <v>0.20332236847178686</v>
      </c>
      <c r="R1525" s="175">
        <v>9.5793051870235721E-2</v>
      </c>
      <c r="S1525" s="171">
        <v>7.5540937510420458E-2</v>
      </c>
      <c r="T1525" s="171">
        <v>0.10514882574229385</v>
      </c>
      <c r="U1525" s="171">
        <v>6.7409815196529985E-2</v>
      </c>
      <c r="V1525" s="171">
        <v>6.7616316550392852E-2</v>
      </c>
      <c r="W1525" s="171">
        <v>6.5807009155094673E-2</v>
      </c>
      <c r="X1525" s="171">
        <v>8.4116524270530166E-2</v>
      </c>
      <c r="Y1525" s="173">
        <v>0.10866537291512196</v>
      </c>
      <c r="Z1525" s="171"/>
      <c r="AA1525" s="173">
        <v>22.830000000000005</v>
      </c>
      <c r="AB1525" s="171">
        <v>1.2051459733060125E-2</v>
      </c>
      <c r="AC1525" s="171">
        <v>7.7586245896373723E-2</v>
      </c>
      <c r="AD1525" s="171">
        <v>2.5531429874052432E-2</v>
      </c>
      <c r="AE1525" s="171">
        <v>4.439714346889681E-2</v>
      </c>
      <c r="AF1525" s="171">
        <v>-2.5124460295187306E-3</v>
      </c>
      <c r="AG1525" s="171">
        <v>1.6537993655135069E-2</v>
      </c>
      <c r="AH1525" s="173">
        <v>9.7526607031609286E-2</v>
      </c>
      <c r="AI1525" s="171">
        <v>9.7858779547514943E-2</v>
      </c>
      <c r="AJ1525" s="171">
        <v>3.8302204392658051E-2</v>
      </c>
      <c r="AK1525" s="171">
        <v>1.5785232528617611E-2</v>
      </c>
      <c r="AL1525" s="171">
        <v>6.0746053982553151E-2</v>
      </c>
      <c r="AM1525" s="171">
        <v>7.560245707985476E-3</v>
      </c>
      <c r="AN1525" s="171">
        <v>-4.8325440178104286E-2</v>
      </c>
      <c r="AO1525" s="171">
        <v>9.0188519774481537E-4</v>
      </c>
      <c r="AP1525" s="173">
        <v>1.5366057111557623E-2</v>
      </c>
      <c r="AQ1525" s="171"/>
      <c r="AR1525" s="171"/>
      <c r="AS1525" s="171"/>
      <c r="AT1525" s="171"/>
      <c r="AU1525" s="171"/>
      <c r="AV1525" s="171"/>
      <c r="AW1525" s="171"/>
      <c r="AX1525" s="171"/>
      <c r="AY1525" s="171"/>
      <c r="AZ1525" s="171"/>
      <c r="BA1525" s="171"/>
      <c r="BB1525" s="171"/>
      <c r="BC1525" s="171"/>
      <c r="BD1525" s="171"/>
      <c r="BE1525" s="171"/>
      <c r="BF1525" s="171"/>
      <c r="BG1525" s="171"/>
      <c r="BH1525" s="171"/>
    </row>
    <row r="1526" spans="9:60" x14ac:dyDescent="0.25">
      <c r="I1526" s="171">
        <v>22.845000000000006</v>
      </c>
      <c r="J1526" s="175">
        <v>0.20223908457118919</v>
      </c>
      <c r="K1526" s="171">
        <v>0.18811164756718268</v>
      </c>
      <c r="L1526" s="171">
        <v>0.20756041916229298</v>
      </c>
      <c r="M1526" s="171">
        <v>0.18227826692585816</v>
      </c>
      <c r="N1526" s="171">
        <v>0.19543393607193157</v>
      </c>
      <c r="O1526" s="171">
        <v>0.23681770525427712</v>
      </c>
      <c r="P1526" s="171">
        <v>0.21295957446312927</v>
      </c>
      <c r="Q1526" s="171">
        <v>0.20868643527644484</v>
      </c>
      <c r="R1526" s="175">
        <v>9.8479249361501972E-2</v>
      </c>
      <c r="S1526" s="171">
        <v>7.4882659518796163E-2</v>
      </c>
      <c r="T1526" s="171">
        <v>0.10193672243029006</v>
      </c>
      <c r="U1526" s="171">
        <v>5.8058934309990519E-2</v>
      </c>
      <c r="V1526" s="171">
        <v>8.1849591169216154E-2</v>
      </c>
      <c r="W1526" s="171">
        <v>6.6839858460633186E-2</v>
      </c>
      <c r="X1526" s="171">
        <v>8.4266920594320102E-2</v>
      </c>
      <c r="Y1526" s="173">
        <v>0.11772878211069586</v>
      </c>
      <c r="Z1526" s="171"/>
      <c r="AA1526" s="173">
        <v>22.845000000000006</v>
      </c>
      <c r="AB1526" s="171">
        <v>-1.8540707281631041E-2</v>
      </c>
      <c r="AC1526" s="171">
        <v>6.1073721259536147E-2</v>
      </c>
      <c r="AD1526" s="171">
        <v>2.3327824319446782E-2</v>
      </c>
      <c r="AE1526" s="171">
        <v>5.6467288856422014E-2</v>
      </c>
      <c r="AF1526" s="171">
        <v>1.5325920780064228E-2</v>
      </c>
      <c r="AG1526" s="171">
        <v>7.4420971448107984E-2</v>
      </c>
      <c r="AH1526" s="173">
        <v>0.12034192237354924</v>
      </c>
      <c r="AI1526" s="171">
        <v>7.1635185028246243E-2</v>
      </c>
      <c r="AJ1526" s="171">
        <v>2.9608611948271822E-2</v>
      </c>
      <c r="AK1526" s="171">
        <v>-6.2920157631553226E-3</v>
      </c>
      <c r="AL1526" s="171">
        <v>8.1544974639623E-2</v>
      </c>
      <c r="AM1526" s="171">
        <v>1.8810611344868635E-2</v>
      </c>
      <c r="AN1526" s="171">
        <v>-5.3491263093694723E-2</v>
      </c>
      <c r="AO1526" s="171">
        <v>2.7056555932343032E-3</v>
      </c>
      <c r="AP1526" s="173">
        <v>8.7806040637472636E-3</v>
      </c>
      <c r="AQ1526" s="171"/>
      <c r="AR1526" s="171"/>
      <c r="AS1526" s="171"/>
      <c r="AT1526" s="171"/>
      <c r="AU1526" s="171"/>
      <c r="AV1526" s="171"/>
      <c r="AW1526" s="171"/>
      <c r="AX1526" s="171"/>
      <c r="AY1526" s="171"/>
      <c r="AZ1526" s="171"/>
      <c r="BA1526" s="171"/>
      <c r="BB1526" s="171"/>
      <c r="BC1526" s="171"/>
      <c r="BD1526" s="171"/>
      <c r="BE1526" s="171"/>
      <c r="BF1526" s="171"/>
      <c r="BG1526" s="171"/>
      <c r="BH1526" s="171"/>
    </row>
    <row r="1527" spans="9:60" x14ac:dyDescent="0.25">
      <c r="I1527" s="171">
        <v>22.860000000000007</v>
      </c>
      <c r="J1527" s="175">
        <v>0.19499404766115805</v>
      </c>
      <c r="K1527" s="171">
        <v>0.1855438244696509</v>
      </c>
      <c r="L1527" s="171">
        <v>0.20004717015483245</v>
      </c>
      <c r="M1527" s="171">
        <v>0.17239261497033898</v>
      </c>
      <c r="N1527" s="171">
        <v>0.19214251187010997</v>
      </c>
      <c r="O1527" s="171">
        <v>0.22661875147895261</v>
      </c>
      <c r="P1527" s="171">
        <v>0.2203195040477752</v>
      </c>
      <c r="Q1527" s="171">
        <v>0.2085140719814203</v>
      </c>
      <c r="R1527" s="175">
        <v>9.7638975779287998E-2</v>
      </c>
      <c r="S1527" s="171">
        <v>9.0161782488926714E-2</v>
      </c>
      <c r="T1527" s="171">
        <v>8.6934525396739626E-2</v>
      </c>
      <c r="U1527" s="171">
        <v>7.9932950206924605E-2</v>
      </c>
      <c r="V1527" s="171">
        <v>8.1215664365707999E-2</v>
      </c>
      <c r="W1527" s="171">
        <v>5.1590025155095774E-2</v>
      </c>
      <c r="X1527" s="171">
        <v>9.1712627571112648E-2</v>
      </c>
      <c r="Y1527" s="173">
        <v>0.12025604161792039</v>
      </c>
      <c r="Z1527" s="171"/>
      <c r="AA1527" s="173">
        <v>22.860000000000007</v>
      </c>
      <c r="AB1527" s="171">
        <v>-8.9227153792849779E-3</v>
      </c>
      <c r="AC1527" s="171">
        <v>5.006537150164448E-2</v>
      </c>
      <c r="AD1527" s="171">
        <v>6.0789118747744206E-3</v>
      </c>
      <c r="AE1527" s="171">
        <v>8.3546397638869535E-2</v>
      </c>
      <c r="AF1527" s="171">
        <v>1.6330899191872726E-3</v>
      </c>
      <c r="AG1527" s="171">
        <v>8.8096620047546731E-2</v>
      </c>
      <c r="AH1527" s="173">
        <v>5.532418435247647E-2</v>
      </c>
      <c r="AI1527" s="171">
        <v>6.3640186699201073E-2</v>
      </c>
      <c r="AJ1527" s="171">
        <v>1.5623267581215752E-2</v>
      </c>
      <c r="AK1527" s="171">
        <v>-3.5433983508295547E-2</v>
      </c>
      <c r="AL1527" s="171">
        <v>8.9688467383660875E-2</v>
      </c>
      <c r="AM1527" s="171">
        <v>2.7000877528519599E-2</v>
      </c>
      <c r="AN1527" s="171">
        <v>-3.5494202613573181E-2</v>
      </c>
      <c r="AO1527" s="171">
        <v>-1.8939589152640265E-2</v>
      </c>
      <c r="AP1527" s="173">
        <v>-2.090620015177787E-3</v>
      </c>
      <c r="AQ1527" s="171"/>
      <c r="AR1527" s="171"/>
      <c r="AS1527" s="171"/>
      <c r="AT1527" s="171"/>
      <c r="AU1527" s="171"/>
      <c r="AV1527" s="171"/>
      <c r="AW1527" s="171"/>
      <c r="AX1527" s="171"/>
      <c r="AY1527" s="171"/>
      <c r="AZ1527" s="171"/>
      <c r="BA1527" s="171"/>
      <c r="BB1527" s="171"/>
      <c r="BC1527" s="171"/>
      <c r="BD1527" s="171"/>
      <c r="BE1527" s="171"/>
      <c r="BF1527" s="171"/>
      <c r="BG1527" s="171"/>
      <c r="BH1527" s="171"/>
    </row>
    <row r="1528" spans="9:60" x14ac:dyDescent="0.25">
      <c r="I1528" s="171">
        <v>22.875000000000007</v>
      </c>
      <c r="J1528" s="175">
        <v>0.18924382654527649</v>
      </c>
      <c r="K1528" s="171">
        <v>0.19247903811009334</v>
      </c>
      <c r="L1528" s="171">
        <v>0.20607095710830006</v>
      </c>
      <c r="M1528" s="171">
        <v>0.1781891137720446</v>
      </c>
      <c r="N1528" s="171">
        <v>0.18470574092577322</v>
      </c>
      <c r="O1528" s="171">
        <v>0.22353736183140752</v>
      </c>
      <c r="P1528" s="171">
        <v>0.21669469398563557</v>
      </c>
      <c r="Q1528" s="171">
        <v>0.20709352922013882</v>
      </c>
      <c r="R1528" s="175">
        <v>9.7134838930391709E-2</v>
      </c>
      <c r="S1528" s="171">
        <v>7.302473131504171E-2</v>
      </c>
      <c r="T1528" s="171">
        <v>9.0355105341608108E-2</v>
      </c>
      <c r="U1528" s="171">
        <v>6.7851225552189101E-2</v>
      </c>
      <c r="V1528" s="171">
        <v>7.3494808104594356E-2</v>
      </c>
      <c r="W1528" s="171">
        <v>5.5911205348366723E-2</v>
      </c>
      <c r="X1528" s="171">
        <v>8.8645477631345573E-2</v>
      </c>
      <c r="Y1528" s="173">
        <v>0.12584857722363443</v>
      </c>
      <c r="Z1528" s="171"/>
      <c r="AA1528" s="173">
        <v>22.875000000000007</v>
      </c>
      <c r="AB1528" s="171">
        <v>-2.8158699183977107E-2</v>
      </c>
      <c r="AC1528" s="171">
        <v>5.888713123913307E-2</v>
      </c>
      <c r="AD1528" s="171">
        <v>1.9984422788320882E-2</v>
      </c>
      <c r="AE1528" s="171">
        <v>5.3423513063045984E-2</v>
      </c>
      <c r="AF1528" s="171">
        <v>-1.3692830860876956E-2</v>
      </c>
      <c r="AG1528" s="171">
        <v>4.1981060816881438E-2</v>
      </c>
      <c r="AH1528" s="173">
        <v>9.0433762883855878E-2</v>
      </c>
      <c r="AI1528" s="171">
        <v>7.9949983290451779E-3</v>
      </c>
      <c r="AJ1528" s="171">
        <v>-7.9376278840047627E-3</v>
      </c>
      <c r="AK1528" s="171">
        <v>-6.2920157631553226E-3</v>
      </c>
      <c r="AL1528" s="171">
        <v>8.8918136988954663E-2</v>
      </c>
      <c r="AM1528" s="171">
        <v>3.3301082285174199E-2</v>
      </c>
      <c r="AN1528" s="171">
        <v>-4.1909821395838688E-2</v>
      </c>
      <c r="AO1528" s="171">
        <v>-9.0188519774477248E-3</v>
      </c>
      <c r="AP1528" s="173">
        <v>2.7700715201107274E-2</v>
      </c>
      <c r="AQ1528" s="171"/>
      <c r="AR1528" s="171"/>
      <c r="AS1528" s="171"/>
      <c r="AT1528" s="171"/>
      <c r="AU1528" s="171"/>
      <c r="AV1528" s="171"/>
      <c r="AW1528" s="171"/>
      <c r="AX1528" s="171"/>
      <c r="AY1528" s="171"/>
      <c r="AZ1528" s="171"/>
      <c r="BA1528" s="171"/>
      <c r="BB1528" s="171"/>
      <c r="BC1528" s="171"/>
      <c r="BD1528" s="171"/>
      <c r="BE1528" s="171"/>
      <c r="BF1528" s="171"/>
      <c r="BG1528" s="171"/>
      <c r="BH1528" s="171"/>
    </row>
    <row r="1529" spans="9:60" x14ac:dyDescent="0.25">
      <c r="I1529" s="171">
        <v>22.890000000000008</v>
      </c>
      <c r="J1529" s="175">
        <v>0.19406466589604301</v>
      </c>
      <c r="K1529" s="171">
        <v>0.20301823490764839</v>
      </c>
      <c r="L1529" s="171">
        <v>0.19073729205146725</v>
      </c>
      <c r="M1529" s="171">
        <v>0.18350237031580352</v>
      </c>
      <c r="N1529" s="171">
        <v>0.19121144765705614</v>
      </c>
      <c r="O1529" s="171">
        <v>0.21964135619134315</v>
      </c>
      <c r="P1529" s="171">
        <v>0.21719773661535902</v>
      </c>
      <c r="Q1529" s="171">
        <v>0.20859241415868826</v>
      </c>
      <c r="R1529" s="175">
        <v>9.2849127604168954E-2</v>
      </c>
      <c r="S1529" s="171">
        <v>7.5047362801012193E-2</v>
      </c>
      <c r="T1529" s="171">
        <v>0.10311625985298795</v>
      </c>
      <c r="U1529" s="171">
        <v>6.1477048167929066E-2</v>
      </c>
      <c r="V1529" s="171">
        <v>7.0891279358044498E-2</v>
      </c>
      <c r="W1529" s="171">
        <v>6.5720070305900838E-2</v>
      </c>
      <c r="X1529" s="171">
        <v>9.9323775468336095E-2</v>
      </c>
      <c r="Y1529" s="173">
        <v>0.11803309292309222</v>
      </c>
      <c r="Z1529" s="171"/>
      <c r="AA1529" s="173">
        <v>22.890000000000008</v>
      </c>
      <c r="AB1529" s="171">
        <v>-1.2862615676631651E-2</v>
      </c>
      <c r="AC1529" s="171">
        <v>5.3910753951319057E-2</v>
      </c>
      <c r="AD1529" s="171">
        <v>6.0789118747744206E-3</v>
      </c>
      <c r="AE1529" s="171">
        <v>7.9033212841794945E-2</v>
      </c>
      <c r="AF1529" s="171">
        <v>2.9772485449797E-2</v>
      </c>
      <c r="AG1529" s="171">
        <v>6.551589794149669E-2</v>
      </c>
      <c r="AH1529" s="173">
        <v>9.3980184957732443E-2</v>
      </c>
      <c r="AI1529" s="171">
        <v>2.6063694552687807E-2</v>
      </c>
      <c r="AJ1529" s="171">
        <v>-2.5324812772777223E-2</v>
      </c>
      <c r="AK1529" s="171">
        <v>-4.4927200273757954E-2</v>
      </c>
      <c r="AL1529" s="171">
        <v>0.10377450888686163</v>
      </c>
      <c r="AM1529" s="171">
        <v>1.8810611344868635E-2</v>
      </c>
      <c r="AN1529" s="171">
        <v>-3.2578012257997876E-2</v>
      </c>
      <c r="AO1529" s="171">
        <v>-7.2150815819582376E-3</v>
      </c>
      <c r="AP1529" s="173">
        <v>1.3170906095620835E-2</v>
      </c>
      <c r="AQ1529" s="171"/>
      <c r="AR1529" s="171"/>
      <c r="AS1529" s="171"/>
      <c r="AT1529" s="171"/>
      <c r="AU1529" s="171"/>
      <c r="AV1529" s="171"/>
      <c r="AW1529" s="171"/>
      <c r="AX1529" s="171"/>
      <c r="AY1529" s="171"/>
      <c r="AZ1529" s="171"/>
      <c r="BA1529" s="171"/>
      <c r="BB1529" s="171"/>
      <c r="BC1529" s="171"/>
      <c r="BD1529" s="171"/>
      <c r="BE1529" s="171"/>
      <c r="BF1529" s="171"/>
      <c r="BG1529" s="171"/>
      <c r="BH1529" s="171"/>
    </row>
    <row r="1530" spans="9:60" x14ac:dyDescent="0.25">
      <c r="I1530" s="171">
        <v>22.905000000000008</v>
      </c>
      <c r="J1530" s="175">
        <v>0.18979850134042831</v>
      </c>
      <c r="K1530" s="171">
        <v>0.18333075215939762</v>
      </c>
      <c r="L1530" s="171">
        <v>0.19435848629120941</v>
      </c>
      <c r="M1530" s="171">
        <v>0.18688849363480942</v>
      </c>
      <c r="N1530" s="171">
        <v>0.19769262227522044</v>
      </c>
      <c r="O1530" s="171">
        <v>0.21470258259809696</v>
      </c>
      <c r="P1530" s="171">
        <v>0.22519030088371125</v>
      </c>
      <c r="Q1530" s="171">
        <v>0.19839327887637878</v>
      </c>
      <c r="R1530" s="175">
        <v>9.0869260979003483E-2</v>
      </c>
      <c r="S1530" s="171">
        <v>7.9356817028604545E-2</v>
      </c>
      <c r="T1530" s="171">
        <v>9.1491215983273574E-2</v>
      </c>
      <c r="U1530" s="171">
        <v>6.6231979727248494E-2</v>
      </c>
      <c r="V1530" s="171">
        <v>6.5687116862416461E-2</v>
      </c>
      <c r="W1530" s="171">
        <v>5.2664811596490092E-2</v>
      </c>
      <c r="X1530" s="171">
        <v>9.3448366810699776E-2</v>
      </c>
      <c r="Y1530" s="173">
        <v>0.10508256878226543</v>
      </c>
      <c r="Z1530" s="171"/>
      <c r="AA1530" s="173">
        <v>22.905000000000008</v>
      </c>
      <c r="AB1530" s="171">
        <v>-2.0974175112345103E-2</v>
      </c>
      <c r="AC1530" s="171">
        <v>5.2855158769055416E-2</v>
      </c>
      <c r="AD1530" s="171">
        <v>1.8844626811800637E-2</v>
      </c>
      <c r="AE1530" s="171">
        <v>6.1715178155345878E-2</v>
      </c>
      <c r="AF1530" s="171">
        <v>2.0476435140577613E-2</v>
      </c>
      <c r="AG1530" s="171">
        <v>4.3094195005207718E-2</v>
      </c>
      <c r="AH1530" s="173">
        <v>8.6887340809979036E-2</v>
      </c>
      <c r="AI1530" s="171">
        <v>7.2754484794312832E-2</v>
      </c>
      <c r="AJ1530" s="171">
        <v>-3.149852334922542E-2</v>
      </c>
      <c r="AK1530" s="171">
        <v>-5.5193120729432332E-3</v>
      </c>
      <c r="AL1530" s="171">
        <v>9.8492243323161338E-2</v>
      </c>
      <c r="AM1530" s="171">
        <v>2.4480795625857841E-2</v>
      </c>
      <c r="AN1530" s="171">
        <v>-5.2491426400355298E-3</v>
      </c>
      <c r="AO1530" s="171">
        <v>-1.3528277966171658E-2</v>
      </c>
      <c r="AP1530" s="173">
        <v>1.9651828142672315E-2</v>
      </c>
      <c r="AQ1530" s="171"/>
      <c r="AR1530" s="171"/>
      <c r="AS1530" s="171"/>
      <c r="AT1530" s="171"/>
      <c r="AU1530" s="171"/>
      <c r="AV1530" s="171"/>
      <c r="AW1530" s="171"/>
      <c r="AX1530" s="171"/>
      <c r="AY1530" s="171"/>
      <c r="AZ1530" s="171"/>
      <c r="BA1530" s="171"/>
      <c r="BB1530" s="171"/>
      <c r="BC1530" s="171"/>
      <c r="BD1530" s="171"/>
      <c r="BE1530" s="171"/>
      <c r="BF1530" s="171"/>
      <c r="BG1530" s="171"/>
      <c r="BH1530" s="171"/>
    </row>
    <row r="1531" spans="9:60" x14ac:dyDescent="0.25">
      <c r="I1531" s="171">
        <v>22.919999999999995</v>
      </c>
      <c r="J1531" s="175">
        <v>0.18409659298025649</v>
      </c>
      <c r="K1531" s="171">
        <v>0.19510733215074236</v>
      </c>
      <c r="L1531" s="171">
        <v>0.20442705692462104</v>
      </c>
      <c r="M1531" s="171">
        <v>0.18049777915438228</v>
      </c>
      <c r="N1531" s="171">
        <v>0.18938748003982839</v>
      </c>
      <c r="O1531" s="171">
        <v>0.22831046087656104</v>
      </c>
      <c r="P1531" s="171">
        <v>0.22157188694235386</v>
      </c>
      <c r="Q1531" s="171">
        <v>0.21412546060538101</v>
      </c>
      <c r="R1531" s="175">
        <v>9.5245913636658894E-2</v>
      </c>
      <c r="S1531" s="171">
        <v>8.851828038630509E-2</v>
      </c>
      <c r="T1531" s="171">
        <v>0.10299453613112265</v>
      </c>
      <c r="U1531" s="171">
        <v>7.505148340984262E-2</v>
      </c>
      <c r="V1531" s="171">
        <v>5.710251287399002E-2</v>
      </c>
      <c r="W1531" s="171">
        <v>6.1699194993402116E-2</v>
      </c>
      <c r="X1531" s="171">
        <v>8.9098151981153076E-2</v>
      </c>
      <c r="Y1531" s="173">
        <v>0.12539159623162241</v>
      </c>
      <c r="Z1531" s="171"/>
      <c r="AA1531" s="173">
        <v>22.919999999999995</v>
      </c>
      <c r="AB1531" s="171">
        <v>-1.6223118871427935E-3</v>
      </c>
      <c r="AC1531" s="171">
        <v>6.1073721259536147E-2</v>
      </c>
      <c r="AD1531" s="171">
        <v>2.1048232366406287E-2</v>
      </c>
      <c r="AE1531" s="171">
        <v>5.1114441771519456E-2</v>
      </c>
      <c r="AF1531" s="171">
        <v>2.8139395530609727E-2</v>
      </c>
      <c r="AG1531" s="171">
        <v>5.0886134323492559E-2</v>
      </c>
      <c r="AH1531" s="173">
        <v>0.11324907822579583</v>
      </c>
      <c r="AI1531" s="171">
        <v>6.1401587167068263E-2</v>
      </c>
      <c r="AJ1531" s="171">
        <v>0</v>
      </c>
      <c r="AK1531" s="171">
        <v>-2.5168063052621169E-2</v>
      </c>
      <c r="AL1531" s="171">
        <v>0.10674578326644307</v>
      </c>
      <c r="AM1531" s="171">
        <v>2.9520959431181458E-2</v>
      </c>
      <c r="AN1531" s="171">
        <v>-3.0245059973537745E-2</v>
      </c>
      <c r="AO1531" s="171">
        <v>-1.3528277966171658E-2</v>
      </c>
      <c r="AP1531" s="173">
        <v>4.5889109333154987E-2</v>
      </c>
      <c r="AQ1531" s="171"/>
      <c r="AR1531" s="171"/>
      <c r="AS1531" s="171"/>
      <c r="AT1531" s="171"/>
      <c r="AU1531" s="171"/>
      <c r="AV1531" s="171"/>
      <c r="AW1531" s="171"/>
      <c r="AX1531" s="171"/>
      <c r="AY1531" s="171"/>
      <c r="AZ1531" s="171"/>
      <c r="BA1531" s="171"/>
      <c r="BB1531" s="171"/>
      <c r="BC1531" s="171"/>
      <c r="BD1531" s="171"/>
      <c r="BE1531" s="171"/>
      <c r="BF1531" s="171"/>
      <c r="BG1531" s="171"/>
      <c r="BH1531" s="171"/>
    </row>
    <row r="1532" spans="9:60" x14ac:dyDescent="0.25">
      <c r="I1532" s="171">
        <v>22.934999999999995</v>
      </c>
      <c r="J1532" s="175">
        <v>0.19175008075896049</v>
      </c>
      <c r="K1532" s="171">
        <v>0.18549380743488322</v>
      </c>
      <c r="L1532" s="171">
        <v>0.20321997259894864</v>
      </c>
      <c r="M1532" s="171">
        <v>0.17699534986602841</v>
      </c>
      <c r="N1532" s="171">
        <v>0.18284388544800667</v>
      </c>
      <c r="O1532" s="171">
        <v>0.23279527408333947</v>
      </c>
      <c r="P1532" s="171">
        <v>0.2259155393606346</v>
      </c>
      <c r="Q1532" s="171">
        <v>0.20733874798069224</v>
      </c>
      <c r="R1532" s="175">
        <v>8.637948877051034E-2</v>
      </c>
      <c r="S1532" s="171">
        <v>8.2522501060619799E-2</v>
      </c>
      <c r="T1532" s="171">
        <v>0.10539786713700063</v>
      </c>
      <c r="U1532" s="171">
        <v>7.8848995756696058E-2</v>
      </c>
      <c r="V1532" s="171">
        <v>6.4906861795249737E-2</v>
      </c>
      <c r="W1532" s="171">
        <v>5.6348284120733928E-2</v>
      </c>
      <c r="X1532" s="171">
        <v>8.5970005408341696E-2</v>
      </c>
      <c r="Y1532" s="173">
        <v>0.11968920481676601</v>
      </c>
      <c r="Z1532" s="171"/>
      <c r="AA1532" s="173">
        <v>22.934999999999995</v>
      </c>
      <c r="AB1532" s="171">
        <v>4.7510562409179419E-3</v>
      </c>
      <c r="AC1532" s="171">
        <v>7.1026475835164332E-2</v>
      </c>
      <c r="AD1532" s="171">
        <v>2.6063334663095305E-2</v>
      </c>
      <c r="AE1532" s="171">
        <v>5.3423513063045984E-2</v>
      </c>
      <c r="AF1532" s="171">
        <v>4.2711582501819261E-3</v>
      </c>
      <c r="AG1532" s="171">
        <v>4.3094195005207718E-2</v>
      </c>
      <c r="AH1532" s="173">
        <v>5.7924893873319359E-2</v>
      </c>
      <c r="AI1532" s="171">
        <v>5.5805088336736426E-2</v>
      </c>
      <c r="AJ1532" s="171">
        <v>2.7844694640715255E-2</v>
      </c>
      <c r="AK1532" s="171">
        <v>-7.8374231435793789E-3</v>
      </c>
      <c r="AL1532" s="171">
        <v>8.5946862609373231E-2</v>
      </c>
      <c r="AM1532" s="171">
        <v>5.1571676079472495E-2</v>
      </c>
      <c r="AN1532" s="171">
        <v>-2.7912107689077519E-2</v>
      </c>
      <c r="AO1532" s="171">
        <v>4.5094259887237913E-3</v>
      </c>
      <c r="AP1532" s="173">
        <v>2.1846979158609101E-2</v>
      </c>
      <c r="AQ1532" s="171"/>
      <c r="AR1532" s="171"/>
      <c r="AS1532" s="171"/>
      <c r="AT1532" s="171"/>
      <c r="AU1532" s="171"/>
      <c r="AV1532" s="171"/>
      <c r="AW1532" s="171"/>
      <c r="AX1532" s="171"/>
      <c r="AY1532" s="171"/>
      <c r="AZ1532" s="171"/>
      <c r="BA1532" s="171"/>
      <c r="BB1532" s="171"/>
      <c r="BC1532" s="171"/>
      <c r="BD1532" s="171"/>
      <c r="BE1532" s="171"/>
      <c r="BF1532" s="171"/>
      <c r="BG1532" s="171"/>
      <c r="BH1532" s="171"/>
    </row>
    <row r="1533" spans="9:60" x14ac:dyDescent="0.25">
      <c r="I1533" s="171">
        <v>22.949999999999996</v>
      </c>
      <c r="J1533" s="175">
        <v>0.18950963652868322</v>
      </c>
      <c r="K1533" s="171">
        <v>0.18011222450567888</v>
      </c>
      <c r="L1533" s="171">
        <v>0.19645223530450964</v>
      </c>
      <c r="M1533" s="171">
        <v>0.16670752943860404</v>
      </c>
      <c r="N1533" s="171">
        <v>0.19306318338532014</v>
      </c>
      <c r="O1533" s="171">
        <v>0.21669776361932361</v>
      </c>
      <c r="P1533" s="171">
        <v>0.21810374662207108</v>
      </c>
      <c r="Q1533" s="171">
        <v>0.19574491859555015</v>
      </c>
      <c r="R1533" s="175">
        <v>9.9543857436400651E-2</v>
      </c>
      <c r="S1533" s="171">
        <v>8.6944431411806078E-2</v>
      </c>
      <c r="T1533" s="171">
        <v>9.2730886979194585E-2</v>
      </c>
      <c r="U1533" s="171">
        <v>7.2823640451455215E-2</v>
      </c>
      <c r="V1533" s="171">
        <v>6.687309905820632E-2</v>
      </c>
      <c r="W1533" s="171">
        <v>5.9667409708371956E-2</v>
      </c>
      <c r="X1533" s="171">
        <v>8.2865239012153036E-2</v>
      </c>
      <c r="Y1533" s="173">
        <v>0.11754878058219503</v>
      </c>
      <c r="Z1533" s="171"/>
      <c r="AA1533" s="173">
        <v>22.949999999999996</v>
      </c>
      <c r="AB1533" s="171">
        <v>-1.6223118871427935E-3</v>
      </c>
      <c r="AC1533" s="171">
        <v>6.3260311279939391E-2</v>
      </c>
      <c r="AD1533" s="171">
        <v>2.9406736194221201E-2</v>
      </c>
      <c r="AE1533" s="171">
        <v>6.3184587159044667E-2</v>
      </c>
      <c r="AF1533" s="171">
        <v>1.2813474750545499E-2</v>
      </c>
      <c r="AG1533" s="171">
        <v>6.551589794149669E-2</v>
      </c>
      <c r="AH1533" s="173">
        <v>1.2294263189439186E-2</v>
      </c>
      <c r="AI1533" s="171">
        <v>6.1401587167068263E-2</v>
      </c>
      <c r="AJ1533" s="171">
        <v>1.0457509751942796E-2</v>
      </c>
      <c r="AK1533" s="171">
        <v>-1.3356735216522612E-2</v>
      </c>
      <c r="AL1533" s="171">
        <v>0.1111476712361933</v>
      </c>
      <c r="AM1533" s="171">
        <v>4.4011430371487019E-2</v>
      </c>
      <c r="AN1533" s="171">
        <v>-4.8325440178104286E-2</v>
      </c>
      <c r="AO1533" s="171">
        <v>6.3131963842134216E-3</v>
      </c>
      <c r="AP1533" s="173">
        <v>1.4634340106245322E-2</v>
      </c>
      <c r="AQ1533" s="171"/>
      <c r="AR1533" s="171"/>
      <c r="AS1533" s="171"/>
      <c r="AT1533" s="171"/>
      <c r="AU1533" s="171"/>
      <c r="AV1533" s="171"/>
      <c r="AW1533" s="171"/>
      <c r="AX1533" s="171"/>
      <c r="AY1533" s="171"/>
      <c r="AZ1533" s="171"/>
      <c r="BA1533" s="171"/>
      <c r="BB1533" s="171"/>
      <c r="BC1533" s="171"/>
      <c r="BD1533" s="171"/>
      <c r="BE1533" s="171"/>
      <c r="BF1533" s="171"/>
      <c r="BG1533" s="171"/>
      <c r="BH1533" s="171"/>
    </row>
    <row r="1534" spans="9:60" x14ac:dyDescent="0.25">
      <c r="I1534" s="171">
        <v>22.964999999999996</v>
      </c>
      <c r="J1534" s="175">
        <v>0.19703694564506716</v>
      </c>
      <c r="K1534" s="171">
        <v>0.19111863343594407</v>
      </c>
      <c r="L1534" s="171">
        <v>0.19797927698665463</v>
      </c>
      <c r="M1534" s="171">
        <v>0.17878436172191128</v>
      </c>
      <c r="N1534" s="171">
        <v>0.19982089744879436</v>
      </c>
      <c r="O1534" s="171">
        <v>0.22184219582138978</v>
      </c>
      <c r="P1534" s="171">
        <v>0.21837219130096083</v>
      </c>
      <c r="Q1534" s="171">
        <v>0.21484250867149679</v>
      </c>
      <c r="R1534" s="175">
        <v>9.5949702602195555E-2</v>
      </c>
      <c r="S1534" s="171">
        <v>8.682501425745176E-2</v>
      </c>
      <c r="T1534" s="171">
        <v>0.10230842728350409</v>
      </c>
      <c r="U1534" s="171">
        <v>7.2649236305425247E-2</v>
      </c>
      <c r="V1534" s="171">
        <v>6.7123032795856602E-2</v>
      </c>
      <c r="W1534" s="171">
        <v>5.85996032129023E-2</v>
      </c>
      <c r="X1534" s="171">
        <v>8.1907064402832588E-2</v>
      </c>
      <c r="Y1534" s="173">
        <v>0.12670328336819459</v>
      </c>
      <c r="Z1534" s="171"/>
      <c r="AA1534" s="173">
        <v>22.964999999999996</v>
      </c>
      <c r="AB1534" s="171">
        <v>1.691839539448825E-2</v>
      </c>
      <c r="AC1534" s="171">
        <v>5.2855158769055416E-2</v>
      </c>
      <c r="AD1534" s="171">
        <v>2.1048232366406287E-2</v>
      </c>
      <c r="AE1534" s="171">
        <v>7.4520028044720354E-2</v>
      </c>
      <c r="AF1534" s="171">
        <v>1.2813474750545499E-2</v>
      </c>
      <c r="AG1534" s="171">
        <v>4.0072830779750497E-2</v>
      </c>
      <c r="AH1534" s="173">
        <v>1.4067474226377604E-2</v>
      </c>
      <c r="AI1534" s="171">
        <v>4.5571490475558439E-2</v>
      </c>
      <c r="AJ1534" s="171">
        <v>2.2678936811442302E-2</v>
      </c>
      <c r="AK1534" s="171">
        <v>-2.5940766742833136E-2</v>
      </c>
      <c r="AL1534" s="171">
        <v>9.7831960127698875E-2</v>
      </c>
      <c r="AM1534" s="171">
        <v>5.9761942263123466E-2</v>
      </c>
      <c r="AN1534" s="171">
        <v>-4.4826011751413992E-2</v>
      </c>
      <c r="AO1534" s="171">
        <v>5.6818767457920652E-2</v>
      </c>
      <c r="AP1534" s="173">
        <v>2.0383545147984614E-2</v>
      </c>
      <c r="AQ1534" s="171"/>
      <c r="AR1534" s="171"/>
      <c r="AS1534" s="171"/>
      <c r="AT1534" s="171"/>
      <c r="AU1534" s="171"/>
      <c r="AV1534" s="171"/>
      <c r="AW1534" s="171"/>
      <c r="AX1534" s="171"/>
      <c r="AY1534" s="171"/>
      <c r="AZ1534" s="171"/>
      <c r="BA1534" s="171"/>
      <c r="BB1534" s="171"/>
      <c r="BC1534" s="171"/>
      <c r="BD1534" s="171"/>
      <c r="BE1534" s="171"/>
      <c r="BF1534" s="171"/>
      <c r="BG1534" s="171"/>
      <c r="BH1534" s="171"/>
    </row>
    <row r="1535" spans="9:60" x14ac:dyDescent="0.25">
      <c r="I1535" s="171">
        <v>22.979999999999997</v>
      </c>
      <c r="J1535" s="175">
        <v>0.18776749707444629</v>
      </c>
      <c r="K1535" s="171">
        <v>0.17994751876459458</v>
      </c>
      <c r="L1535" s="171">
        <v>0.19488370597150614</v>
      </c>
      <c r="M1535" s="171">
        <v>0.1640519557249229</v>
      </c>
      <c r="N1535" s="171">
        <v>0.18348469389731717</v>
      </c>
      <c r="O1535" s="171">
        <v>0.20943577382864273</v>
      </c>
      <c r="P1535" s="171">
        <v>0.20964800294445199</v>
      </c>
      <c r="Q1535" s="171">
        <v>0.19890321460990673</v>
      </c>
      <c r="R1535" s="175">
        <v>9.4351548676475647E-2</v>
      </c>
      <c r="S1535" s="171">
        <v>9.3801504381076387E-2</v>
      </c>
      <c r="T1535" s="171">
        <v>9.2389247191640475E-2</v>
      </c>
      <c r="U1535" s="171">
        <v>7.4162958250904867E-2</v>
      </c>
      <c r="V1535" s="171">
        <v>7.9237667867440978E-2</v>
      </c>
      <c r="W1535" s="171">
        <v>5.1206375003521376E-2</v>
      </c>
      <c r="X1535" s="171">
        <v>7.6337923814941366E-2</v>
      </c>
      <c r="Y1535" s="173">
        <v>0.12416598150998173</v>
      </c>
      <c r="Z1535" s="171"/>
      <c r="AA1535" s="173">
        <v>22.979999999999997</v>
      </c>
      <c r="AB1535" s="171">
        <v>5.5622121844892099E-3</v>
      </c>
      <c r="AC1535" s="171">
        <v>6.3863508526947083E-2</v>
      </c>
      <c r="AD1535" s="171">
        <v>1.3905510913546462E-2</v>
      </c>
      <c r="AE1535" s="171">
        <v>7.9767917343644454E-2</v>
      </c>
      <c r="AF1535" s="171">
        <v>-3.3289909891123112E-2</v>
      </c>
      <c r="AG1535" s="171">
        <v>3.3235006480031033E-2</v>
      </c>
      <c r="AH1535" s="173">
        <v>2.2815315341939955E-2</v>
      </c>
      <c r="AI1535" s="171">
        <v>2.8462194051401504E-2</v>
      </c>
      <c r="AJ1535" s="171">
        <v>1.7387184888772458E-2</v>
      </c>
      <c r="AK1535" s="171">
        <v>-2.2077248291772933E-2</v>
      </c>
      <c r="AL1535" s="171">
        <v>8.7377476199542017E-2</v>
      </c>
      <c r="AM1535" s="171">
        <v>3.7081205139166934E-2</v>
      </c>
      <c r="AN1535" s="171">
        <v>-3.0245059973537745E-2</v>
      </c>
      <c r="AO1535" s="171">
        <v>4.3290489491748997E-2</v>
      </c>
      <c r="AP1535" s="173">
        <v>3.6376788264095537E-2</v>
      </c>
      <c r="AQ1535" s="171"/>
      <c r="AR1535" s="171"/>
      <c r="AS1535" s="171"/>
      <c r="AT1535" s="171"/>
      <c r="AU1535" s="171"/>
      <c r="AV1535" s="171"/>
      <c r="AW1535" s="171"/>
      <c r="AX1535" s="171"/>
      <c r="AY1535" s="171"/>
      <c r="AZ1535" s="171"/>
      <c r="BA1535" s="171"/>
      <c r="BB1535" s="171"/>
      <c r="BC1535" s="171"/>
      <c r="BD1535" s="171"/>
      <c r="BE1535" s="171"/>
      <c r="BF1535" s="171"/>
      <c r="BG1535" s="171"/>
      <c r="BH1535" s="171"/>
    </row>
    <row r="1536" spans="9:60" x14ac:dyDescent="0.25">
      <c r="I1536" s="171">
        <v>22.994999999999997</v>
      </c>
      <c r="J1536" s="175">
        <v>0.19271704002353629</v>
      </c>
      <c r="K1536" s="171">
        <v>0.18897143432800667</v>
      </c>
      <c r="L1536" s="171">
        <v>0.18983135240244042</v>
      </c>
      <c r="M1536" s="171">
        <v>0.17225251018638196</v>
      </c>
      <c r="N1536" s="171">
        <v>0.19166861902113586</v>
      </c>
      <c r="O1536" s="171">
        <v>0.22279283060755997</v>
      </c>
      <c r="P1536" s="171">
        <v>0.20740656846187208</v>
      </c>
      <c r="Q1536" s="171">
        <v>0.20383230420531495</v>
      </c>
      <c r="R1536" s="175">
        <v>8.589238914335591E-2</v>
      </c>
      <c r="S1536" s="171">
        <v>8.4549678972128881E-2</v>
      </c>
      <c r="T1536" s="171">
        <v>9.7795737837028274E-2</v>
      </c>
      <c r="U1536" s="171">
        <v>7.1325009340241302E-2</v>
      </c>
      <c r="V1536" s="171">
        <v>7.1119281027454143E-2</v>
      </c>
      <c r="W1536" s="171">
        <v>5.5828520965129948E-2</v>
      </c>
      <c r="X1536" s="171">
        <v>8.5180686224114968E-2</v>
      </c>
      <c r="Y1536" s="173">
        <v>0.12700696848867724</v>
      </c>
      <c r="Z1536" s="171"/>
      <c r="AA1536" s="173">
        <v>22.994999999999997</v>
      </c>
      <c r="AB1536" s="171">
        <v>-3.1403322958262696E-2</v>
      </c>
      <c r="AC1536" s="171">
        <v>4.3505601440435089E-2</v>
      </c>
      <c r="AD1536" s="171">
        <v>2.4391633897532353E-2</v>
      </c>
      <c r="AE1536" s="171">
        <v>6.5493658450571188E-2</v>
      </c>
      <c r="AF1536" s="171">
        <v>-7.6629603900321142E-3</v>
      </c>
      <c r="AG1536" s="171">
        <v>2.5443067161746193E-2</v>
      </c>
      <c r="AH1536" s="173">
        <v>3.7828502121351242E-2</v>
      </c>
      <c r="AI1536" s="171">
        <v>2.8462194051401504E-2</v>
      </c>
      <c r="AJ1536" s="171">
        <v>3.8302204392658051E-2</v>
      </c>
      <c r="AK1536" s="171">
        <v>-3.8635184510602633E-2</v>
      </c>
      <c r="AL1536" s="171">
        <v>6.5147941952303376E-2</v>
      </c>
      <c r="AM1536" s="171">
        <v>1.7550570393537756E-2</v>
      </c>
      <c r="AN1536" s="171">
        <v>-3.4910964542458102E-2</v>
      </c>
      <c r="AO1536" s="171">
        <v>2.7958441130087847E-2</v>
      </c>
      <c r="AP1536" s="173">
        <v>1.6724960121423226E-2</v>
      </c>
      <c r="AQ1536" s="171"/>
      <c r="AR1536" s="171"/>
      <c r="AS1536" s="171"/>
      <c r="AT1536" s="171"/>
      <c r="AU1536" s="171"/>
      <c r="AV1536" s="171"/>
      <c r="AW1536" s="171"/>
      <c r="AX1536" s="171"/>
      <c r="AY1536" s="171"/>
      <c r="AZ1536" s="171"/>
      <c r="BA1536" s="171"/>
      <c r="BB1536" s="171"/>
      <c r="BC1536" s="171"/>
      <c r="BD1536" s="171"/>
      <c r="BE1536" s="171"/>
      <c r="BF1536" s="171"/>
      <c r="BG1536" s="171"/>
      <c r="BH1536" s="171"/>
    </row>
    <row r="1537" spans="9:60" x14ac:dyDescent="0.25">
      <c r="I1537" s="171">
        <v>23.009999999999998</v>
      </c>
      <c r="J1537" s="175">
        <v>0.2025693873086232</v>
      </c>
      <c r="K1537" s="171">
        <v>0.19508615467519394</v>
      </c>
      <c r="L1537" s="171">
        <v>0.18627208483125568</v>
      </c>
      <c r="M1537" s="171">
        <v>0.168623751227199</v>
      </c>
      <c r="N1537" s="171">
        <v>0.18906808501633118</v>
      </c>
      <c r="O1537" s="171">
        <v>0.22754551275447774</v>
      </c>
      <c r="P1537" s="171">
        <v>0.19973836506395223</v>
      </c>
      <c r="Q1537" s="171">
        <v>0.19938265619674658</v>
      </c>
      <c r="R1537" s="175">
        <v>8.6883481927363504E-2</v>
      </c>
      <c r="S1537" s="171">
        <v>8.271556862558184E-2</v>
      </c>
      <c r="T1537" s="171">
        <v>9.0817162905032986E-2</v>
      </c>
      <c r="U1537" s="171">
        <v>6.578343472397051E-2</v>
      </c>
      <c r="V1537" s="171">
        <v>7.1681577710149089E-2</v>
      </c>
      <c r="W1537" s="171">
        <v>6.3129725774250314E-2</v>
      </c>
      <c r="X1537" s="171">
        <v>8.0408400968497232E-2</v>
      </c>
      <c r="Y1537" s="173">
        <v>0.12597926998534786</v>
      </c>
      <c r="Z1537" s="171"/>
      <c r="AA1537" s="173">
        <v>23.009999999999998</v>
      </c>
      <c r="AB1537" s="171">
        <v>-1.7729551338059774E-2</v>
      </c>
      <c r="AC1537" s="171">
        <v>6.8764486158885141E-2</v>
      </c>
      <c r="AD1537" s="171">
        <v>2.0516327577363585E-2</v>
      </c>
      <c r="AE1537" s="171">
        <v>8.4281102140719044E-2</v>
      </c>
      <c r="AF1537" s="171">
        <v>3.3918021398501889E-3</v>
      </c>
      <c r="AG1537" s="171">
        <v>2.5443067161746193E-2</v>
      </c>
      <c r="AH1537" s="173">
        <v>5.4496685868571738E-2</v>
      </c>
      <c r="AI1537" s="171">
        <v>5.2287289071956504E-2</v>
      </c>
      <c r="AJ1537" s="171">
        <v>-9.7015451915614705E-3</v>
      </c>
      <c r="AK1537" s="171">
        <v>-3.9407888200814721E-2</v>
      </c>
      <c r="AL1537" s="171">
        <v>6.371732836213459E-2</v>
      </c>
      <c r="AM1537" s="171">
        <v>3.7081205139166934E-2</v>
      </c>
      <c r="AN1537" s="171">
        <v>-2.2662965049041989E-2</v>
      </c>
      <c r="AO1537" s="171">
        <v>6.3131963842134216E-3</v>
      </c>
      <c r="AP1537" s="173">
        <v>2.4773847179858186E-2</v>
      </c>
      <c r="AQ1537" s="171"/>
      <c r="AR1537" s="171"/>
      <c r="AS1537" s="171"/>
      <c r="AT1537" s="171"/>
      <c r="AU1537" s="171"/>
      <c r="AV1537" s="171"/>
      <c r="AW1537" s="171"/>
      <c r="AX1537" s="171"/>
      <c r="AY1537" s="171"/>
      <c r="AZ1537" s="171"/>
      <c r="BA1537" s="171"/>
      <c r="BB1537" s="171"/>
      <c r="BC1537" s="171"/>
      <c r="BD1537" s="171"/>
      <c r="BE1537" s="171"/>
      <c r="BF1537" s="171"/>
      <c r="BG1537" s="171"/>
      <c r="BH1537" s="171"/>
    </row>
    <row r="1538" spans="9:60" x14ac:dyDescent="0.25">
      <c r="I1538" s="171">
        <v>23.024999999999999</v>
      </c>
      <c r="J1538" s="175">
        <v>0.20435026908100715</v>
      </c>
      <c r="K1538" s="171">
        <v>0.18477320387696838</v>
      </c>
      <c r="L1538" s="171">
        <v>0.17752451949754025</v>
      </c>
      <c r="M1538" s="171">
        <v>0.16002566744299362</v>
      </c>
      <c r="N1538" s="171">
        <v>0.20396852862448597</v>
      </c>
      <c r="O1538" s="171">
        <v>0.22676265412669772</v>
      </c>
      <c r="P1538" s="171">
        <v>0.21707214150862053</v>
      </c>
      <c r="Q1538" s="171">
        <v>0.1999861924362813</v>
      </c>
      <c r="R1538" s="175">
        <v>9.7627844862006666E-2</v>
      </c>
      <c r="S1538" s="171">
        <v>8.3023008513392102E-2</v>
      </c>
      <c r="T1538" s="171">
        <v>7.8039588812967617E-2</v>
      </c>
      <c r="U1538" s="171">
        <v>6.7362945205836397E-2</v>
      </c>
      <c r="V1538" s="171">
        <v>7.4432622211151198E-2</v>
      </c>
      <c r="W1538" s="171">
        <v>6.6524663910564955E-2</v>
      </c>
      <c r="X1538" s="171">
        <v>7.1638396589588399E-2</v>
      </c>
      <c r="Y1538" s="173">
        <v>0.12239646585249137</v>
      </c>
      <c r="Z1538" s="171"/>
      <c r="AA1538" s="173">
        <v>23.024999999999999</v>
      </c>
      <c r="AB1538" s="171">
        <v>-2.6536387296834312E-2</v>
      </c>
      <c r="AC1538" s="171">
        <v>7.1026475835164332E-2</v>
      </c>
      <c r="AD1538" s="171">
        <v>4.1032655154727343E-2</v>
      </c>
      <c r="AE1538" s="171">
        <v>3.9149254169972718E-2</v>
      </c>
      <c r="AF1538" s="171">
        <v>-6.029870470844842E-3</v>
      </c>
      <c r="AG1538" s="171">
        <v>8.7460543368502262E-3</v>
      </c>
      <c r="AH1538" s="173">
        <v>6.2417028500229878E-2</v>
      </c>
      <c r="AI1538" s="171">
        <v>1.8228596190223517E-2</v>
      </c>
      <c r="AJ1538" s="171">
        <v>2.2678936811442302E-2</v>
      </c>
      <c r="AK1538" s="171">
        <v>-6.9322559636166972E-2</v>
      </c>
      <c r="AL1538" s="171">
        <v>0.11411894561577463</v>
      </c>
      <c r="AM1538" s="171">
        <v>2.7630898004185091E-2</v>
      </c>
      <c r="AN1538" s="171">
        <v>-2.6162393475732376E-2</v>
      </c>
      <c r="AO1538" s="171">
        <v>1.2626392768426843E-2</v>
      </c>
      <c r="AP1538" s="173">
        <v>1.097575507968405E-2</v>
      </c>
      <c r="AQ1538" s="171"/>
      <c r="AR1538" s="171"/>
      <c r="AS1538" s="171"/>
      <c r="AT1538" s="171"/>
      <c r="AU1538" s="171"/>
      <c r="AV1538" s="171"/>
      <c r="AW1538" s="171"/>
      <c r="AX1538" s="171"/>
      <c r="AY1538" s="171"/>
      <c r="AZ1538" s="171"/>
      <c r="BA1538" s="171"/>
      <c r="BB1538" s="171"/>
      <c r="BC1538" s="171"/>
      <c r="BD1538" s="171"/>
      <c r="BE1538" s="171"/>
      <c r="BF1538" s="171"/>
      <c r="BG1538" s="171"/>
      <c r="BH1538" s="171"/>
    </row>
    <row r="1539" spans="9:60" x14ac:dyDescent="0.25">
      <c r="I1539" s="171">
        <v>23.04</v>
      </c>
      <c r="J1539" s="175">
        <v>0.19905357396141973</v>
      </c>
      <c r="K1539" s="171">
        <v>0.18878484389588959</v>
      </c>
      <c r="L1539" s="171">
        <v>0.17461488792522739</v>
      </c>
      <c r="M1539" s="171">
        <v>0.17012110023831709</v>
      </c>
      <c r="N1539" s="171">
        <v>0.19581327562072071</v>
      </c>
      <c r="O1539" s="171">
        <v>0.23425594738587477</v>
      </c>
      <c r="P1539" s="171">
        <v>0.20958108319334623</v>
      </c>
      <c r="Q1539" s="171">
        <v>0.20566959530227111</v>
      </c>
      <c r="R1539" s="175">
        <v>9.1134146980020925E-2</v>
      </c>
      <c r="S1539" s="171">
        <v>9.8101638653123546E-2</v>
      </c>
      <c r="T1539" s="171">
        <v>8.652393304796506E-2</v>
      </c>
      <c r="U1539" s="171">
        <v>7.5629225341504153E-2</v>
      </c>
      <c r="V1539" s="171">
        <v>6.0718394362567797E-2</v>
      </c>
      <c r="W1539" s="171">
        <v>5.6246546130792836E-2</v>
      </c>
      <c r="X1539" s="171">
        <v>5.8083085488440295E-2</v>
      </c>
      <c r="Y1539" s="173">
        <v>0.1281242006219955</v>
      </c>
      <c r="Z1539" s="171"/>
      <c r="AA1539" s="173">
        <v>23.04</v>
      </c>
      <c r="AB1539" s="171">
        <v>4.0557797178568545E-3</v>
      </c>
      <c r="AC1539" s="171">
        <v>7.1554273426296069E-2</v>
      </c>
      <c r="AD1539" s="171">
        <v>3.9968845576641765E-2</v>
      </c>
      <c r="AE1539" s="171">
        <v>7.9767917343644454E-2</v>
      </c>
      <c r="AF1539" s="171">
        <v>2.8139395530609727E-2</v>
      </c>
      <c r="AG1539" s="171">
        <v>5.5815728586080901E-2</v>
      </c>
      <c r="AH1539" s="173">
        <v>5.6269896905510153E-2</v>
      </c>
      <c r="AI1539" s="171">
        <v>5.4685788570670198E-2</v>
      </c>
      <c r="AJ1539" s="171">
        <v>4.2837991754946011E-3</v>
      </c>
      <c r="AK1539" s="171">
        <v>-2.3622655672196988E-2</v>
      </c>
      <c r="AL1539" s="171">
        <v>0.10674578326644307</v>
      </c>
      <c r="AM1539" s="171">
        <v>8.8202866593163551E-3</v>
      </c>
      <c r="AN1539" s="171">
        <v>-3.5494202613573181E-2</v>
      </c>
      <c r="AO1539" s="171">
        <v>1.8037703954894878E-3</v>
      </c>
      <c r="AP1539" s="173">
        <v>2.1115262153296916E-2</v>
      </c>
      <c r="AQ1539" s="171"/>
      <c r="AR1539" s="171"/>
      <c r="AS1539" s="171"/>
      <c r="AT1539" s="171"/>
      <c r="AU1539" s="171"/>
      <c r="AV1539" s="171"/>
      <c r="AW1539" s="171"/>
      <c r="AX1539" s="171"/>
      <c r="AY1539" s="171"/>
      <c r="AZ1539" s="171"/>
      <c r="BA1539" s="171"/>
      <c r="BB1539" s="171"/>
      <c r="BC1539" s="171"/>
      <c r="BD1539" s="171"/>
      <c r="BE1539" s="171"/>
      <c r="BF1539" s="171"/>
      <c r="BG1539" s="171"/>
      <c r="BH1539" s="171"/>
    </row>
    <row r="1540" spans="9:60" x14ac:dyDescent="0.25">
      <c r="I1540" s="171">
        <v>23.055</v>
      </c>
      <c r="J1540" s="175">
        <v>0.19659664223812692</v>
      </c>
      <c r="K1540" s="171">
        <v>0.19196117773459523</v>
      </c>
      <c r="L1540" s="171">
        <v>0.18563543867300117</v>
      </c>
      <c r="M1540" s="171">
        <v>0.17223218137223087</v>
      </c>
      <c r="N1540" s="171">
        <v>0.20062279248522838</v>
      </c>
      <c r="O1540" s="171">
        <v>0.23691953614824546</v>
      </c>
      <c r="P1540" s="171">
        <v>0.20489550195935924</v>
      </c>
      <c r="Q1540" s="171">
        <v>0.20221906621668451</v>
      </c>
      <c r="R1540" s="175">
        <v>7.7501756308344702E-2</v>
      </c>
      <c r="S1540" s="171">
        <v>8.2682581763156723E-2</v>
      </c>
      <c r="T1540" s="171">
        <v>9.1294158394938429E-2</v>
      </c>
      <c r="U1540" s="171">
        <v>8.2089840274817125E-2</v>
      </c>
      <c r="V1540" s="171">
        <v>6.8998929508426274E-2</v>
      </c>
      <c r="W1540" s="171">
        <v>6.4094691958819172E-2</v>
      </c>
      <c r="X1540" s="171">
        <v>7.185453813238403E-2</v>
      </c>
      <c r="Y1540" s="173">
        <v>0.1390362839985716</v>
      </c>
      <c r="Z1540" s="171"/>
      <c r="AA1540" s="173">
        <v>23.055</v>
      </c>
      <c r="AB1540" s="171">
        <v>-1.8540707281631041E-2</v>
      </c>
      <c r="AC1540" s="171">
        <v>5.2855158769055416E-2</v>
      </c>
      <c r="AD1540" s="171">
        <v>1.4969320491632037E-2</v>
      </c>
      <c r="AE1540" s="171">
        <v>6.696306745426997E-2</v>
      </c>
      <c r="AF1540" s="171">
        <v>5.904248169368919E-3</v>
      </c>
      <c r="AG1540" s="171">
        <v>1.558387863656951E-2</v>
      </c>
      <c r="AH1540" s="173">
        <v>3.9483499089160448E-2</v>
      </c>
      <c r="AI1540" s="171">
        <v>4.8929389773757472E-2</v>
      </c>
      <c r="AJ1540" s="171">
        <v>2.6080777333158549E-2</v>
      </c>
      <c r="AK1540" s="171">
        <v>-1.5785232528617611E-2</v>
      </c>
      <c r="AL1540" s="171">
        <v>0.11037734084148698</v>
      </c>
      <c r="AM1540" s="171">
        <v>3.1501023783272485E-3</v>
      </c>
      <c r="AN1540" s="171">
        <v>-7.0405167156031193E-2</v>
      </c>
      <c r="AO1540" s="171">
        <v>4.9603685875962415E-2</v>
      </c>
      <c r="AP1540" s="173">
        <v>2.6968998195794975E-2</v>
      </c>
      <c r="AQ1540" s="171"/>
      <c r="AR1540" s="171"/>
      <c r="AS1540" s="171"/>
      <c r="AT1540" s="171"/>
      <c r="AU1540" s="171"/>
      <c r="AV1540" s="171"/>
      <c r="AW1540" s="171"/>
      <c r="AX1540" s="171"/>
      <c r="AY1540" s="171"/>
      <c r="AZ1540" s="171"/>
      <c r="BA1540" s="171"/>
      <c r="BB1540" s="171"/>
      <c r="BC1540" s="171"/>
      <c r="BD1540" s="171"/>
      <c r="BE1540" s="171"/>
      <c r="BF1540" s="171"/>
      <c r="BG1540" s="171"/>
      <c r="BH1540" s="171"/>
    </row>
    <row r="1541" spans="9:60" x14ac:dyDescent="0.25">
      <c r="I1541" s="171">
        <v>23.07</v>
      </c>
      <c r="J1541" s="175">
        <v>0.20519586912963808</v>
      </c>
      <c r="K1541" s="171">
        <v>0.19094087321360209</v>
      </c>
      <c r="L1541" s="171">
        <v>0.18329319802462307</v>
      </c>
      <c r="M1541" s="171">
        <v>0.16956907273682612</v>
      </c>
      <c r="N1541" s="171">
        <v>0.19241080672802199</v>
      </c>
      <c r="O1541" s="171">
        <v>0.24066936928745566</v>
      </c>
      <c r="P1541" s="171">
        <v>0.2111662508339667</v>
      </c>
      <c r="Q1541" s="171">
        <v>0.20932640300054223</v>
      </c>
      <c r="R1541" s="175">
        <v>6.3140960432391438E-2</v>
      </c>
      <c r="S1541" s="171">
        <v>8.912469280060438E-2</v>
      </c>
      <c r="T1541" s="171">
        <v>9.693559498838282E-2</v>
      </c>
      <c r="U1541" s="171">
        <v>7.5358653929525635E-2</v>
      </c>
      <c r="V1541" s="171">
        <v>7.116345777087324E-2</v>
      </c>
      <c r="W1541" s="171">
        <v>5.5792881669646882E-2</v>
      </c>
      <c r="X1541" s="171">
        <v>8.3745862342201924E-2</v>
      </c>
      <c r="Y1541" s="173">
        <v>0.12473669902129908</v>
      </c>
      <c r="Z1541" s="171"/>
      <c r="AA1541" s="173">
        <v>23.07</v>
      </c>
      <c r="AB1541" s="171">
        <v>-2.4218798886630432E-2</v>
      </c>
      <c r="AC1541" s="171">
        <v>4.7350983890109499E-2</v>
      </c>
      <c r="AD1541" s="171">
        <v>7.7506126403373695E-3</v>
      </c>
      <c r="AE1541" s="171">
        <v>5.0379737269670183E-2</v>
      </c>
      <c r="AF1541" s="171">
        <v>-6.029870470844842E-3</v>
      </c>
      <c r="AG1541" s="171">
        <v>-1.1767418562307801E-2</v>
      </c>
      <c r="AH1541" s="173">
        <v>3.0735657973598098E-2</v>
      </c>
      <c r="AI1541" s="171">
        <v>5.9162987634935459E-2</v>
      </c>
      <c r="AJ1541" s="171">
        <v>2.5198818679380334E-3</v>
      </c>
      <c r="AK1541" s="171">
        <v>-1.7330639909041788E-2</v>
      </c>
      <c r="AL1541" s="171">
        <v>8.2205257835085574E-2</v>
      </c>
      <c r="AM1541" s="171">
        <v>2.3220754674526861E-2</v>
      </c>
      <c r="AN1541" s="171">
        <v>-5.7573929591500095E-2</v>
      </c>
      <c r="AO1541" s="171">
        <v>4.8701800678217604E-2</v>
      </c>
      <c r="AP1541" s="173">
        <v>2.5505564185170488E-2</v>
      </c>
      <c r="AQ1541" s="171"/>
      <c r="AR1541" s="171"/>
      <c r="AS1541" s="171"/>
      <c r="AT1541" s="171"/>
      <c r="AU1541" s="171"/>
      <c r="AV1541" s="171"/>
      <c r="AW1541" s="171"/>
      <c r="AX1541" s="171"/>
      <c r="AY1541" s="171"/>
      <c r="AZ1541" s="171"/>
      <c r="BA1541" s="171"/>
      <c r="BB1541" s="171"/>
      <c r="BC1541" s="171"/>
      <c r="BD1541" s="171"/>
      <c r="BE1541" s="171"/>
      <c r="BF1541" s="171"/>
      <c r="BG1541" s="171"/>
      <c r="BH1541" s="171"/>
    </row>
    <row r="1542" spans="9:60" x14ac:dyDescent="0.25">
      <c r="I1542" s="171">
        <v>23.085000000000001</v>
      </c>
      <c r="J1542" s="175">
        <v>0.18769388093958417</v>
      </c>
      <c r="K1542" s="171">
        <v>0.19206267007770386</v>
      </c>
      <c r="L1542" s="171">
        <v>0.1884649105257209</v>
      </c>
      <c r="M1542" s="171">
        <v>0.1740709980948387</v>
      </c>
      <c r="N1542" s="171">
        <v>0.19522119161427018</v>
      </c>
      <c r="O1542" s="171">
        <v>0.22756936520879065</v>
      </c>
      <c r="P1542" s="171">
        <v>0.21762608161824928</v>
      </c>
      <c r="Q1542" s="171">
        <v>0.19210718099435387</v>
      </c>
      <c r="R1542" s="175">
        <v>7.6391769338120238E-2</v>
      </c>
      <c r="S1542" s="171">
        <v>8.8115483669583175E-2</v>
      </c>
      <c r="T1542" s="171">
        <v>8.2303693090635469E-2</v>
      </c>
      <c r="U1542" s="171">
        <v>7.2205731644320911E-2</v>
      </c>
      <c r="V1542" s="171">
        <v>6.6979020459773483E-2</v>
      </c>
      <c r="W1542" s="171">
        <v>6.0210841327901492E-2</v>
      </c>
      <c r="X1542" s="171">
        <v>8.1973636810678249E-2</v>
      </c>
      <c r="Y1542" s="173">
        <v>0.12888633995531004</v>
      </c>
      <c r="Z1542" s="171"/>
      <c r="AA1542" s="173">
        <v>23.085000000000001</v>
      </c>
      <c r="AB1542" s="171">
        <v>-1.7729551338059774E-2</v>
      </c>
      <c r="AC1542" s="171">
        <v>4.7878781481241403E-2</v>
      </c>
      <c r="AD1542" s="171">
        <v>3.1610341748826855E-2</v>
      </c>
      <c r="AE1542" s="171">
        <v>6.014081136566863E-2</v>
      </c>
      <c r="AF1542" s="171">
        <v>-2.5626949501090998E-2</v>
      </c>
      <c r="AG1542" s="171">
        <v>-6.8378242997194603E-3</v>
      </c>
      <c r="AH1542" s="173">
        <v>4.9177052757756745E-2</v>
      </c>
      <c r="AI1542" s="171">
        <v>5.3406588838023086E-2</v>
      </c>
      <c r="AJ1542" s="171">
        <v>7.8116337906078762E-3</v>
      </c>
      <c r="AK1542" s="171">
        <v>-3.090814760848235E-3</v>
      </c>
      <c r="AL1542" s="171">
        <v>0.10674578326644307</v>
      </c>
      <c r="AM1542" s="171">
        <v>6.3002047566538969E-4</v>
      </c>
      <c r="AN1542" s="171">
        <v>-5.0575072738119509E-2</v>
      </c>
      <c r="AO1542" s="171">
        <v>4.7799915480472931E-2</v>
      </c>
      <c r="AP1542" s="173">
        <v>2.7700715201107274E-2</v>
      </c>
      <c r="AQ1542" s="171"/>
      <c r="AR1542" s="171"/>
      <c r="AS1542" s="171"/>
      <c r="AT1542" s="171"/>
      <c r="AU1542" s="171"/>
      <c r="AV1542" s="171"/>
      <c r="AW1542" s="171"/>
      <c r="AX1542" s="171"/>
      <c r="AY1542" s="171"/>
      <c r="AZ1542" s="171"/>
      <c r="BA1542" s="171"/>
      <c r="BB1542" s="171"/>
      <c r="BC1542" s="171"/>
      <c r="BD1542" s="171"/>
      <c r="BE1542" s="171"/>
      <c r="BF1542" s="171"/>
      <c r="BG1542" s="171"/>
      <c r="BH1542" s="171"/>
    </row>
    <row r="1543" spans="9:60" x14ac:dyDescent="0.25">
      <c r="I1543" s="171">
        <v>23.1</v>
      </c>
      <c r="J1543" s="175">
        <v>0.19049685417540804</v>
      </c>
      <c r="K1543" s="171">
        <v>0.18601969437460572</v>
      </c>
      <c r="L1543" s="171">
        <v>0.18145015475139192</v>
      </c>
      <c r="M1543" s="171">
        <v>0.17578544673966512</v>
      </c>
      <c r="N1543" s="171">
        <v>0.19177354176394176</v>
      </c>
      <c r="O1543" s="171">
        <v>0.22095767995122753</v>
      </c>
      <c r="P1543" s="171">
        <v>0.21551594385497294</v>
      </c>
      <c r="Q1543" s="171">
        <v>0.19104072333196753</v>
      </c>
      <c r="R1543" s="175">
        <v>6.7259823322117399E-2</v>
      </c>
      <c r="S1543" s="171">
        <v>9.0855535025150216E-2</v>
      </c>
      <c r="T1543" s="171">
        <v>9.2169025041456507E-2</v>
      </c>
      <c r="U1543" s="171">
        <v>6.8521592580678733E-2</v>
      </c>
      <c r="V1543" s="171">
        <v>5.7351797541074667E-2</v>
      </c>
      <c r="W1543" s="171">
        <v>6.1260770598813262E-2</v>
      </c>
      <c r="X1543" s="171">
        <v>7.4420397296687271E-2</v>
      </c>
      <c r="Y1543" s="173">
        <v>0.12501566647904772</v>
      </c>
      <c r="Z1543" s="171"/>
      <c r="AA1543" s="173">
        <v>23.1</v>
      </c>
      <c r="AB1543" s="171">
        <v>5.5622121844892099E-3</v>
      </c>
      <c r="AC1543" s="171">
        <v>5.9414928830264807E-2</v>
      </c>
      <c r="AD1543" s="171">
        <v>4.9391158982542087E-2</v>
      </c>
      <c r="AE1543" s="171">
        <v>4.439714346889681E-2</v>
      </c>
      <c r="AF1543" s="171">
        <v>-2.8139395530609727E-2</v>
      </c>
      <c r="AG1543" s="171">
        <v>5.8678073641777406E-2</v>
      </c>
      <c r="AH1543" s="173">
        <v>4.2202422679132552E-2</v>
      </c>
      <c r="AI1543" s="171">
        <v>5.00486895398237E-2</v>
      </c>
      <c r="AJ1543" s="171">
        <v>2.6962735986936902E-2</v>
      </c>
      <c r="AK1543" s="171">
        <v>-2.439535936240908E-2</v>
      </c>
      <c r="AL1543" s="171">
        <v>7.9233983455504142E-2</v>
      </c>
      <c r="AM1543" s="171">
        <v>6.9302252323199861E-3</v>
      </c>
      <c r="AN1543" s="171">
        <v>-5.8740405733730162E-2</v>
      </c>
      <c r="AO1543" s="171">
        <v>2.4350900339108871E-2</v>
      </c>
      <c r="AP1543" s="173">
        <v>3.7108505269407836E-2</v>
      </c>
      <c r="AQ1543" s="171"/>
      <c r="AR1543" s="171"/>
      <c r="AS1543" s="171"/>
      <c r="AT1543" s="171"/>
      <c r="AU1543" s="171"/>
      <c r="AV1543" s="171"/>
      <c r="AW1543" s="171"/>
      <c r="AX1543" s="171"/>
      <c r="AY1543" s="171"/>
      <c r="AZ1543" s="171"/>
      <c r="BA1543" s="171"/>
      <c r="BB1543" s="171"/>
      <c r="BC1543" s="171"/>
      <c r="BD1543" s="171"/>
      <c r="BE1543" s="171"/>
      <c r="BF1543" s="171"/>
      <c r="BG1543" s="171"/>
      <c r="BH1543" s="171"/>
    </row>
    <row r="1544" spans="9:60" x14ac:dyDescent="0.25">
      <c r="I1544" s="171">
        <v>23.115000000000002</v>
      </c>
      <c r="J1544" s="175">
        <v>0.1981448928605393</v>
      </c>
      <c r="K1544" s="171">
        <v>0.1782116345483474</v>
      </c>
      <c r="L1544" s="171">
        <v>0.18468140355051343</v>
      </c>
      <c r="M1544" s="171">
        <v>0.17496386398381022</v>
      </c>
      <c r="N1544" s="171">
        <v>0.19269509061261672</v>
      </c>
      <c r="O1544" s="171">
        <v>0.21187056975907526</v>
      </c>
      <c r="P1544" s="171">
        <v>0.21550215601669495</v>
      </c>
      <c r="Q1544" s="171">
        <v>0.18828733099192241</v>
      </c>
      <c r="R1544" s="175">
        <v>8.1671746843894069E-2</v>
      </c>
      <c r="S1544" s="171">
        <v>9.6509836942019103E-2</v>
      </c>
      <c r="T1544" s="171">
        <v>0.10783007214375769</v>
      </c>
      <c r="U1544" s="171">
        <v>6.9271700050498417E-2</v>
      </c>
      <c r="V1544" s="171">
        <v>6.6879375130454929E-2</v>
      </c>
      <c r="W1544" s="171">
        <v>5.995982884065304E-2</v>
      </c>
      <c r="X1544" s="171">
        <v>7.1804573313428058E-2</v>
      </c>
      <c r="Y1544" s="173">
        <v>0.11207016351371513</v>
      </c>
      <c r="Z1544" s="171"/>
      <c r="AA1544" s="173">
        <v>23.115000000000002</v>
      </c>
      <c r="AB1544" s="171">
        <v>-3.5459102676119292E-2</v>
      </c>
      <c r="AC1544" s="171">
        <v>4.2902404193427224E-2</v>
      </c>
      <c r="AD1544" s="171">
        <v>6.2156873919568298E-2</v>
      </c>
      <c r="AE1544" s="171">
        <v>7.0741547749495051E-2</v>
      </c>
      <c r="AF1544" s="171">
        <v>-9.4216726106953093E-3</v>
      </c>
      <c r="AG1544" s="171">
        <v>3.4189121498596597E-2</v>
      </c>
      <c r="AH1544" s="173">
        <v>5.6269896905510153E-2</v>
      </c>
      <c r="AI1544" s="171">
        <v>5.00486895398237E-2</v>
      </c>
      <c r="AJ1544" s="171">
        <v>-1.2221427059499504E-2</v>
      </c>
      <c r="AK1544" s="171">
        <v>-1.8103343599253755E-2</v>
      </c>
      <c r="AL1544" s="171">
        <v>7.2631151500878788E-2</v>
      </c>
      <c r="AM1544" s="171">
        <v>2.7630898004185091E-2</v>
      </c>
      <c r="AN1544" s="171">
        <v>-3.4327726471343023E-2</v>
      </c>
      <c r="AO1544" s="171">
        <v>3.1565981921066966E-2</v>
      </c>
      <c r="AP1544" s="173">
        <v>3.6376788264095537E-2</v>
      </c>
      <c r="AQ1544" s="171"/>
      <c r="AR1544" s="171"/>
      <c r="AS1544" s="171"/>
      <c r="AT1544" s="171"/>
      <c r="AU1544" s="171"/>
      <c r="AV1544" s="171"/>
      <c r="AW1544" s="171"/>
      <c r="AX1544" s="171"/>
      <c r="AY1544" s="171"/>
      <c r="AZ1544" s="171"/>
      <c r="BA1544" s="171"/>
      <c r="BB1544" s="171"/>
      <c r="BC1544" s="171"/>
      <c r="BD1544" s="171"/>
      <c r="BE1544" s="171"/>
      <c r="BF1544" s="171"/>
      <c r="BG1544" s="171"/>
      <c r="BH1544" s="171"/>
    </row>
    <row r="1545" spans="9:60" x14ac:dyDescent="0.25">
      <c r="I1545" s="171">
        <v>23.130000000000003</v>
      </c>
      <c r="J1545" s="175">
        <v>0.19716139298274463</v>
      </c>
      <c r="K1545" s="171">
        <v>0.17975100346709483</v>
      </c>
      <c r="L1545" s="171">
        <v>0.1933410012598451</v>
      </c>
      <c r="M1545" s="171">
        <v>0.16570525987110324</v>
      </c>
      <c r="N1545" s="171">
        <v>0.18894277680822602</v>
      </c>
      <c r="O1545" s="171">
        <v>0.20446481009923922</v>
      </c>
      <c r="P1545" s="171">
        <v>0.21127798229909925</v>
      </c>
      <c r="Q1545" s="171">
        <v>0.19714894119284343</v>
      </c>
      <c r="R1545" s="175">
        <v>7.5310982411855271E-2</v>
      </c>
      <c r="S1545" s="171">
        <v>0.10100912212473163</v>
      </c>
      <c r="T1545" s="171">
        <v>9.3816879532901978E-2</v>
      </c>
      <c r="U1545" s="171">
        <v>6.7846961609037373E-2</v>
      </c>
      <c r="V1545" s="171">
        <v>7.1356858545780041E-2</v>
      </c>
      <c r="W1545" s="171">
        <v>6.439249660352156E-2</v>
      </c>
      <c r="X1545" s="171">
        <v>6.7381774715357196E-2</v>
      </c>
      <c r="Y1545" s="173">
        <v>0.12270967855054479</v>
      </c>
      <c r="Z1545" s="171"/>
      <c r="AA1545" s="173">
        <v>23.130000000000003</v>
      </c>
      <c r="AB1545" s="171">
        <v>-2.5029954830201959E-2</v>
      </c>
      <c r="AC1545" s="171">
        <v>5.1196366339784083E-2</v>
      </c>
      <c r="AD1545" s="171">
        <v>5.6609866833836751E-2</v>
      </c>
      <c r="AE1545" s="171">
        <v>6.4653996162743213E-2</v>
      </c>
      <c r="AF1545" s="171">
        <v>7.6629603900321142E-3</v>
      </c>
      <c r="AG1545" s="171">
        <v>2.051347289915785E-2</v>
      </c>
      <c r="AH1545" s="173">
        <v>3.9483499089160448E-2</v>
      </c>
      <c r="AI1545" s="171">
        <v>5.3406588838023086E-2</v>
      </c>
      <c r="AJ1545" s="171">
        <v>1.1339468405721151E-2</v>
      </c>
      <c r="AK1545" s="171">
        <v>-1.8876047289465847E-2</v>
      </c>
      <c r="AL1545" s="171">
        <v>7.5602425880460233E-2</v>
      </c>
      <c r="AM1545" s="171">
        <v>2.3220754674526861E-2</v>
      </c>
      <c r="AN1545" s="171">
        <v>-3.3744488400228041E-2</v>
      </c>
      <c r="AO1545" s="171">
        <v>3.6075407909791188E-3</v>
      </c>
      <c r="AP1545" s="173">
        <v>5.7492050417392339E-2</v>
      </c>
      <c r="AQ1545" s="171"/>
      <c r="AR1545" s="171"/>
      <c r="AS1545" s="171"/>
      <c r="AT1545" s="171"/>
      <c r="AU1545" s="171"/>
      <c r="AV1545" s="171"/>
      <c r="AW1545" s="171"/>
      <c r="AX1545" s="171"/>
      <c r="AY1545" s="171"/>
      <c r="AZ1545" s="171"/>
      <c r="BA1545" s="171"/>
      <c r="BB1545" s="171"/>
      <c r="BC1545" s="171"/>
      <c r="BD1545" s="171"/>
      <c r="BE1545" s="171"/>
      <c r="BF1545" s="171"/>
      <c r="BG1545" s="171"/>
      <c r="BH1545" s="171"/>
    </row>
    <row r="1546" spans="9:60" x14ac:dyDescent="0.25">
      <c r="I1546" s="171">
        <v>23.145000000000003</v>
      </c>
      <c r="J1546" s="175">
        <v>0.20187288754625884</v>
      </c>
      <c r="K1546" s="171">
        <v>0.19329933143972955</v>
      </c>
      <c r="L1546" s="171">
        <v>0.1919860105382426</v>
      </c>
      <c r="M1546" s="171">
        <v>0.16753849509378216</v>
      </c>
      <c r="N1546" s="171">
        <v>0.20182301247748324</v>
      </c>
      <c r="O1546" s="171">
        <v>0.21570042274921994</v>
      </c>
      <c r="P1546" s="171">
        <v>0.21141887982262877</v>
      </c>
      <c r="Q1546" s="171">
        <v>0.19326301428625714</v>
      </c>
      <c r="R1546" s="175">
        <v>7.7491872580238721E-2</v>
      </c>
      <c r="S1546" s="171">
        <v>9.2141123516368328E-2</v>
      </c>
      <c r="T1546" s="171">
        <v>9.9309966908558492E-2</v>
      </c>
      <c r="U1546" s="171">
        <v>7.1558360830547632E-2</v>
      </c>
      <c r="V1546" s="171">
        <v>6.9636340832648913E-2</v>
      </c>
      <c r="W1546" s="171">
        <v>6.24393729292907E-2</v>
      </c>
      <c r="X1546" s="171">
        <v>5.766851941835982E-2</v>
      </c>
      <c r="Y1546" s="173">
        <v>0.12694235871823051</v>
      </c>
      <c r="Z1546" s="171"/>
      <c r="AA1546" s="173">
        <v>23.145000000000003</v>
      </c>
      <c r="AB1546" s="171">
        <v>-1.367377162020292E-2</v>
      </c>
      <c r="AC1546" s="171">
        <v>5.0593169092776218E-2</v>
      </c>
      <c r="AD1546" s="171">
        <v>6.9907486559905668E-2</v>
      </c>
      <c r="AE1546" s="171">
        <v>4.9645032767820674E-2</v>
      </c>
      <c r="AF1546" s="171">
        <v>1.7838366809582961E-2</v>
      </c>
      <c r="AG1546" s="171">
        <v>-9.5411501856555942E-4</v>
      </c>
      <c r="AH1546" s="173">
        <v>6.2417028500229878E-2</v>
      </c>
      <c r="AI1546" s="171">
        <v>3.9815091678645713E-2</v>
      </c>
      <c r="AJ1546" s="171">
        <v>1.3103385713277719E-2</v>
      </c>
      <c r="AK1546" s="171">
        <v>-1.1038624145886466E-2</v>
      </c>
      <c r="AL1546" s="171">
        <v>0.11631988960064973</v>
      </c>
      <c r="AM1546" s="171">
        <v>4.1491348468825164E-2</v>
      </c>
      <c r="AN1546" s="171">
        <v>-1.3997713706761259E-2</v>
      </c>
      <c r="AO1546" s="171">
        <v>6.3131963842134216E-3</v>
      </c>
      <c r="AP1546" s="173">
        <v>5.163831437489428E-2</v>
      </c>
      <c r="AQ1546" s="171"/>
      <c r="AR1546" s="171"/>
      <c r="AS1546" s="171"/>
      <c r="AT1546" s="171"/>
      <c r="AU1546" s="171"/>
      <c r="AV1546" s="171"/>
      <c r="AW1546" s="171"/>
      <c r="AX1546" s="171"/>
      <c r="AY1546" s="171"/>
      <c r="AZ1546" s="171"/>
      <c r="BA1546" s="171"/>
      <c r="BB1546" s="171"/>
      <c r="BC1546" s="171"/>
      <c r="BD1546" s="171"/>
      <c r="BE1546" s="171"/>
      <c r="BF1546" s="171"/>
      <c r="BG1546" s="171"/>
      <c r="BH1546" s="171"/>
    </row>
    <row r="1547" spans="9:60" x14ac:dyDescent="0.25">
      <c r="I1547" s="171">
        <v>23.160000000000004</v>
      </c>
      <c r="J1547" s="175">
        <v>0.20008937997362561</v>
      </c>
      <c r="K1547" s="171">
        <v>0.19046020696246771</v>
      </c>
      <c r="L1547" s="171">
        <v>0.19621033891893011</v>
      </c>
      <c r="M1547" s="171">
        <v>0.16730907978454643</v>
      </c>
      <c r="N1547" s="171">
        <v>0.21825711475774279</v>
      </c>
      <c r="O1547" s="171">
        <v>0.21237851046847556</v>
      </c>
      <c r="P1547" s="171">
        <v>0.21565168004308841</v>
      </c>
      <c r="Q1547" s="171">
        <v>0.19628027487218069</v>
      </c>
      <c r="R1547" s="175">
        <v>8.890064662817089E-2</v>
      </c>
      <c r="S1547" s="171">
        <v>0.10226521956185149</v>
      </c>
      <c r="T1547" s="171">
        <v>9.6407094296882503E-2</v>
      </c>
      <c r="U1547" s="171">
        <v>7.5554724727670844E-2</v>
      </c>
      <c r="V1547" s="171">
        <v>7.1753047972805808E-2</v>
      </c>
      <c r="W1547" s="171">
        <v>4.9670706178467826E-2</v>
      </c>
      <c r="X1547" s="171">
        <v>6.4578182541934925E-2</v>
      </c>
      <c r="Y1547" s="173">
        <v>0.12883868642727136</v>
      </c>
      <c r="Z1547" s="171"/>
      <c r="AA1547" s="173">
        <v>23.160000000000004</v>
      </c>
      <c r="AB1547" s="171">
        <v>-5.7128554311525741E-2</v>
      </c>
      <c r="AC1547" s="171">
        <v>5.7756136400993467E-2</v>
      </c>
      <c r="AD1547" s="171">
        <v>4.2704355920290288E-2</v>
      </c>
      <c r="AE1547" s="171">
        <v>6.391929166089394E-2</v>
      </c>
      <c r="AF1547" s="171">
        <v>1.0175406419550845E-2</v>
      </c>
      <c r="AG1547" s="171">
        <v>-6.8378242997194603E-3</v>
      </c>
      <c r="AH1547" s="173">
        <v>5.532418435247647E-2</v>
      </c>
      <c r="AI1547" s="171">
        <v>4.2053691210778517E-2</v>
      </c>
      <c r="AJ1547" s="171">
        <v>3.8302204392658051E-2</v>
      </c>
      <c r="AK1547" s="171">
        <v>-1.1811327836098557E-2</v>
      </c>
      <c r="AL1547" s="171">
        <v>8.2205257835085574E-2</v>
      </c>
      <c r="AM1547" s="171">
        <v>3.4561123236505176E-2</v>
      </c>
      <c r="AN1547" s="171">
        <v>-1.91635366223517E-2</v>
      </c>
      <c r="AO1547" s="171">
        <v>-1.0822622372937355E-2</v>
      </c>
      <c r="AP1547" s="173">
        <v>4.003537329065681E-2</v>
      </c>
      <c r="AQ1547" s="171"/>
      <c r="AR1547" s="171"/>
      <c r="AS1547" s="171"/>
      <c r="AT1547" s="171"/>
      <c r="AU1547" s="171"/>
      <c r="AV1547" s="171"/>
      <c r="AW1547" s="171"/>
      <c r="AX1547" s="171"/>
      <c r="AY1547" s="171"/>
      <c r="AZ1547" s="171"/>
      <c r="BA1547" s="171"/>
      <c r="BB1547" s="171"/>
      <c r="BC1547" s="171"/>
      <c r="BD1547" s="171"/>
      <c r="BE1547" s="171"/>
      <c r="BF1547" s="171"/>
      <c r="BG1547" s="171"/>
      <c r="BH1547" s="171"/>
    </row>
    <row r="1548" spans="9:60" x14ac:dyDescent="0.25">
      <c r="I1548" s="171">
        <v>23.175000000000004</v>
      </c>
      <c r="J1548" s="175">
        <v>0.20421257452688199</v>
      </c>
      <c r="K1548" s="171">
        <v>0.18200046863707156</v>
      </c>
      <c r="L1548" s="171">
        <v>0.1933410012598451</v>
      </c>
      <c r="M1548" s="171">
        <v>0.16782341726156993</v>
      </c>
      <c r="N1548" s="171">
        <v>0.21055034566655431</v>
      </c>
      <c r="O1548" s="171">
        <v>0.21280140798726166</v>
      </c>
      <c r="P1548" s="171">
        <v>0.21584782380837933</v>
      </c>
      <c r="Q1548" s="171">
        <v>0.18392280372199621</v>
      </c>
      <c r="R1548" s="175">
        <v>7.1480458455755305E-2</v>
      </c>
      <c r="S1548" s="171">
        <v>0.10252769952977837</v>
      </c>
      <c r="T1548" s="171">
        <v>9.5091779908093213E-2</v>
      </c>
      <c r="U1548" s="171">
        <v>6.9069620776141302E-2</v>
      </c>
      <c r="V1548" s="171">
        <v>5.7145403263943483E-2</v>
      </c>
      <c r="W1548" s="171">
        <v>5.3416908004779495E-2</v>
      </c>
      <c r="X1548" s="171">
        <v>7.2353867003836198E-2</v>
      </c>
      <c r="Y1548" s="173">
        <v>0.12738740464332862</v>
      </c>
      <c r="Z1548" s="171"/>
      <c r="AA1548" s="173">
        <v>23.175000000000004</v>
      </c>
      <c r="AB1548" s="171">
        <v>-2.178533105591637E-2</v>
      </c>
      <c r="AC1548" s="171">
        <v>4.1243611764155891E-2</v>
      </c>
      <c r="AD1548" s="171">
        <v>7.1047282536425921E-2</v>
      </c>
      <c r="AE1548" s="171">
        <v>4.9645032767820674E-2</v>
      </c>
      <c r="AF1548" s="171">
        <v>4.0952870281155226E-2</v>
      </c>
      <c r="AG1548" s="171">
        <v>-2.8464431387203767E-2</v>
      </c>
      <c r="AH1548" s="173">
        <v>5.8870606426353042E-2</v>
      </c>
      <c r="AI1548" s="171">
        <v>1.9347895956289742E-2</v>
      </c>
      <c r="AJ1548" s="171">
        <v>5.2287548759714121E-2</v>
      </c>
      <c r="AK1548" s="171">
        <v>-5.5193120729432332E-2</v>
      </c>
      <c r="AL1548" s="171">
        <v>8.5176532214666895E-2</v>
      </c>
      <c r="AM1548" s="171">
        <v>4.4641450847152514E-2</v>
      </c>
      <c r="AN1548" s="171">
        <v>-1.1664761422301034E-2</v>
      </c>
      <c r="AO1548" s="171">
        <v>-4.5094259887239344E-3</v>
      </c>
      <c r="AP1548" s="173">
        <v>2.6968998195794975E-2</v>
      </c>
      <c r="AQ1548" s="171"/>
      <c r="AR1548" s="171"/>
      <c r="AS1548" s="171"/>
      <c r="AT1548" s="171"/>
      <c r="AU1548" s="171"/>
      <c r="AV1548" s="171"/>
      <c r="AW1548" s="171"/>
      <c r="AX1548" s="171"/>
      <c r="AY1548" s="171"/>
      <c r="AZ1548" s="171"/>
      <c r="BA1548" s="171"/>
      <c r="BB1548" s="171"/>
      <c r="BC1548" s="171"/>
      <c r="BD1548" s="171"/>
      <c r="BE1548" s="171"/>
      <c r="BF1548" s="171"/>
      <c r="BG1548" s="171"/>
      <c r="BH1548" s="171"/>
    </row>
    <row r="1549" spans="9:60" x14ac:dyDescent="0.25">
      <c r="I1549" s="171">
        <v>23.190000000000005</v>
      </c>
      <c r="J1549" s="175">
        <v>0.20820238133391222</v>
      </c>
      <c r="K1549" s="171">
        <v>0.18013904742484135</v>
      </c>
      <c r="L1549" s="171">
        <v>0.18654644900726458</v>
      </c>
      <c r="M1549" s="171">
        <v>0.17064420683312265</v>
      </c>
      <c r="N1549" s="171">
        <v>0.21806283477136401</v>
      </c>
      <c r="O1549" s="171">
        <v>0.21043103872505442</v>
      </c>
      <c r="P1549" s="171">
        <v>0.22178812386262634</v>
      </c>
      <c r="Q1549" s="171">
        <v>0.19307538515889766</v>
      </c>
      <c r="R1549" s="175">
        <v>7.8487116752226291E-2</v>
      </c>
      <c r="S1549" s="171">
        <v>9.1543046390062999E-2</v>
      </c>
      <c r="T1549" s="171">
        <v>9.2989004729364957E-2</v>
      </c>
      <c r="U1549" s="171">
        <v>5.8524751006781194E-2</v>
      </c>
      <c r="V1549" s="171">
        <v>6.272737394498698E-2</v>
      </c>
      <c r="W1549" s="171">
        <v>5.3203637294905216E-2</v>
      </c>
      <c r="X1549" s="171">
        <v>7.6355027365080805E-2</v>
      </c>
      <c r="Y1549" s="173">
        <v>0.12709953529992285</v>
      </c>
      <c r="Z1549" s="171"/>
      <c r="AA1549" s="173">
        <v>23.190000000000005</v>
      </c>
      <c r="AB1549" s="171">
        <v>8.8068359587747964E-3</v>
      </c>
      <c r="AC1549" s="171">
        <v>5.7228338809861737E-2</v>
      </c>
      <c r="AD1549" s="171">
        <v>5.2734560513667983E-2</v>
      </c>
      <c r="AE1549" s="171">
        <v>7.5254732546569628E-2</v>
      </c>
      <c r="AF1549" s="171">
        <v>9.4216726106953093E-3</v>
      </c>
      <c r="AG1549" s="171">
        <v>1.3675648599438567E-2</v>
      </c>
      <c r="AH1549" s="173">
        <v>7.991271073135485E-2</v>
      </c>
      <c r="AI1549" s="171">
        <v>-9.1142980951117586E-3</v>
      </c>
      <c r="AJ1549" s="171">
        <v>7.8116337906078762E-3</v>
      </c>
      <c r="AK1549" s="171">
        <v>-3.6206687198507635E-2</v>
      </c>
      <c r="AL1549" s="171">
        <v>7.2631151500878788E-2</v>
      </c>
      <c r="AM1549" s="171">
        <v>5.5981819409130724E-2</v>
      </c>
      <c r="AN1549" s="171">
        <v>-3.7827154898033406E-2</v>
      </c>
      <c r="AO1549" s="171">
        <v>1.2626392768426843E-2</v>
      </c>
      <c r="AP1549" s="173">
        <v>-1.1602941084237352E-2</v>
      </c>
      <c r="AQ1549" s="171"/>
      <c r="AR1549" s="171"/>
      <c r="AS1549" s="171"/>
      <c r="AT1549" s="171"/>
      <c r="AU1549" s="171"/>
      <c r="AV1549" s="171"/>
      <c r="AW1549" s="171"/>
      <c r="AX1549" s="171"/>
      <c r="AY1549" s="171"/>
      <c r="AZ1549" s="171"/>
      <c r="BA1549" s="171"/>
      <c r="BB1549" s="171"/>
      <c r="BC1549" s="171"/>
      <c r="BD1549" s="171"/>
      <c r="BE1549" s="171"/>
      <c r="BF1549" s="171"/>
      <c r="BG1549" s="171"/>
      <c r="BH1549" s="171"/>
    </row>
    <row r="1550" spans="9:60" x14ac:dyDescent="0.25">
      <c r="I1550" s="171">
        <v>23.205000000000005</v>
      </c>
      <c r="J1550" s="175">
        <v>0.20786951522503125</v>
      </c>
      <c r="K1550" s="171">
        <v>0.18473280300627568</v>
      </c>
      <c r="L1550" s="171">
        <v>0.18464790410630838</v>
      </c>
      <c r="M1550" s="171">
        <v>0.17380484410877192</v>
      </c>
      <c r="N1550" s="171">
        <v>0.21274750131451761</v>
      </c>
      <c r="O1550" s="171">
        <v>0.21262308247632733</v>
      </c>
      <c r="P1550" s="171">
        <v>0.22076858920255452</v>
      </c>
      <c r="Q1550" s="171">
        <v>0.19852457270219764</v>
      </c>
      <c r="R1550" s="175">
        <v>7.9201138378007171E-2</v>
      </c>
      <c r="S1550" s="171">
        <v>8.9900212117063519E-2</v>
      </c>
      <c r="T1550" s="171">
        <v>7.5750390150779764E-2</v>
      </c>
      <c r="U1550" s="171">
        <v>6.1022988574365507E-2</v>
      </c>
      <c r="V1550" s="171">
        <v>5.6945910483030687E-2</v>
      </c>
      <c r="W1550" s="171">
        <v>5.681685465226969E-2</v>
      </c>
      <c r="X1550" s="171">
        <v>7.84589635958962E-2</v>
      </c>
      <c r="Y1550" s="173">
        <v>0.12339882100117296</v>
      </c>
      <c r="Z1550" s="171"/>
      <c r="AA1550" s="173">
        <v>23.205000000000005</v>
      </c>
      <c r="AB1550" s="171">
        <v>-3.0592167014691168E-2</v>
      </c>
      <c r="AC1550" s="171">
        <v>5.5569546380590397E-2</v>
      </c>
      <c r="AD1550" s="171">
        <v>2.2188028342926533E-2</v>
      </c>
      <c r="AE1550" s="171">
        <v>5.2688808561196704E-2</v>
      </c>
      <c r="AF1550" s="171">
        <v>5.150514360513384E-3</v>
      </c>
      <c r="AG1550" s="171">
        <v>-1.1767418562307801E-2</v>
      </c>
      <c r="AH1550" s="173">
        <v>6.6790949058011181E-2</v>
      </c>
      <c r="AI1550" s="171">
        <v>2.6063694552687807E-2</v>
      </c>
      <c r="AJ1550" s="171">
        <v>3.754623983227659E-2</v>
      </c>
      <c r="AK1550" s="171">
        <v>-5.5193120729432332E-3</v>
      </c>
      <c r="AL1550" s="171">
        <v>6.0746053982553151E-2</v>
      </c>
      <c r="AM1550" s="171">
        <v>4.2121368944490652E-2</v>
      </c>
      <c r="AN1550" s="171">
        <v>-2.4995917333502215E-2</v>
      </c>
      <c r="AO1550" s="171">
        <v>6.3131963842134216E-3</v>
      </c>
      <c r="AP1550" s="173">
        <v>1.4634340106245322E-2</v>
      </c>
      <c r="AQ1550" s="171"/>
      <c r="AR1550" s="171"/>
      <c r="AS1550" s="171"/>
      <c r="AT1550" s="171"/>
      <c r="AU1550" s="171"/>
      <c r="AV1550" s="171"/>
      <c r="AW1550" s="171"/>
      <c r="AX1550" s="171"/>
      <c r="AY1550" s="171"/>
      <c r="AZ1550" s="171"/>
      <c r="BA1550" s="171"/>
      <c r="BB1550" s="171"/>
      <c r="BC1550" s="171"/>
      <c r="BD1550" s="171"/>
      <c r="BE1550" s="171"/>
      <c r="BF1550" s="171"/>
      <c r="BG1550" s="171"/>
      <c r="BH1550" s="171"/>
    </row>
    <row r="1551" spans="9:60" x14ac:dyDescent="0.25">
      <c r="I1551" s="171">
        <v>23.220000000000006</v>
      </c>
      <c r="J1551" s="175">
        <v>0.20833229768059314</v>
      </c>
      <c r="K1551" s="171">
        <v>0.18747056485834435</v>
      </c>
      <c r="L1551" s="171">
        <v>0.19596693320130068</v>
      </c>
      <c r="M1551" s="171">
        <v>0.16137440903271447</v>
      </c>
      <c r="N1551" s="171">
        <v>0.21048871230709768</v>
      </c>
      <c r="O1551" s="171">
        <v>0.21591655491556805</v>
      </c>
      <c r="P1551" s="171">
        <v>0.21937614099583327</v>
      </c>
      <c r="Q1551" s="171">
        <v>0.18889044661970733</v>
      </c>
      <c r="R1551" s="175">
        <v>6.4534267433244349E-2</v>
      </c>
      <c r="S1551" s="171">
        <v>9.9418813865638722E-2</v>
      </c>
      <c r="T1551" s="171">
        <v>8.6152521975696325E-2</v>
      </c>
      <c r="U1551" s="171">
        <v>5.9588702744986156E-2</v>
      </c>
      <c r="V1551" s="171">
        <v>6.8756116321691679E-2</v>
      </c>
      <c r="W1551" s="171">
        <v>5.5964764323370629E-2</v>
      </c>
      <c r="X1551" s="171">
        <v>7.3286953784820322E-2</v>
      </c>
      <c r="Y1551" s="173">
        <v>0.11643656962437096</v>
      </c>
      <c r="Z1551" s="171"/>
      <c r="AA1551" s="173">
        <v>23.220000000000006</v>
      </c>
      <c r="AB1551" s="171">
        <v>-3.6270258619690819E-2</v>
      </c>
      <c r="AC1551" s="171">
        <v>7.4871858284838749E-2</v>
      </c>
      <c r="AD1551" s="171">
        <v>3.0546532170741447E-2</v>
      </c>
      <c r="AE1551" s="171">
        <v>7.147625225134456E-2</v>
      </c>
      <c r="AF1551" s="171">
        <v>-2.2235147361240808E-2</v>
      </c>
      <c r="AG1551" s="171">
        <v>4.5956540060904223E-2</v>
      </c>
      <c r="AH1551" s="173">
        <v>7.1164869615792228E-2</v>
      </c>
      <c r="AI1551" s="171">
        <v>3.4058692881732987E-2</v>
      </c>
      <c r="AJ1551" s="171">
        <v>4.888570823799774E-2</v>
      </c>
      <c r="AK1551" s="171">
        <v>-2.1304544601560844E-2</v>
      </c>
      <c r="AL1551" s="171">
        <v>6.5918272347009699E-2</v>
      </c>
      <c r="AM1551" s="171">
        <v>2.9520959431181458E-2</v>
      </c>
      <c r="AN1551" s="171">
        <v>-1.1664761422301034E-2</v>
      </c>
      <c r="AO1551" s="171">
        <v>2.3449015141364056E-2</v>
      </c>
      <c r="AP1551" s="173">
        <v>8.7806040637472636E-3</v>
      </c>
      <c r="AQ1551" s="171"/>
      <c r="AR1551" s="171"/>
      <c r="AS1551" s="171"/>
      <c r="AT1551" s="171"/>
      <c r="AU1551" s="171"/>
      <c r="AV1551" s="171"/>
      <c r="AW1551" s="171"/>
      <c r="AX1551" s="171"/>
      <c r="AY1551" s="171"/>
      <c r="AZ1551" s="171"/>
      <c r="BA1551" s="171"/>
      <c r="BB1551" s="171"/>
      <c r="BC1551" s="171"/>
      <c r="BD1551" s="171"/>
      <c r="BE1551" s="171"/>
      <c r="BF1551" s="171"/>
      <c r="BG1551" s="171"/>
      <c r="BH1551" s="171"/>
    </row>
    <row r="1552" spans="9:60" x14ac:dyDescent="0.25">
      <c r="I1552" s="171">
        <v>23.235000000000007</v>
      </c>
      <c r="J1552" s="175">
        <v>0.20606247695008442</v>
      </c>
      <c r="K1552" s="171">
        <v>0.18536093827130862</v>
      </c>
      <c r="L1552" s="171">
        <v>0.20824662354163523</v>
      </c>
      <c r="M1552" s="171">
        <v>0.17302278100038462</v>
      </c>
      <c r="N1552" s="171">
        <v>0.20177659160982367</v>
      </c>
      <c r="O1552" s="171">
        <v>0.21399684210860639</v>
      </c>
      <c r="P1552" s="171">
        <v>0.2206610577413258</v>
      </c>
      <c r="Q1552" s="171">
        <v>0.19119107975126493</v>
      </c>
      <c r="R1552" s="175">
        <v>8.2125044204559974E-2</v>
      </c>
      <c r="S1552" s="171">
        <v>9.8399451295779802E-2</v>
      </c>
      <c r="T1552" s="171">
        <v>9.0362314039317201E-2</v>
      </c>
      <c r="U1552" s="171">
        <v>6.7411214862966237E-2</v>
      </c>
      <c r="V1552" s="171">
        <v>6.4147647821667889E-2</v>
      </c>
      <c r="W1552" s="171">
        <v>6.0271458452772077E-2</v>
      </c>
      <c r="X1552" s="171">
        <v>7.6575306909563254E-2</v>
      </c>
      <c r="Y1552" s="173">
        <v>0.12154626611000784</v>
      </c>
      <c r="Z1552" s="171"/>
      <c r="AA1552" s="173">
        <v>23.235000000000007</v>
      </c>
      <c r="AB1552" s="171">
        <v>-4.2643626747751295E-2</v>
      </c>
      <c r="AC1552" s="171">
        <v>6.3863508526947083E-2</v>
      </c>
      <c r="AD1552" s="171">
        <v>2.3859729108489484E-2</v>
      </c>
      <c r="AE1552" s="171">
        <v>6.1715178155345878E-2</v>
      </c>
      <c r="AF1552" s="171">
        <v>1.6330899191872726E-3</v>
      </c>
      <c r="AG1552" s="171">
        <v>5.4861613567515517E-2</v>
      </c>
      <c r="AH1552" s="173">
        <v>8.2513420252197739E-2</v>
      </c>
      <c r="AI1552" s="171">
        <v>2.7342894285334922E-2</v>
      </c>
      <c r="AJ1552" s="171">
        <v>6.8918769088105111E-2</v>
      </c>
      <c r="AK1552" s="171">
        <v>1.6557936218829087E-3</v>
      </c>
      <c r="AL1552" s="171">
        <v>6.5918272347009699E-2</v>
      </c>
      <c r="AM1552" s="171">
        <v>2.889093895551597E-2</v>
      </c>
      <c r="AN1552" s="171">
        <v>-3.8993631040263474E-2</v>
      </c>
      <c r="AO1552" s="171">
        <v>2.7958441130087847E-2</v>
      </c>
      <c r="AP1552" s="173">
        <v>1.4634340106246019E-3</v>
      </c>
      <c r="AQ1552" s="171"/>
      <c r="AR1552" s="171"/>
      <c r="AS1552" s="171"/>
      <c r="AT1552" s="171"/>
      <c r="AU1552" s="171"/>
      <c r="AV1552" s="171"/>
      <c r="AW1552" s="171"/>
      <c r="AX1552" s="171"/>
      <c r="AY1552" s="171"/>
      <c r="AZ1552" s="171"/>
      <c r="BA1552" s="171"/>
      <c r="BB1552" s="171"/>
      <c r="BC1552" s="171"/>
      <c r="BD1552" s="171"/>
      <c r="BE1552" s="171"/>
      <c r="BF1552" s="171"/>
      <c r="BG1552" s="171"/>
      <c r="BH1552" s="171"/>
    </row>
    <row r="1553" spans="9:60" x14ac:dyDescent="0.25">
      <c r="I1553" s="171">
        <v>23.250000000000007</v>
      </c>
      <c r="J1553" s="175">
        <v>0.19668534236008825</v>
      </c>
      <c r="K1553" s="171">
        <v>0.16738421165378212</v>
      </c>
      <c r="L1553" s="171">
        <v>0.19295995460973067</v>
      </c>
      <c r="M1553" s="171">
        <v>0.17366550395524913</v>
      </c>
      <c r="N1553" s="171">
        <v>0.20231515858330082</v>
      </c>
      <c r="O1553" s="171">
        <v>0.22196479764953692</v>
      </c>
      <c r="P1553" s="171">
        <v>0.21404914503484432</v>
      </c>
      <c r="Q1553" s="171">
        <v>0.20419994267516028</v>
      </c>
      <c r="R1553" s="175">
        <v>7.6991816960369552E-2</v>
      </c>
      <c r="S1553" s="171">
        <v>0.10220555215061999</v>
      </c>
      <c r="T1553" s="171">
        <v>8.2673697637014779E-2</v>
      </c>
      <c r="U1553" s="171">
        <v>6.4285161349267775E-2</v>
      </c>
      <c r="V1553" s="171">
        <v>5.5585316386885381E-2</v>
      </c>
      <c r="W1553" s="171">
        <v>5.8819641456994753E-2</v>
      </c>
      <c r="X1553" s="171">
        <v>7.2138914882874217E-2</v>
      </c>
      <c r="Y1553" s="173">
        <v>0.12981569822130534</v>
      </c>
      <c r="Z1553" s="171"/>
      <c r="AA1553" s="173">
        <v>23.250000000000007</v>
      </c>
      <c r="AB1553" s="171">
        <v>-1.4484927563774187E-2</v>
      </c>
      <c r="AC1553" s="171">
        <v>5.6700541218729833E-2</v>
      </c>
      <c r="AD1553" s="171">
        <v>3.7765240022035948E-2</v>
      </c>
      <c r="AE1553" s="171">
        <v>6.391929166089394E-2</v>
      </c>
      <c r="AF1553" s="171">
        <v>1.1054762529882304E-2</v>
      </c>
      <c r="AG1553" s="171">
        <v>1.558387863656951E-2</v>
      </c>
      <c r="AH1553" s="173">
        <v>5.9698104910257781E-2</v>
      </c>
      <c r="AI1553" s="171">
        <v>3.9815091678645713E-2</v>
      </c>
      <c r="AJ1553" s="171">
        <v>5.6697342028605754E-2</v>
      </c>
      <c r="AK1553" s="171">
        <v>-6.2920157631553226E-3</v>
      </c>
      <c r="AL1553" s="171">
        <v>4.8860956464227626E-2</v>
      </c>
      <c r="AM1553" s="171">
        <v>4.1491348468825164E-2</v>
      </c>
      <c r="AN1553" s="171">
        <v>-4.0160107182493542E-2</v>
      </c>
      <c r="AO1553" s="171">
        <v>-2.7056555932343032E-3</v>
      </c>
      <c r="AP1553" s="173">
        <v>1.3902623100933138E-2</v>
      </c>
      <c r="AQ1553" s="171"/>
      <c r="AR1553" s="171"/>
      <c r="AS1553" s="171"/>
      <c r="AT1553" s="171"/>
      <c r="AU1553" s="171"/>
      <c r="AV1553" s="171"/>
      <c r="AW1553" s="171"/>
      <c r="AX1553" s="171"/>
      <c r="AY1553" s="171"/>
      <c r="AZ1553" s="171"/>
      <c r="BA1553" s="171"/>
      <c r="BB1553" s="171"/>
      <c r="BC1553" s="171"/>
      <c r="BD1553" s="171"/>
      <c r="BE1553" s="171"/>
      <c r="BF1553" s="171"/>
      <c r="BG1553" s="171"/>
      <c r="BH1553" s="171"/>
    </row>
    <row r="1554" spans="9:60" x14ac:dyDescent="0.25">
      <c r="I1554" s="171">
        <v>23.265000000000008</v>
      </c>
      <c r="J1554" s="175">
        <v>0.19263541548191787</v>
      </c>
      <c r="K1554" s="171">
        <v>0.15778145840925095</v>
      </c>
      <c r="L1554" s="171">
        <v>0.19065645532928821</v>
      </c>
      <c r="M1554" s="171">
        <v>0.17785568588166745</v>
      </c>
      <c r="N1554" s="171">
        <v>0.19840982765164994</v>
      </c>
      <c r="O1554" s="171">
        <v>0.2237868946273501</v>
      </c>
      <c r="P1554" s="171">
        <v>0.21058519202486711</v>
      </c>
      <c r="Q1554" s="171">
        <v>0.1935849002806756</v>
      </c>
      <c r="R1554" s="175">
        <v>7.5387170067080581E-2</v>
      </c>
      <c r="S1554" s="171">
        <v>9.8519778514060352E-2</v>
      </c>
      <c r="T1554" s="171">
        <v>8.6406321809268105E-2</v>
      </c>
      <c r="U1554" s="171">
        <v>6.6302729299241997E-2</v>
      </c>
      <c r="V1554" s="171">
        <v>7.0517732136574099E-2</v>
      </c>
      <c r="W1554" s="171">
        <v>4.5898297231350083E-2</v>
      </c>
      <c r="X1554" s="171">
        <v>6.7138236492839357E-2</v>
      </c>
      <c r="Y1554" s="173">
        <v>0.10781015199714428</v>
      </c>
      <c r="Z1554" s="171"/>
      <c r="AA1554" s="173">
        <v>23.265000000000008</v>
      </c>
      <c r="AB1554" s="171">
        <v>-2.0163019168773836E-2</v>
      </c>
      <c r="AC1554" s="171">
        <v>6.1073721259536147E-2</v>
      </c>
      <c r="AD1554" s="171">
        <v>5.1594764537147737E-2</v>
      </c>
      <c r="AE1554" s="171">
        <v>6.4653996162743213E-2</v>
      </c>
      <c r="AF1554" s="171">
        <v>5.3640722730224799E-2</v>
      </c>
      <c r="AG1554" s="171">
        <v>3.0372661424334712E-2</v>
      </c>
      <c r="AH1554" s="173">
        <v>4.9177052757756745E-2</v>
      </c>
      <c r="AI1554" s="171">
        <v>3.1820093349600537E-2</v>
      </c>
      <c r="AJ1554" s="171">
        <v>2.444285411899887E-2</v>
      </c>
      <c r="AK1554" s="171">
        <v>-1.8103343599253755E-2</v>
      </c>
      <c r="AL1554" s="171">
        <v>6.2946997967428267E-2</v>
      </c>
      <c r="AM1554" s="171">
        <v>5.5981819409130724E-2</v>
      </c>
      <c r="AN1554" s="171">
        <v>-3.3161250329112955E-2</v>
      </c>
      <c r="AO1554" s="171">
        <v>-5.4113111864686064E-3</v>
      </c>
      <c r="AP1554" s="173">
        <v>2.8432432206419458E-2</v>
      </c>
      <c r="AQ1554" s="171"/>
      <c r="AR1554" s="171"/>
      <c r="AS1554" s="171"/>
      <c r="AT1554" s="171"/>
      <c r="AU1554" s="171"/>
      <c r="AV1554" s="171"/>
      <c r="AW1554" s="171"/>
      <c r="AX1554" s="171"/>
      <c r="AY1554" s="171"/>
      <c r="AZ1554" s="171"/>
      <c r="BA1554" s="171"/>
      <c r="BB1554" s="171"/>
      <c r="BC1554" s="171"/>
      <c r="BD1554" s="171"/>
      <c r="BE1554" s="171"/>
      <c r="BF1554" s="171"/>
      <c r="BG1554" s="171"/>
      <c r="BH1554" s="171"/>
    </row>
    <row r="1555" spans="9:60" x14ac:dyDescent="0.25">
      <c r="I1555" s="171">
        <v>23.280000000000008</v>
      </c>
      <c r="J1555" s="175">
        <v>0.20199286956356347</v>
      </c>
      <c r="K1555" s="171">
        <v>0.16600170990054516</v>
      </c>
      <c r="L1555" s="171">
        <v>0.19770260433007372</v>
      </c>
      <c r="M1555" s="171">
        <v>0.18502336633596272</v>
      </c>
      <c r="N1555" s="171">
        <v>0.20360949466596268</v>
      </c>
      <c r="O1555" s="171">
        <v>0.22323824159187847</v>
      </c>
      <c r="P1555" s="171">
        <v>0.21269370486484515</v>
      </c>
      <c r="Q1555" s="171">
        <v>0.20281159901835549</v>
      </c>
      <c r="R1555" s="175">
        <v>8.0147543572698779E-2</v>
      </c>
      <c r="S1555" s="171">
        <v>9.1095390649943764E-2</v>
      </c>
      <c r="T1555" s="171">
        <v>9.4760013655221839E-2</v>
      </c>
      <c r="U1555" s="171">
        <v>6.3022612790409438E-2</v>
      </c>
      <c r="V1555" s="171">
        <v>6.7594582487627675E-2</v>
      </c>
      <c r="W1555" s="171">
        <v>5.5965706847946529E-2</v>
      </c>
      <c r="X1555" s="171">
        <v>7.8880099548402971E-2</v>
      </c>
      <c r="Y1555" s="173">
        <v>0.12030871632145324</v>
      </c>
      <c r="Z1555" s="171"/>
      <c r="AA1555" s="173">
        <v>23.280000000000008</v>
      </c>
      <c r="AB1555" s="171">
        <v>-3.9514882393976145E-2</v>
      </c>
      <c r="AC1555" s="171">
        <v>6.2732513688807487E-2</v>
      </c>
      <c r="AD1555" s="171">
        <v>4.9391158982542087E-2</v>
      </c>
      <c r="AE1555" s="171">
        <v>4.2927734465198028E-2</v>
      </c>
      <c r="AF1555" s="171">
        <v>6.9845999620620769E-2</v>
      </c>
      <c r="AG1555" s="171">
        <v>-3.9754792440229586E-3</v>
      </c>
      <c r="AH1555" s="173">
        <v>4.2202422679132552E-2</v>
      </c>
      <c r="AI1555" s="171">
        <v>3.645719238044668E-2</v>
      </c>
      <c r="AJ1555" s="171">
        <v>3.4018405217163449E-2</v>
      </c>
      <c r="AK1555" s="171">
        <v>-2.0421454669890024E-2</v>
      </c>
      <c r="AL1555" s="171">
        <v>4.2918407705064741E-2</v>
      </c>
      <c r="AM1555" s="171">
        <v>4.3381409895821531E-2</v>
      </c>
      <c r="AN1555" s="171">
        <v>-2.2662965049041989E-2</v>
      </c>
      <c r="AO1555" s="171">
        <v>2.1645244745874426E-2</v>
      </c>
      <c r="AP1555" s="173">
        <v>5.6760333412080033E-2</v>
      </c>
      <c r="AQ1555" s="171"/>
      <c r="AR1555" s="171"/>
      <c r="AS1555" s="171"/>
      <c r="AT1555" s="171"/>
      <c r="AU1555" s="171"/>
      <c r="AV1555" s="171"/>
      <c r="AW1555" s="171"/>
      <c r="AX1555" s="171"/>
      <c r="AY1555" s="171"/>
      <c r="AZ1555" s="171"/>
      <c r="BA1555" s="171"/>
      <c r="BB1555" s="171"/>
      <c r="BC1555" s="171"/>
      <c r="BD1555" s="171"/>
      <c r="BE1555" s="171"/>
      <c r="BF1555" s="171"/>
      <c r="BG1555" s="171"/>
      <c r="BH1555" s="171"/>
    </row>
    <row r="1556" spans="9:60" x14ac:dyDescent="0.25">
      <c r="I1556" s="171">
        <v>23.294999999999995</v>
      </c>
      <c r="J1556" s="175">
        <v>0.20841020867882556</v>
      </c>
      <c r="K1556" s="171">
        <v>0.17226455045708877</v>
      </c>
      <c r="L1556" s="171">
        <v>0.19797937724035777</v>
      </c>
      <c r="M1556" s="171">
        <v>0.1697626285723236</v>
      </c>
      <c r="N1556" s="171">
        <v>0.1974261217816865</v>
      </c>
      <c r="O1556" s="171">
        <v>0.21414335555048999</v>
      </c>
      <c r="P1556" s="171">
        <v>0.22056939390585115</v>
      </c>
      <c r="Q1556" s="171">
        <v>0.20254095221110296</v>
      </c>
      <c r="R1556" s="175">
        <v>6.3620100596913656E-2</v>
      </c>
      <c r="S1556" s="171">
        <v>9.8421792706526054E-2</v>
      </c>
      <c r="T1556" s="171">
        <v>9.263876558248503E-2</v>
      </c>
      <c r="U1556" s="171">
        <v>6.9155523927028062E-2</v>
      </c>
      <c r="V1556" s="171">
        <v>4.8813627027102041E-2</v>
      </c>
      <c r="W1556" s="171">
        <v>4.7251989182453068E-2</v>
      </c>
      <c r="X1556" s="171">
        <v>8.3508479247580036E-2</v>
      </c>
      <c r="Y1556" s="173">
        <v>0.11606262786603373</v>
      </c>
      <c r="Z1556" s="171"/>
      <c r="AA1556" s="173">
        <v>23.294999999999995</v>
      </c>
      <c r="AB1556" s="171">
        <v>-2.5841110773773227E-2</v>
      </c>
      <c r="AC1556" s="171">
        <v>5.0593169092776218E-2</v>
      </c>
      <c r="AD1556" s="171">
        <v>4.657966224045889E-2</v>
      </c>
      <c r="AE1556" s="171">
        <v>4.5866552472595593E-2</v>
      </c>
      <c r="AF1556" s="171">
        <v>2.0476435140577613E-2</v>
      </c>
      <c r="AG1556" s="171">
        <v>3.0372661424334712E-2</v>
      </c>
      <c r="AH1556" s="173">
        <v>2.2815315341939955E-2</v>
      </c>
      <c r="AI1556" s="171">
        <v>1.3591497159377016E-2</v>
      </c>
      <c r="AJ1556" s="171">
        <v>4.5357873622884605E-2</v>
      </c>
      <c r="AK1556" s="171">
        <v>-1.3356735216522612E-2</v>
      </c>
      <c r="AL1556" s="171">
        <v>4.4459068494477394E-2</v>
      </c>
      <c r="AM1556" s="171">
        <v>7.0472290349436292E-2</v>
      </c>
      <c r="AN1556" s="171">
        <v>-1.458095177787634E-2</v>
      </c>
      <c r="AO1556" s="171">
        <v>-9.0188519774481537E-4</v>
      </c>
      <c r="AP1556" s="173">
        <v>3.7108505269407836E-2</v>
      </c>
      <c r="AQ1556" s="171"/>
      <c r="AR1556" s="171"/>
      <c r="AS1556" s="171"/>
      <c r="AT1556" s="171"/>
      <c r="AU1556" s="171"/>
      <c r="AV1556" s="171"/>
      <c r="AW1556" s="171"/>
      <c r="AX1556" s="171"/>
      <c r="AY1556" s="171"/>
      <c r="AZ1556" s="171"/>
      <c r="BA1556" s="171"/>
      <c r="BB1556" s="171"/>
      <c r="BC1556" s="171"/>
      <c r="BD1556" s="171"/>
      <c r="BE1556" s="171"/>
      <c r="BF1556" s="171"/>
      <c r="BG1556" s="171"/>
      <c r="BH1556" s="171"/>
    </row>
    <row r="1557" spans="9:60" x14ac:dyDescent="0.25">
      <c r="I1557" s="171">
        <v>23.309999999999995</v>
      </c>
      <c r="J1557" s="175">
        <v>0.19218169383077252</v>
      </c>
      <c r="K1557" s="171">
        <v>0.16983489522915604</v>
      </c>
      <c r="L1557" s="171">
        <v>0.19999638744106243</v>
      </c>
      <c r="M1557" s="171">
        <v>0.16911561330758906</v>
      </c>
      <c r="N1557" s="171">
        <v>0.21353506895835961</v>
      </c>
      <c r="O1557" s="171">
        <v>0.21595133561803262</v>
      </c>
      <c r="P1557" s="171">
        <v>0.21550751960598738</v>
      </c>
      <c r="Q1557" s="171">
        <v>0.19516848534611744</v>
      </c>
      <c r="R1557" s="175">
        <v>6.964534874503199E-2</v>
      </c>
      <c r="S1557" s="171">
        <v>8.596264493763961E-2</v>
      </c>
      <c r="T1557" s="171">
        <v>9.1197343997888244E-2</v>
      </c>
      <c r="U1557" s="171">
        <v>6.4563545594781002E-2</v>
      </c>
      <c r="V1557" s="171">
        <v>4.6365473163190625E-2</v>
      </c>
      <c r="W1557" s="171">
        <v>5.0133650525424865E-2</v>
      </c>
      <c r="X1557" s="171">
        <v>8.6143642279481195E-2</v>
      </c>
      <c r="Y1557" s="173">
        <v>0.10750082000925373</v>
      </c>
      <c r="Z1557" s="171"/>
      <c r="AA1557" s="173">
        <v>23.309999999999995</v>
      </c>
      <c r="AB1557" s="171">
        <v>-2.8158699183977107E-2</v>
      </c>
      <c r="AC1557" s="171">
        <v>6.4919103709210724E-2</v>
      </c>
      <c r="AD1557" s="171">
        <v>5.3798370091753554E-2</v>
      </c>
      <c r="AE1557" s="171">
        <v>3.9883958671822227E-2</v>
      </c>
      <c r="AF1557" s="171">
        <v>2.8139395530609727E-2</v>
      </c>
      <c r="AG1557" s="171">
        <v>6.6470012960062247E-2</v>
      </c>
      <c r="AH1557" s="173">
        <v>2.0214605821097065E-2</v>
      </c>
      <c r="AI1557" s="171">
        <v>-6.8756985629789529E-3</v>
      </c>
      <c r="AJ1557" s="171">
        <v>3.3136446563385095E-2</v>
      </c>
      <c r="AK1557" s="171">
        <v>1.2694417767769375E-2</v>
      </c>
      <c r="AL1557" s="171">
        <v>4.5229398889183599E-2</v>
      </c>
      <c r="AM1557" s="171">
        <v>5.5981819409130724E-2</v>
      </c>
      <c r="AN1557" s="171">
        <v>-1.7997060480121632E-2</v>
      </c>
      <c r="AO1557" s="171">
        <v>-2.6154670734598359E-2</v>
      </c>
      <c r="AP1557" s="173">
        <v>2.3310413169233702E-2</v>
      </c>
      <c r="AQ1557" s="171"/>
      <c r="AR1557" s="171"/>
      <c r="AS1557" s="171"/>
      <c r="AT1557" s="171"/>
      <c r="AU1557" s="171"/>
      <c r="AV1557" s="171"/>
      <c r="AW1557" s="171"/>
      <c r="AX1557" s="171"/>
      <c r="AY1557" s="171"/>
      <c r="AZ1557" s="171"/>
      <c r="BA1557" s="171"/>
      <c r="BB1557" s="171"/>
      <c r="BC1557" s="171"/>
      <c r="BD1557" s="171"/>
      <c r="BE1557" s="171"/>
      <c r="BF1557" s="171"/>
      <c r="BG1557" s="171"/>
      <c r="BH1557" s="171"/>
    </row>
    <row r="1558" spans="9:60" x14ac:dyDescent="0.25">
      <c r="I1558" s="171">
        <v>23.324999999999996</v>
      </c>
      <c r="J1558" s="175">
        <v>0.20569794488868945</v>
      </c>
      <c r="K1558" s="171">
        <v>0.17397865510551302</v>
      </c>
      <c r="L1558" s="171">
        <v>0.18489198697749679</v>
      </c>
      <c r="M1558" s="171">
        <v>0.16746414718493163</v>
      </c>
      <c r="N1558" s="171">
        <v>0.21163940859467156</v>
      </c>
      <c r="O1558" s="171">
        <v>0.2251545464207719</v>
      </c>
      <c r="P1558" s="171">
        <v>0.21163531309057923</v>
      </c>
      <c r="Q1558" s="171">
        <v>0.19703500875451238</v>
      </c>
      <c r="R1558" s="175">
        <v>7.7484781102352115E-2</v>
      </c>
      <c r="S1558" s="171">
        <v>8.956398207588849E-2</v>
      </c>
      <c r="T1558" s="171">
        <v>9.2315595616237714E-2</v>
      </c>
      <c r="U1558" s="171">
        <v>6.4534017727227E-2</v>
      </c>
      <c r="V1558" s="171">
        <v>5.9350557443178957E-2</v>
      </c>
      <c r="W1558" s="171">
        <v>5.4001638115446199E-2</v>
      </c>
      <c r="X1558" s="171">
        <v>7.9128230545086983E-2</v>
      </c>
      <c r="Y1558" s="173">
        <v>0.11823290185732907</v>
      </c>
      <c r="Z1558" s="171"/>
      <c r="AA1558" s="173">
        <v>23.324999999999996</v>
      </c>
      <c r="AB1558" s="171">
        <v>-5.8750866198668275E-2</v>
      </c>
      <c r="AC1558" s="171">
        <v>6.1601518850668051E-2</v>
      </c>
      <c r="AD1558" s="171">
        <v>4.7719458216979135E-2</v>
      </c>
      <c r="AE1558" s="171">
        <v>6.4653996162743213E-2</v>
      </c>
      <c r="AF1558" s="171">
        <v>4.5224028531337154E-2</v>
      </c>
      <c r="AG1558" s="171">
        <v>2.5443067161746193E-2</v>
      </c>
      <c r="AH1558" s="173">
        <v>2.896244693665968E-2</v>
      </c>
      <c r="AI1558" s="171">
        <v>-4.4452190709492218E-2</v>
      </c>
      <c r="AJ1558" s="171">
        <v>-1.83951376359477E-2</v>
      </c>
      <c r="AK1558" s="171">
        <v>-4.1725999271450868E-2</v>
      </c>
      <c r="AL1558" s="171">
        <v>7.4061765091047588E-2</v>
      </c>
      <c r="AM1558" s="171">
        <v>2.7630898004185091E-2</v>
      </c>
      <c r="AN1558" s="171">
        <v>-2.0330012764581858E-2</v>
      </c>
      <c r="AO1558" s="171">
        <v>-3.7879178305280391E-2</v>
      </c>
      <c r="AP1558" s="173">
        <v>-1.3066375094861837E-2</v>
      </c>
      <c r="AQ1558" s="171"/>
      <c r="AR1558" s="171"/>
      <c r="AS1558" s="171"/>
      <c r="AT1558" s="171"/>
      <c r="AU1558" s="171"/>
      <c r="AV1558" s="171"/>
      <c r="AW1558" s="171"/>
      <c r="AX1558" s="171"/>
      <c r="AY1558" s="171"/>
      <c r="AZ1558" s="171"/>
      <c r="BA1558" s="171"/>
      <c r="BB1558" s="171"/>
      <c r="BC1558" s="171"/>
      <c r="BD1558" s="171"/>
      <c r="BE1558" s="171"/>
      <c r="BF1558" s="171"/>
      <c r="BG1558" s="171"/>
      <c r="BH1558" s="171"/>
    </row>
    <row r="1559" spans="9:60" x14ac:dyDescent="0.25">
      <c r="I1559" s="171">
        <v>23.339999999999996</v>
      </c>
      <c r="J1559" s="175">
        <v>0.20267774502410552</v>
      </c>
      <c r="K1559" s="171">
        <v>0.17729487530108748</v>
      </c>
      <c r="L1559" s="171">
        <v>0.18788381968472179</v>
      </c>
      <c r="M1559" s="171">
        <v>0.17069684965100307</v>
      </c>
      <c r="N1559" s="171">
        <v>0.19187248234612111</v>
      </c>
      <c r="O1559" s="171">
        <v>0.22567304763622667</v>
      </c>
      <c r="P1559" s="171">
        <v>0.22287629166029843</v>
      </c>
      <c r="Q1559" s="171">
        <v>0.19528199717269867</v>
      </c>
      <c r="R1559" s="175">
        <v>7.8279810374565009E-2</v>
      </c>
      <c r="S1559" s="171">
        <v>8.5177989728443329E-2</v>
      </c>
      <c r="T1559" s="171">
        <v>8.4952485486205861E-2</v>
      </c>
      <c r="U1559" s="171">
        <v>5.9841615870878967E-2</v>
      </c>
      <c r="V1559" s="171">
        <v>6.0357911627528238E-2</v>
      </c>
      <c r="W1559" s="171">
        <v>6.2306746365122602E-2</v>
      </c>
      <c r="X1559" s="171">
        <v>8.3553190036584499E-2</v>
      </c>
      <c r="Y1559" s="173">
        <v>0.11095743778247356</v>
      </c>
      <c r="Z1559" s="171"/>
      <c r="AA1559" s="173">
        <v>23.339999999999996</v>
      </c>
      <c r="AB1559" s="171">
        <v>-3.2214478901833959E-2</v>
      </c>
      <c r="AC1559" s="171">
        <v>7.924503832564507E-2</v>
      </c>
      <c r="AD1559" s="171">
        <v>4.1640546342204716E-2</v>
      </c>
      <c r="AE1559" s="171">
        <v>5.3423513063045984E-2</v>
      </c>
      <c r="AF1559" s="171">
        <v>2.9018751640941184E-2</v>
      </c>
      <c r="AG1559" s="171">
        <v>7.7919393182846663E-3</v>
      </c>
      <c r="AH1559" s="173">
        <v>7.0219157062758553E-2</v>
      </c>
      <c r="AI1559" s="171">
        <v>-2.0467195722355971E-2</v>
      </c>
      <c r="AJ1559" s="171">
        <v>2.2678936811442302E-2</v>
      </c>
      <c r="AK1559" s="171">
        <v>-3.090814760848235E-3</v>
      </c>
      <c r="AL1559" s="171">
        <v>7.2631151500878788E-2</v>
      </c>
      <c r="AM1559" s="171">
        <v>5.670184280989107E-3</v>
      </c>
      <c r="AN1559" s="171">
        <v>-2.7912107689077519E-2</v>
      </c>
      <c r="AO1559" s="171">
        <v>0</v>
      </c>
      <c r="AP1559" s="173">
        <v>-4.4321144321771498E-2</v>
      </c>
      <c r="AQ1559" s="171"/>
      <c r="AR1559" s="171"/>
      <c r="AS1559" s="171"/>
      <c r="AT1559" s="171"/>
      <c r="AU1559" s="171"/>
      <c r="AV1559" s="171"/>
      <c r="AW1559" s="171"/>
      <c r="AX1559" s="171"/>
      <c r="AY1559" s="171"/>
      <c r="AZ1559" s="171"/>
      <c r="BA1559" s="171"/>
      <c r="BB1559" s="171"/>
      <c r="BC1559" s="171"/>
      <c r="BD1559" s="171"/>
      <c r="BE1559" s="171"/>
      <c r="BF1559" s="171"/>
      <c r="BG1559" s="171"/>
      <c r="BH1559" s="171"/>
    </row>
    <row r="1560" spans="9:60" x14ac:dyDescent="0.25">
      <c r="I1560" s="171">
        <v>23.354999999999997</v>
      </c>
      <c r="J1560" s="175">
        <v>0.19525338391171412</v>
      </c>
      <c r="K1560" s="171">
        <v>0.17197929673194934</v>
      </c>
      <c r="L1560" s="171">
        <v>0.20310563550752433</v>
      </c>
      <c r="M1560" s="171">
        <v>0.16134270986931662</v>
      </c>
      <c r="N1560" s="171">
        <v>0.18161730271547186</v>
      </c>
      <c r="O1560" s="171">
        <v>0.23389881767659179</v>
      </c>
      <c r="P1560" s="171">
        <v>0.20719473418778245</v>
      </c>
      <c r="Q1560" s="171">
        <v>0.20179638054313542</v>
      </c>
      <c r="R1560" s="175">
        <v>7.6624667000564028E-2</v>
      </c>
      <c r="S1560" s="171">
        <v>7.7947563578846704E-2</v>
      </c>
      <c r="T1560" s="171">
        <v>9.025876364157015E-2</v>
      </c>
      <c r="U1560" s="171">
        <v>5.5919649906485992E-2</v>
      </c>
      <c r="V1560" s="171">
        <v>5.4729268887537791E-2</v>
      </c>
      <c r="W1560" s="171">
        <v>5.7999534534558222E-2</v>
      </c>
      <c r="X1560" s="171">
        <v>7.3802543257102435E-2</v>
      </c>
      <c r="Y1560" s="173">
        <v>0.12513409141835852</v>
      </c>
      <c r="Z1560" s="171"/>
      <c r="AA1560" s="173">
        <v>23.354999999999997</v>
      </c>
      <c r="AB1560" s="171">
        <v>-4.1021314860608761E-2</v>
      </c>
      <c r="AC1560" s="171">
        <v>8.0903830754916403E-2</v>
      </c>
      <c r="AD1560" s="171">
        <v>4.1640546342204716E-2</v>
      </c>
      <c r="AE1560" s="171">
        <v>6.9167180959818025E-2</v>
      </c>
      <c r="AF1560" s="171">
        <v>1.2813474750545499E-2</v>
      </c>
      <c r="AG1560" s="171">
        <v>1.2721533580873185E-2</v>
      </c>
      <c r="AH1560" s="173">
        <v>7.0219157062758553E-2</v>
      </c>
      <c r="AI1560" s="171">
        <v>-2.5104294753202472E-2</v>
      </c>
      <c r="AJ1560" s="171">
        <v>0</v>
      </c>
      <c r="AK1560" s="171">
        <v>3.399896236933022E-2</v>
      </c>
      <c r="AL1560" s="171">
        <v>5.9975723587846946E-2</v>
      </c>
      <c r="AM1560" s="171">
        <v>4.9051594176810737E-2</v>
      </c>
      <c r="AN1560" s="171">
        <v>-2.3246203120157072E-2</v>
      </c>
      <c r="AO1560" s="171">
        <v>6.3131963842134216E-3</v>
      </c>
      <c r="AP1560" s="173">
        <v>-1.1602941084237352E-2</v>
      </c>
      <c r="AQ1560" s="171"/>
      <c r="AR1560" s="171"/>
      <c r="AS1560" s="171"/>
      <c r="AT1560" s="171"/>
      <c r="AU1560" s="171"/>
      <c r="AV1560" s="171"/>
      <c r="AW1560" s="171"/>
      <c r="AX1560" s="171"/>
      <c r="AY1560" s="171"/>
      <c r="AZ1560" s="171"/>
      <c r="BA1560" s="171"/>
      <c r="BB1560" s="171"/>
      <c r="BC1560" s="171"/>
      <c r="BD1560" s="171"/>
      <c r="BE1560" s="171"/>
      <c r="BF1560" s="171"/>
      <c r="BG1560" s="171"/>
      <c r="BH1560" s="171"/>
    </row>
    <row r="1561" spans="9:60" x14ac:dyDescent="0.25">
      <c r="I1561" s="171">
        <v>23.369999999999997</v>
      </c>
      <c r="J1561" s="175">
        <v>0.20373454669631652</v>
      </c>
      <c r="K1561" s="171">
        <v>0.18057966765876984</v>
      </c>
      <c r="L1561" s="171">
        <v>0.19227316081373827</v>
      </c>
      <c r="M1561" s="171">
        <v>0.15905040896360928</v>
      </c>
      <c r="N1561" s="171">
        <v>0.18365076949991077</v>
      </c>
      <c r="O1561" s="171">
        <v>0.22593381289381465</v>
      </c>
      <c r="P1561" s="171">
        <v>0.21166023594942571</v>
      </c>
      <c r="Q1561" s="171">
        <v>0.19842971036094148</v>
      </c>
      <c r="R1561" s="175">
        <v>8.7161120623925836E-2</v>
      </c>
      <c r="S1561" s="171">
        <v>8.5776509882110372E-2</v>
      </c>
      <c r="T1561" s="171">
        <v>9.2989951706271959E-2</v>
      </c>
      <c r="U1561" s="171">
        <v>6.2139283279572778E-2</v>
      </c>
      <c r="V1561" s="171">
        <v>5.8261730290252646E-2</v>
      </c>
      <c r="W1561" s="171">
        <v>5.6657212185234417E-2</v>
      </c>
      <c r="X1561" s="171">
        <v>7.3435454207069553E-2</v>
      </c>
      <c r="Y1561" s="173">
        <v>0.11638086173958137</v>
      </c>
      <c r="Z1561" s="171"/>
      <c r="AA1561" s="173">
        <v>23.369999999999997</v>
      </c>
      <c r="AB1561" s="171">
        <v>-1.9351863225202309E-2</v>
      </c>
      <c r="AC1561" s="171">
        <v>6.7105693729613794E-2</v>
      </c>
      <c r="AD1561" s="171">
        <v>4.8859254193499381E-2</v>
      </c>
      <c r="AE1561" s="171">
        <v>6.2449882657195151E-2</v>
      </c>
      <c r="AF1561" s="171">
        <v>-1.5325920780064228E-2</v>
      </c>
      <c r="AG1561" s="171">
        <v>-1.4788782787765201E-2</v>
      </c>
      <c r="AH1561" s="173">
        <v>5.8870606426353042E-2</v>
      </c>
      <c r="AI1561" s="171">
        <v>-2.1746395455003439E-2</v>
      </c>
      <c r="AJ1561" s="171">
        <v>4.0948080353992972E-2</v>
      </c>
      <c r="AK1561" s="171">
        <v>7.1751056948261421E-3</v>
      </c>
      <c r="AL1561" s="171">
        <v>8.4516249019204431E-2</v>
      </c>
      <c r="AM1561" s="171">
        <v>1.7550570393537756E-2</v>
      </c>
      <c r="AN1561" s="171">
        <v>-2.3246203120157072E-2</v>
      </c>
      <c r="AO1561" s="171">
        <v>8.1169667797029096E-3</v>
      </c>
      <c r="AP1561" s="173">
        <v>-1.3066375094861837E-2</v>
      </c>
      <c r="AQ1561" s="171"/>
      <c r="AR1561" s="171"/>
      <c r="AS1561" s="171"/>
      <c r="AT1561" s="171"/>
      <c r="AU1561" s="171"/>
      <c r="AV1561" s="171"/>
      <c r="AW1561" s="171"/>
      <c r="AX1561" s="171"/>
      <c r="AY1561" s="171"/>
      <c r="AZ1561" s="171"/>
      <c r="BA1561" s="171"/>
      <c r="BB1561" s="171"/>
      <c r="BC1561" s="171"/>
      <c r="BD1561" s="171"/>
      <c r="BE1561" s="171"/>
      <c r="BF1561" s="171"/>
      <c r="BG1561" s="171"/>
      <c r="BH1561" s="171"/>
    </row>
    <row r="1562" spans="9:60" x14ac:dyDescent="0.25">
      <c r="I1562" s="171">
        <v>23.384999999999998</v>
      </c>
      <c r="J1562" s="175">
        <v>0.19785453611852036</v>
      </c>
      <c r="K1562" s="171">
        <v>0.17571600975936788</v>
      </c>
      <c r="L1562" s="171">
        <v>0.19224224247801761</v>
      </c>
      <c r="M1562" s="171">
        <v>0.17327163431146828</v>
      </c>
      <c r="N1562" s="171">
        <v>0.18164888553626768</v>
      </c>
      <c r="O1562" s="171">
        <v>0.23022094857400999</v>
      </c>
      <c r="P1562" s="171">
        <v>0.20110717935777575</v>
      </c>
      <c r="Q1562" s="171">
        <v>0.19858132861548827</v>
      </c>
      <c r="R1562" s="175">
        <v>7.1384711602593034E-2</v>
      </c>
      <c r="S1562" s="171">
        <v>8.5971538362141595E-2</v>
      </c>
      <c r="T1562" s="171">
        <v>0.10161121887426272</v>
      </c>
      <c r="U1562" s="171">
        <v>7.1098551692896902E-2</v>
      </c>
      <c r="V1562" s="171">
        <v>6.7188530402910854E-2</v>
      </c>
      <c r="W1562" s="171">
        <v>5.9650021967057078E-2</v>
      </c>
      <c r="X1562" s="171">
        <v>7.6911012162583725E-2</v>
      </c>
      <c r="Y1562" s="173">
        <v>0.12215625003712421</v>
      </c>
      <c r="Z1562" s="171"/>
      <c r="AA1562" s="173">
        <v>23.384999999999998</v>
      </c>
      <c r="AB1562" s="171">
        <v>-4.2643626747751295E-2</v>
      </c>
      <c r="AC1562" s="171">
        <v>7.924503832564507E-2</v>
      </c>
      <c r="AD1562" s="171">
        <v>1.6109116468152114E-2</v>
      </c>
      <c r="AE1562" s="171">
        <v>5.4158217564895257E-2</v>
      </c>
      <c r="AF1562" s="171">
        <v>3.2410553780791655E-2</v>
      </c>
      <c r="AG1562" s="171">
        <v>1.7651127843461525E-2</v>
      </c>
      <c r="AH1562" s="173">
        <v>5.7924893873319359E-2</v>
      </c>
      <c r="AI1562" s="171">
        <v>4.4771990642652575E-3</v>
      </c>
      <c r="AJ1562" s="171">
        <v>-3.5278346151132746E-3</v>
      </c>
      <c r="AK1562" s="171">
        <v>2.0531840911348756E-2</v>
      </c>
      <c r="AL1562" s="171">
        <v>5.7774779602971831E-2</v>
      </c>
      <c r="AM1562" s="171">
        <v>1.890061426996369E-3</v>
      </c>
      <c r="AN1562" s="171">
        <v>-1.5164189848991419E-2</v>
      </c>
      <c r="AO1562" s="171">
        <v>-1.2626392768426843E-2</v>
      </c>
      <c r="AP1562" s="173">
        <v>-1.3589030098656023E-3</v>
      </c>
      <c r="AQ1562" s="171"/>
      <c r="AR1562" s="171"/>
      <c r="AS1562" s="171"/>
      <c r="AT1562" s="171"/>
      <c r="AU1562" s="171"/>
      <c r="AV1562" s="171"/>
      <c r="AW1562" s="171"/>
      <c r="AX1562" s="171"/>
      <c r="AY1562" s="171"/>
      <c r="AZ1562" s="171"/>
      <c r="BA1562" s="171"/>
      <c r="BB1562" s="171"/>
      <c r="BC1562" s="171"/>
      <c r="BD1562" s="171"/>
      <c r="BE1562" s="171"/>
      <c r="BF1562" s="171"/>
      <c r="BG1562" s="171"/>
      <c r="BH1562" s="171"/>
    </row>
    <row r="1563" spans="9:60" x14ac:dyDescent="0.25">
      <c r="I1563" s="171">
        <v>23.4</v>
      </c>
      <c r="J1563" s="175">
        <v>0.1965377475979089</v>
      </c>
      <c r="K1563" s="171">
        <v>0.16600891722262001</v>
      </c>
      <c r="L1563" s="171">
        <v>0.18644135242049076</v>
      </c>
      <c r="M1563" s="171">
        <v>0.16936826957162107</v>
      </c>
      <c r="N1563" s="171">
        <v>0.17667260639095059</v>
      </c>
      <c r="O1563" s="171">
        <v>0.22309481403930898</v>
      </c>
      <c r="P1563" s="171">
        <v>0.21059436586853356</v>
      </c>
      <c r="Q1563" s="171">
        <v>0.18639370459342547</v>
      </c>
      <c r="R1563" s="175">
        <v>8.4565169506255811E-2</v>
      </c>
      <c r="S1563" s="171">
        <v>9.1404472679254847E-2</v>
      </c>
      <c r="T1563" s="171">
        <v>9.3172752536363909E-2</v>
      </c>
      <c r="U1563" s="171">
        <v>6.5692116732278913E-2</v>
      </c>
      <c r="V1563" s="171">
        <v>6.1762543937675739E-2</v>
      </c>
      <c r="W1563" s="171">
        <v>4.7701895618287367E-2</v>
      </c>
      <c r="X1563" s="171">
        <v>8.1505714417611022E-2</v>
      </c>
      <c r="Y1563" s="173">
        <v>0.10468129567504302</v>
      </c>
      <c r="Z1563" s="171"/>
      <c r="AA1563" s="173">
        <v>23.4</v>
      </c>
      <c r="AB1563" s="171">
        <v>-4.1021314860608761E-2</v>
      </c>
      <c r="AC1563" s="171">
        <v>7.592745346710239E-2</v>
      </c>
      <c r="AD1563" s="171">
        <v>3.27501377253471E-2</v>
      </c>
      <c r="AE1563" s="171">
        <v>4.3662438967047537E-2</v>
      </c>
      <c r="AF1563" s="171">
        <v>-2.0476435140577613E-2</v>
      </c>
      <c r="AG1563" s="171">
        <v>4.0072830779750497E-2</v>
      </c>
      <c r="AH1563" s="173">
        <v>4.4803132199975441E-2</v>
      </c>
      <c r="AI1563" s="171">
        <v>3.1820093349600537E-2</v>
      </c>
      <c r="AJ1563" s="171">
        <v>1.3103385713277719E-2</v>
      </c>
      <c r="AK1563" s="171">
        <v>0</v>
      </c>
      <c r="AL1563" s="171">
        <v>4.2918407705064741E-2</v>
      </c>
      <c r="AM1563" s="171">
        <v>3.8341246090497917E-2</v>
      </c>
      <c r="AN1563" s="171">
        <v>-4.7742202106989207E-2</v>
      </c>
      <c r="AO1563" s="171">
        <v>2.7056555932343032E-3</v>
      </c>
      <c r="AP1563" s="173">
        <v>-4.2857710311146897E-3</v>
      </c>
      <c r="AQ1563" s="171"/>
      <c r="AR1563" s="171"/>
      <c r="AS1563" s="171"/>
      <c r="AT1563" s="171"/>
      <c r="AU1563" s="171"/>
      <c r="AV1563" s="171"/>
      <c r="AW1563" s="171"/>
      <c r="AX1563" s="171"/>
      <c r="AY1563" s="171"/>
      <c r="AZ1563" s="171"/>
      <c r="BA1563" s="171"/>
      <c r="BB1563" s="171"/>
      <c r="BC1563" s="171"/>
      <c r="BD1563" s="171"/>
      <c r="BE1563" s="171"/>
      <c r="BF1563" s="171"/>
      <c r="BG1563" s="171"/>
      <c r="BH1563" s="171"/>
    </row>
    <row r="1564" spans="9:60" x14ac:dyDescent="0.25">
      <c r="I1564" s="171">
        <v>23.414999999999999</v>
      </c>
      <c r="J1564" s="175">
        <v>0.19732920674499033</v>
      </c>
      <c r="K1564" s="171">
        <v>0.17715311180520166</v>
      </c>
      <c r="L1564" s="171">
        <v>0.19333897000645059</v>
      </c>
      <c r="M1564" s="171">
        <v>0.16927815970796897</v>
      </c>
      <c r="N1564" s="171">
        <v>0.17978337961017821</v>
      </c>
      <c r="O1564" s="171">
        <v>0.22383887057914822</v>
      </c>
      <c r="P1564" s="171">
        <v>0.20468903127456228</v>
      </c>
      <c r="Q1564" s="171">
        <v>0.19863808452877868</v>
      </c>
      <c r="R1564" s="175">
        <v>7.9206536485434409E-2</v>
      </c>
      <c r="S1564" s="171">
        <v>8.5483394890620734E-2</v>
      </c>
      <c r="T1564" s="171">
        <v>8.5768930813426889E-2</v>
      </c>
      <c r="U1564" s="171">
        <v>6.5501542860743348E-2</v>
      </c>
      <c r="V1564" s="171">
        <v>5.8245604189600508E-2</v>
      </c>
      <c r="W1564" s="171">
        <v>5.2740110772105546E-2</v>
      </c>
      <c r="X1564" s="171">
        <v>7.2449259409038944E-2</v>
      </c>
      <c r="Y1564" s="173">
        <v>0.11686015290498437</v>
      </c>
      <c r="Z1564" s="171"/>
      <c r="AA1564" s="173">
        <v>23.414999999999999</v>
      </c>
      <c r="AB1564" s="171">
        <v>-1.7729551338059774E-2</v>
      </c>
      <c r="AC1564" s="171">
        <v>5.7756136400993467E-2</v>
      </c>
      <c r="AD1564" s="171">
        <v>2.0516327577363585E-2</v>
      </c>
      <c r="AE1564" s="171">
        <v>7.3680365756892616E-2</v>
      </c>
      <c r="AF1564" s="171">
        <v>-4.8615830671187341E-2</v>
      </c>
      <c r="AG1564" s="171">
        <v>1.955935788059247E-2</v>
      </c>
      <c r="AH1564" s="173">
        <v>5.532418435247647E-2</v>
      </c>
      <c r="AI1564" s="171">
        <v>5.4685788570670198E-2</v>
      </c>
      <c r="AJ1564" s="171">
        <v>6.0225176643718889E-2</v>
      </c>
      <c r="AK1564" s="171">
        <v>-1.3356735216522612E-2</v>
      </c>
      <c r="AL1564" s="171">
        <v>5.5573835618096715E-2</v>
      </c>
      <c r="AM1564" s="171">
        <v>1.0710348086312724E-2</v>
      </c>
      <c r="AN1564" s="171">
        <v>-2.8495345760192508E-2</v>
      </c>
      <c r="AO1564" s="171">
        <v>-9.0188519774481537E-4</v>
      </c>
      <c r="AP1564" s="173">
        <v>-2.1742448157850099E-2</v>
      </c>
      <c r="AQ1564" s="171"/>
      <c r="AR1564" s="171"/>
      <c r="AS1564" s="171"/>
      <c r="AT1564" s="171"/>
      <c r="AU1564" s="171"/>
      <c r="AV1564" s="171"/>
      <c r="AW1564" s="171"/>
      <c r="AX1564" s="171"/>
      <c r="AY1564" s="171"/>
      <c r="AZ1564" s="171"/>
      <c r="BA1564" s="171"/>
      <c r="BB1564" s="171"/>
      <c r="BC1564" s="171"/>
      <c r="BD1564" s="171"/>
      <c r="BE1564" s="171"/>
      <c r="BF1564" s="171"/>
      <c r="BG1564" s="171"/>
      <c r="BH1564" s="171"/>
    </row>
    <row r="1565" spans="9:60" x14ac:dyDescent="0.25">
      <c r="I1565" s="171">
        <v>23.43</v>
      </c>
      <c r="J1565" s="175">
        <v>0.20166612014477706</v>
      </c>
      <c r="K1565" s="171">
        <v>0.16681067668134611</v>
      </c>
      <c r="L1565" s="171">
        <v>0.1951248428264328</v>
      </c>
      <c r="M1565" s="171">
        <v>0.17304281051119416</v>
      </c>
      <c r="N1565" s="171">
        <v>0.18143920329172078</v>
      </c>
      <c r="O1565" s="171">
        <v>0.22384036216318262</v>
      </c>
      <c r="P1565" s="171">
        <v>0.20621658240412</v>
      </c>
      <c r="Q1565" s="171">
        <v>0.21432241072360489</v>
      </c>
      <c r="R1565" s="175">
        <v>7.6829319998803922E-2</v>
      </c>
      <c r="S1565" s="171">
        <v>9.6200177990467428E-2</v>
      </c>
      <c r="T1565" s="171">
        <v>7.8457329326892977E-2</v>
      </c>
      <c r="U1565" s="171">
        <v>6.1628173245971453E-2</v>
      </c>
      <c r="V1565" s="171">
        <v>5.4225676858868165E-2</v>
      </c>
      <c r="W1565" s="171">
        <v>5.1748398039800449E-2</v>
      </c>
      <c r="X1565" s="171">
        <v>6.9292085995619465E-2</v>
      </c>
      <c r="Y1565" s="173">
        <v>0.10716529713780928</v>
      </c>
      <c r="Z1565" s="171"/>
      <c r="AA1565" s="173">
        <v>23.43</v>
      </c>
      <c r="AB1565" s="171">
        <v>-4.5077094578465357E-2</v>
      </c>
      <c r="AC1565" s="171">
        <v>5.9414928830264807E-2</v>
      </c>
      <c r="AD1565" s="171">
        <v>2.499952508500973E-2</v>
      </c>
      <c r="AE1565" s="171">
        <v>6.4653996162743213E-2</v>
      </c>
      <c r="AF1565" s="171">
        <v>1.7084633000727423E-2</v>
      </c>
      <c r="AG1565" s="171">
        <v>3.4189121498596597E-2</v>
      </c>
      <c r="AH1565" s="173">
        <v>6.6790949058011181E-2</v>
      </c>
      <c r="AI1565" s="171">
        <v>1.4710796925443241E-2</v>
      </c>
      <c r="AJ1565" s="171">
        <v>1.6505226234994105E-2</v>
      </c>
      <c r="AK1565" s="171">
        <v>-3.9407888200814721E-2</v>
      </c>
      <c r="AL1565" s="171">
        <v>7.4061765091047588E-2</v>
      </c>
      <c r="AM1565" s="171">
        <v>3.780122853992738E-3</v>
      </c>
      <c r="AN1565" s="171">
        <v>-3.8410392969148395E-2</v>
      </c>
      <c r="AO1565" s="171">
        <v>1.4430163163916331E-2</v>
      </c>
      <c r="AP1565" s="173">
        <v>2.989586621704406E-2</v>
      </c>
      <c r="AQ1565" s="171"/>
      <c r="AR1565" s="171"/>
      <c r="AS1565" s="171"/>
      <c r="AT1565" s="171"/>
      <c r="AU1565" s="171"/>
      <c r="AV1565" s="171"/>
      <c r="AW1565" s="171"/>
      <c r="AX1565" s="171"/>
      <c r="AY1565" s="171"/>
      <c r="AZ1565" s="171"/>
      <c r="BA1565" s="171"/>
      <c r="BB1565" s="171"/>
      <c r="BC1565" s="171"/>
      <c r="BD1565" s="171"/>
      <c r="BE1565" s="171"/>
      <c r="BF1565" s="171"/>
      <c r="BG1565" s="171"/>
      <c r="BH1565" s="171"/>
    </row>
    <row r="1566" spans="9:60" x14ac:dyDescent="0.25">
      <c r="I1566" s="171">
        <v>23.445</v>
      </c>
      <c r="J1566" s="175">
        <v>0.20580283359194818</v>
      </c>
      <c r="K1566" s="171">
        <v>0.17517737853124307</v>
      </c>
      <c r="L1566" s="171">
        <v>0.19175282232840932</v>
      </c>
      <c r="M1566" s="171">
        <v>0.18152410488837009</v>
      </c>
      <c r="N1566" s="171">
        <v>0.17871941719411702</v>
      </c>
      <c r="O1566" s="171">
        <v>0.21863249513317909</v>
      </c>
      <c r="P1566" s="171">
        <v>0.20468903127456228</v>
      </c>
      <c r="Q1566" s="171">
        <v>0.19433963416300731</v>
      </c>
      <c r="R1566" s="175">
        <v>6.1682501487279696E-2</v>
      </c>
      <c r="S1566" s="171">
        <v>0.10662577187450618</v>
      </c>
      <c r="T1566" s="171">
        <v>9.9804669183716277E-2</v>
      </c>
      <c r="U1566" s="171">
        <v>5.4129721795501719E-2</v>
      </c>
      <c r="V1566" s="171">
        <v>5.3404635455265949E-2</v>
      </c>
      <c r="W1566" s="171">
        <v>5.9236141964770062E-2</v>
      </c>
      <c r="X1566" s="171">
        <v>7.6322246508874272E-2</v>
      </c>
      <c r="Y1566" s="173">
        <v>0.11263552709404959</v>
      </c>
      <c r="Z1566" s="171"/>
      <c r="AA1566" s="173">
        <v>23.445</v>
      </c>
      <c r="AB1566" s="171">
        <v>-4.5888250522036884E-2</v>
      </c>
      <c r="AC1566" s="171">
        <v>4.0715814173024154E-2</v>
      </c>
      <c r="AD1566" s="171">
        <v>3.5485648068995623E-2</v>
      </c>
      <c r="AE1566" s="171">
        <v>6.4653996162743213E-2</v>
      </c>
      <c r="AF1566" s="171">
        <v>1.8717722919914418E-2</v>
      </c>
      <c r="AG1566" s="171">
        <v>3.5143236517161981E-2</v>
      </c>
      <c r="AH1566" s="173">
        <v>7.8139499694416428E-2</v>
      </c>
      <c r="AI1566" s="171">
        <v>1.1192997660662255E-3</v>
      </c>
      <c r="AJ1566" s="171">
        <v>1.0457509751942796E-2</v>
      </c>
      <c r="AK1566" s="171">
        <v>-1.4129438906734702E-2</v>
      </c>
      <c r="AL1566" s="171">
        <v>4.1487794114895955E-2</v>
      </c>
      <c r="AM1566" s="171">
        <v>1.0710348086312724E-2</v>
      </c>
      <c r="AN1566" s="171">
        <v>-5.0575072738119509E-2</v>
      </c>
      <c r="AO1566" s="171">
        <v>-4.5094259887239344E-3</v>
      </c>
      <c r="AP1566" s="173">
        <v>2.8432432206419458E-2</v>
      </c>
      <c r="AQ1566" s="171"/>
      <c r="AR1566" s="171"/>
      <c r="AS1566" s="171"/>
      <c r="AT1566" s="171"/>
      <c r="AU1566" s="171"/>
      <c r="AV1566" s="171"/>
      <c r="AW1566" s="171"/>
      <c r="AX1566" s="171"/>
      <c r="AY1566" s="171"/>
      <c r="AZ1566" s="171"/>
      <c r="BA1566" s="171"/>
      <c r="BB1566" s="171"/>
      <c r="BC1566" s="171"/>
      <c r="BD1566" s="171"/>
      <c r="BE1566" s="171"/>
      <c r="BF1566" s="171"/>
      <c r="BG1566" s="171"/>
      <c r="BH1566" s="171"/>
    </row>
    <row r="1567" spans="9:60" x14ac:dyDescent="0.25">
      <c r="I1567" s="171">
        <v>23.46</v>
      </c>
      <c r="J1567" s="175">
        <v>0.20309788281234117</v>
      </c>
      <c r="K1567" s="171">
        <v>0.15938182467277087</v>
      </c>
      <c r="L1567" s="171">
        <v>0.19471727996581492</v>
      </c>
      <c r="M1567" s="171">
        <v>0.17788492920516408</v>
      </c>
      <c r="N1567" s="171">
        <v>0.17874859579514479</v>
      </c>
      <c r="O1567" s="171">
        <v>0.21026962828729009</v>
      </c>
      <c r="P1567" s="171">
        <v>0.21572211687846465</v>
      </c>
      <c r="Q1567" s="171">
        <v>0.20526342979271006</v>
      </c>
      <c r="R1567" s="175">
        <v>8.0572279522088328E-2</v>
      </c>
      <c r="S1567" s="171">
        <v>9.3911854169862127E-2</v>
      </c>
      <c r="T1567" s="171">
        <v>9.2259218022956724E-2</v>
      </c>
      <c r="U1567" s="171">
        <v>6.6274510736039752E-2</v>
      </c>
      <c r="V1567" s="171">
        <v>6.1913981760746618E-2</v>
      </c>
      <c r="W1567" s="171">
        <v>5.1662000781587676E-2</v>
      </c>
      <c r="X1567" s="171">
        <v>7.6643896443618104E-2</v>
      </c>
      <c r="Y1567" s="173">
        <v>0.10673669268170174</v>
      </c>
      <c r="Z1567" s="171"/>
      <c r="AA1567" s="173">
        <v>23.46</v>
      </c>
      <c r="AB1567" s="171">
        <v>-4.1021314860608761E-2</v>
      </c>
      <c r="AC1567" s="171">
        <v>6.2732513688807487E-2</v>
      </c>
      <c r="AD1567" s="171">
        <v>5.1062859748105031E-2</v>
      </c>
      <c r="AE1567" s="171">
        <v>6.7697771956119243E-2</v>
      </c>
      <c r="AF1567" s="171">
        <v>-1.4572186971208694E-2</v>
      </c>
      <c r="AG1567" s="171">
        <v>4.8977904286361618E-2</v>
      </c>
      <c r="AH1567" s="173">
        <v>6.1471315947195931E-2</v>
      </c>
      <c r="AI1567" s="171">
        <v>-1.8228596190223517E-2</v>
      </c>
      <c r="AJ1567" s="171">
        <v>-2.3560895465220656E-2</v>
      </c>
      <c r="AK1567" s="171">
        <v>-2.9914671435352314E-2</v>
      </c>
      <c r="AL1567" s="171">
        <v>2.7401752611695192E-2</v>
      </c>
      <c r="AM1567" s="171">
        <v>2.5200819026617587E-3</v>
      </c>
      <c r="AN1567" s="171">
        <v>-3.3744488400228041E-2</v>
      </c>
      <c r="AO1567" s="171">
        <v>-1.2626392768426843E-2</v>
      </c>
      <c r="AP1567" s="173">
        <v>-6.2718600455330127E-4</v>
      </c>
      <c r="AQ1567" s="171"/>
      <c r="AR1567" s="171"/>
      <c r="AS1567" s="171"/>
      <c r="AT1567" s="171"/>
      <c r="AU1567" s="171"/>
      <c r="AV1567" s="171"/>
      <c r="AW1567" s="171"/>
      <c r="AX1567" s="171"/>
      <c r="AY1567" s="171"/>
      <c r="AZ1567" s="171"/>
      <c r="BA1567" s="171"/>
      <c r="BB1567" s="171"/>
      <c r="BC1567" s="171"/>
      <c r="BD1567" s="171"/>
      <c r="BE1567" s="171"/>
      <c r="BF1567" s="171"/>
      <c r="BG1567" s="171"/>
      <c r="BH1567" s="171"/>
    </row>
    <row r="1568" spans="9:60" x14ac:dyDescent="0.25">
      <c r="I1568" s="171">
        <v>23.475000000000001</v>
      </c>
      <c r="J1568" s="175">
        <v>0.19437869997130042</v>
      </c>
      <c r="K1568" s="171">
        <v>0.16088461680466914</v>
      </c>
      <c r="L1568" s="171">
        <v>0.17819499367994221</v>
      </c>
      <c r="M1568" s="171">
        <v>0.16987522577320499</v>
      </c>
      <c r="N1568" s="171">
        <v>0.17939852889140059</v>
      </c>
      <c r="O1568" s="171">
        <v>0.21738258057938176</v>
      </c>
      <c r="P1568" s="171">
        <v>0.21034244815850803</v>
      </c>
      <c r="Q1568" s="171">
        <v>0.2009848907475133</v>
      </c>
      <c r="R1568" s="175">
        <v>8.7948220935760282E-2</v>
      </c>
      <c r="S1568" s="171">
        <v>8.6944048816778488E-2</v>
      </c>
      <c r="T1568" s="171">
        <v>8.5045716555157636E-2</v>
      </c>
      <c r="U1568" s="171">
        <v>6.843373678444159E-2</v>
      </c>
      <c r="V1568" s="171">
        <v>6.0459910398986592E-2</v>
      </c>
      <c r="W1568" s="171">
        <v>5.6936376666584458E-2</v>
      </c>
      <c r="X1568" s="171">
        <v>7.7299138569055278E-2</v>
      </c>
      <c r="Y1568" s="173">
        <v>0.11276621985576302</v>
      </c>
      <c r="Z1568" s="171"/>
      <c r="AA1568" s="173">
        <v>23.475000000000001</v>
      </c>
      <c r="AB1568" s="171">
        <v>-3.4647946732548021E-2</v>
      </c>
      <c r="AC1568" s="171">
        <v>6.9895480997024736E-2</v>
      </c>
      <c r="AD1568" s="171">
        <v>4.0500750365684471E-2</v>
      </c>
      <c r="AE1568" s="171">
        <v>7.147625225134456E-2</v>
      </c>
      <c r="AF1568" s="171">
        <v>-1.6205276890395689E-2</v>
      </c>
      <c r="AG1568" s="171">
        <v>5.9632188660342964E-2</v>
      </c>
      <c r="AH1568" s="173">
        <v>5.9698104910257781E-2</v>
      </c>
      <c r="AI1568" s="171">
        <v>-5.756398796912727E-3</v>
      </c>
      <c r="AJ1568" s="171">
        <v>-8.8195865377835368E-4</v>
      </c>
      <c r="AK1568" s="171">
        <v>-1.9648750979677936E-2</v>
      </c>
      <c r="AL1568" s="171">
        <v>3.851651973531451E-2</v>
      </c>
      <c r="AM1568" s="171">
        <v>1.5660508966541385E-2</v>
      </c>
      <c r="AN1568" s="171">
        <v>-1.6330665991221485E-2</v>
      </c>
      <c r="AO1568" s="171">
        <v>-1.8037703954896307E-3</v>
      </c>
      <c r="AP1568" s="173">
        <v>2.25786961639214E-2</v>
      </c>
      <c r="AQ1568" s="171"/>
      <c r="AR1568" s="171"/>
      <c r="AS1568" s="171"/>
      <c r="AT1568" s="171"/>
      <c r="AU1568" s="171"/>
      <c r="AV1568" s="171"/>
      <c r="AW1568" s="171"/>
      <c r="AX1568" s="171"/>
      <c r="AY1568" s="171"/>
      <c r="AZ1568" s="171"/>
      <c r="BA1568" s="171"/>
      <c r="BB1568" s="171"/>
      <c r="BC1568" s="171"/>
      <c r="BD1568" s="171"/>
      <c r="BE1568" s="171"/>
      <c r="BF1568" s="171"/>
      <c r="BG1568" s="171"/>
      <c r="BH1568" s="171"/>
    </row>
    <row r="1569" spans="9:60" x14ac:dyDescent="0.25">
      <c r="I1569" s="171">
        <v>23.490000000000002</v>
      </c>
      <c r="J1569" s="175">
        <v>0.18769323547853281</v>
      </c>
      <c r="K1569" s="171">
        <v>0.17969741340801626</v>
      </c>
      <c r="L1569" s="171">
        <v>0.18836976771770927</v>
      </c>
      <c r="M1569" s="171">
        <v>0.17950755544622507</v>
      </c>
      <c r="N1569" s="171">
        <v>0.17539134086848907</v>
      </c>
      <c r="O1569" s="171">
        <v>0.21816056846273593</v>
      </c>
      <c r="P1569" s="171">
        <v>0.20439141179739551</v>
      </c>
      <c r="Q1569" s="171">
        <v>0.20011622442685056</v>
      </c>
      <c r="R1569" s="175">
        <v>7.4141426424707849E-2</v>
      </c>
      <c r="S1569" s="171">
        <v>8.6897303757237657E-2</v>
      </c>
      <c r="T1569" s="171">
        <v>9.392515363225136E-2</v>
      </c>
      <c r="U1569" s="171">
        <v>6.5249431482547735E-2</v>
      </c>
      <c r="V1569" s="171">
        <v>5.4229095985939169E-2</v>
      </c>
      <c r="W1569" s="171">
        <v>5.330055262392356E-2</v>
      </c>
      <c r="X1569" s="171">
        <v>7.8916208873292246E-2</v>
      </c>
      <c r="Y1569" s="173">
        <v>0.11560029294303878</v>
      </c>
      <c r="Z1569" s="171"/>
      <c r="AA1569" s="173">
        <v>23.490000000000002</v>
      </c>
      <c r="AB1569" s="171">
        <v>-2.3407642943059165E-2</v>
      </c>
      <c r="AC1569" s="171">
        <v>6.9367683405892999E-2</v>
      </c>
      <c r="AD1569" s="171">
        <v>5.212666932619061E-2</v>
      </c>
      <c r="AE1569" s="171">
        <v>7.2945661255043107E-2</v>
      </c>
      <c r="AF1569" s="171">
        <v>-3.4169266001454569E-2</v>
      </c>
      <c r="AG1569" s="171">
        <v>6.75831471483887E-2</v>
      </c>
      <c r="AH1569" s="173">
        <v>3.9483499089160448E-2</v>
      </c>
      <c r="AI1569" s="171">
        <v>5.5964988303318381E-3</v>
      </c>
      <c r="AJ1569" s="171">
        <v>5.165757829272955E-3</v>
      </c>
      <c r="AK1569" s="171">
        <v>-1.8876047289465847E-2</v>
      </c>
      <c r="AL1569" s="171">
        <v>3.6315575750439394E-2</v>
      </c>
      <c r="AM1569" s="171">
        <v>2.1960713723195982E-2</v>
      </c>
      <c r="AN1569" s="171">
        <v>-1.7497142133452385E-3</v>
      </c>
      <c r="AO1569" s="171">
        <v>-1.5332048361661146E-2</v>
      </c>
      <c r="AP1569" s="173">
        <v>9.5123210690595643E-3</v>
      </c>
      <c r="AQ1569" s="171"/>
      <c r="AR1569" s="171"/>
      <c r="AS1569" s="171"/>
      <c r="AT1569" s="171"/>
      <c r="AU1569" s="171"/>
      <c r="AV1569" s="171"/>
      <c r="AW1569" s="171"/>
      <c r="AX1569" s="171"/>
      <c r="AY1569" s="171"/>
      <c r="AZ1569" s="171"/>
      <c r="BA1569" s="171"/>
      <c r="BB1569" s="171"/>
      <c r="BC1569" s="171"/>
      <c r="BD1569" s="171"/>
      <c r="BE1569" s="171"/>
      <c r="BF1569" s="171"/>
      <c r="BG1569" s="171"/>
      <c r="BH1569" s="171"/>
    </row>
    <row r="1570" spans="9:60" x14ac:dyDescent="0.25">
      <c r="I1570" s="171">
        <v>23.505000000000003</v>
      </c>
      <c r="J1570" s="175">
        <v>0.18405066846865056</v>
      </c>
      <c r="K1570" s="171">
        <v>0.16228921976985369</v>
      </c>
      <c r="L1570" s="171">
        <v>0.1864716649490914</v>
      </c>
      <c r="M1570" s="171">
        <v>0.16352802090146493</v>
      </c>
      <c r="N1570" s="171">
        <v>0.17089437126207996</v>
      </c>
      <c r="O1570" s="171">
        <v>0.22091418692635023</v>
      </c>
      <c r="P1570" s="171">
        <v>0.20316502737665265</v>
      </c>
      <c r="Q1570" s="171">
        <v>0.18560805595265575</v>
      </c>
      <c r="R1570" s="175">
        <v>7.8523986160330614E-2</v>
      </c>
      <c r="S1570" s="171">
        <v>8.8903859214066253E-2</v>
      </c>
      <c r="T1570" s="171">
        <v>9.5092743105731625E-2</v>
      </c>
      <c r="U1570" s="171">
        <v>4.8240429774764414E-2</v>
      </c>
      <c r="V1570" s="171">
        <v>5.4126074188869715E-2</v>
      </c>
      <c r="W1570" s="171">
        <v>5.3860111338544327E-2</v>
      </c>
      <c r="X1570" s="171">
        <v>9.101025834012498E-2</v>
      </c>
      <c r="Y1570" s="173">
        <v>0.12383045863853724</v>
      </c>
      <c r="Z1570" s="171"/>
      <c r="AA1570" s="173">
        <v>23.505000000000003</v>
      </c>
      <c r="AB1570" s="171">
        <v>-9.7338713228562451E-3</v>
      </c>
      <c r="AC1570" s="171">
        <v>5.3382956360187153E-2</v>
      </c>
      <c r="AD1570" s="171">
        <v>5.8281567599399703E-2</v>
      </c>
      <c r="AE1570" s="171">
        <v>8.2811693137020248E-2</v>
      </c>
      <c r="AF1570" s="171">
        <v>-1.7084633000727423E-2</v>
      </c>
      <c r="AG1570" s="171">
        <v>4.1981060816881438E-2</v>
      </c>
      <c r="AH1570" s="173">
        <v>3.7828502121351242E-2</v>
      </c>
      <c r="AI1570" s="171">
        <v>-1.1512797593825454E-2</v>
      </c>
      <c r="AJ1570" s="171">
        <v>6.047716483051308E-3</v>
      </c>
      <c r="AK1570" s="171">
        <v>-4.7466083827311439E-3</v>
      </c>
      <c r="AL1570" s="171">
        <v>2.6631422216988866E-2</v>
      </c>
      <c r="AM1570" s="171">
        <v>1.7550570393537756E-2</v>
      </c>
      <c r="AN1570" s="171">
        <v>-2.9661821902422666E-2</v>
      </c>
      <c r="AO1570" s="171">
        <v>-4.5094259887238627E-2</v>
      </c>
      <c r="AP1570" s="173">
        <v>1.4634340106245322E-2</v>
      </c>
      <c r="AQ1570" s="171"/>
      <c r="AR1570" s="171"/>
      <c r="AS1570" s="171"/>
      <c r="AT1570" s="171"/>
      <c r="AU1570" s="171"/>
      <c r="AV1570" s="171"/>
      <c r="AW1570" s="171"/>
      <c r="AX1570" s="171"/>
      <c r="AY1570" s="171"/>
      <c r="AZ1570" s="171"/>
      <c r="BA1570" s="171"/>
      <c r="BB1570" s="171"/>
      <c r="BC1570" s="171"/>
      <c r="BD1570" s="171"/>
      <c r="BE1570" s="171"/>
      <c r="BF1570" s="171"/>
      <c r="BG1570" s="171"/>
      <c r="BH1570" s="171"/>
    </row>
    <row r="1571" spans="9:60" x14ac:dyDescent="0.25">
      <c r="I1571" s="171">
        <v>23.520000000000003</v>
      </c>
      <c r="J1571" s="175">
        <v>0.19092850584994422</v>
      </c>
      <c r="K1571" s="171">
        <v>0.17852830812568291</v>
      </c>
      <c r="L1571" s="171">
        <v>0.19006093531906207</v>
      </c>
      <c r="M1571" s="171">
        <v>0.17006146777736339</v>
      </c>
      <c r="N1571" s="171">
        <v>0.18596462568183036</v>
      </c>
      <c r="O1571" s="171">
        <v>0.2180895998586343</v>
      </c>
      <c r="P1571" s="171">
        <v>0.20691082508804362</v>
      </c>
      <c r="Q1571" s="171">
        <v>0.18272547284554097</v>
      </c>
      <c r="R1571" s="175">
        <v>6.9161707019187516E-2</v>
      </c>
      <c r="S1571" s="171">
        <v>8.8605095809400611E-2</v>
      </c>
      <c r="T1571" s="171">
        <v>9.3139863987138458E-2</v>
      </c>
      <c r="U1571" s="171">
        <v>5.3345992890006244E-2</v>
      </c>
      <c r="V1571" s="171">
        <v>5.9550062011757492E-2</v>
      </c>
      <c r="W1571" s="171">
        <v>6.46658642931493E-2</v>
      </c>
      <c r="X1571" s="171">
        <v>8.6111331400002447E-2</v>
      </c>
      <c r="Y1571" s="173">
        <v>0.11748269759092833</v>
      </c>
      <c r="Z1571" s="171"/>
      <c r="AA1571" s="173">
        <v>23.520000000000003</v>
      </c>
      <c r="AB1571" s="171">
        <v>-8.1115594357126803E-4</v>
      </c>
      <c r="AC1571" s="171">
        <v>5.172416393091582E-2</v>
      </c>
      <c r="AD1571" s="171">
        <v>6.268877870861117E-2</v>
      </c>
      <c r="AE1571" s="171">
        <v>8.3546397638869535E-2</v>
      </c>
      <c r="AF1571" s="171">
        <v>-2.9018751640941184E-2</v>
      </c>
      <c r="AG1571" s="171">
        <v>1.2721533580873185E-2</v>
      </c>
      <c r="AH1571" s="173">
        <v>4.6576343236913856E-2</v>
      </c>
      <c r="AI1571" s="171">
        <v>2.8462194051401504E-2</v>
      </c>
      <c r="AJ1571" s="171">
        <v>5.4051466067270695E-2</v>
      </c>
      <c r="AK1571" s="171">
        <v>4.7466083827311439E-3</v>
      </c>
      <c r="AL1571" s="171">
        <v>5.9315440392384358E-2</v>
      </c>
      <c r="AM1571" s="171">
        <v>5.1571676079472495E-2</v>
      </c>
      <c r="AN1571" s="171">
        <v>-5.4074501164809802E-2</v>
      </c>
      <c r="AO1571" s="171">
        <v>-3.9682948700770021E-2</v>
      </c>
      <c r="AP1571" s="173">
        <v>3.6585850265613887E-3</v>
      </c>
      <c r="AQ1571" s="171"/>
      <c r="AR1571" s="171"/>
      <c r="AS1571" s="171"/>
      <c r="AT1571" s="171"/>
      <c r="AU1571" s="171"/>
      <c r="AV1571" s="171"/>
      <c r="AW1571" s="171"/>
      <c r="AX1571" s="171"/>
      <c r="AY1571" s="171"/>
      <c r="AZ1571" s="171"/>
      <c r="BA1571" s="171"/>
      <c r="BB1571" s="171"/>
      <c r="BC1571" s="171"/>
      <c r="BD1571" s="171"/>
      <c r="BE1571" s="171"/>
      <c r="BF1571" s="171"/>
      <c r="BG1571" s="171"/>
      <c r="BH1571" s="171"/>
    </row>
    <row r="1572" spans="9:60" x14ac:dyDescent="0.25">
      <c r="I1572" s="171">
        <v>23.535000000000004</v>
      </c>
      <c r="J1572" s="175">
        <v>0.18984250054348295</v>
      </c>
      <c r="K1572" s="171">
        <v>0.16676630914456494</v>
      </c>
      <c r="L1572" s="171">
        <v>0.17526694693058584</v>
      </c>
      <c r="M1572" s="171">
        <v>0.1656650753660743</v>
      </c>
      <c r="N1572" s="171">
        <v>0.19028688114454603</v>
      </c>
      <c r="O1572" s="171">
        <v>0.21257175444279008</v>
      </c>
      <c r="P1572" s="171">
        <v>0.19719663892492093</v>
      </c>
      <c r="Q1572" s="171">
        <v>0.18049217845338761</v>
      </c>
      <c r="R1572" s="175">
        <v>8.2361682800882963E-2</v>
      </c>
      <c r="S1572" s="171">
        <v>9.7660589723690572E-2</v>
      </c>
      <c r="T1572" s="171">
        <v>0.10165386589774562</v>
      </c>
      <c r="U1572" s="171">
        <v>5.4800693510657639E-2</v>
      </c>
      <c r="V1572" s="171">
        <v>5.3123768848579687E-2</v>
      </c>
      <c r="W1572" s="171">
        <v>5.9696518464092414E-2</v>
      </c>
      <c r="X1572" s="171">
        <v>7.8864596458735822E-2</v>
      </c>
      <c r="Y1572" s="173">
        <v>0.11473166373732728</v>
      </c>
      <c r="Z1572" s="171"/>
      <c r="AA1572" s="173">
        <v>23.535000000000004</v>
      </c>
      <c r="AB1572" s="171">
        <v>-1.2862615676631651E-2</v>
      </c>
      <c r="AC1572" s="171">
        <v>4.9537573910512743E-2</v>
      </c>
      <c r="AD1572" s="171">
        <v>3.8829049600121519E-2</v>
      </c>
      <c r="AE1572" s="171">
        <v>9.5511585240416266E-2</v>
      </c>
      <c r="AF1572" s="171">
        <v>-2.8139395530609727E-2</v>
      </c>
      <c r="AG1572" s="171">
        <v>6.4561782922931299E-2</v>
      </c>
      <c r="AH1572" s="173">
        <v>4.5630630683880173E-2</v>
      </c>
      <c r="AI1572" s="171">
        <v>-2.2865695221069664E-2</v>
      </c>
      <c r="AJ1572" s="171">
        <v>3.2254487909606742E-2</v>
      </c>
      <c r="AK1572" s="171">
        <v>2.4284973120949982E-3</v>
      </c>
      <c r="AL1572" s="171">
        <v>1.4086041503200759E-2</v>
      </c>
      <c r="AM1572" s="171">
        <v>2.2590734198861373E-2</v>
      </c>
      <c r="AN1572" s="171">
        <v>-4.074334525360862E-2</v>
      </c>
      <c r="AO1572" s="171">
        <v>-3.7879178305280391E-2</v>
      </c>
      <c r="AP1572" s="173">
        <v>1.170747208499635E-2</v>
      </c>
      <c r="AQ1572" s="171"/>
      <c r="AR1572" s="171"/>
      <c r="AS1572" s="171"/>
      <c r="AT1572" s="171"/>
      <c r="AU1572" s="171"/>
      <c r="AV1572" s="171"/>
      <c r="AW1572" s="171"/>
      <c r="AX1572" s="171"/>
      <c r="AY1572" s="171"/>
      <c r="AZ1572" s="171"/>
      <c r="BA1572" s="171"/>
      <c r="BB1572" s="171"/>
      <c r="BC1572" s="171"/>
      <c r="BD1572" s="171"/>
      <c r="BE1572" s="171"/>
      <c r="BF1572" s="171"/>
      <c r="BG1572" s="171"/>
      <c r="BH1572" s="171"/>
    </row>
    <row r="1573" spans="9:60" x14ac:dyDescent="0.25">
      <c r="I1573" s="171">
        <v>23.550000000000004</v>
      </c>
      <c r="J1573" s="175">
        <v>0.20148357355742719</v>
      </c>
      <c r="K1573" s="171">
        <v>0.16664489425501106</v>
      </c>
      <c r="L1573" s="171">
        <v>0.16241092329972626</v>
      </c>
      <c r="M1573" s="171">
        <v>0.17052954099722142</v>
      </c>
      <c r="N1573" s="171">
        <v>0.17874772041908085</v>
      </c>
      <c r="O1573" s="171">
        <v>0.20658167988433881</v>
      </c>
      <c r="P1573" s="171">
        <v>0.20139439622425478</v>
      </c>
      <c r="Q1573" s="171">
        <v>0.18370849221628438</v>
      </c>
      <c r="R1573" s="175">
        <v>6.9944809019492807E-2</v>
      </c>
      <c r="S1573" s="171">
        <v>9.0469639918590139E-2</v>
      </c>
      <c r="T1573" s="171">
        <v>9.5459907947813963E-2</v>
      </c>
      <c r="U1573" s="171">
        <v>5.3207076890503191E-2</v>
      </c>
      <c r="V1573" s="171">
        <v>6.4097331454500805E-2</v>
      </c>
      <c r="W1573" s="171">
        <v>5.1514494243429777E-2</v>
      </c>
      <c r="X1573" s="171">
        <v>7.3776188516104693E-2</v>
      </c>
      <c r="Y1573" s="173">
        <v>9.4426516998133231E-2</v>
      </c>
      <c r="Z1573" s="171"/>
      <c r="AA1573" s="173">
        <v>23.550000000000004</v>
      </c>
      <c r="AB1573" s="171">
        <v>2.2480607578977716E-2</v>
      </c>
      <c r="AC1573" s="171">
        <v>4.7878781481241403E-2</v>
      </c>
      <c r="AD1573" s="171">
        <v>2.3859729108489484E-2</v>
      </c>
      <c r="AE1573" s="171">
        <v>9.3307471734868211E-2</v>
      </c>
      <c r="AF1573" s="171">
        <v>-1.193411864021404E-2</v>
      </c>
      <c r="AG1573" s="171">
        <v>-2.0672492068920163E-3</v>
      </c>
      <c r="AH1573" s="173">
        <v>5.7097395389414891E-2</v>
      </c>
      <c r="AI1573" s="171">
        <v>-3.645719238044668E-2</v>
      </c>
      <c r="AJ1573" s="171">
        <v>9.5755510981644434E-3</v>
      </c>
      <c r="AK1573" s="171">
        <v>-2.0421454669890024E-2</v>
      </c>
      <c r="AL1573" s="171">
        <v>3.0373026991276635E-2</v>
      </c>
      <c r="AM1573" s="171">
        <v>1.0710348086312724E-2</v>
      </c>
      <c r="AN1573" s="171">
        <v>-5.8740405733730162E-2</v>
      </c>
      <c r="AO1573" s="171">
        <v>-5.4113111864686064E-3</v>
      </c>
      <c r="AP1573" s="173">
        <v>3.0627583222356362E-2</v>
      </c>
      <c r="AQ1573" s="171"/>
      <c r="AR1573" s="171"/>
      <c r="AS1573" s="171"/>
      <c r="AT1573" s="171"/>
      <c r="AU1573" s="171"/>
      <c r="AV1573" s="171"/>
      <c r="AW1573" s="171"/>
      <c r="AX1573" s="171"/>
      <c r="AY1573" s="171"/>
      <c r="AZ1573" s="171"/>
      <c r="BA1573" s="171"/>
      <c r="BB1573" s="171"/>
      <c r="BC1573" s="171"/>
      <c r="BD1573" s="171"/>
      <c r="BE1573" s="171"/>
      <c r="BF1573" s="171"/>
      <c r="BG1573" s="171"/>
      <c r="BH1573" s="171"/>
    </row>
    <row r="1574" spans="9:60" x14ac:dyDescent="0.25">
      <c r="I1574" s="171">
        <v>23.565000000000005</v>
      </c>
      <c r="J1574" s="175">
        <v>0.19291438731648336</v>
      </c>
      <c r="K1574" s="171">
        <v>0.1666825161198765</v>
      </c>
      <c r="L1574" s="171">
        <v>0.18459405430635348</v>
      </c>
      <c r="M1574" s="171">
        <v>0.17353506515167919</v>
      </c>
      <c r="N1574" s="171">
        <v>0.18942238792842869</v>
      </c>
      <c r="O1574" s="171">
        <v>0.20660944658214328</v>
      </c>
      <c r="P1574" s="171">
        <v>0.19703185273155691</v>
      </c>
      <c r="Q1574" s="171">
        <v>0.18850122188588431</v>
      </c>
      <c r="R1574" s="175">
        <v>7.5281183857578218E-2</v>
      </c>
      <c r="S1574" s="171">
        <v>8.8308793000986666E-2</v>
      </c>
      <c r="T1574" s="171">
        <v>9.758392010491862E-2</v>
      </c>
      <c r="U1574" s="171">
        <v>4.8721085605415264E-2</v>
      </c>
      <c r="V1574" s="171">
        <v>6.2669485961814056E-2</v>
      </c>
      <c r="W1574" s="171">
        <v>7.0218492080126052E-2</v>
      </c>
      <c r="X1574" s="171">
        <v>7.2615875341164524E-2</v>
      </c>
      <c r="Y1574" s="173">
        <v>0.10505523743338024</v>
      </c>
      <c r="Z1574" s="171"/>
      <c r="AA1574" s="173">
        <v>23.565000000000005</v>
      </c>
      <c r="AB1574" s="171">
        <v>-1.7729551338059774E-2</v>
      </c>
      <c r="AC1574" s="171">
        <v>4.1243611764155891E-2</v>
      </c>
      <c r="AD1574" s="171">
        <v>3.1610341748826855E-2</v>
      </c>
      <c r="AE1574" s="171">
        <v>5.1114441771519456E-2</v>
      </c>
      <c r="AF1574" s="171">
        <v>-2.2988881170096342E-2</v>
      </c>
      <c r="AG1574" s="171">
        <v>-6.2653552885800545E-2</v>
      </c>
      <c r="AH1574" s="173">
        <v>5.1777762278599634E-2</v>
      </c>
      <c r="AI1574" s="171">
        <v>-5.756398796912727E-3</v>
      </c>
      <c r="AJ1574" s="171">
        <v>2.0915019503885593E-2</v>
      </c>
      <c r="AK1574" s="171">
        <v>-8.6101268337914691E-3</v>
      </c>
      <c r="AL1574" s="171">
        <v>2.9602696596570308E-2</v>
      </c>
      <c r="AM1574" s="171">
        <v>1.6290529442206877E-2</v>
      </c>
      <c r="AN1574" s="171">
        <v>-4.8908678249219364E-2</v>
      </c>
      <c r="AO1574" s="171">
        <v>-3.6977293107535718E-2</v>
      </c>
      <c r="AP1574" s="173">
        <v>-2.8223370204900882E-3</v>
      </c>
      <c r="AQ1574" s="171"/>
      <c r="AR1574" s="171"/>
      <c r="AS1574" s="171"/>
      <c r="AT1574" s="171"/>
      <c r="AU1574" s="171"/>
      <c r="AV1574" s="171"/>
      <c r="AW1574" s="171"/>
      <c r="AX1574" s="171"/>
      <c r="AY1574" s="171"/>
      <c r="AZ1574" s="171"/>
      <c r="BA1574" s="171"/>
      <c r="BB1574" s="171"/>
      <c r="BC1574" s="171"/>
      <c r="BD1574" s="171"/>
      <c r="BE1574" s="171"/>
      <c r="BF1574" s="171"/>
      <c r="BG1574" s="171"/>
      <c r="BH1574" s="171"/>
    </row>
    <row r="1575" spans="9:60" x14ac:dyDescent="0.25">
      <c r="I1575" s="171">
        <v>23.580000000000005</v>
      </c>
      <c r="J1575" s="175">
        <v>0.19482178639789807</v>
      </c>
      <c r="K1575" s="171">
        <v>0.16053766250231005</v>
      </c>
      <c r="L1575" s="171">
        <v>0.1765569313806524</v>
      </c>
      <c r="M1575" s="171">
        <v>0.1798277555328667</v>
      </c>
      <c r="N1575" s="171">
        <v>0.17636114409207904</v>
      </c>
      <c r="O1575" s="171">
        <v>0.20475694073104567</v>
      </c>
      <c r="P1575" s="171">
        <v>0.1911144368984041</v>
      </c>
      <c r="Q1575" s="171">
        <v>0.18904206487425412</v>
      </c>
      <c r="R1575" s="175">
        <v>7.6497147930586637E-2</v>
      </c>
      <c r="S1575" s="171">
        <v>9.3067373104771769E-2</v>
      </c>
      <c r="T1575" s="171">
        <v>9.7719739523815949E-2</v>
      </c>
      <c r="U1575" s="171">
        <v>5.2843694357541028E-2</v>
      </c>
      <c r="V1575" s="171">
        <v>5.1392321669214931E-2</v>
      </c>
      <c r="W1575" s="171">
        <v>5.9558657247779923E-2</v>
      </c>
      <c r="X1575" s="171">
        <v>8.294585488997365E-2</v>
      </c>
      <c r="Y1575" s="173">
        <v>0.1051371362017238</v>
      </c>
      <c r="Z1575" s="171"/>
      <c r="AA1575" s="173">
        <v>23.580000000000005</v>
      </c>
      <c r="AB1575" s="171">
        <v>-3.1403322958262696E-2</v>
      </c>
      <c r="AC1575" s="171">
        <v>6.7708890976621666E-2</v>
      </c>
      <c r="AD1575" s="171">
        <v>2.6595239452138007E-2</v>
      </c>
      <c r="AE1575" s="171">
        <v>6.3184587159044667E-2</v>
      </c>
      <c r="AF1575" s="171">
        <v>-3.2410553780791655E-2</v>
      </c>
      <c r="AG1575" s="171">
        <v>1.2721533580873185E-2</v>
      </c>
      <c r="AH1575" s="173">
        <v>5.3550973315538056E-2</v>
      </c>
      <c r="AI1575" s="171">
        <v>-1.1512797593825454E-2</v>
      </c>
      <c r="AJ1575" s="171">
        <v>-1.5749261674612641E-2</v>
      </c>
      <c r="AK1575" s="171">
        <v>-1.8876047289465847E-2</v>
      </c>
      <c r="AL1575" s="171">
        <v>3.7746189340608305E-2</v>
      </c>
      <c r="AM1575" s="171">
        <v>1.8180590869203244E-2</v>
      </c>
      <c r="AN1575" s="171">
        <v>-2.7912107689077519E-2</v>
      </c>
      <c r="AO1575" s="171">
        <v>-9.0188519774481537E-4</v>
      </c>
      <c r="AP1575" s="173">
        <v>-6.2718600455330127E-4</v>
      </c>
      <c r="AQ1575" s="171"/>
      <c r="AR1575" s="171"/>
      <c r="AS1575" s="171"/>
      <c r="AT1575" s="171"/>
      <c r="AU1575" s="171"/>
      <c r="AV1575" s="171"/>
      <c r="AW1575" s="171"/>
      <c r="AX1575" s="171"/>
      <c r="AY1575" s="171"/>
      <c r="AZ1575" s="171"/>
      <c r="BA1575" s="171"/>
      <c r="BB1575" s="171"/>
      <c r="BC1575" s="171"/>
      <c r="BD1575" s="171"/>
      <c r="BE1575" s="171"/>
      <c r="BF1575" s="171"/>
      <c r="BG1575" s="171"/>
      <c r="BH1575" s="171"/>
    </row>
    <row r="1576" spans="9:60" x14ac:dyDescent="0.25">
      <c r="I1576" s="171">
        <v>23.595000000000006</v>
      </c>
      <c r="J1576" s="175">
        <v>0.20448867497117143</v>
      </c>
      <c r="K1576" s="171">
        <v>0.16532728443649497</v>
      </c>
      <c r="L1576" s="171">
        <v>0.17659333897866716</v>
      </c>
      <c r="M1576" s="171">
        <v>0.18099710280789597</v>
      </c>
      <c r="N1576" s="171">
        <v>0.18588332361545859</v>
      </c>
      <c r="O1576" s="171">
        <v>0.2058643977392888</v>
      </c>
      <c r="P1576" s="171">
        <v>0.19196689716000895</v>
      </c>
      <c r="Q1576" s="171">
        <v>0.19997560961016736</v>
      </c>
      <c r="R1576" s="175">
        <v>7.7592881484337115E-2</v>
      </c>
      <c r="S1576" s="171">
        <v>9.8728781472140162E-2</v>
      </c>
      <c r="T1576" s="171">
        <v>0.10419829743675792</v>
      </c>
      <c r="U1576" s="171">
        <v>5.7815876433786884E-2</v>
      </c>
      <c r="V1576" s="171">
        <v>6.3265214945872783E-2</v>
      </c>
      <c r="W1576" s="171">
        <v>5.6996995955505947E-2</v>
      </c>
      <c r="X1576" s="171">
        <v>8.3201612163288086E-2</v>
      </c>
      <c r="Y1576" s="173">
        <v>0.10187256594241491</v>
      </c>
      <c r="Z1576" s="171"/>
      <c r="AA1576" s="173">
        <v>23.595000000000006</v>
      </c>
      <c r="AB1576" s="171">
        <v>-5.2377498070607799E-2</v>
      </c>
      <c r="AC1576" s="171">
        <v>3.4080644455938801E-2</v>
      </c>
      <c r="AD1576" s="171">
        <v>1.3905510913546462E-2</v>
      </c>
      <c r="AE1576" s="171">
        <v>5.4158217564895257E-2</v>
      </c>
      <c r="AF1576" s="171">
        <v>-9.4216726106953093E-3</v>
      </c>
      <c r="AG1576" s="171">
        <v>1.955935788059247E-2</v>
      </c>
      <c r="AH1576" s="173">
        <v>6.6790949058011181E-2</v>
      </c>
      <c r="AI1576" s="171">
        <v>1.5830096691509823E-2</v>
      </c>
      <c r="AJ1576" s="171">
        <v>-3.5782322524720016E-2</v>
      </c>
      <c r="AK1576" s="171">
        <v>1.3467121457981466E-2</v>
      </c>
      <c r="AL1576" s="171">
        <v>2.443047823211375E-2</v>
      </c>
      <c r="AM1576" s="171">
        <v>1.1340368561978214E-2</v>
      </c>
      <c r="AN1576" s="171">
        <v>-1.9746774693466779E-2</v>
      </c>
      <c r="AO1576" s="171">
        <v>-1.7135818757150634E-2</v>
      </c>
      <c r="AP1576" s="173">
        <v>-2.832790120566046E-2</v>
      </c>
      <c r="AQ1576" s="171"/>
      <c r="AR1576" s="171"/>
      <c r="AS1576" s="171"/>
      <c r="AT1576" s="171"/>
      <c r="AU1576" s="171"/>
      <c r="AV1576" s="171"/>
      <c r="AW1576" s="171"/>
      <c r="AX1576" s="171"/>
      <c r="AY1576" s="171"/>
      <c r="AZ1576" s="171"/>
      <c r="BA1576" s="171"/>
      <c r="BB1576" s="171"/>
      <c r="BC1576" s="171"/>
      <c r="BD1576" s="171"/>
      <c r="BE1576" s="171"/>
      <c r="BF1576" s="171"/>
      <c r="BG1576" s="171"/>
      <c r="BH1576" s="171"/>
    </row>
    <row r="1577" spans="9:60" x14ac:dyDescent="0.25">
      <c r="I1577" s="171">
        <v>23.610000000000007</v>
      </c>
      <c r="J1577" s="175">
        <v>0.20318773655242781</v>
      </c>
      <c r="K1577" s="171">
        <v>0.15998818118085531</v>
      </c>
      <c r="L1577" s="171">
        <v>0.17342587762355297</v>
      </c>
      <c r="M1577" s="171">
        <v>0.17965122952632498</v>
      </c>
      <c r="N1577" s="171">
        <v>0.17902868340916853</v>
      </c>
      <c r="O1577" s="171">
        <v>0.20378198219871968</v>
      </c>
      <c r="P1577" s="171">
        <v>0.19522828220116398</v>
      </c>
      <c r="Q1577" s="171">
        <v>0.18877693479312607</v>
      </c>
      <c r="R1577" s="175">
        <v>9.2248949048421514E-2</v>
      </c>
      <c r="S1577" s="171">
        <v>8.8329866536494009E-2</v>
      </c>
      <c r="T1577" s="171">
        <v>0.10378024445529445</v>
      </c>
      <c r="U1577" s="171">
        <v>5.4522793788570244E-2</v>
      </c>
      <c r="V1577" s="171">
        <v>5.7225242283662568E-2</v>
      </c>
      <c r="W1577" s="171">
        <v>5.941075442656326E-2</v>
      </c>
      <c r="X1577" s="171">
        <v>7.8144263391722771E-2</v>
      </c>
      <c r="Y1577" s="173">
        <v>0.11696351431781264</v>
      </c>
      <c r="Z1577" s="171"/>
      <c r="AA1577" s="173">
        <v>23.610000000000007</v>
      </c>
      <c r="AB1577" s="171">
        <v>-3.2214478901833959E-2</v>
      </c>
      <c r="AC1577" s="171">
        <v>4.1846809011163756E-2</v>
      </c>
      <c r="AD1577" s="171">
        <v>9.9542181949430208E-3</v>
      </c>
      <c r="AE1577" s="171">
        <v>4.3662438967047537E-2</v>
      </c>
      <c r="AF1577" s="171">
        <v>-3.3289909891123112E-2</v>
      </c>
      <c r="AG1577" s="171">
        <v>-7.9509584880457403E-3</v>
      </c>
      <c r="AH1577" s="173">
        <v>4.7403841720818331E-2</v>
      </c>
      <c r="AI1577" s="171">
        <v>-1.2632097359891681E-2</v>
      </c>
      <c r="AJ1577" s="171">
        <v>3.4018405217163873E-3</v>
      </c>
      <c r="AK1577" s="171">
        <v>2.4284973120949982E-3</v>
      </c>
      <c r="AL1577" s="171">
        <v>3.9286850130020839E-2</v>
      </c>
      <c r="AM1577" s="171">
        <v>6.9302252323199861E-3</v>
      </c>
      <c r="AN1577" s="171">
        <v>-2.9078583831307587E-2</v>
      </c>
      <c r="AO1577" s="171">
        <v>-3.4271637514301415E-2</v>
      </c>
      <c r="AP1577" s="173">
        <v>-1.8815580136601014E-2</v>
      </c>
      <c r="AQ1577" s="171"/>
      <c r="AR1577" s="171"/>
      <c r="AS1577" s="171"/>
      <c r="AT1577" s="171"/>
      <c r="AU1577" s="171"/>
      <c r="AV1577" s="171"/>
      <c r="AW1577" s="171"/>
      <c r="AX1577" s="171"/>
      <c r="AY1577" s="171"/>
      <c r="AZ1577" s="171"/>
      <c r="BA1577" s="171"/>
      <c r="BB1577" s="171"/>
      <c r="BC1577" s="171"/>
      <c r="BD1577" s="171"/>
      <c r="BE1577" s="171"/>
      <c r="BF1577" s="171"/>
      <c r="BG1577" s="171"/>
      <c r="BH1577" s="171"/>
    </row>
    <row r="1578" spans="9:60" x14ac:dyDescent="0.25">
      <c r="I1578" s="171">
        <v>23.625000000000007</v>
      </c>
      <c r="J1578" s="175">
        <v>0.19166737109771867</v>
      </c>
      <c r="K1578" s="171">
        <v>0.15832143036330282</v>
      </c>
      <c r="L1578" s="171">
        <v>0.18312270265267158</v>
      </c>
      <c r="M1578" s="171">
        <v>0.16870650365628639</v>
      </c>
      <c r="N1578" s="171">
        <v>0.17404857904793339</v>
      </c>
      <c r="O1578" s="171">
        <v>0.20578812603051097</v>
      </c>
      <c r="P1578" s="171">
        <v>0.19368118093033249</v>
      </c>
      <c r="Q1578" s="171">
        <v>0.18424384849291509</v>
      </c>
      <c r="R1578" s="175">
        <v>8.1938929151021758E-2</v>
      </c>
      <c r="S1578" s="171">
        <v>8.9017454248109237E-2</v>
      </c>
      <c r="T1578" s="171">
        <v>0.10252647016561783</v>
      </c>
      <c r="U1578" s="171">
        <v>5.7816776112336821E-2</v>
      </c>
      <c r="V1578" s="171">
        <v>5.0214682503589014E-2</v>
      </c>
      <c r="W1578" s="171">
        <v>5.5504333044674697E-2</v>
      </c>
      <c r="X1578" s="171">
        <v>8.3881668203311388E-2</v>
      </c>
      <c r="Y1578" s="173">
        <v>0.10945787677857841</v>
      </c>
      <c r="Z1578" s="171"/>
      <c r="AA1578" s="173">
        <v>23.625000000000007</v>
      </c>
      <c r="AB1578" s="171">
        <v>-2.8969855127548631E-2</v>
      </c>
      <c r="AC1578" s="171">
        <v>5.6700541218729833E-2</v>
      </c>
      <c r="AD1578" s="171">
        <v>2.8266940217700955E-2</v>
      </c>
      <c r="AE1578" s="171">
        <v>9.7820656531942787E-2</v>
      </c>
      <c r="AF1578" s="171">
        <v>-3.4169266001454569E-2</v>
      </c>
      <c r="AG1578" s="171">
        <v>1.6537993655135069E-2</v>
      </c>
      <c r="AH1578" s="173">
        <v>5.8870606426353042E-2</v>
      </c>
      <c r="AI1578" s="171">
        <v>-2.3984994987136955E-3</v>
      </c>
      <c r="AJ1578" s="171">
        <v>1.1339468405721151E-2</v>
      </c>
      <c r="AK1578" s="171">
        <v>-3.090814760848235E-3</v>
      </c>
      <c r="AL1578" s="171">
        <v>3.7746189340608305E-2</v>
      </c>
      <c r="AM1578" s="171">
        <v>9.450307134981845E-3</v>
      </c>
      <c r="AN1578" s="171">
        <v>-2.732886961796244E-2</v>
      </c>
      <c r="AO1578" s="171">
        <v>1.6233933559405819E-2</v>
      </c>
      <c r="AP1578" s="173">
        <v>-3.7003974268648841E-2</v>
      </c>
      <c r="AQ1578" s="171"/>
      <c r="AR1578" s="171"/>
      <c r="AS1578" s="171"/>
      <c r="AT1578" s="171"/>
      <c r="AU1578" s="171"/>
      <c r="AV1578" s="171"/>
      <c r="AW1578" s="171"/>
      <c r="AX1578" s="171"/>
      <c r="AY1578" s="171"/>
      <c r="AZ1578" s="171"/>
      <c r="BA1578" s="171"/>
      <c r="BB1578" s="171"/>
      <c r="BC1578" s="171"/>
      <c r="BD1578" s="171"/>
      <c r="BE1578" s="171"/>
      <c r="BF1578" s="171"/>
      <c r="BG1578" s="171"/>
      <c r="BH1578" s="171"/>
    </row>
    <row r="1579" spans="9:60" x14ac:dyDescent="0.25">
      <c r="I1579" s="171">
        <v>23.640000000000008</v>
      </c>
      <c r="J1579" s="175">
        <v>0.20630476891374164</v>
      </c>
      <c r="K1579" s="171">
        <v>0.17730887530984576</v>
      </c>
      <c r="L1579" s="171">
        <v>0.17596951240388622</v>
      </c>
      <c r="M1579" s="171">
        <v>0.1726935585771279</v>
      </c>
      <c r="N1579" s="171">
        <v>0.17175452934287436</v>
      </c>
      <c r="O1579" s="171">
        <v>0.2048962525994347</v>
      </c>
      <c r="P1579" s="171">
        <v>0.21044131877325278</v>
      </c>
      <c r="Q1579" s="171">
        <v>0.18855288168480025</v>
      </c>
      <c r="R1579" s="175">
        <v>7.7188901025709064E-2</v>
      </c>
      <c r="S1579" s="171">
        <v>8.4666128020986178E-2</v>
      </c>
      <c r="T1579" s="171">
        <v>0.10401909912212064</v>
      </c>
      <c r="U1579" s="171">
        <v>5.5480994193846889E-2</v>
      </c>
      <c r="V1579" s="171">
        <v>4.6946707985803283E-2</v>
      </c>
      <c r="W1579" s="171">
        <v>5.6254826548603511E-2</v>
      </c>
      <c r="X1579" s="171">
        <v>7.7688200145062516E-2</v>
      </c>
      <c r="Y1579" s="173">
        <v>0.10199099088172571</v>
      </c>
      <c r="Z1579" s="171"/>
      <c r="AA1579" s="173">
        <v>23.640000000000008</v>
      </c>
      <c r="AB1579" s="171">
        <v>-1.9351863225202309E-2</v>
      </c>
      <c r="AC1579" s="171">
        <v>4.4561196622698564E-2</v>
      </c>
      <c r="AD1579" s="171">
        <v>4.0500750365684471E-2</v>
      </c>
      <c r="AE1579" s="171">
        <v>0.1015991368271681</v>
      </c>
      <c r="AF1579" s="171">
        <v>-1.1054762529882304E-2</v>
      </c>
      <c r="AG1579" s="171">
        <v>1.3675648599438567E-2</v>
      </c>
      <c r="AH1579" s="173">
        <v>8.5232343842169836E-2</v>
      </c>
      <c r="AI1579" s="171">
        <v>-1.5989996658090713E-2</v>
      </c>
      <c r="AJ1579" s="171">
        <v>-1.6631220328390994E-2</v>
      </c>
      <c r="AK1579" s="171">
        <v>-2.2077248291772933E-2</v>
      </c>
      <c r="AL1579" s="171">
        <v>2.5861091822282661E-2</v>
      </c>
      <c r="AM1579" s="171">
        <v>1.8810611344868635E-2</v>
      </c>
      <c r="AN1579" s="171">
        <v>-2.2079726977927004E-2</v>
      </c>
      <c r="AO1579" s="171">
        <v>5.4113111864686064E-3</v>
      </c>
      <c r="AP1579" s="173">
        <v>-1.6724960121423108E-2</v>
      </c>
      <c r="AQ1579" s="171"/>
      <c r="AR1579" s="171"/>
      <c r="AS1579" s="171"/>
      <c r="AT1579" s="171"/>
      <c r="AU1579" s="171"/>
      <c r="AV1579" s="171"/>
      <c r="AW1579" s="171"/>
      <c r="AX1579" s="171"/>
      <c r="AY1579" s="171"/>
      <c r="AZ1579" s="171"/>
      <c r="BA1579" s="171"/>
      <c r="BB1579" s="171"/>
      <c r="BC1579" s="171"/>
      <c r="BD1579" s="171"/>
      <c r="BE1579" s="171"/>
      <c r="BF1579" s="171"/>
      <c r="BG1579" s="171"/>
      <c r="BH1579" s="171"/>
    </row>
    <row r="1580" spans="9:60" x14ac:dyDescent="0.25">
      <c r="I1580" s="171">
        <v>23.655000000000008</v>
      </c>
      <c r="J1580" s="175">
        <v>0.20509574048666493</v>
      </c>
      <c r="K1580" s="171">
        <v>0.17051117502155902</v>
      </c>
      <c r="L1580" s="171">
        <v>0.17277462802330421</v>
      </c>
      <c r="M1580" s="171">
        <v>0.16744122213082743</v>
      </c>
      <c r="N1580" s="171">
        <v>0.17555188524014298</v>
      </c>
      <c r="O1580" s="171">
        <v>0.21730057402147937</v>
      </c>
      <c r="P1580" s="171">
        <v>0.19374334255092926</v>
      </c>
      <c r="Q1580" s="171">
        <v>0.19178403316468567</v>
      </c>
      <c r="R1580" s="175">
        <v>7.1113140923932408E-2</v>
      </c>
      <c r="S1580" s="171">
        <v>8.3896832218391948E-2</v>
      </c>
      <c r="T1580" s="171">
        <v>9.5874047686485928E-2</v>
      </c>
      <c r="U1580" s="171">
        <v>5.4819154896150135E-2</v>
      </c>
      <c r="V1580" s="171">
        <v>4.576531846864542E-2</v>
      </c>
      <c r="W1580" s="171">
        <v>6.1639801565064496E-2</v>
      </c>
      <c r="X1580" s="171">
        <v>7.8225537169382062E-2</v>
      </c>
      <c r="Y1580" s="173">
        <v>0.10851961662692601</v>
      </c>
      <c r="Z1580" s="171"/>
      <c r="AA1580" s="173">
        <v>23.655000000000008</v>
      </c>
      <c r="AB1580" s="171">
        <v>-1.4484927563774187E-2</v>
      </c>
      <c r="AC1580" s="171">
        <v>3.4080644455938801E-2</v>
      </c>
      <c r="AD1580" s="171">
        <v>3.9968845576641765E-2</v>
      </c>
      <c r="AE1580" s="171">
        <v>0.10453795483456543</v>
      </c>
      <c r="AF1580" s="171">
        <v>-9.4216726106953093E-3</v>
      </c>
      <c r="AG1580" s="171">
        <v>9.7001693554157851E-3</v>
      </c>
      <c r="AH1580" s="173">
        <v>8.4286631289136146E-2</v>
      </c>
      <c r="AI1580" s="171">
        <v>2.7342894285334922E-2</v>
      </c>
      <c r="AJ1580" s="171">
        <v>-1.7513178982169347E-2</v>
      </c>
      <c r="AK1580" s="171">
        <v>-7.8374231435793789E-3</v>
      </c>
      <c r="AL1580" s="171">
        <v>3.1143357385982961E-2</v>
      </c>
      <c r="AM1580" s="171">
        <v>1.6920549917872264E-2</v>
      </c>
      <c r="AN1580" s="171">
        <v>-3.4910964542458102E-2</v>
      </c>
      <c r="AO1580" s="171">
        <v>2.4350900339108871E-2</v>
      </c>
      <c r="AP1580" s="173">
        <v>-2.1742448157850099E-2</v>
      </c>
      <c r="AQ1580" s="171"/>
      <c r="AR1580" s="171"/>
      <c r="AS1580" s="171"/>
      <c r="AT1580" s="171"/>
      <c r="AU1580" s="171"/>
      <c r="AV1580" s="171"/>
      <c r="AW1580" s="171"/>
      <c r="AX1580" s="171"/>
      <c r="AY1580" s="171"/>
      <c r="AZ1580" s="171"/>
      <c r="BA1580" s="171"/>
      <c r="BB1580" s="171"/>
      <c r="BC1580" s="171"/>
      <c r="BD1580" s="171"/>
      <c r="BE1580" s="171"/>
      <c r="BF1580" s="171"/>
      <c r="BG1580" s="171"/>
      <c r="BH1580" s="171"/>
    </row>
    <row r="1581" spans="9:60" x14ac:dyDescent="0.25">
      <c r="I1581" s="171">
        <v>23.669999999999995</v>
      </c>
      <c r="J1581" s="175">
        <v>0.20222237950768776</v>
      </c>
      <c r="K1581" s="171">
        <v>0.15953216412711507</v>
      </c>
      <c r="L1581" s="171">
        <v>0.18636739028422108</v>
      </c>
      <c r="M1581" s="171">
        <v>0.16465284620481535</v>
      </c>
      <c r="N1581" s="171">
        <v>0.17678781126172893</v>
      </c>
      <c r="O1581" s="171">
        <v>0.19904730399332882</v>
      </c>
      <c r="P1581" s="171">
        <v>0.19562989220251156</v>
      </c>
      <c r="Q1581" s="171">
        <v>0.18345904107564498</v>
      </c>
      <c r="R1581" s="175">
        <v>6.4711477522589017E-2</v>
      </c>
      <c r="S1581" s="171">
        <v>8.8387239890970845E-2</v>
      </c>
      <c r="T1581" s="171">
        <v>9.3610711233784616E-2</v>
      </c>
      <c r="U1581" s="171">
        <v>5.4286470912860096E-2</v>
      </c>
      <c r="V1581" s="171">
        <v>4.7119262608761071E-2</v>
      </c>
      <c r="W1581" s="171">
        <v>7.0472064950022228E-2</v>
      </c>
      <c r="X1581" s="171">
        <v>7.9078373191291143E-2</v>
      </c>
      <c r="Y1581" s="173">
        <v>9.3223838141797244E-2</v>
      </c>
      <c r="Z1581" s="171"/>
      <c r="AA1581" s="173">
        <v>23.669999999999995</v>
      </c>
      <c r="AB1581" s="171">
        <v>-3.7892570506833353E-2</v>
      </c>
      <c r="AC1581" s="171">
        <v>5.6097343971722134E-2</v>
      </c>
      <c r="AD1581" s="171">
        <v>4.1032655154727343E-2</v>
      </c>
      <c r="AE1581" s="171">
        <v>8.4281102140719044E-2</v>
      </c>
      <c r="AF1581" s="171">
        <v>-1.7084633000727423E-2</v>
      </c>
      <c r="AG1581" s="171">
        <v>-3.9754792440229586E-3</v>
      </c>
      <c r="AH1581" s="173">
        <v>8.6887340809979036E-2</v>
      </c>
      <c r="AI1581" s="171">
        <v>4.4292290742911328E-2</v>
      </c>
      <c r="AJ1581" s="171">
        <v>-1.83951376359477E-2</v>
      </c>
      <c r="AK1581" s="171">
        <v>-2.7596560364716166E-2</v>
      </c>
      <c r="AL1581" s="171">
        <v>3.0373026991276635E-2</v>
      </c>
      <c r="AM1581" s="171">
        <v>1.5660508966541385E-2</v>
      </c>
      <c r="AN1581" s="171">
        <v>-1.2247999493416114E-2</v>
      </c>
      <c r="AO1581" s="171">
        <v>1.4430163163916331E-2</v>
      </c>
      <c r="AP1581" s="173">
        <v>-2.7596184200348275E-2</v>
      </c>
      <c r="AQ1581" s="171"/>
      <c r="AR1581" s="171"/>
      <c r="AS1581" s="171"/>
      <c r="AT1581" s="171"/>
      <c r="AU1581" s="171"/>
      <c r="AV1581" s="171"/>
      <c r="AW1581" s="171"/>
      <c r="AX1581" s="171"/>
      <c r="AY1581" s="171"/>
      <c r="AZ1581" s="171"/>
      <c r="BA1581" s="171"/>
      <c r="BB1581" s="171"/>
      <c r="BC1581" s="171"/>
      <c r="BD1581" s="171"/>
      <c r="BE1581" s="171"/>
      <c r="BF1581" s="171"/>
      <c r="BG1581" s="171"/>
      <c r="BH1581" s="171"/>
    </row>
    <row r="1582" spans="9:60" x14ac:dyDescent="0.25">
      <c r="I1582" s="171">
        <v>23.684999999999995</v>
      </c>
      <c r="J1582" s="175">
        <v>0.18625318735769947</v>
      </c>
      <c r="K1582" s="171">
        <v>0.16039510723864961</v>
      </c>
      <c r="L1582" s="171">
        <v>0.18158916102164949</v>
      </c>
      <c r="M1582" s="171">
        <v>0.15746916359384713</v>
      </c>
      <c r="N1582" s="171">
        <v>0.17861666651122721</v>
      </c>
      <c r="O1582" s="171">
        <v>0.19823814143410187</v>
      </c>
      <c r="P1582" s="171">
        <v>0.19427905102637322</v>
      </c>
      <c r="Q1582" s="171">
        <v>0.17626784538839485</v>
      </c>
      <c r="R1582" s="175">
        <v>7.0698815084998853E-2</v>
      </c>
      <c r="S1582" s="171">
        <v>8.8234267707209615E-2</v>
      </c>
      <c r="T1582" s="171">
        <v>9.7994147326459224E-2</v>
      </c>
      <c r="U1582" s="171">
        <v>5.8439245347342683E-2</v>
      </c>
      <c r="V1582" s="171">
        <v>4.5585721037571449E-2</v>
      </c>
      <c r="W1582" s="171">
        <v>5.94017897391498E-2</v>
      </c>
      <c r="X1582" s="171">
        <v>8.3596651724353974E-2</v>
      </c>
      <c r="Y1582" s="173">
        <v>9.8098854760978627E-2</v>
      </c>
      <c r="Z1582" s="171"/>
      <c r="AA1582" s="173">
        <v>23.684999999999995</v>
      </c>
      <c r="AB1582" s="171">
        <v>-4.994403023989348E-2</v>
      </c>
      <c r="AC1582" s="171">
        <v>5.6097343971722134E-2</v>
      </c>
      <c r="AD1582" s="171">
        <v>2.8874831405178499E-2</v>
      </c>
      <c r="AE1582" s="171">
        <v>0.10758173062794148</v>
      </c>
      <c r="AF1582" s="171">
        <v>-2.135579125090907E-2</v>
      </c>
      <c r="AG1582" s="171">
        <v>-6.2653552885800545E-2</v>
      </c>
      <c r="AH1582" s="173">
        <v>0.10095481503635664</v>
      </c>
      <c r="AI1582" s="171">
        <v>1.8228596190223517E-2</v>
      </c>
      <c r="AJ1582" s="171">
        <v>-5.2917519226698424E-3</v>
      </c>
      <c r="AK1582" s="171">
        <v>-3.5433983508295547E-2</v>
      </c>
      <c r="AL1582" s="171">
        <v>3.4114631765564278E-2</v>
      </c>
      <c r="AM1582" s="171">
        <v>-8.8202866593164557E-3</v>
      </c>
      <c r="AN1582" s="171">
        <v>-3.3161250329112955E-2</v>
      </c>
      <c r="AO1582" s="171">
        <v>3.1565981921066966E-2</v>
      </c>
      <c r="AP1582" s="173">
        <v>-1.8815580136601014E-2</v>
      </c>
      <c r="AQ1582" s="171"/>
      <c r="AR1582" s="171"/>
      <c r="AS1582" s="171"/>
      <c r="AT1582" s="171"/>
      <c r="AU1582" s="171"/>
      <c r="AV1582" s="171"/>
      <c r="AW1582" s="171"/>
      <c r="AX1582" s="171"/>
      <c r="AY1582" s="171"/>
      <c r="AZ1582" s="171"/>
      <c r="BA1582" s="171"/>
      <c r="BB1582" s="171"/>
      <c r="BC1582" s="171"/>
      <c r="BD1582" s="171"/>
      <c r="BE1582" s="171"/>
      <c r="BF1582" s="171"/>
      <c r="BG1582" s="171"/>
      <c r="BH1582" s="171"/>
    </row>
    <row r="1583" spans="9:60" x14ac:dyDescent="0.25">
      <c r="I1583" s="171">
        <v>23.699999999999996</v>
      </c>
      <c r="J1583" s="175">
        <v>0.1977794601278795</v>
      </c>
      <c r="K1583" s="171">
        <v>0.15748468620906711</v>
      </c>
      <c r="L1583" s="171">
        <v>0.17624329973634903</v>
      </c>
      <c r="M1583" s="171">
        <v>0.16524264858700408</v>
      </c>
      <c r="N1583" s="171">
        <v>0.16544265093341723</v>
      </c>
      <c r="O1583" s="171">
        <v>0.20054368568158579</v>
      </c>
      <c r="P1583" s="171">
        <v>0.19521825717293526</v>
      </c>
      <c r="Q1583" s="171">
        <v>0.19131137013922017</v>
      </c>
      <c r="R1583" s="175">
        <v>7.3612376772450208E-2</v>
      </c>
      <c r="S1583" s="171">
        <v>8.6562014915460631E-2</v>
      </c>
      <c r="T1583" s="171">
        <v>0.10987449589456494</v>
      </c>
      <c r="U1583" s="171">
        <v>5.889930036256591E-2</v>
      </c>
      <c r="V1583" s="171">
        <v>3.9306388742661784E-2</v>
      </c>
      <c r="W1583" s="171">
        <v>5.3923654975027956E-2</v>
      </c>
      <c r="X1583" s="171">
        <v>7.9909818594701074E-2</v>
      </c>
      <c r="Y1583" s="173">
        <v>0.10388229741527237</v>
      </c>
      <c r="Z1583" s="171"/>
      <c r="AA1583" s="173">
        <v>23.699999999999996</v>
      </c>
      <c r="AB1583" s="171">
        <v>-5.4810965901321861E-2</v>
      </c>
      <c r="AC1583" s="171">
        <v>5.5569546380590397E-2</v>
      </c>
      <c r="AD1583" s="171">
        <v>2.3327824319446782E-2</v>
      </c>
      <c r="AE1583" s="171">
        <v>0.11807750922578943</v>
      </c>
      <c r="AF1583" s="171">
        <v>-6.7836042797006562E-3</v>
      </c>
      <c r="AG1583" s="171">
        <v>-7.9509584880457403E-3</v>
      </c>
      <c r="AH1583" s="173">
        <v>9.3980184957732443E-2</v>
      </c>
      <c r="AI1583" s="171">
        <v>1.7109296424156938E-2</v>
      </c>
      <c r="AJ1583" s="171">
        <v>-1.6631220328390994E-2</v>
      </c>
      <c r="AK1583" s="171">
        <v>-7.8374231435793789E-3</v>
      </c>
      <c r="AL1583" s="171">
        <v>1.8487929472950991E-2</v>
      </c>
      <c r="AM1583" s="171">
        <v>-1.2600409513309793E-3</v>
      </c>
      <c r="AN1583" s="171">
        <v>-2.6162393475732376E-2</v>
      </c>
      <c r="AO1583" s="171">
        <v>8.1169667797029096E-3</v>
      </c>
      <c r="AP1583" s="173">
        <v>-6.4809220470514765E-3</v>
      </c>
      <c r="AQ1583" s="171"/>
      <c r="AR1583" s="171"/>
      <c r="AS1583" s="171"/>
      <c r="AT1583" s="171"/>
      <c r="AU1583" s="171"/>
      <c r="AV1583" s="171"/>
      <c r="AW1583" s="171"/>
      <c r="AX1583" s="171"/>
      <c r="AY1583" s="171"/>
      <c r="AZ1583" s="171"/>
      <c r="BA1583" s="171"/>
      <c r="BB1583" s="171"/>
      <c r="BC1583" s="171"/>
      <c r="BD1583" s="171"/>
      <c r="BE1583" s="171"/>
      <c r="BF1583" s="171"/>
      <c r="BG1583" s="171"/>
      <c r="BH1583" s="171"/>
    </row>
    <row r="1584" spans="9:60" x14ac:dyDescent="0.25">
      <c r="I1584" s="171">
        <v>23.714999999999996</v>
      </c>
      <c r="J1584" s="175">
        <v>0.19375881609491241</v>
      </c>
      <c r="K1584" s="171">
        <v>0.16816501623556315</v>
      </c>
      <c r="L1584" s="171">
        <v>0.17846454482217622</v>
      </c>
      <c r="M1584" s="171">
        <v>0.16644652065808338</v>
      </c>
      <c r="N1584" s="171">
        <v>0.16820585807990074</v>
      </c>
      <c r="O1584" s="171">
        <v>0.20752046443227612</v>
      </c>
      <c r="P1584" s="171">
        <v>0.18981728371577625</v>
      </c>
      <c r="Q1584" s="171">
        <v>0.18185638591312847</v>
      </c>
      <c r="R1584" s="175">
        <v>7.2118496700860499E-2</v>
      </c>
      <c r="S1584" s="171">
        <v>7.7318700569918741E-2</v>
      </c>
      <c r="T1584" s="171">
        <v>0.10346630405861627</v>
      </c>
      <c r="U1584" s="171">
        <v>5.506820358488982E-2</v>
      </c>
      <c r="V1584" s="171">
        <v>4.0557809910455461E-2</v>
      </c>
      <c r="W1584" s="171">
        <v>6.0913172469405606E-2</v>
      </c>
      <c r="X1584" s="171">
        <v>8.0878988442133773E-2</v>
      </c>
      <c r="Y1584" s="173">
        <v>0.11576135023489414</v>
      </c>
      <c r="Z1584" s="171"/>
      <c r="AA1584" s="173">
        <v>23.714999999999996</v>
      </c>
      <c r="AB1584" s="171">
        <v>-2.5029954830201959E-2</v>
      </c>
      <c r="AC1584" s="171">
        <v>4.5692191460838166E-2</v>
      </c>
      <c r="AD1584" s="171">
        <v>2.2188028342926533E-2</v>
      </c>
      <c r="AE1584" s="171">
        <v>9.4042176236717484E-2</v>
      </c>
      <c r="AF1584" s="171">
        <v>-3.4169266001454569E-2</v>
      </c>
      <c r="AG1584" s="171">
        <v>-3.339402564979211E-2</v>
      </c>
      <c r="AH1584" s="173">
        <v>6.1471315947195931E-2</v>
      </c>
      <c r="AI1584" s="171">
        <v>-3.5177992647799209E-3</v>
      </c>
      <c r="AJ1584" s="171">
        <v>-2.1922972251060834E-2</v>
      </c>
      <c r="AK1584" s="171">
        <v>-2.2849951981985021E-2</v>
      </c>
      <c r="AL1584" s="171">
        <v>1.8487929472950991E-2</v>
      </c>
      <c r="AM1584" s="171">
        <v>2.4480795625857841E-2</v>
      </c>
      <c r="AN1584" s="171">
        <v>-2.6162393475732376E-2</v>
      </c>
      <c r="AO1584" s="171">
        <v>-5.4113111864686064E-3</v>
      </c>
      <c r="AP1584" s="173">
        <v>2.8432432206419458E-2</v>
      </c>
      <c r="AQ1584" s="171"/>
      <c r="AR1584" s="171"/>
      <c r="AS1584" s="171"/>
      <c r="AT1584" s="171"/>
      <c r="AU1584" s="171"/>
      <c r="AV1584" s="171"/>
      <c r="AW1584" s="171"/>
      <c r="AX1584" s="171"/>
      <c r="AY1584" s="171"/>
      <c r="AZ1584" s="171"/>
      <c r="BA1584" s="171"/>
      <c r="BB1584" s="171"/>
      <c r="BC1584" s="171"/>
      <c r="BD1584" s="171"/>
      <c r="BE1584" s="171"/>
      <c r="BF1584" s="171"/>
      <c r="BG1584" s="171"/>
      <c r="BH1584" s="171"/>
    </row>
    <row r="1585" spans="9:60" x14ac:dyDescent="0.25">
      <c r="I1585" s="171">
        <v>23.729999999999997</v>
      </c>
      <c r="J1585" s="175">
        <v>0.19184353671566223</v>
      </c>
      <c r="K1585" s="171">
        <v>0.17349051561571138</v>
      </c>
      <c r="L1585" s="171">
        <v>0.18851800172006319</v>
      </c>
      <c r="M1585" s="171">
        <v>0.16279758917569476</v>
      </c>
      <c r="N1585" s="171">
        <v>0.17302189932050457</v>
      </c>
      <c r="O1585" s="171">
        <v>0.19871667250607736</v>
      </c>
      <c r="P1585" s="171">
        <v>0.19914883919862117</v>
      </c>
      <c r="Q1585" s="171">
        <v>0.18328116105449593</v>
      </c>
      <c r="R1585" s="175">
        <v>8.1575522065989933E-2</v>
      </c>
      <c r="S1585" s="171">
        <v>8.6121074977348153E-2</v>
      </c>
      <c r="T1585" s="171">
        <v>9.4245909563144215E-2</v>
      </c>
      <c r="U1585" s="171">
        <v>5.7149495864730677E-2</v>
      </c>
      <c r="V1585" s="171">
        <v>4.2104246192461892E-2</v>
      </c>
      <c r="W1585" s="171">
        <v>5.209796976800813E-2</v>
      </c>
      <c r="X1585" s="171">
        <v>8.3140415010062488E-2</v>
      </c>
      <c r="Y1585" s="173">
        <v>0.11720875130867389</v>
      </c>
      <c r="Z1585" s="171"/>
      <c r="AA1585" s="173">
        <v>23.729999999999997</v>
      </c>
      <c r="AB1585" s="171">
        <v>-1.691839539448825E-2</v>
      </c>
      <c r="AC1585" s="171">
        <v>6.3260311279939391E-2</v>
      </c>
      <c r="AD1585" s="171">
        <v>2.5531429874052432E-2</v>
      </c>
      <c r="AE1585" s="171">
        <v>0.10453795483456543</v>
      </c>
      <c r="AF1585" s="171">
        <v>3.3918021398501889E-3</v>
      </c>
      <c r="AG1585" s="171">
        <v>-3.9754792440229586E-3</v>
      </c>
      <c r="AH1585" s="173">
        <v>5.4496685868571738E-2</v>
      </c>
      <c r="AI1585" s="171">
        <v>4.2053691210778517E-2</v>
      </c>
      <c r="AJ1585" s="171">
        <v>-8.8195865377831174E-3</v>
      </c>
      <c r="AK1585" s="171">
        <v>-4.8018015034606065E-2</v>
      </c>
      <c r="AL1585" s="171">
        <v>3.7746189340608305E-2</v>
      </c>
      <c r="AM1585" s="171">
        <v>0</v>
      </c>
      <c r="AN1585" s="171">
        <v>-2.3246203120157072E-2</v>
      </c>
      <c r="AO1585" s="171">
        <v>-3.4271637514301415E-2</v>
      </c>
      <c r="AP1585" s="173">
        <v>-1.0871224078925049E-2</v>
      </c>
      <c r="AQ1585" s="171"/>
      <c r="AR1585" s="171"/>
      <c r="AS1585" s="171"/>
      <c r="AT1585" s="171"/>
      <c r="AU1585" s="171"/>
      <c r="AV1585" s="171"/>
      <c r="AW1585" s="171"/>
      <c r="AX1585" s="171"/>
      <c r="AY1585" s="171"/>
      <c r="AZ1585" s="171"/>
      <c r="BA1585" s="171"/>
      <c r="BB1585" s="171"/>
      <c r="BC1585" s="171"/>
      <c r="BD1585" s="171"/>
      <c r="BE1585" s="171"/>
      <c r="BF1585" s="171"/>
      <c r="BG1585" s="171"/>
      <c r="BH1585" s="171"/>
    </row>
    <row r="1586" spans="9:60" x14ac:dyDescent="0.25">
      <c r="I1586" s="171">
        <v>23.744999999999997</v>
      </c>
      <c r="J1586" s="175">
        <v>0.2000270683504404</v>
      </c>
      <c r="K1586" s="171">
        <v>0.16727579784714977</v>
      </c>
      <c r="L1586" s="171">
        <v>0.19775356555193571</v>
      </c>
      <c r="M1586" s="171">
        <v>0.17081085406730021</v>
      </c>
      <c r="N1586" s="171">
        <v>0.17323660411345676</v>
      </c>
      <c r="O1586" s="171">
        <v>0.18825204677814436</v>
      </c>
      <c r="P1586" s="171">
        <v>0.19896544880634259</v>
      </c>
      <c r="Q1586" s="171">
        <v>0.17228069819092795</v>
      </c>
      <c r="R1586" s="175">
        <v>7.4318513446068768E-2</v>
      </c>
      <c r="S1586" s="171">
        <v>8.676846594341403E-2</v>
      </c>
      <c r="T1586" s="171">
        <v>8.7492638119522279E-2</v>
      </c>
      <c r="U1586" s="171">
        <v>5.1739361936228578E-2</v>
      </c>
      <c r="V1586" s="171">
        <v>5.1817393868518601E-2</v>
      </c>
      <c r="W1586" s="171">
        <v>5.7354924141415381E-2</v>
      </c>
      <c r="X1586" s="171">
        <v>8.6293458234945719E-2</v>
      </c>
      <c r="Y1586" s="173">
        <v>0.10941861036277938</v>
      </c>
      <c r="Z1586" s="171"/>
      <c r="AA1586" s="173">
        <v>23.744999999999997</v>
      </c>
      <c r="AB1586" s="171">
        <v>-1.5296083507345713E-2</v>
      </c>
      <c r="AC1586" s="171">
        <v>3.7926026905613211E-2</v>
      </c>
      <c r="AD1586" s="171">
        <v>2.5531429874052432E-2</v>
      </c>
      <c r="AE1586" s="171">
        <v>9.2572767233018938E-2</v>
      </c>
      <c r="AF1586" s="171">
        <v>0</v>
      </c>
      <c r="AG1586" s="171">
        <v>-1.0813303543742242E-2</v>
      </c>
      <c r="AH1586" s="173">
        <v>9.1379475436889554E-2</v>
      </c>
      <c r="AI1586" s="171">
        <v>1.2472197393310791E-2</v>
      </c>
      <c r="AJ1586" s="171">
        <v>-8.8195865377835368E-4</v>
      </c>
      <c r="AK1586" s="171">
        <v>-1.8103343599253755E-2</v>
      </c>
      <c r="AL1586" s="171">
        <v>2.5200808626820077E-2</v>
      </c>
      <c r="AM1586" s="171">
        <v>4.4101433296581281E-3</v>
      </c>
      <c r="AN1586" s="171">
        <v>-2.6162393475732376E-2</v>
      </c>
      <c r="AO1586" s="171">
        <v>-3.5173522712046087E-2</v>
      </c>
      <c r="AP1586" s="173">
        <v>1.2439189090308535E-2</v>
      </c>
      <c r="AQ1586" s="171"/>
      <c r="AR1586" s="171"/>
      <c r="AS1586" s="171"/>
      <c r="AT1586" s="171"/>
      <c r="AU1586" s="171"/>
      <c r="AV1586" s="171"/>
      <c r="AW1586" s="171"/>
      <c r="AX1586" s="171"/>
      <c r="AY1586" s="171"/>
      <c r="AZ1586" s="171"/>
      <c r="BA1586" s="171"/>
      <c r="BB1586" s="171"/>
      <c r="BC1586" s="171"/>
      <c r="BD1586" s="171"/>
      <c r="BE1586" s="171"/>
      <c r="BF1586" s="171"/>
      <c r="BG1586" s="171"/>
      <c r="BH1586" s="171"/>
    </row>
    <row r="1587" spans="9:60" x14ac:dyDescent="0.25">
      <c r="I1587" s="171">
        <v>23.759999999999998</v>
      </c>
      <c r="J1587" s="175">
        <v>0.19283472429881895</v>
      </c>
      <c r="K1587" s="171">
        <v>0.1722279257661106</v>
      </c>
      <c r="L1587" s="171">
        <v>0.19198120430762974</v>
      </c>
      <c r="M1587" s="171">
        <v>0.17137271319785641</v>
      </c>
      <c r="N1587" s="171">
        <v>0.16888734210962916</v>
      </c>
      <c r="O1587" s="171">
        <v>0.19153111478077323</v>
      </c>
      <c r="P1587" s="171">
        <v>0.19721671706412769</v>
      </c>
      <c r="Q1587" s="171">
        <v>0.19373567731172281</v>
      </c>
      <c r="R1587" s="175">
        <v>7.7361500485496754E-2</v>
      </c>
      <c r="S1587" s="171">
        <v>8.0804130767362203E-2</v>
      </c>
      <c r="T1587" s="171">
        <v>8.5137687929282821E-2</v>
      </c>
      <c r="U1587" s="171">
        <v>6.1799809509764131E-2</v>
      </c>
      <c r="V1587" s="171">
        <v>5.3357465555108639E-2</v>
      </c>
      <c r="W1587" s="171">
        <v>6.3753703038365764E-2</v>
      </c>
      <c r="X1587" s="171">
        <v>6.5974221598060878E-2</v>
      </c>
      <c r="Y1587" s="173">
        <v>0.10861269821158909</v>
      </c>
      <c r="Z1587" s="171"/>
      <c r="AA1587" s="173">
        <v>23.759999999999998</v>
      </c>
      <c r="AB1587" s="171">
        <v>1.2862615676631394E-2</v>
      </c>
      <c r="AC1587" s="171">
        <v>4.9537573910512743E-2</v>
      </c>
      <c r="AD1587" s="171">
        <v>2.9938640983263903E-2</v>
      </c>
      <c r="AE1587" s="171">
        <v>6.696306745426997E-2</v>
      </c>
      <c r="AF1587" s="171">
        <v>-2.6506305611422455E-2</v>
      </c>
      <c r="AG1587" s="171">
        <v>1.1767418562307626E-2</v>
      </c>
      <c r="AH1587" s="173">
        <v>6.0643817463291463E-2</v>
      </c>
      <c r="AI1587" s="171">
        <v>-3.1979993316181426E-2</v>
      </c>
      <c r="AJ1587" s="171">
        <v>-4.2837991754946569E-2</v>
      </c>
      <c r="AK1587" s="171">
        <v>-2.3181110706361457E-3</v>
      </c>
      <c r="AL1587" s="171">
        <v>2.7401752611695192E-2</v>
      </c>
      <c r="AM1587" s="171">
        <v>6.3002047566545968E-3</v>
      </c>
      <c r="AN1587" s="171">
        <v>-4.6575725964759139E-2</v>
      </c>
      <c r="AO1587" s="171">
        <v>-3.4271637514301415E-2</v>
      </c>
      <c r="AP1587" s="173">
        <v>-1.0139507073612749E-2</v>
      </c>
      <c r="AQ1587" s="171"/>
      <c r="AR1587" s="171"/>
      <c r="AS1587" s="171"/>
      <c r="AT1587" s="171"/>
      <c r="AU1587" s="171"/>
      <c r="AV1587" s="171"/>
      <c r="AW1587" s="171"/>
      <c r="AX1587" s="171"/>
      <c r="AY1587" s="171"/>
      <c r="AZ1587" s="171"/>
      <c r="BA1587" s="171"/>
      <c r="BB1587" s="171"/>
      <c r="BC1587" s="171"/>
      <c r="BD1587" s="171"/>
      <c r="BE1587" s="171"/>
      <c r="BF1587" s="171"/>
      <c r="BG1587" s="171"/>
      <c r="BH1587" s="171"/>
    </row>
    <row r="1588" spans="9:60" x14ac:dyDescent="0.25">
      <c r="I1588" s="171">
        <v>23.774999999999999</v>
      </c>
      <c r="J1588" s="175">
        <v>0.19866692608782568</v>
      </c>
      <c r="K1588" s="171">
        <v>0.16327627177119844</v>
      </c>
      <c r="L1588" s="171">
        <v>0.18592921237847604</v>
      </c>
      <c r="M1588" s="171">
        <v>0.17913527928206122</v>
      </c>
      <c r="N1588" s="171">
        <v>0.16966463627193451</v>
      </c>
      <c r="O1588" s="171">
        <v>0.18830351729302008</v>
      </c>
      <c r="P1588" s="171">
        <v>0.19435012140328201</v>
      </c>
      <c r="Q1588" s="171">
        <v>0.17457158971987155</v>
      </c>
      <c r="R1588" s="175">
        <v>5.9391386584486332E-2</v>
      </c>
      <c r="S1588" s="171">
        <v>7.3696041310101601E-2</v>
      </c>
      <c r="T1588" s="171">
        <v>7.5414442499405474E-2</v>
      </c>
      <c r="U1588" s="171">
        <v>5.4115517585233676E-2</v>
      </c>
      <c r="V1588" s="171">
        <v>5.5429663885763723E-2</v>
      </c>
      <c r="W1588" s="171">
        <v>5.7215700185119088E-2</v>
      </c>
      <c r="X1588" s="171">
        <v>8.3924468635295416E-2</v>
      </c>
      <c r="Y1588" s="173">
        <v>0.1193436395943332</v>
      </c>
      <c r="Z1588" s="171"/>
      <c r="AA1588" s="173">
        <v>23.774999999999999</v>
      </c>
      <c r="AB1588" s="171">
        <v>-1.6223118871427935E-3</v>
      </c>
      <c r="AC1588" s="171">
        <v>4.5088994213830468E-2</v>
      </c>
      <c r="AD1588" s="171">
        <v>3.4421838490910045E-2</v>
      </c>
      <c r="AE1588" s="171">
        <v>0.10233384132901738</v>
      </c>
      <c r="AF1588" s="171">
        <v>1.0175406419550845E-2</v>
      </c>
      <c r="AG1588" s="171">
        <v>2.8305412217442694E-2</v>
      </c>
      <c r="AH1588" s="173">
        <v>7.199236809969696E-2</v>
      </c>
      <c r="AI1588" s="171">
        <v>1.5830096691509823E-2</v>
      </c>
      <c r="AJ1588" s="171">
        <v>1.1339468405721151E-2</v>
      </c>
      <c r="AK1588" s="171">
        <v>-4.4154496583545866E-2</v>
      </c>
      <c r="AL1588" s="171">
        <v>2.2229534247238759E-2</v>
      </c>
      <c r="AM1588" s="171">
        <v>3.7711225614832422E-2</v>
      </c>
      <c r="AN1588" s="171">
        <v>-4.1326583324723699E-2</v>
      </c>
      <c r="AO1588" s="171">
        <v>-9.0188519774477248E-3</v>
      </c>
      <c r="AP1588" s="173">
        <v>-4.8711446353645077E-2</v>
      </c>
      <c r="AQ1588" s="171"/>
      <c r="AR1588" s="171"/>
      <c r="AS1588" s="171"/>
      <c r="AT1588" s="171"/>
      <c r="AU1588" s="171"/>
      <c r="AV1588" s="171"/>
      <c r="AW1588" s="171"/>
      <c r="AX1588" s="171"/>
      <c r="AY1588" s="171"/>
      <c r="AZ1588" s="171"/>
      <c r="BA1588" s="171"/>
      <c r="BB1588" s="171"/>
      <c r="BC1588" s="171"/>
      <c r="BD1588" s="171"/>
      <c r="BE1588" s="171"/>
      <c r="BF1588" s="171"/>
      <c r="BG1588" s="171"/>
      <c r="BH1588" s="171"/>
    </row>
    <row r="1589" spans="9:60" x14ac:dyDescent="0.25">
      <c r="I1589" s="171">
        <v>23.79</v>
      </c>
      <c r="J1589" s="175">
        <v>0.19490326414131065</v>
      </c>
      <c r="K1589" s="171">
        <v>0.16362635744138232</v>
      </c>
      <c r="L1589" s="171">
        <v>0.18304700986072611</v>
      </c>
      <c r="M1589" s="171">
        <v>0.16534679908691499</v>
      </c>
      <c r="N1589" s="171">
        <v>0.17449239142832451</v>
      </c>
      <c r="O1589" s="171">
        <v>0.19270872637352202</v>
      </c>
      <c r="P1589" s="171">
        <v>0.20937556923671075</v>
      </c>
      <c r="Q1589" s="171">
        <v>0.17854137552985025</v>
      </c>
      <c r="R1589" s="175">
        <v>7.3730382278076531E-2</v>
      </c>
      <c r="S1589" s="171">
        <v>7.7845414601225765E-2</v>
      </c>
      <c r="T1589" s="171">
        <v>8.2381069482183225E-2</v>
      </c>
      <c r="U1589" s="171">
        <v>5.1664231192591781E-2</v>
      </c>
      <c r="V1589" s="171">
        <v>5.2616197777582162E-2</v>
      </c>
      <c r="W1589" s="171">
        <v>6.0991425681623058E-2</v>
      </c>
      <c r="X1589" s="171">
        <v>6.8982891192598816E-2</v>
      </c>
      <c r="Y1589" s="173">
        <v>0.11486737767453489</v>
      </c>
      <c r="Z1589" s="171"/>
      <c r="AA1589" s="173">
        <v>23.79</v>
      </c>
      <c r="AB1589" s="171">
        <v>-4.2643626747751295E-2</v>
      </c>
      <c r="AC1589" s="171">
        <v>6.0018126077272672E-2</v>
      </c>
      <c r="AD1589" s="171">
        <v>9.9542181949430208E-3</v>
      </c>
      <c r="AE1589" s="171">
        <v>7.0741547749495051E-2</v>
      </c>
      <c r="AF1589" s="171">
        <v>6.7836042797006562E-3</v>
      </c>
      <c r="AG1589" s="171">
        <v>4.8977904286361618E-2</v>
      </c>
      <c r="AH1589" s="173">
        <v>7.3765579136635381E-2</v>
      </c>
      <c r="AI1589" s="171">
        <v>2.7342894285334922E-2</v>
      </c>
      <c r="AJ1589" s="171">
        <v>2.5198818679380334E-3</v>
      </c>
      <c r="AK1589" s="171">
        <v>-2.6823856674504078E-2</v>
      </c>
      <c r="AL1589" s="171">
        <v>3.0373026991276635E-2</v>
      </c>
      <c r="AM1589" s="171">
        <v>3.3301082285174199E-2</v>
      </c>
      <c r="AN1589" s="171">
        <v>-1.7413822409006553E-2</v>
      </c>
      <c r="AO1589" s="171">
        <v>-3.8781063503025202E-2</v>
      </c>
      <c r="AP1589" s="173">
        <v>-1.6724960121423108E-2</v>
      </c>
      <c r="AQ1589" s="171"/>
      <c r="AR1589" s="171"/>
      <c r="AS1589" s="171"/>
      <c r="AT1589" s="171"/>
      <c r="AU1589" s="171"/>
      <c r="AV1589" s="171"/>
      <c r="AW1589" s="171"/>
      <c r="AX1589" s="171"/>
      <c r="AY1589" s="171"/>
      <c r="AZ1589" s="171"/>
      <c r="BA1589" s="171"/>
      <c r="BB1589" s="171"/>
      <c r="BC1589" s="171"/>
      <c r="BD1589" s="171"/>
      <c r="BE1589" s="171"/>
      <c r="BF1589" s="171"/>
      <c r="BG1589" s="171"/>
      <c r="BH1589" s="171"/>
    </row>
    <row r="1590" spans="9:60" x14ac:dyDescent="0.25">
      <c r="I1590" s="171">
        <v>23.805</v>
      </c>
      <c r="J1590" s="175">
        <v>0.20256633265282095</v>
      </c>
      <c r="K1590" s="171">
        <v>0.1679435495852234</v>
      </c>
      <c r="L1590" s="171">
        <v>0.18356923978418663</v>
      </c>
      <c r="M1590" s="171">
        <v>0.16221922870852892</v>
      </c>
      <c r="N1590" s="171">
        <v>0.17004963021658792</v>
      </c>
      <c r="O1590" s="171">
        <v>0.19971955685313866</v>
      </c>
      <c r="P1590" s="171">
        <v>0.2005449250339629</v>
      </c>
      <c r="Q1590" s="171">
        <v>0.18084116743790823</v>
      </c>
      <c r="R1590" s="175">
        <v>7.6390290784202439E-2</v>
      </c>
      <c r="S1590" s="171">
        <v>8.1021634667106213E-2</v>
      </c>
      <c r="T1590" s="171">
        <v>8.919781373925223E-2</v>
      </c>
      <c r="U1590" s="171">
        <v>5.9667611230847593E-2</v>
      </c>
      <c r="V1590" s="171">
        <v>5.9665904354670229E-2</v>
      </c>
      <c r="W1590" s="171">
        <v>6.4806811058259417E-2</v>
      </c>
      <c r="X1590" s="171">
        <v>6.5205964911616357E-2</v>
      </c>
      <c r="Y1590" s="173">
        <v>9.4611024928710735E-2</v>
      </c>
      <c r="Z1590" s="171"/>
      <c r="AA1590" s="173">
        <v>23.805</v>
      </c>
      <c r="AB1590" s="171">
        <v>-4.913287429632221E-2</v>
      </c>
      <c r="AC1590" s="171">
        <v>3.9057021743752814E-2</v>
      </c>
      <c r="AD1590" s="171">
        <v>1.2233810147983514E-2</v>
      </c>
      <c r="AE1590" s="171">
        <v>0.11356432442871484</v>
      </c>
      <c r="AF1590" s="171">
        <v>3.3918021398501889E-3</v>
      </c>
      <c r="AG1590" s="171">
        <v>6.8378242997192834E-3</v>
      </c>
      <c r="AH1590" s="173">
        <v>8.6887340809979036E-2</v>
      </c>
      <c r="AI1590" s="171">
        <v>0.10361517834442767</v>
      </c>
      <c r="AJ1590" s="171">
        <v>6.9296751368295223E-3</v>
      </c>
      <c r="AK1590" s="171">
        <v>-3.3115872437659399E-2</v>
      </c>
      <c r="AL1590" s="171">
        <v>3.9947133325483303E-2</v>
      </c>
      <c r="AM1590" s="171">
        <v>5.4091757982134357E-2</v>
      </c>
      <c r="AN1590" s="171">
        <v>-3.1994774186882895E-2</v>
      </c>
      <c r="AO1590" s="171">
        <v>-1.803770395489545E-2</v>
      </c>
      <c r="AP1590" s="173">
        <v>-6.4809220470514765E-3</v>
      </c>
      <c r="AQ1590" s="171"/>
      <c r="AR1590" s="171"/>
      <c r="AS1590" s="171"/>
      <c r="AT1590" s="171"/>
      <c r="AU1590" s="171"/>
      <c r="AV1590" s="171"/>
      <c r="AW1590" s="171"/>
      <c r="AX1590" s="171"/>
      <c r="AY1590" s="171"/>
      <c r="AZ1590" s="171"/>
      <c r="BA1590" s="171"/>
      <c r="BB1590" s="171"/>
      <c r="BC1590" s="171"/>
      <c r="BD1590" s="171"/>
      <c r="BE1590" s="171"/>
      <c r="BF1590" s="171"/>
      <c r="BG1590" s="171"/>
      <c r="BH1590" s="171"/>
    </row>
    <row r="1591" spans="9:60" x14ac:dyDescent="0.25">
      <c r="I1591" s="171">
        <v>23.82</v>
      </c>
      <c r="J1591" s="175">
        <v>0.2003423892482146</v>
      </c>
      <c r="K1591" s="171">
        <v>0.16324110391395866</v>
      </c>
      <c r="L1591" s="171">
        <v>0.18422965246507414</v>
      </c>
      <c r="M1591" s="171">
        <v>0.15273115821056596</v>
      </c>
      <c r="N1591" s="171">
        <v>0.17059706916611903</v>
      </c>
      <c r="O1591" s="171">
        <v>0.20526650795556789</v>
      </c>
      <c r="P1591" s="171">
        <v>0.1938174471623039</v>
      </c>
      <c r="Q1591" s="171">
        <v>0.1876278800625969</v>
      </c>
      <c r="R1591" s="175">
        <v>8.039531184509903E-2</v>
      </c>
      <c r="S1591" s="171">
        <v>7.6967870794870344E-2</v>
      </c>
      <c r="T1591" s="171">
        <v>8.9875923092985407E-2</v>
      </c>
      <c r="U1591" s="171">
        <v>6.7961358056760693E-2</v>
      </c>
      <c r="V1591" s="171">
        <v>5.882464975512447E-2</v>
      </c>
      <c r="W1591" s="171">
        <v>5.3483175389197286E-2</v>
      </c>
      <c r="X1591" s="171">
        <v>7.9104968151159819E-2</v>
      </c>
      <c r="Y1591" s="173">
        <v>0.11841593656708657</v>
      </c>
      <c r="Z1591" s="171"/>
      <c r="AA1591" s="173">
        <v>23.82</v>
      </c>
      <c r="AB1591" s="171">
        <v>-4.8321718352750939E-2</v>
      </c>
      <c r="AC1591" s="171">
        <v>4.7350983890109499E-2</v>
      </c>
      <c r="AD1591" s="171">
        <v>3.3282042514389799E-2</v>
      </c>
      <c r="AE1591" s="171">
        <v>0.10380325033271616</v>
      </c>
      <c r="AF1591" s="171">
        <v>2.135579125090907E-2</v>
      </c>
      <c r="AG1591" s="171">
        <v>4.1981060816881438E-2</v>
      </c>
      <c r="AH1591" s="173">
        <v>7.5538790173573539E-2</v>
      </c>
      <c r="AI1591" s="171">
        <v>5.9162987634935459E-2</v>
      </c>
      <c r="AJ1591" s="171">
        <v>5.165757829272955E-3</v>
      </c>
      <c r="AK1591" s="171">
        <v>8.8308993167094188E-4</v>
      </c>
      <c r="AL1591" s="171">
        <v>2.8172083006401519E-2</v>
      </c>
      <c r="AM1591" s="171">
        <v>3.3301082285174199E-2</v>
      </c>
      <c r="AN1591" s="171">
        <v>-3.3161250329112955E-2</v>
      </c>
      <c r="AO1591" s="171">
        <v>-2.4350900339108871E-2</v>
      </c>
      <c r="AP1591" s="173">
        <v>-1.0871224078925049E-2</v>
      </c>
      <c r="AQ1591" s="171"/>
      <c r="AR1591" s="171"/>
      <c r="AS1591" s="171"/>
      <c r="AT1591" s="171"/>
      <c r="AU1591" s="171"/>
      <c r="AV1591" s="171"/>
      <c r="AW1591" s="171"/>
      <c r="AX1591" s="171"/>
      <c r="AY1591" s="171"/>
      <c r="AZ1591" s="171"/>
      <c r="BA1591" s="171"/>
      <c r="BB1591" s="171"/>
      <c r="BC1591" s="171"/>
      <c r="BD1591" s="171"/>
      <c r="BE1591" s="171"/>
      <c r="BF1591" s="171"/>
      <c r="BG1591" s="171"/>
      <c r="BH1591" s="171"/>
    </row>
    <row r="1592" spans="9:60" x14ac:dyDescent="0.25">
      <c r="I1592" s="171">
        <v>23.835000000000001</v>
      </c>
      <c r="J1592" s="175">
        <v>0.19972090630493647</v>
      </c>
      <c r="K1592" s="171">
        <v>0.15526520378700667</v>
      </c>
      <c r="L1592" s="171">
        <v>0.18392827106810061</v>
      </c>
      <c r="M1592" s="171">
        <v>0.15842353374750595</v>
      </c>
      <c r="N1592" s="171">
        <v>0.17531957150136543</v>
      </c>
      <c r="O1592" s="171">
        <v>0.20890671986847822</v>
      </c>
      <c r="P1592" s="171">
        <v>0.19234333857673144</v>
      </c>
      <c r="Q1592" s="171">
        <v>0.17358305362300352</v>
      </c>
      <c r="R1592" s="175">
        <v>7.6534906417224019E-2</v>
      </c>
      <c r="S1592" s="171">
        <v>7.473582780242144E-2</v>
      </c>
      <c r="T1592" s="171">
        <v>9.5774455450197624E-2</v>
      </c>
      <c r="U1592" s="171">
        <v>6.075515926131151E-2</v>
      </c>
      <c r="V1592" s="171">
        <v>4.7667588769383297E-2</v>
      </c>
      <c r="W1592" s="171">
        <v>5.7023987968555033E-2</v>
      </c>
      <c r="X1592" s="171">
        <v>7.3429594520242017E-2</v>
      </c>
      <c r="Y1592" s="173">
        <v>0.11215623592864662</v>
      </c>
      <c r="Z1592" s="171"/>
      <c r="AA1592" s="173">
        <v>23.835000000000001</v>
      </c>
      <c r="AB1592" s="171">
        <v>-1.610723945091698E-2</v>
      </c>
      <c r="AC1592" s="171">
        <v>4.9009776319380839E-2</v>
      </c>
      <c r="AD1592" s="171">
        <v>2.499952508500973E-2</v>
      </c>
      <c r="AE1592" s="171">
        <v>0.10905113963164002</v>
      </c>
      <c r="AF1592" s="171">
        <v>4.0952870281155226E-2</v>
      </c>
      <c r="AG1592" s="171">
        <v>-3.1326776442900273E-2</v>
      </c>
      <c r="AH1592" s="173">
        <v>7.293808065273065E-2</v>
      </c>
      <c r="AI1592" s="171">
        <v>3.0700793583533954E-2</v>
      </c>
      <c r="AJ1592" s="171">
        <v>4.0066121700214619E-2</v>
      </c>
      <c r="AK1592" s="171">
        <v>8.8308993167094188E-4</v>
      </c>
      <c r="AL1592" s="171">
        <v>1.1114767123619319E-2</v>
      </c>
      <c r="AM1592" s="171">
        <v>5.2831717030803478E-2</v>
      </c>
      <c r="AN1592" s="171">
        <v>-3.7827154898033406E-2</v>
      </c>
      <c r="AO1592" s="171">
        <v>-1.8939589152640265E-2</v>
      </c>
      <c r="AP1592" s="173">
        <v>3.5645071258783238E-2</v>
      </c>
      <c r="AQ1592" s="171"/>
      <c r="AR1592" s="171"/>
      <c r="AS1592" s="171"/>
      <c r="AT1592" s="171"/>
      <c r="AU1592" s="171"/>
      <c r="AV1592" s="171"/>
      <c r="AW1592" s="171"/>
      <c r="AX1592" s="171"/>
      <c r="AY1592" s="171"/>
      <c r="AZ1592" s="171"/>
      <c r="BA1592" s="171"/>
      <c r="BB1592" s="171"/>
      <c r="BC1592" s="171"/>
      <c r="BD1592" s="171"/>
      <c r="BE1592" s="171"/>
      <c r="BF1592" s="171"/>
      <c r="BG1592" s="171"/>
      <c r="BH1592" s="171"/>
    </row>
    <row r="1593" spans="9:60" x14ac:dyDescent="0.25">
      <c r="I1593" s="171">
        <v>23.85</v>
      </c>
      <c r="J1593" s="175">
        <v>0.19682934110131015</v>
      </c>
      <c r="K1593" s="171">
        <v>0.16090169240200625</v>
      </c>
      <c r="L1593" s="171">
        <v>0.17102867299337754</v>
      </c>
      <c r="M1593" s="171">
        <v>0.16413536471316437</v>
      </c>
      <c r="N1593" s="171">
        <v>0.16532281692393455</v>
      </c>
      <c r="O1593" s="171">
        <v>0.21146376235144682</v>
      </c>
      <c r="P1593" s="171">
        <v>0.19109791020579367</v>
      </c>
      <c r="Q1593" s="171">
        <v>0.18223586904433714</v>
      </c>
      <c r="R1593" s="175">
        <v>6.5003645696440265E-2</v>
      </c>
      <c r="S1593" s="171">
        <v>6.9838215513960619E-2</v>
      </c>
      <c r="T1593" s="171">
        <v>9.3851031575315838E-2</v>
      </c>
      <c r="U1593" s="171">
        <v>5.5642428511441078E-2</v>
      </c>
      <c r="V1593" s="171">
        <v>5.0465916814069312E-2</v>
      </c>
      <c r="W1593" s="171">
        <v>6.7019532234074919E-2</v>
      </c>
      <c r="X1593" s="171">
        <v>6.9771928376006001E-2</v>
      </c>
      <c r="Y1593" s="173">
        <v>0.10205707387299244</v>
      </c>
      <c r="Z1593" s="171"/>
      <c r="AA1593" s="173">
        <v>23.85</v>
      </c>
      <c r="AB1593" s="171">
        <v>-2.8158699183977107E-2</v>
      </c>
      <c r="AC1593" s="171">
        <v>4.621998905197007E-2</v>
      </c>
      <c r="AD1593" s="171">
        <v>1.0562109382420564E-2</v>
      </c>
      <c r="AE1593" s="171">
        <v>0.10684702612609197</v>
      </c>
      <c r="AF1593" s="171">
        <v>2.135579125090907E-2</v>
      </c>
      <c r="AG1593" s="171">
        <v>4.691065507946978E-2</v>
      </c>
      <c r="AH1593" s="173">
        <v>3.428208004747467E-2</v>
      </c>
      <c r="AI1593" s="171">
        <v>5.6924388102803009E-2</v>
      </c>
      <c r="AJ1593" s="171">
        <v>6.047716483051308E-3</v>
      </c>
      <c r="AK1593" s="171">
        <v>-3.3115872437659399E-2</v>
      </c>
      <c r="AL1593" s="171">
        <v>-1.5406607894125316E-3</v>
      </c>
      <c r="AM1593" s="171">
        <v>5.2831717030803478E-2</v>
      </c>
      <c r="AN1593" s="171">
        <v>-1.5747427920106406E-2</v>
      </c>
      <c r="AO1593" s="171">
        <v>1.5332048361661146E-2</v>
      </c>
      <c r="AP1593" s="173">
        <v>4.6620826338467286E-2</v>
      </c>
      <c r="AQ1593" s="171"/>
      <c r="AR1593" s="171"/>
      <c r="AS1593" s="171"/>
      <c r="AT1593" s="171"/>
      <c r="AU1593" s="171"/>
      <c r="AV1593" s="171"/>
      <c r="AW1593" s="171"/>
      <c r="AX1593" s="171"/>
      <c r="AY1593" s="171"/>
      <c r="AZ1593" s="171"/>
      <c r="BA1593" s="171"/>
      <c r="BB1593" s="171"/>
      <c r="BC1593" s="171"/>
      <c r="BD1593" s="171"/>
      <c r="BE1593" s="171"/>
      <c r="BF1593" s="171"/>
      <c r="BG1593" s="171"/>
      <c r="BH1593" s="171"/>
    </row>
    <row r="1594" spans="9:60" x14ac:dyDescent="0.25">
      <c r="I1594" s="171">
        <v>23.865000000000002</v>
      </c>
      <c r="J1594" s="175">
        <v>0.19192134152391796</v>
      </c>
      <c r="K1594" s="171">
        <v>0.16178542671743448</v>
      </c>
      <c r="L1594" s="171">
        <v>0.18122735147048222</v>
      </c>
      <c r="M1594" s="171">
        <v>0.14701317215765192</v>
      </c>
      <c r="N1594" s="171">
        <v>0.17127315831392156</v>
      </c>
      <c r="O1594" s="171">
        <v>0.19939399102932498</v>
      </c>
      <c r="P1594" s="171">
        <v>0.18891353843476588</v>
      </c>
      <c r="Q1594" s="171">
        <v>0.18338660622186592</v>
      </c>
      <c r="R1594" s="175">
        <v>7.5636295066618855E-2</v>
      </c>
      <c r="S1594" s="171">
        <v>6.8614463769072875E-2</v>
      </c>
      <c r="T1594" s="171">
        <v>7.7089474602076685E-2</v>
      </c>
      <c r="U1594" s="171">
        <v>6.0983618511674588E-2</v>
      </c>
      <c r="V1594" s="171">
        <v>5.6514595048365847E-2</v>
      </c>
      <c r="W1594" s="171">
        <v>6.7704752520650308E-2</v>
      </c>
      <c r="X1594" s="171">
        <v>8.2950709729588359E-2</v>
      </c>
      <c r="Y1594" s="173">
        <v>0.1056309761201918</v>
      </c>
      <c r="Z1594" s="171"/>
      <c r="AA1594" s="173">
        <v>23.865000000000002</v>
      </c>
      <c r="AB1594" s="171">
        <v>-2.8158699183977107E-2</v>
      </c>
      <c r="AC1594" s="171">
        <v>5.888713123913307E-2</v>
      </c>
      <c r="AD1594" s="171">
        <v>1.2233810147983514E-2</v>
      </c>
      <c r="AE1594" s="171">
        <v>7.0741547749495051E-2</v>
      </c>
      <c r="AF1594" s="171">
        <v>8.5423165003635729E-3</v>
      </c>
      <c r="AG1594" s="171">
        <v>4.3094195005207718E-2</v>
      </c>
      <c r="AH1594" s="173">
        <v>7.199236809969696E-2</v>
      </c>
      <c r="AI1594" s="171">
        <v>5.3406588838023086E-2</v>
      </c>
      <c r="AJ1594" s="171">
        <v>6.047716483051308E-3</v>
      </c>
      <c r="AK1594" s="171">
        <v>1.65579362188297E-2</v>
      </c>
      <c r="AL1594" s="171">
        <v>2.200943984875115E-3</v>
      </c>
      <c r="AM1594" s="171">
        <v>6.165200369011993E-2</v>
      </c>
      <c r="AN1594" s="171">
        <v>-4.074334525360862E-2</v>
      </c>
      <c r="AO1594" s="171">
        <v>-3.6075407909791188E-3</v>
      </c>
      <c r="AP1594" s="173">
        <v>1.0244038074371749E-2</v>
      </c>
      <c r="AQ1594" s="171"/>
      <c r="AR1594" s="171"/>
      <c r="AS1594" s="171"/>
      <c r="AT1594" s="171"/>
      <c r="AU1594" s="171"/>
      <c r="AV1594" s="171"/>
      <c r="AW1594" s="171"/>
      <c r="AX1594" s="171"/>
      <c r="AY1594" s="171"/>
      <c r="AZ1594" s="171"/>
      <c r="BA1594" s="171"/>
      <c r="BB1594" s="171"/>
      <c r="BC1594" s="171"/>
      <c r="BD1594" s="171"/>
      <c r="BE1594" s="171"/>
      <c r="BF1594" s="171"/>
      <c r="BG1594" s="171"/>
      <c r="BH1594" s="171"/>
    </row>
    <row r="1595" spans="9:60" x14ac:dyDescent="0.25">
      <c r="I1595" s="171">
        <v>23.880000000000003</v>
      </c>
      <c r="J1595" s="175">
        <v>0.19060806985463366</v>
      </c>
      <c r="K1595" s="171">
        <v>0.17450822186621898</v>
      </c>
      <c r="L1595" s="171">
        <v>0.1623225936114138</v>
      </c>
      <c r="M1595" s="171">
        <v>0.14662677404107122</v>
      </c>
      <c r="N1595" s="171">
        <v>0.16445303924175089</v>
      </c>
      <c r="O1595" s="171">
        <v>0.2056507105283977</v>
      </c>
      <c r="P1595" s="171">
        <v>0.19543852620555913</v>
      </c>
      <c r="Q1595" s="171">
        <v>0.18198174240107304</v>
      </c>
      <c r="R1595" s="175">
        <v>7.4148943689781463E-2</v>
      </c>
      <c r="S1595" s="171">
        <v>8.6157991296883549E-2</v>
      </c>
      <c r="T1595" s="171">
        <v>8.8022404163232107E-2</v>
      </c>
      <c r="U1595" s="171">
        <v>4.7120007275820608E-2</v>
      </c>
      <c r="V1595" s="171">
        <v>4.9448548064869619E-2</v>
      </c>
      <c r="W1595" s="171">
        <v>5.5105780941924754E-2</v>
      </c>
      <c r="X1595" s="171">
        <v>7.3991195859264156E-2</v>
      </c>
      <c r="Y1595" s="173">
        <v>0.11055667944866868</v>
      </c>
      <c r="Z1595" s="171"/>
      <c r="AA1595" s="173">
        <v>23.880000000000003</v>
      </c>
      <c r="AB1595" s="171">
        <v>-4.7510562409179419E-2</v>
      </c>
      <c r="AC1595" s="171">
        <v>6.054592366840441E-2</v>
      </c>
      <c r="AD1595" s="171">
        <v>3.0546532170741447E-2</v>
      </c>
      <c r="AE1595" s="171">
        <v>7.5254732546569628E-2</v>
      </c>
      <c r="AF1595" s="171">
        <v>2.5501327199615075E-2</v>
      </c>
      <c r="AG1595" s="171">
        <v>-1.4788782787765201E-2</v>
      </c>
      <c r="AH1595" s="173">
        <v>5.0122765310790691E-2</v>
      </c>
      <c r="AI1595" s="171">
        <v>7.7391583825158969E-2</v>
      </c>
      <c r="AJ1595" s="171">
        <v>1.4741308927437538E-2</v>
      </c>
      <c r="AK1595" s="171">
        <v>4.7466083827311439E-3</v>
      </c>
      <c r="AL1595" s="171">
        <v>-8.9138231387442032E-3</v>
      </c>
      <c r="AM1595" s="171">
        <v>4.3381409895821531E-2</v>
      </c>
      <c r="AN1595" s="171">
        <v>-4.1909821395838688E-2</v>
      </c>
      <c r="AO1595" s="171">
        <v>-2.8860326327832662E-2</v>
      </c>
      <c r="AP1595" s="173">
        <v>-5.7492050417391758E-3</v>
      </c>
      <c r="AQ1595" s="171"/>
      <c r="AR1595" s="171"/>
      <c r="AS1595" s="171"/>
      <c r="AT1595" s="171"/>
      <c r="AU1595" s="171"/>
      <c r="AV1595" s="171"/>
      <c r="AW1595" s="171"/>
      <c r="AX1595" s="171"/>
      <c r="AY1595" s="171"/>
      <c r="AZ1595" s="171"/>
      <c r="BA1595" s="171"/>
      <c r="BB1595" s="171"/>
      <c r="BC1595" s="171"/>
      <c r="BD1595" s="171"/>
      <c r="BE1595" s="171"/>
      <c r="BF1595" s="171"/>
      <c r="BG1595" s="171"/>
      <c r="BH1595" s="171"/>
    </row>
    <row r="1596" spans="9:60" x14ac:dyDescent="0.25">
      <c r="I1596" s="171">
        <v>23.895000000000003</v>
      </c>
      <c r="J1596" s="175">
        <v>0.18340933215104141</v>
      </c>
      <c r="K1596" s="171">
        <v>0.1702403978123965</v>
      </c>
      <c r="L1596" s="171">
        <v>0.17782937245003558</v>
      </c>
      <c r="M1596" s="171">
        <v>0.15006470933696089</v>
      </c>
      <c r="N1596" s="171">
        <v>0.17082763256527553</v>
      </c>
      <c r="O1596" s="171">
        <v>0.1956242059731392</v>
      </c>
      <c r="P1596" s="171">
        <v>0.19399506418953041</v>
      </c>
      <c r="Q1596" s="171">
        <v>0.17575281354049208</v>
      </c>
      <c r="R1596" s="175">
        <v>7.410953238111305E-2</v>
      </c>
      <c r="S1596" s="171">
        <v>8.4779488915559642E-2</v>
      </c>
      <c r="T1596" s="171">
        <v>8.3999223784820873E-2</v>
      </c>
      <c r="U1596" s="171">
        <v>4.9509596105624699E-2</v>
      </c>
      <c r="V1596" s="171">
        <v>4.9903994015155467E-2</v>
      </c>
      <c r="W1596" s="171">
        <v>5.1370137728749266E-2</v>
      </c>
      <c r="X1596" s="171">
        <v>6.8619630247704663E-2</v>
      </c>
      <c r="Y1596" s="173">
        <v>0.10344677906774516</v>
      </c>
      <c r="Z1596" s="171"/>
      <c r="AA1596" s="173">
        <v>23.895000000000003</v>
      </c>
      <c r="AB1596" s="171">
        <v>-4.8321718352750939E-2</v>
      </c>
      <c r="AC1596" s="171">
        <v>4.4033399031566826E-2</v>
      </c>
      <c r="AD1596" s="171">
        <v>1.6641021257194986E-2</v>
      </c>
      <c r="AE1596" s="171">
        <v>6.0980473653496604E-2</v>
      </c>
      <c r="AF1596" s="171">
        <v>5.2007632811037811E-2</v>
      </c>
      <c r="AG1596" s="171">
        <v>3.1326776442900092E-2</v>
      </c>
      <c r="AH1596" s="173">
        <v>7.199236809969696E-2</v>
      </c>
      <c r="AI1596" s="171">
        <v>7.2754484794312832E-2</v>
      </c>
      <c r="AJ1596" s="171">
        <v>-9.7015451915614705E-3</v>
      </c>
      <c r="AK1596" s="171">
        <v>-9.3828305240035575E-3</v>
      </c>
      <c r="AL1596" s="171">
        <v>4.8200673268765044E-2</v>
      </c>
      <c r="AM1596" s="171">
        <v>3.2671061809508808E-2</v>
      </c>
      <c r="AN1596" s="171">
        <v>-4.3076297538068846E-2</v>
      </c>
      <c r="AO1596" s="171">
        <v>-3.4271637514301415E-2</v>
      </c>
      <c r="AP1596" s="173">
        <v>1.7456677126735525E-2</v>
      </c>
      <c r="AQ1596" s="171"/>
      <c r="AR1596" s="171"/>
      <c r="AS1596" s="171"/>
      <c r="AT1596" s="171"/>
      <c r="AU1596" s="171"/>
      <c r="AV1596" s="171"/>
      <c r="AW1596" s="171"/>
      <c r="AX1596" s="171"/>
      <c r="AY1596" s="171"/>
      <c r="AZ1596" s="171"/>
      <c r="BA1596" s="171"/>
      <c r="BB1596" s="171"/>
      <c r="BC1596" s="171"/>
      <c r="BD1596" s="171"/>
      <c r="BE1596" s="171"/>
      <c r="BF1596" s="171"/>
      <c r="BG1596" s="171"/>
      <c r="BH1596" s="171"/>
    </row>
    <row r="1597" spans="9:60" x14ac:dyDescent="0.25">
      <c r="I1597" s="171">
        <v>23.910000000000004</v>
      </c>
      <c r="J1597" s="175">
        <v>0.18619454792570378</v>
      </c>
      <c r="K1597" s="171">
        <v>0.17442613354301692</v>
      </c>
      <c r="L1597" s="171">
        <v>0.16469028234554314</v>
      </c>
      <c r="M1597" s="171">
        <v>0.15719598598080142</v>
      </c>
      <c r="N1597" s="171">
        <v>0.18037987759227692</v>
      </c>
      <c r="O1597" s="171">
        <v>0.1963460191096941</v>
      </c>
      <c r="P1597" s="171">
        <v>0.18763836212317123</v>
      </c>
      <c r="Q1597" s="171">
        <v>0.18210625766551769</v>
      </c>
      <c r="R1597" s="175">
        <v>8.1586682014358605E-2</v>
      </c>
      <c r="S1597" s="171">
        <v>7.9121124766459536E-2</v>
      </c>
      <c r="T1597" s="171">
        <v>7.8429815171142198E-2</v>
      </c>
      <c r="U1597" s="171">
        <v>6.1352953453945223E-2</v>
      </c>
      <c r="V1597" s="171">
        <v>6.6153723121298913E-2</v>
      </c>
      <c r="W1597" s="171">
        <v>5.2504018801177471E-2</v>
      </c>
      <c r="X1597" s="171">
        <v>6.4143904217397643E-2</v>
      </c>
      <c r="Y1597" s="173">
        <v>9.8833662745408057E-2</v>
      </c>
      <c r="Z1597" s="171"/>
      <c r="AA1597" s="173">
        <v>23.910000000000004</v>
      </c>
      <c r="AB1597" s="171">
        <v>-2.0163019168773836E-2</v>
      </c>
      <c r="AC1597" s="171">
        <v>5.6700541218729833E-2</v>
      </c>
      <c r="AD1597" s="171">
        <v>3.27501377253471E-2</v>
      </c>
      <c r="AE1597" s="171">
        <v>5.3423513063045984E-2</v>
      </c>
      <c r="AF1597" s="171">
        <v>1.9597079030246156E-2</v>
      </c>
      <c r="AG1597" s="171">
        <v>-4.5161444212099909E-2</v>
      </c>
      <c r="AH1597" s="173">
        <v>9.2206973920794036E-2</v>
      </c>
      <c r="AI1597" s="171">
        <v>6.3640186699201073E-2</v>
      </c>
      <c r="AJ1597" s="171">
        <v>2.3560895465220513E-2</v>
      </c>
      <c r="AK1597" s="171">
        <v>3.9739046925190546E-3</v>
      </c>
      <c r="AL1597" s="171">
        <v>5.5573835618096715E-2</v>
      </c>
      <c r="AM1597" s="171">
        <v>3.0781000382512438E-2</v>
      </c>
      <c r="AN1597" s="171">
        <v>-2.9661821902422666E-2</v>
      </c>
      <c r="AO1597" s="171">
        <v>-2.8860326327832662E-2</v>
      </c>
      <c r="AP1597" s="173">
        <v>-2.832790120566046E-2</v>
      </c>
      <c r="AQ1597" s="171"/>
      <c r="AR1597" s="171"/>
      <c r="AS1597" s="171"/>
      <c r="AT1597" s="171"/>
      <c r="AU1597" s="171"/>
      <c r="AV1597" s="171"/>
      <c r="AW1597" s="171"/>
      <c r="AX1597" s="171"/>
      <c r="AY1597" s="171"/>
      <c r="AZ1597" s="171"/>
      <c r="BA1597" s="171"/>
      <c r="BB1597" s="171"/>
      <c r="BC1597" s="171"/>
      <c r="BD1597" s="171"/>
      <c r="BE1597" s="171"/>
      <c r="BF1597" s="171"/>
      <c r="BG1597" s="171"/>
      <c r="BH1597" s="171"/>
    </row>
    <row r="1598" spans="9:60" x14ac:dyDescent="0.25">
      <c r="I1598" s="171">
        <v>23.925000000000004</v>
      </c>
      <c r="J1598" s="175">
        <v>0.17071133058012014</v>
      </c>
      <c r="K1598" s="171">
        <v>0.17267109811834525</v>
      </c>
      <c r="L1598" s="171">
        <v>0.17727020182558847</v>
      </c>
      <c r="M1598" s="171">
        <v>0.15236545849719296</v>
      </c>
      <c r="N1598" s="171">
        <v>0.17694236194622617</v>
      </c>
      <c r="O1598" s="171">
        <v>0.1946966298495173</v>
      </c>
      <c r="P1598" s="171">
        <v>0.18367184061210118</v>
      </c>
      <c r="Q1598" s="171">
        <v>0.1811909976459285</v>
      </c>
      <c r="R1598" s="175">
        <v>7.0382498948917072E-2</v>
      </c>
      <c r="S1598" s="171">
        <v>8.6982083854200989E-2</v>
      </c>
      <c r="T1598" s="171">
        <v>8.3162740522672099E-2</v>
      </c>
      <c r="U1598" s="171">
        <v>6.2804703102952719E-2</v>
      </c>
      <c r="V1598" s="171">
        <v>6.17119565005241E-2</v>
      </c>
      <c r="W1598" s="171">
        <v>5.5860686078893884E-2</v>
      </c>
      <c r="X1598" s="171">
        <v>7.3593215531495726E-2</v>
      </c>
      <c r="Y1598" s="173">
        <v>0.10484036497266089</v>
      </c>
      <c r="Z1598" s="171"/>
      <c r="AA1598" s="173">
        <v>23.925000000000004</v>
      </c>
      <c r="AB1598" s="171">
        <v>-3.9514882393976145E-2</v>
      </c>
      <c r="AC1598" s="171">
        <v>7.8114043487505627E-2</v>
      </c>
      <c r="AD1598" s="171">
        <v>2.9938640983263903E-2</v>
      </c>
      <c r="AE1598" s="171">
        <v>3.3796407085070389E-2</v>
      </c>
      <c r="AF1598" s="171">
        <v>2.4747593390759538E-2</v>
      </c>
      <c r="AG1598" s="171">
        <v>9.7001693554157851E-3</v>
      </c>
      <c r="AH1598" s="173">
        <v>0.12199691934135845</v>
      </c>
      <c r="AI1598" s="171">
        <v>2.3825095020555E-2</v>
      </c>
      <c r="AJ1598" s="171">
        <v>6.047716483051308E-3</v>
      </c>
      <c r="AK1598" s="171">
        <v>-1.4129438906734702E-2</v>
      </c>
      <c r="AL1598" s="171">
        <v>2.6631422216988866E-2</v>
      </c>
      <c r="AM1598" s="171">
        <v>2.7630898004185091E-2</v>
      </c>
      <c r="AN1598" s="171">
        <v>-3.8993631040263474E-2</v>
      </c>
      <c r="AO1598" s="171">
        <v>-4.0584833898514694E-2</v>
      </c>
      <c r="AP1598" s="173">
        <v>-5.017488036426875E-3</v>
      </c>
      <c r="AQ1598" s="171"/>
      <c r="AR1598" s="171"/>
      <c r="AS1598" s="171"/>
      <c r="AT1598" s="171"/>
      <c r="AU1598" s="171"/>
      <c r="AV1598" s="171"/>
      <c r="AW1598" s="171"/>
      <c r="AX1598" s="171"/>
      <c r="AY1598" s="171"/>
      <c r="AZ1598" s="171"/>
      <c r="BA1598" s="171"/>
      <c r="BB1598" s="171"/>
      <c r="BC1598" s="171"/>
      <c r="BD1598" s="171"/>
      <c r="BE1598" s="171"/>
      <c r="BF1598" s="171"/>
      <c r="BG1598" s="171"/>
      <c r="BH1598" s="171"/>
    </row>
    <row r="1599" spans="9:60" x14ac:dyDescent="0.25">
      <c r="I1599" s="171">
        <v>23.940000000000005</v>
      </c>
      <c r="J1599" s="175">
        <v>0.18848014890946496</v>
      </c>
      <c r="K1599" s="171">
        <v>0.16208914037481448</v>
      </c>
      <c r="L1599" s="171">
        <v>0.17566924518875507</v>
      </c>
      <c r="M1599" s="171">
        <v>0.15355528993201364</v>
      </c>
      <c r="N1599" s="171">
        <v>0.17934314028499956</v>
      </c>
      <c r="O1599" s="171">
        <v>0.20355873982814313</v>
      </c>
      <c r="P1599" s="171">
        <v>0.20491302003373538</v>
      </c>
      <c r="Q1599" s="171">
        <v>0.18098304408984106</v>
      </c>
      <c r="R1599" s="175">
        <v>6.9159135785788139E-2</v>
      </c>
      <c r="S1599" s="171">
        <v>8.7728969994180936E-2</v>
      </c>
      <c r="T1599" s="171">
        <v>8.6123148510060255E-2</v>
      </c>
      <c r="U1599" s="171">
        <v>6.8956383671499658E-2</v>
      </c>
      <c r="V1599" s="171">
        <v>5.9019507688311081E-2</v>
      </c>
      <c r="W1599" s="171">
        <v>6.3284173372272587E-2</v>
      </c>
      <c r="X1599" s="171">
        <v>6.5497450130909643E-2</v>
      </c>
      <c r="Y1599" s="173">
        <v>0.10094486291516833</v>
      </c>
      <c r="Z1599" s="171"/>
      <c r="AA1599" s="173">
        <v>23.940000000000005</v>
      </c>
      <c r="AB1599" s="171">
        <v>-3.7892570506833353E-2</v>
      </c>
      <c r="AC1599" s="171">
        <v>6.3863508526947083E-2</v>
      </c>
      <c r="AD1599" s="171">
        <v>1.6109116468152114E-2</v>
      </c>
      <c r="AE1599" s="171">
        <v>5.0379737269670183E-2</v>
      </c>
      <c r="AF1599" s="171">
        <v>3.3918021398501889E-3</v>
      </c>
      <c r="AG1599" s="171">
        <v>1.2721533580873185E-2</v>
      </c>
      <c r="AH1599" s="173">
        <v>8.2513420252197739E-2</v>
      </c>
      <c r="AI1599" s="171">
        <v>5.2287289071956504E-2</v>
      </c>
      <c r="AJ1599" s="171">
        <v>1.3859350273659183E-2</v>
      </c>
      <c r="AK1599" s="171">
        <v>1.6557936218829087E-3</v>
      </c>
      <c r="AL1599" s="171">
        <v>2.8172083006401519E-2</v>
      </c>
      <c r="AM1599" s="171">
        <v>2.5200819026617587E-3</v>
      </c>
      <c r="AN1599" s="171">
        <v>-3.4910964542458102E-2</v>
      </c>
      <c r="AO1599" s="171">
        <v>-3.1565981921066966E-2</v>
      </c>
      <c r="AP1599" s="173">
        <v>-1.3589030098656023E-3</v>
      </c>
      <c r="AQ1599" s="171"/>
      <c r="AR1599" s="171"/>
      <c r="AS1599" s="171"/>
      <c r="AT1599" s="171"/>
      <c r="AU1599" s="171"/>
      <c r="AV1599" s="171"/>
      <c r="AW1599" s="171"/>
      <c r="AX1599" s="171"/>
      <c r="AY1599" s="171"/>
      <c r="AZ1599" s="171"/>
      <c r="BA1599" s="171"/>
      <c r="BB1599" s="171"/>
      <c r="BC1599" s="171"/>
      <c r="BD1599" s="171"/>
      <c r="BE1599" s="171"/>
      <c r="BF1599" s="171"/>
      <c r="BG1599" s="171"/>
      <c r="BH1599" s="171"/>
    </row>
    <row r="1600" spans="9:60" x14ac:dyDescent="0.25">
      <c r="I1600" s="171">
        <v>23.955000000000005</v>
      </c>
      <c r="J1600" s="175">
        <v>0.18641009722326016</v>
      </c>
      <c r="K1600" s="171">
        <v>0.17011283279733971</v>
      </c>
      <c r="L1600" s="171">
        <v>0.17098205150548232</v>
      </c>
      <c r="M1600" s="171">
        <v>0.16079499352705909</v>
      </c>
      <c r="N1600" s="171">
        <v>0.17892486366904167</v>
      </c>
      <c r="O1600" s="171">
        <v>0.20144218097828751</v>
      </c>
      <c r="P1600" s="171">
        <v>0.19482646534258927</v>
      </c>
      <c r="Q1600" s="171">
        <v>0.17203757498552746</v>
      </c>
      <c r="R1600" s="175">
        <v>8.2941864082689457E-2</v>
      </c>
      <c r="S1600" s="171">
        <v>8.2728033971181877E-2</v>
      </c>
      <c r="T1600" s="171">
        <v>8.6713816069013169E-2</v>
      </c>
      <c r="U1600" s="171">
        <v>6.3407298231477616E-2</v>
      </c>
      <c r="V1600" s="171">
        <v>6.0688786952252161E-2</v>
      </c>
      <c r="W1600" s="171">
        <v>5.6250742936657182E-2</v>
      </c>
      <c r="X1600" s="171">
        <v>7.2656026731622678E-2</v>
      </c>
      <c r="Y1600" s="173">
        <v>0.1073567189598065</v>
      </c>
      <c r="Z1600" s="171"/>
      <c r="AA1600" s="173">
        <v>23.955000000000005</v>
      </c>
      <c r="AB1600" s="171">
        <v>-4.6699406465608148E-2</v>
      </c>
      <c r="AC1600" s="171">
        <v>4.9537573910512743E-2</v>
      </c>
      <c r="AD1600" s="171">
        <v>2.1656123553883831E-2</v>
      </c>
      <c r="AE1600" s="171">
        <v>4.9645032767820674E-2</v>
      </c>
      <c r="AF1600" s="171">
        <v>-8.7935611033145814E-4</v>
      </c>
      <c r="AG1600" s="171">
        <v>5.0886134323492559E-2</v>
      </c>
      <c r="AH1600" s="173">
        <v>9.6580894478575333E-2</v>
      </c>
      <c r="AI1600" s="171">
        <v>2.4944394786621582E-2</v>
      </c>
      <c r="AJ1600" s="171">
        <v>1.0457509751942796E-2</v>
      </c>
      <c r="AK1600" s="171">
        <v>2.450574560386793E-2</v>
      </c>
      <c r="AL1600" s="171">
        <v>3.5545245355733189E-2</v>
      </c>
      <c r="AM1600" s="171">
        <v>3.6451184663501543E-2</v>
      </c>
      <c r="AN1600" s="171">
        <v>-1.3997713706761259E-2</v>
      </c>
      <c r="AO1600" s="171">
        <v>-2.7056555932343174E-2</v>
      </c>
      <c r="AP1600" s="173">
        <v>4.3903020318736899E-3</v>
      </c>
      <c r="AQ1600" s="171"/>
      <c r="AR1600" s="171"/>
      <c r="AS1600" s="171"/>
      <c r="AT1600" s="171"/>
      <c r="AU1600" s="171"/>
      <c r="AV1600" s="171"/>
      <c r="AW1600" s="171"/>
      <c r="AX1600" s="171"/>
      <c r="AY1600" s="171"/>
      <c r="AZ1600" s="171"/>
      <c r="BA1600" s="171"/>
      <c r="BB1600" s="171"/>
      <c r="BC1600" s="171"/>
      <c r="BD1600" s="171"/>
      <c r="BE1600" s="171"/>
      <c r="BF1600" s="171"/>
      <c r="BG1600" s="171"/>
      <c r="BH1600" s="171"/>
    </row>
    <row r="1601" spans="9:60" x14ac:dyDescent="0.25">
      <c r="I1601" s="171">
        <v>23.970000000000006</v>
      </c>
      <c r="J1601" s="175">
        <v>0.19322308994456372</v>
      </c>
      <c r="K1601" s="171">
        <v>0.16878846607771333</v>
      </c>
      <c r="L1601" s="171">
        <v>0.18310977673792217</v>
      </c>
      <c r="M1601" s="171">
        <v>0.14692428890040746</v>
      </c>
      <c r="N1601" s="171">
        <v>0.18487842077949626</v>
      </c>
      <c r="O1601" s="171">
        <v>0.1875708529429978</v>
      </c>
      <c r="P1601" s="171">
        <v>0.18241906360716761</v>
      </c>
      <c r="Q1601" s="171">
        <v>0.17952142435575741</v>
      </c>
      <c r="R1601" s="175">
        <v>8.1355737620355764E-2</v>
      </c>
      <c r="S1601" s="171">
        <v>8.6019801116827874E-2</v>
      </c>
      <c r="T1601" s="171">
        <v>7.7064350422993533E-2</v>
      </c>
      <c r="U1601" s="171">
        <v>5.9811186831938763E-2</v>
      </c>
      <c r="V1601" s="171">
        <v>5.1946992217653677E-2</v>
      </c>
      <c r="W1601" s="171">
        <v>5.8453111138986998E-2</v>
      </c>
      <c r="X1601" s="171">
        <v>8.8939571874215681E-2</v>
      </c>
      <c r="Y1601" s="173">
        <v>9.8546933867333514E-2</v>
      </c>
      <c r="Z1601" s="171"/>
      <c r="AA1601" s="173">
        <v>23.970000000000006</v>
      </c>
      <c r="AB1601" s="171">
        <v>-6.0373178085811066E-2</v>
      </c>
      <c r="AC1601" s="171">
        <v>7.8114043487505627E-2</v>
      </c>
      <c r="AD1601" s="171">
        <v>1.1397959765200773E-3</v>
      </c>
      <c r="AE1601" s="171">
        <v>5.7936697860120567E-2</v>
      </c>
      <c r="AF1601" s="171">
        <v>0</v>
      </c>
      <c r="AG1601" s="171">
        <v>4.7705750928274445E-3</v>
      </c>
      <c r="AH1601" s="173">
        <v>8.6887340809979036E-2</v>
      </c>
      <c r="AI1601" s="171">
        <v>3.2939393115666758E-2</v>
      </c>
      <c r="AJ1601" s="171">
        <v>2.0033060850107379E-2</v>
      </c>
      <c r="AK1601" s="171">
        <v>3.1570465057235222E-2</v>
      </c>
      <c r="AL1601" s="171">
        <v>2.8832366201863982E-2</v>
      </c>
      <c r="AM1601" s="171">
        <v>1.5120491415970952E-2</v>
      </c>
      <c r="AN1601" s="171">
        <v>-2.7912107689077519E-2</v>
      </c>
      <c r="AO1601" s="171">
        <v>-1.4430163163916331E-2</v>
      </c>
      <c r="AP1601" s="173">
        <v>2.8432432206419458E-2</v>
      </c>
      <c r="AQ1601" s="171"/>
      <c r="AR1601" s="171"/>
      <c r="AS1601" s="171"/>
      <c r="AT1601" s="171"/>
      <c r="AU1601" s="171"/>
      <c r="AV1601" s="171"/>
      <c r="AW1601" s="171"/>
      <c r="AX1601" s="171"/>
      <c r="AY1601" s="171"/>
      <c r="AZ1601" s="171"/>
      <c r="BA1601" s="171"/>
      <c r="BB1601" s="171"/>
      <c r="BC1601" s="171"/>
      <c r="BD1601" s="171"/>
      <c r="BE1601" s="171"/>
      <c r="BF1601" s="171"/>
      <c r="BG1601" s="171"/>
      <c r="BH1601" s="171"/>
    </row>
    <row r="1602" spans="9:60" x14ac:dyDescent="0.25">
      <c r="I1602" s="171">
        <v>23.985000000000007</v>
      </c>
      <c r="J1602" s="175">
        <v>0.18506493166351234</v>
      </c>
      <c r="K1602" s="171">
        <v>0.15883796132055539</v>
      </c>
      <c r="L1602" s="171">
        <v>0.18562156353787926</v>
      </c>
      <c r="M1602" s="171">
        <v>0.14588659709602061</v>
      </c>
      <c r="N1602" s="171">
        <v>0.18073631810866231</v>
      </c>
      <c r="O1602" s="171">
        <v>0.18630020279437573</v>
      </c>
      <c r="P1602" s="171">
        <v>0.18361164016840656</v>
      </c>
      <c r="Q1602" s="171">
        <v>0.17992674864181885</v>
      </c>
      <c r="R1602" s="175">
        <v>8.0510363966501977E-2</v>
      </c>
      <c r="S1602" s="171">
        <v>8.3817342723291929E-2</v>
      </c>
      <c r="T1602" s="171">
        <v>6.8728674638308826E-2</v>
      </c>
      <c r="U1602" s="171">
        <v>6.9739343040362348E-2</v>
      </c>
      <c r="V1602" s="171">
        <v>5.2283163319599674E-2</v>
      </c>
      <c r="W1602" s="171">
        <v>6.0405547406729931E-2</v>
      </c>
      <c r="X1602" s="171">
        <v>9.4501913889851963E-2</v>
      </c>
      <c r="Y1602" s="173">
        <v>0.1038519328851305</v>
      </c>
      <c r="Z1602" s="171"/>
      <c r="AA1602" s="173">
        <v>23.985000000000007</v>
      </c>
      <c r="AB1602" s="171">
        <v>-3.4647946732548021E-2</v>
      </c>
      <c r="AC1602" s="171">
        <v>5.888713123913307E-2</v>
      </c>
      <c r="AD1602" s="171">
        <v>1.6109116468152114E-2</v>
      </c>
      <c r="AE1602" s="171">
        <v>6.9167180959818025E-2</v>
      </c>
      <c r="AF1602" s="171">
        <v>5.150514360513384E-3</v>
      </c>
      <c r="AG1602" s="171">
        <v>1.3675648599438567E-2</v>
      </c>
      <c r="AH1602" s="173">
        <v>4.3029921163037284E-2</v>
      </c>
      <c r="AI1602" s="171">
        <v>9.3381580483249682E-2</v>
      </c>
      <c r="AJ1602" s="171">
        <v>2.444285411899887E-2</v>
      </c>
      <c r="AK1602" s="171">
        <v>-1.8103343599253755E-2</v>
      </c>
      <c r="AL1602" s="171">
        <v>1.9258259867657317E-2</v>
      </c>
      <c r="AM1602" s="171">
        <v>4.4101433296581281E-3</v>
      </c>
      <c r="AN1602" s="171">
        <v>-2.9661821902422666E-2</v>
      </c>
      <c r="AO1602" s="171">
        <v>-2.7056555932343174E-2</v>
      </c>
      <c r="AP1602" s="173">
        <v>-5.017488036426875E-3</v>
      </c>
      <c r="AQ1602" s="171"/>
      <c r="AR1602" s="171"/>
      <c r="AS1602" s="171"/>
      <c r="AT1602" s="171"/>
      <c r="AU1602" s="171"/>
      <c r="AV1602" s="171"/>
      <c r="AW1602" s="171"/>
      <c r="AX1602" s="171"/>
      <c r="AY1602" s="171"/>
      <c r="AZ1602" s="171"/>
      <c r="BA1602" s="171"/>
      <c r="BB1602" s="171"/>
      <c r="BC1602" s="171"/>
      <c r="BD1602" s="171"/>
      <c r="BE1602" s="171"/>
      <c r="BF1602" s="171"/>
      <c r="BG1602" s="171"/>
      <c r="BH1602" s="171"/>
    </row>
    <row r="1603" spans="9:60" x14ac:dyDescent="0.25">
      <c r="I1603" s="171">
        <v>24.000000000000007</v>
      </c>
      <c r="J1603" s="175">
        <v>0.1850865444554306</v>
      </c>
      <c r="K1603" s="171">
        <v>0.16908894881675329</v>
      </c>
      <c r="L1603" s="171">
        <v>0.1733636596764071</v>
      </c>
      <c r="M1603" s="171">
        <v>0.14876551524734624</v>
      </c>
      <c r="N1603" s="171">
        <v>0.18020316814747828</v>
      </c>
      <c r="O1603" s="171">
        <v>0.18409835463688842</v>
      </c>
      <c r="P1603" s="171">
        <v>0.18259110105959453</v>
      </c>
      <c r="Q1603" s="171">
        <v>0.18666602634408105</v>
      </c>
      <c r="R1603" s="175">
        <v>7.7721470595025932E-2</v>
      </c>
      <c r="S1603" s="171">
        <v>7.2475301372795287E-2</v>
      </c>
      <c r="T1603" s="171">
        <v>6.9880918069597966E-2</v>
      </c>
      <c r="U1603" s="171">
        <v>7.2628154843288523E-2</v>
      </c>
      <c r="V1603" s="171">
        <v>6.2169192236049109E-2</v>
      </c>
      <c r="W1603" s="171">
        <v>5.7792854444756174E-2</v>
      </c>
      <c r="X1603" s="171">
        <v>8.5765539123993317E-2</v>
      </c>
      <c r="Y1603" s="173">
        <v>0.10526896942876843</v>
      </c>
      <c r="Z1603" s="171"/>
      <c r="AA1603" s="173">
        <v>24.000000000000007</v>
      </c>
      <c r="AB1603" s="171">
        <v>-3.4647946732548021E-2</v>
      </c>
      <c r="AC1603" s="171">
        <v>3.0235262006264224E-2</v>
      </c>
      <c r="AD1603" s="171">
        <v>-5.3190478904287144E-4</v>
      </c>
      <c r="AE1603" s="171">
        <v>5.2688808561196704E-2</v>
      </c>
      <c r="AF1603" s="171">
        <v>-2.135579125090907E-2</v>
      </c>
      <c r="AG1603" s="171">
        <v>5.6769843604646465E-2</v>
      </c>
      <c r="AH1603" s="173">
        <v>7.0219157062758553E-2</v>
      </c>
      <c r="AI1603" s="171">
        <v>7.7391583825158969E-2</v>
      </c>
      <c r="AJ1603" s="171">
        <v>3.754623983227659E-2</v>
      </c>
      <c r="AK1603" s="171">
        <v>-1.1038624145886466E-2</v>
      </c>
      <c r="AL1603" s="171">
        <v>3.5545245355733189E-2</v>
      </c>
      <c r="AM1603" s="171">
        <v>4.4101433296581281E-3</v>
      </c>
      <c r="AN1603" s="171">
        <v>-3.0245059973537745E-2</v>
      </c>
      <c r="AO1603" s="171">
        <v>-1.1724507570682028E-2</v>
      </c>
      <c r="AP1603" s="173">
        <v>4.3903020318736899E-3</v>
      </c>
      <c r="AQ1603" s="171"/>
      <c r="AR1603" s="171"/>
      <c r="AS1603" s="171"/>
      <c r="AT1603" s="171"/>
      <c r="AU1603" s="171"/>
      <c r="AV1603" s="171"/>
      <c r="AW1603" s="171"/>
      <c r="AX1603" s="171"/>
      <c r="AY1603" s="171"/>
      <c r="AZ1603" s="171"/>
      <c r="BA1603" s="171"/>
      <c r="BB1603" s="171"/>
      <c r="BC1603" s="171"/>
      <c r="BD1603" s="171"/>
      <c r="BE1603" s="171"/>
      <c r="BF1603" s="171"/>
      <c r="BG1603" s="171"/>
      <c r="BH1603" s="171"/>
    </row>
    <row r="1604" spans="9:60" x14ac:dyDescent="0.25">
      <c r="I1604" s="171">
        <v>24.015000000000008</v>
      </c>
      <c r="J1604" s="175">
        <v>0.18166840165848178</v>
      </c>
      <c r="K1604" s="171">
        <v>0.16156584932466758</v>
      </c>
      <c r="L1604" s="171">
        <v>0.17516422347584149</v>
      </c>
      <c r="M1604" s="171">
        <v>0.14807464534977674</v>
      </c>
      <c r="N1604" s="171">
        <v>0.18352254549507296</v>
      </c>
      <c r="O1604" s="171">
        <v>0.19726232995058754</v>
      </c>
      <c r="P1604" s="171">
        <v>0.18294010497702218</v>
      </c>
      <c r="Q1604" s="171">
        <v>0.19586604270340874</v>
      </c>
      <c r="R1604" s="175">
        <v>8.207350259063842E-2</v>
      </c>
      <c r="S1604" s="171">
        <v>7.7738084480924674E-2</v>
      </c>
      <c r="T1604" s="171">
        <v>7.5797120352654637E-2</v>
      </c>
      <c r="U1604" s="171">
        <v>6.519895043260783E-2</v>
      </c>
      <c r="V1604" s="171">
        <v>5.8799225705398056E-2</v>
      </c>
      <c r="W1604" s="171">
        <v>5.0408170707380844E-2</v>
      </c>
      <c r="X1604" s="171">
        <v>8.5716897176553161E-2</v>
      </c>
      <c r="Y1604" s="173">
        <v>0.10550918524413552</v>
      </c>
      <c r="Z1604" s="171"/>
      <c r="AA1604" s="173">
        <v>24.015000000000008</v>
      </c>
      <c r="AB1604" s="171">
        <v>-6.4892475485709162E-3</v>
      </c>
      <c r="AC1604" s="171">
        <v>4.4561196622698564E-2</v>
      </c>
      <c r="AD1604" s="171">
        <v>1.1625918960505971E-2</v>
      </c>
      <c r="AE1604" s="171">
        <v>8.2811693137020248E-2</v>
      </c>
      <c r="AF1604" s="171">
        <v>9.4216726106953093E-3</v>
      </c>
      <c r="AG1604" s="171">
        <v>2.5443067161746193E-2</v>
      </c>
      <c r="AH1604" s="173">
        <v>8.6887340809979036E-2</v>
      </c>
      <c r="AI1604" s="171">
        <v>3.4058692881732987E-2</v>
      </c>
      <c r="AJ1604" s="171">
        <v>1.5623267581215752E-2</v>
      </c>
      <c r="AK1604" s="171">
        <v>-3.0687375125564402E-2</v>
      </c>
      <c r="AL1604" s="171">
        <v>5.0401617253640153E-2</v>
      </c>
      <c r="AM1604" s="171">
        <v>3.3931102760839688E-2</v>
      </c>
      <c r="AN1604" s="171">
        <v>-9.9150472089558888E-3</v>
      </c>
      <c r="AO1604" s="171">
        <v>-7.3954586215071283E-2</v>
      </c>
      <c r="AP1604" s="173">
        <v>-2.2474165163162401E-2</v>
      </c>
      <c r="AQ1604" s="171"/>
      <c r="AR1604" s="171"/>
      <c r="AS1604" s="171"/>
      <c r="AT1604" s="171"/>
      <c r="AU1604" s="171"/>
      <c r="AV1604" s="171"/>
      <c r="AW1604" s="171"/>
      <c r="AX1604" s="171"/>
      <c r="AY1604" s="171"/>
      <c r="AZ1604" s="171"/>
      <c r="BA1604" s="171"/>
      <c r="BB1604" s="171"/>
      <c r="BC1604" s="171"/>
      <c r="BD1604" s="171"/>
      <c r="BE1604" s="171"/>
      <c r="BF1604" s="171"/>
      <c r="BG1604" s="171"/>
      <c r="BH1604" s="171"/>
    </row>
    <row r="1605" spans="9:60" x14ac:dyDescent="0.25">
      <c r="I1605" s="171">
        <v>24.030000000000008</v>
      </c>
      <c r="J1605" s="175">
        <v>0.1804176769071657</v>
      </c>
      <c r="K1605" s="171">
        <v>0.15503497895755378</v>
      </c>
      <c r="L1605" s="171">
        <v>0.17974343694732983</v>
      </c>
      <c r="M1605" s="171">
        <v>0.15508922987817789</v>
      </c>
      <c r="N1605" s="171">
        <v>0.189133581657878</v>
      </c>
      <c r="O1605" s="171">
        <v>0.20282261845454441</v>
      </c>
      <c r="P1605" s="171">
        <v>0.18417341351648039</v>
      </c>
      <c r="Q1605" s="171">
        <v>0.19442433428989969</v>
      </c>
      <c r="R1605" s="175">
        <v>7.3642168160903312E-2</v>
      </c>
      <c r="S1605" s="171">
        <v>7.9410502926343843E-2</v>
      </c>
      <c r="T1605" s="171">
        <v>7.4211112770477095E-2</v>
      </c>
      <c r="U1605" s="171">
        <v>6.2979513182732927E-2</v>
      </c>
      <c r="V1605" s="171">
        <v>6.1052718729325807E-2</v>
      </c>
      <c r="W1605" s="171">
        <v>5.5298383067742089E-2</v>
      </c>
      <c r="X1605" s="171">
        <v>7.95557140132611E-2</v>
      </c>
      <c r="Y1605" s="173">
        <v>8.9846378892089185E-2</v>
      </c>
      <c r="Z1605" s="171"/>
      <c r="AA1605" s="173">
        <v>24.030000000000008</v>
      </c>
      <c r="AB1605" s="171">
        <v>1.5296083507345456E-2</v>
      </c>
      <c r="AC1605" s="171">
        <v>5.006537150164448E-2</v>
      </c>
      <c r="AD1605" s="171">
        <v>2.1656123553883831E-2</v>
      </c>
      <c r="AE1605" s="171">
        <v>8.4281102140719044E-2</v>
      </c>
      <c r="AF1605" s="171">
        <v>2.0476435140577613E-2</v>
      </c>
      <c r="AG1605" s="171">
        <v>3.6256370705488435E-2</v>
      </c>
      <c r="AH1605" s="173">
        <v>9.1379475436889554E-2</v>
      </c>
      <c r="AI1605" s="171">
        <v>6.0282287401002034E-2</v>
      </c>
      <c r="AJ1605" s="171">
        <v>-5.2917519226698424E-3</v>
      </c>
      <c r="AK1605" s="171">
        <v>-1.65579362188297E-2</v>
      </c>
      <c r="AL1605" s="171">
        <v>2.3660147837407546E-2</v>
      </c>
      <c r="AM1605" s="171">
        <v>2.1330693247530494E-2</v>
      </c>
      <c r="AN1605" s="171">
        <v>-5.8323807111505168E-3</v>
      </c>
      <c r="AO1605" s="171">
        <v>-5.1407456271452046E-2</v>
      </c>
      <c r="AP1605" s="173">
        <v>3.3449920242846452E-2</v>
      </c>
      <c r="AQ1605" s="171"/>
      <c r="AR1605" s="171"/>
      <c r="AS1605" s="171"/>
      <c r="AT1605" s="171"/>
      <c r="AU1605" s="171"/>
      <c r="AV1605" s="171"/>
      <c r="AW1605" s="171"/>
      <c r="AX1605" s="171"/>
      <c r="AY1605" s="171"/>
      <c r="AZ1605" s="171"/>
      <c r="BA1605" s="171"/>
      <c r="BB1605" s="171"/>
      <c r="BC1605" s="171"/>
      <c r="BD1605" s="171"/>
      <c r="BE1605" s="171"/>
      <c r="BF1605" s="171"/>
      <c r="BG1605" s="171"/>
      <c r="BH1605" s="171"/>
    </row>
    <row r="1606" spans="9:60" x14ac:dyDescent="0.25">
      <c r="I1606" s="171">
        <v>24.044999999999995</v>
      </c>
      <c r="J1606" s="175">
        <v>0.18915455791185465</v>
      </c>
      <c r="K1606" s="171">
        <v>0.14766089499577326</v>
      </c>
      <c r="L1606" s="171">
        <v>0.17717334834774356</v>
      </c>
      <c r="M1606" s="171">
        <v>0.15581294816211655</v>
      </c>
      <c r="N1606" s="171">
        <v>0.18971271672415849</v>
      </c>
      <c r="O1606" s="171">
        <v>0.19774172132392909</v>
      </c>
      <c r="P1606" s="171">
        <v>0.17645563360604741</v>
      </c>
      <c r="Q1606" s="171">
        <v>0.18866342296654504</v>
      </c>
      <c r="R1606" s="175">
        <v>7.4543183642618568E-2</v>
      </c>
      <c r="S1606" s="171">
        <v>7.8060223765248613E-2</v>
      </c>
      <c r="T1606" s="171">
        <v>7.8015310305236188E-2</v>
      </c>
      <c r="U1606" s="171">
        <v>6.0898042563735877E-2</v>
      </c>
      <c r="V1606" s="171">
        <v>6.1870058709083353E-2</v>
      </c>
      <c r="W1606" s="171">
        <v>5.4887993140487507E-2</v>
      </c>
      <c r="X1606" s="171">
        <v>7.3484502776630101E-2</v>
      </c>
      <c r="Y1606" s="173">
        <v>9.0740351452448423E-2</v>
      </c>
      <c r="Z1606" s="171"/>
      <c r="AA1606" s="173">
        <v>24.044999999999995</v>
      </c>
      <c r="AB1606" s="171">
        <v>4.7510562409179419E-3</v>
      </c>
      <c r="AC1606" s="171">
        <v>4.0188016581892416E-2</v>
      </c>
      <c r="AD1606" s="171">
        <v>4.1032655154727343E-2</v>
      </c>
      <c r="AE1606" s="171">
        <v>8.3546397638869535E-2</v>
      </c>
      <c r="AF1606" s="171">
        <v>2.135579125090907E-2</v>
      </c>
      <c r="AG1606" s="171">
        <v>1.0654284373981169E-2</v>
      </c>
      <c r="AH1606" s="173">
        <v>8.3459132805231678E-2</v>
      </c>
      <c r="AI1606" s="171">
        <v>3.7576492146513263E-2</v>
      </c>
      <c r="AJ1606" s="171">
        <v>2.2678936811442302E-2</v>
      </c>
      <c r="AK1606" s="171">
        <v>-3.090814760848235E-3</v>
      </c>
      <c r="AL1606" s="171">
        <v>2.3660147837407546E-2</v>
      </c>
      <c r="AM1606" s="171">
        <v>2.0700672771865002E-2</v>
      </c>
      <c r="AN1606" s="171">
        <v>-2.7912107689077519E-2</v>
      </c>
      <c r="AO1606" s="171">
        <v>-3.4271637514301415E-2</v>
      </c>
      <c r="AP1606" s="173">
        <v>-2.090620015177787E-3</v>
      </c>
      <c r="AQ1606" s="171"/>
      <c r="AR1606" s="171"/>
      <c r="AS1606" s="171"/>
      <c r="AT1606" s="171"/>
      <c r="AU1606" s="171"/>
      <c r="AV1606" s="171"/>
      <c r="AW1606" s="171"/>
      <c r="AX1606" s="171"/>
      <c r="AY1606" s="171"/>
      <c r="AZ1606" s="171"/>
      <c r="BA1606" s="171"/>
      <c r="BB1606" s="171"/>
      <c r="BC1606" s="171"/>
      <c r="BD1606" s="171"/>
      <c r="BE1606" s="171"/>
      <c r="BF1606" s="171"/>
      <c r="BG1606" s="171"/>
      <c r="BH1606" s="171"/>
    </row>
    <row r="1607" spans="9:60" x14ac:dyDescent="0.25">
      <c r="I1607" s="171">
        <v>24.059999999999995</v>
      </c>
      <c r="J1607" s="175">
        <v>0.18145833993325475</v>
      </c>
      <c r="K1607" s="171">
        <v>0.15830042388545013</v>
      </c>
      <c r="L1607" s="171">
        <v>0.18100193817382401</v>
      </c>
      <c r="M1607" s="171">
        <v>0.15922513806857128</v>
      </c>
      <c r="N1607" s="171">
        <v>0.18000105264637623</v>
      </c>
      <c r="O1607" s="171">
        <v>0.19292293120341997</v>
      </c>
      <c r="P1607" s="171">
        <v>0.19322684823940892</v>
      </c>
      <c r="Q1607" s="171">
        <v>0.1806603168719228</v>
      </c>
      <c r="R1607" s="175">
        <v>8.3169188430136612E-2</v>
      </c>
      <c r="S1607" s="171">
        <v>7.4749900342696671E-2</v>
      </c>
      <c r="T1607" s="171">
        <v>8.6988873018874591E-2</v>
      </c>
      <c r="U1607" s="171">
        <v>6.6778911212284672E-2</v>
      </c>
      <c r="V1607" s="171">
        <v>6.3782826870109569E-2</v>
      </c>
      <c r="W1607" s="171">
        <v>4.7546549174904917E-2</v>
      </c>
      <c r="X1607" s="171">
        <v>7.902288484049648E-2</v>
      </c>
      <c r="Y1607" s="173">
        <v>0.1012327322585741</v>
      </c>
      <c r="Z1607" s="171"/>
      <c r="AA1607" s="173">
        <v>24.059999999999995</v>
      </c>
      <c r="AB1607" s="171">
        <v>-7.3004034921421842E-3</v>
      </c>
      <c r="AC1607" s="171">
        <v>3.46838417029465E-2</v>
      </c>
      <c r="AD1607" s="171">
        <v>4.2172451131247415E-2</v>
      </c>
      <c r="AE1607" s="171">
        <v>8.575051114441759E-2</v>
      </c>
      <c r="AF1607" s="171">
        <v>3.4922999810310384E-2</v>
      </c>
      <c r="AG1607" s="171">
        <v>1.2721533580873185E-2</v>
      </c>
      <c r="AH1607" s="173">
        <v>6.8445946025820131E-2</v>
      </c>
      <c r="AI1607" s="171">
        <v>7.4033684526959936E-2</v>
      </c>
      <c r="AJ1607" s="171">
        <v>2.3560895465220513E-2</v>
      </c>
      <c r="AK1607" s="171">
        <v>2.4284973120949982E-3</v>
      </c>
      <c r="AL1607" s="171">
        <v>4.0717463720189626E-2</v>
      </c>
      <c r="AM1607" s="171">
        <v>3.015097990684695E-2</v>
      </c>
      <c r="AN1607" s="171">
        <v>-1.7413822409006553E-2</v>
      </c>
      <c r="AO1607" s="171">
        <v>-4.7799915480472931E-2</v>
      </c>
      <c r="AP1607" s="173">
        <v>-3.4808823252712055E-2</v>
      </c>
      <c r="AQ1607" s="171"/>
      <c r="AR1607" s="171"/>
      <c r="AS1607" s="171"/>
      <c r="AT1607" s="171"/>
      <c r="AU1607" s="171"/>
      <c r="AV1607" s="171"/>
      <c r="AW1607" s="171"/>
      <c r="AX1607" s="171"/>
      <c r="AY1607" s="171"/>
      <c r="AZ1607" s="171"/>
      <c r="BA1607" s="171"/>
      <c r="BB1607" s="171"/>
      <c r="BC1607" s="171"/>
      <c r="BD1607" s="171"/>
      <c r="BE1607" s="171"/>
      <c r="BF1607" s="171"/>
      <c r="BG1607" s="171"/>
      <c r="BH1607" s="171"/>
    </row>
    <row r="1608" spans="9:60" x14ac:dyDescent="0.25">
      <c r="I1608" s="171">
        <v>24.074999999999996</v>
      </c>
      <c r="J1608" s="175">
        <v>0.18846461437219811</v>
      </c>
      <c r="K1608" s="171">
        <v>0.15630813848442682</v>
      </c>
      <c r="L1608" s="171">
        <v>0.17820033894795895</v>
      </c>
      <c r="M1608" s="171">
        <v>0.15862188014508108</v>
      </c>
      <c r="N1608" s="171">
        <v>0.1738544772675803</v>
      </c>
      <c r="O1608" s="171">
        <v>0.20214123052888669</v>
      </c>
      <c r="P1608" s="171">
        <v>0.18910705939887265</v>
      </c>
      <c r="Q1608" s="171">
        <v>0.1794367242288652</v>
      </c>
      <c r="R1608" s="175">
        <v>8.9410280304806633E-2</v>
      </c>
      <c r="S1608" s="171">
        <v>7.7221882933613595E-2</v>
      </c>
      <c r="T1608" s="171">
        <v>7.5742158991389627E-2</v>
      </c>
      <c r="U1608" s="171">
        <v>6.9903270984735269E-2</v>
      </c>
      <c r="V1608" s="171">
        <v>5.3397818811222318E-2</v>
      </c>
      <c r="W1608" s="171">
        <v>5.2385733500737296E-2</v>
      </c>
      <c r="X1608" s="171">
        <v>7.4813437902915336E-2</v>
      </c>
      <c r="Y1608" s="173">
        <v>8.6196351302634769E-2</v>
      </c>
      <c r="Z1608" s="171"/>
      <c r="AA1608" s="173">
        <v>24.074999999999996</v>
      </c>
      <c r="AB1608" s="171">
        <v>-1.9351863225202309E-2</v>
      </c>
      <c r="AC1608" s="171">
        <v>5.8359333648001332E-2</v>
      </c>
      <c r="AD1608" s="171">
        <v>1.945251799927801E-2</v>
      </c>
      <c r="AE1608" s="171">
        <v>5.940610686381935E-2</v>
      </c>
      <c r="AF1608" s="171">
        <v>4.8615830671187341E-2</v>
      </c>
      <c r="AG1608" s="171">
        <v>6.4561782922931299E-2</v>
      </c>
      <c r="AH1608" s="173">
        <v>7.991271073135485E-2</v>
      </c>
      <c r="AI1608" s="171">
        <v>1.4710796925443241E-2</v>
      </c>
      <c r="AJ1608" s="171">
        <v>6.0225176643718889E-2</v>
      </c>
      <c r="AK1608" s="171">
        <v>-4.7466083827311439E-3</v>
      </c>
      <c r="AL1608" s="171">
        <v>4.3688738099771071E-2</v>
      </c>
      <c r="AM1608" s="171">
        <v>3.7081205139166934E-2</v>
      </c>
      <c r="AN1608" s="171">
        <v>-2.4995917333502215E-2</v>
      </c>
      <c r="AO1608" s="171">
        <v>-2.5252785536853686E-2</v>
      </c>
      <c r="AP1608" s="173">
        <v>-2.9791335216285061E-2</v>
      </c>
      <c r="AQ1608" s="171"/>
      <c r="AR1608" s="171"/>
      <c r="AS1608" s="171"/>
      <c r="AT1608" s="171"/>
      <c r="AU1608" s="171"/>
      <c r="AV1608" s="171"/>
      <c r="AW1608" s="171"/>
      <c r="AX1608" s="171"/>
      <c r="AY1608" s="171"/>
      <c r="AZ1608" s="171"/>
      <c r="BA1608" s="171"/>
      <c r="BB1608" s="171"/>
      <c r="BC1608" s="171"/>
      <c r="BD1608" s="171"/>
      <c r="BE1608" s="171"/>
      <c r="BF1608" s="171"/>
      <c r="BG1608" s="171"/>
      <c r="BH1608" s="171"/>
    </row>
    <row r="1609" spans="9:60" x14ac:dyDescent="0.25">
      <c r="I1609" s="171">
        <v>24.089999999999996</v>
      </c>
      <c r="J1609" s="175">
        <v>0.19121076794999192</v>
      </c>
      <c r="K1609" s="171">
        <v>0.15144169838741325</v>
      </c>
      <c r="L1609" s="171">
        <v>0.1638703210887224</v>
      </c>
      <c r="M1609" s="171">
        <v>0.14950931362335018</v>
      </c>
      <c r="N1609" s="171">
        <v>0.17125983218840013</v>
      </c>
      <c r="O1609" s="171">
        <v>0.1957508636976151</v>
      </c>
      <c r="P1609" s="171">
        <v>0.19298573783839099</v>
      </c>
      <c r="Q1609" s="171">
        <v>0.16692763482413375</v>
      </c>
      <c r="R1609" s="175">
        <v>9.0824923093301743E-2</v>
      </c>
      <c r="S1609" s="171">
        <v>7.3719369090107179E-2</v>
      </c>
      <c r="T1609" s="171">
        <v>7.1269551903617404E-2</v>
      </c>
      <c r="U1609" s="171">
        <v>6.5132988926618313E-2</v>
      </c>
      <c r="V1609" s="171">
        <v>4.8111943172447574E-2</v>
      </c>
      <c r="W1609" s="171">
        <v>4.7062885355854255E-2</v>
      </c>
      <c r="X1609" s="171">
        <v>7.4066853844172983E-2</v>
      </c>
      <c r="Y1609" s="173">
        <v>9.8066502236599323E-2</v>
      </c>
      <c r="Z1609" s="171"/>
      <c r="AA1609" s="173">
        <v>24.089999999999996</v>
      </c>
      <c r="AB1609" s="171">
        <v>-1.2051459733060125E-2</v>
      </c>
      <c r="AC1609" s="171">
        <v>5.172416393091582E-2</v>
      </c>
      <c r="AD1609" s="171">
        <v>1.8844626811800637E-2</v>
      </c>
      <c r="AE1609" s="171">
        <v>4.439714346889681E-2</v>
      </c>
      <c r="AF1609" s="171">
        <v>-5.150514360513384E-3</v>
      </c>
      <c r="AG1609" s="171">
        <v>5.3748479379189064E-2</v>
      </c>
      <c r="AH1609" s="173">
        <v>6.2417028500229878E-2</v>
      </c>
      <c r="AI1609" s="171">
        <v>-3.1979993316181426E-2</v>
      </c>
      <c r="AJ1609" s="171">
        <v>5.9343217989940675E-2</v>
      </c>
      <c r="AK1609" s="171">
        <v>-1.8103343599253755E-2</v>
      </c>
      <c r="AL1609" s="171">
        <v>5.1061900449102741E-2</v>
      </c>
      <c r="AM1609" s="171">
        <v>1.4490470940305563E-2</v>
      </c>
      <c r="AN1609" s="171">
        <v>-2.0330012764581858E-2</v>
      </c>
      <c r="AO1609" s="171">
        <v>-4.6898030282728181E-2</v>
      </c>
      <c r="AP1609" s="173">
        <v>-1.9547297141913313E-2</v>
      </c>
      <c r="AQ1609" s="171"/>
      <c r="AR1609" s="171"/>
      <c r="AS1609" s="171"/>
      <c r="AT1609" s="171"/>
      <c r="AU1609" s="171"/>
      <c r="AV1609" s="171"/>
      <c r="AW1609" s="171"/>
      <c r="AX1609" s="171"/>
      <c r="AY1609" s="171"/>
      <c r="AZ1609" s="171"/>
      <c r="BA1609" s="171"/>
      <c r="BB1609" s="171"/>
      <c r="BC1609" s="171"/>
      <c r="BD1609" s="171"/>
      <c r="BE1609" s="171"/>
      <c r="BF1609" s="171"/>
      <c r="BG1609" s="171"/>
      <c r="BH1609" s="171"/>
    </row>
    <row r="1610" spans="9:60" x14ac:dyDescent="0.25">
      <c r="I1610" s="171">
        <v>24.104999999999997</v>
      </c>
      <c r="J1610" s="175">
        <v>0.18325309398158807</v>
      </c>
      <c r="K1610" s="171">
        <v>0.16305819249195036</v>
      </c>
      <c r="L1610" s="171">
        <v>0.18286094414924925</v>
      </c>
      <c r="M1610" s="171">
        <v>0.1614419988377169</v>
      </c>
      <c r="N1610" s="171">
        <v>0.18121141641203806</v>
      </c>
      <c r="O1610" s="171">
        <v>0.18921469133064558</v>
      </c>
      <c r="P1610" s="171">
        <v>0.18443924424621269</v>
      </c>
      <c r="Q1610" s="171">
        <v>0.17151747703763554</v>
      </c>
      <c r="R1610" s="175">
        <v>9.0331356789175019E-2</v>
      </c>
      <c r="S1610" s="171">
        <v>8.501811791379861E-2</v>
      </c>
      <c r="T1610" s="171">
        <v>9.5304871089899601E-2</v>
      </c>
      <c r="U1610" s="171">
        <v>6.1570917625265988E-2</v>
      </c>
      <c r="V1610" s="171">
        <v>4.2470817262514442E-2</v>
      </c>
      <c r="W1610" s="171">
        <v>5.2745400962822701E-2</v>
      </c>
      <c r="X1610" s="171">
        <v>7.7633229602095191E-2</v>
      </c>
      <c r="Y1610" s="173">
        <v>0.10723943448582693</v>
      </c>
      <c r="Z1610" s="171"/>
      <c r="AA1610" s="173">
        <v>24.104999999999997</v>
      </c>
      <c r="AB1610" s="171">
        <v>-2.3407642943059165E-2</v>
      </c>
      <c r="AC1610" s="171">
        <v>2.420328953618657E-2</v>
      </c>
      <c r="AD1610" s="171">
        <v>2.5531429874052432E-2</v>
      </c>
      <c r="AE1610" s="171">
        <v>2.781381328429702E-2</v>
      </c>
      <c r="AF1610" s="171">
        <v>-2.5124460295187306E-3</v>
      </c>
      <c r="AG1610" s="171">
        <v>7.2353722241216153E-2</v>
      </c>
      <c r="AH1610" s="173">
        <v>6.8445946025820131E-2</v>
      </c>
      <c r="AI1610" s="171">
        <v>1.1192997660662255E-3</v>
      </c>
      <c r="AJ1610" s="171">
        <v>2.9608611948271822E-2</v>
      </c>
      <c r="AK1610" s="171">
        <v>-7.0647194533674119E-3</v>
      </c>
      <c r="AL1610" s="171">
        <v>1.7057315882782201E-2</v>
      </c>
      <c r="AM1610" s="171">
        <v>3.5191143712170567E-2</v>
      </c>
      <c r="AN1610" s="171">
        <v>6.9988568533805836E-3</v>
      </c>
      <c r="AO1610" s="171">
        <v>-8.2973438192519011E-2</v>
      </c>
      <c r="AP1610" s="173">
        <v>5.8537360424981751E-3</v>
      </c>
      <c r="AQ1610" s="171"/>
      <c r="AR1610" s="171"/>
      <c r="AS1610" s="171"/>
      <c r="AT1610" s="171"/>
      <c r="AU1610" s="171"/>
      <c r="AV1610" s="171"/>
      <c r="AW1610" s="171"/>
      <c r="AX1610" s="171"/>
      <c r="AY1610" s="171"/>
      <c r="AZ1610" s="171"/>
      <c r="BA1610" s="171"/>
      <c r="BB1610" s="171"/>
      <c r="BC1610" s="171"/>
      <c r="BD1610" s="171"/>
      <c r="BE1610" s="171"/>
      <c r="BF1610" s="171"/>
      <c r="BG1610" s="171"/>
      <c r="BH1610" s="171"/>
    </row>
    <row r="1611" spans="9:60" x14ac:dyDescent="0.25">
      <c r="I1611" s="171">
        <v>24.119999999999997</v>
      </c>
      <c r="J1611" s="175">
        <v>0.16712267431379835</v>
      </c>
      <c r="K1611" s="171">
        <v>0.15498435425781712</v>
      </c>
      <c r="L1611" s="171">
        <v>0.18163804111565995</v>
      </c>
      <c r="M1611" s="171">
        <v>0.15747215880789922</v>
      </c>
      <c r="N1611" s="171">
        <v>0.17769601901992127</v>
      </c>
      <c r="O1611" s="171">
        <v>0.19251174561063467</v>
      </c>
      <c r="P1611" s="171">
        <v>0.18657357422812329</v>
      </c>
      <c r="Q1611" s="171">
        <v>0.18370849221628438</v>
      </c>
      <c r="R1611" s="175">
        <v>9.4349447262538008E-2</v>
      </c>
      <c r="S1611" s="171">
        <v>9.3003916831084887E-2</v>
      </c>
      <c r="T1611" s="171">
        <v>8.2985421906214815E-2</v>
      </c>
      <c r="U1611" s="171">
        <v>5.5229993961493938E-2</v>
      </c>
      <c r="V1611" s="171">
        <v>4.6582112847535218E-2</v>
      </c>
      <c r="W1611" s="171">
        <v>6.4870497373364741E-2</v>
      </c>
      <c r="X1611" s="171">
        <v>8.0370714834398435E-2</v>
      </c>
      <c r="Y1611" s="173">
        <v>0.10270045551150744</v>
      </c>
      <c r="Z1611" s="171"/>
      <c r="AA1611" s="173">
        <v>24.119999999999997</v>
      </c>
      <c r="AB1611" s="171">
        <v>-1.0545027266427771E-2</v>
      </c>
      <c r="AC1611" s="171">
        <v>3.5739436885210141E-2</v>
      </c>
      <c r="AD1611" s="171">
        <v>2.7735035428658253E-2</v>
      </c>
      <c r="AE1611" s="171">
        <v>5.1114441771519456E-2</v>
      </c>
      <c r="AF1611" s="171">
        <v>-8.5423165003635729E-3</v>
      </c>
      <c r="AG1611" s="171">
        <v>0.1017722686469853</v>
      </c>
      <c r="AH1611" s="173">
        <v>5.7097395389414891E-2</v>
      </c>
      <c r="AI1611" s="171">
        <v>1.2472197393310791E-2</v>
      </c>
      <c r="AJ1611" s="171">
        <v>5.1405590105935768E-2</v>
      </c>
      <c r="AK1611" s="171">
        <v>1.65579362188297E-2</v>
      </c>
      <c r="AL1611" s="171">
        <v>4.8200673268765044E-2</v>
      </c>
      <c r="AM1611" s="171">
        <v>6.2282024165785321E-2</v>
      </c>
      <c r="AN1611" s="171">
        <v>-1.2247999493416114E-2</v>
      </c>
      <c r="AO1611" s="171">
        <v>-2.1645244745874568E-2</v>
      </c>
      <c r="AP1611" s="173">
        <v>-5.017488036426875E-3</v>
      </c>
      <c r="AQ1611" s="171"/>
      <c r="AR1611" s="171"/>
      <c r="AS1611" s="171"/>
      <c r="AT1611" s="171"/>
      <c r="AU1611" s="171"/>
      <c r="AV1611" s="171"/>
      <c r="AW1611" s="171"/>
      <c r="AX1611" s="171"/>
      <c r="AY1611" s="171"/>
      <c r="AZ1611" s="171"/>
      <c r="BA1611" s="171"/>
      <c r="BB1611" s="171"/>
      <c r="BC1611" s="171"/>
      <c r="BD1611" s="171"/>
      <c r="BE1611" s="171"/>
      <c r="BF1611" s="171"/>
      <c r="BG1611" s="171"/>
      <c r="BH1611" s="171"/>
    </row>
    <row r="1612" spans="9:60" x14ac:dyDescent="0.25">
      <c r="I1612" s="171">
        <v>24.134999999999998</v>
      </c>
      <c r="J1612" s="175">
        <v>0.18232544144703433</v>
      </c>
      <c r="K1612" s="171">
        <v>0.16176493528807687</v>
      </c>
      <c r="L1612" s="171">
        <v>0.18041249365729536</v>
      </c>
      <c r="M1612" s="171">
        <v>0.16174995518967961</v>
      </c>
      <c r="N1612" s="171">
        <v>0.17306553697965507</v>
      </c>
      <c r="O1612" s="171">
        <v>0.19808938930935671</v>
      </c>
      <c r="P1612" s="171">
        <v>0.16832280317164885</v>
      </c>
      <c r="Q1612" s="171">
        <v>0.16435677549707345</v>
      </c>
      <c r="R1612" s="175">
        <v>0.10533670527333787</v>
      </c>
      <c r="S1612" s="171">
        <v>8.6625053179431921E-2</v>
      </c>
      <c r="T1612" s="171">
        <v>7.2107241317917917E-2</v>
      </c>
      <c r="U1612" s="171">
        <v>6.2105735668938233E-2</v>
      </c>
      <c r="V1612" s="171">
        <v>4.5041105561736267E-2</v>
      </c>
      <c r="W1612" s="171">
        <v>5.1567838642676278E-2</v>
      </c>
      <c r="X1612" s="171">
        <v>8.2176259808505417E-2</v>
      </c>
      <c r="Y1612" s="173">
        <v>0.10894434037287061</v>
      </c>
      <c r="Z1612" s="171"/>
      <c r="AA1612" s="173">
        <v>24.134999999999998</v>
      </c>
      <c r="AB1612" s="171">
        <v>-3.2214478901833959E-2</v>
      </c>
      <c r="AC1612" s="171">
        <v>2.9179666824000583E-2</v>
      </c>
      <c r="AD1612" s="171">
        <v>2.1656123553883831E-2</v>
      </c>
      <c r="AE1612" s="171">
        <v>7.2945661255043107E-2</v>
      </c>
      <c r="AF1612" s="171">
        <v>-1.7587122206631951E-3</v>
      </c>
      <c r="AG1612" s="171">
        <v>5.3748479379189064E-2</v>
      </c>
      <c r="AH1612" s="173">
        <v>8.5232343842169836E-2</v>
      </c>
      <c r="AI1612" s="171">
        <v>-1.1512797593825454E-2</v>
      </c>
      <c r="AJ1612" s="171">
        <v>4.1830039007771325E-2</v>
      </c>
      <c r="AK1612" s="171">
        <v>-2.6823856674504078E-2</v>
      </c>
      <c r="AL1612" s="171">
        <v>1.4746324698663344E-2</v>
      </c>
      <c r="AM1612" s="171">
        <v>4.779155322547976E-2</v>
      </c>
      <c r="AN1612" s="171">
        <v>-3.4994284266903842E-3</v>
      </c>
      <c r="AO1612" s="171">
        <v>-3.6075407909790899E-2</v>
      </c>
      <c r="AP1612" s="173">
        <v>7.3171700531226612E-3</v>
      </c>
      <c r="AQ1612" s="171"/>
      <c r="AR1612" s="171"/>
      <c r="AS1612" s="171"/>
      <c r="AT1612" s="171"/>
      <c r="AU1612" s="171"/>
      <c r="AV1612" s="171"/>
      <c r="AW1612" s="171"/>
      <c r="AX1612" s="171"/>
      <c r="AY1612" s="171"/>
      <c r="AZ1612" s="171"/>
      <c r="BA1612" s="171"/>
      <c r="BB1612" s="171"/>
      <c r="BC1612" s="171"/>
      <c r="BD1612" s="171"/>
      <c r="BE1612" s="171"/>
      <c r="BF1612" s="171"/>
      <c r="BG1612" s="171"/>
      <c r="BH1612" s="171"/>
    </row>
    <row r="1613" spans="9:60" x14ac:dyDescent="0.25">
      <c r="I1613" s="171">
        <v>24.15</v>
      </c>
      <c r="J1613" s="175">
        <v>0.17554109862516695</v>
      </c>
      <c r="K1613" s="171">
        <v>0.15785088983053164</v>
      </c>
      <c r="L1613" s="171">
        <v>0.18450469379464221</v>
      </c>
      <c r="M1613" s="171">
        <v>0.16370024950450993</v>
      </c>
      <c r="N1613" s="171">
        <v>0.18333169590831513</v>
      </c>
      <c r="O1613" s="171">
        <v>0.20081360172778517</v>
      </c>
      <c r="P1613" s="171">
        <v>0.1772384242001577</v>
      </c>
      <c r="Q1613" s="171">
        <v>0.17439496403037547</v>
      </c>
      <c r="R1613" s="175">
        <v>9.5767068556434798E-2</v>
      </c>
      <c r="S1613" s="171">
        <v>9.0457667095063199E-2</v>
      </c>
      <c r="T1613" s="171">
        <v>8.7531153247583926E-2</v>
      </c>
      <c r="U1613" s="171">
        <v>6.243355501662292E-2</v>
      </c>
      <c r="V1613" s="171">
        <v>5.6562700618996549E-2</v>
      </c>
      <c r="W1613" s="171">
        <v>5.8516425246002014E-2</v>
      </c>
      <c r="X1613" s="171">
        <v>6.6867283419227874E-2</v>
      </c>
      <c r="Y1613" s="173">
        <v>9.6720569859722272E-2</v>
      </c>
      <c r="Z1613" s="171"/>
      <c r="AA1613" s="173">
        <v>24.15</v>
      </c>
      <c r="AB1613" s="171">
        <v>-4.5888250522036884E-2</v>
      </c>
      <c r="AC1613" s="171">
        <v>5.1196366339784083E-2</v>
      </c>
      <c r="AD1613" s="171">
        <v>1.4969320491632037E-2</v>
      </c>
      <c r="AE1613" s="171">
        <v>7.3680365756892616E-2</v>
      </c>
      <c r="AF1613" s="171">
        <v>-1.8717722919914418E-2</v>
      </c>
      <c r="AG1613" s="171">
        <v>6.551589794149669E-2</v>
      </c>
      <c r="AH1613" s="173">
        <v>7.991271073135485E-2</v>
      </c>
      <c r="AI1613" s="171">
        <v>-7.9949983290455336E-3</v>
      </c>
      <c r="AJ1613" s="171">
        <v>4.1830039007771325E-2</v>
      </c>
      <c r="AK1613" s="171">
        <v>7.1751056948261421E-3</v>
      </c>
      <c r="AL1613" s="171">
        <v>1.4746324698663344E-2</v>
      </c>
      <c r="AM1613" s="171">
        <v>5.4721778457799845E-2</v>
      </c>
      <c r="AN1613" s="171">
        <v>-1.5164189848991419E-2</v>
      </c>
      <c r="AO1613" s="171">
        <v>-4.3290489491749136E-2</v>
      </c>
      <c r="AP1613" s="173">
        <v>-7.2126390523636619E-3</v>
      </c>
      <c r="AQ1613" s="171"/>
      <c r="AR1613" s="171"/>
      <c r="AS1613" s="171"/>
      <c r="AT1613" s="171"/>
      <c r="AU1613" s="171"/>
      <c r="AV1613" s="171"/>
      <c r="AW1613" s="171"/>
      <c r="AX1613" s="171"/>
      <c r="AY1613" s="171"/>
      <c r="AZ1613" s="171"/>
      <c r="BA1613" s="171"/>
      <c r="BB1613" s="171"/>
      <c r="BC1613" s="171"/>
      <c r="BD1613" s="171"/>
      <c r="BE1613" s="171"/>
      <c r="BF1613" s="171"/>
      <c r="BG1613" s="171"/>
      <c r="BH1613" s="171"/>
    </row>
    <row r="1614" spans="9:60" x14ac:dyDescent="0.25">
      <c r="I1614" s="171">
        <v>24.164999999999999</v>
      </c>
      <c r="J1614" s="175">
        <v>0.18864777111644515</v>
      </c>
      <c r="K1614" s="171">
        <v>0.15559951829521326</v>
      </c>
      <c r="L1614" s="171">
        <v>0.1756487852601735</v>
      </c>
      <c r="M1614" s="171">
        <v>0.16090144795918826</v>
      </c>
      <c r="N1614" s="171">
        <v>0.1790305436063119</v>
      </c>
      <c r="O1614" s="171">
        <v>0.19566725189201684</v>
      </c>
      <c r="P1614" s="171">
        <v>0.17567289494746366</v>
      </c>
      <c r="Q1614" s="171">
        <v>0.17284906478114959</v>
      </c>
      <c r="R1614" s="175">
        <v>8.7101611140344051E-2</v>
      </c>
      <c r="S1614" s="171">
        <v>7.9629100484959581E-2</v>
      </c>
      <c r="T1614" s="171">
        <v>7.2887446433319833E-2</v>
      </c>
      <c r="U1614" s="171">
        <v>5.685740498692745E-2</v>
      </c>
      <c r="V1614" s="171">
        <v>5.5615059613560634E-2</v>
      </c>
      <c r="W1614" s="171">
        <v>5.1186799087649108E-2</v>
      </c>
      <c r="X1614" s="171">
        <v>7.5667116358598421E-2</v>
      </c>
      <c r="Y1614" s="173">
        <v>9.6917012857213714E-2</v>
      </c>
      <c r="Z1614" s="171"/>
      <c r="AA1614" s="173">
        <v>24.164999999999999</v>
      </c>
      <c r="AB1614" s="171">
        <v>-1.691839539448825E-2</v>
      </c>
      <c r="AC1614" s="171">
        <v>5.7228338809861737E-2</v>
      </c>
      <c r="AD1614" s="171">
        <v>2.5531429874052432E-2</v>
      </c>
      <c r="AE1614" s="171">
        <v>7.147625225134456E-2</v>
      </c>
      <c r="AF1614" s="171">
        <v>-7.6629603900321142E-3</v>
      </c>
      <c r="AG1614" s="171">
        <v>1.558387863656951E-2</v>
      </c>
      <c r="AH1614" s="173">
        <v>7.199236809969696E-2</v>
      </c>
      <c r="AI1614" s="171">
        <v>-2.3984994987136247E-2</v>
      </c>
      <c r="AJ1614" s="171">
        <v>3.4018405217163449E-2</v>
      </c>
      <c r="AK1614" s="171">
        <v>-7.0647194533674119E-3</v>
      </c>
      <c r="AL1614" s="171">
        <v>4.1487794114895955E-2</v>
      </c>
      <c r="AM1614" s="171">
        <v>2.5110816101523232E-2</v>
      </c>
      <c r="AN1614" s="171">
        <v>-1.2247999493416114E-2</v>
      </c>
      <c r="AO1614" s="171">
        <v>-4.1486719096259506E-2</v>
      </c>
      <c r="AP1614" s="173">
        <v>-2.0279014147225615E-2</v>
      </c>
      <c r="AQ1614" s="171"/>
      <c r="AR1614" s="171"/>
      <c r="AS1614" s="171"/>
      <c r="AT1614" s="171"/>
      <c r="AU1614" s="171"/>
      <c r="AV1614" s="171"/>
      <c r="AW1614" s="171"/>
      <c r="AX1614" s="171"/>
      <c r="AY1614" s="171"/>
      <c r="AZ1614" s="171"/>
      <c r="BA1614" s="171"/>
      <c r="BB1614" s="171"/>
      <c r="BC1614" s="171"/>
      <c r="BD1614" s="171"/>
      <c r="BE1614" s="171"/>
      <c r="BF1614" s="171"/>
      <c r="BG1614" s="171"/>
      <c r="BH1614" s="171"/>
    </row>
    <row r="1615" spans="9:60" x14ac:dyDescent="0.25">
      <c r="I1615" s="171">
        <v>24.18</v>
      </c>
      <c r="J1615" s="175">
        <v>0.18108265011706592</v>
      </c>
      <c r="K1615" s="171">
        <v>0.15691217538613392</v>
      </c>
      <c r="L1615" s="171">
        <v>0.18933974499315595</v>
      </c>
      <c r="M1615" s="171">
        <v>0.15834508999636904</v>
      </c>
      <c r="N1615" s="171">
        <v>0.17621016990122529</v>
      </c>
      <c r="O1615" s="171">
        <v>0.19305948024826367</v>
      </c>
      <c r="P1615" s="171">
        <v>0.17708861751320959</v>
      </c>
      <c r="Q1615" s="171">
        <v>0.18023847242187313</v>
      </c>
      <c r="R1615" s="175">
        <v>8.5882464095345598E-2</v>
      </c>
      <c r="S1615" s="171">
        <v>8.1115774991204759E-2</v>
      </c>
      <c r="T1615" s="171">
        <v>8.2326728374653421E-2</v>
      </c>
      <c r="U1615" s="171">
        <v>7.124465299070451E-2</v>
      </c>
      <c r="V1615" s="171">
        <v>6.383864536864392E-2</v>
      </c>
      <c r="W1615" s="171">
        <v>5.5760272450656956E-2</v>
      </c>
      <c r="X1615" s="171">
        <v>8.3662556234084987E-2</v>
      </c>
      <c r="Y1615" s="173">
        <v>9.900424761483427E-2</v>
      </c>
      <c r="Z1615" s="171"/>
      <c r="AA1615" s="173">
        <v>24.18</v>
      </c>
      <c r="AB1615" s="171">
        <v>-2.6536387296834312E-2</v>
      </c>
      <c r="AC1615" s="171">
        <v>5.3910753951319057E-2</v>
      </c>
      <c r="AD1615" s="171">
        <v>1.1625918960505971E-2</v>
      </c>
      <c r="AE1615" s="171">
        <v>5.7936697860120567E-2</v>
      </c>
      <c r="AF1615" s="171">
        <v>5.904248169368919E-3</v>
      </c>
      <c r="AG1615" s="171">
        <v>3.911871576118494E-2</v>
      </c>
      <c r="AH1615" s="173">
        <v>6.9391658578854071E-2</v>
      </c>
      <c r="AI1615" s="171">
        <v>3.645719238044668E-2</v>
      </c>
      <c r="AJ1615" s="171">
        <v>2.6962735986936902E-2</v>
      </c>
      <c r="AK1615" s="171">
        <v>-1.7330639909041788E-2</v>
      </c>
      <c r="AL1615" s="171">
        <v>3.6315575750439394E-2</v>
      </c>
      <c r="AM1615" s="171">
        <v>2.889093895551597E-2</v>
      </c>
      <c r="AN1615" s="171">
        <v>-1.8580298551236711E-2</v>
      </c>
      <c r="AO1615" s="171">
        <v>-6.7641389830857934E-2</v>
      </c>
      <c r="AP1615" s="173">
        <v>-5.017488036426875E-3</v>
      </c>
      <c r="AQ1615" s="171"/>
      <c r="AR1615" s="171"/>
      <c r="AS1615" s="171"/>
      <c r="AT1615" s="171"/>
      <c r="AU1615" s="171"/>
      <c r="AV1615" s="171"/>
      <c r="AW1615" s="171"/>
      <c r="AX1615" s="171"/>
      <c r="AY1615" s="171"/>
      <c r="AZ1615" s="171"/>
      <c r="BA1615" s="171"/>
      <c r="BB1615" s="171"/>
      <c r="BC1615" s="171"/>
      <c r="BD1615" s="171"/>
      <c r="BE1615" s="171"/>
      <c r="BF1615" s="171"/>
      <c r="BG1615" s="171"/>
      <c r="BH1615" s="171"/>
    </row>
    <row r="1616" spans="9:60" x14ac:dyDescent="0.25">
      <c r="I1616" s="171">
        <v>24.195</v>
      </c>
      <c r="J1616" s="175">
        <v>0.17914378600074063</v>
      </c>
      <c r="K1616" s="171">
        <v>0.15721394957938958</v>
      </c>
      <c r="L1616" s="171">
        <v>0.1784821002148638</v>
      </c>
      <c r="M1616" s="171">
        <v>0.15929164806648097</v>
      </c>
      <c r="N1616" s="171">
        <v>0.16550047477678378</v>
      </c>
      <c r="O1616" s="171">
        <v>0.19755725222361631</v>
      </c>
      <c r="P1616" s="171">
        <v>0.19334093495806792</v>
      </c>
      <c r="Q1616" s="171">
        <v>0.17317646750169285</v>
      </c>
      <c r="R1616" s="175">
        <v>8.2194379546111765E-2</v>
      </c>
      <c r="S1616" s="171">
        <v>7.2422775592820024E-2</v>
      </c>
      <c r="T1616" s="171">
        <v>7.7619793126698186E-2</v>
      </c>
      <c r="U1616" s="171">
        <v>7.7107491210394632E-2</v>
      </c>
      <c r="V1616" s="171">
        <v>5.4953526964008577E-2</v>
      </c>
      <c r="W1616" s="171">
        <v>5.0395548683564162E-2</v>
      </c>
      <c r="X1616" s="171">
        <v>8.7567282251402381E-2</v>
      </c>
      <c r="Y1616" s="173">
        <v>8.1358708383326844E-2</v>
      </c>
      <c r="Z1616" s="171"/>
      <c r="AA1616" s="173">
        <v>24.195</v>
      </c>
      <c r="AB1616" s="171">
        <v>-1.8540707281631041E-2</v>
      </c>
      <c r="AC1616" s="171">
        <v>4.2902404193427224E-2</v>
      </c>
      <c r="AD1616" s="171">
        <v>1.5501225280674739E-2</v>
      </c>
      <c r="AE1616" s="171">
        <v>6.2449882657195151E-2</v>
      </c>
      <c r="AF1616" s="171">
        <v>3.2410553780791655E-2</v>
      </c>
      <c r="AG1616" s="171">
        <v>7.0445492204085206E-2</v>
      </c>
      <c r="AH1616" s="173">
        <v>7.199236809969696E-2</v>
      </c>
      <c r="AI1616" s="171">
        <v>2.2385995321328061E-3</v>
      </c>
      <c r="AJ1616" s="171">
        <v>3.8302204392658051E-2</v>
      </c>
      <c r="AK1616" s="171">
        <v>-3.3888576127871488E-2</v>
      </c>
      <c r="AL1616" s="171">
        <v>4.963128685893383E-2</v>
      </c>
      <c r="AM1616" s="171">
        <v>3.7711225614832422E-2</v>
      </c>
      <c r="AN1616" s="171">
        <v>-1.0498285280070968E-2</v>
      </c>
      <c r="AO1616" s="171">
        <v>-4.3290489491749136E-2</v>
      </c>
      <c r="AP1616" s="173">
        <v>-1.3589030098656023E-3</v>
      </c>
      <c r="AQ1616" s="171"/>
      <c r="AR1616" s="171"/>
      <c r="AS1616" s="171"/>
      <c r="AT1616" s="171"/>
      <c r="AU1616" s="171"/>
      <c r="AV1616" s="171"/>
      <c r="AW1616" s="171"/>
      <c r="AX1616" s="171"/>
      <c r="AY1616" s="171"/>
      <c r="AZ1616" s="171"/>
      <c r="BA1616" s="171"/>
      <c r="BB1616" s="171"/>
      <c r="BC1616" s="171"/>
      <c r="BD1616" s="171"/>
      <c r="BE1616" s="171"/>
      <c r="BF1616" s="171"/>
      <c r="BG1616" s="171"/>
      <c r="BH1616" s="171"/>
    </row>
    <row r="1617" spans="9:60" x14ac:dyDescent="0.25">
      <c r="I1617" s="171">
        <v>24.21</v>
      </c>
      <c r="J1617" s="175">
        <v>0.17487096970950133</v>
      </c>
      <c r="K1617" s="171">
        <v>0.15869361491000306</v>
      </c>
      <c r="L1617" s="171">
        <v>0.16370436065463781</v>
      </c>
      <c r="M1617" s="171">
        <v>0.16093078453943857</v>
      </c>
      <c r="N1617" s="171">
        <v>0.16922087331213267</v>
      </c>
      <c r="O1617" s="171">
        <v>0.18403421986418403</v>
      </c>
      <c r="P1617" s="171">
        <v>0.19821795571116349</v>
      </c>
      <c r="Q1617" s="171">
        <v>0.16538131496315789</v>
      </c>
      <c r="R1617" s="175">
        <v>7.7690209759373421E-2</v>
      </c>
      <c r="S1617" s="171">
        <v>7.6375892034280954E-2</v>
      </c>
      <c r="T1617" s="171">
        <v>7.6161409552239212E-2</v>
      </c>
      <c r="U1617" s="171">
        <v>6.8810664031349694E-2</v>
      </c>
      <c r="V1617" s="171">
        <v>5.9770113642533353E-2</v>
      </c>
      <c r="W1617" s="171">
        <v>5.6456691442469835E-2</v>
      </c>
      <c r="X1617" s="171">
        <v>8.4150464099387937E-2</v>
      </c>
      <c r="Y1617" s="173">
        <v>0.10343725149017428</v>
      </c>
      <c r="Z1617" s="171"/>
      <c r="AA1617" s="173">
        <v>24.21</v>
      </c>
      <c r="AB1617" s="171">
        <v>-2.9781011071119901E-2</v>
      </c>
      <c r="AC1617" s="171">
        <v>5.006537150164448E-2</v>
      </c>
      <c r="AD1617" s="171">
        <v>2.0516327577363585E-2</v>
      </c>
      <c r="AE1617" s="171">
        <v>8.575051114441759E-2</v>
      </c>
      <c r="AF1617" s="171">
        <v>3.4922999810310384E-2</v>
      </c>
      <c r="AG1617" s="171">
        <v>4.8977904286361618E-2</v>
      </c>
      <c r="AH1617" s="173">
        <v>3.9483499089160448E-2</v>
      </c>
      <c r="AI1617" s="171">
        <v>3.8695791912579484E-2</v>
      </c>
      <c r="AJ1617" s="171">
        <v>4.4475914969106252E-2</v>
      </c>
      <c r="AK1617" s="171">
        <v>-7.8374231435793789E-3</v>
      </c>
      <c r="AL1617" s="171">
        <v>1.9258259867657317E-2</v>
      </c>
      <c r="AM1617" s="171">
        <v>4.0231307517494284E-2</v>
      </c>
      <c r="AN1617" s="171">
        <v>-3.3161250329112955E-2</v>
      </c>
      <c r="AO1617" s="171">
        <v>-3.4271637514301415E-2</v>
      </c>
      <c r="AP1617" s="173">
        <v>-3.5540540258023889E-3</v>
      </c>
      <c r="AQ1617" s="171"/>
      <c r="AR1617" s="171"/>
      <c r="AS1617" s="171"/>
      <c r="AT1617" s="171"/>
      <c r="AU1617" s="171"/>
      <c r="AV1617" s="171"/>
      <c r="AW1617" s="171"/>
      <c r="AX1617" s="171"/>
      <c r="AY1617" s="171"/>
      <c r="AZ1617" s="171"/>
      <c r="BA1617" s="171"/>
      <c r="BB1617" s="171"/>
      <c r="BC1617" s="171"/>
      <c r="BD1617" s="171"/>
      <c r="BE1617" s="171"/>
      <c r="BF1617" s="171"/>
      <c r="BG1617" s="171"/>
      <c r="BH1617" s="171"/>
    </row>
    <row r="1618" spans="9:60" x14ac:dyDescent="0.25">
      <c r="I1618" s="171">
        <v>24.225000000000001</v>
      </c>
      <c r="J1618" s="175">
        <v>0.16803557620388967</v>
      </c>
      <c r="K1618" s="171">
        <v>0.15299692028192455</v>
      </c>
      <c r="L1618" s="171">
        <v>0.16047887987960527</v>
      </c>
      <c r="M1618" s="171">
        <v>0.1614299366250333</v>
      </c>
      <c r="N1618" s="171">
        <v>0.15994159612244377</v>
      </c>
      <c r="O1618" s="171">
        <v>0.19516302039318059</v>
      </c>
      <c r="P1618" s="171">
        <v>0.19196759737658933</v>
      </c>
      <c r="Q1618" s="171">
        <v>0.1779649422804177</v>
      </c>
      <c r="R1618" s="175">
        <v>8.0499353634796322E-2</v>
      </c>
      <c r="S1618" s="171">
        <v>7.5733622480354909E-2</v>
      </c>
      <c r="T1618" s="171">
        <v>7.1502402442003912E-2</v>
      </c>
      <c r="U1618" s="171">
        <v>7.1024678179656228E-2</v>
      </c>
      <c r="V1618" s="171">
        <v>5.9590795981509626E-2</v>
      </c>
      <c r="W1618" s="171">
        <v>5.6377815255913177E-2</v>
      </c>
      <c r="X1618" s="171">
        <v>7.3474537674281304E-2</v>
      </c>
      <c r="Y1618" s="173">
        <v>0.11072224314260068</v>
      </c>
      <c r="Z1618" s="171"/>
      <c r="AA1618" s="173">
        <v>24.225000000000001</v>
      </c>
      <c r="AB1618" s="171">
        <v>-4.5888250522036884E-2</v>
      </c>
      <c r="AC1618" s="171">
        <v>5.1196366339784083E-2</v>
      </c>
      <c r="AD1618" s="171">
        <v>1.1397959765200773E-3</v>
      </c>
      <c r="AE1618" s="171">
        <v>6.7697771956119243E-2</v>
      </c>
      <c r="AF1618" s="171">
        <v>1.6205276890395689E-2</v>
      </c>
      <c r="AG1618" s="171">
        <v>4.1026945798315881E-2</v>
      </c>
      <c r="AH1618" s="173">
        <v>6.5845236504977242E-2</v>
      </c>
      <c r="AI1618" s="171">
        <v>3.9815091678645713E-2</v>
      </c>
      <c r="AJ1618" s="171">
        <v>9.5755510981644434E-3</v>
      </c>
      <c r="AK1618" s="171">
        <v>-1.5454073804241789E-3</v>
      </c>
      <c r="AL1618" s="171">
        <v>4.2258124509602278E-2</v>
      </c>
      <c r="AM1618" s="171">
        <v>3.3931102760839688E-2</v>
      </c>
      <c r="AN1618" s="171">
        <v>-3.8410392969148395E-2</v>
      </c>
      <c r="AO1618" s="171">
        <v>-3.3369752316556596E-2</v>
      </c>
      <c r="AP1618" s="173">
        <v>-2.4669316179099187E-2</v>
      </c>
      <c r="AQ1618" s="171"/>
      <c r="AR1618" s="171"/>
      <c r="AS1618" s="171"/>
      <c r="AT1618" s="171"/>
      <c r="AU1618" s="171"/>
      <c r="AV1618" s="171"/>
      <c r="AW1618" s="171"/>
      <c r="AX1618" s="171"/>
      <c r="AY1618" s="171"/>
      <c r="AZ1618" s="171"/>
      <c r="BA1618" s="171"/>
      <c r="BB1618" s="171"/>
      <c r="BC1618" s="171"/>
      <c r="BD1618" s="171"/>
      <c r="BE1618" s="171"/>
      <c r="BF1618" s="171"/>
      <c r="BG1618" s="171"/>
      <c r="BH1618" s="171"/>
    </row>
    <row r="1619" spans="9:60" x14ac:dyDescent="0.25">
      <c r="I1619" s="171">
        <v>24.240000000000002</v>
      </c>
      <c r="J1619" s="175">
        <v>0.16544271959798038</v>
      </c>
      <c r="K1619" s="171">
        <v>0.16052552333567413</v>
      </c>
      <c r="L1619" s="171">
        <v>0.16520325841718198</v>
      </c>
      <c r="M1619" s="171">
        <v>0.15903355711657621</v>
      </c>
      <c r="N1619" s="171">
        <v>0.16530726333745568</v>
      </c>
      <c r="O1619" s="171">
        <v>0.18795327405288129</v>
      </c>
      <c r="P1619" s="171">
        <v>0.1913329993319314</v>
      </c>
      <c r="Q1619" s="171">
        <v>0.16809702148698721</v>
      </c>
      <c r="R1619" s="175">
        <v>7.9670394814423381E-2</v>
      </c>
      <c r="S1619" s="171">
        <v>6.5527259739522323E-2</v>
      </c>
      <c r="T1619" s="171">
        <v>7.4320717525405353E-2</v>
      </c>
      <c r="U1619" s="171">
        <v>6.6276102528591535E-2</v>
      </c>
      <c r="V1619" s="171">
        <v>3.991211683291223E-2</v>
      </c>
      <c r="W1619" s="171">
        <v>5.6412051269081831E-2</v>
      </c>
      <c r="X1619" s="171">
        <v>7.4001245094769783E-2</v>
      </c>
      <c r="Y1619" s="173">
        <v>9.6188603990786464E-2</v>
      </c>
      <c r="Z1619" s="171"/>
      <c r="AA1619" s="173">
        <v>24.240000000000002</v>
      </c>
      <c r="AB1619" s="171">
        <v>-4.0326038337547415E-2</v>
      </c>
      <c r="AC1619" s="171">
        <v>4.3505601440435089E-2</v>
      </c>
      <c r="AD1619" s="171">
        <v>2.7735035428658253E-2</v>
      </c>
      <c r="AE1619" s="171">
        <v>6.7697771956119243E-2</v>
      </c>
      <c r="AF1619" s="171">
        <v>3.1531197670459914E-2</v>
      </c>
      <c r="AG1619" s="171">
        <v>3.5143236517161981E-2</v>
      </c>
      <c r="AH1619" s="173">
        <v>5.0122765310790691E-2</v>
      </c>
      <c r="AI1619" s="171">
        <v>6.7157985963980631E-3</v>
      </c>
      <c r="AJ1619" s="171">
        <v>2.3560895465220513E-2</v>
      </c>
      <c r="AK1619" s="171">
        <v>-2.7596560364716166E-2</v>
      </c>
      <c r="AL1619" s="171">
        <v>4.1487794114895955E-2</v>
      </c>
      <c r="AM1619" s="171">
        <v>6.8582228922439925E-2</v>
      </c>
      <c r="AN1619" s="171">
        <v>-1.3997713706761259E-2</v>
      </c>
      <c r="AO1619" s="171">
        <v>-1.5332048361661146E-2</v>
      </c>
      <c r="AP1619" s="173">
        <v>-2.4669316179099187E-2</v>
      </c>
      <c r="AQ1619" s="171"/>
      <c r="AR1619" s="171"/>
      <c r="AS1619" s="171"/>
      <c r="AT1619" s="171"/>
      <c r="AU1619" s="171"/>
      <c r="AV1619" s="171"/>
      <c r="AW1619" s="171"/>
      <c r="AX1619" s="171"/>
      <c r="AY1619" s="171"/>
      <c r="AZ1619" s="171"/>
      <c r="BA1619" s="171"/>
      <c r="BB1619" s="171"/>
      <c r="BC1619" s="171"/>
      <c r="BD1619" s="171"/>
      <c r="BE1619" s="171"/>
      <c r="BF1619" s="171"/>
      <c r="BG1619" s="171"/>
      <c r="BH1619" s="171"/>
    </row>
    <row r="1620" spans="9:60" x14ac:dyDescent="0.25">
      <c r="I1620" s="171">
        <v>24.255000000000003</v>
      </c>
      <c r="J1620" s="175">
        <v>0.17407804983671474</v>
      </c>
      <c r="K1620" s="171">
        <v>0.16321202784015143</v>
      </c>
      <c r="L1620" s="171">
        <v>0.16196988382459446</v>
      </c>
      <c r="M1620" s="171">
        <v>0.14808524752851646</v>
      </c>
      <c r="N1620" s="171">
        <v>0.16284154801948916</v>
      </c>
      <c r="O1620" s="171">
        <v>0.20600276086808855</v>
      </c>
      <c r="P1620" s="171">
        <v>0.18751745681437204</v>
      </c>
      <c r="Q1620" s="171">
        <v>0.17383718026626779</v>
      </c>
      <c r="R1620" s="175">
        <v>7.6703483951363435E-2</v>
      </c>
      <c r="S1620" s="171">
        <v>7.5670234499905328E-2</v>
      </c>
      <c r="T1620" s="171">
        <v>8.1379153437354426E-2</v>
      </c>
      <c r="U1620" s="171">
        <v>6.5812977138913042E-2</v>
      </c>
      <c r="V1620" s="171">
        <v>4.7970246834590689E-2</v>
      </c>
      <c r="W1620" s="171">
        <v>6.0210628916195025E-2</v>
      </c>
      <c r="X1620" s="171">
        <v>7.42005866609044E-2</v>
      </c>
      <c r="Y1620" s="173">
        <v>0.11306749748690259</v>
      </c>
      <c r="Z1620" s="171"/>
      <c r="AA1620" s="173">
        <v>24.255000000000003</v>
      </c>
      <c r="AB1620" s="171">
        <v>-3.302563484540523E-2</v>
      </c>
      <c r="AC1620" s="171">
        <v>3.9057021743752814E-2</v>
      </c>
      <c r="AD1620" s="171">
        <v>2.2036055546056517E-3</v>
      </c>
      <c r="AE1620" s="171">
        <v>8.1972030849192509E-2</v>
      </c>
      <c r="AF1620" s="171">
        <v>3.5802355920641842E-2</v>
      </c>
      <c r="AG1620" s="171">
        <v>6.1699437867234801E-2</v>
      </c>
      <c r="AH1620" s="173">
        <v>7.8139499694416428E-2</v>
      </c>
      <c r="AI1620" s="171">
        <v>1.1192997660662255E-3</v>
      </c>
      <c r="AJ1620" s="171">
        <v>1.6505226234994105E-2</v>
      </c>
      <c r="AK1620" s="171">
        <v>8.8308993167094188E-4</v>
      </c>
      <c r="AL1620" s="171">
        <v>3.9286850130020839E-2</v>
      </c>
      <c r="AM1620" s="171">
        <v>5.4721778457799845E-2</v>
      </c>
      <c r="AN1620" s="171">
        <v>-4.3076297538068846E-2</v>
      </c>
      <c r="AO1620" s="171">
        <v>-2.2547129943619383E-2</v>
      </c>
      <c r="AP1620" s="173">
        <v>-1.0139507073612749E-2</v>
      </c>
      <c r="AQ1620" s="171"/>
      <c r="AR1620" s="171"/>
      <c r="AS1620" s="171"/>
      <c r="AT1620" s="171"/>
      <c r="AU1620" s="171"/>
      <c r="AV1620" s="171"/>
      <c r="AW1620" s="171"/>
      <c r="AX1620" s="171"/>
      <c r="AY1620" s="171"/>
      <c r="AZ1620" s="171"/>
      <c r="BA1620" s="171"/>
      <c r="BB1620" s="171"/>
      <c r="BC1620" s="171"/>
      <c r="BD1620" s="171"/>
      <c r="BE1620" s="171"/>
      <c r="BF1620" s="171"/>
      <c r="BG1620" s="171"/>
      <c r="BH1620" s="171"/>
    </row>
    <row r="1621" spans="9:60" x14ac:dyDescent="0.25">
      <c r="I1621" s="171">
        <v>24.270000000000003</v>
      </c>
      <c r="J1621" s="175">
        <v>0.18662534163327624</v>
      </c>
      <c r="K1621" s="171">
        <v>0.16257827235517064</v>
      </c>
      <c r="L1621" s="171">
        <v>0.17106345673342835</v>
      </c>
      <c r="M1621" s="171">
        <v>0.16599310079723545</v>
      </c>
      <c r="N1621" s="171">
        <v>0.1716619877559705</v>
      </c>
      <c r="O1621" s="171">
        <v>0.19088332855962506</v>
      </c>
      <c r="P1621" s="171">
        <v>0.18367746722411937</v>
      </c>
      <c r="Q1621" s="171">
        <v>0.17131968569591194</v>
      </c>
      <c r="R1621" s="175">
        <v>8.328178672161729E-2</v>
      </c>
      <c r="S1621" s="171">
        <v>6.9469799449034822E-2</v>
      </c>
      <c r="T1621" s="171">
        <v>8.0845166483475561E-2</v>
      </c>
      <c r="U1621" s="171">
        <v>6.1803173959030906E-2</v>
      </c>
      <c r="V1621" s="171">
        <v>5.2936959394652171E-2</v>
      </c>
      <c r="W1621" s="171">
        <v>6.1328580308996315E-2</v>
      </c>
      <c r="X1621" s="171">
        <v>6.6593450334726731E-2</v>
      </c>
      <c r="Y1621" s="173">
        <v>9.9018170675985617E-2</v>
      </c>
      <c r="Z1621" s="171"/>
      <c r="AA1621" s="173">
        <v>24.270000000000003</v>
      </c>
      <c r="AB1621" s="171">
        <v>-2.734754324040584E-2</v>
      </c>
      <c r="AC1621" s="171">
        <v>4.2902404193427224E-2</v>
      </c>
      <c r="AD1621" s="171">
        <v>1.2233810147983514E-2</v>
      </c>
      <c r="AE1621" s="171">
        <v>8.0502621845493727E-2</v>
      </c>
      <c r="AF1621" s="171">
        <v>5.2007632811037811E-2</v>
      </c>
      <c r="AG1621" s="171">
        <v>3.3235006480031033E-2</v>
      </c>
      <c r="AH1621" s="173">
        <v>6.7618447541915663E-2</v>
      </c>
      <c r="AI1621" s="171">
        <v>-4.637099030846502E-3</v>
      </c>
      <c r="AJ1621" s="171">
        <v>1.8269143542550673E-2</v>
      </c>
      <c r="AK1621" s="171">
        <v>4.7466083827311439E-3</v>
      </c>
      <c r="AL1621" s="171">
        <v>5.7004449208265501E-2</v>
      </c>
      <c r="AM1621" s="171">
        <v>4.4641450847152514E-2</v>
      </c>
      <c r="AN1621" s="171">
        <v>-3.0245059973537745E-2</v>
      </c>
      <c r="AO1621" s="171">
        <v>6.3131963842134216E-3</v>
      </c>
      <c r="AP1621" s="173">
        <v>0</v>
      </c>
      <c r="AQ1621" s="171"/>
      <c r="AR1621" s="171"/>
      <c r="AS1621" s="171"/>
      <c r="AT1621" s="171"/>
      <c r="AU1621" s="171"/>
      <c r="AV1621" s="171"/>
      <c r="AW1621" s="171"/>
      <c r="AX1621" s="171"/>
      <c r="AY1621" s="171"/>
      <c r="AZ1621" s="171"/>
      <c r="BA1621" s="171"/>
      <c r="BB1621" s="171"/>
      <c r="BC1621" s="171"/>
      <c r="BD1621" s="171"/>
      <c r="BE1621" s="171"/>
      <c r="BF1621" s="171"/>
      <c r="BG1621" s="171"/>
      <c r="BH1621" s="171"/>
    </row>
    <row r="1622" spans="9:60" x14ac:dyDescent="0.25">
      <c r="I1622" s="171">
        <v>24.285000000000004</v>
      </c>
      <c r="J1622" s="175">
        <v>0.17785922352840577</v>
      </c>
      <c r="K1622" s="171">
        <v>0.1510063744268855</v>
      </c>
      <c r="L1622" s="171">
        <v>0.15959408834337338</v>
      </c>
      <c r="M1622" s="171">
        <v>0.15361933674828995</v>
      </c>
      <c r="N1622" s="171">
        <v>0.16174587452171729</v>
      </c>
      <c r="O1622" s="171">
        <v>0.19706277393298902</v>
      </c>
      <c r="P1622" s="171">
        <v>0.18900752318014705</v>
      </c>
      <c r="Q1622" s="171">
        <v>0.16649394571272091</v>
      </c>
      <c r="R1622" s="175">
        <v>7.6665717057698049E-2</v>
      </c>
      <c r="S1622" s="171">
        <v>7.9268816937961381E-2</v>
      </c>
      <c r="T1622" s="171">
        <v>6.0847172340047488E-2</v>
      </c>
      <c r="U1622" s="171">
        <v>5.383196730811049E-2</v>
      </c>
      <c r="V1622" s="171">
        <v>5.1158733015649625E-2</v>
      </c>
      <c r="W1622" s="171">
        <v>6.2264349188196531E-2</v>
      </c>
      <c r="X1622" s="171">
        <v>8.0103322320585799E-2</v>
      </c>
      <c r="Y1622" s="173">
        <v>9.2396463346122198E-2</v>
      </c>
      <c r="Z1622" s="171"/>
      <c r="AA1622" s="173">
        <v>24.285000000000004</v>
      </c>
      <c r="AB1622" s="171">
        <v>-4.0326038337547415E-2</v>
      </c>
      <c r="AC1622" s="171">
        <v>5.4513951198326756E-2</v>
      </c>
      <c r="AD1622" s="171">
        <v>2.5531429874052432E-2</v>
      </c>
      <c r="AE1622" s="171">
        <v>6.7697771956119243E-2</v>
      </c>
      <c r="AF1622" s="171">
        <v>2.2109525059764885E-2</v>
      </c>
      <c r="AG1622" s="171">
        <v>5.8678073641777406E-2</v>
      </c>
      <c r="AH1622" s="173">
        <v>7.0219157062758553E-2</v>
      </c>
      <c r="AI1622" s="171">
        <v>-2.3984994987136247E-2</v>
      </c>
      <c r="AJ1622" s="171">
        <v>2.0915019503885593E-2</v>
      </c>
      <c r="AK1622" s="171">
        <v>4.7466083827311439E-3</v>
      </c>
      <c r="AL1622" s="171">
        <v>1.7057315882782201E-2</v>
      </c>
      <c r="AM1622" s="171">
        <v>5.3461737506468966E-2</v>
      </c>
      <c r="AN1622" s="171">
        <v>-1.1664761422301034E-2</v>
      </c>
      <c r="AO1622" s="171">
        <v>-1.2626392768426843E-2</v>
      </c>
      <c r="AP1622" s="173">
        <v>1.4634340106246019E-3</v>
      </c>
      <c r="AQ1622" s="171"/>
      <c r="AR1622" s="171"/>
      <c r="AS1622" s="171"/>
      <c r="AT1622" s="171"/>
      <c r="AU1622" s="171"/>
      <c r="AV1622" s="171"/>
      <c r="AW1622" s="171"/>
      <c r="AX1622" s="171"/>
      <c r="AY1622" s="171"/>
      <c r="AZ1622" s="171"/>
      <c r="BA1622" s="171"/>
      <c r="BB1622" s="171"/>
      <c r="BC1622" s="171"/>
      <c r="BD1622" s="171"/>
      <c r="BE1622" s="171"/>
      <c r="BF1622" s="171"/>
      <c r="BG1622" s="171"/>
      <c r="BH1622" s="171"/>
    </row>
    <row r="1623" spans="9:60" x14ac:dyDescent="0.25">
      <c r="I1623" s="171">
        <v>24.300000000000004</v>
      </c>
      <c r="J1623" s="175">
        <v>0.17313353101803619</v>
      </c>
      <c r="K1623" s="171">
        <v>0.152292141284323</v>
      </c>
      <c r="L1623" s="171">
        <v>0.15853334565688285</v>
      </c>
      <c r="M1623" s="171">
        <v>0.16658780738643211</v>
      </c>
      <c r="N1623" s="171">
        <v>0.1611748697121734</v>
      </c>
      <c r="O1623" s="171">
        <v>0.19964894968055147</v>
      </c>
      <c r="P1623" s="171">
        <v>0.18907619095632713</v>
      </c>
      <c r="Q1623" s="171">
        <v>0.17667316967445612</v>
      </c>
      <c r="R1623" s="175">
        <v>7.8333217142620301E-2</v>
      </c>
      <c r="S1623" s="171">
        <v>7.3469668535639257E-2</v>
      </c>
      <c r="T1623" s="171">
        <v>7.5943850180868272E-2</v>
      </c>
      <c r="U1623" s="171">
        <v>6.020802427310893E-2</v>
      </c>
      <c r="V1623" s="171">
        <v>5.4440545304232403E-2</v>
      </c>
      <c r="W1623" s="171">
        <v>5.7215859981502942E-2</v>
      </c>
      <c r="X1623" s="171">
        <v>7.4789939006008985E-2</v>
      </c>
      <c r="Y1623" s="173">
        <v>9.9546255834758429E-2</v>
      </c>
      <c r="Z1623" s="171"/>
      <c r="AA1623" s="173">
        <v>24.300000000000004</v>
      </c>
      <c r="AB1623" s="171">
        <v>-3.1403322958262696E-2</v>
      </c>
      <c r="AC1623" s="171">
        <v>4.1243611764155891E-2</v>
      </c>
      <c r="AD1623" s="171">
        <v>1.0562109382420564E-2</v>
      </c>
      <c r="AE1623" s="171">
        <v>7.0741547749495051E-2</v>
      </c>
      <c r="AF1623" s="171">
        <v>2.6380683309946532E-2</v>
      </c>
      <c r="AG1623" s="171">
        <v>7.1399607222650582E-2</v>
      </c>
      <c r="AH1623" s="173">
        <v>6.8445946025820131E-2</v>
      </c>
      <c r="AI1623" s="171">
        <v>-1.1192997660662255E-3</v>
      </c>
      <c r="AJ1623" s="171">
        <v>-8.8195865377831174E-3</v>
      </c>
      <c r="AK1623" s="171">
        <v>-4.7466083827311439E-3</v>
      </c>
      <c r="AL1623" s="171">
        <v>3.7746189340608305E-2</v>
      </c>
      <c r="AM1623" s="171">
        <v>4.779155322547976E-2</v>
      </c>
      <c r="AN1623" s="171">
        <v>-3.1411536115767816E-2</v>
      </c>
      <c r="AO1623" s="171">
        <v>2.1645244745874426E-2</v>
      </c>
      <c r="AP1623" s="173">
        <v>-7.2126390523636619E-3</v>
      </c>
      <c r="AQ1623" s="171"/>
      <c r="AR1623" s="171"/>
      <c r="AS1623" s="171"/>
      <c r="AT1623" s="171"/>
      <c r="AU1623" s="171"/>
      <c r="AV1623" s="171"/>
      <c r="AW1623" s="171"/>
      <c r="AX1623" s="171"/>
      <c r="AY1623" s="171"/>
      <c r="AZ1623" s="171"/>
      <c r="BA1623" s="171"/>
      <c r="BB1623" s="171"/>
      <c r="BC1623" s="171"/>
      <c r="BD1623" s="171"/>
      <c r="BE1623" s="171"/>
      <c r="BF1623" s="171"/>
      <c r="BG1623" s="171"/>
      <c r="BH1623" s="171"/>
    </row>
    <row r="1624" spans="9:60" x14ac:dyDescent="0.25">
      <c r="I1624" s="171">
        <v>24.315000000000005</v>
      </c>
      <c r="J1624" s="175">
        <v>0.16531183199338351</v>
      </c>
      <c r="K1624" s="171">
        <v>0.1564675699322782</v>
      </c>
      <c r="L1624" s="171">
        <v>0.14602830348610099</v>
      </c>
      <c r="M1624" s="171">
        <v>0.14907973131988703</v>
      </c>
      <c r="N1624" s="171">
        <v>0.15433748564266977</v>
      </c>
      <c r="O1624" s="171">
        <v>0.19277402309125549</v>
      </c>
      <c r="P1624" s="171">
        <v>0.18765164554003935</v>
      </c>
      <c r="Q1624" s="171">
        <v>0.18421377495797667</v>
      </c>
      <c r="R1624" s="175">
        <v>7.7712122661797806E-2</v>
      </c>
      <c r="S1624" s="171">
        <v>6.5794989143366844E-2</v>
      </c>
      <c r="T1624" s="171">
        <v>7.1918323539925791E-2</v>
      </c>
      <c r="U1624" s="171">
        <v>5.664505347787168E-2</v>
      </c>
      <c r="V1624" s="171">
        <v>5.1457849164386595E-2</v>
      </c>
      <c r="W1624" s="171">
        <v>5.7449761613822675E-2</v>
      </c>
      <c r="X1624" s="171">
        <v>7.7852677030339046E-2</v>
      </c>
      <c r="Y1624" s="173">
        <v>8.7510026433444396E-2</v>
      </c>
      <c r="Z1624" s="171"/>
      <c r="AA1624" s="173">
        <v>24.315000000000005</v>
      </c>
      <c r="AB1624" s="171">
        <v>-1.2051459733060125E-2</v>
      </c>
      <c r="AC1624" s="171">
        <v>3.3552846864806897E-2</v>
      </c>
      <c r="AD1624" s="171">
        <v>1.0562109382420564E-2</v>
      </c>
      <c r="AE1624" s="171">
        <v>0.10684702612609197</v>
      </c>
      <c r="AF1624" s="171">
        <v>3.9194158060492312E-2</v>
      </c>
      <c r="AG1624" s="171">
        <v>6.3607667904365742E-2</v>
      </c>
      <c r="AH1624" s="173">
        <v>6.9391658578854071E-2</v>
      </c>
      <c r="AI1624" s="171">
        <v>-1.1192997660662255E-3</v>
      </c>
      <c r="AJ1624" s="171">
        <v>3.4018405217163873E-3</v>
      </c>
      <c r="AK1624" s="171">
        <v>-1.5454073804241789E-3</v>
      </c>
      <c r="AL1624" s="171">
        <v>4.3688738099771071E-2</v>
      </c>
      <c r="AM1624" s="171">
        <v>5.4721778457799845E-2</v>
      </c>
      <c r="AN1624" s="171">
        <v>-4.7742202106989207E-2</v>
      </c>
      <c r="AO1624" s="171">
        <v>-1.7135818757150634E-2</v>
      </c>
      <c r="AP1624" s="173">
        <v>7.3171700531226612E-3</v>
      </c>
      <c r="AQ1624" s="171"/>
      <c r="AR1624" s="171"/>
      <c r="AS1624" s="171"/>
      <c r="AT1624" s="171"/>
      <c r="AU1624" s="171"/>
      <c r="AV1624" s="171"/>
      <c r="AW1624" s="171"/>
      <c r="AX1624" s="171"/>
      <c r="AY1624" s="171"/>
      <c r="AZ1624" s="171"/>
      <c r="BA1624" s="171"/>
      <c r="BB1624" s="171"/>
      <c r="BC1624" s="171"/>
      <c r="BD1624" s="171"/>
      <c r="BE1624" s="171"/>
      <c r="BF1624" s="171"/>
      <c r="BG1624" s="171"/>
      <c r="BH1624" s="171"/>
    </row>
    <row r="1625" spans="9:60" x14ac:dyDescent="0.25">
      <c r="I1625" s="171">
        <v>24.330000000000005</v>
      </c>
      <c r="J1625" s="175">
        <v>0.17385427766230735</v>
      </c>
      <c r="K1625" s="171">
        <v>0.14663961334004486</v>
      </c>
      <c r="L1625" s="171">
        <v>0.14415705390201769</v>
      </c>
      <c r="M1625" s="171">
        <v>0.15000188178536009</v>
      </c>
      <c r="N1625" s="171">
        <v>0.1625353961679894</v>
      </c>
      <c r="O1625" s="171">
        <v>0.18570307224000648</v>
      </c>
      <c r="P1625" s="171">
        <v>0.17751426059654318</v>
      </c>
      <c r="Q1625" s="171">
        <v>0.16006300063392692</v>
      </c>
      <c r="R1625" s="175">
        <v>9.2297652197157923E-2</v>
      </c>
      <c r="S1625" s="171">
        <v>7.2258671888358134E-2</v>
      </c>
      <c r="T1625" s="171">
        <v>7.4824972519838648E-2</v>
      </c>
      <c r="U1625" s="171">
        <v>5.4676616460349763E-2</v>
      </c>
      <c r="V1625" s="171">
        <v>5.7177110073247127E-2</v>
      </c>
      <c r="W1625" s="171">
        <v>5.9806166134873794E-2</v>
      </c>
      <c r="X1625" s="171">
        <v>7.8604500663553262E-2</v>
      </c>
      <c r="Y1625" s="173">
        <v>9.5260900963539855E-2</v>
      </c>
      <c r="Z1625" s="171"/>
      <c r="AA1625" s="173">
        <v>24.330000000000005</v>
      </c>
      <c r="AB1625" s="171">
        <v>-2.8969855127548631E-2</v>
      </c>
      <c r="AC1625" s="171">
        <v>4.621998905197007E-2</v>
      </c>
      <c r="AD1625" s="171">
        <v>1.8312722022757934E-2</v>
      </c>
      <c r="AE1625" s="171">
        <v>9.5511585240416266E-2</v>
      </c>
      <c r="AF1625" s="171">
        <v>3.4922999810310384E-2</v>
      </c>
      <c r="AG1625" s="171">
        <v>7.823743152236988E-2</v>
      </c>
      <c r="AH1625" s="173">
        <v>6.1471315947195931E-2</v>
      </c>
      <c r="AI1625" s="171">
        <v>9.1142980951117586E-3</v>
      </c>
      <c r="AJ1625" s="171">
        <v>-2.2678936811442302E-2</v>
      </c>
      <c r="AK1625" s="171">
        <v>4.7466083827311439E-3</v>
      </c>
      <c r="AL1625" s="171">
        <v>8.9138231387443246E-3</v>
      </c>
      <c r="AM1625" s="171">
        <v>5.5981819409130724E-2</v>
      </c>
      <c r="AN1625" s="171">
        <v>-3.3161250329112955E-2</v>
      </c>
      <c r="AO1625" s="171">
        <v>-1.0822622372937355E-2</v>
      </c>
      <c r="AP1625" s="173">
        <v>1.5366057111557623E-2</v>
      </c>
      <c r="AQ1625" s="171"/>
      <c r="AR1625" s="171"/>
      <c r="AS1625" s="171"/>
      <c r="AT1625" s="171"/>
      <c r="AU1625" s="171"/>
      <c r="AV1625" s="171"/>
      <c r="AW1625" s="171"/>
      <c r="AX1625" s="171"/>
      <c r="AY1625" s="171"/>
      <c r="AZ1625" s="171"/>
      <c r="BA1625" s="171"/>
      <c r="BB1625" s="171"/>
      <c r="BC1625" s="171"/>
      <c r="BD1625" s="171"/>
      <c r="BE1625" s="171"/>
      <c r="BF1625" s="171"/>
      <c r="BG1625" s="171"/>
      <c r="BH1625" s="171"/>
    </row>
    <row r="1626" spans="9:60" x14ac:dyDescent="0.25">
      <c r="I1626" s="171">
        <v>24.345000000000006</v>
      </c>
      <c r="J1626" s="175">
        <v>0.17213251529548015</v>
      </c>
      <c r="K1626" s="171">
        <v>0.16117651809104372</v>
      </c>
      <c r="L1626" s="171">
        <v>0.14368408391844301</v>
      </c>
      <c r="M1626" s="171">
        <v>0.15446652896132862</v>
      </c>
      <c r="N1626" s="171">
        <v>0.15311090291013507</v>
      </c>
      <c r="O1626" s="171">
        <v>0.19315687656138936</v>
      </c>
      <c r="P1626" s="171">
        <v>0.19042182374112707</v>
      </c>
      <c r="Q1626" s="171">
        <v>0.17881160172535296</v>
      </c>
      <c r="R1626" s="175">
        <v>8.9572403920518781E-2</v>
      </c>
      <c r="S1626" s="171">
        <v>6.7026290366115709E-2</v>
      </c>
      <c r="T1626" s="171">
        <v>6.8273448222989641E-2</v>
      </c>
      <c r="U1626" s="171">
        <v>6.2542257321195102E-2</v>
      </c>
      <c r="V1626" s="171">
        <v>4.9000802342549075E-2</v>
      </c>
      <c r="W1626" s="171">
        <v>6.1780175849638096E-2</v>
      </c>
      <c r="X1626" s="171">
        <v>6.8621162941706337E-2</v>
      </c>
      <c r="Y1626" s="173">
        <v>8.8564541512241468E-2</v>
      </c>
      <c r="Z1626" s="171"/>
      <c r="AA1626" s="173">
        <v>24.345000000000006</v>
      </c>
      <c r="AB1626" s="171">
        <v>-2.0163019168773836E-2</v>
      </c>
      <c r="AC1626" s="171">
        <v>3.634263413221784E-2</v>
      </c>
      <c r="AD1626" s="171">
        <v>5.5470070857315491E-3</v>
      </c>
      <c r="AE1626" s="171">
        <v>8.8794286937793621E-2</v>
      </c>
      <c r="AF1626" s="171">
        <v>2.0476435140577613E-2</v>
      </c>
      <c r="AG1626" s="171">
        <v>2.8305412217442694E-2</v>
      </c>
      <c r="AH1626" s="173">
        <v>5.6269896905510153E-2</v>
      </c>
      <c r="AI1626" s="171">
        <v>0</v>
      </c>
      <c r="AJ1626" s="171">
        <v>-4.4097932688916281E-3</v>
      </c>
      <c r="AK1626" s="171">
        <v>-4.7466083827311439E-3</v>
      </c>
      <c r="AL1626" s="171">
        <v>4.8860956464227626E-2</v>
      </c>
      <c r="AM1626" s="171">
        <v>4.275138942015614E-2</v>
      </c>
      <c r="AN1626" s="171">
        <v>-4.7158964035874218E-2</v>
      </c>
      <c r="AO1626" s="171">
        <v>-6.3131963842134216E-3</v>
      </c>
      <c r="AP1626" s="173">
        <v>-1.0139507073612749E-2</v>
      </c>
      <c r="AQ1626" s="171"/>
      <c r="AR1626" s="171"/>
      <c r="AS1626" s="171"/>
      <c r="AT1626" s="171"/>
      <c r="AU1626" s="171"/>
      <c r="AV1626" s="171"/>
      <c r="AW1626" s="171"/>
      <c r="AX1626" s="171"/>
      <c r="AY1626" s="171"/>
      <c r="AZ1626" s="171"/>
      <c r="BA1626" s="171"/>
      <c r="BB1626" s="171"/>
      <c r="BC1626" s="171"/>
      <c r="BD1626" s="171"/>
      <c r="BE1626" s="171"/>
      <c r="BF1626" s="171"/>
      <c r="BG1626" s="171"/>
      <c r="BH1626" s="171"/>
    </row>
    <row r="1627" spans="9:60" x14ac:dyDescent="0.25">
      <c r="I1627" s="171">
        <v>24.360000000000007</v>
      </c>
      <c r="J1627" s="175">
        <v>0.16583001502670666</v>
      </c>
      <c r="K1627" s="171">
        <v>0.13911991338308513</v>
      </c>
      <c r="L1627" s="171">
        <v>0.13257176830314846</v>
      </c>
      <c r="M1627" s="171">
        <v>0.15275668188379082</v>
      </c>
      <c r="N1627" s="171">
        <v>0.17074805976914878</v>
      </c>
      <c r="O1627" s="171">
        <v>0.19637359823866429</v>
      </c>
      <c r="P1627" s="171">
        <v>0.19173626233932686</v>
      </c>
      <c r="Q1627" s="171">
        <v>0.16579596774367983</v>
      </c>
      <c r="R1627" s="175">
        <v>6.6196014783943602E-2</v>
      </c>
      <c r="S1627" s="171">
        <v>7.1789850585592077E-2</v>
      </c>
      <c r="T1627" s="171">
        <v>6.3703444888494234E-2</v>
      </c>
      <c r="U1627" s="171">
        <v>7.1108634211388341E-2</v>
      </c>
      <c r="V1627" s="171">
        <v>5.820237490432062E-2</v>
      </c>
      <c r="W1627" s="171">
        <v>5.7040214281434763E-2</v>
      </c>
      <c r="X1627" s="171">
        <v>7.5337307883917112E-2</v>
      </c>
      <c r="Y1627" s="173">
        <v>8.2388394880893626E-2</v>
      </c>
      <c r="Z1627" s="171"/>
      <c r="AA1627" s="173">
        <v>24.360000000000007</v>
      </c>
      <c r="AB1627" s="171">
        <v>-2.4218798886630432E-2</v>
      </c>
      <c r="AC1627" s="171">
        <v>3.4080644455938801E-2</v>
      </c>
      <c r="AD1627" s="171">
        <v>1.1094014171463266E-2</v>
      </c>
      <c r="AE1627" s="171">
        <v>7.5254732546569628E-2</v>
      </c>
      <c r="AF1627" s="171">
        <v>4.1706604090010764E-2</v>
      </c>
      <c r="AG1627" s="171">
        <v>5.9632188660342964E-2</v>
      </c>
      <c r="AH1627" s="173">
        <v>8.3459132805231678E-2</v>
      </c>
      <c r="AI1627" s="171">
        <v>1.9347895956289742E-2</v>
      </c>
      <c r="AJ1627" s="171">
        <v>6.047716483051308E-3</v>
      </c>
      <c r="AK1627" s="171">
        <v>-1.5454073804241789E-3</v>
      </c>
      <c r="AL1627" s="171">
        <v>2.5200808626820077E-2</v>
      </c>
      <c r="AM1627" s="171">
        <v>4.3381409895821531E-2</v>
      </c>
      <c r="AN1627" s="171">
        <v>-3.3161250329112955E-2</v>
      </c>
      <c r="AO1627" s="171">
        <v>2.7056555932343032E-3</v>
      </c>
      <c r="AP1627" s="173">
        <v>5.1220190371858744E-3</v>
      </c>
      <c r="AQ1627" s="171"/>
      <c r="AR1627" s="171"/>
      <c r="AS1627" s="171"/>
      <c r="AT1627" s="171"/>
      <c r="AU1627" s="171"/>
      <c r="AV1627" s="171"/>
      <c r="AW1627" s="171"/>
      <c r="AX1627" s="171"/>
      <c r="AY1627" s="171"/>
      <c r="AZ1627" s="171"/>
      <c r="BA1627" s="171"/>
      <c r="BB1627" s="171"/>
      <c r="BC1627" s="171"/>
      <c r="BD1627" s="171"/>
      <c r="BE1627" s="171"/>
      <c r="BF1627" s="171"/>
      <c r="BG1627" s="171"/>
      <c r="BH1627" s="171"/>
    </row>
    <row r="1628" spans="9:60" x14ac:dyDescent="0.25">
      <c r="I1628" s="171">
        <v>24.375000000000007</v>
      </c>
      <c r="J1628" s="175">
        <v>0.17831160933310761</v>
      </c>
      <c r="K1628" s="171">
        <v>0.14159639015542455</v>
      </c>
      <c r="L1628" s="171">
        <v>0.15096378737200544</v>
      </c>
      <c r="M1628" s="171">
        <v>0.14468504493259135</v>
      </c>
      <c r="N1628" s="171">
        <v>0.16359968490159787</v>
      </c>
      <c r="O1628" s="171">
        <v>0.19037120970038823</v>
      </c>
      <c r="P1628" s="171">
        <v>0.17875401041993633</v>
      </c>
      <c r="Q1628" s="171">
        <v>0.1603188097241906</v>
      </c>
      <c r="R1628" s="175">
        <v>7.210346638440103E-2</v>
      </c>
      <c r="S1628" s="171">
        <v>5.4433299182205797E-2</v>
      </c>
      <c r="T1628" s="171">
        <v>6.1836698902443608E-2</v>
      </c>
      <c r="U1628" s="171">
        <v>6.1425297158832541E-2</v>
      </c>
      <c r="V1628" s="171">
        <v>5.2732662902671833E-2</v>
      </c>
      <c r="W1628" s="171">
        <v>5.159835288729301E-2</v>
      </c>
      <c r="X1628" s="171">
        <v>8.4714201558821645E-2</v>
      </c>
      <c r="Y1628" s="173">
        <v>8.5657471542279234E-2</v>
      </c>
      <c r="Z1628" s="171"/>
      <c r="AA1628" s="173">
        <v>24.375000000000007</v>
      </c>
      <c r="AB1628" s="171">
        <v>-5.6780916049996482E-3</v>
      </c>
      <c r="AC1628" s="171">
        <v>4.7878781481241403E-2</v>
      </c>
      <c r="AD1628" s="171">
        <v>1.6109116468152114E-2</v>
      </c>
      <c r="AE1628" s="171">
        <v>7.7458846052117697E-2</v>
      </c>
      <c r="AF1628" s="171">
        <v>4.0952870281155226E-2</v>
      </c>
      <c r="AG1628" s="171">
        <v>4.691065507946978E-2</v>
      </c>
      <c r="AH1628" s="173">
        <v>9.0433762883855878E-2</v>
      </c>
      <c r="AI1628" s="171">
        <v>-1.1192997660662255E-3</v>
      </c>
      <c r="AJ1628" s="171">
        <v>-1.7639173075565675E-3</v>
      </c>
      <c r="AK1628" s="171">
        <v>-5.4420417039220244E-2</v>
      </c>
      <c r="AL1628" s="171">
        <v>3.334430137085808E-2</v>
      </c>
      <c r="AM1628" s="171">
        <v>3.3931102760839688E-2</v>
      </c>
      <c r="AN1628" s="171">
        <v>-3.8993631040263474E-2</v>
      </c>
      <c r="AO1628" s="171">
        <v>1.803770395489545E-2</v>
      </c>
      <c r="AP1628" s="173">
        <v>1.8188394132047828E-2</v>
      </c>
      <c r="AQ1628" s="171"/>
      <c r="AR1628" s="171"/>
      <c r="AS1628" s="171"/>
      <c r="AT1628" s="171"/>
      <c r="AU1628" s="171"/>
      <c r="AV1628" s="171"/>
      <c r="AW1628" s="171"/>
      <c r="AX1628" s="171"/>
      <c r="AY1628" s="171"/>
      <c r="AZ1628" s="171"/>
      <c r="BA1628" s="171"/>
      <c r="BB1628" s="171"/>
      <c r="BC1628" s="171"/>
      <c r="BD1628" s="171"/>
      <c r="BE1628" s="171"/>
      <c r="BF1628" s="171"/>
      <c r="BG1628" s="171"/>
      <c r="BH1628" s="171"/>
    </row>
    <row r="1629" spans="9:60" x14ac:dyDescent="0.25">
      <c r="I1629" s="171">
        <v>24.390000000000008</v>
      </c>
      <c r="J1629" s="175">
        <v>0.17035942018756078</v>
      </c>
      <c r="K1629" s="171">
        <v>0.15608628127351462</v>
      </c>
      <c r="L1629" s="171">
        <v>0.16494653293599473</v>
      </c>
      <c r="M1629" s="171">
        <v>0.14336303240871373</v>
      </c>
      <c r="N1629" s="171">
        <v>0.17445972904413354</v>
      </c>
      <c r="O1629" s="171">
        <v>0.19599979007055399</v>
      </c>
      <c r="P1629" s="171">
        <v>0.19875736232652738</v>
      </c>
      <c r="Q1629" s="171">
        <v>0.15662389559795392</v>
      </c>
      <c r="R1629" s="175">
        <v>6.432761345231118E-2</v>
      </c>
      <c r="S1629" s="171">
        <v>5.6391033321346935E-2</v>
      </c>
      <c r="T1629" s="171">
        <v>6.4842832298484712E-2</v>
      </c>
      <c r="U1629" s="171">
        <v>7.0143636636754755E-2</v>
      </c>
      <c r="V1629" s="171">
        <v>5.2328795536196883E-2</v>
      </c>
      <c r="W1629" s="171">
        <v>5.5360623394151515E-2</v>
      </c>
      <c r="X1629" s="171">
        <v>8.0464625077360019E-2</v>
      </c>
      <c r="Y1629" s="173">
        <v>9.2334886756932216E-2</v>
      </c>
      <c r="Z1629" s="171"/>
      <c r="AA1629" s="173">
        <v>24.390000000000008</v>
      </c>
      <c r="AB1629" s="171">
        <v>5.5622121844892099E-3</v>
      </c>
      <c r="AC1629" s="171">
        <v>5.3382956360187153E-2</v>
      </c>
      <c r="AD1629" s="171">
        <v>-2.2036055546058204E-3</v>
      </c>
      <c r="AE1629" s="171">
        <v>7.6724141550268424E-2</v>
      </c>
      <c r="AF1629" s="171">
        <v>5.8791237090738184E-2</v>
      </c>
      <c r="AG1629" s="171">
        <v>6.0586303678908347E-2</v>
      </c>
      <c r="AH1629" s="173">
        <v>7.9085212247450368E-2</v>
      </c>
      <c r="AI1629" s="171">
        <v>-1.0233597861177985E-2</v>
      </c>
      <c r="AJ1629" s="171">
        <v>2.0915019503885593E-2</v>
      </c>
      <c r="AK1629" s="171">
        <v>-2.9141967745140222E-2</v>
      </c>
      <c r="AL1629" s="171">
        <v>2.8172083006401519E-2</v>
      </c>
      <c r="AM1629" s="171">
        <v>2.3850775150192353E-2</v>
      </c>
      <c r="AN1629" s="171">
        <v>-2.6162393475732376E-2</v>
      </c>
      <c r="AO1629" s="171">
        <v>4.5094259887237913E-3</v>
      </c>
      <c r="AP1629" s="173">
        <v>2.7700715201107274E-2</v>
      </c>
      <c r="AQ1629" s="171"/>
      <c r="AR1629" s="171"/>
      <c r="AS1629" s="171"/>
      <c r="AT1629" s="171"/>
      <c r="AU1629" s="171"/>
      <c r="AV1629" s="171"/>
      <c r="AW1629" s="171"/>
      <c r="AX1629" s="171"/>
      <c r="AY1629" s="171"/>
      <c r="AZ1629" s="171"/>
      <c r="BA1629" s="171"/>
      <c r="BB1629" s="171"/>
      <c r="BC1629" s="171"/>
      <c r="BD1629" s="171"/>
      <c r="BE1629" s="171"/>
      <c r="BF1629" s="171"/>
      <c r="BG1629" s="171"/>
      <c r="BH1629" s="171"/>
    </row>
    <row r="1630" spans="9:60" x14ac:dyDescent="0.25">
      <c r="I1630" s="171">
        <v>24.405000000000008</v>
      </c>
      <c r="J1630" s="175">
        <v>0.16130594702057718</v>
      </c>
      <c r="K1630" s="171">
        <v>0.13594500301893372</v>
      </c>
      <c r="L1630" s="171">
        <v>0.1526736734409955</v>
      </c>
      <c r="M1630" s="171">
        <v>0.14410936294926535</v>
      </c>
      <c r="N1630" s="171">
        <v>0.16625914338254003</v>
      </c>
      <c r="O1630" s="171">
        <v>0.19341166911128074</v>
      </c>
      <c r="P1630" s="171">
        <v>0.18372373596989208</v>
      </c>
      <c r="Q1630" s="171">
        <v>0.15674756963889894</v>
      </c>
      <c r="R1630" s="175">
        <v>6.7772216198266955E-2</v>
      </c>
      <c r="S1630" s="171">
        <v>6.381574735207253E-2</v>
      </c>
      <c r="T1630" s="171">
        <v>8.4161464158339735E-2</v>
      </c>
      <c r="U1630" s="171">
        <v>5.3855919333587653E-2</v>
      </c>
      <c r="V1630" s="171">
        <v>5.8146311694841267E-2</v>
      </c>
      <c r="W1630" s="171">
        <v>5.4403122742666003E-2</v>
      </c>
      <c r="X1630" s="171">
        <v>7.9613589020873662E-2</v>
      </c>
      <c r="Y1630" s="173">
        <v>9.0286403641693158E-2</v>
      </c>
      <c r="Z1630" s="171"/>
      <c r="AA1630" s="173">
        <v>24.405000000000008</v>
      </c>
      <c r="AB1630" s="171">
        <v>-7.3004034921421842E-3</v>
      </c>
      <c r="AC1630" s="171">
        <v>5.3382956360187153E-2</v>
      </c>
      <c r="AD1630" s="171">
        <v>1.8844626811800637E-2</v>
      </c>
      <c r="AE1630" s="171">
        <v>5.4158217564895257E-2</v>
      </c>
      <c r="AF1630" s="171">
        <v>1.5325920780064228E-2</v>
      </c>
      <c r="AG1630" s="171">
        <v>8.2212910766392824E-2</v>
      </c>
      <c r="AH1630" s="173">
        <v>8.9606264399951147E-2</v>
      </c>
      <c r="AI1630" s="171">
        <v>-2.5104294753202472E-2</v>
      </c>
      <c r="AJ1630" s="171">
        <v>3.1372529255828528E-2</v>
      </c>
      <c r="AK1630" s="171">
        <v>-7.0647194533674119E-3</v>
      </c>
      <c r="AL1630" s="171">
        <v>6.6028319546253449E-3</v>
      </c>
      <c r="AM1630" s="171">
        <v>3.4561123236505176E-2</v>
      </c>
      <c r="AN1630" s="171">
        <v>-3.2578012257997876E-2</v>
      </c>
      <c r="AO1630" s="171">
        <v>-2.0743359548129753E-2</v>
      </c>
      <c r="AP1630" s="173">
        <v>4.44256753225305E-2</v>
      </c>
      <c r="AQ1630" s="171"/>
      <c r="AR1630" s="171"/>
      <c r="AS1630" s="171"/>
      <c r="AT1630" s="171"/>
      <c r="AU1630" s="171"/>
      <c r="AV1630" s="171"/>
      <c r="AW1630" s="171"/>
      <c r="AX1630" s="171"/>
      <c r="AY1630" s="171"/>
      <c r="AZ1630" s="171"/>
      <c r="BA1630" s="171"/>
      <c r="BB1630" s="171"/>
      <c r="BC1630" s="171"/>
      <c r="BD1630" s="171"/>
      <c r="BE1630" s="171"/>
      <c r="BF1630" s="171"/>
      <c r="BG1630" s="171"/>
      <c r="BH1630" s="171"/>
    </row>
    <row r="1631" spans="9:60" x14ac:dyDescent="0.25">
      <c r="I1631" s="171">
        <v>24.419999999999995</v>
      </c>
      <c r="J1631" s="175">
        <v>0.17260325002895563</v>
      </c>
      <c r="K1631" s="171">
        <v>0.14050083696096669</v>
      </c>
      <c r="L1631" s="171">
        <v>0.16162960959635939</v>
      </c>
      <c r="M1631" s="171">
        <v>0.14504108613837191</v>
      </c>
      <c r="N1631" s="171">
        <v>0.17021125270442181</v>
      </c>
      <c r="O1631" s="171">
        <v>0.18467500380002944</v>
      </c>
      <c r="P1631" s="171">
        <v>0.18373219881117561</v>
      </c>
      <c r="Q1631" s="171">
        <v>0.14783004474818728</v>
      </c>
      <c r="R1631" s="175">
        <v>6.9136415481124563E-2</v>
      </c>
      <c r="S1631" s="171">
        <v>5.9979212500658678E-2</v>
      </c>
      <c r="T1631" s="171">
        <v>7.9928806020641716E-2</v>
      </c>
      <c r="U1631" s="171">
        <v>6.2541320822457114E-2</v>
      </c>
      <c r="V1631" s="171">
        <v>4.8833395355058172E-2</v>
      </c>
      <c r="W1631" s="171">
        <v>5.3432813752057322E-2</v>
      </c>
      <c r="X1631" s="171">
        <v>8.3888551698177508E-2</v>
      </c>
      <c r="Y1631" s="173">
        <v>9.1947536710861089E-2</v>
      </c>
      <c r="Z1631" s="171"/>
      <c r="AA1631" s="173">
        <v>24.419999999999995</v>
      </c>
      <c r="AB1631" s="171">
        <v>3.9399002973465963E-2</v>
      </c>
      <c r="AC1631" s="171">
        <v>4.4561196622698564E-2</v>
      </c>
      <c r="AD1631" s="171">
        <v>1.2765714937026216E-2</v>
      </c>
      <c r="AE1631" s="171">
        <v>7.3680365756892616E-2</v>
      </c>
      <c r="AF1631" s="171">
        <v>5.8791237090738184E-2</v>
      </c>
      <c r="AG1631" s="171">
        <v>3.3235006480031033E-2</v>
      </c>
      <c r="AH1631" s="173">
        <v>8.3459132805231678E-2</v>
      </c>
      <c r="AI1631" s="171">
        <v>1.3591497159377016E-2</v>
      </c>
      <c r="AJ1631" s="171">
        <v>-5.2917519226698424E-3</v>
      </c>
      <c r="AK1631" s="171">
        <v>-3.1460078815776366E-2</v>
      </c>
      <c r="AL1631" s="171">
        <v>2.9602696596570308E-2</v>
      </c>
      <c r="AM1631" s="171">
        <v>4.3381409895821531E-2</v>
      </c>
      <c r="AN1631" s="171">
        <v>-2.6745631546847361E-2</v>
      </c>
      <c r="AO1631" s="171">
        <v>-7.0347045424092244E-2</v>
      </c>
      <c r="AP1631" s="173">
        <v>2.8432432206419458E-2</v>
      </c>
      <c r="AQ1631" s="171"/>
      <c r="AR1631" s="171"/>
      <c r="AS1631" s="171"/>
      <c r="AT1631" s="171"/>
      <c r="AU1631" s="171"/>
      <c r="AV1631" s="171"/>
      <c r="AW1631" s="171"/>
      <c r="AX1631" s="171"/>
      <c r="AY1631" s="171"/>
      <c r="AZ1631" s="171"/>
      <c r="BA1631" s="171"/>
      <c r="BB1631" s="171"/>
      <c r="BC1631" s="171"/>
      <c r="BD1631" s="171"/>
      <c r="BE1631" s="171"/>
      <c r="BF1631" s="171"/>
      <c r="BG1631" s="171"/>
      <c r="BH1631" s="171"/>
    </row>
    <row r="1632" spans="9:60" x14ac:dyDescent="0.25">
      <c r="I1632" s="171">
        <v>24.434999999999995</v>
      </c>
      <c r="J1632" s="175">
        <v>0.16994037540521448</v>
      </c>
      <c r="K1632" s="171">
        <v>0.14635503140241055</v>
      </c>
      <c r="L1632" s="171">
        <v>0.15779790137980776</v>
      </c>
      <c r="M1632" s="171">
        <v>0.15774903474057073</v>
      </c>
      <c r="N1632" s="171">
        <v>0.16657017676189526</v>
      </c>
      <c r="O1632" s="171">
        <v>0.18080636242809847</v>
      </c>
      <c r="P1632" s="171">
        <v>0.18570387176529937</v>
      </c>
      <c r="Q1632" s="171">
        <v>0.16219591595869931</v>
      </c>
      <c r="R1632" s="175">
        <v>6.6724124859259881E-2</v>
      </c>
      <c r="S1632" s="171">
        <v>6.2505923553061463E-2</v>
      </c>
      <c r="T1632" s="171">
        <v>7.056616834821694E-2</v>
      </c>
      <c r="U1632" s="171">
        <v>6.2075792830925104E-2</v>
      </c>
      <c r="V1632" s="171">
        <v>6.2227265875541525E-2</v>
      </c>
      <c r="W1632" s="171">
        <v>6.0614797508217626E-2</v>
      </c>
      <c r="X1632" s="171">
        <v>7.9329751924788416E-2</v>
      </c>
      <c r="Y1632" s="173">
        <v>0.10360783635960044</v>
      </c>
      <c r="Z1632" s="171"/>
      <c r="AA1632" s="173">
        <v>24.434999999999995</v>
      </c>
      <c r="AB1632" s="171">
        <v>-1.0545027266427771E-2</v>
      </c>
      <c r="AC1632" s="171">
        <v>3.5739436885210141E-2</v>
      </c>
      <c r="AD1632" s="171">
        <v>4.4072111092114718E-3</v>
      </c>
      <c r="AE1632" s="171">
        <v>7.5989437048419137E-2</v>
      </c>
      <c r="AF1632" s="171">
        <v>5.0248920590374613E-2</v>
      </c>
      <c r="AG1632" s="171">
        <v>1.1767418562307626E-2</v>
      </c>
      <c r="AH1632" s="173">
        <v>8.7833053363012725E-2</v>
      </c>
      <c r="AI1632" s="171">
        <v>3.3578992981990316E-3</v>
      </c>
      <c r="AJ1632" s="171">
        <v>2.5198818679380334E-3</v>
      </c>
      <c r="AK1632" s="171">
        <v>-2.8369264054928255E-2</v>
      </c>
      <c r="AL1632" s="171">
        <v>2.9602696596570308E-2</v>
      </c>
      <c r="AM1632" s="171">
        <v>4.275138942015614E-2</v>
      </c>
      <c r="AN1632" s="171">
        <v>-3.8993631040263474E-2</v>
      </c>
      <c r="AO1632" s="171">
        <v>-4.6898030282728181E-2</v>
      </c>
      <c r="AP1632" s="173">
        <v>2.1115262153296916E-2</v>
      </c>
      <c r="AQ1632" s="171"/>
      <c r="AR1632" s="171"/>
      <c r="AS1632" s="171"/>
      <c r="AT1632" s="171"/>
      <c r="AU1632" s="171"/>
      <c r="AV1632" s="171"/>
      <c r="AW1632" s="171"/>
      <c r="AX1632" s="171"/>
      <c r="AY1632" s="171"/>
      <c r="AZ1632" s="171"/>
      <c r="BA1632" s="171"/>
      <c r="BB1632" s="171"/>
      <c r="BC1632" s="171"/>
      <c r="BD1632" s="171"/>
      <c r="BE1632" s="171"/>
      <c r="BF1632" s="171"/>
      <c r="BG1632" s="171"/>
      <c r="BH1632" s="171"/>
    </row>
    <row r="1633" spans="9:60" x14ac:dyDescent="0.25">
      <c r="I1633" s="171">
        <v>24.449999999999996</v>
      </c>
      <c r="J1633" s="175">
        <v>0.16610043831351476</v>
      </c>
      <c r="K1633" s="171">
        <v>0.14029185286701043</v>
      </c>
      <c r="L1633" s="171">
        <v>0.14461770341402222</v>
      </c>
      <c r="M1633" s="171">
        <v>0.1472409145972792</v>
      </c>
      <c r="N1633" s="171">
        <v>0.17625037629816007</v>
      </c>
      <c r="O1633" s="171">
        <v>0.18865929789960698</v>
      </c>
      <c r="P1633" s="171">
        <v>0.17311104757070148</v>
      </c>
      <c r="Q1633" s="171">
        <v>0.1649764112888466</v>
      </c>
      <c r="R1633" s="175">
        <v>8.1429222638955467E-2</v>
      </c>
      <c r="S1633" s="171">
        <v>5.8190763250028997E-2</v>
      </c>
      <c r="T1633" s="171">
        <v>7.0252459752198126E-2</v>
      </c>
      <c r="U1633" s="171">
        <v>6.1190529255486049E-2</v>
      </c>
      <c r="V1633" s="171">
        <v>5.4037414363460955E-2</v>
      </c>
      <c r="W1633" s="171">
        <v>6.0854602354121635E-2</v>
      </c>
      <c r="X1633" s="171">
        <v>8.4194705660433314E-2</v>
      </c>
      <c r="Y1633" s="173">
        <v>8.6463383693469564E-2</v>
      </c>
      <c r="Z1633" s="171"/>
      <c r="AA1633" s="173">
        <v>24.449999999999996</v>
      </c>
      <c r="AB1633" s="171">
        <v>-4.0557797178568545E-3</v>
      </c>
      <c r="AC1633" s="171">
        <v>4.7878781481241403E-2</v>
      </c>
      <c r="AD1633" s="171">
        <v>-2.7355103436485233E-3</v>
      </c>
      <c r="AE1633" s="171">
        <v>7.2945661255043107E-2</v>
      </c>
      <c r="AF1633" s="171">
        <v>8.3538830481497725E-2</v>
      </c>
      <c r="AG1633" s="171">
        <v>8.2212910766392824E-2</v>
      </c>
      <c r="AH1633" s="173">
        <v>5.4496685868571738E-2</v>
      </c>
      <c r="AI1633" s="171">
        <v>6.7157985963980631E-3</v>
      </c>
      <c r="AJ1633" s="171">
        <v>-2.8852647387890496E-2</v>
      </c>
      <c r="AK1633" s="171">
        <v>-3.5433983508295547E-2</v>
      </c>
      <c r="AL1633" s="171">
        <v>2.6631422216988866E-2</v>
      </c>
      <c r="AM1633" s="171">
        <v>3.3931102760839688E-2</v>
      </c>
      <c r="AN1633" s="171">
        <v>-1.6330665991221485E-2</v>
      </c>
      <c r="AO1633" s="171">
        <v>-2.4350900339108871E-2</v>
      </c>
      <c r="AP1633" s="173">
        <v>2.6237281190482672E-2</v>
      </c>
      <c r="AQ1633" s="171"/>
      <c r="AR1633" s="171"/>
      <c r="AS1633" s="171"/>
      <c r="AT1633" s="171"/>
      <c r="AU1633" s="171"/>
      <c r="AV1633" s="171"/>
      <c r="AW1633" s="171"/>
      <c r="AX1633" s="171"/>
      <c r="AY1633" s="171"/>
      <c r="AZ1633" s="171"/>
      <c r="BA1633" s="171"/>
      <c r="BB1633" s="171"/>
      <c r="BC1633" s="171"/>
      <c r="BD1633" s="171"/>
      <c r="BE1633" s="171"/>
      <c r="BF1633" s="171"/>
      <c r="BG1633" s="171"/>
      <c r="BH1633" s="171"/>
    </row>
    <row r="1634" spans="9:60" x14ac:dyDescent="0.25">
      <c r="I1634" s="171">
        <v>24.464999999999996</v>
      </c>
      <c r="J1634" s="175">
        <v>0.16893480899699689</v>
      </c>
      <c r="K1634" s="171">
        <v>0.1375272146974432</v>
      </c>
      <c r="L1634" s="171">
        <v>0.15366415382449883</v>
      </c>
      <c r="M1634" s="171">
        <v>0.15316333569519228</v>
      </c>
      <c r="N1634" s="171">
        <v>0.16531456816323936</v>
      </c>
      <c r="O1634" s="171">
        <v>0.18907176645126053</v>
      </c>
      <c r="P1634" s="171">
        <v>0.17448140029581519</v>
      </c>
      <c r="Q1634" s="171">
        <v>0.16851970716053646</v>
      </c>
      <c r="R1634" s="175">
        <v>6.9005196797172264E-2</v>
      </c>
      <c r="S1634" s="171">
        <v>6.5223149538506178E-2</v>
      </c>
      <c r="T1634" s="171">
        <v>6.9553518093895664E-2</v>
      </c>
      <c r="U1634" s="171">
        <v>6.0443032499809958E-2</v>
      </c>
      <c r="V1634" s="171">
        <v>5.0032750527416375E-2</v>
      </c>
      <c r="W1634" s="171">
        <v>6.142099791332669E-2</v>
      </c>
      <c r="X1634" s="171">
        <v>8.1370561999136462E-2</v>
      </c>
      <c r="Y1634" s="173">
        <v>8.8755963334238602E-2</v>
      </c>
      <c r="Z1634" s="171"/>
      <c r="AA1634" s="173">
        <v>24.464999999999996</v>
      </c>
      <c r="AB1634" s="171">
        <v>8.8068359587747964E-3</v>
      </c>
      <c r="AC1634" s="171">
        <v>3.8529224152621076E-2</v>
      </c>
      <c r="AD1634" s="171">
        <v>1.6641021257194986E-2</v>
      </c>
      <c r="AE1634" s="171">
        <v>6.8432476457968516E-2</v>
      </c>
      <c r="AF1634" s="171">
        <v>9.2081146981861303E-2</v>
      </c>
      <c r="AG1634" s="171">
        <v>6.3607667904365742E-2</v>
      </c>
      <c r="AH1634" s="173">
        <v>7.293808065273065E-2</v>
      </c>
      <c r="AI1634" s="171">
        <v>-1.7109296424156938E-2</v>
      </c>
      <c r="AJ1634" s="171">
        <v>-3.2380482003003773E-2</v>
      </c>
      <c r="AK1634" s="171">
        <v>-2.8369264054928255E-2</v>
      </c>
      <c r="AL1634" s="171">
        <v>2.7401752611695192E-2</v>
      </c>
      <c r="AM1634" s="171">
        <v>5.2831717030803478E-2</v>
      </c>
      <c r="AN1634" s="171">
        <v>-1.8580298551236711E-2</v>
      </c>
      <c r="AO1634" s="171">
        <v>-5.1407456271452046E-2</v>
      </c>
      <c r="AP1634" s="173">
        <v>2.8432432206419458E-2</v>
      </c>
      <c r="AQ1634" s="171"/>
      <c r="AR1634" s="171"/>
      <c r="AS1634" s="171"/>
      <c r="AT1634" s="171"/>
      <c r="AU1634" s="171"/>
      <c r="AV1634" s="171"/>
      <c r="AW1634" s="171"/>
      <c r="AX1634" s="171"/>
      <c r="AY1634" s="171"/>
      <c r="AZ1634" s="171"/>
      <c r="BA1634" s="171"/>
      <c r="BB1634" s="171"/>
      <c r="BC1634" s="171"/>
      <c r="BD1634" s="171"/>
      <c r="BE1634" s="171"/>
      <c r="BF1634" s="171"/>
      <c r="BG1634" s="171"/>
      <c r="BH1634" s="171"/>
    </row>
    <row r="1635" spans="9:60" x14ac:dyDescent="0.25">
      <c r="I1635" s="171">
        <v>24.479999999999997</v>
      </c>
      <c r="J1635" s="175">
        <v>0.1622375775037872</v>
      </c>
      <c r="K1635" s="171">
        <v>0.14628215492278462</v>
      </c>
      <c r="L1635" s="171">
        <v>0.15390465978240839</v>
      </c>
      <c r="M1635" s="171">
        <v>0.15029034800066471</v>
      </c>
      <c r="N1635" s="171">
        <v>0.17028298998582544</v>
      </c>
      <c r="O1635" s="171">
        <v>0.18942964486481231</v>
      </c>
      <c r="P1635" s="171">
        <v>0.16646929639573838</v>
      </c>
      <c r="Q1635" s="171">
        <v>0.18553562109887672</v>
      </c>
      <c r="R1635" s="175">
        <v>8.3809377274598071E-2</v>
      </c>
      <c r="S1635" s="171">
        <v>6.7888884488188375E-2</v>
      </c>
      <c r="T1635" s="171">
        <v>8.1474258547103426E-2</v>
      </c>
      <c r="U1635" s="171">
        <v>5.9195513849217764E-2</v>
      </c>
      <c r="V1635" s="171">
        <v>6.0854719849041727E-2</v>
      </c>
      <c r="W1635" s="171">
        <v>6.891265429278752E-2</v>
      </c>
      <c r="X1635" s="171">
        <v>6.7415904005548907E-2</v>
      </c>
      <c r="Y1635" s="173">
        <v>0.10112434967025163</v>
      </c>
      <c r="Z1635" s="171"/>
      <c r="AA1635" s="173">
        <v>24.479999999999997</v>
      </c>
      <c r="AB1635" s="171">
        <v>-3.2446237742855869E-3</v>
      </c>
      <c r="AC1635" s="171">
        <v>5.0593169092776218E-2</v>
      </c>
      <c r="AD1635" s="171">
        <v>2.8266940217700955E-2</v>
      </c>
      <c r="AE1635" s="171">
        <v>3.4636069372898134E-2</v>
      </c>
      <c r="AF1635" s="171">
        <v>9.6352305232043217E-2</v>
      </c>
      <c r="AG1635" s="171">
        <v>2.4488952143180809E-2</v>
      </c>
      <c r="AH1635" s="173">
        <v>6.3244526984134353E-2</v>
      </c>
      <c r="AI1635" s="171">
        <v>-6.2680786899715735E-2</v>
      </c>
      <c r="AJ1635" s="171">
        <v>-1.1339468405721151E-2</v>
      </c>
      <c r="AK1635" s="171">
        <v>-3.3115872437659399E-2</v>
      </c>
      <c r="AL1635" s="171">
        <v>2.2999864641944964E-2</v>
      </c>
      <c r="AM1635" s="171">
        <v>5.3461737506468966E-2</v>
      </c>
      <c r="AN1635" s="171">
        <v>-3.4994284266903842E-3</v>
      </c>
      <c r="AO1635" s="171">
        <v>-1.2626392768426843E-2</v>
      </c>
      <c r="AP1635" s="173">
        <v>1.6097774116869926E-2</v>
      </c>
      <c r="AQ1635" s="171"/>
      <c r="AR1635" s="171"/>
      <c r="AS1635" s="171"/>
      <c r="AT1635" s="171"/>
      <c r="AU1635" s="171"/>
      <c r="AV1635" s="171"/>
      <c r="AW1635" s="171"/>
      <c r="AX1635" s="171"/>
      <c r="AY1635" s="171"/>
      <c r="AZ1635" s="171"/>
      <c r="BA1635" s="171"/>
      <c r="BB1635" s="171"/>
      <c r="BC1635" s="171"/>
      <c r="BD1635" s="171"/>
      <c r="BE1635" s="171"/>
      <c r="BF1635" s="171"/>
      <c r="BG1635" s="171"/>
      <c r="BH1635" s="171"/>
    </row>
    <row r="1636" spans="9:60" x14ac:dyDescent="0.25">
      <c r="I1636" s="171">
        <v>24.494999999999997</v>
      </c>
      <c r="J1636" s="175">
        <v>0.16554054536213872</v>
      </c>
      <c r="K1636" s="171">
        <v>0.14167398834226538</v>
      </c>
      <c r="L1636" s="171">
        <v>0.14782049511030307</v>
      </c>
      <c r="M1636" s="171">
        <v>0.14806746103668469</v>
      </c>
      <c r="N1636" s="171">
        <v>0.16287648728522655</v>
      </c>
      <c r="O1636" s="171">
        <v>0.18894626014673074</v>
      </c>
      <c r="P1636" s="171">
        <v>0.18496271628452132</v>
      </c>
      <c r="Q1636" s="171">
        <v>0.16862473171615663</v>
      </c>
      <c r="R1636" s="175">
        <v>8.0960444127281123E-2</v>
      </c>
      <c r="S1636" s="171">
        <v>7.1168738774779042E-2</v>
      </c>
      <c r="T1636" s="171">
        <v>7.5216716772043071E-2</v>
      </c>
      <c r="U1636" s="171">
        <v>6.664696425000477E-2</v>
      </c>
      <c r="V1636" s="171">
        <v>5.3245975786908872E-2</v>
      </c>
      <c r="W1636" s="171">
        <v>5.8997948204881849E-2</v>
      </c>
      <c r="X1636" s="171">
        <v>7.4576443578301801E-2</v>
      </c>
      <c r="Y1636" s="173">
        <v>0.10580544169978098</v>
      </c>
      <c r="Z1636" s="171"/>
      <c r="AA1636" s="173">
        <v>24.494999999999997</v>
      </c>
      <c r="AB1636" s="171">
        <v>7.9956800152032707E-3</v>
      </c>
      <c r="AC1636" s="171">
        <v>6.8764486158885141E-2</v>
      </c>
      <c r="AD1636" s="171">
        <v>1.4969320491632037E-2</v>
      </c>
      <c r="AE1636" s="171">
        <v>8.4281102140719044E-2</v>
      </c>
      <c r="AF1636" s="171">
        <v>8.3538830481497725E-2</v>
      </c>
      <c r="AG1636" s="171">
        <v>3.7210485724053992E-2</v>
      </c>
      <c r="AH1636" s="173">
        <v>4.6576343236913856E-2</v>
      </c>
      <c r="AI1636" s="171">
        <v>-2.9581493817467729E-2</v>
      </c>
      <c r="AJ1636" s="171">
        <v>-1.5749261674612641E-2</v>
      </c>
      <c r="AK1636" s="171">
        <v>-3.1460078815776366E-2</v>
      </c>
      <c r="AL1636" s="171">
        <v>1.3315711108494433E-2</v>
      </c>
      <c r="AM1636" s="171">
        <v>1.6920549917872264E-2</v>
      </c>
      <c r="AN1636" s="171">
        <v>-1.2831237564531193E-2</v>
      </c>
      <c r="AO1636" s="171">
        <v>-3.0664096723322293E-2</v>
      </c>
      <c r="AP1636" s="173">
        <v>-1.3589030098656023E-3</v>
      </c>
      <c r="AQ1636" s="171"/>
      <c r="AR1636" s="171"/>
      <c r="AS1636" s="171"/>
      <c r="AT1636" s="171"/>
      <c r="AU1636" s="171"/>
      <c r="AV1636" s="171"/>
      <c r="AW1636" s="171"/>
      <c r="AX1636" s="171"/>
      <c r="AY1636" s="171"/>
      <c r="AZ1636" s="171"/>
      <c r="BA1636" s="171"/>
      <c r="BB1636" s="171"/>
      <c r="BC1636" s="171"/>
      <c r="BD1636" s="171"/>
      <c r="BE1636" s="171"/>
      <c r="BF1636" s="171"/>
      <c r="BG1636" s="171"/>
      <c r="BH1636" s="171"/>
    </row>
    <row r="1637" spans="9:60" x14ac:dyDescent="0.25">
      <c r="I1637" s="171">
        <v>24.509999999999998</v>
      </c>
      <c r="J1637" s="175">
        <v>0.17302744825570524</v>
      </c>
      <c r="K1637" s="171">
        <v>0.14031469700152824</v>
      </c>
      <c r="L1637" s="171">
        <v>0.15441080500871188</v>
      </c>
      <c r="M1637" s="171">
        <v>0.14170437109115896</v>
      </c>
      <c r="N1637" s="171">
        <v>0.16368452139049103</v>
      </c>
      <c r="O1637" s="171">
        <v>0.19476341018986676</v>
      </c>
      <c r="P1637" s="171">
        <v>0.17226341701296141</v>
      </c>
      <c r="Q1637" s="171">
        <v>0.17882344638671629</v>
      </c>
      <c r="R1637" s="175">
        <v>7.9484674972002081E-2</v>
      </c>
      <c r="S1637" s="171">
        <v>7.0588907480576946E-2</v>
      </c>
      <c r="T1637" s="171">
        <v>7.0272031755100398E-2</v>
      </c>
      <c r="U1637" s="171">
        <v>6.7723137019564242E-2</v>
      </c>
      <c r="V1637" s="171">
        <v>6.6992417011673452E-2</v>
      </c>
      <c r="W1637" s="171">
        <v>6.0513993106745524E-2</v>
      </c>
      <c r="X1637" s="171">
        <v>6.0481744951005133E-2</v>
      </c>
      <c r="Y1637" s="173">
        <v>0.10762763206080422</v>
      </c>
      <c r="Z1637" s="171"/>
      <c r="AA1637" s="173">
        <v>24.509999999999998</v>
      </c>
      <c r="AB1637" s="171">
        <v>-1.8540707281631041E-2</v>
      </c>
      <c r="AC1637" s="171">
        <v>6.1601518850668051E-2</v>
      </c>
      <c r="AD1637" s="171">
        <v>2.8114967420831949E-3</v>
      </c>
      <c r="AE1637" s="171">
        <v>6.5493658450571188E-2</v>
      </c>
      <c r="AF1637" s="171">
        <v>6.482110756158331E-2</v>
      </c>
      <c r="AG1637" s="171">
        <v>3.911871576118494E-2</v>
      </c>
      <c r="AH1637" s="173">
        <v>0.10272802607329506</v>
      </c>
      <c r="AI1637" s="171">
        <v>-2.9581493817467729E-2</v>
      </c>
      <c r="AJ1637" s="171">
        <v>-1.5749261674612641E-2</v>
      </c>
      <c r="AK1637" s="171">
        <v>8.7205130752503208E-3</v>
      </c>
      <c r="AL1637" s="171">
        <v>-5.1722183644564348E-3</v>
      </c>
      <c r="AM1637" s="171">
        <v>3.2671061809508808E-2</v>
      </c>
      <c r="AN1637" s="171">
        <v>-8.1653329956107423E-3</v>
      </c>
      <c r="AO1637" s="171">
        <v>-1.2626392768426843E-2</v>
      </c>
      <c r="AP1637" s="173">
        <v>5.8537360424981751E-3</v>
      </c>
      <c r="AQ1637" s="171"/>
      <c r="AR1637" s="171"/>
      <c r="AS1637" s="171"/>
      <c r="AT1637" s="171"/>
      <c r="AU1637" s="171"/>
      <c r="AV1637" s="171"/>
      <c r="AW1637" s="171"/>
      <c r="AX1637" s="171"/>
      <c r="AY1637" s="171"/>
      <c r="AZ1637" s="171"/>
      <c r="BA1637" s="171"/>
      <c r="BB1637" s="171"/>
      <c r="BC1637" s="171"/>
      <c r="BD1637" s="171"/>
      <c r="BE1637" s="171"/>
      <c r="BF1637" s="171"/>
      <c r="BG1637" s="171"/>
      <c r="BH1637" s="171"/>
    </row>
    <row r="1638" spans="9:60" x14ac:dyDescent="0.25">
      <c r="I1638" s="171">
        <v>24.524999999999999</v>
      </c>
      <c r="J1638" s="175">
        <v>0.18102029989115656</v>
      </c>
      <c r="K1638" s="171">
        <v>0.14034194208849785</v>
      </c>
      <c r="L1638" s="171">
        <v>0.1481172907699122</v>
      </c>
      <c r="M1638" s="171">
        <v>0.14617518380322361</v>
      </c>
      <c r="N1638" s="171">
        <v>0.15940158830221002</v>
      </c>
      <c r="O1638" s="171">
        <v>0.19814898255930721</v>
      </c>
      <c r="P1638" s="171">
        <v>0.17691287998708671</v>
      </c>
      <c r="Q1638" s="171">
        <v>0.17619456931111599</v>
      </c>
      <c r="R1638" s="175">
        <v>8.5788205602509923E-2</v>
      </c>
      <c r="S1638" s="171">
        <v>6.7068496627089955E-2</v>
      </c>
      <c r="T1638" s="171">
        <v>6.7023133891344899E-2</v>
      </c>
      <c r="U1638" s="171">
        <v>5.5277271237647307E-2</v>
      </c>
      <c r="V1638" s="171">
        <v>6.6366666060089244E-2</v>
      </c>
      <c r="W1638" s="171">
        <v>6.5214855458526955E-2</v>
      </c>
      <c r="X1638" s="171">
        <v>7.281016265621687E-2</v>
      </c>
      <c r="Y1638" s="173">
        <v>9.8640348207485365E-2</v>
      </c>
      <c r="Z1638" s="171"/>
      <c r="AA1638" s="173">
        <v>24.524999999999999</v>
      </c>
      <c r="AB1638" s="171">
        <v>-5.6780916049996482E-3</v>
      </c>
      <c r="AC1638" s="171">
        <v>5.006537150164448E-2</v>
      </c>
      <c r="AD1638" s="171">
        <v>1.5501225280674739E-2</v>
      </c>
      <c r="AE1638" s="171">
        <v>5.8671402361970076E-2</v>
      </c>
      <c r="AF1638" s="171">
        <v>7.9267672231315797E-2</v>
      </c>
      <c r="AG1638" s="171">
        <v>-6.8378242997194603E-3</v>
      </c>
      <c r="AH1638" s="173">
        <v>7.731200121051196E-2</v>
      </c>
      <c r="AI1638" s="171">
        <v>-3.5337892614380459E-2</v>
      </c>
      <c r="AJ1638" s="171">
        <v>2.9608611948271822E-2</v>
      </c>
      <c r="AK1638" s="171">
        <v>7.1751056948261421E-3</v>
      </c>
      <c r="AL1638" s="171">
        <v>-8.1434927440378769E-3</v>
      </c>
      <c r="AM1638" s="171">
        <v>3.2671061809508808E-2</v>
      </c>
      <c r="AN1638" s="171">
        <v>-2.3829441191272151E-2</v>
      </c>
      <c r="AO1638" s="171">
        <v>-2.9762211525577478E-2</v>
      </c>
      <c r="AP1638" s="173">
        <v>1.2439189090308535E-2</v>
      </c>
      <c r="AQ1638" s="171"/>
      <c r="AR1638" s="171"/>
      <c r="AS1638" s="171"/>
      <c r="AT1638" s="171"/>
      <c r="AU1638" s="171"/>
      <c r="AV1638" s="171"/>
      <c r="AW1638" s="171"/>
      <c r="AX1638" s="171"/>
      <c r="AY1638" s="171"/>
      <c r="AZ1638" s="171"/>
      <c r="BA1638" s="171"/>
      <c r="BB1638" s="171"/>
      <c r="BC1638" s="171"/>
      <c r="BD1638" s="171"/>
      <c r="BE1638" s="171"/>
      <c r="BF1638" s="171"/>
      <c r="BG1638" s="171"/>
      <c r="BH1638" s="171"/>
    </row>
    <row r="1639" spans="9:60" x14ac:dyDescent="0.25">
      <c r="I1639" s="171">
        <v>24.54</v>
      </c>
      <c r="J1639" s="175">
        <v>0.17465144111317557</v>
      </c>
      <c r="K1639" s="171">
        <v>0.13819022762053298</v>
      </c>
      <c r="L1639" s="171">
        <v>0.14828535649670582</v>
      </c>
      <c r="M1639" s="171">
        <v>0.13306536447890704</v>
      </c>
      <c r="N1639" s="171">
        <v>0.16774390481592674</v>
      </c>
      <c r="O1639" s="171">
        <v>0.18798879970167573</v>
      </c>
      <c r="P1639" s="171">
        <v>0.1702814946001818</v>
      </c>
      <c r="Q1639" s="171">
        <v>0.17532674421395306</v>
      </c>
      <c r="R1639" s="175">
        <v>7.1969421296148972E-2</v>
      </c>
      <c r="S1639" s="171">
        <v>6.8186271067663853E-2</v>
      </c>
      <c r="T1639" s="171">
        <v>5.7380701350050904E-2</v>
      </c>
      <c r="U1639" s="171">
        <v>5.9441839595545075E-2</v>
      </c>
      <c r="V1639" s="171">
        <v>6.1207376996188112E-2</v>
      </c>
      <c r="W1639" s="171">
        <v>6.1447078021142972E-2</v>
      </c>
      <c r="X1639" s="171">
        <v>7.6887739029068605E-2</v>
      </c>
      <c r="Y1639" s="173">
        <v>9.6403476451505876E-2</v>
      </c>
      <c r="Z1639" s="171"/>
      <c r="AA1639" s="173">
        <v>24.54</v>
      </c>
      <c r="AB1639" s="171">
        <v>-1.4484927563774187E-2</v>
      </c>
      <c r="AC1639" s="171">
        <v>3.3552846864806897E-2</v>
      </c>
      <c r="AD1639" s="171">
        <v>2.4391633897532353E-2</v>
      </c>
      <c r="AE1639" s="171">
        <v>2.781381328429702E-2</v>
      </c>
      <c r="AF1639" s="171">
        <v>5.112827670070607E-2</v>
      </c>
      <c r="AG1639" s="171">
        <v>4.7864770098035164E-2</v>
      </c>
      <c r="AH1639" s="173">
        <v>9.9181603999418222E-2</v>
      </c>
      <c r="AI1639" s="171">
        <v>-5.756398796912727E-3</v>
      </c>
      <c r="AJ1639" s="171">
        <v>2.6080777333158549E-2</v>
      </c>
      <c r="AK1639" s="171">
        <v>-5.5193120729432332E-3</v>
      </c>
      <c r="AL1639" s="171">
        <v>4.4018879697502299E-3</v>
      </c>
      <c r="AM1639" s="171">
        <v>3.3301082285174199E-2</v>
      </c>
      <c r="AN1639" s="171">
        <v>-3.5494202613573181E-2</v>
      </c>
      <c r="AO1639" s="171">
        <v>-1.3528277966171658E-2</v>
      </c>
      <c r="AP1639" s="173">
        <v>2.7700715201107274E-2</v>
      </c>
      <c r="AQ1639" s="171"/>
      <c r="AR1639" s="171"/>
      <c r="AS1639" s="171"/>
      <c r="AT1639" s="171"/>
      <c r="AU1639" s="171"/>
      <c r="AV1639" s="171"/>
      <c r="AW1639" s="171"/>
      <c r="AX1639" s="171"/>
      <c r="AY1639" s="171"/>
      <c r="AZ1639" s="171"/>
      <c r="BA1639" s="171"/>
      <c r="BB1639" s="171"/>
      <c r="BC1639" s="171"/>
      <c r="BD1639" s="171"/>
      <c r="BE1639" s="171"/>
      <c r="BF1639" s="171"/>
      <c r="BG1639" s="171"/>
      <c r="BH1639" s="171"/>
    </row>
    <row r="1640" spans="9:60" x14ac:dyDescent="0.25">
      <c r="I1640" s="171">
        <v>24.555</v>
      </c>
      <c r="J1640" s="175">
        <v>0.17005392742918635</v>
      </c>
      <c r="K1640" s="171">
        <v>0.13564637554932185</v>
      </c>
      <c r="L1640" s="171">
        <v>0.15203294612527588</v>
      </c>
      <c r="M1640" s="171">
        <v>0.14373674457699268</v>
      </c>
      <c r="N1640" s="171">
        <v>0.17484475385573806</v>
      </c>
      <c r="O1640" s="171">
        <v>0.18472258728364888</v>
      </c>
      <c r="P1640" s="171">
        <v>0.18162415124780176</v>
      </c>
      <c r="Q1640" s="171">
        <v>0.16854003158926439</v>
      </c>
      <c r="R1640" s="175">
        <v>6.9159901398394938E-2</v>
      </c>
      <c r="S1640" s="171">
        <v>7.043897974901521E-2</v>
      </c>
      <c r="T1640" s="171">
        <v>6.238072527786203E-2</v>
      </c>
      <c r="U1640" s="171">
        <v>5.8191441019111834E-2</v>
      </c>
      <c r="V1640" s="171">
        <v>6.1484850202701863E-2</v>
      </c>
      <c r="W1640" s="171">
        <v>6.6705764898670236E-2</v>
      </c>
      <c r="X1640" s="171">
        <v>8.8233224128542717E-2</v>
      </c>
      <c r="Y1640" s="173">
        <v>9.8665691562133104E-2</v>
      </c>
      <c r="Z1640" s="171"/>
      <c r="AA1640" s="173">
        <v>24.555</v>
      </c>
      <c r="AB1640" s="171">
        <v>-2.8969855127548631E-2</v>
      </c>
      <c r="AC1640" s="171">
        <v>4.5692191460838166E-2</v>
      </c>
      <c r="AD1640" s="171">
        <v>2.8266940217700955E-2</v>
      </c>
      <c r="AE1640" s="171">
        <v>7.5254732546569628E-2</v>
      </c>
      <c r="AF1640" s="171">
        <v>2.2988881170096342E-2</v>
      </c>
      <c r="AG1640" s="171">
        <v>4.5002425042338839E-2</v>
      </c>
      <c r="AH1640" s="173">
        <v>9.6580894478575333E-2</v>
      </c>
      <c r="AI1640" s="171">
        <v>-6.8756985629789529E-3</v>
      </c>
      <c r="AJ1640" s="171">
        <v>-2.973460604166871E-2</v>
      </c>
      <c r="AK1640" s="171">
        <v>1.5785232528617611E-2</v>
      </c>
      <c r="AL1640" s="171">
        <v>2.0688873457826103E-2</v>
      </c>
      <c r="AM1640" s="171">
        <v>2.5110816101523232E-2</v>
      </c>
      <c r="AN1640" s="171">
        <v>-2.7912107689077519E-2</v>
      </c>
      <c r="AO1640" s="171">
        <v>-2.795844113008799E-2</v>
      </c>
      <c r="AP1640" s="173">
        <v>1.8920111137360012E-2</v>
      </c>
      <c r="AQ1640" s="171"/>
      <c r="AR1640" s="171"/>
      <c r="AS1640" s="171"/>
      <c r="AT1640" s="171"/>
      <c r="AU1640" s="171"/>
      <c r="AV1640" s="171"/>
      <c r="AW1640" s="171"/>
      <c r="AX1640" s="171"/>
      <c r="AY1640" s="171"/>
      <c r="AZ1640" s="171"/>
      <c r="BA1640" s="171"/>
      <c r="BB1640" s="171"/>
      <c r="BC1640" s="171"/>
      <c r="BD1640" s="171"/>
      <c r="BE1640" s="171"/>
      <c r="BF1640" s="171"/>
      <c r="BG1640" s="171"/>
      <c r="BH1640" s="171"/>
    </row>
    <row r="1641" spans="9:60" x14ac:dyDescent="0.25">
      <c r="I1641" s="171">
        <v>24.57</v>
      </c>
      <c r="J1641" s="175">
        <v>0.16136802648026838</v>
      </c>
      <c r="K1641" s="171">
        <v>0.14625434270485238</v>
      </c>
      <c r="L1641" s="171">
        <v>0.15414526177894594</v>
      </c>
      <c r="M1641" s="171">
        <v>0.13905533177859669</v>
      </c>
      <c r="N1641" s="171">
        <v>0.16025155318900836</v>
      </c>
      <c r="O1641" s="171">
        <v>0.18164082650184152</v>
      </c>
      <c r="P1641" s="171">
        <v>0.1809237970374267</v>
      </c>
      <c r="Q1641" s="171">
        <v>0.16576121870611671</v>
      </c>
      <c r="R1641" s="175">
        <v>6.3305619112711778E-2</v>
      </c>
      <c r="S1641" s="171">
        <v>6.6228855041666687E-2</v>
      </c>
      <c r="T1641" s="171">
        <v>6.6437449196496412E-2</v>
      </c>
      <c r="U1641" s="171">
        <v>6.8401306142482743E-2</v>
      </c>
      <c r="V1641" s="171">
        <v>5.7350508684646022E-2</v>
      </c>
      <c r="W1641" s="171">
        <v>6.2980924107673447E-2</v>
      </c>
      <c r="X1641" s="171">
        <v>8.3745932809333443E-2</v>
      </c>
      <c r="Y1641" s="173">
        <v>9.285491755895417E-2</v>
      </c>
      <c r="Z1641" s="171"/>
      <c r="AA1641" s="173">
        <v>24.57</v>
      </c>
      <c r="AB1641" s="171">
        <v>-1.4484927563774187E-2</v>
      </c>
      <c r="AC1641" s="171">
        <v>3.5211639294078237E-2</v>
      </c>
      <c r="AD1641" s="171">
        <v>2.1656123553883831E-2</v>
      </c>
      <c r="AE1641" s="171">
        <v>6.2449882657195151E-2</v>
      </c>
      <c r="AF1641" s="171">
        <v>5.5399434950887998E-2</v>
      </c>
      <c r="AG1641" s="171">
        <v>3.6256370705488435E-2</v>
      </c>
      <c r="AH1641" s="173">
        <v>8.3459132805231678E-2</v>
      </c>
      <c r="AI1641" s="171">
        <v>4.4292290742911328E-2</v>
      </c>
      <c r="AJ1641" s="171">
        <v>-2.6206771426555576E-2</v>
      </c>
      <c r="AK1641" s="171">
        <v>-3.090814760848235E-3</v>
      </c>
      <c r="AL1641" s="171">
        <v>-4.4459068494477276E-2</v>
      </c>
      <c r="AM1641" s="171">
        <v>2.9520959431181458E-2</v>
      </c>
      <c r="AN1641" s="171">
        <v>-3.1411536115767816E-2</v>
      </c>
      <c r="AO1641" s="171">
        <v>-2.7056555932343174E-2</v>
      </c>
      <c r="AP1641" s="173">
        <v>2.9164149211731761E-2</v>
      </c>
      <c r="AQ1641" s="171"/>
      <c r="AR1641" s="171"/>
      <c r="AS1641" s="171"/>
      <c r="AT1641" s="171"/>
      <c r="AU1641" s="171"/>
      <c r="AV1641" s="171"/>
      <c r="AW1641" s="171"/>
      <c r="AX1641" s="171"/>
      <c r="AY1641" s="171"/>
      <c r="AZ1641" s="171"/>
      <c r="BA1641" s="171"/>
      <c r="BB1641" s="171"/>
      <c r="BC1641" s="171"/>
      <c r="BD1641" s="171"/>
      <c r="BE1641" s="171"/>
      <c r="BF1641" s="171"/>
      <c r="BG1641" s="171"/>
      <c r="BH1641" s="171"/>
    </row>
    <row r="1642" spans="9:60" x14ac:dyDescent="0.25">
      <c r="I1642" s="171">
        <v>24.585000000000001</v>
      </c>
      <c r="J1642" s="175">
        <v>0.16315834613922273</v>
      </c>
      <c r="K1642" s="171">
        <v>0.14064828394298365</v>
      </c>
      <c r="L1642" s="171">
        <v>0.14883118700781117</v>
      </c>
      <c r="M1642" s="171">
        <v>0.14447450587635713</v>
      </c>
      <c r="N1642" s="171">
        <v>0.16934612670381666</v>
      </c>
      <c r="O1642" s="171">
        <v>0.195007125854365</v>
      </c>
      <c r="P1642" s="171">
        <v>0.17168144006799843</v>
      </c>
      <c r="Q1642" s="171">
        <v>0.16368505929463478</v>
      </c>
      <c r="R1642" s="175">
        <v>8.1033379121291563E-2</v>
      </c>
      <c r="S1642" s="171">
        <v>4.7719541382553431E-2</v>
      </c>
      <c r="T1642" s="171">
        <v>5.8231585260366071E-2</v>
      </c>
      <c r="U1642" s="171">
        <v>7.3386913714528226E-2</v>
      </c>
      <c r="V1642" s="171">
        <v>5.3885404651133596E-2</v>
      </c>
      <c r="W1642" s="171">
        <v>5.3042372641696311E-2</v>
      </c>
      <c r="X1642" s="171">
        <v>7.567989291591197E-2</v>
      </c>
      <c r="Y1642" s="173">
        <v>8.2938790213057528E-2</v>
      </c>
      <c r="Z1642" s="171"/>
      <c r="AA1642" s="173">
        <v>24.585000000000001</v>
      </c>
      <c r="AB1642" s="171">
        <v>-2.6536387296834312E-2</v>
      </c>
      <c r="AC1642" s="171">
        <v>5.5041748789458493E-2</v>
      </c>
      <c r="AD1642" s="171">
        <v>1.3297619726068919E-2</v>
      </c>
      <c r="AE1642" s="171">
        <v>5.2688808561196704E-2</v>
      </c>
      <c r="AF1642" s="171">
        <v>3.9194158060492312E-2</v>
      </c>
      <c r="AG1642" s="171">
        <v>4.1026945798315881E-2</v>
      </c>
      <c r="AH1642" s="173">
        <v>8.1685921768293257E-2</v>
      </c>
      <c r="AI1642" s="171">
        <v>2.2705795254488775E-2</v>
      </c>
      <c r="AJ1642" s="171">
        <v>-5.7705294775780853E-2</v>
      </c>
      <c r="AK1642" s="171">
        <v>1.65579362188297E-2</v>
      </c>
      <c r="AL1642" s="171">
        <v>1.4306135901689103E-3</v>
      </c>
      <c r="AM1642" s="171">
        <v>5.1571676079472495E-2</v>
      </c>
      <c r="AN1642" s="171">
        <v>-1.9746774693466779E-2</v>
      </c>
      <c r="AO1642" s="171">
        <v>-9.0188519774477248E-3</v>
      </c>
      <c r="AP1642" s="173">
        <v>2.6968998195794975E-2</v>
      </c>
      <c r="AQ1642" s="171"/>
      <c r="AR1642" s="171"/>
      <c r="AS1642" s="171"/>
      <c r="AT1642" s="171"/>
      <c r="AU1642" s="171"/>
      <c r="AV1642" s="171"/>
      <c r="AW1642" s="171"/>
      <c r="AX1642" s="171"/>
      <c r="AY1642" s="171"/>
      <c r="AZ1642" s="171"/>
      <c r="BA1642" s="171"/>
      <c r="BB1642" s="171"/>
      <c r="BC1642" s="171"/>
      <c r="BD1642" s="171"/>
      <c r="BE1642" s="171"/>
      <c r="BF1642" s="171"/>
      <c r="BG1642" s="171"/>
      <c r="BH1642" s="171"/>
    </row>
    <row r="1643" spans="9:60" x14ac:dyDescent="0.25">
      <c r="I1643" s="171">
        <v>24.6</v>
      </c>
      <c r="J1643" s="175">
        <v>0.16973999214575017</v>
      </c>
      <c r="K1643" s="171">
        <v>0.14716664841219876</v>
      </c>
      <c r="L1643" s="171">
        <v>0.15570052842261953</v>
      </c>
      <c r="M1643" s="171">
        <v>0.15179381041306866</v>
      </c>
      <c r="N1643" s="171">
        <v>0.16263496861196339</v>
      </c>
      <c r="O1643" s="171">
        <v>0.19251383606742187</v>
      </c>
      <c r="P1643" s="171">
        <v>0.17229316467736458</v>
      </c>
      <c r="Q1643" s="171">
        <v>0.17162124726160244</v>
      </c>
      <c r="R1643" s="175">
        <v>7.8564558292722741E-2</v>
      </c>
      <c r="S1643" s="171">
        <v>5.5473545084118142E-2</v>
      </c>
      <c r="T1643" s="171">
        <v>5.9924613154830948E-2</v>
      </c>
      <c r="U1643" s="171">
        <v>6.4039963310721967E-2</v>
      </c>
      <c r="V1643" s="171">
        <v>4.8249672748953365E-2</v>
      </c>
      <c r="W1643" s="171">
        <v>6.2443193198962854E-2</v>
      </c>
      <c r="X1643" s="171">
        <v>8.3575868620213267E-2</v>
      </c>
      <c r="Y1643" s="173">
        <v>8.6076033647398451E-2</v>
      </c>
      <c r="Z1643" s="171"/>
      <c r="AA1643" s="173">
        <v>24.6</v>
      </c>
      <c r="AB1643" s="171">
        <v>1.9351863225202309E-2</v>
      </c>
      <c r="AC1643" s="171">
        <v>6.8764486158885141E-2</v>
      </c>
      <c r="AD1643" s="171">
        <v>7.7506126403373695E-3</v>
      </c>
      <c r="AE1643" s="171">
        <v>3.9149254169972718E-2</v>
      </c>
      <c r="AF1643" s="171">
        <v>4.5977762340192685E-2</v>
      </c>
      <c r="AG1643" s="171">
        <v>2.8305412217442694E-2</v>
      </c>
      <c r="AH1643" s="173">
        <v>8.7833053363012725E-2</v>
      </c>
      <c r="AI1643" s="171">
        <v>4.4292290742911328E-2</v>
      </c>
      <c r="AJ1643" s="171">
        <v>-3.8428198486054943E-2</v>
      </c>
      <c r="AK1643" s="171">
        <v>1.6557936218829087E-3</v>
      </c>
      <c r="AL1643" s="171">
        <v>5.9425487591628834E-3</v>
      </c>
      <c r="AM1643" s="171">
        <v>2.0070652296199615E-2</v>
      </c>
      <c r="AN1643" s="171">
        <v>-2.4995917333502215E-2</v>
      </c>
      <c r="AO1643" s="171">
        <v>-6.2230078644389258E-2</v>
      </c>
      <c r="AP1643" s="173">
        <v>3.4181637248158751E-2</v>
      </c>
      <c r="AQ1643" s="171"/>
      <c r="AR1643" s="171"/>
      <c r="AS1643" s="171"/>
      <c r="AT1643" s="171"/>
      <c r="AU1643" s="171"/>
      <c r="AV1643" s="171"/>
      <c r="AW1643" s="171"/>
      <c r="AX1643" s="171"/>
      <c r="AY1643" s="171"/>
      <c r="AZ1643" s="171"/>
      <c r="BA1643" s="171"/>
      <c r="BB1643" s="171"/>
      <c r="BC1643" s="171"/>
      <c r="BD1643" s="171"/>
      <c r="BE1643" s="171"/>
      <c r="BF1643" s="171"/>
      <c r="BG1643" s="171"/>
      <c r="BH1643" s="171"/>
    </row>
    <row r="1644" spans="9:60" x14ac:dyDescent="0.25">
      <c r="I1644" s="171">
        <v>24.615000000000002</v>
      </c>
      <c r="J1644" s="175">
        <v>0.17500064875589486</v>
      </c>
      <c r="K1644" s="171">
        <v>0.14737647992297501</v>
      </c>
      <c r="L1644" s="171">
        <v>0.1550706491838324</v>
      </c>
      <c r="M1644" s="171">
        <v>0.15565037545432014</v>
      </c>
      <c r="N1644" s="171">
        <v>0.1610107127862557</v>
      </c>
      <c r="O1644" s="171">
        <v>0.1846318197689929</v>
      </c>
      <c r="P1644" s="171">
        <v>0.16854657850274057</v>
      </c>
      <c r="Q1644" s="171">
        <v>0.17598577453152864</v>
      </c>
      <c r="R1644" s="175">
        <v>6.6085667053335462E-2</v>
      </c>
      <c r="S1644" s="171">
        <v>6.2144822358664829E-2</v>
      </c>
      <c r="T1644" s="171">
        <v>7.2291513980861311E-2</v>
      </c>
      <c r="U1644" s="171">
        <v>5.6348493772886289E-2</v>
      </c>
      <c r="V1644" s="171">
        <v>4.5903113367530286E-2</v>
      </c>
      <c r="W1644" s="171">
        <v>5.0919413323328312E-2</v>
      </c>
      <c r="X1644" s="171">
        <v>8.5548136991606016E-2</v>
      </c>
      <c r="Y1644" s="173">
        <v>9.9009268790328467E-2</v>
      </c>
      <c r="Z1644" s="171"/>
      <c r="AA1644" s="173">
        <v>24.615000000000002</v>
      </c>
      <c r="AB1644" s="171">
        <v>1.2051459733060125E-2</v>
      </c>
      <c r="AC1644" s="171">
        <v>7.8717240734513333E-2</v>
      </c>
      <c r="AD1644" s="171">
        <v>2.5531429874052432E-2</v>
      </c>
      <c r="AE1644" s="171">
        <v>5.940610686381935E-2</v>
      </c>
      <c r="AF1644" s="171">
        <v>4.2585960200342499E-2</v>
      </c>
      <c r="AG1644" s="171">
        <v>4.5956540060904223E-2</v>
      </c>
      <c r="AH1644" s="173">
        <v>6.5845236504977242E-2</v>
      </c>
      <c r="AI1644" s="171">
        <v>1.7109296424156938E-2</v>
      </c>
      <c r="AJ1644" s="171">
        <v>-1.5749261674612641E-2</v>
      </c>
      <c r="AK1644" s="171">
        <v>1.6557936218829087E-3</v>
      </c>
      <c r="AL1644" s="171">
        <v>2.9602696596570308E-2</v>
      </c>
      <c r="AM1644" s="171">
        <v>3.8341246090497917E-2</v>
      </c>
      <c r="AN1644" s="171">
        <v>-4.8325440178104286E-2</v>
      </c>
      <c r="AO1644" s="171">
        <v>-3.8781063503025202E-2</v>
      </c>
      <c r="AP1644" s="173">
        <v>2.25786961639214E-2</v>
      </c>
      <c r="AQ1644" s="171"/>
      <c r="AR1644" s="171"/>
      <c r="AS1644" s="171"/>
      <c r="AT1644" s="171"/>
      <c r="AU1644" s="171"/>
      <c r="AV1644" s="171"/>
      <c r="AW1644" s="171"/>
      <c r="AX1644" s="171"/>
      <c r="AY1644" s="171"/>
      <c r="AZ1644" s="171"/>
      <c r="BA1644" s="171"/>
      <c r="BB1644" s="171"/>
      <c r="BC1644" s="171"/>
      <c r="BD1644" s="171"/>
      <c r="BE1644" s="171"/>
      <c r="BF1644" s="171"/>
      <c r="BG1644" s="171"/>
      <c r="BH1644" s="171"/>
    </row>
    <row r="1645" spans="9:60" x14ac:dyDescent="0.25">
      <c r="I1645" s="171">
        <v>24.630000000000003</v>
      </c>
      <c r="J1645" s="175">
        <v>0.16581738822107731</v>
      </c>
      <c r="K1645" s="171">
        <v>0.13889192315443871</v>
      </c>
      <c r="L1645" s="171">
        <v>0.14518608085968224</v>
      </c>
      <c r="M1645" s="171">
        <v>0.15039021210994588</v>
      </c>
      <c r="N1645" s="171">
        <v>0.16246795417044857</v>
      </c>
      <c r="O1645" s="171">
        <v>0.19194535232888707</v>
      </c>
      <c r="P1645" s="171">
        <v>0.18035502604848153</v>
      </c>
      <c r="Q1645" s="171">
        <v>0.17242173361936114</v>
      </c>
      <c r="R1645" s="175">
        <v>7.5898824181050428E-2</v>
      </c>
      <c r="S1645" s="171">
        <v>5.2425902188619623E-2</v>
      </c>
      <c r="T1645" s="171">
        <v>8.0194566701079009E-2</v>
      </c>
      <c r="U1645" s="171">
        <v>5.4903992942756254E-2</v>
      </c>
      <c r="V1645" s="171">
        <v>4.8000554769882735E-2</v>
      </c>
      <c r="W1645" s="171">
        <v>5.9949406091551583E-2</v>
      </c>
      <c r="X1645" s="171">
        <v>8.0161571368808235E-2</v>
      </c>
      <c r="Y1645" s="173">
        <v>0.10015572498845737</v>
      </c>
      <c r="Z1645" s="171"/>
      <c r="AA1645" s="173">
        <v>24.630000000000003</v>
      </c>
      <c r="AB1645" s="171">
        <v>-4.5077094578465357E-2</v>
      </c>
      <c r="AC1645" s="171">
        <v>6.6050098547350319E-2</v>
      </c>
      <c r="AD1645" s="171">
        <v>4.4907961474895938E-2</v>
      </c>
      <c r="AE1645" s="171">
        <v>4.5866552472595593E-2</v>
      </c>
      <c r="AF1645" s="171">
        <v>3.8314801950160571E-2</v>
      </c>
      <c r="AG1645" s="171">
        <v>6.8378242997192834E-3</v>
      </c>
      <c r="AH1645" s="173">
        <v>9.4807683441636925E-2</v>
      </c>
      <c r="AI1645" s="171">
        <v>1.7109296424156938E-2</v>
      </c>
      <c r="AJ1645" s="171">
        <v>-3.5278346151132746E-3</v>
      </c>
      <c r="AK1645" s="171">
        <v>-9.3828305240035575E-3</v>
      </c>
      <c r="AL1645" s="171">
        <v>1.6286985488075875E-2</v>
      </c>
      <c r="AM1645" s="171">
        <v>4.779155322547976E-2</v>
      </c>
      <c r="AN1645" s="171">
        <v>-1.91635366223517E-2</v>
      </c>
      <c r="AO1645" s="171">
        <v>-4.3290489491749136E-2</v>
      </c>
      <c r="AP1645" s="173">
        <v>3.7108505269407836E-2</v>
      </c>
      <c r="AQ1645" s="171"/>
      <c r="AR1645" s="171"/>
      <c r="AS1645" s="171"/>
      <c r="AT1645" s="171"/>
      <c r="AU1645" s="171"/>
      <c r="AV1645" s="171"/>
      <c r="AW1645" s="171"/>
      <c r="AX1645" s="171"/>
      <c r="AY1645" s="171"/>
      <c r="AZ1645" s="171"/>
      <c r="BA1645" s="171"/>
      <c r="BB1645" s="171"/>
      <c r="BC1645" s="171"/>
      <c r="BD1645" s="171"/>
      <c r="BE1645" s="171"/>
      <c r="BF1645" s="171"/>
      <c r="BG1645" s="171"/>
      <c r="BH1645" s="171"/>
    </row>
    <row r="1646" spans="9:60" x14ac:dyDescent="0.25">
      <c r="I1646" s="171">
        <v>24.645000000000003</v>
      </c>
      <c r="J1646" s="175">
        <v>0.15611125640544882</v>
      </c>
      <c r="K1646" s="171">
        <v>0.14197641242134565</v>
      </c>
      <c r="L1646" s="171">
        <v>0.15505237800106605</v>
      </c>
      <c r="M1646" s="171">
        <v>0.1468537514172997</v>
      </c>
      <c r="N1646" s="171">
        <v>0.17087672786062644</v>
      </c>
      <c r="O1646" s="171">
        <v>0.18026921946677144</v>
      </c>
      <c r="P1646" s="171">
        <v>0.17881396541410613</v>
      </c>
      <c r="Q1646" s="171">
        <v>0.17824956307037021</v>
      </c>
      <c r="R1646" s="175">
        <v>8.1919086918484749E-2</v>
      </c>
      <c r="S1646" s="171">
        <v>7.0977522239209945E-2</v>
      </c>
      <c r="T1646" s="171">
        <v>8.0757839213450255E-2</v>
      </c>
      <c r="U1646" s="171">
        <v>6.6037585923747255E-2</v>
      </c>
      <c r="V1646" s="171">
        <v>4.6114629553229834E-2</v>
      </c>
      <c r="W1646" s="171">
        <v>5.9097855232113645E-2</v>
      </c>
      <c r="X1646" s="171">
        <v>8.7004798038604683E-2</v>
      </c>
      <c r="Y1646" s="173">
        <v>8.625855358373849E-2</v>
      </c>
      <c r="Z1646" s="171"/>
      <c r="AA1646" s="173">
        <v>24.645000000000003</v>
      </c>
      <c r="AB1646" s="171">
        <v>-2.734754324040584E-2</v>
      </c>
      <c r="AC1646" s="171">
        <v>6.7708890976621666E-2</v>
      </c>
      <c r="AD1646" s="171">
        <v>8.3585038278147436E-3</v>
      </c>
      <c r="AE1646" s="171">
        <v>8.1972030849192509E-2</v>
      </c>
      <c r="AF1646" s="171">
        <v>2.6380683309946532E-2</v>
      </c>
      <c r="AG1646" s="171">
        <v>4.5956540060904223E-2</v>
      </c>
      <c r="AH1646" s="173">
        <v>8.9606264399951147E-2</v>
      </c>
      <c r="AI1646" s="171">
        <v>5.1167989305890275E-2</v>
      </c>
      <c r="AJ1646" s="171">
        <v>-1.83951376359477E-2</v>
      </c>
      <c r="AK1646" s="171">
        <v>-1.8103343599253755E-2</v>
      </c>
      <c r="AL1646" s="171">
        <v>5.1722183644565571E-3</v>
      </c>
      <c r="AM1646" s="171">
        <v>5.0941655603807111E-2</v>
      </c>
      <c r="AN1646" s="171">
        <v>-3.1994774186882895E-2</v>
      </c>
      <c r="AO1646" s="171">
        <v>-3.0664096723322293E-2</v>
      </c>
      <c r="AP1646" s="173">
        <v>4.5157392327842688E-2</v>
      </c>
      <c r="AQ1646" s="171"/>
      <c r="AR1646" s="171"/>
      <c r="AS1646" s="171"/>
      <c r="AT1646" s="171"/>
      <c r="AU1646" s="171"/>
      <c r="AV1646" s="171"/>
      <c r="AW1646" s="171"/>
      <c r="AX1646" s="171"/>
      <c r="AY1646" s="171"/>
      <c r="AZ1646" s="171"/>
      <c r="BA1646" s="171"/>
      <c r="BB1646" s="171"/>
      <c r="BC1646" s="171"/>
      <c r="BD1646" s="171"/>
      <c r="BE1646" s="171"/>
      <c r="BF1646" s="171"/>
      <c r="BG1646" s="171"/>
      <c r="BH1646" s="171"/>
    </row>
    <row r="1647" spans="9:60" x14ac:dyDescent="0.25">
      <c r="I1647" s="171">
        <v>24.660000000000004</v>
      </c>
      <c r="J1647" s="175">
        <v>0.16747281173627862</v>
      </c>
      <c r="K1647" s="171">
        <v>0.14674159992710145</v>
      </c>
      <c r="L1647" s="171">
        <v>0.15467943809804355</v>
      </c>
      <c r="M1647" s="171">
        <v>0.14460645436739838</v>
      </c>
      <c r="N1647" s="171">
        <v>0.16763006108898468</v>
      </c>
      <c r="O1647" s="171">
        <v>0.19860917707591863</v>
      </c>
      <c r="P1647" s="171">
        <v>0.17200720849495346</v>
      </c>
      <c r="Q1647" s="171">
        <v>0.18427137209476691</v>
      </c>
      <c r="R1647" s="175">
        <v>7.2379669088153978E-2</v>
      </c>
      <c r="S1647" s="171">
        <v>5.8542327272222548E-2</v>
      </c>
      <c r="T1647" s="171">
        <v>8.036842510912251E-2</v>
      </c>
      <c r="U1647" s="171">
        <v>6.3357647969961836E-2</v>
      </c>
      <c r="V1647" s="171">
        <v>4.3093096791608713E-2</v>
      </c>
      <c r="W1647" s="171">
        <v>5.892272723320844E-2</v>
      </c>
      <c r="X1647" s="171">
        <v>7.6986157123585156E-2</v>
      </c>
      <c r="Y1647" s="173">
        <v>0.10068883132272441</v>
      </c>
      <c r="Z1647" s="171"/>
      <c r="AA1647" s="173">
        <v>24.660000000000004</v>
      </c>
      <c r="AB1647" s="171">
        <v>-1.2862615676631651E-2</v>
      </c>
      <c r="AC1647" s="171">
        <v>4.1243611764155891E-2</v>
      </c>
      <c r="AD1647" s="171">
        <v>-8.2825174293802411E-3</v>
      </c>
      <c r="AE1647" s="171">
        <v>8.0502621845493727E-2</v>
      </c>
      <c r="AF1647" s="171">
        <v>4.7736474560855884E-2</v>
      </c>
      <c r="AG1647" s="171">
        <v>5.1840249342058123E-2</v>
      </c>
      <c r="AH1647" s="173">
        <v>8.9606264399951147E-2</v>
      </c>
      <c r="AI1647" s="171">
        <v>5.00486895398237E-2</v>
      </c>
      <c r="AJ1647" s="171">
        <v>1.8269143542550673E-2</v>
      </c>
      <c r="AK1647" s="171">
        <v>1.6557936218829087E-3</v>
      </c>
      <c r="AL1647" s="171">
        <v>1.2545380713788228E-2</v>
      </c>
      <c r="AM1647" s="171">
        <v>5.3461737506468966E-2</v>
      </c>
      <c r="AN1647" s="171">
        <v>-1.91635366223517E-2</v>
      </c>
      <c r="AO1647" s="171">
        <v>-1.803770395489545E-2</v>
      </c>
      <c r="AP1647" s="173">
        <v>4.8815977354404072E-2</v>
      </c>
      <c r="AQ1647" s="171"/>
      <c r="AR1647" s="171"/>
      <c r="AS1647" s="171"/>
      <c r="AT1647" s="171"/>
      <c r="AU1647" s="171"/>
      <c r="AV1647" s="171"/>
      <c r="AW1647" s="171"/>
      <c r="AX1647" s="171"/>
      <c r="AY1647" s="171"/>
      <c r="AZ1647" s="171"/>
      <c r="BA1647" s="171"/>
      <c r="BB1647" s="171"/>
      <c r="BC1647" s="171"/>
      <c r="BD1647" s="171"/>
      <c r="BE1647" s="171"/>
      <c r="BF1647" s="171"/>
      <c r="BG1647" s="171"/>
      <c r="BH1647" s="171"/>
    </row>
    <row r="1648" spans="9:60" x14ac:dyDescent="0.25">
      <c r="I1648" s="171">
        <v>24.675000000000004</v>
      </c>
      <c r="J1648" s="175">
        <v>0.17565402284016454</v>
      </c>
      <c r="K1648" s="171">
        <v>0.14291910007769351</v>
      </c>
      <c r="L1648" s="171">
        <v>0.14902709944118486</v>
      </c>
      <c r="M1648" s="171">
        <v>0.14071636209330329</v>
      </c>
      <c r="N1648" s="171">
        <v>0.15925185597878699</v>
      </c>
      <c r="O1648" s="171">
        <v>0.18091417420227562</v>
      </c>
      <c r="P1648" s="171">
        <v>0.18666147946849684</v>
      </c>
      <c r="Q1648" s="171">
        <v>0.19516764412261783</v>
      </c>
      <c r="R1648" s="175">
        <v>7.1113804634128475E-2</v>
      </c>
      <c r="S1648" s="171">
        <v>6.0787753025869105E-2</v>
      </c>
      <c r="T1648" s="171">
        <v>6.6707691821368362E-2</v>
      </c>
      <c r="U1648" s="171">
        <v>5.8814538706419915E-2</v>
      </c>
      <c r="V1648" s="171">
        <v>4.2328868962422057E-2</v>
      </c>
      <c r="W1648" s="171">
        <v>6.5592943900202261E-2</v>
      </c>
      <c r="X1648" s="171">
        <v>8.470291279084767E-2</v>
      </c>
      <c r="Y1648" s="173">
        <v>8.4689361633902449E-2</v>
      </c>
      <c r="Z1648" s="171"/>
      <c r="AA1648" s="173">
        <v>24.675000000000004</v>
      </c>
      <c r="AB1648" s="171">
        <v>9.6179919023460653E-3</v>
      </c>
      <c r="AC1648" s="171">
        <v>5.6097343971722134E-2</v>
      </c>
      <c r="AD1648" s="171">
        <v>5.3190478904270274E-4</v>
      </c>
      <c r="AE1648" s="171">
        <v>4.7440919262272611E-2</v>
      </c>
      <c r="AF1648" s="171">
        <v>3.3289909891123112E-2</v>
      </c>
      <c r="AG1648" s="171">
        <v>6.9491377185519648E-2</v>
      </c>
      <c r="AH1648" s="173">
        <v>6.6790949058011181E-2</v>
      </c>
      <c r="AI1648" s="171">
        <v>-1.8228596190223517E-2</v>
      </c>
      <c r="AJ1648" s="171">
        <v>-3.149852334922542E-2</v>
      </c>
      <c r="AK1648" s="171">
        <v>-4.7466083827311439E-3</v>
      </c>
      <c r="AL1648" s="171">
        <v>8.1434927440379983E-3</v>
      </c>
      <c r="AM1648" s="171">
        <v>4.0231307517494284E-2</v>
      </c>
      <c r="AN1648" s="171">
        <v>-2.3246203120157072E-2</v>
      </c>
      <c r="AO1648" s="171">
        <v>-1.0822622372937355E-2</v>
      </c>
      <c r="AP1648" s="173">
        <v>2.4042130174545887E-2</v>
      </c>
      <c r="AQ1648" s="171"/>
      <c r="AR1648" s="171"/>
      <c r="AS1648" s="171"/>
      <c r="AT1648" s="171"/>
      <c r="AU1648" s="171"/>
      <c r="AV1648" s="171"/>
      <c r="AW1648" s="171"/>
      <c r="AX1648" s="171"/>
      <c r="AY1648" s="171"/>
      <c r="AZ1648" s="171"/>
      <c r="BA1648" s="171"/>
      <c r="BB1648" s="171"/>
      <c r="BC1648" s="171"/>
      <c r="BD1648" s="171"/>
      <c r="BE1648" s="171"/>
      <c r="BF1648" s="171"/>
      <c r="BG1648" s="171"/>
      <c r="BH1648" s="171"/>
    </row>
    <row r="1649" spans="9:60" x14ac:dyDescent="0.25">
      <c r="I1649" s="171">
        <v>24.690000000000005</v>
      </c>
      <c r="J1649" s="175">
        <v>0.1659119708168805</v>
      </c>
      <c r="K1649" s="171">
        <v>0.13528417274438329</v>
      </c>
      <c r="L1649" s="171">
        <v>0.1512002914589593</v>
      </c>
      <c r="M1649" s="171">
        <v>0.13942292307279541</v>
      </c>
      <c r="N1649" s="171">
        <v>0.16406973072664624</v>
      </c>
      <c r="O1649" s="171">
        <v>0.19083917667407047</v>
      </c>
      <c r="P1649" s="171">
        <v>0.17694159767742593</v>
      </c>
      <c r="Q1649" s="171">
        <v>0.19342479475516811</v>
      </c>
      <c r="R1649" s="175">
        <v>7.0926168463533348E-2</v>
      </c>
      <c r="S1649" s="171">
        <v>7.5548664465401413E-2</v>
      </c>
      <c r="T1649" s="171">
        <v>7.0915859788588775E-2</v>
      </c>
      <c r="U1649" s="171">
        <v>5.7462137683221171E-2</v>
      </c>
      <c r="V1649" s="171">
        <v>4.5863686800465535E-2</v>
      </c>
      <c r="W1649" s="171">
        <v>5.8679050475143803E-2</v>
      </c>
      <c r="X1649" s="171">
        <v>7.2858213402260757E-2</v>
      </c>
      <c r="Y1649" s="173">
        <v>0.10489303967619373</v>
      </c>
      <c r="Z1649" s="171"/>
      <c r="AA1649" s="173">
        <v>24.690000000000005</v>
      </c>
      <c r="AB1649" s="171">
        <v>-2.2596486999487898E-2</v>
      </c>
      <c r="AC1649" s="171">
        <v>5.7756136400993467E-2</v>
      </c>
      <c r="AD1649" s="171">
        <v>5.3190478904270274E-4</v>
      </c>
      <c r="AE1649" s="171">
        <v>6.3184587159044667E-2</v>
      </c>
      <c r="AF1649" s="171">
        <v>3.9194158060492312E-2</v>
      </c>
      <c r="AG1649" s="171">
        <v>8.7142505028981174E-2</v>
      </c>
      <c r="AH1649" s="173">
        <v>9.3034472404698768E-2</v>
      </c>
      <c r="AI1649" s="171">
        <v>-1.1512797593825454E-2</v>
      </c>
      <c r="AJ1649" s="171">
        <v>-3.149852334922542E-2</v>
      </c>
      <c r="AK1649" s="171">
        <v>-2.7596560364716166E-2</v>
      </c>
      <c r="AL1649" s="171">
        <v>-6.7128791538690882E-3</v>
      </c>
      <c r="AM1649" s="171">
        <v>3.2671061809508808E-2</v>
      </c>
      <c r="AN1649" s="171">
        <v>-1.458095177787634E-2</v>
      </c>
      <c r="AO1649" s="171">
        <v>-1.2626392768426843E-2</v>
      </c>
      <c r="AP1649" s="173">
        <v>5.0174880364269675E-2</v>
      </c>
      <c r="AQ1649" s="171"/>
      <c r="AR1649" s="171"/>
      <c r="AS1649" s="171"/>
      <c r="AT1649" s="171"/>
      <c r="AU1649" s="171"/>
      <c r="AV1649" s="171"/>
      <c r="AW1649" s="171"/>
      <c r="AX1649" s="171"/>
      <c r="AY1649" s="171"/>
      <c r="AZ1649" s="171"/>
      <c r="BA1649" s="171"/>
      <c r="BB1649" s="171"/>
      <c r="BC1649" s="171"/>
      <c r="BD1649" s="171"/>
      <c r="BE1649" s="171"/>
      <c r="BF1649" s="171"/>
      <c r="BG1649" s="171"/>
      <c r="BH1649" s="171"/>
    </row>
    <row r="1650" spans="9:60" x14ac:dyDescent="0.25">
      <c r="I1650" s="171">
        <v>24.705000000000005</v>
      </c>
      <c r="J1650" s="175">
        <v>0.16188508304177146</v>
      </c>
      <c r="K1650" s="171">
        <v>0.14399969242555208</v>
      </c>
      <c r="L1650" s="171">
        <v>0.15449643292874291</v>
      </c>
      <c r="M1650" s="171">
        <v>0.13819701438074763</v>
      </c>
      <c r="N1650" s="171">
        <v>0.16566088404447613</v>
      </c>
      <c r="O1650" s="171">
        <v>0.1933532121697539</v>
      </c>
      <c r="P1650" s="171">
        <v>0.16891600104295079</v>
      </c>
      <c r="Q1650" s="171">
        <v>0.171547129960824</v>
      </c>
      <c r="R1650" s="175">
        <v>7.5132331712329067E-2</v>
      </c>
      <c r="S1650" s="171">
        <v>7.6190632288414259E-2</v>
      </c>
      <c r="T1650" s="171">
        <v>8.3652741700001809E-2</v>
      </c>
      <c r="U1650" s="171">
        <v>6.6026813516497307E-2</v>
      </c>
      <c r="V1650" s="171">
        <v>4.8407335680088148E-2</v>
      </c>
      <c r="W1650" s="171">
        <v>6.8374742393443738E-2</v>
      </c>
      <c r="X1650" s="171">
        <v>6.4648154679704237E-2</v>
      </c>
      <c r="Y1650" s="173">
        <v>0.10597152016713046</v>
      </c>
      <c r="Z1650" s="171"/>
      <c r="AA1650" s="173">
        <v>24.705000000000005</v>
      </c>
      <c r="AB1650" s="171">
        <v>-4.1021314860608761E-2</v>
      </c>
      <c r="AC1650" s="171">
        <v>6.4919103709210724E-2</v>
      </c>
      <c r="AD1650" s="171">
        <v>-7.2187078512946671E-3</v>
      </c>
      <c r="AE1650" s="171">
        <v>7.7458846052117697E-2</v>
      </c>
      <c r="AF1650" s="171">
        <v>5.3640722730224799E-2</v>
      </c>
      <c r="AG1650" s="171">
        <v>4.3094195005207718E-2</v>
      </c>
      <c r="AH1650" s="173">
        <v>0.10804765918411005</v>
      </c>
      <c r="AI1650" s="171">
        <v>-1.3751397125957906E-2</v>
      </c>
      <c r="AJ1650" s="171">
        <v>-5.4177460160667719E-2</v>
      </c>
      <c r="AK1650" s="171">
        <v>-2.9914671435352314E-2</v>
      </c>
      <c r="AL1650" s="171">
        <v>-1.705731588278208E-2</v>
      </c>
      <c r="AM1650" s="171">
        <v>1.7550570393537756E-2</v>
      </c>
      <c r="AN1650" s="171">
        <v>-3.9576869111378553E-2</v>
      </c>
      <c r="AO1650" s="171">
        <v>1.8037703954894878E-3</v>
      </c>
      <c r="AP1650" s="173">
        <v>4.8815977354404072E-2</v>
      </c>
      <c r="AQ1650" s="171"/>
      <c r="AR1650" s="171"/>
      <c r="AS1650" s="171"/>
      <c r="AT1650" s="171"/>
      <c r="AU1650" s="171"/>
      <c r="AV1650" s="171"/>
      <c r="AW1650" s="171"/>
      <c r="AX1650" s="171"/>
      <c r="AY1650" s="171"/>
      <c r="AZ1650" s="171"/>
      <c r="BA1650" s="171"/>
      <c r="BB1650" s="171"/>
      <c r="BC1650" s="171"/>
      <c r="BD1650" s="171"/>
      <c r="BE1650" s="171"/>
      <c r="BF1650" s="171"/>
      <c r="BG1650" s="171"/>
      <c r="BH1650" s="171"/>
    </row>
    <row r="1651" spans="9:60" x14ac:dyDescent="0.25">
      <c r="I1651" s="171">
        <v>24.720000000000006</v>
      </c>
      <c r="J1651" s="175">
        <v>0.16113811046946105</v>
      </c>
      <c r="K1651" s="171">
        <v>0.1524433793031138</v>
      </c>
      <c r="L1651" s="171">
        <v>0.14914544954913198</v>
      </c>
      <c r="M1651" s="171">
        <v>0.13954762360830383</v>
      </c>
      <c r="N1651" s="171">
        <v>0.16525147034562881</v>
      </c>
      <c r="O1651" s="171">
        <v>0.19514288726334736</v>
      </c>
      <c r="P1651" s="171">
        <v>0.17521693760949539</v>
      </c>
      <c r="Q1651" s="171">
        <v>0.17142303530812913</v>
      </c>
      <c r="R1651" s="175">
        <v>6.6982194973477502E-2</v>
      </c>
      <c r="S1651" s="171">
        <v>8.0857857363184696E-2</v>
      </c>
      <c r="T1651" s="171">
        <v>7.673915367712153E-2</v>
      </c>
      <c r="U1651" s="171">
        <v>5.6222918984162727E-2</v>
      </c>
      <c r="V1651" s="171">
        <v>4.6988554862414093E-2</v>
      </c>
      <c r="W1651" s="171">
        <v>6.7403502951251207E-2</v>
      </c>
      <c r="X1651" s="171">
        <v>6.4635787670948464E-2</v>
      </c>
      <c r="Y1651" s="173">
        <v>0.10747850983586275</v>
      </c>
      <c r="Z1651" s="171"/>
      <c r="AA1651" s="173">
        <v>24.720000000000006</v>
      </c>
      <c r="AB1651" s="171">
        <v>-2.5841110773773227E-2</v>
      </c>
      <c r="AC1651" s="171">
        <v>6.0018126077272672E-2</v>
      </c>
      <c r="AD1651" s="171">
        <v>-5.5470070857317182E-3</v>
      </c>
      <c r="AE1651" s="171">
        <v>8.4281102140719044E-2</v>
      </c>
      <c r="AF1651" s="171">
        <v>4.6857118450524426E-2</v>
      </c>
      <c r="AG1651" s="171">
        <v>7.0445492204085206E-2</v>
      </c>
      <c r="AH1651" s="173">
        <v>9.5753395994670865E-2</v>
      </c>
      <c r="AI1651" s="171">
        <v>1.3591497159377016E-2</v>
      </c>
      <c r="AJ1651" s="171">
        <v>-6.7280845873945436E-2</v>
      </c>
      <c r="AK1651" s="171">
        <v>-1.8103343599253755E-2</v>
      </c>
      <c r="AL1651" s="171">
        <v>-1.265542791303185E-2</v>
      </c>
      <c r="AM1651" s="171">
        <v>3.1501023783272485E-3</v>
      </c>
      <c r="AN1651" s="171">
        <v>-3.0828298044652733E-2</v>
      </c>
      <c r="AO1651" s="171">
        <v>-4.5094259887239344E-3</v>
      </c>
      <c r="AP1651" s="173">
        <v>4.6620826338467286E-2</v>
      </c>
      <c r="AQ1651" s="171"/>
      <c r="AR1651" s="171"/>
      <c r="AS1651" s="171"/>
      <c r="AT1651" s="171"/>
      <c r="AU1651" s="171"/>
      <c r="AV1651" s="171"/>
      <c r="AW1651" s="171"/>
      <c r="AX1651" s="171"/>
      <c r="AY1651" s="171"/>
      <c r="AZ1651" s="171"/>
      <c r="BA1651" s="171"/>
      <c r="BB1651" s="171"/>
      <c r="BC1651" s="171"/>
      <c r="BD1651" s="171"/>
      <c r="BE1651" s="171"/>
      <c r="BF1651" s="171"/>
      <c r="BG1651" s="171"/>
      <c r="BH1651" s="171"/>
    </row>
    <row r="1652" spans="9:60" x14ac:dyDescent="0.25">
      <c r="I1652" s="171">
        <v>24.735000000000007</v>
      </c>
      <c r="J1652" s="175">
        <v>0.16502249130766311</v>
      </c>
      <c r="K1652" s="171">
        <v>0.148761631905199</v>
      </c>
      <c r="L1652" s="171">
        <v>0.15003048198470628</v>
      </c>
      <c r="M1652" s="171">
        <v>0.12756225091404055</v>
      </c>
      <c r="N1652" s="171">
        <v>0.15340299449470921</v>
      </c>
      <c r="O1652" s="171">
        <v>0.19768684622315044</v>
      </c>
      <c r="P1652" s="171">
        <v>0.17064227101840498</v>
      </c>
      <c r="Q1652" s="171">
        <v>0.17645463329225455</v>
      </c>
      <c r="R1652" s="175">
        <v>6.9293405568776126E-2</v>
      </c>
      <c r="S1652" s="171">
        <v>6.4936183181955917E-2</v>
      </c>
      <c r="T1652" s="171">
        <v>7.6122381930210425E-2</v>
      </c>
      <c r="U1652" s="171">
        <v>6.0024781784431359E-2</v>
      </c>
      <c r="V1652" s="171">
        <v>4.529969968542933E-2</v>
      </c>
      <c r="W1652" s="171">
        <v>6.4990472429012389E-2</v>
      </c>
      <c r="X1652" s="171">
        <v>7.153966078537323E-2</v>
      </c>
      <c r="Y1652" s="173">
        <v>0.1084201359242607</v>
      </c>
      <c r="Z1652" s="171"/>
      <c r="AA1652" s="173">
        <v>24.735000000000007</v>
      </c>
      <c r="AB1652" s="171">
        <v>-7.3004034921421842E-3</v>
      </c>
      <c r="AC1652" s="171">
        <v>4.6747786643101807E-2</v>
      </c>
      <c r="AD1652" s="171">
        <v>8.3585038278147436E-3</v>
      </c>
      <c r="AE1652" s="171">
        <v>7.6724141550268424E-2</v>
      </c>
      <c r="AF1652" s="171">
        <v>4.6857118450524426E-2</v>
      </c>
      <c r="AG1652" s="171">
        <v>6.2653552885800365E-2</v>
      </c>
      <c r="AH1652" s="173">
        <v>9.3980184957732443E-2</v>
      </c>
      <c r="AI1652" s="171">
        <v>2.158649548842255E-2</v>
      </c>
      <c r="AJ1652" s="171">
        <v>-4.2837991754946569E-2</v>
      </c>
      <c r="AK1652" s="171">
        <v>-2.6823856674504078E-2</v>
      </c>
      <c r="AL1652" s="171">
        <v>5.1722183644565571E-3</v>
      </c>
      <c r="AM1652" s="171">
        <v>2.0700672771865002E-2</v>
      </c>
      <c r="AN1652" s="171">
        <v>-2.7912107689077519E-2</v>
      </c>
      <c r="AO1652" s="171">
        <v>-1.5332048361661146E-2</v>
      </c>
      <c r="AP1652" s="173">
        <v>4.9547694359716371E-2</v>
      </c>
      <c r="AQ1652" s="171"/>
      <c r="AR1652" s="171"/>
      <c r="AS1652" s="171"/>
      <c r="AT1652" s="171"/>
      <c r="AU1652" s="171"/>
      <c r="AV1652" s="171"/>
      <c r="AW1652" s="171"/>
      <c r="AX1652" s="171"/>
      <c r="AY1652" s="171"/>
      <c r="AZ1652" s="171"/>
      <c r="BA1652" s="171"/>
      <c r="BB1652" s="171"/>
      <c r="BC1652" s="171"/>
      <c r="BD1652" s="171"/>
      <c r="BE1652" s="171"/>
      <c r="BF1652" s="171"/>
      <c r="BG1652" s="171"/>
      <c r="BH1652" s="171"/>
    </row>
    <row r="1653" spans="9:60" x14ac:dyDescent="0.25">
      <c r="I1653" s="171">
        <v>24.750000000000007</v>
      </c>
      <c r="J1653" s="175">
        <v>0.15938004806335163</v>
      </c>
      <c r="K1653" s="171">
        <v>0.15166378661870619</v>
      </c>
      <c r="L1653" s="171">
        <v>0.15190695484184338</v>
      </c>
      <c r="M1653" s="171">
        <v>0.14344331467813726</v>
      </c>
      <c r="N1653" s="171">
        <v>0.16055954811689288</v>
      </c>
      <c r="O1653" s="171">
        <v>0.18763333779167776</v>
      </c>
      <c r="P1653" s="171">
        <v>0.16611394601188309</v>
      </c>
      <c r="Q1653" s="171">
        <v>0.15999014516839793</v>
      </c>
      <c r="R1653" s="175">
        <v>7.4246384684879055E-2</v>
      </c>
      <c r="S1653" s="171">
        <v>5.6267200640860639E-2</v>
      </c>
      <c r="T1653" s="171">
        <v>6.7913319677154291E-2</v>
      </c>
      <c r="U1653" s="171">
        <v>6.8016835860758892E-2</v>
      </c>
      <c r="V1653" s="171">
        <v>3.4309984410335788E-2</v>
      </c>
      <c r="W1653" s="171">
        <v>6.262309801552414E-2</v>
      </c>
      <c r="X1653" s="171">
        <v>7.0363745977469985E-2</v>
      </c>
      <c r="Y1653" s="173">
        <v>8.9993513122793217E-2</v>
      </c>
      <c r="Z1653" s="171"/>
      <c r="AA1653" s="173">
        <v>24.750000000000007</v>
      </c>
      <c r="AB1653" s="171">
        <v>-3.5459102676119292E-2</v>
      </c>
      <c r="AC1653" s="171">
        <v>4.2374606602295486E-2</v>
      </c>
      <c r="AD1653" s="171">
        <v>-1.139795976520246E-3</v>
      </c>
      <c r="AE1653" s="171">
        <v>5.4158217564895257E-2</v>
      </c>
      <c r="AF1653" s="171">
        <v>5.4520078840556541E-2</v>
      </c>
      <c r="AG1653" s="171">
        <v>4.7864770098035164E-2</v>
      </c>
      <c r="AH1653" s="173">
        <v>7.199236809969696E-2</v>
      </c>
      <c r="AI1653" s="171">
        <v>3.5177992647799569E-2</v>
      </c>
      <c r="AJ1653" s="171">
        <v>-3.2380482003003773E-2</v>
      </c>
      <c r="AK1653" s="171">
        <v>-4.1725999271450868E-2</v>
      </c>
      <c r="AL1653" s="171">
        <v>-2.2999864641944843E-2</v>
      </c>
      <c r="AM1653" s="171">
        <v>6.5432126544112665E-2</v>
      </c>
      <c r="AN1653" s="171">
        <v>-2.732886961796244E-2</v>
      </c>
      <c r="AO1653" s="171">
        <v>1.1724507570682028E-2</v>
      </c>
      <c r="AP1653" s="173">
        <v>3.2091017232980849E-2</v>
      </c>
      <c r="AQ1653" s="171"/>
      <c r="AR1653" s="171"/>
      <c r="AS1653" s="171"/>
      <c r="AT1653" s="171"/>
      <c r="AU1653" s="171"/>
      <c r="AV1653" s="171"/>
      <c r="AW1653" s="171"/>
      <c r="AX1653" s="171"/>
      <c r="AY1653" s="171"/>
      <c r="AZ1653" s="171"/>
      <c r="BA1653" s="171"/>
      <c r="BB1653" s="171"/>
      <c r="BC1653" s="171"/>
      <c r="BD1653" s="171"/>
      <c r="BE1653" s="171"/>
      <c r="BF1653" s="171"/>
      <c r="BG1653" s="171"/>
      <c r="BH1653" s="171"/>
    </row>
    <row r="1654" spans="9:60" x14ac:dyDescent="0.25">
      <c r="I1654" s="171">
        <v>24.765000000000008</v>
      </c>
      <c r="J1654" s="175">
        <v>0.16827683942868352</v>
      </c>
      <c r="K1654" s="171">
        <v>0.1330604747368318</v>
      </c>
      <c r="L1654" s="171">
        <v>0.14144852073477909</v>
      </c>
      <c r="M1654" s="171">
        <v>0.14991180308957444</v>
      </c>
      <c r="N1654" s="171">
        <v>0.16852082760121934</v>
      </c>
      <c r="O1654" s="171">
        <v>0.20079717145253917</v>
      </c>
      <c r="P1654" s="171">
        <v>0.17757501483974844</v>
      </c>
      <c r="Q1654" s="171">
        <v>0.17653381669302248</v>
      </c>
      <c r="R1654" s="175">
        <v>6.7266606718042007E-2</v>
      </c>
      <c r="S1654" s="171">
        <v>5.9692954905745006E-2</v>
      </c>
      <c r="T1654" s="171">
        <v>6.4621195656486261E-2</v>
      </c>
      <c r="U1654" s="171">
        <v>6.464627492968017E-2</v>
      </c>
      <c r="V1654" s="171">
        <v>5.1310006302273531E-2</v>
      </c>
      <c r="W1654" s="171">
        <v>5.5236367268562236E-2</v>
      </c>
      <c r="X1654" s="171">
        <v>5.192619673180851E-2</v>
      </c>
      <c r="Y1654" s="173">
        <v>8.7557679961483087E-2</v>
      </c>
      <c r="Z1654" s="171"/>
      <c r="AA1654" s="173">
        <v>24.765000000000008</v>
      </c>
      <c r="AB1654" s="171">
        <v>-1.7729551338059774E-2</v>
      </c>
      <c r="AC1654" s="171">
        <v>4.2374606602295486E-2</v>
      </c>
      <c r="AD1654" s="171">
        <v>5.5470070857315491E-3</v>
      </c>
      <c r="AE1654" s="171">
        <v>5.1114441771519456E-2</v>
      </c>
      <c r="AF1654" s="171">
        <v>3.0651841560128457E-2</v>
      </c>
      <c r="AG1654" s="171">
        <v>1.955935788059247E-2</v>
      </c>
      <c r="AH1654" s="173">
        <v>6.4072025468038821E-2</v>
      </c>
      <c r="AI1654" s="171">
        <v>3.5177992647799569E-2</v>
      </c>
      <c r="AJ1654" s="171">
        <v>1.8269143542550673E-2</v>
      </c>
      <c r="AK1654" s="171">
        <v>-4.1725999271450868E-2</v>
      </c>
      <c r="AL1654" s="171">
        <v>-1.0454483928156734E-2</v>
      </c>
      <c r="AM1654" s="171">
        <v>5.6611839884796213E-2</v>
      </c>
      <c r="AN1654" s="171">
        <v>-3.3161250329112955E-2</v>
      </c>
      <c r="AO1654" s="171">
        <v>-1.803770395489545E-2</v>
      </c>
      <c r="AP1654" s="173">
        <v>2.989586621704406E-2</v>
      </c>
      <c r="AQ1654" s="171"/>
      <c r="AR1654" s="171"/>
      <c r="AS1654" s="171"/>
      <c r="AT1654" s="171"/>
      <c r="AU1654" s="171"/>
      <c r="AV1654" s="171"/>
      <c r="AW1654" s="171"/>
      <c r="AX1654" s="171"/>
      <c r="AY1654" s="171"/>
      <c r="AZ1654" s="171"/>
      <c r="BA1654" s="171"/>
      <c r="BB1654" s="171"/>
      <c r="BC1654" s="171"/>
      <c r="BD1654" s="171"/>
      <c r="BE1654" s="171"/>
      <c r="BF1654" s="171"/>
      <c r="BG1654" s="171"/>
      <c r="BH1654" s="171"/>
    </row>
    <row r="1655" spans="9:60" x14ac:dyDescent="0.25">
      <c r="I1655" s="171">
        <v>24.780000000000008</v>
      </c>
      <c r="J1655" s="175">
        <v>0.17188803177977788</v>
      </c>
      <c r="K1655" s="171">
        <v>0.13536056779832956</v>
      </c>
      <c r="L1655" s="171">
        <v>0.14968176330975899</v>
      </c>
      <c r="M1655" s="171">
        <v>0.14548069154697249</v>
      </c>
      <c r="N1655" s="171">
        <v>0.1694993922309922</v>
      </c>
      <c r="O1655" s="171">
        <v>0.19159327317151911</v>
      </c>
      <c r="P1655" s="171">
        <v>0.1719015022433954</v>
      </c>
      <c r="Q1655" s="171">
        <v>0.18528023262036269</v>
      </c>
      <c r="R1655" s="175">
        <v>6.5101652988669476E-2</v>
      </c>
      <c r="S1655" s="171">
        <v>6.3170534476364351E-2</v>
      </c>
      <c r="T1655" s="171">
        <v>7.5720239643837436E-2</v>
      </c>
      <c r="U1655" s="171">
        <v>6.0379420028881962E-2</v>
      </c>
      <c r="V1655" s="171">
        <v>5.4224270313377239E-2</v>
      </c>
      <c r="W1655" s="171">
        <v>4.5309801630384734E-2</v>
      </c>
      <c r="X1655" s="171">
        <v>5.5892417950597906E-2</v>
      </c>
      <c r="Y1655" s="173">
        <v>7.7549611496254556E-2</v>
      </c>
      <c r="Z1655" s="171"/>
      <c r="AA1655" s="173">
        <v>24.780000000000008</v>
      </c>
      <c r="AB1655" s="171">
        <v>-2.734754324040584E-2</v>
      </c>
      <c r="AC1655" s="171">
        <v>4.7350983890109499E-2</v>
      </c>
      <c r="AD1655" s="171">
        <v>7.218707851294498E-3</v>
      </c>
      <c r="AE1655" s="171">
        <v>5.7936697860120567E-2</v>
      </c>
      <c r="AF1655" s="171">
        <v>4.8615830671187341E-2</v>
      </c>
      <c r="AG1655" s="171">
        <v>7.0445492204085206E-2</v>
      </c>
      <c r="AH1655" s="173">
        <v>5.0950263794695166E-2</v>
      </c>
      <c r="AI1655" s="171">
        <v>2.6063694552687807E-2</v>
      </c>
      <c r="AJ1655" s="171">
        <v>-1.5749261674612641E-2</v>
      </c>
      <c r="AK1655" s="171">
        <v>-4.5699903963969925E-2</v>
      </c>
      <c r="AL1655" s="171">
        <v>-5.9425487591627611E-3</v>
      </c>
      <c r="AM1655" s="171">
        <v>5.220169655513799E-2</v>
      </c>
      <c r="AN1655" s="171">
        <v>-3.1994774186882895E-2</v>
      </c>
      <c r="AO1655" s="171">
        <v>3.6075407909791188E-3</v>
      </c>
      <c r="AP1655" s="173">
        <v>4.1498807301281415E-2</v>
      </c>
      <c r="AQ1655" s="171"/>
      <c r="AR1655" s="171"/>
      <c r="AS1655" s="171"/>
      <c r="AT1655" s="171"/>
      <c r="AU1655" s="171"/>
      <c r="AV1655" s="171"/>
      <c r="AW1655" s="171"/>
      <c r="AX1655" s="171"/>
      <c r="AY1655" s="171"/>
      <c r="AZ1655" s="171"/>
      <c r="BA1655" s="171"/>
      <c r="BB1655" s="171"/>
      <c r="BC1655" s="171"/>
      <c r="BD1655" s="171"/>
      <c r="BE1655" s="171"/>
      <c r="BF1655" s="171"/>
      <c r="BG1655" s="171"/>
      <c r="BH1655" s="171"/>
    </row>
    <row r="1656" spans="9:60" x14ac:dyDescent="0.25">
      <c r="I1656" s="171">
        <v>24.794999999999995</v>
      </c>
      <c r="J1656" s="175">
        <v>0.17149661661502458</v>
      </c>
      <c r="K1656" s="171">
        <v>0.14848593038389146</v>
      </c>
      <c r="L1656" s="171">
        <v>0.14989208208266791</v>
      </c>
      <c r="M1656" s="171">
        <v>0.13906021060591686</v>
      </c>
      <c r="N1656" s="171">
        <v>0.17925162250804075</v>
      </c>
      <c r="O1656" s="171">
        <v>0.18715754155407147</v>
      </c>
      <c r="P1656" s="171">
        <v>0.16238071020542852</v>
      </c>
      <c r="Q1656" s="171">
        <v>0.1886833342871195</v>
      </c>
      <c r="R1656" s="175">
        <v>5.5843845545965415E-2</v>
      </c>
      <c r="S1656" s="171">
        <v>6.6530795673652776E-2</v>
      </c>
      <c r="T1656" s="171">
        <v>7.7384386903998792E-2</v>
      </c>
      <c r="U1656" s="171">
        <v>6.7930921332821179E-2</v>
      </c>
      <c r="V1656" s="171">
        <v>4.9068969201964019E-2</v>
      </c>
      <c r="W1656" s="171">
        <v>5.6616898925054664E-2</v>
      </c>
      <c r="X1656" s="171">
        <v>6.2101951336153448E-2</v>
      </c>
      <c r="Y1656" s="173">
        <v>7.5535999313234084E-2</v>
      </c>
      <c r="Z1656" s="171"/>
      <c r="AA1656" s="173">
        <v>24.794999999999995</v>
      </c>
      <c r="AB1656" s="171">
        <v>-2.5029954830201959E-2</v>
      </c>
      <c r="AC1656" s="171">
        <v>5.5569546380590397E-2</v>
      </c>
      <c r="AD1656" s="171">
        <v>7.218707851294498E-3</v>
      </c>
      <c r="AE1656" s="171">
        <v>5.1954104059347202E-2</v>
      </c>
      <c r="AF1656" s="171">
        <v>1.5325920780064228E-2</v>
      </c>
      <c r="AG1656" s="171">
        <v>0.1017722686469853</v>
      </c>
      <c r="AH1656" s="173">
        <v>9.1379475436889554E-2</v>
      </c>
      <c r="AI1656" s="171">
        <v>-2.3984994987136955E-3</v>
      </c>
      <c r="AJ1656" s="171">
        <v>-1.2221427059499504E-2</v>
      </c>
      <c r="AK1656" s="171">
        <v>-2.9914671435352314E-2</v>
      </c>
      <c r="AL1656" s="171">
        <v>3.5545245355733189E-2</v>
      </c>
      <c r="AM1656" s="171">
        <v>4.0231307517494284E-2</v>
      </c>
      <c r="AN1656" s="171">
        <v>-5.2324786951464655E-2</v>
      </c>
      <c r="AO1656" s="171">
        <v>-1.6233933559405962E-2</v>
      </c>
      <c r="AP1656" s="173">
        <v>1.2439189090308535E-2</v>
      </c>
      <c r="AQ1656" s="171"/>
      <c r="AR1656" s="171"/>
      <c r="AS1656" s="171"/>
      <c r="AT1656" s="171"/>
      <c r="AU1656" s="171"/>
      <c r="AV1656" s="171"/>
      <c r="AW1656" s="171"/>
      <c r="AX1656" s="171"/>
      <c r="AY1656" s="171"/>
      <c r="AZ1656" s="171"/>
      <c r="BA1656" s="171"/>
      <c r="BB1656" s="171"/>
      <c r="BC1656" s="171"/>
      <c r="BD1656" s="171"/>
      <c r="BE1656" s="171"/>
      <c r="BF1656" s="171"/>
      <c r="BG1656" s="171"/>
      <c r="BH1656" s="171"/>
    </row>
    <row r="1657" spans="9:60" x14ac:dyDescent="0.25">
      <c r="I1657" s="171">
        <v>24.809999999999995</v>
      </c>
      <c r="J1657" s="175">
        <v>0.1676651846248047</v>
      </c>
      <c r="K1657" s="171">
        <v>0.15325861860268933</v>
      </c>
      <c r="L1657" s="171">
        <v>0.15022142889115073</v>
      </c>
      <c r="M1657" s="171">
        <v>0.14485670692633987</v>
      </c>
      <c r="N1657" s="171">
        <v>0.17204788305799315</v>
      </c>
      <c r="O1657" s="171">
        <v>0.17801120626523326</v>
      </c>
      <c r="P1657" s="171">
        <v>0.16043320111093609</v>
      </c>
      <c r="Q1657" s="171">
        <v>0.17654313768388666</v>
      </c>
      <c r="R1657" s="175">
        <v>7.6553584871870375E-2</v>
      </c>
      <c r="S1657" s="171">
        <v>6.6655112313515161E-2</v>
      </c>
      <c r="T1657" s="171">
        <v>7.9877033019794277E-2</v>
      </c>
      <c r="U1657" s="171">
        <v>6.8402002133201203E-2</v>
      </c>
      <c r="V1657" s="171">
        <v>5.2886252607097117E-2</v>
      </c>
      <c r="W1657" s="171">
        <v>5.2441266117072151E-2</v>
      </c>
      <c r="X1657" s="171">
        <v>5.4447034142530985E-2</v>
      </c>
      <c r="Y1657" s="173">
        <v>7.9733808548701199E-2</v>
      </c>
      <c r="Z1657" s="171"/>
      <c r="AA1657" s="173">
        <v>24.809999999999995</v>
      </c>
      <c r="AB1657" s="171">
        <v>-3.2214478901833959E-2</v>
      </c>
      <c r="AC1657" s="171">
        <v>7.7058448305241986E-2</v>
      </c>
      <c r="AD1657" s="171">
        <v>8.3585038278147436E-3</v>
      </c>
      <c r="AE1657" s="171">
        <v>1.5008963394922539E-2</v>
      </c>
      <c r="AF1657" s="171">
        <v>4.8615830671187341E-2</v>
      </c>
      <c r="AG1657" s="171">
        <v>4.4048310023773275E-2</v>
      </c>
      <c r="AH1657" s="173">
        <v>7.293808065273065E-2</v>
      </c>
      <c r="AI1657" s="171">
        <v>-1.8228596190223517E-2</v>
      </c>
      <c r="AJ1657" s="171">
        <v>-4.548386771628149E-2</v>
      </c>
      <c r="AK1657" s="171">
        <v>-7.7270369021208943E-4</v>
      </c>
      <c r="AL1657" s="171">
        <v>-1.5406607894125316E-3</v>
      </c>
      <c r="AM1657" s="171">
        <v>2.0070652296199615E-2</v>
      </c>
      <c r="AN1657" s="171">
        <v>-4.3659535609183835E-2</v>
      </c>
      <c r="AO1657" s="171">
        <v>-1.8037703954896307E-3</v>
      </c>
      <c r="AP1657" s="173">
        <v>4.0767090295969109E-2</v>
      </c>
      <c r="AQ1657" s="171"/>
      <c r="AR1657" s="171"/>
      <c r="AS1657" s="171"/>
      <c r="AT1657" s="171"/>
      <c r="AU1657" s="171"/>
      <c r="AV1657" s="171"/>
      <c r="AW1657" s="171"/>
      <c r="AX1657" s="171"/>
      <c r="AY1657" s="171"/>
      <c r="AZ1657" s="171"/>
      <c r="BA1657" s="171"/>
      <c r="BB1657" s="171"/>
      <c r="BC1657" s="171"/>
      <c r="BD1657" s="171"/>
      <c r="BE1657" s="171"/>
      <c r="BF1657" s="171"/>
      <c r="BG1657" s="171"/>
      <c r="BH1657" s="171"/>
    </row>
    <row r="1658" spans="9:60" x14ac:dyDescent="0.25">
      <c r="I1658" s="171">
        <v>24.824999999999996</v>
      </c>
      <c r="J1658" s="175">
        <v>0.15401261107460928</v>
      </c>
      <c r="K1658" s="171">
        <v>0.14276587563172441</v>
      </c>
      <c r="L1658" s="171">
        <v>0.13991999347531522</v>
      </c>
      <c r="M1658" s="171">
        <v>0.14736264779444694</v>
      </c>
      <c r="N1658" s="171">
        <v>0.16188881806946021</v>
      </c>
      <c r="O1658" s="171">
        <v>0.18225574626206173</v>
      </c>
      <c r="P1658" s="171">
        <v>0.15856302323026378</v>
      </c>
      <c r="Q1658" s="171">
        <v>0.17280121675056984</v>
      </c>
      <c r="R1658" s="175">
        <v>6.8286703882360522E-2</v>
      </c>
      <c r="S1658" s="171">
        <v>6.4351270600275887E-2</v>
      </c>
      <c r="T1658" s="171">
        <v>8.3721952103966768E-2</v>
      </c>
      <c r="U1658" s="171">
        <v>5.0295308950462886E-2</v>
      </c>
      <c r="V1658" s="171">
        <v>4.4576269980343898E-2</v>
      </c>
      <c r="W1658" s="171">
        <v>6.0224976951978905E-2</v>
      </c>
      <c r="X1658" s="171">
        <v>6.1901944479082281E-2</v>
      </c>
      <c r="Y1658" s="173">
        <v>7.2391746709161514E-2</v>
      </c>
      <c r="Z1658" s="171"/>
      <c r="AA1658" s="173">
        <v>24.824999999999996</v>
      </c>
      <c r="AB1658" s="171">
        <v>-3.6270258619690819E-2</v>
      </c>
      <c r="AC1658" s="171">
        <v>7.977283591677696E-2</v>
      </c>
      <c r="AD1658" s="171">
        <v>-1.2233810147983514E-2</v>
      </c>
      <c r="AE1658" s="171">
        <v>2.781381328429702E-2</v>
      </c>
      <c r="AF1658" s="171">
        <v>2.6380683309946532E-2</v>
      </c>
      <c r="AG1658" s="171">
        <v>4.0072830779750497E-2</v>
      </c>
      <c r="AH1658" s="173">
        <v>7.293808065273065E-2</v>
      </c>
      <c r="AI1658" s="171">
        <v>2.2385995321328061E-3</v>
      </c>
      <c r="AJ1658" s="171">
        <v>-5.1531584199332799E-2</v>
      </c>
      <c r="AK1658" s="171">
        <v>-1.7330639909041788E-2</v>
      </c>
      <c r="AL1658" s="171">
        <v>8.9138231387443246E-3</v>
      </c>
      <c r="AM1658" s="171">
        <v>1.0080327610647335E-2</v>
      </c>
      <c r="AN1658" s="171">
        <v>-5.2324786951464655E-2</v>
      </c>
      <c r="AO1658" s="171">
        <v>-3.4271637514301415E-2</v>
      </c>
      <c r="AP1658" s="173">
        <v>1.6097774116869926E-2</v>
      </c>
      <c r="AQ1658" s="171"/>
      <c r="AR1658" s="171"/>
      <c r="AS1658" s="171"/>
      <c r="AT1658" s="171"/>
      <c r="AU1658" s="171"/>
      <c r="AV1658" s="171"/>
      <c r="AW1658" s="171"/>
      <c r="AX1658" s="171"/>
      <c r="AY1658" s="171"/>
      <c r="AZ1658" s="171"/>
      <c r="BA1658" s="171"/>
      <c r="BB1658" s="171"/>
      <c r="BC1658" s="171"/>
      <c r="BD1658" s="171"/>
      <c r="BE1658" s="171"/>
      <c r="BF1658" s="171"/>
      <c r="BG1658" s="171"/>
      <c r="BH1658" s="171"/>
    </row>
    <row r="1659" spans="9:60" x14ac:dyDescent="0.25">
      <c r="I1659" s="171">
        <v>24.839999999999996</v>
      </c>
      <c r="J1659" s="175">
        <v>0.15439730452916434</v>
      </c>
      <c r="K1659" s="171">
        <v>0.14508806258052542</v>
      </c>
      <c r="L1659" s="171">
        <v>0.14765540647257872</v>
      </c>
      <c r="M1659" s="171">
        <v>0.14959103140212474</v>
      </c>
      <c r="N1659" s="171">
        <v>0.14821202032773154</v>
      </c>
      <c r="O1659" s="171">
        <v>0.19198885109850017</v>
      </c>
      <c r="P1659" s="171">
        <v>0.16073213743766943</v>
      </c>
      <c r="Q1659" s="171">
        <v>0.16584465699775933</v>
      </c>
      <c r="R1659" s="175">
        <v>6.9025519666821647E-2</v>
      </c>
      <c r="S1659" s="171">
        <v>6.0745271459479729E-2</v>
      </c>
      <c r="T1659" s="171">
        <v>7.3132473530061956E-2</v>
      </c>
      <c r="U1659" s="171">
        <v>5.8762510553780734E-2</v>
      </c>
      <c r="V1659" s="171">
        <v>4.1961990243240148E-2</v>
      </c>
      <c r="W1659" s="171">
        <v>6.0936930954099244E-2</v>
      </c>
      <c r="X1659" s="171">
        <v>6.2253891882987376E-2</v>
      </c>
      <c r="Y1659" s="173">
        <v>8.5962297128093071E-2</v>
      </c>
      <c r="Z1659" s="171"/>
      <c r="AA1659" s="173">
        <v>24.839999999999996</v>
      </c>
      <c r="AB1659" s="171">
        <v>-3.7081414563262083E-2</v>
      </c>
      <c r="AC1659" s="171">
        <v>7.3213065855567416E-2</v>
      </c>
      <c r="AD1659" s="171">
        <v>-2.3859729108489651E-2</v>
      </c>
      <c r="AE1659" s="171">
        <v>4.5131847970746083E-2</v>
      </c>
      <c r="AF1659" s="171">
        <v>6.3062395340920105E-2</v>
      </c>
      <c r="AG1659" s="171">
        <v>5.279436436062368E-2</v>
      </c>
      <c r="AH1659" s="173">
        <v>7.5538790173573539E-2</v>
      </c>
      <c r="AI1659" s="171">
        <v>1.0233597861177985E-2</v>
      </c>
      <c r="AJ1659" s="171">
        <v>-5.2917519226698424E-3</v>
      </c>
      <c r="AK1659" s="171">
        <v>-1.2584031526310524E-2</v>
      </c>
      <c r="AL1659" s="171">
        <v>8.1434927440379983E-3</v>
      </c>
      <c r="AM1659" s="171">
        <v>2.889093895551597E-2</v>
      </c>
      <c r="AN1659" s="171">
        <v>-5.0075154391449432E-2</v>
      </c>
      <c r="AO1659" s="171">
        <v>-3.9682948700770021E-2</v>
      </c>
      <c r="AP1659" s="173">
        <v>3.4181637248158751E-2</v>
      </c>
      <c r="AQ1659" s="171"/>
      <c r="AR1659" s="171"/>
      <c r="AS1659" s="171"/>
      <c r="AT1659" s="171"/>
      <c r="AU1659" s="171"/>
      <c r="AV1659" s="171"/>
      <c r="AW1659" s="171"/>
      <c r="AX1659" s="171"/>
      <c r="AY1659" s="171"/>
      <c r="AZ1659" s="171"/>
      <c r="BA1659" s="171"/>
      <c r="BB1659" s="171"/>
      <c r="BC1659" s="171"/>
      <c r="BD1659" s="171"/>
      <c r="BE1659" s="171"/>
      <c r="BF1659" s="171"/>
      <c r="BG1659" s="171"/>
      <c r="BH1659" s="171"/>
    </row>
    <row r="1660" spans="9:60" x14ac:dyDescent="0.25">
      <c r="I1660" s="171">
        <v>24.854999999999997</v>
      </c>
      <c r="J1660" s="175">
        <v>0.14700410556964791</v>
      </c>
      <c r="K1660" s="171">
        <v>0.12979088415945503</v>
      </c>
      <c r="L1660" s="171">
        <v>0.14046352389993783</v>
      </c>
      <c r="M1660" s="171">
        <v>0.14205612197358786</v>
      </c>
      <c r="N1660" s="171">
        <v>0.15746538550466468</v>
      </c>
      <c r="O1660" s="171">
        <v>0.19419064805798203</v>
      </c>
      <c r="P1660" s="171">
        <v>0.16665188919650351</v>
      </c>
      <c r="Q1660" s="171">
        <v>0.17796452166866791</v>
      </c>
      <c r="R1660" s="175">
        <v>5.5705068277035232E-2</v>
      </c>
      <c r="S1660" s="171">
        <v>6.3386294636327847E-2</v>
      </c>
      <c r="T1660" s="171">
        <v>7.0896443966417075E-2</v>
      </c>
      <c r="U1660" s="171">
        <v>6.5558370456437434E-2</v>
      </c>
      <c r="V1660" s="171">
        <v>5.003023451406282E-2</v>
      </c>
      <c r="W1660" s="171">
        <v>5.6973702836555833E-2</v>
      </c>
      <c r="X1660" s="171">
        <v>6.7836503978856863E-2</v>
      </c>
      <c r="Y1660" s="173">
        <v>8.6319282644022249E-2</v>
      </c>
      <c r="Z1660" s="171"/>
      <c r="AA1660" s="173">
        <v>24.854999999999997</v>
      </c>
      <c r="AB1660" s="171">
        <v>-1.0545027266427771E-2</v>
      </c>
      <c r="AC1660" s="171">
        <v>6.6577896138482057E-2</v>
      </c>
      <c r="AD1660" s="171">
        <v>-1.4437415702589334E-2</v>
      </c>
      <c r="AE1660" s="171">
        <v>5.3423513063045984E-2</v>
      </c>
      <c r="AF1660" s="171">
        <v>4.3465316310673956E-2</v>
      </c>
      <c r="AG1660" s="171">
        <v>1.9082300371309423E-3</v>
      </c>
      <c r="AH1660" s="173">
        <v>7.5538790173573539E-2</v>
      </c>
      <c r="AI1660" s="171">
        <v>1.4710796925443241E-2</v>
      </c>
      <c r="AJ1660" s="171">
        <v>1.8269143542550673E-2</v>
      </c>
      <c r="AK1660" s="171">
        <v>-1.2584031526310524E-2</v>
      </c>
      <c r="AL1660" s="171">
        <v>7.373162349331672E-3</v>
      </c>
      <c r="AM1660" s="171">
        <v>2.3850775150192353E-2</v>
      </c>
      <c r="AN1660" s="171">
        <v>-5.5240977307039869E-2</v>
      </c>
      <c r="AO1660" s="171">
        <v>-2.1645244745874568E-2</v>
      </c>
      <c r="AP1660" s="173">
        <v>4.8084260349091773E-2</v>
      </c>
      <c r="AQ1660" s="171"/>
      <c r="AR1660" s="171"/>
      <c r="AS1660" s="171"/>
      <c r="AT1660" s="171"/>
      <c r="AU1660" s="171"/>
      <c r="AV1660" s="171"/>
      <c r="AW1660" s="171"/>
      <c r="AX1660" s="171"/>
      <c r="AY1660" s="171"/>
      <c r="AZ1660" s="171"/>
      <c r="BA1660" s="171"/>
      <c r="BB1660" s="171"/>
      <c r="BC1660" s="171"/>
      <c r="BD1660" s="171"/>
      <c r="BE1660" s="171"/>
      <c r="BF1660" s="171"/>
      <c r="BG1660" s="171"/>
      <c r="BH1660" s="171"/>
    </row>
    <row r="1661" spans="9:60" x14ac:dyDescent="0.25">
      <c r="I1661" s="171">
        <v>24.869999999999997</v>
      </c>
      <c r="J1661" s="175">
        <v>0.14612999527748813</v>
      </c>
      <c r="K1661" s="171">
        <v>0.1430387099043709</v>
      </c>
      <c r="L1661" s="171">
        <v>0.15179910836774838</v>
      </c>
      <c r="M1661" s="171">
        <v>0.13904804425467454</v>
      </c>
      <c r="N1661" s="171">
        <v>0.17399407538672559</v>
      </c>
      <c r="O1661" s="171">
        <v>0.18809274190868985</v>
      </c>
      <c r="P1661" s="171">
        <v>0.15992613943583578</v>
      </c>
      <c r="Q1661" s="171">
        <v>0.16837867173210347</v>
      </c>
      <c r="R1661" s="175">
        <v>7.1949425493374422E-2</v>
      </c>
      <c r="S1661" s="171">
        <v>7.2950464169936877E-2</v>
      </c>
      <c r="T1661" s="171">
        <v>6.5759405149725128E-2</v>
      </c>
      <c r="U1661" s="171">
        <v>6.3882247161062389E-2</v>
      </c>
      <c r="V1661" s="171">
        <v>4.9924359959880225E-2</v>
      </c>
      <c r="W1661" s="171">
        <v>4.7793542524886747E-2</v>
      </c>
      <c r="X1661" s="171">
        <v>6.5024786686457642E-2</v>
      </c>
      <c r="Y1661" s="173">
        <v>8.7316616617209769E-2</v>
      </c>
      <c r="Z1661" s="171"/>
      <c r="AA1661" s="173">
        <v>24.869999999999997</v>
      </c>
      <c r="AB1661" s="171">
        <v>-3.0592167014691168E-2</v>
      </c>
      <c r="AC1661" s="171">
        <v>8.6935803224994057E-2</v>
      </c>
      <c r="AD1661" s="171">
        <v>-1.6109116468152284E-2</v>
      </c>
      <c r="AE1661" s="171">
        <v>4.5131847970746083E-2</v>
      </c>
      <c r="AF1661" s="171">
        <v>4.5977762340192685E-2</v>
      </c>
      <c r="AG1661" s="171">
        <v>3.7210485724053992E-2</v>
      </c>
      <c r="AH1661" s="173">
        <v>8.6059842326074568E-2</v>
      </c>
      <c r="AI1661" s="171">
        <v>0</v>
      </c>
      <c r="AJ1661" s="171">
        <v>2.2678936811442302E-2</v>
      </c>
      <c r="AK1661" s="171">
        <v>-4.3381792893333777E-2</v>
      </c>
      <c r="AL1661" s="171">
        <v>-3.7416047742876465E-3</v>
      </c>
      <c r="AM1661" s="171">
        <v>1.0080327610647335E-2</v>
      </c>
      <c r="AN1661" s="171">
        <v>-5.6407453449270027E-2</v>
      </c>
      <c r="AO1661" s="171">
        <v>-6.2230078644389258E-2</v>
      </c>
      <c r="AP1661" s="173">
        <v>5.9687201433329125E-2</v>
      </c>
      <c r="AQ1661" s="171"/>
      <c r="AR1661" s="171"/>
      <c r="AS1661" s="171"/>
      <c r="AT1661" s="171"/>
      <c r="AU1661" s="171"/>
      <c r="AV1661" s="171"/>
      <c r="AW1661" s="171"/>
      <c r="AX1661" s="171"/>
      <c r="AY1661" s="171"/>
      <c r="AZ1661" s="171"/>
      <c r="BA1661" s="171"/>
      <c r="BB1661" s="171"/>
      <c r="BC1661" s="171"/>
      <c r="BD1661" s="171"/>
      <c r="BE1661" s="171"/>
      <c r="BF1661" s="171"/>
      <c r="BG1661" s="171"/>
      <c r="BH1661" s="171"/>
    </row>
    <row r="1662" spans="9:60" x14ac:dyDescent="0.25">
      <c r="I1662" s="171">
        <v>24.884999999999998</v>
      </c>
      <c r="J1662" s="175">
        <v>0.15104119626756562</v>
      </c>
      <c r="K1662" s="171">
        <v>0.14513049529103625</v>
      </c>
      <c r="L1662" s="171">
        <v>0.14558758651333856</v>
      </c>
      <c r="M1662" s="171">
        <v>0.12962505819934719</v>
      </c>
      <c r="N1662" s="171">
        <v>0.16030286456903226</v>
      </c>
      <c r="O1662" s="171">
        <v>0.19462602267692988</v>
      </c>
      <c r="P1662" s="171">
        <v>0.15329392837466824</v>
      </c>
      <c r="Q1662" s="171">
        <v>0.16160338315702838</v>
      </c>
      <c r="R1662" s="175">
        <v>6.337764674296674E-2</v>
      </c>
      <c r="S1662" s="171">
        <v>6.8218448804018172E-2</v>
      </c>
      <c r="T1662" s="171">
        <v>6.5060917383022596E-2</v>
      </c>
      <c r="U1662" s="171">
        <v>6.5156522289584684E-2</v>
      </c>
      <c r="V1662" s="171">
        <v>4.2548408251264457E-2</v>
      </c>
      <c r="W1662" s="171">
        <v>5.2379665189833079E-2</v>
      </c>
      <c r="X1662" s="171">
        <v>7.1530002653135125E-2</v>
      </c>
      <c r="Y1662" s="173">
        <v>8.8703288630705757E-2</v>
      </c>
      <c r="Z1662" s="171"/>
      <c r="AA1662" s="173">
        <v>24.884999999999998</v>
      </c>
      <c r="AB1662" s="171">
        <v>-3.5459102676119292E-2</v>
      </c>
      <c r="AC1662" s="171">
        <v>6.6050098547350319E-2</v>
      </c>
      <c r="AD1662" s="171">
        <v>-9.9542181949431891E-3</v>
      </c>
      <c r="AE1662" s="171">
        <v>4.817562376412212E-2</v>
      </c>
      <c r="AF1662" s="171">
        <v>1.2813474750545499E-2</v>
      </c>
      <c r="AG1662" s="171">
        <v>4.3094195005207718E-2</v>
      </c>
      <c r="AH1662" s="173">
        <v>7.4593077620539849E-2</v>
      </c>
      <c r="AI1662" s="171">
        <v>1.8228596190223517E-2</v>
      </c>
      <c r="AJ1662" s="171">
        <v>-1.4867303020834425E-2</v>
      </c>
      <c r="AK1662" s="171">
        <v>-3.7862480820390544E-2</v>
      </c>
      <c r="AL1662" s="171">
        <v>-3.7416047742876465E-3</v>
      </c>
      <c r="AM1662" s="171">
        <v>1.6290529442206877E-2</v>
      </c>
      <c r="AN1662" s="171">
        <v>-4.074334525360862E-2</v>
      </c>
      <c r="AO1662" s="171">
        <v>-5.4113111864686349E-2</v>
      </c>
      <c r="AP1662" s="173">
        <v>5.8223767422704638E-2</v>
      </c>
      <c r="AQ1662" s="171"/>
      <c r="AR1662" s="171"/>
      <c r="AS1662" s="171"/>
      <c r="AT1662" s="171"/>
      <c r="AU1662" s="171"/>
      <c r="AV1662" s="171"/>
      <c r="AW1662" s="171"/>
      <c r="AX1662" s="171"/>
      <c r="AY1662" s="171"/>
      <c r="AZ1662" s="171"/>
      <c r="BA1662" s="171"/>
      <c r="BB1662" s="171"/>
      <c r="BC1662" s="171"/>
      <c r="BD1662" s="171"/>
      <c r="BE1662" s="171"/>
      <c r="BF1662" s="171"/>
      <c r="BG1662" s="171"/>
      <c r="BH1662" s="171"/>
    </row>
    <row r="1663" spans="9:60" x14ac:dyDescent="0.25">
      <c r="I1663" s="171">
        <v>24.9</v>
      </c>
      <c r="J1663" s="175">
        <v>0.15775258196811323</v>
      </c>
      <c r="K1663" s="171">
        <v>0.14990610190612272</v>
      </c>
      <c r="L1663" s="171">
        <v>0.14973593235810856</v>
      </c>
      <c r="M1663" s="171">
        <v>0.14090016566969044</v>
      </c>
      <c r="N1663" s="171">
        <v>0.15251604706769398</v>
      </c>
      <c r="O1663" s="171">
        <v>0.17415356911319083</v>
      </c>
      <c r="P1663" s="171">
        <v>0.15679121964045054</v>
      </c>
      <c r="Q1663" s="171">
        <v>0.15719142096467575</v>
      </c>
      <c r="R1663" s="175">
        <v>6.532805098744833E-2</v>
      </c>
      <c r="S1663" s="171">
        <v>7.5194347210791823E-2</v>
      </c>
      <c r="T1663" s="171">
        <v>6.9709435228862165E-2</v>
      </c>
      <c r="U1663" s="171">
        <v>6.487517218373122E-2</v>
      </c>
      <c r="V1663" s="171">
        <v>5.0347372872134311E-2</v>
      </c>
      <c r="W1663" s="171">
        <v>6.2491352424502426E-2</v>
      </c>
      <c r="X1663" s="171">
        <v>6.7763516984844688E-2</v>
      </c>
      <c r="Y1663" s="173">
        <v>8.6123354419948395E-2</v>
      </c>
      <c r="Z1663" s="171"/>
      <c r="AA1663" s="173">
        <v>24.9</v>
      </c>
      <c r="AB1663" s="171">
        <v>-1.610723945091698E-2</v>
      </c>
      <c r="AC1663" s="171">
        <v>5.3382956360187153E-2</v>
      </c>
      <c r="AD1663" s="171">
        <v>-2.2036055546058204E-3</v>
      </c>
      <c r="AE1663" s="171">
        <v>8.1972030849192509E-2</v>
      </c>
      <c r="AF1663" s="171">
        <v>5.150514360513384E-3</v>
      </c>
      <c r="AG1663" s="171">
        <v>8.030468072926189E-2</v>
      </c>
      <c r="AH1663" s="173">
        <v>7.293808065273065E-2</v>
      </c>
      <c r="AI1663" s="171">
        <v>2.8462194051401504E-2</v>
      </c>
      <c r="AJ1663" s="171">
        <v>-3.5278346151132746E-3</v>
      </c>
      <c r="AK1663" s="171">
        <v>-1.5785232528617611E-2</v>
      </c>
      <c r="AL1663" s="171">
        <v>6.6028319546253449E-3</v>
      </c>
      <c r="AM1663" s="171">
        <v>3.780122853992738E-3</v>
      </c>
      <c r="AN1663" s="171">
        <v>-1.5164189848991419E-2</v>
      </c>
      <c r="AO1663" s="171">
        <v>-4.1486719096259506E-2</v>
      </c>
      <c r="AP1663" s="173">
        <v>5.0906597369581974E-2</v>
      </c>
      <c r="AQ1663" s="171"/>
      <c r="AR1663" s="171"/>
      <c r="AS1663" s="171"/>
      <c r="AT1663" s="171"/>
      <c r="AU1663" s="171"/>
      <c r="AV1663" s="171"/>
      <c r="AW1663" s="171"/>
      <c r="AX1663" s="171"/>
      <c r="AY1663" s="171"/>
      <c r="AZ1663" s="171"/>
      <c r="BA1663" s="171"/>
      <c r="BB1663" s="171"/>
      <c r="BC1663" s="171"/>
      <c r="BD1663" s="171"/>
      <c r="BE1663" s="171"/>
      <c r="BF1663" s="171"/>
      <c r="BG1663" s="171"/>
      <c r="BH1663" s="171"/>
    </row>
    <row r="1664" spans="9:60" x14ac:dyDescent="0.25">
      <c r="I1664" s="171">
        <v>24.914999999999999</v>
      </c>
      <c r="J1664" s="175">
        <v>0.16481231206000732</v>
      </c>
      <c r="K1664" s="171">
        <v>0.14959420199450366</v>
      </c>
      <c r="L1664" s="171">
        <v>0.15282145120329019</v>
      </c>
      <c r="M1664" s="171">
        <v>0.14103544611135865</v>
      </c>
      <c r="N1664" s="171">
        <v>0.16702694783941222</v>
      </c>
      <c r="O1664" s="171">
        <v>0.18941491736243185</v>
      </c>
      <c r="P1664" s="171">
        <v>0.15937096021374444</v>
      </c>
      <c r="Q1664" s="171">
        <v>0.16510008532979162</v>
      </c>
      <c r="R1664" s="175">
        <v>7.2352041359350056E-2</v>
      </c>
      <c r="S1664" s="171">
        <v>6.699182654799761E-2</v>
      </c>
      <c r="T1664" s="171">
        <v>7.1188272225786345E-2</v>
      </c>
      <c r="U1664" s="171">
        <v>6.998896266832938E-2</v>
      </c>
      <c r="V1664" s="171">
        <v>5.1532367102031872E-2</v>
      </c>
      <c r="W1664" s="171">
        <v>5.1882024071968923E-2</v>
      </c>
      <c r="X1664" s="171">
        <v>6.9219146410654228E-2</v>
      </c>
      <c r="Y1664" s="173">
        <v>7.8006592488266524E-2</v>
      </c>
      <c r="Z1664" s="171"/>
      <c r="AA1664" s="173">
        <v>24.914999999999999</v>
      </c>
      <c r="AB1664" s="171">
        <v>-3.0592167014691168E-2</v>
      </c>
      <c r="AC1664" s="171">
        <v>6.054592366840441E-2</v>
      </c>
      <c r="AD1664" s="171">
        <v>-5.015102296689015E-3</v>
      </c>
      <c r="AE1664" s="171">
        <v>5.1954104059347202E-2</v>
      </c>
      <c r="AF1664" s="171">
        <v>6.0549949311401383E-2</v>
      </c>
      <c r="AG1664" s="171">
        <v>6.6470012960062247E-2</v>
      </c>
      <c r="AH1664" s="173">
        <v>5.2723474831633581E-2</v>
      </c>
      <c r="AI1664" s="171">
        <v>3.5177992647799569E-2</v>
      </c>
      <c r="AJ1664" s="171">
        <v>-4.8885708237997878E-2</v>
      </c>
      <c r="AK1664" s="171">
        <v>-1.3356735216522612E-2</v>
      </c>
      <c r="AL1664" s="171">
        <v>2.3660147837407546E-2</v>
      </c>
      <c r="AM1664" s="171">
        <v>3.780122853992738E-3</v>
      </c>
      <c r="AN1664" s="171">
        <v>-1.8580298551236711E-2</v>
      </c>
      <c r="AO1664" s="171">
        <v>-3.7879178305280391E-2</v>
      </c>
      <c r="AP1664" s="173">
        <v>4.1498807301281415E-2</v>
      </c>
      <c r="AQ1664" s="171"/>
      <c r="AR1664" s="171"/>
      <c r="AS1664" s="171"/>
      <c r="AT1664" s="171"/>
      <c r="AU1664" s="171"/>
      <c r="AV1664" s="171"/>
      <c r="AW1664" s="171"/>
      <c r="AX1664" s="171"/>
      <c r="AY1664" s="171"/>
      <c r="AZ1664" s="171"/>
      <c r="BA1664" s="171"/>
      <c r="BB1664" s="171"/>
      <c r="BC1664" s="171"/>
      <c r="BD1664" s="171"/>
      <c r="BE1664" s="171"/>
      <c r="BF1664" s="171"/>
      <c r="BG1664" s="171"/>
      <c r="BH1664" s="171"/>
    </row>
    <row r="1665" spans="9:60" x14ac:dyDescent="0.25">
      <c r="I1665" s="171">
        <v>24.93</v>
      </c>
      <c r="J1665" s="175">
        <v>0.1687668527034126</v>
      </c>
      <c r="K1665" s="171">
        <v>0.14137567056051492</v>
      </c>
      <c r="L1665" s="171">
        <v>0.15484238173052647</v>
      </c>
      <c r="M1665" s="171">
        <v>0.13688666155538168</v>
      </c>
      <c r="N1665" s="171">
        <v>0.16665678092527844</v>
      </c>
      <c r="O1665" s="171">
        <v>0.18051033105888128</v>
      </c>
      <c r="P1665" s="171">
        <v>0.15756634242736486</v>
      </c>
      <c r="Q1665" s="171">
        <v>0.16718176146739819</v>
      </c>
      <c r="R1665" s="175">
        <v>5.7338726246731031E-2</v>
      </c>
      <c r="S1665" s="171">
        <v>6.372042359427206E-2</v>
      </c>
      <c r="T1665" s="171">
        <v>7.5536808853883766E-2</v>
      </c>
      <c r="U1665" s="171">
        <v>6.4149030711012966E-2</v>
      </c>
      <c r="V1665" s="171">
        <v>4.887474590988445E-2</v>
      </c>
      <c r="W1665" s="171">
        <v>5.7185033717904704E-2</v>
      </c>
      <c r="X1665" s="171">
        <v>5.6699205803709692E-2</v>
      </c>
      <c r="Y1665" s="173">
        <v>8.6533014639410419E-2</v>
      </c>
      <c r="Z1665" s="171"/>
      <c r="AA1665" s="173">
        <v>24.93</v>
      </c>
      <c r="AB1665" s="171">
        <v>-1.4484927563774187E-2</v>
      </c>
      <c r="AC1665" s="171">
        <v>5.172416393091582E-2</v>
      </c>
      <c r="AD1665" s="171">
        <v>3.8753063201686006E-3</v>
      </c>
      <c r="AE1665" s="171">
        <v>4.06186631736715E-2</v>
      </c>
      <c r="AF1665" s="171">
        <v>6.142930542173284E-2</v>
      </c>
      <c r="AG1665" s="171">
        <v>0.11163145717216198</v>
      </c>
      <c r="AH1665" s="173">
        <v>5.9698104910257781E-2</v>
      </c>
      <c r="AI1665" s="171">
        <v>6.2520886933134484E-2</v>
      </c>
      <c r="AJ1665" s="171">
        <v>-8.8195865377835368E-4</v>
      </c>
      <c r="AK1665" s="171">
        <v>-2.3622655672196988E-2</v>
      </c>
      <c r="AL1665" s="171">
        <v>2.8832366201863982E-2</v>
      </c>
      <c r="AM1665" s="171">
        <v>-1.5750511891636541E-2</v>
      </c>
      <c r="AN1665" s="171">
        <v>-3.4327726471343023E-2</v>
      </c>
      <c r="AO1665" s="171">
        <v>-4.4192374689493809E-2</v>
      </c>
      <c r="AP1665" s="173">
        <v>5.6760333412080033E-2</v>
      </c>
      <c r="AQ1665" s="171"/>
      <c r="AR1665" s="171"/>
      <c r="AS1665" s="171"/>
      <c r="AT1665" s="171"/>
      <c r="AU1665" s="171"/>
      <c r="AV1665" s="171"/>
      <c r="AW1665" s="171"/>
      <c r="AX1665" s="171"/>
      <c r="AY1665" s="171"/>
      <c r="AZ1665" s="171"/>
      <c r="BA1665" s="171"/>
      <c r="BB1665" s="171"/>
      <c r="BC1665" s="171"/>
      <c r="BD1665" s="171"/>
      <c r="BE1665" s="171"/>
      <c r="BF1665" s="171"/>
      <c r="BG1665" s="171"/>
      <c r="BH1665" s="171"/>
    </row>
    <row r="1666" spans="9:60" x14ac:dyDescent="0.25">
      <c r="I1666" s="171">
        <v>24.945</v>
      </c>
      <c r="J1666" s="175">
        <v>0.17273948201915235</v>
      </c>
      <c r="K1666" s="171">
        <v>0.13670165345814275</v>
      </c>
      <c r="L1666" s="171">
        <v>0.14627904708862186</v>
      </c>
      <c r="M1666" s="171">
        <v>0.12728031754630098</v>
      </c>
      <c r="N1666" s="171">
        <v>0.17095678583990545</v>
      </c>
      <c r="O1666" s="171">
        <v>0.17841082658246257</v>
      </c>
      <c r="P1666" s="171">
        <v>0.16720329703277284</v>
      </c>
      <c r="Q1666" s="171">
        <v>0.16003715947907454</v>
      </c>
      <c r="R1666" s="175">
        <v>5.9656609228825097E-2</v>
      </c>
      <c r="S1666" s="171">
        <v>5.8100928158448861E-2</v>
      </c>
      <c r="T1666" s="171">
        <v>7.5176070486099852E-2</v>
      </c>
      <c r="U1666" s="171">
        <v>6.6017921607057689E-2</v>
      </c>
      <c r="V1666" s="171">
        <v>5.4407244212202076E-2</v>
      </c>
      <c r="W1666" s="171">
        <v>5.6378919740923857E-2</v>
      </c>
      <c r="X1666" s="171">
        <v>4.8544704315515663E-2</v>
      </c>
      <c r="Y1666" s="173">
        <v>7.2684637228061483E-2</v>
      </c>
      <c r="Z1666" s="171"/>
      <c r="AA1666" s="173">
        <v>24.945</v>
      </c>
      <c r="AB1666" s="171">
        <v>-2.6536387296834312E-2</v>
      </c>
      <c r="AC1666" s="171">
        <v>6.2732513688807487E-2</v>
      </c>
      <c r="AD1666" s="171">
        <v>-1.9376531600843509E-2</v>
      </c>
      <c r="AE1666" s="171">
        <v>5.1114441771519456E-2</v>
      </c>
      <c r="AF1666" s="171">
        <v>5.5399434950887998E-2</v>
      </c>
      <c r="AG1666" s="171">
        <v>8.2212910766392824E-2</v>
      </c>
      <c r="AH1666" s="173">
        <v>6.8445946025820131E-2</v>
      </c>
      <c r="AI1666" s="171">
        <v>-3.5177992647799209E-3</v>
      </c>
      <c r="AJ1666" s="171">
        <v>-7.0556692302265493E-3</v>
      </c>
      <c r="AK1666" s="171">
        <v>-1.65579362188297E-2</v>
      </c>
      <c r="AL1666" s="171">
        <v>2.443047823211375E-2</v>
      </c>
      <c r="AM1666" s="171">
        <v>-6.3002047566548965E-4</v>
      </c>
      <c r="AN1666" s="171">
        <v>-2.5579155404617294E-2</v>
      </c>
      <c r="AO1666" s="171">
        <v>-5.6818767457920652E-2</v>
      </c>
      <c r="AP1666" s="173">
        <v>6.8363274496317392E-2</v>
      </c>
      <c r="AQ1666" s="171"/>
      <c r="AR1666" s="171"/>
      <c r="AS1666" s="171"/>
      <c r="AT1666" s="171"/>
      <c r="AU1666" s="171"/>
      <c r="AV1666" s="171"/>
      <c r="AW1666" s="171"/>
      <c r="AX1666" s="171"/>
      <c r="AY1666" s="171"/>
      <c r="AZ1666" s="171"/>
      <c r="BA1666" s="171"/>
      <c r="BB1666" s="171"/>
      <c r="BC1666" s="171"/>
      <c r="BD1666" s="171"/>
      <c r="BE1666" s="171"/>
      <c r="BF1666" s="171"/>
      <c r="BG1666" s="171"/>
      <c r="BH1666" s="171"/>
    </row>
    <row r="1667" spans="9:60" x14ac:dyDescent="0.25">
      <c r="I1667" s="171">
        <v>24.96</v>
      </c>
      <c r="J1667" s="175">
        <v>0.15702475473266461</v>
      </c>
      <c r="K1667" s="171">
        <v>0.14360154867340358</v>
      </c>
      <c r="L1667" s="171">
        <v>0.13838171371856225</v>
      </c>
      <c r="M1667" s="171">
        <v>0.13341957761524126</v>
      </c>
      <c r="N1667" s="171">
        <v>0.16232305609575381</v>
      </c>
      <c r="O1667" s="171">
        <v>0.18311022876238189</v>
      </c>
      <c r="P1667" s="171">
        <v>0.15770738408679238</v>
      </c>
      <c r="Q1667" s="171">
        <v>0.16792549191186615</v>
      </c>
      <c r="R1667" s="175">
        <v>6.4888584468318897E-2</v>
      </c>
      <c r="S1667" s="171">
        <v>6.3395856124383226E-2</v>
      </c>
      <c r="T1667" s="171">
        <v>7.0046326665621592E-2</v>
      </c>
      <c r="U1667" s="171">
        <v>5.8366037291257257E-2</v>
      </c>
      <c r="V1667" s="171">
        <v>5.3657807692740568E-2</v>
      </c>
      <c r="W1667" s="171">
        <v>5.8793298006904297E-2</v>
      </c>
      <c r="X1667" s="171">
        <v>5.7383229344911579E-2</v>
      </c>
      <c r="Y1667" s="173">
        <v>6.7400807918324243E-2</v>
      </c>
      <c r="Z1667" s="171"/>
      <c r="AA1667" s="173">
        <v>24.96</v>
      </c>
      <c r="AB1667" s="171">
        <v>-8.9227153792849779E-3</v>
      </c>
      <c r="AC1667" s="171">
        <v>5.2855158769055416E-2</v>
      </c>
      <c r="AD1667" s="171">
        <v>-3.3813947303432672E-2</v>
      </c>
      <c r="AE1667" s="171">
        <v>6.014081136566863E-2</v>
      </c>
      <c r="AF1667" s="171">
        <v>6.0549949311401383E-2</v>
      </c>
      <c r="AG1667" s="171">
        <v>7.2353722241216153E-2</v>
      </c>
      <c r="AH1667" s="173">
        <v>9.3980184957732443E-2</v>
      </c>
      <c r="AI1667" s="171">
        <v>2.3825095020555E-2</v>
      </c>
      <c r="AJ1667" s="171">
        <v>-1.1339468405721151E-2</v>
      </c>
      <c r="AK1667" s="171">
        <v>1.5785232528617611E-2</v>
      </c>
      <c r="AL1667" s="171">
        <v>3.1143357385982961E-2</v>
      </c>
      <c r="AM1667" s="171">
        <v>2.9520959431181458E-2</v>
      </c>
      <c r="AN1667" s="171">
        <v>-3.1994774186882895E-2</v>
      </c>
      <c r="AO1667" s="171">
        <v>-4.5094259887238627E-2</v>
      </c>
      <c r="AP1667" s="173">
        <v>3.3449920242846452E-2</v>
      </c>
      <c r="AQ1667" s="171"/>
      <c r="AR1667" s="171"/>
      <c r="AS1667" s="171"/>
      <c r="AT1667" s="171"/>
      <c r="AU1667" s="171"/>
      <c r="AV1667" s="171"/>
      <c r="AW1667" s="171"/>
      <c r="AX1667" s="171"/>
      <c r="AY1667" s="171"/>
      <c r="AZ1667" s="171"/>
      <c r="BA1667" s="171"/>
      <c r="BB1667" s="171"/>
      <c r="BC1667" s="171"/>
      <c r="BD1667" s="171"/>
      <c r="BE1667" s="171"/>
      <c r="BF1667" s="171"/>
      <c r="BG1667" s="171"/>
      <c r="BH1667" s="171"/>
    </row>
    <row r="1668" spans="9:60" x14ac:dyDescent="0.25">
      <c r="I1668" s="171">
        <v>24.975000000000001</v>
      </c>
      <c r="J1668" s="175">
        <v>0.15996879274301612</v>
      </c>
      <c r="K1668" s="171">
        <v>0.15552164063338994</v>
      </c>
      <c r="L1668" s="171">
        <v>0.1428167927963874</v>
      </c>
      <c r="M1668" s="171">
        <v>0.13581364168384955</v>
      </c>
      <c r="N1668" s="171">
        <v>0.15432654533352433</v>
      </c>
      <c r="O1668" s="171">
        <v>0.17653865217162421</v>
      </c>
      <c r="P1668" s="171">
        <v>0.16502559058770697</v>
      </c>
      <c r="Q1668" s="171">
        <v>0.15419323047582689</v>
      </c>
      <c r="R1668" s="175">
        <v>7.8149925311283355E-2</v>
      </c>
      <c r="S1668" s="171">
        <v>6.5223766273003247E-2</v>
      </c>
      <c r="T1668" s="171">
        <v>8.088953053528819E-2</v>
      </c>
      <c r="U1668" s="171">
        <v>6.4584856187886328E-2</v>
      </c>
      <c r="V1668" s="171">
        <v>4.8306359372750664E-2</v>
      </c>
      <c r="W1668" s="171">
        <v>6.5618429801714839E-2</v>
      </c>
      <c r="X1668" s="171">
        <v>5.6354023596439658E-2</v>
      </c>
      <c r="Y1668" s="173">
        <v>8.5277035387627848E-2</v>
      </c>
      <c r="Z1668" s="171"/>
      <c r="AA1668" s="173">
        <v>24.975000000000001</v>
      </c>
      <c r="AB1668" s="171">
        <v>3.2446237742853293E-3</v>
      </c>
      <c r="AC1668" s="171">
        <v>6.8764486158885141E-2</v>
      </c>
      <c r="AD1668" s="171">
        <v>-2.1048232366406457E-2</v>
      </c>
      <c r="AE1668" s="171">
        <v>6.0980473653496604E-2</v>
      </c>
      <c r="AF1668" s="171">
        <v>2.8139395530609727E-2</v>
      </c>
      <c r="AG1668" s="171">
        <v>0.10861009294670458</v>
      </c>
      <c r="AH1668" s="173">
        <v>7.4593077620539849E-2</v>
      </c>
      <c r="AI1668" s="171">
        <v>3.2939393115666758E-2</v>
      </c>
      <c r="AJ1668" s="171">
        <v>-8.8195865377835368E-4</v>
      </c>
      <c r="AK1668" s="171">
        <v>-1.7330639909041788E-2</v>
      </c>
      <c r="AL1668" s="171">
        <v>1.9258259867657317E-2</v>
      </c>
      <c r="AM1668" s="171">
        <v>4.0231307517494284E-2</v>
      </c>
      <c r="AN1668" s="171">
        <v>-3.0245059973537745E-2</v>
      </c>
      <c r="AO1668" s="171">
        <v>-1.4430163163916331E-2</v>
      </c>
      <c r="AP1668" s="173">
        <v>4.0767090295969109E-2</v>
      </c>
      <c r="AQ1668" s="171"/>
      <c r="AR1668" s="171"/>
      <c r="AS1668" s="171"/>
      <c r="AT1668" s="171"/>
      <c r="AU1668" s="171"/>
      <c r="AV1668" s="171"/>
      <c r="AW1668" s="171"/>
      <c r="AX1668" s="171"/>
      <c r="AY1668" s="171"/>
      <c r="AZ1668" s="171"/>
      <c r="BA1668" s="171"/>
      <c r="BB1668" s="171"/>
      <c r="BC1668" s="171"/>
      <c r="BD1668" s="171"/>
      <c r="BE1668" s="171"/>
      <c r="BF1668" s="171"/>
      <c r="BG1668" s="171"/>
      <c r="BH1668" s="171"/>
    </row>
    <row r="1669" spans="9:60" x14ac:dyDescent="0.25">
      <c r="I1669" s="171">
        <v>24.990000000000002</v>
      </c>
      <c r="J1669" s="175">
        <v>0.16814364340500407</v>
      </c>
      <c r="K1669" s="171">
        <v>0.14835538226652856</v>
      </c>
      <c r="L1669" s="171">
        <v>0.14962905793407694</v>
      </c>
      <c r="M1669" s="171">
        <v>0.14750546398735909</v>
      </c>
      <c r="N1669" s="171">
        <v>0.15948608623844265</v>
      </c>
      <c r="O1669" s="171">
        <v>0.17553597285749054</v>
      </c>
      <c r="P1669" s="171">
        <v>0.17131294617320061</v>
      </c>
      <c r="Q1669" s="171">
        <v>0.15923541128606639</v>
      </c>
      <c r="R1669" s="175">
        <v>6.2219219262478052E-2</v>
      </c>
      <c r="S1669" s="171">
        <v>7.1037791122465735E-2</v>
      </c>
      <c r="T1669" s="171">
        <v>7.8677603636009272E-2</v>
      </c>
      <c r="U1669" s="171">
        <v>6.4376319241243332E-2</v>
      </c>
      <c r="V1669" s="171">
        <v>5.3456423832218158E-2</v>
      </c>
      <c r="W1669" s="171">
        <v>5.8829579558539603E-2</v>
      </c>
      <c r="X1669" s="171">
        <v>6.9424299832516814E-2</v>
      </c>
      <c r="Y1669" s="173">
        <v>7.2077393545776802E-2</v>
      </c>
      <c r="Z1669" s="171"/>
      <c r="AA1669" s="173">
        <v>24.990000000000002</v>
      </c>
      <c r="AB1669" s="171">
        <v>1.6223118871427935E-3</v>
      </c>
      <c r="AC1669" s="171">
        <v>6.6050098547350319E-2</v>
      </c>
      <c r="AD1669" s="171">
        <v>7.218707851294498E-3</v>
      </c>
      <c r="AE1669" s="171">
        <v>4.8910328265971394E-2</v>
      </c>
      <c r="AF1669" s="171">
        <v>3.4922999810310384E-2</v>
      </c>
      <c r="AG1669" s="171">
        <v>6.6470012960062247E-2</v>
      </c>
      <c r="AH1669" s="173">
        <v>7.293808065273065E-2</v>
      </c>
      <c r="AI1669" s="171">
        <v>1.2472197393310791E-2</v>
      </c>
      <c r="AJ1669" s="171">
        <v>0</v>
      </c>
      <c r="AK1669" s="171">
        <v>-1.3356735216522612E-2</v>
      </c>
      <c r="AL1669" s="171">
        <v>4.0717463720189626E-2</v>
      </c>
      <c r="AM1669" s="171">
        <v>3.4561123236505176E-2</v>
      </c>
      <c r="AN1669" s="171">
        <v>-1.8580298551236711E-2</v>
      </c>
      <c r="AO1669" s="171">
        <v>-2.2547129943619383E-2</v>
      </c>
      <c r="AP1669" s="173">
        <v>2.7700715201107274E-2</v>
      </c>
      <c r="AQ1669" s="171"/>
      <c r="AR1669" s="171"/>
      <c r="AS1669" s="171"/>
      <c r="AT1669" s="171"/>
      <c r="AU1669" s="171"/>
      <c r="AV1669" s="171"/>
      <c r="AW1669" s="171"/>
      <c r="AX1669" s="171"/>
      <c r="AY1669" s="171"/>
      <c r="AZ1669" s="171"/>
      <c r="BA1669" s="171"/>
      <c r="BB1669" s="171"/>
      <c r="BC1669" s="171"/>
      <c r="BD1669" s="171"/>
      <c r="BE1669" s="171"/>
      <c r="BF1669" s="171"/>
      <c r="BG1669" s="171"/>
      <c r="BH1669" s="171"/>
    </row>
    <row r="1670" spans="9:60" x14ac:dyDescent="0.25">
      <c r="I1670" s="171">
        <v>25.005000000000003</v>
      </c>
      <c r="J1670" s="175">
        <v>0.16137169008847854</v>
      </c>
      <c r="K1670" s="171">
        <v>0.13573300016729908</v>
      </c>
      <c r="L1670" s="171">
        <v>0.12756762473345726</v>
      </c>
      <c r="M1670" s="171">
        <v>0.14181137839158883</v>
      </c>
      <c r="N1670" s="171">
        <v>0.15522476551793066</v>
      </c>
      <c r="O1670" s="171">
        <v>0.16852783566542606</v>
      </c>
      <c r="P1670" s="171">
        <v>0.16063023915931338</v>
      </c>
      <c r="Q1670" s="171">
        <v>0.14983844480851485</v>
      </c>
      <c r="R1670" s="175">
        <v>6.4282083229390219E-2</v>
      </c>
      <c r="S1670" s="171">
        <v>6.0335748351147168E-2</v>
      </c>
      <c r="T1670" s="171">
        <v>7.794562612214033E-2</v>
      </c>
      <c r="U1670" s="171">
        <v>5.4180512058922013E-2</v>
      </c>
      <c r="V1670" s="171">
        <v>5.5141862033698898E-2</v>
      </c>
      <c r="W1670" s="171">
        <v>6.799203909454711E-2</v>
      </c>
      <c r="X1670" s="171">
        <v>6.4939761819637412E-2</v>
      </c>
      <c r="Y1670" s="173">
        <v>8.8559187581258497E-2</v>
      </c>
      <c r="Z1670" s="171"/>
      <c r="AA1670" s="173">
        <v>25.005000000000003</v>
      </c>
      <c r="AB1670" s="171">
        <v>2.4334678307140613E-3</v>
      </c>
      <c r="AC1670" s="171">
        <v>5.4513951198326756E-2</v>
      </c>
      <c r="AD1670" s="171">
        <v>8.3585038278147436E-3</v>
      </c>
      <c r="AE1670" s="171">
        <v>6.9167180959818025E-2</v>
      </c>
      <c r="AF1670" s="171">
        <v>5.112827670070607E-2</v>
      </c>
      <c r="AG1670" s="171">
        <v>0.11544791724642404</v>
      </c>
      <c r="AH1670" s="173">
        <v>9.8354105515513754E-2</v>
      </c>
      <c r="AI1670" s="171">
        <v>5.5964988303318381E-3</v>
      </c>
      <c r="AJ1670" s="171">
        <v>-6.2871052605053948E-2</v>
      </c>
      <c r="AK1670" s="171">
        <v>-1.4129438906734702E-2</v>
      </c>
      <c r="AL1670" s="171">
        <v>1.1885097518325645E-2</v>
      </c>
      <c r="AM1670" s="171">
        <v>0</v>
      </c>
      <c r="AN1670" s="171">
        <v>-9.3318091378409018E-3</v>
      </c>
      <c r="AO1670" s="171">
        <v>-3.3369752316556596E-2</v>
      </c>
      <c r="AP1670" s="173">
        <v>1.3902623100933138E-2</v>
      </c>
      <c r="AQ1670" s="171"/>
      <c r="AR1670" s="171"/>
      <c r="AS1670" s="171"/>
      <c r="AT1670" s="171"/>
      <c r="AU1670" s="171"/>
      <c r="AV1670" s="171"/>
      <c r="AW1670" s="171"/>
      <c r="AX1670" s="171"/>
      <c r="AY1670" s="171"/>
      <c r="AZ1670" s="171"/>
      <c r="BA1670" s="171"/>
      <c r="BB1670" s="171"/>
      <c r="BC1670" s="171"/>
      <c r="BD1670" s="171"/>
      <c r="BE1670" s="171"/>
      <c r="BF1670" s="171"/>
      <c r="BG1670" s="171"/>
      <c r="BH1670" s="171"/>
    </row>
    <row r="1671" spans="9:60" x14ac:dyDescent="0.25">
      <c r="I1671" s="171">
        <v>25.020000000000003</v>
      </c>
      <c r="J1671" s="175">
        <v>0.16334405357235135</v>
      </c>
      <c r="K1671" s="171">
        <v>0.13959994698636477</v>
      </c>
      <c r="L1671" s="171">
        <v>0.15088671858799133</v>
      </c>
      <c r="M1671" s="171">
        <v>0.13570152388581269</v>
      </c>
      <c r="N1671" s="171">
        <v>0.14790294239802115</v>
      </c>
      <c r="O1671" s="171">
        <v>0.16479203016976249</v>
      </c>
      <c r="P1671" s="171">
        <v>0.16578669941466342</v>
      </c>
      <c r="Q1671" s="171">
        <v>0.14295855228956925</v>
      </c>
      <c r="R1671" s="175">
        <v>6.5542578607075852E-2</v>
      </c>
      <c r="S1671" s="171">
        <v>6.6692487808711801E-2</v>
      </c>
      <c r="T1671" s="171">
        <v>7.1538646095726147E-2</v>
      </c>
      <c r="U1671" s="171">
        <v>4.1561079640661643E-2</v>
      </c>
      <c r="V1671" s="171">
        <v>4.9726294844330894E-2</v>
      </c>
      <c r="W1671" s="171">
        <v>6.7043627685464374E-2</v>
      </c>
      <c r="X1671" s="171">
        <v>6.4328598567887918E-2</v>
      </c>
      <c r="Y1671" s="173">
        <v>7.5930778024142331E-2</v>
      </c>
      <c r="Z1671" s="171"/>
      <c r="AA1671" s="173">
        <v>25.020000000000003</v>
      </c>
      <c r="AB1671" s="171">
        <v>-1.8540707281631041E-2</v>
      </c>
      <c r="AC1671" s="171">
        <v>8.2562623184187736E-2</v>
      </c>
      <c r="AD1671" s="171">
        <v>-1.7172926046237689E-2</v>
      </c>
      <c r="AE1671" s="171">
        <v>4.9645032767820674E-2</v>
      </c>
      <c r="AF1671" s="171">
        <v>7.4996513981134147E-2</v>
      </c>
      <c r="AG1671" s="171">
        <v>6.0586303678908347E-2</v>
      </c>
      <c r="AH1671" s="173">
        <v>9.3034472404698768E-2</v>
      </c>
      <c r="AI1671" s="171">
        <v>-1.0233597861177985E-2</v>
      </c>
      <c r="AJ1671" s="171">
        <v>-1.6631220328390994E-2</v>
      </c>
      <c r="AK1671" s="171">
        <v>-6.2920157631553226E-3</v>
      </c>
      <c r="AL1671" s="171">
        <v>2.6631422216988866E-2</v>
      </c>
      <c r="AM1671" s="171">
        <v>5.9761942263123466E-2</v>
      </c>
      <c r="AN1671" s="171">
        <v>-2.8495345760192508E-2</v>
      </c>
      <c r="AO1671" s="171">
        <v>-5.6818767457920652E-2</v>
      </c>
      <c r="AP1671" s="173">
        <v>9.5123210690595643E-3</v>
      </c>
      <c r="AQ1671" s="171"/>
      <c r="AR1671" s="171"/>
      <c r="AS1671" s="171"/>
      <c r="AT1671" s="171"/>
      <c r="AU1671" s="171"/>
      <c r="AV1671" s="171"/>
      <c r="AW1671" s="171"/>
      <c r="AX1671" s="171"/>
      <c r="AY1671" s="171"/>
      <c r="AZ1671" s="171"/>
      <c r="BA1671" s="171"/>
      <c r="BB1671" s="171"/>
      <c r="BC1671" s="171"/>
      <c r="BD1671" s="171"/>
      <c r="BE1671" s="171"/>
      <c r="BF1671" s="171"/>
      <c r="BG1671" s="171"/>
      <c r="BH1671" s="171"/>
    </row>
    <row r="1672" spans="9:60" x14ac:dyDescent="0.25">
      <c r="I1672" s="171">
        <v>25.035000000000004</v>
      </c>
      <c r="J1672" s="175">
        <v>0.16315049176154628</v>
      </c>
      <c r="K1672" s="171">
        <v>0.14218206986719067</v>
      </c>
      <c r="L1672" s="171">
        <v>0.14696440250129514</v>
      </c>
      <c r="M1672" s="171">
        <v>0.14758784662369526</v>
      </c>
      <c r="N1672" s="171">
        <v>0.15367456082653908</v>
      </c>
      <c r="O1672" s="171">
        <v>0.18076002995615867</v>
      </c>
      <c r="P1672" s="171">
        <v>0.16676087074524737</v>
      </c>
      <c r="Q1672" s="171">
        <v>0.15480777015322533</v>
      </c>
      <c r="R1672" s="175">
        <v>5.8429914176733523E-2</v>
      </c>
      <c r="S1672" s="171">
        <v>4.2985848694377195E-2</v>
      </c>
      <c r="T1672" s="171">
        <v>7.7233362009750214E-2</v>
      </c>
      <c r="U1672" s="171">
        <v>5.310048790676164E-2</v>
      </c>
      <c r="V1672" s="171">
        <v>5.1501873510420369E-2</v>
      </c>
      <c r="W1672" s="171">
        <v>5.4617094839905157E-2</v>
      </c>
      <c r="X1672" s="171">
        <v>6.4581692663456203E-2</v>
      </c>
      <c r="Y1672" s="173">
        <v>7.7322471213132543E-2</v>
      </c>
      <c r="Z1672" s="171"/>
      <c r="AA1672" s="173">
        <v>25.035000000000004</v>
      </c>
      <c r="AB1672" s="171">
        <v>-2.9781011071119901E-2</v>
      </c>
      <c r="AC1672" s="171">
        <v>6.8764486158885141E-2</v>
      </c>
      <c r="AD1672" s="171">
        <v>-2.4391633897532353E-2</v>
      </c>
      <c r="AE1672" s="171">
        <v>7.9767917343644454E-2</v>
      </c>
      <c r="AF1672" s="171">
        <v>7.2484067951615425E-2</v>
      </c>
      <c r="AG1672" s="171">
        <v>5.3748479379189064E-2</v>
      </c>
      <c r="AH1672" s="173">
        <v>9.6580894478575333E-2</v>
      </c>
      <c r="AI1672" s="171">
        <v>3.9815091678645713E-2</v>
      </c>
      <c r="AJ1672" s="171">
        <v>-6.1737105764481963E-3</v>
      </c>
      <c r="AK1672" s="171">
        <v>-3.8635184510602633E-2</v>
      </c>
      <c r="AL1672" s="171">
        <v>7.7033039470632693E-4</v>
      </c>
      <c r="AM1672" s="171">
        <v>4.9681614652476128E-2</v>
      </c>
      <c r="AN1672" s="171">
        <v>-3.3744488400228041E-2</v>
      </c>
      <c r="AO1672" s="171">
        <v>-4.9603685875962485E-2</v>
      </c>
      <c r="AP1672" s="173">
        <v>1.8920111137360012E-2</v>
      </c>
      <c r="AQ1672" s="171"/>
      <c r="AR1672" s="171"/>
      <c r="AS1672" s="171"/>
      <c r="AT1672" s="171"/>
      <c r="AU1672" s="171"/>
      <c r="AV1672" s="171"/>
      <c r="AW1672" s="171"/>
      <c r="AX1672" s="171"/>
      <c r="AY1672" s="171"/>
      <c r="AZ1672" s="171"/>
      <c r="BA1672" s="171"/>
      <c r="BB1672" s="171"/>
      <c r="BC1672" s="171"/>
      <c r="BD1672" s="171"/>
      <c r="BE1672" s="171"/>
      <c r="BF1672" s="171"/>
      <c r="BG1672" s="171"/>
      <c r="BH1672" s="171"/>
    </row>
    <row r="1673" spans="9:60" x14ac:dyDescent="0.25">
      <c r="I1673" s="171">
        <v>25.050000000000004</v>
      </c>
      <c r="J1673" s="175">
        <v>0.15578636745743327</v>
      </c>
      <c r="K1673" s="171">
        <v>0.12697108094723794</v>
      </c>
      <c r="L1673" s="171">
        <v>0.14901356638414889</v>
      </c>
      <c r="M1673" s="171">
        <v>0.15951314963489358</v>
      </c>
      <c r="N1673" s="171">
        <v>0.14654411238809809</v>
      </c>
      <c r="O1673" s="171">
        <v>0.18471737913887265</v>
      </c>
      <c r="P1673" s="171">
        <v>0.17018418423860607</v>
      </c>
      <c r="Q1673" s="171">
        <v>0.16167750045780682</v>
      </c>
      <c r="R1673" s="175">
        <v>6.7923480641888426E-2</v>
      </c>
      <c r="S1673" s="171">
        <v>5.7236248633582475E-2</v>
      </c>
      <c r="T1673" s="171">
        <v>6.9456428907709686E-2</v>
      </c>
      <c r="U1673" s="171">
        <v>6.0061977274500335E-2</v>
      </c>
      <c r="V1673" s="171">
        <v>4.6904360765019026E-2</v>
      </c>
      <c r="W1673" s="171">
        <v>6.1488866503303791E-2</v>
      </c>
      <c r="X1673" s="171">
        <v>5.3233727852143108E-2</v>
      </c>
      <c r="Y1673" s="173">
        <v>9.1127701498519509E-2</v>
      </c>
      <c r="Z1673" s="171"/>
      <c r="AA1673" s="173">
        <v>25.050000000000004</v>
      </c>
      <c r="AB1673" s="171">
        <v>-2.8969855127548631E-2</v>
      </c>
      <c r="AC1673" s="171">
        <v>8.4749213204590973E-2</v>
      </c>
      <c r="AD1673" s="171">
        <v>0</v>
      </c>
      <c r="AE1673" s="171">
        <v>6.0980473653496604E-2</v>
      </c>
      <c r="AF1673" s="171">
        <v>5.9670593201069926E-2</v>
      </c>
      <c r="AG1673" s="171">
        <v>3.0372661424334712E-2</v>
      </c>
      <c r="AH1673" s="173">
        <v>9.6580894478575333E-2</v>
      </c>
      <c r="AI1673" s="171">
        <v>6.7157985963980631E-3</v>
      </c>
      <c r="AJ1673" s="171">
        <v>-7.9376278840047627E-3</v>
      </c>
      <c r="AK1673" s="171">
        <v>-5.4420417039220244E-2</v>
      </c>
      <c r="AL1673" s="171">
        <v>-8.9138231387442032E-3</v>
      </c>
      <c r="AM1673" s="171">
        <v>2.0700672771865002E-2</v>
      </c>
      <c r="AN1673" s="171">
        <v>-2.3246203120157072E-2</v>
      </c>
      <c r="AO1673" s="171">
        <v>-3.9682948700770021E-2</v>
      </c>
      <c r="AP1673" s="173">
        <v>2.8432432206419458E-2</v>
      </c>
      <c r="AQ1673" s="171"/>
      <c r="AR1673" s="171"/>
      <c r="AS1673" s="171"/>
      <c r="AT1673" s="171"/>
      <c r="AU1673" s="171"/>
      <c r="AV1673" s="171"/>
      <c r="AW1673" s="171"/>
      <c r="AX1673" s="171"/>
      <c r="AY1673" s="171"/>
      <c r="AZ1673" s="171"/>
      <c r="BA1673" s="171"/>
      <c r="BB1673" s="171"/>
      <c r="BC1673" s="171"/>
      <c r="BD1673" s="171"/>
      <c r="BE1673" s="171"/>
      <c r="BF1673" s="171"/>
      <c r="BG1673" s="171"/>
      <c r="BH1673" s="171"/>
    </row>
    <row r="1674" spans="9:60" x14ac:dyDescent="0.25">
      <c r="I1674" s="171">
        <v>25.065000000000005</v>
      </c>
      <c r="J1674" s="175">
        <v>0.16889919302149023</v>
      </c>
      <c r="K1674" s="171">
        <v>0.13849824685818837</v>
      </c>
      <c r="L1674" s="171">
        <v>0.1500749786041766</v>
      </c>
      <c r="M1674" s="171">
        <v>0.14706926897161174</v>
      </c>
      <c r="N1674" s="171">
        <v>0.15631107177718093</v>
      </c>
      <c r="O1674" s="171">
        <v>0.17093524218821995</v>
      </c>
      <c r="P1674" s="171">
        <v>0.17136445343898368</v>
      </c>
      <c r="Q1674" s="171">
        <v>0.15570821496661474</v>
      </c>
      <c r="R1674" s="175">
        <v>7.2539802538823403E-2</v>
      </c>
      <c r="S1674" s="171">
        <v>5.4566792880751003E-2</v>
      </c>
      <c r="T1674" s="171">
        <v>6.8724291890026531E-2</v>
      </c>
      <c r="U1674" s="171">
        <v>5.5177867552210269E-2</v>
      </c>
      <c r="V1674" s="171">
        <v>4.6122518525114647E-2</v>
      </c>
      <c r="W1674" s="171">
        <v>6.1750136642333787E-2</v>
      </c>
      <c r="X1674" s="171">
        <v>6.511461777233872E-2</v>
      </c>
      <c r="Y1674" s="173">
        <v>7.7605319381044119E-2</v>
      </c>
      <c r="Z1674" s="171"/>
      <c r="AA1674" s="173">
        <v>25.065000000000005</v>
      </c>
      <c r="AB1674" s="171">
        <v>-3.4647946732548021E-2</v>
      </c>
      <c r="AC1674" s="171">
        <v>8.0903830754916403E-2</v>
      </c>
      <c r="AD1674" s="171">
        <v>-3.3434015311258978E-3</v>
      </c>
      <c r="AE1674" s="171">
        <v>5.6467288856422014E-2</v>
      </c>
      <c r="AF1674" s="171">
        <v>7.3363424061946875E-2</v>
      </c>
      <c r="AG1674" s="171">
        <v>6.9491377185519648E-2</v>
      </c>
      <c r="AH1674" s="173">
        <v>0.11147586718885741</v>
      </c>
      <c r="AI1674" s="171">
        <v>1.4710796925443241E-2</v>
      </c>
      <c r="AJ1674" s="171">
        <v>1.7387184888772458E-2</v>
      </c>
      <c r="AK1674" s="171">
        <v>-5.5965824419644303E-2</v>
      </c>
      <c r="AL1674" s="171">
        <v>-7.7033039470620474E-4</v>
      </c>
      <c r="AM1674" s="171">
        <v>2.0700672771865002E-2</v>
      </c>
      <c r="AN1674" s="171">
        <v>-2.3829441191272151E-2</v>
      </c>
      <c r="AO1674" s="171">
        <v>-6.4033849039878812E-2</v>
      </c>
      <c r="AP1674" s="173">
        <v>-2.6864467195035973E-2</v>
      </c>
      <c r="AQ1674" s="171"/>
      <c r="AR1674" s="171"/>
      <c r="AS1674" s="171"/>
      <c r="AT1674" s="171"/>
      <c r="AU1674" s="171"/>
      <c r="AV1674" s="171"/>
      <c r="AW1674" s="171"/>
      <c r="AX1674" s="171"/>
      <c r="AY1674" s="171"/>
      <c r="AZ1674" s="171"/>
      <c r="BA1674" s="171"/>
      <c r="BB1674" s="171"/>
      <c r="BC1674" s="171"/>
      <c r="BD1674" s="171"/>
      <c r="BE1674" s="171"/>
      <c r="BF1674" s="171"/>
      <c r="BG1674" s="171"/>
      <c r="BH1674" s="171"/>
    </row>
    <row r="1675" spans="9:60" x14ac:dyDescent="0.25">
      <c r="I1675" s="171">
        <v>25.080000000000005</v>
      </c>
      <c r="J1675" s="175">
        <v>0.16421686348950315</v>
      </c>
      <c r="K1675" s="171">
        <v>0.14723443695210661</v>
      </c>
      <c r="L1675" s="171">
        <v>0.14093367934473414</v>
      </c>
      <c r="M1675" s="171">
        <v>0.14615376344507924</v>
      </c>
      <c r="N1675" s="171">
        <v>0.15050081857513739</v>
      </c>
      <c r="O1675" s="171">
        <v>0.17957852897958304</v>
      </c>
      <c r="P1675" s="171">
        <v>0.17510310055530934</v>
      </c>
      <c r="Q1675" s="171">
        <v>0.15374089187908918</v>
      </c>
      <c r="R1675" s="175">
        <v>6.6838418763842264E-2</v>
      </c>
      <c r="S1675" s="171">
        <v>5.430155115908053E-2</v>
      </c>
      <c r="T1675" s="171">
        <v>5.5186692041548628E-2</v>
      </c>
      <c r="U1675" s="171">
        <v>5.9540681280875231E-2</v>
      </c>
      <c r="V1675" s="171">
        <v>4.0531370087022033E-2</v>
      </c>
      <c r="W1675" s="171">
        <v>6.1190935139561163E-2</v>
      </c>
      <c r="X1675" s="171">
        <v>6.7752673739842853E-2</v>
      </c>
      <c r="Y1675" s="173">
        <v>7.412587666101586E-2</v>
      </c>
      <c r="Z1675" s="171"/>
      <c r="AA1675" s="173">
        <v>25.080000000000005</v>
      </c>
      <c r="AB1675" s="171">
        <v>1.2051459733060125E-2</v>
      </c>
      <c r="AC1675" s="171">
        <v>6.0018126077272672E-2</v>
      </c>
      <c r="AD1675" s="171">
        <v>9.4223134059003184E-3</v>
      </c>
      <c r="AE1675" s="171">
        <v>5.4892922066744766E-2</v>
      </c>
      <c r="AF1675" s="171">
        <v>3.3289909891123112E-2</v>
      </c>
      <c r="AG1675" s="171">
        <v>9.7001693554157851E-3</v>
      </c>
      <c r="AH1675" s="173">
        <v>8.8660551846917457E-2</v>
      </c>
      <c r="AI1675" s="171">
        <v>3.9815091678645713E-2</v>
      </c>
      <c r="AJ1675" s="171">
        <v>-2.3560895465220656E-2</v>
      </c>
      <c r="AK1675" s="171">
        <v>-4.8901104966277011E-2</v>
      </c>
      <c r="AL1675" s="171">
        <v>3.6315575750440251E-3</v>
      </c>
      <c r="AM1675" s="171">
        <v>-6.3002047566545968E-3</v>
      </c>
      <c r="AN1675" s="171">
        <v>-2.0913250835696846E-2</v>
      </c>
      <c r="AO1675" s="171">
        <v>-7.6660241808305593E-2</v>
      </c>
      <c r="AP1675" s="173">
        <v>-4.2857710311146897E-3</v>
      </c>
      <c r="AQ1675" s="171"/>
      <c r="AR1675" s="171"/>
      <c r="AS1675" s="171"/>
      <c r="AT1675" s="171"/>
      <c r="AU1675" s="171"/>
      <c r="AV1675" s="171"/>
      <c r="AW1675" s="171"/>
      <c r="AX1675" s="171"/>
      <c r="AY1675" s="171"/>
      <c r="AZ1675" s="171"/>
      <c r="BA1675" s="171"/>
      <c r="BB1675" s="171"/>
      <c r="BC1675" s="171"/>
      <c r="BD1675" s="171"/>
      <c r="BE1675" s="171"/>
      <c r="BF1675" s="171"/>
      <c r="BG1675" s="171"/>
      <c r="BH1675" s="171"/>
    </row>
    <row r="1676" spans="9:60" x14ac:dyDescent="0.25">
      <c r="I1676" s="171">
        <v>25.095000000000006</v>
      </c>
      <c r="J1676" s="175">
        <v>0.15660691982324412</v>
      </c>
      <c r="K1676" s="171">
        <v>0.13345142566637114</v>
      </c>
      <c r="L1676" s="171">
        <v>0.13530908292567778</v>
      </c>
      <c r="M1676" s="171">
        <v>0.1387651232778053</v>
      </c>
      <c r="N1676" s="171">
        <v>0.12806032631392761</v>
      </c>
      <c r="O1676" s="171">
        <v>0.17215812826879259</v>
      </c>
      <c r="P1676" s="171">
        <v>0.17030908306745851</v>
      </c>
      <c r="Q1676" s="171">
        <v>0.15623847512887062</v>
      </c>
      <c r="R1676" s="175">
        <v>6.6102164334586197E-2</v>
      </c>
      <c r="S1676" s="171">
        <v>4.9316207866271645E-2</v>
      </c>
      <c r="T1676" s="171">
        <v>6.3273162654072165E-2</v>
      </c>
      <c r="U1676" s="171">
        <v>5.2678361377178906E-2</v>
      </c>
      <c r="V1676" s="171">
        <v>3.6774575040364375E-2</v>
      </c>
      <c r="W1676" s="171">
        <v>5.3175642933136591E-2</v>
      </c>
      <c r="X1676" s="171">
        <v>5.7606602345178358E-2</v>
      </c>
      <c r="Y1676" s="173">
        <v>9.9771408123643018E-2</v>
      </c>
      <c r="Z1676" s="171"/>
      <c r="AA1676" s="173">
        <v>25.095000000000006</v>
      </c>
      <c r="AB1676" s="171">
        <v>7.1845240716320036E-3</v>
      </c>
      <c r="AC1676" s="171">
        <v>7.1554273426296069E-2</v>
      </c>
      <c r="AD1676" s="171">
        <v>-1.139795976520246E-3</v>
      </c>
      <c r="AE1676" s="171">
        <v>5.940610686381935E-2</v>
      </c>
      <c r="AF1676" s="171">
        <v>5.2007632811037811E-2</v>
      </c>
      <c r="AG1676" s="171">
        <v>5.0886134323492559E-2</v>
      </c>
      <c r="AH1676" s="173">
        <v>0.10095481503635664</v>
      </c>
      <c r="AI1676" s="171">
        <v>-3.3099293082247648E-2</v>
      </c>
      <c r="AJ1676" s="171">
        <v>-5.2413542853111013E-2</v>
      </c>
      <c r="AK1676" s="171">
        <v>-3.2343168747447311E-2</v>
      </c>
      <c r="AL1676" s="171">
        <v>2.5861091822282661E-2</v>
      </c>
      <c r="AM1676" s="171">
        <v>1.3860450464640073E-2</v>
      </c>
      <c r="AN1676" s="171">
        <v>-2.9078583831307587E-2</v>
      </c>
      <c r="AO1676" s="171">
        <v>-2.7056555932343174E-2</v>
      </c>
      <c r="AP1676" s="173">
        <v>-2.832790120566046E-2</v>
      </c>
      <c r="AQ1676" s="171"/>
      <c r="AR1676" s="171"/>
      <c r="AS1676" s="171"/>
      <c r="AT1676" s="171"/>
      <c r="AU1676" s="171"/>
      <c r="AV1676" s="171"/>
      <c r="AW1676" s="171"/>
      <c r="AX1676" s="171"/>
      <c r="AY1676" s="171"/>
      <c r="AZ1676" s="171"/>
      <c r="BA1676" s="171"/>
      <c r="BB1676" s="171"/>
      <c r="BC1676" s="171"/>
      <c r="BD1676" s="171"/>
      <c r="BE1676" s="171"/>
      <c r="BF1676" s="171"/>
      <c r="BG1676" s="171"/>
      <c r="BH1676" s="171"/>
    </row>
    <row r="1677" spans="9:60" x14ac:dyDescent="0.25">
      <c r="I1677" s="171">
        <v>25.110000000000007</v>
      </c>
      <c r="J1677" s="175">
        <v>0.15927099273160231</v>
      </c>
      <c r="K1677" s="171">
        <v>0.13788099329372017</v>
      </c>
      <c r="L1677" s="171">
        <v>0.14255798030922706</v>
      </c>
      <c r="M1677" s="171">
        <v>0.1468330594280963</v>
      </c>
      <c r="N1677" s="171">
        <v>0.1430879677470672</v>
      </c>
      <c r="O1677" s="171">
        <v>0.17181547350912904</v>
      </c>
      <c r="P1677" s="171">
        <v>0.15976104084164533</v>
      </c>
      <c r="Q1677" s="171">
        <v>0.15939719175497716</v>
      </c>
      <c r="R1677" s="175">
        <v>5.9771293663139345E-2</v>
      </c>
      <c r="S1677" s="171">
        <v>5.2538696851850662E-2</v>
      </c>
      <c r="T1677" s="171">
        <v>6.8147853711138615E-2</v>
      </c>
      <c r="U1677" s="171">
        <v>5.4075198153917481E-2</v>
      </c>
      <c r="V1677" s="171">
        <v>4.3674404678730405E-2</v>
      </c>
      <c r="W1677" s="171">
        <v>5.3515736600869661E-2</v>
      </c>
      <c r="X1677" s="171">
        <v>6.5988868813705207E-2</v>
      </c>
      <c r="Y1677" s="173">
        <v>7.7375145916665389E-2</v>
      </c>
      <c r="Z1677" s="171"/>
      <c r="AA1677" s="173">
        <v>25.110000000000007</v>
      </c>
      <c r="AB1677" s="171">
        <v>-1.7729551338059774E-2</v>
      </c>
      <c r="AC1677" s="171">
        <v>4.9537573910512743E-2</v>
      </c>
      <c r="AD1677" s="171">
        <v>5.3190478904270274E-4</v>
      </c>
      <c r="AE1677" s="171">
        <v>2.9283222287995805E-2</v>
      </c>
      <c r="AF1677" s="171">
        <v>7.6755226201797061E-2</v>
      </c>
      <c r="AG1677" s="171">
        <v>3.3235006480031033E-2</v>
      </c>
      <c r="AH1677" s="173">
        <v>9.4807683441636925E-2</v>
      </c>
      <c r="AI1677" s="171">
        <v>-1.1192997660662255E-3</v>
      </c>
      <c r="AJ1677" s="171">
        <v>-1.3103385713277719E-2</v>
      </c>
      <c r="AK1677" s="171">
        <v>-1.4129438906734702E-2</v>
      </c>
      <c r="AL1677" s="171">
        <v>9.5741063342067861E-3</v>
      </c>
      <c r="AM1677" s="171">
        <v>-1.6380532367301932E-2</v>
      </c>
      <c r="AN1677" s="171">
        <v>-3.607744068468817E-2</v>
      </c>
      <c r="AO1677" s="171">
        <v>-4.6898030282728181E-2</v>
      </c>
      <c r="AP1677" s="173">
        <v>-1.6724960121423108E-2</v>
      </c>
      <c r="AQ1677" s="171"/>
      <c r="AR1677" s="171"/>
      <c r="AS1677" s="171"/>
      <c r="AT1677" s="171"/>
      <c r="AU1677" s="171"/>
      <c r="AV1677" s="171"/>
      <c r="AW1677" s="171"/>
      <c r="AX1677" s="171"/>
      <c r="AY1677" s="171"/>
      <c r="AZ1677" s="171"/>
      <c r="BA1677" s="171"/>
      <c r="BB1677" s="171"/>
      <c r="BC1677" s="171"/>
      <c r="BD1677" s="171"/>
      <c r="BE1677" s="171"/>
      <c r="BF1677" s="171"/>
      <c r="BG1677" s="171"/>
      <c r="BH1677" s="171"/>
    </row>
    <row r="1678" spans="9:60" x14ac:dyDescent="0.25">
      <c r="I1678" s="171">
        <v>25.125000000000007</v>
      </c>
      <c r="J1678" s="175">
        <v>0.15099562107973108</v>
      </c>
      <c r="K1678" s="171">
        <v>0.12533806320469001</v>
      </c>
      <c r="L1678" s="171">
        <v>0.13306125084400736</v>
      </c>
      <c r="M1678" s="171">
        <v>0.14812954186474517</v>
      </c>
      <c r="N1678" s="171">
        <v>0.15649556927351452</v>
      </c>
      <c r="O1678" s="171">
        <v>0.16732118556951492</v>
      </c>
      <c r="P1678" s="171">
        <v>0.15973000645634763</v>
      </c>
      <c r="Q1678" s="171">
        <v>0.15408013926099562</v>
      </c>
      <c r="R1678" s="175">
        <v>5.3178531766588329E-2</v>
      </c>
      <c r="S1678" s="171">
        <v>6.1179629411990184E-2</v>
      </c>
      <c r="T1678" s="171">
        <v>6.8447319779062585E-2</v>
      </c>
      <c r="U1678" s="171">
        <v>6.7983288250124396E-2</v>
      </c>
      <c r="V1678" s="171">
        <v>5.0717096677563737E-2</v>
      </c>
      <c r="W1678" s="171">
        <v>5.7113081981230857E-2</v>
      </c>
      <c r="X1678" s="171">
        <v>6.251610785767614E-2</v>
      </c>
      <c r="Y1678" s="173">
        <v>7.9755271193185928E-2</v>
      </c>
      <c r="Z1678" s="171"/>
      <c r="AA1678" s="173">
        <v>25.125000000000007</v>
      </c>
      <c r="AB1678" s="171">
        <v>2.9781011071119901E-2</v>
      </c>
      <c r="AC1678" s="171">
        <v>6.1073721259536147E-2</v>
      </c>
      <c r="AD1678" s="171">
        <v>9.9542181949430208E-3</v>
      </c>
      <c r="AE1678" s="171">
        <v>4.1353367675520773E-2</v>
      </c>
      <c r="AF1678" s="171">
        <v>5.7911880980406727E-2</v>
      </c>
      <c r="AG1678" s="171">
        <v>2.4488952143180809E-2</v>
      </c>
      <c r="AH1678" s="173">
        <v>7.6366288657478271E-2</v>
      </c>
      <c r="AI1678" s="171">
        <v>-1.7109296424156938E-2</v>
      </c>
      <c r="AJ1678" s="171">
        <v>-8.8195865377835368E-4</v>
      </c>
      <c r="AK1678" s="171">
        <v>8.8308993167094188E-4</v>
      </c>
      <c r="AL1678" s="171">
        <v>3.7746189340608305E-2</v>
      </c>
      <c r="AM1678" s="171">
        <v>-3.1501023783273483E-3</v>
      </c>
      <c r="AN1678" s="171">
        <v>-1.7997060480121632E-2</v>
      </c>
      <c r="AO1678" s="171">
        <v>-3.4271637514301415E-2</v>
      </c>
      <c r="AP1678" s="173">
        <v>-1.4529809105486322E-2</v>
      </c>
      <c r="AQ1678" s="171"/>
      <c r="AR1678" s="171"/>
      <c r="AS1678" s="171"/>
      <c r="AT1678" s="171"/>
      <c r="AU1678" s="171"/>
      <c r="AV1678" s="171"/>
      <c r="AW1678" s="171"/>
      <c r="AX1678" s="171"/>
      <c r="AY1678" s="171"/>
      <c r="AZ1678" s="171"/>
      <c r="BA1678" s="171"/>
      <c r="BB1678" s="171"/>
      <c r="BC1678" s="171"/>
      <c r="BD1678" s="171"/>
      <c r="BE1678" s="171"/>
      <c r="BF1678" s="171"/>
      <c r="BG1678" s="171"/>
      <c r="BH1678" s="171"/>
    </row>
    <row r="1679" spans="9:60" x14ac:dyDescent="0.25">
      <c r="I1679" s="171">
        <v>25.140000000000008</v>
      </c>
      <c r="J1679" s="175">
        <v>0.15488907536359212</v>
      </c>
      <c r="K1679" s="171">
        <v>0.12877647376069834</v>
      </c>
      <c r="L1679" s="171">
        <v>0.12651665890856403</v>
      </c>
      <c r="M1679" s="171">
        <v>0.14190811092160208</v>
      </c>
      <c r="N1679" s="171">
        <v>0.16051444744680324</v>
      </c>
      <c r="O1679" s="171">
        <v>0.16905687951167478</v>
      </c>
      <c r="P1679" s="171">
        <v>0.15797656362084192</v>
      </c>
      <c r="Q1679" s="171">
        <v>0.16936846216062473</v>
      </c>
      <c r="R1679" s="175">
        <v>6.5480643596848589E-2</v>
      </c>
      <c r="S1679" s="171">
        <v>5.5152055178909275E-2</v>
      </c>
      <c r="T1679" s="171">
        <v>6.8526298613793168E-2</v>
      </c>
      <c r="U1679" s="171">
        <v>6.2103301431784552E-2</v>
      </c>
      <c r="V1679" s="171">
        <v>5.2850999648839735E-2</v>
      </c>
      <c r="W1679" s="171">
        <v>5.5687234817854515E-2</v>
      </c>
      <c r="X1679" s="171">
        <v>6.5832468520334697E-2</v>
      </c>
      <c r="Y1679" s="173">
        <v>7.8856277457332535E-2</v>
      </c>
      <c r="Z1679" s="171"/>
      <c r="AA1679" s="173">
        <v>25.140000000000008</v>
      </c>
      <c r="AB1679" s="171">
        <v>7.9956800152032707E-3</v>
      </c>
      <c r="AC1679" s="171">
        <v>5.7756136400993467E-2</v>
      </c>
      <c r="AD1679" s="171">
        <v>1.6109116468152114E-2</v>
      </c>
      <c r="AE1679" s="171">
        <v>2.4035332989071709E-2</v>
      </c>
      <c r="AF1679" s="171">
        <v>8.0147028341647539E-2</v>
      </c>
      <c r="AG1679" s="171">
        <v>2.5443067161746193E-2</v>
      </c>
      <c r="AH1679" s="173">
        <v>8.6059842326074568E-2</v>
      </c>
      <c r="AI1679" s="171">
        <v>1.4710796925443241E-2</v>
      </c>
      <c r="AJ1679" s="171">
        <v>1.8269143542550673E-2</v>
      </c>
      <c r="AK1679" s="171">
        <v>-1.65579362188297E-2</v>
      </c>
      <c r="AL1679" s="171">
        <v>2.2229534247238759E-2</v>
      </c>
      <c r="AM1679" s="171">
        <v>1.3230429988974583E-2</v>
      </c>
      <c r="AN1679" s="171">
        <v>-1.91635366223517E-2</v>
      </c>
      <c r="AO1679" s="171">
        <v>-7.2150815819582376E-3</v>
      </c>
      <c r="AP1679" s="173">
        <v>2.9268680212490876E-3</v>
      </c>
      <c r="AQ1679" s="171"/>
      <c r="AR1679" s="171"/>
      <c r="AS1679" s="171"/>
      <c r="AT1679" s="171"/>
      <c r="AU1679" s="171"/>
      <c r="AV1679" s="171"/>
      <c r="AW1679" s="171"/>
      <c r="AX1679" s="171"/>
      <c r="AY1679" s="171"/>
      <c r="AZ1679" s="171"/>
      <c r="BA1679" s="171"/>
      <c r="BB1679" s="171"/>
      <c r="BC1679" s="171"/>
      <c r="BD1679" s="171"/>
      <c r="BE1679" s="171"/>
      <c r="BF1679" s="171"/>
      <c r="BG1679" s="171"/>
      <c r="BH1679" s="171"/>
    </row>
    <row r="1680" spans="9:60" x14ac:dyDescent="0.25">
      <c r="I1680" s="171">
        <v>25.155000000000008</v>
      </c>
      <c r="J1680" s="175">
        <v>0.15054380152512775</v>
      </c>
      <c r="K1680" s="171">
        <v>0.13302607821761234</v>
      </c>
      <c r="L1680" s="171">
        <v>0.14292395108626885</v>
      </c>
      <c r="M1680" s="171">
        <v>0.1428054660827914</v>
      </c>
      <c r="N1680" s="171">
        <v>0.15848034787787654</v>
      </c>
      <c r="O1680" s="171">
        <v>0.17728955964118054</v>
      </c>
      <c r="P1680" s="171">
        <v>0.15778483584496228</v>
      </c>
      <c r="Q1680" s="171">
        <v>0.16299808476345726</v>
      </c>
      <c r="R1680" s="175">
        <v>5.5180507427554849E-2</v>
      </c>
      <c r="S1680" s="171">
        <v>5.4671086409755904E-2</v>
      </c>
      <c r="T1680" s="171">
        <v>6.9937122786138659E-2</v>
      </c>
      <c r="U1680" s="171">
        <v>5.0804183344315967E-2</v>
      </c>
      <c r="V1680" s="171">
        <v>4.5405268181172881E-2</v>
      </c>
      <c r="W1680" s="171">
        <v>4.8586165321730601E-2</v>
      </c>
      <c r="X1680" s="171">
        <v>6.7073884612480983E-2</v>
      </c>
      <c r="Y1680" s="173">
        <v>6.7483847151998955E-2</v>
      </c>
      <c r="Z1680" s="171"/>
      <c r="AA1680" s="173">
        <v>25.155000000000008</v>
      </c>
      <c r="AB1680" s="171">
        <v>-3.1403322958262696E-2</v>
      </c>
      <c r="AC1680" s="171">
        <v>7.924503832564507E-2</v>
      </c>
      <c r="AD1680" s="171">
        <v>1.1397959765200773E-3</v>
      </c>
      <c r="AE1680" s="171">
        <v>5.0379737269670183E-2</v>
      </c>
      <c r="AF1680" s="171">
        <v>7.4117157870802419E-2</v>
      </c>
      <c r="AG1680" s="171">
        <v>2.8623450556963252E-3</v>
      </c>
      <c r="AH1680" s="173">
        <v>8.4286631289136146E-2</v>
      </c>
      <c r="AI1680" s="171">
        <v>-6.8756985629789529E-3</v>
      </c>
      <c r="AJ1680" s="171">
        <v>-7.9376278840047627E-3</v>
      </c>
      <c r="AK1680" s="171">
        <v>-7.0647194533674119E-3</v>
      </c>
      <c r="AL1680" s="171">
        <v>3.9286850130020839E-2</v>
      </c>
      <c r="AM1680" s="171">
        <v>3.1501023783272485E-3</v>
      </c>
      <c r="AN1680" s="171">
        <v>-4.599248789364406E-2</v>
      </c>
      <c r="AO1680" s="171">
        <v>9.9207371751923977E-3</v>
      </c>
      <c r="AP1680" s="173">
        <v>-3.4808823252712055E-2</v>
      </c>
      <c r="AQ1680" s="171"/>
      <c r="AR1680" s="171"/>
      <c r="AS1680" s="171"/>
      <c r="AT1680" s="171"/>
      <c r="AU1680" s="171"/>
      <c r="AV1680" s="171"/>
      <c r="AW1680" s="171"/>
      <c r="AX1680" s="171"/>
      <c r="AY1680" s="171"/>
      <c r="AZ1680" s="171"/>
      <c r="BA1680" s="171"/>
      <c r="BB1680" s="171"/>
      <c r="BC1680" s="171"/>
      <c r="BD1680" s="171"/>
      <c r="BE1680" s="171"/>
      <c r="BF1680" s="171"/>
      <c r="BG1680" s="171"/>
      <c r="BH1680" s="171"/>
    </row>
    <row r="1681" spans="9:60" x14ac:dyDescent="0.25">
      <c r="I1681" s="171">
        <v>25.169999999999995</v>
      </c>
      <c r="J1681" s="175">
        <v>0.16525813576124007</v>
      </c>
      <c r="K1681" s="171">
        <v>0.12430026021825735</v>
      </c>
      <c r="L1681" s="171">
        <v>0.13181476587344981</v>
      </c>
      <c r="M1681" s="171">
        <v>0.15639850134289709</v>
      </c>
      <c r="N1681" s="171">
        <v>0.16491899323540118</v>
      </c>
      <c r="O1681" s="171">
        <v>0.16486378480428368</v>
      </c>
      <c r="P1681" s="171">
        <v>0.15860457832532016</v>
      </c>
      <c r="Q1681" s="171">
        <v>0.16764510350199929</v>
      </c>
      <c r="R1681" s="175">
        <v>5.4210186876579199E-2</v>
      </c>
      <c r="S1681" s="171">
        <v>5.7326393275609656E-2</v>
      </c>
      <c r="T1681" s="171">
        <v>4.569730146800155E-2</v>
      </c>
      <c r="U1681" s="171">
        <v>5.3516342882675906E-2</v>
      </c>
      <c r="V1681" s="171">
        <v>5.0954960163042629E-2</v>
      </c>
      <c r="W1681" s="171">
        <v>4.8033156684851454E-2</v>
      </c>
      <c r="X1681" s="171">
        <v>6.2825920120533799E-2</v>
      </c>
      <c r="Y1681" s="173">
        <v>6.6345778066109737E-2</v>
      </c>
      <c r="Z1681" s="171"/>
      <c r="AA1681" s="173">
        <v>25.169999999999995</v>
      </c>
      <c r="AB1681" s="171">
        <v>-2.734754324040584E-2</v>
      </c>
      <c r="AC1681" s="171">
        <v>9.7416355391753987E-2</v>
      </c>
      <c r="AD1681" s="171">
        <v>-2.2036055546058204E-3</v>
      </c>
      <c r="AE1681" s="171">
        <v>2.6344404280598237E-2</v>
      </c>
      <c r="AF1681" s="171">
        <v>7.6755226201797061E-2</v>
      </c>
      <c r="AG1681" s="171">
        <v>2.8623450556963252E-3</v>
      </c>
      <c r="AH1681" s="173">
        <v>0.10804765918411005</v>
      </c>
      <c r="AI1681" s="171">
        <v>-2.3984994987136955E-3</v>
      </c>
      <c r="AJ1681" s="171">
        <v>2.3560895465220513E-2</v>
      </c>
      <c r="AK1681" s="171">
        <v>-7.8374231435793789E-3</v>
      </c>
      <c r="AL1681" s="171">
        <v>3.5545245355733189E-2</v>
      </c>
      <c r="AM1681" s="171">
        <v>6.9302252323199861E-3</v>
      </c>
      <c r="AN1681" s="171">
        <v>-5.7573929591500095E-2</v>
      </c>
      <c r="AO1681" s="171">
        <v>2.9762211525577478E-2</v>
      </c>
      <c r="AP1681" s="173">
        <v>2.6968998195794975E-2</v>
      </c>
      <c r="AQ1681" s="171"/>
      <c r="AR1681" s="171"/>
      <c r="AS1681" s="171"/>
      <c r="AT1681" s="171"/>
      <c r="AU1681" s="171"/>
      <c r="AV1681" s="171"/>
      <c r="AW1681" s="171"/>
      <c r="AX1681" s="171"/>
      <c r="AY1681" s="171"/>
      <c r="AZ1681" s="171"/>
      <c r="BA1681" s="171"/>
      <c r="BB1681" s="171"/>
      <c r="BC1681" s="171"/>
      <c r="BD1681" s="171"/>
      <c r="BE1681" s="171"/>
      <c r="BF1681" s="171"/>
      <c r="BG1681" s="171"/>
      <c r="BH1681" s="171"/>
    </row>
    <row r="1682" spans="9:60" x14ac:dyDescent="0.25">
      <c r="I1682" s="171">
        <v>25.184999999999995</v>
      </c>
      <c r="J1682" s="175">
        <v>0.15673917674021545</v>
      </c>
      <c r="K1682" s="171">
        <v>0.12050032740929428</v>
      </c>
      <c r="L1682" s="171">
        <v>0.15018343222055772</v>
      </c>
      <c r="M1682" s="171">
        <v>0.13717083390726206</v>
      </c>
      <c r="N1682" s="171">
        <v>0.15821380753288269</v>
      </c>
      <c r="O1682" s="171">
        <v>0.16784727526544507</v>
      </c>
      <c r="P1682" s="171">
        <v>0.15530221979511513</v>
      </c>
      <c r="Q1682" s="171">
        <v>0.16098968470312969</v>
      </c>
      <c r="R1682" s="175">
        <v>5.7362324884062711E-2</v>
      </c>
      <c r="S1682" s="171">
        <v>6.2459453798935798E-2</v>
      </c>
      <c r="T1682" s="171">
        <v>6.8353836775131016E-2</v>
      </c>
      <c r="U1682" s="171">
        <v>4.7115952205388278E-2</v>
      </c>
      <c r="V1682" s="171">
        <v>4.4971741949971687E-2</v>
      </c>
      <c r="W1682" s="171">
        <v>6.0389433855750713E-2</v>
      </c>
      <c r="X1682" s="171">
        <v>6.026020923344922E-2</v>
      </c>
      <c r="Y1682" s="173">
        <v>7.9039644922578839E-2</v>
      </c>
      <c r="Z1682" s="171"/>
      <c r="AA1682" s="173">
        <v>25.184999999999995</v>
      </c>
      <c r="AB1682" s="171">
        <v>-2.8158699183977107E-2</v>
      </c>
      <c r="AC1682" s="171">
        <v>8.5880208042730583E-2</v>
      </c>
      <c r="AD1682" s="171">
        <v>-3.8753063201687693E-3</v>
      </c>
      <c r="AE1682" s="171">
        <v>1.2070145387525206E-2</v>
      </c>
      <c r="AF1682" s="171">
        <v>5.7911880980406727E-2</v>
      </c>
      <c r="AG1682" s="171">
        <v>1.8605242862026909E-2</v>
      </c>
      <c r="AH1682" s="173">
        <v>7.9085212247450368E-2</v>
      </c>
      <c r="AI1682" s="171">
        <v>3.645719238044668E-2</v>
      </c>
      <c r="AJ1682" s="171">
        <v>2.5198818679380334E-3</v>
      </c>
      <c r="AK1682" s="171">
        <v>-2.9914671435352314E-2</v>
      </c>
      <c r="AL1682" s="171">
        <v>4.2918407705064741E-2</v>
      </c>
      <c r="AM1682" s="171">
        <v>-3.1501023783273483E-3</v>
      </c>
      <c r="AN1682" s="171">
        <v>-3.8993631040263474E-2</v>
      </c>
      <c r="AO1682" s="171">
        <v>-1.7135818757150634E-2</v>
      </c>
      <c r="AP1682" s="173">
        <v>2.9164149211731761E-2</v>
      </c>
      <c r="AQ1682" s="171"/>
      <c r="AR1682" s="171"/>
      <c r="AS1682" s="171"/>
      <c r="AT1682" s="171"/>
      <c r="AU1682" s="171"/>
      <c r="AV1682" s="171"/>
      <c r="AW1682" s="171"/>
      <c r="AX1682" s="171"/>
      <c r="AY1682" s="171"/>
      <c r="AZ1682" s="171"/>
      <c r="BA1682" s="171"/>
      <c r="BB1682" s="171"/>
      <c r="BC1682" s="171"/>
      <c r="BD1682" s="171"/>
      <c r="BE1682" s="171"/>
      <c r="BF1682" s="171"/>
      <c r="BG1682" s="171"/>
      <c r="BH1682" s="171"/>
    </row>
    <row r="1683" spans="9:60" x14ac:dyDescent="0.25">
      <c r="I1683" s="171">
        <v>25.199999999999996</v>
      </c>
      <c r="J1683" s="175">
        <v>0.14836278710655737</v>
      </c>
      <c r="K1683" s="171">
        <v>0.1190801558870629</v>
      </c>
      <c r="L1683" s="171">
        <v>0.14218287767532675</v>
      </c>
      <c r="M1683" s="171">
        <v>0.14879287539053992</v>
      </c>
      <c r="N1683" s="171">
        <v>0.16295737121998033</v>
      </c>
      <c r="O1683" s="171">
        <v>0.17325976814559108</v>
      </c>
      <c r="P1683" s="171">
        <v>0.15011907391632329</v>
      </c>
      <c r="Q1683" s="171">
        <v>0.151346237629775</v>
      </c>
      <c r="R1683" s="175">
        <v>5.3316402912967069E-2</v>
      </c>
      <c r="S1683" s="171">
        <v>5.5747822100160382E-2</v>
      </c>
      <c r="T1683" s="171">
        <v>6.2552295740452887E-2</v>
      </c>
      <c r="U1683" s="171">
        <v>5.2603274221657538E-2</v>
      </c>
      <c r="V1683" s="171">
        <v>3.7469926152953026E-2</v>
      </c>
      <c r="W1683" s="171">
        <v>6.1265638410071634E-2</v>
      </c>
      <c r="X1683" s="171">
        <v>6.390643991605631E-2</v>
      </c>
      <c r="Y1683" s="173">
        <v>8.1947855357872218E-2</v>
      </c>
      <c r="Z1683" s="171"/>
      <c r="AA1683" s="173">
        <v>25.199999999999996</v>
      </c>
      <c r="AB1683" s="171">
        <v>-1.7729551338059774E-2</v>
      </c>
      <c r="AC1683" s="171">
        <v>8.2034825593055999E-2</v>
      </c>
      <c r="AD1683" s="171">
        <v>-4.4072111092114718E-3</v>
      </c>
      <c r="AE1683" s="171">
        <v>4.817562376412212E-2</v>
      </c>
      <c r="AF1683" s="171">
        <v>4.2585960200342499E-2</v>
      </c>
      <c r="AG1683" s="171">
        <v>-8.9050735066112992E-3</v>
      </c>
      <c r="AH1683" s="173">
        <v>0.10710194663107638</v>
      </c>
      <c r="AI1683" s="171">
        <v>6.7157985963980631E-3</v>
      </c>
      <c r="AJ1683" s="171">
        <v>-1.7639173075565675E-3</v>
      </c>
      <c r="AK1683" s="171">
        <v>-3.090814760848235E-3</v>
      </c>
      <c r="AL1683" s="171">
        <v>1.4746324698663344E-2</v>
      </c>
      <c r="AM1683" s="171">
        <v>3.1501023783272485E-3</v>
      </c>
      <c r="AN1683" s="171">
        <v>-3.3744488400228041E-2</v>
      </c>
      <c r="AO1683" s="171">
        <v>-2.7056555932343174E-2</v>
      </c>
      <c r="AP1683" s="173">
        <v>5.1220190371858744E-3</v>
      </c>
      <c r="AQ1683" s="171"/>
      <c r="AR1683" s="171"/>
      <c r="AS1683" s="171"/>
      <c r="AT1683" s="171"/>
      <c r="AU1683" s="171"/>
      <c r="AV1683" s="171"/>
      <c r="AW1683" s="171"/>
      <c r="AX1683" s="171"/>
      <c r="AY1683" s="171"/>
      <c r="AZ1683" s="171"/>
      <c r="BA1683" s="171"/>
      <c r="BB1683" s="171"/>
      <c r="BC1683" s="171"/>
      <c r="BD1683" s="171"/>
      <c r="BE1683" s="171"/>
      <c r="BF1683" s="171"/>
      <c r="BG1683" s="171"/>
      <c r="BH1683" s="171"/>
    </row>
    <row r="1684" spans="9:60" x14ac:dyDescent="0.25">
      <c r="I1684" s="171">
        <v>25.214999999999996</v>
      </c>
      <c r="J1684" s="175">
        <v>0.14436071685627927</v>
      </c>
      <c r="K1684" s="171">
        <v>0.11190427886463748</v>
      </c>
      <c r="L1684" s="171">
        <v>0.13589070934955638</v>
      </c>
      <c r="M1684" s="171">
        <v>0.14105798098453493</v>
      </c>
      <c r="N1684" s="171">
        <v>0.16709204856985616</v>
      </c>
      <c r="O1684" s="171">
        <v>0.17881128536778493</v>
      </c>
      <c r="P1684" s="171">
        <v>0.14782459981840923</v>
      </c>
      <c r="Q1684" s="171">
        <v>0.16133783246415054</v>
      </c>
      <c r="R1684" s="175">
        <v>4.7764614257071715E-2</v>
      </c>
      <c r="S1684" s="171">
        <v>4.2045568006944645E-2</v>
      </c>
      <c r="T1684" s="171">
        <v>6.0823480803701334E-2</v>
      </c>
      <c r="U1684" s="171">
        <v>4.8403334989262775E-2</v>
      </c>
      <c r="V1684" s="171">
        <v>4.5740709616008401E-2</v>
      </c>
      <c r="W1684" s="171">
        <v>5.9682965015857653E-2</v>
      </c>
      <c r="X1684" s="171">
        <v>5.8893981683510753E-2</v>
      </c>
      <c r="Y1684" s="173">
        <v>8.2919845976412027E-2</v>
      </c>
      <c r="Z1684" s="171"/>
      <c r="AA1684" s="173">
        <v>25.214999999999996</v>
      </c>
      <c r="AB1684" s="171">
        <v>-1.2051459733060125E-2</v>
      </c>
      <c r="AC1684" s="171">
        <v>7.6530650714110249E-2</v>
      </c>
      <c r="AD1684" s="171">
        <v>-1.2765714937026384E-2</v>
      </c>
      <c r="AE1684" s="171">
        <v>7.147625225134456E-2</v>
      </c>
      <c r="AF1684" s="171">
        <v>6.3062395340920105E-2</v>
      </c>
      <c r="AG1684" s="171">
        <v>1.0654284373981169E-2</v>
      </c>
      <c r="AH1684" s="173">
        <v>8.5232343842169836E-2</v>
      </c>
      <c r="AI1684" s="171">
        <v>1.8228596190223517E-2</v>
      </c>
      <c r="AJ1684" s="171">
        <v>-3.9310157139833296E-2</v>
      </c>
      <c r="AK1684" s="171">
        <v>-2.439535936240908E-2</v>
      </c>
      <c r="AL1684" s="171">
        <v>1.4746324698663344E-2</v>
      </c>
      <c r="AM1684" s="171">
        <v>-7.5602457079855757E-3</v>
      </c>
      <c r="AN1684" s="171">
        <v>-4.7158964035874218E-2</v>
      </c>
      <c r="AO1684" s="171">
        <v>-2.0743359548129753E-2</v>
      </c>
      <c r="AP1684" s="173">
        <v>7.3171700531226612E-3</v>
      </c>
      <c r="AQ1684" s="171"/>
      <c r="AR1684" s="171"/>
      <c r="AS1684" s="171"/>
      <c r="AT1684" s="171"/>
      <c r="AU1684" s="171"/>
      <c r="AV1684" s="171"/>
      <c r="AW1684" s="171"/>
      <c r="AX1684" s="171"/>
      <c r="AY1684" s="171"/>
      <c r="AZ1684" s="171"/>
      <c r="BA1684" s="171"/>
      <c r="BB1684" s="171"/>
      <c r="BC1684" s="171"/>
      <c r="BD1684" s="171"/>
      <c r="BE1684" s="171"/>
      <c r="BF1684" s="171"/>
      <c r="BG1684" s="171"/>
      <c r="BH1684" s="171"/>
    </row>
    <row r="1685" spans="9:60" x14ac:dyDescent="0.25">
      <c r="I1685" s="171">
        <v>25.229999999999997</v>
      </c>
      <c r="J1685" s="175">
        <v>0.14943114327329729</v>
      </c>
      <c r="K1685" s="171">
        <v>0.11303131771444197</v>
      </c>
      <c r="L1685" s="171">
        <v>0.13149804756724517</v>
      </c>
      <c r="M1685" s="171">
        <v>0.14893847327812207</v>
      </c>
      <c r="N1685" s="171">
        <v>0.15656691929025129</v>
      </c>
      <c r="O1685" s="171">
        <v>0.18438955675693691</v>
      </c>
      <c r="P1685" s="171">
        <v>0.14575920260291028</v>
      </c>
      <c r="Q1685" s="171">
        <v>0.15353335893475153</v>
      </c>
      <c r="R1685" s="175">
        <v>6.0331498596812166E-2</v>
      </c>
      <c r="S1685" s="171">
        <v>5.4359725352231804E-2</v>
      </c>
      <c r="T1685" s="171">
        <v>7.0407280362951769E-2</v>
      </c>
      <c r="U1685" s="171">
        <v>5.086423463073797E-2</v>
      </c>
      <c r="V1685" s="171">
        <v>3.8662292473955036E-2</v>
      </c>
      <c r="W1685" s="171">
        <v>6.788649507197686E-2</v>
      </c>
      <c r="X1685" s="171">
        <v>7.1840561413648807E-2</v>
      </c>
      <c r="Y1685" s="173">
        <v>6.7087595220270732E-2</v>
      </c>
      <c r="Z1685" s="171"/>
      <c r="AA1685" s="173">
        <v>25.229999999999997</v>
      </c>
      <c r="AB1685" s="171">
        <v>-8.1115594357126803E-4</v>
      </c>
      <c r="AC1685" s="171">
        <v>7.8114043487505627E-2</v>
      </c>
      <c r="AD1685" s="171">
        <v>-6.0789118747744206E-3</v>
      </c>
      <c r="AE1685" s="171">
        <v>5.4892922066744766E-2</v>
      </c>
      <c r="AF1685" s="171">
        <v>3.8314801950160571E-2</v>
      </c>
      <c r="AG1685" s="171">
        <v>-3.9754792440229586E-3</v>
      </c>
      <c r="AH1685" s="173">
        <v>5.532418435247647E-2</v>
      </c>
      <c r="AI1685" s="171">
        <v>2.158649548842255E-2</v>
      </c>
      <c r="AJ1685" s="171">
        <v>1.6379232141596797E-3</v>
      </c>
      <c r="AK1685" s="171">
        <v>-1.5785232528617611E-2</v>
      </c>
      <c r="AL1685" s="171">
        <v>3.1803640581445421E-2</v>
      </c>
      <c r="AM1685" s="171">
        <v>1.7550570393537756E-2</v>
      </c>
      <c r="AN1685" s="171">
        <v>-3.8410392969148395E-2</v>
      </c>
      <c r="AO1685" s="171">
        <v>-1.1724507570682028E-2</v>
      </c>
      <c r="AP1685" s="173">
        <v>2.9268680212490876E-3</v>
      </c>
      <c r="AQ1685" s="171"/>
      <c r="AR1685" s="171"/>
      <c r="AS1685" s="171"/>
      <c r="AT1685" s="171"/>
      <c r="AU1685" s="171"/>
      <c r="AV1685" s="171"/>
      <c r="AW1685" s="171"/>
      <c r="AX1685" s="171"/>
      <c r="AY1685" s="171"/>
      <c r="AZ1685" s="171"/>
      <c r="BA1685" s="171"/>
      <c r="BB1685" s="171"/>
      <c r="BC1685" s="171"/>
      <c r="BD1685" s="171"/>
      <c r="BE1685" s="171"/>
      <c r="BF1685" s="171"/>
      <c r="BG1685" s="171"/>
      <c r="BH1685" s="171"/>
    </row>
    <row r="1686" spans="9:60" x14ac:dyDescent="0.25">
      <c r="I1686" s="171">
        <v>25.244999999999997</v>
      </c>
      <c r="J1686" s="175">
        <v>0.15283361213292954</v>
      </c>
      <c r="K1686" s="171">
        <v>0.12649638026552035</v>
      </c>
      <c r="L1686" s="171">
        <v>0.1363304957526229</v>
      </c>
      <c r="M1686" s="171">
        <v>0.12287914297345655</v>
      </c>
      <c r="N1686" s="171">
        <v>0.15496910109653192</v>
      </c>
      <c r="O1686" s="171">
        <v>0.17458618090859335</v>
      </c>
      <c r="P1686" s="171">
        <v>0.14006726485837401</v>
      </c>
      <c r="Q1686" s="171">
        <v>0.15855901958100282</v>
      </c>
      <c r="R1686" s="175">
        <v>5.9217102860957715E-2</v>
      </c>
      <c r="S1686" s="171">
        <v>4.8026772382471543E-2</v>
      </c>
      <c r="T1686" s="171">
        <v>6.8095389360649239E-2</v>
      </c>
      <c r="U1686" s="171">
        <v>4.9350770672288831E-2</v>
      </c>
      <c r="V1686" s="171">
        <v>4.7166830039295317E-2</v>
      </c>
      <c r="W1686" s="171">
        <v>6.4248104154515512E-2</v>
      </c>
      <c r="X1686" s="171">
        <v>6.545496331136548E-2</v>
      </c>
      <c r="Y1686" s="173">
        <v>7.1870670720120294E-2</v>
      </c>
      <c r="Z1686" s="171"/>
      <c r="AA1686" s="173">
        <v>25.244999999999997</v>
      </c>
      <c r="AB1686" s="171">
        <v>-2.2596486999487898E-2</v>
      </c>
      <c r="AC1686" s="171">
        <v>6.6050098547350319E-2</v>
      </c>
      <c r="AD1686" s="171">
        <v>-3.1610341748827021E-2</v>
      </c>
      <c r="AE1686" s="171">
        <v>7.2945661255043107E-2</v>
      </c>
      <c r="AF1686" s="171">
        <v>6.5574841370438841E-2</v>
      </c>
      <c r="AG1686" s="171">
        <v>-2.2580722106050045E-2</v>
      </c>
      <c r="AH1686" s="173">
        <v>7.731200121051196E-2</v>
      </c>
      <c r="AI1686" s="171">
        <v>6.9396585496113439E-2</v>
      </c>
      <c r="AJ1686" s="171">
        <v>5.165757829272955E-3</v>
      </c>
      <c r="AK1686" s="171">
        <v>-1.4902142596946791E-2</v>
      </c>
      <c r="AL1686" s="171">
        <v>1.3315711108494433E-2</v>
      </c>
      <c r="AM1686" s="171">
        <v>7.560245707985476E-3</v>
      </c>
      <c r="AN1686" s="171">
        <v>-4.8908678249219364E-2</v>
      </c>
      <c r="AO1686" s="171">
        <v>3.7879178305280391E-2</v>
      </c>
      <c r="AP1686" s="173">
        <v>2.9268680212490876E-3</v>
      </c>
      <c r="AQ1686" s="171"/>
      <c r="AR1686" s="171"/>
      <c r="AS1686" s="171"/>
      <c r="AT1686" s="171"/>
      <c r="AU1686" s="171"/>
      <c r="AV1686" s="171"/>
      <c r="AW1686" s="171"/>
      <c r="AX1686" s="171"/>
      <c r="AY1686" s="171"/>
      <c r="AZ1686" s="171"/>
      <c r="BA1686" s="171"/>
      <c r="BB1686" s="171"/>
      <c r="BC1686" s="171"/>
      <c r="BD1686" s="171"/>
      <c r="BE1686" s="171"/>
      <c r="BF1686" s="171"/>
      <c r="BG1686" s="171"/>
      <c r="BH1686" s="171"/>
    </row>
    <row r="1687" spans="9:60" x14ac:dyDescent="0.25">
      <c r="I1687" s="171">
        <v>25.259999999999998</v>
      </c>
      <c r="J1687" s="175">
        <v>0.15043820900994428</v>
      </c>
      <c r="K1687" s="171">
        <v>0.12552184726718391</v>
      </c>
      <c r="L1687" s="171">
        <v>0.14652019476123535</v>
      </c>
      <c r="M1687" s="171">
        <v>0.12634671521172827</v>
      </c>
      <c r="N1687" s="171">
        <v>0.15560346564134769</v>
      </c>
      <c r="O1687" s="171">
        <v>0.16623285786880579</v>
      </c>
      <c r="P1687" s="171">
        <v>0.14051411502772324</v>
      </c>
      <c r="Q1687" s="171">
        <v>0.15843450431655803</v>
      </c>
      <c r="R1687" s="175">
        <v>7.4645847779370569E-2</v>
      </c>
      <c r="S1687" s="171">
        <v>4.9477589749089911E-2</v>
      </c>
      <c r="T1687" s="171">
        <v>6.4812035110185948E-2</v>
      </c>
      <c r="U1687" s="171">
        <v>5.3127356678267922E-2</v>
      </c>
      <c r="V1687" s="171">
        <v>4.7770236682671663E-2</v>
      </c>
      <c r="W1687" s="171">
        <v>6.2368418496566352E-2</v>
      </c>
      <c r="X1687" s="171">
        <v>6.08196189106028E-2</v>
      </c>
      <c r="Y1687" s="173">
        <v>8.3238079849959665E-2</v>
      </c>
      <c r="Z1687" s="171"/>
      <c r="AA1687" s="173">
        <v>25.259999999999998</v>
      </c>
      <c r="AB1687" s="171">
        <v>3.2446237742853293E-3</v>
      </c>
      <c r="AC1687" s="171">
        <v>7.3213065855567416E-2</v>
      </c>
      <c r="AD1687" s="171">
        <v>-5.015102296689015E-3</v>
      </c>
      <c r="AE1687" s="171">
        <v>5.4892922066744766E-2</v>
      </c>
      <c r="AF1687" s="171">
        <v>7.6755226201797061E-2</v>
      </c>
      <c r="AG1687" s="171">
        <v>-3.0372661424334712E-2</v>
      </c>
      <c r="AH1687" s="173">
        <v>0.10012731655245218</v>
      </c>
      <c r="AI1687" s="171">
        <v>4.8929389773757472E-2</v>
      </c>
      <c r="AJ1687" s="171">
        <v>8.8195865377835368E-4</v>
      </c>
      <c r="AK1687" s="171">
        <v>-1.4129438906734702E-2</v>
      </c>
      <c r="AL1687" s="171">
        <v>4.4459068494477394E-2</v>
      </c>
      <c r="AM1687" s="171">
        <v>8.8202866593163551E-3</v>
      </c>
      <c r="AN1687" s="171">
        <v>-4.9491916320334353E-2</v>
      </c>
      <c r="AO1687" s="171">
        <v>1.9841474350384938E-2</v>
      </c>
      <c r="AP1687" s="173">
        <v>2.1951510159369026E-3</v>
      </c>
      <c r="AQ1687" s="171"/>
      <c r="AR1687" s="171"/>
      <c r="AS1687" s="171"/>
      <c r="AT1687" s="171"/>
      <c r="AU1687" s="171"/>
      <c r="AV1687" s="171"/>
      <c r="AW1687" s="171"/>
      <c r="AX1687" s="171"/>
      <c r="AY1687" s="171"/>
      <c r="AZ1687" s="171"/>
      <c r="BA1687" s="171"/>
      <c r="BB1687" s="171"/>
      <c r="BC1687" s="171"/>
      <c r="BD1687" s="171"/>
      <c r="BE1687" s="171"/>
      <c r="BF1687" s="171"/>
      <c r="BG1687" s="171"/>
      <c r="BH1687" s="171"/>
    </row>
    <row r="1688" spans="9:60" x14ac:dyDescent="0.25">
      <c r="I1688" s="171">
        <v>25.274999999999999</v>
      </c>
      <c r="J1688" s="175">
        <v>0.15591587773743174</v>
      </c>
      <c r="K1688" s="171">
        <v>0.123508438730024</v>
      </c>
      <c r="L1688" s="171">
        <v>0.13768125538805129</v>
      </c>
      <c r="M1688" s="171">
        <v>0.13730056911049462</v>
      </c>
      <c r="N1688" s="171">
        <v>0.15836258368251532</v>
      </c>
      <c r="O1688" s="171">
        <v>0.18067627566922195</v>
      </c>
      <c r="P1688" s="171">
        <v>0.15589904657386358</v>
      </c>
      <c r="Q1688" s="171">
        <v>0.15301284037510968</v>
      </c>
      <c r="R1688" s="175">
        <v>6.5699569164455476E-2</v>
      </c>
      <c r="S1688" s="171">
        <v>4.1517178487725022E-2</v>
      </c>
      <c r="T1688" s="171">
        <v>8.5532249150447701E-2</v>
      </c>
      <c r="U1688" s="171">
        <v>5.2073381886240673E-2</v>
      </c>
      <c r="V1688" s="171">
        <v>4.0681387915595141E-2</v>
      </c>
      <c r="W1688" s="171">
        <v>6.0553196580978567E-2</v>
      </c>
      <c r="X1688" s="171">
        <v>5.1089038015966502E-2</v>
      </c>
      <c r="Y1688" s="173">
        <v>7.4515214701324398E-2</v>
      </c>
      <c r="Z1688" s="171"/>
      <c r="AA1688" s="173">
        <v>25.274999999999999</v>
      </c>
      <c r="AB1688" s="171">
        <v>-2.4334678307140613E-3</v>
      </c>
      <c r="AC1688" s="171">
        <v>7.374086344669932E-2</v>
      </c>
      <c r="AD1688" s="171">
        <v>-2.0516327577363755E-2</v>
      </c>
      <c r="AE1688" s="171">
        <v>2.7079108782447747E-2</v>
      </c>
      <c r="AF1688" s="171">
        <v>8.7809988731679653E-2</v>
      </c>
      <c r="AG1688" s="171">
        <v>2.6397182180311753E-2</v>
      </c>
      <c r="AH1688" s="173">
        <v>5.7097395389414891E-2</v>
      </c>
      <c r="AI1688" s="171">
        <v>4.8929389773757472E-2</v>
      </c>
      <c r="AJ1688" s="171">
        <v>-1.6631220328390994E-2</v>
      </c>
      <c r="AK1688" s="171">
        <v>-1.4129438906734702E-2</v>
      </c>
      <c r="AL1688" s="171">
        <v>3.7746189340608305E-2</v>
      </c>
      <c r="AM1688" s="171">
        <v>1.0710348086312724E-2</v>
      </c>
      <c r="AN1688" s="171">
        <v>-4.7742202106989207E-2</v>
      </c>
      <c r="AO1688" s="171">
        <v>8.1169667797029096E-3</v>
      </c>
      <c r="AP1688" s="173">
        <v>1.9651828142672315E-2</v>
      </c>
      <c r="AQ1688" s="171"/>
      <c r="AR1688" s="171"/>
      <c r="AS1688" s="171"/>
      <c r="AT1688" s="171"/>
      <c r="AU1688" s="171"/>
      <c r="AV1688" s="171"/>
      <c r="AW1688" s="171"/>
      <c r="AX1688" s="171"/>
      <c r="AY1688" s="171"/>
      <c r="AZ1688" s="171"/>
      <c r="BA1688" s="171"/>
      <c r="BB1688" s="171"/>
      <c r="BC1688" s="171"/>
      <c r="BD1688" s="171"/>
      <c r="BE1688" s="171"/>
      <c r="BF1688" s="171"/>
      <c r="BG1688" s="171"/>
      <c r="BH1688" s="171"/>
    </row>
    <row r="1689" spans="9:60" x14ac:dyDescent="0.25">
      <c r="I1689" s="171">
        <v>25.29</v>
      </c>
      <c r="J1689" s="175">
        <v>0.15671414487124871</v>
      </c>
      <c r="K1689" s="171">
        <v>0.12821153653782216</v>
      </c>
      <c r="L1689" s="171">
        <v>0.13426285940552993</v>
      </c>
      <c r="M1689" s="171">
        <v>0.12983319996449447</v>
      </c>
      <c r="N1689" s="171">
        <v>0.16265163871886754</v>
      </c>
      <c r="O1689" s="171">
        <v>0.17683292569789147</v>
      </c>
      <c r="P1689" s="171">
        <v>0.15414397487636541</v>
      </c>
      <c r="Q1689" s="171">
        <v>0.16262918445836239</v>
      </c>
      <c r="R1689" s="175">
        <v>6.0343617384724359E-2</v>
      </c>
      <c r="S1689" s="171">
        <v>5.5249199215754739E-2</v>
      </c>
      <c r="T1689" s="171">
        <v>7.1596482373828887E-2</v>
      </c>
      <c r="U1689" s="171">
        <v>5.198755914365738E-2</v>
      </c>
      <c r="V1689" s="171">
        <v>3.5776048771693693E-2</v>
      </c>
      <c r="W1689" s="171">
        <v>6.2430432174226336E-2</v>
      </c>
      <c r="X1689" s="171">
        <v>5.1925365311541266E-2</v>
      </c>
      <c r="Y1689" s="173">
        <v>6.473281329839789E-2</v>
      </c>
      <c r="Z1689" s="171"/>
      <c r="AA1689" s="173">
        <v>25.29</v>
      </c>
      <c r="AB1689" s="171">
        <v>3.4647946732548021E-2</v>
      </c>
      <c r="AC1689" s="171">
        <v>7.7058448305241986E-2</v>
      </c>
      <c r="AD1689" s="171">
        <v>-1.0562109382420564E-2</v>
      </c>
      <c r="AE1689" s="171">
        <v>5.1954104059347202E-2</v>
      </c>
      <c r="AF1689" s="171">
        <v>7.6755226201797061E-2</v>
      </c>
      <c r="AG1689" s="171">
        <v>-4.4048310023773456E-2</v>
      </c>
      <c r="AH1689" s="173">
        <v>5.7097395389414891E-2</v>
      </c>
      <c r="AI1689" s="171">
        <v>2.7342894285334922E-2</v>
      </c>
      <c r="AJ1689" s="171">
        <v>0</v>
      </c>
      <c r="AK1689" s="171">
        <v>8.7205130752503208E-3</v>
      </c>
      <c r="AL1689" s="171">
        <v>2.8172083006401519E-2</v>
      </c>
      <c r="AM1689" s="171">
        <v>-8.1902661836509658E-3</v>
      </c>
      <c r="AN1689" s="171">
        <v>-3.7243916826918327E-2</v>
      </c>
      <c r="AO1689" s="171">
        <v>1.8939589152640122E-2</v>
      </c>
      <c r="AP1689" s="173">
        <v>-1.1602941084237352E-2</v>
      </c>
      <c r="AQ1689" s="171"/>
      <c r="AR1689" s="171"/>
      <c r="AS1689" s="171"/>
      <c r="AT1689" s="171"/>
      <c r="AU1689" s="171"/>
      <c r="AV1689" s="171"/>
      <c r="AW1689" s="171"/>
      <c r="AX1689" s="171"/>
      <c r="AY1689" s="171"/>
      <c r="AZ1689" s="171"/>
      <c r="BA1689" s="171"/>
      <c r="BB1689" s="171"/>
      <c r="BC1689" s="171"/>
      <c r="BD1689" s="171"/>
      <c r="BE1689" s="171"/>
      <c r="BF1689" s="171"/>
      <c r="BG1689" s="171"/>
      <c r="BH1689" s="171"/>
    </row>
    <row r="1690" spans="9:60" x14ac:dyDescent="0.25">
      <c r="I1690" s="171">
        <v>25.305</v>
      </c>
      <c r="J1690" s="175">
        <v>0.15934262668904345</v>
      </c>
      <c r="K1690" s="171">
        <v>0.1165700481985374</v>
      </c>
      <c r="L1690" s="171">
        <v>0.13522627279839941</v>
      </c>
      <c r="M1690" s="171">
        <v>0.13002984126580511</v>
      </c>
      <c r="N1690" s="171">
        <v>0.16318982423601672</v>
      </c>
      <c r="O1690" s="171">
        <v>0.18674053147966396</v>
      </c>
      <c r="P1690" s="171">
        <v>0.15100922964050964</v>
      </c>
      <c r="Q1690" s="171">
        <v>0.14975458590512225</v>
      </c>
      <c r="R1690" s="175">
        <v>6.1220335287546036E-2</v>
      </c>
      <c r="S1690" s="171">
        <v>5.138121169337978E-2</v>
      </c>
      <c r="T1690" s="171">
        <v>7.0361826802294927E-2</v>
      </c>
      <c r="U1690" s="171">
        <v>5.1593520118287696E-2</v>
      </c>
      <c r="V1690" s="171">
        <v>3.9189443761130205E-2</v>
      </c>
      <c r="W1690" s="171">
        <v>6.2246525338160469E-2</v>
      </c>
      <c r="X1690" s="171">
        <v>4.5446366641713774E-2</v>
      </c>
      <c r="Y1690" s="173">
        <v>7.6602964232362486E-2</v>
      </c>
      <c r="Z1690" s="171"/>
      <c r="AA1690" s="173">
        <v>25.305</v>
      </c>
      <c r="AB1690" s="171">
        <v>1.2862615676631394E-2</v>
      </c>
      <c r="AC1690" s="171">
        <v>5.5569546380590397E-2</v>
      </c>
      <c r="AD1690" s="171">
        <v>-5.5470070857317182E-3</v>
      </c>
      <c r="AE1690" s="171">
        <v>6.1715178155345878E-2</v>
      </c>
      <c r="AF1690" s="171">
        <v>6.9092265811764947E-2</v>
      </c>
      <c r="AG1690" s="171">
        <v>-3.0213642254573992E-3</v>
      </c>
      <c r="AH1690" s="173">
        <v>6.3244526984134353E-2</v>
      </c>
      <c r="AI1690" s="171">
        <v>2.8462194051401504E-2</v>
      </c>
      <c r="AJ1690" s="171">
        <v>-5.2917519226698424E-3</v>
      </c>
      <c r="AK1690" s="171">
        <v>2.4284973120949982E-3</v>
      </c>
      <c r="AL1690" s="171">
        <v>2.3660147837407546E-2</v>
      </c>
      <c r="AM1690" s="171">
        <v>1.3860450464640073E-2</v>
      </c>
      <c r="AN1690" s="171">
        <v>-3.8410392969148395E-2</v>
      </c>
      <c r="AO1690" s="171">
        <v>7.2150815819580945E-3</v>
      </c>
      <c r="AP1690" s="173">
        <v>2.5505564185170488E-2</v>
      </c>
      <c r="AQ1690" s="171"/>
      <c r="AR1690" s="171"/>
      <c r="AS1690" s="171"/>
      <c r="AT1690" s="171"/>
      <c r="AU1690" s="171"/>
      <c r="AV1690" s="171"/>
      <c r="AW1690" s="171"/>
      <c r="AX1690" s="171"/>
      <c r="AY1690" s="171"/>
      <c r="AZ1690" s="171"/>
      <c r="BA1690" s="171"/>
      <c r="BB1690" s="171"/>
      <c r="BC1690" s="171"/>
      <c r="BD1690" s="171"/>
      <c r="BE1690" s="171"/>
      <c r="BF1690" s="171"/>
      <c r="BG1690" s="171"/>
      <c r="BH1690" s="171"/>
    </row>
    <row r="1691" spans="9:60" x14ac:dyDescent="0.25">
      <c r="I1691" s="171">
        <v>25.32</v>
      </c>
      <c r="J1691" s="175">
        <v>0.16489341711409183</v>
      </c>
      <c r="K1691" s="171">
        <v>0.14005401639498347</v>
      </c>
      <c r="L1691" s="171">
        <v>0.13911432480618302</v>
      </c>
      <c r="M1691" s="171">
        <v>0.12869875334277348</v>
      </c>
      <c r="N1691" s="171">
        <v>0.15611084049712665</v>
      </c>
      <c r="O1691" s="171">
        <v>0.16614257854423911</v>
      </c>
      <c r="P1691" s="171">
        <v>0.14570458145776152</v>
      </c>
      <c r="Q1691" s="171">
        <v>0.15958482088233683</v>
      </c>
      <c r="R1691" s="175">
        <v>6.5040727714336541E-2</v>
      </c>
      <c r="S1691" s="171">
        <v>5.383423898876305E-2</v>
      </c>
      <c r="T1691" s="171">
        <v>7.517574057140676E-2</v>
      </c>
      <c r="U1691" s="171">
        <v>5.1761399053615514E-2</v>
      </c>
      <c r="V1691" s="171">
        <v>3.6991235773930736E-2</v>
      </c>
      <c r="W1691" s="171">
        <v>6.1252717588951233E-2</v>
      </c>
      <c r="X1691" s="171">
        <v>4.8693024668490126E-2</v>
      </c>
      <c r="Y1691" s="173">
        <v>6.8046177551076698E-2</v>
      </c>
      <c r="Z1691" s="171"/>
      <c r="AA1691" s="173">
        <v>25.32</v>
      </c>
      <c r="AB1691" s="171">
        <v>3.2446237742853293E-3</v>
      </c>
      <c r="AC1691" s="171">
        <v>4.7878781481241403E-2</v>
      </c>
      <c r="AD1691" s="171">
        <v>-1.8312722022757934E-2</v>
      </c>
      <c r="AE1691" s="171">
        <v>4.2927734465198028E-2</v>
      </c>
      <c r="AF1691" s="171">
        <v>9.7231661342374681E-2</v>
      </c>
      <c r="AG1691" s="171">
        <v>2.8305412217442694E-2</v>
      </c>
      <c r="AH1691" s="173">
        <v>6.8445946025820131E-2</v>
      </c>
      <c r="AI1691" s="171">
        <v>4.6690790241624668E-2</v>
      </c>
      <c r="AJ1691" s="171">
        <v>6.9296751368295223E-3</v>
      </c>
      <c r="AK1691" s="171">
        <v>-1.7330639909041788E-2</v>
      </c>
      <c r="AL1691" s="171">
        <v>4.588968208464618E-2</v>
      </c>
      <c r="AM1691" s="171">
        <v>1.1340368561978214E-2</v>
      </c>
      <c r="AN1691" s="171">
        <v>-2.9661821902422666E-2</v>
      </c>
      <c r="AO1691" s="171">
        <v>8.1169667797029096E-3</v>
      </c>
      <c r="AP1691" s="173">
        <v>1.2439189090308535E-2</v>
      </c>
      <c r="AQ1691" s="171"/>
      <c r="AR1691" s="171"/>
      <c r="AS1691" s="171"/>
      <c r="AT1691" s="171"/>
      <c r="AU1691" s="171"/>
      <c r="AV1691" s="171"/>
      <c r="AW1691" s="171"/>
      <c r="AX1691" s="171"/>
      <c r="AY1691" s="171"/>
      <c r="AZ1691" s="171"/>
      <c r="BA1691" s="171"/>
      <c r="BB1691" s="171"/>
      <c r="BC1691" s="171"/>
      <c r="BD1691" s="171"/>
      <c r="BE1691" s="171"/>
      <c r="BF1691" s="171"/>
      <c r="BG1691" s="171"/>
      <c r="BH1691" s="171"/>
    </row>
    <row r="1692" spans="9:60" x14ac:dyDescent="0.25">
      <c r="I1692" s="171">
        <v>25.335000000000001</v>
      </c>
      <c r="J1692" s="175">
        <v>0.15755676721366862</v>
      </c>
      <c r="K1692" s="171">
        <v>0.13444080370937594</v>
      </c>
      <c r="L1692" s="171">
        <v>0.14128240219869614</v>
      </c>
      <c r="M1692" s="171">
        <v>0.13584154381353886</v>
      </c>
      <c r="N1692" s="171">
        <v>0.15650408047639305</v>
      </c>
      <c r="O1692" s="171">
        <v>0.17661401246696382</v>
      </c>
      <c r="P1692" s="171">
        <v>0.14832953694998699</v>
      </c>
      <c r="Q1692" s="171">
        <v>0.15333430575777834</v>
      </c>
      <c r="R1692" s="175">
        <v>6.49595642248737E-2</v>
      </c>
      <c r="S1692" s="171">
        <v>5.0000088620829664E-2</v>
      </c>
      <c r="T1692" s="171">
        <v>6.9828920508356207E-2</v>
      </c>
      <c r="U1692" s="171">
        <v>3.5711533082802401E-2</v>
      </c>
      <c r="V1692" s="171">
        <v>3.6200349556839408E-2</v>
      </c>
      <c r="W1692" s="171">
        <v>6.650945738660112E-2</v>
      </c>
      <c r="X1692" s="171">
        <v>4.4752758681102123E-2</v>
      </c>
      <c r="Y1692" s="173">
        <v>6.4302316126364834E-2</v>
      </c>
      <c r="Z1692" s="171"/>
      <c r="AA1692" s="173">
        <v>25.335000000000001</v>
      </c>
      <c r="AB1692" s="171">
        <v>-1.7729551338059774E-2</v>
      </c>
      <c r="AC1692" s="171">
        <v>6.7708890976621666E-2</v>
      </c>
      <c r="AD1692" s="171">
        <v>-1.5501225280674739E-2</v>
      </c>
      <c r="AE1692" s="171">
        <v>5.3423513063045984E-2</v>
      </c>
      <c r="AF1692" s="171">
        <v>7.6755226201797061E-2</v>
      </c>
      <c r="AG1692" s="171">
        <v>7.7919393182846663E-3</v>
      </c>
      <c r="AH1692" s="173">
        <v>7.9085212247450368E-2</v>
      </c>
      <c r="AI1692" s="171">
        <v>5.5964988303318381E-3</v>
      </c>
      <c r="AJ1692" s="171">
        <v>-1.2221427059499504E-2</v>
      </c>
      <c r="AK1692" s="171">
        <v>-1.8876047289465847E-2</v>
      </c>
      <c r="AL1692" s="171">
        <v>4.0717463720189626E-2</v>
      </c>
      <c r="AM1692" s="171">
        <v>4.4101433296581281E-3</v>
      </c>
      <c r="AN1692" s="171">
        <v>-5.2324786951464655E-2</v>
      </c>
      <c r="AO1692" s="171">
        <v>2.4350900339108871E-2</v>
      </c>
      <c r="AP1692" s="173">
        <v>-3.5540540258023889E-3</v>
      </c>
      <c r="AQ1692" s="171"/>
      <c r="AR1692" s="171"/>
      <c r="AS1692" s="171"/>
      <c r="AT1692" s="171"/>
      <c r="AU1692" s="171"/>
      <c r="AV1692" s="171"/>
      <c r="AW1692" s="171"/>
      <c r="AX1692" s="171"/>
      <c r="AY1692" s="171"/>
      <c r="AZ1692" s="171"/>
      <c r="BA1692" s="171"/>
      <c r="BB1692" s="171"/>
      <c r="BC1692" s="171"/>
      <c r="BD1692" s="171"/>
      <c r="BE1692" s="171"/>
      <c r="BF1692" s="171"/>
      <c r="BG1692" s="171"/>
      <c r="BH1692" s="171"/>
    </row>
    <row r="1693" spans="9:60" x14ac:dyDescent="0.25">
      <c r="I1693" s="171">
        <v>25.35</v>
      </c>
      <c r="J1693" s="175">
        <v>0.15179356738619554</v>
      </c>
      <c r="K1693" s="171">
        <v>0.12871390611568753</v>
      </c>
      <c r="L1693" s="171">
        <v>0.13959886793983844</v>
      </c>
      <c r="M1693" s="171">
        <v>0.13297524466117802</v>
      </c>
      <c r="N1693" s="171">
        <v>0.15262090593513558</v>
      </c>
      <c r="O1693" s="171">
        <v>0.17700552016303384</v>
      </c>
      <c r="P1693" s="171">
        <v>0.14812998164402547</v>
      </c>
      <c r="Q1693" s="171">
        <v>0.14760515041636146</v>
      </c>
      <c r="R1693" s="175">
        <v>7.1456422044167564E-2</v>
      </c>
      <c r="S1693" s="171">
        <v>5.5486917916136302E-2</v>
      </c>
      <c r="T1693" s="171">
        <v>6.9067334761566887E-2</v>
      </c>
      <c r="U1693" s="171">
        <v>4.1679770409589249E-2</v>
      </c>
      <c r="V1693" s="171">
        <v>3.4843736654589029E-2</v>
      </c>
      <c r="W1693" s="171">
        <v>5.4360946201632558E-2</v>
      </c>
      <c r="X1693" s="171">
        <v>6.1111991468332183E-2</v>
      </c>
      <c r="Y1693" s="173">
        <v>6.2484006475504561E-2</v>
      </c>
      <c r="Z1693" s="171"/>
      <c r="AA1693" s="173">
        <v>25.35</v>
      </c>
      <c r="AB1693" s="171">
        <v>-1.7729551338059774E-2</v>
      </c>
      <c r="AC1693" s="171">
        <v>6.4391306118078986E-2</v>
      </c>
      <c r="AD1693" s="171">
        <v>-1.9376531600843509E-2</v>
      </c>
      <c r="AE1693" s="171">
        <v>3.5370773874747644E-2</v>
      </c>
      <c r="AF1693" s="171">
        <v>0.1048946217324068</v>
      </c>
      <c r="AG1693" s="171">
        <v>-5.8837092811539005E-3</v>
      </c>
      <c r="AH1693" s="173">
        <v>5.532418435247647E-2</v>
      </c>
      <c r="AI1693" s="171">
        <v>-4.3332890943425989E-2</v>
      </c>
      <c r="AJ1693" s="171">
        <v>-1.5749261674612641E-2</v>
      </c>
      <c r="AK1693" s="171">
        <v>7.1751056948261421E-3</v>
      </c>
      <c r="AL1693" s="171">
        <v>4.963128685893383E-2</v>
      </c>
      <c r="AM1693" s="171">
        <v>-5.0401638053237177E-3</v>
      </c>
      <c r="AN1693" s="171">
        <v>-4.0160107182493542E-2</v>
      </c>
      <c r="AO1693" s="171">
        <v>-8.1169667797029096E-3</v>
      </c>
      <c r="AP1693" s="173">
        <v>-2.1742448157850099E-2</v>
      </c>
      <c r="AQ1693" s="171"/>
      <c r="AR1693" s="171"/>
      <c r="AS1693" s="171"/>
      <c r="AT1693" s="171"/>
      <c r="AU1693" s="171"/>
      <c r="AV1693" s="171"/>
      <c r="AW1693" s="171"/>
      <c r="AX1693" s="171"/>
      <c r="AY1693" s="171"/>
      <c r="AZ1693" s="171"/>
      <c r="BA1693" s="171"/>
      <c r="BB1693" s="171"/>
      <c r="BC1693" s="171"/>
      <c r="BD1693" s="171"/>
      <c r="BE1693" s="171"/>
      <c r="BF1693" s="171"/>
      <c r="BG1693" s="171"/>
      <c r="BH1693" s="171"/>
    </row>
    <row r="1694" spans="9:60" x14ac:dyDescent="0.25">
      <c r="I1694" s="171">
        <v>25.365000000000002</v>
      </c>
      <c r="J1694" s="175">
        <v>0.15603934039066036</v>
      </c>
      <c r="K1694" s="171">
        <v>0.12671377002053455</v>
      </c>
      <c r="L1694" s="171">
        <v>0.14661325000217482</v>
      </c>
      <c r="M1694" s="171">
        <v>0.12792934395603131</v>
      </c>
      <c r="N1694" s="171">
        <v>0.15006284981298032</v>
      </c>
      <c r="O1694" s="171">
        <v>0.1738882027622578</v>
      </c>
      <c r="P1694" s="171">
        <v>0.15796257971113981</v>
      </c>
      <c r="Q1694" s="171">
        <v>0.14843358098772197</v>
      </c>
      <c r="R1694" s="175">
        <v>6.1752545576802188E-2</v>
      </c>
      <c r="S1694" s="171">
        <v>4.4040834732255729E-2</v>
      </c>
      <c r="T1694" s="171">
        <v>6.4661754510563788E-2</v>
      </c>
      <c r="U1694" s="171">
        <v>5.3852777913329541E-2</v>
      </c>
      <c r="V1694" s="171">
        <v>4.0566801520959116E-2</v>
      </c>
      <c r="W1694" s="171">
        <v>5.8833545387552644E-2</v>
      </c>
      <c r="X1694" s="171">
        <v>4.6856125557098914E-2</v>
      </c>
      <c r="Y1694" s="173">
        <v>6.4903398167824089E-2</v>
      </c>
      <c r="Z1694" s="171"/>
      <c r="AA1694" s="173">
        <v>25.365000000000002</v>
      </c>
      <c r="AB1694" s="171">
        <v>9.6179919023460653E-3</v>
      </c>
      <c r="AC1694" s="171">
        <v>7.0423278588156474E-2</v>
      </c>
      <c r="AD1694" s="171">
        <v>-1.9376531600843509E-2</v>
      </c>
      <c r="AE1694" s="171">
        <v>1.280484988937448E-2</v>
      </c>
      <c r="AF1694" s="171">
        <v>0.10313590951174388</v>
      </c>
      <c r="AG1694" s="171">
        <v>-9.85918852517686E-3</v>
      </c>
      <c r="AH1694" s="173">
        <v>7.293808065273065E-2</v>
      </c>
      <c r="AI1694" s="171">
        <v>2.4944394786621582E-2</v>
      </c>
      <c r="AJ1694" s="171">
        <v>-8.8195865377831174E-3</v>
      </c>
      <c r="AK1694" s="171">
        <v>-1.5454073804241789E-3</v>
      </c>
      <c r="AL1694" s="171">
        <v>4.1487794114895955E-2</v>
      </c>
      <c r="AM1694" s="171">
        <v>1.1970389037643704E-2</v>
      </c>
      <c r="AN1694" s="171">
        <v>-2.9661821902422666E-2</v>
      </c>
      <c r="AO1694" s="171">
        <v>-4.5094259887239344E-3</v>
      </c>
      <c r="AP1694" s="173">
        <v>8.7806040637472636E-3</v>
      </c>
      <c r="AQ1694" s="171"/>
      <c r="AR1694" s="171"/>
      <c r="AS1694" s="171"/>
      <c r="AT1694" s="171"/>
      <c r="AU1694" s="171"/>
      <c r="AV1694" s="171"/>
      <c r="AW1694" s="171"/>
      <c r="AX1694" s="171"/>
      <c r="AY1694" s="171"/>
      <c r="AZ1694" s="171"/>
      <c r="BA1694" s="171"/>
      <c r="BB1694" s="171"/>
      <c r="BC1694" s="171"/>
      <c r="BD1694" s="171"/>
      <c r="BE1694" s="171"/>
      <c r="BF1694" s="171"/>
      <c r="BG1694" s="171"/>
      <c r="BH1694" s="171"/>
    </row>
    <row r="1695" spans="9:60" x14ac:dyDescent="0.25">
      <c r="I1695" s="171">
        <v>25.380000000000003</v>
      </c>
      <c r="J1695" s="175">
        <v>0.15630046726337221</v>
      </c>
      <c r="K1695" s="171">
        <v>0.12105063665889008</v>
      </c>
      <c r="L1695" s="171">
        <v>0.14242020620015139</v>
      </c>
      <c r="M1695" s="171">
        <v>0.12987767334143607</v>
      </c>
      <c r="N1695" s="171">
        <v>0.16515753101403266</v>
      </c>
      <c r="O1695" s="171">
        <v>0.1811788252968454</v>
      </c>
      <c r="P1695" s="171">
        <v>0.15528573169480295</v>
      </c>
      <c r="Q1695" s="171">
        <v>0.1511289555792269</v>
      </c>
      <c r="R1695" s="175">
        <v>6.6352085219022736E-2</v>
      </c>
      <c r="S1695" s="171">
        <v>5.512453239155158E-2</v>
      </c>
      <c r="T1695" s="171">
        <v>6.6194527215550858E-2</v>
      </c>
      <c r="U1695" s="171">
        <v>5.6460745884913531E-2</v>
      </c>
      <c r="V1695" s="171">
        <v>3.5667400044205676E-2</v>
      </c>
      <c r="W1695" s="171">
        <v>5.2152247798254565E-2</v>
      </c>
      <c r="X1695" s="171">
        <v>5.3816521843863645E-2</v>
      </c>
      <c r="Y1695" s="173">
        <v>5.8979220400828564E-2</v>
      </c>
      <c r="Z1695" s="171"/>
      <c r="AA1695" s="173">
        <v>25.380000000000003</v>
      </c>
      <c r="AB1695" s="171">
        <v>1.5296083507345456E-2</v>
      </c>
      <c r="AC1695" s="171">
        <v>5.6700541218729833E-2</v>
      </c>
      <c r="AD1695" s="171">
        <v>-1.7780817233715232E-2</v>
      </c>
      <c r="AE1695" s="171">
        <v>2.3300628487222436E-2</v>
      </c>
      <c r="AF1695" s="171">
        <v>0.10401526562207533</v>
      </c>
      <c r="AG1695" s="171">
        <v>-2.0672492068920163E-3</v>
      </c>
      <c r="AH1695" s="173">
        <v>8.3459132805231678E-2</v>
      </c>
      <c r="AI1695" s="171">
        <v>3.4058692881732987E-2</v>
      </c>
      <c r="AJ1695" s="171">
        <v>-2.6458759613349212E-3</v>
      </c>
      <c r="AK1695" s="171">
        <v>1.5785232528617611E-2</v>
      </c>
      <c r="AL1695" s="171">
        <v>4.5229398889183599E-2</v>
      </c>
      <c r="AM1695" s="171">
        <v>1.1340368561978214E-2</v>
      </c>
      <c r="AN1695" s="171">
        <v>-2.3246203120157072E-2</v>
      </c>
      <c r="AO1695" s="171">
        <v>-2.4350900339108871E-2</v>
      </c>
      <c r="AP1695" s="173">
        <v>-2.8223370204900882E-3</v>
      </c>
      <c r="AQ1695" s="171"/>
      <c r="AR1695" s="171"/>
      <c r="AS1695" s="171"/>
      <c r="AT1695" s="171"/>
      <c r="AU1695" s="171"/>
      <c r="AV1695" s="171"/>
      <c r="AW1695" s="171"/>
      <c r="AX1695" s="171"/>
      <c r="AY1695" s="171"/>
      <c r="AZ1695" s="171"/>
      <c r="BA1695" s="171"/>
      <c r="BB1695" s="171"/>
      <c r="BC1695" s="171"/>
      <c r="BD1695" s="171"/>
      <c r="BE1695" s="171"/>
      <c r="BF1695" s="171"/>
      <c r="BG1695" s="171"/>
      <c r="BH1695" s="171"/>
    </row>
    <row r="1696" spans="9:60" x14ac:dyDescent="0.25">
      <c r="I1696" s="171">
        <v>25.395000000000003</v>
      </c>
      <c r="J1696" s="175">
        <v>0.1603771096633298</v>
      </c>
      <c r="K1696" s="171">
        <v>0.13368028041960614</v>
      </c>
      <c r="L1696" s="171">
        <v>0.13823747829712932</v>
      </c>
      <c r="M1696" s="171">
        <v>0.1260893269344322</v>
      </c>
      <c r="N1696" s="171">
        <v>0.1510284995457041</v>
      </c>
      <c r="O1696" s="171">
        <v>0.16674219624033049</v>
      </c>
      <c r="P1696" s="171">
        <v>0.14373000532307115</v>
      </c>
      <c r="Q1696" s="171">
        <v>0.15670139655172227</v>
      </c>
      <c r="R1696" s="175">
        <v>6.5970026769537463E-2</v>
      </c>
      <c r="S1696" s="171">
        <v>5.3426919029803656E-2</v>
      </c>
      <c r="T1696" s="171">
        <v>6.6336867780876996E-2</v>
      </c>
      <c r="U1696" s="171">
        <v>4.8795957601592353E-2</v>
      </c>
      <c r="V1696" s="171">
        <v>4.6103553606582193E-2</v>
      </c>
      <c r="W1696" s="171">
        <v>5.7721723857085072E-2</v>
      </c>
      <c r="X1696" s="171">
        <v>5.1291272517704101E-2</v>
      </c>
      <c r="Y1696" s="173">
        <v>7.339106867658643E-2</v>
      </c>
      <c r="Z1696" s="171"/>
      <c r="AA1696" s="173">
        <v>25.395000000000003</v>
      </c>
      <c r="AB1696" s="171">
        <v>1.610723945091698E-2</v>
      </c>
      <c r="AC1696" s="171">
        <v>4.7350983890109499E-2</v>
      </c>
      <c r="AD1696" s="171">
        <v>-9.9542181949431891E-3</v>
      </c>
      <c r="AE1696" s="171">
        <v>7.3470450184927522E-4</v>
      </c>
      <c r="AF1696" s="171">
        <v>8.5297542702160917E-2</v>
      </c>
      <c r="AG1696" s="171">
        <v>-6.2653552885800545E-2</v>
      </c>
      <c r="AH1696" s="173">
        <v>4.8349554273852277E-2</v>
      </c>
      <c r="AI1696" s="171">
        <v>1.9347895956289742E-2</v>
      </c>
      <c r="AJ1696" s="171">
        <v>-1.0457509751942796E-2</v>
      </c>
      <c r="AK1696" s="171">
        <v>-5.5193120729432332E-3</v>
      </c>
      <c r="AL1696" s="171">
        <v>1.2545380713788228E-2</v>
      </c>
      <c r="AM1696" s="171">
        <v>2.0700672771865002E-2</v>
      </c>
      <c r="AN1696" s="171">
        <v>-1.6330665991221485E-2</v>
      </c>
      <c r="AO1696" s="171">
        <v>-9.0188519774477248E-3</v>
      </c>
      <c r="AP1696" s="173">
        <v>-3.9930842289897808E-2</v>
      </c>
      <c r="AQ1696" s="171"/>
      <c r="AR1696" s="171"/>
      <c r="AS1696" s="171"/>
      <c r="AT1696" s="171"/>
      <c r="AU1696" s="171"/>
      <c r="AV1696" s="171"/>
      <c r="AW1696" s="171"/>
      <c r="AX1696" s="171"/>
      <c r="AY1696" s="171"/>
      <c r="AZ1696" s="171"/>
      <c r="BA1696" s="171"/>
      <c r="BB1696" s="171"/>
      <c r="BC1696" s="171"/>
      <c r="BD1696" s="171"/>
      <c r="BE1696" s="171"/>
      <c r="BF1696" s="171"/>
      <c r="BG1696" s="171"/>
      <c r="BH1696" s="171"/>
    </row>
    <row r="1697" spans="9:60" x14ac:dyDescent="0.25">
      <c r="I1697" s="171">
        <v>25.410000000000004</v>
      </c>
      <c r="J1697" s="175">
        <v>0.15005211831735121</v>
      </c>
      <c r="K1697" s="171">
        <v>0.11310662216715299</v>
      </c>
      <c r="L1697" s="171">
        <v>0.14064898061904774</v>
      </c>
      <c r="M1697" s="171">
        <v>0.1342442944316464</v>
      </c>
      <c r="N1697" s="171">
        <v>0.14940475832288477</v>
      </c>
      <c r="O1697" s="171">
        <v>0.18019326893231405</v>
      </c>
      <c r="P1697" s="171">
        <v>0.14884778068287427</v>
      </c>
      <c r="Q1697" s="171">
        <v>0.15694620220412217</v>
      </c>
      <c r="R1697" s="175">
        <v>7.4092753778225204E-2</v>
      </c>
      <c r="S1697" s="171">
        <v>4.8948424216280088E-2</v>
      </c>
      <c r="T1697" s="171">
        <v>5.9595956926205174E-2</v>
      </c>
      <c r="U1697" s="171">
        <v>4.9700885309055955E-2</v>
      </c>
      <c r="V1697" s="171">
        <v>3.6976842484808488E-2</v>
      </c>
      <c r="W1697" s="171">
        <v>6.1619803269733403E-2</v>
      </c>
      <c r="X1697" s="171">
        <v>5.5245142766781156E-2</v>
      </c>
      <c r="Y1697" s="173">
        <v>7.6733656994075916E-2</v>
      </c>
      <c r="Z1697" s="171"/>
      <c r="AA1697" s="173">
        <v>25.410000000000004</v>
      </c>
      <c r="AB1697" s="171">
        <v>-1.2862615676631651E-2</v>
      </c>
      <c r="AC1697" s="171">
        <v>4.621998905197007E-2</v>
      </c>
      <c r="AD1697" s="171">
        <v>-5.3190478904287144E-4</v>
      </c>
      <c r="AE1697" s="171">
        <v>7.3470450184927522E-4</v>
      </c>
      <c r="AF1697" s="171">
        <v>3.404364369997865E-2</v>
      </c>
      <c r="AG1697" s="171">
        <v>-3.8164600742619556E-2</v>
      </c>
      <c r="AH1697" s="173">
        <v>5.2723474831633581E-2</v>
      </c>
      <c r="AI1697" s="171">
        <v>3.4058692881732987E-2</v>
      </c>
      <c r="AJ1697" s="171">
        <v>-1.7513178982169347E-2</v>
      </c>
      <c r="AK1697" s="171">
        <v>9.4932167654622878E-3</v>
      </c>
      <c r="AL1697" s="171">
        <v>2.8172083006401519E-2</v>
      </c>
      <c r="AM1697" s="171">
        <v>1.6290529442206877E-2</v>
      </c>
      <c r="AN1697" s="171">
        <v>-3.1411536115767816E-2</v>
      </c>
      <c r="AO1697" s="171">
        <v>-2.8860326327832662E-2</v>
      </c>
      <c r="AP1697" s="173">
        <v>-4.2857710311146897E-3</v>
      </c>
      <c r="AQ1697" s="171"/>
      <c r="AR1697" s="171"/>
      <c r="AS1697" s="171"/>
      <c r="AT1697" s="171"/>
      <c r="AU1697" s="171"/>
      <c r="AV1697" s="171"/>
      <c r="AW1697" s="171"/>
      <c r="AX1697" s="171"/>
      <c r="AY1697" s="171"/>
      <c r="AZ1697" s="171"/>
      <c r="BA1697" s="171"/>
      <c r="BB1697" s="171"/>
      <c r="BC1697" s="171"/>
      <c r="BD1697" s="171"/>
      <c r="BE1697" s="171"/>
      <c r="BF1697" s="171"/>
      <c r="BG1697" s="171"/>
      <c r="BH1697" s="171"/>
    </row>
    <row r="1698" spans="9:60" x14ac:dyDescent="0.25">
      <c r="I1698" s="171">
        <v>25.425000000000004</v>
      </c>
      <c r="J1698" s="175">
        <v>0.15017512361860816</v>
      </c>
      <c r="K1698" s="171">
        <v>0.13917605142761036</v>
      </c>
      <c r="L1698" s="171">
        <v>0.13722637297509577</v>
      </c>
      <c r="M1698" s="171">
        <v>0.12155816073420554</v>
      </c>
      <c r="N1698" s="171">
        <v>0.13597764721738825</v>
      </c>
      <c r="O1698" s="171">
        <v>0.17064321510615929</v>
      </c>
      <c r="P1698" s="171">
        <v>0.15215435913106604</v>
      </c>
      <c r="Q1698" s="171">
        <v>0.1536468707613326</v>
      </c>
      <c r="R1698" s="175">
        <v>5.3438798031330392E-2</v>
      </c>
      <c r="S1698" s="171">
        <v>6.7406821826231977E-2</v>
      </c>
      <c r="T1698" s="171">
        <v>6.2652834703266366E-2</v>
      </c>
      <c r="U1698" s="171">
        <v>5.0566701125524145E-2</v>
      </c>
      <c r="V1698" s="171">
        <v>4.10935063500701E-2</v>
      </c>
      <c r="W1698" s="171">
        <v>5.8260659873446585E-2</v>
      </c>
      <c r="X1698" s="171">
        <v>6.1785447966201036E-2</v>
      </c>
      <c r="Y1698" s="173">
        <v>7.9088438915948717E-2</v>
      </c>
      <c r="Z1698" s="171"/>
      <c r="AA1698" s="173">
        <v>25.425000000000004</v>
      </c>
      <c r="AB1698" s="171">
        <v>-2.2596486999487898E-2</v>
      </c>
      <c r="AC1698" s="171">
        <v>4.621998905197007E-2</v>
      </c>
      <c r="AD1698" s="171">
        <v>1.0562109382420564E-2</v>
      </c>
      <c r="AE1698" s="171">
        <v>3.7574887380295699E-2</v>
      </c>
      <c r="AF1698" s="171">
        <v>6.9845999620620769E-2</v>
      </c>
      <c r="AG1698" s="171">
        <v>-1.7651127843461525E-2</v>
      </c>
      <c r="AH1698" s="173">
        <v>4.5630630683880173E-2</v>
      </c>
      <c r="AI1698" s="171">
        <v>1.8228596190223517E-2</v>
      </c>
      <c r="AJ1698" s="171">
        <v>-3.4900363870941808E-2</v>
      </c>
      <c r="AK1698" s="171">
        <v>-7.0647194533674119E-3</v>
      </c>
      <c r="AL1698" s="171">
        <v>8.1434927440379983E-3</v>
      </c>
      <c r="AM1698" s="171">
        <v>8.1902661836509658E-3</v>
      </c>
      <c r="AN1698" s="171">
        <v>-4.1326583324723699E-2</v>
      </c>
      <c r="AO1698" s="171">
        <v>-3.8781063503025202E-2</v>
      </c>
      <c r="AP1698" s="173">
        <v>1.4634340106246019E-3</v>
      </c>
      <c r="AQ1698" s="171"/>
      <c r="AR1698" s="171"/>
      <c r="AS1698" s="171"/>
      <c r="AT1698" s="171"/>
      <c r="AU1698" s="171"/>
      <c r="AV1698" s="171"/>
      <c r="AW1698" s="171"/>
      <c r="AX1698" s="171"/>
      <c r="AY1698" s="171"/>
      <c r="AZ1698" s="171"/>
      <c r="BA1698" s="171"/>
      <c r="BB1698" s="171"/>
      <c r="BC1698" s="171"/>
      <c r="BD1698" s="171"/>
      <c r="BE1698" s="171"/>
      <c r="BF1698" s="171"/>
      <c r="BG1698" s="171"/>
      <c r="BH1698" s="171"/>
    </row>
    <row r="1699" spans="9:60" x14ac:dyDescent="0.25">
      <c r="I1699" s="171">
        <v>25.440000000000005</v>
      </c>
      <c r="J1699" s="175">
        <v>0.14672556982150983</v>
      </c>
      <c r="K1699" s="171">
        <v>0.13525555114591359</v>
      </c>
      <c r="L1699" s="171">
        <v>0.12363365445475316</v>
      </c>
      <c r="M1699" s="171">
        <v>0.12511969200464815</v>
      </c>
      <c r="N1699" s="171">
        <v>0.14233188156710497</v>
      </c>
      <c r="O1699" s="171">
        <v>0.16828876548459512</v>
      </c>
      <c r="P1699" s="171">
        <v>0.14758384521170143</v>
      </c>
      <c r="Q1699" s="171">
        <v>0.16563670344167192</v>
      </c>
      <c r="R1699" s="175">
        <v>6.4717670273710448E-2</v>
      </c>
      <c r="S1699" s="171">
        <v>6.1510887624870336E-2</v>
      </c>
      <c r="T1699" s="171">
        <v>6.5857420924523277E-2</v>
      </c>
      <c r="U1699" s="171">
        <v>4.7041963141157245E-2</v>
      </c>
      <c r="V1699" s="171">
        <v>4.0123340899405537E-2</v>
      </c>
      <c r="W1699" s="171">
        <v>5.4645044373772357E-2</v>
      </c>
      <c r="X1699" s="171">
        <v>5.4820759077461111E-2</v>
      </c>
      <c r="Y1699" s="173">
        <v>7.0661497467470136E-2</v>
      </c>
      <c r="Z1699" s="171"/>
      <c r="AA1699" s="173">
        <v>25.440000000000005</v>
      </c>
      <c r="AB1699" s="171">
        <v>-2.178533105591637E-2</v>
      </c>
      <c r="AC1699" s="171">
        <v>4.7878781481241403E-2</v>
      </c>
      <c r="AD1699" s="171">
        <v>-6.6868030622519638E-3</v>
      </c>
      <c r="AE1699" s="171">
        <v>1.5743667896771816E-2</v>
      </c>
      <c r="AF1699" s="171">
        <v>9.1201790871529839E-2</v>
      </c>
      <c r="AG1699" s="171">
        <v>-4.9295942625883415E-3</v>
      </c>
      <c r="AH1699" s="173">
        <v>6.2417028500229878E-2</v>
      </c>
      <c r="AI1699" s="171">
        <v>3.8695791912579484E-2</v>
      </c>
      <c r="AJ1699" s="171">
        <v>-4.3719950408724784E-2</v>
      </c>
      <c r="AK1699" s="171">
        <v>2.4284973120949982E-3</v>
      </c>
      <c r="AL1699" s="171">
        <v>1.7717599078244661E-2</v>
      </c>
      <c r="AM1699" s="171">
        <v>1.2600409513308793E-3</v>
      </c>
      <c r="AN1699" s="171">
        <v>-3.1411536115767816E-2</v>
      </c>
      <c r="AO1699" s="171">
        <v>-2.6154670734598359E-2</v>
      </c>
      <c r="AP1699" s="173">
        <v>5.1220190371858744E-3</v>
      </c>
      <c r="AQ1699" s="171"/>
      <c r="AR1699" s="171"/>
      <c r="AS1699" s="171"/>
      <c r="AT1699" s="171"/>
      <c r="AU1699" s="171"/>
      <c r="AV1699" s="171"/>
      <c r="AW1699" s="171"/>
      <c r="AX1699" s="171"/>
      <c r="AY1699" s="171"/>
      <c r="AZ1699" s="171"/>
      <c r="BA1699" s="171"/>
      <c r="BB1699" s="171"/>
      <c r="BC1699" s="171"/>
      <c r="BD1699" s="171"/>
      <c r="BE1699" s="171"/>
      <c r="BF1699" s="171"/>
      <c r="BG1699" s="171"/>
      <c r="BH1699" s="171"/>
    </row>
    <row r="1700" spans="9:60" x14ac:dyDescent="0.25">
      <c r="I1700" s="171">
        <v>25.455000000000005</v>
      </c>
      <c r="J1700" s="175">
        <v>0.14283202277420462</v>
      </c>
      <c r="K1700" s="171">
        <v>0.14260723181878773</v>
      </c>
      <c r="L1700" s="171">
        <v>0.12745186599058186</v>
      </c>
      <c r="M1700" s="171">
        <v>0.12395811307887851</v>
      </c>
      <c r="N1700" s="171">
        <v>0.14172713899760817</v>
      </c>
      <c r="O1700" s="171">
        <v>0.18223727498670414</v>
      </c>
      <c r="P1700" s="171">
        <v>0.14158168749276404</v>
      </c>
      <c r="Q1700" s="171">
        <v>0.15554091777157933</v>
      </c>
      <c r="R1700" s="175">
        <v>6.5578971259856733E-2</v>
      </c>
      <c r="S1700" s="171">
        <v>5.4761922064706391E-2</v>
      </c>
      <c r="T1700" s="171">
        <v>7.6234497200402415E-2</v>
      </c>
      <c r="U1700" s="171">
        <v>5.6920554105492217E-2</v>
      </c>
      <c r="V1700" s="171">
        <v>4.1702114515022565E-2</v>
      </c>
      <c r="W1700" s="171">
        <v>5.9328678780622729E-2</v>
      </c>
      <c r="X1700" s="171">
        <v>5.1839886780955392E-2</v>
      </c>
      <c r="Y1700" s="173">
        <v>6.7732964853023214E-2</v>
      </c>
      <c r="Z1700" s="171"/>
      <c r="AA1700" s="173">
        <v>25.455000000000005</v>
      </c>
      <c r="AB1700" s="171">
        <v>-4.3454782691322823E-2</v>
      </c>
      <c r="AC1700" s="171">
        <v>5.2251961522047717E-2</v>
      </c>
      <c r="AD1700" s="171">
        <v>-1.0562109382420564E-2</v>
      </c>
      <c r="AE1700" s="171">
        <v>3.1592293579522333E-2</v>
      </c>
      <c r="AF1700" s="171">
        <v>8.4418186591829189E-2</v>
      </c>
      <c r="AG1700" s="171">
        <v>2.8305412217442694E-2</v>
      </c>
      <c r="AH1700" s="173">
        <v>5.4496685868571738E-2</v>
      </c>
      <c r="AI1700" s="171">
        <v>6.0282287401002034E-2</v>
      </c>
      <c r="AJ1700" s="171">
        <v>-8.0384231587223159E-2</v>
      </c>
      <c r="AK1700" s="171">
        <v>-3.090814760848235E-3</v>
      </c>
      <c r="AL1700" s="171">
        <v>3.4774914961026866E-2</v>
      </c>
      <c r="AM1700" s="171">
        <v>7.560245707985476E-3</v>
      </c>
      <c r="AN1700" s="171">
        <v>-3.3744488400228041E-2</v>
      </c>
      <c r="AO1700" s="171">
        <v>-2.3449015141364056E-2</v>
      </c>
      <c r="AP1700" s="173">
        <v>-2.3205882168474704E-2</v>
      </c>
      <c r="AQ1700" s="171"/>
      <c r="AR1700" s="171"/>
      <c r="AS1700" s="171"/>
      <c r="AT1700" s="171"/>
      <c r="AU1700" s="171"/>
      <c r="AV1700" s="171"/>
      <c r="AW1700" s="171"/>
      <c r="AX1700" s="171"/>
      <c r="AY1700" s="171"/>
      <c r="AZ1700" s="171"/>
      <c r="BA1700" s="171"/>
      <c r="BB1700" s="171"/>
      <c r="BC1700" s="171"/>
      <c r="BD1700" s="171"/>
      <c r="BE1700" s="171"/>
      <c r="BF1700" s="171"/>
      <c r="BG1700" s="171"/>
      <c r="BH1700" s="171"/>
    </row>
    <row r="1701" spans="9:60" x14ac:dyDescent="0.25">
      <c r="I1701" s="171">
        <v>25.470000000000006</v>
      </c>
      <c r="J1701" s="175">
        <v>0.15067452590359687</v>
      </c>
      <c r="K1701" s="171">
        <v>0.12780987085727635</v>
      </c>
      <c r="L1701" s="171">
        <v>0.12541731297029343</v>
      </c>
      <c r="M1701" s="171">
        <v>0.11672105679980634</v>
      </c>
      <c r="N1701" s="171">
        <v>0.14883368373195863</v>
      </c>
      <c r="O1701" s="171">
        <v>0.18455287706705825</v>
      </c>
      <c r="P1701" s="171">
        <v>0.13486356438956834</v>
      </c>
      <c r="Q1701" s="171">
        <v>0.17781332402587091</v>
      </c>
      <c r="R1701" s="175">
        <v>6.5859822730972475E-2</v>
      </c>
      <c r="S1701" s="171">
        <v>5.3993226032428288E-2</v>
      </c>
      <c r="T1701" s="171">
        <v>8.6591309398077201E-2</v>
      </c>
      <c r="U1701" s="171">
        <v>4.8304752208035172E-2</v>
      </c>
      <c r="V1701" s="171">
        <v>3.6864104510462042E-2</v>
      </c>
      <c r="W1701" s="171">
        <v>5.8582063206458777E-2</v>
      </c>
      <c r="X1701" s="171">
        <v>6.7800096605721186E-2</v>
      </c>
      <c r="Y1701" s="173">
        <v>7.0700763883269166E-2</v>
      </c>
      <c r="Z1701" s="171"/>
      <c r="AA1701" s="173">
        <v>25.470000000000006</v>
      </c>
      <c r="AB1701" s="171">
        <v>-2.4218798886630432E-2</v>
      </c>
      <c r="AC1701" s="171">
        <v>6.2732513688807487E-2</v>
      </c>
      <c r="AD1701" s="171">
        <v>-2.1656123553883831E-2</v>
      </c>
      <c r="AE1701" s="171">
        <v>5.6467288856422014E-2</v>
      </c>
      <c r="AF1701" s="171">
        <v>9.0322434761198375E-2</v>
      </c>
      <c r="AG1701" s="171">
        <v>-1.0813303543742242E-2</v>
      </c>
      <c r="AH1701" s="173">
        <v>6.0643817463291463E-2</v>
      </c>
      <c r="AI1701" s="171">
        <v>5.6924388102803009E-2</v>
      </c>
      <c r="AJ1701" s="171">
        <v>-3.4900363870941808E-2</v>
      </c>
      <c r="AK1701" s="171">
        <v>1.65579362188297E-2</v>
      </c>
      <c r="AL1701" s="171">
        <v>4.588968208464618E-2</v>
      </c>
      <c r="AM1701" s="171">
        <v>1.6920549917872264E-2</v>
      </c>
      <c r="AN1701" s="171">
        <v>-3.2578012257997876E-2</v>
      </c>
      <c r="AO1701" s="171">
        <v>-1.3528277966171658E-2</v>
      </c>
      <c r="AP1701" s="173">
        <v>1.8188394132047828E-2</v>
      </c>
      <c r="AQ1701" s="171"/>
      <c r="AR1701" s="171"/>
      <c r="AS1701" s="171"/>
      <c r="AT1701" s="171"/>
      <c r="AU1701" s="171"/>
      <c r="AV1701" s="171"/>
      <c r="AW1701" s="171"/>
      <c r="AX1701" s="171"/>
      <c r="AY1701" s="171"/>
      <c r="AZ1701" s="171"/>
      <c r="BA1701" s="171"/>
      <c r="BB1701" s="171"/>
      <c r="BC1701" s="171"/>
      <c r="BD1701" s="171"/>
      <c r="BE1701" s="171"/>
      <c r="BF1701" s="171"/>
      <c r="BG1701" s="171"/>
      <c r="BH1701" s="171"/>
    </row>
    <row r="1702" spans="9:60" x14ac:dyDescent="0.25">
      <c r="I1702" s="171">
        <v>25.485000000000007</v>
      </c>
      <c r="J1702" s="175">
        <v>0.15777158477363629</v>
      </c>
      <c r="K1702" s="171">
        <v>0.12163159466344159</v>
      </c>
      <c r="L1702" s="171">
        <v>0.13285867350028649</v>
      </c>
      <c r="M1702" s="171">
        <v>0.12153374317549015</v>
      </c>
      <c r="N1702" s="171">
        <v>0.14746633763351125</v>
      </c>
      <c r="O1702" s="171">
        <v>0.17961135435642117</v>
      </c>
      <c r="P1702" s="171">
        <v>0.14360336130282403</v>
      </c>
      <c r="Q1702" s="171">
        <v>0.16476761650925936</v>
      </c>
      <c r="R1702" s="175">
        <v>5.824903799384764E-2</v>
      </c>
      <c r="S1702" s="171">
        <v>6.6474123687771891E-2</v>
      </c>
      <c r="T1702" s="171">
        <v>9.538019452458317E-2</v>
      </c>
      <c r="U1702" s="171">
        <v>5.2854503584979083E-2</v>
      </c>
      <c r="V1702" s="171">
        <v>4.0064364146195686E-2</v>
      </c>
      <c r="W1702" s="171">
        <v>5.1401200336403073E-2</v>
      </c>
      <c r="X1702" s="171">
        <v>5.664222477686235E-2</v>
      </c>
      <c r="Y1702" s="173">
        <v>8.067846781835579E-2</v>
      </c>
      <c r="Z1702" s="171"/>
      <c r="AA1702" s="173">
        <v>25.485000000000007</v>
      </c>
      <c r="AB1702" s="171">
        <v>-3.2214478901833959E-2</v>
      </c>
      <c r="AC1702" s="171">
        <v>5.888713123913307E-2</v>
      </c>
      <c r="AD1702" s="171">
        <v>1.6717007655629489E-3</v>
      </c>
      <c r="AE1702" s="171">
        <v>4.7440919262272611E-2</v>
      </c>
      <c r="AF1702" s="171">
        <v>8.1780118260834533E-2</v>
      </c>
      <c r="AG1702" s="171">
        <v>-3.8164600742619556E-2</v>
      </c>
      <c r="AH1702" s="173">
        <v>4.1256710126098869E-2</v>
      </c>
      <c r="AI1702" s="171">
        <v>6.4919386431848178E-2</v>
      </c>
      <c r="AJ1702" s="171">
        <v>8.6935924443862292E-3</v>
      </c>
      <c r="AK1702" s="171">
        <v>2.6823856674504078E-2</v>
      </c>
      <c r="AL1702" s="171">
        <v>5.9975723587846946E-2</v>
      </c>
      <c r="AM1702" s="171">
        <v>1.8810611344868635E-2</v>
      </c>
      <c r="AN1702" s="171">
        <v>-5.2324786951464655E-2</v>
      </c>
      <c r="AO1702" s="171">
        <v>-9.0188519774477248E-3</v>
      </c>
      <c r="AP1702" s="173">
        <v>1.3170906095620835E-2</v>
      </c>
      <c r="AQ1702" s="171"/>
      <c r="AR1702" s="171"/>
      <c r="AS1702" s="171"/>
      <c r="AT1702" s="171"/>
      <c r="AU1702" s="171"/>
      <c r="AV1702" s="171"/>
      <c r="AW1702" s="171"/>
      <c r="AX1702" s="171"/>
      <c r="AY1702" s="171"/>
      <c r="AZ1702" s="171"/>
      <c r="BA1702" s="171"/>
      <c r="BB1702" s="171"/>
      <c r="BC1702" s="171"/>
      <c r="BD1702" s="171"/>
      <c r="BE1702" s="171"/>
      <c r="BF1702" s="171"/>
      <c r="BG1702" s="171"/>
      <c r="BH1702" s="171"/>
    </row>
    <row r="1703" spans="9:60" x14ac:dyDescent="0.25">
      <c r="I1703" s="171">
        <v>25.500000000000007</v>
      </c>
      <c r="J1703" s="175">
        <v>0.14719430455820584</v>
      </c>
      <c r="K1703" s="171">
        <v>0.12534886309146834</v>
      </c>
      <c r="L1703" s="171">
        <v>0.13491522834015346</v>
      </c>
      <c r="M1703" s="171">
        <v>0.11674783340159678</v>
      </c>
      <c r="N1703" s="171">
        <v>0.13737737735585329</v>
      </c>
      <c r="O1703" s="171">
        <v>0.17139542659091558</v>
      </c>
      <c r="P1703" s="171">
        <v>0.14596030084638831</v>
      </c>
      <c r="Q1703" s="171">
        <v>0.17363938892454417</v>
      </c>
      <c r="R1703" s="175">
        <v>6.4845887815521641E-2</v>
      </c>
      <c r="S1703" s="171">
        <v>8.5303349165983547E-2</v>
      </c>
      <c r="T1703" s="171">
        <v>7.7450151329698277E-2</v>
      </c>
      <c r="U1703" s="171">
        <v>4.8126661964008326E-2</v>
      </c>
      <c r="V1703" s="171">
        <v>3.8454745694484573E-2</v>
      </c>
      <c r="W1703" s="171">
        <v>5.5710974713666095E-2</v>
      </c>
      <c r="X1703" s="171">
        <v>6.0367442707170448E-2</v>
      </c>
      <c r="Y1703" s="173">
        <v>8.8991157974111543E-2</v>
      </c>
      <c r="Z1703" s="171"/>
      <c r="AA1703" s="173">
        <v>25.500000000000007</v>
      </c>
      <c r="AB1703" s="171">
        <v>-3.4647946732548021E-2</v>
      </c>
      <c r="AC1703" s="171">
        <v>4.2902404193427224E-2</v>
      </c>
      <c r="AD1703" s="171">
        <v>-2.3327824319446782E-2</v>
      </c>
      <c r="AE1703" s="171">
        <v>2.4770037490921219E-2</v>
      </c>
      <c r="AF1703" s="171">
        <v>6.3062395340920105E-2</v>
      </c>
      <c r="AG1703" s="171">
        <v>2.4488952143180809E-2</v>
      </c>
      <c r="AH1703" s="173">
        <v>5.2723474831633581E-2</v>
      </c>
      <c r="AI1703" s="171">
        <v>2.7342894285334922E-2</v>
      </c>
      <c r="AJ1703" s="171">
        <v>-1.5749261674612641E-2</v>
      </c>
      <c r="AK1703" s="171">
        <v>4.106368182269763E-2</v>
      </c>
      <c r="AL1703" s="171">
        <v>4.4459068494477394E-2</v>
      </c>
      <c r="AM1703" s="171">
        <v>9.450307134981845E-3</v>
      </c>
      <c r="AN1703" s="171">
        <v>-5.2908025022579644E-2</v>
      </c>
      <c r="AO1703" s="171">
        <v>-1.803770395489545E-2</v>
      </c>
      <c r="AP1703" s="173">
        <v>2.1951510159369026E-3</v>
      </c>
      <c r="AQ1703" s="171"/>
      <c r="AR1703" s="171"/>
      <c r="AS1703" s="171"/>
      <c r="AT1703" s="171"/>
      <c r="AU1703" s="171"/>
      <c r="AV1703" s="171"/>
      <c r="AW1703" s="171"/>
      <c r="AX1703" s="171"/>
      <c r="AY1703" s="171"/>
      <c r="AZ1703" s="171"/>
      <c r="BA1703" s="171"/>
      <c r="BB1703" s="171"/>
      <c r="BC1703" s="171"/>
      <c r="BD1703" s="171"/>
      <c r="BE1703" s="171"/>
      <c r="BF1703" s="171"/>
      <c r="BG1703" s="171"/>
      <c r="BH1703" s="171"/>
    </row>
    <row r="1704" spans="9:60" x14ac:dyDescent="0.25">
      <c r="I1704" s="171">
        <v>25.515000000000008</v>
      </c>
      <c r="J1704" s="175">
        <v>0.13910992185146479</v>
      </c>
      <c r="K1704" s="171">
        <v>0.13230042476249657</v>
      </c>
      <c r="L1704" s="171">
        <v>0.12377454469409342</v>
      </c>
      <c r="M1704" s="171">
        <v>0.12468747233928855</v>
      </c>
      <c r="N1704" s="171">
        <v>0.14357929082565485</v>
      </c>
      <c r="O1704" s="171">
        <v>0.16976410423502222</v>
      </c>
      <c r="P1704" s="171">
        <v>0.13628000452855163</v>
      </c>
      <c r="Q1704" s="171">
        <v>0.16047000736698758</v>
      </c>
      <c r="R1704" s="175">
        <v>7.219685759218146E-2</v>
      </c>
      <c r="S1704" s="171">
        <v>8.054763980726258E-2</v>
      </c>
      <c r="T1704" s="171">
        <v>7.6970227502692209E-2</v>
      </c>
      <c r="U1704" s="171">
        <v>4.1448876922072463E-2</v>
      </c>
      <c r="V1704" s="171">
        <v>4.1558116118172179E-2</v>
      </c>
      <c r="W1704" s="171">
        <v>6.3720110752469361E-2</v>
      </c>
      <c r="X1704" s="171">
        <v>5.3933325646115006E-2</v>
      </c>
      <c r="Y1704" s="173">
        <v>9.5494955138081594E-2</v>
      </c>
      <c r="Z1704" s="171"/>
      <c r="AA1704" s="173">
        <v>25.515000000000008</v>
      </c>
      <c r="AB1704" s="171">
        <v>-1.610723945091698E-2</v>
      </c>
      <c r="AC1704" s="171">
        <v>4.5088994213830468E-2</v>
      </c>
      <c r="AD1704" s="171">
        <v>-2.3859729108489651E-2</v>
      </c>
      <c r="AE1704" s="171">
        <v>3.3796407085070389E-2</v>
      </c>
      <c r="AF1704" s="171">
        <v>4.9495186781519075E-2</v>
      </c>
      <c r="AG1704" s="171">
        <v>1.3675648599438567E-2</v>
      </c>
      <c r="AH1704" s="173">
        <v>5.7924893873319359E-2</v>
      </c>
      <c r="AI1704" s="171">
        <v>5.1167989305890275E-2</v>
      </c>
      <c r="AJ1704" s="171">
        <v>1.0457509751942796E-2</v>
      </c>
      <c r="AK1704" s="171">
        <v>2.1304544601560844E-2</v>
      </c>
      <c r="AL1704" s="171">
        <v>6.2176667572722055E-2</v>
      </c>
      <c r="AM1704" s="171">
        <v>1.3230429988974583E-2</v>
      </c>
      <c r="AN1704" s="171">
        <v>-3.0245059973537745E-2</v>
      </c>
      <c r="AO1704" s="171">
        <v>-4.3290489491749136E-2</v>
      </c>
      <c r="AP1704" s="173">
        <v>1.0244038074371749E-2</v>
      </c>
      <c r="AQ1704" s="171"/>
      <c r="AR1704" s="171"/>
      <c r="AS1704" s="171"/>
      <c r="AT1704" s="171"/>
      <c r="AU1704" s="171"/>
      <c r="AV1704" s="171"/>
      <c r="AW1704" s="171"/>
      <c r="AX1704" s="171"/>
      <c r="AY1704" s="171"/>
      <c r="AZ1704" s="171"/>
      <c r="BA1704" s="171"/>
      <c r="BB1704" s="171"/>
      <c r="BC1704" s="171"/>
      <c r="BD1704" s="171"/>
      <c r="BE1704" s="171"/>
      <c r="BF1704" s="171"/>
      <c r="BG1704" s="171"/>
      <c r="BH1704" s="171"/>
    </row>
    <row r="1705" spans="9:60" x14ac:dyDescent="0.25">
      <c r="I1705" s="171">
        <v>25.530000000000008</v>
      </c>
      <c r="J1705" s="175">
        <v>0.14983569750033945</v>
      </c>
      <c r="K1705" s="171">
        <v>0.12210306442681888</v>
      </c>
      <c r="L1705" s="171">
        <v>0.12449389897050582</v>
      </c>
      <c r="M1705" s="171">
        <v>0.12924894282074109</v>
      </c>
      <c r="N1705" s="171">
        <v>0.1381771455796634</v>
      </c>
      <c r="O1705" s="171">
        <v>0.167552898189432</v>
      </c>
      <c r="P1705" s="171">
        <v>0.13182079334409111</v>
      </c>
      <c r="Q1705" s="171">
        <v>0.16053734610639198</v>
      </c>
      <c r="R1705" s="175">
        <v>6.003741332331114E-2</v>
      </c>
      <c r="S1705" s="171">
        <v>6.3047502400621291E-2</v>
      </c>
      <c r="T1705" s="171">
        <v>8.1948121027045073E-2</v>
      </c>
      <c r="U1705" s="171">
        <v>3.971361507337761E-2</v>
      </c>
      <c r="V1705" s="171">
        <v>3.5616380088222634E-2</v>
      </c>
      <c r="W1705" s="171">
        <v>5.9150634615810577E-2</v>
      </c>
      <c r="X1705" s="171">
        <v>7.5287982793428354E-2</v>
      </c>
      <c r="Y1705" s="173">
        <v>9.2191633236391152E-2</v>
      </c>
      <c r="Z1705" s="171"/>
      <c r="AA1705" s="173">
        <v>25.530000000000008</v>
      </c>
      <c r="AB1705" s="171">
        <v>-6.4892475485709162E-3</v>
      </c>
      <c r="AC1705" s="171">
        <v>6.1601518850668051E-2</v>
      </c>
      <c r="AD1705" s="171">
        <v>3.3434015311258978E-3</v>
      </c>
      <c r="AE1705" s="171">
        <v>1.805273918829834E-2</v>
      </c>
      <c r="AF1705" s="171">
        <v>0.10916577998258872</v>
      </c>
      <c r="AG1705" s="171">
        <v>-4.9295942625883415E-3</v>
      </c>
      <c r="AH1705" s="173">
        <v>8.1685921768293257E-2</v>
      </c>
      <c r="AI1705" s="171">
        <v>6.2520886933134484E-2</v>
      </c>
      <c r="AJ1705" s="171">
        <v>1.8269143542550673E-2</v>
      </c>
      <c r="AK1705" s="171">
        <v>2.7596560364716166E-2</v>
      </c>
      <c r="AL1705" s="171">
        <v>6.2176667572722055E-2</v>
      </c>
      <c r="AM1705" s="171">
        <v>1.3860450464640073E-2</v>
      </c>
      <c r="AN1705" s="171">
        <v>-3.9576869111378553E-2</v>
      </c>
      <c r="AO1705" s="171">
        <v>-1.7135818757150634E-2</v>
      </c>
      <c r="AP1705" s="173">
        <v>2.25786961639214E-2</v>
      </c>
      <c r="AQ1705" s="171"/>
      <c r="AR1705" s="171"/>
      <c r="AS1705" s="171"/>
      <c r="AT1705" s="171"/>
      <c r="AU1705" s="171"/>
      <c r="AV1705" s="171"/>
      <c r="AW1705" s="171"/>
      <c r="AX1705" s="171"/>
      <c r="AY1705" s="171"/>
      <c r="AZ1705" s="171"/>
      <c r="BA1705" s="171"/>
      <c r="BB1705" s="171"/>
      <c r="BC1705" s="171"/>
      <c r="BD1705" s="171"/>
      <c r="BE1705" s="171"/>
      <c r="BF1705" s="171"/>
      <c r="BG1705" s="171"/>
      <c r="BH1705" s="171"/>
    </row>
    <row r="1706" spans="9:60" x14ac:dyDescent="0.25">
      <c r="I1706" s="171">
        <v>25.544999999999995</v>
      </c>
      <c r="J1706" s="175">
        <v>0.15968401132593643</v>
      </c>
      <c r="K1706" s="171">
        <v>0.12323111989371049</v>
      </c>
      <c r="L1706" s="171">
        <v>0.12559363819648581</v>
      </c>
      <c r="M1706" s="171">
        <v>0.13406060886587498</v>
      </c>
      <c r="N1706" s="171">
        <v>0.13736642747757874</v>
      </c>
      <c r="O1706" s="171">
        <v>0.1657836987423307</v>
      </c>
      <c r="P1706" s="171">
        <v>0.15564278867775491</v>
      </c>
      <c r="Q1706" s="171">
        <v>0.1739892191325646</v>
      </c>
      <c r="R1706" s="175">
        <v>5.3663098599897048E-2</v>
      </c>
      <c r="S1706" s="171">
        <v>5.8207573484946797E-2</v>
      </c>
      <c r="T1706" s="171">
        <v>7.2558704513029815E-2</v>
      </c>
      <c r="U1706" s="171">
        <v>4.1881524158499626E-2</v>
      </c>
      <c r="V1706" s="171">
        <v>3.1456082648711109E-2</v>
      </c>
      <c r="W1706" s="171">
        <v>6.3158877236352273E-2</v>
      </c>
      <c r="X1706" s="171">
        <v>5.7961912387495484E-2</v>
      </c>
      <c r="Y1706" s="173">
        <v>8.6092989889806501E-2</v>
      </c>
      <c r="Z1706" s="171"/>
      <c r="AA1706" s="173">
        <v>25.544999999999995</v>
      </c>
      <c r="AB1706" s="171">
        <v>-3.4647946732548021E-2</v>
      </c>
      <c r="AC1706" s="171">
        <v>6.1601518850668051E-2</v>
      </c>
      <c r="AD1706" s="171">
        <v>-1.4437415702589334E-2</v>
      </c>
      <c r="AE1706" s="171">
        <v>1.8787443690147849E-2</v>
      </c>
      <c r="AF1706" s="171">
        <v>9.1201790871529839E-2</v>
      </c>
      <c r="AG1706" s="171">
        <v>-3.0213642254573992E-3</v>
      </c>
      <c r="AH1706" s="173">
        <v>6.5017738021072774E-2</v>
      </c>
      <c r="AI1706" s="171">
        <v>6.9396585496113439E-2</v>
      </c>
      <c r="AJ1706" s="171">
        <v>1.5623267581215752E-2</v>
      </c>
      <c r="AK1706" s="171">
        <v>-7.7270369021208943E-4</v>
      </c>
      <c r="AL1706" s="171">
        <v>4.8860956464227626E-2</v>
      </c>
      <c r="AM1706" s="171">
        <v>8.1902661836509658E-3</v>
      </c>
      <c r="AN1706" s="171">
        <v>-5.1741548880349576E-2</v>
      </c>
      <c r="AO1706" s="171">
        <v>-4.0584833898514694E-2</v>
      </c>
      <c r="AP1706" s="173">
        <v>1.3170906095620835E-2</v>
      </c>
      <c r="AQ1706" s="171"/>
      <c r="AR1706" s="171"/>
      <c r="AS1706" s="171"/>
      <c r="AT1706" s="171"/>
      <c r="AU1706" s="171"/>
      <c r="AV1706" s="171"/>
      <c r="AW1706" s="171"/>
      <c r="AX1706" s="171"/>
      <c r="AY1706" s="171"/>
      <c r="AZ1706" s="171"/>
      <c r="BA1706" s="171"/>
      <c r="BB1706" s="171"/>
      <c r="BC1706" s="171"/>
      <c r="BD1706" s="171"/>
      <c r="BE1706" s="171"/>
      <c r="BF1706" s="171"/>
      <c r="BG1706" s="171"/>
      <c r="BH1706" s="171"/>
    </row>
    <row r="1707" spans="9:60" x14ac:dyDescent="0.25">
      <c r="I1707" s="171">
        <v>25.559999999999995</v>
      </c>
      <c r="J1707" s="175">
        <v>0.14786254676804422</v>
      </c>
      <c r="K1707" s="171">
        <v>0.1294871086819612</v>
      </c>
      <c r="L1707" s="171">
        <v>0.13493938207292308</v>
      </c>
      <c r="M1707" s="171">
        <v>0.13601506266543281</v>
      </c>
      <c r="N1707" s="171">
        <v>0.14337400125893429</v>
      </c>
      <c r="O1707" s="171">
        <v>0.15893542277024694</v>
      </c>
      <c r="P1707" s="171">
        <v>0.15456228640610667</v>
      </c>
      <c r="Q1707" s="171">
        <v>0.15777463277548251</v>
      </c>
      <c r="R1707" s="175">
        <v>6.4233712298641707E-2</v>
      </c>
      <c r="S1707" s="171">
        <v>6.7150623154277708E-2</v>
      </c>
      <c r="T1707" s="171">
        <v>8.0100378949093914E-2</v>
      </c>
      <c r="U1707" s="171">
        <v>5.1456021448896827E-2</v>
      </c>
      <c r="V1707" s="171">
        <v>4.1652289791963226E-2</v>
      </c>
      <c r="W1707" s="171">
        <v>6.3546910509097457E-2</v>
      </c>
      <c r="X1707" s="171">
        <v>5.350368760758397E-2</v>
      </c>
      <c r="Y1707" s="173">
        <v>7.9227186034413088E-2</v>
      </c>
      <c r="Z1707" s="171"/>
      <c r="AA1707" s="173">
        <v>25.559999999999995</v>
      </c>
      <c r="AB1707" s="171">
        <v>-4.8669356614281225E-3</v>
      </c>
      <c r="AC1707" s="171">
        <v>6.8236688567753404E-2</v>
      </c>
      <c r="AD1707" s="171">
        <v>-8.2825174293802411E-3</v>
      </c>
      <c r="AE1707" s="171">
        <v>3.9883958671822227E-2</v>
      </c>
      <c r="AF1707" s="171">
        <v>7.9267672231315797E-2</v>
      </c>
      <c r="AG1707" s="171">
        <v>1.6537993655135069E-2</v>
      </c>
      <c r="AH1707" s="173">
        <v>5.1777762278599634E-2</v>
      </c>
      <c r="AI1707" s="171">
        <v>4.7810090007691243E-2</v>
      </c>
      <c r="AJ1707" s="171">
        <v>-4.4097932688916281E-3</v>
      </c>
      <c r="AK1707" s="171">
        <v>-2.8369264054928255E-2</v>
      </c>
      <c r="AL1707" s="171">
        <v>5.4803505223390385E-2</v>
      </c>
      <c r="AM1707" s="171">
        <v>2.3850775150192353E-2</v>
      </c>
      <c r="AN1707" s="171">
        <v>-5.0575072738119509E-2</v>
      </c>
      <c r="AO1707" s="171">
        <v>-9.9207371751925399E-3</v>
      </c>
      <c r="AP1707" s="173">
        <v>-1.5261526110798623E-2</v>
      </c>
      <c r="AQ1707" s="171"/>
      <c r="AR1707" s="171"/>
      <c r="AS1707" s="171"/>
      <c r="AT1707" s="171"/>
      <c r="AU1707" s="171"/>
      <c r="AV1707" s="171"/>
      <c r="AW1707" s="171"/>
      <c r="AX1707" s="171"/>
      <c r="AY1707" s="171"/>
      <c r="AZ1707" s="171"/>
      <c r="BA1707" s="171"/>
      <c r="BB1707" s="171"/>
      <c r="BC1707" s="171"/>
      <c r="BD1707" s="171"/>
      <c r="BE1707" s="171"/>
      <c r="BF1707" s="171"/>
      <c r="BG1707" s="171"/>
      <c r="BH1707" s="171"/>
    </row>
    <row r="1708" spans="9:60" x14ac:dyDescent="0.25">
      <c r="I1708" s="171">
        <v>25.574999999999996</v>
      </c>
      <c r="J1708" s="175">
        <v>0.15590692312299201</v>
      </c>
      <c r="K1708" s="171">
        <v>0.12775082514066274</v>
      </c>
      <c r="L1708" s="171">
        <v>0.13293756896618736</v>
      </c>
      <c r="M1708" s="171">
        <v>0.13706261728149272</v>
      </c>
      <c r="N1708" s="171">
        <v>0.13612202580354862</v>
      </c>
      <c r="O1708" s="171">
        <v>0.16751621100677583</v>
      </c>
      <c r="P1708" s="171">
        <v>0.13728173230496862</v>
      </c>
      <c r="Q1708" s="171">
        <v>0.13705828798478098</v>
      </c>
      <c r="R1708" s="175">
        <v>4.782024332638813E-2</v>
      </c>
      <c r="S1708" s="171">
        <v>6.3363002037079078E-2</v>
      </c>
      <c r="T1708" s="171">
        <v>8.0077996610655816E-2</v>
      </c>
      <c r="U1708" s="171">
        <v>5.2976664234360538E-2</v>
      </c>
      <c r="V1708" s="171">
        <v>4.4050480052616081E-2</v>
      </c>
      <c r="W1708" s="171">
        <v>5.530698015507033E-2</v>
      </c>
      <c r="X1708" s="171">
        <v>5.474326110918043E-2</v>
      </c>
      <c r="Y1708" s="173">
        <v>9.6385046988277823E-2</v>
      </c>
      <c r="Z1708" s="171"/>
      <c r="AA1708" s="173">
        <v>25.574999999999996</v>
      </c>
      <c r="AB1708" s="171">
        <v>-2.5841110773773227E-2</v>
      </c>
      <c r="AC1708" s="171">
        <v>5.6700541218729833E-2</v>
      </c>
      <c r="AD1708" s="171">
        <v>7.7506126403373695E-3</v>
      </c>
      <c r="AE1708" s="171">
        <v>5.1114441771519456E-2</v>
      </c>
      <c r="AF1708" s="171">
        <v>8.3538830481497725E-2</v>
      </c>
      <c r="AG1708" s="171">
        <v>-2.3534837124615425E-2</v>
      </c>
      <c r="AH1708" s="173">
        <v>6.1471315947195931E-2</v>
      </c>
      <c r="AI1708" s="171">
        <v>3.0700793583533954E-2</v>
      </c>
      <c r="AJ1708" s="171">
        <v>1.2221427059499504E-2</v>
      </c>
      <c r="AK1708" s="171">
        <v>-1.5454073804241789E-3</v>
      </c>
      <c r="AL1708" s="171">
        <v>5.5573835618096715E-2</v>
      </c>
      <c r="AM1708" s="171">
        <v>3.7081205139166934E-2</v>
      </c>
      <c r="AN1708" s="171">
        <v>-5.4657739235924881E-2</v>
      </c>
      <c r="AO1708" s="171">
        <v>-4.0584833898514694E-2</v>
      </c>
      <c r="AP1708" s="173">
        <v>8.7806040637472636E-3</v>
      </c>
      <c r="AQ1708" s="171"/>
      <c r="AR1708" s="171"/>
      <c r="AS1708" s="171"/>
      <c r="AT1708" s="171"/>
      <c r="AU1708" s="171"/>
      <c r="AV1708" s="171"/>
      <c r="AW1708" s="171"/>
      <c r="AX1708" s="171"/>
      <c r="AY1708" s="171"/>
      <c r="AZ1708" s="171"/>
      <c r="BA1708" s="171"/>
      <c r="BB1708" s="171"/>
      <c r="BC1708" s="171"/>
      <c r="BD1708" s="171"/>
      <c r="BE1708" s="171"/>
      <c r="BF1708" s="171"/>
      <c r="BG1708" s="171"/>
      <c r="BH1708" s="171"/>
    </row>
    <row r="1709" spans="9:60" x14ac:dyDescent="0.25">
      <c r="I1709" s="171">
        <v>25.589999999999996</v>
      </c>
      <c r="J1709" s="175">
        <v>0.14321787616651033</v>
      </c>
      <c r="K1709" s="171">
        <v>0.12593262652456716</v>
      </c>
      <c r="L1709" s="171">
        <v>0.13612594500380318</v>
      </c>
      <c r="M1709" s="171">
        <v>0.12342321313089842</v>
      </c>
      <c r="N1709" s="171">
        <v>0.12772239610073707</v>
      </c>
      <c r="O1709" s="171">
        <v>0.1736954724035443</v>
      </c>
      <c r="P1709" s="171">
        <v>0.13876437489807397</v>
      </c>
      <c r="Q1709" s="171">
        <v>0.13822428349104837</v>
      </c>
      <c r="R1709" s="175">
        <v>5.0328588883377073E-2</v>
      </c>
      <c r="S1709" s="171">
        <v>5.4452947325007724E-2</v>
      </c>
      <c r="T1709" s="171">
        <v>7.7585504566188387E-2</v>
      </c>
      <c r="U1709" s="171">
        <v>3.2085523785075301E-2</v>
      </c>
      <c r="V1709" s="171">
        <v>4.3744264122053594E-2</v>
      </c>
      <c r="W1709" s="171">
        <v>6.3158454856893476E-2</v>
      </c>
      <c r="X1709" s="171">
        <v>6.3112776582863073E-2</v>
      </c>
      <c r="Y1709" s="173">
        <v>8.4270799528783191E-2</v>
      </c>
      <c r="Z1709" s="171"/>
      <c r="AA1709" s="173">
        <v>25.589999999999996</v>
      </c>
      <c r="AB1709" s="171">
        <v>-1.610723945091698E-2</v>
      </c>
      <c r="AC1709" s="171">
        <v>5.172416393091582E-2</v>
      </c>
      <c r="AD1709" s="171">
        <v>1.1397959765200773E-3</v>
      </c>
      <c r="AE1709" s="171">
        <v>4.9645032767820674E-2</v>
      </c>
      <c r="AF1709" s="171">
        <v>8.2659474371166261E-2</v>
      </c>
      <c r="AG1709" s="171">
        <v>0</v>
      </c>
      <c r="AH1709" s="173">
        <v>5.0950263794695166E-2</v>
      </c>
      <c r="AI1709" s="171">
        <v>5.5964988303318381E-3</v>
      </c>
      <c r="AJ1709" s="171">
        <v>-1.3103385713277719E-2</v>
      </c>
      <c r="AK1709" s="171">
        <v>8.7205130752503208E-3</v>
      </c>
      <c r="AL1709" s="171">
        <v>4.2258124509602278E-2</v>
      </c>
      <c r="AM1709" s="171">
        <v>3.7711225614832422E-2</v>
      </c>
      <c r="AN1709" s="171">
        <v>-4.4826011751413992E-2</v>
      </c>
      <c r="AO1709" s="171">
        <v>-2.8860326327832662E-2</v>
      </c>
      <c r="AP1709" s="173">
        <v>-4.2857710311146897E-3</v>
      </c>
      <c r="AQ1709" s="171"/>
      <c r="AR1709" s="171"/>
      <c r="AS1709" s="171"/>
      <c r="AT1709" s="171"/>
      <c r="AU1709" s="171"/>
      <c r="AV1709" s="171"/>
      <c r="AW1709" s="171"/>
      <c r="AX1709" s="171"/>
      <c r="AY1709" s="171"/>
      <c r="AZ1709" s="171"/>
      <c r="BA1709" s="171"/>
      <c r="BB1709" s="171"/>
      <c r="BC1709" s="171"/>
      <c r="BD1709" s="171"/>
      <c r="BE1709" s="171"/>
      <c r="BF1709" s="171"/>
      <c r="BG1709" s="171"/>
      <c r="BH1709" s="171"/>
    </row>
    <row r="1710" spans="9:60" x14ac:dyDescent="0.25">
      <c r="I1710" s="171">
        <v>25.604999999999997</v>
      </c>
      <c r="J1710" s="175">
        <v>0.14188625573573355</v>
      </c>
      <c r="K1710" s="171">
        <v>0.13809080944867747</v>
      </c>
      <c r="L1710" s="171">
        <v>0.12184812278781693</v>
      </c>
      <c r="M1710" s="171">
        <v>0.13726528963808712</v>
      </c>
      <c r="N1710" s="171">
        <v>0.14141603798209823</v>
      </c>
      <c r="O1710" s="171">
        <v>0.16320797995107697</v>
      </c>
      <c r="P1710" s="171">
        <v>0.14113476803123082</v>
      </c>
      <c r="Q1710" s="171">
        <v>0.15110227320087471</v>
      </c>
      <c r="R1710" s="175">
        <v>3.9926486019606709E-2</v>
      </c>
      <c r="S1710" s="171">
        <v>6.1054922082265727E-2</v>
      </c>
      <c r="T1710" s="171">
        <v>7.1680251822170291E-2</v>
      </c>
      <c r="U1710" s="171">
        <v>3.8501313343064517E-2</v>
      </c>
      <c r="V1710" s="171">
        <v>4.429496533552757E-2</v>
      </c>
      <c r="W1710" s="171">
        <v>5.3041280016042663E-2</v>
      </c>
      <c r="X1710" s="171">
        <v>5.0997843565770591E-2</v>
      </c>
      <c r="Y1710" s="173">
        <v>8.2374471819742376E-2</v>
      </c>
      <c r="Z1710" s="171"/>
      <c r="AA1710" s="173">
        <v>25.604999999999997</v>
      </c>
      <c r="AB1710" s="171">
        <v>-1.691839539448825E-2</v>
      </c>
      <c r="AC1710" s="171">
        <v>5.4513951198326756E-2</v>
      </c>
      <c r="AD1710" s="171">
        <v>5.5470070857315491E-3</v>
      </c>
      <c r="AE1710" s="171">
        <v>7.8193550553967206E-2</v>
      </c>
      <c r="AF1710" s="171">
        <v>1.7084633000727423E-2</v>
      </c>
      <c r="AG1710" s="171">
        <v>-5.1045153493253635E-2</v>
      </c>
      <c r="AH1710" s="173">
        <v>4.5630630683880173E-2</v>
      </c>
      <c r="AI1710" s="171">
        <v>2.2705795254488775E-2</v>
      </c>
      <c r="AJ1710" s="171">
        <v>1.5623267581215752E-2</v>
      </c>
      <c r="AK1710" s="171">
        <v>8.7205130752503208E-3</v>
      </c>
      <c r="AL1710" s="171">
        <v>4.8200673268765044E-2</v>
      </c>
      <c r="AM1710" s="171">
        <v>1.6920549917872264E-2</v>
      </c>
      <c r="AN1710" s="171">
        <v>-4.9491916320334353E-2</v>
      </c>
      <c r="AO1710" s="171">
        <v>-1.7135818757150634E-2</v>
      </c>
      <c r="AP1710" s="173">
        <v>-2.2474165163162401E-2</v>
      </c>
      <c r="AQ1710" s="171"/>
      <c r="AR1710" s="171"/>
      <c r="AS1710" s="171"/>
      <c r="AT1710" s="171"/>
      <c r="AU1710" s="171"/>
      <c r="AV1710" s="171"/>
      <c r="AW1710" s="171"/>
      <c r="AX1710" s="171"/>
      <c r="AY1710" s="171"/>
      <c r="AZ1710" s="171"/>
      <c r="BA1710" s="171"/>
      <c r="BB1710" s="171"/>
      <c r="BC1710" s="171"/>
      <c r="BD1710" s="171"/>
      <c r="BE1710" s="171"/>
      <c r="BF1710" s="171"/>
      <c r="BG1710" s="171"/>
      <c r="BH1710" s="171"/>
    </row>
    <row r="1711" spans="9:60" x14ac:dyDescent="0.25">
      <c r="I1711" s="171">
        <v>25.619999999999997</v>
      </c>
      <c r="J1711" s="175">
        <v>0.15107196590624922</v>
      </c>
      <c r="K1711" s="171">
        <v>0.12311569723707405</v>
      </c>
      <c r="L1711" s="171">
        <v>0.1358104797696634</v>
      </c>
      <c r="M1711" s="171">
        <v>0.13569365077216894</v>
      </c>
      <c r="N1711" s="171">
        <v>0.15018080522192739</v>
      </c>
      <c r="O1711" s="171">
        <v>0.15058081082678201</v>
      </c>
      <c r="P1711" s="171">
        <v>0.14182290765232961</v>
      </c>
      <c r="Q1711" s="171">
        <v>0.14287172284134037</v>
      </c>
      <c r="R1711" s="175">
        <v>4.7285583160784204E-2</v>
      </c>
      <c r="S1711" s="171">
        <v>4.8006315581461297E-2</v>
      </c>
      <c r="T1711" s="171">
        <v>6.0875089776712722E-2</v>
      </c>
      <c r="U1711" s="171">
        <v>4.5516069121991354E-2</v>
      </c>
      <c r="V1711" s="171">
        <v>4.7550338290902883E-2</v>
      </c>
      <c r="W1711" s="171">
        <v>5.1662206421238178E-2</v>
      </c>
      <c r="X1711" s="171">
        <v>5.2505359000627368E-2</v>
      </c>
      <c r="Y1711" s="173">
        <v>9.6253213761233192E-2</v>
      </c>
      <c r="Z1711" s="171"/>
      <c r="AA1711" s="173">
        <v>25.619999999999997</v>
      </c>
      <c r="AB1711" s="171">
        <v>-1.8540707281631041E-2</v>
      </c>
      <c r="AC1711" s="171">
        <v>7.2609868608559711E-2</v>
      </c>
      <c r="AD1711" s="171">
        <v>2.2036055546056517E-3</v>
      </c>
      <c r="AE1711" s="171">
        <v>5.5627626568594039E-2</v>
      </c>
      <c r="AF1711" s="171">
        <v>4.2585960200342499E-2</v>
      </c>
      <c r="AG1711" s="171">
        <v>-3.1326776442900273E-2</v>
      </c>
      <c r="AH1711" s="173">
        <v>7.0219157062758553E-2</v>
      </c>
      <c r="AI1711" s="171">
        <v>1.7109296424156938E-2</v>
      </c>
      <c r="AJ1711" s="171">
        <v>1.3859350273659183E-2</v>
      </c>
      <c r="AK1711" s="171">
        <v>-1.1811327836098557E-2</v>
      </c>
      <c r="AL1711" s="171">
        <v>1.9258259867657317E-2</v>
      </c>
      <c r="AM1711" s="171">
        <v>1.9440631820534123E-2</v>
      </c>
      <c r="AN1711" s="171">
        <v>-4.6575725964759139E-2</v>
      </c>
      <c r="AO1711" s="171">
        <v>-1.7135818757150634E-2</v>
      </c>
      <c r="AP1711" s="173">
        <v>-5.017488036426875E-3</v>
      </c>
      <c r="AQ1711" s="171"/>
      <c r="AR1711" s="171"/>
      <c r="AS1711" s="171"/>
      <c r="AT1711" s="171"/>
      <c r="AU1711" s="171"/>
      <c r="AV1711" s="171"/>
      <c r="AW1711" s="171"/>
      <c r="AX1711" s="171"/>
      <c r="AY1711" s="171"/>
      <c r="AZ1711" s="171"/>
      <c r="BA1711" s="171"/>
      <c r="BB1711" s="171"/>
      <c r="BC1711" s="171"/>
      <c r="BD1711" s="171"/>
      <c r="BE1711" s="171"/>
      <c r="BF1711" s="171"/>
      <c r="BG1711" s="171"/>
      <c r="BH1711" s="171"/>
    </row>
    <row r="1712" spans="9:60" x14ac:dyDescent="0.25">
      <c r="I1712" s="171">
        <v>25.634999999999998</v>
      </c>
      <c r="J1712" s="175">
        <v>0.16250946874717551</v>
      </c>
      <c r="K1712" s="171">
        <v>0.11818579268255225</v>
      </c>
      <c r="L1712" s="171">
        <v>0.13403955840419324</v>
      </c>
      <c r="M1712" s="171">
        <v>0.12434777570198498</v>
      </c>
      <c r="N1712" s="171">
        <v>0.14605168579664538</v>
      </c>
      <c r="O1712" s="171">
        <v>0.16918340569722881</v>
      </c>
      <c r="P1712" s="171">
        <v>0.1268562291295493</v>
      </c>
      <c r="Q1712" s="171">
        <v>0.14333464426419187</v>
      </c>
      <c r="R1712" s="175">
        <v>4.9107197202125974E-2</v>
      </c>
      <c r="S1712" s="171">
        <v>4.7323985359228778E-2</v>
      </c>
      <c r="T1712" s="171">
        <v>7.2376990250642384E-2</v>
      </c>
      <c r="U1712" s="171">
        <v>4.9513916210141729E-2</v>
      </c>
      <c r="V1712" s="171">
        <v>5.4113563818265598E-2</v>
      </c>
      <c r="W1712" s="171">
        <v>4.9830231555500738E-2</v>
      </c>
      <c r="X1712" s="171">
        <v>5.5637777024807662E-2</v>
      </c>
      <c r="Y1712" s="173">
        <v>8.9401332966991098E-2</v>
      </c>
      <c r="Z1712" s="171"/>
      <c r="AA1712" s="173">
        <v>25.634999999999998</v>
      </c>
      <c r="AB1712" s="171">
        <v>-4.6699406465608148E-2</v>
      </c>
      <c r="AC1712" s="171">
        <v>6.1073721259536147E-2</v>
      </c>
      <c r="AD1712" s="171">
        <v>1.6717007655629489E-3</v>
      </c>
      <c r="AE1712" s="171">
        <v>5.0379737269670183E-2</v>
      </c>
      <c r="AF1712" s="171">
        <v>6.7333553591102033E-2</v>
      </c>
      <c r="AG1712" s="171">
        <v>1.8605242862026909E-2</v>
      </c>
      <c r="AH1712" s="173">
        <v>9.8354105515513754E-2</v>
      </c>
      <c r="AI1712" s="171">
        <v>5.9162987634935459E-2</v>
      </c>
      <c r="AJ1712" s="171">
        <v>-5.0649625545554446E-2</v>
      </c>
      <c r="AK1712" s="171">
        <v>-1.7330639909041788E-2</v>
      </c>
      <c r="AL1712" s="171">
        <v>2.2229534247238759E-2</v>
      </c>
      <c r="AM1712" s="171">
        <v>2.3850775150192353E-2</v>
      </c>
      <c r="AN1712" s="171">
        <v>-3.607744068468817E-2</v>
      </c>
      <c r="AO1712" s="171">
        <v>-1.803770395489545E-2</v>
      </c>
      <c r="AP1712" s="173">
        <v>8.0488870584349628E-3</v>
      </c>
      <c r="AQ1712" s="171"/>
      <c r="AR1712" s="171"/>
      <c r="AS1712" s="171"/>
      <c r="AT1712" s="171"/>
      <c r="AU1712" s="171"/>
      <c r="AV1712" s="171"/>
      <c r="AW1712" s="171"/>
      <c r="AX1712" s="171"/>
      <c r="AY1712" s="171"/>
      <c r="AZ1712" s="171"/>
      <c r="BA1712" s="171"/>
      <c r="BB1712" s="171"/>
      <c r="BC1712" s="171"/>
      <c r="BD1712" s="171"/>
      <c r="BE1712" s="171"/>
      <c r="BF1712" s="171"/>
      <c r="BG1712" s="171"/>
      <c r="BH1712" s="171"/>
    </row>
    <row r="1713" spans="9:60" x14ac:dyDescent="0.25">
      <c r="I1713" s="171">
        <v>25.65</v>
      </c>
      <c r="J1713" s="175">
        <v>0.16232319489666688</v>
      </c>
      <c r="K1713" s="171">
        <v>0.11964373757866588</v>
      </c>
      <c r="L1713" s="171">
        <v>0.1427820594918929</v>
      </c>
      <c r="M1713" s="171">
        <v>0.11867845959784619</v>
      </c>
      <c r="N1713" s="171">
        <v>0.15201773155061687</v>
      </c>
      <c r="O1713" s="171">
        <v>0.16369979937907223</v>
      </c>
      <c r="P1713" s="171">
        <v>0.1331790262377254</v>
      </c>
      <c r="Q1713" s="171">
        <v>0.14817903373270774</v>
      </c>
      <c r="R1713" s="175">
        <v>6.3668100150823276E-2</v>
      </c>
      <c r="S1713" s="171">
        <v>5.4886354749440015E-2</v>
      </c>
      <c r="T1713" s="171">
        <v>6.919416930560969E-2</v>
      </c>
      <c r="U1713" s="171">
        <v>5.2180469180367256E-2</v>
      </c>
      <c r="V1713" s="171">
        <v>4.2290768766350191E-2</v>
      </c>
      <c r="W1713" s="171">
        <v>5.5998530642693889E-2</v>
      </c>
      <c r="X1713" s="171">
        <v>5.5566485731414268E-2</v>
      </c>
      <c r="Y1713" s="173">
        <v>8.3607000432802725E-2</v>
      </c>
      <c r="Z1713" s="171"/>
      <c r="AA1713" s="173">
        <v>25.65</v>
      </c>
      <c r="AB1713" s="171">
        <v>-4.0326038337547415E-2</v>
      </c>
      <c r="AC1713" s="171">
        <v>6.2732513688807487E-2</v>
      </c>
      <c r="AD1713" s="171">
        <v>7.7506126403373695E-3</v>
      </c>
      <c r="AE1713" s="171">
        <v>6.014081136566863E-2</v>
      </c>
      <c r="AF1713" s="171">
        <v>8.1780118260834533E-2</v>
      </c>
      <c r="AG1713" s="171">
        <v>5.1840249342058123E-2</v>
      </c>
      <c r="AH1713" s="173">
        <v>9.1379475436889554E-2</v>
      </c>
      <c r="AI1713" s="171">
        <v>9.1142980951117586E-3</v>
      </c>
      <c r="AJ1713" s="171">
        <v>-3.0616564695447063E-2</v>
      </c>
      <c r="AK1713" s="171">
        <v>2.2077248291772933E-2</v>
      </c>
      <c r="AL1713" s="171">
        <v>2.8832366201863982E-2</v>
      </c>
      <c r="AM1713" s="171">
        <v>3.7081205139166934E-2</v>
      </c>
      <c r="AN1713" s="171">
        <v>-3.3161250329112955E-2</v>
      </c>
      <c r="AO1713" s="171">
        <v>-2.8860326327832662E-2</v>
      </c>
      <c r="AP1713" s="173">
        <v>-1.4529809105486322E-2</v>
      </c>
      <c r="AQ1713" s="171"/>
      <c r="AR1713" s="171"/>
      <c r="AS1713" s="171"/>
      <c r="AT1713" s="171"/>
      <c r="AU1713" s="171"/>
      <c r="AV1713" s="171"/>
      <c r="AW1713" s="171"/>
      <c r="AX1713" s="171"/>
      <c r="AY1713" s="171"/>
      <c r="AZ1713" s="171"/>
      <c r="BA1713" s="171"/>
      <c r="BB1713" s="171"/>
      <c r="BC1713" s="171"/>
      <c r="BD1713" s="171"/>
      <c r="BE1713" s="171"/>
      <c r="BF1713" s="171"/>
      <c r="BG1713" s="171"/>
      <c r="BH1713" s="171"/>
    </row>
    <row r="1714" spans="9:60" x14ac:dyDescent="0.25">
      <c r="I1714" s="171">
        <v>25.664999999999999</v>
      </c>
      <c r="J1714" s="175">
        <v>0.15910507922767556</v>
      </c>
      <c r="K1714" s="171">
        <v>0.13567766592438221</v>
      </c>
      <c r="L1714" s="171">
        <v>0.13468148001864255</v>
      </c>
      <c r="M1714" s="171">
        <v>0.1319336888737456</v>
      </c>
      <c r="N1714" s="171">
        <v>0.15037914688510198</v>
      </c>
      <c r="O1714" s="171">
        <v>0.16587106285919198</v>
      </c>
      <c r="P1714" s="171">
        <v>0.13333208246128639</v>
      </c>
      <c r="Q1714" s="171">
        <v>0.16866538807720899</v>
      </c>
      <c r="R1714" s="175">
        <v>5.500383949728508E-2</v>
      </c>
      <c r="S1714" s="171">
        <v>4.5932285320799064E-2</v>
      </c>
      <c r="T1714" s="171">
        <v>6.4237843149604637E-2</v>
      </c>
      <c r="U1714" s="171">
        <v>5.095133208272825E-2</v>
      </c>
      <c r="V1714" s="171">
        <v>4.2866886848910851E-2</v>
      </c>
      <c r="W1714" s="171">
        <v>5.3620457352917227E-2</v>
      </c>
      <c r="X1714" s="171">
        <v>6.000951731820673E-2</v>
      </c>
      <c r="Y1714" s="173">
        <v>8.6549970881818455E-2</v>
      </c>
      <c r="Z1714" s="171"/>
      <c r="AA1714" s="173">
        <v>25.664999999999999</v>
      </c>
      <c r="AB1714" s="171">
        <v>-2.9781011071119901E-2</v>
      </c>
      <c r="AC1714" s="171">
        <v>6.5522300956218416E-2</v>
      </c>
      <c r="AD1714" s="171">
        <v>8.890408616857616E-3</v>
      </c>
      <c r="AE1714" s="171">
        <v>6.696306745426997E-2</v>
      </c>
      <c r="AF1714" s="171">
        <v>4.0073514170823769E-2</v>
      </c>
      <c r="AG1714" s="171">
        <v>-2.6556201350072826E-2</v>
      </c>
      <c r="AH1714" s="173">
        <v>6.8445946025820131E-2</v>
      </c>
      <c r="AI1714" s="171">
        <v>5.804368786886923E-2</v>
      </c>
      <c r="AJ1714" s="171">
        <v>-3.7546239832276729E-2</v>
      </c>
      <c r="AK1714" s="171">
        <v>1.1921714077557408E-2</v>
      </c>
      <c r="AL1714" s="171">
        <v>4.4459068494477394E-2</v>
      </c>
      <c r="AM1714" s="171">
        <v>4.779155322547976E-2</v>
      </c>
      <c r="AN1714" s="171">
        <v>-4.1326583324723699E-2</v>
      </c>
      <c r="AO1714" s="171">
        <v>-3.1565981921066966E-2</v>
      </c>
      <c r="AP1714" s="173">
        <v>-1.0139507073612749E-2</v>
      </c>
      <c r="AQ1714" s="171"/>
      <c r="AR1714" s="171"/>
      <c r="AS1714" s="171"/>
      <c r="AT1714" s="171"/>
      <c r="AU1714" s="171"/>
      <c r="AV1714" s="171"/>
      <c r="AW1714" s="171"/>
      <c r="AX1714" s="171"/>
      <c r="AY1714" s="171"/>
      <c r="AZ1714" s="171"/>
      <c r="BA1714" s="171"/>
      <c r="BB1714" s="171"/>
      <c r="BC1714" s="171"/>
      <c r="BD1714" s="171"/>
      <c r="BE1714" s="171"/>
      <c r="BF1714" s="171"/>
      <c r="BG1714" s="171"/>
      <c r="BH1714" s="171"/>
    </row>
    <row r="1715" spans="9:60" x14ac:dyDescent="0.25">
      <c r="I1715" s="171">
        <v>25.68</v>
      </c>
      <c r="J1715" s="175">
        <v>0.14522318728862091</v>
      </c>
      <c r="K1715" s="171">
        <v>0.13894069488717001</v>
      </c>
      <c r="L1715" s="171">
        <v>0.1318770587849504</v>
      </c>
      <c r="M1715" s="171">
        <v>0.13562666137141458</v>
      </c>
      <c r="N1715" s="171">
        <v>0.14825794155746377</v>
      </c>
      <c r="O1715" s="171">
        <v>0.17655572364338079</v>
      </c>
      <c r="P1715" s="171">
        <v>0.12540518353954877</v>
      </c>
      <c r="Q1715" s="171">
        <v>0.14288188505570437</v>
      </c>
      <c r="R1715" s="175">
        <v>5.318830719793561E-2</v>
      </c>
      <c r="S1715" s="171">
        <v>4.2872386435455122E-2</v>
      </c>
      <c r="T1715" s="171">
        <v>7.865536433027219E-2</v>
      </c>
      <c r="U1715" s="171">
        <v>5.7367326821385185E-2</v>
      </c>
      <c r="V1715" s="171">
        <v>3.9249700109212651E-2</v>
      </c>
      <c r="W1715" s="171">
        <v>5.265867881090619E-2</v>
      </c>
      <c r="X1715" s="171">
        <v>6.7006439595597669E-2</v>
      </c>
      <c r="Y1715" s="173">
        <v>8.2325677826372456E-2</v>
      </c>
      <c r="Z1715" s="171"/>
      <c r="AA1715" s="173">
        <v>25.68</v>
      </c>
      <c r="AB1715" s="171">
        <v>-2.8969855127548631E-2</v>
      </c>
      <c r="AC1715" s="171">
        <v>7.8717240734513333E-2</v>
      </c>
      <c r="AD1715" s="171">
        <v>5.3190478904270274E-4</v>
      </c>
      <c r="AE1715" s="171">
        <v>2.6344404280598237E-2</v>
      </c>
      <c r="AF1715" s="171">
        <v>5.6278791061219455E-2</v>
      </c>
      <c r="AG1715" s="171">
        <v>3.8164600742619376E-2</v>
      </c>
      <c r="AH1715" s="173">
        <v>7.3765579136635381E-2</v>
      </c>
      <c r="AI1715" s="171">
        <v>8.0749483123358001E-2</v>
      </c>
      <c r="AJ1715" s="171">
        <v>-3.7546239832276729E-2</v>
      </c>
      <c r="AK1715" s="171">
        <v>2.5278449294080022E-2</v>
      </c>
      <c r="AL1715" s="171">
        <v>2.443047823211375E-2</v>
      </c>
      <c r="AM1715" s="171">
        <v>1.2600409513309093E-2</v>
      </c>
      <c r="AN1715" s="171">
        <v>-3.6660678755803248E-2</v>
      </c>
      <c r="AO1715" s="171">
        <v>-1.4430163163916331E-2</v>
      </c>
      <c r="AP1715" s="173">
        <v>-3.8467408279273328E-2</v>
      </c>
      <c r="AQ1715" s="171"/>
      <c r="AR1715" s="171"/>
      <c r="AS1715" s="171"/>
      <c r="AT1715" s="171"/>
      <c r="AU1715" s="171"/>
      <c r="AV1715" s="171"/>
      <c r="AW1715" s="171"/>
      <c r="AX1715" s="171"/>
      <c r="AY1715" s="171"/>
      <c r="AZ1715" s="171"/>
      <c r="BA1715" s="171"/>
      <c r="BB1715" s="171"/>
      <c r="BC1715" s="171"/>
      <c r="BD1715" s="171"/>
      <c r="BE1715" s="171"/>
      <c r="BF1715" s="171"/>
      <c r="BG1715" s="171"/>
      <c r="BH1715" s="171"/>
    </row>
    <row r="1716" spans="9:60" x14ac:dyDescent="0.25">
      <c r="I1716" s="171">
        <v>25.695</v>
      </c>
      <c r="J1716" s="175">
        <v>0.14144137737225762</v>
      </c>
      <c r="K1716" s="171">
        <v>0.11904037803715828</v>
      </c>
      <c r="L1716" s="171">
        <v>0.12896732844507361</v>
      </c>
      <c r="M1716" s="171">
        <v>0.12879775863713819</v>
      </c>
      <c r="N1716" s="171">
        <v>0.13659012302199883</v>
      </c>
      <c r="O1716" s="171">
        <v>0.16480774242490728</v>
      </c>
      <c r="P1716" s="171">
        <v>0.12736293953527145</v>
      </c>
      <c r="Q1716" s="171">
        <v>0.15688053840812105</v>
      </c>
      <c r="R1716" s="175">
        <v>6.4009061556732805E-2</v>
      </c>
      <c r="S1716" s="171">
        <v>4.5429281430593826E-2</v>
      </c>
      <c r="T1716" s="171">
        <v>7.2330117266448377E-2</v>
      </c>
      <c r="U1716" s="171">
        <v>5.2735498512145117E-2</v>
      </c>
      <c r="V1716" s="171">
        <v>4.572510869975694E-2</v>
      </c>
      <c r="W1716" s="171">
        <v>5.8627604346726932E-2</v>
      </c>
      <c r="X1716" s="171">
        <v>6.3598182889749333E-2</v>
      </c>
      <c r="Y1716" s="173">
        <v>8.1480499259383138E-2</v>
      </c>
      <c r="Z1716" s="171"/>
      <c r="AA1716" s="173">
        <v>25.695</v>
      </c>
      <c r="AB1716" s="171">
        <v>-3.3836790788976757E-2</v>
      </c>
      <c r="AC1716" s="171">
        <v>7.2609868608559711E-2</v>
      </c>
      <c r="AD1716" s="171">
        <v>5.3190478904270274E-4</v>
      </c>
      <c r="AE1716" s="171">
        <v>4.6601256974444873E-2</v>
      </c>
      <c r="AF1716" s="171">
        <v>5.9670593201069926E-2</v>
      </c>
      <c r="AG1716" s="171">
        <v>4.1026945798315881E-2</v>
      </c>
      <c r="AH1716" s="173">
        <v>4.6576343236913856E-2</v>
      </c>
      <c r="AI1716" s="171">
        <v>4.6690790241624668E-2</v>
      </c>
      <c r="AJ1716" s="171">
        <v>-1.0457509751942796E-2</v>
      </c>
      <c r="AK1716" s="171">
        <v>1.0265920455674378E-2</v>
      </c>
      <c r="AL1716" s="171">
        <v>6.6028319546253449E-3</v>
      </c>
      <c r="AM1716" s="171">
        <v>3.015097990684695E-2</v>
      </c>
      <c r="AN1716" s="171">
        <v>-2.7912107689077519E-2</v>
      </c>
      <c r="AO1716" s="171">
        <v>-4.7799915480472931E-2</v>
      </c>
      <c r="AP1716" s="173">
        <v>1.170747208499635E-2</v>
      </c>
      <c r="AQ1716" s="171"/>
      <c r="AR1716" s="171"/>
      <c r="AS1716" s="171"/>
      <c r="AT1716" s="171"/>
      <c r="AU1716" s="171"/>
      <c r="AV1716" s="171"/>
      <c r="AW1716" s="171"/>
      <c r="AX1716" s="171"/>
      <c r="AY1716" s="171"/>
      <c r="AZ1716" s="171"/>
      <c r="BA1716" s="171"/>
      <c r="BB1716" s="171"/>
      <c r="BC1716" s="171"/>
      <c r="BD1716" s="171"/>
      <c r="BE1716" s="171"/>
      <c r="BF1716" s="171"/>
      <c r="BG1716" s="171"/>
      <c r="BH1716" s="171"/>
    </row>
    <row r="1717" spans="9:60" x14ac:dyDescent="0.25">
      <c r="I1717" s="171">
        <v>25.71</v>
      </c>
      <c r="J1717" s="175">
        <v>0.15549423878254351</v>
      </c>
      <c r="K1717" s="171">
        <v>0.12915467785863299</v>
      </c>
      <c r="L1717" s="171">
        <v>0.12629924463624534</v>
      </c>
      <c r="M1717" s="171">
        <v>0.12104265412605725</v>
      </c>
      <c r="N1717" s="171">
        <v>0.15269747603238837</v>
      </c>
      <c r="O1717" s="171">
        <v>0.17278119598952588</v>
      </c>
      <c r="P1717" s="171">
        <v>0.14095235400494313</v>
      </c>
      <c r="Q1717" s="171">
        <v>0.15233686928179607</v>
      </c>
      <c r="R1717" s="175">
        <v>5.4151393048709577E-2</v>
      </c>
      <c r="S1717" s="171">
        <v>5.5063872818433814E-2</v>
      </c>
      <c r="T1717" s="171">
        <v>6.3127574804409128E-2</v>
      </c>
      <c r="U1717" s="171">
        <v>4.8865031671778109E-2</v>
      </c>
      <c r="V1717" s="171">
        <v>3.1894732098425839E-2</v>
      </c>
      <c r="W1717" s="171">
        <v>6.4017486245656938E-2</v>
      </c>
      <c r="X1717" s="171">
        <v>6.4870285221065263E-2</v>
      </c>
      <c r="Y1717" s="173">
        <v>8.5282056563122002E-2</v>
      </c>
      <c r="Z1717" s="171"/>
      <c r="AA1717" s="173">
        <v>25.71</v>
      </c>
      <c r="AB1717" s="171">
        <v>-2.178533105591637E-2</v>
      </c>
      <c r="AC1717" s="171">
        <v>7.1554273426296069E-2</v>
      </c>
      <c r="AD1717" s="171">
        <v>-4.4072111092114718E-3</v>
      </c>
      <c r="AE1717" s="171">
        <v>6.696306745426997E-2</v>
      </c>
      <c r="AF1717" s="171">
        <v>4.434467242100569E-2</v>
      </c>
      <c r="AG1717" s="171">
        <v>4.8977904286361618E-2</v>
      </c>
      <c r="AH1717" s="173">
        <v>6.9391658578854071E-2</v>
      </c>
      <c r="AI1717" s="171">
        <v>3.0700793583533954E-2</v>
      </c>
      <c r="AJ1717" s="171">
        <v>1.6379232141596797E-3</v>
      </c>
      <c r="AK1717" s="171">
        <v>7.9478093850382306E-3</v>
      </c>
      <c r="AL1717" s="171">
        <v>-1.5406607894125316E-3</v>
      </c>
      <c r="AM1717" s="171">
        <v>2.5110816101523232E-2</v>
      </c>
      <c r="AN1717" s="171">
        <v>-2.2079726977927004E-2</v>
      </c>
      <c r="AO1717" s="171">
        <v>0</v>
      </c>
      <c r="AP1717" s="173">
        <v>3.5645071258783238E-2</v>
      </c>
      <c r="AQ1717" s="171"/>
      <c r="AR1717" s="171"/>
      <c r="AS1717" s="171"/>
      <c r="AT1717" s="171"/>
      <c r="AU1717" s="171"/>
      <c r="AV1717" s="171"/>
      <c r="AW1717" s="171"/>
      <c r="AX1717" s="171"/>
      <c r="AY1717" s="171"/>
      <c r="AZ1717" s="171"/>
      <c r="BA1717" s="171"/>
      <c r="BB1717" s="171"/>
      <c r="BC1717" s="171"/>
      <c r="BD1717" s="171"/>
      <c r="BE1717" s="171"/>
      <c r="BF1717" s="171"/>
      <c r="BG1717" s="171"/>
      <c r="BH1717" s="171"/>
    </row>
    <row r="1718" spans="9:60" x14ac:dyDescent="0.25">
      <c r="I1718" s="171">
        <v>25.725000000000001</v>
      </c>
      <c r="J1718" s="175">
        <v>0.16098337860345391</v>
      </c>
      <c r="K1718" s="171">
        <v>0.13352014024510073</v>
      </c>
      <c r="L1718" s="171">
        <v>0.1341984989127997</v>
      </c>
      <c r="M1718" s="171">
        <v>0.12221871484291817</v>
      </c>
      <c r="N1718" s="171">
        <v>0.15146331605025057</v>
      </c>
      <c r="O1718" s="171">
        <v>0.16623330138256648</v>
      </c>
      <c r="P1718" s="171">
        <v>0.14303038598288031</v>
      </c>
      <c r="Q1718" s="171">
        <v>0.15308017911451421</v>
      </c>
      <c r="R1718" s="175">
        <v>5.1830490711037618E-2</v>
      </c>
      <c r="S1718" s="171">
        <v>5.9261508630313077E-2</v>
      </c>
      <c r="T1718" s="171">
        <v>6.1794727614711907E-2</v>
      </c>
      <c r="U1718" s="171">
        <v>4.3969020732719556E-2</v>
      </c>
      <c r="V1718" s="171">
        <v>4.3933689971432655E-2</v>
      </c>
      <c r="W1718" s="171">
        <v>6.0930085215939067E-2</v>
      </c>
      <c r="X1718" s="171">
        <v>6.9130465047917256E-2</v>
      </c>
      <c r="Y1718" s="173">
        <v>9.6786320095500242E-2</v>
      </c>
      <c r="Z1718" s="171"/>
      <c r="AA1718" s="173">
        <v>25.725000000000001</v>
      </c>
      <c r="AB1718" s="171">
        <v>-3.0592167014691168E-2</v>
      </c>
      <c r="AC1718" s="171">
        <v>8.0376033163784666E-2</v>
      </c>
      <c r="AD1718" s="171">
        <v>2.2188028342926533E-2</v>
      </c>
      <c r="AE1718" s="171">
        <v>4.5866552472595593E-2</v>
      </c>
      <c r="AF1718" s="171">
        <v>5.2886988921369268E-2</v>
      </c>
      <c r="AG1718" s="171">
        <v>5.1840249342058123E-2</v>
      </c>
      <c r="AH1718" s="173">
        <v>5.0122765310790691E-2</v>
      </c>
      <c r="AI1718" s="171">
        <v>3.9815091678645713E-2</v>
      </c>
      <c r="AJ1718" s="171">
        <v>-1.3985344367056072E-2</v>
      </c>
      <c r="AK1718" s="171">
        <v>1.3467121457981466E-2</v>
      </c>
      <c r="AL1718" s="171">
        <v>-3.1143357385982839E-2</v>
      </c>
      <c r="AM1718" s="171">
        <v>3.204104133384332E-2</v>
      </c>
      <c r="AN1718" s="171">
        <v>-6.9988568533806764E-3</v>
      </c>
      <c r="AO1718" s="171">
        <v>8.1169667797029096E-3</v>
      </c>
      <c r="AP1718" s="173">
        <v>4.44256753225305E-2</v>
      </c>
      <c r="AQ1718" s="171"/>
      <c r="AR1718" s="171"/>
      <c r="AS1718" s="171"/>
      <c r="AT1718" s="171"/>
      <c r="AU1718" s="171"/>
      <c r="AV1718" s="171"/>
      <c r="AW1718" s="171"/>
      <c r="AX1718" s="171"/>
      <c r="AY1718" s="171"/>
      <c r="AZ1718" s="171"/>
      <c r="BA1718" s="171"/>
      <c r="BB1718" s="171"/>
      <c r="BC1718" s="171"/>
      <c r="BD1718" s="171"/>
      <c r="BE1718" s="171"/>
      <c r="BF1718" s="171"/>
      <c r="BG1718" s="171"/>
      <c r="BH1718" s="171"/>
    </row>
    <row r="1719" spans="9:60" x14ac:dyDescent="0.25">
      <c r="I1719" s="171">
        <v>25.740000000000002</v>
      </c>
      <c r="J1719" s="175">
        <v>0.15090200238501114</v>
      </c>
      <c r="K1719" s="171">
        <v>0.1217849357676946</v>
      </c>
      <c r="L1719" s="171">
        <v>0.1326489820064797</v>
      </c>
      <c r="M1719" s="171">
        <v>0.12301589092186262</v>
      </c>
      <c r="N1719" s="171">
        <v>0.13874814082007816</v>
      </c>
      <c r="O1719" s="171">
        <v>0.14459036513406812</v>
      </c>
      <c r="P1719" s="171">
        <v>0.12802561328381559</v>
      </c>
      <c r="Q1719" s="171">
        <v>0.15051483651357841</v>
      </c>
      <c r="R1719" s="175">
        <v>4.9533859827611826E-2</v>
      </c>
      <c r="S1719" s="171">
        <v>5.2130935933805772E-2</v>
      </c>
      <c r="T1719" s="171">
        <v>6.7659117886018375E-2</v>
      </c>
      <c r="U1719" s="171">
        <v>4.3344291907664589E-2</v>
      </c>
      <c r="V1719" s="171">
        <v>4.2908119643410424E-2</v>
      </c>
      <c r="W1719" s="171">
        <v>6.853862750960997E-2</v>
      </c>
      <c r="X1719" s="171">
        <v>5.667916180612708E-2</v>
      </c>
      <c r="Y1719" s="173">
        <v>9.3351164966765182E-2</v>
      </c>
      <c r="Z1719" s="171"/>
      <c r="AA1719" s="173">
        <v>25.740000000000002</v>
      </c>
      <c r="AB1719" s="171">
        <v>-2.0974175112345103E-2</v>
      </c>
      <c r="AC1719" s="171">
        <v>6.9367683405892999E-2</v>
      </c>
      <c r="AD1719" s="171">
        <v>2.5531429874052432E-2</v>
      </c>
      <c r="AE1719" s="171">
        <v>4.5866552472595593E-2</v>
      </c>
      <c r="AF1719" s="171">
        <v>5.5399434950887998E-2</v>
      </c>
      <c r="AG1719" s="171">
        <v>1.0654284373981169E-2</v>
      </c>
      <c r="AH1719" s="173">
        <v>5.2723474831633581E-2</v>
      </c>
      <c r="AI1719" s="171">
        <v>6.3640186699201073E-2</v>
      </c>
      <c r="AJ1719" s="171">
        <v>-2.6206771426555576E-2</v>
      </c>
      <c r="AK1719" s="171">
        <v>-3.3888576127871488E-2</v>
      </c>
      <c r="AL1719" s="171">
        <v>-2.2999864641944843E-2</v>
      </c>
      <c r="AM1719" s="171">
        <v>2.2590734198861373E-2</v>
      </c>
      <c r="AN1719" s="171">
        <v>-3.2578012257997876E-2</v>
      </c>
      <c r="AO1719" s="171">
        <v>6.3131963842134216E-3</v>
      </c>
      <c r="AP1719" s="173">
        <v>1.097575507968405E-2</v>
      </c>
      <c r="AQ1719" s="171"/>
      <c r="AR1719" s="171"/>
      <c r="AS1719" s="171"/>
      <c r="AT1719" s="171"/>
      <c r="AU1719" s="171"/>
      <c r="AV1719" s="171"/>
      <c r="AW1719" s="171"/>
      <c r="AX1719" s="171"/>
      <c r="AY1719" s="171"/>
      <c r="AZ1719" s="171"/>
      <c r="BA1719" s="171"/>
      <c r="BB1719" s="171"/>
      <c r="BC1719" s="171"/>
      <c r="BD1719" s="171"/>
      <c r="BE1719" s="171"/>
      <c r="BF1719" s="171"/>
      <c r="BG1719" s="171"/>
      <c r="BH1719" s="171"/>
    </row>
    <row r="1720" spans="9:60" x14ac:dyDescent="0.25">
      <c r="I1720" s="171">
        <v>25.755000000000003</v>
      </c>
      <c r="J1720" s="175">
        <v>0.14414852196527175</v>
      </c>
      <c r="K1720" s="171">
        <v>0.11793363120356536</v>
      </c>
      <c r="L1720" s="171">
        <v>0.12977173054399668</v>
      </c>
      <c r="M1720" s="171">
        <v>0.12421386135378937</v>
      </c>
      <c r="N1720" s="171">
        <v>0.13477250353224246</v>
      </c>
      <c r="O1720" s="171">
        <v>0.16334429201580489</v>
      </c>
      <c r="P1720" s="171">
        <v>0.12643349344173049</v>
      </c>
      <c r="Q1720" s="171">
        <v>0.13426423928368364</v>
      </c>
      <c r="R1720" s="175">
        <v>4.2812531457111391E-2</v>
      </c>
      <c r="S1720" s="171">
        <v>5.8280314106928854E-2</v>
      </c>
      <c r="T1720" s="171">
        <v>6.9427561171054045E-2</v>
      </c>
      <c r="U1720" s="171">
        <v>4.7331608589420794E-2</v>
      </c>
      <c r="V1720" s="171">
        <v>5.1098707581194482E-2</v>
      </c>
      <c r="W1720" s="171">
        <v>5.8041414010321334E-2</v>
      </c>
      <c r="X1720" s="171">
        <v>6.3052924147730935E-2</v>
      </c>
      <c r="Y1720" s="173">
        <v>8.7086443152830983E-2</v>
      </c>
      <c r="Z1720" s="171"/>
      <c r="AA1720" s="173">
        <v>25.755000000000003</v>
      </c>
      <c r="AB1720" s="171">
        <v>-2.9781011071119901E-2</v>
      </c>
      <c r="AC1720" s="171">
        <v>6.5522300956218416E-2</v>
      </c>
      <c r="AD1720" s="171">
        <v>3.3434015311258978E-3</v>
      </c>
      <c r="AE1720" s="171">
        <v>6.3184587159044667E-2</v>
      </c>
      <c r="AF1720" s="171">
        <v>3.1531197670459914E-2</v>
      </c>
      <c r="AG1720" s="171">
        <v>1.4629763618004128E-2</v>
      </c>
      <c r="AH1720" s="173">
        <v>2.636173741581679E-2</v>
      </c>
      <c r="AI1720" s="171">
        <v>4.5571490475558439E-2</v>
      </c>
      <c r="AJ1720" s="171">
        <v>-2.708873008033379E-2</v>
      </c>
      <c r="AK1720" s="171">
        <v>-1.1811327836098557E-2</v>
      </c>
      <c r="AL1720" s="171">
        <v>2.9712743795814417E-3</v>
      </c>
      <c r="AM1720" s="171">
        <v>1.8180590869203244E-2</v>
      </c>
      <c r="AN1720" s="171">
        <v>-7.5820949244957553E-3</v>
      </c>
      <c r="AO1720" s="171">
        <v>-2.4350900339108871E-2</v>
      </c>
      <c r="AP1720" s="173">
        <v>6.5854530478104759E-3</v>
      </c>
      <c r="AQ1720" s="171"/>
      <c r="AR1720" s="171"/>
      <c r="AS1720" s="171"/>
      <c r="AT1720" s="171"/>
      <c r="AU1720" s="171"/>
      <c r="AV1720" s="171"/>
      <c r="AW1720" s="171"/>
      <c r="AX1720" s="171"/>
      <c r="AY1720" s="171"/>
      <c r="AZ1720" s="171"/>
      <c r="BA1720" s="171"/>
      <c r="BB1720" s="171"/>
      <c r="BC1720" s="171"/>
      <c r="BD1720" s="171"/>
      <c r="BE1720" s="171"/>
      <c r="BF1720" s="171"/>
      <c r="BG1720" s="171"/>
      <c r="BH1720" s="171"/>
    </row>
    <row r="1721" spans="9:60" x14ac:dyDescent="0.25">
      <c r="I1721" s="171">
        <v>25.770000000000003</v>
      </c>
      <c r="J1721" s="175">
        <v>0.15481770794682487</v>
      </c>
      <c r="K1721" s="171">
        <v>0.11675618815797613</v>
      </c>
      <c r="L1721" s="171">
        <v>0.12604611017605835</v>
      </c>
      <c r="M1721" s="171">
        <v>0.13216006678819536</v>
      </c>
      <c r="N1721" s="171">
        <v>0.14051977324733692</v>
      </c>
      <c r="O1721" s="171">
        <v>0.16278035021119122</v>
      </c>
      <c r="P1721" s="171">
        <v>0.12650346267832613</v>
      </c>
      <c r="Q1721" s="171">
        <v>0.14311526665849073</v>
      </c>
      <c r="R1721" s="175">
        <v>4.3303233918822952E-2</v>
      </c>
      <c r="S1721" s="171">
        <v>4.4728856601886156E-2</v>
      </c>
      <c r="T1721" s="171">
        <v>6.9244597170348116E-2</v>
      </c>
      <c r="U1721" s="171">
        <v>4.6921588935450141E-2</v>
      </c>
      <c r="V1721" s="171">
        <v>5.5349237518129306E-2</v>
      </c>
      <c r="W1721" s="171">
        <v>6.2861537957393451E-2</v>
      </c>
      <c r="X1721" s="171">
        <v>5.512682811710571E-2</v>
      </c>
      <c r="Y1721" s="173">
        <v>7.6472271470649014E-2</v>
      </c>
      <c r="Z1721" s="171"/>
      <c r="AA1721" s="173">
        <v>25.770000000000003</v>
      </c>
      <c r="AB1721" s="171">
        <v>-4.0326038337547415E-2</v>
      </c>
      <c r="AC1721" s="171">
        <v>7.592745346710239E-2</v>
      </c>
      <c r="AD1721" s="171">
        <v>-6.0789118747744206E-3</v>
      </c>
      <c r="AE1721" s="171">
        <v>3.9149254169972718E-2</v>
      </c>
      <c r="AF1721" s="171">
        <v>4.7736474560855884E-2</v>
      </c>
      <c r="AG1721" s="171">
        <v>-2.0672492068920163E-3</v>
      </c>
      <c r="AH1721" s="173">
        <v>7.1164869615792228E-2</v>
      </c>
      <c r="AI1721" s="171">
        <v>2.2705795254488775E-2</v>
      </c>
      <c r="AJ1721" s="171">
        <v>-1.9277096289725914E-2</v>
      </c>
      <c r="AK1721" s="171">
        <v>-1.1038624145886466E-2</v>
      </c>
      <c r="AL1721" s="171">
        <v>2.0028590262363644E-2</v>
      </c>
      <c r="AM1721" s="171">
        <v>3.0781000382512438E-2</v>
      </c>
      <c r="AN1721" s="171">
        <v>-4.0160107182493542E-2</v>
      </c>
      <c r="AO1721" s="171">
        <v>-3.1565981921066966E-2</v>
      </c>
      <c r="AP1721" s="173">
        <v>2.8432432206419458E-2</v>
      </c>
      <c r="AQ1721" s="171"/>
      <c r="AR1721" s="171"/>
      <c r="AS1721" s="171"/>
      <c r="AT1721" s="171"/>
      <c r="AU1721" s="171"/>
      <c r="AV1721" s="171"/>
      <c r="AW1721" s="171"/>
      <c r="AX1721" s="171"/>
      <c r="AY1721" s="171"/>
      <c r="AZ1721" s="171"/>
      <c r="BA1721" s="171"/>
      <c r="BB1721" s="171"/>
      <c r="BC1721" s="171"/>
      <c r="BD1721" s="171"/>
      <c r="BE1721" s="171"/>
      <c r="BF1721" s="171"/>
      <c r="BG1721" s="171"/>
      <c r="BH1721" s="171"/>
    </row>
    <row r="1722" spans="9:60" x14ac:dyDescent="0.25">
      <c r="I1722" s="171">
        <v>25.785000000000004</v>
      </c>
      <c r="J1722" s="175">
        <v>0.14818064867997074</v>
      </c>
      <c r="K1722" s="171">
        <v>0.12462604348035033</v>
      </c>
      <c r="L1722" s="171">
        <v>0.12947450526884327</v>
      </c>
      <c r="M1722" s="171">
        <v>0.13250586793149835</v>
      </c>
      <c r="N1722" s="171">
        <v>0.14441360076905776</v>
      </c>
      <c r="O1722" s="171">
        <v>0.15615111483985114</v>
      </c>
      <c r="P1722" s="171">
        <v>0.13373945504188342</v>
      </c>
      <c r="Q1722" s="171">
        <v>0.14868812824273606</v>
      </c>
      <c r="R1722" s="175">
        <v>4.7628945957313241E-2</v>
      </c>
      <c r="S1722" s="171">
        <v>4.5951513986108389E-2</v>
      </c>
      <c r="T1722" s="171">
        <v>7.7759222050933635E-2</v>
      </c>
      <c r="U1722" s="171">
        <v>5.6114242122727677E-2</v>
      </c>
      <c r="V1722" s="171">
        <v>5.0607984535829459E-2</v>
      </c>
      <c r="W1722" s="171">
        <v>6.1280225139112375E-2</v>
      </c>
      <c r="X1722" s="171">
        <v>6.0916577385427134E-2</v>
      </c>
      <c r="Y1722" s="173">
        <v>7.9457359498791777E-2</v>
      </c>
      <c r="Z1722" s="171"/>
      <c r="AA1722" s="173">
        <v>25.785000000000004</v>
      </c>
      <c r="AB1722" s="171">
        <v>-4.1832470804180025E-2</v>
      </c>
      <c r="AC1722" s="171">
        <v>5.7756136400993467E-2</v>
      </c>
      <c r="AD1722" s="171">
        <v>2.2719933131969405E-2</v>
      </c>
      <c r="AE1722" s="171">
        <v>2.3300628487222436E-2</v>
      </c>
      <c r="AF1722" s="171">
        <v>5.8791237090738184E-2</v>
      </c>
      <c r="AG1722" s="171">
        <v>-3.0213642254573992E-3</v>
      </c>
      <c r="AH1722" s="173">
        <v>6.5017738021072774E-2</v>
      </c>
      <c r="AI1722" s="171">
        <v>4.2053691210778517E-2</v>
      </c>
      <c r="AJ1722" s="171">
        <v>4.2837991754946011E-3</v>
      </c>
      <c r="AK1722" s="171">
        <v>1.0265920455674378E-2</v>
      </c>
      <c r="AL1722" s="171">
        <v>2.5200808626820077E-2</v>
      </c>
      <c r="AM1722" s="171">
        <v>3.2671061809508808E-2</v>
      </c>
      <c r="AN1722" s="171">
        <v>-2.3829441191272151E-2</v>
      </c>
      <c r="AO1722" s="171">
        <v>-7.5758356610560851E-2</v>
      </c>
      <c r="AP1722" s="173">
        <v>1.6724960121423226E-2</v>
      </c>
      <c r="AQ1722" s="171"/>
      <c r="AR1722" s="171"/>
      <c r="AS1722" s="171"/>
      <c r="AT1722" s="171"/>
      <c r="AU1722" s="171"/>
      <c r="AV1722" s="171"/>
      <c r="AW1722" s="171"/>
      <c r="AX1722" s="171"/>
      <c r="AY1722" s="171"/>
      <c r="AZ1722" s="171"/>
      <c r="BA1722" s="171"/>
      <c r="BB1722" s="171"/>
      <c r="BC1722" s="171"/>
      <c r="BD1722" s="171"/>
      <c r="BE1722" s="171"/>
      <c r="BF1722" s="171"/>
      <c r="BG1722" s="171"/>
      <c r="BH1722" s="171"/>
    </row>
    <row r="1723" spans="9:60" x14ac:dyDescent="0.25">
      <c r="I1723" s="171">
        <v>25.800000000000004</v>
      </c>
      <c r="J1723" s="175">
        <v>0.13730502113512363</v>
      </c>
      <c r="K1723" s="171">
        <v>0.12705312230738633</v>
      </c>
      <c r="L1723" s="171">
        <v>0.13430862264368656</v>
      </c>
      <c r="M1723" s="171">
        <v>0.132648435897089</v>
      </c>
      <c r="N1723" s="171">
        <v>0.13746608164197238</v>
      </c>
      <c r="O1723" s="171">
        <v>0.1642835969010932</v>
      </c>
      <c r="P1723" s="171">
        <v>0.12610226666768601</v>
      </c>
      <c r="Q1723" s="171">
        <v>0.14735102377309722</v>
      </c>
      <c r="R1723" s="175">
        <v>4.2756003661029773E-2</v>
      </c>
      <c r="S1723" s="171">
        <v>4.7915270804687417E-2</v>
      </c>
      <c r="T1723" s="171">
        <v>7.7861164823393406E-2</v>
      </c>
      <c r="U1723" s="171">
        <v>4.7890771722433244E-2</v>
      </c>
      <c r="V1723" s="171">
        <v>4.7693356392726628E-2</v>
      </c>
      <c r="W1723" s="171">
        <v>6.1972673000976176E-2</v>
      </c>
      <c r="X1723" s="171">
        <v>6.1819905283626762E-2</v>
      </c>
      <c r="Y1723" s="173">
        <v>7.4449131710057695E-2</v>
      </c>
      <c r="Z1723" s="171"/>
      <c r="AA1723" s="173">
        <v>25.800000000000004</v>
      </c>
      <c r="AB1723" s="171">
        <v>-4.913287429632221E-2</v>
      </c>
      <c r="AC1723" s="171">
        <v>7.977283591677696E-2</v>
      </c>
      <c r="AD1723" s="171">
        <v>1.6717007655629489E-3</v>
      </c>
      <c r="AE1723" s="171">
        <v>6.1715178155345878E-2</v>
      </c>
      <c r="AF1723" s="171">
        <v>7.2484067951615425E-2</v>
      </c>
      <c r="AG1723" s="171">
        <v>-3.5302255686923051E-2</v>
      </c>
      <c r="AH1723" s="173">
        <v>6.5017738021072774E-2</v>
      </c>
      <c r="AI1723" s="171">
        <v>3.8695791912579484E-2</v>
      </c>
      <c r="AJ1723" s="171">
        <v>4.2837991754946011E-3</v>
      </c>
      <c r="AK1723" s="171">
        <v>-3.090814760848235E-3</v>
      </c>
      <c r="AL1723" s="171">
        <v>2.2999864641944964E-2</v>
      </c>
      <c r="AM1723" s="171">
        <v>2.1960713723195982E-2</v>
      </c>
      <c r="AN1723" s="171">
        <v>-1.7997060480121632E-2</v>
      </c>
      <c r="AO1723" s="171">
        <v>-5.6818767457920652E-2</v>
      </c>
      <c r="AP1723" s="173">
        <v>3.7108505269407836E-2</v>
      </c>
      <c r="AQ1723" s="171"/>
      <c r="AR1723" s="171"/>
      <c r="AS1723" s="171"/>
      <c r="AT1723" s="171"/>
      <c r="AU1723" s="171"/>
      <c r="AV1723" s="171"/>
      <c r="AW1723" s="171"/>
      <c r="AX1723" s="171"/>
      <c r="AY1723" s="171"/>
      <c r="AZ1723" s="171"/>
      <c r="BA1723" s="171"/>
      <c r="BB1723" s="171"/>
      <c r="BC1723" s="171"/>
      <c r="BD1723" s="171"/>
      <c r="BE1723" s="171"/>
      <c r="BF1723" s="171"/>
      <c r="BG1723" s="171"/>
      <c r="BH1723" s="171"/>
    </row>
    <row r="1724" spans="9:60" x14ac:dyDescent="0.25">
      <c r="I1724" s="171">
        <v>25.815000000000005</v>
      </c>
      <c r="J1724" s="175">
        <v>0.14720694491632649</v>
      </c>
      <c r="K1724" s="171">
        <v>0.11731989956749438</v>
      </c>
      <c r="L1724" s="171">
        <v>0.12723369218761035</v>
      </c>
      <c r="M1724" s="171">
        <v>0.11964523772711132</v>
      </c>
      <c r="N1724" s="171">
        <v>0.14071170655645129</v>
      </c>
      <c r="O1724" s="171">
        <v>0.15993473643007039</v>
      </c>
      <c r="P1724" s="171">
        <v>0.13523345220638269</v>
      </c>
      <c r="Q1724" s="171">
        <v>0.1411005086485389</v>
      </c>
      <c r="R1724" s="175">
        <v>4.1507104836550394E-2</v>
      </c>
      <c r="S1724" s="171">
        <v>5.0722908918040564E-2</v>
      </c>
      <c r="T1724" s="171">
        <v>7.1843326578032315E-2</v>
      </c>
      <c r="U1724" s="171">
        <v>4.2644411925212955E-2</v>
      </c>
      <c r="V1724" s="171">
        <v>4.9106124537270923E-2</v>
      </c>
      <c r="W1724" s="171">
        <v>6.6172284170345805E-2</v>
      </c>
      <c r="X1724" s="171">
        <v>6.1434878656009266E-2</v>
      </c>
      <c r="Y1724" s="173">
        <v>7.4532170943732434E-2</v>
      </c>
      <c r="Z1724" s="171"/>
      <c r="AA1724" s="173">
        <v>25.815000000000005</v>
      </c>
      <c r="AB1724" s="171">
        <v>-2.6536387296834312E-2</v>
      </c>
      <c r="AC1724" s="171">
        <v>4.1846809011163756E-2</v>
      </c>
      <c r="AD1724" s="171">
        <v>1.1397959765200773E-3</v>
      </c>
      <c r="AE1724" s="171">
        <v>6.2449882657195151E-2</v>
      </c>
      <c r="AF1724" s="171">
        <v>1.3567208559401033E-2</v>
      </c>
      <c r="AG1724" s="171">
        <v>2.8305412217442694E-2</v>
      </c>
      <c r="AH1724" s="173">
        <v>7.731200121051196E-2</v>
      </c>
      <c r="AI1724" s="171">
        <v>-1.0233597861177985E-2</v>
      </c>
      <c r="AJ1724" s="171">
        <v>1.1339468405721151E-2</v>
      </c>
      <c r="AK1724" s="171">
        <v>5.5193120729432332E-3</v>
      </c>
      <c r="AL1724" s="171">
        <v>2.2229534247238759E-2</v>
      </c>
      <c r="AM1724" s="171">
        <v>6.9212249398105413E-2</v>
      </c>
      <c r="AN1724" s="171">
        <v>-2.3246203120157072E-2</v>
      </c>
      <c r="AO1724" s="171">
        <v>1.7135818757150634E-2</v>
      </c>
      <c r="AP1724" s="173">
        <v>1.9651828142672315E-2</v>
      </c>
      <c r="AQ1724" s="171"/>
      <c r="AR1724" s="171"/>
      <c r="AS1724" s="171"/>
      <c r="AT1724" s="171"/>
      <c r="AU1724" s="171"/>
      <c r="AV1724" s="171"/>
      <c r="AW1724" s="171"/>
      <c r="AX1724" s="171"/>
      <c r="AY1724" s="171"/>
      <c r="AZ1724" s="171"/>
      <c r="BA1724" s="171"/>
      <c r="BB1724" s="171"/>
      <c r="BC1724" s="171"/>
      <c r="BD1724" s="171"/>
      <c r="BE1724" s="171"/>
      <c r="BF1724" s="171"/>
      <c r="BG1724" s="171"/>
      <c r="BH1724" s="171"/>
    </row>
    <row r="1725" spans="9:60" x14ac:dyDescent="0.25">
      <c r="I1725" s="171">
        <v>25.830000000000005</v>
      </c>
      <c r="J1725" s="175">
        <v>0.14058275817108737</v>
      </c>
      <c r="K1725" s="171">
        <v>0.11346707116742109</v>
      </c>
      <c r="L1725" s="171">
        <v>0.11147083287253969</v>
      </c>
      <c r="M1725" s="171">
        <v>0.11615003493258284</v>
      </c>
      <c r="N1725" s="171">
        <v>0.14545365948102848</v>
      </c>
      <c r="O1725" s="171">
        <v>0.15684032509658866</v>
      </c>
      <c r="P1725" s="171">
        <v>0.13100261316282505</v>
      </c>
      <c r="Q1725" s="171">
        <v>0.15757600021025928</v>
      </c>
      <c r="R1725" s="175">
        <v>4.5316238594660031E-2</v>
      </c>
      <c r="S1725" s="171">
        <v>5.0007273954170289E-2</v>
      </c>
      <c r="T1725" s="171">
        <v>5.9452316929489483E-2</v>
      </c>
      <c r="U1725" s="171">
        <v>4.1140468513170568E-2</v>
      </c>
      <c r="V1725" s="171">
        <v>4.6271662031322075E-2</v>
      </c>
      <c r="W1725" s="171">
        <v>5.1788702363873285E-2</v>
      </c>
      <c r="X1725" s="171">
        <v>6.6974040593151582E-2</v>
      </c>
      <c r="Y1725" s="173">
        <v>7.5649403077050675E-2</v>
      </c>
      <c r="Z1725" s="171"/>
      <c r="AA1725" s="173">
        <v>25.830000000000005</v>
      </c>
      <c r="AB1725" s="171">
        <v>-5.9562022142239802E-2</v>
      </c>
      <c r="AC1725" s="171">
        <v>5.6700541218729833E-2</v>
      </c>
      <c r="AD1725" s="171">
        <v>9.9542181949430208E-3</v>
      </c>
      <c r="AE1725" s="171">
        <v>6.4653996162743213E-2</v>
      </c>
      <c r="AF1725" s="171">
        <v>3.4922999810310384E-2</v>
      </c>
      <c r="AG1725" s="171">
        <v>2.8305412217442694E-2</v>
      </c>
      <c r="AH1725" s="173">
        <v>7.293808065273065E-2</v>
      </c>
      <c r="AI1725" s="171">
        <v>1.4710796925443241E-2</v>
      </c>
      <c r="AJ1725" s="171">
        <v>-2.708873008033379E-2</v>
      </c>
      <c r="AK1725" s="171">
        <v>1.9759137221136789E-2</v>
      </c>
      <c r="AL1725" s="171">
        <v>4.4018879697502299E-3</v>
      </c>
      <c r="AM1725" s="171">
        <v>6.4802106068447177E-2</v>
      </c>
      <c r="AN1725" s="171">
        <v>-4.7158964035874218E-2</v>
      </c>
      <c r="AO1725" s="171">
        <v>6.3131963842134216E-3</v>
      </c>
      <c r="AP1725" s="173">
        <v>1.7456677126735525E-2</v>
      </c>
      <c r="AQ1725" s="171"/>
      <c r="AR1725" s="171"/>
      <c r="AS1725" s="171"/>
      <c r="AT1725" s="171"/>
      <c r="AU1725" s="171"/>
      <c r="AV1725" s="171"/>
      <c r="AW1725" s="171"/>
      <c r="AX1725" s="171"/>
      <c r="AY1725" s="171"/>
      <c r="AZ1725" s="171"/>
      <c r="BA1725" s="171"/>
      <c r="BB1725" s="171"/>
      <c r="BC1725" s="171"/>
      <c r="BD1725" s="171"/>
      <c r="BE1725" s="171"/>
      <c r="BF1725" s="171"/>
      <c r="BG1725" s="171"/>
      <c r="BH1725" s="171"/>
    </row>
    <row r="1726" spans="9:60" x14ac:dyDescent="0.25">
      <c r="I1726" s="171">
        <v>25.845000000000006</v>
      </c>
      <c r="J1726" s="175">
        <v>0.1491360941842047</v>
      </c>
      <c r="K1726" s="171">
        <v>0.12766373150240362</v>
      </c>
      <c r="L1726" s="171">
        <v>0.11640787822515763</v>
      </c>
      <c r="M1726" s="171">
        <v>0.11425660050859253</v>
      </c>
      <c r="N1726" s="171">
        <v>0.13486541741885191</v>
      </c>
      <c r="O1726" s="171">
        <v>0.15181739809296721</v>
      </c>
      <c r="P1726" s="171">
        <v>0.13185652351194518</v>
      </c>
      <c r="Q1726" s="171">
        <v>0.1557865571438829</v>
      </c>
      <c r="R1726" s="175">
        <v>5.096814107971525E-2</v>
      </c>
      <c r="S1726" s="171">
        <v>5.2982941693042351E-2</v>
      </c>
      <c r="T1726" s="171">
        <v>8.0246078417278932E-2</v>
      </c>
      <c r="U1726" s="171">
        <v>5.9250641696165979E-2</v>
      </c>
      <c r="V1726" s="171">
        <v>4.9705623402657328E-2</v>
      </c>
      <c r="W1726" s="171">
        <v>5.592676065585242E-2</v>
      </c>
      <c r="X1726" s="171">
        <v>5.4277358449500372E-2</v>
      </c>
      <c r="Y1726" s="173">
        <v>7.1002041514408754E-2</v>
      </c>
      <c r="Z1726" s="171"/>
      <c r="AA1726" s="173">
        <v>25.845000000000006</v>
      </c>
      <c r="AB1726" s="171">
        <v>-3.302563484540523E-2</v>
      </c>
      <c r="AC1726" s="171">
        <v>5.4513951198326756E-2</v>
      </c>
      <c r="AD1726" s="171">
        <v>1.1094014171463266E-2</v>
      </c>
      <c r="AE1726" s="171">
        <v>3.684018287844619E-2</v>
      </c>
      <c r="AF1726" s="171">
        <v>7.7508960010652883E-2</v>
      </c>
      <c r="AG1726" s="171">
        <v>1.9082300371309423E-3</v>
      </c>
      <c r="AH1726" s="173">
        <v>3.3336367494440987E-2</v>
      </c>
      <c r="AI1726" s="171">
        <v>2.2705795254488775E-2</v>
      </c>
      <c r="AJ1726" s="171">
        <v>-5.9343217989940675E-2</v>
      </c>
      <c r="AK1726" s="171">
        <v>8.7205130752503208E-3</v>
      </c>
      <c r="AL1726" s="171">
        <v>2.8172083006401519E-2</v>
      </c>
      <c r="AM1726" s="171">
        <v>2.7000877528519599E-2</v>
      </c>
      <c r="AN1726" s="171">
        <v>-3.8410392969148395E-2</v>
      </c>
      <c r="AO1726" s="171">
        <v>2.3449015141364056E-2</v>
      </c>
      <c r="AP1726" s="173">
        <v>2.1115262153296916E-2</v>
      </c>
      <c r="AQ1726" s="171"/>
      <c r="AR1726" s="171"/>
      <c r="AS1726" s="171"/>
      <c r="AT1726" s="171"/>
      <c r="AU1726" s="171"/>
      <c r="AV1726" s="171"/>
      <c r="AW1726" s="171"/>
      <c r="AX1726" s="171"/>
      <c r="AY1726" s="171"/>
      <c r="AZ1726" s="171"/>
      <c r="BA1726" s="171"/>
      <c r="BB1726" s="171"/>
      <c r="BC1726" s="171"/>
      <c r="BD1726" s="171"/>
      <c r="BE1726" s="171"/>
      <c r="BF1726" s="171"/>
      <c r="BG1726" s="171"/>
      <c r="BH1726" s="171"/>
    </row>
    <row r="1727" spans="9:60" x14ac:dyDescent="0.25">
      <c r="I1727" s="171">
        <v>25.860000000000007</v>
      </c>
      <c r="J1727" s="175">
        <v>0.1476420614129329</v>
      </c>
      <c r="K1727" s="171">
        <v>0.10364365491810086</v>
      </c>
      <c r="L1727" s="171">
        <v>0.11630688635112951</v>
      </c>
      <c r="M1727" s="171">
        <v>0.1093925473456941</v>
      </c>
      <c r="N1727" s="171">
        <v>0.12998862776398459</v>
      </c>
      <c r="O1727" s="171">
        <v>0.15579670080005356</v>
      </c>
      <c r="P1727" s="171">
        <v>0.13738277054673584</v>
      </c>
      <c r="Q1727" s="171">
        <v>0.15232586584393232</v>
      </c>
      <c r="R1727" s="175">
        <v>6.2018608114255407E-2</v>
      </c>
      <c r="S1727" s="171">
        <v>5.6891408232929486E-2</v>
      </c>
      <c r="T1727" s="171">
        <v>7.092180632560989E-2</v>
      </c>
      <c r="U1727" s="171">
        <v>5.0456780088245196E-2</v>
      </c>
      <c r="V1727" s="171">
        <v>4.7550829935010641E-2</v>
      </c>
      <c r="W1727" s="171">
        <v>5.7429512528505429E-2</v>
      </c>
      <c r="X1727" s="171">
        <v>5.5311305626069014E-2</v>
      </c>
      <c r="Y1727" s="173">
        <v>7.9858632606014196E-2</v>
      </c>
      <c r="Z1727" s="171"/>
      <c r="AA1727" s="173">
        <v>25.860000000000007</v>
      </c>
      <c r="AB1727" s="171">
        <v>-4.5077094578465357E-2</v>
      </c>
      <c r="AC1727" s="171">
        <v>5.8359333648001332E-2</v>
      </c>
      <c r="AD1727" s="171">
        <v>-1.2233810147983514E-2</v>
      </c>
      <c r="AE1727" s="171">
        <v>4.9645032767820674E-2</v>
      </c>
      <c r="AF1727" s="171">
        <v>5.6278791061219455E-2</v>
      </c>
      <c r="AG1727" s="171">
        <v>-4.2140079986642515E-2</v>
      </c>
      <c r="AH1727" s="173">
        <v>7.1164869615792228E-2</v>
      </c>
      <c r="AI1727" s="171">
        <v>6.6038686197914406E-2</v>
      </c>
      <c r="AJ1727" s="171">
        <v>-7.0556692302265493E-3</v>
      </c>
      <c r="AK1727" s="171">
        <v>-1.4129438906734702E-2</v>
      </c>
      <c r="AL1727" s="171">
        <v>-7.483209548575293E-3</v>
      </c>
      <c r="AM1727" s="171">
        <v>4.3381409895821531E-2</v>
      </c>
      <c r="AN1727" s="171">
        <v>-3.607744068468817E-2</v>
      </c>
      <c r="AO1727" s="171">
        <v>9.9207371751923977E-3</v>
      </c>
      <c r="AP1727" s="173">
        <v>-8.6760730629882633E-3</v>
      </c>
      <c r="AQ1727" s="171"/>
      <c r="AR1727" s="171"/>
      <c r="AS1727" s="171"/>
      <c r="AT1727" s="171"/>
      <c r="AU1727" s="171"/>
      <c r="AV1727" s="171"/>
      <c r="AW1727" s="171"/>
      <c r="AX1727" s="171"/>
      <c r="AY1727" s="171"/>
      <c r="AZ1727" s="171"/>
      <c r="BA1727" s="171"/>
      <c r="BB1727" s="171"/>
      <c r="BC1727" s="171"/>
      <c r="BD1727" s="171"/>
      <c r="BE1727" s="171"/>
      <c r="BF1727" s="171"/>
      <c r="BG1727" s="171"/>
      <c r="BH1727" s="171"/>
    </row>
    <row r="1728" spans="9:60" x14ac:dyDescent="0.25">
      <c r="I1728" s="171">
        <v>25.875000000000007</v>
      </c>
      <c r="J1728" s="175">
        <v>0.15423836255100679</v>
      </c>
      <c r="K1728" s="171">
        <v>0.11523224766627516</v>
      </c>
      <c r="L1728" s="171">
        <v>0.11520417601899018</v>
      </c>
      <c r="M1728" s="171">
        <v>0.12670580624765374</v>
      </c>
      <c r="N1728" s="171">
        <v>0.13621486428826357</v>
      </c>
      <c r="O1728" s="171">
        <v>0.15813192557571118</v>
      </c>
      <c r="P1728" s="171">
        <v>0.13361412748280252</v>
      </c>
      <c r="Q1728" s="171">
        <v>0.15113953840534067</v>
      </c>
      <c r="R1728" s="175">
        <v>4.7749524407271093E-2</v>
      </c>
      <c r="S1728" s="171">
        <v>6.7168652237585544E-2</v>
      </c>
      <c r="T1728" s="171">
        <v>5.8996930785459471E-2</v>
      </c>
      <c r="U1728" s="171">
        <v>4.8918538590985834E-2</v>
      </c>
      <c r="V1728" s="171">
        <v>5.0700600996264618E-2</v>
      </c>
      <c r="W1728" s="171">
        <v>6.4364710045454326E-2</v>
      </c>
      <c r="X1728" s="171">
        <v>5.5568429464054513E-2</v>
      </c>
      <c r="Y1728" s="173">
        <v>9.2283059582305593E-2</v>
      </c>
      <c r="Z1728" s="171"/>
      <c r="AA1728" s="173">
        <v>25.875000000000007</v>
      </c>
      <c r="AB1728" s="171">
        <v>-3.9514882393976145E-2</v>
      </c>
      <c r="AC1728" s="171">
        <v>6.4919103709210724E-2</v>
      </c>
      <c r="AD1728" s="171">
        <v>5.5470070857315491E-3</v>
      </c>
      <c r="AE1728" s="171">
        <v>5.3423513063045984E-2</v>
      </c>
      <c r="AF1728" s="171">
        <v>6.3062395340920105E-2</v>
      </c>
      <c r="AG1728" s="171">
        <v>-5.7882977792973092E-2</v>
      </c>
      <c r="AH1728" s="173">
        <v>5.1777762278599634E-2</v>
      </c>
      <c r="AI1728" s="171">
        <v>2.4944394786621582E-2</v>
      </c>
      <c r="AJ1728" s="171">
        <v>-9.7015451915614705E-3</v>
      </c>
      <c r="AK1728" s="171">
        <v>-2.3622655672196988E-2</v>
      </c>
      <c r="AL1728" s="171">
        <v>7.373162349331672E-3</v>
      </c>
      <c r="AM1728" s="171">
        <v>2.3850775150192353E-2</v>
      </c>
      <c r="AN1728" s="171">
        <v>-3.9576869111378553E-2</v>
      </c>
      <c r="AO1728" s="171">
        <v>2.0743359548129753E-2</v>
      </c>
      <c r="AP1728" s="173">
        <v>-1.6724960121423108E-2</v>
      </c>
      <c r="AQ1728" s="171"/>
      <c r="AR1728" s="171"/>
      <c r="AS1728" s="171"/>
      <c r="AT1728" s="171"/>
      <c r="AU1728" s="171"/>
      <c r="AV1728" s="171"/>
      <c r="AW1728" s="171"/>
      <c r="AX1728" s="171"/>
      <c r="AY1728" s="171"/>
      <c r="AZ1728" s="171"/>
      <c r="BA1728" s="171"/>
      <c r="BB1728" s="171"/>
      <c r="BC1728" s="171"/>
      <c r="BD1728" s="171"/>
      <c r="BE1728" s="171"/>
      <c r="BF1728" s="171"/>
      <c r="BG1728" s="171"/>
      <c r="BH1728" s="171"/>
    </row>
    <row r="1729" spans="9:60" x14ac:dyDescent="0.25">
      <c r="I1729" s="171">
        <v>25.890000000000008</v>
      </c>
      <c r="J1729" s="175">
        <v>0.14876503845478384</v>
      </c>
      <c r="K1729" s="171">
        <v>0.11917755103529311</v>
      </c>
      <c r="L1729" s="171">
        <v>0.11627245633722832</v>
      </c>
      <c r="M1729" s="171">
        <v>0.13173608079918792</v>
      </c>
      <c r="N1729" s="171">
        <v>0.12776347494549098</v>
      </c>
      <c r="O1729" s="171">
        <v>0.15843770260288637</v>
      </c>
      <c r="P1729" s="171">
        <v>0.12738355029078405</v>
      </c>
      <c r="Q1729" s="171">
        <v>0.15110269381262451</v>
      </c>
      <c r="R1729" s="175">
        <v>4.8203732313790999E-2</v>
      </c>
      <c r="S1729" s="171">
        <v>5.9162154284985058E-2</v>
      </c>
      <c r="T1729" s="171">
        <v>6.6285510136005116E-2</v>
      </c>
      <c r="U1729" s="171">
        <v>4.4597467910374222E-2</v>
      </c>
      <c r="V1729" s="171">
        <v>4.974236726835457E-2</v>
      </c>
      <c r="W1729" s="171">
        <v>6.180387520311912E-2</v>
      </c>
      <c r="X1729" s="171">
        <v>6.556978336302749E-2</v>
      </c>
      <c r="Y1729" s="173">
        <v>8.4768520157414207E-2</v>
      </c>
      <c r="Z1729" s="171"/>
      <c r="AA1729" s="173">
        <v>25.890000000000008</v>
      </c>
      <c r="AB1729" s="171">
        <v>-3.9514882393976145E-2</v>
      </c>
      <c r="AC1729" s="171">
        <v>7.2082071017427973E-2</v>
      </c>
      <c r="AD1729" s="171">
        <v>4.4072111092114718E-3</v>
      </c>
      <c r="AE1729" s="171">
        <v>4.1353367675520773E-2</v>
      </c>
      <c r="AF1729" s="171">
        <v>3.8314801950160571E-2</v>
      </c>
      <c r="AG1729" s="171">
        <v>-5.5815728586081081E-2</v>
      </c>
      <c r="AH1729" s="173">
        <v>7.9085212247450368E-2</v>
      </c>
      <c r="AI1729" s="171">
        <v>2.3825095020555E-2</v>
      </c>
      <c r="AJ1729" s="171">
        <v>-1.0457509751942796E-2</v>
      </c>
      <c r="AK1729" s="171">
        <v>-4.0180591891026692E-2</v>
      </c>
      <c r="AL1729" s="171">
        <v>1.7057315882782201E-2</v>
      </c>
      <c r="AM1729" s="171">
        <v>1.7550570393537756E-2</v>
      </c>
      <c r="AN1729" s="171">
        <v>-3.2578012257997876E-2</v>
      </c>
      <c r="AO1729" s="171">
        <v>7.2150815819580945E-3</v>
      </c>
      <c r="AP1729" s="173">
        <v>1.7456677126735525E-2</v>
      </c>
      <c r="AQ1729" s="171"/>
      <c r="AR1729" s="171"/>
      <c r="AS1729" s="171"/>
      <c r="AT1729" s="171"/>
      <c r="AU1729" s="171"/>
      <c r="AV1729" s="171"/>
      <c r="AW1729" s="171"/>
      <c r="AX1729" s="171"/>
      <c r="AY1729" s="171"/>
      <c r="AZ1729" s="171"/>
      <c r="BA1729" s="171"/>
      <c r="BB1729" s="171"/>
      <c r="BC1729" s="171"/>
      <c r="BD1729" s="171"/>
      <c r="BE1729" s="171"/>
      <c r="BF1729" s="171"/>
      <c r="BG1729" s="171"/>
      <c r="BH1729" s="171"/>
    </row>
    <row r="1730" spans="9:60" x14ac:dyDescent="0.25">
      <c r="I1730" s="171">
        <v>25.905000000000008</v>
      </c>
      <c r="J1730" s="175">
        <v>0.14123217060866447</v>
      </c>
      <c r="K1730" s="171">
        <v>0.11717418546163449</v>
      </c>
      <c r="L1730" s="171">
        <v>0.11461818533234662</v>
      </c>
      <c r="M1730" s="171">
        <v>0.11311224642792332</v>
      </c>
      <c r="N1730" s="171">
        <v>0.13501797475964503</v>
      </c>
      <c r="O1730" s="171">
        <v>0.16416393571718388</v>
      </c>
      <c r="P1730" s="171">
        <v>0.1355303950585165</v>
      </c>
      <c r="Q1730" s="171">
        <v>0.14255238678000837</v>
      </c>
      <c r="R1730" s="175">
        <v>5.1272151401226596E-2</v>
      </c>
      <c r="S1730" s="171">
        <v>5.5030785293453871E-2</v>
      </c>
      <c r="T1730" s="171">
        <v>5.7141202968493003E-2</v>
      </c>
      <c r="U1730" s="171">
        <v>3.9792885904873919E-2</v>
      </c>
      <c r="V1730" s="171">
        <v>3.9675169838893305E-2</v>
      </c>
      <c r="W1730" s="171">
        <v>6.0630913503151002E-2</v>
      </c>
      <c r="X1730" s="171">
        <v>5.4735800961880611E-2</v>
      </c>
      <c r="Y1730" s="173">
        <v>7.9466261384448927E-2</v>
      </c>
      <c r="Z1730" s="171"/>
      <c r="AA1730" s="173">
        <v>25.905000000000008</v>
      </c>
      <c r="AB1730" s="171">
        <v>-1.4484927563774187E-2</v>
      </c>
      <c r="AC1730" s="171">
        <v>6.7708890976621666E-2</v>
      </c>
      <c r="AD1730" s="171">
        <v>1.1397959765200773E-3</v>
      </c>
      <c r="AE1730" s="171">
        <v>3.5370773874747644E-2</v>
      </c>
      <c r="AF1730" s="171">
        <v>4.434467242100569E-2</v>
      </c>
      <c r="AG1730" s="171">
        <v>-2.1626607087484484E-2</v>
      </c>
      <c r="AH1730" s="173">
        <v>8.1685921768293257E-2</v>
      </c>
      <c r="AI1730" s="171">
        <v>6.1401587167068263E-2</v>
      </c>
      <c r="AJ1730" s="171">
        <v>-2.708873008033379E-2</v>
      </c>
      <c r="AK1730" s="171">
        <v>0</v>
      </c>
      <c r="AL1730" s="171">
        <v>-2.200943984875115E-3</v>
      </c>
      <c r="AM1730" s="171">
        <v>3.015097990684695E-2</v>
      </c>
      <c r="AN1730" s="171">
        <v>-2.0913250835696846E-2</v>
      </c>
      <c r="AO1730" s="171">
        <v>1.3528277966171516E-2</v>
      </c>
      <c r="AP1730" s="173">
        <v>8.0488870584349628E-3</v>
      </c>
      <c r="AQ1730" s="171"/>
      <c r="AR1730" s="171"/>
      <c r="AS1730" s="171"/>
      <c r="AT1730" s="171"/>
      <c r="AU1730" s="171"/>
      <c r="AV1730" s="171"/>
      <c r="AW1730" s="171"/>
      <c r="AX1730" s="171"/>
      <c r="AY1730" s="171"/>
      <c r="AZ1730" s="171"/>
      <c r="BA1730" s="171"/>
      <c r="BB1730" s="171"/>
      <c r="BC1730" s="171"/>
      <c r="BD1730" s="171"/>
      <c r="BE1730" s="171"/>
      <c r="BF1730" s="171"/>
      <c r="BG1730" s="171"/>
      <c r="BH1730" s="171"/>
    </row>
    <row r="1731" spans="9:60" x14ac:dyDescent="0.25">
      <c r="I1731" s="171">
        <v>25.919999999999995</v>
      </c>
      <c r="J1731" s="175">
        <v>0.13602594331836493</v>
      </c>
      <c r="K1731" s="171">
        <v>0.11577480339134656</v>
      </c>
      <c r="L1731" s="171">
        <v>0.12115907264591563</v>
      </c>
      <c r="M1731" s="171">
        <v>0.11879411304287696</v>
      </c>
      <c r="N1731" s="171">
        <v>0.13270062581005335</v>
      </c>
      <c r="O1731" s="171">
        <v>0.1583345887500498</v>
      </c>
      <c r="P1731" s="171">
        <v>0.13128540805527603</v>
      </c>
      <c r="Q1731" s="171">
        <v>0.15872673738778786</v>
      </c>
      <c r="R1731" s="175">
        <v>5.6267787321388867E-2</v>
      </c>
      <c r="S1731" s="171">
        <v>5.31452248431587E-2</v>
      </c>
      <c r="T1731" s="171">
        <v>6.0494605196785727E-2</v>
      </c>
      <c r="U1731" s="171">
        <v>5.3512005299147937E-2</v>
      </c>
      <c r="V1731" s="171">
        <v>3.6847030671539223E-2</v>
      </c>
      <c r="W1731" s="171">
        <v>5.940870741697666E-2</v>
      </c>
      <c r="X1731" s="171">
        <v>5.6490889567644982E-2</v>
      </c>
      <c r="Y1731" s="173">
        <v>7.0988633226674938E-2</v>
      </c>
      <c r="Z1731" s="171"/>
      <c r="AA1731" s="173">
        <v>25.919999999999995</v>
      </c>
      <c r="AB1731" s="171">
        <v>-4.8669356614281225E-3</v>
      </c>
      <c r="AC1731" s="171">
        <v>6.220471609767575E-2</v>
      </c>
      <c r="AD1731" s="171">
        <v>-1.8312722022757934E-2</v>
      </c>
      <c r="AE1731" s="171">
        <v>5.4892922066744766E-2</v>
      </c>
      <c r="AF1731" s="171">
        <v>4.3465316310673956E-2</v>
      </c>
      <c r="AG1731" s="171">
        <v>-1.8605242862027086E-2</v>
      </c>
      <c r="AH1731" s="173">
        <v>5.4496685868571738E-2</v>
      </c>
      <c r="AI1731" s="171">
        <v>1.7109296424156938E-2</v>
      </c>
      <c r="AJ1731" s="171">
        <v>1.0457509751942796E-2</v>
      </c>
      <c r="AK1731" s="171">
        <v>-4.0180591891026692E-2</v>
      </c>
      <c r="AL1731" s="171">
        <v>1.0344436728913114E-2</v>
      </c>
      <c r="AM1731" s="171">
        <v>1.8180590869203244E-2</v>
      </c>
      <c r="AN1731" s="171">
        <v>-4.3659535609183835E-2</v>
      </c>
      <c r="AO1731" s="171">
        <v>-9.0188519774481537E-4</v>
      </c>
      <c r="AP1731" s="173">
        <v>2.25786961639214E-2</v>
      </c>
      <c r="AQ1731" s="171"/>
      <c r="AR1731" s="171"/>
      <c r="AS1731" s="171"/>
      <c r="AT1731" s="171"/>
      <c r="AU1731" s="171"/>
      <c r="AV1731" s="171"/>
      <c r="AW1731" s="171"/>
      <c r="AX1731" s="171"/>
      <c r="AY1731" s="171"/>
      <c r="AZ1731" s="171"/>
      <c r="BA1731" s="171"/>
      <c r="BB1731" s="171"/>
      <c r="BC1731" s="171"/>
      <c r="BD1731" s="171"/>
      <c r="BE1731" s="171"/>
      <c r="BF1731" s="171"/>
      <c r="BG1731" s="171"/>
      <c r="BH1731" s="171"/>
    </row>
    <row r="1732" spans="9:60" x14ac:dyDescent="0.25">
      <c r="I1732" s="171">
        <v>25.934999999999995</v>
      </c>
      <c r="J1732" s="175">
        <v>0.13602273344865912</v>
      </c>
      <c r="K1732" s="171">
        <v>0.12092750171203075</v>
      </c>
      <c r="L1732" s="171">
        <v>0.1231229217919782</v>
      </c>
      <c r="M1732" s="171">
        <v>0.11200491895085785</v>
      </c>
      <c r="N1732" s="171">
        <v>0.13581295907800925</v>
      </c>
      <c r="O1732" s="171">
        <v>0.16303725068196312</v>
      </c>
      <c r="P1732" s="171">
        <v>0.1330867138599672</v>
      </c>
      <c r="Q1732" s="171">
        <v>0.15180067178166559</v>
      </c>
      <c r="R1732" s="175">
        <v>6.5757403960742838E-2</v>
      </c>
      <c r="S1732" s="171">
        <v>5.3391829382439526E-2</v>
      </c>
      <c r="T1732" s="171">
        <v>5.9659077034787927E-2</v>
      </c>
      <c r="U1732" s="171">
        <v>6.2563135280165424E-2</v>
      </c>
      <c r="V1732" s="171">
        <v>3.8354625653479885E-2</v>
      </c>
      <c r="W1732" s="171">
        <v>5.7046291528445842E-2</v>
      </c>
      <c r="X1732" s="171">
        <v>5.8597053443126844E-2</v>
      </c>
      <c r="Y1732" s="173">
        <v>8.2565893641739552E-2</v>
      </c>
      <c r="Z1732" s="171"/>
      <c r="AA1732" s="173">
        <v>25.934999999999995</v>
      </c>
      <c r="AB1732" s="171">
        <v>-4.1832470804180025E-2</v>
      </c>
      <c r="AC1732" s="171">
        <v>6.6577896138482057E-2</v>
      </c>
      <c r="AD1732" s="171">
        <v>-2.6595239452138174E-2</v>
      </c>
      <c r="AE1732" s="171">
        <v>3.7574887380295699E-2</v>
      </c>
      <c r="AF1732" s="171">
        <v>6.2183039230588655E-2</v>
      </c>
      <c r="AG1732" s="171">
        <v>-2.9418546405769328E-2</v>
      </c>
      <c r="AH1732" s="173">
        <v>0.10095481503635664</v>
      </c>
      <c r="AI1732" s="171">
        <v>2.158649548842255E-2</v>
      </c>
      <c r="AJ1732" s="171">
        <v>-2.973460604166871E-2</v>
      </c>
      <c r="AK1732" s="171">
        <v>2.1304544601560844E-2</v>
      </c>
      <c r="AL1732" s="171">
        <v>7.373162349331672E-3</v>
      </c>
      <c r="AM1732" s="171">
        <v>1.1340368561978214E-2</v>
      </c>
      <c r="AN1732" s="171">
        <v>-5.2324786951464655E-2</v>
      </c>
      <c r="AO1732" s="171">
        <v>1.6233933559405819E-2</v>
      </c>
      <c r="AP1732" s="173">
        <v>-1.1602941084237352E-2</v>
      </c>
      <c r="AQ1732" s="171"/>
      <c r="AR1732" s="171"/>
      <c r="AS1732" s="171"/>
      <c r="AT1732" s="171"/>
      <c r="AU1732" s="171"/>
      <c r="AV1732" s="171"/>
      <c r="AW1732" s="171"/>
      <c r="AX1732" s="171"/>
      <c r="AY1732" s="171"/>
      <c r="AZ1732" s="171"/>
      <c r="BA1732" s="171"/>
      <c r="BB1732" s="171"/>
      <c r="BC1732" s="171"/>
      <c r="BD1732" s="171"/>
      <c r="BE1732" s="171"/>
      <c r="BF1732" s="171"/>
      <c r="BG1732" s="171"/>
      <c r="BH1732" s="171"/>
    </row>
    <row r="1733" spans="9:60" x14ac:dyDescent="0.25">
      <c r="I1733" s="171">
        <v>25.949999999999996</v>
      </c>
      <c r="J1733" s="175">
        <v>0.14009982774889773</v>
      </c>
      <c r="K1733" s="171">
        <v>0.11929829175643185</v>
      </c>
      <c r="L1733" s="171">
        <v>0.11125354589869006</v>
      </c>
      <c r="M1733" s="171">
        <v>0.1207845547756297</v>
      </c>
      <c r="N1733" s="171">
        <v>0.1362576074931903</v>
      </c>
      <c r="O1733" s="171">
        <v>0.16873035718692689</v>
      </c>
      <c r="P1733" s="171">
        <v>0.12930610844368048</v>
      </c>
      <c r="Q1733" s="171">
        <v>0.15442786641026668</v>
      </c>
      <c r="R1733" s="175">
        <v>6.2684078920333328E-2</v>
      </c>
      <c r="S1733" s="171">
        <v>5.1335759953217125E-2</v>
      </c>
      <c r="T1733" s="171">
        <v>5.3716540095614308E-2</v>
      </c>
      <c r="U1733" s="171">
        <v>4.3496918416174313E-2</v>
      </c>
      <c r="V1733" s="171">
        <v>4.0163503892173789E-2</v>
      </c>
      <c r="W1733" s="171">
        <v>6.3725351464749003E-2</v>
      </c>
      <c r="X1733" s="171">
        <v>5.8625367161698833E-2</v>
      </c>
      <c r="Y1733" s="173">
        <v>7.3075867984295551E-2</v>
      </c>
      <c r="Z1733" s="171"/>
      <c r="AA1733" s="173">
        <v>25.949999999999996</v>
      </c>
      <c r="AB1733" s="171">
        <v>-3.6270258619690819E-2</v>
      </c>
      <c r="AC1733" s="171">
        <v>5.6097343971722134E-2</v>
      </c>
      <c r="AD1733" s="171">
        <v>5.3190478904270274E-4</v>
      </c>
      <c r="AE1733" s="171">
        <v>5.2688808561196704E-2</v>
      </c>
      <c r="AF1733" s="171">
        <v>3.0651841560128457E-2</v>
      </c>
      <c r="AG1733" s="171">
        <v>-3.4348140668357667E-2</v>
      </c>
      <c r="AH1733" s="173">
        <v>7.9085212247450368E-2</v>
      </c>
      <c r="AI1733" s="171">
        <v>9.2262280717183467E-2</v>
      </c>
      <c r="AJ1733" s="171">
        <v>1.3103385713277719E-2</v>
      </c>
      <c r="AK1733" s="171">
        <v>3.9739046925190546E-3</v>
      </c>
      <c r="AL1733" s="171">
        <v>5.2602561238515269E-2</v>
      </c>
      <c r="AM1733" s="171">
        <v>2.0700672771865002E-2</v>
      </c>
      <c r="AN1733" s="171">
        <v>-1.0498285280070968E-2</v>
      </c>
      <c r="AO1733" s="171">
        <v>4.3290489491748997E-2</v>
      </c>
      <c r="AP1733" s="173">
        <v>2.1951510159369026E-3</v>
      </c>
      <c r="AQ1733" s="171"/>
      <c r="AR1733" s="171"/>
      <c r="AS1733" s="171"/>
      <c r="AT1733" s="171"/>
      <c r="AU1733" s="171"/>
      <c r="AV1733" s="171"/>
      <c r="AW1733" s="171"/>
      <c r="AX1733" s="171"/>
      <c r="AY1733" s="171"/>
      <c r="AZ1733" s="171"/>
      <c r="BA1733" s="171"/>
      <c r="BB1733" s="171"/>
      <c r="BC1733" s="171"/>
      <c r="BD1733" s="171"/>
      <c r="BE1733" s="171"/>
      <c r="BF1733" s="171"/>
      <c r="BG1733" s="171"/>
      <c r="BH1733" s="171"/>
    </row>
    <row r="1734" spans="9:60" x14ac:dyDescent="0.25">
      <c r="I1734" s="171">
        <v>25.964999999999996</v>
      </c>
      <c r="J1734" s="175">
        <v>0.14307139432365926</v>
      </c>
      <c r="K1734" s="171">
        <v>0.12258796052213039</v>
      </c>
      <c r="L1734" s="171">
        <v>0.11396090305393465</v>
      </c>
      <c r="M1734" s="171">
        <v>9.3354402657048932E-2</v>
      </c>
      <c r="N1734" s="171">
        <v>0.14018366969835497</v>
      </c>
      <c r="O1734" s="171">
        <v>0.17472140571040565</v>
      </c>
      <c r="P1734" s="171">
        <v>0.12744923978145353</v>
      </c>
      <c r="Q1734" s="171">
        <v>0.1522530103784033</v>
      </c>
      <c r="R1734" s="175">
        <v>5.6657953211022821E-2</v>
      </c>
      <c r="S1734" s="171">
        <v>4.945282848154451E-2</v>
      </c>
      <c r="T1734" s="171">
        <v>6.187230583131758E-2</v>
      </c>
      <c r="U1734" s="171">
        <v>4.3012064687951775E-2</v>
      </c>
      <c r="V1734" s="171">
        <v>4.3963997906724735E-2</v>
      </c>
      <c r="W1734" s="171">
        <v>5.7605907945690316E-2</v>
      </c>
      <c r="X1734" s="171">
        <v>5.1515320533264637E-2</v>
      </c>
      <c r="Y1734" s="173">
        <v>7.5255043861247983E-2</v>
      </c>
      <c r="Z1734" s="171"/>
      <c r="AA1734" s="173">
        <v>25.964999999999996</v>
      </c>
      <c r="AB1734" s="171">
        <v>-1.0545027266427771E-2</v>
      </c>
      <c r="AC1734" s="171">
        <v>5.9414928830264807E-2</v>
      </c>
      <c r="AD1734" s="171">
        <v>8.3585038278147436E-3</v>
      </c>
      <c r="AE1734" s="171">
        <v>3.4636069372898134E-2</v>
      </c>
      <c r="AF1734" s="171">
        <v>3.5802355920641842E-2</v>
      </c>
      <c r="AG1734" s="171">
        <v>-3.9754792440229586E-3</v>
      </c>
      <c r="AH1734" s="173">
        <v>0.12116942085745371</v>
      </c>
      <c r="AI1734" s="171">
        <v>4.7810090007691243E-2</v>
      </c>
      <c r="AJ1734" s="171">
        <v>2.6080777333158549E-2</v>
      </c>
      <c r="AK1734" s="171">
        <v>3.2012010023070876E-3</v>
      </c>
      <c r="AL1734" s="171">
        <v>7.4832095485753911E-2</v>
      </c>
      <c r="AM1734" s="171">
        <v>2.889093895551597E-2</v>
      </c>
      <c r="AN1734" s="171">
        <v>-4.1326583324723699E-2</v>
      </c>
      <c r="AO1734" s="171">
        <v>6.4033849039878743E-2</v>
      </c>
      <c r="AP1734" s="173">
        <v>1.4634340106246019E-3</v>
      </c>
      <c r="AQ1734" s="171"/>
      <c r="AR1734" s="171"/>
      <c r="AS1734" s="171"/>
      <c r="AT1734" s="171"/>
      <c r="AU1734" s="171"/>
      <c r="AV1734" s="171"/>
      <c r="AW1734" s="171"/>
      <c r="AX1734" s="171"/>
      <c r="AY1734" s="171"/>
      <c r="AZ1734" s="171"/>
      <c r="BA1734" s="171"/>
      <c r="BB1734" s="171"/>
      <c r="BC1734" s="171"/>
      <c r="BD1734" s="171"/>
      <c r="BE1734" s="171"/>
      <c r="BF1734" s="171"/>
      <c r="BG1734" s="171"/>
      <c r="BH1734" s="171"/>
    </row>
    <row r="1735" spans="9:60" x14ac:dyDescent="0.25">
      <c r="I1735" s="171">
        <v>25.979999999999997</v>
      </c>
      <c r="J1735" s="175">
        <v>0.13849860339555231</v>
      </c>
      <c r="K1735" s="171">
        <v>0.11696232768373438</v>
      </c>
      <c r="L1735" s="171">
        <v>0.10966107426389667</v>
      </c>
      <c r="M1735" s="171">
        <v>0.10566199891619354</v>
      </c>
      <c r="N1735" s="171">
        <v>0.13764392309667906</v>
      </c>
      <c r="O1735" s="171">
        <v>0.17682317685886226</v>
      </c>
      <c r="P1735" s="171">
        <v>0.11927545481247398</v>
      </c>
      <c r="Q1735" s="171">
        <v>0.13720906501582814</v>
      </c>
      <c r="R1735" s="175">
        <v>6.06527349155793E-2</v>
      </c>
      <c r="S1735" s="171">
        <v>3.3911934814355463E-2</v>
      </c>
      <c r="T1735" s="171">
        <v>6.3576532008279382E-2</v>
      </c>
      <c r="U1735" s="171">
        <v>4.0128047534291812E-2</v>
      </c>
      <c r="V1735" s="171">
        <v>3.9924885363468207E-2</v>
      </c>
      <c r="W1735" s="171">
        <v>5.7044564111626929E-2</v>
      </c>
      <c r="X1735" s="171">
        <v>4.9099521537762508E-2</v>
      </c>
      <c r="Y1735" s="173">
        <v>7.0553114879147658E-2</v>
      </c>
      <c r="Z1735" s="171"/>
      <c r="AA1735" s="173">
        <v>25.979999999999997</v>
      </c>
      <c r="AB1735" s="171">
        <v>-4.1832470804180025E-2</v>
      </c>
      <c r="AC1735" s="171">
        <v>6.6050098547350319E-2</v>
      </c>
      <c r="AD1735" s="171">
        <v>-1.2765714937026384E-2</v>
      </c>
      <c r="AE1735" s="171">
        <v>3.0122884575823548E-2</v>
      </c>
      <c r="AF1735" s="171">
        <v>2.9018751640941184E-2</v>
      </c>
      <c r="AG1735" s="171">
        <v>-9.85918852517686E-3</v>
      </c>
      <c r="AH1735" s="173">
        <v>9.1379475436889554E-2</v>
      </c>
      <c r="AI1735" s="171">
        <v>2.7342894285334922E-2</v>
      </c>
      <c r="AJ1735" s="171">
        <v>-5.2917519226698424E-3</v>
      </c>
      <c r="AK1735" s="171">
        <v>-2.0421454669890024E-2</v>
      </c>
      <c r="AL1735" s="171">
        <v>3.851651973531451E-2</v>
      </c>
      <c r="AM1735" s="171">
        <v>3.5821164187836055E-2</v>
      </c>
      <c r="AN1735" s="171">
        <v>-2.441267926238723E-2</v>
      </c>
      <c r="AO1735" s="171">
        <v>2.7056555932343174E-2</v>
      </c>
      <c r="AP1735" s="173">
        <v>-1.0139507073612749E-2</v>
      </c>
      <c r="AQ1735" s="171"/>
      <c r="AR1735" s="171"/>
      <c r="AS1735" s="171"/>
      <c r="AT1735" s="171"/>
      <c r="AU1735" s="171"/>
      <c r="AV1735" s="171"/>
      <c r="AW1735" s="171"/>
      <c r="AX1735" s="171"/>
      <c r="AY1735" s="171"/>
      <c r="AZ1735" s="171"/>
      <c r="BA1735" s="171"/>
      <c r="BB1735" s="171"/>
      <c r="BC1735" s="171"/>
      <c r="BD1735" s="171"/>
      <c r="BE1735" s="171"/>
      <c r="BF1735" s="171"/>
      <c r="BG1735" s="171"/>
      <c r="BH1735" s="171"/>
    </row>
    <row r="1736" spans="9:60" x14ac:dyDescent="0.25">
      <c r="I1736" s="171">
        <v>25.994999999999997</v>
      </c>
      <c r="J1736" s="175">
        <v>0.15065503798771943</v>
      </c>
      <c r="K1736" s="171">
        <v>0.1055764409380477</v>
      </c>
      <c r="L1736" s="171">
        <v>0.10076669657927823</v>
      </c>
      <c r="M1736" s="171">
        <v>0.10349318829292632</v>
      </c>
      <c r="N1736" s="171">
        <v>0.13151723303506896</v>
      </c>
      <c r="O1736" s="171">
        <v>0.17055394492027384</v>
      </c>
      <c r="P1736" s="171">
        <v>0.11803391837170844</v>
      </c>
      <c r="Q1736" s="171">
        <v>0.14681992238734173</v>
      </c>
      <c r="R1736" s="175">
        <v>6.2102080970121383E-2</v>
      </c>
      <c r="S1736" s="171">
        <v>5.1523890636709813E-2</v>
      </c>
      <c r="T1736" s="171">
        <v>4.774379938296202E-2</v>
      </c>
      <c r="U1736" s="171">
        <v>3.9525297099839519E-2</v>
      </c>
      <c r="V1736" s="171">
        <v>4.0275623201143411E-2</v>
      </c>
      <c r="W1736" s="171">
        <v>5.4939181013931193E-2</v>
      </c>
      <c r="X1736" s="171">
        <v>4.065820588472336E-2</v>
      </c>
      <c r="Y1736" s="173">
        <v>6.4336561366669667E-2</v>
      </c>
      <c r="Z1736" s="171"/>
      <c r="AA1736" s="173">
        <v>25.994999999999997</v>
      </c>
      <c r="AB1736" s="171">
        <v>-2.4218798886630432E-2</v>
      </c>
      <c r="AC1736" s="171">
        <v>6.7708890976621666E-2</v>
      </c>
      <c r="AD1736" s="171">
        <v>-1.7780817233715232E-2</v>
      </c>
      <c r="AE1736" s="171">
        <v>6.9167180959818025E-2</v>
      </c>
      <c r="AF1736" s="171">
        <v>2.2109525059764885E-2</v>
      </c>
      <c r="AG1736" s="171">
        <v>-6.4720802092692375E-2</v>
      </c>
      <c r="AH1736" s="173">
        <v>8.6059842326074568E-2</v>
      </c>
      <c r="AI1736" s="171">
        <v>4.0934391444712295E-2</v>
      </c>
      <c r="AJ1736" s="171">
        <v>-1.5749261674612641E-2</v>
      </c>
      <c r="AK1736" s="171">
        <v>-4.3381792893333777E-2</v>
      </c>
      <c r="AL1736" s="171">
        <v>5.7774779602971831E-2</v>
      </c>
      <c r="AM1736" s="171">
        <v>5.3461737506468966E-2</v>
      </c>
      <c r="AN1736" s="171">
        <v>-1.7997060480121632E-2</v>
      </c>
      <c r="AO1736" s="171">
        <v>1.1724507570682028E-2</v>
      </c>
      <c r="AP1736" s="173">
        <v>1.6097774116869926E-2</v>
      </c>
      <c r="AQ1736" s="171"/>
      <c r="AR1736" s="171"/>
      <c r="AS1736" s="171"/>
      <c r="AT1736" s="171"/>
      <c r="AU1736" s="171"/>
      <c r="AV1736" s="171"/>
      <c r="AW1736" s="171"/>
      <c r="AX1736" s="171"/>
      <c r="AY1736" s="171"/>
      <c r="AZ1736" s="171"/>
      <c r="BA1736" s="171"/>
      <c r="BB1736" s="171"/>
      <c r="BC1736" s="171"/>
      <c r="BD1736" s="171"/>
      <c r="BE1736" s="171"/>
      <c r="BF1736" s="171"/>
      <c r="BG1736" s="171"/>
      <c r="BH1736" s="171"/>
    </row>
    <row r="1737" spans="9:60" x14ac:dyDescent="0.25">
      <c r="I1737" s="171">
        <v>26.009999999999998</v>
      </c>
      <c r="J1737" s="175">
        <v>0.15917161164007143</v>
      </c>
      <c r="K1737" s="171">
        <v>0.10518828531122991</v>
      </c>
      <c r="L1737" s="171">
        <v>9.9584478486419561E-2</v>
      </c>
      <c r="M1737" s="171">
        <v>0.10220519378130664</v>
      </c>
      <c r="N1737" s="171">
        <v>0.13339708889662519</v>
      </c>
      <c r="O1737" s="171">
        <v>0.17162635892514919</v>
      </c>
      <c r="P1737" s="171">
        <v>0.12201667381239167</v>
      </c>
      <c r="Q1737" s="171">
        <v>0.13899892869395453</v>
      </c>
      <c r="R1737" s="175">
        <v>5.4488623868662385E-2</v>
      </c>
      <c r="S1737" s="171">
        <v>5.8583373883295244E-2</v>
      </c>
      <c r="T1737" s="171">
        <v>6.4962679263309689E-2</v>
      </c>
      <c r="U1737" s="171">
        <v>3.7516295533858185E-2</v>
      </c>
      <c r="V1737" s="171">
        <v>4.5232422490724976E-2</v>
      </c>
      <c r="W1737" s="171">
        <v>4.0783866938794121E-2</v>
      </c>
      <c r="X1737" s="171">
        <v>4.8134893433040199E-2</v>
      </c>
      <c r="Y1737" s="173">
        <v>7.6812815517587688E-2</v>
      </c>
      <c r="Z1737" s="171"/>
      <c r="AA1737" s="173">
        <v>26.009999999999998</v>
      </c>
      <c r="AB1737" s="171">
        <v>-1.6223118871427935E-3</v>
      </c>
      <c r="AC1737" s="171">
        <v>5.888713123913307E-2</v>
      </c>
      <c r="AD1737" s="171">
        <v>-2.4391633897532353E-2</v>
      </c>
      <c r="AE1737" s="171">
        <v>6.7697771956119243E-2</v>
      </c>
      <c r="AF1737" s="171">
        <v>4.0952870281155226E-2</v>
      </c>
      <c r="AG1737" s="171">
        <v>-1.6697012824896142E-2</v>
      </c>
      <c r="AH1737" s="173">
        <v>9.3980184957732443E-2</v>
      </c>
      <c r="AI1737" s="171">
        <v>3.4058692881732987E-2</v>
      </c>
      <c r="AJ1737" s="171">
        <v>-1.2221427059499504E-2</v>
      </c>
      <c r="AK1737" s="171">
        <v>-4.6472607654182013E-2</v>
      </c>
      <c r="AL1737" s="171">
        <v>6.7458933136422233E-2</v>
      </c>
      <c r="AM1737" s="171">
        <v>4.3381409895821531E-2</v>
      </c>
      <c r="AN1737" s="171">
        <v>2.9161903555752124E-3</v>
      </c>
      <c r="AO1737" s="171">
        <v>-2.7056555932343032E-3</v>
      </c>
      <c r="AP1737" s="173">
        <v>-8.6760730629882633E-3</v>
      </c>
      <c r="AQ1737" s="171"/>
      <c r="AR1737" s="171"/>
      <c r="AS1737" s="171"/>
      <c r="AT1737" s="171"/>
      <c r="AU1737" s="171"/>
      <c r="AV1737" s="171"/>
      <c r="AW1737" s="171"/>
      <c r="AX1737" s="171"/>
      <c r="AY1737" s="171"/>
      <c r="AZ1737" s="171"/>
      <c r="BA1737" s="171"/>
      <c r="BB1737" s="171"/>
      <c r="BC1737" s="171"/>
      <c r="BD1737" s="171"/>
      <c r="BE1737" s="171"/>
      <c r="BF1737" s="171"/>
      <c r="BG1737" s="171"/>
      <c r="BH1737" s="171"/>
    </row>
    <row r="1738" spans="9:60" x14ac:dyDescent="0.25">
      <c r="I1738" s="171">
        <v>26.024999999999999</v>
      </c>
      <c r="J1738" s="175">
        <v>0.15769886159698629</v>
      </c>
      <c r="K1738" s="171">
        <v>0.10327134588347808</v>
      </c>
      <c r="L1738" s="171">
        <v>0.1027758475709058</v>
      </c>
      <c r="M1738" s="171">
        <v>9.9822899963772707E-2</v>
      </c>
      <c r="N1738" s="171">
        <v>0.12244667703049084</v>
      </c>
      <c r="O1738" s="171">
        <v>0.16288726340418977</v>
      </c>
      <c r="P1738" s="171">
        <v>0.12807845036901752</v>
      </c>
      <c r="Q1738" s="171">
        <v>0.13917638810335373</v>
      </c>
      <c r="R1738" s="175">
        <v>5.7842333503058646E-2</v>
      </c>
      <c r="S1738" s="171">
        <v>5.4771249647223547E-2</v>
      </c>
      <c r="T1738" s="171">
        <v>5.1738001263417883E-2</v>
      </c>
      <c r="U1738" s="171">
        <v>4.7683059556716312E-2</v>
      </c>
      <c r="V1738" s="171">
        <v>4.2474734302060287E-2</v>
      </c>
      <c r="W1738" s="171">
        <v>4.6860171095065233E-2</v>
      </c>
      <c r="X1738" s="171">
        <v>3.8620908812993356E-2</v>
      </c>
      <c r="Y1738" s="173">
        <v>6.4928741522471786E-2</v>
      </c>
      <c r="Z1738" s="171"/>
      <c r="AA1738" s="173">
        <v>26.024999999999999</v>
      </c>
      <c r="AB1738" s="171">
        <v>2.2480607578977716E-2</v>
      </c>
      <c r="AC1738" s="171">
        <v>6.1073721259536147E-2</v>
      </c>
      <c r="AD1738" s="171">
        <v>-8.2825174293802411E-3</v>
      </c>
      <c r="AE1738" s="171">
        <v>5.5627626568594039E-2</v>
      </c>
      <c r="AF1738" s="171">
        <v>3.404364369997865E-2</v>
      </c>
      <c r="AG1738" s="171">
        <v>-5.8837092811539005E-3</v>
      </c>
      <c r="AH1738" s="173">
        <v>7.991271073135485E-2</v>
      </c>
      <c r="AI1738" s="171">
        <v>1.5830096691509823E-2</v>
      </c>
      <c r="AJ1738" s="171">
        <v>1.4741308927437538E-2</v>
      </c>
      <c r="AK1738" s="171">
        <v>-4.3381792893333777E-2</v>
      </c>
      <c r="AL1738" s="171">
        <v>5.9975723587846946E-2</v>
      </c>
      <c r="AM1738" s="171">
        <v>4.9051594176810737E-2</v>
      </c>
      <c r="AN1738" s="171">
        <v>-8.1653329956107423E-3</v>
      </c>
      <c r="AO1738" s="171">
        <v>1.7135818757150634E-2</v>
      </c>
      <c r="AP1738" s="173">
        <v>2.25786961639214E-2</v>
      </c>
      <c r="AQ1738" s="171"/>
      <c r="AR1738" s="171"/>
      <c r="AS1738" s="171"/>
      <c r="AT1738" s="171"/>
      <c r="AU1738" s="171"/>
      <c r="AV1738" s="171"/>
      <c r="AW1738" s="171"/>
      <c r="AX1738" s="171"/>
      <c r="AY1738" s="171"/>
      <c r="AZ1738" s="171"/>
      <c r="BA1738" s="171"/>
      <c r="BB1738" s="171"/>
      <c r="BC1738" s="171"/>
      <c r="BD1738" s="171"/>
      <c r="BE1738" s="171"/>
      <c r="BF1738" s="171"/>
      <c r="BG1738" s="171"/>
      <c r="BH1738" s="171"/>
    </row>
    <row r="1739" spans="9:60" x14ac:dyDescent="0.25">
      <c r="I1739" s="171">
        <v>26.04</v>
      </c>
      <c r="J1739" s="175">
        <v>0.15609993921120704</v>
      </c>
      <c r="K1739" s="171">
        <v>0.10455196235212383</v>
      </c>
      <c r="L1739" s="171">
        <v>0.11641497372456718</v>
      </c>
      <c r="M1739" s="171">
        <v>9.859032748342067E-2</v>
      </c>
      <c r="N1739" s="171">
        <v>0.13454030267691153</v>
      </c>
      <c r="O1739" s="171">
        <v>0.17084265746009644</v>
      </c>
      <c r="P1739" s="171">
        <v>0.13448882763816636</v>
      </c>
      <c r="Q1739" s="171">
        <v>0.14434308417803787</v>
      </c>
      <c r="R1739" s="175">
        <v>5.2691355092346348E-2</v>
      </c>
      <c r="S1739" s="171">
        <v>5.7887978311215359E-2</v>
      </c>
      <c r="T1739" s="171">
        <v>6.3777195303590731E-2</v>
      </c>
      <c r="U1739" s="171">
        <v>4.4783690226757537E-2</v>
      </c>
      <c r="V1739" s="171">
        <v>4.4990544412973454E-2</v>
      </c>
      <c r="W1739" s="171">
        <v>4.506721966202467E-2</v>
      </c>
      <c r="X1739" s="171">
        <v>4.5729450917073207E-2</v>
      </c>
      <c r="Y1739" s="173">
        <v>6.3812982609973506E-2</v>
      </c>
      <c r="Z1739" s="171"/>
      <c r="AA1739" s="173">
        <v>26.04</v>
      </c>
      <c r="AB1739" s="171">
        <v>2.3291763522548983E-2</v>
      </c>
      <c r="AC1739" s="171">
        <v>5.7228338809861737E-2</v>
      </c>
      <c r="AD1739" s="171">
        <v>-9.4223134059003184E-3</v>
      </c>
      <c r="AE1739" s="171">
        <v>0.10086443232531883</v>
      </c>
      <c r="AF1739" s="171">
        <v>5.0248920590374613E-2</v>
      </c>
      <c r="AG1739" s="171">
        <v>2.1467587917723411E-2</v>
      </c>
      <c r="AH1739" s="173">
        <v>9.3034472404698768E-2</v>
      </c>
      <c r="AI1739" s="171">
        <v>4.4771990642652575E-3</v>
      </c>
      <c r="AJ1739" s="171">
        <v>1.2221427059499504E-2</v>
      </c>
      <c r="AK1739" s="171">
        <v>-3.2343168747447311E-2</v>
      </c>
      <c r="AL1739" s="171">
        <v>7.9233983455504142E-2</v>
      </c>
      <c r="AM1739" s="171">
        <v>1.5120491415970952E-2</v>
      </c>
      <c r="AN1739" s="171">
        <v>-1.7997060480121632E-2</v>
      </c>
      <c r="AO1739" s="171">
        <v>-1.6233933559405962E-2</v>
      </c>
      <c r="AP1739" s="173">
        <v>2.9164149211731761E-2</v>
      </c>
      <c r="AQ1739" s="171"/>
      <c r="AR1739" s="171"/>
      <c r="AS1739" s="171"/>
      <c r="AT1739" s="171"/>
      <c r="AU1739" s="171"/>
      <c r="AV1739" s="171"/>
      <c r="AW1739" s="171"/>
      <c r="AX1739" s="171"/>
      <c r="AY1739" s="171"/>
      <c r="AZ1739" s="171"/>
      <c r="BA1739" s="171"/>
      <c r="BB1739" s="171"/>
      <c r="BC1739" s="171"/>
      <c r="BD1739" s="171"/>
      <c r="BE1739" s="171"/>
      <c r="BF1739" s="171"/>
      <c r="BG1739" s="171"/>
      <c r="BH1739" s="171"/>
    </row>
    <row r="1740" spans="9:60" x14ac:dyDescent="0.25">
      <c r="I1740" s="171">
        <v>26.055</v>
      </c>
      <c r="J1740" s="175">
        <v>0.16050097912720881</v>
      </c>
      <c r="K1740" s="171">
        <v>0.10561671941546884</v>
      </c>
      <c r="L1740" s="171">
        <v>0.11467998052342021</v>
      </c>
      <c r="M1740" s="171">
        <v>0.10105242367276968</v>
      </c>
      <c r="N1740" s="171">
        <v>0.12444396412897647</v>
      </c>
      <c r="O1740" s="171">
        <v>0.15696141746544043</v>
      </c>
      <c r="P1740" s="171">
        <v>0.12826234490645225</v>
      </c>
      <c r="Q1740" s="171">
        <v>0.15520293222492262</v>
      </c>
      <c r="R1740" s="175">
        <v>6.4823608237250294E-2</v>
      </c>
      <c r="S1740" s="171">
        <v>6.2897799939182472E-2</v>
      </c>
      <c r="T1740" s="171">
        <v>6.9334388419180923E-2</v>
      </c>
      <c r="U1740" s="171">
        <v>4.6020173113516381E-2</v>
      </c>
      <c r="V1740" s="171">
        <v>4.8362834542065573E-2</v>
      </c>
      <c r="W1740" s="171">
        <v>4.0745295118841257E-2</v>
      </c>
      <c r="X1740" s="171">
        <v>5.1004756720364856E-2</v>
      </c>
      <c r="Y1740" s="173">
        <v>6.9632658498809535E-2</v>
      </c>
      <c r="Z1740" s="171"/>
      <c r="AA1740" s="173">
        <v>26.055</v>
      </c>
      <c r="AB1740" s="171">
        <v>0</v>
      </c>
      <c r="AC1740" s="171">
        <v>6.5522300956218416E-2</v>
      </c>
      <c r="AD1740" s="171">
        <v>2.0516327577363585E-2</v>
      </c>
      <c r="AE1740" s="171">
        <v>9.0263695941492403E-2</v>
      </c>
      <c r="AF1740" s="171">
        <v>2.4747593390759538E-2</v>
      </c>
      <c r="AG1740" s="171">
        <v>-9.5411501856555942E-4</v>
      </c>
      <c r="AH1740" s="173">
        <v>8.5232343842169836E-2</v>
      </c>
      <c r="AI1740" s="171">
        <v>-9.1142980951117586E-3</v>
      </c>
      <c r="AJ1740" s="171">
        <v>3.5782322524720016E-2</v>
      </c>
      <c r="AK1740" s="171">
        <v>-5.1219216036913158E-2</v>
      </c>
      <c r="AL1740" s="171">
        <v>5.3372891633221599E-2</v>
      </c>
      <c r="AM1740" s="171">
        <v>1.890061426996369E-3</v>
      </c>
      <c r="AN1740" s="171">
        <v>-4.3076297538068846E-2</v>
      </c>
      <c r="AO1740" s="171">
        <v>-2.7056555932343032E-3</v>
      </c>
      <c r="AP1740" s="173">
        <v>2.9164149211731761E-2</v>
      </c>
      <c r="AQ1740" s="171"/>
      <c r="AR1740" s="171"/>
      <c r="AS1740" s="171"/>
      <c r="AT1740" s="171"/>
      <c r="AU1740" s="171"/>
      <c r="AV1740" s="171"/>
      <c r="AW1740" s="171"/>
      <c r="AX1740" s="171"/>
      <c r="AY1740" s="171"/>
      <c r="AZ1740" s="171"/>
      <c r="BA1740" s="171"/>
      <c r="BB1740" s="171"/>
      <c r="BC1740" s="171"/>
      <c r="BD1740" s="171"/>
      <c r="BE1740" s="171"/>
      <c r="BF1740" s="171"/>
      <c r="BG1740" s="171"/>
      <c r="BH1740" s="171"/>
    </row>
    <row r="1741" spans="9:60" x14ac:dyDescent="0.25">
      <c r="I1741" s="171">
        <v>26.07</v>
      </c>
      <c r="J1741" s="175">
        <v>0.14797711484831433</v>
      </c>
      <c r="K1741" s="171">
        <v>0.11589624988813489</v>
      </c>
      <c r="L1741" s="171">
        <v>0.11800788146260377</v>
      </c>
      <c r="M1741" s="171">
        <v>0.11039324725441689</v>
      </c>
      <c r="N1741" s="171">
        <v>0.1313056597264273</v>
      </c>
      <c r="O1741" s="171">
        <v>0.16696457583180935</v>
      </c>
      <c r="P1741" s="171">
        <v>0.1412006643791274</v>
      </c>
      <c r="Q1741" s="171">
        <v>0.15199846312338938</v>
      </c>
      <c r="R1741" s="175">
        <v>5.1476295502742776E-2</v>
      </c>
      <c r="S1741" s="171">
        <v>5.4270841857091613E-2</v>
      </c>
      <c r="T1741" s="171">
        <v>6.120279927881337E-2</v>
      </c>
      <c r="U1741" s="171">
        <v>3.325165034836873E-2</v>
      </c>
      <c r="V1741" s="171">
        <v>4.9483847870511653E-2</v>
      </c>
      <c r="W1741" s="171">
        <v>4.5882503966069445E-2</v>
      </c>
      <c r="X1741" s="171">
        <v>5.7842936162775194E-2</v>
      </c>
      <c r="Y1741" s="173">
        <v>7.1633488086009903E-2</v>
      </c>
      <c r="Z1741" s="171"/>
      <c r="AA1741" s="173">
        <v>26.07</v>
      </c>
      <c r="AB1741" s="171">
        <v>-6.4892475485709162E-3</v>
      </c>
      <c r="AC1741" s="171">
        <v>6.8236688567753404E-2</v>
      </c>
      <c r="AD1741" s="171">
        <v>-1.3297619726069087E-2</v>
      </c>
      <c r="AE1741" s="171">
        <v>7.7458846052117697E-2</v>
      </c>
      <c r="AF1741" s="171">
        <v>1.6330899191872726E-3</v>
      </c>
      <c r="AG1741" s="171">
        <v>1.2721533580873185E-2</v>
      </c>
      <c r="AH1741" s="173">
        <v>7.0219157062758553E-2</v>
      </c>
      <c r="AI1741" s="171">
        <v>0</v>
      </c>
      <c r="AJ1741" s="171">
        <v>2.6080777333158549E-2</v>
      </c>
      <c r="AK1741" s="171">
        <v>-1.4902142596946791E-2</v>
      </c>
      <c r="AL1741" s="171">
        <v>9.3320024958704895E-2</v>
      </c>
      <c r="AM1741" s="171">
        <v>1.890061426996369E-3</v>
      </c>
      <c r="AN1741" s="171">
        <v>-1.6330665991221485E-2</v>
      </c>
      <c r="AO1741" s="171">
        <v>-2.7056555932343032E-3</v>
      </c>
      <c r="AP1741" s="173">
        <v>5.2370031380206461E-2</v>
      </c>
      <c r="AQ1741" s="171"/>
      <c r="AR1741" s="171"/>
      <c r="AS1741" s="171"/>
      <c r="AT1741" s="171"/>
      <c r="AU1741" s="171"/>
      <c r="AV1741" s="171"/>
      <c r="AW1741" s="171"/>
      <c r="AX1741" s="171"/>
      <c r="AY1741" s="171"/>
      <c r="AZ1741" s="171"/>
      <c r="BA1741" s="171"/>
      <c r="BB1741" s="171"/>
      <c r="BC1741" s="171"/>
      <c r="BD1741" s="171"/>
      <c r="BE1741" s="171"/>
      <c r="BF1741" s="171"/>
      <c r="BG1741" s="171"/>
      <c r="BH1741" s="171"/>
    </row>
    <row r="1742" spans="9:60" x14ac:dyDescent="0.25">
      <c r="I1742" s="171">
        <v>26.085000000000001</v>
      </c>
      <c r="J1742" s="175">
        <v>0.14039737640886454</v>
      </c>
      <c r="K1742" s="171">
        <v>0.12077750580349207</v>
      </c>
      <c r="L1742" s="171">
        <v>0.10813867709245073</v>
      </c>
      <c r="M1742" s="171">
        <v>0.10211217842028257</v>
      </c>
      <c r="N1742" s="171">
        <v>0.13145884641327735</v>
      </c>
      <c r="O1742" s="171">
        <v>0.16633758036150353</v>
      </c>
      <c r="P1742" s="171">
        <v>0.13103744922672386</v>
      </c>
      <c r="Q1742" s="171">
        <v>0.15893553216737527</v>
      </c>
      <c r="R1742" s="175">
        <v>5.5098565566940157E-2</v>
      </c>
      <c r="S1742" s="171">
        <v>4.3686641924001422E-2</v>
      </c>
      <c r="T1742" s="171">
        <v>6.103299503685964E-2</v>
      </c>
      <c r="U1742" s="171">
        <v>3.4373422823673484E-2</v>
      </c>
      <c r="V1742" s="171">
        <v>4.5923134148561383E-2</v>
      </c>
      <c r="W1742" s="171">
        <v>4.3155755586863437E-2</v>
      </c>
      <c r="X1742" s="171">
        <v>6.2484476405354282E-2</v>
      </c>
      <c r="Y1742" s="173">
        <v>7.2693539113718619E-2</v>
      </c>
      <c r="Z1742" s="171"/>
      <c r="AA1742" s="173">
        <v>26.085000000000001</v>
      </c>
      <c r="AB1742" s="171">
        <v>-1.2051459733060125E-2</v>
      </c>
      <c r="AC1742" s="171">
        <v>4.621998905197007E-2</v>
      </c>
      <c r="AD1742" s="171">
        <v>-1.9984422788320882E-2</v>
      </c>
      <c r="AE1742" s="171">
        <v>8.1237326347343E-2</v>
      </c>
      <c r="AF1742" s="171">
        <v>3.4922999810310384E-2</v>
      </c>
      <c r="AG1742" s="171">
        <v>-3.6256370705488608E-2</v>
      </c>
      <c r="AH1742" s="173">
        <v>5.532418435247647E-2</v>
      </c>
      <c r="AI1742" s="171">
        <v>-2.2865695221069664E-2</v>
      </c>
      <c r="AJ1742" s="171">
        <v>-2.0159054943504267E-2</v>
      </c>
      <c r="AK1742" s="171">
        <v>-2.9914671435352314E-2</v>
      </c>
      <c r="AL1742" s="171">
        <v>6.5918272347009699E-2</v>
      </c>
      <c r="AM1742" s="171">
        <v>2.9520959431181458E-2</v>
      </c>
      <c r="AN1742" s="171">
        <v>-2.3246203120157072E-2</v>
      </c>
      <c r="AO1742" s="171">
        <v>9.0188519774481537E-4</v>
      </c>
      <c r="AP1742" s="173">
        <v>-6.2718600455330127E-4</v>
      </c>
      <c r="AQ1742" s="171"/>
      <c r="AR1742" s="171"/>
      <c r="AS1742" s="171"/>
      <c r="AT1742" s="171"/>
      <c r="AU1742" s="171"/>
      <c r="AV1742" s="171"/>
      <c r="AW1742" s="171"/>
      <c r="AX1742" s="171"/>
      <c r="AY1742" s="171"/>
      <c r="AZ1742" s="171"/>
      <c r="BA1742" s="171"/>
      <c r="BB1742" s="171"/>
      <c r="BC1742" s="171"/>
      <c r="BD1742" s="171"/>
      <c r="BE1742" s="171"/>
      <c r="BF1742" s="171"/>
      <c r="BG1742" s="171"/>
      <c r="BH1742" s="171"/>
    </row>
    <row r="1743" spans="9:60" x14ac:dyDescent="0.25">
      <c r="I1743" s="171">
        <v>26.1</v>
      </c>
      <c r="J1743" s="175">
        <v>0.14771759545819094</v>
      </c>
      <c r="K1743" s="171">
        <v>0.10774981959309286</v>
      </c>
      <c r="L1743" s="171">
        <v>0.10276803628141795</v>
      </c>
      <c r="M1743" s="171">
        <v>0.10993906431668876</v>
      </c>
      <c r="N1743" s="171">
        <v>0.12890625835904615</v>
      </c>
      <c r="O1743" s="171">
        <v>0.16173996003004429</v>
      </c>
      <c r="P1743" s="171">
        <v>0.1266006047749734</v>
      </c>
      <c r="Q1743" s="171">
        <v>0.16298917688074657</v>
      </c>
      <c r="R1743" s="175">
        <v>5.4755163391401268E-2</v>
      </c>
      <c r="S1743" s="171">
        <v>5.4880681552549195E-2</v>
      </c>
      <c r="T1743" s="171">
        <v>6.5807881719613062E-2</v>
      </c>
      <c r="U1743" s="171">
        <v>3.4699325585766681E-2</v>
      </c>
      <c r="V1743" s="171">
        <v>5.4253776429322366E-2</v>
      </c>
      <c r="W1743" s="171">
        <v>4.7377650754407641E-2</v>
      </c>
      <c r="X1743" s="171">
        <v>5.477609611955625E-2</v>
      </c>
      <c r="Y1743" s="173">
        <v>8.301984145249483E-2</v>
      </c>
      <c r="Z1743" s="171"/>
      <c r="AA1743" s="173">
        <v>26.1</v>
      </c>
      <c r="AB1743" s="171">
        <v>-2.5841110773773227E-2</v>
      </c>
      <c r="AC1743" s="171">
        <v>4.621998905197007E-2</v>
      </c>
      <c r="AD1743" s="171">
        <v>-2.0516327577363755E-2</v>
      </c>
      <c r="AE1743" s="171">
        <v>7.2210956753193833E-2</v>
      </c>
      <c r="AF1743" s="171">
        <v>3.404364369997865E-2</v>
      </c>
      <c r="AG1743" s="171">
        <v>-2.8464431387203767E-2</v>
      </c>
      <c r="AH1743" s="173">
        <v>5.7097395389414891E-2</v>
      </c>
      <c r="AI1743" s="171">
        <v>-2.6223594519268697E-2</v>
      </c>
      <c r="AJ1743" s="171">
        <v>-2.6458759613349212E-3</v>
      </c>
      <c r="AK1743" s="171">
        <v>-5.5193120729432332E-2</v>
      </c>
      <c r="AL1743" s="171">
        <v>9.4860685748117429E-2</v>
      </c>
      <c r="AM1743" s="171">
        <v>4.0231307517494284E-2</v>
      </c>
      <c r="AN1743" s="171">
        <v>-1.1664761422301589E-3</v>
      </c>
      <c r="AO1743" s="171">
        <v>-2.7056555932343032E-3</v>
      </c>
      <c r="AP1743" s="173">
        <v>2.4042130174545887E-2</v>
      </c>
      <c r="AQ1743" s="171"/>
      <c r="AR1743" s="171"/>
      <c r="AS1743" s="171"/>
      <c r="AT1743" s="171"/>
      <c r="AU1743" s="171"/>
      <c r="AV1743" s="171"/>
      <c r="AW1743" s="171"/>
      <c r="AX1743" s="171"/>
      <c r="AY1743" s="171"/>
      <c r="AZ1743" s="171"/>
      <c r="BA1743" s="171"/>
      <c r="BB1743" s="171"/>
      <c r="BC1743" s="171"/>
      <c r="BD1743" s="171"/>
      <c r="BE1743" s="171"/>
      <c r="BF1743" s="171"/>
      <c r="BG1743" s="171"/>
      <c r="BH1743" s="171"/>
    </row>
    <row r="1744" spans="9:60" x14ac:dyDescent="0.25">
      <c r="I1744" s="171">
        <v>26.115000000000002</v>
      </c>
      <c r="J1744" s="175">
        <v>0.15283560773688354</v>
      </c>
      <c r="K1744" s="171">
        <v>0.11999888706203525</v>
      </c>
      <c r="L1744" s="171">
        <v>0.11439218431814581</v>
      </c>
      <c r="M1744" s="171">
        <v>0.10659871695671728</v>
      </c>
      <c r="N1744" s="171">
        <v>0.1269606843600265</v>
      </c>
      <c r="O1744" s="171">
        <v>0.15821604005449408</v>
      </c>
      <c r="P1744" s="171">
        <v>0.12551199093141999</v>
      </c>
      <c r="Q1744" s="171">
        <v>0.15263884395564009</v>
      </c>
      <c r="R1744" s="175">
        <v>6.4163432696732706E-2</v>
      </c>
      <c r="S1744" s="171">
        <v>5.1568223466423445E-2</v>
      </c>
      <c r="T1744" s="171">
        <v>6.368364427645401E-2</v>
      </c>
      <c r="U1744" s="171">
        <v>3.321987887694023E-2</v>
      </c>
      <c r="V1744" s="171">
        <v>5.5249309821386323E-2</v>
      </c>
      <c r="W1744" s="171">
        <v>4.4751454795470845E-2</v>
      </c>
      <c r="X1744" s="171">
        <v>5.25932204721394E-2</v>
      </c>
      <c r="Y1744" s="173">
        <v>9.0818369510628993E-2</v>
      </c>
      <c r="Z1744" s="171"/>
      <c r="AA1744" s="173">
        <v>26.115000000000002</v>
      </c>
      <c r="AB1744" s="171">
        <v>-9.7338713228562451E-3</v>
      </c>
      <c r="AC1744" s="171">
        <v>4.7350983890109499E-2</v>
      </c>
      <c r="AD1744" s="171">
        <v>-1.1625918960506139E-2</v>
      </c>
      <c r="AE1744" s="171">
        <v>5.4892922066744766E-2</v>
      </c>
      <c r="AF1744" s="171">
        <v>3.0651841560128457E-2</v>
      </c>
      <c r="AG1744" s="171">
        <v>-5.1045153493253635E-2</v>
      </c>
      <c r="AH1744" s="173">
        <v>8.5232343842169836E-2</v>
      </c>
      <c r="AI1744" s="171">
        <v>5.5964988303318381E-3</v>
      </c>
      <c r="AJ1744" s="171">
        <v>-5.2917519226698424E-3</v>
      </c>
      <c r="AK1744" s="171">
        <v>-3.1460078815776366E-2</v>
      </c>
      <c r="AL1744" s="171">
        <v>6.371732836213459E-2</v>
      </c>
      <c r="AM1744" s="171">
        <v>3.015097990684695E-2</v>
      </c>
      <c r="AN1744" s="171">
        <v>-1.7413822409006553E-2</v>
      </c>
      <c r="AO1744" s="171">
        <v>1.7135818757150634E-2</v>
      </c>
      <c r="AP1744" s="173">
        <v>4.44256753225305E-2</v>
      </c>
      <c r="AQ1744" s="171"/>
      <c r="AR1744" s="171"/>
      <c r="AS1744" s="171"/>
      <c r="AT1744" s="171"/>
      <c r="AU1744" s="171"/>
      <c r="AV1744" s="171"/>
      <c r="AW1744" s="171"/>
      <c r="AX1744" s="171"/>
      <c r="AY1744" s="171"/>
      <c r="AZ1744" s="171"/>
      <c r="BA1744" s="171"/>
      <c r="BB1744" s="171"/>
      <c r="BC1744" s="171"/>
      <c r="BD1744" s="171"/>
      <c r="BE1744" s="171"/>
      <c r="BF1744" s="171"/>
      <c r="BG1744" s="171"/>
      <c r="BH1744" s="171"/>
    </row>
    <row r="1745" spans="9:60" x14ac:dyDescent="0.25">
      <c r="I1745" s="171">
        <v>26.130000000000003</v>
      </c>
      <c r="J1745" s="175">
        <v>0.14593293517868192</v>
      </c>
      <c r="K1745" s="171">
        <v>0.13006143767288078</v>
      </c>
      <c r="L1745" s="171">
        <v>0.11091571904124908</v>
      </c>
      <c r="M1745" s="171">
        <v>0.11779404289112783</v>
      </c>
      <c r="N1745" s="171">
        <v>0.12453059427366482</v>
      </c>
      <c r="O1745" s="171">
        <v>0.16392840823441471</v>
      </c>
      <c r="P1745" s="171">
        <v>0.1259985454608312</v>
      </c>
      <c r="Q1745" s="171">
        <v>0.14913113834501313</v>
      </c>
      <c r="R1745" s="175">
        <v>5.7497791899331387E-2</v>
      </c>
      <c r="S1745" s="171">
        <v>4.9454338081855599E-2</v>
      </c>
      <c r="T1745" s="171">
        <v>6.4704029416929473E-2</v>
      </c>
      <c r="U1745" s="171">
        <v>4.1011309506712196E-2</v>
      </c>
      <c r="V1745" s="171">
        <v>5.0448278266529756E-2</v>
      </c>
      <c r="W1745" s="171">
        <v>3.4253933562771587E-2</v>
      </c>
      <c r="X1745" s="171">
        <v>4.9085677572738053E-2</v>
      </c>
      <c r="Y1745" s="173">
        <v>8.0535839989728519E-2</v>
      </c>
      <c r="Z1745" s="171"/>
      <c r="AA1745" s="173">
        <v>26.130000000000003</v>
      </c>
      <c r="AB1745" s="171">
        <v>-2.178533105591637E-2</v>
      </c>
      <c r="AC1745" s="171">
        <v>5.2855158769055416E-2</v>
      </c>
      <c r="AD1745" s="171">
        <v>-1.9376531600843509E-2</v>
      </c>
      <c r="AE1745" s="171">
        <v>5.7936697860120567E-2</v>
      </c>
      <c r="AF1745" s="171">
        <v>4.5977762340192685E-2</v>
      </c>
      <c r="AG1745" s="171">
        <v>-2.1626607087484484E-2</v>
      </c>
      <c r="AH1745" s="173">
        <v>5.7924893873319359E-2</v>
      </c>
      <c r="AI1745" s="171">
        <v>-3.0860693550115198E-2</v>
      </c>
      <c r="AJ1745" s="171">
        <v>-2.973460604166871E-2</v>
      </c>
      <c r="AK1745" s="171">
        <v>-2.2849951981985021E-2</v>
      </c>
      <c r="AL1745" s="171">
        <v>5.8545109997678035E-2</v>
      </c>
      <c r="AM1745" s="171">
        <v>4.4641450847152514E-2</v>
      </c>
      <c r="AN1745" s="171">
        <v>6.4156187822655038E-3</v>
      </c>
      <c r="AO1745" s="171">
        <v>-7.2150815819582376E-3</v>
      </c>
      <c r="AP1745" s="173">
        <v>4.9547694359716371E-2</v>
      </c>
      <c r="AQ1745" s="171"/>
      <c r="AR1745" s="171"/>
      <c r="AS1745" s="171"/>
      <c r="AT1745" s="171"/>
      <c r="AU1745" s="171"/>
      <c r="AV1745" s="171"/>
      <c r="AW1745" s="171"/>
      <c r="AX1745" s="171"/>
      <c r="AY1745" s="171"/>
      <c r="AZ1745" s="171"/>
      <c r="BA1745" s="171"/>
      <c r="BB1745" s="171"/>
      <c r="BC1745" s="171"/>
      <c r="BD1745" s="171"/>
      <c r="BE1745" s="171"/>
      <c r="BF1745" s="171"/>
      <c r="BG1745" s="171"/>
      <c r="BH1745" s="171"/>
    </row>
    <row r="1746" spans="9:60" x14ac:dyDescent="0.25">
      <c r="I1746" s="171">
        <v>26.145000000000003</v>
      </c>
      <c r="J1746" s="175">
        <v>0.15108820864826678</v>
      </c>
      <c r="K1746" s="171">
        <v>0.10415373678618885</v>
      </c>
      <c r="L1746" s="171">
        <v>0.11981347977041266</v>
      </c>
      <c r="M1746" s="171">
        <v>0.10808756071805074</v>
      </c>
      <c r="N1746" s="171">
        <v>0.12137622469396159</v>
      </c>
      <c r="O1746" s="171">
        <v>0.15485135248296705</v>
      </c>
      <c r="P1746" s="171">
        <v>0.13006509861460891</v>
      </c>
      <c r="Q1746" s="171">
        <v>0.13983710086792883</v>
      </c>
      <c r="R1746" s="175">
        <v>6.3360775150317017E-2</v>
      </c>
      <c r="S1746" s="171">
        <v>4.014970442840813E-2</v>
      </c>
      <c r="T1746" s="171">
        <v>6.4631852140239435E-2</v>
      </c>
      <c r="U1746" s="171">
        <v>4.2447343376538375E-2</v>
      </c>
      <c r="V1746" s="171">
        <v>4.2887739759452925E-2</v>
      </c>
      <c r="W1746" s="171">
        <v>3.9214947331529346E-2</v>
      </c>
      <c r="X1746" s="171">
        <v>5.7721214485561147E-2</v>
      </c>
      <c r="Y1746" s="173">
        <v>8.9118484799079481E-2</v>
      </c>
      <c r="Z1746" s="171"/>
      <c r="AA1746" s="173">
        <v>26.145000000000003</v>
      </c>
      <c r="AB1746" s="171">
        <v>-2.734754324040584E-2</v>
      </c>
      <c r="AC1746" s="171">
        <v>5.2251961522047717E-2</v>
      </c>
      <c r="AD1746" s="171">
        <v>-2.1048232366406457E-2</v>
      </c>
      <c r="AE1746" s="171">
        <v>6.5493658450571188E-2</v>
      </c>
      <c r="AF1746" s="171">
        <v>4.1706604090010764E-2</v>
      </c>
      <c r="AG1746" s="171">
        <v>-2.0672492068920163E-3</v>
      </c>
      <c r="AH1746" s="173">
        <v>6.9391658578854071E-2</v>
      </c>
      <c r="AI1746" s="171">
        <v>-2.3984994987136955E-3</v>
      </c>
      <c r="AJ1746" s="171">
        <v>6.047716483051308E-3</v>
      </c>
      <c r="AK1746" s="171">
        <v>-4.0180591891026692E-2</v>
      </c>
      <c r="AL1746" s="171">
        <v>5.634416601280292E-2</v>
      </c>
      <c r="AM1746" s="171">
        <v>4.4641450847152514E-2</v>
      </c>
      <c r="AN1746" s="171">
        <v>9.9150472089557951E-3</v>
      </c>
      <c r="AO1746" s="171">
        <v>-9.0188519774481537E-4</v>
      </c>
      <c r="AP1746" s="173">
        <v>5.4565182396143247E-2</v>
      </c>
      <c r="AQ1746" s="171"/>
      <c r="AR1746" s="171"/>
      <c r="AS1746" s="171"/>
      <c r="AT1746" s="171"/>
      <c r="AU1746" s="171"/>
      <c r="AV1746" s="171"/>
      <c r="AW1746" s="171"/>
      <c r="AX1746" s="171"/>
      <c r="AY1746" s="171"/>
      <c r="AZ1746" s="171"/>
      <c r="BA1746" s="171"/>
      <c r="BB1746" s="171"/>
      <c r="BC1746" s="171"/>
      <c r="BD1746" s="171"/>
      <c r="BE1746" s="171"/>
      <c r="BF1746" s="171"/>
      <c r="BG1746" s="171"/>
      <c r="BH1746" s="171"/>
    </row>
    <row r="1747" spans="9:60" x14ac:dyDescent="0.25">
      <c r="I1747" s="171">
        <v>26.160000000000004</v>
      </c>
      <c r="J1747" s="175">
        <v>0.15095857423297451</v>
      </c>
      <c r="K1747" s="171">
        <v>0.10759372870933719</v>
      </c>
      <c r="L1747" s="171">
        <v>0.10707682532817253</v>
      </c>
      <c r="M1747" s="171">
        <v>0.10826448675748163</v>
      </c>
      <c r="N1747" s="171">
        <v>0.12064181819556345</v>
      </c>
      <c r="O1747" s="171">
        <v>0.16109773079193479</v>
      </c>
      <c r="P1747" s="171">
        <v>0.13310702721540396</v>
      </c>
      <c r="Q1747" s="171">
        <v>0.14546755958896423</v>
      </c>
      <c r="R1747" s="175">
        <v>4.8983121471848322E-2</v>
      </c>
      <c r="S1747" s="171">
        <v>4.6507136265378633E-2</v>
      </c>
      <c r="T1747" s="171">
        <v>6.8861922508620457E-2</v>
      </c>
      <c r="U1747" s="171">
        <v>4.0206564815329963E-2</v>
      </c>
      <c r="V1747" s="171">
        <v>4.2355925370929637E-2</v>
      </c>
      <c r="W1747" s="171">
        <v>4.2314770805548664E-2</v>
      </c>
      <c r="X1747" s="171">
        <v>6.8461131347486742E-2</v>
      </c>
      <c r="Y1747" s="173">
        <v>8.8891677271446243E-2</v>
      </c>
      <c r="Z1747" s="171"/>
      <c r="AA1747" s="173">
        <v>26.160000000000004</v>
      </c>
      <c r="AB1747" s="171">
        <v>-2.3407642943059165E-2</v>
      </c>
      <c r="AC1747" s="171">
        <v>5.3382956360187153E-2</v>
      </c>
      <c r="AD1747" s="171">
        <v>5.3190478904270274E-4</v>
      </c>
      <c r="AE1747" s="171">
        <v>6.391929166089394E-2</v>
      </c>
      <c r="AF1747" s="171">
        <v>2.6380683309946532E-2</v>
      </c>
      <c r="AG1747" s="171">
        <v>-1.9559357880592643E-2</v>
      </c>
      <c r="AH1747" s="173">
        <v>5.2723474831633581E-2</v>
      </c>
      <c r="AI1747" s="171">
        <v>-7.9949983290455336E-3</v>
      </c>
      <c r="AJ1747" s="171">
        <v>8.8195865377835368E-4</v>
      </c>
      <c r="AK1747" s="171">
        <v>-2.5168063052621169E-2</v>
      </c>
      <c r="AL1747" s="171">
        <v>5.4803505223390385E-2</v>
      </c>
      <c r="AM1747" s="171">
        <v>5.4721778457799845E-2</v>
      </c>
      <c r="AN1747" s="171">
        <v>2.0913250835696753E-2</v>
      </c>
      <c r="AO1747" s="171">
        <v>0</v>
      </c>
      <c r="AP1747" s="173">
        <v>4.8084260349091773E-2</v>
      </c>
      <c r="AQ1747" s="171"/>
      <c r="AR1747" s="171"/>
      <c r="AS1747" s="171"/>
      <c r="AT1747" s="171"/>
      <c r="AU1747" s="171"/>
      <c r="AV1747" s="171"/>
      <c r="AW1747" s="171"/>
      <c r="AX1747" s="171"/>
      <c r="AY1747" s="171"/>
      <c r="AZ1747" s="171"/>
      <c r="BA1747" s="171"/>
      <c r="BB1747" s="171"/>
      <c r="BC1747" s="171"/>
      <c r="BD1747" s="171"/>
      <c r="BE1747" s="171"/>
      <c r="BF1747" s="171"/>
      <c r="BG1747" s="171"/>
      <c r="BH1747" s="171"/>
    </row>
    <row r="1748" spans="9:60" x14ac:dyDescent="0.25">
      <c r="I1748" s="171">
        <v>26.175000000000004</v>
      </c>
      <c r="J1748" s="175">
        <v>0.15463048666447834</v>
      </c>
      <c r="K1748" s="171">
        <v>0.12060892258022833</v>
      </c>
      <c r="L1748" s="171">
        <v>0.11651680009360259</v>
      </c>
      <c r="M1748" s="171">
        <v>0.10847772906615931</v>
      </c>
      <c r="N1748" s="171">
        <v>0.12343987279371382</v>
      </c>
      <c r="O1748" s="171">
        <v>0.16506024918783213</v>
      </c>
      <c r="P1748" s="171">
        <v>0.1471637173243161</v>
      </c>
      <c r="Q1748" s="171">
        <v>0.14770001275761785</v>
      </c>
      <c r="R1748" s="175">
        <v>6.300536054273019E-2</v>
      </c>
      <c r="S1748" s="171">
        <v>4.3256488541454509E-2</v>
      </c>
      <c r="T1748" s="171">
        <v>5.5955558779299967E-2</v>
      </c>
      <c r="U1748" s="171">
        <v>3.6723401999839103E-2</v>
      </c>
      <c r="V1748" s="171">
        <v>4.4581426877366742E-2</v>
      </c>
      <c r="W1748" s="171">
        <v>4.9924614999694604E-2</v>
      </c>
      <c r="X1748" s="171">
        <v>5.0294270183550725E-2</v>
      </c>
      <c r="Y1748" s="173">
        <v>0.10182491241437622</v>
      </c>
      <c r="Z1748" s="171"/>
      <c r="AA1748" s="173">
        <v>26.175000000000004</v>
      </c>
      <c r="AB1748" s="171">
        <v>-1.2051459733060125E-2</v>
      </c>
      <c r="AC1748" s="171">
        <v>6.9367683405892999E-2</v>
      </c>
      <c r="AD1748" s="171">
        <v>1.3905510913546462E-2</v>
      </c>
      <c r="AE1748" s="171">
        <v>5.4892922066744766E-2</v>
      </c>
      <c r="AF1748" s="171">
        <v>1.0175406419550845E-2</v>
      </c>
      <c r="AG1748" s="171">
        <v>-6.8378242997194603E-3</v>
      </c>
      <c r="AH1748" s="173">
        <v>7.4593077620539849E-2</v>
      </c>
      <c r="AI1748" s="171">
        <v>4.4771990642652575E-3</v>
      </c>
      <c r="AJ1748" s="171">
        <v>-2.7970688734112143E-2</v>
      </c>
      <c r="AK1748" s="171">
        <v>-2.9141967745140222E-2</v>
      </c>
      <c r="AL1748" s="171">
        <v>3.7746189340608305E-2</v>
      </c>
      <c r="AM1748" s="171">
        <v>8.8202866593163551E-3</v>
      </c>
      <c r="AN1748" s="171">
        <v>5.2491426400354379E-3</v>
      </c>
      <c r="AO1748" s="171">
        <v>2.4350900339108871E-2</v>
      </c>
      <c r="AP1748" s="173">
        <v>3.491335425347105E-2</v>
      </c>
      <c r="AQ1748" s="171"/>
      <c r="AR1748" s="171"/>
      <c r="AS1748" s="171"/>
      <c r="AT1748" s="171"/>
      <c r="AU1748" s="171"/>
      <c r="AV1748" s="171"/>
      <c r="AW1748" s="171"/>
      <c r="AX1748" s="171"/>
      <c r="AY1748" s="171"/>
      <c r="AZ1748" s="171"/>
      <c r="BA1748" s="171"/>
      <c r="BB1748" s="171"/>
      <c r="BC1748" s="171"/>
      <c r="BD1748" s="171"/>
      <c r="BE1748" s="171"/>
      <c r="BF1748" s="171"/>
      <c r="BG1748" s="171"/>
      <c r="BH1748" s="171"/>
    </row>
    <row r="1749" spans="9:60" x14ac:dyDescent="0.25">
      <c r="I1749" s="171">
        <v>26.190000000000005</v>
      </c>
      <c r="J1749" s="175">
        <v>0.14915828904007561</v>
      </c>
      <c r="K1749" s="171">
        <v>0.12015970140495581</v>
      </c>
      <c r="L1749" s="171">
        <v>0.1142005417584389</v>
      </c>
      <c r="M1749" s="171">
        <v>0.10248520284679992</v>
      </c>
      <c r="N1749" s="171">
        <v>0.12628373624833603</v>
      </c>
      <c r="O1749" s="171">
        <v>0.16042919366436578</v>
      </c>
      <c r="P1749" s="171">
        <v>0.12915888175067006</v>
      </c>
      <c r="Q1749" s="171">
        <v>0.14817945434445756</v>
      </c>
      <c r="R1749" s="175">
        <v>5.8887872593579138E-2</v>
      </c>
      <c r="S1749" s="171">
        <v>3.4953047036740265E-2</v>
      </c>
      <c r="T1749" s="171">
        <v>5.8554118501765097E-2</v>
      </c>
      <c r="U1749" s="171">
        <v>3.8817370217969195E-2</v>
      </c>
      <c r="V1749" s="171">
        <v>4.5921946657767644E-2</v>
      </c>
      <c r="W1749" s="171">
        <v>5.306210835395244E-2</v>
      </c>
      <c r="X1749" s="171">
        <v>5.6988725443785089E-2</v>
      </c>
      <c r="Y1749" s="173">
        <v>9.6546104280133133E-2</v>
      </c>
      <c r="Z1749" s="171"/>
      <c r="AA1749" s="173">
        <v>26.190000000000005</v>
      </c>
      <c r="AB1749" s="171">
        <v>-2.9781011071119901E-2</v>
      </c>
      <c r="AC1749" s="171">
        <v>5.4513951198326756E-2</v>
      </c>
      <c r="AD1749" s="171">
        <v>-2.720313063961555E-2</v>
      </c>
      <c r="AE1749" s="171">
        <v>9.0263695941492403E-2</v>
      </c>
      <c r="AF1749" s="171">
        <v>4.5224028531337154E-2</v>
      </c>
      <c r="AG1749" s="171">
        <v>-9.5411501856555942E-4</v>
      </c>
      <c r="AH1749" s="173">
        <v>8.6887340809979036E-2</v>
      </c>
      <c r="AI1749" s="171">
        <v>2.7342894285334922E-2</v>
      </c>
      <c r="AJ1749" s="171">
        <v>1.3103385713277719E-2</v>
      </c>
      <c r="AK1749" s="171">
        <v>-1.1038624145886466E-2</v>
      </c>
      <c r="AL1749" s="171">
        <v>2.9712743795814417E-3</v>
      </c>
      <c r="AM1749" s="171">
        <v>3.015097990684695E-2</v>
      </c>
      <c r="AN1749" s="171">
        <v>4.6659045689203581E-3</v>
      </c>
      <c r="AO1749" s="171">
        <v>5.4113111864686064E-3</v>
      </c>
      <c r="AP1749" s="173">
        <v>4.003537329065681E-2</v>
      </c>
      <c r="AQ1749" s="171"/>
      <c r="AR1749" s="171"/>
      <c r="AS1749" s="171"/>
      <c r="AT1749" s="171"/>
      <c r="AU1749" s="171"/>
      <c r="AV1749" s="171"/>
      <c r="AW1749" s="171"/>
      <c r="AX1749" s="171"/>
      <c r="AY1749" s="171"/>
      <c r="AZ1749" s="171"/>
      <c r="BA1749" s="171"/>
      <c r="BB1749" s="171"/>
      <c r="BC1749" s="171"/>
      <c r="BD1749" s="171"/>
      <c r="BE1749" s="171"/>
      <c r="BF1749" s="171"/>
      <c r="BG1749" s="171"/>
      <c r="BH1749" s="171"/>
    </row>
    <row r="1750" spans="9:60" x14ac:dyDescent="0.25">
      <c r="I1750" s="171">
        <v>26.205000000000005</v>
      </c>
      <c r="J1750" s="175">
        <v>0.1518535613539195</v>
      </c>
      <c r="K1750" s="171">
        <v>0.11809631711280799</v>
      </c>
      <c r="L1750" s="171">
        <v>0.11214953764707673</v>
      </c>
      <c r="M1750" s="171">
        <v>0.10287898515306755</v>
      </c>
      <c r="N1750" s="171">
        <v>0.12370333972142251</v>
      </c>
      <c r="O1750" s="171">
        <v>0.15067143246793416</v>
      </c>
      <c r="P1750" s="171">
        <v>0.14214397383802041</v>
      </c>
      <c r="Q1750" s="171">
        <v>0.16919058213947558</v>
      </c>
      <c r="R1750" s="175">
        <v>7.1775320159513725E-2</v>
      </c>
      <c r="S1750" s="171">
        <v>4.2177192124295514E-2</v>
      </c>
      <c r="T1750" s="171">
        <v>6.255693633147956E-2</v>
      </c>
      <c r="U1750" s="171">
        <v>4.0207273860600669E-2</v>
      </c>
      <c r="V1750" s="171">
        <v>4.7966299039073547E-2</v>
      </c>
      <c r="W1750" s="171">
        <v>4.7511424723602945E-2</v>
      </c>
      <c r="X1750" s="171">
        <v>5.9322629330308602E-2</v>
      </c>
      <c r="Y1750" s="173">
        <v>9.0887485683152441E-2</v>
      </c>
      <c r="Z1750" s="171"/>
      <c r="AA1750" s="173">
        <v>26.205000000000005</v>
      </c>
      <c r="AB1750" s="171">
        <v>-3.5459102676119292E-2</v>
      </c>
      <c r="AC1750" s="171">
        <v>6.9895480997024736E-2</v>
      </c>
      <c r="AD1750" s="171">
        <v>-1.6641021257194986E-2</v>
      </c>
      <c r="AE1750" s="171">
        <v>5.8671402361970076E-2</v>
      </c>
      <c r="AF1750" s="171">
        <v>5.5399434950887998E-2</v>
      </c>
      <c r="AG1750" s="171">
        <v>1.558387863656951E-2</v>
      </c>
      <c r="AH1750" s="173">
        <v>6.6790949058011181E-2</v>
      </c>
      <c r="AI1750" s="171">
        <v>1.0233597861177985E-2</v>
      </c>
      <c r="AJ1750" s="171">
        <v>-4.4097932688916281E-3</v>
      </c>
      <c r="AK1750" s="171">
        <v>-3.3888576127871488E-2</v>
      </c>
      <c r="AL1750" s="171">
        <v>1.3315711108494433E-2</v>
      </c>
      <c r="AM1750" s="171">
        <v>4.4101433296581281E-3</v>
      </c>
      <c r="AN1750" s="171">
        <v>2.9161903555752124E-3</v>
      </c>
      <c r="AO1750" s="171">
        <v>4.5094259887237913E-3</v>
      </c>
      <c r="AP1750" s="173">
        <v>3.2091017232980849E-2</v>
      </c>
      <c r="AQ1750" s="171"/>
      <c r="AR1750" s="171"/>
      <c r="AS1750" s="171"/>
      <c r="AT1750" s="171"/>
      <c r="AU1750" s="171"/>
      <c r="AV1750" s="171"/>
      <c r="AW1750" s="171"/>
      <c r="AX1750" s="171"/>
      <c r="AY1750" s="171"/>
      <c r="AZ1750" s="171"/>
      <c r="BA1750" s="171"/>
      <c r="BB1750" s="171"/>
      <c r="BC1750" s="171"/>
      <c r="BD1750" s="171"/>
      <c r="BE1750" s="171"/>
      <c r="BF1750" s="171"/>
      <c r="BG1750" s="171"/>
      <c r="BH1750" s="171"/>
    </row>
    <row r="1751" spans="9:60" x14ac:dyDescent="0.25">
      <c r="I1751" s="171">
        <v>26.220000000000006</v>
      </c>
      <c r="J1751" s="175">
        <v>0.15415819860913449</v>
      </c>
      <c r="K1751" s="171">
        <v>0.11068440868123182</v>
      </c>
      <c r="L1751" s="171">
        <v>0.10594903908765722</v>
      </c>
      <c r="M1751" s="171">
        <v>0.10316874895895357</v>
      </c>
      <c r="N1751" s="171">
        <v>0.12627076796774514</v>
      </c>
      <c r="O1751" s="171">
        <v>0.16868065802108212</v>
      </c>
      <c r="P1751" s="171">
        <v>0.13465519988627694</v>
      </c>
      <c r="Q1751" s="171">
        <v>0.14555015665710727</v>
      </c>
      <c r="R1751" s="175">
        <v>7.3312557917619106E-2</v>
      </c>
      <c r="S1751" s="171">
        <v>5.172402518793378E-2</v>
      </c>
      <c r="T1751" s="171">
        <v>7.3310887563128146E-2</v>
      </c>
      <c r="U1751" s="171">
        <v>3.4554304715573504E-2</v>
      </c>
      <c r="V1751" s="171">
        <v>4.5055630550417967E-2</v>
      </c>
      <c r="W1751" s="171">
        <v>5.1374022473101112E-2</v>
      </c>
      <c r="X1751" s="171">
        <v>5.7960386016563524E-2</v>
      </c>
      <c r="Y1751" s="173">
        <v>9.9117651378650917E-2</v>
      </c>
      <c r="Z1751" s="171"/>
      <c r="AA1751" s="173">
        <v>26.220000000000006</v>
      </c>
      <c r="AB1751" s="171">
        <v>-2.4334678307140613E-3</v>
      </c>
      <c r="AC1751" s="171">
        <v>6.0018126077272672E-2</v>
      </c>
      <c r="AD1751" s="171">
        <v>-1.5501225280674739E-2</v>
      </c>
      <c r="AE1751" s="171">
        <v>6.2449882657195151E-2</v>
      </c>
      <c r="AF1751" s="171">
        <v>4.6857118450524426E-2</v>
      </c>
      <c r="AG1751" s="171">
        <v>-2.4488952143180986E-2</v>
      </c>
      <c r="AH1751" s="173">
        <v>6.9391658578854071E-2</v>
      </c>
      <c r="AI1751" s="171">
        <v>-6.0442187367582924E-2</v>
      </c>
      <c r="AJ1751" s="171">
        <v>1.3859350273659183E-2</v>
      </c>
      <c r="AK1751" s="171">
        <v>-6.2920157631553226E-3</v>
      </c>
      <c r="AL1751" s="171">
        <v>3.6315575750439394E-2</v>
      </c>
      <c r="AM1751" s="171">
        <v>1.1970389037643704E-2</v>
      </c>
      <c r="AN1751" s="171">
        <v>-1.6330665991221485E-2</v>
      </c>
      <c r="AO1751" s="171">
        <v>1.0822622372937213E-2</v>
      </c>
      <c r="AP1751" s="173">
        <v>5.8955484428016826E-2</v>
      </c>
      <c r="AQ1751" s="171"/>
      <c r="AR1751" s="171"/>
      <c r="AS1751" s="171"/>
      <c r="AT1751" s="171"/>
      <c r="AU1751" s="171"/>
      <c r="AV1751" s="171"/>
      <c r="AW1751" s="171"/>
      <c r="AX1751" s="171"/>
      <c r="AY1751" s="171"/>
      <c r="AZ1751" s="171"/>
      <c r="BA1751" s="171"/>
      <c r="BB1751" s="171"/>
      <c r="BC1751" s="171"/>
      <c r="BD1751" s="171"/>
      <c r="BE1751" s="171"/>
      <c r="BF1751" s="171"/>
      <c r="BG1751" s="171"/>
      <c r="BH1751" s="171"/>
    </row>
    <row r="1752" spans="9:60" x14ac:dyDescent="0.25">
      <c r="I1752" s="171">
        <v>26.235000000000007</v>
      </c>
      <c r="J1752" s="175">
        <v>0.15685584360908664</v>
      </c>
      <c r="K1752" s="171">
        <v>0.12035613488866899</v>
      </c>
      <c r="L1752" s="171">
        <v>0.11311534112354527</v>
      </c>
      <c r="M1752" s="171">
        <v>9.5952425791028098E-2</v>
      </c>
      <c r="N1752" s="171">
        <v>0.13377935718960862</v>
      </c>
      <c r="O1752" s="171">
        <v>0.16540680468490629</v>
      </c>
      <c r="P1752" s="171">
        <v>0.13066530719375666</v>
      </c>
      <c r="Q1752" s="171">
        <v>0.14244903716779111</v>
      </c>
      <c r="R1752" s="175">
        <v>5.8873579328367211E-2</v>
      </c>
      <c r="S1752" s="171">
        <v>5.1333582289352565E-2</v>
      </c>
      <c r="T1752" s="171">
        <v>6.3568858987183841E-2</v>
      </c>
      <c r="U1752" s="171">
        <v>3.9310751676984591E-2</v>
      </c>
      <c r="V1752" s="171">
        <v>4.8631196297446361E-2</v>
      </c>
      <c r="W1752" s="171">
        <v>4.5903377174411668E-2</v>
      </c>
      <c r="X1752" s="171">
        <v>6.3002190984541281E-2</v>
      </c>
      <c r="Y1752" s="173">
        <v>9.2417925990606956E-2</v>
      </c>
      <c r="Z1752" s="171"/>
      <c r="AA1752" s="173">
        <v>26.235000000000007</v>
      </c>
      <c r="AB1752" s="171">
        <v>-2.178533105591637E-2</v>
      </c>
      <c r="AC1752" s="171">
        <v>5.3910753951319057E-2</v>
      </c>
      <c r="AD1752" s="171">
        <v>-2.1048232366406457E-2</v>
      </c>
      <c r="AE1752" s="171">
        <v>7.2945661255043107E-2</v>
      </c>
      <c r="AF1752" s="171">
        <v>3.3289909891123112E-2</v>
      </c>
      <c r="AG1752" s="171">
        <v>-8.9050735066112992E-3</v>
      </c>
      <c r="AH1752" s="173">
        <v>0.10450123711023322</v>
      </c>
      <c r="AI1752" s="171">
        <v>-2.0467195722355971E-2</v>
      </c>
      <c r="AJ1752" s="171">
        <v>7.8116337906078762E-3</v>
      </c>
      <c r="AK1752" s="171">
        <v>-1.9648750979677936E-2</v>
      </c>
      <c r="AL1752" s="171">
        <v>6.6028319546253449E-3</v>
      </c>
      <c r="AM1752" s="171">
        <v>1.4490470940305563E-2</v>
      </c>
      <c r="AN1752" s="171">
        <v>-3.3161250329112955E-2</v>
      </c>
      <c r="AO1752" s="171">
        <v>-2.8860326327832662E-2</v>
      </c>
      <c r="AP1752" s="173">
        <v>4.5157392327842688E-2</v>
      </c>
      <c r="AQ1752" s="171"/>
      <c r="AR1752" s="171"/>
      <c r="AS1752" s="171"/>
      <c r="AT1752" s="171"/>
      <c r="AU1752" s="171"/>
      <c r="AV1752" s="171"/>
      <c r="AW1752" s="171"/>
      <c r="AX1752" s="171"/>
      <c r="AY1752" s="171"/>
      <c r="AZ1752" s="171"/>
      <c r="BA1752" s="171"/>
      <c r="BB1752" s="171"/>
      <c r="BC1752" s="171"/>
      <c r="BD1752" s="171"/>
      <c r="BE1752" s="171"/>
      <c r="BF1752" s="171"/>
      <c r="BG1752" s="171"/>
      <c r="BH1752" s="171"/>
    </row>
    <row r="1753" spans="9:60" x14ac:dyDescent="0.25">
      <c r="I1753" s="171">
        <v>26.250000000000007</v>
      </c>
      <c r="J1753" s="175">
        <v>0.14934138936223998</v>
      </c>
      <c r="K1753" s="171">
        <v>0.11156719427737492</v>
      </c>
      <c r="L1753" s="171">
        <v>0.11024416190078519</v>
      </c>
      <c r="M1753" s="171">
        <v>0.10169292196325617</v>
      </c>
      <c r="N1753" s="171">
        <v>0.13361316381792268</v>
      </c>
      <c r="O1753" s="171">
        <v>0.15081123689559231</v>
      </c>
      <c r="P1753" s="171">
        <v>0.12967068654050481</v>
      </c>
      <c r="Q1753" s="171">
        <v>0.13788545672089186</v>
      </c>
      <c r="R1753" s="175">
        <v>6.3452927034436515E-2</v>
      </c>
      <c r="S1753" s="171">
        <v>4.1174038785192622E-2</v>
      </c>
      <c r="T1753" s="171">
        <v>6.9590368853323356E-2</v>
      </c>
      <c r="U1753" s="171">
        <v>4.5834221838715751E-2</v>
      </c>
      <c r="V1753" s="171">
        <v>4.7537113946315546E-2</v>
      </c>
      <c r="W1753" s="171">
        <v>4.756779989227352E-2</v>
      </c>
      <c r="X1753" s="171">
        <v>6.7710518663424424E-2</v>
      </c>
      <c r="Y1753" s="173">
        <v>0.10016766005537125</v>
      </c>
      <c r="Z1753" s="171"/>
      <c r="AA1753" s="173">
        <v>26.250000000000007</v>
      </c>
      <c r="AB1753" s="171">
        <v>3.1403322958262439E-2</v>
      </c>
      <c r="AC1753" s="171">
        <v>2.4731087127318307E-2</v>
      </c>
      <c r="AD1753" s="171">
        <v>-4.4072111092114718E-3</v>
      </c>
      <c r="AE1753" s="171">
        <v>4.817562376412212E-2</v>
      </c>
      <c r="AF1753" s="171">
        <v>2.3868237280427803E-2</v>
      </c>
      <c r="AG1753" s="171">
        <v>-2.3534837124615425E-2</v>
      </c>
      <c r="AH1753" s="173">
        <v>0.10190052758939033</v>
      </c>
      <c r="AI1753" s="171">
        <v>3.3578992981990316E-3</v>
      </c>
      <c r="AJ1753" s="171">
        <v>-2.3560895465220656E-2</v>
      </c>
      <c r="AK1753" s="171">
        <v>-3.5433983508295547E-2</v>
      </c>
      <c r="AL1753" s="171">
        <v>5.4803505223390385E-2</v>
      </c>
      <c r="AM1753" s="171">
        <v>1.8810611344868635E-2</v>
      </c>
      <c r="AN1753" s="171">
        <v>-2.7912107689077519E-2</v>
      </c>
      <c r="AO1753" s="171">
        <v>-2.8860326327832662E-2</v>
      </c>
      <c r="AP1753" s="173">
        <v>3.491335425347105E-2</v>
      </c>
      <c r="AQ1753" s="171"/>
      <c r="AR1753" s="171"/>
      <c r="AS1753" s="171"/>
      <c r="AT1753" s="171"/>
      <c r="AU1753" s="171"/>
      <c r="AV1753" s="171"/>
      <c r="AW1753" s="171"/>
      <c r="AX1753" s="171"/>
      <c r="AY1753" s="171"/>
      <c r="AZ1753" s="171"/>
      <c r="BA1753" s="171"/>
      <c r="BB1753" s="171"/>
      <c r="BC1753" s="171"/>
      <c r="BD1753" s="171"/>
      <c r="BE1753" s="171"/>
      <c r="BF1753" s="171"/>
      <c r="BG1753" s="171"/>
      <c r="BH1753" s="171"/>
    </row>
    <row r="1754" spans="9:60" x14ac:dyDescent="0.25">
      <c r="I1754" s="171">
        <v>26.265000000000008</v>
      </c>
      <c r="J1754" s="175">
        <v>0.14769106939758836</v>
      </c>
      <c r="K1754" s="171">
        <v>0.10363867720761936</v>
      </c>
      <c r="L1754" s="171">
        <v>0.11048036598717996</v>
      </c>
      <c r="M1754" s="171">
        <v>0.10305614379051396</v>
      </c>
      <c r="N1754" s="171">
        <v>0.12302298322846339</v>
      </c>
      <c r="O1754" s="171">
        <v>0.15362621323643777</v>
      </c>
      <c r="P1754" s="171">
        <v>0.14407634591324056</v>
      </c>
      <c r="Q1754" s="171">
        <v>0.14622696897392079</v>
      </c>
      <c r="R1754" s="175">
        <v>6.3242325434452032E-2</v>
      </c>
      <c r="S1754" s="171">
        <v>3.5732069981060079E-2</v>
      </c>
      <c r="T1754" s="171">
        <v>5.9889371353191022E-2</v>
      </c>
      <c r="U1754" s="171">
        <v>3.5641833404860268E-2</v>
      </c>
      <c r="V1754" s="171">
        <v>4.4698277745167568E-2</v>
      </c>
      <c r="W1754" s="171">
        <v>4.2725532181694385E-2</v>
      </c>
      <c r="X1754" s="171">
        <v>6.7523060689068895E-2</v>
      </c>
      <c r="Y1754" s="173">
        <v>8.9602282366559149E-2</v>
      </c>
      <c r="Z1754" s="171"/>
      <c r="AA1754" s="173">
        <v>26.265000000000008</v>
      </c>
      <c r="AB1754" s="171">
        <v>-3.2214478901833959E-2</v>
      </c>
      <c r="AC1754" s="171">
        <v>4.2374606602295486E-2</v>
      </c>
      <c r="AD1754" s="171">
        <v>-1.9376531600843509E-2</v>
      </c>
      <c r="AE1754" s="171">
        <v>5.6467288856422014E-2</v>
      </c>
      <c r="AF1754" s="171">
        <v>3.3289909891123112E-2</v>
      </c>
      <c r="AG1754" s="171">
        <v>-2.0672492068918923E-2</v>
      </c>
      <c r="AH1754" s="173">
        <v>9.0433762883855878E-2</v>
      </c>
      <c r="AI1754" s="171">
        <v>3.8695791912579484E-2</v>
      </c>
      <c r="AJ1754" s="171">
        <v>4.2837991754946011E-3</v>
      </c>
      <c r="AK1754" s="171">
        <v>-3.9407888200814721E-2</v>
      </c>
      <c r="AL1754" s="171">
        <v>2.8832366201863982E-2</v>
      </c>
      <c r="AM1754" s="171">
        <v>2.6370857052854212E-2</v>
      </c>
      <c r="AN1754" s="171">
        <v>-2.5579155404617294E-2</v>
      </c>
      <c r="AO1754" s="171">
        <v>-4.3290489491749136E-2</v>
      </c>
      <c r="AP1754" s="173">
        <v>2.0383545147984614E-2</v>
      </c>
      <c r="AQ1754" s="171"/>
      <c r="AR1754" s="171"/>
      <c r="AS1754" s="171"/>
      <c r="AT1754" s="171"/>
      <c r="AU1754" s="171"/>
      <c r="AV1754" s="171"/>
      <c r="AW1754" s="171"/>
      <c r="AX1754" s="171"/>
      <c r="AY1754" s="171"/>
      <c r="AZ1754" s="171"/>
      <c r="BA1754" s="171"/>
      <c r="BB1754" s="171"/>
      <c r="BC1754" s="171"/>
      <c r="BD1754" s="171"/>
      <c r="BE1754" s="171"/>
      <c r="BF1754" s="171"/>
      <c r="BG1754" s="171"/>
      <c r="BH1754" s="171"/>
    </row>
    <row r="1755" spans="9:60" x14ac:dyDescent="0.25">
      <c r="I1755" s="171">
        <v>26.280000000000008</v>
      </c>
      <c r="J1755" s="175">
        <v>0.14237854170225173</v>
      </c>
      <c r="K1755" s="171">
        <v>0.1184191990863816</v>
      </c>
      <c r="L1755" s="171">
        <v>9.6033451400016442E-2</v>
      </c>
      <c r="M1755" s="171">
        <v>0.1046382767638918</v>
      </c>
      <c r="N1755" s="171">
        <v>0.12122529992369709</v>
      </c>
      <c r="O1755" s="171">
        <v>0.15036192517386324</v>
      </c>
      <c r="P1755" s="171">
        <v>0.14392662553916905</v>
      </c>
      <c r="Q1755" s="171">
        <v>0.15093116423750341</v>
      </c>
      <c r="R1755" s="175">
        <v>6.0707016834204174E-2</v>
      </c>
      <c r="S1755" s="171">
        <v>2.9051089922009433E-2</v>
      </c>
      <c r="T1755" s="171">
        <v>5.8291458274601589E-2</v>
      </c>
      <c r="U1755" s="171">
        <v>4.9376159369055345E-2</v>
      </c>
      <c r="V1755" s="171">
        <v>4.1434203895996356E-2</v>
      </c>
      <c r="W1755" s="171">
        <v>4.1146781910111958E-2</v>
      </c>
      <c r="X1755" s="171">
        <v>6.2298584500620369E-2</v>
      </c>
      <c r="Y1755" s="173">
        <v>9.4907281384356154E-2</v>
      </c>
      <c r="Z1755" s="171"/>
      <c r="AA1755" s="173">
        <v>26.280000000000008</v>
      </c>
      <c r="AB1755" s="171">
        <v>-5.5622121844893124E-2</v>
      </c>
      <c r="AC1755" s="171">
        <v>4.621998905197007E-2</v>
      </c>
      <c r="AD1755" s="171">
        <v>-7.2187078512946671E-3</v>
      </c>
      <c r="AE1755" s="171">
        <v>4.6601256974444873E-2</v>
      </c>
      <c r="AF1755" s="171">
        <v>4.434467242100569E-2</v>
      </c>
      <c r="AG1755" s="171">
        <v>5.8837092811537244E-3</v>
      </c>
      <c r="AH1755" s="173">
        <v>7.199236809969696E-2</v>
      </c>
      <c r="AI1755" s="171">
        <v>3.1820093349600537E-2</v>
      </c>
      <c r="AJ1755" s="171">
        <v>-7.0556692302265493E-3</v>
      </c>
      <c r="AK1755" s="171">
        <v>-2.7596560364716166E-2</v>
      </c>
      <c r="AL1755" s="171">
        <v>2.2229534247238759E-2</v>
      </c>
      <c r="AM1755" s="171">
        <v>1.8180590869203244E-2</v>
      </c>
      <c r="AN1755" s="171">
        <v>-1.91635366223517E-2</v>
      </c>
      <c r="AO1755" s="171">
        <v>-8.1169667797029096E-3</v>
      </c>
      <c r="AP1755" s="173">
        <v>2.1846979158609101E-2</v>
      </c>
      <c r="AQ1755" s="171"/>
      <c r="AR1755" s="171"/>
      <c r="AS1755" s="171"/>
      <c r="AT1755" s="171"/>
      <c r="AU1755" s="171"/>
      <c r="AV1755" s="171"/>
      <c r="AW1755" s="171"/>
      <c r="AX1755" s="171"/>
      <c r="AY1755" s="171"/>
      <c r="AZ1755" s="171"/>
      <c r="BA1755" s="171"/>
      <c r="BB1755" s="171"/>
      <c r="BC1755" s="171"/>
      <c r="BD1755" s="171"/>
      <c r="BE1755" s="171"/>
      <c r="BF1755" s="171"/>
      <c r="BG1755" s="171"/>
      <c r="BH1755" s="171"/>
    </row>
    <row r="1756" spans="9:60" x14ac:dyDescent="0.25">
      <c r="I1756" s="171">
        <v>26.294999999999995</v>
      </c>
      <c r="J1756" s="175">
        <v>0.13854640150728129</v>
      </c>
      <c r="K1756" s="171">
        <v>0.1115844245755135</v>
      </c>
      <c r="L1756" s="171">
        <v>0.10683272994019029</v>
      </c>
      <c r="M1756" s="171">
        <v>9.3962431234463503E-2</v>
      </c>
      <c r="N1756" s="171">
        <v>0.13554125295873434</v>
      </c>
      <c r="O1756" s="171">
        <v>0.14567709790107039</v>
      </c>
      <c r="P1756" s="171">
        <v>0.1379575495644553</v>
      </c>
      <c r="Q1756" s="171">
        <v>0.14396444227032879</v>
      </c>
      <c r="R1756" s="175">
        <v>4.0940401480416694E-2</v>
      </c>
      <c r="S1756" s="171">
        <v>4.0765493758723036E-2</v>
      </c>
      <c r="T1756" s="171">
        <v>5.542333757077994E-2</v>
      </c>
      <c r="U1756" s="171">
        <v>4.5058435289369592E-2</v>
      </c>
      <c r="V1756" s="171">
        <v>4.5962732994203059E-2</v>
      </c>
      <c r="W1756" s="171">
        <v>4.2310327817703275E-2</v>
      </c>
      <c r="X1756" s="171">
        <v>6.0339706156567662E-2</v>
      </c>
      <c r="Y1756" s="173">
        <v>9.1053564150501948E-2</v>
      </c>
      <c r="Z1756" s="171"/>
      <c r="AA1756" s="173">
        <v>26.294999999999995</v>
      </c>
      <c r="AB1756" s="171">
        <v>-1.2862615676631651E-2</v>
      </c>
      <c r="AC1756" s="171">
        <v>4.3505601440435089E-2</v>
      </c>
      <c r="AD1756" s="171">
        <v>2.2036055546056517E-3</v>
      </c>
      <c r="AE1756" s="171">
        <v>8.575051114441759E-2</v>
      </c>
      <c r="AF1756" s="171">
        <v>3.9194158060492312E-2</v>
      </c>
      <c r="AG1756" s="171">
        <v>-2.2580722106050045E-2</v>
      </c>
      <c r="AH1756" s="173">
        <v>7.293808065273065E-2</v>
      </c>
      <c r="AI1756" s="171">
        <v>3.2939393115666758E-2</v>
      </c>
      <c r="AJ1756" s="171">
        <v>-2.6206771426555576E-2</v>
      </c>
      <c r="AK1756" s="171">
        <v>-2.5168063052621169E-2</v>
      </c>
      <c r="AL1756" s="171">
        <v>7.4832095485753911E-2</v>
      </c>
      <c r="AM1756" s="171">
        <v>1.6290529442206877E-2</v>
      </c>
      <c r="AN1756" s="171">
        <v>-5.0575072738119509E-2</v>
      </c>
      <c r="AO1756" s="171">
        <v>2.0743359548129753E-2</v>
      </c>
      <c r="AP1756" s="173">
        <v>2.9268680212490876E-3</v>
      </c>
      <c r="AQ1756" s="171"/>
      <c r="AR1756" s="171"/>
      <c r="AS1756" s="171"/>
      <c r="AT1756" s="171"/>
      <c r="AU1756" s="171"/>
      <c r="AV1756" s="171"/>
      <c r="AW1756" s="171"/>
      <c r="AX1756" s="171"/>
      <c r="AY1756" s="171"/>
      <c r="AZ1756" s="171"/>
      <c r="BA1756" s="171"/>
      <c r="BB1756" s="171"/>
      <c r="BC1756" s="171"/>
      <c r="BD1756" s="171"/>
      <c r="BE1756" s="171"/>
      <c r="BF1756" s="171"/>
      <c r="BG1756" s="171"/>
      <c r="BH1756" s="171"/>
    </row>
    <row r="1757" spans="9:60" x14ac:dyDescent="0.25">
      <c r="I1757" s="171">
        <v>26.309999999999995</v>
      </c>
      <c r="J1757" s="175">
        <v>0.15065776458529437</v>
      </c>
      <c r="K1757" s="171">
        <v>0.11991961902444082</v>
      </c>
      <c r="L1757" s="171">
        <v>0.12195564583450234</v>
      </c>
      <c r="M1757" s="171">
        <v>9.7615789900182923E-2</v>
      </c>
      <c r="N1757" s="171">
        <v>0.13717221332396509</v>
      </c>
      <c r="O1757" s="171">
        <v>0.15554104794879595</v>
      </c>
      <c r="P1757" s="171">
        <v>0.12845698007784687</v>
      </c>
      <c r="Q1757" s="171">
        <v>0.13989385678121929</v>
      </c>
      <c r="R1757" s="175">
        <v>5.4297823409242163E-2</v>
      </c>
      <c r="S1757" s="171">
        <v>4.6605053587113636E-2</v>
      </c>
      <c r="T1757" s="171">
        <v>7.3982492241545558E-2</v>
      </c>
      <c r="U1757" s="171">
        <v>3.2030352350011719E-2</v>
      </c>
      <c r="V1757" s="171">
        <v>4.6953762230802915E-2</v>
      </c>
      <c r="W1757" s="171">
        <v>4.2845385861768871E-2</v>
      </c>
      <c r="X1757" s="171">
        <v>6.2553225745670016E-2</v>
      </c>
      <c r="Y1757" s="173">
        <v>9.145483725772427E-2</v>
      </c>
      <c r="Z1757" s="171"/>
      <c r="AA1757" s="173">
        <v>26.309999999999995</v>
      </c>
      <c r="AB1757" s="171">
        <v>-5.3188654014179063E-2</v>
      </c>
      <c r="AC1757" s="171">
        <v>6.4391306118078986E-2</v>
      </c>
      <c r="AD1757" s="171">
        <v>-2.2036055546058204E-3</v>
      </c>
      <c r="AE1757" s="171">
        <v>3.0857589077672821E-2</v>
      </c>
      <c r="AF1757" s="171">
        <v>1.4446564669732771E-2</v>
      </c>
      <c r="AG1757" s="171">
        <v>-2.3534837124615425E-2</v>
      </c>
      <c r="AH1757" s="173">
        <v>7.0219157062758553E-2</v>
      </c>
      <c r="AI1757" s="171">
        <v>2.158649548842255E-2</v>
      </c>
      <c r="AJ1757" s="171">
        <v>-4.7121790930441172E-2</v>
      </c>
      <c r="AK1757" s="171">
        <v>-6.1485136492587536E-2</v>
      </c>
      <c r="AL1757" s="171">
        <v>5.4803505223390385E-2</v>
      </c>
      <c r="AM1757" s="171">
        <v>2.7000877528519599E-2</v>
      </c>
      <c r="AN1757" s="171">
        <v>-1.2831237564531193E-2</v>
      </c>
      <c r="AO1757" s="171">
        <v>2.0743359548129753E-2</v>
      </c>
      <c r="AP1757" s="173">
        <v>6.5854530478104759E-3</v>
      </c>
      <c r="AQ1757" s="171"/>
      <c r="AR1757" s="171"/>
      <c r="AS1757" s="171"/>
      <c r="AT1757" s="171"/>
      <c r="AU1757" s="171"/>
      <c r="AV1757" s="171"/>
      <c r="AW1757" s="171"/>
      <c r="AX1757" s="171"/>
      <c r="AY1757" s="171"/>
      <c r="AZ1757" s="171"/>
      <c r="BA1757" s="171"/>
      <c r="BB1757" s="171"/>
      <c r="BC1757" s="171"/>
      <c r="BD1757" s="171"/>
      <c r="BE1757" s="171"/>
      <c r="BF1757" s="171"/>
      <c r="BG1757" s="171"/>
      <c r="BH1757" s="171"/>
    </row>
    <row r="1758" spans="9:60" x14ac:dyDescent="0.25">
      <c r="I1758" s="171">
        <v>26.324999999999996</v>
      </c>
      <c r="J1758" s="175">
        <v>0.16169922039473902</v>
      </c>
      <c r="K1758" s="171">
        <v>0.11217398496124348</v>
      </c>
      <c r="L1758" s="171">
        <v>0.11465687018715322</v>
      </c>
      <c r="M1758" s="171">
        <v>9.6646695403340546E-2</v>
      </c>
      <c r="N1758" s="171">
        <v>0.11749222908287539</v>
      </c>
      <c r="O1758" s="171">
        <v>0.14379258152123117</v>
      </c>
      <c r="P1758" s="171">
        <v>0.12732053325565287</v>
      </c>
      <c r="Q1758" s="171">
        <v>0.13845214836771025</v>
      </c>
      <c r="R1758" s="175">
        <v>5.2453238713581561E-2</v>
      </c>
      <c r="S1758" s="171">
        <v>4.9304769863314703E-2</v>
      </c>
      <c r="T1758" s="171">
        <v>7.9101374680510678E-2</v>
      </c>
      <c r="U1758" s="171">
        <v>3.7573448654999057E-2</v>
      </c>
      <c r="V1758" s="171">
        <v>4.7052316780432736E-2</v>
      </c>
      <c r="W1758" s="171">
        <v>4.8496079306041329E-2</v>
      </c>
      <c r="X1758" s="171">
        <v>6.1435591778045397E-2</v>
      </c>
      <c r="Y1758" s="173">
        <v>0.10281031132064986</v>
      </c>
      <c r="Z1758" s="171"/>
      <c r="AA1758" s="173">
        <v>26.324999999999996</v>
      </c>
      <c r="AB1758" s="171">
        <v>-1.4484927563774187E-2</v>
      </c>
      <c r="AC1758" s="171">
        <v>4.1846809011163756E-2</v>
      </c>
      <c r="AD1758" s="171">
        <v>0</v>
      </c>
      <c r="AE1758" s="171">
        <v>8.575051114441759E-2</v>
      </c>
      <c r="AF1758" s="171">
        <v>2.2109525059764885E-2</v>
      </c>
      <c r="AG1758" s="171">
        <v>1.3675648599438567E-2</v>
      </c>
      <c r="AH1758" s="173">
        <v>6.9391658578854071E-2</v>
      </c>
      <c r="AI1758" s="171">
        <v>-7.9949983290455336E-3</v>
      </c>
      <c r="AJ1758" s="171">
        <v>-6.3753011258832162E-2</v>
      </c>
      <c r="AK1758" s="171">
        <v>-1.1038624145886466E-2</v>
      </c>
      <c r="AL1758" s="171">
        <v>5.7774779602971831E-2</v>
      </c>
      <c r="AM1758" s="171">
        <v>4.0861327993159773E-2</v>
      </c>
      <c r="AN1758" s="171">
        <v>-2.3246203120157072E-2</v>
      </c>
      <c r="AO1758" s="171">
        <v>1.0822622372937213E-2</v>
      </c>
      <c r="AP1758" s="173">
        <v>2.1951510159369026E-3</v>
      </c>
      <c r="AQ1758" s="171"/>
      <c r="AR1758" s="171"/>
      <c r="AS1758" s="171"/>
      <c r="AT1758" s="171"/>
      <c r="AU1758" s="171"/>
      <c r="AV1758" s="171"/>
      <c r="AW1758" s="171"/>
      <c r="AX1758" s="171"/>
      <c r="AY1758" s="171"/>
      <c r="AZ1758" s="171"/>
      <c r="BA1758" s="171"/>
      <c r="BB1758" s="171"/>
      <c r="BC1758" s="171"/>
      <c r="BD1758" s="171"/>
      <c r="BE1758" s="171"/>
      <c r="BF1758" s="171"/>
      <c r="BG1758" s="171"/>
      <c r="BH1758" s="171"/>
    </row>
    <row r="1759" spans="9:60" x14ac:dyDescent="0.25">
      <c r="I1759" s="171">
        <v>26.339999999999996</v>
      </c>
      <c r="J1759" s="175">
        <v>0.14904653609528004</v>
      </c>
      <c r="K1759" s="171">
        <v>0.11288215386690385</v>
      </c>
      <c r="L1759" s="171">
        <v>0.1058965989271486</v>
      </c>
      <c r="M1759" s="171">
        <v>0.10827499567946793</v>
      </c>
      <c r="N1759" s="171">
        <v>0.12746275978477797</v>
      </c>
      <c r="O1759" s="171">
        <v>0.15292143700922647</v>
      </c>
      <c r="P1759" s="171">
        <v>0.12256268970036528</v>
      </c>
      <c r="Q1759" s="171">
        <v>0.14375945925907779</v>
      </c>
      <c r="R1759" s="175">
        <v>5.3520100531451308E-2</v>
      </c>
      <c r="S1759" s="171">
        <v>4.6653134539830173E-2</v>
      </c>
      <c r="T1759" s="171">
        <v>6.1478835701879231E-2</v>
      </c>
      <c r="U1759" s="171">
        <v>5.0477638890703308E-2</v>
      </c>
      <c r="V1759" s="171">
        <v>3.8790399986914588E-2</v>
      </c>
      <c r="W1759" s="171">
        <v>4.6496177735136757E-2</v>
      </c>
      <c r="X1759" s="171">
        <v>5.7242487437467959E-2</v>
      </c>
      <c r="Y1759" s="173">
        <v>8.4171318826117891E-2</v>
      </c>
      <c r="Z1759" s="171"/>
      <c r="AA1759" s="173">
        <v>26.339999999999996</v>
      </c>
      <c r="AB1759" s="171">
        <v>-2.5029954830201959E-2</v>
      </c>
      <c r="AC1759" s="171">
        <v>5.5041748789458493E-2</v>
      </c>
      <c r="AD1759" s="171">
        <v>-1.6717007655629489E-3</v>
      </c>
      <c r="AE1759" s="171">
        <v>7.7458846052117697E-2</v>
      </c>
      <c r="AF1759" s="171">
        <v>5.4520078840556541E-2</v>
      </c>
      <c r="AG1759" s="171">
        <v>-5.3907498548950133E-2</v>
      </c>
      <c r="AH1759" s="173">
        <v>6.9391658578854071E-2</v>
      </c>
      <c r="AI1759" s="171">
        <v>3.0700793583533954E-2</v>
      </c>
      <c r="AJ1759" s="171">
        <v>-2.5324812772777223E-2</v>
      </c>
      <c r="AK1759" s="171">
        <v>-2.3622655672196988E-2</v>
      </c>
      <c r="AL1759" s="171">
        <v>4.7430342874058715E-2</v>
      </c>
      <c r="AM1759" s="171">
        <v>1.6920549917872264E-2</v>
      </c>
      <c r="AN1759" s="171">
        <v>0</v>
      </c>
      <c r="AO1759" s="171">
        <v>-6.3131963842134216E-3</v>
      </c>
      <c r="AP1759" s="173">
        <v>1.4634340106246019E-3</v>
      </c>
      <c r="AQ1759" s="171"/>
      <c r="AR1759" s="171"/>
      <c r="AS1759" s="171"/>
      <c r="AT1759" s="171"/>
      <c r="AU1759" s="171"/>
      <c r="AV1759" s="171"/>
      <c r="AW1759" s="171"/>
      <c r="AX1759" s="171"/>
      <c r="AY1759" s="171"/>
      <c r="AZ1759" s="171"/>
      <c r="BA1759" s="171"/>
      <c r="BB1759" s="171"/>
      <c r="BC1759" s="171"/>
      <c r="BD1759" s="171"/>
      <c r="BE1759" s="171"/>
      <c r="BF1759" s="171"/>
      <c r="BG1759" s="171"/>
      <c r="BH1759" s="171"/>
    </row>
    <row r="1760" spans="9:60" x14ac:dyDescent="0.25">
      <c r="I1760" s="171">
        <v>26.354999999999997</v>
      </c>
      <c r="J1760" s="175">
        <v>0.15648591435148551</v>
      </c>
      <c r="K1760" s="171">
        <v>0.10445481826342629</v>
      </c>
      <c r="L1760" s="171">
        <v>0.1218082472521959</v>
      </c>
      <c r="M1760" s="171">
        <v>0.10035548199062148</v>
      </c>
      <c r="N1760" s="171">
        <v>0.12361865963054712</v>
      </c>
      <c r="O1760" s="171">
        <v>0.14970748550567439</v>
      </c>
      <c r="P1760" s="171">
        <v>0.12419898319001255</v>
      </c>
      <c r="Q1760" s="171">
        <v>0.13259721592659901</v>
      </c>
      <c r="R1760" s="175">
        <v>4.7545695855288748E-2</v>
      </c>
      <c r="S1760" s="171">
        <v>4.9118984992126219E-2</v>
      </c>
      <c r="T1760" s="171">
        <v>5.8875157310130856E-2</v>
      </c>
      <c r="U1760" s="171">
        <v>5.3525975288021353E-2</v>
      </c>
      <c r="V1760" s="171">
        <v>4.5082601755354786E-2</v>
      </c>
      <c r="W1760" s="171">
        <v>4.8005720566576371E-2</v>
      </c>
      <c r="X1760" s="171">
        <v>5.5780950812990726E-2</v>
      </c>
      <c r="Y1760" s="173">
        <v>8.9475470315008715E-2</v>
      </c>
      <c r="Z1760" s="171"/>
      <c r="AA1760" s="173">
        <v>26.354999999999997</v>
      </c>
      <c r="AB1760" s="171">
        <v>-2.9781011071119901E-2</v>
      </c>
      <c r="AC1760" s="171">
        <v>6.4391306118078986E-2</v>
      </c>
      <c r="AD1760" s="171">
        <v>-1.6717007655629489E-3</v>
      </c>
      <c r="AE1760" s="171">
        <v>7.0741547749495051E-2</v>
      </c>
      <c r="AF1760" s="171">
        <v>3.404364369997865E-2</v>
      </c>
      <c r="AG1760" s="171">
        <v>-3.339402564979211E-2</v>
      </c>
      <c r="AH1760" s="173">
        <v>5.8870606426353042E-2</v>
      </c>
      <c r="AI1760" s="171">
        <v>5.5964988303318381E-3</v>
      </c>
      <c r="AJ1760" s="171">
        <v>-3.0616564695447063E-2</v>
      </c>
      <c r="AK1760" s="171">
        <v>-2.1304544601560844E-2</v>
      </c>
      <c r="AL1760" s="171">
        <v>5.2602561238515269E-2</v>
      </c>
      <c r="AM1760" s="171">
        <v>3.2671061809508808E-2</v>
      </c>
      <c r="AN1760" s="171">
        <v>-6.9988568533806764E-3</v>
      </c>
      <c r="AO1760" s="171">
        <v>1.2626392768426843E-2</v>
      </c>
      <c r="AP1760" s="173">
        <v>1.3170906095620835E-2</v>
      </c>
      <c r="AQ1760" s="171"/>
      <c r="AR1760" s="171"/>
      <c r="AS1760" s="171"/>
      <c r="AT1760" s="171"/>
      <c r="AU1760" s="171"/>
      <c r="AV1760" s="171"/>
      <c r="AW1760" s="171"/>
      <c r="AX1760" s="171"/>
      <c r="AY1760" s="171"/>
      <c r="AZ1760" s="171"/>
      <c r="BA1760" s="171"/>
      <c r="BB1760" s="171"/>
      <c r="BC1760" s="171"/>
      <c r="BD1760" s="171"/>
      <c r="BE1760" s="171"/>
      <c r="BF1760" s="171"/>
      <c r="BG1760" s="171"/>
      <c r="BH1760" s="171"/>
    </row>
    <row r="1761" spans="9:60" x14ac:dyDescent="0.25">
      <c r="I1761" s="171">
        <v>26.369999999999997</v>
      </c>
      <c r="J1761" s="175">
        <v>0.16322502530850172</v>
      </c>
      <c r="K1761" s="171">
        <v>0.10892458828939718</v>
      </c>
      <c r="L1761" s="171">
        <v>0.12321203058666026</v>
      </c>
      <c r="M1761" s="171">
        <v>0.10520063166537326</v>
      </c>
      <c r="N1761" s="171">
        <v>0.13732287909047733</v>
      </c>
      <c r="O1761" s="171">
        <v>0.1398857556378735</v>
      </c>
      <c r="P1761" s="171">
        <v>0.12531196408798359</v>
      </c>
      <c r="Q1761" s="171">
        <v>0.14166380913877119</v>
      </c>
      <c r="R1761" s="175">
        <v>5.1967943466015611E-2</v>
      </c>
      <c r="S1761" s="171">
        <v>4.9093104580200525E-2</v>
      </c>
      <c r="T1761" s="171">
        <v>5.1009986435029631E-2</v>
      </c>
      <c r="U1761" s="171">
        <v>4.0339793439609202E-2</v>
      </c>
      <c r="V1761" s="171">
        <v>4.1628361794432495E-2</v>
      </c>
      <c r="W1761" s="171">
        <v>4.4675520828690106E-2</v>
      </c>
      <c r="X1761" s="171">
        <v>5.4066002068642253E-2</v>
      </c>
      <c r="Y1761" s="173">
        <v>9.6659508043949793E-2</v>
      </c>
      <c r="Z1761" s="171"/>
      <c r="AA1761" s="173">
        <v>26.369999999999997</v>
      </c>
      <c r="AB1761" s="171">
        <v>-2.0163019168773836E-2</v>
      </c>
      <c r="AC1761" s="171">
        <v>5.7228338809861737E-2</v>
      </c>
      <c r="AD1761" s="171">
        <v>-1.6641021257194986E-2</v>
      </c>
      <c r="AE1761" s="171">
        <v>7.4520028044720354E-2</v>
      </c>
      <c r="AF1761" s="171">
        <v>4.5224028531337154E-2</v>
      </c>
      <c r="AG1761" s="171">
        <v>-2.0672492068918923E-2</v>
      </c>
      <c r="AH1761" s="173">
        <v>7.0219157062758553E-2</v>
      </c>
      <c r="AI1761" s="171">
        <v>1.9347895956289742E-2</v>
      </c>
      <c r="AJ1761" s="171">
        <v>-2.2678936811442302E-2</v>
      </c>
      <c r="AK1761" s="171">
        <v>1.0265920455674378E-2</v>
      </c>
      <c r="AL1761" s="171">
        <v>3.851651973531451E-2</v>
      </c>
      <c r="AM1761" s="171">
        <v>1.5660508966541385E-2</v>
      </c>
      <c r="AN1761" s="171">
        <v>-1.7413822409006553E-2</v>
      </c>
      <c r="AO1761" s="171">
        <v>9.0188519774481537E-4</v>
      </c>
      <c r="AP1761" s="173">
        <v>2.7700715201107274E-2</v>
      </c>
      <c r="AQ1761" s="171"/>
      <c r="AR1761" s="171"/>
      <c r="AS1761" s="171"/>
      <c r="AT1761" s="171"/>
      <c r="AU1761" s="171"/>
      <c r="AV1761" s="171"/>
      <c r="AW1761" s="171"/>
      <c r="AX1761" s="171"/>
      <c r="AY1761" s="171"/>
      <c r="AZ1761" s="171"/>
      <c r="BA1761" s="171"/>
      <c r="BB1761" s="171"/>
      <c r="BC1761" s="171"/>
      <c r="BD1761" s="171"/>
      <c r="BE1761" s="171"/>
      <c r="BF1761" s="171"/>
      <c r="BG1761" s="171"/>
      <c r="BH1761" s="171"/>
    </row>
    <row r="1762" spans="9:60" x14ac:dyDescent="0.25">
      <c r="I1762" s="171">
        <v>26.384999999999998</v>
      </c>
      <c r="J1762" s="175">
        <v>0.15817378483657407</v>
      </c>
      <c r="K1762" s="171">
        <v>0.11451704636755873</v>
      </c>
      <c r="L1762" s="171">
        <v>0.11647804537849621</v>
      </c>
      <c r="M1762" s="171">
        <v>0.10882219149693756</v>
      </c>
      <c r="N1762" s="171">
        <v>0.13598821178839712</v>
      </c>
      <c r="O1762" s="171">
        <v>0.15036630752812624</v>
      </c>
      <c r="P1762" s="171">
        <v>0.12709847337568445</v>
      </c>
      <c r="Q1762" s="171">
        <v>0.1357101800772787</v>
      </c>
      <c r="R1762" s="175">
        <v>5.8544778500002261E-2</v>
      </c>
      <c r="S1762" s="171">
        <v>4.0582552546676288E-2</v>
      </c>
      <c r="T1762" s="171">
        <v>5.6689063251577576E-2</v>
      </c>
      <c r="U1762" s="171">
        <v>3.8062011514447346E-2</v>
      </c>
      <c r="V1762" s="171">
        <v>3.8811271443715482E-2</v>
      </c>
      <c r="W1762" s="171">
        <v>3.7293798085123113E-2</v>
      </c>
      <c r="X1762" s="171">
        <v>4.7272551545922172E-2</v>
      </c>
      <c r="Y1762" s="173">
        <v>0.10411445887388859</v>
      </c>
      <c r="Z1762" s="171"/>
      <c r="AA1762" s="173">
        <v>26.384999999999998</v>
      </c>
      <c r="AB1762" s="171">
        <v>-4.7510562409179419E-2</v>
      </c>
      <c r="AC1762" s="171">
        <v>5.3910753951319057E-2</v>
      </c>
      <c r="AD1762" s="171">
        <v>7.218707851294498E-3</v>
      </c>
      <c r="AE1762" s="171">
        <v>3.0122884575823548E-2</v>
      </c>
      <c r="AF1762" s="171">
        <v>2.2988881170096342E-2</v>
      </c>
      <c r="AG1762" s="171">
        <v>-2.544306716174637E-2</v>
      </c>
      <c r="AH1762" s="173">
        <v>9.3034472404698768E-2</v>
      </c>
      <c r="AI1762" s="171">
        <v>3.4058692881732987E-2</v>
      </c>
      <c r="AJ1762" s="171">
        <v>-4.4097932688916281E-3</v>
      </c>
      <c r="AK1762" s="171">
        <v>-8.6101268337914691E-3</v>
      </c>
      <c r="AL1762" s="171">
        <v>5.7004449208265501E-2</v>
      </c>
      <c r="AM1762" s="171">
        <v>3.3931102760839688E-2</v>
      </c>
      <c r="AN1762" s="171">
        <v>-1.3997713706761259E-2</v>
      </c>
      <c r="AO1762" s="171">
        <v>-2.5252785536853686E-2</v>
      </c>
      <c r="AP1762" s="173">
        <v>2.0383545147984614E-2</v>
      </c>
      <c r="AQ1762" s="171"/>
      <c r="AR1762" s="171"/>
      <c r="AS1762" s="171"/>
      <c r="AT1762" s="171"/>
      <c r="AU1762" s="171"/>
      <c r="AV1762" s="171"/>
      <c r="AW1762" s="171"/>
      <c r="AX1762" s="171"/>
      <c r="AY1762" s="171"/>
      <c r="AZ1762" s="171"/>
      <c r="BA1762" s="171"/>
      <c r="BB1762" s="171"/>
      <c r="BC1762" s="171"/>
      <c r="BD1762" s="171"/>
      <c r="BE1762" s="171"/>
      <c r="BF1762" s="171"/>
      <c r="BG1762" s="171"/>
      <c r="BH1762" s="171"/>
    </row>
    <row r="1763" spans="9:60" x14ac:dyDescent="0.25">
      <c r="I1763" s="171">
        <v>26.4</v>
      </c>
      <c r="J1763" s="175">
        <v>0.14978140557503949</v>
      </c>
      <c r="K1763" s="171">
        <v>0.11206436244902225</v>
      </c>
      <c r="L1763" s="171">
        <v>0.10845823276712534</v>
      </c>
      <c r="M1763" s="171">
        <v>0.1115345283046323</v>
      </c>
      <c r="N1763" s="171">
        <v>0.13092042319019778</v>
      </c>
      <c r="O1763" s="171">
        <v>0.15107817732397352</v>
      </c>
      <c r="P1763" s="171">
        <v>0.11711096345170628</v>
      </c>
      <c r="Q1763" s="171">
        <v>0.13960162370998944</v>
      </c>
      <c r="R1763" s="175">
        <v>5.064398730778092E-2</v>
      </c>
      <c r="S1763" s="171">
        <v>4.8660982421681237E-2</v>
      </c>
      <c r="T1763" s="171">
        <v>5.5154893251549243E-2</v>
      </c>
      <c r="U1763" s="171">
        <v>3.6540413073733381E-2</v>
      </c>
      <c r="V1763" s="171">
        <v>4.5678244296548341E-2</v>
      </c>
      <c r="W1763" s="171">
        <v>2.7821596150199329E-2</v>
      </c>
      <c r="X1763" s="171">
        <v>5.4981508999689406E-2</v>
      </c>
      <c r="Y1763" s="173">
        <v>9.3525630546354321E-2</v>
      </c>
      <c r="Z1763" s="171"/>
      <c r="AA1763" s="173">
        <v>26.4</v>
      </c>
      <c r="AB1763" s="171">
        <v>-4.0326038337547415E-2</v>
      </c>
      <c r="AC1763" s="171">
        <v>6.8764486158885141E-2</v>
      </c>
      <c r="AD1763" s="171">
        <v>-1.1094014171463436E-2</v>
      </c>
      <c r="AE1763" s="171">
        <v>4.8910328265971394E-2</v>
      </c>
      <c r="AF1763" s="171">
        <v>3.3918021398501889E-3</v>
      </c>
      <c r="AG1763" s="171">
        <v>-8.9050735066112992E-3</v>
      </c>
      <c r="AH1763" s="173">
        <v>3.3336367494440987E-2</v>
      </c>
      <c r="AI1763" s="171">
        <v>1.7109296424156938E-2</v>
      </c>
      <c r="AJ1763" s="171">
        <v>5.165757829272955E-3</v>
      </c>
      <c r="AK1763" s="171">
        <v>-1.9648750979677936E-2</v>
      </c>
      <c r="AL1763" s="171">
        <v>4.8200673268765044E-2</v>
      </c>
      <c r="AM1763" s="171">
        <v>5.4091757982134357E-2</v>
      </c>
      <c r="AN1763" s="171">
        <v>-4.4242773680298914E-2</v>
      </c>
      <c r="AO1763" s="171">
        <v>-4.2388604294004324E-2</v>
      </c>
      <c r="AP1763" s="173">
        <v>1.5366057111557623E-2</v>
      </c>
      <c r="AQ1763" s="171"/>
      <c r="AR1763" s="171"/>
      <c r="AS1763" s="171"/>
      <c r="AT1763" s="171"/>
      <c r="AU1763" s="171"/>
      <c r="AV1763" s="171"/>
      <c r="AW1763" s="171"/>
      <c r="AX1763" s="171"/>
      <c r="AY1763" s="171"/>
      <c r="AZ1763" s="171"/>
      <c r="BA1763" s="171"/>
      <c r="BB1763" s="171"/>
      <c r="BC1763" s="171"/>
      <c r="BD1763" s="171"/>
      <c r="BE1763" s="171"/>
      <c r="BF1763" s="171"/>
      <c r="BG1763" s="171"/>
      <c r="BH1763" s="171"/>
    </row>
    <row r="1764" spans="9:60" x14ac:dyDescent="0.25">
      <c r="I1764" s="171">
        <v>26.414999999999999</v>
      </c>
      <c r="J1764" s="175">
        <v>0.16741579835019735</v>
      </c>
      <c r="K1764" s="171">
        <v>0.11568186034319565</v>
      </c>
      <c r="L1764" s="171">
        <v>0.10961001942700356</v>
      </c>
      <c r="M1764" s="171">
        <v>0.10776252894738796</v>
      </c>
      <c r="N1764" s="171">
        <v>0.12053652460026683</v>
      </c>
      <c r="O1764" s="171">
        <v>0.1465994378907399</v>
      </c>
      <c r="P1764" s="171">
        <v>0.12514185711257314</v>
      </c>
      <c r="Q1764" s="171">
        <v>0.14074051622615469</v>
      </c>
      <c r="R1764" s="175">
        <v>5.1818035279804144E-2</v>
      </c>
      <c r="S1764" s="171">
        <v>6.0307384260963083E-2</v>
      </c>
      <c r="T1764" s="171">
        <v>4.9602713094484753E-2</v>
      </c>
      <c r="U1764" s="171">
        <v>2.7620941349737204E-2</v>
      </c>
      <c r="V1764" s="171">
        <v>4.320152026729674E-2</v>
      </c>
      <c r="W1764" s="171">
        <v>3.5018538800959682E-2</v>
      </c>
      <c r="X1764" s="171">
        <v>6.1271407726659309E-2</v>
      </c>
      <c r="Y1764" s="173">
        <v>8.1460177080229609E-2</v>
      </c>
      <c r="Z1764" s="171"/>
      <c r="AA1764" s="173">
        <v>26.414999999999999</v>
      </c>
      <c r="AB1764" s="171">
        <v>-2.8969855127548631E-2</v>
      </c>
      <c r="AC1764" s="171">
        <v>7.0423278588156474E-2</v>
      </c>
      <c r="AD1764" s="171">
        <v>-1.7172926046237689E-2</v>
      </c>
      <c r="AE1764" s="171">
        <v>4.5131847970746083E-2</v>
      </c>
      <c r="AF1764" s="171">
        <v>4.5224028531337154E-2</v>
      </c>
      <c r="AG1764" s="171">
        <v>2.4488952143180809E-2</v>
      </c>
      <c r="AH1764" s="173">
        <v>7.3765579136635381E-2</v>
      </c>
      <c r="AI1764" s="171">
        <v>-5.6924388102803009E-2</v>
      </c>
      <c r="AJ1764" s="171">
        <v>-1.2221427059499504E-2</v>
      </c>
      <c r="AK1764" s="171">
        <v>-1.5785232528617611E-2</v>
      </c>
      <c r="AL1764" s="171">
        <v>5.9975723587846946E-2</v>
      </c>
      <c r="AM1764" s="171">
        <v>2.3220754674526861E-2</v>
      </c>
      <c r="AN1764" s="171">
        <v>-3.0828298044652733E-2</v>
      </c>
      <c r="AO1764" s="171">
        <v>-1.2626392768426843E-2</v>
      </c>
      <c r="AP1764" s="173">
        <v>0</v>
      </c>
      <c r="AQ1764" s="171"/>
      <c r="AR1764" s="171"/>
      <c r="AS1764" s="171"/>
      <c r="AT1764" s="171"/>
      <c r="AU1764" s="171"/>
      <c r="AV1764" s="171"/>
      <c r="AW1764" s="171"/>
      <c r="AX1764" s="171"/>
      <c r="AY1764" s="171"/>
      <c r="AZ1764" s="171"/>
      <c r="BA1764" s="171"/>
      <c r="BB1764" s="171"/>
      <c r="BC1764" s="171"/>
      <c r="BD1764" s="171"/>
      <c r="BE1764" s="171"/>
      <c r="BF1764" s="171"/>
      <c r="BG1764" s="171"/>
      <c r="BH1764" s="171"/>
    </row>
    <row r="1765" spans="9:60" x14ac:dyDescent="0.25">
      <c r="I1765" s="171">
        <v>26.43</v>
      </c>
      <c r="J1765" s="175">
        <v>0.15974139740134621</v>
      </c>
      <c r="K1765" s="171">
        <v>0.11184125436337915</v>
      </c>
      <c r="L1765" s="171">
        <v>8.8498870106514319E-2</v>
      </c>
      <c r="M1765" s="171">
        <v>0.10733818190090789</v>
      </c>
      <c r="N1765" s="171">
        <v>0.11649495054719732</v>
      </c>
      <c r="O1765" s="171">
        <v>0.14604341102453558</v>
      </c>
      <c r="P1765" s="171">
        <v>0.12184399175637571</v>
      </c>
      <c r="Q1765" s="171">
        <v>0.13728276170485679</v>
      </c>
      <c r="R1765" s="175">
        <v>4.3616865631715983E-2</v>
      </c>
      <c r="S1765" s="171">
        <v>4.6647010454674377E-2</v>
      </c>
      <c r="T1765" s="171">
        <v>5.6760466928864432E-2</v>
      </c>
      <c r="U1765" s="171">
        <v>3.7782356066913748E-2</v>
      </c>
      <c r="V1765" s="171">
        <v>4.5889503351496108E-2</v>
      </c>
      <c r="W1765" s="171">
        <v>4.2365011067115453E-2</v>
      </c>
      <c r="X1765" s="171">
        <v>5.7144945471604723E-2</v>
      </c>
      <c r="Y1765" s="173">
        <v>8.543421196932019E-2</v>
      </c>
      <c r="Z1765" s="171"/>
      <c r="AA1765" s="173">
        <v>26.43</v>
      </c>
      <c r="AB1765" s="171">
        <v>-2.4218798886630432E-2</v>
      </c>
      <c r="AC1765" s="171">
        <v>5.5041748789458493E-2</v>
      </c>
      <c r="AD1765" s="171">
        <v>-3.2142246537869727E-2</v>
      </c>
      <c r="AE1765" s="171">
        <v>4.7440919262272611E-2</v>
      </c>
      <c r="AF1765" s="171">
        <v>2.135579125090907E-2</v>
      </c>
      <c r="AG1765" s="171">
        <v>-2.0672492068918923E-2</v>
      </c>
      <c r="AH1765" s="173">
        <v>5.3550973315538056E-2</v>
      </c>
      <c r="AI1765" s="171">
        <v>-1.0233597861177985E-2</v>
      </c>
      <c r="AJ1765" s="171">
        <v>2.5198818679380334E-3</v>
      </c>
      <c r="AK1765" s="171">
        <v>-3.4661279818083458E-2</v>
      </c>
      <c r="AL1765" s="171">
        <v>2.9602696596570308E-2</v>
      </c>
      <c r="AM1765" s="171">
        <v>3.4561123236505176E-2</v>
      </c>
      <c r="AN1765" s="171">
        <v>-1.2247999493416114E-2</v>
      </c>
      <c r="AO1765" s="171">
        <v>-1.6233933559405962E-2</v>
      </c>
      <c r="AP1765" s="173">
        <v>1.6097774116869926E-2</v>
      </c>
      <c r="AQ1765" s="171"/>
      <c r="AR1765" s="171"/>
      <c r="AS1765" s="171"/>
      <c r="AT1765" s="171"/>
      <c r="AU1765" s="171"/>
      <c r="AV1765" s="171"/>
      <c r="AW1765" s="171"/>
      <c r="AX1765" s="171"/>
      <c r="AY1765" s="171"/>
      <c r="AZ1765" s="171"/>
      <c r="BA1765" s="171"/>
      <c r="BB1765" s="171"/>
      <c r="BC1765" s="171"/>
      <c r="BD1765" s="171"/>
      <c r="BE1765" s="171"/>
      <c r="BF1765" s="171"/>
      <c r="BG1765" s="171"/>
      <c r="BH1765" s="171"/>
    </row>
    <row r="1766" spans="9:60" x14ac:dyDescent="0.25">
      <c r="I1766" s="171">
        <v>26.445</v>
      </c>
      <c r="J1766" s="175">
        <v>0.15306877405834377</v>
      </c>
      <c r="K1766" s="171">
        <v>0.11974555172819205</v>
      </c>
      <c r="L1766" s="171">
        <v>0.10266304911650347</v>
      </c>
      <c r="M1766" s="171">
        <v>0.1035529090191218</v>
      </c>
      <c r="N1766" s="171">
        <v>0.10885746021140913</v>
      </c>
      <c r="O1766" s="171">
        <v>0.14221825908524302</v>
      </c>
      <c r="P1766" s="171">
        <v>0.12709481638548845</v>
      </c>
      <c r="Q1766" s="171">
        <v>0.13042913095251374</v>
      </c>
      <c r="R1766" s="175">
        <v>4.9738146379967076E-2</v>
      </c>
      <c r="S1766" s="171">
        <v>4.4957597436228812E-2</v>
      </c>
      <c r="T1766" s="171">
        <v>7.2564184260803244E-2</v>
      </c>
      <c r="U1766" s="171">
        <v>4.4980001532922344E-2</v>
      </c>
      <c r="V1766" s="171">
        <v>4.8368301614327626E-2</v>
      </c>
      <c r="W1766" s="171">
        <v>4.2272118510534612E-2</v>
      </c>
      <c r="X1766" s="171">
        <v>5.4180710145142974E-2</v>
      </c>
      <c r="Y1766" s="173">
        <v>8.0857954573439125E-2</v>
      </c>
      <c r="Z1766" s="171"/>
      <c r="AA1766" s="173">
        <v>26.445</v>
      </c>
      <c r="AB1766" s="171">
        <v>-3.4647946732548021E-2</v>
      </c>
      <c r="AC1766" s="171">
        <v>7.2082071017427973E-2</v>
      </c>
      <c r="AD1766" s="171">
        <v>-1.2765714937026384E-2</v>
      </c>
      <c r="AE1766" s="171">
        <v>6.7697771956119243E-2</v>
      </c>
      <c r="AF1766" s="171">
        <v>3.9194158060492312E-2</v>
      </c>
      <c r="AG1766" s="171">
        <v>-2.0672492068918923E-2</v>
      </c>
      <c r="AH1766" s="173">
        <v>7.293808065273065E-2</v>
      </c>
      <c r="AI1766" s="171">
        <v>4.3172990976844745E-2</v>
      </c>
      <c r="AJ1766" s="171">
        <v>-1.7513178982169347E-2</v>
      </c>
      <c r="AK1766" s="171">
        <v>-4.2498702961662832E-2</v>
      </c>
      <c r="AL1766" s="171">
        <v>2.7401752611695192E-2</v>
      </c>
      <c r="AM1766" s="171">
        <v>3.3931102760839688E-2</v>
      </c>
      <c r="AN1766" s="171">
        <v>-1.1081523351186047E-2</v>
      </c>
      <c r="AO1766" s="171">
        <v>9.0188519774481537E-4</v>
      </c>
      <c r="AP1766" s="173">
        <v>2.1951510159369026E-3</v>
      </c>
      <c r="AQ1766" s="171"/>
      <c r="AR1766" s="171"/>
      <c r="AS1766" s="171"/>
      <c r="AT1766" s="171"/>
      <c r="AU1766" s="171"/>
      <c r="AV1766" s="171"/>
      <c r="AW1766" s="171"/>
      <c r="AX1766" s="171"/>
      <c r="AY1766" s="171"/>
      <c r="AZ1766" s="171"/>
      <c r="BA1766" s="171"/>
      <c r="BB1766" s="171"/>
      <c r="BC1766" s="171"/>
      <c r="BD1766" s="171"/>
      <c r="BE1766" s="171"/>
      <c r="BF1766" s="171"/>
      <c r="BG1766" s="171"/>
      <c r="BH1766" s="171"/>
    </row>
    <row r="1767" spans="9:60" x14ac:dyDescent="0.25">
      <c r="I1767" s="171">
        <v>26.46</v>
      </c>
      <c r="J1767" s="175">
        <v>0.13778901873161939</v>
      </c>
      <c r="K1767" s="171">
        <v>0.10354777816332113</v>
      </c>
      <c r="L1767" s="171">
        <v>0.10990305225250246</v>
      </c>
      <c r="M1767" s="171">
        <v>0.10628165248418044</v>
      </c>
      <c r="N1767" s="171">
        <v>0.11514323687555433</v>
      </c>
      <c r="O1767" s="171">
        <v>0.14477538517613273</v>
      </c>
      <c r="P1767" s="171">
        <v>0.11397104184595575</v>
      </c>
      <c r="Q1767" s="171">
        <v>0.15298657860850745</v>
      </c>
      <c r="R1767" s="175">
        <v>4.4973855731461926E-2</v>
      </c>
      <c r="S1767" s="171">
        <v>5.5485166122890596E-2</v>
      </c>
      <c r="T1767" s="171">
        <v>5.9415818874926009E-2</v>
      </c>
      <c r="U1767" s="171">
        <v>3.5412707204505629E-2</v>
      </c>
      <c r="V1767" s="171">
        <v>4.507594504073207E-2</v>
      </c>
      <c r="W1767" s="171">
        <v>4.2786543468103823E-2</v>
      </c>
      <c r="X1767" s="171">
        <v>4.9051833999257617E-2</v>
      </c>
      <c r="Y1767" s="173">
        <v>7.7418918734541098E-2</v>
      </c>
      <c r="Z1767" s="171"/>
      <c r="AA1767" s="173">
        <v>26.46</v>
      </c>
      <c r="AB1767" s="171">
        <v>-3.0592167014691168E-2</v>
      </c>
      <c r="AC1767" s="171">
        <v>7.1554273426296069E-2</v>
      </c>
      <c r="AD1767" s="171">
        <v>-1.1625918960506139E-2</v>
      </c>
      <c r="AE1767" s="171">
        <v>9.4776880738566993E-2</v>
      </c>
      <c r="AF1767" s="171">
        <v>4.0952870281155226E-2</v>
      </c>
      <c r="AG1767" s="171">
        <v>-1.5742897806330584E-2</v>
      </c>
      <c r="AH1767" s="173">
        <v>5.0122765310790691E-2</v>
      </c>
      <c r="AI1767" s="171">
        <v>0</v>
      </c>
      <c r="AJ1767" s="171">
        <v>1.2221427059499504E-2</v>
      </c>
      <c r="AK1767" s="171">
        <v>-2.9141967745140222E-2</v>
      </c>
      <c r="AL1767" s="171">
        <v>3.7746189340608305E-2</v>
      </c>
      <c r="AM1767" s="171">
        <v>3.0781000382512438E-2</v>
      </c>
      <c r="AN1767" s="171">
        <v>-2.0330012764581858E-2</v>
      </c>
      <c r="AO1767" s="171">
        <v>-2.1645244745874568E-2</v>
      </c>
      <c r="AP1767" s="173">
        <v>-2.090620015177787E-3</v>
      </c>
      <c r="AQ1767" s="171"/>
      <c r="AR1767" s="171"/>
      <c r="AS1767" s="171"/>
      <c r="AT1767" s="171"/>
      <c r="AU1767" s="171"/>
      <c r="AV1767" s="171"/>
      <c r="AW1767" s="171"/>
      <c r="AX1767" s="171"/>
      <c r="AY1767" s="171"/>
      <c r="AZ1767" s="171"/>
      <c r="BA1767" s="171"/>
      <c r="BB1767" s="171"/>
      <c r="BC1767" s="171"/>
      <c r="BD1767" s="171"/>
      <c r="BE1767" s="171"/>
      <c r="BF1767" s="171"/>
      <c r="BG1767" s="171"/>
      <c r="BH1767" s="171"/>
    </row>
    <row r="1768" spans="9:60" x14ac:dyDescent="0.25">
      <c r="I1768" s="171">
        <v>26.475000000000001</v>
      </c>
      <c r="J1768" s="175">
        <v>0.13027167531646108</v>
      </c>
      <c r="K1768" s="171">
        <v>0.10155484939024313</v>
      </c>
      <c r="L1768" s="171">
        <v>0.11269567200987508</v>
      </c>
      <c r="M1768" s="171">
        <v>0.10782029066339788</v>
      </c>
      <c r="N1768" s="171">
        <v>0.11939373254027554</v>
      </c>
      <c r="O1768" s="171">
        <v>0.15080642870275543</v>
      </c>
      <c r="P1768" s="171">
        <v>0.12187742054000562</v>
      </c>
      <c r="Q1768" s="171">
        <v>0.14421898952534304</v>
      </c>
      <c r="R1768" s="175">
        <v>3.9254158006824656E-2</v>
      </c>
      <c r="S1768" s="171">
        <v>6.1928085584615322E-2</v>
      </c>
      <c r="T1768" s="171">
        <v>5.8610388525267669E-2</v>
      </c>
      <c r="U1768" s="171">
        <v>4.1648196433829159E-2</v>
      </c>
      <c r="V1768" s="171">
        <v>4.5096696656903627E-2</v>
      </c>
      <c r="W1768" s="171">
        <v>5.3835195753517369E-2</v>
      </c>
      <c r="X1768" s="171">
        <v>5.9110821892862854E-2</v>
      </c>
      <c r="Y1768" s="173">
        <v>7.5526471735663195E-2</v>
      </c>
      <c r="Z1768" s="171"/>
      <c r="AA1768" s="173">
        <v>26.475000000000001</v>
      </c>
      <c r="AB1768" s="171">
        <v>-2.2596486999487898E-2</v>
      </c>
      <c r="AC1768" s="171">
        <v>5.172416393091582E-2</v>
      </c>
      <c r="AD1768" s="171">
        <v>-1.7172926046237689E-2</v>
      </c>
      <c r="AE1768" s="171">
        <v>6.8432476457968516E-2</v>
      </c>
      <c r="AF1768" s="171">
        <v>3.6681712030973576E-2</v>
      </c>
      <c r="AG1768" s="171">
        <v>1.955935788059247E-2</v>
      </c>
      <c r="AH1768" s="173">
        <v>5.1777762278599634E-2</v>
      </c>
      <c r="AI1768" s="171">
        <v>-1.1512797593825454E-2</v>
      </c>
      <c r="AJ1768" s="171">
        <v>0</v>
      </c>
      <c r="AK1768" s="171">
        <v>-7.7270369021208943E-4</v>
      </c>
      <c r="AL1768" s="171">
        <v>2.5200808626820077E-2</v>
      </c>
      <c r="AM1768" s="171">
        <v>3.5821164187836055E-2</v>
      </c>
      <c r="AN1768" s="171">
        <v>-2.3829441191272151E-2</v>
      </c>
      <c r="AO1768" s="171">
        <v>-1.7135818757150634E-2</v>
      </c>
      <c r="AP1768" s="173">
        <v>-1.5993243116110924E-2</v>
      </c>
      <c r="AQ1768" s="171"/>
      <c r="AR1768" s="171"/>
      <c r="AS1768" s="171"/>
      <c r="AT1768" s="171"/>
      <c r="AU1768" s="171"/>
      <c r="AV1768" s="171"/>
      <c r="AW1768" s="171"/>
      <c r="AX1768" s="171"/>
      <c r="AY1768" s="171"/>
      <c r="AZ1768" s="171"/>
      <c r="BA1768" s="171"/>
      <c r="BB1768" s="171"/>
      <c r="BC1768" s="171"/>
      <c r="BD1768" s="171"/>
      <c r="BE1768" s="171"/>
      <c r="BF1768" s="171"/>
      <c r="BG1768" s="171"/>
      <c r="BH1768" s="171"/>
    </row>
    <row r="1769" spans="9:60" x14ac:dyDescent="0.25">
      <c r="I1769" s="171">
        <v>26.490000000000002</v>
      </c>
      <c r="J1769" s="175">
        <v>0.14029059089347318</v>
      </c>
      <c r="K1769" s="171">
        <v>0.10272551515668182</v>
      </c>
      <c r="L1769" s="171">
        <v>9.7113966043843036E-2</v>
      </c>
      <c r="M1769" s="171">
        <v>9.6751341674176872E-2</v>
      </c>
      <c r="N1769" s="171">
        <v>0.11784572100445927</v>
      </c>
      <c r="O1769" s="171">
        <v>0.15598552009634678</v>
      </c>
      <c r="P1769" s="171">
        <v>0.1260688575218851</v>
      </c>
      <c r="Q1769" s="171">
        <v>0.14872581405895186</v>
      </c>
      <c r="R1769" s="175">
        <v>3.9565202213775928E-2</v>
      </c>
      <c r="S1769" s="171">
        <v>4.1663559591135359E-2</v>
      </c>
      <c r="T1769" s="171">
        <v>6.9981652224044635E-2</v>
      </c>
      <c r="U1769" s="171">
        <v>4.0846318613735735E-2</v>
      </c>
      <c r="V1769" s="171">
        <v>4.8111207730281068E-2</v>
      </c>
      <c r="W1769" s="171">
        <v>4.2551126830671637E-2</v>
      </c>
      <c r="X1769" s="171">
        <v>6.4875147873830474E-2</v>
      </c>
      <c r="Y1769" s="173">
        <v>7.2984441638381109E-2</v>
      </c>
      <c r="Z1769" s="171"/>
      <c r="AA1769" s="173">
        <v>26.490000000000002</v>
      </c>
      <c r="AB1769" s="171">
        <v>-3.7892570506833353E-2</v>
      </c>
      <c r="AC1769" s="171">
        <v>4.9537573910512743E-2</v>
      </c>
      <c r="AD1769" s="171">
        <v>-1.8844626811800807E-2</v>
      </c>
      <c r="AE1769" s="171">
        <v>7.2945661255043107E-2</v>
      </c>
      <c r="AF1769" s="171">
        <v>2.3868237280427803E-2</v>
      </c>
      <c r="AG1769" s="171">
        <v>2.1467587917723411E-2</v>
      </c>
      <c r="AH1769" s="173">
        <v>2.0214605821097065E-2</v>
      </c>
      <c r="AI1769" s="171">
        <v>-3.5337892614380459E-2</v>
      </c>
      <c r="AJ1769" s="171">
        <v>-4.4097932688916281E-3</v>
      </c>
      <c r="AK1769" s="171">
        <v>-2.8369264054928255E-2</v>
      </c>
      <c r="AL1769" s="171">
        <v>4.4459068494477394E-2</v>
      </c>
      <c r="AM1769" s="171">
        <v>3.6451184663501543E-2</v>
      </c>
      <c r="AN1769" s="171">
        <v>-1.7997060480121632E-2</v>
      </c>
      <c r="AO1769" s="171">
        <v>-1.8037703954896307E-3</v>
      </c>
      <c r="AP1769" s="173">
        <v>1.0244038074371749E-2</v>
      </c>
      <c r="AQ1769" s="171"/>
      <c r="AR1769" s="171"/>
      <c r="AS1769" s="171"/>
      <c r="AT1769" s="171"/>
      <c r="AU1769" s="171"/>
      <c r="AV1769" s="171"/>
      <c r="AW1769" s="171"/>
      <c r="AX1769" s="171"/>
      <c r="AY1769" s="171"/>
      <c r="AZ1769" s="171"/>
      <c r="BA1769" s="171"/>
      <c r="BB1769" s="171"/>
      <c r="BC1769" s="171"/>
      <c r="BD1769" s="171"/>
      <c r="BE1769" s="171"/>
      <c r="BF1769" s="171"/>
      <c r="BG1769" s="171"/>
      <c r="BH1769" s="171"/>
    </row>
    <row r="1770" spans="9:60" x14ac:dyDescent="0.25">
      <c r="I1770" s="171">
        <v>26.505000000000003</v>
      </c>
      <c r="J1770" s="175">
        <v>0.14253181797934711</v>
      </c>
      <c r="K1770" s="171">
        <v>0.10756765284560466</v>
      </c>
      <c r="L1770" s="171">
        <v>0.10759708277157416</v>
      </c>
      <c r="M1770" s="171">
        <v>0.1145966485840479</v>
      </c>
      <c r="N1770" s="171">
        <v>0.11900670285843667</v>
      </c>
      <c r="O1770" s="171">
        <v>0.14975280903900648</v>
      </c>
      <c r="P1770" s="171">
        <v>0.11395782087416306</v>
      </c>
      <c r="Q1770" s="171">
        <v>0.14146643840879752</v>
      </c>
      <c r="R1770" s="175">
        <v>5.5594551944851273E-2</v>
      </c>
      <c r="S1770" s="171">
        <v>4.0151664875614786E-2</v>
      </c>
      <c r="T1770" s="171">
        <v>6.8149113155583516E-2</v>
      </c>
      <c r="U1770" s="171">
        <v>4.7628210205020283E-2</v>
      </c>
      <c r="V1770" s="171">
        <v>4.8634441065637767E-2</v>
      </c>
      <c r="W1770" s="171">
        <v>4.4656230920461261E-2</v>
      </c>
      <c r="X1770" s="171">
        <v>6.1166965727191235E-2</v>
      </c>
      <c r="Y1770" s="173">
        <v>8.1441747617001597E-2</v>
      </c>
      <c r="Z1770" s="171"/>
      <c r="AA1770" s="173">
        <v>26.505000000000003</v>
      </c>
      <c r="AB1770" s="171">
        <v>-1.9351863225202309E-2</v>
      </c>
      <c r="AC1770" s="171">
        <v>6.6050098547350319E-2</v>
      </c>
      <c r="AD1770" s="171">
        <v>1.8844626811800637E-2</v>
      </c>
      <c r="AE1770" s="171">
        <v>6.391929166089394E-2</v>
      </c>
      <c r="AF1770" s="171">
        <v>4.434467242100569E-2</v>
      </c>
      <c r="AG1770" s="171">
        <v>6.3607667904365742E-2</v>
      </c>
      <c r="AH1770" s="173">
        <v>7.991271073135485E-2</v>
      </c>
      <c r="AI1770" s="171">
        <v>0</v>
      </c>
      <c r="AJ1770" s="171">
        <v>2.6080777333158549E-2</v>
      </c>
      <c r="AK1770" s="171">
        <v>-9.3828305240035575E-3</v>
      </c>
      <c r="AL1770" s="171">
        <v>2.8172083006401519E-2</v>
      </c>
      <c r="AM1770" s="171">
        <v>4.2121368944490652E-2</v>
      </c>
      <c r="AN1770" s="171">
        <v>-6.4156187822655966E-3</v>
      </c>
      <c r="AO1770" s="171">
        <v>1.7135818757150634E-2</v>
      </c>
      <c r="AP1770" s="173">
        <v>3.0627583222356362E-2</v>
      </c>
      <c r="AQ1770" s="171"/>
      <c r="AR1770" s="171"/>
      <c r="AS1770" s="171"/>
      <c r="AT1770" s="171"/>
      <c r="AU1770" s="171"/>
      <c r="AV1770" s="171"/>
      <c r="AW1770" s="171"/>
      <c r="AX1770" s="171"/>
      <c r="AY1770" s="171"/>
      <c r="AZ1770" s="171"/>
      <c r="BA1770" s="171"/>
      <c r="BB1770" s="171"/>
      <c r="BC1770" s="171"/>
      <c r="BD1770" s="171"/>
      <c r="BE1770" s="171"/>
      <c r="BF1770" s="171"/>
      <c r="BG1770" s="171"/>
      <c r="BH1770" s="171"/>
    </row>
    <row r="1771" spans="9:60" x14ac:dyDescent="0.25">
      <c r="I1771" s="171">
        <v>26.520000000000003</v>
      </c>
      <c r="J1771" s="175">
        <v>0.15486319275853586</v>
      </c>
      <c r="K1771" s="171">
        <v>0.10965953540187535</v>
      </c>
      <c r="L1771" s="171">
        <v>9.62559894657527E-2</v>
      </c>
      <c r="M1771" s="171">
        <v>0.10583959477575118</v>
      </c>
      <c r="N1771" s="171">
        <v>0.11687943184636322</v>
      </c>
      <c r="O1771" s="171">
        <v>0.14625081736239007</v>
      </c>
      <c r="P1771" s="171">
        <v>0.12037824046848722</v>
      </c>
      <c r="Q1771" s="171">
        <v>0.15098876137429368</v>
      </c>
      <c r="R1771" s="175">
        <v>5.2004446897963352E-2</v>
      </c>
      <c r="S1771" s="171">
        <v>5.2692972050238283E-2</v>
      </c>
      <c r="T1771" s="171">
        <v>7.1832044051598765E-2</v>
      </c>
      <c r="U1771" s="171">
        <v>4.8544199024992539E-2</v>
      </c>
      <c r="V1771" s="171">
        <v>4.9541442215052384E-2</v>
      </c>
      <c r="W1771" s="171">
        <v>4.5443215250846734E-2</v>
      </c>
      <c r="X1771" s="171">
        <v>4.7168033545707179E-2</v>
      </c>
      <c r="Y1771" s="173">
        <v>8.4985285334059094E-2</v>
      </c>
      <c r="Z1771" s="171"/>
      <c r="AA1771" s="173">
        <v>26.520000000000003</v>
      </c>
      <c r="AB1771" s="171">
        <v>-3.3836790788976757E-2</v>
      </c>
      <c r="AC1771" s="171">
        <v>6.7105693729613794E-2</v>
      </c>
      <c r="AD1771" s="171">
        <v>-5.015102296689015E-3</v>
      </c>
      <c r="AE1771" s="171">
        <v>6.696306745426997E-2</v>
      </c>
      <c r="AF1771" s="171">
        <v>6.7333553591102033E-2</v>
      </c>
      <c r="AG1771" s="171">
        <v>-3.2439910631226726E-2</v>
      </c>
      <c r="AH1771" s="173">
        <v>8.0740209215259318E-2</v>
      </c>
      <c r="AI1771" s="171">
        <v>2.2385995321328061E-3</v>
      </c>
      <c r="AJ1771" s="171">
        <v>-2.5324812772777223E-2</v>
      </c>
      <c r="AK1771" s="171">
        <v>-1.7330639909041788E-2</v>
      </c>
      <c r="AL1771" s="171">
        <v>5.1061900449102741E-2</v>
      </c>
      <c r="AM1771" s="171">
        <v>4.3381409895821531E-2</v>
      </c>
      <c r="AN1771" s="171">
        <v>-2.7912107689077519E-2</v>
      </c>
      <c r="AO1771" s="171">
        <v>-1.3528277966171658E-2</v>
      </c>
      <c r="AP1771" s="173">
        <v>3.0627583222356362E-2</v>
      </c>
      <c r="AQ1771" s="171"/>
      <c r="AR1771" s="171"/>
      <c r="AS1771" s="171"/>
      <c r="AT1771" s="171"/>
      <c r="AU1771" s="171"/>
      <c r="AV1771" s="171"/>
      <c r="AW1771" s="171"/>
      <c r="AX1771" s="171"/>
      <c r="AY1771" s="171"/>
      <c r="AZ1771" s="171"/>
      <c r="BA1771" s="171"/>
      <c r="BB1771" s="171"/>
      <c r="BC1771" s="171"/>
      <c r="BD1771" s="171"/>
      <c r="BE1771" s="171"/>
      <c r="BF1771" s="171"/>
      <c r="BG1771" s="171"/>
      <c r="BH1771" s="171"/>
    </row>
    <row r="1772" spans="9:60" x14ac:dyDescent="0.25">
      <c r="I1772" s="171">
        <v>26.535000000000004</v>
      </c>
      <c r="J1772" s="175">
        <v>0.13796297288407908</v>
      </c>
      <c r="K1772" s="171">
        <v>0.12169896902123783</v>
      </c>
      <c r="L1772" s="171">
        <v>0.11888990312567128</v>
      </c>
      <c r="M1772" s="171">
        <v>0.11024822252119675</v>
      </c>
      <c r="N1772" s="171">
        <v>0.11513084852043115</v>
      </c>
      <c r="O1772" s="171">
        <v>0.15772322180180684</v>
      </c>
      <c r="P1772" s="171">
        <v>0.11005621934499865</v>
      </c>
      <c r="Q1772" s="171">
        <v>0.13665128125172032</v>
      </c>
      <c r="R1772" s="175">
        <v>4.92242675541135E-2</v>
      </c>
      <c r="S1772" s="171">
        <v>4.7638957994650476E-2</v>
      </c>
      <c r="T1772" s="171">
        <v>7.0905826274813732E-2</v>
      </c>
      <c r="U1772" s="171">
        <v>4.4877214817470555E-2</v>
      </c>
      <c r="V1772" s="171">
        <v>4.5164173866735345E-2</v>
      </c>
      <c r="W1772" s="171">
        <v>4.7812175916183114E-2</v>
      </c>
      <c r="X1772" s="171">
        <v>5.7682851531483524E-2</v>
      </c>
      <c r="Y1772" s="173">
        <v>7.6738678169570071E-2</v>
      </c>
      <c r="Z1772" s="171"/>
      <c r="AA1772" s="173">
        <v>26.535000000000004</v>
      </c>
      <c r="AB1772" s="171">
        <v>-4.5077094578465357E-2</v>
      </c>
      <c r="AC1772" s="171">
        <v>3.3552846864806897E-2</v>
      </c>
      <c r="AD1772" s="171">
        <v>1.4437415702589164E-2</v>
      </c>
      <c r="AE1772" s="171">
        <v>6.9167180959818025E-2</v>
      </c>
      <c r="AF1772" s="171">
        <v>4.7736474560855884E-2</v>
      </c>
      <c r="AG1772" s="171">
        <v>-3.2439910631226726E-2</v>
      </c>
      <c r="AH1772" s="173">
        <v>7.5538790173573539E-2</v>
      </c>
      <c r="AI1772" s="171">
        <v>3.4058692881732987E-2</v>
      </c>
      <c r="AJ1772" s="171">
        <v>-7.9376278840047627E-3</v>
      </c>
      <c r="AK1772" s="171">
        <v>-6.2257840182799624E-2</v>
      </c>
      <c r="AL1772" s="171">
        <v>4.5229398889183599E-2</v>
      </c>
      <c r="AM1772" s="171">
        <v>4.0861327993159773E-2</v>
      </c>
      <c r="AN1772" s="171">
        <v>-2.1496488906811925E-2</v>
      </c>
      <c r="AO1772" s="171">
        <v>-8.1169667797029096E-3</v>
      </c>
      <c r="AP1772" s="173">
        <v>4.5157392327842688E-2</v>
      </c>
      <c r="AQ1772" s="171"/>
      <c r="AR1772" s="171"/>
      <c r="AS1772" s="171"/>
      <c r="AT1772" s="171"/>
      <c r="AU1772" s="171"/>
      <c r="AV1772" s="171"/>
      <c r="AW1772" s="171"/>
      <c r="AX1772" s="171"/>
      <c r="AY1772" s="171"/>
      <c r="AZ1772" s="171"/>
      <c r="BA1772" s="171"/>
      <c r="BB1772" s="171"/>
      <c r="BC1772" s="171"/>
      <c r="BD1772" s="171"/>
      <c r="BE1772" s="171"/>
      <c r="BF1772" s="171"/>
      <c r="BG1772" s="171"/>
      <c r="BH1772" s="171"/>
    </row>
    <row r="1773" spans="9:60" x14ac:dyDescent="0.25">
      <c r="I1773" s="171">
        <v>26.550000000000004</v>
      </c>
      <c r="J1773" s="175">
        <v>0.1440192269406583</v>
      </c>
      <c r="K1773" s="171">
        <v>0.10356702973313571</v>
      </c>
      <c r="L1773" s="171">
        <v>0.11176291229865203</v>
      </c>
      <c r="M1773" s="171">
        <v>0.10631857943176719</v>
      </c>
      <c r="N1773" s="171">
        <v>0.1202148555753173</v>
      </c>
      <c r="O1773" s="171">
        <v>0.14518867633722796</v>
      </c>
      <c r="P1773" s="171">
        <v>0.11809544440484965</v>
      </c>
      <c r="Q1773" s="171">
        <v>0.14343757326465933</v>
      </c>
      <c r="R1773" s="175">
        <v>5.2004905368064347E-2</v>
      </c>
      <c r="S1773" s="171">
        <v>4.876807840251287E-2</v>
      </c>
      <c r="T1773" s="171">
        <v>7.2309656603718006E-2</v>
      </c>
      <c r="U1773" s="171">
        <v>4.2529633790677562E-2</v>
      </c>
      <c r="V1773" s="171">
        <v>4.1426127186875904E-2</v>
      </c>
      <c r="W1773" s="171">
        <v>5.1113172549478975E-2</v>
      </c>
      <c r="X1773" s="171">
        <v>4.6992334643696398E-2</v>
      </c>
      <c r="Y1773" s="173">
        <v>7.2915658221346435E-2</v>
      </c>
      <c r="Z1773" s="171"/>
      <c r="AA1773" s="173">
        <v>26.550000000000004</v>
      </c>
      <c r="AB1773" s="171">
        <v>-1.367377162020292E-2</v>
      </c>
      <c r="AC1773" s="171">
        <v>2.4731087127318307E-2</v>
      </c>
      <c r="AD1773" s="171">
        <v>1.9984422788320882E-2</v>
      </c>
      <c r="AE1773" s="171">
        <v>3.5370773874747644E-2</v>
      </c>
      <c r="AF1773" s="171">
        <v>4.1706604090010764E-2</v>
      </c>
      <c r="AG1773" s="171">
        <v>2.1467587917723411E-2</v>
      </c>
      <c r="AH1773" s="173">
        <v>0.10710194663107638</v>
      </c>
      <c r="AI1773" s="171">
        <v>1.4710796925443241E-2</v>
      </c>
      <c r="AJ1773" s="171">
        <v>6.9296751368295223E-3</v>
      </c>
      <c r="AK1773" s="171">
        <v>-4.2498702961662832E-2</v>
      </c>
      <c r="AL1773" s="171">
        <v>1.7717599078244661E-2</v>
      </c>
      <c r="AM1773" s="171">
        <v>2.2590734198861373E-2</v>
      </c>
      <c r="AN1773" s="171">
        <v>-1.5747427920106406E-2</v>
      </c>
      <c r="AO1773" s="171">
        <v>-6.3131963842134216E-3</v>
      </c>
      <c r="AP1773" s="173">
        <v>6.6899840485692905E-2</v>
      </c>
      <c r="AQ1773" s="171"/>
      <c r="AR1773" s="171"/>
      <c r="AS1773" s="171"/>
      <c r="AT1773" s="171"/>
      <c r="AU1773" s="171"/>
      <c r="AV1773" s="171"/>
      <c r="AW1773" s="171"/>
      <c r="AX1773" s="171"/>
      <c r="AY1773" s="171"/>
      <c r="AZ1773" s="171"/>
      <c r="BA1773" s="171"/>
      <c r="BB1773" s="171"/>
      <c r="BC1773" s="171"/>
      <c r="BD1773" s="171"/>
      <c r="BE1773" s="171"/>
      <c r="BF1773" s="171"/>
      <c r="BG1773" s="171"/>
      <c r="BH1773" s="171"/>
    </row>
    <row r="1774" spans="9:60" x14ac:dyDescent="0.25">
      <c r="I1774" s="171">
        <v>26.565000000000005</v>
      </c>
      <c r="J1774" s="175">
        <v>0.13495978096503211</v>
      </c>
      <c r="K1774" s="171">
        <v>0.11425688673979761</v>
      </c>
      <c r="L1774" s="171">
        <v>8.8505391947624301E-2</v>
      </c>
      <c r="M1774" s="171">
        <v>0.10272122980952951</v>
      </c>
      <c r="N1774" s="171">
        <v>0.11887692168496496</v>
      </c>
      <c r="O1774" s="171">
        <v>0.15183737758795171</v>
      </c>
      <c r="P1774" s="171">
        <v>0.11056049251141194</v>
      </c>
      <c r="Q1774" s="171">
        <v>0.13834837814374321</v>
      </c>
      <c r="R1774" s="175">
        <v>5.9125379644375864E-2</v>
      </c>
      <c r="S1774" s="171">
        <v>3.7229683034481986E-2</v>
      </c>
      <c r="T1774" s="171">
        <v>7.9402070824118279E-2</v>
      </c>
      <c r="U1774" s="171">
        <v>3.0323443956686541E-2</v>
      </c>
      <c r="V1774" s="171">
        <v>3.6373428802707525E-2</v>
      </c>
      <c r="W1774" s="171">
        <v>5.1791739905353372E-2</v>
      </c>
      <c r="X1774" s="171">
        <v>4.7649701360502943E-2</v>
      </c>
      <c r="Y1774" s="173">
        <v>8.0979745449495405E-2</v>
      </c>
      <c r="Z1774" s="171"/>
      <c r="AA1774" s="173">
        <v>26.565000000000005</v>
      </c>
      <c r="AB1774" s="171">
        <v>-2.178533105591637E-2</v>
      </c>
      <c r="AC1774" s="171">
        <v>1.7040322227969317E-2</v>
      </c>
      <c r="AD1774" s="171">
        <v>6.6868030622517956E-3</v>
      </c>
      <c r="AE1774" s="171">
        <v>4.1353367675520773E-2</v>
      </c>
      <c r="AF1774" s="171">
        <v>4.0952870281155226E-2</v>
      </c>
      <c r="AG1774" s="171">
        <v>0</v>
      </c>
      <c r="AH1774" s="173">
        <v>0.10627444814717163</v>
      </c>
      <c r="AI1774" s="171">
        <v>1.0233597861177985E-2</v>
      </c>
      <c r="AJ1774" s="171">
        <v>-2.708873008033379E-2</v>
      </c>
      <c r="AK1774" s="171">
        <v>-2.5168063052621169E-2</v>
      </c>
      <c r="AL1774" s="171">
        <v>2.5200808626820077E-2</v>
      </c>
      <c r="AM1774" s="171">
        <v>1.9440631820534123E-2</v>
      </c>
      <c r="AN1774" s="171">
        <v>-2.8495345760192508E-2</v>
      </c>
      <c r="AO1774" s="171">
        <v>0</v>
      </c>
      <c r="AP1774" s="173">
        <v>3.2091017232980849E-2</v>
      </c>
      <c r="AQ1774" s="171"/>
      <c r="AR1774" s="171"/>
      <c r="AS1774" s="171"/>
      <c r="AT1774" s="171"/>
      <c r="AU1774" s="171"/>
      <c r="AV1774" s="171"/>
      <c r="AW1774" s="171"/>
      <c r="AX1774" s="171"/>
      <c r="AY1774" s="171"/>
      <c r="AZ1774" s="171"/>
      <c r="BA1774" s="171"/>
      <c r="BB1774" s="171"/>
      <c r="BC1774" s="171"/>
      <c r="BD1774" s="171"/>
      <c r="BE1774" s="171"/>
      <c r="BF1774" s="171"/>
      <c r="BG1774" s="171"/>
      <c r="BH1774" s="171"/>
    </row>
    <row r="1775" spans="9:60" x14ac:dyDescent="0.25">
      <c r="I1775" s="171">
        <v>26.580000000000005</v>
      </c>
      <c r="J1775" s="175">
        <v>0.13652955370999956</v>
      </c>
      <c r="K1775" s="171">
        <v>0.10716023398369721</v>
      </c>
      <c r="L1775" s="171">
        <v>9.7137371837713482E-2</v>
      </c>
      <c r="M1775" s="171">
        <v>0.10062743691523941</v>
      </c>
      <c r="N1775" s="171">
        <v>0.11961218714725093</v>
      </c>
      <c r="O1775" s="171">
        <v>0.1517915688455285</v>
      </c>
      <c r="P1775" s="171">
        <v>0.11702879664652703</v>
      </c>
      <c r="Q1775" s="171">
        <v>0.14652768931611171</v>
      </c>
      <c r="R1775" s="175">
        <v>4.8021349787104005E-2</v>
      </c>
      <c r="S1775" s="171">
        <v>4.2344915033626855E-2</v>
      </c>
      <c r="T1775" s="171">
        <v>7.7100416900850025E-2</v>
      </c>
      <c r="U1775" s="171">
        <v>4.3097695119754531E-2</v>
      </c>
      <c r="V1775" s="171">
        <v>3.5478751877351708E-2</v>
      </c>
      <c r="W1775" s="171">
        <v>5.3195942189822341E-2</v>
      </c>
      <c r="X1775" s="171">
        <v>3.3375199205128568E-2</v>
      </c>
      <c r="Y1775" s="173">
        <v>7.6999216164090695E-2</v>
      </c>
      <c r="Z1775" s="171"/>
      <c r="AA1775" s="173">
        <v>26.580000000000005</v>
      </c>
      <c r="AB1775" s="171">
        <v>-1.7729551338059774E-2</v>
      </c>
      <c r="AC1775" s="171">
        <v>1.7040322227969317E-2</v>
      </c>
      <c r="AD1775" s="171">
        <v>-8.2825174293802411E-3</v>
      </c>
      <c r="AE1775" s="171">
        <v>4.8910328265971394E-2</v>
      </c>
      <c r="AF1775" s="171">
        <v>4.5224028531337154E-2</v>
      </c>
      <c r="AG1775" s="171">
        <v>-1.9559357880592643E-2</v>
      </c>
      <c r="AH1775" s="173">
        <v>9.3980184957732443E-2</v>
      </c>
      <c r="AI1775" s="171">
        <v>-3.645719238044668E-2</v>
      </c>
      <c r="AJ1775" s="171">
        <v>1.3103385713277719E-2</v>
      </c>
      <c r="AK1775" s="171">
        <v>-1.8103343599253755E-2</v>
      </c>
      <c r="AL1775" s="171">
        <v>2.2229534247238759E-2</v>
      </c>
      <c r="AM1775" s="171">
        <v>4.8421573701145249E-2</v>
      </c>
      <c r="AN1775" s="171">
        <v>-1.6913904062336563E-2</v>
      </c>
      <c r="AO1775" s="171">
        <v>2.7958441130087847E-2</v>
      </c>
      <c r="AP1775" s="173">
        <v>4.3693958317218201E-2</v>
      </c>
      <c r="AQ1775" s="171"/>
      <c r="AR1775" s="171"/>
      <c r="AS1775" s="171"/>
      <c r="AT1775" s="171"/>
      <c r="AU1775" s="171"/>
      <c r="AV1775" s="171"/>
      <c r="AW1775" s="171"/>
      <c r="AX1775" s="171"/>
      <c r="AY1775" s="171"/>
      <c r="AZ1775" s="171"/>
      <c r="BA1775" s="171"/>
      <c r="BB1775" s="171"/>
      <c r="BC1775" s="171"/>
      <c r="BD1775" s="171"/>
      <c r="BE1775" s="171"/>
      <c r="BF1775" s="171"/>
      <c r="BG1775" s="171"/>
      <c r="BH1775" s="171"/>
    </row>
    <row r="1776" spans="9:60" x14ac:dyDescent="0.25">
      <c r="I1776" s="171">
        <v>26.595000000000006</v>
      </c>
      <c r="J1776" s="175">
        <v>0.14954275443072204</v>
      </c>
      <c r="K1776" s="171">
        <v>0.12310392434842014</v>
      </c>
      <c r="L1776" s="171">
        <v>0.1012525822210153</v>
      </c>
      <c r="M1776" s="171">
        <v>0.11070730457230606</v>
      </c>
      <c r="N1776" s="171">
        <v>0.12331015600579243</v>
      </c>
      <c r="O1776" s="171">
        <v>0.15976986557656403</v>
      </c>
      <c r="P1776" s="171">
        <v>0.12042770681534647</v>
      </c>
      <c r="Q1776" s="171">
        <v>0.1417781621888522</v>
      </c>
      <c r="R1776" s="175">
        <v>4.6878746495293035E-2</v>
      </c>
      <c r="S1776" s="171">
        <v>3.7313701990939648E-2</v>
      </c>
      <c r="T1776" s="171">
        <v>7.2426543210422842E-2</v>
      </c>
      <c r="U1776" s="171">
        <v>4.2769104557935755E-2</v>
      </c>
      <c r="V1776" s="171">
        <v>4.1831993195698108E-2</v>
      </c>
      <c r="W1776" s="171">
        <v>5.1417103919629968E-2</v>
      </c>
      <c r="X1776" s="171">
        <v>3.8356694677576193E-2</v>
      </c>
      <c r="Y1776" s="173">
        <v>7.6428498652773305E-2</v>
      </c>
      <c r="Z1776" s="171"/>
      <c r="AA1776" s="173">
        <v>26.595000000000006</v>
      </c>
      <c r="AB1776" s="171">
        <v>-4.913287429632221E-2</v>
      </c>
      <c r="AC1776" s="171">
        <v>3.2421852026667294E-2</v>
      </c>
      <c r="AD1776" s="171">
        <v>-2.2036055546058204E-3</v>
      </c>
      <c r="AE1776" s="171">
        <v>3.7574887380295699E-2</v>
      </c>
      <c r="AF1776" s="171">
        <v>9.4216726106953093E-3</v>
      </c>
      <c r="AG1776" s="171">
        <v>1.1767418562307626E-2</v>
      </c>
      <c r="AH1776" s="173">
        <v>7.6366288657478271E-2</v>
      </c>
      <c r="AI1776" s="171">
        <v>1.4710796925443241E-2</v>
      </c>
      <c r="AJ1776" s="171">
        <v>-8.8195865377835368E-4</v>
      </c>
      <c r="AK1776" s="171">
        <v>-3.5433983508295547E-2</v>
      </c>
      <c r="AL1776" s="171">
        <v>4.963128685893383E-2</v>
      </c>
      <c r="AM1776" s="171">
        <v>2.9520959431181458E-2</v>
      </c>
      <c r="AN1776" s="171">
        <v>-2.0913250835696846E-2</v>
      </c>
      <c r="AO1776" s="171">
        <v>-7.2150815819582376E-3</v>
      </c>
      <c r="AP1776" s="173">
        <v>2.5505564185170488E-2</v>
      </c>
      <c r="AQ1776" s="171"/>
      <c r="AR1776" s="171"/>
      <c r="AS1776" s="171"/>
      <c r="AT1776" s="171"/>
      <c r="AU1776" s="171"/>
      <c r="AV1776" s="171"/>
      <c r="AW1776" s="171"/>
      <c r="AX1776" s="171"/>
      <c r="AY1776" s="171"/>
      <c r="AZ1776" s="171"/>
      <c r="BA1776" s="171"/>
      <c r="BB1776" s="171"/>
      <c r="BC1776" s="171"/>
      <c r="BD1776" s="171"/>
      <c r="BE1776" s="171"/>
      <c r="BF1776" s="171"/>
      <c r="BG1776" s="171"/>
      <c r="BH1776" s="171"/>
    </row>
    <row r="1777" spans="9:60" x14ac:dyDescent="0.25">
      <c r="I1777" s="171">
        <v>26.610000000000007</v>
      </c>
      <c r="J1777" s="175">
        <v>0.14377871758693236</v>
      </c>
      <c r="K1777" s="171">
        <v>0.11307757212788601</v>
      </c>
      <c r="L1777" s="171">
        <v>9.9074031388602213E-2</v>
      </c>
      <c r="M1777" s="171">
        <v>0.1076365208672211</v>
      </c>
      <c r="N1777" s="171">
        <v>0.11921454347381401</v>
      </c>
      <c r="O1777" s="171">
        <v>0.15065929193962194</v>
      </c>
      <c r="P1777" s="171">
        <v>0.12561428359638455</v>
      </c>
      <c r="Q1777" s="171">
        <v>0.14930266792013436</v>
      </c>
      <c r="R1777" s="175">
        <v>5.4659877418962534E-2</v>
      </c>
      <c r="S1777" s="171">
        <v>5.5997796024404113E-2</v>
      </c>
      <c r="T1777" s="171">
        <v>7.4274898301844042E-2</v>
      </c>
      <c r="U1777" s="171">
        <v>3.7734111758459143E-2</v>
      </c>
      <c r="V1777" s="171">
        <v>3.3714913758398697E-2</v>
      </c>
      <c r="W1777" s="171">
        <v>4.1405432559018837E-2</v>
      </c>
      <c r="X1777" s="171">
        <v>5.0435192949723456E-2</v>
      </c>
      <c r="Y1777" s="173">
        <v>9.1754641668043938E-2</v>
      </c>
      <c r="Z1777" s="171"/>
      <c r="AA1777" s="173">
        <v>26.610000000000007</v>
      </c>
      <c r="AB1777" s="171">
        <v>-3.1403322958262696E-2</v>
      </c>
      <c r="AC1777" s="171">
        <v>3.9057021743752814E-2</v>
      </c>
      <c r="AD1777" s="171">
        <v>4.4072111092114718E-3</v>
      </c>
      <c r="AE1777" s="171">
        <v>5.4158217564895257E-2</v>
      </c>
      <c r="AF1777" s="171">
        <v>4.6857118450524426E-2</v>
      </c>
      <c r="AG1777" s="171">
        <v>6.8378242997192834E-3</v>
      </c>
      <c r="AH1777" s="173">
        <v>7.8139499694416428E-2</v>
      </c>
      <c r="AI1777" s="171">
        <v>2.2385995321328061E-3</v>
      </c>
      <c r="AJ1777" s="171">
        <v>-1.2221427059499504E-2</v>
      </c>
      <c r="AK1777" s="171">
        <v>-1.3356735216522612E-2</v>
      </c>
      <c r="AL1777" s="171">
        <v>4.588968208464618E-2</v>
      </c>
      <c r="AM1777" s="171">
        <v>2.7630898004185091E-2</v>
      </c>
      <c r="AN1777" s="171">
        <v>-1.341447563564618E-2</v>
      </c>
      <c r="AO1777" s="171">
        <v>9.0188519774477248E-3</v>
      </c>
      <c r="AP1777" s="173">
        <v>3.0627583222356362E-2</v>
      </c>
      <c r="AQ1777" s="171"/>
      <c r="AR1777" s="171"/>
      <c r="AS1777" s="171"/>
      <c r="AT1777" s="171"/>
      <c r="AU1777" s="171"/>
      <c r="AV1777" s="171"/>
      <c r="AW1777" s="171"/>
      <c r="AX1777" s="171"/>
      <c r="AY1777" s="171"/>
      <c r="AZ1777" s="171"/>
      <c r="BA1777" s="171"/>
      <c r="BB1777" s="171"/>
      <c r="BC1777" s="171"/>
      <c r="BD1777" s="171"/>
      <c r="BE1777" s="171"/>
      <c r="BF1777" s="171"/>
      <c r="BG1777" s="171"/>
      <c r="BH1777" s="171"/>
    </row>
    <row r="1778" spans="9:60" x14ac:dyDescent="0.25">
      <c r="I1778" s="171">
        <v>26.625000000000007</v>
      </c>
      <c r="J1778" s="175">
        <v>0.139142710050254</v>
      </c>
      <c r="K1778" s="171">
        <v>0.10441767434561437</v>
      </c>
      <c r="L1778" s="171">
        <v>0.10702388652219674</v>
      </c>
      <c r="M1778" s="171">
        <v>0.10389305875185351</v>
      </c>
      <c r="N1778" s="171">
        <v>0.11517719398619619</v>
      </c>
      <c r="O1778" s="171">
        <v>0.15209380635571321</v>
      </c>
      <c r="P1778" s="171">
        <v>0.1214098174991884</v>
      </c>
      <c r="Q1778" s="171">
        <v>0.15368497718929836</v>
      </c>
      <c r="R1778" s="175">
        <v>5.8349009841896476E-2</v>
      </c>
      <c r="S1778" s="171">
        <v>4.7194455165999301E-2</v>
      </c>
      <c r="T1778" s="171">
        <v>6.8276006623545604E-2</v>
      </c>
      <c r="U1778" s="171">
        <v>4.1692607940430816E-2</v>
      </c>
      <c r="V1778" s="171">
        <v>3.9077284786029211E-2</v>
      </c>
      <c r="W1778" s="171">
        <v>4.5581377428513849E-2</v>
      </c>
      <c r="X1778" s="171">
        <v>3.6688352623772826E-2</v>
      </c>
      <c r="Y1778" s="173">
        <v>9.7251688199751912E-2</v>
      </c>
      <c r="Z1778" s="171"/>
      <c r="AA1778" s="173">
        <v>26.625000000000007</v>
      </c>
      <c r="AB1778" s="171">
        <v>-1.4484927563774187E-2</v>
      </c>
      <c r="AC1778" s="171">
        <v>3.6870431723349577E-2</v>
      </c>
      <c r="AD1778" s="171">
        <v>1.6717007655629489E-3</v>
      </c>
      <c r="AE1778" s="171">
        <v>4.2088072177370282E-2</v>
      </c>
      <c r="AF1778" s="171">
        <v>2.5501327199615075E-2</v>
      </c>
      <c r="AG1778" s="171">
        <v>-6.8378242997194603E-3</v>
      </c>
      <c r="AH1778" s="173">
        <v>8.5232343842169836E-2</v>
      </c>
      <c r="AI1778" s="171">
        <v>-1.1192997660662255E-3</v>
      </c>
      <c r="AJ1778" s="171">
        <v>7.8116337906078762E-3</v>
      </c>
      <c r="AK1778" s="171">
        <v>-7.0647194533674119E-3</v>
      </c>
      <c r="AL1778" s="171">
        <v>8.0774644244916663E-2</v>
      </c>
      <c r="AM1778" s="171">
        <v>3.7081205139166934E-2</v>
      </c>
      <c r="AN1778" s="171">
        <v>-1.0498285280070968E-2</v>
      </c>
      <c r="AO1778" s="171">
        <v>-3.6075407909791188E-3</v>
      </c>
      <c r="AP1778" s="173">
        <v>2.8432432206419458E-2</v>
      </c>
      <c r="AQ1778" s="171"/>
      <c r="AR1778" s="171"/>
      <c r="AS1778" s="171"/>
      <c r="AT1778" s="171"/>
      <c r="AU1778" s="171"/>
      <c r="AV1778" s="171"/>
      <c r="AW1778" s="171"/>
      <c r="AX1778" s="171"/>
      <c r="AY1778" s="171"/>
      <c r="AZ1778" s="171"/>
      <c r="BA1778" s="171"/>
      <c r="BB1778" s="171"/>
      <c r="BC1778" s="171"/>
      <c r="BD1778" s="171"/>
      <c r="BE1778" s="171"/>
      <c r="BF1778" s="171"/>
      <c r="BG1778" s="171"/>
      <c r="BH1778" s="171"/>
    </row>
    <row r="1779" spans="9:60" x14ac:dyDescent="0.25">
      <c r="I1779" s="171">
        <v>26.640000000000008</v>
      </c>
      <c r="J1779" s="175">
        <v>0.14625941292000097</v>
      </c>
      <c r="K1779" s="171">
        <v>9.6472925903557091E-2</v>
      </c>
      <c r="L1779" s="171">
        <v>0.10573401071992261</v>
      </c>
      <c r="M1779" s="171">
        <v>0.11261134365631897</v>
      </c>
      <c r="N1779" s="171">
        <v>0.12709348321166922</v>
      </c>
      <c r="O1779" s="171">
        <v>0.15432185480896854</v>
      </c>
      <c r="P1779" s="171">
        <v>0.10597294315093246</v>
      </c>
      <c r="Q1779" s="171">
        <v>0.14018608985244946</v>
      </c>
      <c r="R1779" s="175">
        <v>5.3359509080408977E-2</v>
      </c>
      <c r="S1779" s="171">
        <v>4.8594457146011266E-2</v>
      </c>
      <c r="T1779" s="171">
        <v>7.2095968022332549E-2</v>
      </c>
      <c r="U1779" s="171">
        <v>3.3357279659016685E-2</v>
      </c>
      <c r="V1779" s="171">
        <v>3.7458540592556405E-2</v>
      </c>
      <c r="W1779" s="171">
        <v>3.8662835375959465E-2</v>
      </c>
      <c r="X1779" s="171">
        <v>4.3687066959953093E-2</v>
      </c>
      <c r="Y1779" s="173">
        <v>9.007655235646797E-2</v>
      </c>
      <c r="Z1779" s="171"/>
      <c r="AA1779" s="173">
        <v>26.640000000000008</v>
      </c>
      <c r="AB1779" s="171">
        <v>-3.1403322958262696E-2</v>
      </c>
      <c r="AC1779" s="171">
        <v>2.420328953618657E-2</v>
      </c>
      <c r="AD1779" s="171">
        <v>1.2233810147983514E-2</v>
      </c>
      <c r="AE1779" s="171">
        <v>4.9645032767820674E-2</v>
      </c>
      <c r="AF1779" s="171">
        <v>5.2886988921369268E-2</v>
      </c>
      <c r="AG1779" s="171">
        <v>-4.6115559230665293E-2</v>
      </c>
      <c r="AH1779" s="173">
        <v>8.6059842326074568E-2</v>
      </c>
      <c r="AI1779" s="171">
        <v>-1.1192997660662255E-3</v>
      </c>
      <c r="AJ1779" s="171">
        <v>-1.2221427059499504E-2</v>
      </c>
      <c r="AK1779" s="171">
        <v>-1.1038624145886466E-2</v>
      </c>
      <c r="AL1779" s="171">
        <v>8.0004313850210465E-2</v>
      </c>
      <c r="AM1779" s="171">
        <v>8.7482843192403709E-2</v>
      </c>
      <c r="AN1779" s="171">
        <v>-1.6330665991221485E-2</v>
      </c>
      <c r="AO1779" s="171">
        <v>1.2626392768426843E-2</v>
      </c>
      <c r="AP1779" s="173">
        <v>2.0383545147984614E-2</v>
      </c>
      <c r="AQ1779" s="171"/>
      <c r="AR1779" s="171"/>
      <c r="AS1779" s="171"/>
      <c r="AT1779" s="171"/>
      <c r="AU1779" s="171"/>
      <c r="AV1779" s="171"/>
      <c r="AW1779" s="171"/>
      <c r="AX1779" s="171"/>
      <c r="AY1779" s="171"/>
      <c r="AZ1779" s="171"/>
      <c r="BA1779" s="171"/>
      <c r="BB1779" s="171"/>
      <c r="BC1779" s="171"/>
      <c r="BD1779" s="171"/>
      <c r="BE1779" s="171"/>
      <c r="BF1779" s="171"/>
      <c r="BG1779" s="171"/>
      <c r="BH1779" s="171"/>
    </row>
    <row r="1780" spans="9:60" x14ac:dyDescent="0.25">
      <c r="I1780" s="171">
        <v>26.655000000000008</v>
      </c>
      <c r="J1780" s="175">
        <v>0.13058911595348296</v>
      </c>
      <c r="K1780" s="171">
        <v>0.10918321421336762</v>
      </c>
      <c r="L1780" s="171">
        <v>0.10281661999278476</v>
      </c>
      <c r="M1780" s="171">
        <v>0.10862487383043462</v>
      </c>
      <c r="N1780" s="171">
        <v>0.12885354835363366</v>
      </c>
      <c r="O1780" s="171">
        <v>0.13963897950957316</v>
      </c>
      <c r="P1780" s="171">
        <v>0.12111107752013328</v>
      </c>
      <c r="Q1780" s="171">
        <v>0.12785785101370348</v>
      </c>
      <c r="R1780" s="175">
        <v>7.6215101407850469E-2</v>
      </c>
      <c r="S1780" s="171">
        <v>5.3074695231452952E-2</v>
      </c>
      <c r="T1780" s="171">
        <v>6.5488686385937578E-2</v>
      </c>
      <c r="U1780" s="171">
        <v>4.2754217226836512E-2</v>
      </c>
      <c r="V1780" s="171">
        <v>3.6005736476512923E-2</v>
      </c>
      <c r="W1780" s="171">
        <v>4.4072159490777939E-2</v>
      </c>
      <c r="X1780" s="171">
        <v>5.4288698248930158E-2</v>
      </c>
      <c r="Y1780" s="173">
        <v>9.9073878560775153E-2</v>
      </c>
      <c r="Z1780" s="171"/>
      <c r="AA1780" s="173">
        <v>26.655000000000008</v>
      </c>
      <c r="AB1780" s="171">
        <v>-3.4647946732548021E-2</v>
      </c>
      <c r="AC1780" s="171">
        <v>2.1413502268775631E-2</v>
      </c>
      <c r="AD1780" s="171">
        <v>4.4072111092114718E-3</v>
      </c>
      <c r="AE1780" s="171">
        <v>4.5131847970746083E-2</v>
      </c>
      <c r="AF1780" s="171">
        <v>5.2007632811037811E-2</v>
      </c>
      <c r="AG1780" s="171">
        <v>-7.9509584880457403E-3</v>
      </c>
      <c r="AH1780" s="173">
        <v>9.3980184957732443E-2</v>
      </c>
      <c r="AI1780" s="171">
        <v>1.2472197393310791E-2</v>
      </c>
      <c r="AJ1780" s="171">
        <v>-2.5324812772777223E-2</v>
      </c>
      <c r="AK1780" s="171">
        <v>-2.0421454669890024E-2</v>
      </c>
      <c r="AL1780" s="171">
        <v>5.0401617253640153E-2</v>
      </c>
      <c r="AM1780" s="171">
        <v>6.2282024165785321E-2</v>
      </c>
      <c r="AN1780" s="171">
        <v>-9.9150472089558888E-3</v>
      </c>
      <c r="AO1780" s="171">
        <v>-2.9762211525577478E-2</v>
      </c>
      <c r="AP1780" s="173">
        <v>4.6620826338467286E-2</v>
      </c>
      <c r="AQ1780" s="171"/>
      <c r="AR1780" s="171"/>
      <c r="AS1780" s="171"/>
      <c r="AT1780" s="171"/>
      <c r="AU1780" s="171"/>
      <c r="AV1780" s="171"/>
      <c r="AW1780" s="171"/>
      <c r="AX1780" s="171"/>
      <c r="AY1780" s="171"/>
      <c r="AZ1780" s="171"/>
      <c r="BA1780" s="171"/>
      <c r="BB1780" s="171"/>
      <c r="BC1780" s="171"/>
      <c r="BD1780" s="171"/>
      <c r="BE1780" s="171"/>
      <c r="BF1780" s="171"/>
      <c r="BG1780" s="171"/>
      <c r="BH1780" s="171"/>
    </row>
    <row r="1781" spans="9:60" x14ac:dyDescent="0.25">
      <c r="I1781" s="171">
        <v>26.669999999999995</v>
      </c>
      <c r="J1781" s="175">
        <v>0.1514999580721611</v>
      </c>
      <c r="K1781" s="171">
        <v>0.10530290003339828</v>
      </c>
      <c r="L1781" s="171">
        <v>0.10826472051054685</v>
      </c>
      <c r="M1781" s="171">
        <v>9.0523481094299085E-2</v>
      </c>
      <c r="N1781" s="171">
        <v>0.11566638141789702</v>
      </c>
      <c r="O1781" s="171">
        <v>0.1402737863685424</v>
      </c>
      <c r="P1781" s="171">
        <v>0.11315103440909642</v>
      </c>
      <c r="Q1781" s="171">
        <v>0.13520024434375061</v>
      </c>
      <c r="R1781" s="175">
        <v>6.198421597443967E-2</v>
      </c>
      <c r="S1781" s="171">
        <v>3.8460783230241859E-2</v>
      </c>
      <c r="T1781" s="171">
        <v>6.8169149481872124E-2</v>
      </c>
      <c r="U1781" s="171">
        <v>3.7626087780929497E-2</v>
      </c>
      <c r="V1781" s="171">
        <v>4.1332277627556847E-2</v>
      </c>
      <c r="W1781" s="171">
        <v>4.5287402748789757E-2</v>
      </c>
      <c r="X1781" s="171">
        <v>4.4255280806528519E-2</v>
      </c>
      <c r="Y1781" s="173">
        <v>9.6728624216473241E-2</v>
      </c>
      <c r="Z1781" s="171"/>
      <c r="AA1781" s="173">
        <v>26.669999999999995</v>
      </c>
      <c r="AB1781" s="171">
        <v>-3.3836790788976757E-2</v>
      </c>
      <c r="AC1781" s="171">
        <v>2.9707464415132487E-2</v>
      </c>
      <c r="AD1781" s="171">
        <v>2.2188028342926533E-2</v>
      </c>
      <c r="AE1781" s="171">
        <v>7.0741547749495051E-2</v>
      </c>
      <c r="AF1781" s="171">
        <v>4.6857118450524426E-2</v>
      </c>
      <c r="AG1781" s="171">
        <v>-1.8605242862027086E-2</v>
      </c>
      <c r="AH1781" s="173">
        <v>8.1685921768293257E-2</v>
      </c>
      <c r="AI1781" s="171">
        <v>1.1192997660662255E-3</v>
      </c>
      <c r="AJ1781" s="171">
        <v>-8.8195865377831174E-3</v>
      </c>
      <c r="AK1781" s="171">
        <v>-1.8876047289465847E-2</v>
      </c>
      <c r="AL1781" s="171">
        <v>4.2918407705064741E-2</v>
      </c>
      <c r="AM1781" s="171">
        <v>7.2992372252098148E-2</v>
      </c>
      <c r="AN1781" s="171">
        <v>-3.4994284266903842E-3</v>
      </c>
      <c r="AO1781" s="171">
        <v>8.1169667797029096E-3</v>
      </c>
      <c r="AP1781" s="173">
        <v>4.3693958317218201E-2</v>
      </c>
      <c r="AQ1781" s="171"/>
      <c r="AR1781" s="171"/>
      <c r="AS1781" s="171"/>
      <c r="AT1781" s="171"/>
      <c r="AU1781" s="171"/>
      <c r="AV1781" s="171"/>
      <c r="AW1781" s="171"/>
      <c r="AX1781" s="171"/>
      <c r="AY1781" s="171"/>
      <c r="AZ1781" s="171"/>
      <c r="BA1781" s="171"/>
      <c r="BB1781" s="171"/>
      <c r="BC1781" s="171"/>
      <c r="BD1781" s="171"/>
      <c r="BE1781" s="171"/>
      <c r="BF1781" s="171"/>
      <c r="BG1781" s="171"/>
      <c r="BH1781" s="171"/>
    </row>
    <row r="1782" spans="9:60" x14ac:dyDescent="0.25">
      <c r="I1782" s="171">
        <v>26.684999999999995</v>
      </c>
      <c r="J1782" s="175">
        <v>0.12916773951557628</v>
      </c>
      <c r="K1782" s="171">
        <v>9.9304759447528992E-2</v>
      </c>
      <c r="L1782" s="171">
        <v>0.11481200582018249</v>
      </c>
      <c r="M1782" s="171">
        <v>8.4904802349643885E-2</v>
      </c>
      <c r="N1782" s="171">
        <v>0.12305085018067803</v>
      </c>
      <c r="O1782" s="171">
        <v>0.13455615067332768</v>
      </c>
      <c r="P1782" s="171">
        <v>0.10943802115400007</v>
      </c>
      <c r="Q1782" s="171">
        <v>0.13175055648166398</v>
      </c>
      <c r="R1782" s="175">
        <v>4.9162164971868871E-2</v>
      </c>
      <c r="S1782" s="171">
        <v>4.6600958710264394E-2</v>
      </c>
      <c r="T1782" s="171">
        <v>6.9484617941989235E-2</v>
      </c>
      <c r="U1782" s="171">
        <v>4.6797880672912677E-2</v>
      </c>
      <c r="V1782" s="171">
        <v>3.6283687387901643E-2</v>
      </c>
      <c r="W1782" s="171">
        <v>4.7502431353215906E-2</v>
      </c>
      <c r="X1782" s="171">
        <v>4.3746164765019274E-2</v>
      </c>
      <c r="Y1782" s="173">
        <v>8.0077385776896534E-2</v>
      </c>
      <c r="Z1782" s="171"/>
      <c r="AA1782" s="173">
        <v>26.684999999999995</v>
      </c>
      <c r="AB1782" s="171">
        <v>-6.1184334029382337E-2</v>
      </c>
      <c r="AC1782" s="171">
        <v>1.3194939778294905E-2</v>
      </c>
      <c r="AD1782" s="171">
        <v>2.9938640983263903E-2</v>
      </c>
      <c r="AE1782" s="171">
        <v>8.0502621845493727E-2</v>
      </c>
      <c r="AF1782" s="171">
        <v>2.2109525059764885E-2</v>
      </c>
      <c r="AG1782" s="171">
        <v>-1.7651127843461525E-2</v>
      </c>
      <c r="AH1782" s="173">
        <v>8.3459132805231678E-2</v>
      </c>
      <c r="AI1782" s="171">
        <v>2.7342894285334922E-2</v>
      </c>
      <c r="AJ1782" s="171">
        <v>-1.3985344367056072E-2</v>
      </c>
      <c r="AK1782" s="171">
        <v>-4.2498702961662832E-2</v>
      </c>
      <c r="AL1782" s="171">
        <v>5.4033174828684062E-2</v>
      </c>
      <c r="AM1782" s="171">
        <v>5.7871880836127092E-2</v>
      </c>
      <c r="AN1782" s="171">
        <v>2.9161903555752124E-3</v>
      </c>
      <c r="AO1782" s="171">
        <v>9.9207371751923977E-3</v>
      </c>
      <c r="AP1782" s="173">
        <v>3.2091017232980849E-2</v>
      </c>
      <c r="AQ1782" s="171"/>
      <c r="AR1782" s="171"/>
      <c r="AS1782" s="171"/>
      <c r="AT1782" s="171"/>
      <c r="AU1782" s="171"/>
      <c r="AV1782" s="171"/>
      <c r="AW1782" s="171"/>
      <c r="AX1782" s="171"/>
      <c r="AY1782" s="171"/>
      <c r="AZ1782" s="171"/>
      <c r="BA1782" s="171"/>
      <c r="BB1782" s="171"/>
      <c r="BC1782" s="171"/>
      <c r="BD1782" s="171"/>
      <c r="BE1782" s="171"/>
      <c r="BF1782" s="171"/>
      <c r="BG1782" s="171"/>
      <c r="BH1782" s="171"/>
    </row>
    <row r="1783" spans="9:60" x14ac:dyDescent="0.25">
      <c r="I1783" s="171">
        <v>26.699999999999996</v>
      </c>
      <c r="J1783" s="175">
        <v>0.14378139002378706</v>
      </c>
      <c r="K1783" s="171">
        <v>0.10479837622244353</v>
      </c>
      <c r="L1783" s="171">
        <v>0.12047606945438938</v>
      </c>
      <c r="M1783" s="171">
        <v>0.10176104628196013</v>
      </c>
      <c r="N1783" s="171">
        <v>0.12282294460920988</v>
      </c>
      <c r="O1783" s="171">
        <v>0.14406595335133868</v>
      </c>
      <c r="P1783" s="171">
        <v>0.1198363727460134</v>
      </c>
      <c r="Q1783" s="171">
        <v>0.14572762357010294</v>
      </c>
      <c r="R1783" s="175">
        <v>4.4784308385836906E-2</v>
      </c>
      <c r="S1783" s="171">
        <v>5.0293005355400246E-2</v>
      </c>
      <c r="T1783" s="171">
        <v>6.6743546636478371E-2</v>
      </c>
      <c r="U1783" s="171">
        <v>6.0214002031092707E-2</v>
      </c>
      <c r="V1783" s="171">
        <v>3.7603051753386997E-2</v>
      </c>
      <c r="W1783" s="171">
        <v>4.0162080013286972E-2</v>
      </c>
      <c r="X1783" s="171">
        <v>5.2418693655385838E-2</v>
      </c>
      <c r="Y1783" s="173">
        <v>9.6209440943357455E-2</v>
      </c>
      <c r="Z1783" s="171"/>
      <c r="AA1783" s="173">
        <v>26.699999999999996</v>
      </c>
      <c r="AB1783" s="171">
        <v>-7.1613481875299922E-2</v>
      </c>
      <c r="AC1783" s="171">
        <v>4.4033399031566826E-2</v>
      </c>
      <c r="AD1783" s="171">
        <v>1.4969320491632037E-2</v>
      </c>
      <c r="AE1783" s="171">
        <v>7.5989437048419137E-2</v>
      </c>
      <c r="AF1783" s="171">
        <v>2.726003942027827E-2</v>
      </c>
      <c r="AG1783" s="171">
        <v>-9.5411501856555942E-4</v>
      </c>
      <c r="AH1783" s="173">
        <v>8.5232343842169836E-2</v>
      </c>
      <c r="AI1783" s="171">
        <v>-1.3751397125957906E-2</v>
      </c>
      <c r="AJ1783" s="171">
        <v>-4.2837991754946569E-2</v>
      </c>
      <c r="AK1783" s="171">
        <v>2.0531840911348756E-2</v>
      </c>
      <c r="AL1783" s="171">
        <v>1.4086041503200759E-2</v>
      </c>
      <c r="AM1783" s="171">
        <v>2.889093895551597E-2</v>
      </c>
      <c r="AN1783" s="171">
        <v>4.0826664978052783E-3</v>
      </c>
      <c r="AO1783" s="171">
        <v>1.1724507570682028E-2</v>
      </c>
      <c r="AP1783" s="173">
        <v>4.2230524306593714E-2</v>
      </c>
      <c r="AQ1783" s="171"/>
      <c r="AR1783" s="171"/>
      <c r="AS1783" s="171"/>
      <c r="AT1783" s="171"/>
      <c r="AU1783" s="171"/>
      <c r="AV1783" s="171"/>
      <c r="AW1783" s="171"/>
      <c r="AX1783" s="171"/>
      <c r="AY1783" s="171"/>
      <c r="AZ1783" s="171"/>
      <c r="BA1783" s="171"/>
      <c r="BB1783" s="171"/>
      <c r="BC1783" s="171"/>
      <c r="BD1783" s="171"/>
      <c r="BE1783" s="171"/>
      <c r="BF1783" s="171"/>
      <c r="BG1783" s="171"/>
      <c r="BH1783" s="171"/>
    </row>
    <row r="1784" spans="9:60" x14ac:dyDescent="0.25">
      <c r="I1784" s="171">
        <v>26.714999999999996</v>
      </c>
      <c r="J1784" s="175">
        <v>0.13342564907852267</v>
      </c>
      <c r="K1784" s="171">
        <v>0.10572557956191982</v>
      </c>
      <c r="L1784" s="171">
        <v>0.12133059220259436</v>
      </c>
      <c r="M1784" s="171">
        <v>9.8496019494380208E-2</v>
      </c>
      <c r="N1784" s="171">
        <v>0.12837664792013978</v>
      </c>
      <c r="O1784" s="171">
        <v>0.14205879046702408</v>
      </c>
      <c r="P1784" s="171">
        <v>0.11206137724825081</v>
      </c>
      <c r="Q1784" s="171">
        <v>0.14215680409656128</v>
      </c>
      <c r="R1784" s="175">
        <v>4.3583494745135516E-2</v>
      </c>
      <c r="S1784" s="171">
        <v>4.9128929075209167E-2</v>
      </c>
      <c r="T1784" s="171">
        <v>5.5326261282241829E-2</v>
      </c>
      <c r="U1784" s="171">
        <v>6.0716743176369548E-2</v>
      </c>
      <c r="V1784" s="171">
        <v>3.4268900247817195E-2</v>
      </c>
      <c r="W1784" s="171">
        <v>5.0547903428733165E-2</v>
      </c>
      <c r="X1784" s="171">
        <v>4.34795150329709E-2</v>
      </c>
      <c r="Y1784" s="173">
        <v>0.1003590818773684</v>
      </c>
      <c r="Z1784" s="171"/>
      <c r="AA1784" s="173">
        <v>26.714999999999996</v>
      </c>
      <c r="AB1784" s="171">
        <v>-3.3836790788976757E-2</v>
      </c>
      <c r="AC1784" s="171">
        <v>4.5692191460838166E-2</v>
      </c>
      <c r="AD1784" s="171">
        <v>2.4391633897532353E-2</v>
      </c>
      <c r="AE1784" s="171">
        <v>7.6724141550268424E-2</v>
      </c>
      <c r="AF1784" s="171">
        <v>5.3640722730224799E-2</v>
      </c>
      <c r="AG1784" s="171">
        <v>-3.6256370705488608E-2</v>
      </c>
      <c r="AH1784" s="173">
        <v>0.10367373862632874</v>
      </c>
      <c r="AI1784" s="171">
        <v>-1.1192997660662255E-3</v>
      </c>
      <c r="AJ1784" s="171">
        <v>-3.5782322524720016E-2</v>
      </c>
      <c r="AK1784" s="171">
        <v>2.4284973120949982E-3</v>
      </c>
      <c r="AL1784" s="171">
        <v>1.5516655093369549E-2</v>
      </c>
      <c r="AM1784" s="171">
        <v>4.4641450847152514E-2</v>
      </c>
      <c r="AN1784" s="171">
        <v>-7.5820949244957553E-3</v>
      </c>
      <c r="AO1784" s="171">
        <v>-9.0188519774477248E-3</v>
      </c>
      <c r="AP1784" s="173">
        <v>7.2021859522878776E-2</v>
      </c>
      <c r="AQ1784" s="171"/>
      <c r="AR1784" s="171"/>
      <c r="AS1784" s="171"/>
      <c r="AT1784" s="171"/>
      <c r="AU1784" s="171"/>
      <c r="AV1784" s="171"/>
      <c r="AW1784" s="171"/>
      <c r="AX1784" s="171"/>
      <c r="AY1784" s="171"/>
      <c r="AZ1784" s="171"/>
      <c r="BA1784" s="171"/>
      <c r="BB1784" s="171"/>
      <c r="BC1784" s="171"/>
      <c r="BD1784" s="171"/>
      <c r="BE1784" s="171"/>
      <c r="BF1784" s="171"/>
      <c r="BG1784" s="171"/>
      <c r="BH1784" s="171"/>
    </row>
    <row r="1785" spans="9:60" x14ac:dyDescent="0.25">
      <c r="I1785" s="171">
        <v>26.729999999999997</v>
      </c>
      <c r="J1785" s="175">
        <v>0.13061209880174343</v>
      </c>
      <c r="K1785" s="171">
        <v>0.10771587116564192</v>
      </c>
      <c r="L1785" s="171">
        <v>0.11289267941331531</v>
      </c>
      <c r="M1785" s="171">
        <v>0.10493036441014932</v>
      </c>
      <c r="N1785" s="171">
        <v>0.11903713778167024</v>
      </c>
      <c r="O1785" s="171">
        <v>0.14119641049238787</v>
      </c>
      <c r="P1785" s="171">
        <v>0.12360507431632767</v>
      </c>
      <c r="Q1785" s="171">
        <v>0.14009122751119313</v>
      </c>
      <c r="R1785" s="175">
        <v>4.5505951359762369E-2</v>
      </c>
      <c r="S1785" s="171">
        <v>5.9014228441876128E-2</v>
      </c>
      <c r="T1785" s="171">
        <v>5.2993077700727205E-2</v>
      </c>
      <c r="U1785" s="171">
        <v>5.1855550929586158E-2</v>
      </c>
      <c r="V1785" s="171">
        <v>4.5149037393316549E-2</v>
      </c>
      <c r="W1785" s="171">
        <v>3.7681894361428027E-2</v>
      </c>
      <c r="X1785" s="171">
        <v>5.4309728963039712E-2</v>
      </c>
      <c r="Y1785" s="173">
        <v>9.2548618752320372E-2</v>
      </c>
      <c r="Z1785" s="171"/>
      <c r="AA1785" s="173">
        <v>26.729999999999997</v>
      </c>
      <c r="AB1785" s="171">
        <v>-2.0974175112345103E-2</v>
      </c>
      <c r="AC1785" s="171">
        <v>4.2374606602295486E-2</v>
      </c>
      <c r="AD1785" s="171">
        <v>2.2188028342926533E-2</v>
      </c>
      <c r="AE1785" s="171">
        <v>9.0263695941492403E-2</v>
      </c>
      <c r="AF1785" s="171">
        <v>4.0073514170823769E-2</v>
      </c>
      <c r="AG1785" s="171">
        <v>-3.6256370705488608E-2</v>
      </c>
      <c r="AH1785" s="173">
        <v>9.0433762883855878E-2</v>
      </c>
      <c r="AI1785" s="171">
        <v>-1.9347895956289742E-2</v>
      </c>
      <c r="AJ1785" s="171">
        <v>-2.444285411899887E-2</v>
      </c>
      <c r="AK1785" s="171">
        <v>-2.3622655672196988E-2</v>
      </c>
      <c r="AL1785" s="171">
        <v>1.8487929472950991E-2</v>
      </c>
      <c r="AM1785" s="171">
        <v>5.6611839884796213E-2</v>
      </c>
      <c r="AN1785" s="171">
        <v>1.2247999493416021E-2</v>
      </c>
      <c r="AO1785" s="171">
        <v>-2.8860326327832662E-2</v>
      </c>
      <c r="AP1785" s="173">
        <v>6.6899840485692905E-2</v>
      </c>
      <c r="AQ1785" s="171"/>
      <c r="AR1785" s="171"/>
      <c r="AS1785" s="171"/>
      <c r="AT1785" s="171"/>
      <c r="AU1785" s="171"/>
      <c r="AV1785" s="171"/>
      <c r="AW1785" s="171"/>
      <c r="AX1785" s="171"/>
      <c r="AY1785" s="171"/>
      <c r="AZ1785" s="171"/>
      <c r="BA1785" s="171"/>
      <c r="BB1785" s="171"/>
      <c r="BC1785" s="171"/>
      <c r="BD1785" s="171"/>
      <c r="BE1785" s="171"/>
      <c r="BF1785" s="171"/>
      <c r="BG1785" s="171"/>
      <c r="BH1785" s="171"/>
    </row>
    <row r="1786" spans="9:60" x14ac:dyDescent="0.25">
      <c r="I1786" s="171">
        <v>26.744999999999997</v>
      </c>
      <c r="J1786" s="175">
        <v>0.12957255288513642</v>
      </c>
      <c r="K1786" s="171">
        <v>0.11050774549540725</v>
      </c>
      <c r="L1786" s="171">
        <v>9.912371578366759E-2</v>
      </c>
      <c r="M1786" s="171">
        <v>0.1033923038530951</v>
      </c>
      <c r="N1786" s="171">
        <v>0.12845338032142814</v>
      </c>
      <c r="O1786" s="171">
        <v>0.15279192302537467</v>
      </c>
      <c r="P1786" s="171">
        <v>0.11630360589018235</v>
      </c>
      <c r="Q1786" s="171">
        <v>0.14043005428134978</v>
      </c>
      <c r="R1786" s="175">
        <v>5.1772753863586485E-2</v>
      </c>
      <c r="S1786" s="171">
        <v>4.2898266613449622E-2</v>
      </c>
      <c r="T1786" s="171">
        <v>6.2491159233028837E-2</v>
      </c>
      <c r="U1786" s="171">
        <v>4.2167766659807003E-2</v>
      </c>
      <c r="V1786" s="171">
        <v>4.1732888438174513E-2</v>
      </c>
      <c r="W1786" s="171">
        <v>4.7878565942957842E-2</v>
      </c>
      <c r="X1786" s="171">
        <v>4.2858826995872269E-2</v>
      </c>
      <c r="Y1786" s="173">
        <v>8.7238598559029185E-2</v>
      </c>
      <c r="Z1786" s="171"/>
      <c r="AA1786" s="173">
        <v>26.744999999999997</v>
      </c>
      <c r="AB1786" s="171">
        <v>-2.3407642943059165E-2</v>
      </c>
      <c r="AC1786" s="171">
        <v>5.006537150164448E-2</v>
      </c>
      <c r="AD1786" s="171">
        <v>2.3859729108489484E-2</v>
      </c>
      <c r="AE1786" s="171">
        <v>8.4281102140719044E-2</v>
      </c>
      <c r="AF1786" s="171">
        <v>3.9194158060492312E-2</v>
      </c>
      <c r="AG1786" s="171">
        <v>-6.0745322848669424E-2</v>
      </c>
      <c r="AH1786" s="173">
        <v>6.3244526984134353E-2</v>
      </c>
      <c r="AI1786" s="171">
        <v>-1.3751397125957906E-2</v>
      </c>
      <c r="AJ1786" s="171">
        <v>-1.9277096289725914E-2</v>
      </c>
      <c r="AK1786" s="171">
        <v>-7.0647194533674119E-3</v>
      </c>
      <c r="AL1786" s="171">
        <v>-3.7416047742876465E-3</v>
      </c>
      <c r="AM1786" s="171">
        <v>6.8582228922439925E-2</v>
      </c>
      <c r="AN1786" s="171">
        <v>-5.2491426400355298E-3</v>
      </c>
      <c r="AO1786" s="171">
        <v>-4.1486719096259506E-2</v>
      </c>
      <c r="AP1786" s="173">
        <v>4.1498807301281415E-2</v>
      </c>
      <c r="AQ1786" s="171"/>
      <c r="AR1786" s="171"/>
      <c r="AS1786" s="171"/>
      <c r="AT1786" s="171"/>
      <c r="AU1786" s="171"/>
      <c r="AV1786" s="171"/>
      <c r="AW1786" s="171"/>
      <c r="AX1786" s="171"/>
      <c r="AY1786" s="171"/>
      <c r="AZ1786" s="171"/>
      <c r="BA1786" s="171"/>
      <c r="BB1786" s="171"/>
      <c r="BC1786" s="171"/>
      <c r="BD1786" s="171"/>
      <c r="BE1786" s="171"/>
      <c r="BF1786" s="171"/>
      <c r="BG1786" s="171"/>
      <c r="BH1786" s="171"/>
    </row>
    <row r="1787" spans="9:60" x14ac:dyDescent="0.25">
      <c r="I1787" s="171">
        <v>26.759999999999998</v>
      </c>
      <c r="J1787" s="175">
        <v>0.13236690157025258</v>
      </c>
      <c r="K1787" s="171">
        <v>0.10576122711816299</v>
      </c>
      <c r="L1787" s="171">
        <v>0.10649020374451161</v>
      </c>
      <c r="M1787" s="171">
        <v>0.10739250172144164</v>
      </c>
      <c r="N1787" s="171">
        <v>0.11657974049559532</v>
      </c>
      <c r="O1787" s="171">
        <v>0.14321959082235539</v>
      </c>
      <c r="P1787" s="171">
        <v>0.11852304866508541</v>
      </c>
      <c r="Q1787" s="171">
        <v>0.14642476031564444</v>
      </c>
      <c r="R1787" s="175">
        <v>3.0033933613226236E-2</v>
      </c>
      <c r="S1787" s="171">
        <v>4.2353382394948035E-2</v>
      </c>
      <c r="T1787" s="171">
        <v>6.163041554290119E-2</v>
      </c>
      <c r="U1787" s="171">
        <v>4.1442430626837591E-2</v>
      </c>
      <c r="V1787" s="171">
        <v>3.2181332520464186E-2</v>
      </c>
      <c r="W1787" s="171">
        <v>4.4953362395718711E-2</v>
      </c>
      <c r="X1787" s="171">
        <v>5.0765344970491538E-2</v>
      </c>
      <c r="Y1787" s="173">
        <v>8.2857643695308264E-2</v>
      </c>
      <c r="Z1787" s="171"/>
      <c r="AA1787" s="173">
        <v>26.759999999999998</v>
      </c>
      <c r="AB1787" s="171">
        <v>-3.6270258619690819E-2</v>
      </c>
      <c r="AC1787" s="171">
        <v>2.586208196545791E-2</v>
      </c>
      <c r="AD1787" s="171">
        <v>1.5501225280674739E-2</v>
      </c>
      <c r="AE1787" s="171">
        <v>3.3796407085070389E-2</v>
      </c>
      <c r="AF1787" s="171">
        <v>3.756106814130504E-2</v>
      </c>
      <c r="AG1787" s="171">
        <v>-6.0745322848669424E-2</v>
      </c>
      <c r="AH1787" s="173">
        <v>7.3765579136635381E-2</v>
      </c>
      <c r="AI1787" s="171">
        <v>3.2939393115666758E-2</v>
      </c>
      <c r="AJ1787" s="171">
        <v>-4.1074074447389863E-2</v>
      </c>
      <c r="AK1787" s="171">
        <v>1.65579362188297E-2</v>
      </c>
      <c r="AL1787" s="171">
        <v>2.0688873457826103E-2</v>
      </c>
      <c r="AM1787" s="171">
        <v>5.9761942263123466E-2</v>
      </c>
      <c r="AN1787" s="171">
        <v>1.6830584337891474E-2</v>
      </c>
      <c r="AO1787" s="171">
        <v>3.3369752316556596E-2</v>
      </c>
      <c r="AP1787" s="173">
        <v>4.2962241311905895E-2</v>
      </c>
      <c r="AQ1787" s="171"/>
      <c r="AR1787" s="171"/>
      <c r="AS1787" s="171"/>
      <c r="AT1787" s="171"/>
      <c r="AU1787" s="171"/>
      <c r="AV1787" s="171"/>
      <c r="AW1787" s="171"/>
      <c r="AX1787" s="171"/>
      <c r="AY1787" s="171"/>
      <c r="AZ1787" s="171"/>
      <c r="BA1787" s="171"/>
      <c r="BB1787" s="171"/>
      <c r="BC1787" s="171"/>
      <c r="BD1787" s="171"/>
      <c r="BE1787" s="171"/>
      <c r="BF1787" s="171"/>
      <c r="BG1787" s="171"/>
      <c r="BH1787" s="171"/>
    </row>
    <row r="1788" spans="9:60" x14ac:dyDescent="0.25">
      <c r="I1788" s="171">
        <v>26.774999999999999</v>
      </c>
      <c r="J1788" s="175">
        <v>0.14494670147243807</v>
      </c>
      <c r="K1788" s="171">
        <v>0.10928968037487824</v>
      </c>
      <c r="L1788" s="171">
        <v>0.10878678965155175</v>
      </c>
      <c r="M1788" s="171">
        <v>0.10381101832362617</v>
      </c>
      <c r="N1788" s="171">
        <v>0.10990625579547213</v>
      </c>
      <c r="O1788" s="171">
        <v>0.12660561724793132</v>
      </c>
      <c r="P1788" s="171">
        <v>0.10744414689841593</v>
      </c>
      <c r="Q1788" s="171">
        <v>0.14760557102811145</v>
      </c>
      <c r="R1788" s="175">
        <v>3.9083057255286033E-2</v>
      </c>
      <c r="S1788" s="171">
        <v>4.5841606990753181E-2</v>
      </c>
      <c r="T1788" s="171">
        <v>6.0041265244633234E-2</v>
      </c>
      <c r="U1788" s="171">
        <v>4.6955771285011806E-2</v>
      </c>
      <c r="V1788" s="171">
        <v>3.0128557354071522E-2</v>
      </c>
      <c r="W1788" s="171">
        <v>3.8355028197563555E-2</v>
      </c>
      <c r="X1788" s="171">
        <v>5.354318582932599E-2</v>
      </c>
      <c r="Y1788" s="173">
        <v>7.3477141091517872E-2</v>
      </c>
      <c r="Z1788" s="171"/>
      <c r="AA1788" s="173">
        <v>26.774999999999999</v>
      </c>
      <c r="AB1788" s="171">
        <v>-6.524011374723919E-2</v>
      </c>
      <c r="AC1788" s="171">
        <v>1.8699114657240654E-2</v>
      </c>
      <c r="AD1788" s="171">
        <v>8.3585038278147436E-3</v>
      </c>
      <c r="AE1788" s="171">
        <v>3.6105478376596917E-2</v>
      </c>
      <c r="AF1788" s="171">
        <v>2.4747593390759538E-2</v>
      </c>
      <c r="AG1788" s="171">
        <v>-3.5302255686923051E-2</v>
      </c>
      <c r="AH1788" s="173">
        <v>8.6059842326074568E-2</v>
      </c>
      <c r="AI1788" s="171">
        <v>1.1192997660662255E-3</v>
      </c>
      <c r="AJ1788" s="171">
        <v>-3.2380482003003773E-2</v>
      </c>
      <c r="AK1788" s="171">
        <v>-8.6101268337914691E-3</v>
      </c>
      <c r="AL1788" s="171">
        <v>2.8172083006401519E-2</v>
      </c>
      <c r="AM1788" s="171">
        <v>5.2831717030803478E-2</v>
      </c>
      <c r="AN1788" s="171">
        <v>-9.3318091378409018E-3</v>
      </c>
      <c r="AO1788" s="171">
        <v>9.9207371751923977E-3</v>
      </c>
      <c r="AP1788" s="173">
        <v>3.0627583222356362E-2</v>
      </c>
      <c r="AQ1788" s="171"/>
      <c r="AR1788" s="171"/>
      <c r="AS1788" s="171"/>
      <c r="AT1788" s="171"/>
      <c r="AU1788" s="171"/>
      <c r="AV1788" s="171"/>
      <c r="AW1788" s="171"/>
      <c r="AX1788" s="171"/>
      <c r="AY1788" s="171"/>
      <c r="AZ1788" s="171"/>
      <c r="BA1788" s="171"/>
      <c r="BB1788" s="171"/>
      <c r="BC1788" s="171"/>
      <c r="BD1788" s="171"/>
      <c r="BE1788" s="171"/>
      <c r="BF1788" s="171"/>
      <c r="BG1788" s="171"/>
      <c r="BH1788" s="171"/>
    </row>
    <row r="1789" spans="9:60" x14ac:dyDescent="0.25">
      <c r="I1789" s="171">
        <v>26.79</v>
      </c>
      <c r="J1789" s="175">
        <v>0.14166767761395771</v>
      </c>
      <c r="K1789" s="171">
        <v>0.10244083510836655</v>
      </c>
      <c r="L1789" s="171">
        <v>0.1135637808748194</v>
      </c>
      <c r="M1789" s="171">
        <v>0.11223756455344386</v>
      </c>
      <c r="N1789" s="171">
        <v>0.10814845308027925</v>
      </c>
      <c r="O1789" s="171">
        <v>0.12526493517947809</v>
      </c>
      <c r="P1789" s="171">
        <v>0.10870421852216583</v>
      </c>
      <c r="Q1789" s="171">
        <v>0.1320690513194962</v>
      </c>
      <c r="R1789" s="175">
        <v>4.6344684840006624E-2</v>
      </c>
      <c r="S1789" s="171">
        <v>4.5847879999329384E-2</v>
      </c>
      <c r="T1789" s="171">
        <v>4.9162985460183835E-2</v>
      </c>
      <c r="U1789" s="171">
        <v>4.1465607930794048E-2</v>
      </c>
      <c r="V1789" s="171">
        <v>3.2502532246928624E-2</v>
      </c>
      <c r="W1789" s="171">
        <v>4.2909899775498722E-2</v>
      </c>
      <c r="X1789" s="171">
        <v>4.9133126697057106E-2</v>
      </c>
      <c r="Y1789" s="173">
        <v>7.3607833853231358E-2</v>
      </c>
      <c r="Z1789" s="171"/>
      <c r="AA1789" s="173">
        <v>26.79</v>
      </c>
      <c r="AB1789" s="171">
        <v>-2.0163019168773836E-2</v>
      </c>
      <c r="AC1789" s="171">
        <v>2.0885704677643897E-2</v>
      </c>
      <c r="AD1789" s="171">
        <v>1.2233810147983514E-2</v>
      </c>
      <c r="AE1789" s="171">
        <v>4.817562376412212E-2</v>
      </c>
      <c r="AF1789" s="171">
        <v>4.2711582501819261E-3</v>
      </c>
      <c r="AG1789" s="171">
        <v>-5.6769843604646639E-2</v>
      </c>
      <c r="AH1789" s="173">
        <v>7.991271073135485E-2</v>
      </c>
      <c r="AI1789" s="171">
        <v>-1.1192997660662255E-3</v>
      </c>
      <c r="AJ1789" s="171">
        <v>-3.8428198486054943E-2</v>
      </c>
      <c r="AK1789" s="171">
        <v>-1.1038624145886466E-2</v>
      </c>
      <c r="AL1789" s="171">
        <v>4.4459068494477394E-2</v>
      </c>
      <c r="AM1789" s="171">
        <v>2.7000877528519599E-2</v>
      </c>
      <c r="AN1789" s="171">
        <v>-5.8323807111505168E-3</v>
      </c>
      <c r="AO1789" s="171">
        <v>-4.5094259887239344E-3</v>
      </c>
      <c r="AP1789" s="173">
        <v>2.4773847179858186E-2</v>
      </c>
      <c r="AQ1789" s="171"/>
      <c r="AR1789" s="171"/>
      <c r="AS1789" s="171"/>
      <c r="AT1789" s="171"/>
      <c r="AU1789" s="171"/>
      <c r="AV1789" s="171"/>
      <c r="AW1789" s="171"/>
      <c r="AX1789" s="171"/>
      <c r="AY1789" s="171"/>
      <c r="AZ1789" s="171"/>
      <c r="BA1789" s="171"/>
      <c r="BB1789" s="171"/>
      <c r="BC1789" s="171"/>
      <c r="BD1789" s="171"/>
      <c r="BE1789" s="171"/>
      <c r="BF1789" s="171"/>
      <c r="BG1789" s="171"/>
      <c r="BH1789" s="171"/>
    </row>
    <row r="1790" spans="9:60" x14ac:dyDescent="0.25">
      <c r="I1790" s="171">
        <v>26.805</v>
      </c>
      <c r="J1790" s="175">
        <v>0.14792128964054452</v>
      </c>
      <c r="K1790" s="171">
        <v>9.6534617716297733E-2</v>
      </c>
      <c r="L1790" s="171">
        <v>0.11692321661113901</v>
      </c>
      <c r="M1790" s="171">
        <v>0.10718428164512898</v>
      </c>
      <c r="N1790" s="171">
        <v>0.10867942466302237</v>
      </c>
      <c r="O1790" s="171">
        <v>0.12532844226175277</v>
      </c>
      <c r="P1790" s="171">
        <v>9.8203300456659856E-2</v>
      </c>
      <c r="Q1790" s="171">
        <v>0.13608627205190132</v>
      </c>
      <c r="R1790" s="175">
        <v>4.5887531884505763E-2</v>
      </c>
      <c r="S1790" s="171">
        <v>4.748360735396695E-2</v>
      </c>
      <c r="T1790" s="171">
        <v>5.7103787305783991E-2</v>
      </c>
      <c r="U1790" s="171">
        <v>4.7653850602192356E-2</v>
      </c>
      <c r="V1790" s="171">
        <v>3.6041849889167595E-2</v>
      </c>
      <c r="W1790" s="171">
        <v>4.1623107878458833E-2</v>
      </c>
      <c r="X1790" s="171">
        <v>4.2594531653735689E-2</v>
      </c>
      <c r="Y1790" s="173">
        <v>6.3833819562544497E-2</v>
      </c>
      <c r="Z1790" s="171"/>
      <c r="AA1790" s="173">
        <v>26.805</v>
      </c>
      <c r="AB1790" s="171">
        <v>-6.4892475485709162E-3</v>
      </c>
      <c r="AC1790" s="171">
        <v>3.2421852026667294E-2</v>
      </c>
      <c r="AD1790" s="171">
        <v>0</v>
      </c>
      <c r="AE1790" s="171">
        <v>7.5254732546569628E-2</v>
      </c>
      <c r="AF1790" s="171">
        <v>2.726003942027827E-2</v>
      </c>
      <c r="AG1790" s="171">
        <v>-4.4048310023773456E-2</v>
      </c>
      <c r="AH1790" s="173">
        <v>8.2513420252197739E-2</v>
      </c>
      <c r="AI1790" s="171">
        <v>-2.9581493817467729E-2</v>
      </c>
      <c r="AJ1790" s="171">
        <v>-6.2871052605053948E-2</v>
      </c>
      <c r="AK1790" s="171">
        <v>-1.8876047289465847E-2</v>
      </c>
      <c r="AL1790" s="171">
        <v>2.5200808626820077E-2</v>
      </c>
      <c r="AM1790" s="171">
        <v>6.2912044641450809E-2</v>
      </c>
      <c r="AN1790" s="171">
        <v>-2.8495345760192508E-2</v>
      </c>
      <c r="AO1790" s="171">
        <v>-1.803770395489545E-2</v>
      </c>
      <c r="AP1790" s="173">
        <v>-6.2718600455330127E-4</v>
      </c>
      <c r="AQ1790" s="171"/>
      <c r="AR1790" s="171"/>
      <c r="AS1790" s="171"/>
      <c r="AT1790" s="171"/>
      <c r="AU1790" s="171"/>
      <c r="AV1790" s="171"/>
      <c r="AW1790" s="171"/>
      <c r="AX1790" s="171"/>
      <c r="AY1790" s="171"/>
      <c r="AZ1790" s="171"/>
      <c r="BA1790" s="171"/>
      <c r="BB1790" s="171"/>
      <c r="BC1790" s="171"/>
      <c r="BD1790" s="171"/>
      <c r="BE1790" s="171"/>
      <c r="BF1790" s="171"/>
      <c r="BG1790" s="171"/>
      <c r="BH1790" s="171"/>
    </row>
    <row r="1791" spans="9:60" x14ac:dyDescent="0.25">
      <c r="I1791" s="171">
        <v>26.82</v>
      </c>
      <c r="J1791" s="175">
        <v>0.13617645439516143</v>
      </c>
      <c r="K1791" s="171">
        <v>0.10384678866109005</v>
      </c>
      <c r="L1791" s="171">
        <v>0.12957813492897483</v>
      </c>
      <c r="M1791" s="171">
        <v>0.12109743014912683</v>
      </c>
      <c r="N1791" s="171">
        <v>0.11170852588608049</v>
      </c>
      <c r="O1791" s="171">
        <v>0.13425927307467253</v>
      </c>
      <c r="P1791" s="171">
        <v>9.1867036650912393E-2</v>
      </c>
      <c r="Q1791" s="171">
        <v>0.13084545867643857</v>
      </c>
      <c r="R1791" s="175">
        <v>4.6901018677778072E-2</v>
      </c>
      <c r="S1791" s="171">
        <v>4.212918798614395E-2</v>
      </c>
      <c r="T1791" s="171">
        <v>7.0429927784399271E-2</v>
      </c>
      <c r="U1791" s="171">
        <v>3.5794002753169823E-2</v>
      </c>
      <c r="V1791" s="171">
        <v>2.9844447218488238E-2</v>
      </c>
      <c r="W1791" s="171">
        <v>4.8870400093367093E-2</v>
      </c>
      <c r="X1791" s="171">
        <v>4.9262052779192177E-2</v>
      </c>
      <c r="Y1791" s="173">
        <v>7.1580813382477057E-2</v>
      </c>
      <c r="Z1791" s="171"/>
      <c r="AA1791" s="173">
        <v>26.82</v>
      </c>
      <c r="AB1791" s="171">
        <v>-4.6699406465608148E-2</v>
      </c>
      <c r="AC1791" s="171">
        <v>2.7520874394729247E-2</v>
      </c>
      <c r="AD1791" s="171">
        <v>-2.2036055546058204E-3</v>
      </c>
      <c r="AE1791" s="171">
        <v>8.575051114441759E-2</v>
      </c>
      <c r="AF1791" s="171">
        <v>2.3868237280427803E-2</v>
      </c>
      <c r="AG1791" s="171">
        <v>-4.118596496807695E-2</v>
      </c>
      <c r="AH1791" s="173">
        <v>8.4286631289136146E-2</v>
      </c>
      <c r="AI1791" s="171">
        <v>-2.9581493817467729E-2</v>
      </c>
      <c r="AJ1791" s="171">
        <v>-5.3295501506889366E-2</v>
      </c>
      <c r="AK1791" s="171">
        <v>-6.2920157631553226E-3</v>
      </c>
      <c r="AL1791" s="171">
        <v>2.5861091822282661E-2</v>
      </c>
      <c r="AM1791" s="171">
        <v>1.1970389037643704E-2</v>
      </c>
      <c r="AN1791" s="171">
        <v>-2.3329522844602255E-3</v>
      </c>
      <c r="AO1791" s="171">
        <v>-1.7135818757150634E-2</v>
      </c>
      <c r="AP1791" s="173">
        <v>2.8432432206419458E-2</v>
      </c>
      <c r="AQ1791" s="171"/>
      <c r="AR1791" s="171"/>
      <c r="AS1791" s="171"/>
      <c r="AT1791" s="171"/>
      <c r="AU1791" s="171"/>
      <c r="AV1791" s="171"/>
      <c r="AW1791" s="171"/>
      <c r="AX1791" s="171"/>
      <c r="AY1791" s="171"/>
      <c r="AZ1791" s="171"/>
      <c r="BA1791" s="171"/>
      <c r="BB1791" s="171"/>
      <c r="BC1791" s="171"/>
      <c r="BD1791" s="171"/>
      <c r="BE1791" s="171"/>
      <c r="BF1791" s="171"/>
      <c r="BG1791" s="171"/>
      <c r="BH1791" s="171"/>
    </row>
    <row r="1792" spans="9:60" x14ac:dyDescent="0.25">
      <c r="I1792" s="171">
        <v>26.835000000000001</v>
      </c>
      <c r="J1792" s="175">
        <v>0.13391815165053911</v>
      </c>
      <c r="K1792" s="171">
        <v>9.0933762741556887E-2</v>
      </c>
      <c r="L1792" s="171">
        <v>0.11463917667831004</v>
      </c>
      <c r="M1792" s="171">
        <v>0.10674109946759112</v>
      </c>
      <c r="N1792" s="171">
        <v>0.11651809217117742</v>
      </c>
      <c r="O1792" s="171">
        <v>0.12537629976563269</v>
      </c>
      <c r="P1792" s="171">
        <v>0.11255726081928273</v>
      </c>
      <c r="Q1792" s="171">
        <v>0.12450176365762328</v>
      </c>
      <c r="R1792" s="175">
        <v>4.1360357287337411E-2</v>
      </c>
      <c r="S1792" s="171">
        <v>4.1742883198633875E-2</v>
      </c>
      <c r="T1792" s="171">
        <v>5.7767804404388251E-2</v>
      </c>
      <c r="U1792" s="171">
        <v>4.6584185379659075E-2</v>
      </c>
      <c r="V1792" s="171">
        <v>3.0120077595275459E-2</v>
      </c>
      <c r="W1792" s="171">
        <v>3.8216055031253394E-2</v>
      </c>
      <c r="X1792" s="171">
        <v>5.7657761095969172E-2</v>
      </c>
      <c r="Y1792" s="173">
        <v>6.587036761086966E-2</v>
      </c>
      <c r="Z1792" s="171"/>
      <c r="AA1792" s="173">
        <v>26.835000000000001</v>
      </c>
      <c r="AB1792" s="171">
        <v>-6.1995489972953864E-2</v>
      </c>
      <c r="AC1792" s="171">
        <v>3.4080644455938801E-2</v>
      </c>
      <c r="AD1792" s="171">
        <v>1.9984422788320882E-2</v>
      </c>
      <c r="AE1792" s="171">
        <v>5.7201993358271294E-2</v>
      </c>
      <c r="AF1792" s="171">
        <v>-5.150514360513384E-3</v>
      </c>
      <c r="AG1792" s="171">
        <v>-9.5411501856555942E-4</v>
      </c>
      <c r="AH1792" s="173">
        <v>6.9391658578854071E-2</v>
      </c>
      <c r="AI1792" s="171">
        <v>-1.7109296424156938E-2</v>
      </c>
      <c r="AJ1792" s="171">
        <v>-5.1531584199332799E-2</v>
      </c>
      <c r="AK1792" s="171">
        <v>-2.0421454669890024E-2</v>
      </c>
      <c r="AL1792" s="171">
        <v>2.0028590262363644E-2</v>
      </c>
      <c r="AM1792" s="171">
        <v>4.0861327993159773E-2</v>
      </c>
      <c r="AN1792" s="171">
        <v>-5.8323807111507946E-4</v>
      </c>
      <c r="AO1792" s="171">
        <v>-4.5094259887239344E-3</v>
      </c>
      <c r="AP1792" s="173">
        <v>3.6376788264095537E-2</v>
      </c>
      <c r="AQ1792" s="171"/>
      <c r="AR1792" s="171"/>
      <c r="AS1792" s="171"/>
      <c r="AT1792" s="171"/>
      <c r="AU1792" s="171"/>
      <c r="AV1792" s="171"/>
      <c r="AW1792" s="171"/>
      <c r="AX1792" s="171"/>
      <c r="AY1792" s="171"/>
      <c r="AZ1792" s="171"/>
      <c r="BA1792" s="171"/>
      <c r="BB1792" s="171"/>
      <c r="BC1792" s="171"/>
      <c r="BD1792" s="171"/>
      <c r="BE1792" s="171"/>
      <c r="BF1792" s="171"/>
      <c r="BG1792" s="171"/>
      <c r="BH1792" s="171"/>
    </row>
    <row r="1793" spans="9:60" x14ac:dyDescent="0.25">
      <c r="I1793" s="171">
        <v>26.85</v>
      </c>
      <c r="J1793" s="175">
        <v>0.14312218282416481</v>
      </c>
      <c r="K1793" s="171">
        <v>0.10996051651772298</v>
      </c>
      <c r="L1793" s="171">
        <v>0.10222481754147821</v>
      </c>
      <c r="M1793" s="171">
        <v>9.2126802755534476E-2</v>
      </c>
      <c r="N1793" s="171">
        <v>0.10246126820244361</v>
      </c>
      <c r="O1793" s="171">
        <v>0.12403010575624281</v>
      </c>
      <c r="P1793" s="171">
        <v>0.10293656370130534</v>
      </c>
      <c r="Q1793" s="171">
        <v>0.1224095046939031</v>
      </c>
      <c r="R1793" s="175">
        <v>5.3824098094417627E-2</v>
      </c>
      <c r="S1793" s="171">
        <v>4.875869315773157E-2</v>
      </c>
      <c r="T1793" s="171">
        <v>6.1170687770894218E-2</v>
      </c>
      <c r="U1793" s="171">
        <v>4.0195472890131291E-2</v>
      </c>
      <c r="V1793" s="171">
        <v>3.3684944718433203E-2</v>
      </c>
      <c r="W1793" s="171">
        <v>4.8570123895568383E-2</v>
      </c>
      <c r="X1793" s="171">
        <v>4.7044657253851534E-2</v>
      </c>
      <c r="Y1793" s="173">
        <v>8.0595428584681078E-2</v>
      </c>
      <c r="Z1793" s="171"/>
      <c r="AA1793" s="173">
        <v>26.85</v>
      </c>
      <c r="AB1793" s="171">
        <v>-4.5888250522036884E-2</v>
      </c>
      <c r="AC1793" s="171">
        <v>2.4731087127318307E-2</v>
      </c>
      <c r="AD1793" s="171">
        <v>1.5501225280674739E-2</v>
      </c>
      <c r="AE1793" s="171">
        <v>7.5254732546569628E-2</v>
      </c>
      <c r="AF1793" s="171">
        <v>-1.1054762529882304E-2</v>
      </c>
      <c r="AG1793" s="171">
        <v>-9.5411501856555942E-4</v>
      </c>
      <c r="AH1793" s="173">
        <v>5.7097395389414891E-2</v>
      </c>
      <c r="AI1793" s="171">
        <v>-1.9347895956289742E-2</v>
      </c>
      <c r="AJ1793" s="171">
        <v>-4.6239832276662819E-2</v>
      </c>
      <c r="AK1793" s="171">
        <v>-2.9141967745140222E-2</v>
      </c>
      <c r="AL1793" s="171">
        <v>-9.684153533450408E-3</v>
      </c>
      <c r="AM1793" s="171">
        <v>4.5271471322817898E-2</v>
      </c>
      <c r="AN1793" s="171">
        <v>9.9150472089557951E-3</v>
      </c>
      <c r="AO1793" s="171">
        <v>-2.9762211525577478E-2</v>
      </c>
      <c r="AP1793" s="173">
        <v>-8.6760730629882633E-3</v>
      </c>
      <c r="AQ1793" s="171"/>
      <c r="AR1793" s="171"/>
      <c r="AS1793" s="171"/>
      <c r="AT1793" s="171"/>
      <c r="AU1793" s="171"/>
      <c r="AV1793" s="171"/>
      <c r="AW1793" s="171"/>
      <c r="AX1793" s="171"/>
      <c r="AY1793" s="171"/>
      <c r="AZ1793" s="171"/>
      <c r="BA1793" s="171"/>
      <c r="BB1793" s="171"/>
      <c r="BC1793" s="171"/>
      <c r="BD1793" s="171"/>
      <c r="BE1793" s="171"/>
      <c r="BF1793" s="171"/>
      <c r="BG1793" s="171"/>
      <c r="BH1793" s="171"/>
    </row>
    <row r="1794" spans="9:60" x14ac:dyDescent="0.25">
      <c r="I1794" s="171">
        <v>26.865000000000002</v>
      </c>
      <c r="J1794" s="175">
        <v>0.13951896537257333</v>
      </c>
      <c r="K1794" s="171">
        <v>0.10151132607849737</v>
      </c>
      <c r="L1794" s="171">
        <v>0.10455719189224243</v>
      </c>
      <c r="M1794" s="171">
        <v>9.6768026086336043E-2</v>
      </c>
      <c r="N1794" s="171">
        <v>0.12741402218411177</v>
      </c>
      <c r="O1794" s="171">
        <v>0.14010601797149727</v>
      </c>
      <c r="P1794" s="171">
        <v>0.10315488068530765</v>
      </c>
      <c r="Q1794" s="171">
        <v>0.1269997675191547</v>
      </c>
      <c r="R1794" s="175">
        <v>5.317716717393587E-2</v>
      </c>
      <c r="S1794" s="171">
        <v>4.2949257073673995E-2</v>
      </c>
      <c r="T1794" s="171">
        <v>5.5582502275371946E-2</v>
      </c>
      <c r="U1794" s="171">
        <v>3.5143391345421916E-2</v>
      </c>
      <c r="V1794" s="171">
        <v>3.2573526814362215E-2</v>
      </c>
      <c r="W1794" s="171">
        <v>4.5694320895748451E-2</v>
      </c>
      <c r="X1794" s="171">
        <v>4.0340457448687146E-2</v>
      </c>
      <c r="Y1794" s="173">
        <v>7.2077393545776802E-2</v>
      </c>
      <c r="Z1794" s="171"/>
      <c r="AA1794" s="173">
        <v>26.865000000000002</v>
      </c>
      <c r="AB1794" s="171">
        <v>-2.178533105591637E-2</v>
      </c>
      <c r="AC1794" s="171">
        <v>2.3675491945054836E-2</v>
      </c>
      <c r="AD1794" s="171">
        <v>1.1094014171463266E-2</v>
      </c>
      <c r="AE1794" s="171">
        <v>5.940610686381935E-2</v>
      </c>
      <c r="AF1794" s="171">
        <v>-1.7587122206631951E-3</v>
      </c>
      <c r="AG1794" s="171">
        <v>-5.7882977792973092E-2</v>
      </c>
      <c r="AH1794" s="173">
        <v>0.10190052758939033</v>
      </c>
      <c r="AI1794" s="171">
        <v>-1.0233597861177985E-2</v>
      </c>
      <c r="AJ1794" s="171">
        <v>-5.4177460160667719E-2</v>
      </c>
      <c r="AK1794" s="171">
        <v>-3.9407888200814721E-2</v>
      </c>
      <c r="AL1794" s="171">
        <v>1.1885097518325645E-2</v>
      </c>
      <c r="AM1794" s="171">
        <v>4.779155322547976E-2</v>
      </c>
      <c r="AN1794" s="171">
        <v>2.9661821902422576E-2</v>
      </c>
      <c r="AO1794" s="171">
        <v>-8.1169667797029096E-3</v>
      </c>
      <c r="AP1794" s="173">
        <v>1.2439189090308535E-2</v>
      </c>
      <c r="AQ1794" s="171"/>
      <c r="AR1794" s="171"/>
      <c r="AS1794" s="171"/>
      <c r="AT1794" s="171"/>
      <c r="AU1794" s="171"/>
      <c r="AV1794" s="171"/>
      <c r="AW1794" s="171"/>
      <c r="AX1794" s="171"/>
      <c r="AY1794" s="171"/>
      <c r="AZ1794" s="171"/>
      <c r="BA1794" s="171"/>
      <c r="BB1794" s="171"/>
      <c r="BC1794" s="171"/>
      <c r="BD1794" s="171"/>
      <c r="BE1794" s="171"/>
      <c r="BF1794" s="171"/>
      <c r="BG1794" s="171"/>
      <c r="BH1794" s="171"/>
    </row>
    <row r="1795" spans="9:60" x14ac:dyDescent="0.25">
      <c r="I1795" s="171">
        <v>26.880000000000003</v>
      </c>
      <c r="J1795" s="175">
        <v>0.12749969120025043</v>
      </c>
      <c r="K1795" s="171">
        <v>0.10224797789246219</v>
      </c>
      <c r="L1795" s="171">
        <v>0.1008614460995807</v>
      </c>
      <c r="M1795" s="171">
        <v>0.10276540388312928</v>
      </c>
      <c r="N1795" s="171">
        <v>0.13293550793235678</v>
      </c>
      <c r="O1795" s="171">
        <v>0.13716033812376202</v>
      </c>
      <c r="P1795" s="171">
        <v>9.8934353172105374E-2</v>
      </c>
      <c r="Q1795" s="171">
        <v>0.12710353774312158</v>
      </c>
      <c r="R1795" s="175">
        <v>5.2653492992366067E-2</v>
      </c>
      <c r="S1795" s="171">
        <v>4.226408135795473E-2</v>
      </c>
      <c r="T1795" s="171">
        <v>5.3875440192475178E-2</v>
      </c>
      <c r="U1795" s="171">
        <v>3.4081812592579371E-2</v>
      </c>
      <c r="V1795" s="171">
        <v>3.8499009793041411E-2</v>
      </c>
      <c r="W1795" s="171">
        <v>4.7601398992756928E-2</v>
      </c>
      <c r="X1795" s="171">
        <v>4.5899174760462826E-2</v>
      </c>
      <c r="Y1795" s="173">
        <v>8.2623589520766566E-2</v>
      </c>
      <c r="Z1795" s="171"/>
      <c r="AA1795" s="173">
        <v>26.880000000000003</v>
      </c>
      <c r="AB1795" s="171">
        <v>-3.3836790788976757E-2</v>
      </c>
      <c r="AC1795" s="171">
        <v>1.1008349757891665E-2</v>
      </c>
      <c r="AD1795" s="171">
        <v>3.3434015311258978E-3</v>
      </c>
      <c r="AE1795" s="171">
        <v>8.3546397638869535E-2</v>
      </c>
      <c r="AF1795" s="171">
        <v>-5.150514360513384E-3</v>
      </c>
      <c r="AG1795" s="171">
        <v>-5.979120783010404E-2</v>
      </c>
      <c r="AH1795" s="173">
        <v>0.11419479077882978</v>
      </c>
      <c r="AI1795" s="171">
        <v>-4.637099030846502E-3</v>
      </c>
      <c r="AJ1795" s="171">
        <v>-5.8461259336162322E-2</v>
      </c>
      <c r="AK1795" s="171">
        <v>-1.3356735216522612E-2</v>
      </c>
      <c r="AL1795" s="171">
        <v>5.9425487591628834E-3</v>
      </c>
      <c r="AM1795" s="171">
        <v>4.9681614652476128E-2</v>
      </c>
      <c r="AN1795" s="171">
        <v>2.9161903555752124E-3</v>
      </c>
      <c r="AO1795" s="171">
        <v>-4.2388604294004324E-2</v>
      </c>
      <c r="AP1795" s="173">
        <v>4.1498807301281415E-2</v>
      </c>
      <c r="AQ1795" s="171"/>
      <c r="AR1795" s="171"/>
      <c r="AS1795" s="171"/>
      <c r="AT1795" s="171"/>
      <c r="AU1795" s="171"/>
      <c r="AV1795" s="171"/>
      <c r="AW1795" s="171"/>
      <c r="AX1795" s="171"/>
      <c r="AY1795" s="171"/>
      <c r="AZ1795" s="171"/>
      <c r="BA1795" s="171"/>
      <c r="BB1795" s="171"/>
      <c r="BC1795" s="171"/>
      <c r="BD1795" s="171"/>
      <c r="BE1795" s="171"/>
      <c r="BF1795" s="171"/>
      <c r="BG1795" s="171"/>
      <c r="BH1795" s="171"/>
    </row>
    <row r="1796" spans="9:60" x14ac:dyDescent="0.25">
      <c r="I1796" s="171">
        <v>26.895000000000003</v>
      </c>
      <c r="J1796" s="175">
        <v>0.1434483095707704</v>
      </c>
      <c r="K1796" s="171">
        <v>0.10196214172601974</v>
      </c>
      <c r="L1796" s="171">
        <v>9.5873373879876031E-2</v>
      </c>
      <c r="M1796" s="171">
        <v>0.12105853030455606</v>
      </c>
      <c r="N1796" s="171">
        <v>0.12712651644835093</v>
      </c>
      <c r="O1796" s="171">
        <v>0.12562603759450255</v>
      </c>
      <c r="P1796" s="171">
        <v>0.10804421695290652</v>
      </c>
      <c r="Q1796" s="171">
        <v>0.13386907721198638</v>
      </c>
      <c r="R1796" s="175">
        <v>4.9504089834694044E-2</v>
      </c>
      <c r="S1796" s="171">
        <v>5.6404557378993088E-2</v>
      </c>
      <c r="T1796" s="171">
        <v>5.844999349461022E-2</v>
      </c>
      <c r="U1796" s="171">
        <v>4.5045517350224572E-2</v>
      </c>
      <c r="V1796" s="171">
        <v>3.2307573019371504E-2</v>
      </c>
      <c r="W1796" s="171">
        <v>4.0634003536119068E-2</v>
      </c>
      <c r="X1796" s="171">
        <v>5.3109737816342172E-2</v>
      </c>
      <c r="Y1796" s="173">
        <v>7.1384885158403119E-2</v>
      </c>
      <c r="Z1796" s="171"/>
      <c r="AA1796" s="173">
        <v>26.895000000000003</v>
      </c>
      <c r="AB1796" s="171">
        <v>-5.3999809957750333E-2</v>
      </c>
      <c r="AC1796" s="171">
        <v>1.6587924292713375E-3</v>
      </c>
      <c r="AD1796" s="171">
        <v>3.3434015311258978E-3</v>
      </c>
      <c r="AE1796" s="171">
        <v>6.3184587159044667E-2</v>
      </c>
      <c r="AF1796" s="171">
        <v>4.2585960200342499E-2</v>
      </c>
      <c r="AG1796" s="171">
        <v>-8.9050735066112992E-3</v>
      </c>
      <c r="AH1796" s="173">
        <v>8.0740209215259318E-2</v>
      </c>
      <c r="AI1796" s="171">
        <v>-5.9322887601516348E-2</v>
      </c>
      <c r="AJ1796" s="171">
        <v>-2.5324812772777223E-2</v>
      </c>
      <c r="AK1796" s="171">
        <v>-4.0180591891026692E-2</v>
      </c>
      <c r="AL1796" s="171">
        <v>1.9258259867657317E-2</v>
      </c>
      <c r="AM1796" s="171">
        <v>3.6451184663501543E-2</v>
      </c>
      <c r="AN1796" s="171">
        <v>-2.1496488906811925E-2</v>
      </c>
      <c r="AO1796" s="171">
        <v>-2.3449015141364056E-2</v>
      </c>
      <c r="AP1796" s="173">
        <v>2.9164149211731761E-2</v>
      </c>
      <c r="AQ1796" s="171"/>
      <c r="AR1796" s="171"/>
      <c r="AS1796" s="171"/>
      <c r="AT1796" s="171"/>
      <c r="AU1796" s="171"/>
      <c r="AV1796" s="171"/>
      <c r="AW1796" s="171"/>
      <c r="AX1796" s="171"/>
      <c r="AY1796" s="171"/>
      <c r="AZ1796" s="171"/>
      <c r="BA1796" s="171"/>
      <c r="BB1796" s="171"/>
      <c r="BC1796" s="171"/>
      <c r="BD1796" s="171"/>
      <c r="BE1796" s="171"/>
      <c r="BF1796" s="171"/>
      <c r="BG1796" s="171"/>
      <c r="BH1796" s="171"/>
    </row>
    <row r="1797" spans="9:60" x14ac:dyDescent="0.25">
      <c r="I1797" s="171">
        <v>26.910000000000004</v>
      </c>
      <c r="J1797" s="175">
        <v>0.13673599317921278</v>
      </c>
      <c r="K1797" s="171">
        <v>0.10346956813317322</v>
      </c>
      <c r="L1797" s="171">
        <v>9.8074342649268356E-2</v>
      </c>
      <c r="M1797" s="171">
        <v>0.11275126784600871</v>
      </c>
      <c r="N1797" s="171">
        <v>0.11369688294148687</v>
      </c>
      <c r="O1797" s="171">
        <v>0.13757471295553389</v>
      </c>
      <c r="P1797" s="171">
        <v>9.4154640223160002E-2</v>
      </c>
      <c r="Q1797" s="171">
        <v>0.11460461055275446</v>
      </c>
      <c r="R1797" s="175">
        <v>5.4085568987226641E-2</v>
      </c>
      <c r="S1797" s="171">
        <v>4.7959812948786339E-2</v>
      </c>
      <c r="T1797" s="171">
        <v>5.9215651737623463E-2</v>
      </c>
      <c r="U1797" s="171">
        <v>3.1612809002402535E-2</v>
      </c>
      <c r="V1797" s="171">
        <v>3.8337330679557281E-2</v>
      </c>
      <c r="W1797" s="171">
        <v>4.6767634321743586E-2</v>
      </c>
      <c r="X1797" s="171">
        <v>4.2979000455576767E-2</v>
      </c>
      <c r="Y1797" s="173">
        <v>8.8141473005045504E-2</v>
      </c>
      <c r="Z1797" s="171"/>
      <c r="AA1797" s="173">
        <v>26.910000000000004</v>
      </c>
      <c r="AB1797" s="171">
        <v>-4.4265938634894086E-2</v>
      </c>
      <c r="AC1797" s="171">
        <v>2.3072294698046971E-2</v>
      </c>
      <c r="AD1797" s="171">
        <v>-2.7355103436485233E-3</v>
      </c>
      <c r="AE1797" s="171">
        <v>7.3680365756892616E-2</v>
      </c>
      <c r="AF1797" s="171">
        <v>3.9194158060492312E-2</v>
      </c>
      <c r="AG1797" s="171">
        <v>-8.9050735066112992E-3</v>
      </c>
      <c r="AH1797" s="173">
        <v>9.5753395994670865E-2</v>
      </c>
      <c r="AI1797" s="171">
        <v>-2.6223594519268697E-2</v>
      </c>
      <c r="AJ1797" s="171">
        <v>-2.973460604166871E-2</v>
      </c>
      <c r="AK1797" s="171">
        <v>-4.0180591891026692E-2</v>
      </c>
      <c r="AL1797" s="171">
        <v>-1.705731588278208E-2</v>
      </c>
      <c r="AM1797" s="171">
        <v>4.0861327993159773E-2</v>
      </c>
      <c r="AN1797" s="171">
        <v>-3.4910964542458102E-2</v>
      </c>
      <c r="AO1797" s="171">
        <v>-1.8037703954896307E-3</v>
      </c>
      <c r="AP1797" s="173">
        <v>4.6620826338467286E-2</v>
      </c>
      <c r="AQ1797" s="171"/>
      <c r="AR1797" s="171"/>
      <c r="AS1797" s="171"/>
      <c r="AT1797" s="171"/>
      <c r="AU1797" s="171"/>
      <c r="AV1797" s="171"/>
      <c r="AW1797" s="171"/>
      <c r="AX1797" s="171"/>
      <c r="AY1797" s="171"/>
      <c r="AZ1797" s="171"/>
      <c r="BA1797" s="171"/>
      <c r="BB1797" s="171"/>
      <c r="BC1797" s="171"/>
      <c r="BD1797" s="171"/>
      <c r="BE1797" s="171"/>
      <c r="BF1797" s="171"/>
      <c r="BG1797" s="171"/>
      <c r="BH1797" s="171"/>
    </row>
    <row r="1798" spans="9:60" x14ac:dyDescent="0.25">
      <c r="I1798" s="171">
        <v>26.925000000000004</v>
      </c>
      <c r="J1798" s="175">
        <v>0.13332448446581113</v>
      </c>
      <c r="K1798" s="171">
        <v>0.10038222935433407</v>
      </c>
      <c r="L1798" s="171">
        <v>9.9930185463820528E-2</v>
      </c>
      <c r="M1798" s="171">
        <v>0.10635273288151199</v>
      </c>
      <c r="N1798" s="171">
        <v>0.12127228970048005</v>
      </c>
      <c r="O1798" s="171">
        <v>0.12969867336820765</v>
      </c>
      <c r="P1798" s="171">
        <v>9.7145350479597048E-2</v>
      </c>
      <c r="Q1798" s="171">
        <v>0.12374745038704155</v>
      </c>
      <c r="R1798" s="175">
        <v>5.5254199397181757E-2</v>
      </c>
      <c r="S1798" s="171">
        <v>3.8297415841201499E-2</v>
      </c>
      <c r="T1798" s="171">
        <v>5.9151761102339502E-2</v>
      </c>
      <c r="U1798" s="171">
        <v>3.5081762813836632E-2</v>
      </c>
      <c r="V1798" s="171">
        <v>3.2222052550983579E-2</v>
      </c>
      <c r="W1798" s="171">
        <v>5.9876436297995328E-2</v>
      </c>
      <c r="X1798" s="171">
        <v>3.9477856103298563E-2</v>
      </c>
      <c r="Y1798" s="173">
        <v>7.6315094888956658E-2</v>
      </c>
      <c r="Z1798" s="171"/>
      <c r="AA1798" s="173">
        <v>26.925000000000004</v>
      </c>
      <c r="AB1798" s="171">
        <v>-6.2806645916525128E-2</v>
      </c>
      <c r="AC1798" s="171">
        <v>3.0838459253271923E-2</v>
      </c>
      <c r="AD1798" s="171">
        <v>-1.1094014171463436E-2</v>
      </c>
      <c r="AE1798" s="171">
        <v>9.4776880738566993E-2</v>
      </c>
      <c r="AF1798" s="171">
        <v>1.7084633000727423E-2</v>
      </c>
      <c r="AG1798" s="171">
        <v>-3.9277734930946009E-2</v>
      </c>
      <c r="AH1798" s="173">
        <v>7.293808065273065E-2</v>
      </c>
      <c r="AI1798" s="171">
        <v>-1.8228596190223517E-2</v>
      </c>
      <c r="AJ1798" s="171">
        <v>-4.0192115793611649E-2</v>
      </c>
      <c r="AK1798" s="171">
        <v>-2.439535936240908E-2</v>
      </c>
      <c r="AL1798" s="171">
        <v>3.851651973531451E-2</v>
      </c>
      <c r="AM1798" s="171">
        <v>1.9440631820534123E-2</v>
      </c>
      <c r="AN1798" s="171">
        <v>0</v>
      </c>
      <c r="AO1798" s="171">
        <v>8.1169667797029096E-3</v>
      </c>
      <c r="AP1798" s="173">
        <v>3.9303656285344629E-2</v>
      </c>
      <c r="AQ1798" s="171"/>
      <c r="AR1798" s="171"/>
      <c r="AS1798" s="171"/>
      <c r="AT1798" s="171"/>
      <c r="AU1798" s="171"/>
      <c r="AV1798" s="171"/>
      <c r="AW1798" s="171"/>
      <c r="AX1798" s="171"/>
      <c r="AY1798" s="171"/>
      <c r="AZ1798" s="171"/>
      <c r="BA1798" s="171"/>
      <c r="BB1798" s="171"/>
      <c r="BC1798" s="171"/>
      <c r="BD1798" s="171"/>
      <c r="BE1798" s="171"/>
      <c r="BF1798" s="171"/>
      <c r="BG1798" s="171"/>
      <c r="BH1798" s="171"/>
    </row>
    <row r="1799" spans="9:60" x14ac:dyDescent="0.25">
      <c r="I1799" s="171">
        <v>26.940000000000005</v>
      </c>
      <c r="J1799" s="175">
        <v>0.13442839403163995</v>
      </c>
      <c r="K1799" s="171">
        <v>9.6487449382587728E-2</v>
      </c>
      <c r="L1799" s="171">
        <v>0.11839883299837332</v>
      </c>
      <c r="M1799" s="171">
        <v>9.5088656411496941E-2</v>
      </c>
      <c r="N1799" s="171">
        <v>0.11849926361710728</v>
      </c>
      <c r="O1799" s="171">
        <v>0.12605751147603983</v>
      </c>
      <c r="P1799" s="171">
        <v>0.11979834524477623</v>
      </c>
      <c r="Q1799" s="171">
        <v>0.13023133961079011</v>
      </c>
      <c r="R1799" s="175">
        <v>3.453349035978507E-2</v>
      </c>
      <c r="S1799" s="171">
        <v>4.0369803960362972E-2</v>
      </c>
      <c r="T1799" s="171">
        <v>5.649133752421498E-2</v>
      </c>
      <c r="U1799" s="171">
        <v>5.030577349594207E-2</v>
      </c>
      <c r="V1799" s="171">
        <v>3.5580280615414343E-2</v>
      </c>
      <c r="W1799" s="171">
        <v>4.5918384118860296E-2</v>
      </c>
      <c r="X1799" s="171">
        <v>4.1924695349726253E-2</v>
      </c>
      <c r="Y1799" s="173">
        <v>8.0329869414666299E-2</v>
      </c>
      <c r="Z1799" s="171"/>
      <c r="AA1799" s="173">
        <v>26.940000000000005</v>
      </c>
      <c r="AB1799" s="171">
        <v>-2.8158699183977107E-2</v>
      </c>
      <c r="AC1799" s="171">
        <v>2.6917677147721548E-2</v>
      </c>
      <c r="AD1799" s="171">
        <v>-1.4437415702589334E-2</v>
      </c>
      <c r="AE1799" s="171">
        <v>5.4892922066744766E-2</v>
      </c>
      <c r="AF1799" s="171">
        <v>3.2410553780791655E-2</v>
      </c>
      <c r="AG1799" s="171">
        <v>-2.9418546405769328E-2</v>
      </c>
      <c r="AH1799" s="173">
        <v>6.2417028500229878E-2</v>
      </c>
      <c r="AI1799" s="171">
        <v>4.4771990642652575E-3</v>
      </c>
      <c r="AJ1799" s="171">
        <v>-3.9310157139833296E-2</v>
      </c>
      <c r="AK1799" s="171">
        <v>-4.7466083827311439E-3</v>
      </c>
      <c r="AL1799" s="171">
        <v>2.1459203852532433E-2</v>
      </c>
      <c r="AM1799" s="171">
        <v>4.1491348468825164E-2</v>
      </c>
      <c r="AN1799" s="171">
        <v>-2.5579155404617294E-2</v>
      </c>
      <c r="AO1799" s="171">
        <v>-1.3528277966171658E-2</v>
      </c>
      <c r="AP1799" s="173">
        <v>2.989586621704406E-2</v>
      </c>
      <c r="AQ1799" s="171"/>
      <c r="AR1799" s="171"/>
      <c r="AS1799" s="171"/>
      <c r="AT1799" s="171"/>
      <c r="AU1799" s="171"/>
      <c r="AV1799" s="171"/>
      <c r="AW1799" s="171"/>
      <c r="AX1799" s="171"/>
      <c r="AY1799" s="171"/>
      <c r="AZ1799" s="171"/>
      <c r="BA1799" s="171"/>
      <c r="BB1799" s="171"/>
      <c r="BC1799" s="171"/>
      <c r="BD1799" s="171"/>
      <c r="BE1799" s="171"/>
      <c r="BF1799" s="171"/>
      <c r="BG1799" s="171"/>
      <c r="BH1799" s="171"/>
    </row>
    <row r="1800" spans="9:60" x14ac:dyDescent="0.25">
      <c r="I1800" s="171">
        <v>26.955000000000005</v>
      </c>
      <c r="J1800" s="175">
        <v>0.12681999768052957</v>
      </c>
      <c r="K1800" s="171">
        <v>9.6311913088565862E-2</v>
      </c>
      <c r="L1800" s="171">
        <v>0.11900803427498675</v>
      </c>
      <c r="M1800" s="171">
        <v>8.7469095514993725E-2</v>
      </c>
      <c r="N1800" s="171">
        <v>0.13045960898952338</v>
      </c>
      <c r="O1800" s="171">
        <v>0.13347302793632357</v>
      </c>
      <c r="P1800" s="171">
        <v>0.10665877465284541</v>
      </c>
      <c r="Q1800" s="171">
        <v>0.12940332965117957</v>
      </c>
      <c r="R1800" s="175">
        <v>4.6259622722841592E-2</v>
      </c>
      <c r="S1800" s="171">
        <v>5.3638892629519187E-2</v>
      </c>
      <c r="T1800" s="171">
        <v>4.9450911158929946E-2</v>
      </c>
      <c r="U1800" s="171">
        <v>4.7883554213064276E-2</v>
      </c>
      <c r="V1800" s="171">
        <v>3.7302637041471888E-2</v>
      </c>
      <c r="W1800" s="171">
        <v>4.909046706296407E-2</v>
      </c>
      <c r="X1800" s="171">
        <v>4.2972644807499481E-2</v>
      </c>
      <c r="Y1800" s="173">
        <v>9.4998374974781807E-2</v>
      </c>
      <c r="Z1800" s="171"/>
      <c r="AA1800" s="173">
        <v>26.955000000000005</v>
      </c>
      <c r="AB1800" s="171">
        <v>-1.691839539448825E-2</v>
      </c>
      <c r="AC1800" s="171">
        <v>2.1413502268775631E-2</v>
      </c>
      <c r="AD1800" s="171">
        <v>7.218707851294498E-3</v>
      </c>
      <c r="AE1800" s="171">
        <v>7.0741547749495051E-2</v>
      </c>
      <c r="AF1800" s="171">
        <v>6.5574841370438841E-2</v>
      </c>
      <c r="AG1800" s="171">
        <v>-7.9509584880457403E-3</v>
      </c>
      <c r="AH1800" s="173">
        <v>7.9085212247450368E-2</v>
      </c>
      <c r="AI1800" s="171">
        <v>3.2939393115666758E-2</v>
      </c>
      <c r="AJ1800" s="171">
        <v>-1.3985344367056072E-2</v>
      </c>
      <c r="AK1800" s="171">
        <v>-2.2849951981985021E-2</v>
      </c>
      <c r="AL1800" s="171">
        <v>1.7057315882782201E-2</v>
      </c>
      <c r="AM1800" s="171">
        <v>4.7161532749814369E-2</v>
      </c>
      <c r="AN1800" s="171">
        <v>-3.6660678755803248E-2</v>
      </c>
      <c r="AO1800" s="171">
        <v>-2.3449015141364056E-2</v>
      </c>
      <c r="AP1800" s="173">
        <v>4.9547694359716371E-2</v>
      </c>
      <c r="AQ1800" s="171"/>
      <c r="AR1800" s="171"/>
      <c r="AS1800" s="171"/>
      <c r="AT1800" s="171"/>
      <c r="AU1800" s="171"/>
      <c r="AV1800" s="171"/>
      <c r="AW1800" s="171"/>
      <c r="AX1800" s="171"/>
      <c r="AY1800" s="171"/>
      <c r="AZ1800" s="171"/>
      <c r="BA1800" s="171"/>
      <c r="BB1800" s="171"/>
      <c r="BC1800" s="171"/>
      <c r="BD1800" s="171"/>
      <c r="BE1800" s="171"/>
      <c r="BF1800" s="171"/>
      <c r="BG1800" s="171"/>
      <c r="BH1800" s="171"/>
    </row>
    <row r="1801" spans="9:60" x14ac:dyDescent="0.25">
      <c r="I1801" s="171">
        <v>26.970000000000006</v>
      </c>
      <c r="J1801" s="175">
        <v>0.13418611684462861</v>
      </c>
      <c r="K1801" s="171">
        <v>9.5276086162705331E-2</v>
      </c>
      <c r="L1801" s="171">
        <v>0.1148107593867892</v>
      </c>
      <c r="M1801" s="171">
        <v>8.7861206505207304E-2</v>
      </c>
      <c r="N1801" s="171">
        <v>0.11972561332719518</v>
      </c>
      <c r="O1801" s="171">
        <v>0.13359871128460485</v>
      </c>
      <c r="P1801" s="171">
        <v>0.10714063993682472</v>
      </c>
      <c r="Q1801" s="171">
        <v>0.1386406112149734</v>
      </c>
      <c r="R1801" s="175">
        <v>4.6653698057828298E-2</v>
      </c>
      <c r="S1801" s="171">
        <v>5.2214338269854055E-2</v>
      </c>
      <c r="T1801" s="171">
        <v>4.815581176211451E-2</v>
      </c>
      <c r="U1801" s="171">
        <v>4.702643799525516E-2</v>
      </c>
      <c r="V1801" s="171">
        <v>3.5996857035772961E-2</v>
      </c>
      <c r="W1801" s="171">
        <v>5.0526867287121989E-2</v>
      </c>
      <c r="X1801" s="171">
        <v>4.0137133177125507E-2</v>
      </c>
      <c r="Y1801" s="173">
        <v>7.9471282559943124E-2</v>
      </c>
      <c r="Z1801" s="171"/>
      <c r="AA1801" s="173">
        <v>26.970000000000006</v>
      </c>
      <c r="AB1801" s="171">
        <v>-3.6270258619690819E-2</v>
      </c>
      <c r="AC1801" s="171">
        <v>1.817131706610892E-2</v>
      </c>
      <c r="AD1801" s="171">
        <v>1.1094014171463266E-2</v>
      </c>
      <c r="AE1801" s="171">
        <v>7.5989437048419137E-2</v>
      </c>
      <c r="AF1801" s="171">
        <v>5.7911880980406727E-2</v>
      </c>
      <c r="AG1801" s="171">
        <v>1.0654284373981169E-2</v>
      </c>
      <c r="AH1801" s="173">
        <v>8.4286631289136146E-2</v>
      </c>
      <c r="AI1801" s="171">
        <v>-2.1746395455003439E-2</v>
      </c>
      <c r="AJ1801" s="171">
        <v>-5.2413542853111013E-2</v>
      </c>
      <c r="AK1801" s="171">
        <v>-1.1811327836098557E-2</v>
      </c>
      <c r="AL1801" s="171">
        <v>3.9286850130020839E-2</v>
      </c>
      <c r="AM1801" s="171">
        <v>9.450307134981845E-3</v>
      </c>
      <c r="AN1801" s="171">
        <v>-4.3659535609183835E-2</v>
      </c>
      <c r="AO1801" s="171">
        <v>-3.3369752316556596E-2</v>
      </c>
      <c r="AP1801" s="173">
        <v>4.0767090295969109E-2</v>
      </c>
      <c r="AQ1801" s="171"/>
      <c r="AR1801" s="171"/>
      <c r="AS1801" s="171"/>
      <c r="AT1801" s="171"/>
      <c r="AU1801" s="171"/>
      <c r="AV1801" s="171"/>
      <c r="AW1801" s="171"/>
      <c r="AX1801" s="171"/>
      <c r="AY1801" s="171"/>
      <c r="AZ1801" s="171"/>
      <c r="BA1801" s="171"/>
      <c r="BB1801" s="171"/>
      <c r="BC1801" s="171"/>
      <c r="BD1801" s="171"/>
      <c r="BE1801" s="171"/>
      <c r="BF1801" s="171"/>
      <c r="BG1801" s="171"/>
      <c r="BH1801" s="171"/>
    </row>
    <row r="1802" spans="9:60" x14ac:dyDescent="0.25">
      <c r="I1802" s="171">
        <v>26.985000000000007</v>
      </c>
      <c r="J1802" s="175">
        <v>0.12394476781508364</v>
      </c>
      <c r="K1802" s="171">
        <v>8.83785445936799E-2</v>
      </c>
      <c r="L1802" s="171">
        <v>9.7022661034296367E-2</v>
      </c>
      <c r="M1802" s="171">
        <v>9.2643597000187705E-2</v>
      </c>
      <c r="N1802" s="171">
        <v>0.11779161814000016</v>
      </c>
      <c r="O1802" s="171">
        <v>0.1168206993799583</v>
      </c>
      <c r="P1802" s="171">
        <v>0.10916165212260283</v>
      </c>
      <c r="Q1802" s="171">
        <v>0.13628364278187499</v>
      </c>
      <c r="R1802" s="175">
        <v>3.4774179912843706E-2</v>
      </c>
      <c r="S1802" s="171">
        <v>5.39145376099339E-2</v>
      </c>
      <c r="T1802" s="171">
        <v>4.2746190823006014E-2</v>
      </c>
      <c r="U1802" s="171">
        <v>4.9671276116126352E-2</v>
      </c>
      <c r="V1802" s="171">
        <v>3.8974251201294004E-2</v>
      </c>
      <c r="W1802" s="171">
        <v>4.4621384005945418E-2</v>
      </c>
      <c r="X1802" s="171">
        <v>4.2349193146535645E-2</v>
      </c>
      <c r="Y1802" s="173">
        <v>8.0966337161761562E-2</v>
      </c>
      <c r="Z1802" s="171"/>
      <c r="AA1802" s="173">
        <v>26.985000000000007</v>
      </c>
      <c r="AB1802" s="171">
        <v>-3.6270258619690819E-2</v>
      </c>
      <c r="AC1802" s="171">
        <v>1.9830109495380256E-2</v>
      </c>
      <c r="AD1802" s="171">
        <v>-3.3434015311258978E-3</v>
      </c>
      <c r="AE1802" s="171">
        <v>8.9528991439642894E-2</v>
      </c>
      <c r="AF1802" s="171">
        <v>1.193411864021404E-2</v>
      </c>
      <c r="AG1802" s="171">
        <v>-2.4488952143180986E-2</v>
      </c>
      <c r="AH1802" s="173">
        <v>6.8445946025820131E-2</v>
      </c>
      <c r="AI1802" s="171">
        <v>5.5964988303318381E-3</v>
      </c>
      <c r="AJ1802" s="171">
        <v>-4.1956033101168216E-2</v>
      </c>
      <c r="AK1802" s="171">
        <v>-7.8374231435793789E-3</v>
      </c>
      <c r="AL1802" s="171">
        <v>1.0344436728913114E-2</v>
      </c>
      <c r="AM1802" s="171">
        <v>3.7711225614832422E-2</v>
      </c>
      <c r="AN1802" s="171">
        <v>-2.0330012764581858E-2</v>
      </c>
      <c r="AO1802" s="171">
        <v>8.1169667797029096E-3</v>
      </c>
      <c r="AP1802" s="173">
        <v>3.8571939280032323E-2</v>
      </c>
      <c r="AQ1802" s="171"/>
      <c r="AR1802" s="171"/>
      <c r="AS1802" s="171"/>
      <c r="AT1802" s="171"/>
      <c r="AU1802" s="171"/>
      <c r="AV1802" s="171"/>
      <c r="AW1802" s="171"/>
      <c r="AX1802" s="171"/>
      <c r="AY1802" s="171"/>
      <c r="AZ1802" s="171"/>
      <c r="BA1802" s="171"/>
      <c r="BB1802" s="171"/>
      <c r="BC1802" s="171"/>
      <c r="BD1802" s="171"/>
      <c r="BE1802" s="171"/>
      <c r="BF1802" s="171"/>
      <c r="BG1802" s="171"/>
      <c r="BH1802" s="171"/>
    </row>
    <row r="1803" spans="9:60" x14ac:dyDescent="0.25">
      <c r="I1803" s="171">
        <v>27.000000000000007</v>
      </c>
      <c r="J1803" s="175">
        <v>0.12289393607608434</v>
      </c>
      <c r="K1803" s="171">
        <v>9.7530948019186048E-2</v>
      </c>
      <c r="L1803" s="171">
        <v>0.11212888307569384</v>
      </c>
      <c r="M1803" s="171">
        <v>9.6540795145148406E-2</v>
      </c>
      <c r="N1803" s="171">
        <v>0.12231797397319895</v>
      </c>
      <c r="O1803" s="171">
        <v>0.1249190149230847</v>
      </c>
      <c r="P1803" s="171">
        <v>0.10834521114811457</v>
      </c>
      <c r="Q1803" s="171">
        <v>0.1367931579036531</v>
      </c>
      <c r="R1803" s="175">
        <v>3.2101194358699313E-2</v>
      </c>
      <c r="S1803" s="171">
        <v>5.4312171868413917E-2</v>
      </c>
      <c r="T1803" s="171">
        <v>3.8147477265086195E-2</v>
      </c>
      <c r="U1803" s="171">
        <v>4.55527592546211E-2</v>
      </c>
      <c r="V1803" s="171">
        <v>2.6408131843522923E-2</v>
      </c>
      <c r="W1803" s="171">
        <v>4.9964642479912252E-2</v>
      </c>
      <c r="X1803" s="171">
        <v>3.3942013111413032E-2</v>
      </c>
      <c r="Y1803" s="173">
        <v>9.4153196407792489E-2</v>
      </c>
      <c r="Z1803" s="171"/>
      <c r="AA1803" s="173">
        <v>27.000000000000007</v>
      </c>
      <c r="AB1803" s="171">
        <v>-4.1832470804180025E-2</v>
      </c>
      <c r="AC1803" s="171">
        <v>3.6870431723349577E-2</v>
      </c>
      <c r="AD1803" s="171">
        <v>-8.890408616857616E-3</v>
      </c>
      <c r="AE1803" s="171">
        <v>8.0502621845493727E-2</v>
      </c>
      <c r="AF1803" s="171">
        <v>2.0476435140577613E-2</v>
      </c>
      <c r="AG1803" s="171">
        <v>-3.9754792440229586E-3</v>
      </c>
      <c r="AH1803" s="173">
        <v>6.3244526984134353E-2</v>
      </c>
      <c r="AI1803" s="171">
        <v>-1.1192997660662255E-3</v>
      </c>
      <c r="AJ1803" s="171">
        <v>-2.973460604166871E-2</v>
      </c>
      <c r="AK1803" s="171">
        <v>-1.1811327836098557E-2</v>
      </c>
      <c r="AL1803" s="171">
        <v>4.963128685893383E-2</v>
      </c>
      <c r="AM1803" s="171">
        <v>3.015097990684695E-2</v>
      </c>
      <c r="AN1803" s="171">
        <v>-4.3076297538068846E-2</v>
      </c>
      <c r="AO1803" s="171">
        <v>2.8860326327832662E-2</v>
      </c>
      <c r="AP1803" s="173">
        <v>1.6097774116869926E-2</v>
      </c>
      <c r="AQ1803" s="171"/>
      <c r="AR1803" s="171"/>
      <c r="AS1803" s="171"/>
      <c r="AT1803" s="171"/>
      <c r="AU1803" s="171"/>
      <c r="AV1803" s="171"/>
      <c r="AW1803" s="171"/>
      <c r="AX1803" s="171"/>
      <c r="AY1803" s="171"/>
      <c r="AZ1803" s="171"/>
      <c r="BA1803" s="171"/>
      <c r="BB1803" s="171"/>
      <c r="BC1803" s="171"/>
      <c r="BD1803" s="171"/>
      <c r="BE1803" s="171"/>
      <c r="BF1803" s="171"/>
      <c r="BG1803" s="171"/>
      <c r="BH1803" s="171"/>
    </row>
    <row r="1804" spans="9:60" x14ac:dyDescent="0.25">
      <c r="I1804" s="171">
        <v>27.015000000000008</v>
      </c>
      <c r="J1804" s="175">
        <v>0.1280832616108237</v>
      </c>
      <c r="K1804" s="171">
        <v>9.9688222638935439E-2</v>
      </c>
      <c r="L1804" s="171">
        <v>0.10526108447692194</v>
      </c>
      <c r="M1804" s="171">
        <v>0.11170555766747599</v>
      </c>
      <c r="N1804" s="171">
        <v>0.11974682130953818</v>
      </c>
      <c r="O1804" s="171">
        <v>0.12164191575216332</v>
      </c>
      <c r="P1804" s="171">
        <v>0.11080450117966452</v>
      </c>
      <c r="Q1804" s="171">
        <v>0.13378563892034373</v>
      </c>
      <c r="R1804" s="175">
        <v>3.8717273129336989E-2</v>
      </c>
      <c r="S1804" s="171">
        <v>4.2225421766501271E-2</v>
      </c>
      <c r="T1804" s="171">
        <v>4.0502730467119122E-2</v>
      </c>
      <c r="U1804" s="171">
        <v>3.7858188808767033E-2</v>
      </c>
      <c r="V1804" s="171">
        <v>3.8986428944938679E-2</v>
      </c>
      <c r="W1804" s="171">
        <v>4.1374123769383958E-2</v>
      </c>
      <c r="X1804" s="171">
        <v>4.3720164035777477E-2</v>
      </c>
      <c r="Y1804" s="173">
        <v>9.3424161849451598E-2</v>
      </c>
      <c r="Z1804" s="171"/>
      <c r="AA1804" s="173">
        <v>27.015000000000008</v>
      </c>
      <c r="AB1804" s="171">
        <v>-2.2596486999487898E-2</v>
      </c>
      <c r="AC1804" s="171">
        <v>4.5088994213830468E-2</v>
      </c>
      <c r="AD1804" s="171">
        <v>-1.2765714937026384E-2</v>
      </c>
      <c r="AE1804" s="171">
        <v>6.7697771956119243E-2</v>
      </c>
      <c r="AF1804" s="171">
        <v>2.6380683309946532E-2</v>
      </c>
      <c r="AG1804" s="171">
        <v>-3.9754792440229586E-3</v>
      </c>
      <c r="AH1804" s="173">
        <v>7.991271073135485E-2</v>
      </c>
      <c r="AI1804" s="171">
        <v>-1.7109296424156938E-2</v>
      </c>
      <c r="AJ1804" s="171">
        <v>-4.2837991754946569E-2</v>
      </c>
      <c r="AK1804" s="171">
        <v>-2.7596560364716166E-2</v>
      </c>
      <c r="AL1804" s="171">
        <v>5.9315440392384358E-2</v>
      </c>
      <c r="AM1804" s="171">
        <v>1.2600409513309093E-2</v>
      </c>
      <c r="AN1804" s="171">
        <v>-3.607744068468817E-2</v>
      </c>
      <c r="AO1804" s="171">
        <v>6.3131963842134216E-3</v>
      </c>
      <c r="AP1804" s="173">
        <v>1.6097774116869926E-2</v>
      </c>
      <c r="AQ1804" s="171"/>
      <c r="AR1804" s="171"/>
      <c r="AS1804" s="171"/>
      <c r="AT1804" s="171"/>
      <c r="AU1804" s="171"/>
      <c r="AV1804" s="171"/>
      <c r="AW1804" s="171"/>
      <c r="AX1804" s="171"/>
      <c r="AY1804" s="171"/>
      <c r="AZ1804" s="171"/>
      <c r="BA1804" s="171"/>
      <c r="BB1804" s="171"/>
      <c r="BC1804" s="171"/>
      <c r="BD1804" s="171"/>
      <c r="BE1804" s="171"/>
      <c r="BF1804" s="171"/>
      <c r="BG1804" s="171"/>
      <c r="BH1804" s="171"/>
    </row>
    <row r="1805" spans="9:60" x14ac:dyDescent="0.25">
      <c r="I1805" s="171">
        <v>27.030000000000008</v>
      </c>
      <c r="J1805" s="175">
        <v>0.12647732622111962</v>
      </c>
      <c r="K1805" s="171">
        <v>0.10367655188396695</v>
      </c>
      <c r="L1805" s="171">
        <v>0.11192060066023361</v>
      </c>
      <c r="M1805" s="171">
        <v>0.10920512339714374</v>
      </c>
      <c r="N1805" s="171">
        <v>0.11654778537509368</v>
      </c>
      <c r="O1805" s="171">
        <v>0.1259267835206527</v>
      </c>
      <c r="P1805" s="171">
        <v>9.6182889204733293E-2</v>
      </c>
      <c r="Q1805" s="171">
        <v>0.11958919422620359</v>
      </c>
      <c r="R1805" s="175">
        <v>3.6836612499847807E-2</v>
      </c>
      <c r="S1805" s="171">
        <v>4.247830736782348E-2</v>
      </c>
      <c r="T1805" s="171">
        <v>4.319811834150445E-2</v>
      </c>
      <c r="U1805" s="171">
        <v>4.6822665164315248E-2</v>
      </c>
      <c r="V1805" s="171">
        <v>4.1546973187804391E-2</v>
      </c>
      <c r="W1805" s="171">
        <v>4.4717948895171646E-2</v>
      </c>
      <c r="X1805" s="171">
        <v>4.7126699056485068E-2</v>
      </c>
      <c r="Y1805" s="173">
        <v>7.5052201745754402E-2</v>
      </c>
      <c r="Z1805" s="171"/>
      <c r="AA1805" s="173">
        <v>27.030000000000008</v>
      </c>
      <c r="AB1805" s="171">
        <v>-4.2643626747751295E-2</v>
      </c>
      <c r="AC1805" s="171">
        <v>4.9009776319380839E-2</v>
      </c>
      <c r="AD1805" s="171">
        <v>-1.5501225280674739E-2</v>
      </c>
      <c r="AE1805" s="171">
        <v>5.0379737269670183E-2</v>
      </c>
      <c r="AF1805" s="171">
        <v>2.0476435140577613E-2</v>
      </c>
      <c r="AG1805" s="171">
        <v>-2.0672492068918923E-2</v>
      </c>
      <c r="AH1805" s="173">
        <v>9.1379475436889554E-2</v>
      </c>
      <c r="AI1805" s="171">
        <v>-6.8756985629789529E-3</v>
      </c>
      <c r="AJ1805" s="171">
        <v>-1.9277096289725914E-2</v>
      </c>
      <c r="AK1805" s="171">
        <v>1.8213729840712609E-2</v>
      </c>
      <c r="AL1805" s="171">
        <v>4.588968208464618E-2</v>
      </c>
      <c r="AM1805" s="171">
        <v>2.5110816101523232E-2</v>
      </c>
      <c r="AN1805" s="171">
        <v>-4.3076297538068846E-2</v>
      </c>
      <c r="AO1805" s="171">
        <v>-3.6075407909791188E-3</v>
      </c>
      <c r="AP1805" s="173">
        <v>2.25786961639214E-2</v>
      </c>
      <c r="AQ1805" s="171"/>
      <c r="AR1805" s="171"/>
      <c r="AS1805" s="171"/>
      <c r="AT1805" s="171"/>
      <c r="AU1805" s="171"/>
      <c r="AV1805" s="171"/>
      <c r="AW1805" s="171"/>
      <c r="AX1805" s="171"/>
      <c r="AY1805" s="171"/>
      <c r="AZ1805" s="171"/>
      <c r="BA1805" s="171"/>
      <c r="BB1805" s="171"/>
      <c r="BC1805" s="171"/>
      <c r="BD1805" s="171"/>
      <c r="BE1805" s="171"/>
      <c r="BF1805" s="171"/>
      <c r="BG1805" s="171"/>
      <c r="BH1805" s="171"/>
    </row>
    <row r="1806" spans="9:60" x14ac:dyDescent="0.25">
      <c r="I1806" s="171">
        <v>27.044999999999995</v>
      </c>
      <c r="J1806" s="175">
        <v>0.12362486485979851</v>
      </c>
      <c r="K1806" s="171">
        <v>0.10522723110013399</v>
      </c>
      <c r="L1806" s="171">
        <v>0.11081411492087996</v>
      </c>
      <c r="M1806" s="171">
        <v>9.5070472265943076E-2</v>
      </c>
      <c r="N1806" s="171">
        <v>0.12421755226328496</v>
      </c>
      <c r="O1806" s="171">
        <v>0.11605195766244895</v>
      </c>
      <c r="P1806" s="171">
        <v>9.7016693331897288E-2</v>
      </c>
      <c r="Q1806" s="171">
        <v>0.11772182959430885</v>
      </c>
      <c r="R1806" s="175">
        <v>3.4580095048750835E-2</v>
      </c>
      <c r="S1806" s="171">
        <v>3.9605738561229155E-2</v>
      </c>
      <c r="T1806" s="171">
        <v>4.6869942910910123E-2</v>
      </c>
      <c r="U1806" s="171">
        <v>4.6633847018225816E-2</v>
      </c>
      <c r="V1806" s="171">
        <v>2.9960084797332445E-2</v>
      </c>
      <c r="W1806" s="171">
        <v>5.2025264028646746E-2</v>
      </c>
      <c r="X1806" s="171">
        <v>4.634873120073036E-2</v>
      </c>
      <c r="Y1806" s="173">
        <v>7.2170475130439907E-2</v>
      </c>
      <c r="Z1806" s="171"/>
      <c r="AA1806" s="173">
        <v>27.044999999999995</v>
      </c>
      <c r="AB1806" s="171">
        <v>-6.1995489972953864E-2</v>
      </c>
      <c r="AC1806" s="171">
        <v>5.6700541218729833E-2</v>
      </c>
      <c r="AD1806" s="171">
        <v>-3.1610341748827021E-2</v>
      </c>
      <c r="AE1806" s="171">
        <v>8.9528991439642894E-2</v>
      </c>
      <c r="AF1806" s="171">
        <v>3.404364369997865E-2</v>
      </c>
      <c r="AG1806" s="171">
        <v>-1.2721533580873185E-2</v>
      </c>
      <c r="AH1806" s="173">
        <v>9.4807683441636925E-2</v>
      </c>
      <c r="AI1806" s="171">
        <v>5.5964988303318381E-3</v>
      </c>
      <c r="AJ1806" s="171">
        <v>-1.9277096289725914E-2</v>
      </c>
      <c r="AK1806" s="171">
        <v>-1.5785232528617611E-2</v>
      </c>
      <c r="AL1806" s="171">
        <v>2.6631422216988866E-2</v>
      </c>
      <c r="AM1806" s="171">
        <v>1.2600409513309093E-2</v>
      </c>
      <c r="AN1806" s="171">
        <v>-4.7158964035874218E-2</v>
      </c>
      <c r="AO1806" s="171">
        <v>0</v>
      </c>
      <c r="AP1806" s="173">
        <v>2.1115262153296916E-2</v>
      </c>
      <c r="AQ1806" s="171"/>
      <c r="AR1806" s="171"/>
      <c r="AS1806" s="171"/>
      <c r="AT1806" s="171"/>
      <c r="AU1806" s="171"/>
      <c r="AV1806" s="171"/>
      <c r="AW1806" s="171"/>
      <c r="AX1806" s="171"/>
      <c r="AY1806" s="171"/>
      <c r="AZ1806" s="171"/>
      <c r="BA1806" s="171"/>
      <c r="BB1806" s="171"/>
      <c r="BC1806" s="171"/>
      <c r="BD1806" s="171"/>
      <c r="BE1806" s="171"/>
      <c r="BF1806" s="171"/>
      <c r="BG1806" s="171"/>
      <c r="BH1806" s="171"/>
    </row>
    <row r="1807" spans="9:60" x14ac:dyDescent="0.25">
      <c r="I1807" s="171">
        <v>27.059999999999995</v>
      </c>
      <c r="J1807" s="175">
        <v>0.11945623765004669</v>
      </c>
      <c r="K1807" s="171">
        <v>0.12006293571279621</v>
      </c>
      <c r="L1807" s="171">
        <v>0.10086514082880869</v>
      </c>
      <c r="M1807" s="171">
        <v>9.1290429780690352E-2</v>
      </c>
      <c r="N1807" s="171">
        <v>0.1165761524754217</v>
      </c>
      <c r="O1807" s="171">
        <v>0.10862783027700114</v>
      </c>
      <c r="P1807" s="171">
        <v>8.5564990092027851E-2</v>
      </c>
      <c r="Q1807" s="171">
        <v>0.13748055304658041</v>
      </c>
      <c r="R1807" s="175">
        <v>2.6858985687485348E-2</v>
      </c>
      <c r="S1807" s="171">
        <v>3.7985212820426634E-2</v>
      </c>
      <c r="T1807" s="171">
        <v>4.90085893758615E-2</v>
      </c>
      <c r="U1807" s="171">
        <v>4.9044969285478912E-2</v>
      </c>
      <c r="V1807" s="171">
        <v>2.6102226929821448E-2</v>
      </c>
      <c r="W1807" s="171">
        <v>4.8608922150635704E-2</v>
      </c>
      <c r="X1807" s="171">
        <v>4.8964414343209507E-2</v>
      </c>
      <c r="Y1807" s="173">
        <v>8.2291432586067581E-2</v>
      </c>
      <c r="Z1807" s="171"/>
      <c r="AA1807" s="173">
        <v>27.059999999999995</v>
      </c>
      <c r="AB1807" s="171">
        <v>-3.7892570506833353E-2</v>
      </c>
      <c r="AC1807" s="171">
        <v>5.5041748789458493E-2</v>
      </c>
      <c r="AD1807" s="171">
        <v>-1.8844626811800807E-2</v>
      </c>
      <c r="AE1807" s="171">
        <v>8.0502621845493727E-2</v>
      </c>
      <c r="AF1807" s="171">
        <v>2.8139395530609727E-2</v>
      </c>
      <c r="AG1807" s="171">
        <v>-1.3834667769199642E-2</v>
      </c>
      <c r="AH1807" s="173">
        <v>6.4072025468038821E-2</v>
      </c>
      <c r="AI1807" s="171">
        <v>1.1192997660662255E-3</v>
      </c>
      <c r="AJ1807" s="171">
        <v>-1.1339468405721151E-2</v>
      </c>
      <c r="AK1807" s="171">
        <v>-1.5785232528617611E-2</v>
      </c>
      <c r="AL1807" s="171">
        <v>2.3660147837407546E-2</v>
      </c>
      <c r="AM1807" s="171">
        <v>3.2671061809508808E-2</v>
      </c>
      <c r="AN1807" s="171">
        <v>-3.7827154898033406E-2</v>
      </c>
      <c r="AO1807" s="171">
        <v>0</v>
      </c>
      <c r="AP1807" s="173">
        <v>-1.0139507073612749E-2</v>
      </c>
      <c r="AQ1807" s="171"/>
      <c r="AR1807" s="171"/>
      <c r="AS1807" s="171"/>
      <c r="AT1807" s="171"/>
      <c r="AU1807" s="171"/>
      <c r="AV1807" s="171"/>
      <c r="AW1807" s="171"/>
      <c r="AX1807" s="171"/>
      <c r="AY1807" s="171"/>
      <c r="AZ1807" s="171"/>
      <c r="BA1807" s="171"/>
      <c r="BB1807" s="171"/>
      <c r="BC1807" s="171"/>
      <c r="BD1807" s="171"/>
      <c r="BE1807" s="171"/>
      <c r="BF1807" s="171"/>
      <c r="BG1807" s="171"/>
      <c r="BH1807" s="171"/>
    </row>
    <row r="1808" spans="9:60" x14ac:dyDescent="0.25">
      <c r="I1808" s="171">
        <v>27.074999999999996</v>
      </c>
      <c r="J1808" s="175">
        <v>0.11939601639976401</v>
      </c>
      <c r="K1808" s="171">
        <v>0.10145710656334833</v>
      </c>
      <c r="L1808" s="171">
        <v>0.10677425710151826</v>
      </c>
      <c r="M1808" s="171">
        <v>9.8027896752056309E-2</v>
      </c>
      <c r="N1808" s="171">
        <v>0.1178929678275935</v>
      </c>
      <c r="O1808" s="171">
        <v>0.11682439508444149</v>
      </c>
      <c r="P1808" s="171">
        <v>8.6333272993450783E-2</v>
      </c>
      <c r="Q1808" s="171">
        <v>0.13189075068659722</v>
      </c>
      <c r="R1808" s="175">
        <v>3.2410001095221852E-2</v>
      </c>
      <c r="S1808" s="171">
        <v>3.2750903220295009E-2</v>
      </c>
      <c r="T1808" s="171">
        <v>4.6618394667739066E-2</v>
      </c>
      <c r="U1808" s="171">
        <v>4.4965279486427055E-2</v>
      </c>
      <c r="V1808" s="171">
        <v>2.3500059542718912E-2</v>
      </c>
      <c r="W1808" s="171">
        <v>5.0875546984556409E-2</v>
      </c>
      <c r="X1808" s="171">
        <v>4.1796053179617376E-2</v>
      </c>
      <c r="Y1808" s="173">
        <v>7.4637520350798167E-2</v>
      </c>
      <c r="Z1808" s="171"/>
      <c r="AA1808" s="173">
        <v>27.074999999999996</v>
      </c>
      <c r="AB1808" s="171">
        <v>-5.3188654014179063E-2</v>
      </c>
      <c r="AC1808" s="171">
        <v>4.840657907237314E-2</v>
      </c>
      <c r="AD1808" s="171">
        <v>-4.3844151896810533E-2</v>
      </c>
      <c r="AE1808" s="171">
        <v>6.8432476457968516E-2</v>
      </c>
      <c r="AF1808" s="171">
        <v>-1.7587122206631951E-3</v>
      </c>
      <c r="AG1808" s="171">
        <v>1.0654284373981169E-2</v>
      </c>
      <c r="AH1808" s="173">
        <v>6.7618447541915663E-2</v>
      </c>
      <c r="AI1808" s="171">
        <v>-3.3099293082247648E-2</v>
      </c>
      <c r="AJ1808" s="171">
        <v>-9.7015451915614705E-3</v>
      </c>
      <c r="AK1808" s="171">
        <v>-3.4661279818083458E-2</v>
      </c>
      <c r="AL1808" s="171">
        <v>3.0373026991276635E-2</v>
      </c>
      <c r="AM1808" s="171">
        <v>1.8810611344868635E-2</v>
      </c>
      <c r="AN1808" s="171">
        <v>-4.0160107182493542E-2</v>
      </c>
      <c r="AO1808" s="171">
        <v>-2.795844113008799E-2</v>
      </c>
      <c r="AP1808" s="173">
        <v>2.1846979158609101E-2</v>
      </c>
      <c r="AQ1808" s="171"/>
      <c r="AR1808" s="171"/>
      <c r="AS1808" s="171"/>
      <c r="AT1808" s="171"/>
      <c r="AU1808" s="171"/>
      <c r="AV1808" s="171"/>
      <c r="AW1808" s="171"/>
      <c r="AX1808" s="171"/>
      <c r="AY1808" s="171"/>
      <c r="AZ1808" s="171"/>
      <c r="BA1808" s="171"/>
      <c r="BB1808" s="171"/>
      <c r="BC1808" s="171"/>
      <c r="BD1808" s="171"/>
      <c r="BE1808" s="171"/>
      <c r="BF1808" s="171"/>
      <c r="BG1808" s="171"/>
      <c r="BH1808" s="171"/>
    </row>
    <row r="1809" spans="9:60" x14ac:dyDescent="0.25">
      <c r="I1809" s="171">
        <v>27.089999999999996</v>
      </c>
      <c r="J1809" s="175">
        <v>0.12167950622725694</v>
      </c>
      <c r="K1809" s="171">
        <v>9.2604174832489408E-2</v>
      </c>
      <c r="L1809" s="171">
        <v>0.11137728830526254</v>
      </c>
      <c r="M1809" s="171">
        <v>0.10454748606724588</v>
      </c>
      <c r="N1809" s="171">
        <v>0.11458523480222943</v>
      </c>
      <c r="O1809" s="171">
        <v>0.11115555684438168</v>
      </c>
      <c r="P1809" s="171">
        <v>8.8271713511622441E-2</v>
      </c>
      <c r="Q1809" s="171">
        <v>0.12808232473377931</v>
      </c>
      <c r="R1809" s="175">
        <v>3.2730377294757709E-2</v>
      </c>
      <c r="S1809" s="171">
        <v>3.2374644114147769E-2</v>
      </c>
      <c r="T1809" s="171">
        <v>6.1948575992526032E-2</v>
      </c>
      <c r="U1809" s="171">
        <v>4.1913899556165236E-2</v>
      </c>
      <c r="V1809" s="171">
        <v>2.8586955093910387E-2</v>
      </c>
      <c r="W1809" s="171">
        <v>5.5355531378097844E-2</v>
      </c>
      <c r="X1809" s="171">
        <v>4.859504317508153E-2</v>
      </c>
      <c r="Y1809" s="173">
        <v>6.8289759303189271E-2</v>
      </c>
      <c r="Z1809" s="171"/>
      <c r="AA1809" s="173">
        <v>27.089999999999996</v>
      </c>
      <c r="AB1809" s="171">
        <v>-6.2806645916525128E-2</v>
      </c>
      <c r="AC1809" s="171">
        <v>3.7398229314481474E-2</v>
      </c>
      <c r="AD1809" s="171">
        <v>-8.2825174293802411E-3</v>
      </c>
      <c r="AE1809" s="171">
        <v>9.2572767233018938E-2</v>
      </c>
      <c r="AF1809" s="171">
        <v>5.150514360513384E-3</v>
      </c>
      <c r="AG1809" s="171">
        <v>1.4629763618004128E-2</v>
      </c>
      <c r="AH1809" s="173">
        <v>5.9698104910257781E-2</v>
      </c>
      <c r="AI1809" s="171">
        <v>-6.1561487133649152E-2</v>
      </c>
      <c r="AJ1809" s="171">
        <v>1.9151102196329026E-2</v>
      </c>
      <c r="AK1809" s="171">
        <v>-2.9914671435352314E-2</v>
      </c>
      <c r="AL1809" s="171">
        <v>5.9315440392384358E-2</v>
      </c>
      <c r="AM1809" s="171">
        <v>4.3381409895821531E-2</v>
      </c>
      <c r="AN1809" s="171">
        <v>-4.7158964035874218E-2</v>
      </c>
      <c r="AO1809" s="171">
        <v>-1.8939589152640265E-2</v>
      </c>
      <c r="AP1809" s="173">
        <v>3.0627583222356362E-2</v>
      </c>
      <c r="AQ1809" s="171"/>
      <c r="AR1809" s="171"/>
      <c r="AS1809" s="171"/>
      <c r="AT1809" s="171"/>
      <c r="AU1809" s="171"/>
      <c r="AV1809" s="171"/>
      <c r="AW1809" s="171"/>
      <c r="AX1809" s="171"/>
      <c r="AY1809" s="171"/>
      <c r="AZ1809" s="171"/>
      <c r="BA1809" s="171"/>
      <c r="BB1809" s="171"/>
      <c r="BC1809" s="171"/>
      <c r="BD1809" s="171"/>
      <c r="BE1809" s="171"/>
      <c r="BF1809" s="171"/>
      <c r="BG1809" s="171"/>
      <c r="BH1809" s="171"/>
    </row>
    <row r="1810" spans="9:60" x14ac:dyDescent="0.25">
      <c r="I1810" s="171">
        <v>27.104999999999997</v>
      </c>
      <c r="J1810" s="175">
        <v>0.12828861321094123</v>
      </c>
      <c r="K1810" s="171">
        <v>7.9675522824713685E-2</v>
      </c>
      <c r="L1810" s="171">
        <v>0.11109367615555403</v>
      </c>
      <c r="M1810" s="171">
        <v>9.7730353584044027E-2</v>
      </c>
      <c r="N1810" s="171">
        <v>0.1148232633738044</v>
      </c>
      <c r="O1810" s="171">
        <v>0.10205312906541031</v>
      </c>
      <c r="P1810" s="171">
        <v>0.10642786629988892</v>
      </c>
      <c r="Q1810" s="171">
        <v>0.13140156749714316</v>
      </c>
      <c r="R1810" s="175">
        <v>3.336527117540674E-2</v>
      </c>
      <c r="S1810" s="171">
        <v>3.400599898431339E-2</v>
      </c>
      <c r="T1810" s="171">
        <v>5.1547436063183572E-2</v>
      </c>
      <c r="U1810" s="171">
        <v>3.6264072016061223E-2</v>
      </c>
      <c r="V1810" s="171">
        <v>3.1066902842131747E-2</v>
      </c>
      <c r="W1810" s="171">
        <v>5.5930526146151051E-2</v>
      </c>
      <c r="X1810" s="171">
        <v>5.4221785176094522E-2</v>
      </c>
      <c r="Y1810" s="173">
        <v>6.7126346862652314E-2</v>
      </c>
      <c r="Z1810" s="171"/>
      <c r="AA1810" s="173">
        <v>27.104999999999997</v>
      </c>
      <c r="AB1810" s="171">
        <v>-7.9725041311013378E-2</v>
      </c>
      <c r="AC1810" s="171">
        <v>3.4080644455938801E-2</v>
      </c>
      <c r="AD1810" s="171">
        <v>-2.3327824319446782E-2</v>
      </c>
      <c r="AE1810" s="171">
        <v>7.147625225134456E-2</v>
      </c>
      <c r="AF1810" s="171">
        <v>4.2585960200342499E-2</v>
      </c>
      <c r="AG1810" s="171">
        <v>3.6256370705488435E-2</v>
      </c>
      <c r="AH1810" s="173">
        <v>5.0950263794695166E-2</v>
      </c>
      <c r="AI1810" s="171">
        <v>-1.1512797593825454E-2</v>
      </c>
      <c r="AJ1810" s="171">
        <v>-7.0556692302265493E-3</v>
      </c>
      <c r="AK1810" s="171">
        <v>-3.3115872437659399E-2</v>
      </c>
      <c r="AL1810" s="171">
        <v>6.6688602741716035E-2</v>
      </c>
      <c r="AM1810" s="171">
        <v>2.0070652296199615E-2</v>
      </c>
      <c r="AN1810" s="171">
        <v>-4.8325440178104286E-2</v>
      </c>
      <c r="AO1810" s="171">
        <v>-3.1565981921066966E-2</v>
      </c>
      <c r="AP1810" s="173">
        <v>-6.4809220470514765E-3</v>
      </c>
      <c r="AQ1810" s="171"/>
      <c r="AR1810" s="171"/>
      <c r="AS1810" s="171"/>
      <c r="AT1810" s="171"/>
      <c r="AU1810" s="171"/>
      <c r="AV1810" s="171"/>
      <c r="AW1810" s="171"/>
      <c r="AX1810" s="171"/>
      <c r="AY1810" s="171"/>
      <c r="AZ1810" s="171"/>
      <c r="BA1810" s="171"/>
      <c r="BB1810" s="171"/>
      <c r="BC1810" s="171"/>
      <c r="BD1810" s="171"/>
      <c r="BE1810" s="171"/>
      <c r="BF1810" s="171"/>
      <c r="BG1810" s="171"/>
      <c r="BH1810" s="171"/>
    </row>
    <row r="1811" spans="9:60" x14ac:dyDescent="0.25">
      <c r="I1811" s="171">
        <v>27.119999999999997</v>
      </c>
      <c r="J1811" s="175">
        <v>0.12970746384291768</v>
      </c>
      <c r="K1811" s="171">
        <v>9.2325190434339843E-2</v>
      </c>
      <c r="L1811" s="171">
        <v>0.12144993686241536</v>
      </c>
      <c r="M1811" s="171">
        <v>0.10204401192084521</v>
      </c>
      <c r="N1811" s="171">
        <v>0.12040611500343128</v>
      </c>
      <c r="O1811" s="171">
        <v>0.12410936319675414</v>
      </c>
      <c r="P1811" s="171">
        <v>9.5177978566751073E-2</v>
      </c>
      <c r="Q1811" s="171">
        <v>0.10493108994446118</v>
      </c>
      <c r="R1811" s="175">
        <v>2.5922934979817642E-2</v>
      </c>
      <c r="S1811" s="171">
        <v>4.2551281620043284E-2</v>
      </c>
      <c r="T1811" s="171">
        <v>5.0842640074129065E-2</v>
      </c>
      <c r="U1811" s="171">
        <v>3.8103884425290897E-2</v>
      </c>
      <c r="V1811" s="171">
        <v>2.9202650411400743E-2</v>
      </c>
      <c r="W1811" s="171">
        <v>5.0203311993781106E-2</v>
      </c>
      <c r="X1811" s="171">
        <v>4.6715302442935869E-2</v>
      </c>
      <c r="Y1811" s="173">
        <v>5.3102363406382941E-2</v>
      </c>
      <c r="Z1811" s="171"/>
      <c r="AA1811" s="173">
        <v>27.119999999999997</v>
      </c>
      <c r="AB1811" s="171">
        <v>-5.3188654014179063E-2</v>
      </c>
      <c r="AC1811" s="171">
        <v>3.634263413221784E-2</v>
      </c>
      <c r="AD1811" s="171">
        <v>-2.3859729108489651E-2</v>
      </c>
      <c r="AE1811" s="171">
        <v>5.940610686381935E-2</v>
      </c>
      <c r="AF1811" s="171">
        <v>3.4922999810310384E-2</v>
      </c>
      <c r="AG1811" s="171">
        <v>1.2721533580873185E-2</v>
      </c>
      <c r="AH1811" s="173">
        <v>6.6790949058011181E-2</v>
      </c>
      <c r="AI1811" s="171">
        <v>-1.3751397125957906E-2</v>
      </c>
      <c r="AJ1811" s="171">
        <v>-8.8195865377831174E-3</v>
      </c>
      <c r="AK1811" s="171">
        <v>1.6557936218829087E-3</v>
      </c>
      <c r="AL1811" s="171">
        <v>8.0774644244916663E-2</v>
      </c>
      <c r="AM1811" s="171">
        <v>7.560245707985476E-3</v>
      </c>
      <c r="AN1811" s="171">
        <v>-4.1909821395838688E-2</v>
      </c>
      <c r="AO1811" s="171">
        <v>6.3131963842134216E-3</v>
      </c>
      <c r="AP1811" s="173">
        <v>-1.5261526110798623E-2</v>
      </c>
      <c r="AQ1811" s="171"/>
      <c r="AR1811" s="171"/>
      <c r="AS1811" s="171"/>
      <c r="AT1811" s="171"/>
      <c r="AU1811" s="171"/>
      <c r="AV1811" s="171"/>
      <c r="AW1811" s="171"/>
      <c r="AX1811" s="171"/>
      <c r="AY1811" s="171"/>
      <c r="AZ1811" s="171"/>
      <c r="BA1811" s="171"/>
      <c r="BB1811" s="171"/>
      <c r="BC1811" s="171"/>
      <c r="BD1811" s="171"/>
      <c r="BE1811" s="171"/>
      <c r="BF1811" s="171"/>
      <c r="BG1811" s="171"/>
      <c r="BH1811" s="171"/>
    </row>
    <row r="1812" spans="9:60" x14ac:dyDescent="0.25">
      <c r="I1812" s="171">
        <v>27.134999999999998</v>
      </c>
      <c r="J1812" s="175">
        <v>0.11937172394011665</v>
      </c>
      <c r="K1812" s="171">
        <v>9.0395148621201279E-2</v>
      </c>
      <c r="L1812" s="171">
        <v>0.12499543738517116</v>
      </c>
      <c r="M1812" s="171">
        <v>9.7740555005860721E-2</v>
      </c>
      <c r="N1812" s="171">
        <v>0.11688025291619221</v>
      </c>
      <c r="O1812" s="171">
        <v>0.1195339586905703</v>
      </c>
      <c r="P1812" s="171">
        <v>0.10587856826762092</v>
      </c>
      <c r="Q1812" s="171">
        <v>0.11623310687012339</v>
      </c>
      <c r="R1812" s="175">
        <v>4.2648451832467661E-2</v>
      </c>
      <c r="S1812" s="171">
        <v>3.4165295812356881E-2</v>
      </c>
      <c r="T1812" s="171">
        <v>4.4181953268484155E-2</v>
      </c>
      <c r="U1812" s="171">
        <v>3.5661323074445216E-2</v>
      </c>
      <c r="V1812" s="171">
        <v>4.1487161707709351E-2</v>
      </c>
      <c r="W1812" s="171">
        <v>4.938237282218403E-2</v>
      </c>
      <c r="X1812" s="171">
        <v>3.7827046490385145E-2</v>
      </c>
      <c r="Y1812" s="173">
        <v>5.3442907453321559E-2</v>
      </c>
      <c r="Z1812" s="171"/>
      <c r="AA1812" s="173">
        <v>27.134999999999998</v>
      </c>
      <c r="AB1812" s="171">
        <v>-4.913287429632221E-2</v>
      </c>
      <c r="AC1812" s="171">
        <v>3.5739436885210141E-2</v>
      </c>
      <c r="AD1812" s="171">
        <v>6.0789118747744206E-3</v>
      </c>
      <c r="AE1812" s="171">
        <v>8.64852156462671E-2</v>
      </c>
      <c r="AF1812" s="171">
        <v>2.2988881170096342E-2</v>
      </c>
      <c r="AG1812" s="171">
        <v>2.7351297198877311E-2</v>
      </c>
      <c r="AH1812" s="173">
        <v>6.3244526984134353E-2</v>
      </c>
      <c r="AI1812" s="171">
        <v>-4.1094291411293185E-2</v>
      </c>
      <c r="AJ1812" s="171">
        <v>-1.4867303020834425E-2</v>
      </c>
      <c r="AK1812" s="171">
        <v>-3.8635184510602633E-2</v>
      </c>
      <c r="AL1812" s="171">
        <v>6.6688602741716035E-2</v>
      </c>
      <c r="AM1812" s="171">
        <v>6.9302252323199861E-3</v>
      </c>
      <c r="AN1812" s="171">
        <v>-3.6660678755803248E-2</v>
      </c>
      <c r="AO1812" s="171">
        <v>-2.7056555932343032E-3</v>
      </c>
      <c r="AP1812" s="173">
        <v>-1.3066375094861837E-2</v>
      </c>
      <c r="AQ1812" s="171"/>
      <c r="AR1812" s="171"/>
      <c r="AS1812" s="171"/>
      <c r="AT1812" s="171"/>
      <c r="AU1812" s="171"/>
      <c r="AV1812" s="171"/>
      <c r="AW1812" s="171"/>
      <c r="AX1812" s="171"/>
      <c r="AY1812" s="171"/>
      <c r="AZ1812" s="171"/>
      <c r="BA1812" s="171"/>
      <c r="BB1812" s="171"/>
      <c r="BC1812" s="171"/>
      <c r="BD1812" s="171"/>
      <c r="BE1812" s="171"/>
      <c r="BF1812" s="171"/>
      <c r="BG1812" s="171"/>
      <c r="BH1812" s="171"/>
    </row>
    <row r="1813" spans="9:60" x14ac:dyDescent="0.25">
      <c r="I1813" s="171">
        <v>27.15</v>
      </c>
      <c r="J1813" s="175">
        <v>0.1362074561973394</v>
      </c>
      <c r="K1813" s="171">
        <v>9.5628958130352118E-2</v>
      </c>
      <c r="L1813" s="171">
        <v>0.10986311525067122</v>
      </c>
      <c r="M1813" s="171">
        <v>9.7064303759362106E-2</v>
      </c>
      <c r="N1813" s="171">
        <v>0.1126788911757472</v>
      </c>
      <c r="O1813" s="171">
        <v>0.11913240092297535</v>
      </c>
      <c r="P1813" s="171">
        <v>0.11424016944447894</v>
      </c>
      <c r="Q1813" s="171">
        <v>0.11136161441150536</v>
      </c>
      <c r="R1813" s="175">
        <v>3.8463761699160222E-2</v>
      </c>
      <c r="S1813" s="171">
        <v>3.2518439239226232E-2</v>
      </c>
      <c r="T1813" s="171">
        <v>4.1722512943856004E-2</v>
      </c>
      <c r="U1813" s="171">
        <v>3.6718570530384805E-2</v>
      </c>
      <c r="V1813" s="171">
        <v>3.7605295106679343E-2</v>
      </c>
      <c r="W1813" s="171">
        <v>4.8853952712577198E-2</v>
      </c>
      <c r="X1813" s="171">
        <v>4.0405825979219427E-2</v>
      </c>
      <c r="Y1813" s="173">
        <v>6.3359549572635732E-2</v>
      </c>
      <c r="Z1813" s="171"/>
      <c r="AA1813" s="173">
        <v>27.15</v>
      </c>
      <c r="AB1813" s="171">
        <v>-4.6699406465608148E-2</v>
      </c>
      <c r="AC1813" s="171">
        <v>3.5211639294078237E-2</v>
      </c>
      <c r="AD1813" s="171">
        <v>-2.2036055546058204E-3</v>
      </c>
      <c r="AE1813" s="171">
        <v>7.6724141550268424E-2</v>
      </c>
      <c r="AF1813" s="171">
        <v>5.2886988921369268E-2</v>
      </c>
      <c r="AG1813" s="171">
        <v>-2.7510316368638384E-2</v>
      </c>
      <c r="AH1813" s="173">
        <v>7.0219157062758553E-2</v>
      </c>
      <c r="AI1813" s="171">
        <v>-1.0233597861177985E-2</v>
      </c>
      <c r="AJ1813" s="171">
        <v>-4.2837991754946569E-2</v>
      </c>
      <c r="AK1813" s="171">
        <v>-6.7777152255742851E-2</v>
      </c>
      <c r="AL1813" s="171">
        <v>2.2999864641944964E-2</v>
      </c>
      <c r="AM1813" s="171">
        <v>1.2600409513308793E-3</v>
      </c>
      <c r="AN1813" s="171">
        <v>-3.1411536115767816E-2</v>
      </c>
      <c r="AO1813" s="171">
        <v>4.5094259887237913E-3</v>
      </c>
      <c r="AP1813" s="173">
        <v>-6.2718600455330127E-4</v>
      </c>
      <c r="AQ1813" s="171"/>
      <c r="AR1813" s="171"/>
      <c r="AS1813" s="171"/>
      <c r="AT1813" s="171"/>
      <c r="AU1813" s="171"/>
      <c r="AV1813" s="171"/>
      <c r="AW1813" s="171"/>
      <c r="AX1813" s="171"/>
      <c r="AY1813" s="171"/>
      <c r="AZ1813" s="171"/>
      <c r="BA1813" s="171"/>
      <c r="BB1813" s="171"/>
      <c r="BC1813" s="171"/>
      <c r="BD1813" s="171"/>
      <c r="BE1813" s="171"/>
      <c r="BF1813" s="171"/>
      <c r="BG1813" s="171"/>
      <c r="BH1813" s="171"/>
    </row>
    <row r="1814" spans="9:60" x14ac:dyDescent="0.25">
      <c r="I1814" s="171">
        <v>27.164999999999999</v>
      </c>
      <c r="J1814" s="175">
        <v>0.13631072473544462</v>
      </c>
      <c r="K1814" s="171">
        <v>8.1986530050364062E-2</v>
      </c>
      <c r="L1814" s="171">
        <v>0.10970807038882467</v>
      </c>
      <c r="M1814" s="171">
        <v>9.8260523505279265E-2</v>
      </c>
      <c r="N1814" s="171">
        <v>0.11289341972007468</v>
      </c>
      <c r="O1814" s="171">
        <v>0.12345217004199477</v>
      </c>
      <c r="P1814" s="171">
        <v>0.11235719932224247</v>
      </c>
      <c r="Q1814" s="171">
        <v>0.11019264836040185</v>
      </c>
      <c r="R1814" s="175">
        <v>4.1376405205205552E-2</v>
      </c>
      <c r="S1814" s="171">
        <v>4.6662619915114355E-2</v>
      </c>
      <c r="T1814" s="171">
        <v>4.9414746091761476E-2</v>
      </c>
      <c r="U1814" s="171">
        <v>3.7678935529606848E-2</v>
      </c>
      <c r="V1814" s="171">
        <v>4.2748491538956913E-2</v>
      </c>
      <c r="W1814" s="171">
        <v>5.1916511568054692E-2</v>
      </c>
      <c r="X1814" s="171">
        <v>3.0144480869127271E-2</v>
      </c>
      <c r="Y1814" s="173">
        <v>8.0586526699023942E-2</v>
      </c>
      <c r="Z1814" s="171"/>
      <c r="AA1814" s="173">
        <v>27.164999999999999</v>
      </c>
      <c r="AB1814" s="171">
        <v>-3.8703726450404881E-2</v>
      </c>
      <c r="AC1814" s="171">
        <v>4.7350983890109499E-2</v>
      </c>
      <c r="AD1814" s="171">
        <v>-2.2036055546058204E-3</v>
      </c>
      <c r="AE1814" s="171">
        <v>8.8059582435944112E-2</v>
      </c>
      <c r="AF1814" s="171">
        <v>3.5802355920641842E-2</v>
      </c>
      <c r="AG1814" s="171">
        <v>-5.8837092811539005E-3</v>
      </c>
      <c r="AH1814" s="173">
        <v>5.7924893873319359E-2</v>
      </c>
      <c r="AI1814" s="171">
        <v>-2.8462194051401504E-2</v>
      </c>
      <c r="AJ1814" s="171">
        <v>1.5623267581215752E-2</v>
      </c>
      <c r="AK1814" s="171">
        <v>-5.5965824419644303E-2</v>
      </c>
      <c r="AL1814" s="171">
        <v>-2.200943984875115E-3</v>
      </c>
      <c r="AM1814" s="171">
        <v>6.9302252323199861E-3</v>
      </c>
      <c r="AN1814" s="171">
        <v>-1.3997713706761259E-2</v>
      </c>
      <c r="AO1814" s="171">
        <v>-2.0743359548129753E-2</v>
      </c>
      <c r="AP1814" s="173">
        <v>7.3171700531226612E-3</v>
      </c>
      <c r="AQ1814" s="171"/>
      <c r="AR1814" s="171"/>
      <c r="AS1814" s="171"/>
      <c r="AT1814" s="171"/>
      <c r="AU1814" s="171"/>
      <c r="AV1814" s="171"/>
      <c r="AW1814" s="171"/>
      <c r="AX1814" s="171"/>
      <c r="AY1814" s="171"/>
      <c r="AZ1814" s="171"/>
      <c r="BA1814" s="171"/>
      <c r="BB1814" s="171"/>
      <c r="BC1814" s="171"/>
      <c r="BD1814" s="171"/>
      <c r="BE1814" s="171"/>
      <c r="BF1814" s="171"/>
      <c r="BG1814" s="171"/>
      <c r="BH1814" s="171"/>
    </row>
    <row r="1815" spans="9:60" x14ac:dyDescent="0.25">
      <c r="I1815" s="171">
        <v>27.18</v>
      </c>
      <c r="J1815" s="175">
        <v>0.1375289307040764</v>
      </c>
      <c r="K1815" s="171">
        <v>9.4365866790646458E-2</v>
      </c>
      <c r="L1815" s="171">
        <v>0.11364545075683985</v>
      </c>
      <c r="M1815" s="171">
        <v>8.3306361069282797E-2</v>
      </c>
      <c r="N1815" s="171">
        <v>0.110654437189515</v>
      </c>
      <c r="O1815" s="171">
        <v>0.12899699612522394</v>
      </c>
      <c r="P1815" s="171">
        <v>0.11392078869338579</v>
      </c>
      <c r="Q1815" s="171">
        <v>0.12234258656624869</v>
      </c>
      <c r="R1815" s="175">
        <v>6.6079014590908994E-2</v>
      </c>
      <c r="S1815" s="171">
        <v>4.1463792720485122E-2</v>
      </c>
      <c r="T1815" s="171">
        <v>5.1943883747515102E-2</v>
      </c>
      <c r="U1815" s="171">
        <v>3.3111343534473266E-2</v>
      </c>
      <c r="V1815" s="171">
        <v>3.1475661274812002E-2</v>
      </c>
      <c r="W1815" s="171">
        <v>5.9800296691564087E-2</v>
      </c>
      <c r="X1815" s="171">
        <v>4.2310889552599845E-2</v>
      </c>
      <c r="Y1815" s="173">
        <v>7.8952724978741173E-2</v>
      </c>
      <c r="Z1815" s="171"/>
      <c r="AA1815" s="173">
        <v>27.18</v>
      </c>
      <c r="AB1815" s="171">
        <v>-2.5029954830201959E-2</v>
      </c>
      <c r="AC1815" s="171">
        <v>3.5739436885210141E-2</v>
      </c>
      <c r="AD1815" s="171">
        <v>-2.1656123553883831E-2</v>
      </c>
      <c r="AE1815" s="171">
        <v>7.9767917343644454E-2</v>
      </c>
      <c r="AF1815" s="171">
        <v>1.8717722919914418E-2</v>
      </c>
      <c r="AG1815" s="171">
        <v>-3.2439910631226726E-2</v>
      </c>
      <c r="AH1815" s="173">
        <v>6.6790949058011181E-2</v>
      </c>
      <c r="AI1815" s="171">
        <v>-3.3099293082247648E-2</v>
      </c>
      <c r="AJ1815" s="171">
        <v>-1.1339468405721151E-2</v>
      </c>
      <c r="AK1815" s="171">
        <v>-3.3888576127871488E-2</v>
      </c>
      <c r="AL1815" s="171">
        <v>3.1143357385982961E-2</v>
      </c>
      <c r="AM1815" s="171">
        <v>1.1970389037643704E-2</v>
      </c>
      <c r="AN1815" s="171">
        <v>-5.4657739235924881E-2</v>
      </c>
      <c r="AO1815" s="171">
        <v>-2.2547129943619383E-2</v>
      </c>
      <c r="AP1815" s="173">
        <v>-1.5261526110798623E-2</v>
      </c>
      <c r="AQ1815" s="171"/>
      <c r="AR1815" s="171"/>
      <c r="AS1815" s="171"/>
      <c r="AT1815" s="171"/>
      <c r="AU1815" s="171"/>
      <c r="AV1815" s="171"/>
      <c r="AW1815" s="171"/>
      <c r="AX1815" s="171"/>
      <c r="AY1815" s="171"/>
      <c r="AZ1815" s="171"/>
      <c r="BA1815" s="171"/>
      <c r="BB1815" s="171"/>
      <c r="BC1815" s="171"/>
      <c r="BD1815" s="171"/>
      <c r="BE1815" s="171"/>
      <c r="BF1815" s="171"/>
      <c r="BG1815" s="171"/>
      <c r="BH1815" s="171"/>
    </row>
    <row r="1816" spans="9:60" x14ac:dyDescent="0.25">
      <c r="I1816" s="171">
        <v>27.195</v>
      </c>
      <c r="J1816" s="175">
        <v>0.12373811174037204</v>
      </c>
      <c r="K1816" s="171">
        <v>8.22071614479183E-2</v>
      </c>
      <c r="L1816" s="171">
        <v>9.7761225457260403E-2</v>
      </c>
      <c r="M1816" s="171">
        <v>9.2492598206943485E-2</v>
      </c>
      <c r="N1816" s="171">
        <v>0.11830212071929935</v>
      </c>
      <c r="O1816" s="171">
        <v>0.13912420537994291</v>
      </c>
      <c r="P1816" s="171">
        <v>0.10946193956410621</v>
      </c>
      <c r="Q1816" s="171">
        <v>0.11711277662864952</v>
      </c>
      <c r="R1816" s="175">
        <v>4.5991848299744308E-2</v>
      </c>
      <c r="S1816" s="171">
        <v>3.7908374785456521E-2</v>
      </c>
      <c r="T1816" s="171">
        <v>6.4010009368105761E-2</v>
      </c>
      <c r="U1816" s="171">
        <v>3.2374471565119155E-2</v>
      </c>
      <c r="V1816" s="171">
        <v>3.6082483476821837E-2</v>
      </c>
      <c r="W1816" s="171">
        <v>5.4012060864547656E-2</v>
      </c>
      <c r="X1816" s="171">
        <v>3.4288795779155341E-2</v>
      </c>
      <c r="Y1816" s="173">
        <v>7.0326822124931937E-2</v>
      </c>
      <c r="Z1816" s="171"/>
      <c r="AA1816" s="173">
        <v>27.195</v>
      </c>
      <c r="AB1816" s="171">
        <v>-4.4265938634894086E-2</v>
      </c>
      <c r="AC1816" s="171">
        <v>2.4731087127318307E-2</v>
      </c>
      <c r="AD1816" s="171">
        <v>-8.2825174293802411E-3</v>
      </c>
      <c r="AE1816" s="171">
        <v>7.9033212841794945E-2</v>
      </c>
      <c r="AF1816" s="171">
        <v>6.5574841370438841E-2</v>
      </c>
      <c r="AG1816" s="171">
        <v>-2.9418546405769328E-2</v>
      </c>
      <c r="AH1816" s="173">
        <v>4.2202422679132552E-2</v>
      </c>
      <c r="AI1816" s="171">
        <v>-3.645719238044668E-2</v>
      </c>
      <c r="AJ1816" s="171">
        <v>-1.3985344367056072E-2</v>
      </c>
      <c r="AK1816" s="171">
        <v>-2.5940766742833136E-2</v>
      </c>
      <c r="AL1816" s="171">
        <v>3.6315575750439394E-2</v>
      </c>
      <c r="AM1816" s="171">
        <v>2.0070652296199615E-2</v>
      </c>
      <c r="AN1816" s="171">
        <v>-4.599248789364406E-2</v>
      </c>
      <c r="AO1816" s="171">
        <v>-2.6154670734598359E-2</v>
      </c>
      <c r="AP1816" s="173">
        <v>1.170747208499635E-2</v>
      </c>
      <c r="AQ1816" s="171"/>
      <c r="AR1816" s="171"/>
      <c r="AS1816" s="171"/>
      <c r="AT1816" s="171"/>
      <c r="AU1816" s="171"/>
      <c r="AV1816" s="171"/>
      <c r="AW1816" s="171"/>
      <c r="AX1816" s="171"/>
      <c r="AY1816" s="171"/>
      <c r="AZ1816" s="171"/>
      <c r="BA1816" s="171"/>
      <c r="BB1816" s="171"/>
      <c r="BC1816" s="171"/>
      <c r="BD1816" s="171"/>
      <c r="BE1816" s="171"/>
      <c r="BF1816" s="171"/>
      <c r="BG1816" s="171"/>
      <c r="BH1816" s="171"/>
    </row>
    <row r="1817" spans="9:60" x14ac:dyDescent="0.25">
      <c r="I1817" s="171">
        <v>27.21</v>
      </c>
      <c r="J1817" s="175">
        <v>0.12408792953998872</v>
      </c>
      <c r="K1817" s="171">
        <v>8.916040259676726E-2</v>
      </c>
      <c r="L1817" s="171">
        <v>8.7597859608103498E-2</v>
      </c>
      <c r="M1817" s="171">
        <v>8.4424532538405775E-2</v>
      </c>
      <c r="N1817" s="171">
        <v>0.11140047340135684</v>
      </c>
      <c r="O1817" s="171">
        <v>0.12271156693349317</v>
      </c>
      <c r="P1817" s="171">
        <v>9.1963601080247551E-2</v>
      </c>
      <c r="Q1817" s="171">
        <v>0.12170303945390112</v>
      </c>
      <c r="R1817" s="175">
        <v>5.2323344543581451E-2</v>
      </c>
      <c r="S1817" s="171">
        <v>2.9134967582018556E-2</v>
      </c>
      <c r="T1817" s="171">
        <v>4.5809948359125045E-2</v>
      </c>
      <c r="U1817" s="171">
        <v>3.0011059208154528E-2</v>
      </c>
      <c r="V1817" s="171">
        <v>2.9787707059977658E-2</v>
      </c>
      <c r="W1817" s="171">
        <v>5.0741082685623107E-2</v>
      </c>
      <c r="X1817" s="171">
        <v>2.7283643798724014E-2</v>
      </c>
      <c r="Y1817" s="173">
        <v>7.4291955128365339E-2</v>
      </c>
      <c r="Z1817" s="171"/>
      <c r="AA1817" s="173">
        <v>27.21</v>
      </c>
      <c r="AB1817" s="171">
        <v>-3.9514882393976145E-2</v>
      </c>
      <c r="AC1817" s="171">
        <v>3.0235262006264224E-2</v>
      </c>
      <c r="AD1817" s="171">
        <v>-9.4223134059003184E-3</v>
      </c>
      <c r="AE1817" s="171">
        <v>5.7936697860120567E-2</v>
      </c>
      <c r="AF1817" s="171">
        <v>3.404364369997865E-2</v>
      </c>
      <c r="AG1817" s="171">
        <v>-5.1999268511819192E-2</v>
      </c>
      <c r="AH1817" s="173">
        <v>8.7833053363012725E-2</v>
      </c>
      <c r="AI1817" s="171">
        <v>-6.8756985629789529E-3</v>
      </c>
      <c r="AJ1817" s="171">
        <v>1.2221427059499504E-2</v>
      </c>
      <c r="AK1817" s="171">
        <v>-1.8876047289465847E-2</v>
      </c>
      <c r="AL1817" s="171">
        <v>8.2975588229791786E-2</v>
      </c>
      <c r="AM1817" s="171">
        <v>-7.5602457079855757E-3</v>
      </c>
      <c r="AN1817" s="171">
        <v>-6.2823072231535534E-2</v>
      </c>
      <c r="AO1817" s="171">
        <v>1.8939589152640122E-2</v>
      </c>
      <c r="AP1817" s="173">
        <v>3.5645071258783238E-2</v>
      </c>
      <c r="AQ1817" s="171"/>
      <c r="AR1817" s="171"/>
      <c r="AS1817" s="171"/>
      <c r="AT1817" s="171"/>
      <c r="AU1817" s="171"/>
      <c r="AV1817" s="171"/>
      <c r="AW1817" s="171"/>
      <c r="AX1817" s="171"/>
      <c r="AY1817" s="171"/>
      <c r="AZ1817" s="171"/>
      <c r="BA1817" s="171"/>
      <c r="BB1817" s="171"/>
      <c r="BC1817" s="171"/>
      <c r="BD1817" s="171"/>
      <c r="BE1817" s="171"/>
      <c r="BF1817" s="171"/>
      <c r="BG1817" s="171"/>
      <c r="BH1817" s="171"/>
    </row>
    <row r="1818" spans="9:60" x14ac:dyDescent="0.25">
      <c r="I1818" s="171">
        <v>27.225000000000001</v>
      </c>
      <c r="J1818" s="175">
        <v>0.12303909475505655</v>
      </c>
      <c r="K1818" s="171">
        <v>9.6095370750371487E-2</v>
      </c>
      <c r="L1818" s="171">
        <v>9.5891770406242929E-2</v>
      </c>
      <c r="M1818" s="171">
        <v>8.7573923307825818E-2</v>
      </c>
      <c r="N1818" s="171">
        <v>0.11193687678924095</v>
      </c>
      <c r="O1818" s="171">
        <v>0.12896958309758863</v>
      </c>
      <c r="P1818" s="171">
        <v>9.653458259839269E-2</v>
      </c>
      <c r="Q1818" s="171">
        <v>0.11789461350108338</v>
      </c>
      <c r="R1818" s="175">
        <v>3.1641732036795316E-2</v>
      </c>
      <c r="S1818" s="171">
        <v>3.3211741121116002E-2</v>
      </c>
      <c r="T1818" s="171">
        <v>4.665357116241705E-2</v>
      </c>
      <c r="U1818" s="171">
        <v>3.7907948519313235E-2</v>
      </c>
      <c r="V1818" s="171">
        <v>3.8497058488304599E-2</v>
      </c>
      <c r="W1818" s="171">
        <v>4.0232874649627486E-2</v>
      </c>
      <c r="X1818" s="171">
        <v>3.0112539246338499E-2</v>
      </c>
      <c r="Y1818" s="173">
        <v>6.2668514406082024E-2</v>
      </c>
      <c r="Z1818" s="171"/>
      <c r="AA1818" s="173">
        <v>27.225000000000001</v>
      </c>
      <c r="AB1818" s="171">
        <v>-5.3188654014179063E-2</v>
      </c>
      <c r="AC1818" s="171">
        <v>2.8576469576992884E-2</v>
      </c>
      <c r="AD1818" s="171">
        <v>-1.7172926046237689E-2</v>
      </c>
      <c r="AE1818" s="171">
        <v>7.5989437048419137E-2</v>
      </c>
      <c r="AF1818" s="171">
        <v>-1.5325920780064228E-2</v>
      </c>
      <c r="AG1818" s="171">
        <v>-8.6188390010415783E-2</v>
      </c>
      <c r="AH1818" s="173">
        <v>4.8349554273852277E-2</v>
      </c>
      <c r="AI1818" s="171">
        <v>-1.5989996658090713E-2</v>
      </c>
      <c r="AJ1818" s="171">
        <v>-1.7639173075565675E-3</v>
      </c>
      <c r="AK1818" s="171">
        <v>-2.6823856674504078E-2</v>
      </c>
      <c r="AL1818" s="171">
        <v>5.1061900449102741E-2</v>
      </c>
      <c r="AM1818" s="171">
        <v>3.1501023783272485E-3</v>
      </c>
      <c r="AN1818" s="171">
        <v>-6.2823072231535534E-2</v>
      </c>
      <c r="AO1818" s="171">
        <v>2.6154670734598359E-2</v>
      </c>
      <c r="AP1818" s="173">
        <v>3.3449920242846452E-2</v>
      </c>
      <c r="AQ1818" s="171"/>
      <c r="AR1818" s="171"/>
      <c r="AS1818" s="171"/>
      <c r="AT1818" s="171"/>
      <c r="AU1818" s="171"/>
      <c r="AV1818" s="171"/>
      <c r="AW1818" s="171"/>
      <c r="AX1818" s="171"/>
      <c r="AY1818" s="171"/>
      <c r="AZ1818" s="171"/>
      <c r="BA1818" s="171"/>
      <c r="BB1818" s="171"/>
      <c r="BC1818" s="171"/>
      <c r="BD1818" s="171"/>
      <c r="BE1818" s="171"/>
      <c r="BF1818" s="171"/>
      <c r="BG1818" s="171"/>
      <c r="BH1818" s="171"/>
    </row>
    <row r="1819" spans="9:60" x14ac:dyDescent="0.25">
      <c r="I1819" s="171">
        <v>27.240000000000002</v>
      </c>
      <c r="J1819" s="175">
        <v>0.12881119503624924</v>
      </c>
      <c r="K1819" s="171">
        <v>9.5497266013418125E-2</v>
      </c>
      <c r="L1819" s="171">
        <v>9.7008804549851016E-2</v>
      </c>
      <c r="M1819" s="171">
        <v>8.6584798241383709E-2</v>
      </c>
      <c r="N1819" s="171">
        <v>0.11102660609378895</v>
      </c>
      <c r="O1819" s="171">
        <v>0.12196245484413183</v>
      </c>
      <c r="P1819" s="171">
        <v>0.11045505162346196</v>
      </c>
      <c r="Q1819" s="171">
        <v>0.13023133961079011</v>
      </c>
      <c r="R1819" s="175">
        <v>3.9069195140019851E-2</v>
      </c>
      <c r="S1819" s="171">
        <v>3.6602604697349002E-2</v>
      </c>
      <c r="T1819" s="171">
        <v>5.7222681279860389E-2</v>
      </c>
      <c r="U1819" s="171">
        <v>3.0860990127659083E-2</v>
      </c>
      <c r="V1819" s="171">
        <v>3.3882518189874804E-2</v>
      </c>
      <c r="W1819" s="171">
        <v>3.4621850738262579E-2</v>
      </c>
      <c r="X1819" s="171">
        <v>2.3533822472287084E-2</v>
      </c>
      <c r="Y1819" s="173">
        <v>6.9319445800756052E-2</v>
      </c>
      <c r="Z1819" s="171"/>
      <c r="AA1819" s="173">
        <v>27.240000000000002</v>
      </c>
      <c r="AB1819" s="171">
        <v>-2.178533105591637E-2</v>
      </c>
      <c r="AC1819" s="171">
        <v>2.0885704677643897E-2</v>
      </c>
      <c r="AD1819" s="171">
        <v>-5.3190478904287144E-4</v>
      </c>
      <c r="AE1819" s="171">
        <v>6.1715178155345878E-2</v>
      </c>
      <c r="AF1819" s="171">
        <v>-8.5423165003635729E-3</v>
      </c>
      <c r="AG1819" s="171">
        <v>-7.8396450692130942E-2</v>
      </c>
      <c r="AH1819" s="173">
        <v>5.9698104910257781E-2</v>
      </c>
      <c r="AI1819" s="171">
        <v>-6.2680786899715735E-2</v>
      </c>
      <c r="AJ1819" s="171">
        <v>-2.0159054943504267E-2</v>
      </c>
      <c r="AK1819" s="171">
        <v>-3.5433983508295547E-2</v>
      </c>
      <c r="AL1819" s="171">
        <v>2.8172083006401519E-2</v>
      </c>
      <c r="AM1819" s="171">
        <v>6.9302252323199861E-3</v>
      </c>
      <c r="AN1819" s="171">
        <v>-4.7158964035874218E-2</v>
      </c>
      <c r="AO1819" s="171">
        <v>9.9207371751923977E-3</v>
      </c>
      <c r="AP1819" s="173">
        <v>3.135930022766855E-2</v>
      </c>
      <c r="AQ1819" s="171"/>
      <c r="AR1819" s="171"/>
      <c r="AS1819" s="171"/>
      <c r="AT1819" s="171"/>
      <c r="AU1819" s="171"/>
      <c r="AV1819" s="171"/>
      <c r="AW1819" s="171"/>
      <c r="AX1819" s="171"/>
      <c r="AY1819" s="171"/>
      <c r="AZ1819" s="171"/>
      <c r="BA1819" s="171"/>
      <c r="BB1819" s="171"/>
      <c r="BC1819" s="171"/>
      <c r="BD1819" s="171"/>
      <c r="BE1819" s="171"/>
      <c r="BF1819" s="171"/>
      <c r="BG1819" s="171"/>
      <c r="BH1819" s="171"/>
    </row>
    <row r="1820" spans="9:60" x14ac:dyDescent="0.25">
      <c r="I1820" s="171">
        <v>27.255000000000003</v>
      </c>
      <c r="J1820" s="175">
        <v>0.13428644217966076</v>
      </c>
      <c r="K1820" s="171">
        <v>9.8568384727636751E-2</v>
      </c>
      <c r="L1820" s="171">
        <v>0.10350816124605484</v>
      </c>
      <c r="M1820" s="171">
        <v>8.1920465955314978E-2</v>
      </c>
      <c r="N1820" s="171">
        <v>0.11925190696017295</v>
      </c>
      <c r="O1820" s="171">
        <v>0.12594691941422395</v>
      </c>
      <c r="P1820" s="171">
        <v>0.10755341304149051</v>
      </c>
      <c r="Q1820" s="171">
        <v>0.12583928873901193</v>
      </c>
      <c r="R1820" s="175">
        <v>2.8168312406914902E-2</v>
      </c>
      <c r="S1820" s="171">
        <v>3.6663508573047038E-2</v>
      </c>
      <c r="T1820" s="171">
        <v>4.2744719715814665E-2</v>
      </c>
      <c r="U1820" s="171">
        <v>1.7824088002165773E-2</v>
      </c>
      <c r="V1820" s="171">
        <v>2.9731975074959241E-2</v>
      </c>
      <c r="W1820" s="171">
        <v>4.4531140424191457E-2</v>
      </c>
      <c r="X1820" s="171">
        <v>3.5394132415701336E-2</v>
      </c>
      <c r="Y1820" s="173">
        <v>6.9380174861039853E-2</v>
      </c>
      <c r="Z1820" s="171"/>
      <c r="AA1820" s="173">
        <v>27.255000000000003</v>
      </c>
      <c r="AB1820" s="171">
        <v>-3.4647946732548021E-2</v>
      </c>
      <c r="AC1820" s="171">
        <v>2.6917677147721548E-2</v>
      </c>
      <c r="AD1820" s="171">
        <v>2.2036055546056517E-3</v>
      </c>
      <c r="AE1820" s="171">
        <v>7.0741547749495051E-2</v>
      </c>
      <c r="AF1820" s="171">
        <v>2.2988881170096342E-2</v>
      </c>
      <c r="AG1820" s="171">
        <v>-5.2953383530384576E-2</v>
      </c>
      <c r="AH1820" s="173">
        <v>5.7924893873319359E-2</v>
      </c>
      <c r="AI1820" s="171">
        <v>-2.7342894285335276E-2</v>
      </c>
      <c r="AJ1820" s="171">
        <v>1.0457509751942796E-2</v>
      </c>
      <c r="AK1820" s="171">
        <v>-3.8635184510602633E-2</v>
      </c>
      <c r="AL1820" s="171">
        <v>4.7430342874058715E-2</v>
      </c>
      <c r="AM1820" s="171">
        <v>2.0070652296199615E-2</v>
      </c>
      <c r="AN1820" s="171">
        <v>-3.3161250329112955E-2</v>
      </c>
      <c r="AO1820" s="171">
        <v>-1.3528277966171658E-2</v>
      </c>
      <c r="AP1820" s="173">
        <v>9.5123210690595643E-3</v>
      </c>
      <c r="AQ1820" s="171"/>
      <c r="AR1820" s="171"/>
      <c r="AS1820" s="171"/>
      <c r="AT1820" s="171"/>
      <c r="AU1820" s="171"/>
      <c r="AV1820" s="171"/>
      <c r="AW1820" s="171"/>
      <c r="AX1820" s="171"/>
      <c r="AY1820" s="171"/>
      <c r="AZ1820" s="171"/>
      <c r="BA1820" s="171"/>
      <c r="BB1820" s="171"/>
      <c r="BC1820" s="171"/>
      <c r="BD1820" s="171"/>
      <c r="BE1820" s="171"/>
      <c r="BF1820" s="171"/>
      <c r="BG1820" s="171"/>
      <c r="BH1820" s="171"/>
    </row>
    <row r="1821" spans="9:60" x14ac:dyDescent="0.25">
      <c r="I1821" s="171">
        <v>27.270000000000003</v>
      </c>
      <c r="J1821" s="175">
        <v>0.1227296789527134</v>
      </c>
      <c r="K1821" s="171">
        <v>9.4618850703567417E-2</v>
      </c>
      <c r="L1821" s="171">
        <v>9.3000524542610666E-2</v>
      </c>
      <c r="M1821" s="171">
        <v>0.10164713866248887</v>
      </c>
      <c r="N1821" s="171">
        <v>0.11025032617229942</v>
      </c>
      <c r="O1821" s="171">
        <v>0.12624505198257119</v>
      </c>
      <c r="P1821" s="171">
        <v>0.10415858886934931</v>
      </c>
      <c r="Q1821" s="171">
        <v>0.11650924038911482</v>
      </c>
      <c r="R1821" s="175">
        <v>3.1857026208485774E-2</v>
      </c>
      <c r="S1821" s="171">
        <v>3.4828271221216518E-2</v>
      </c>
      <c r="T1821" s="171">
        <v>4.2991153338446275E-2</v>
      </c>
      <c r="U1821" s="171">
        <v>1.4474350730858334E-2</v>
      </c>
      <c r="V1821" s="171">
        <v>2.8942716048132755E-2</v>
      </c>
      <c r="W1821" s="171">
        <v>4.6765381672506517E-2</v>
      </c>
      <c r="X1821" s="171">
        <v>3.7355132470026621E-2</v>
      </c>
      <c r="Y1821" s="173">
        <v>6.9981256902499109E-2</v>
      </c>
      <c r="Z1821" s="171"/>
      <c r="AA1821" s="173">
        <v>27.270000000000003</v>
      </c>
      <c r="AB1821" s="171">
        <v>-4.8669356614281225E-3</v>
      </c>
      <c r="AC1821" s="171">
        <v>1.9830109495380256E-2</v>
      </c>
      <c r="AD1821" s="171">
        <v>-5.5470070857317182E-3</v>
      </c>
      <c r="AE1821" s="171">
        <v>5.7201993358271294E-2</v>
      </c>
      <c r="AF1821" s="171">
        <v>1.193411864021404E-2</v>
      </c>
      <c r="AG1821" s="171">
        <v>-6.8537262166954258E-2</v>
      </c>
      <c r="AH1821" s="173">
        <v>7.1164869615792228E-2</v>
      </c>
      <c r="AI1821" s="171">
        <v>-9.1142980951117586E-3</v>
      </c>
      <c r="AJ1821" s="171">
        <v>1.3859350273659183E-2</v>
      </c>
      <c r="AK1821" s="171">
        <v>-3.3888576127871488E-2</v>
      </c>
      <c r="AL1821" s="171">
        <v>5.8545109997678035E-2</v>
      </c>
      <c r="AM1821" s="171">
        <v>8.8202866593163551E-3</v>
      </c>
      <c r="AN1821" s="171">
        <v>-4.6575725964759139E-2</v>
      </c>
      <c r="AO1821" s="171">
        <v>1.9841474350384938E-2</v>
      </c>
      <c r="AP1821" s="173">
        <v>-1.0871224078925049E-2</v>
      </c>
      <c r="AQ1821" s="171"/>
      <c r="AR1821" s="171"/>
      <c r="AS1821" s="171"/>
      <c r="AT1821" s="171"/>
      <c r="AU1821" s="171"/>
      <c r="AV1821" s="171"/>
      <c r="AW1821" s="171"/>
      <c r="AX1821" s="171"/>
      <c r="AY1821" s="171"/>
      <c r="AZ1821" s="171"/>
      <c r="BA1821" s="171"/>
      <c r="BB1821" s="171"/>
      <c r="BC1821" s="171"/>
      <c r="BD1821" s="171"/>
      <c r="BE1821" s="171"/>
      <c r="BF1821" s="171"/>
      <c r="BG1821" s="171"/>
      <c r="BH1821" s="171"/>
    </row>
    <row r="1822" spans="9:60" x14ac:dyDescent="0.25">
      <c r="I1822" s="171">
        <v>27.285000000000004</v>
      </c>
      <c r="J1822" s="175">
        <v>0.13336929157469493</v>
      </c>
      <c r="K1822" s="171">
        <v>9.2621520978037497E-2</v>
      </c>
      <c r="L1822" s="171">
        <v>0.10321512842055595</v>
      </c>
      <c r="M1822" s="171">
        <v>0.10026173078786245</v>
      </c>
      <c r="N1822" s="171">
        <v>0.11346594816531759</v>
      </c>
      <c r="O1822" s="171">
        <v>0.11817334576147348</v>
      </c>
      <c r="P1822" s="171">
        <v>9.9760651186147298E-2</v>
      </c>
      <c r="Q1822" s="171">
        <v>0.11954344175077655</v>
      </c>
      <c r="R1822" s="175">
        <v>3.4087579800422735E-2</v>
      </c>
      <c r="S1822" s="171">
        <v>2.8451610485005396E-2</v>
      </c>
      <c r="T1822" s="171">
        <v>4.313449550547311E-2</v>
      </c>
      <c r="U1822" s="171">
        <v>9.0505062933495268E-3</v>
      </c>
      <c r="V1822" s="171">
        <v>3.3298880435944873E-2</v>
      </c>
      <c r="W1822" s="171">
        <v>4.5419074929024882E-2</v>
      </c>
      <c r="X1822" s="171">
        <v>3.5443724777611152E-2</v>
      </c>
      <c r="Y1822" s="173">
        <v>7.4232366533412822E-2</v>
      </c>
      <c r="Z1822" s="171"/>
      <c r="AA1822" s="173">
        <v>27.285000000000004</v>
      </c>
      <c r="AB1822" s="171">
        <v>-1.2051459733060125E-2</v>
      </c>
      <c r="AC1822" s="171">
        <v>2.638987955658981E-2</v>
      </c>
      <c r="AD1822" s="171">
        <v>-1.8312722022757934E-2</v>
      </c>
      <c r="AE1822" s="171">
        <v>6.9167180959818025E-2</v>
      </c>
      <c r="AF1822" s="171">
        <v>3.5802355920641842E-2</v>
      </c>
      <c r="AG1822" s="171">
        <v>-5.4861613567515698E-2</v>
      </c>
      <c r="AH1822" s="173">
        <v>5.3550973315538056E-2</v>
      </c>
      <c r="AI1822" s="171">
        <v>-3.5337892614380459E-2</v>
      </c>
      <c r="AJ1822" s="171">
        <v>8.8195865377835368E-4</v>
      </c>
      <c r="AK1822" s="171">
        <v>-3.1460078815776366E-2</v>
      </c>
      <c r="AL1822" s="171">
        <v>3.4114631765564278E-2</v>
      </c>
      <c r="AM1822" s="171">
        <v>2.2590734198861373E-2</v>
      </c>
      <c r="AN1822" s="171">
        <v>-6.5739262587110839E-2</v>
      </c>
      <c r="AO1822" s="171">
        <v>8.1169667797029096E-3</v>
      </c>
      <c r="AP1822" s="173">
        <v>2.25786961639214E-2</v>
      </c>
      <c r="AQ1822" s="171"/>
      <c r="AR1822" s="171"/>
      <c r="AS1822" s="171"/>
      <c r="AT1822" s="171"/>
      <c r="AU1822" s="171"/>
      <c r="AV1822" s="171"/>
      <c r="AW1822" s="171"/>
      <c r="AX1822" s="171"/>
      <c r="AY1822" s="171"/>
      <c r="AZ1822" s="171"/>
      <c r="BA1822" s="171"/>
      <c r="BB1822" s="171"/>
      <c r="BC1822" s="171"/>
      <c r="BD1822" s="171"/>
      <c r="BE1822" s="171"/>
      <c r="BF1822" s="171"/>
      <c r="BG1822" s="171"/>
      <c r="BH1822" s="171"/>
    </row>
    <row r="1823" spans="9:60" x14ac:dyDescent="0.25">
      <c r="I1823" s="171">
        <v>27.300000000000004</v>
      </c>
      <c r="J1823" s="175">
        <v>0.12503885437830634</v>
      </c>
      <c r="K1823" s="171">
        <v>9.4286182268518259E-2</v>
      </c>
      <c r="L1823" s="171">
        <v>7.936747480768698E-2</v>
      </c>
      <c r="M1823" s="171">
        <v>9.6673551375086028E-2</v>
      </c>
      <c r="N1823" s="171">
        <v>0.11521438071374417</v>
      </c>
      <c r="O1823" s="171">
        <v>0.1264873251085431</v>
      </c>
      <c r="P1823" s="171">
        <v>9.9378682130151677E-2</v>
      </c>
      <c r="Q1823" s="171">
        <v>0.11776290656711086</v>
      </c>
      <c r="R1823" s="175">
        <v>3.7204959691933971E-2</v>
      </c>
      <c r="S1823" s="171">
        <v>2.5457378374392964E-2</v>
      </c>
      <c r="T1823" s="171">
        <v>4.5206741295154972E-2</v>
      </c>
      <c r="U1823" s="171">
        <v>1.6503386894135937E-2</v>
      </c>
      <c r="V1823" s="171">
        <v>2.0888500934433205E-2</v>
      </c>
      <c r="W1823" s="171">
        <v>4.1518943205853878E-2</v>
      </c>
      <c r="X1823" s="171">
        <v>4.148794884239216E-2</v>
      </c>
      <c r="Y1823" s="173">
        <v>6.519628868672403E-2</v>
      </c>
      <c r="Z1823" s="171"/>
      <c r="AA1823" s="173">
        <v>27.300000000000004</v>
      </c>
      <c r="AB1823" s="171">
        <v>-3.0592167014691168E-2</v>
      </c>
      <c r="AC1823" s="171">
        <v>2.5334284374326173E-2</v>
      </c>
      <c r="AD1823" s="171">
        <v>-8.890408616857616E-3</v>
      </c>
      <c r="AE1823" s="171">
        <v>4.2927734465198028E-2</v>
      </c>
      <c r="AF1823" s="171">
        <v>7.5875870091465611E-2</v>
      </c>
      <c r="AG1823" s="171">
        <v>-8.9209754235873184E-2</v>
      </c>
      <c r="AH1823" s="173">
        <v>6.3244526984134353E-2</v>
      </c>
      <c r="AI1823" s="171">
        <v>-5.804368786886923E-2</v>
      </c>
      <c r="AJ1823" s="171">
        <v>4.2837991754946011E-3</v>
      </c>
      <c r="AK1823" s="171">
        <v>-1.9648750979677936E-2</v>
      </c>
      <c r="AL1823" s="171">
        <v>3.0373026991276635E-2</v>
      </c>
      <c r="AM1823" s="171">
        <v>2.1960713723195982E-2</v>
      </c>
      <c r="AN1823" s="171">
        <v>-4.074334525360862E-2</v>
      </c>
      <c r="AO1823" s="171">
        <v>-5.4113111864686064E-3</v>
      </c>
      <c r="AP1823" s="173">
        <v>-5.7492050417391758E-3</v>
      </c>
      <c r="AQ1823" s="171"/>
      <c r="AR1823" s="171"/>
      <c r="AS1823" s="171"/>
      <c r="AT1823" s="171"/>
      <c r="AU1823" s="171"/>
      <c r="AV1823" s="171"/>
      <c r="AW1823" s="171"/>
      <c r="AX1823" s="171"/>
      <c r="AY1823" s="171"/>
      <c r="AZ1823" s="171"/>
      <c r="BA1823" s="171"/>
      <c r="BB1823" s="171"/>
      <c r="BC1823" s="171"/>
      <c r="BD1823" s="171"/>
      <c r="BE1823" s="171"/>
      <c r="BF1823" s="171"/>
      <c r="BG1823" s="171"/>
      <c r="BH1823" s="171"/>
    </row>
    <row r="1824" spans="9:60" x14ac:dyDescent="0.25">
      <c r="I1824" s="171">
        <v>27.315000000000005</v>
      </c>
      <c r="J1824" s="175">
        <v>0.1254054082787113</v>
      </c>
      <c r="K1824" s="171">
        <v>9.0039048116124162E-2</v>
      </c>
      <c r="L1824" s="171">
        <v>7.9129924034195817E-2</v>
      </c>
      <c r="M1824" s="171">
        <v>0.10081331266671929</v>
      </c>
      <c r="N1824" s="171">
        <v>0.10939480480812247</v>
      </c>
      <c r="O1824" s="171">
        <v>0.12324138371524819</v>
      </c>
      <c r="P1824" s="171">
        <v>0.10699723822268532</v>
      </c>
      <c r="Q1824" s="171">
        <v>0.10419710110260742</v>
      </c>
      <c r="R1824" s="175">
        <v>4.4181865739195907E-2</v>
      </c>
      <c r="S1824" s="171">
        <v>2.3412163518672827E-2</v>
      </c>
      <c r="T1824" s="171">
        <v>5.071173170136186E-2</v>
      </c>
      <c r="U1824" s="171">
        <v>2.4019479151680494E-2</v>
      </c>
      <c r="V1824" s="171">
        <v>1.8877814338647023E-2</v>
      </c>
      <c r="W1824" s="171">
        <v>3.9963228771082639E-2</v>
      </c>
      <c r="X1824" s="171">
        <v>3.5197411402185845E-2</v>
      </c>
      <c r="Y1824" s="173">
        <v>7.5692035429595239E-2</v>
      </c>
      <c r="Z1824" s="171"/>
      <c r="AA1824" s="173">
        <v>27.315000000000005</v>
      </c>
      <c r="AB1824" s="171">
        <v>-3.4647946732548021E-2</v>
      </c>
      <c r="AC1824" s="171">
        <v>1.3722737369426643E-2</v>
      </c>
      <c r="AD1824" s="171">
        <v>-2.4391633897532353E-2</v>
      </c>
      <c r="AE1824" s="171">
        <v>2.8548517786146296E-2</v>
      </c>
      <c r="AF1824" s="171">
        <v>2.4747593390759538E-2</v>
      </c>
      <c r="AG1824" s="171">
        <v>-0.12149064569733885</v>
      </c>
      <c r="AH1824" s="173">
        <v>8.0740209215259318E-2</v>
      </c>
      <c r="AI1824" s="171">
        <v>-5.804368786886923E-2</v>
      </c>
      <c r="AJ1824" s="171">
        <v>-7.9376278840047627E-3</v>
      </c>
      <c r="AK1824" s="171">
        <v>-2.9914671435352314E-2</v>
      </c>
      <c r="AL1824" s="171">
        <v>5.7004449208265501E-2</v>
      </c>
      <c r="AM1824" s="171">
        <v>2.6370857052854212E-2</v>
      </c>
      <c r="AN1824" s="171">
        <v>-4.599248789364406E-2</v>
      </c>
      <c r="AO1824" s="171">
        <v>6.3131963842134216E-3</v>
      </c>
      <c r="AP1824" s="173">
        <v>1.8188394132047828E-2</v>
      </c>
      <c r="AQ1824" s="171"/>
      <c r="AR1824" s="171"/>
      <c r="AS1824" s="171"/>
      <c r="AT1824" s="171"/>
      <c r="AU1824" s="171"/>
      <c r="AV1824" s="171"/>
      <c r="AW1824" s="171"/>
      <c r="AX1824" s="171"/>
      <c r="AY1824" s="171"/>
      <c r="AZ1824" s="171"/>
      <c r="BA1824" s="171"/>
      <c r="BB1824" s="171"/>
      <c r="BC1824" s="171"/>
      <c r="BD1824" s="171"/>
      <c r="BE1824" s="171"/>
      <c r="BF1824" s="171"/>
      <c r="BG1824" s="171"/>
      <c r="BH1824" s="171"/>
    </row>
    <row r="1825" spans="9:60" x14ac:dyDescent="0.25">
      <c r="I1825" s="171">
        <v>27.330000000000005</v>
      </c>
      <c r="J1825" s="175">
        <v>0.12994036252944843</v>
      </c>
      <c r="K1825" s="171">
        <v>9.8830833295616302E-2</v>
      </c>
      <c r="L1825" s="171">
        <v>8.1519234846816446E-2</v>
      </c>
      <c r="M1825" s="171">
        <v>9.8979203203512833E-2</v>
      </c>
      <c r="N1825" s="171">
        <v>0.11105012885173766</v>
      </c>
      <c r="O1825" s="171">
        <v>0.12598963215341749</v>
      </c>
      <c r="P1825" s="171">
        <v>0.10124703708232548</v>
      </c>
      <c r="Q1825" s="171">
        <v>9.1463117366050339E-2</v>
      </c>
      <c r="R1825" s="175">
        <v>5.0465533211359458E-2</v>
      </c>
      <c r="S1825" s="171">
        <v>2.7716219428296409E-2</v>
      </c>
      <c r="T1825" s="171">
        <v>4.9334511004107344E-2</v>
      </c>
      <c r="U1825" s="171">
        <v>2.1320568262800283E-2</v>
      </c>
      <c r="V1825" s="171">
        <v>2.8625205957847236E-2</v>
      </c>
      <c r="W1825" s="171">
        <v>4.0985360383769341E-2</v>
      </c>
      <c r="X1825" s="171">
        <v>4.176857157728401E-2</v>
      </c>
      <c r="Y1825" s="173">
        <v>6.4228178778347231E-2</v>
      </c>
      <c r="Z1825" s="171"/>
      <c r="AA1825" s="173">
        <v>27.330000000000005</v>
      </c>
      <c r="AB1825" s="171">
        <v>-3.1403322958262696E-2</v>
      </c>
      <c r="AC1825" s="171">
        <v>5.9414928830264807E-2</v>
      </c>
      <c r="AD1825" s="171">
        <v>-1.8844626811800807E-2</v>
      </c>
      <c r="AE1825" s="171">
        <v>3.9149254169972718E-2</v>
      </c>
      <c r="AF1825" s="171">
        <v>5.0248920590374613E-2</v>
      </c>
      <c r="AG1825" s="171">
        <v>-4.8977904286361798E-2</v>
      </c>
      <c r="AH1825" s="173">
        <v>8.6887340809979036E-2</v>
      </c>
      <c r="AI1825" s="171">
        <v>-3.1979993316181426E-2</v>
      </c>
      <c r="AJ1825" s="171">
        <v>6.9296751368295223E-3</v>
      </c>
      <c r="AK1825" s="171">
        <v>-4.3381792893333777E-2</v>
      </c>
      <c r="AL1825" s="171">
        <v>1.3315711108494433E-2</v>
      </c>
      <c r="AM1825" s="171">
        <v>9.450307134981845E-3</v>
      </c>
      <c r="AN1825" s="171">
        <v>-3.2578012257997876E-2</v>
      </c>
      <c r="AO1825" s="171">
        <v>-9.0188519774481537E-4</v>
      </c>
      <c r="AP1825" s="173">
        <v>1.097575507968405E-2</v>
      </c>
      <c r="AQ1825" s="171"/>
      <c r="AR1825" s="171"/>
      <c r="AS1825" s="171"/>
      <c r="AT1825" s="171"/>
      <c r="AU1825" s="171"/>
      <c r="AV1825" s="171"/>
      <c r="AW1825" s="171"/>
      <c r="AX1825" s="171"/>
      <c r="AY1825" s="171"/>
      <c r="AZ1825" s="171"/>
      <c r="BA1825" s="171"/>
      <c r="BB1825" s="171"/>
      <c r="BC1825" s="171"/>
      <c r="BD1825" s="171"/>
      <c r="BE1825" s="171"/>
      <c r="BF1825" s="171"/>
      <c r="BG1825" s="171"/>
      <c r="BH1825" s="171"/>
    </row>
    <row r="1826" spans="9:60" x14ac:dyDescent="0.25">
      <c r="I1826" s="171">
        <v>27.345000000000006</v>
      </c>
      <c r="J1826" s="175">
        <v>0.12334728377636454</v>
      </c>
      <c r="K1826" s="171">
        <v>9.0784638033669429E-2</v>
      </c>
      <c r="L1826" s="171">
        <v>8.0059471739917107E-2</v>
      </c>
      <c r="M1826" s="171">
        <v>9.9790277761415136E-2</v>
      </c>
      <c r="N1826" s="171">
        <v>0.10725837073052276</v>
      </c>
      <c r="O1826" s="171">
        <v>0.11904568217173093</v>
      </c>
      <c r="P1826" s="171">
        <v>9.7448704177009862E-2</v>
      </c>
      <c r="Q1826" s="171">
        <v>0.10299002862353801</v>
      </c>
      <c r="R1826" s="175">
        <v>5.1318745742269856E-2</v>
      </c>
      <c r="S1826" s="171">
        <v>2.5498526349814182E-2</v>
      </c>
      <c r="T1826" s="171">
        <v>5.8707027393319268E-2</v>
      </c>
      <c r="U1826" s="171">
        <v>3.0623217710772362E-2</v>
      </c>
      <c r="V1826" s="171">
        <v>2.3103084762302457E-2</v>
      </c>
      <c r="W1826" s="171">
        <v>4.3460725538756496E-2</v>
      </c>
      <c r="X1826" s="171">
        <v>5.0017223846569946E-2</v>
      </c>
      <c r="Y1826" s="173">
        <v>6.3909944904799593E-2</v>
      </c>
      <c r="Z1826" s="171"/>
      <c r="AA1826" s="173">
        <v>27.345000000000006</v>
      </c>
      <c r="AB1826" s="171">
        <v>1.6223118871427935E-3</v>
      </c>
      <c r="AC1826" s="171">
        <v>5.5041748789458493E-2</v>
      </c>
      <c r="AD1826" s="171">
        <v>-6.6868030622519638E-3</v>
      </c>
      <c r="AE1826" s="171">
        <v>7.5569605904503871E-3</v>
      </c>
      <c r="AF1826" s="171">
        <v>1.0175406419550845E-2</v>
      </c>
      <c r="AG1826" s="171">
        <v>-7.6488220655000008E-2</v>
      </c>
      <c r="AH1826" s="173">
        <v>9.5753395994670865E-2</v>
      </c>
      <c r="AI1826" s="171">
        <v>-2.3984994987136247E-2</v>
      </c>
      <c r="AJ1826" s="171">
        <v>-2.1922972251060834E-2</v>
      </c>
      <c r="AK1826" s="171">
        <v>-2.9141967745140222E-2</v>
      </c>
      <c r="AL1826" s="171">
        <v>2.6631422216988866E-2</v>
      </c>
      <c r="AM1826" s="171">
        <v>1.7550570393537756E-2</v>
      </c>
      <c r="AN1826" s="171">
        <v>-3.8410392969148395E-2</v>
      </c>
      <c r="AO1826" s="171">
        <v>-2.7056555932343032E-3</v>
      </c>
      <c r="AP1826" s="173">
        <v>3.7108505269407836E-2</v>
      </c>
      <c r="AQ1826" s="171"/>
      <c r="AR1826" s="171"/>
      <c r="AS1826" s="171"/>
      <c r="AT1826" s="171"/>
      <c r="AU1826" s="171"/>
      <c r="AV1826" s="171"/>
      <c r="AW1826" s="171"/>
      <c r="AX1826" s="171"/>
      <c r="AY1826" s="171"/>
      <c r="AZ1826" s="171"/>
      <c r="BA1826" s="171"/>
      <c r="BB1826" s="171"/>
      <c r="BC1826" s="171"/>
      <c r="BD1826" s="171"/>
      <c r="BE1826" s="171"/>
      <c r="BF1826" s="171"/>
      <c r="BG1826" s="171"/>
      <c r="BH1826" s="171"/>
    </row>
    <row r="1827" spans="9:60" x14ac:dyDescent="0.25">
      <c r="I1827" s="171">
        <v>27.360000000000007</v>
      </c>
      <c r="J1827" s="175">
        <v>0.12067824252735269</v>
      </c>
      <c r="K1827" s="171">
        <v>8.7640384299590313E-2</v>
      </c>
      <c r="L1827" s="171">
        <v>8.3383193727589441E-2</v>
      </c>
      <c r="M1827" s="171">
        <v>0.10546231380609328</v>
      </c>
      <c r="N1827" s="171">
        <v>0.11634900990675708</v>
      </c>
      <c r="O1827" s="171">
        <v>0.11944611733705696</v>
      </c>
      <c r="P1827" s="171">
        <v>0.10145658277793619</v>
      </c>
      <c r="Q1827" s="171">
        <v>9.1952300555504213E-2</v>
      </c>
      <c r="R1827" s="175">
        <v>4.0910967661092125E-2</v>
      </c>
      <c r="S1827" s="171">
        <v>3.1821284012997421E-2</v>
      </c>
      <c r="T1827" s="171">
        <v>4.706512266008623E-2</v>
      </c>
      <c r="U1827" s="171">
        <v>2.385160021635269E-2</v>
      </c>
      <c r="V1827" s="171">
        <v>4.1050987763595108E-2</v>
      </c>
      <c r="W1827" s="171">
        <v>4.0715811990979581E-2</v>
      </c>
      <c r="X1827" s="171">
        <v>4.6725692343431498E-2</v>
      </c>
      <c r="Y1827" s="173">
        <v>7.6826223805321531E-2</v>
      </c>
      <c r="Z1827" s="171"/>
      <c r="AA1827" s="173">
        <v>27.360000000000007</v>
      </c>
      <c r="AB1827" s="171">
        <v>9.6179919023460653E-3</v>
      </c>
      <c r="AC1827" s="171">
        <v>5.006537150164448E-2</v>
      </c>
      <c r="AD1827" s="171">
        <v>9.9542181949430208E-3</v>
      </c>
      <c r="AE1827" s="171">
        <v>1.8787443690147849E-2</v>
      </c>
      <c r="AF1827" s="171">
        <v>-1.7587122206631951E-3</v>
      </c>
      <c r="AG1827" s="171">
        <v>-6.7583147148388881E-2</v>
      </c>
      <c r="AH1827" s="173">
        <v>9.7526607031609286E-2</v>
      </c>
      <c r="AI1827" s="171">
        <v>-5.5805088336736426E-2</v>
      </c>
      <c r="AJ1827" s="171">
        <v>-7.9376278840047627E-3</v>
      </c>
      <c r="AK1827" s="171">
        <v>-5.4420417039220244E-2</v>
      </c>
      <c r="AL1827" s="171">
        <v>4.588968208464618E-2</v>
      </c>
      <c r="AM1827" s="171">
        <v>1.7550570393537756E-2</v>
      </c>
      <c r="AN1827" s="171">
        <v>-5.8157167662615174E-2</v>
      </c>
      <c r="AO1827" s="171">
        <v>-2.5252785536853686E-2</v>
      </c>
      <c r="AP1827" s="173">
        <v>3.4181637248158751E-2</v>
      </c>
      <c r="AQ1827" s="171"/>
      <c r="AR1827" s="171"/>
      <c r="AS1827" s="171"/>
      <c r="AT1827" s="171"/>
      <c r="AU1827" s="171"/>
      <c r="AV1827" s="171"/>
      <c r="AW1827" s="171"/>
      <c r="AX1827" s="171"/>
      <c r="AY1827" s="171"/>
      <c r="AZ1827" s="171"/>
      <c r="BA1827" s="171"/>
      <c r="BB1827" s="171"/>
      <c r="BC1827" s="171"/>
      <c r="BD1827" s="171"/>
      <c r="BE1827" s="171"/>
      <c r="BF1827" s="171"/>
      <c r="BG1827" s="171"/>
      <c r="BH1827" s="171"/>
    </row>
    <row r="1828" spans="9:60" x14ac:dyDescent="0.25">
      <c r="I1828" s="171">
        <v>27.375000000000007</v>
      </c>
      <c r="J1828" s="175">
        <v>0.12900333262999231</v>
      </c>
      <c r="K1828" s="171">
        <v>9.3213772983113799E-2</v>
      </c>
      <c r="L1828" s="171">
        <v>6.9067127302995468E-2</v>
      </c>
      <c r="M1828" s="171">
        <v>0.1012679328265586</v>
      </c>
      <c r="N1828" s="171">
        <v>0.10845495379220089</v>
      </c>
      <c r="O1828" s="171">
        <v>0.12948398609295628</v>
      </c>
      <c r="P1828" s="171">
        <v>9.5782796649308513E-2</v>
      </c>
      <c r="Q1828" s="171">
        <v>9.7005064191857504E-2</v>
      </c>
      <c r="R1828" s="175">
        <v>4.0841961097347244E-2</v>
      </c>
      <c r="S1828" s="171">
        <v>2.6009921254638083E-2</v>
      </c>
      <c r="T1828" s="171">
        <v>3.3177103772619572E-2</v>
      </c>
      <c r="U1828" s="171">
        <v>2.9483544948526074E-2</v>
      </c>
      <c r="V1828" s="171">
        <v>2.8135080457986492E-2</v>
      </c>
      <c r="W1828" s="171">
        <v>4.2198308286162549E-2</v>
      </c>
      <c r="X1828" s="171">
        <v>3.7157982246501124E-2</v>
      </c>
      <c r="Y1828" s="173">
        <v>8.8281693344329851E-2</v>
      </c>
      <c r="Z1828" s="171"/>
      <c r="AA1828" s="173">
        <v>27.375000000000007</v>
      </c>
      <c r="AB1828" s="171">
        <v>-2.0974175112345103E-2</v>
      </c>
      <c r="AC1828" s="171">
        <v>3.9057021743752814E-2</v>
      </c>
      <c r="AD1828" s="171">
        <v>-2.2036055546058204E-3</v>
      </c>
      <c r="AE1828" s="171">
        <v>2.9283222287995805E-2</v>
      </c>
      <c r="AF1828" s="171">
        <v>1.4446564669732771E-2</v>
      </c>
      <c r="AG1828" s="171">
        <v>-4.0231849949511567E-2</v>
      </c>
      <c r="AH1828" s="173">
        <v>9.2206973920794036E-2</v>
      </c>
      <c r="AI1828" s="171">
        <v>-3.5337892614380459E-2</v>
      </c>
      <c r="AJ1828" s="171">
        <v>-1.5749261674612641E-2</v>
      </c>
      <c r="AK1828" s="171">
        <v>-2.8369264054928255E-2</v>
      </c>
      <c r="AL1828" s="171">
        <v>2.8832366201863982E-2</v>
      </c>
      <c r="AM1828" s="171">
        <v>2.4480795625857841E-2</v>
      </c>
      <c r="AN1828" s="171">
        <v>-4.1909821395838688E-2</v>
      </c>
      <c r="AO1828" s="171">
        <v>1.9841474350384938E-2</v>
      </c>
      <c r="AP1828" s="173">
        <v>2.1115262153296916E-2</v>
      </c>
      <c r="AQ1828" s="171"/>
      <c r="AR1828" s="171"/>
      <c r="AS1828" s="171"/>
      <c r="AT1828" s="171"/>
      <c r="AU1828" s="171"/>
      <c r="AV1828" s="171"/>
      <c r="AW1828" s="171"/>
      <c r="AX1828" s="171"/>
      <c r="AY1828" s="171"/>
      <c r="AZ1828" s="171"/>
      <c r="BA1828" s="171"/>
      <c r="BB1828" s="171"/>
      <c r="BC1828" s="171"/>
      <c r="BD1828" s="171"/>
      <c r="BE1828" s="171"/>
      <c r="BF1828" s="171"/>
      <c r="BG1828" s="171"/>
      <c r="BH1828" s="171"/>
    </row>
    <row r="1829" spans="9:60" x14ac:dyDescent="0.25">
      <c r="I1829" s="171">
        <v>27.390000000000008</v>
      </c>
      <c r="J1829" s="175">
        <v>0.12147750702818368</v>
      </c>
      <c r="K1829" s="171">
        <v>8.4018989434558641E-2</v>
      </c>
      <c r="L1829" s="171">
        <v>7.8918885853292639E-2</v>
      </c>
      <c r="M1829" s="171">
        <v>0.10170633390133145</v>
      </c>
      <c r="N1829" s="171">
        <v>0.10781692674801002</v>
      </c>
      <c r="O1829" s="171">
        <v>0.12593781932195636</v>
      </c>
      <c r="P1829" s="171">
        <v>9.2304286292289414E-2</v>
      </c>
      <c r="Q1829" s="171">
        <v>9.081298742758917E-2</v>
      </c>
      <c r="R1829" s="175">
        <v>4.5852356618336802E-2</v>
      </c>
      <c r="S1829" s="171">
        <v>2.4351686643022185E-2</v>
      </c>
      <c r="T1829" s="171">
        <v>4.4597039733681308E-2</v>
      </c>
      <c r="U1829" s="171">
        <v>2.6526158146228381E-2</v>
      </c>
      <c r="V1829" s="171">
        <v>2.4928302565782642E-2</v>
      </c>
      <c r="W1829" s="171">
        <v>4.486784394660135E-2</v>
      </c>
      <c r="X1829" s="171">
        <v>3.9379955816609406E-2</v>
      </c>
      <c r="Y1829" s="173">
        <v>7.7858943484145071E-2</v>
      </c>
      <c r="Z1829" s="171"/>
      <c r="AA1829" s="173">
        <v>27.390000000000008</v>
      </c>
      <c r="AB1829" s="171">
        <v>-1.1240303789488858E-2</v>
      </c>
      <c r="AC1829" s="171">
        <v>4.4033399031566826E-2</v>
      </c>
      <c r="AD1829" s="171">
        <v>2.8114967420831949E-3</v>
      </c>
      <c r="AE1829" s="171">
        <v>1.3539554391223755E-2</v>
      </c>
      <c r="AF1829" s="171">
        <v>-3.3918021398501889E-3</v>
      </c>
      <c r="AG1829" s="171">
        <v>-0.12928258501562367</v>
      </c>
      <c r="AH1829" s="173">
        <v>7.8139499694416428E-2</v>
      </c>
      <c r="AI1829" s="171">
        <v>-5.3566488804603976E-2</v>
      </c>
      <c r="AJ1829" s="171">
        <v>-9.7015451915614705E-3</v>
      </c>
      <c r="AK1829" s="171">
        <v>1.1921714077557408E-2</v>
      </c>
      <c r="AL1829" s="171">
        <v>3.6975858945901982E-2</v>
      </c>
      <c r="AM1829" s="171">
        <v>2.1960713723195982E-2</v>
      </c>
      <c r="AN1829" s="171">
        <v>-3.9576869111378553E-2</v>
      </c>
      <c r="AO1829" s="171">
        <v>1.5332048361661146E-2</v>
      </c>
      <c r="AP1829" s="173">
        <v>2.1115262153296916E-2</v>
      </c>
      <c r="AQ1829" s="171"/>
      <c r="AR1829" s="171"/>
      <c r="AS1829" s="171"/>
      <c r="AT1829" s="171"/>
      <c r="AU1829" s="171"/>
      <c r="AV1829" s="171"/>
      <c r="AW1829" s="171"/>
      <c r="AX1829" s="171"/>
      <c r="AY1829" s="171"/>
      <c r="AZ1829" s="171"/>
      <c r="BA1829" s="171"/>
      <c r="BB1829" s="171"/>
      <c r="BC1829" s="171"/>
      <c r="BD1829" s="171"/>
      <c r="BE1829" s="171"/>
      <c r="BF1829" s="171"/>
      <c r="BG1829" s="171"/>
      <c r="BH1829" s="171"/>
    </row>
    <row r="1830" spans="9:60" x14ac:dyDescent="0.25">
      <c r="I1830" s="171">
        <v>27.405000000000008</v>
      </c>
      <c r="J1830" s="175">
        <v>0.12265964825231639</v>
      </c>
      <c r="K1830" s="171">
        <v>9.3706864259435696E-2</v>
      </c>
      <c r="L1830" s="171">
        <v>8.803206823789976E-2</v>
      </c>
      <c r="M1830" s="171">
        <v>9.9821698111227194E-2</v>
      </c>
      <c r="N1830" s="171">
        <v>0.10466728137168591</v>
      </c>
      <c r="O1830" s="171">
        <v>0.11604252752000872</v>
      </c>
      <c r="P1830" s="171">
        <v>0.10124873289561938</v>
      </c>
      <c r="Q1830" s="171">
        <v>0.10448891356208762</v>
      </c>
      <c r="R1830" s="175">
        <v>3.9942432035064097E-2</v>
      </c>
      <c r="S1830" s="171">
        <v>3.1680090546688022E-2</v>
      </c>
      <c r="T1830" s="171">
        <v>5.1409569595186534E-2</v>
      </c>
      <c r="U1830" s="171">
        <v>3.0326986560444552E-2</v>
      </c>
      <c r="V1830" s="171">
        <v>2.8928202918381163E-2</v>
      </c>
      <c r="W1830" s="171">
        <v>5.6766738437911614E-2</v>
      </c>
      <c r="X1830" s="171">
        <v>4.1234852139645888E-2</v>
      </c>
      <c r="Y1830" s="173">
        <v>7.85127002291372E-2</v>
      </c>
      <c r="Z1830" s="171"/>
      <c r="AA1830" s="173">
        <v>27.405000000000008</v>
      </c>
      <c r="AB1830" s="171">
        <v>-4.8669356614281225E-3</v>
      </c>
      <c r="AC1830" s="171">
        <v>3.4080644455938801E-2</v>
      </c>
      <c r="AD1830" s="171">
        <v>-1.139795976520246E-3</v>
      </c>
      <c r="AE1830" s="171">
        <v>1.7318034686449067E-2</v>
      </c>
      <c r="AF1830" s="171">
        <v>5.112827670070607E-2</v>
      </c>
      <c r="AG1830" s="171">
        <v>-7.2512741410977216E-2</v>
      </c>
      <c r="AH1830" s="173">
        <v>8.4286631289136146E-2</v>
      </c>
      <c r="AI1830" s="171">
        <v>1.3591497159377016E-2</v>
      </c>
      <c r="AJ1830" s="171">
        <v>-1.3103385713277719E-2</v>
      </c>
      <c r="AK1830" s="171">
        <v>-4.3381792893333777E-2</v>
      </c>
      <c r="AL1830" s="171">
        <v>3.6315575750439394E-2</v>
      </c>
      <c r="AM1830" s="171">
        <v>1.1970389037643704E-2</v>
      </c>
      <c r="AN1830" s="171">
        <v>-5.7573929591500095E-2</v>
      </c>
      <c r="AO1830" s="171">
        <v>3.9682948700769875E-2</v>
      </c>
      <c r="AP1830" s="173">
        <v>4.5157392327842688E-2</v>
      </c>
      <c r="AQ1830" s="171"/>
      <c r="AR1830" s="171"/>
      <c r="AS1830" s="171"/>
      <c r="AT1830" s="171"/>
      <c r="AU1830" s="171"/>
      <c r="AV1830" s="171"/>
      <c r="AW1830" s="171"/>
      <c r="AX1830" s="171"/>
      <c r="AY1830" s="171"/>
      <c r="AZ1830" s="171"/>
      <c r="BA1830" s="171"/>
      <c r="BB1830" s="171"/>
      <c r="BC1830" s="171"/>
      <c r="BD1830" s="171"/>
      <c r="BE1830" s="171"/>
      <c r="BF1830" s="171"/>
      <c r="BG1830" s="171"/>
      <c r="BH1830" s="171"/>
    </row>
    <row r="1831" spans="9:60" x14ac:dyDescent="0.25">
      <c r="I1831" s="171">
        <v>27.419999999999995</v>
      </c>
      <c r="J1831" s="175">
        <v>0.12601018118897619</v>
      </c>
      <c r="K1831" s="171">
        <v>7.8891775564053745E-2</v>
      </c>
      <c r="L1831" s="171">
        <v>9.5287251715748922E-2</v>
      </c>
      <c r="M1831" s="171">
        <v>9.966228732495197E-2</v>
      </c>
      <c r="N1831" s="171">
        <v>0.10813486595978944</v>
      </c>
      <c r="O1831" s="171">
        <v>0.12085517405113927</v>
      </c>
      <c r="P1831" s="171">
        <v>9.4250012984357159E-2</v>
      </c>
      <c r="Q1831" s="171">
        <v>9.7863988909906052E-2</v>
      </c>
      <c r="R1831" s="175">
        <v>4.1239747563649808E-2</v>
      </c>
      <c r="S1831" s="171">
        <v>3.5575033262860163E-2</v>
      </c>
      <c r="T1831" s="171">
        <v>5.0355046167167163E-2</v>
      </c>
      <c r="U1831" s="171">
        <v>2.5504885954814791E-2</v>
      </c>
      <c r="V1831" s="171">
        <v>3.2479657047443301E-2</v>
      </c>
      <c r="W1831" s="171">
        <v>4.1980635130773457E-2</v>
      </c>
      <c r="X1831" s="171">
        <v>3.8308336642162232E-2</v>
      </c>
      <c r="Y1831" s="173">
        <v>7.1284889682320371E-2</v>
      </c>
      <c r="Z1831" s="171"/>
      <c r="AA1831" s="173">
        <v>27.419999999999995</v>
      </c>
      <c r="AB1831" s="171">
        <v>-3.8703726450404881E-2</v>
      </c>
      <c r="AC1831" s="171">
        <v>3.5739436885210141E-2</v>
      </c>
      <c r="AD1831" s="171">
        <v>7.218707851294498E-3</v>
      </c>
      <c r="AE1831" s="171">
        <v>-7.3470450184927522E-4</v>
      </c>
      <c r="AF1831" s="171">
        <v>2.2109525059764885E-2</v>
      </c>
      <c r="AG1831" s="171">
        <v>-7.3466856429542607E-2</v>
      </c>
      <c r="AH1831" s="173">
        <v>4.8349554273852277E-2</v>
      </c>
      <c r="AI1831" s="171">
        <v>-2.8462194051401504E-2</v>
      </c>
      <c r="AJ1831" s="171">
        <v>1.3103385713277719E-2</v>
      </c>
      <c r="AK1831" s="171">
        <v>-4.9673808656489099E-2</v>
      </c>
      <c r="AL1831" s="171">
        <v>3.257397097615175E-2</v>
      </c>
      <c r="AM1831" s="171">
        <v>4.4011430371487019E-2</v>
      </c>
      <c r="AN1831" s="171">
        <v>-4.1909821395838688E-2</v>
      </c>
      <c r="AO1831" s="171">
        <v>2.6154670734598359E-2</v>
      </c>
      <c r="AP1831" s="173">
        <v>5.8955484428016826E-2</v>
      </c>
      <c r="AQ1831" s="171"/>
      <c r="AR1831" s="171"/>
      <c r="AS1831" s="171"/>
      <c r="AT1831" s="171"/>
      <c r="AU1831" s="171"/>
      <c r="AV1831" s="171"/>
      <c r="AW1831" s="171"/>
      <c r="AX1831" s="171"/>
      <c r="AY1831" s="171"/>
      <c r="AZ1831" s="171"/>
      <c r="BA1831" s="171"/>
      <c r="BB1831" s="171"/>
      <c r="BC1831" s="171"/>
      <c r="BD1831" s="171"/>
      <c r="BE1831" s="171"/>
      <c r="BF1831" s="171"/>
      <c r="BG1831" s="171"/>
      <c r="BH1831" s="171"/>
    </row>
    <row r="1832" spans="9:60" x14ac:dyDescent="0.25">
      <c r="I1832" s="171">
        <v>27.434999999999995</v>
      </c>
      <c r="J1832" s="175">
        <v>0.1258024214313154</v>
      </c>
      <c r="K1832" s="171">
        <v>8.0528927889181021E-2</v>
      </c>
      <c r="L1832" s="171">
        <v>9.1496262861372912E-2</v>
      </c>
      <c r="M1832" s="171">
        <v>8.6292494365191555E-2</v>
      </c>
      <c r="N1832" s="171">
        <v>0.11115624259417005</v>
      </c>
      <c r="O1832" s="171">
        <v>0.12909069334170101</v>
      </c>
      <c r="P1832" s="171">
        <v>8.4937051190877758E-2</v>
      </c>
      <c r="Q1832" s="171">
        <v>9.599578305451173E-2</v>
      </c>
      <c r="R1832" s="175">
        <v>3.4818209716583483E-2</v>
      </c>
      <c r="S1832" s="171">
        <v>2.9194676159195677E-2</v>
      </c>
      <c r="T1832" s="171">
        <v>5.1612566730659483E-2</v>
      </c>
      <c r="U1832" s="171">
        <v>3.5033260518351574E-2</v>
      </c>
      <c r="V1832" s="171">
        <v>4.5312694029275562E-2</v>
      </c>
      <c r="W1832" s="171">
        <v>3.3957952415791463E-2</v>
      </c>
      <c r="X1832" s="171">
        <v>2.6201942013151305E-2</v>
      </c>
      <c r="Y1832" s="173">
        <v>6.650882335220247E-2</v>
      </c>
      <c r="Z1832" s="171"/>
      <c r="AA1832" s="173">
        <v>27.434999999999995</v>
      </c>
      <c r="AB1832" s="171">
        <v>-3.4647946732548021E-2</v>
      </c>
      <c r="AC1832" s="171">
        <v>5.3382956360187153E-2</v>
      </c>
      <c r="AD1832" s="171">
        <v>-1.4437415702589334E-2</v>
      </c>
      <c r="AE1832" s="171">
        <v>-3.7784802952253102E-3</v>
      </c>
      <c r="AF1832" s="171">
        <v>4.1706604090010764E-2</v>
      </c>
      <c r="AG1832" s="171">
        <v>-8.7142505028981354E-2</v>
      </c>
      <c r="AH1832" s="173">
        <v>6.3244526984134353E-2</v>
      </c>
      <c r="AI1832" s="171">
        <v>1.7109296424156938E-2</v>
      </c>
      <c r="AJ1832" s="171">
        <v>-8.8195865377835368E-4</v>
      </c>
      <c r="AK1832" s="171">
        <v>-6.7004448565530825E-2</v>
      </c>
      <c r="AL1832" s="171">
        <v>4.666001247935251E-2</v>
      </c>
      <c r="AM1832" s="171">
        <v>5.0311635128141616E-2</v>
      </c>
      <c r="AN1832" s="171">
        <v>-6.1073358018190388E-2</v>
      </c>
      <c r="AO1832" s="171">
        <v>4.59961450849833E-2</v>
      </c>
      <c r="AP1832" s="173">
        <v>6.4809220470515003E-2</v>
      </c>
      <c r="AQ1832" s="171"/>
      <c r="AR1832" s="171"/>
      <c r="AS1832" s="171"/>
      <c r="AT1832" s="171"/>
      <c r="AU1832" s="171"/>
      <c r="AV1832" s="171"/>
      <c r="AW1832" s="171"/>
      <c r="AX1832" s="171"/>
      <c r="AY1832" s="171"/>
      <c r="AZ1832" s="171"/>
      <c r="BA1832" s="171"/>
      <c r="BB1832" s="171"/>
      <c r="BC1832" s="171"/>
      <c r="BD1832" s="171"/>
      <c r="BE1832" s="171"/>
      <c r="BF1832" s="171"/>
      <c r="BG1832" s="171"/>
      <c r="BH1832" s="171"/>
    </row>
    <row r="1833" spans="9:60" x14ac:dyDescent="0.25">
      <c r="I1833" s="171">
        <v>27.449999999999996</v>
      </c>
      <c r="J1833" s="175">
        <v>0.12629691702509441</v>
      </c>
      <c r="K1833" s="171">
        <v>6.5567327015082555E-2</v>
      </c>
      <c r="L1833" s="171">
        <v>9.5655391101790596E-2</v>
      </c>
      <c r="M1833" s="171">
        <v>9.2655048869287104E-2</v>
      </c>
      <c r="N1833" s="171">
        <v>0.10563759724076323</v>
      </c>
      <c r="O1833" s="171">
        <v>0.13018825646591173</v>
      </c>
      <c r="P1833" s="171">
        <v>9.7331003275401132E-2</v>
      </c>
      <c r="Q1833" s="171">
        <v>0.10534783828013616</v>
      </c>
      <c r="R1833" s="175">
        <v>2.5203216741094048E-2</v>
      </c>
      <c r="S1833" s="171">
        <v>2.6762765399610394E-2</v>
      </c>
      <c r="T1833" s="171">
        <v>3.3238011195627463E-2</v>
      </c>
      <c r="U1833" s="171">
        <v>2.4936250657299684E-2</v>
      </c>
      <c r="V1833" s="171">
        <v>3.8858216092072843E-2</v>
      </c>
      <c r="W1833" s="171">
        <v>3.7410368041736447E-2</v>
      </c>
      <c r="X1833" s="171">
        <v>4.0108779440604432E-2</v>
      </c>
      <c r="Y1833" s="173">
        <v>7.7524268141606859E-2</v>
      </c>
      <c r="Z1833" s="171"/>
      <c r="AA1833" s="173">
        <v>27.449999999999996</v>
      </c>
      <c r="AB1833" s="171">
        <v>-1.1240303789488858E-2</v>
      </c>
      <c r="AC1833" s="171">
        <v>4.1243611764155891E-2</v>
      </c>
      <c r="AD1833" s="171">
        <v>-2.0516327577363755E-2</v>
      </c>
      <c r="AE1833" s="171">
        <v>-1.5743667896772513E-3</v>
      </c>
      <c r="AF1833" s="171">
        <v>3.404364369997865E-2</v>
      </c>
      <c r="AG1833" s="171">
        <v>-7.1558626392411659E-2</v>
      </c>
      <c r="AH1833" s="173">
        <v>5.3550973315538056E-2</v>
      </c>
      <c r="AI1833" s="171">
        <v>-3.1979993316181426E-2</v>
      </c>
      <c r="AJ1833" s="171">
        <v>3.4018405217163873E-3</v>
      </c>
      <c r="AK1833" s="171">
        <v>-7.1751056948261976E-2</v>
      </c>
      <c r="AL1833" s="171">
        <v>4.5229398889183599E-2</v>
      </c>
      <c r="AM1833" s="171">
        <v>4.9051594176810737E-2</v>
      </c>
      <c r="AN1833" s="171">
        <v>-5.7573929591500095E-2</v>
      </c>
      <c r="AO1833" s="171">
        <v>5.0505571073707234E-2</v>
      </c>
      <c r="AP1833" s="173">
        <v>3.135930022766855E-2</v>
      </c>
      <c r="AQ1833" s="171"/>
      <c r="AR1833" s="171"/>
      <c r="AS1833" s="171"/>
      <c r="AT1833" s="171"/>
      <c r="AU1833" s="171"/>
      <c r="AV1833" s="171"/>
      <c r="AW1833" s="171"/>
      <c r="AX1833" s="171"/>
      <c r="AY1833" s="171"/>
      <c r="AZ1833" s="171"/>
      <c r="BA1833" s="171"/>
      <c r="BB1833" s="171"/>
      <c r="BC1833" s="171"/>
      <c r="BD1833" s="171"/>
      <c r="BE1833" s="171"/>
      <c r="BF1833" s="171"/>
      <c r="BG1833" s="171"/>
      <c r="BH1833" s="171"/>
    </row>
    <row r="1834" spans="9:60" x14ac:dyDescent="0.25">
      <c r="I1834" s="171">
        <v>27.464999999999996</v>
      </c>
      <c r="J1834" s="175">
        <v>0.13440535702265929</v>
      </c>
      <c r="K1834" s="171">
        <v>8.6959378667112841E-2</v>
      </c>
      <c r="L1834" s="171">
        <v>9.7236224735595303E-2</v>
      </c>
      <c r="M1834" s="171">
        <v>8.8712064811215227E-2</v>
      </c>
      <c r="N1834" s="171">
        <v>0.10542834555077407</v>
      </c>
      <c r="O1834" s="171">
        <v>0.12382827786892618</v>
      </c>
      <c r="P1834" s="171">
        <v>9.3059425682769592E-2</v>
      </c>
      <c r="Q1834" s="171">
        <v>0.10001342439866664</v>
      </c>
      <c r="R1834" s="175">
        <v>4.0209440845554549E-2</v>
      </c>
      <c r="S1834" s="171">
        <v>2.4008805089162085E-2</v>
      </c>
      <c r="T1834" s="171">
        <v>2.7160447492753714E-2</v>
      </c>
      <c r="U1834" s="171">
        <v>2.1954621631429947E-2</v>
      </c>
      <c r="V1834" s="171">
        <v>3.4513545388885229E-2</v>
      </c>
      <c r="W1834" s="171">
        <v>4.142972081786752E-2</v>
      </c>
      <c r="X1834" s="171">
        <v>2.8938770876382237E-2</v>
      </c>
      <c r="Y1834" s="173">
        <v>8.3243101025453875E-2</v>
      </c>
      <c r="Z1834" s="171"/>
      <c r="AA1834" s="173">
        <v>27.464999999999996</v>
      </c>
      <c r="AB1834" s="171">
        <v>-4.994403023989348E-2</v>
      </c>
      <c r="AC1834" s="171">
        <v>2.4731087127318307E-2</v>
      </c>
      <c r="AD1834" s="171">
        <v>-2.1656123553883831E-2</v>
      </c>
      <c r="AE1834" s="171">
        <v>2.4035332989071709E-2</v>
      </c>
      <c r="AF1834" s="171">
        <v>4.2585960200342499E-2</v>
      </c>
      <c r="AG1834" s="171">
        <v>-0.11163145717216216</v>
      </c>
      <c r="AH1834" s="173">
        <v>4.9177052757756745E-2</v>
      </c>
      <c r="AI1834" s="171">
        <v>-1.5989996658090713E-2</v>
      </c>
      <c r="AJ1834" s="171">
        <v>6.9296751368295223E-3</v>
      </c>
      <c r="AK1834" s="171">
        <v>-6.4686337494894677E-2</v>
      </c>
      <c r="AL1834" s="171">
        <v>4.588968208464618E-2</v>
      </c>
      <c r="AM1834" s="171">
        <v>4.4011430371487019E-2</v>
      </c>
      <c r="AN1834" s="171">
        <v>-4.1909821395838688E-2</v>
      </c>
      <c r="AO1834" s="171">
        <v>2.5252785536853544E-2</v>
      </c>
      <c r="AP1834" s="173">
        <v>5.2370031380206461E-2</v>
      </c>
      <c r="AQ1834" s="171"/>
      <c r="AR1834" s="171"/>
      <c r="AS1834" s="171"/>
      <c r="AT1834" s="171"/>
      <c r="AU1834" s="171"/>
      <c r="AV1834" s="171"/>
      <c r="AW1834" s="171"/>
      <c r="AX1834" s="171"/>
      <c r="AY1834" s="171"/>
      <c r="AZ1834" s="171"/>
      <c r="BA1834" s="171"/>
      <c r="BB1834" s="171"/>
      <c r="BC1834" s="171"/>
      <c r="BD1834" s="171"/>
      <c r="BE1834" s="171"/>
      <c r="BF1834" s="171"/>
      <c r="BG1834" s="171"/>
      <c r="BH1834" s="171"/>
    </row>
    <row r="1835" spans="9:60" x14ac:dyDescent="0.25">
      <c r="I1835" s="171">
        <v>27.479999999999997</v>
      </c>
      <c r="J1835" s="175">
        <v>0.11805936936802817</v>
      </c>
      <c r="K1835" s="171">
        <v>9.2036081258902461E-2</v>
      </c>
      <c r="L1835" s="171">
        <v>8.6388712805256618E-2</v>
      </c>
      <c r="M1835" s="171">
        <v>0.10218320420152138</v>
      </c>
      <c r="N1835" s="171">
        <v>0.10781712948812612</v>
      </c>
      <c r="O1835" s="171">
        <v>0.1291678682868436</v>
      </c>
      <c r="P1835" s="171">
        <v>8.7501133553070223E-2</v>
      </c>
      <c r="Q1835" s="171">
        <v>0.10783525931555366</v>
      </c>
      <c r="R1835" s="175">
        <v>3.1325843398832702E-2</v>
      </c>
      <c r="S1835" s="171">
        <v>2.5031464233334567E-2</v>
      </c>
      <c r="T1835" s="171">
        <v>4.2884148640050003E-2</v>
      </c>
      <c r="U1835" s="171">
        <v>3.0137490087312629E-2</v>
      </c>
      <c r="V1835" s="171">
        <v>2.7513184239904814E-2</v>
      </c>
      <c r="W1835" s="171">
        <v>4.0543719369503503E-2</v>
      </c>
      <c r="X1835" s="171">
        <v>4.2459243281194187E-2</v>
      </c>
      <c r="Y1835" s="173">
        <v>8.6454996581229876E-2</v>
      </c>
      <c r="Z1835" s="171"/>
      <c r="AA1835" s="173">
        <v>27.479999999999997</v>
      </c>
      <c r="AB1835" s="171">
        <v>-3.1403322958262696E-2</v>
      </c>
      <c r="AC1835" s="171">
        <v>4.1846809011163756E-2</v>
      </c>
      <c r="AD1835" s="171">
        <v>-1.9376531600843509E-2</v>
      </c>
      <c r="AE1835" s="171">
        <v>4.06186631736715E-2</v>
      </c>
      <c r="AF1835" s="171">
        <v>4.9495186781519075E-2</v>
      </c>
      <c r="AG1835" s="171">
        <v>-7.7442335673565565E-2</v>
      </c>
      <c r="AH1835" s="173">
        <v>3.3336367494440987E-2</v>
      </c>
      <c r="AI1835" s="171">
        <v>-2.0467195722355971E-2</v>
      </c>
      <c r="AJ1835" s="171">
        <v>-6.9044763181502003E-2</v>
      </c>
      <c r="AK1835" s="171">
        <v>-3.4661279818083458E-2</v>
      </c>
      <c r="AL1835" s="171">
        <v>7.4061765091047588E-2</v>
      </c>
      <c r="AM1835" s="171">
        <v>4.7161532749814369E-2</v>
      </c>
      <c r="AN1835" s="171">
        <v>-3.4327726471343023E-2</v>
      </c>
      <c r="AO1835" s="171">
        <v>6.8543275028602677E-2</v>
      </c>
      <c r="AP1835" s="173">
        <v>3.9303656285344629E-2</v>
      </c>
      <c r="AQ1835" s="171"/>
      <c r="AR1835" s="171"/>
      <c r="AS1835" s="171"/>
      <c r="AT1835" s="171"/>
      <c r="AU1835" s="171"/>
      <c r="AV1835" s="171"/>
      <c r="AW1835" s="171"/>
      <c r="AX1835" s="171"/>
      <c r="AY1835" s="171"/>
      <c r="AZ1835" s="171"/>
      <c r="BA1835" s="171"/>
      <c r="BB1835" s="171"/>
      <c r="BC1835" s="171"/>
      <c r="BD1835" s="171"/>
      <c r="BE1835" s="171"/>
      <c r="BF1835" s="171"/>
      <c r="BG1835" s="171"/>
      <c r="BH1835" s="171"/>
    </row>
    <row r="1836" spans="9:60" x14ac:dyDescent="0.25">
      <c r="I1836" s="171">
        <v>27.494999999999997</v>
      </c>
      <c r="J1836" s="175">
        <v>0.12350384173596279</v>
      </c>
      <c r="K1836" s="171">
        <v>8.3270636918659657E-2</v>
      </c>
      <c r="L1836" s="171">
        <v>9.1995776661316017E-2</v>
      </c>
      <c r="M1836" s="171">
        <v>9.8557394240820842E-2</v>
      </c>
      <c r="N1836" s="171">
        <v>0.10777278601250129</v>
      </c>
      <c r="O1836" s="171">
        <v>0.12260747213122514</v>
      </c>
      <c r="P1836" s="171">
        <v>8.5672521553256609E-2</v>
      </c>
      <c r="Q1836" s="171">
        <v>9.9379394012443723E-2</v>
      </c>
      <c r="R1836" s="175">
        <v>4.8805693853591604E-2</v>
      </c>
      <c r="S1836" s="171">
        <v>2.7831650463190787E-2</v>
      </c>
      <c r="T1836" s="171">
        <v>5.9413635307730417E-2</v>
      </c>
      <c r="U1836" s="171">
        <v>2.4707946712863985E-2</v>
      </c>
      <c r="V1836" s="171">
        <v>2.4791126332274534E-2</v>
      </c>
      <c r="W1836" s="171">
        <v>3.5201834735678346E-2</v>
      </c>
      <c r="X1836" s="171">
        <v>3.2244489616713133E-2</v>
      </c>
      <c r="Y1836" s="173">
        <v>7.6245463943015818E-2</v>
      </c>
      <c r="Z1836" s="171"/>
      <c r="AA1836" s="173">
        <v>27.494999999999997</v>
      </c>
      <c r="AB1836" s="171">
        <v>-1.7729551338059774E-2</v>
      </c>
      <c r="AC1836" s="171">
        <v>5.3910753951319057E-2</v>
      </c>
      <c r="AD1836" s="171">
        <v>-9.9542181949431891E-3</v>
      </c>
      <c r="AE1836" s="171">
        <v>4.5131847970746083E-2</v>
      </c>
      <c r="AF1836" s="171">
        <v>3.3289909891123112E-2</v>
      </c>
      <c r="AG1836" s="171">
        <v>-4.706967424923085E-2</v>
      </c>
      <c r="AH1836" s="173">
        <v>4.0429211642194395E-2</v>
      </c>
      <c r="AI1836" s="171">
        <v>-1.1192997660662255E-3</v>
      </c>
      <c r="AJ1836" s="171">
        <v>-1.0457509751942796E-2</v>
      </c>
      <c r="AK1836" s="171">
        <v>-3.8635184510602633E-2</v>
      </c>
      <c r="AL1836" s="171">
        <v>8.5946862609373231E-2</v>
      </c>
      <c r="AM1836" s="171">
        <v>3.4561123236505176E-2</v>
      </c>
      <c r="AN1836" s="171">
        <v>-5.2324786951464655E-2</v>
      </c>
      <c r="AO1836" s="171">
        <v>9.0188519774477248E-3</v>
      </c>
      <c r="AP1836" s="173">
        <v>5.3833465390831066E-2</v>
      </c>
      <c r="AQ1836" s="171"/>
      <c r="AR1836" s="171"/>
      <c r="AS1836" s="171"/>
      <c r="AT1836" s="171"/>
      <c r="AU1836" s="171"/>
      <c r="AV1836" s="171"/>
      <c r="AW1836" s="171"/>
      <c r="AX1836" s="171"/>
      <c r="AY1836" s="171"/>
      <c r="AZ1836" s="171"/>
      <c r="BA1836" s="171"/>
      <c r="BB1836" s="171"/>
      <c r="BC1836" s="171"/>
      <c r="BD1836" s="171"/>
      <c r="BE1836" s="171"/>
      <c r="BF1836" s="171"/>
      <c r="BG1836" s="171"/>
      <c r="BH1836" s="171"/>
    </row>
    <row r="1837" spans="9:60" x14ac:dyDescent="0.25">
      <c r="I1837" s="171">
        <v>27.509999999999998</v>
      </c>
      <c r="J1837" s="175">
        <v>0.13669156512060518</v>
      </c>
      <c r="K1837" s="171">
        <v>8.2679255173158869E-2</v>
      </c>
      <c r="L1837" s="171">
        <v>0.10190251635794811</v>
      </c>
      <c r="M1837" s="171">
        <v>9.8710849801694464E-2</v>
      </c>
      <c r="N1837" s="171">
        <v>0.10096158792446665</v>
      </c>
      <c r="O1837" s="171">
        <v>0.12812875434281457</v>
      </c>
      <c r="P1837" s="171">
        <v>8.2873619367228799E-2</v>
      </c>
      <c r="Q1837" s="171">
        <v>9.0943440029908423E-2</v>
      </c>
      <c r="R1837" s="175">
        <v>5.0535765568744284E-2</v>
      </c>
      <c r="S1837" s="171">
        <v>1.5495417023468109E-2</v>
      </c>
      <c r="T1837" s="171">
        <v>4.336834040529506E-2</v>
      </c>
      <c r="U1837" s="171">
        <v>2.6839354621134247E-2</v>
      </c>
      <c r="V1837" s="171">
        <v>2.7623140370080287E-2</v>
      </c>
      <c r="W1837" s="171">
        <v>3.809934921060535E-2</v>
      </c>
      <c r="X1837" s="171">
        <v>4.0626412813072013E-2</v>
      </c>
      <c r="Y1837" s="173">
        <v>8.2901416513184029E-2</v>
      </c>
      <c r="Z1837" s="171"/>
      <c r="AA1837" s="173">
        <v>27.509999999999998</v>
      </c>
      <c r="AB1837" s="171">
        <v>-5.3188654014179063E-2</v>
      </c>
      <c r="AC1837" s="171">
        <v>5.172416393091582E-2</v>
      </c>
      <c r="AD1837" s="171">
        <v>-1.6109116468152284E-2</v>
      </c>
      <c r="AE1837" s="171">
        <v>4.439714346889681E-2</v>
      </c>
      <c r="AF1837" s="171">
        <v>3.756106814130504E-2</v>
      </c>
      <c r="AG1837" s="171">
        <v>-6.3766687074126818E-2</v>
      </c>
      <c r="AH1837" s="173">
        <v>5.8870606426353042E-2</v>
      </c>
      <c r="AI1837" s="171">
        <v>2.0467195722355971E-2</v>
      </c>
      <c r="AJ1837" s="171">
        <v>-3.7546239832276729E-2</v>
      </c>
      <c r="AK1837" s="171">
        <v>-3.6206687198507635E-2</v>
      </c>
      <c r="AL1837" s="171">
        <v>4.8860956464227626E-2</v>
      </c>
      <c r="AM1837" s="171">
        <v>6.6062147019778056E-2</v>
      </c>
      <c r="AN1837" s="171">
        <v>-4.8908678249219364E-2</v>
      </c>
      <c r="AO1837" s="171">
        <v>4.5094259887238627E-2</v>
      </c>
      <c r="AP1837" s="173">
        <v>2.4042130174545887E-2</v>
      </c>
      <c r="AQ1837" s="171"/>
      <c r="AR1837" s="171"/>
      <c r="AS1837" s="171"/>
      <c r="AT1837" s="171"/>
      <c r="AU1837" s="171"/>
      <c r="AV1837" s="171"/>
      <c r="AW1837" s="171"/>
      <c r="AX1837" s="171"/>
      <c r="AY1837" s="171"/>
      <c r="AZ1837" s="171"/>
      <c r="BA1837" s="171"/>
      <c r="BB1837" s="171"/>
      <c r="BC1837" s="171"/>
      <c r="BD1837" s="171"/>
      <c r="BE1837" s="171"/>
      <c r="BF1837" s="171"/>
      <c r="BG1837" s="171"/>
      <c r="BH1837" s="171"/>
    </row>
    <row r="1838" spans="9:60" x14ac:dyDescent="0.25">
      <c r="I1838" s="171">
        <v>27.524999999999999</v>
      </c>
      <c r="J1838" s="175">
        <v>0.14560428262614597</v>
      </c>
      <c r="K1838" s="171">
        <v>9.2300385096309931E-2</v>
      </c>
      <c r="L1838" s="171">
        <v>9.5983307921043384E-2</v>
      </c>
      <c r="M1838" s="171">
        <v>9.7899422877911882E-2</v>
      </c>
      <c r="N1838" s="171">
        <v>0.11231925529968716</v>
      </c>
      <c r="O1838" s="171">
        <v>0.12387552914987561</v>
      </c>
      <c r="P1838" s="171">
        <v>7.1824474393242591E-2</v>
      </c>
      <c r="Q1838" s="171">
        <v>8.8228154117828722E-2</v>
      </c>
      <c r="R1838" s="175">
        <v>4.7421180338074999E-2</v>
      </c>
      <c r="S1838" s="171">
        <v>2.4588628329899016E-2</v>
      </c>
      <c r="T1838" s="171">
        <v>4.0812740674614191E-2</v>
      </c>
      <c r="U1838" s="171">
        <v>3.1070765148186009E-2</v>
      </c>
      <c r="V1838" s="171">
        <v>2.6368021217437951E-2</v>
      </c>
      <c r="W1838" s="171">
        <v>3.7398112858805815E-2</v>
      </c>
      <c r="X1838" s="171">
        <v>4.0290600094891334E-2</v>
      </c>
      <c r="Y1838" s="173">
        <v>7.0958268696533044E-2</v>
      </c>
      <c r="Z1838" s="171"/>
      <c r="AA1838" s="173">
        <v>27.524999999999999</v>
      </c>
      <c r="AB1838" s="171">
        <v>-6.4892475485709162E-3</v>
      </c>
      <c r="AC1838" s="171">
        <v>5.1196366339784083E-2</v>
      </c>
      <c r="AD1838" s="171">
        <v>-1.4437415702589334E-2</v>
      </c>
      <c r="AE1838" s="171">
        <v>3.0857589077672821E-2</v>
      </c>
      <c r="AF1838" s="171">
        <v>3.404364369997865E-2</v>
      </c>
      <c r="AG1838" s="171">
        <v>-7.4420971448108164E-2</v>
      </c>
      <c r="AH1838" s="173">
        <v>6.6790949058011181E-2</v>
      </c>
      <c r="AI1838" s="171">
        <v>-5.5805088336736426E-2</v>
      </c>
      <c r="AJ1838" s="171">
        <v>-1.5749261674612641E-2</v>
      </c>
      <c r="AK1838" s="171">
        <v>-3.6206687198507635E-2</v>
      </c>
      <c r="AL1838" s="171">
        <v>4.588968208464618E-2</v>
      </c>
      <c r="AM1838" s="171">
        <v>4.9681614652476128E-2</v>
      </c>
      <c r="AN1838" s="171">
        <v>-3.6660678755803248E-2</v>
      </c>
      <c r="AO1838" s="171">
        <v>1.1724507570682028E-2</v>
      </c>
      <c r="AP1838" s="173">
        <v>1.6097774116869926E-2</v>
      </c>
      <c r="AQ1838" s="171"/>
      <c r="AR1838" s="171"/>
      <c r="AS1838" s="171"/>
      <c r="AT1838" s="171"/>
      <c r="AU1838" s="171"/>
      <c r="AV1838" s="171"/>
      <c r="AW1838" s="171"/>
      <c r="AX1838" s="171"/>
      <c r="AY1838" s="171"/>
      <c r="AZ1838" s="171"/>
      <c r="BA1838" s="171"/>
      <c r="BB1838" s="171"/>
      <c r="BC1838" s="171"/>
      <c r="BD1838" s="171"/>
      <c r="BE1838" s="171"/>
      <c r="BF1838" s="171"/>
      <c r="BG1838" s="171"/>
      <c r="BH1838" s="171"/>
    </row>
    <row r="1839" spans="9:60" x14ac:dyDescent="0.25">
      <c r="I1839" s="171">
        <v>27.54</v>
      </c>
      <c r="J1839" s="175">
        <v>0.13002298866362505</v>
      </c>
      <c r="K1839" s="171">
        <v>9.3287991123507386E-2</v>
      </c>
      <c r="L1839" s="171">
        <v>8.29695959286018E-2</v>
      </c>
      <c r="M1839" s="171">
        <v>0.1001698339767071</v>
      </c>
      <c r="N1839" s="171">
        <v>9.8493159962390553E-2</v>
      </c>
      <c r="O1839" s="171">
        <v>0.12241912771901341</v>
      </c>
      <c r="P1839" s="171">
        <v>8.2398333484734881E-2</v>
      </c>
      <c r="Q1839" s="171">
        <v>9.0840090417691172E-2</v>
      </c>
      <c r="R1839" s="175">
        <v>4.034157794087518E-2</v>
      </c>
      <c r="S1839" s="171">
        <v>2.2659202320386002E-2</v>
      </c>
      <c r="T1839" s="171">
        <v>4.4763087995692952E-2</v>
      </c>
      <c r="U1839" s="171">
        <v>2.6791813071325419E-2</v>
      </c>
      <c r="V1839" s="171">
        <v>2.1622176046732038E-2</v>
      </c>
      <c r="W1839" s="171">
        <v>4.2243064534187698E-2</v>
      </c>
      <c r="X1839" s="171">
        <v>3.7717181405197441E-2</v>
      </c>
      <c r="Y1839" s="173">
        <v>6.9446257852306556E-2</v>
      </c>
      <c r="Z1839" s="171"/>
      <c r="AA1839" s="173">
        <v>27.54</v>
      </c>
      <c r="AB1839" s="171">
        <v>-4.0557797178568545E-3</v>
      </c>
      <c r="AC1839" s="171">
        <v>5.2251961522047717E-2</v>
      </c>
      <c r="AD1839" s="171">
        <v>-1.6109116468152284E-2</v>
      </c>
      <c r="AE1839" s="171">
        <v>4.06186631736715E-2</v>
      </c>
      <c r="AF1839" s="171">
        <v>4.9495186781519075E-2</v>
      </c>
      <c r="AG1839" s="171">
        <v>-0.11369870637905409</v>
      </c>
      <c r="AH1839" s="173">
        <v>6.5017738021072774E-2</v>
      </c>
      <c r="AI1839" s="171">
        <v>-7.1795084994827132E-2</v>
      </c>
      <c r="AJ1839" s="171">
        <v>-7.0556692302265493E-3</v>
      </c>
      <c r="AK1839" s="171">
        <v>4.7466083827311439E-3</v>
      </c>
      <c r="AL1839" s="171">
        <v>3.0373026991276635E-2</v>
      </c>
      <c r="AM1839" s="171">
        <v>5.0311635128141616E-2</v>
      </c>
      <c r="AN1839" s="171">
        <v>-3.1994774186882895E-2</v>
      </c>
      <c r="AO1839" s="171">
        <v>2.7958441130087847E-2</v>
      </c>
      <c r="AP1839" s="173">
        <v>1.6724960121423226E-2</v>
      </c>
      <c r="AQ1839" s="171"/>
      <c r="AR1839" s="171"/>
      <c r="AS1839" s="171"/>
      <c r="AT1839" s="171"/>
      <c r="AU1839" s="171"/>
      <c r="AV1839" s="171"/>
      <c r="AW1839" s="171"/>
      <c r="AX1839" s="171"/>
      <c r="AY1839" s="171"/>
      <c r="AZ1839" s="171"/>
      <c r="BA1839" s="171"/>
      <c r="BB1839" s="171"/>
      <c r="BC1839" s="171"/>
      <c r="BD1839" s="171"/>
      <c r="BE1839" s="171"/>
      <c r="BF1839" s="171"/>
      <c r="BG1839" s="171"/>
      <c r="BH1839" s="171"/>
    </row>
    <row r="1840" spans="9:60" x14ac:dyDescent="0.25">
      <c r="I1840" s="171">
        <v>27.555</v>
      </c>
      <c r="J1840" s="175">
        <v>0.13316433352597626</v>
      </c>
      <c r="K1840" s="171">
        <v>8.3484627138547693E-2</v>
      </c>
      <c r="L1840" s="171">
        <v>9.1546800553095553E-2</v>
      </c>
      <c r="M1840" s="171">
        <v>8.7361401895294843E-2</v>
      </c>
      <c r="N1840" s="171">
        <v>9.3644673532487024E-2</v>
      </c>
      <c r="O1840" s="171">
        <v>0.12055495226567303</v>
      </c>
      <c r="P1840" s="171">
        <v>8.6426022953463799E-2</v>
      </c>
      <c r="Q1840" s="171">
        <v>0.10362024724142489</v>
      </c>
      <c r="R1840" s="175">
        <v>5.0846479056994166E-2</v>
      </c>
      <c r="S1840" s="171">
        <v>2.8190923049776707E-2</v>
      </c>
      <c r="T1840" s="171">
        <v>3.8762577403098512E-2</v>
      </c>
      <c r="U1840" s="171">
        <v>3.9816850984903333E-2</v>
      </c>
      <c r="V1840" s="171">
        <v>2.1095212567443289E-2</v>
      </c>
      <c r="W1840" s="171">
        <v>3.659361673989675E-2</v>
      </c>
      <c r="X1840" s="171">
        <v>4.4438997362356097E-2</v>
      </c>
      <c r="Y1840" s="173">
        <v>8.0309032462095267E-2</v>
      </c>
      <c r="Z1840" s="171"/>
      <c r="AA1840" s="173">
        <v>27.555</v>
      </c>
      <c r="AB1840" s="171">
        <v>-2.0163019168773836E-2</v>
      </c>
      <c r="AC1840" s="171">
        <v>7.2082071017427973E-2</v>
      </c>
      <c r="AD1840" s="171">
        <v>1.1397959765200773E-3</v>
      </c>
      <c r="AE1840" s="171">
        <v>2.8548517786146296E-2</v>
      </c>
      <c r="AF1840" s="171">
        <v>9.4216726106953093E-3</v>
      </c>
      <c r="AG1840" s="171">
        <v>-6.6629032129823323E-2</v>
      </c>
      <c r="AH1840" s="173">
        <v>3.0735657973598098E-2</v>
      </c>
      <c r="AI1840" s="171">
        <v>-3.1979993316181426E-2</v>
      </c>
      <c r="AJ1840" s="171">
        <v>-1.5749261674612641E-2</v>
      </c>
      <c r="AK1840" s="171">
        <v>-2.8369264054928255E-2</v>
      </c>
      <c r="AL1840" s="171">
        <v>4.2918407705064741E-2</v>
      </c>
      <c r="AM1840" s="171">
        <v>5.1571676079472495E-2</v>
      </c>
      <c r="AN1840" s="171">
        <v>-3.8410392969148395E-2</v>
      </c>
      <c r="AO1840" s="171">
        <v>4.7799915480472931E-2</v>
      </c>
      <c r="AP1840" s="173">
        <v>5.1220190371858744E-3</v>
      </c>
      <c r="AQ1840" s="171"/>
      <c r="AR1840" s="171"/>
      <c r="AS1840" s="171"/>
      <c r="AT1840" s="171"/>
      <c r="AU1840" s="171"/>
      <c r="AV1840" s="171"/>
      <c r="AW1840" s="171"/>
      <c r="AX1840" s="171"/>
      <c r="AY1840" s="171"/>
      <c r="AZ1840" s="171"/>
      <c r="BA1840" s="171"/>
      <c r="BB1840" s="171"/>
      <c r="BC1840" s="171"/>
      <c r="BD1840" s="171"/>
      <c r="BE1840" s="171"/>
      <c r="BF1840" s="171"/>
      <c r="BG1840" s="171"/>
      <c r="BH1840" s="171"/>
    </row>
    <row r="1841" spans="9:60" x14ac:dyDescent="0.25">
      <c r="I1841" s="171">
        <v>27.57</v>
      </c>
      <c r="J1841" s="175">
        <v>0.12283408254561808</v>
      </c>
      <c r="K1841" s="171">
        <v>8.4332641010717857E-2</v>
      </c>
      <c r="L1841" s="171">
        <v>9.1850288167818039E-2</v>
      </c>
      <c r="M1841" s="171">
        <v>8.3302100986069563E-2</v>
      </c>
      <c r="N1841" s="171">
        <v>0.10231669644529638</v>
      </c>
      <c r="O1841" s="171">
        <v>0.11660909127227097</v>
      </c>
      <c r="P1841" s="171">
        <v>8.724555857659487E-2</v>
      </c>
      <c r="Q1841" s="171">
        <v>9.7682297120420841E-2</v>
      </c>
      <c r="R1841" s="175">
        <v>4.6267570366384979E-2</v>
      </c>
      <c r="S1841" s="171">
        <v>3.7265689097529205E-2</v>
      </c>
      <c r="T1841" s="171">
        <v>4.096923289426678E-2</v>
      </c>
      <c r="U1841" s="171">
        <v>3.7640001793102625E-2</v>
      </c>
      <c r="V1841" s="171">
        <v>3.1365904669538057E-2</v>
      </c>
      <c r="W1841" s="171">
        <v>3.7289514893661557E-2</v>
      </c>
      <c r="X1841" s="171">
        <v>3.6713468621756506E-2</v>
      </c>
      <c r="Y1841" s="173">
        <v>7.259856481313004E-2</v>
      </c>
      <c r="Z1841" s="171"/>
      <c r="AA1841" s="173">
        <v>27.57</v>
      </c>
      <c r="AB1841" s="171">
        <v>-4.1021314860608761E-2</v>
      </c>
      <c r="AC1841" s="171">
        <v>6.1073721259536147E-2</v>
      </c>
      <c r="AD1841" s="171">
        <v>-1.8312722022757934E-2</v>
      </c>
      <c r="AE1841" s="171">
        <v>3.6105478376596917E-2</v>
      </c>
      <c r="AF1841" s="171">
        <v>2.2109525059764885E-2</v>
      </c>
      <c r="AG1841" s="171">
        <v>-6.9650396355280725E-2</v>
      </c>
      <c r="AH1841" s="173">
        <v>5.532418435247647E-2</v>
      </c>
      <c r="AI1841" s="171">
        <v>9.1142980951117586E-3</v>
      </c>
      <c r="AJ1841" s="171">
        <v>-1.3103385713277719E-2</v>
      </c>
      <c r="AK1841" s="171">
        <v>-1.1038624145886466E-2</v>
      </c>
      <c r="AL1841" s="171">
        <v>3.334430137085808E-2</v>
      </c>
      <c r="AM1841" s="171">
        <v>3.7711225614832422E-2</v>
      </c>
      <c r="AN1841" s="171">
        <v>-3.6660678755803248E-2</v>
      </c>
      <c r="AO1841" s="171">
        <v>1.6233933559405819E-2</v>
      </c>
      <c r="AP1841" s="173">
        <v>1.9651828142672315E-2</v>
      </c>
      <c r="AQ1841" s="171"/>
      <c r="AR1841" s="171"/>
      <c r="AS1841" s="171"/>
      <c r="AT1841" s="171"/>
      <c r="AU1841" s="171"/>
      <c r="AV1841" s="171"/>
      <c r="AW1841" s="171"/>
      <c r="AX1841" s="171"/>
      <c r="AY1841" s="171"/>
      <c r="AZ1841" s="171"/>
      <c r="BA1841" s="171"/>
      <c r="BB1841" s="171"/>
      <c r="BC1841" s="171"/>
      <c r="BD1841" s="171"/>
      <c r="BE1841" s="171"/>
      <c r="BF1841" s="171"/>
      <c r="BG1841" s="171"/>
      <c r="BH1841" s="171"/>
    </row>
    <row r="1842" spans="9:60" x14ac:dyDescent="0.25">
      <c r="I1842" s="171">
        <v>27.585000000000001</v>
      </c>
      <c r="J1842" s="175">
        <v>0.12997751740440522</v>
      </c>
      <c r="K1842" s="171">
        <v>8.0341147934273424E-2</v>
      </c>
      <c r="L1842" s="171">
        <v>8.9159120142448048E-2</v>
      </c>
      <c r="M1842" s="171">
        <v>8.8111174331322803E-2</v>
      </c>
      <c r="N1842" s="171">
        <v>0.10355179038070957</v>
      </c>
      <c r="O1842" s="171">
        <v>0.10893213025479687</v>
      </c>
      <c r="P1842" s="171">
        <v>8.8700856106026058E-2</v>
      </c>
      <c r="Q1842" s="171">
        <v>9.4789551798942107E-2</v>
      </c>
      <c r="R1842" s="175">
        <v>4.8334981969725112E-2</v>
      </c>
      <c r="S1842" s="171">
        <v>3.5197005867148724E-2</v>
      </c>
      <c r="T1842" s="171">
        <v>5.4726285091887587E-2</v>
      </c>
      <c r="U1842" s="171">
        <v>2.6818730040070765E-2</v>
      </c>
      <c r="V1842" s="171">
        <v>2.228119476323313E-2</v>
      </c>
      <c r="W1842" s="171">
        <v>4.2494329975473255E-2</v>
      </c>
      <c r="X1842" s="171">
        <v>3.7217590468296702E-2</v>
      </c>
      <c r="Y1842" s="173">
        <v>7.7598405489624434E-2</v>
      </c>
      <c r="Z1842" s="171"/>
      <c r="AA1842" s="173">
        <v>27.585000000000001</v>
      </c>
      <c r="AB1842" s="171">
        <v>-1.8540707281631041E-2</v>
      </c>
      <c r="AC1842" s="171">
        <v>5.888713123913307E-2</v>
      </c>
      <c r="AD1842" s="171">
        <v>-1.8844626811800807E-2</v>
      </c>
      <c r="AE1842" s="171">
        <v>5.1114441771519456E-2</v>
      </c>
      <c r="AF1842" s="171">
        <v>4.5977762340192685E-2</v>
      </c>
      <c r="AG1842" s="171">
        <v>-7.8396450692130942E-2</v>
      </c>
      <c r="AH1842" s="173">
        <v>7.0928441477534068E-3</v>
      </c>
      <c r="AI1842" s="171">
        <v>-5.9322887601516348E-2</v>
      </c>
      <c r="AJ1842" s="171">
        <v>-2.8852647387890496E-2</v>
      </c>
      <c r="AK1842" s="171">
        <v>-6.3803247563223739E-2</v>
      </c>
      <c r="AL1842" s="171">
        <v>2.5200808626820077E-2</v>
      </c>
      <c r="AM1842" s="171">
        <v>1.9440631820534123E-2</v>
      </c>
      <c r="AN1842" s="171">
        <v>-2.1496488906811925E-2</v>
      </c>
      <c r="AO1842" s="171">
        <v>9.0188519774481537E-4</v>
      </c>
      <c r="AP1842" s="173">
        <v>3.9303656285344629E-2</v>
      </c>
      <c r="AQ1842" s="171"/>
      <c r="AR1842" s="171"/>
      <c r="AS1842" s="171"/>
      <c r="AT1842" s="171"/>
      <c r="AU1842" s="171"/>
      <c r="AV1842" s="171"/>
      <c r="AW1842" s="171"/>
      <c r="AX1842" s="171"/>
      <c r="AY1842" s="171"/>
      <c r="AZ1842" s="171"/>
      <c r="BA1842" s="171"/>
      <c r="BB1842" s="171"/>
      <c r="BC1842" s="171"/>
      <c r="BD1842" s="171"/>
      <c r="BE1842" s="171"/>
      <c r="BF1842" s="171"/>
      <c r="BG1842" s="171"/>
      <c r="BH1842" s="171"/>
    </row>
    <row r="1843" spans="9:60" x14ac:dyDescent="0.25">
      <c r="I1843" s="171">
        <v>27.6</v>
      </c>
      <c r="J1843" s="175">
        <v>0.12562033716544926</v>
      </c>
      <c r="K1843" s="171">
        <v>0.10393598075319282</v>
      </c>
      <c r="L1843" s="171">
        <v>7.3992711407299003E-2</v>
      </c>
      <c r="M1843" s="171">
        <v>9.1398773312362402E-2</v>
      </c>
      <c r="N1843" s="171">
        <v>0.11098111866921871</v>
      </c>
      <c r="O1843" s="171">
        <v>0.11389711075142084</v>
      </c>
      <c r="P1843" s="171">
        <v>9.1224316248546544E-2</v>
      </c>
      <c r="Q1843" s="171">
        <v>9.6486228079215183E-2</v>
      </c>
      <c r="R1843" s="175">
        <v>5.7544097311305671E-2</v>
      </c>
      <c r="S1843" s="171">
        <v>3.2157414859394558E-2</v>
      </c>
      <c r="T1843" s="171">
        <v>3.8940998926811375E-2</v>
      </c>
      <c r="U1843" s="171">
        <v>2.482821380988276E-2</v>
      </c>
      <c r="V1843" s="171">
        <v>2.113735308268638E-2</v>
      </c>
      <c r="W1843" s="171">
        <v>4.044198137956246E-2</v>
      </c>
      <c r="X1843" s="171">
        <v>2.3877427870347596E-2</v>
      </c>
      <c r="Y1843" s="173">
        <v>6.3299960977683173E-2</v>
      </c>
      <c r="Z1843" s="171"/>
      <c r="AA1843" s="173">
        <v>27.6</v>
      </c>
      <c r="AB1843" s="171">
        <v>-3.302563484540523E-2</v>
      </c>
      <c r="AC1843" s="171">
        <v>6.7708890976621666E-2</v>
      </c>
      <c r="AD1843" s="171">
        <v>-1.1625918960506139E-2</v>
      </c>
      <c r="AE1843" s="171">
        <v>2.5609699778748961E-2</v>
      </c>
      <c r="AF1843" s="171">
        <v>2.8139395530609727E-2</v>
      </c>
      <c r="AG1843" s="171">
        <v>-4.0231849949511567E-2</v>
      </c>
      <c r="AH1843" s="173">
        <v>1.1466764705534451E-2</v>
      </c>
      <c r="AI1843" s="171">
        <v>-3.1979993316181426E-2</v>
      </c>
      <c r="AJ1843" s="171">
        <v>-4.3719950408724784E-2</v>
      </c>
      <c r="AK1843" s="171">
        <v>-4.2498702961662832E-2</v>
      </c>
      <c r="AL1843" s="171">
        <v>5.1832230843808946E-2</v>
      </c>
      <c r="AM1843" s="171">
        <v>2.4480795625857841E-2</v>
      </c>
      <c r="AN1843" s="171">
        <v>-9.9150472089558888E-3</v>
      </c>
      <c r="AO1843" s="171">
        <v>4.1486719096259506E-2</v>
      </c>
      <c r="AP1843" s="173">
        <v>4.5889109333154987E-2</v>
      </c>
      <c r="AQ1843" s="171"/>
      <c r="AR1843" s="171"/>
      <c r="AS1843" s="171"/>
      <c r="AT1843" s="171"/>
      <c r="AU1843" s="171"/>
      <c r="AV1843" s="171"/>
      <c r="AW1843" s="171"/>
      <c r="AX1843" s="171"/>
      <c r="AY1843" s="171"/>
      <c r="AZ1843" s="171"/>
      <c r="BA1843" s="171"/>
      <c r="BB1843" s="171"/>
      <c r="BC1843" s="171"/>
      <c r="BD1843" s="171"/>
      <c r="BE1843" s="171"/>
      <c r="BF1843" s="171"/>
      <c r="BG1843" s="171"/>
      <c r="BH1843" s="171"/>
    </row>
    <row r="1844" spans="9:60" x14ac:dyDescent="0.25">
      <c r="I1844" s="171">
        <v>27.615000000000002</v>
      </c>
      <c r="J1844" s="175">
        <v>0.12103023632101823</v>
      </c>
      <c r="K1844" s="171">
        <v>0.10574477867447347</v>
      </c>
      <c r="L1844" s="171">
        <v>8.9146294481401753E-2</v>
      </c>
      <c r="M1844" s="171">
        <v>8.9674453339019952E-2</v>
      </c>
      <c r="N1844" s="171">
        <v>0.10686815474795229</v>
      </c>
      <c r="O1844" s="171">
        <v>0.11087313037527595</v>
      </c>
      <c r="P1844" s="171">
        <v>8.1961435112736264E-2</v>
      </c>
      <c r="Q1844" s="171">
        <v>9.8285412748205736E-2</v>
      </c>
      <c r="R1844" s="175">
        <v>5.5813149506127237E-2</v>
      </c>
      <c r="S1844" s="171">
        <v>3.2687097230129879E-2</v>
      </c>
      <c r="T1844" s="171">
        <v>3.418066882257307E-2</v>
      </c>
      <c r="U1844" s="171">
        <v>1.6440826657601351E-2</v>
      </c>
      <c r="V1844" s="171">
        <v>2.5725627355072073E-2</v>
      </c>
      <c r="W1844" s="171">
        <v>3.6836459127280875E-2</v>
      </c>
      <c r="X1844" s="171">
        <v>2.7752096637374619E-2</v>
      </c>
      <c r="Y1844" s="173">
        <v>6.8914291983370707E-2</v>
      </c>
      <c r="Z1844" s="171"/>
      <c r="AA1844" s="173">
        <v>27.615000000000002</v>
      </c>
      <c r="AB1844" s="171">
        <v>-3.1403322958262696E-2</v>
      </c>
      <c r="AC1844" s="171">
        <v>4.7878781481241403E-2</v>
      </c>
      <c r="AD1844" s="171">
        <v>-1.6717007655629489E-3</v>
      </c>
      <c r="AE1844" s="171">
        <v>1.1230483099697229E-2</v>
      </c>
      <c r="AF1844" s="171">
        <v>4.434467242100569E-2</v>
      </c>
      <c r="AG1844" s="171">
        <v>-7.8396450692130942E-2</v>
      </c>
      <c r="AH1844" s="173">
        <v>2.7189235899721001E-3</v>
      </c>
      <c r="AI1844" s="171">
        <v>-4.3332890943425989E-2</v>
      </c>
      <c r="AJ1844" s="171">
        <v>1.9151102196329026E-2</v>
      </c>
      <c r="AK1844" s="171">
        <v>-2.5940766742833136E-2</v>
      </c>
      <c r="AL1844" s="171">
        <v>2.5200808626820077E-2</v>
      </c>
      <c r="AM1844" s="171">
        <v>5.220169655513799E-2</v>
      </c>
      <c r="AN1844" s="171">
        <v>-3.4910964542458102E-2</v>
      </c>
      <c r="AO1844" s="171">
        <v>3.6075407909790899E-2</v>
      </c>
      <c r="AP1844" s="173">
        <v>3.8571939280032323E-2</v>
      </c>
      <c r="AQ1844" s="171"/>
      <c r="AR1844" s="171"/>
      <c r="AS1844" s="171"/>
      <c r="AT1844" s="171"/>
      <c r="AU1844" s="171"/>
      <c r="AV1844" s="171"/>
      <c r="AW1844" s="171"/>
      <c r="AX1844" s="171"/>
      <c r="AY1844" s="171"/>
      <c r="AZ1844" s="171"/>
      <c r="BA1844" s="171"/>
      <c r="BB1844" s="171"/>
      <c r="BC1844" s="171"/>
      <c r="BD1844" s="171"/>
      <c r="BE1844" s="171"/>
      <c r="BF1844" s="171"/>
      <c r="BG1844" s="171"/>
      <c r="BH1844" s="171"/>
    </row>
    <row r="1845" spans="9:60" x14ac:dyDescent="0.25">
      <c r="I1845" s="171">
        <v>27.630000000000003</v>
      </c>
      <c r="J1845" s="175">
        <v>0.12749819003359761</v>
      </c>
      <c r="K1845" s="171">
        <v>9.8957303655065054E-2</v>
      </c>
      <c r="L1845" s="171">
        <v>7.8669426546617072E-2</v>
      </c>
      <c r="M1845" s="171">
        <v>9.3977181885063585E-2</v>
      </c>
      <c r="N1845" s="171">
        <v>9.7088799238006271E-2</v>
      </c>
      <c r="O1845" s="171">
        <v>0.12154983806640397</v>
      </c>
      <c r="P1845" s="171">
        <v>8.7028879859119376E-2</v>
      </c>
      <c r="Q1845" s="171">
        <v>0.11871543179116603</v>
      </c>
      <c r="R1845" s="175">
        <v>4.9674996393750427E-2</v>
      </c>
      <c r="S1845" s="171">
        <v>4.251937852867977E-2</v>
      </c>
      <c r="T1845" s="171">
        <v>3.9224387080287221E-2</v>
      </c>
      <c r="U1845" s="171">
        <v>3.2192303402096091E-2</v>
      </c>
      <c r="V1845" s="171">
        <v>2.9462745194315562E-2</v>
      </c>
      <c r="W1845" s="171">
        <v>3.7527028712048827E-2</v>
      </c>
      <c r="X1845" s="171">
        <v>3.8505975762555732E-2</v>
      </c>
      <c r="Y1845" s="173">
        <v>7.2197291705907621E-2</v>
      </c>
      <c r="Z1845" s="171"/>
      <c r="AA1845" s="173">
        <v>27.630000000000003</v>
      </c>
      <c r="AB1845" s="171">
        <v>-3.0592167014691168E-2</v>
      </c>
      <c r="AC1845" s="171">
        <v>5.6700541218729833E-2</v>
      </c>
      <c r="AD1845" s="171">
        <v>-2.7355103436485233E-3</v>
      </c>
      <c r="AE1845" s="171">
        <v>1.5008963394922539E-2</v>
      </c>
      <c r="AF1845" s="171">
        <v>2.726003942027827E-2</v>
      </c>
      <c r="AG1845" s="171">
        <v>-4.4048310023773456E-2</v>
      </c>
      <c r="AH1845" s="173">
        <v>1.9387107337192594E-2</v>
      </c>
      <c r="AI1845" s="171">
        <v>2.3825095020555E-2</v>
      </c>
      <c r="AJ1845" s="171">
        <v>3.4018405217163873E-3</v>
      </c>
      <c r="AK1845" s="171">
        <v>-4.7245311344394102E-2</v>
      </c>
      <c r="AL1845" s="171">
        <v>3.851651973531451E-2</v>
      </c>
      <c r="AM1845" s="171">
        <v>6.1021983214454442E-2</v>
      </c>
      <c r="AN1845" s="171">
        <v>-3.1411536115767816E-2</v>
      </c>
      <c r="AO1845" s="171">
        <v>1.8939589152640122E-2</v>
      </c>
      <c r="AP1845" s="173">
        <v>1.3170906095620835E-2</v>
      </c>
      <c r="AQ1845" s="171"/>
      <c r="AR1845" s="171"/>
      <c r="AS1845" s="171"/>
      <c r="AT1845" s="171"/>
      <c r="AU1845" s="171"/>
      <c r="AV1845" s="171"/>
      <c r="AW1845" s="171"/>
      <c r="AX1845" s="171"/>
      <c r="AY1845" s="171"/>
      <c r="AZ1845" s="171"/>
      <c r="BA1845" s="171"/>
      <c r="BB1845" s="171"/>
      <c r="BC1845" s="171"/>
      <c r="BD1845" s="171"/>
      <c r="BE1845" s="171"/>
      <c r="BF1845" s="171"/>
      <c r="BG1845" s="171"/>
      <c r="BH1845" s="171"/>
    </row>
    <row r="1846" spans="9:60" x14ac:dyDescent="0.25">
      <c r="I1846" s="171">
        <v>27.645000000000003</v>
      </c>
      <c r="J1846" s="175">
        <v>0.12396726555299008</v>
      </c>
      <c r="K1846" s="171">
        <v>8.4074585409494348E-2</v>
      </c>
      <c r="L1846" s="171">
        <v>9.2834165668284327E-2</v>
      </c>
      <c r="M1846" s="171">
        <v>8.7131984104776669E-2</v>
      </c>
      <c r="N1846" s="171">
        <v>9.9791787890484415E-2</v>
      </c>
      <c r="O1846" s="171">
        <v>0.10832282259309349</v>
      </c>
      <c r="P1846" s="171">
        <v>9.6307615553709078E-2</v>
      </c>
      <c r="Q1846" s="171">
        <v>0.10977590002472686</v>
      </c>
      <c r="R1846" s="175">
        <v>4.7710280670620074E-2</v>
      </c>
      <c r="S1846" s="171">
        <v>3.9516437524235795E-2</v>
      </c>
      <c r="T1846" s="171">
        <v>3.4698538600719343E-2</v>
      </c>
      <c r="U1846" s="171">
        <v>3.2201682429534792E-2</v>
      </c>
      <c r="V1846" s="171">
        <v>3.27139111425057E-2</v>
      </c>
      <c r="W1846" s="171">
        <v>4.3084097322820064E-2</v>
      </c>
      <c r="X1846" s="171">
        <v>3.080113446389765E-2</v>
      </c>
      <c r="Y1846" s="173">
        <v>8.2269969941582866E-2</v>
      </c>
      <c r="Z1846" s="171"/>
      <c r="AA1846" s="173">
        <v>27.645000000000003</v>
      </c>
      <c r="AB1846" s="171">
        <v>-2.734754324040584E-2</v>
      </c>
      <c r="AC1846" s="171">
        <v>4.6747786643101807E-2</v>
      </c>
      <c r="AD1846" s="171">
        <v>-2.4391633897532353E-2</v>
      </c>
      <c r="AE1846" s="171">
        <v>4.2088072177370282E-2</v>
      </c>
      <c r="AF1846" s="171">
        <v>4.7736474560855884E-2</v>
      </c>
      <c r="AG1846" s="171">
        <v>-2.4488952143180986E-2</v>
      </c>
      <c r="AH1846" s="173">
        <v>3.428208004747467E-2</v>
      </c>
      <c r="AI1846" s="171">
        <v>-2.2865695221069664E-2</v>
      </c>
      <c r="AJ1846" s="171">
        <v>3.754623983227659E-2</v>
      </c>
      <c r="AK1846" s="171">
        <v>-5.9939729112163477E-2</v>
      </c>
      <c r="AL1846" s="171">
        <v>2.443047823211375E-2</v>
      </c>
      <c r="AM1846" s="171">
        <v>7.6142474630425491E-2</v>
      </c>
      <c r="AN1846" s="171">
        <v>-2.8495345760192508E-2</v>
      </c>
      <c r="AO1846" s="171">
        <v>-3.3369752316556596E-2</v>
      </c>
      <c r="AP1846" s="173">
        <v>2.25786961639214E-2</v>
      </c>
      <c r="AQ1846" s="171"/>
      <c r="AR1846" s="171"/>
      <c r="AS1846" s="171"/>
      <c r="AT1846" s="171"/>
      <c r="AU1846" s="171"/>
      <c r="AV1846" s="171"/>
      <c r="AW1846" s="171"/>
      <c r="AX1846" s="171"/>
      <c r="AY1846" s="171"/>
      <c r="AZ1846" s="171"/>
      <c r="BA1846" s="171"/>
      <c r="BB1846" s="171"/>
      <c r="BC1846" s="171"/>
      <c r="BD1846" s="171"/>
      <c r="BE1846" s="171"/>
      <c r="BF1846" s="171"/>
      <c r="BG1846" s="171"/>
      <c r="BH1846" s="171"/>
    </row>
    <row r="1847" spans="9:60" x14ac:dyDescent="0.25">
      <c r="I1847" s="171">
        <v>27.660000000000004</v>
      </c>
      <c r="J1847" s="175">
        <v>0.1262644544972113</v>
      </c>
      <c r="K1847" s="171">
        <v>8.4353370394497681E-2</v>
      </c>
      <c r="L1847" s="171">
        <v>9.1516754013735171E-2</v>
      </c>
      <c r="M1847" s="171">
        <v>9.5864048258785958E-2</v>
      </c>
      <c r="N1847" s="171">
        <v>0.10242201509920522</v>
      </c>
      <c r="O1847" s="171">
        <v>0.11218130258240872</v>
      </c>
      <c r="P1847" s="171">
        <v>0.1043074685684074</v>
      </c>
      <c r="Q1847" s="171">
        <v>0.1071279528520519</v>
      </c>
      <c r="R1847" s="175">
        <v>5.1499892898870414E-2</v>
      </c>
      <c r="S1847" s="171">
        <v>3.2306191035889227E-2</v>
      </c>
      <c r="T1847" s="171">
        <v>2.2663104814128792E-2</v>
      </c>
      <c r="U1847" s="171">
        <v>3.2677015796015556E-2</v>
      </c>
      <c r="V1847" s="171">
        <v>2.2611785710880818E-2</v>
      </c>
      <c r="W1847" s="171">
        <v>4.400529032627027E-2</v>
      </c>
      <c r="X1847" s="171">
        <v>3.2960137173798316E-2</v>
      </c>
      <c r="Y1847" s="173">
        <v>7.7065299155357397E-2</v>
      </c>
      <c r="Z1847" s="171"/>
      <c r="AA1847" s="173">
        <v>27.660000000000004</v>
      </c>
      <c r="AB1847" s="171">
        <v>-8.111559435713709E-3</v>
      </c>
      <c r="AC1847" s="171">
        <v>7.7586245896373723E-2</v>
      </c>
      <c r="AD1847" s="171">
        <v>-9.9542181949431891E-3</v>
      </c>
      <c r="AE1847" s="171">
        <v>2.6344404280598237E-2</v>
      </c>
      <c r="AF1847" s="171">
        <v>1.6205276890395689E-2</v>
      </c>
      <c r="AG1847" s="171">
        <v>-2.7510316368638384E-2</v>
      </c>
      <c r="AH1847" s="173">
        <v>5.7924893873319359E-2</v>
      </c>
      <c r="AI1847" s="171">
        <v>-1.1512797593825454E-2</v>
      </c>
      <c r="AJ1847" s="171">
        <v>-3.7546239832276729E-2</v>
      </c>
      <c r="AK1847" s="171">
        <v>-1.1811327836098557E-2</v>
      </c>
      <c r="AL1847" s="171">
        <v>3.4774914961026866E-2</v>
      </c>
      <c r="AM1847" s="171">
        <v>5.2831717030803478E-2</v>
      </c>
      <c r="AN1847" s="171">
        <v>-5.7573929591500095E-2</v>
      </c>
      <c r="AO1847" s="171">
        <v>3.6075407909791188E-3</v>
      </c>
      <c r="AP1847" s="173">
        <v>1.3170906095620835E-2</v>
      </c>
      <c r="AQ1847" s="171"/>
      <c r="AR1847" s="171"/>
      <c r="AS1847" s="171"/>
      <c r="AT1847" s="171"/>
      <c r="AU1847" s="171"/>
      <c r="AV1847" s="171"/>
      <c r="AW1847" s="171"/>
      <c r="AX1847" s="171"/>
      <c r="AY1847" s="171"/>
      <c r="AZ1847" s="171"/>
      <c r="BA1847" s="171"/>
      <c r="BB1847" s="171"/>
      <c r="BC1847" s="171"/>
      <c r="BD1847" s="171"/>
      <c r="BE1847" s="171"/>
      <c r="BF1847" s="171"/>
      <c r="BG1847" s="171"/>
      <c r="BH1847" s="171"/>
    </row>
    <row r="1848" spans="9:60" x14ac:dyDescent="0.25">
      <c r="I1848" s="171">
        <v>27.675000000000004</v>
      </c>
      <c r="J1848" s="175">
        <v>0.12359799530893134</v>
      </c>
      <c r="K1848" s="171">
        <v>9.0910582541936069E-2</v>
      </c>
      <c r="L1848" s="171">
        <v>8.9032395343300583E-2</v>
      </c>
      <c r="M1848" s="171">
        <v>8.9721783516480344E-2</v>
      </c>
      <c r="N1848" s="171">
        <v>9.9292127701845131E-2</v>
      </c>
      <c r="O1848" s="171">
        <v>0.12079103275675818</v>
      </c>
      <c r="P1848" s="171">
        <v>9.6249365501113779E-2</v>
      </c>
      <c r="Q1848" s="171">
        <v>0.11251193097728414</v>
      </c>
      <c r="R1848" s="175">
        <v>5.1305053469783556E-2</v>
      </c>
      <c r="S1848" s="171">
        <v>2.922272614015145E-2</v>
      </c>
      <c r="T1848" s="171">
        <v>2.5324465412651931E-2</v>
      </c>
      <c r="U1848" s="171">
        <v>3.8822860857953868E-2</v>
      </c>
      <c r="V1848" s="171">
        <v>2.194320349461952E-2</v>
      </c>
      <c r="W1848" s="171">
        <v>3.959602600029815E-2</v>
      </c>
      <c r="X1848" s="171">
        <v>3.1924964273338692E-2</v>
      </c>
      <c r="Y1848" s="173">
        <v>7.5649403077050675E-2</v>
      </c>
      <c r="Z1848" s="171"/>
      <c r="AA1848" s="173">
        <v>27.675000000000004</v>
      </c>
      <c r="AB1848" s="171">
        <v>-4.1832470804180025E-2</v>
      </c>
      <c r="AC1848" s="171">
        <v>7.2609868608559711E-2</v>
      </c>
      <c r="AD1848" s="171">
        <v>-3.6625444045515869E-2</v>
      </c>
      <c r="AE1848" s="171">
        <v>3.7574887380295699E-2</v>
      </c>
      <c r="AF1848" s="171">
        <v>2.135579125090907E-2</v>
      </c>
      <c r="AG1848" s="171">
        <v>-2.9418546405769328E-2</v>
      </c>
      <c r="AH1848" s="173">
        <v>9.3980184957732443E-2</v>
      </c>
      <c r="AI1848" s="171">
        <v>-4.1094291411293185E-2</v>
      </c>
      <c r="AJ1848" s="171">
        <v>-1.83951376359477E-2</v>
      </c>
      <c r="AK1848" s="171">
        <v>-2.9914671435352314E-2</v>
      </c>
      <c r="AL1848" s="171">
        <v>3.6315575750439394E-2</v>
      </c>
      <c r="AM1848" s="171">
        <v>6.165200369011993E-2</v>
      </c>
      <c r="AN1848" s="171">
        <v>-3.4910964542458102E-2</v>
      </c>
      <c r="AO1848" s="171">
        <v>9.0188519774481537E-4</v>
      </c>
      <c r="AP1848" s="173">
        <v>7.3171700531230095E-4</v>
      </c>
      <c r="AQ1848" s="171"/>
      <c r="AR1848" s="171"/>
      <c r="AS1848" s="171"/>
      <c r="AT1848" s="171"/>
      <c r="AU1848" s="171"/>
      <c r="AV1848" s="171"/>
      <c r="AW1848" s="171"/>
      <c r="AX1848" s="171"/>
      <c r="AY1848" s="171"/>
      <c r="AZ1848" s="171"/>
      <c r="BA1848" s="171"/>
      <c r="BB1848" s="171"/>
      <c r="BC1848" s="171"/>
      <c r="BD1848" s="171"/>
      <c r="BE1848" s="171"/>
      <c r="BF1848" s="171"/>
      <c r="BG1848" s="171"/>
      <c r="BH1848" s="171"/>
    </row>
    <row r="1849" spans="9:60" x14ac:dyDescent="0.25">
      <c r="I1849" s="171">
        <v>27.690000000000005</v>
      </c>
      <c r="J1849" s="175">
        <v>0.12086756589686998</v>
      </c>
      <c r="K1849" s="171">
        <v>7.7586635483069419E-2</v>
      </c>
      <c r="L1849" s="171">
        <v>8.5388421102650949E-2</v>
      </c>
      <c r="M1849" s="171">
        <v>9.4533373731731582E-2</v>
      </c>
      <c r="N1849" s="171">
        <v>9.656484464217889E-2</v>
      </c>
      <c r="O1849" s="171">
        <v>0.11471404237555342</v>
      </c>
      <c r="P1849" s="171">
        <v>0.10122835286513514</v>
      </c>
      <c r="Q1849" s="171">
        <v>0.10164276193953535</v>
      </c>
      <c r="R1849" s="175">
        <v>5.5031066818162756E-2</v>
      </c>
      <c r="S1849" s="171">
        <v>3.0944006642710603E-2</v>
      </c>
      <c r="T1849" s="171">
        <v>3.6921578566109198E-2</v>
      </c>
      <c r="U1849" s="171">
        <v>2.6671600458170689E-2</v>
      </c>
      <c r="V1849" s="171">
        <v>2.9586775176818094E-2</v>
      </c>
      <c r="W1849" s="171">
        <v>4.1649529532491354E-2</v>
      </c>
      <c r="X1849" s="171">
        <v>3.4610006505613224E-2</v>
      </c>
      <c r="Y1849" s="173">
        <v>6.9834122671795118E-2</v>
      </c>
      <c r="Z1849" s="171"/>
      <c r="AA1849" s="173">
        <v>27.690000000000005</v>
      </c>
      <c r="AB1849" s="171">
        <v>-4.0326038337547415E-2</v>
      </c>
      <c r="AC1849" s="171">
        <v>4.5692191460838166E-2</v>
      </c>
      <c r="AD1849" s="171">
        <v>-3.1078436959784319E-2</v>
      </c>
      <c r="AE1849" s="171">
        <v>4.2088072177370282E-2</v>
      </c>
      <c r="AF1849" s="171">
        <v>2.2988881170096342E-2</v>
      </c>
      <c r="AG1849" s="171">
        <v>-4.5161444212099909E-2</v>
      </c>
      <c r="AH1849" s="173">
        <v>7.8139499694416428E-2</v>
      </c>
      <c r="AI1849" s="171">
        <v>-4.7810090007691243E-2</v>
      </c>
      <c r="AJ1849" s="171">
        <v>8.8195865377835368E-4</v>
      </c>
      <c r="AK1849" s="171">
        <v>-2.1304544601560844E-2</v>
      </c>
      <c r="AL1849" s="171">
        <v>3.6975858945901982E-2</v>
      </c>
      <c r="AM1849" s="171">
        <v>3.4561123236505176E-2</v>
      </c>
      <c r="AN1849" s="171">
        <v>-3.0828298044652733E-2</v>
      </c>
      <c r="AO1849" s="171">
        <v>-8.1169667797029096E-3</v>
      </c>
      <c r="AP1849" s="173">
        <v>2.25786961639214E-2</v>
      </c>
      <c r="AQ1849" s="171"/>
      <c r="AR1849" s="171"/>
      <c r="AS1849" s="171"/>
      <c r="AT1849" s="171"/>
      <c r="AU1849" s="171"/>
      <c r="AV1849" s="171"/>
      <c r="AW1849" s="171"/>
      <c r="AX1849" s="171"/>
      <c r="AY1849" s="171"/>
      <c r="AZ1849" s="171"/>
      <c r="BA1849" s="171"/>
      <c r="BB1849" s="171"/>
      <c r="BC1849" s="171"/>
      <c r="BD1849" s="171"/>
      <c r="BE1849" s="171"/>
      <c r="BF1849" s="171"/>
      <c r="BG1849" s="171"/>
      <c r="BH1849" s="171"/>
    </row>
    <row r="1850" spans="9:60" x14ac:dyDescent="0.25">
      <c r="I1850" s="171">
        <v>27.705000000000005</v>
      </c>
      <c r="J1850" s="175">
        <v>0.11869296608091771</v>
      </c>
      <c r="K1850" s="171">
        <v>8.086408981420741E-2</v>
      </c>
      <c r="L1850" s="171">
        <v>8.5062648363599599E-2</v>
      </c>
      <c r="M1850" s="171">
        <v>8.3020410170422179E-2</v>
      </c>
      <c r="N1850" s="171">
        <v>0.10342250884516506</v>
      </c>
      <c r="O1850" s="171">
        <v>0.10868300661027563</v>
      </c>
      <c r="P1850" s="171">
        <v>8.5857131696422465E-2</v>
      </c>
      <c r="Q1850" s="171">
        <v>9.8843196512313422E-2</v>
      </c>
      <c r="R1850" s="175">
        <v>4.9437335302988106E-2</v>
      </c>
      <c r="S1850" s="171">
        <v>3.7705712853889774E-2</v>
      </c>
      <c r="T1850" s="171">
        <v>3.1059544989120429E-2</v>
      </c>
      <c r="U1850" s="171">
        <v>2.8784854842719258E-2</v>
      </c>
      <c r="V1850" s="171">
        <v>3.553837770112727E-2</v>
      </c>
      <c r="W1850" s="171">
        <v>4.0487974383993146E-2</v>
      </c>
      <c r="X1850" s="171">
        <v>3.2344156493205177E-2</v>
      </c>
      <c r="Y1850" s="173">
        <v>6.8895862520142695E-2</v>
      </c>
      <c r="Z1850" s="171"/>
      <c r="AA1850" s="173">
        <v>27.705000000000005</v>
      </c>
      <c r="AB1850" s="171">
        <v>-3.0592167014691168E-2</v>
      </c>
      <c r="AC1850" s="171">
        <v>5.172416393091582E-2</v>
      </c>
      <c r="AD1850" s="171">
        <v>-3.3282042514389973E-2</v>
      </c>
      <c r="AE1850" s="171">
        <v>1.3539554391223755E-2</v>
      </c>
      <c r="AF1850" s="171">
        <v>7.6629603900321142E-3</v>
      </c>
      <c r="AG1850" s="171">
        <v>-5.1999268511819192E-2</v>
      </c>
      <c r="AH1850" s="173">
        <v>8.2513420252197739E-2</v>
      </c>
      <c r="AI1850" s="171">
        <v>-1.4870696892024486E-2</v>
      </c>
      <c r="AJ1850" s="171">
        <v>1.2221427059499504E-2</v>
      </c>
      <c r="AK1850" s="171">
        <v>-1.3356735216522612E-2</v>
      </c>
      <c r="AL1850" s="171">
        <v>3.1143357385982961E-2</v>
      </c>
      <c r="AM1850" s="171">
        <v>6.8582228922439925E-2</v>
      </c>
      <c r="AN1850" s="171">
        <v>-2.7912107689077519E-2</v>
      </c>
      <c r="AO1850" s="171">
        <v>1.803770395489545E-2</v>
      </c>
      <c r="AP1850" s="173">
        <v>2.1115262153296916E-2</v>
      </c>
      <c r="AQ1850" s="171"/>
      <c r="AR1850" s="171"/>
      <c r="AS1850" s="171"/>
      <c r="AT1850" s="171"/>
      <c r="AU1850" s="171"/>
      <c r="AV1850" s="171"/>
      <c r="AW1850" s="171"/>
      <c r="AX1850" s="171"/>
      <c r="AY1850" s="171"/>
      <c r="AZ1850" s="171"/>
      <c r="BA1850" s="171"/>
      <c r="BB1850" s="171"/>
      <c r="BC1850" s="171"/>
      <c r="BD1850" s="171"/>
      <c r="BE1850" s="171"/>
      <c r="BF1850" s="171"/>
      <c r="BG1850" s="171"/>
      <c r="BH1850" s="171"/>
    </row>
    <row r="1851" spans="9:60" x14ac:dyDescent="0.25">
      <c r="I1851" s="171">
        <v>27.720000000000006</v>
      </c>
      <c r="J1851" s="175">
        <v>0.12605311017501195</v>
      </c>
      <c r="K1851" s="171">
        <v>8.0253774010157167E-2</v>
      </c>
      <c r="L1851" s="171">
        <v>9.1808611191181236E-2</v>
      </c>
      <c r="M1851" s="171">
        <v>8.3215657215386443E-2</v>
      </c>
      <c r="N1851" s="171">
        <v>9.5728838252883072E-2</v>
      </c>
      <c r="O1851" s="171">
        <v>0.1053499238082342</v>
      </c>
      <c r="P1851" s="171">
        <v>9.6624664627799131E-2</v>
      </c>
      <c r="Q1851" s="171">
        <v>9.3103037733032995E-2</v>
      </c>
      <c r="R1851" s="175">
        <v>3.7614255340491308E-2</v>
      </c>
      <c r="S1851" s="171">
        <v>2.3789824467656265E-2</v>
      </c>
      <c r="T1851" s="171">
        <v>3.105646685433211E-2</v>
      </c>
      <c r="U1851" s="171">
        <v>4.5965243679308598E-2</v>
      </c>
      <c r="V1851" s="171">
        <v>2.9443181068937691E-2</v>
      </c>
      <c r="W1851" s="171">
        <v>3.5843801706348932E-2</v>
      </c>
      <c r="X1851" s="171">
        <v>3.6173413197493322E-2</v>
      </c>
      <c r="Y1851" s="173">
        <v>7.7183724094668199E-2</v>
      </c>
      <c r="Z1851" s="171"/>
      <c r="AA1851" s="173">
        <v>27.720000000000006</v>
      </c>
      <c r="AB1851" s="171">
        <v>-4.913287429632221E-2</v>
      </c>
      <c r="AC1851" s="171">
        <v>5.5041748789458493E-2</v>
      </c>
      <c r="AD1851" s="171">
        <v>-3.1078436959784319E-2</v>
      </c>
      <c r="AE1851" s="171">
        <v>4.06186631736715E-2</v>
      </c>
      <c r="AF1851" s="171">
        <v>3.0651841560128457E-2</v>
      </c>
      <c r="AG1851" s="171">
        <v>-6.8378242997194603E-3</v>
      </c>
      <c r="AH1851" s="173">
        <v>6.9391658578854071E-2</v>
      </c>
      <c r="AI1851" s="171">
        <v>-1.7109296424156938E-2</v>
      </c>
      <c r="AJ1851" s="171">
        <v>2.7844694640715255E-2</v>
      </c>
      <c r="AK1851" s="171">
        <v>-2.5168063052621169E-2</v>
      </c>
      <c r="AL1851" s="171">
        <v>1.6286985488075875E-2</v>
      </c>
      <c r="AM1851" s="171">
        <v>6.8582228922439925E-2</v>
      </c>
      <c r="AN1851" s="171">
        <v>-2.9078583831307587E-2</v>
      </c>
      <c r="AO1851" s="171">
        <v>4.8701800678217604E-2</v>
      </c>
      <c r="AP1851" s="173">
        <v>1.3170906095620835E-2</v>
      </c>
      <c r="AQ1851" s="171"/>
      <c r="AR1851" s="171"/>
      <c r="AS1851" s="171"/>
      <c r="AT1851" s="171"/>
      <c r="AU1851" s="171"/>
      <c r="AV1851" s="171"/>
      <c r="AW1851" s="171"/>
      <c r="AX1851" s="171"/>
      <c r="AY1851" s="171"/>
      <c r="AZ1851" s="171"/>
      <c r="BA1851" s="171"/>
      <c r="BB1851" s="171"/>
      <c r="BC1851" s="171"/>
      <c r="BD1851" s="171"/>
      <c r="BE1851" s="171"/>
      <c r="BF1851" s="171"/>
      <c r="BG1851" s="171"/>
      <c r="BH1851" s="171"/>
    </row>
    <row r="1852" spans="9:60" x14ac:dyDescent="0.25">
      <c r="I1852" s="171">
        <v>27.735000000000007</v>
      </c>
      <c r="J1852" s="175">
        <v>0.12118675054109906</v>
      </c>
      <c r="K1852" s="171">
        <v>7.2992513623653124E-2</v>
      </c>
      <c r="L1852" s="171">
        <v>8.457700454624538E-2</v>
      </c>
      <c r="M1852" s="171">
        <v>9.70168793974195E-2</v>
      </c>
      <c r="N1852" s="171">
        <v>9.5778154331801937E-2</v>
      </c>
      <c r="O1852" s="171">
        <v>0.11733366682120387</v>
      </c>
      <c r="P1852" s="171">
        <v>7.9923742693916125E-2</v>
      </c>
      <c r="Q1852" s="171">
        <v>9.5855588849578316E-2</v>
      </c>
      <c r="R1852" s="175">
        <v>4.799057005829193E-2</v>
      </c>
      <c r="S1852" s="171">
        <v>3.2876979514306355E-2</v>
      </c>
      <c r="T1852" s="171">
        <v>2.7653416518850227E-2</v>
      </c>
      <c r="U1852" s="171">
        <v>4.1434926089711263E-2</v>
      </c>
      <c r="V1852" s="171">
        <v>3.6534863134595995E-2</v>
      </c>
      <c r="W1852" s="171">
        <v>3.4621480001292206E-2</v>
      </c>
      <c r="X1852" s="171">
        <v>2.8309267140819491E-2</v>
      </c>
      <c r="Y1852" s="173">
        <v>6.325618815980745E-2</v>
      </c>
      <c r="Z1852" s="171"/>
      <c r="AA1852" s="173">
        <v>27.735000000000007</v>
      </c>
      <c r="AB1852" s="171">
        <v>-5.5622121844893124E-2</v>
      </c>
      <c r="AC1852" s="171">
        <v>5.006537150164448E-2</v>
      </c>
      <c r="AD1852" s="171">
        <v>-2.0516327577363755E-2</v>
      </c>
      <c r="AE1852" s="171">
        <v>2.9283222287995805E-2</v>
      </c>
      <c r="AF1852" s="171">
        <v>5.150514360513384E-3</v>
      </c>
      <c r="AG1852" s="171">
        <v>-2.7510316368638384E-2</v>
      </c>
      <c r="AH1852" s="173">
        <v>6.1471315947195931E-2</v>
      </c>
      <c r="AI1852" s="171">
        <v>-1.2632097359891681E-2</v>
      </c>
      <c r="AJ1852" s="171">
        <v>-1.5749261674612641E-2</v>
      </c>
      <c r="AK1852" s="171">
        <v>-1.0265920455674378E-2</v>
      </c>
      <c r="AL1852" s="171">
        <v>3.257397097615175E-2</v>
      </c>
      <c r="AM1852" s="171">
        <v>6.5432126544112665E-2</v>
      </c>
      <c r="AN1852" s="171">
        <v>-2.0913250835696846E-2</v>
      </c>
      <c r="AO1852" s="171">
        <v>9.0188519774477248E-3</v>
      </c>
      <c r="AP1852" s="173">
        <v>1.170747208499635E-2</v>
      </c>
      <c r="AQ1852" s="171"/>
      <c r="AR1852" s="171"/>
      <c r="AS1852" s="171"/>
      <c r="AT1852" s="171"/>
      <c r="AU1852" s="171"/>
      <c r="AV1852" s="171"/>
      <c r="AW1852" s="171"/>
      <c r="AX1852" s="171"/>
      <c r="AY1852" s="171"/>
      <c r="AZ1852" s="171"/>
      <c r="BA1852" s="171"/>
      <c r="BB1852" s="171"/>
      <c r="BC1852" s="171"/>
      <c r="BD1852" s="171"/>
      <c r="BE1852" s="171"/>
      <c r="BF1852" s="171"/>
      <c r="BG1852" s="171"/>
      <c r="BH1852" s="171"/>
    </row>
    <row r="1853" spans="9:60" x14ac:dyDescent="0.25">
      <c r="I1853" s="171">
        <v>27.750000000000007</v>
      </c>
      <c r="J1853" s="175">
        <v>0.12411332054579265</v>
      </c>
      <c r="K1853" s="171">
        <v>7.7474045230596547E-2</v>
      </c>
      <c r="L1853" s="171">
        <v>8.5272107352152585E-2</v>
      </c>
      <c r="M1853" s="171">
        <v>9.8581754804276112E-2</v>
      </c>
      <c r="N1853" s="171">
        <v>0.10099831198545335</v>
      </c>
      <c r="O1853" s="171">
        <v>0.12184308477880275</v>
      </c>
      <c r="P1853" s="171">
        <v>9.0093940176456389E-2</v>
      </c>
      <c r="Q1853" s="171">
        <v>8.6504795459203615E-2</v>
      </c>
      <c r="R1853" s="175">
        <v>5.7220821872039453E-2</v>
      </c>
      <c r="S1853" s="171">
        <v>3.9879974411325757E-2</v>
      </c>
      <c r="T1853" s="171">
        <v>3.6021725726259168E-2</v>
      </c>
      <c r="U1853" s="171">
        <v>3.4047568991226386E-2</v>
      </c>
      <c r="V1853" s="171">
        <v>3.5596956923960164E-2</v>
      </c>
      <c r="W1853" s="171">
        <v>3.9412481677016525E-2</v>
      </c>
      <c r="X1853" s="171">
        <v>3.7199774115380571E-2</v>
      </c>
      <c r="Y1853" s="173">
        <v>6.3787639255325823E-2</v>
      </c>
      <c r="Z1853" s="171"/>
      <c r="AA1853" s="173">
        <v>27.750000000000007</v>
      </c>
      <c r="AB1853" s="171">
        <v>-4.8669356614281225E-3</v>
      </c>
      <c r="AC1853" s="171">
        <v>5.0593169092776218E-2</v>
      </c>
      <c r="AD1853" s="171">
        <v>-2.3327824319446782E-2</v>
      </c>
      <c r="AE1853" s="171">
        <v>4.439714346889681E-2</v>
      </c>
      <c r="AF1853" s="171">
        <v>4.0952870281155226E-2</v>
      </c>
      <c r="AG1853" s="171">
        <v>-4.118596496807695E-2</v>
      </c>
      <c r="AH1853" s="173">
        <v>0.10190052758939033</v>
      </c>
      <c r="AI1853" s="171">
        <v>-4.9089289740338361E-2</v>
      </c>
      <c r="AJ1853" s="171">
        <v>-1.83951376359477E-2</v>
      </c>
      <c r="AK1853" s="171">
        <v>-1.0265920455674378E-2</v>
      </c>
      <c r="AL1853" s="171">
        <v>3.334430137085808E-2</v>
      </c>
      <c r="AM1853" s="171">
        <v>4.9051594176810737E-2</v>
      </c>
      <c r="AN1853" s="171">
        <v>-1.9746774693466779E-2</v>
      </c>
      <c r="AO1853" s="171">
        <v>1.9841474350384938E-2</v>
      </c>
      <c r="AP1853" s="173">
        <v>-5.7492050417391758E-3</v>
      </c>
      <c r="AQ1853" s="171"/>
      <c r="AR1853" s="171"/>
      <c r="AS1853" s="171"/>
      <c r="AT1853" s="171"/>
      <c r="AU1853" s="171"/>
      <c r="AV1853" s="171"/>
      <c r="AW1853" s="171"/>
      <c r="AX1853" s="171"/>
      <c r="AY1853" s="171"/>
      <c r="AZ1853" s="171"/>
      <c r="BA1853" s="171"/>
      <c r="BB1853" s="171"/>
      <c r="BC1853" s="171"/>
      <c r="BD1853" s="171"/>
      <c r="BE1853" s="171"/>
      <c r="BF1853" s="171"/>
      <c r="BG1853" s="171"/>
      <c r="BH1853" s="171"/>
    </row>
    <row r="1854" spans="9:60" x14ac:dyDescent="0.25">
      <c r="I1854" s="171">
        <v>27.765000000000008</v>
      </c>
      <c r="J1854" s="175">
        <v>0.12714582154509912</v>
      </c>
      <c r="K1854" s="171">
        <v>8.6592162203827219E-2</v>
      </c>
      <c r="L1854" s="171">
        <v>8.9001736557599229E-2</v>
      </c>
      <c r="M1854" s="171">
        <v>9.4075809433859847E-2</v>
      </c>
      <c r="N1854" s="171">
        <v>9.7735312950985143E-2</v>
      </c>
      <c r="O1854" s="171">
        <v>0.11281084968742901</v>
      </c>
      <c r="P1854" s="171">
        <v>9.0090283186260389E-2</v>
      </c>
      <c r="Q1854" s="171">
        <v>9.9899071348585833E-2</v>
      </c>
      <c r="R1854" s="175">
        <v>5.3138079750043733E-2</v>
      </c>
      <c r="S1854" s="171">
        <v>2.8242857112901015E-2</v>
      </c>
      <c r="T1854" s="171">
        <v>2.6178342491751549E-2</v>
      </c>
      <c r="U1854" s="171">
        <v>2.9031198252722532E-2</v>
      </c>
      <c r="V1854" s="171">
        <v>2.9371150775954563E-2</v>
      </c>
      <c r="W1854" s="171">
        <v>4.0967816481241474E-2</v>
      </c>
      <c r="X1854" s="171">
        <v>3.6103462906301627E-2</v>
      </c>
      <c r="Y1854" s="173">
        <v>5.304665552159335E-2</v>
      </c>
      <c r="Z1854" s="171"/>
      <c r="AA1854" s="173">
        <v>27.765000000000008</v>
      </c>
      <c r="AB1854" s="171">
        <v>-3.2446237742855869E-3</v>
      </c>
      <c r="AC1854" s="171">
        <v>3.1894054435535564E-2</v>
      </c>
      <c r="AD1854" s="171">
        <v>-4.8783267795064707E-2</v>
      </c>
      <c r="AE1854" s="171">
        <v>4.2927734465198028E-2</v>
      </c>
      <c r="AF1854" s="171">
        <v>4.434467242100569E-2</v>
      </c>
      <c r="AG1854" s="171">
        <v>-5.7882977792973092E-2</v>
      </c>
      <c r="AH1854" s="173">
        <v>8.6059842326074568E-2</v>
      </c>
      <c r="AI1854" s="171">
        <v>-4.2213591177359407E-2</v>
      </c>
      <c r="AJ1854" s="171">
        <v>3.9184163046436404E-2</v>
      </c>
      <c r="AK1854" s="171">
        <v>-5.5193120729432332E-3</v>
      </c>
      <c r="AL1854" s="171">
        <v>3.7746189340608305E-2</v>
      </c>
      <c r="AM1854" s="171">
        <v>4.4641450847152514E-2</v>
      </c>
      <c r="AN1854" s="171">
        <v>-4.2493059466953767E-2</v>
      </c>
      <c r="AO1854" s="171">
        <v>-7.2150815819582376E-3</v>
      </c>
      <c r="AP1854" s="173">
        <v>6.5854530478104759E-3</v>
      </c>
      <c r="AQ1854" s="171"/>
      <c r="AR1854" s="171"/>
      <c r="AS1854" s="171"/>
      <c r="AT1854" s="171"/>
      <c r="AU1854" s="171"/>
      <c r="AV1854" s="171"/>
      <c r="AW1854" s="171"/>
      <c r="AX1854" s="171"/>
      <c r="AY1854" s="171"/>
      <c r="AZ1854" s="171"/>
      <c r="BA1854" s="171"/>
      <c r="BB1854" s="171"/>
      <c r="BC1854" s="171"/>
      <c r="BD1854" s="171"/>
      <c r="BE1854" s="171"/>
      <c r="BF1854" s="171"/>
      <c r="BG1854" s="171"/>
      <c r="BH1854" s="171"/>
    </row>
    <row r="1855" spans="9:60" x14ac:dyDescent="0.25">
      <c r="I1855" s="171">
        <v>27.780000000000008</v>
      </c>
      <c r="J1855" s="175">
        <v>0.11385977582753364</v>
      </c>
      <c r="K1855" s="171">
        <v>8.0243607712308859E-2</v>
      </c>
      <c r="L1855" s="171">
        <v>8.3805087963388106E-2</v>
      </c>
      <c r="M1855" s="171">
        <v>9.4218086252620625E-2</v>
      </c>
      <c r="N1855" s="171">
        <v>8.6943693669668878E-2</v>
      </c>
      <c r="O1855" s="171">
        <v>0.1109382530302561</v>
      </c>
      <c r="P1855" s="171">
        <v>9.1899624759528911E-2</v>
      </c>
      <c r="Q1855" s="171">
        <v>0.10749685315714697</v>
      </c>
      <c r="R1855" s="175">
        <v>4.6374355642884085E-2</v>
      </c>
      <c r="S1855" s="171">
        <v>3.1209883315454035E-2</v>
      </c>
      <c r="T1855" s="171">
        <v>3.9859536442235839E-2</v>
      </c>
      <c r="U1855" s="171">
        <v>2.8302412753059114E-2</v>
      </c>
      <c r="V1855" s="171">
        <v>2.4807802640820453E-2</v>
      </c>
      <c r="W1855" s="171">
        <v>4.6130886295054498E-2</v>
      </c>
      <c r="X1855" s="171">
        <v>4.390550582509236E-2</v>
      </c>
      <c r="Y1855" s="173">
        <v>5.1795697445304933E-2</v>
      </c>
      <c r="Z1855" s="171"/>
      <c r="AA1855" s="173">
        <v>27.780000000000008</v>
      </c>
      <c r="AB1855" s="171">
        <v>-3.6270258619690819E-2</v>
      </c>
      <c r="AC1855" s="171">
        <v>5.006537150164448E-2</v>
      </c>
      <c r="AD1855" s="171">
        <v>-4.6579662240459056E-2</v>
      </c>
      <c r="AE1855" s="171">
        <v>3.3796407085070389E-2</v>
      </c>
      <c r="AF1855" s="171">
        <v>5.7911880980406727E-2</v>
      </c>
      <c r="AG1855" s="171">
        <v>-4.6115559230665293E-2</v>
      </c>
      <c r="AH1855" s="173">
        <v>0.11679550029967267</v>
      </c>
      <c r="AI1855" s="171">
        <v>-6.8756985629789529E-3</v>
      </c>
      <c r="AJ1855" s="171">
        <v>4.5357873622884605E-2</v>
      </c>
      <c r="AK1855" s="171">
        <v>-2.3622655672196988E-2</v>
      </c>
      <c r="AL1855" s="171">
        <v>6.4487658756840913E-2</v>
      </c>
      <c r="AM1855" s="171">
        <v>6.1021983214454442E-2</v>
      </c>
      <c r="AN1855" s="171">
        <v>-2.8495345760192508E-2</v>
      </c>
      <c r="AO1855" s="171">
        <v>-7.2150815819582376E-3</v>
      </c>
      <c r="AP1855" s="173">
        <v>1.6724960121423226E-2</v>
      </c>
      <c r="AQ1855" s="171"/>
      <c r="AR1855" s="171"/>
      <c r="AS1855" s="171"/>
      <c r="AT1855" s="171"/>
      <c r="AU1855" s="171"/>
      <c r="AV1855" s="171"/>
      <c r="AW1855" s="171"/>
      <c r="AX1855" s="171"/>
      <c r="AY1855" s="171"/>
      <c r="AZ1855" s="171"/>
      <c r="BA1855" s="171"/>
      <c r="BB1855" s="171"/>
      <c r="BC1855" s="171"/>
      <c r="BD1855" s="171"/>
      <c r="BE1855" s="171"/>
      <c r="BF1855" s="171"/>
      <c r="BG1855" s="171"/>
      <c r="BH1855" s="171"/>
    </row>
    <row r="1856" spans="9:60" x14ac:dyDescent="0.25">
      <c r="I1856" s="171">
        <v>27.794999999999995</v>
      </c>
      <c r="J1856" s="175">
        <v>0.12709222924157051</v>
      </c>
      <c r="K1856" s="171">
        <v>6.6234679428104973E-2</v>
      </c>
      <c r="L1856" s="171">
        <v>9.2909898946829272E-2</v>
      </c>
      <c r="M1856" s="171">
        <v>9.4356937049221837E-2</v>
      </c>
      <c r="N1856" s="171">
        <v>8.7385614985965351E-2</v>
      </c>
      <c r="O1856" s="171">
        <v>0.11136239816855649</v>
      </c>
      <c r="P1856" s="171">
        <v>9.0953016385922403E-2</v>
      </c>
      <c r="Q1856" s="171">
        <v>9.3187317248175389E-2</v>
      </c>
      <c r="R1856" s="175">
        <v>4.5884848702521054E-2</v>
      </c>
      <c r="S1856" s="171">
        <v>3.4672996927235467E-2</v>
      </c>
      <c r="T1856" s="171">
        <v>5.059923410716255E-2</v>
      </c>
      <c r="U1856" s="171">
        <v>2.5537743861355804E-2</v>
      </c>
      <c r="V1856" s="171">
        <v>2.4808545334890981E-2</v>
      </c>
      <c r="W1856" s="171">
        <v>4.053067929432988E-2</v>
      </c>
      <c r="X1856" s="171">
        <v>3.9902392481700355E-2</v>
      </c>
      <c r="Y1856" s="173">
        <v>5.7567205032684865E-2</v>
      </c>
      <c r="Z1856" s="171"/>
      <c r="AA1856" s="173">
        <v>27.794999999999995</v>
      </c>
      <c r="AB1856" s="171">
        <v>-7.3004034921421842E-3</v>
      </c>
      <c r="AC1856" s="171">
        <v>4.7350983890109499E-2</v>
      </c>
      <c r="AD1856" s="171">
        <v>-2.2188028342926703E-2</v>
      </c>
      <c r="AE1856" s="171">
        <v>3.8309591882144972E-2</v>
      </c>
      <c r="AF1856" s="171">
        <v>3.6681712030973576E-2</v>
      </c>
      <c r="AG1856" s="171">
        <v>-4.5161444212099909E-2</v>
      </c>
      <c r="AH1856" s="173">
        <v>9.3034472404698768E-2</v>
      </c>
      <c r="AI1856" s="171">
        <v>-2.8462194051401504E-2</v>
      </c>
      <c r="AJ1856" s="171">
        <v>4.0066121700214619E-2</v>
      </c>
      <c r="AK1856" s="171">
        <v>-4.6472607654182013E-2</v>
      </c>
      <c r="AL1856" s="171">
        <v>3.1803640581445421E-2</v>
      </c>
      <c r="AM1856" s="171">
        <v>3.5821164187836055E-2</v>
      </c>
      <c r="AN1856" s="171">
        <v>-4.2493059466953767E-2</v>
      </c>
      <c r="AO1856" s="171">
        <v>1.2626392768426843E-2</v>
      </c>
      <c r="AP1856" s="173">
        <v>2.3310413169233702E-2</v>
      </c>
      <c r="AQ1856" s="171"/>
      <c r="AR1856" s="171"/>
      <c r="AS1856" s="171"/>
      <c r="AT1856" s="171"/>
      <c r="AU1856" s="171"/>
      <c r="AV1856" s="171"/>
      <c r="AW1856" s="171"/>
      <c r="AX1856" s="171"/>
      <c r="AY1856" s="171"/>
      <c r="AZ1856" s="171"/>
      <c r="BA1856" s="171"/>
      <c r="BB1856" s="171"/>
      <c r="BC1856" s="171"/>
      <c r="BD1856" s="171"/>
      <c r="BE1856" s="171"/>
      <c r="BF1856" s="171"/>
      <c r="BG1856" s="171"/>
      <c r="BH1856" s="171"/>
    </row>
    <row r="1857" spans="9:60" x14ac:dyDescent="0.25">
      <c r="I1857" s="171">
        <v>27.809999999999995</v>
      </c>
      <c r="J1857" s="175">
        <v>0.12059247218193174</v>
      </c>
      <c r="K1857" s="171">
        <v>7.3006234157428643E-2</v>
      </c>
      <c r="L1857" s="171">
        <v>7.8451839900089138E-2</v>
      </c>
      <c r="M1857" s="171">
        <v>8.5589465589173727E-2</v>
      </c>
      <c r="N1857" s="171">
        <v>7.8786001990507379E-2</v>
      </c>
      <c r="O1857" s="171">
        <v>0.11768017764194956</v>
      </c>
      <c r="P1857" s="171">
        <v>8.9275678207245537E-2</v>
      </c>
      <c r="Q1857" s="171">
        <v>0.11193549772785161</v>
      </c>
      <c r="R1857" s="175">
        <v>4.441268954762307E-2</v>
      </c>
      <c r="S1857" s="171">
        <v>3.3582568989375845E-2</v>
      </c>
      <c r="T1857" s="171">
        <v>3.1536683511726948E-2</v>
      </c>
      <c r="U1857" s="171">
        <v>3.6063496766744731E-2</v>
      </c>
      <c r="V1857" s="171">
        <v>2.5079111338309496E-2</v>
      </c>
      <c r="W1857" s="171">
        <v>4.3922796628972742E-2</v>
      </c>
      <c r="X1857" s="171">
        <v>3.3739420882027742E-2</v>
      </c>
      <c r="Y1857" s="173">
        <v>6.265008494285404E-2</v>
      </c>
      <c r="Z1857" s="171"/>
      <c r="AA1857" s="173">
        <v>27.809999999999995</v>
      </c>
      <c r="AB1857" s="171">
        <v>-5.2377498070607799E-2</v>
      </c>
      <c r="AC1857" s="171">
        <v>2.9707464415132487E-2</v>
      </c>
      <c r="AD1857" s="171">
        <v>-2.2719933131969405E-2</v>
      </c>
      <c r="AE1857" s="171">
        <v>5.1114441771519456E-2</v>
      </c>
      <c r="AF1857" s="171">
        <v>2.8139395530609727E-2</v>
      </c>
      <c r="AG1857" s="171">
        <v>-4.0231849949511567E-2</v>
      </c>
      <c r="AH1857" s="173">
        <v>8.6887340809979036E-2</v>
      </c>
      <c r="AI1857" s="171">
        <v>-3.1979993316181426E-2</v>
      </c>
      <c r="AJ1857" s="171">
        <v>-1.6631220328390994E-2</v>
      </c>
      <c r="AK1857" s="171">
        <v>-3.3115872437659399E-2</v>
      </c>
      <c r="AL1857" s="171">
        <v>5.1061900449102741E-2</v>
      </c>
      <c r="AM1857" s="171">
        <v>6.0391962738788954E-2</v>
      </c>
      <c r="AN1857" s="171">
        <v>-2.8495345760192508E-2</v>
      </c>
      <c r="AO1857" s="171">
        <v>-3.1565981921066966E-2</v>
      </c>
      <c r="AP1857" s="173">
        <v>-3.0523052221597246E-2</v>
      </c>
      <c r="AQ1857" s="171"/>
      <c r="AR1857" s="171"/>
      <c r="AS1857" s="171"/>
      <c r="AT1857" s="171"/>
      <c r="AU1857" s="171"/>
      <c r="AV1857" s="171"/>
      <c r="AW1857" s="171"/>
      <c r="AX1857" s="171"/>
      <c r="AY1857" s="171"/>
      <c r="AZ1857" s="171"/>
      <c r="BA1857" s="171"/>
      <c r="BB1857" s="171"/>
      <c r="BC1857" s="171"/>
      <c r="BD1857" s="171"/>
      <c r="BE1857" s="171"/>
      <c r="BF1857" s="171"/>
      <c r="BG1857" s="171"/>
      <c r="BH1857" s="171"/>
    </row>
    <row r="1858" spans="9:60" x14ac:dyDescent="0.25">
      <c r="I1858" s="171">
        <v>27.824999999999996</v>
      </c>
      <c r="J1858" s="175">
        <v>0.12666906288497326</v>
      </c>
      <c r="K1858" s="171">
        <v>7.0969052255144827E-2</v>
      </c>
      <c r="L1858" s="171">
        <v>8.3943278189864232E-2</v>
      </c>
      <c r="M1858" s="171">
        <v>8.428931312683445E-2</v>
      </c>
      <c r="N1858" s="171">
        <v>8.8188341373705861E-2</v>
      </c>
      <c r="O1858" s="171">
        <v>0.11000956781044603</v>
      </c>
      <c r="P1858" s="171">
        <v>8.6450921959533134E-2</v>
      </c>
      <c r="Q1858" s="171">
        <v>8.7258688118035541E-2</v>
      </c>
      <c r="R1858" s="175">
        <v>4.9036057480985634E-2</v>
      </c>
      <c r="S1858" s="171">
        <v>4.1381807021883397E-2</v>
      </c>
      <c r="T1858" s="171">
        <v>2.6220715261769018E-2</v>
      </c>
      <c r="U1858" s="171">
        <v>2.1404399522168212E-2</v>
      </c>
      <c r="V1858" s="171">
        <v>3.2966737304014046E-2</v>
      </c>
      <c r="W1858" s="171">
        <v>2.7661739107406647E-2</v>
      </c>
      <c r="X1858" s="171">
        <v>3.7531695652388959E-2</v>
      </c>
      <c r="Y1858" s="173">
        <v>6.5034090929537561E-2</v>
      </c>
      <c r="Z1858" s="171"/>
      <c r="AA1858" s="173">
        <v>27.824999999999996</v>
      </c>
      <c r="AB1858" s="171">
        <v>-1.9351863225202309E-2</v>
      </c>
      <c r="AC1858" s="171">
        <v>3.0235262006264224E-2</v>
      </c>
      <c r="AD1858" s="171">
        <v>-1.4969320491632037E-2</v>
      </c>
      <c r="AE1858" s="171">
        <v>3.306170258322088E-2</v>
      </c>
      <c r="AF1858" s="171">
        <v>1.9597079030246156E-2</v>
      </c>
      <c r="AG1858" s="171">
        <v>-6.9650396355280725E-2</v>
      </c>
      <c r="AH1858" s="173">
        <v>7.293808065273065E-2</v>
      </c>
      <c r="AI1858" s="171">
        <v>-7.2914384760893722E-2</v>
      </c>
      <c r="AJ1858" s="171">
        <v>-3.5278346151132746E-3</v>
      </c>
      <c r="AK1858" s="171">
        <v>-3.0687375125564402E-2</v>
      </c>
      <c r="AL1858" s="171">
        <v>2.7401752611695192E-2</v>
      </c>
      <c r="AM1858" s="171">
        <v>5.3461737506468966E-2</v>
      </c>
      <c r="AN1858" s="171">
        <v>-1.7497142133452385E-3</v>
      </c>
      <c r="AO1858" s="171">
        <v>9.0188519774481537E-4</v>
      </c>
      <c r="AP1858" s="173">
        <v>9.5123210690595643E-3</v>
      </c>
      <c r="AQ1858" s="171"/>
      <c r="AR1858" s="171"/>
      <c r="AS1858" s="171"/>
      <c r="AT1858" s="171"/>
      <c r="AU1858" s="171"/>
      <c r="AV1858" s="171"/>
      <c r="AW1858" s="171"/>
      <c r="AX1858" s="171"/>
      <c r="AY1858" s="171"/>
      <c r="AZ1858" s="171"/>
      <c r="BA1858" s="171"/>
      <c r="BB1858" s="171"/>
      <c r="BC1858" s="171"/>
      <c r="BD1858" s="171"/>
      <c r="BE1858" s="171"/>
      <c r="BF1858" s="171"/>
      <c r="BG1858" s="171"/>
      <c r="BH1858" s="171"/>
    </row>
    <row r="1859" spans="9:60" x14ac:dyDescent="0.25">
      <c r="I1859" s="171">
        <v>27.839999999999996</v>
      </c>
      <c r="J1859" s="175">
        <v>0.12631717528128486</v>
      </c>
      <c r="K1859" s="171">
        <v>7.6193665276538647E-2</v>
      </c>
      <c r="L1859" s="171">
        <v>8.1442098567496776E-2</v>
      </c>
      <c r="M1859" s="171">
        <v>9.0689635038833968E-2</v>
      </c>
      <c r="N1859" s="171">
        <v>8.6579470497580635E-2</v>
      </c>
      <c r="O1859" s="171">
        <v>0.10383435178492369</v>
      </c>
      <c r="P1859" s="171">
        <v>8.2873918701080587E-2</v>
      </c>
      <c r="Q1859" s="171">
        <v>9.2931928769661554E-2</v>
      </c>
      <c r="R1859" s="175">
        <v>5.7085532776710635E-2</v>
      </c>
      <c r="S1859" s="171">
        <v>1.9578982711274794E-2</v>
      </c>
      <c r="T1859" s="171">
        <v>3.8203949530497681E-2</v>
      </c>
      <c r="U1859" s="171">
        <v>3.4425487981165799E-2</v>
      </c>
      <c r="V1859" s="171">
        <v>2.8818013794275805E-2</v>
      </c>
      <c r="W1859" s="171">
        <v>3.0978505623945624E-2</v>
      </c>
      <c r="X1859" s="171">
        <v>4.3962206655805254E-2</v>
      </c>
      <c r="Y1859" s="173">
        <v>7.9553807020200429E-2</v>
      </c>
      <c r="Z1859" s="171"/>
      <c r="AA1859" s="173">
        <v>27.839999999999996</v>
      </c>
      <c r="AB1859" s="171">
        <v>-7.3004034921421842E-3</v>
      </c>
      <c r="AC1859" s="171">
        <v>5.7228338809861737E-2</v>
      </c>
      <c r="AD1859" s="171">
        <v>-2.7735035428658253E-2</v>
      </c>
      <c r="AE1859" s="171">
        <v>1.5008963394922539E-2</v>
      </c>
      <c r="AF1859" s="171">
        <v>1.7084633000727423E-2</v>
      </c>
      <c r="AG1859" s="171">
        <v>-4.0231849949511567E-2</v>
      </c>
      <c r="AH1859" s="173">
        <v>5.8870606426353042E-2</v>
      </c>
      <c r="AI1859" s="171">
        <v>-8.3147982622071695E-2</v>
      </c>
      <c r="AJ1859" s="171">
        <v>-1.3985344367056072E-2</v>
      </c>
      <c r="AK1859" s="171">
        <v>-4.1725999271450868E-2</v>
      </c>
      <c r="AL1859" s="171">
        <v>4.2258124509602278E-2</v>
      </c>
      <c r="AM1859" s="171">
        <v>5.4721778457799845E-2</v>
      </c>
      <c r="AN1859" s="171">
        <v>-8.7485710667258212E-3</v>
      </c>
      <c r="AO1859" s="171">
        <v>3.6977293107535572E-2</v>
      </c>
      <c r="AP1859" s="173">
        <v>3.2822734238293148E-2</v>
      </c>
      <c r="AQ1859" s="171"/>
      <c r="AR1859" s="171"/>
      <c r="AS1859" s="171"/>
      <c r="AT1859" s="171"/>
      <c r="AU1859" s="171"/>
      <c r="AV1859" s="171"/>
      <c r="AW1859" s="171"/>
      <c r="AX1859" s="171"/>
      <c r="AY1859" s="171"/>
      <c r="AZ1859" s="171"/>
      <c r="BA1859" s="171"/>
      <c r="BB1859" s="171"/>
      <c r="BC1859" s="171"/>
      <c r="BD1859" s="171"/>
      <c r="BE1859" s="171"/>
      <c r="BF1859" s="171"/>
      <c r="BG1859" s="171"/>
      <c r="BH1859" s="171"/>
    </row>
    <row r="1860" spans="9:60" x14ac:dyDescent="0.25">
      <c r="I1860" s="171">
        <v>27.854999999999997</v>
      </c>
      <c r="J1860" s="175">
        <v>0.11373977085407738</v>
      </c>
      <c r="K1860" s="171">
        <v>8.0122489405506966E-2</v>
      </c>
      <c r="L1860" s="171">
        <v>9.4453533303146264E-2</v>
      </c>
      <c r="M1860" s="171">
        <v>9.812413943038438E-2</v>
      </c>
      <c r="N1860" s="171">
        <v>8.4804338399504395E-2</v>
      </c>
      <c r="O1860" s="171">
        <v>0.10944901271647489</v>
      </c>
      <c r="P1860" s="171">
        <v>8.3017204085818044E-2</v>
      </c>
      <c r="Q1860" s="171">
        <v>9.722995852368313E-2</v>
      </c>
      <c r="R1860" s="175">
        <v>4.1451715768966745E-2</v>
      </c>
      <c r="S1860" s="171">
        <v>2.3418955433450791E-2</v>
      </c>
      <c r="T1860" s="171">
        <v>4.0526529037573034E-2</v>
      </c>
      <c r="U1860" s="171">
        <v>3.6284212073698939E-2</v>
      </c>
      <c r="V1860" s="171">
        <v>3.3998983314964475E-2</v>
      </c>
      <c r="W1860" s="171">
        <v>3.4458139655523141E-2</v>
      </c>
      <c r="X1860" s="171">
        <v>4.6500407074937716E-2</v>
      </c>
      <c r="Y1860" s="173">
        <v>7.2095823009004856E-2</v>
      </c>
      <c r="Z1860" s="171"/>
      <c r="AA1860" s="173">
        <v>27.854999999999997</v>
      </c>
      <c r="AB1860" s="171">
        <v>-2.6536387296834312E-2</v>
      </c>
      <c r="AC1860" s="171">
        <v>5.5041748789458493E-2</v>
      </c>
      <c r="AD1860" s="171">
        <v>-1.2233810147983514E-2</v>
      </c>
      <c r="AE1860" s="171">
        <v>4.6601256974444873E-2</v>
      </c>
      <c r="AF1860" s="171">
        <v>3.9194158060492312E-2</v>
      </c>
      <c r="AG1860" s="171">
        <v>-1.8605242862027086E-2</v>
      </c>
      <c r="AH1860" s="173">
        <v>5.8870606426353042E-2</v>
      </c>
      <c r="AI1860" s="171">
        <v>-1.8228596190223517E-2</v>
      </c>
      <c r="AJ1860" s="171">
        <v>-4.1956033101168216E-2</v>
      </c>
      <c r="AK1860" s="171">
        <v>-7.4841871709110205E-2</v>
      </c>
      <c r="AL1860" s="171">
        <v>5.9975723587846946E-2</v>
      </c>
      <c r="AM1860" s="171">
        <v>3.9601287041828796E-2</v>
      </c>
      <c r="AN1860" s="171">
        <v>-4.4826011751413992E-2</v>
      </c>
      <c r="AO1860" s="171">
        <v>1.4430163163916331E-2</v>
      </c>
      <c r="AP1860" s="173">
        <v>2.9164149211731761E-2</v>
      </c>
      <c r="AQ1860" s="171"/>
      <c r="AR1860" s="171"/>
      <c r="AS1860" s="171"/>
      <c r="AT1860" s="171"/>
      <c r="AU1860" s="171"/>
      <c r="AV1860" s="171"/>
      <c r="AW1860" s="171"/>
      <c r="AX1860" s="171"/>
      <c r="AY1860" s="171"/>
      <c r="AZ1860" s="171"/>
      <c r="BA1860" s="171"/>
      <c r="BB1860" s="171"/>
      <c r="BC1860" s="171"/>
      <c r="BD1860" s="171"/>
      <c r="BE1860" s="171"/>
      <c r="BF1860" s="171"/>
      <c r="BG1860" s="171"/>
      <c r="BH1860" s="171"/>
    </row>
    <row r="1861" spans="9:60" x14ac:dyDescent="0.25">
      <c r="I1861" s="171">
        <v>27.869999999999997</v>
      </c>
      <c r="J1861" s="175">
        <v>0.1246793353240564</v>
      </c>
      <c r="K1861" s="171">
        <v>7.0359215209022205E-2</v>
      </c>
      <c r="L1861" s="171">
        <v>7.9774053045137197E-2</v>
      </c>
      <c r="M1861" s="171">
        <v>9.5314442816985256E-2</v>
      </c>
      <c r="N1861" s="171">
        <v>8.5656456268058734E-2</v>
      </c>
      <c r="O1861" s="171">
        <v>0.11139685996333799</v>
      </c>
      <c r="P1861" s="171">
        <v>8.7195450112430198E-2</v>
      </c>
      <c r="Q1861" s="171">
        <v>0.10187739787397498</v>
      </c>
      <c r="R1861" s="175">
        <v>5.7692351506067607E-2</v>
      </c>
      <c r="S1861" s="171">
        <v>3.8566369844693672E-2</v>
      </c>
      <c r="T1861" s="171">
        <v>5.9209995790026226E-2</v>
      </c>
      <c r="U1861" s="171">
        <v>3.2005851954744154E-2</v>
      </c>
      <c r="V1861" s="171">
        <v>3.0339609703478137E-2</v>
      </c>
      <c r="W1861" s="171">
        <v>3.5707147068807281E-2</v>
      </c>
      <c r="X1861" s="171">
        <v>4.3433588878296382E-2</v>
      </c>
      <c r="Y1861" s="173">
        <v>7.8408198350977731E-2</v>
      </c>
      <c r="Z1861" s="171"/>
      <c r="AA1861" s="173">
        <v>27.869999999999997</v>
      </c>
      <c r="AB1861" s="171">
        <v>-2.0974175112345103E-2</v>
      </c>
      <c r="AC1861" s="171">
        <v>6.4919103709210724E-2</v>
      </c>
      <c r="AD1861" s="171">
        <v>-6.6868030622519638E-3</v>
      </c>
      <c r="AE1861" s="171">
        <v>3.684018287844619E-2</v>
      </c>
      <c r="AF1861" s="171">
        <v>2.6380683309946532E-2</v>
      </c>
      <c r="AG1861" s="171">
        <v>-4.8977904286361798E-2</v>
      </c>
      <c r="AH1861" s="173">
        <v>6.1471315947195931E-2</v>
      </c>
      <c r="AI1861" s="171">
        <v>-1.5989996658090713E-2</v>
      </c>
      <c r="AJ1861" s="171">
        <v>-3.8428198486054943E-2</v>
      </c>
      <c r="AK1861" s="171">
        <v>-4.8018015034606065E-2</v>
      </c>
      <c r="AL1861" s="171">
        <v>6.5918272347009699E-2</v>
      </c>
      <c r="AM1861" s="171">
        <v>3.7711225614832422E-2</v>
      </c>
      <c r="AN1861" s="171">
        <v>-4.5409249822529071E-2</v>
      </c>
      <c r="AO1861" s="171">
        <v>9.0188519774481537E-4</v>
      </c>
      <c r="AP1861" s="173">
        <v>3.3449920242846452E-2</v>
      </c>
      <c r="AQ1861" s="171"/>
      <c r="AR1861" s="171"/>
      <c r="AS1861" s="171"/>
      <c r="AT1861" s="171"/>
      <c r="AU1861" s="171"/>
      <c r="AV1861" s="171"/>
      <c r="AW1861" s="171"/>
      <c r="AX1861" s="171"/>
      <c r="AY1861" s="171"/>
      <c r="AZ1861" s="171"/>
      <c r="BA1861" s="171"/>
      <c r="BB1861" s="171"/>
      <c r="BC1861" s="171"/>
      <c r="BD1861" s="171"/>
      <c r="BE1861" s="171"/>
      <c r="BF1861" s="171"/>
      <c r="BG1861" s="171"/>
      <c r="BH1861" s="171"/>
    </row>
    <row r="1862" spans="9:60" x14ac:dyDescent="0.25">
      <c r="I1862" s="171">
        <v>27.884999999999998</v>
      </c>
      <c r="J1862" s="175">
        <v>0.12154438515088402</v>
      </c>
      <c r="K1862" s="171">
        <v>7.8070049132796582E-2</v>
      </c>
      <c r="L1862" s="171">
        <v>8.4785278567616237E-2</v>
      </c>
      <c r="M1862" s="171">
        <v>7.9180111386482233E-2</v>
      </c>
      <c r="N1862" s="171">
        <v>9.0585289100729605E-2</v>
      </c>
      <c r="O1862" s="171">
        <v>0.11436332743240422</v>
      </c>
      <c r="P1862" s="171">
        <v>7.9418661426440607E-2</v>
      </c>
      <c r="Q1862" s="171">
        <v>0.10153899171556831</v>
      </c>
      <c r="R1862" s="175">
        <v>5.0766700386300594E-2</v>
      </c>
      <c r="S1862" s="171">
        <v>2.9909610180963237E-2</v>
      </c>
      <c r="T1862" s="171">
        <v>4.4654725989199805E-2</v>
      </c>
      <c r="U1862" s="171">
        <v>2.1501672999043975E-2</v>
      </c>
      <c r="V1862" s="171">
        <v>2.5612858063264077E-2</v>
      </c>
      <c r="W1862" s="171">
        <v>3.2144663556673073E-2</v>
      </c>
      <c r="X1862" s="171">
        <v>3.6300672067916338E-2</v>
      </c>
      <c r="Y1862" s="173">
        <v>7.499952704222157E-2</v>
      </c>
      <c r="Z1862" s="171"/>
      <c r="AA1862" s="173">
        <v>27.884999999999998</v>
      </c>
      <c r="AB1862" s="171">
        <v>1.691839539448825E-2</v>
      </c>
      <c r="AC1862" s="171">
        <v>4.5692191460838166E-2</v>
      </c>
      <c r="AD1862" s="171">
        <v>-1.0562109382420564E-2</v>
      </c>
      <c r="AE1862" s="171">
        <v>1.4694090036987835E-3</v>
      </c>
      <c r="AF1862" s="171">
        <v>-2.9018751640941184E-2</v>
      </c>
      <c r="AG1862" s="171">
        <v>-8.4280159973284849E-2</v>
      </c>
      <c r="AH1862" s="173">
        <v>5.8870606426353042E-2</v>
      </c>
      <c r="AI1862" s="171">
        <v>1.2472197393310791E-2</v>
      </c>
      <c r="AJ1862" s="171">
        <v>-7.0556692302265493E-3</v>
      </c>
      <c r="AK1862" s="171">
        <v>-3.8635184510602633E-2</v>
      </c>
      <c r="AL1862" s="171">
        <v>5.0401617253640153E-2</v>
      </c>
      <c r="AM1862" s="171">
        <v>4.9681614652476128E-2</v>
      </c>
      <c r="AN1862" s="171">
        <v>-1.91635366223517E-2</v>
      </c>
      <c r="AO1862" s="171">
        <v>-1.0822622372937355E-2</v>
      </c>
      <c r="AP1862" s="173">
        <v>6.5854530478104759E-3</v>
      </c>
      <c r="AQ1862" s="171"/>
      <c r="AR1862" s="171"/>
      <c r="AS1862" s="171"/>
      <c r="AT1862" s="171"/>
      <c r="AU1862" s="171"/>
      <c r="AV1862" s="171"/>
      <c r="AW1862" s="171"/>
      <c r="AX1862" s="171"/>
      <c r="AY1862" s="171"/>
      <c r="AZ1862" s="171"/>
      <c r="BA1862" s="171"/>
      <c r="BB1862" s="171"/>
      <c r="BC1862" s="171"/>
      <c r="BD1862" s="171"/>
      <c r="BE1862" s="171"/>
      <c r="BF1862" s="171"/>
      <c r="BG1862" s="171"/>
      <c r="BH1862" s="171"/>
    </row>
    <row r="1863" spans="9:60" x14ac:dyDescent="0.25">
      <c r="I1863" s="171">
        <v>27.9</v>
      </c>
      <c r="J1863" s="175">
        <v>0.12391115602651011</v>
      </c>
      <c r="K1863" s="171">
        <v>8.5984298026492587E-2</v>
      </c>
      <c r="L1863" s="171">
        <v>9.671498843896803E-2</v>
      </c>
      <c r="M1863" s="171">
        <v>9.1525966891734797E-2</v>
      </c>
      <c r="N1863" s="171">
        <v>8.4919108017905989E-2</v>
      </c>
      <c r="O1863" s="171">
        <v>0.11207950285868795</v>
      </c>
      <c r="P1863" s="171">
        <v>7.0425023942301809E-2</v>
      </c>
      <c r="Q1863" s="171">
        <v>0.11019306897215164</v>
      </c>
      <c r="R1863" s="175">
        <v>5.235720246162217E-2</v>
      </c>
      <c r="S1863" s="171">
        <v>3.1626614004703339E-2</v>
      </c>
      <c r="T1863" s="171">
        <v>4.9192633429666954E-2</v>
      </c>
      <c r="U1863" s="171">
        <v>2.747099309378738E-2</v>
      </c>
      <c r="V1863" s="171">
        <v>2.2491172703882303E-2</v>
      </c>
      <c r="W1863" s="171">
        <v>2.6765670465519083E-2</v>
      </c>
      <c r="X1863" s="171">
        <v>3.3514958111936916E-2</v>
      </c>
      <c r="Y1863" s="173">
        <v>6.3041315699088107E-2</v>
      </c>
      <c r="Z1863" s="171"/>
      <c r="AA1863" s="173">
        <v>27.9</v>
      </c>
      <c r="AB1863" s="171">
        <v>-5.8750866198668275E-2</v>
      </c>
      <c r="AC1863" s="171">
        <v>6.2732513688807487E-2</v>
      </c>
      <c r="AD1863" s="171">
        <v>-2.1656123553883831E-2</v>
      </c>
      <c r="AE1863" s="171">
        <v>3.0857589077672821E-2</v>
      </c>
      <c r="AF1863" s="171">
        <v>3.3918021398501889E-3</v>
      </c>
      <c r="AG1863" s="171">
        <v>-5.6769843604646639E-2</v>
      </c>
      <c r="AH1863" s="173">
        <v>2.3761027894973901E-2</v>
      </c>
      <c r="AI1863" s="171">
        <v>-6.7157985963980996E-2</v>
      </c>
      <c r="AJ1863" s="171">
        <v>1.8269143542550673E-2</v>
      </c>
      <c r="AK1863" s="171">
        <v>-4.5699903963969925E-2</v>
      </c>
      <c r="AL1863" s="171">
        <v>5.3372891633221599E-2</v>
      </c>
      <c r="AM1863" s="171">
        <v>2.7000877528519599E-2</v>
      </c>
      <c r="AN1863" s="171">
        <v>-3.1994774186882895E-2</v>
      </c>
      <c r="AO1863" s="171">
        <v>1.803770395489545E-2</v>
      </c>
      <c r="AP1863" s="173">
        <v>-7.2126390523636619E-3</v>
      </c>
      <c r="AQ1863" s="171"/>
      <c r="AR1863" s="171"/>
      <c r="AS1863" s="171"/>
      <c r="AT1863" s="171"/>
      <c r="AU1863" s="171"/>
      <c r="AV1863" s="171"/>
      <c r="AW1863" s="171"/>
      <c r="AX1863" s="171"/>
      <c r="AY1863" s="171"/>
      <c r="AZ1863" s="171"/>
      <c r="BA1863" s="171"/>
      <c r="BB1863" s="171"/>
      <c r="BC1863" s="171"/>
      <c r="BD1863" s="171"/>
      <c r="BE1863" s="171"/>
      <c r="BF1863" s="171"/>
      <c r="BG1863" s="171"/>
      <c r="BH1863" s="171"/>
    </row>
    <row r="1864" spans="9:60" x14ac:dyDescent="0.25">
      <c r="I1864" s="171">
        <v>27.914999999999999</v>
      </c>
      <c r="J1864" s="175">
        <v>0.11776452965355931</v>
      </c>
      <c r="K1864" s="171">
        <v>7.9214402475436013E-2</v>
      </c>
      <c r="L1864" s="171">
        <v>9.6012025498944012E-2</v>
      </c>
      <c r="M1864" s="171">
        <v>8.2903460688363947E-2</v>
      </c>
      <c r="N1864" s="171">
        <v>8.7792649711483303E-2</v>
      </c>
      <c r="O1864" s="171">
        <v>0.10557415149742184</v>
      </c>
      <c r="P1864" s="171">
        <v>7.7156861750019901E-2</v>
      </c>
      <c r="Q1864" s="171">
        <v>9.6553146206869597E-2</v>
      </c>
      <c r="R1864" s="175">
        <v>4.1456431207374467E-2</v>
      </c>
      <c r="S1864" s="171">
        <v>2.0187045788402466E-2</v>
      </c>
      <c r="T1864" s="171">
        <v>3.4816039553394761E-2</v>
      </c>
      <c r="U1864" s="171">
        <v>3.5335666922331525E-2</v>
      </c>
      <c r="V1864" s="171">
        <v>2.7495438129627587E-2</v>
      </c>
      <c r="W1864" s="171">
        <v>2.555512531344066E-2</v>
      </c>
      <c r="X1864" s="171">
        <v>4.4926455186302235E-2</v>
      </c>
      <c r="Y1864" s="173">
        <v>5.3343426750656266E-2</v>
      </c>
      <c r="Z1864" s="171"/>
      <c r="AA1864" s="173">
        <v>27.914999999999999</v>
      </c>
      <c r="AB1864" s="171">
        <v>-5.1566342127036272E-2</v>
      </c>
      <c r="AC1864" s="171">
        <v>5.3910753951319057E-2</v>
      </c>
      <c r="AD1864" s="171">
        <v>-1.6109116468152284E-2</v>
      </c>
      <c r="AE1864" s="171">
        <v>4.5866552472595593E-2</v>
      </c>
      <c r="AF1864" s="171">
        <v>-2.2235147361240808E-2</v>
      </c>
      <c r="AG1864" s="171">
        <v>-5.1999268511819192E-2</v>
      </c>
      <c r="AH1864" s="173">
        <v>8.1685921768293257E-2</v>
      </c>
      <c r="AI1864" s="171">
        <v>-3.7576492146513263E-2</v>
      </c>
      <c r="AJ1864" s="171">
        <v>2.8726653294493608E-2</v>
      </c>
      <c r="AK1864" s="171">
        <v>-4.4154496583545866E-2</v>
      </c>
      <c r="AL1864" s="171">
        <v>6.1516384377259474E-2</v>
      </c>
      <c r="AM1864" s="171">
        <v>2.1330693247530494E-2</v>
      </c>
      <c r="AN1864" s="171">
        <v>-2.6745631546847361E-2</v>
      </c>
      <c r="AO1864" s="171">
        <v>-1.7135818757150634E-2</v>
      </c>
      <c r="AP1864" s="173">
        <v>5.8537360424981751E-3</v>
      </c>
      <c r="AQ1864" s="171"/>
      <c r="AR1864" s="171"/>
      <c r="AS1864" s="171"/>
      <c r="AT1864" s="171"/>
      <c r="AU1864" s="171"/>
      <c r="AV1864" s="171"/>
      <c r="AW1864" s="171"/>
      <c r="AX1864" s="171"/>
      <c r="AY1864" s="171"/>
      <c r="AZ1864" s="171"/>
      <c r="BA1864" s="171"/>
      <c r="BB1864" s="171"/>
      <c r="BC1864" s="171"/>
      <c r="BD1864" s="171"/>
      <c r="BE1864" s="171"/>
      <c r="BF1864" s="171"/>
      <c r="BG1864" s="171"/>
      <c r="BH1864" s="171"/>
    </row>
    <row r="1865" spans="9:60" x14ac:dyDescent="0.25">
      <c r="I1865" s="171">
        <v>27.93</v>
      </c>
      <c r="J1865" s="175">
        <v>0.1179039327434564</v>
      </c>
      <c r="K1865" s="171">
        <v>8.0421371126435534E-2</v>
      </c>
      <c r="L1865" s="171">
        <v>9.1868550956494821E-2</v>
      </c>
      <c r="M1865" s="171">
        <v>9.2559469597081875E-2</v>
      </c>
      <c r="N1865" s="171">
        <v>9.6105470553394579E-2</v>
      </c>
      <c r="O1865" s="171">
        <v>0.10624038917726379</v>
      </c>
      <c r="P1865" s="171">
        <v>7.7363563047698536E-2</v>
      </c>
      <c r="Q1865" s="171">
        <v>9.6429472165924568E-2</v>
      </c>
      <c r="R1865" s="175">
        <v>4.1333709022136352E-2</v>
      </c>
      <c r="S1865" s="171">
        <v>3.2200804980563907E-2</v>
      </c>
      <c r="T1865" s="171">
        <v>2.8474708060517735E-2</v>
      </c>
      <c r="U1865" s="171">
        <v>2.2532451330602585E-2</v>
      </c>
      <c r="V1865" s="171">
        <v>3.4698198422611536E-2</v>
      </c>
      <c r="W1865" s="171">
        <v>2.4541314660895208E-2</v>
      </c>
      <c r="X1865" s="171">
        <v>3.5727857634024252E-2</v>
      </c>
      <c r="Y1865" s="173">
        <v>4.7109069466864009E-2</v>
      </c>
      <c r="Z1865" s="171"/>
      <c r="AA1865" s="173">
        <v>27.93</v>
      </c>
      <c r="AB1865" s="171">
        <v>-1.8540707281631041E-2</v>
      </c>
      <c r="AC1865" s="171">
        <v>4.0188016581892416E-2</v>
      </c>
      <c r="AD1865" s="171">
        <v>-4.8251363006022008E-2</v>
      </c>
      <c r="AE1865" s="171">
        <v>3.5370773874747644E-2</v>
      </c>
      <c r="AF1865" s="171">
        <v>1.7838366809582961E-2</v>
      </c>
      <c r="AG1865" s="171">
        <v>-6.1699437867234981E-2</v>
      </c>
      <c r="AH1865" s="173">
        <v>6.0643817463291463E-2</v>
      </c>
      <c r="AI1865" s="171">
        <v>-1.9347895956289742E-2</v>
      </c>
      <c r="AJ1865" s="171">
        <v>2.8726653294493608E-2</v>
      </c>
      <c r="AK1865" s="171">
        <v>-5.5193120729432332E-2</v>
      </c>
      <c r="AL1865" s="171">
        <v>4.7430342874058715E-2</v>
      </c>
      <c r="AM1865" s="171">
        <v>2.5110816101523232E-2</v>
      </c>
      <c r="AN1865" s="171">
        <v>-4.5409249822529071E-2</v>
      </c>
      <c r="AO1865" s="171">
        <v>1.803770395489545E-2</v>
      </c>
      <c r="AP1865" s="173">
        <v>2.7700715201107274E-2</v>
      </c>
      <c r="AQ1865" s="171"/>
      <c r="AR1865" s="171"/>
      <c r="AS1865" s="171"/>
      <c r="AT1865" s="171"/>
      <c r="AU1865" s="171"/>
      <c r="AV1865" s="171"/>
      <c r="AW1865" s="171"/>
      <c r="AX1865" s="171"/>
      <c r="AY1865" s="171"/>
      <c r="AZ1865" s="171"/>
      <c r="BA1865" s="171"/>
      <c r="BB1865" s="171"/>
      <c r="BC1865" s="171"/>
      <c r="BD1865" s="171"/>
      <c r="BE1865" s="171"/>
      <c r="BF1865" s="171"/>
      <c r="BG1865" s="171"/>
      <c r="BH1865" s="171"/>
    </row>
    <row r="1866" spans="9:60" x14ac:dyDescent="0.25">
      <c r="I1866" s="171">
        <v>27.945</v>
      </c>
      <c r="J1866" s="175">
        <v>0.1076151112730885</v>
      </c>
      <c r="K1866" s="171">
        <v>7.5307849615035879E-2</v>
      </c>
      <c r="L1866" s="171">
        <v>8.903689772222094E-2</v>
      </c>
      <c r="M1866" s="171">
        <v>7.6707598080461972E-2</v>
      </c>
      <c r="N1866" s="171">
        <v>9.9936353516933377E-2</v>
      </c>
      <c r="O1866" s="171">
        <v>0.11821536507757673</v>
      </c>
      <c r="P1866" s="171">
        <v>7.23115438536127E-2</v>
      </c>
      <c r="Q1866" s="171">
        <v>8.5864827735106258E-2</v>
      </c>
      <c r="R1866" s="175">
        <v>6.2393623571582311E-2</v>
      </c>
      <c r="S1866" s="171">
        <v>3.7173501167172322E-2</v>
      </c>
      <c r="T1866" s="171">
        <v>2.558372508098071E-2</v>
      </c>
      <c r="U1866" s="171">
        <v>1.8850130595907399E-2</v>
      </c>
      <c r="V1866" s="171">
        <v>3.1243365594475391E-2</v>
      </c>
      <c r="W1866" s="171">
        <v>3.6556772336762799E-2</v>
      </c>
      <c r="X1866" s="171">
        <v>3.8963331431549349E-2</v>
      </c>
      <c r="Y1866" s="173">
        <v>5.1141940700312832E-2</v>
      </c>
      <c r="Z1866" s="171"/>
      <c r="AA1866" s="173">
        <v>27.945</v>
      </c>
      <c r="AB1866" s="171">
        <v>-1.5296083507345713E-2</v>
      </c>
      <c r="AC1866" s="171">
        <v>5.5041748789458493E-2</v>
      </c>
      <c r="AD1866" s="171">
        <v>-3.1078436959784319E-2</v>
      </c>
      <c r="AE1866" s="171">
        <v>2.4770037490921219E-2</v>
      </c>
      <c r="AF1866" s="171">
        <v>3.0651841560128457E-2</v>
      </c>
      <c r="AG1866" s="171">
        <v>-5.979120783010404E-2</v>
      </c>
      <c r="AH1866" s="173">
        <v>8.6887340809979036E-2</v>
      </c>
      <c r="AI1866" s="171">
        <v>-6.6038686197914767E-2</v>
      </c>
      <c r="AJ1866" s="171">
        <v>5.4051466067270695E-2</v>
      </c>
      <c r="AK1866" s="171">
        <v>-5.1991919727125246E-2</v>
      </c>
      <c r="AL1866" s="171">
        <v>3.257397097615175E-2</v>
      </c>
      <c r="AM1866" s="171">
        <v>6.7952208446774423E-2</v>
      </c>
      <c r="AN1866" s="171">
        <v>-3.8410392969148395E-2</v>
      </c>
      <c r="AO1866" s="171">
        <v>4.4192374689493809E-2</v>
      </c>
      <c r="AP1866" s="173">
        <v>1.6097774116869926E-2</v>
      </c>
      <c r="AQ1866" s="171"/>
      <c r="AR1866" s="171"/>
      <c r="AS1866" s="171"/>
      <c r="AT1866" s="171"/>
      <c r="AU1866" s="171"/>
      <c r="AV1866" s="171"/>
      <c r="AW1866" s="171"/>
      <c r="AX1866" s="171"/>
      <c r="AY1866" s="171"/>
      <c r="AZ1866" s="171"/>
      <c r="BA1866" s="171"/>
      <c r="BB1866" s="171"/>
      <c r="BC1866" s="171"/>
      <c r="BD1866" s="171"/>
      <c r="BE1866" s="171"/>
      <c r="BF1866" s="171"/>
      <c r="BG1866" s="171"/>
      <c r="BH1866" s="171"/>
    </row>
    <row r="1867" spans="9:60" x14ac:dyDescent="0.25">
      <c r="I1867" s="171">
        <v>27.96</v>
      </c>
      <c r="J1867" s="175">
        <v>0.11859330489622133</v>
      </c>
      <c r="K1867" s="171">
        <v>7.1384145078499286E-2</v>
      </c>
      <c r="L1867" s="171">
        <v>7.1946654323162565E-2</v>
      </c>
      <c r="M1867" s="171">
        <v>7.6819764473236005E-2</v>
      </c>
      <c r="N1867" s="171">
        <v>8.9571094938326601E-2</v>
      </c>
      <c r="O1867" s="171">
        <v>0.10877705749692201</v>
      </c>
      <c r="P1867" s="171">
        <v>8.847933471483356E-2</v>
      </c>
      <c r="Q1867" s="171">
        <v>9.4941170053488899E-2</v>
      </c>
      <c r="R1867" s="175">
        <v>5.9790074020196447E-2</v>
      </c>
      <c r="S1867" s="171">
        <v>3.3034423845179961E-2</v>
      </c>
      <c r="T1867" s="171">
        <v>2.3674093640955889E-2</v>
      </c>
      <c r="U1867" s="171">
        <v>3.78762138680728E-2</v>
      </c>
      <c r="V1867" s="171">
        <v>3.4890568220910058E-2</v>
      </c>
      <c r="W1867" s="171">
        <v>3.2613836010918149E-2</v>
      </c>
      <c r="X1867" s="171">
        <v>3.7100739154205233E-2</v>
      </c>
      <c r="Y1867" s="173">
        <v>6.3202372990943376E-2</v>
      </c>
      <c r="Z1867" s="171"/>
      <c r="AA1867" s="173">
        <v>27.96</v>
      </c>
      <c r="AB1867" s="171">
        <v>-2.4218798886630432E-2</v>
      </c>
      <c r="AC1867" s="171">
        <v>3.46838417029465E-2</v>
      </c>
      <c r="AD1867" s="171">
        <v>-3.0546532170741447E-2</v>
      </c>
      <c r="AE1867" s="171">
        <v>4.5131847970746083E-2</v>
      </c>
      <c r="AF1867" s="171">
        <v>-2.5124460295187306E-3</v>
      </c>
      <c r="AG1867" s="171">
        <v>-2.3534837124615425E-2</v>
      </c>
      <c r="AH1867" s="173">
        <v>6.2417028500229878E-2</v>
      </c>
      <c r="AI1867" s="171">
        <v>-5.9322887601516348E-2</v>
      </c>
      <c r="AJ1867" s="171">
        <v>1.7387184888772458E-2</v>
      </c>
      <c r="AK1867" s="171">
        <v>-1.3356735216522612E-2</v>
      </c>
      <c r="AL1867" s="171">
        <v>4.2918407705064741E-2</v>
      </c>
      <c r="AM1867" s="171">
        <v>-6.9302252323200867E-3</v>
      </c>
      <c r="AN1867" s="171">
        <v>-2.7912107689077519E-2</v>
      </c>
      <c r="AO1867" s="171">
        <v>2.3449015141364056E-2</v>
      </c>
      <c r="AP1867" s="173">
        <v>7.3171700531230095E-4</v>
      </c>
      <c r="AQ1867" s="171"/>
      <c r="AR1867" s="171"/>
      <c r="AS1867" s="171"/>
      <c r="AT1867" s="171"/>
      <c r="AU1867" s="171"/>
      <c r="AV1867" s="171"/>
      <c r="AW1867" s="171"/>
      <c r="AX1867" s="171"/>
      <c r="AY1867" s="171"/>
      <c r="AZ1867" s="171"/>
      <c r="BA1867" s="171"/>
      <c r="BB1867" s="171"/>
      <c r="BC1867" s="171"/>
      <c r="BD1867" s="171"/>
      <c r="BE1867" s="171"/>
      <c r="BF1867" s="171"/>
      <c r="BG1867" s="171"/>
      <c r="BH1867" s="171"/>
    </row>
    <row r="1868" spans="9:60" x14ac:dyDescent="0.25">
      <c r="I1868" s="171">
        <v>27.975000000000001</v>
      </c>
      <c r="J1868" s="175">
        <v>0.11075577843261254</v>
      </c>
      <c r="K1868" s="171">
        <v>7.1789663958633995E-2</v>
      </c>
      <c r="L1868" s="171">
        <v>7.6474963859985076E-2</v>
      </c>
      <c r="M1868" s="171">
        <v>7.0401861417534156E-2</v>
      </c>
      <c r="N1868" s="171">
        <v>0.10032690538618035</v>
      </c>
      <c r="O1868" s="171">
        <v>0.10866487112982666</v>
      </c>
      <c r="P1868" s="171">
        <v>7.7977315509014419E-2</v>
      </c>
      <c r="Q1868" s="171">
        <v>9.5742077022997266E-2</v>
      </c>
      <c r="R1868" s="175">
        <v>5.9265993506080472E-2</v>
      </c>
      <c r="S1868" s="171">
        <v>4.2797193312055816E-2</v>
      </c>
      <c r="T1868" s="171">
        <v>2.8686115271448015E-2</v>
      </c>
      <c r="U1868" s="171">
        <v>2.4616837018127505E-2</v>
      </c>
      <c r="V1868" s="171">
        <v>2.7028394112746629E-2</v>
      </c>
      <c r="W1868" s="171">
        <v>3.7689329047486897E-2</v>
      </c>
      <c r="X1868" s="171">
        <v>3.3282840895568287E-2</v>
      </c>
      <c r="Y1868" s="173">
        <v>6.9297135627365072E-2</v>
      </c>
      <c r="Z1868" s="171"/>
      <c r="AA1868" s="173">
        <v>27.975000000000001</v>
      </c>
      <c r="AB1868" s="171">
        <v>-3.7081414563262083E-2</v>
      </c>
      <c r="AC1868" s="171">
        <v>4.5088994213830468E-2</v>
      </c>
      <c r="AD1868" s="171">
        <v>-3.7157348834558741E-2</v>
      </c>
      <c r="AE1868" s="171">
        <v>4.3662438967047537E-2</v>
      </c>
      <c r="AF1868" s="171">
        <v>3.3918021398501889E-3</v>
      </c>
      <c r="AG1868" s="171">
        <v>-5.2953383530384576E-2</v>
      </c>
      <c r="AH1868" s="173">
        <v>5.7097395389414891E-2</v>
      </c>
      <c r="AI1868" s="171">
        <v>-8.3147982622071695E-2</v>
      </c>
      <c r="AJ1868" s="171">
        <v>1.2221427059499504E-2</v>
      </c>
      <c r="AK1868" s="171">
        <v>-1.8103343599253755E-2</v>
      </c>
      <c r="AL1868" s="171">
        <v>7.7033039470632693E-4</v>
      </c>
      <c r="AM1868" s="171">
        <v>3.1411020858177825E-2</v>
      </c>
      <c r="AN1868" s="171">
        <v>-2.6162393475732376E-2</v>
      </c>
      <c r="AO1868" s="171">
        <v>2.7958441130087847E-2</v>
      </c>
      <c r="AP1868" s="173">
        <v>2.1115262153296916E-2</v>
      </c>
      <c r="AQ1868" s="171"/>
      <c r="AR1868" s="171"/>
      <c r="AS1868" s="171"/>
      <c r="AT1868" s="171"/>
      <c r="AU1868" s="171"/>
      <c r="AV1868" s="171"/>
      <c r="AW1868" s="171"/>
      <c r="AX1868" s="171"/>
      <c r="AY1868" s="171"/>
      <c r="AZ1868" s="171"/>
      <c r="BA1868" s="171"/>
      <c r="BB1868" s="171"/>
      <c r="BC1868" s="171"/>
      <c r="BD1868" s="171"/>
      <c r="BE1868" s="171"/>
      <c r="BF1868" s="171"/>
      <c r="BG1868" s="171"/>
      <c r="BH1868" s="171"/>
    </row>
    <row r="1869" spans="9:60" x14ac:dyDescent="0.25">
      <c r="I1869" s="171">
        <v>27.990000000000002</v>
      </c>
      <c r="J1869" s="175">
        <v>0.11663687687950408</v>
      </c>
      <c r="K1869" s="171">
        <v>7.4260145306271799E-2</v>
      </c>
      <c r="L1869" s="171">
        <v>9.3350505572692435E-2</v>
      </c>
      <c r="M1869" s="171">
        <v>7.7967075127297059E-2</v>
      </c>
      <c r="N1869" s="171">
        <v>9.3135293806473729E-2</v>
      </c>
      <c r="O1869" s="171">
        <v>0.11539982359789062</v>
      </c>
      <c r="P1869" s="171">
        <v>7.336940762994526E-2</v>
      </c>
      <c r="Q1869" s="171">
        <v>0.11324549920738829</v>
      </c>
      <c r="R1869" s="175">
        <v>4.8798185225508335E-2</v>
      </c>
      <c r="S1869" s="171">
        <v>2.6329040329896618E-2</v>
      </c>
      <c r="T1869" s="171">
        <v>3.880522467696304E-2</v>
      </c>
      <c r="U1869" s="171">
        <v>2.7794684647735522E-2</v>
      </c>
      <c r="V1869" s="171">
        <v>3.7198937453749338E-2</v>
      </c>
      <c r="W1869" s="171">
        <v>2.1527817013202621E-2</v>
      </c>
      <c r="X1869" s="171">
        <v>3.8971656374736256E-2</v>
      </c>
      <c r="Y1869" s="173">
        <v>6.903157645735028E-2</v>
      </c>
      <c r="Z1869" s="171"/>
      <c r="AA1869" s="173">
        <v>27.990000000000002</v>
      </c>
      <c r="AB1869" s="171">
        <v>-3.3836790788976757E-2</v>
      </c>
      <c r="AC1869" s="171">
        <v>3.4080644455938801E-2</v>
      </c>
      <c r="AD1869" s="171">
        <v>5.5470070857315491E-3</v>
      </c>
      <c r="AE1869" s="171">
        <v>3.0857589077672821E-2</v>
      </c>
      <c r="AF1869" s="171">
        <v>1.7084633000727423E-2</v>
      </c>
      <c r="AG1869" s="171">
        <v>-2.6556201350072826E-2</v>
      </c>
      <c r="AH1869" s="173">
        <v>7.1164869615792228E-2</v>
      </c>
      <c r="AI1869" s="171">
        <v>-7.2914384760893722E-2</v>
      </c>
      <c r="AJ1869" s="171">
        <v>-3.7546239832276729E-2</v>
      </c>
      <c r="AK1869" s="171">
        <v>-1.5785232528617611E-2</v>
      </c>
      <c r="AL1869" s="171">
        <v>2.5200808626820077E-2</v>
      </c>
      <c r="AM1869" s="171">
        <v>1.5660508966541385E-2</v>
      </c>
      <c r="AN1869" s="171">
        <v>-7.5820949244957553E-3</v>
      </c>
      <c r="AO1869" s="171">
        <v>-1.8939589152640265E-2</v>
      </c>
      <c r="AP1869" s="173">
        <v>1.2439189090308535E-2</v>
      </c>
      <c r="AQ1869" s="171"/>
      <c r="AR1869" s="171"/>
      <c r="AS1869" s="171"/>
      <c r="AT1869" s="171"/>
      <c r="AU1869" s="171"/>
      <c r="AV1869" s="171"/>
      <c r="AW1869" s="171"/>
      <c r="AX1869" s="171"/>
      <c r="AY1869" s="171"/>
      <c r="AZ1869" s="171"/>
      <c r="BA1869" s="171"/>
      <c r="BB1869" s="171"/>
      <c r="BC1869" s="171"/>
      <c r="BD1869" s="171"/>
      <c r="BE1869" s="171"/>
      <c r="BF1869" s="171"/>
      <c r="BG1869" s="171"/>
      <c r="BH1869" s="171"/>
    </row>
    <row r="1870" spans="9:60" x14ac:dyDescent="0.25">
      <c r="I1870" s="171">
        <v>28.005000000000003</v>
      </c>
      <c r="J1870" s="175">
        <v>0.11022794194243694</v>
      </c>
      <c r="K1870" s="171">
        <v>6.8572041992470356E-2</v>
      </c>
      <c r="L1870" s="171">
        <v>9.0371627160149196E-2</v>
      </c>
      <c r="M1870" s="171">
        <v>6.9633480761864694E-2</v>
      </c>
      <c r="N1870" s="171">
        <v>9.0228285071052738E-2</v>
      </c>
      <c r="O1870" s="171">
        <v>9.7639659137674958E-2</v>
      </c>
      <c r="P1870" s="171">
        <v>6.7992674111999052E-2</v>
      </c>
      <c r="Q1870" s="171">
        <v>0.10662818683648424</v>
      </c>
      <c r="R1870" s="175">
        <v>4.8115187947644487E-2</v>
      </c>
      <c r="S1870" s="171">
        <v>3.872087848075715E-2</v>
      </c>
      <c r="T1870" s="171">
        <v>4.2068861952482238E-2</v>
      </c>
      <c r="U1870" s="171">
        <v>2.4917708678838666E-2</v>
      </c>
      <c r="V1870" s="171">
        <v>3.8482173555074647E-2</v>
      </c>
      <c r="W1870" s="171">
        <v>3.1451018052145376E-2</v>
      </c>
      <c r="X1870" s="171">
        <v>3.7375354719160293E-2</v>
      </c>
      <c r="Y1870" s="173">
        <v>4.9880940273036051E-2</v>
      </c>
      <c r="Z1870" s="171"/>
      <c r="AA1870" s="173">
        <v>28.005000000000003</v>
      </c>
      <c r="AB1870" s="171">
        <v>-1.2051459733060125E-2</v>
      </c>
      <c r="AC1870" s="171">
        <v>4.0715814173024154E-2</v>
      </c>
      <c r="AD1870" s="171">
        <v>-2.7355103436485233E-3</v>
      </c>
      <c r="AE1870" s="171">
        <v>3.7574887380295699E-2</v>
      </c>
      <c r="AF1870" s="171">
        <v>2.2988881170096342E-2</v>
      </c>
      <c r="AG1870" s="171">
        <v>-5.1045153493253635E-2</v>
      </c>
      <c r="AH1870" s="173">
        <v>7.0219157062758553E-2</v>
      </c>
      <c r="AI1870" s="171">
        <v>-5.4685788570670198E-2</v>
      </c>
      <c r="AJ1870" s="171">
        <v>-9.7015451915614705E-3</v>
      </c>
      <c r="AK1870" s="171">
        <v>-5.3647713349008155E-2</v>
      </c>
      <c r="AL1870" s="171">
        <v>5.8545109997678035E-2</v>
      </c>
      <c r="AM1870" s="171">
        <v>-1.6380532367301932E-2</v>
      </c>
      <c r="AN1870" s="171">
        <v>-3.1994774186882895E-2</v>
      </c>
      <c r="AO1870" s="171">
        <v>2.6154670734598359E-2</v>
      </c>
      <c r="AP1870" s="173">
        <v>4.5889109333154987E-2</v>
      </c>
      <c r="AQ1870" s="171"/>
      <c r="AR1870" s="171"/>
      <c r="AS1870" s="171"/>
      <c r="AT1870" s="171"/>
      <c r="AU1870" s="171"/>
      <c r="AV1870" s="171"/>
      <c r="AW1870" s="171"/>
      <c r="AX1870" s="171"/>
      <c r="AY1870" s="171"/>
      <c r="AZ1870" s="171"/>
      <c r="BA1870" s="171"/>
      <c r="BB1870" s="171"/>
      <c r="BC1870" s="171"/>
      <c r="BD1870" s="171"/>
      <c r="BE1870" s="171"/>
      <c r="BF1870" s="171"/>
      <c r="BG1870" s="171"/>
      <c r="BH1870" s="171"/>
    </row>
    <row r="1871" spans="9:60" x14ac:dyDescent="0.25">
      <c r="I1871" s="171">
        <v>28.020000000000003</v>
      </c>
      <c r="J1871" s="175">
        <v>0.10761965185244432</v>
      </c>
      <c r="K1871" s="171">
        <v>7.2079743885237926E-2</v>
      </c>
      <c r="L1871" s="171">
        <v>8.477838022697555E-2</v>
      </c>
      <c r="M1871" s="171">
        <v>6.8160512120240116E-2</v>
      </c>
      <c r="N1871" s="171">
        <v>7.9491723395106725E-2</v>
      </c>
      <c r="O1871" s="171">
        <v>0.11511025810687975</v>
      </c>
      <c r="P1871" s="171">
        <v>7.6576494988834246E-2</v>
      </c>
      <c r="Q1871" s="171">
        <v>0.11873153134340445</v>
      </c>
      <c r="R1871" s="175">
        <v>4.2834763019382549E-2</v>
      </c>
      <c r="S1871" s="171">
        <v>4.7290330901112669E-2</v>
      </c>
      <c r="T1871" s="171">
        <v>2.9300817725536259E-2</v>
      </c>
      <c r="U1871" s="171">
        <v>2.7462760354878143E-2</v>
      </c>
      <c r="V1871" s="171">
        <v>4.1771630946219059E-2</v>
      </c>
      <c r="W1871" s="171">
        <v>3.7158036493719897E-2</v>
      </c>
      <c r="X1871" s="171">
        <v>4.4649230597770338E-2</v>
      </c>
      <c r="Y1871" s="173">
        <v>6.4214255717195884E-2</v>
      </c>
      <c r="Z1871" s="171"/>
      <c r="AA1871" s="173">
        <v>28.020000000000003</v>
      </c>
      <c r="AB1871" s="171">
        <v>-6.524011374723919E-2</v>
      </c>
      <c r="AC1871" s="171">
        <v>5.6097343971722134E-2</v>
      </c>
      <c r="AD1871" s="171">
        <v>-2.3859729108489651E-2</v>
      </c>
      <c r="AE1871" s="171">
        <v>4.439714346889681E-2</v>
      </c>
      <c r="AF1871" s="171">
        <v>2.5124460295187306E-3</v>
      </c>
      <c r="AG1871" s="171">
        <v>-4.6115559230665293E-2</v>
      </c>
      <c r="AH1871" s="173">
        <v>5.8870606426353042E-2</v>
      </c>
      <c r="AI1871" s="171">
        <v>-7.5152984293026165E-2</v>
      </c>
      <c r="AJ1871" s="171">
        <v>9.5755510981644434E-3</v>
      </c>
      <c r="AK1871" s="171">
        <v>-3.2343168747447311E-2</v>
      </c>
      <c r="AL1871" s="171">
        <v>5.8545109997678035E-2</v>
      </c>
      <c r="AM1871" s="171">
        <v>1.8180590869203244E-2</v>
      </c>
      <c r="AN1871" s="171">
        <v>-2.0330012764581858E-2</v>
      </c>
      <c r="AO1871" s="171">
        <v>-2.7056555932343032E-3</v>
      </c>
      <c r="AP1871" s="173">
        <v>3.4181637248158751E-2</v>
      </c>
      <c r="AQ1871" s="171"/>
      <c r="AR1871" s="171"/>
      <c r="AS1871" s="171"/>
      <c r="AT1871" s="171"/>
      <c r="AU1871" s="171"/>
      <c r="AV1871" s="171"/>
      <c r="AW1871" s="171"/>
      <c r="AX1871" s="171"/>
      <c r="AY1871" s="171"/>
      <c r="AZ1871" s="171"/>
      <c r="BA1871" s="171"/>
      <c r="BB1871" s="171"/>
      <c r="BC1871" s="171"/>
      <c r="BD1871" s="171"/>
      <c r="BE1871" s="171"/>
      <c r="BF1871" s="171"/>
      <c r="BG1871" s="171"/>
      <c r="BH1871" s="171"/>
    </row>
    <row r="1872" spans="9:60" x14ac:dyDescent="0.25">
      <c r="I1872" s="171">
        <v>28.035000000000004</v>
      </c>
      <c r="J1872" s="175">
        <v>0.12422624476079035</v>
      </c>
      <c r="K1872" s="171">
        <v>6.9193126076064149E-2</v>
      </c>
      <c r="L1872" s="171">
        <v>8.3792596816715539E-2</v>
      </c>
      <c r="M1872" s="171">
        <v>6.1597103374919249E-2</v>
      </c>
      <c r="N1872" s="171">
        <v>9.1152358278496479E-2</v>
      </c>
      <c r="O1872" s="171">
        <v>0.10338794973725814</v>
      </c>
      <c r="P1872" s="171">
        <v>8.9554253457963362E-2</v>
      </c>
      <c r="Q1872" s="171">
        <v>0.10755360907043759</v>
      </c>
      <c r="R1872" s="175">
        <v>4.64268245449301E-2</v>
      </c>
      <c r="S1872" s="171">
        <v>3.5264340268889513E-2</v>
      </c>
      <c r="T1872" s="171">
        <v>2.450191037779589E-2</v>
      </c>
      <c r="U1872" s="171">
        <v>2.7863030516138431E-2</v>
      </c>
      <c r="V1872" s="171">
        <v>3.5682246549985176E-2</v>
      </c>
      <c r="W1872" s="171">
        <v>3.3721271496964744E-2</v>
      </c>
      <c r="X1872" s="171">
        <v>3.2148148601725851E-2</v>
      </c>
      <c r="Y1872" s="173">
        <v>5.7780937028073034E-2</v>
      </c>
      <c r="Z1872" s="171"/>
      <c r="AA1872" s="173">
        <v>28.035000000000004</v>
      </c>
      <c r="AB1872" s="171">
        <v>-3.8703726450404881E-2</v>
      </c>
      <c r="AC1872" s="171">
        <v>5.7756136400993467E-2</v>
      </c>
      <c r="AD1872" s="171">
        <v>-3.7157348834558741E-2</v>
      </c>
      <c r="AE1872" s="171">
        <v>3.0122884575823548E-2</v>
      </c>
      <c r="AF1872" s="171">
        <v>5.904248169368919E-3</v>
      </c>
      <c r="AG1872" s="171">
        <v>-3.4348140668357667E-2</v>
      </c>
      <c r="AH1872" s="173">
        <v>7.731200121051196E-2</v>
      </c>
      <c r="AI1872" s="171">
        <v>-7.7551483791739859E-2</v>
      </c>
      <c r="AJ1872" s="171">
        <v>-1.2221427059499504E-2</v>
      </c>
      <c r="AK1872" s="171">
        <v>-3.1460078815776366E-2</v>
      </c>
      <c r="AL1872" s="171">
        <v>6.1516384377259474E-2</v>
      </c>
      <c r="AM1872" s="171">
        <v>2.8260918479850579E-2</v>
      </c>
      <c r="AN1872" s="171">
        <v>-3.9576869111378553E-2</v>
      </c>
      <c r="AO1872" s="171">
        <v>3.6075407909791188E-3</v>
      </c>
      <c r="AP1872" s="173">
        <v>2.5505564185170488E-2</v>
      </c>
      <c r="AQ1872" s="171"/>
      <c r="AR1872" s="171"/>
      <c r="AS1872" s="171"/>
      <c r="AT1872" s="171"/>
      <c r="AU1872" s="171"/>
      <c r="AV1872" s="171"/>
      <c r="AW1872" s="171"/>
      <c r="AX1872" s="171"/>
      <c r="AY1872" s="171"/>
      <c r="AZ1872" s="171"/>
      <c r="BA1872" s="171"/>
      <c r="BB1872" s="171"/>
      <c r="BC1872" s="171"/>
      <c r="BD1872" s="171"/>
      <c r="BE1872" s="171"/>
      <c r="BF1872" s="171"/>
      <c r="BG1872" s="171"/>
      <c r="BH1872" s="171"/>
    </row>
    <row r="1873" spans="9:60" x14ac:dyDescent="0.25">
      <c r="I1873" s="171">
        <v>28.050000000000004</v>
      </c>
      <c r="J1873" s="175">
        <v>0.12948449835018502</v>
      </c>
      <c r="K1873" s="171">
        <v>7.8672592864719004E-2</v>
      </c>
      <c r="L1873" s="171">
        <v>8.6853098526856395E-2</v>
      </c>
      <c r="M1873" s="171">
        <v>6.9913681798194044E-2</v>
      </c>
      <c r="N1873" s="171">
        <v>0.10225517741650103</v>
      </c>
      <c r="O1873" s="171">
        <v>0.10880597222250721</v>
      </c>
      <c r="P1873" s="171">
        <v>8.3444049346838536E-2</v>
      </c>
      <c r="Q1873" s="171">
        <v>9.7729311431097282E-2</v>
      </c>
      <c r="R1873" s="175">
        <v>3.7633465606290085E-2</v>
      </c>
      <c r="S1873" s="171">
        <v>3.4432465144054035E-2</v>
      </c>
      <c r="T1873" s="171">
        <v>3.1809905550513308E-2</v>
      </c>
      <c r="U1873" s="171">
        <v>2.3509491456307773E-2</v>
      </c>
      <c r="V1873" s="171">
        <v>3.0041449712945908E-2</v>
      </c>
      <c r="W1873" s="171">
        <v>3.4780139401420981E-2</v>
      </c>
      <c r="X1873" s="171">
        <v>3.2637966824049139E-2</v>
      </c>
      <c r="Y1873" s="173">
        <v>5.8578462067023669E-2</v>
      </c>
      <c r="Z1873" s="171"/>
      <c r="AA1873" s="173">
        <v>28.050000000000004</v>
      </c>
      <c r="AB1873" s="171">
        <v>-4.1832470804180025E-2</v>
      </c>
      <c r="AC1873" s="171">
        <v>2.9707464415132487E-2</v>
      </c>
      <c r="AD1873" s="171">
        <v>-3.6625444045515869E-2</v>
      </c>
      <c r="AE1873" s="171">
        <v>4.439714346889681E-2</v>
      </c>
      <c r="AF1873" s="171">
        <v>8.5423165003635729E-3</v>
      </c>
      <c r="AG1873" s="171">
        <v>-5.7882977792973092E-2</v>
      </c>
      <c r="AH1873" s="173">
        <v>8.0740209215259318E-2</v>
      </c>
      <c r="AI1873" s="171">
        <v>-3.9974991645226603E-2</v>
      </c>
      <c r="AJ1873" s="171">
        <v>-1.2221427059499504E-2</v>
      </c>
      <c r="AK1873" s="171">
        <v>-3.6206687198507635E-2</v>
      </c>
      <c r="AL1873" s="171">
        <v>4.2918407705064741E-2</v>
      </c>
      <c r="AM1873" s="171">
        <v>2.574083657718872E-2</v>
      </c>
      <c r="AN1873" s="171">
        <v>-1.1664761422301034E-2</v>
      </c>
      <c r="AO1873" s="171">
        <v>5.4113111864686064E-3</v>
      </c>
      <c r="AP1873" s="173">
        <v>3.7108505269407836E-2</v>
      </c>
      <c r="AQ1873" s="171"/>
      <c r="AR1873" s="171"/>
      <c r="AS1873" s="171"/>
      <c r="AT1873" s="171"/>
      <c r="AU1873" s="171"/>
      <c r="AV1873" s="171"/>
      <c r="AW1873" s="171"/>
      <c r="AX1873" s="171"/>
      <c r="AY1873" s="171"/>
      <c r="AZ1873" s="171"/>
      <c r="BA1873" s="171"/>
      <c r="BB1873" s="171"/>
      <c r="BC1873" s="171"/>
      <c r="BD1873" s="171"/>
      <c r="BE1873" s="171"/>
      <c r="BF1873" s="171"/>
      <c r="BG1873" s="171"/>
      <c r="BH1873" s="171"/>
    </row>
    <row r="1874" spans="9:60" x14ac:dyDescent="0.25">
      <c r="I1874" s="171">
        <v>28.065000000000005</v>
      </c>
      <c r="J1874" s="175">
        <v>0.12433962062021119</v>
      </c>
      <c r="K1874" s="171">
        <v>7.1856789637808033E-2</v>
      </c>
      <c r="L1874" s="171">
        <v>8.8968408152436798E-2</v>
      </c>
      <c r="M1874" s="171">
        <v>6.4711751172151735E-2</v>
      </c>
      <c r="N1874" s="171">
        <v>9.2736261076777529E-2</v>
      </c>
      <c r="O1874" s="171">
        <v>0.11631891596609074</v>
      </c>
      <c r="P1874" s="171">
        <v>8.5777223356074392E-2</v>
      </c>
      <c r="Q1874" s="171">
        <v>0.10410307998485099</v>
      </c>
      <c r="R1874" s="175">
        <v>3.0352043780974058E-2</v>
      </c>
      <c r="S1874" s="171">
        <v>3.9906688265174607E-2</v>
      </c>
      <c r="T1874" s="171">
        <v>3.2581824380967905E-2</v>
      </c>
      <c r="U1874" s="171">
        <v>2.9688236614528105E-2</v>
      </c>
      <c r="V1874" s="171">
        <v>3.7951109041261664E-2</v>
      </c>
      <c r="W1874" s="171">
        <v>2.8978536441476233E-2</v>
      </c>
      <c r="X1874" s="171">
        <v>4.1081373692837771E-2</v>
      </c>
      <c r="Y1874" s="173">
        <v>4.9567727574982623E-2</v>
      </c>
      <c r="Z1874" s="171"/>
      <c r="AA1874" s="173">
        <v>28.065000000000005</v>
      </c>
      <c r="AB1874" s="171">
        <v>-6.1995489972953864E-2</v>
      </c>
      <c r="AC1874" s="171">
        <v>6.2732513688807487E-2</v>
      </c>
      <c r="AD1874" s="171">
        <v>-1.7172926046237689E-2</v>
      </c>
      <c r="AE1874" s="171">
        <v>4.7440919262272611E-2</v>
      </c>
      <c r="AF1874" s="171">
        <v>-2.6506305611422455E-2</v>
      </c>
      <c r="AG1874" s="171">
        <v>-2.1626607087484484E-2</v>
      </c>
      <c r="AH1874" s="173">
        <v>6.2417028500229878E-2</v>
      </c>
      <c r="AI1874" s="171">
        <v>-1.1512797593825454E-2</v>
      </c>
      <c r="AJ1874" s="171">
        <v>-2.8852647387890496E-2</v>
      </c>
      <c r="AK1874" s="171">
        <v>-4.5699903963969925E-2</v>
      </c>
      <c r="AL1874" s="171">
        <v>5.1061900449102741E-2</v>
      </c>
      <c r="AM1874" s="171">
        <v>-4.4101433296582278E-3</v>
      </c>
      <c r="AN1874" s="171">
        <v>-2.3329522844602255E-3</v>
      </c>
      <c r="AO1874" s="171">
        <v>1.0822622372937213E-2</v>
      </c>
      <c r="AP1874" s="173">
        <v>2.4042130174545887E-2</v>
      </c>
      <c r="AQ1874" s="171"/>
      <c r="AR1874" s="171"/>
      <c r="AS1874" s="171"/>
      <c r="AT1874" s="171"/>
      <c r="AU1874" s="171"/>
      <c r="AV1874" s="171"/>
      <c r="AW1874" s="171"/>
      <c r="AX1874" s="171"/>
      <c r="AY1874" s="171"/>
      <c r="AZ1874" s="171"/>
      <c r="BA1874" s="171"/>
      <c r="BB1874" s="171"/>
      <c r="BC1874" s="171"/>
      <c r="BD1874" s="171"/>
      <c r="BE1874" s="171"/>
      <c r="BF1874" s="171"/>
      <c r="BG1874" s="171"/>
      <c r="BH1874" s="171"/>
    </row>
    <row r="1875" spans="9:60" x14ac:dyDescent="0.25">
      <c r="I1875" s="171">
        <v>28.080000000000005</v>
      </c>
      <c r="J1875" s="175">
        <v>0.1257355819113391</v>
      </c>
      <c r="K1875" s="171">
        <v>7.5947650731270064E-2</v>
      </c>
      <c r="L1875" s="171">
        <v>8.3319836508703296E-2</v>
      </c>
      <c r="M1875" s="171">
        <v>6.6697280297373665E-2</v>
      </c>
      <c r="N1875" s="171">
        <v>8.9096930078040079E-2</v>
      </c>
      <c r="O1875" s="171">
        <v>0.11439493883770707</v>
      </c>
      <c r="P1875" s="171">
        <v>7.3333173316935299E-2</v>
      </c>
      <c r="Q1875" s="171">
        <v>7.6576306984146469E-2</v>
      </c>
      <c r="R1875" s="175">
        <v>3.9497439187379739E-2</v>
      </c>
      <c r="S1875" s="171">
        <v>2.0145198572586617E-2</v>
      </c>
      <c r="T1875" s="171">
        <v>4.1214097295673248E-2</v>
      </c>
      <c r="U1875" s="171">
        <v>2.7215364895146536E-2</v>
      </c>
      <c r="V1875" s="171">
        <v>2.9741726240690745E-2</v>
      </c>
      <c r="W1875" s="171">
        <v>3.4940821878787227E-2</v>
      </c>
      <c r="X1875" s="171">
        <v>4.6058712992227212E-2</v>
      </c>
      <c r="Y1875" s="173">
        <v>5.7283216399442019E-2</v>
      </c>
      <c r="Z1875" s="171"/>
      <c r="AA1875" s="173">
        <v>28.080000000000005</v>
      </c>
      <c r="AB1875" s="171">
        <v>-4.6699406465608148E-2</v>
      </c>
      <c r="AC1875" s="171">
        <v>5.3382956360187153E-2</v>
      </c>
      <c r="AD1875" s="171">
        <v>-1.139795976520246E-3</v>
      </c>
      <c r="AE1875" s="171">
        <v>5.7936697860120567E-2</v>
      </c>
      <c r="AF1875" s="171">
        <v>-6.7333553591102033E-2</v>
      </c>
      <c r="AG1875" s="171">
        <v>-3.8164600742619556E-2</v>
      </c>
      <c r="AH1875" s="173">
        <v>5.4496685868571738E-2</v>
      </c>
      <c r="AI1875" s="171">
        <v>-3.5337892614380459E-2</v>
      </c>
      <c r="AJ1875" s="171">
        <v>-1.5749261674612641E-2</v>
      </c>
      <c r="AK1875" s="171">
        <v>-1.8876047289465847E-2</v>
      </c>
      <c r="AL1875" s="171">
        <v>3.6315575750439394E-2</v>
      </c>
      <c r="AM1875" s="171">
        <v>1.2600409513309093E-2</v>
      </c>
      <c r="AN1875" s="171">
        <v>-2.3829441191272151E-2</v>
      </c>
      <c r="AO1875" s="171">
        <v>7.2150815819580945E-3</v>
      </c>
      <c r="AP1875" s="173">
        <v>2.9164149211731761E-2</v>
      </c>
      <c r="AQ1875" s="171"/>
      <c r="AR1875" s="171"/>
      <c r="AS1875" s="171"/>
      <c r="AT1875" s="171"/>
      <c r="AU1875" s="171"/>
      <c r="AV1875" s="171"/>
      <c r="AW1875" s="171"/>
      <c r="AX1875" s="171"/>
      <c r="AY1875" s="171"/>
      <c r="AZ1875" s="171"/>
      <c r="BA1875" s="171"/>
      <c r="BB1875" s="171"/>
      <c r="BC1875" s="171"/>
      <c r="BD1875" s="171"/>
      <c r="BE1875" s="171"/>
      <c r="BF1875" s="171"/>
      <c r="BG1875" s="171"/>
      <c r="BH1875" s="171"/>
    </row>
    <row r="1876" spans="9:60" x14ac:dyDescent="0.25">
      <c r="I1876" s="171">
        <v>28.095000000000006</v>
      </c>
      <c r="J1876" s="175">
        <v>0.12090900295263211</v>
      </c>
      <c r="K1876" s="171">
        <v>7.0233146555534406E-2</v>
      </c>
      <c r="L1876" s="171">
        <v>8.8777149561310179E-2</v>
      </c>
      <c r="M1876" s="171">
        <v>6.5929117425193015E-2</v>
      </c>
      <c r="N1876" s="171">
        <v>7.9749068374744214E-2</v>
      </c>
      <c r="O1876" s="171">
        <v>0.12074100118816995</v>
      </c>
      <c r="P1876" s="171">
        <v>7.6760624466244945E-2</v>
      </c>
      <c r="Q1876" s="171">
        <v>9.0848998300402037E-2</v>
      </c>
      <c r="R1876" s="175">
        <v>4.2067392217993049E-2</v>
      </c>
      <c r="S1876" s="171">
        <v>2.8480325759444688E-2</v>
      </c>
      <c r="T1876" s="171">
        <v>3.2371621264028899E-2</v>
      </c>
      <c r="U1876" s="171">
        <v>2.2694727908133719E-2</v>
      </c>
      <c r="V1876" s="171">
        <v>3.3247503528602396E-2</v>
      </c>
      <c r="W1876" s="171">
        <v>3.1907794158488982E-2</v>
      </c>
      <c r="X1876" s="171">
        <v>4.3034216001334953E-2</v>
      </c>
      <c r="Y1876" s="173">
        <v>6.0731447060422154E-2</v>
      </c>
      <c r="Z1876" s="171"/>
      <c r="AA1876" s="173">
        <v>28.095000000000006</v>
      </c>
      <c r="AB1876" s="171">
        <v>-5.6780916049996482E-3</v>
      </c>
      <c r="AC1876" s="171">
        <v>3.2421852026667294E-2</v>
      </c>
      <c r="AD1876" s="171">
        <v>-7.2187078512946671E-3</v>
      </c>
      <c r="AE1876" s="171">
        <v>3.9883958671822227E-2</v>
      </c>
      <c r="AF1876" s="171">
        <v>-4.4344672421005413E-2</v>
      </c>
      <c r="AG1876" s="171">
        <v>-4.6115559230665293E-2</v>
      </c>
      <c r="AH1876" s="173">
        <v>6.5845236504977242E-2</v>
      </c>
      <c r="AI1876" s="171">
        <v>-2.7342894285335276E-2</v>
      </c>
      <c r="AJ1876" s="171">
        <v>1.6505226234994105E-2</v>
      </c>
      <c r="AK1876" s="171">
        <v>-1.4902142596946791E-2</v>
      </c>
      <c r="AL1876" s="171">
        <v>6.0746053982553151E-2</v>
      </c>
      <c r="AM1876" s="171">
        <v>2.0700672771865002E-2</v>
      </c>
      <c r="AN1876" s="171">
        <v>-1.1664761422301034E-2</v>
      </c>
      <c r="AO1876" s="171">
        <v>-3.1565981921066966E-2</v>
      </c>
      <c r="AP1876" s="173">
        <v>2.0383545147984614E-2</v>
      </c>
      <c r="AQ1876" s="171"/>
      <c r="AR1876" s="171"/>
      <c r="AS1876" s="171"/>
      <c r="AT1876" s="171"/>
      <c r="AU1876" s="171"/>
      <c r="AV1876" s="171"/>
      <c r="AW1876" s="171"/>
      <c r="AX1876" s="171"/>
      <c r="AY1876" s="171"/>
      <c r="AZ1876" s="171"/>
      <c r="BA1876" s="171"/>
      <c r="BB1876" s="171"/>
      <c r="BC1876" s="171"/>
      <c r="BD1876" s="171"/>
      <c r="BE1876" s="171"/>
      <c r="BF1876" s="171"/>
      <c r="BG1876" s="171"/>
      <c r="BH1876" s="171"/>
    </row>
    <row r="1877" spans="9:60" x14ac:dyDescent="0.25">
      <c r="I1877" s="171">
        <v>28.110000000000007</v>
      </c>
      <c r="J1877" s="175">
        <v>0.1241694427548371</v>
      </c>
      <c r="K1877" s="171">
        <v>7.1873483646822695E-2</v>
      </c>
      <c r="L1877" s="171">
        <v>9.6641158705222122E-2</v>
      </c>
      <c r="M1877" s="171">
        <v>7.6685592627359814E-2</v>
      </c>
      <c r="N1877" s="171">
        <v>8.4214153579062978E-2</v>
      </c>
      <c r="O1877" s="171">
        <v>0.10791800944268413</v>
      </c>
      <c r="P1877" s="171">
        <v>7.5865729842272245E-2</v>
      </c>
      <c r="Q1877" s="171">
        <v>9.0735065862071002E-2</v>
      </c>
      <c r="R1877" s="175">
        <v>3.1701730492731846E-2</v>
      </c>
      <c r="S1877" s="171">
        <v>2.7749766128937634E-2</v>
      </c>
      <c r="T1877" s="171">
        <v>3.8114731748561635E-2</v>
      </c>
      <c r="U1877" s="171">
        <v>2.7516509274941706E-2</v>
      </c>
      <c r="V1877" s="171">
        <v>2.8018413656428386E-2</v>
      </c>
      <c r="W1877" s="171">
        <v>3.0549916501679496E-2</v>
      </c>
      <c r="X1877" s="171">
        <v>3.0093633123598307E-2</v>
      </c>
      <c r="Y1877" s="173">
        <v>6.2118119073918204E-2</v>
      </c>
      <c r="Z1877" s="171"/>
      <c r="AA1877" s="173">
        <v>28.110000000000007</v>
      </c>
      <c r="AB1877" s="171">
        <v>-4.1832470804180025E-2</v>
      </c>
      <c r="AC1877" s="171">
        <v>2.6917677147721548E-2</v>
      </c>
      <c r="AD1877" s="171">
        <v>-6.6868030622519638E-3</v>
      </c>
      <c r="AE1877" s="171">
        <v>5.2688808561196704E-2</v>
      </c>
      <c r="AF1877" s="171">
        <v>-5.2886988921369268E-2</v>
      </c>
      <c r="AG1877" s="171">
        <v>-1.5742897806330584E-2</v>
      </c>
      <c r="AH1877" s="173">
        <v>6.8445946025820131E-2</v>
      </c>
      <c r="AI1877" s="171">
        <v>-3.1979993316181426E-2</v>
      </c>
      <c r="AJ1877" s="171">
        <v>8.6935924443862292E-3</v>
      </c>
      <c r="AK1877" s="171">
        <v>-9.3828305240035575E-3</v>
      </c>
      <c r="AL1877" s="171">
        <v>5.0401617253640153E-2</v>
      </c>
      <c r="AM1877" s="171">
        <v>8.1902661836509658E-3</v>
      </c>
      <c r="AN1877" s="171">
        <v>-1.6330665991221485E-2</v>
      </c>
      <c r="AO1877" s="171">
        <v>9.9207371751923977E-3</v>
      </c>
      <c r="AP1877" s="173">
        <v>-4.2857710311146897E-3</v>
      </c>
      <c r="AQ1877" s="171"/>
      <c r="AR1877" s="171"/>
      <c r="AS1877" s="171"/>
      <c r="AT1877" s="171"/>
      <c r="AU1877" s="171"/>
      <c r="AV1877" s="171"/>
      <c r="AW1877" s="171"/>
      <c r="AX1877" s="171"/>
      <c r="AY1877" s="171"/>
      <c r="AZ1877" s="171"/>
      <c r="BA1877" s="171"/>
      <c r="BB1877" s="171"/>
      <c r="BC1877" s="171"/>
      <c r="BD1877" s="171"/>
      <c r="BE1877" s="171"/>
      <c r="BF1877" s="171"/>
      <c r="BG1877" s="171"/>
      <c r="BH1877" s="171"/>
    </row>
    <row r="1878" spans="9:60" x14ac:dyDescent="0.25">
      <c r="I1878" s="171">
        <v>28.125000000000007</v>
      </c>
      <c r="J1878" s="175">
        <v>0.11649533623100121</v>
      </c>
      <c r="K1878" s="171">
        <v>6.4801480088116314E-2</v>
      </c>
      <c r="L1878" s="171">
        <v>8.5992974250649598E-2</v>
      </c>
      <c r="M1878" s="171">
        <v>7.776126715659798E-2</v>
      </c>
      <c r="N1878" s="171">
        <v>9.8827349007994045E-2</v>
      </c>
      <c r="O1878" s="171">
        <v>0.10289028436014151</v>
      </c>
      <c r="P1878" s="171">
        <v>8.48814213820408E-2</v>
      </c>
      <c r="Q1878" s="171">
        <v>9.5845426635214503E-2</v>
      </c>
      <c r="R1878" s="175">
        <v>3.9516360054381437E-2</v>
      </c>
      <c r="S1878" s="171">
        <v>3.2091156133880895E-2</v>
      </c>
      <c r="T1878" s="171">
        <v>4.2071517966308425E-2</v>
      </c>
      <c r="U1878" s="171">
        <v>2.0431071462437677E-2</v>
      </c>
      <c r="V1878" s="171">
        <v>3.2769753777861843E-2</v>
      </c>
      <c r="W1878" s="171">
        <v>2.0829823842533662E-2</v>
      </c>
      <c r="X1878" s="171">
        <v>3.4198609892064018E-2</v>
      </c>
      <c r="Y1878" s="173">
        <v>5.9990477435167375E-2</v>
      </c>
      <c r="Z1878" s="171"/>
      <c r="AA1878" s="173">
        <v>28.125000000000007</v>
      </c>
      <c r="AB1878" s="171">
        <v>4.7510562409179419E-3</v>
      </c>
      <c r="AC1878" s="171">
        <v>3.1366256844403827E-2</v>
      </c>
      <c r="AD1878" s="171">
        <v>-2.1048232366406457E-2</v>
      </c>
      <c r="AE1878" s="171">
        <v>3.684018287844619E-2</v>
      </c>
      <c r="AF1878" s="171">
        <v>-1.5325920780064228E-2</v>
      </c>
      <c r="AG1878" s="171">
        <v>-2.7510316368638384E-2</v>
      </c>
      <c r="AH1878" s="173">
        <v>3.3336367494440987E-2</v>
      </c>
      <c r="AI1878" s="171">
        <v>-3.645719238044668E-2</v>
      </c>
      <c r="AJ1878" s="171">
        <v>0</v>
      </c>
      <c r="AK1878" s="171">
        <v>1.1921714077557408E-2</v>
      </c>
      <c r="AL1878" s="171">
        <v>1.4746324698663344E-2</v>
      </c>
      <c r="AM1878" s="171">
        <v>4.4011430371487019E-2</v>
      </c>
      <c r="AN1878" s="171">
        <v>-3.1411536115767816E-2</v>
      </c>
      <c r="AO1878" s="171">
        <v>-4.9603685875962485E-2</v>
      </c>
      <c r="AP1878" s="173">
        <v>3.135930022766855E-2</v>
      </c>
      <c r="AQ1878" s="171"/>
      <c r="AR1878" s="171"/>
      <c r="AS1878" s="171"/>
      <c r="AT1878" s="171"/>
      <c r="AU1878" s="171"/>
      <c r="AV1878" s="171"/>
      <c r="AW1878" s="171"/>
      <c r="AX1878" s="171"/>
      <c r="AY1878" s="171"/>
      <c r="AZ1878" s="171"/>
      <c r="BA1878" s="171"/>
      <c r="BB1878" s="171"/>
      <c r="BC1878" s="171"/>
      <c r="BD1878" s="171"/>
      <c r="BE1878" s="171"/>
      <c r="BF1878" s="171"/>
      <c r="BG1878" s="171"/>
      <c r="BH1878" s="171"/>
    </row>
    <row r="1879" spans="9:60" x14ac:dyDescent="0.25">
      <c r="I1879" s="171">
        <v>28.140000000000008</v>
      </c>
      <c r="J1879" s="175">
        <v>0.12981912916106234</v>
      </c>
      <c r="K1879" s="171">
        <v>7.3478747558987659E-2</v>
      </c>
      <c r="L1879" s="171">
        <v>8.1523029829747337E-2</v>
      </c>
      <c r="M1879" s="171">
        <v>8.5862868458502328E-2</v>
      </c>
      <c r="N1879" s="171">
        <v>9.9040162736851664E-2</v>
      </c>
      <c r="O1879" s="171">
        <v>0.11761538718963917</v>
      </c>
      <c r="P1879" s="171">
        <v>8.419467595921247E-2</v>
      </c>
      <c r="Q1879" s="171">
        <v>8.96054943367698E-2</v>
      </c>
      <c r="R1879" s="175">
        <v>5.082198293410136E-2</v>
      </c>
      <c r="S1879" s="171">
        <v>4.6313782997959456E-2</v>
      </c>
      <c r="T1879" s="171">
        <v>4.3480365052100345E-2</v>
      </c>
      <c r="U1879" s="171">
        <v>1.9981187859849724E-2</v>
      </c>
      <c r="V1879" s="171">
        <v>3.2745007028562624E-2</v>
      </c>
      <c r="W1879" s="171">
        <v>2.9301429233512474E-2</v>
      </c>
      <c r="X1879" s="171">
        <v>3.8473146285795311E-2</v>
      </c>
      <c r="Y1879" s="173">
        <v>6.3247286274150327E-2</v>
      </c>
      <c r="Z1879" s="171"/>
      <c r="AA1879" s="173">
        <v>28.140000000000008</v>
      </c>
      <c r="AB1879" s="171">
        <v>1.610723945091698E-2</v>
      </c>
      <c r="AC1879" s="171">
        <v>3.3552846864806897E-2</v>
      </c>
      <c r="AD1879" s="171">
        <v>-2.9406736194221201E-2</v>
      </c>
      <c r="AE1879" s="171">
        <v>-1.3539554391223989E-2</v>
      </c>
      <c r="AF1879" s="171">
        <v>-2.4747593390759538E-2</v>
      </c>
      <c r="AG1879" s="171">
        <v>-2.8464431387203767E-2</v>
      </c>
      <c r="AH1879" s="173">
        <v>5.9698104910257781E-2</v>
      </c>
      <c r="AI1879" s="171">
        <v>-2.1746395455003439E-2</v>
      </c>
      <c r="AJ1879" s="171">
        <v>4.888570823799774E-2</v>
      </c>
      <c r="AK1879" s="171">
        <v>-2.7596560364716166E-2</v>
      </c>
      <c r="AL1879" s="171">
        <v>3.6315575750439394E-2</v>
      </c>
      <c r="AM1879" s="171">
        <v>1.8180590869203244E-2</v>
      </c>
      <c r="AN1879" s="171">
        <v>-3.0828298044652733E-2</v>
      </c>
      <c r="AO1879" s="171">
        <v>-1.6233933559405962E-2</v>
      </c>
      <c r="AP1879" s="173">
        <v>4.1498807301281415E-2</v>
      </c>
      <c r="AQ1879" s="171"/>
      <c r="AR1879" s="171"/>
      <c r="AS1879" s="171"/>
      <c r="AT1879" s="171"/>
      <c r="AU1879" s="171"/>
      <c r="AV1879" s="171"/>
      <c r="AW1879" s="171"/>
      <c r="AX1879" s="171"/>
      <c r="AY1879" s="171"/>
      <c r="AZ1879" s="171"/>
      <c r="BA1879" s="171"/>
      <c r="BB1879" s="171"/>
      <c r="BC1879" s="171"/>
      <c r="BD1879" s="171"/>
      <c r="BE1879" s="171"/>
      <c r="BF1879" s="171"/>
      <c r="BG1879" s="171"/>
      <c r="BH1879" s="171"/>
    </row>
    <row r="1880" spans="9:60" x14ac:dyDescent="0.25">
      <c r="I1880" s="171">
        <v>28.155000000000008</v>
      </c>
      <c r="J1880" s="175">
        <v>0.11123320124307408</v>
      </c>
      <c r="K1880" s="171">
        <v>9.3743454151394956E-2</v>
      </c>
      <c r="L1880" s="171">
        <v>8.4899856558383932E-2</v>
      </c>
      <c r="M1880" s="171">
        <v>8.6413590896617501E-2</v>
      </c>
      <c r="N1880" s="171">
        <v>9.4572381300599376E-2</v>
      </c>
      <c r="O1880" s="171">
        <v>0.11143485711702457</v>
      </c>
      <c r="P1880" s="171">
        <v>8.1294614953336966E-2</v>
      </c>
      <c r="Q1880" s="171">
        <v>9.8467525149440766E-2</v>
      </c>
      <c r="R1880" s="175">
        <v>4.5610412240550811E-2</v>
      </c>
      <c r="S1880" s="171">
        <v>4.7020491892709793E-2</v>
      </c>
      <c r="T1880" s="171">
        <v>4.8814763136420337E-2</v>
      </c>
      <c r="U1880" s="171">
        <v>2.8532098700255106E-2</v>
      </c>
      <c r="V1880" s="171">
        <v>2.8437014446646511E-2</v>
      </c>
      <c r="W1880" s="171">
        <v>2.7839022269793883E-2</v>
      </c>
      <c r="X1880" s="171">
        <v>3.596444268399878E-2</v>
      </c>
      <c r="Y1880" s="173">
        <v>5.8513852296576949E-2</v>
      </c>
      <c r="Z1880" s="171"/>
      <c r="AA1880" s="173">
        <v>28.155000000000008</v>
      </c>
      <c r="AB1880" s="171">
        <v>-2.3407642943059165E-2</v>
      </c>
      <c r="AC1880" s="171">
        <v>3.1366256844403827E-2</v>
      </c>
      <c r="AD1880" s="171">
        <v>-3.4953743279952917E-2</v>
      </c>
      <c r="AE1880" s="171">
        <v>5.1114441771519456E-2</v>
      </c>
      <c r="AF1880" s="171">
        <v>1.7084633000727423E-2</v>
      </c>
      <c r="AG1880" s="171">
        <v>2.8623450556963252E-3</v>
      </c>
      <c r="AH1880" s="173">
        <v>7.0219157062758553E-2</v>
      </c>
      <c r="AI1880" s="171">
        <v>-1.2632097359891681E-2</v>
      </c>
      <c r="AJ1880" s="171">
        <v>4.888570823799774E-2</v>
      </c>
      <c r="AK1880" s="171">
        <v>-1.65579362188297E-2</v>
      </c>
      <c r="AL1880" s="171">
        <v>2.2229534247238759E-2</v>
      </c>
      <c r="AM1880" s="171">
        <v>2.574083657718872E-2</v>
      </c>
      <c r="AN1880" s="171">
        <v>-2.732886961796244E-2</v>
      </c>
      <c r="AO1880" s="171">
        <v>-2.3449015141364056E-2</v>
      </c>
      <c r="AP1880" s="173">
        <v>2.9164149211731761E-2</v>
      </c>
      <c r="AQ1880" s="171"/>
      <c r="AR1880" s="171"/>
      <c r="AS1880" s="171"/>
      <c r="AT1880" s="171"/>
      <c r="AU1880" s="171"/>
      <c r="AV1880" s="171"/>
      <c r="AW1880" s="171"/>
      <c r="AX1880" s="171"/>
      <c r="AY1880" s="171"/>
      <c r="AZ1880" s="171"/>
      <c r="BA1880" s="171"/>
      <c r="BB1880" s="171"/>
      <c r="BC1880" s="171"/>
      <c r="BD1880" s="171"/>
      <c r="BE1880" s="171"/>
      <c r="BF1880" s="171"/>
      <c r="BG1880" s="171"/>
      <c r="BH1880" s="171"/>
    </row>
    <row r="1881" spans="9:60" x14ac:dyDescent="0.25">
      <c r="I1881" s="171">
        <v>28.169999999999995</v>
      </c>
      <c r="J1881" s="175">
        <v>0.11890761487449027</v>
      </c>
      <c r="K1881" s="171">
        <v>8.2025044044393647E-2</v>
      </c>
      <c r="L1881" s="171">
        <v>7.5577801416626469E-2</v>
      </c>
      <c r="M1881" s="171">
        <v>8.0409053540594425E-2</v>
      </c>
      <c r="N1881" s="171">
        <v>9.4675423995654609E-2</v>
      </c>
      <c r="O1881" s="171">
        <v>0.10930513133615549</v>
      </c>
      <c r="P1881" s="171">
        <v>8.6328669784641973E-2</v>
      </c>
      <c r="Q1881" s="171">
        <v>9.0896846330981787E-2</v>
      </c>
      <c r="R1881" s="175">
        <v>4.1847457384219938E-2</v>
      </c>
      <c r="S1881" s="171">
        <v>3.0329819714358431E-2</v>
      </c>
      <c r="T1881" s="171">
        <v>4.9668160278242446E-2</v>
      </c>
      <c r="U1881" s="171">
        <v>1.986781735587682E-2</v>
      </c>
      <c r="V1881" s="171">
        <v>2.7932620598629918E-2</v>
      </c>
      <c r="W1881" s="171">
        <v>2.8172838351801437E-2</v>
      </c>
      <c r="X1881" s="171">
        <v>3.6571064708573436E-2</v>
      </c>
      <c r="Y1881" s="173">
        <v>6.0518562593940207E-2</v>
      </c>
      <c r="Z1881" s="171"/>
      <c r="AA1881" s="173">
        <v>28.169999999999995</v>
      </c>
      <c r="AB1881" s="171">
        <v>-3.4647946732548021E-2</v>
      </c>
      <c r="AC1881" s="171">
        <v>3.9584819334884551E-2</v>
      </c>
      <c r="AD1881" s="171">
        <v>-1.9376531600843509E-2</v>
      </c>
      <c r="AE1881" s="171">
        <v>2.3300628487222436E-2</v>
      </c>
      <c r="AF1881" s="171">
        <v>1.0175406419550845E-2</v>
      </c>
      <c r="AG1881" s="171">
        <v>1.955935788059247E-2</v>
      </c>
      <c r="AH1881" s="173">
        <v>5.3550973315538056E-2</v>
      </c>
      <c r="AI1881" s="171">
        <v>-4.2213591177359407E-2</v>
      </c>
      <c r="AJ1881" s="171">
        <v>1.8269143542550673E-2</v>
      </c>
      <c r="AK1881" s="171">
        <v>-2.3622655672196988E-2</v>
      </c>
      <c r="AL1881" s="171">
        <v>3.7746189340608305E-2</v>
      </c>
      <c r="AM1881" s="171">
        <v>4.1491348468825164E-2</v>
      </c>
      <c r="AN1881" s="171">
        <v>-1.1081523351186047E-2</v>
      </c>
      <c r="AO1881" s="171">
        <v>1.4430163163916331E-2</v>
      </c>
      <c r="AP1881" s="173">
        <v>1.9651828142672315E-2</v>
      </c>
      <c r="AQ1881" s="171"/>
      <c r="AR1881" s="171"/>
      <c r="AS1881" s="171"/>
      <c r="AT1881" s="171"/>
      <c r="AU1881" s="171"/>
      <c r="AV1881" s="171"/>
      <c r="AW1881" s="171"/>
      <c r="AX1881" s="171"/>
      <c r="AY1881" s="171"/>
      <c r="AZ1881" s="171"/>
      <c r="BA1881" s="171"/>
      <c r="BB1881" s="171"/>
      <c r="BC1881" s="171"/>
      <c r="BD1881" s="171"/>
      <c r="BE1881" s="171"/>
      <c r="BF1881" s="171"/>
      <c r="BG1881" s="171"/>
      <c r="BH1881" s="171"/>
    </row>
    <row r="1882" spans="9:60" x14ac:dyDescent="0.25">
      <c r="I1882" s="171">
        <v>28.184999999999995</v>
      </c>
      <c r="J1882" s="175">
        <v>0.12094320194195118</v>
      </c>
      <c r="K1882" s="171">
        <v>7.8924093280401272E-2</v>
      </c>
      <c r="L1882" s="171">
        <v>7.8199308403174003E-2</v>
      </c>
      <c r="M1882" s="171">
        <v>6.5242067907443052E-2</v>
      </c>
      <c r="N1882" s="171">
        <v>9.5557462694739956E-2</v>
      </c>
      <c r="O1882" s="171">
        <v>0.11380190844482836</v>
      </c>
      <c r="P1882" s="171">
        <v>7.221565616145674E-2</v>
      </c>
      <c r="Q1882" s="171">
        <v>9.6448962874749217E-2</v>
      </c>
      <c r="R1882" s="175">
        <v>5.8386909140226408E-2</v>
      </c>
      <c r="S1882" s="171">
        <v>3.833459871089321E-2</v>
      </c>
      <c r="T1882" s="171">
        <v>5.2912522654888237E-2</v>
      </c>
      <c r="U1882" s="171">
        <v>1.5930470174458197E-2</v>
      </c>
      <c r="V1882" s="171">
        <v>3.2705182931120944E-2</v>
      </c>
      <c r="W1882" s="171">
        <v>2.6499200156539979E-2</v>
      </c>
      <c r="X1882" s="171">
        <v>4.6010402787912796E-2</v>
      </c>
      <c r="Y1882" s="173">
        <v>6.5165924156582178E-2</v>
      </c>
      <c r="Z1882" s="171"/>
      <c r="AA1882" s="173">
        <v>28.184999999999995</v>
      </c>
      <c r="AB1882" s="171">
        <v>1.6223118871427935E-3</v>
      </c>
      <c r="AC1882" s="171">
        <v>3.1894054435535564E-2</v>
      </c>
      <c r="AD1882" s="171">
        <v>-2.4999525085009897E-2</v>
      </c>
      <c r="AE1882" s="171">
        <v>4.817562376412212E-2</v>
      </c>
      <c r="AF1882" s="171">
        <v>-4.2711582501819261E-3</v>
      </c>
      <c r="AG1882" s="171">
        <v>-2.6556201350072826E-2</v>
      </c>
      <c r="AH1882" s="173">
        <v>5.4496685868571738E-2</v>
      </c>
      <c r="AI1882" s="171">
        <v>-2.6223594519268697E-2</v>
      </c>
      <c r="AJ1882" s="171">
        <v>1.7387184888772458E-2</v>
      </c>
      <c r="AK1882" s="171">
        <v>-2.5168063052621169E-2</v>
      </c>
      <c r="AL1882" s="171">
        <v>4.2918407705064741E-2</v>
      </c>
      <c r="AM1882" s="171">
        <v>4.275138942015614E-2</v>
      </c>
      <c r="AN1882" s="171">
        <v>-3.4994284266903842E-3</v>
      </c>
      <c r="AO1882" s="171">
        <v>-9.0188519774477248E-3</v>
      </c>
      <c r="AP1882" s="173">
        <v>3.6376788264095537E-2</v>
      </c>
      <c r="AQ1882" s="171"/>
      <c r="AR1882" s="171"/>
      <c r="AS1882" s="171"/>
      <c r="AT1882" s="171"/>
      <c r="AU1882" s="171"/>
      <c r="AV1882" s="171"/>
      <c r="AW1882" s="171"/>
      <c r="AX1882" s="171"/>
      <c r="AY1882" s="171"/>
      <c r="AZ1882" s="171"/>
      <c r="BA1882" s="171"/>
      <c r="BB1882" s="171"/>
      <c r="BC1882" s="171"/>
      <c r="BD1882" s="171"/>
      <c r="BE1882" s="171"/>
      <c r="BF1882" s="171"/>
      <c r="BG1882" s="171"/>
      <c r="BH1882" s="171"/>
    </row>
    <row r="1883" spans="9:60" x14ac:dyDescent="0.25">
      <c r="I1883" s="171">
        <v>28.199999999999996</v>
      </c>
      <c r="J1883" s="175">
        <v>0.11732389199273363</v>
      </c>
      <c r="K1883" s="171">
        <v>8.0087033937765603E-2</v>
      </c>
      <c r="L1883" s="171">
        <v>8.5433652162875975E-2</v>
      </c>
      <c r="M1883" s="171">
        <v>6.7358480531140477E-2</v>
      </c>
      <c r="N1883" s="171">
        <v>9.7323637335552451E-2</v>
      </c>
      <c r="O1883" s="171">
        <v>0.11505312305581361</v>
      </c>
      <c r="P1883" s="171">
        <v>8.0271030883967046E-2</v>
      </c>
      <c r="Q1883" s="171">
        <v>0.109937259881888</v>
      </c>
      <c r="R1883" s="175">
        <v>5.1998274301173215E-2</v>
      </c>
      <c r="S1883" s="171">
        <v>3.2153493455749423E-2</v>
      </c>
      <c r="T1883" s="171">
        <v>5.0192280937703636E-2</v>
      </c>
      <c r="U1883" s="171">
        <v>2.5678694776679018E-2</v>
      </c>
      <c r="V1883" s="171">
        <v>2.3545106843099486E-2</v>
      </c>
      <c r="W1883" s="171">
        <v>2.4391889303310901E-2</v>
      </c>
      <c r="X1883" s="171">
        <v>3.5606196384980214E-2</v>
      </c>
      <c r="Y1883" s="173">
        <v>5.6373942835423456E-2</v>
      </c>
      <c r="Z1883" s="171"/>
      <c r="AA1883" s="173">
        <v>28.199999999999996</v>
      </c>
      <c r="AB1883" s="171">
        <v>2.4334678307140613E-3</v>
      </c>
      <c r="AC1883" s="171">
        <v>4.2902404193427224E-2</v>
      </c>
      <c r="AD1883" s="171">
        <v>-2.7735035428658253E-2</v>
      </c>
      <c r="AE1883" s="171">
        <v>6.7697771956119243E-2</v>
      </c>
      <c r="AF1883" s="171">
        <v>-1.193411864021404E-2</v>
      </c>
      <c r="AG1883" s="171">
        <v>-5.3907498548950133E-2</v>
      </c>
      <c r="AH1883" s="173">
        <v>8.0740209215259318E-2</v>
      </c>
      <c r="AI1883" s="171">
        <v>-5.2447189038537394E-2</v>
      </c>
      <c r="AJ1883" s="171">
        <v>5.165757829272955E-3</v>
      </c>
      <c r="AK1883" s="171">
        <v>-8.6101268337914691E-3</v>
      </c>
      <c r="AL1883" s="171">
        <v>4.5229398889183599E-2</v>
      </c>
      <c r="AM1883" s="171">
        <v>3.3931102760839688E-2</v>
      </c>
      <c r="AN1883" s="171">
        <v>-3.1994774186882895E-2</v>
      </c>
      <c r="AO1883" s="171">
        <v>-3.7879178305280391E-2</v>
      </c>
      <c r="AP1883" s="173">
        <v>1.6724960121423226E-2</v>
      </c>
      <c r="AQ1883" s="171"/>
      <c r="AR1883" s="171"/>
      <c r="AS1883" s="171"/>
      <c r="AT1883" s="171"/>
      <c r="AU1883" s="171"/>
      <c r="AV1883" s="171"/>
      <c r="AW1883" s="171"/>
      <c r="AX1883" s="171"/>
      <c r="AY1883" s="171"/>
      <c r="AZ1883" s="171"/>
      <c r="BA1883" s="171"/>
      <c r="BB1883" s="171"/>
      <c r="BC1883" s="171"/>
      <c r="BD1883" s="171"/>
      <c r="BE1883" s="171"/>
      <c r="BF1883" s="171"/>
      <c r="BG1883" s="171"/>
      <c r="BH1883" s="171"/>
    </row>
    <row r="1884" spans="9:60" x14ac:dyDescent="0.25">
      <c r="I1884" s="171">
        <v>28.214999999999996</v>
      </c>
      <c r="J1884" s="175">
        <v>0.11309335064349997</v>
      </c>
      <c r="K1884" s="171">
        <v>9.2710559180213301E-2</v>
      </c>
      <c r="L1884" s="171">
        <v>9.0389244944087885E-2</v>
      </c>
      <c r="M1884" s="171">
        <v>7.8323666720095428E-2</v>
      </c>
      <c r="N1884" s="171">
        <v>9.4285955638419502E-2</v>
      </c>
      <c r="O1884" s="171">
        <v>9.7655891730170932E-2</v>
      </c>
      <c r="P1884" s="171">
        <v>7.1364211134394853E-2</v>
      </c>
      <c r="Q1884" s="171">
        <v>9.6797110635770067E-2</v>
      </c>
      <c r="R1884" s="175">
        <v>3.8621957656082805E-2</v>
      </c>
      <c r="S1884" s="171">
        <v>4.27581069556279E-2</v>
      </c>
      <c r="T1884" s="171">
        <v>4.4636821546452904E-2</v>
      </c>
      <c r="U1884" s="171">
        <v>2.199517787871404E-2</v>
      </c>
      <c r="V1884" s="171">
        <v>3.2143599027533602E-2</v>
      </c>
      <c r="W1884" s="171">
        <v>1.7643741138387223E-2</v>
      </c>
      <c r="X1884" s="171">
        <v>2.7042196791955641E-2</v>
      </c>
      <c r="Y1884" s="173">
        <v>6.8526941937299662E-2</v>
      </c>
      <c r="Z1884" s="171"/>
      <c r="AA1884" s="173">
        <v>28.214999999999996</v>
      </c>
      <c r="AB1884" s="171">
        <v>1.2862615676631394E-2</v>
      </c>
      <c r="AC1884" s="171">
        <v>5.3382956360187153E-2</v>
      </c>
      <c r="AD1884" s="171">
        <v>-2.3327824319446782E-2</v>
      </c>
      <c r="AE1884" s="171">
        <v>2.9283222287995805E-2</v>
      </c>
      <c r="AF1884" s="171">
        <v>-2.5124460295187306E-3</v>
      </c>
      <c r="AG1884" s="171">
        <v>-5.4861613567515698E-2</v>
      </c>
      <c r="AH1884" s="173">
        <v>6.9391658578854071E-2</v>
      </c>
      <c r="AI1884" s="171">
        <v>-5.804368786886923E-2</v>
      </c>
      <c r="AJ1884" s="171">
        <v>-6.1737105764481963E-3</v>
      </c>
      <c r="AK1884" s="171">
        <v>-5.1219216036913158E-2</v>
      </c>
      <c r="AL1884" s="171">
        <v>4.588968208464618E-2</v>
      </c>
      <c r="AM1884" s="171">
        <v>3.5821164187836055E-2</v>
      </c>
      <c r="AN1884" s="171">
        <v>-2.9078583831307587E-2</v>
      </c>
      <c r="AO1884" s="171">
        <v>3.6075407909791188E-3</v>
      </c>
      <c r="AP1884" s="173">
        <v>5.1220190371858744E-3</v>
      </c>
      <c r="AQ1884" s="171"/>
      <c r="AR1884" s="171"/>
      <c r="AS1884" s="171"/>
      <c r="AT1884" s="171"/>
      <c r="AU1884" s="171"/>
      <c r="AV1884" s="171"/>
      <c r="AW1884" s="171"/>
      <c r="AX1884" s="171"/>
      <c r="AY1884" s="171"/>
      <c r="AZ1884" s="171"/>
      <c r="BA1884" s="171"/>
      <c r="BB1884" s="171"/>
      <c r="BC1884" s="171"/>
      <c r="BD1884" s="171"/>
      <c r="BE1884" s="171"/>
      <c r="BF1884" s="171"/>
      <c r="BG1884" s="171"/>
      <c r="BH1884" s="171"/>
    </row>
    <row r="1885" spans="9:60" x14ac:dyDescent="0.25">
      <c r="I1885" s="171">
        <v>28.229999999999997</v>
      </c>
      <c r="J1885" s="175">
        <v>0.11042960266208018</v>
      </c>
      <c r="K1885" s="171">
        <v>8.1617805106953545E-2</v>
      </c>
      <c r="L1885" s="171">
        <v>7.9503526667593735E-2</v>
      </c>
      <c r="M1885" s="171">
        <v>6.9972689101036961E-2</v>
      </c>
      <c r="N1885" s="171">
        <v>0.10370289335699977</v>
      </c>
      <c r="O1885" s="171">
        <v>9.7115524967444508E-2</v>
      </c>
      <c r="P1885" s="171">
        <v>6.2560233324365833E-2</v>
      </c>
      <c r="Q1885" s="171">
        <v>0.11080592620255056</v>
      </c>
      <c r="R1885" s="175">
        <v>5.3727997084187691E-2</v>
      </c>
      <c r="S1885" s="171">
        <v>2.8185109216861699E-2</v>
      </c>
      <c r="T1885" s="171">
        <v>3.9373665827826844E-2</v>
      </c>
      <c r="U1885" s="171">
        <v>2.8472373699709074E-2</v>
      </c>
      <c r="V1885" s="171">
        <v>3.4933619030510288E-2</v>
      </c>
      <c r="W1885" s="171">
        <v>2.7224777382510824E-2</v>
      </c>
      <c r="X1885" s="171">
        <v>3.8476028903862973E-2</v>
      </c>
      <c r="Y1885" s="173">
        <v>6.0850204755221737E-2</v>
      </c>
      <c r="Z1885" s="171"/>
      <c r="AA1885" s="173">
        <v>28.229999999999997</v>
      </c>
      <c r="AB1885" s="171">
        <v>2.4334678307140613E-3</v>
      </c>
      <c r="AC1885" s="171">
        <v>3.4080644455938801E-2</v>
      </c>
      <c r="AD1885" s="171">
        <v>-2.9406736194221201E-2</v>
      </c>
      <c r="AE1885" s="171">
        <v>5.2688808561196704E-2</v>
      </c>
      <c r="AF1885" s="171">
        <v>-3.2410553780791655E-2</v>
      </c>
      <c r="AG1885" s="171">
        <v>-6.4720802092692375E-2</v>
      </c>
      <c r="AH1885" s="173">
        <v>7.8139499694416428E-2</v>
      </c>
      <c r="AI1885" s="171">
        <v>-6.84371856966281E-2</v>
      </c>
      <c r="AJ1885" s="171">
        <v>2.7844694640715255E-2</v>
      </c>
      <c r="AK1885" s="171">
        <v>-1.7330639909041788E-2</v>
      </c>
      <c r="AL1885" s="171">
        <v>3.4114631765564278E-2</v>
      </c>
      <c r="AM1885" s="171">
        <v>2.8260918479850579E-2</v>
      </c>
      <c r="AN1885" s="171">
        <v>-2.732886961796244E-2</v>
      </c>
      <c r="AO1885" s="171">
        <v>-2.7056555932343174E-2</v>
      </c>
      <c r="AP1885" s="173">
        <v>2.3310413169233702E-2</v>
      </c>
      <c r="AQ1885" s="171"/>
      <c r="AR1885" s="171"/>
      <c r="AS1885" s="171"/>
      <c r="AT1885" s="171"/>
      <c r="AU1885" s="171"/>
      <c r="AV1885" s="171"/>
      <c r="AW1885" s="171"/>
      <c r="AX1885" s="171"/>
      <c r="AY1885" s="171"/>
      <c r="AZ1885" s="171"/>
      <c r="BA1885" s="171"/>
      <c r="BB1885" s="171"/>
      <c r="BC1885" s="171"/>
      <c r="BD1885" s="171"/>
      <c r="BE1885" s="171"/>
      <c r="BF1885" s="171"/>
      <c r="BG1885" s="171"/>
      <c r="BH1885" s="171"/>
    </row>
    <row r="1886" spans="9:60" x14ac:dyDescent="0.25">
      <c r="I1886" s="171">
        <v>28.244999999999997</v>
      </c>
      <c r="J1886" s="175">
        <v>0.11184895709369569</v>
      </c>
      <c r="K1886" s="171">
        <v>8.2885448097253345E-2</v>
      </c>
      <c r="L1886" s="171">
        <v>7.7804908141573773E-2</v>
      </c>
      <c r="M1886" s="171">
        <v>7.031902165093333E-2</v>
      </c>
      <c r="N1886" s="171">
        <v>0.1008859561559491</v>
      </c>
      <c r="O1886" s="171">
        <v>9.605270720634447E-2</v>
      </c>
      <c r="P1886" s="171">
        <v>6.2797018540051167E-2</v>
      </c>
      <c r="Q1886" s="171">
        <v>0.10560238553515025</v>
      </c>
      <c r="R1886" s="175">
        <v>5.5141741615645688E-2</v>
      </c>
      <c r="S1886" s="171">
        <v>2.5892187875592668E-2</v>
      </c>
      <c r="T1886" s="171">
        <v>4.3687754641981991E-2</v>
      </c>
      <c r="U1886" s="171">
        <v>3.3426487128533765E-2</v>
      </c>
      <c r="V1886" s="171">
        <v>2.3325532565802623E-2</v>
      </c>
      <c r="W1886" s="171">
        <v>2.4610664737128765E-2</v>
      </c>
      <c r="X1886" s="171">
        <v>3.6864567750047254E-2</v>
      </c>
      <c r="Y1886" s="173">
        <v>6.7397774737067498E-2</v>
      </c>
      <c r="Z1886" s="171"/>
      <c r="AA1886" s="173">
        <v>28.244999999999997</v>
      </c>
      <c r="AB1886" s="171">
        <v>8.8068359587747964E-3</v>
      </c>
      <c r="AC1886" s="171">
        <v>2.5334284374326173E-2</v>
      </c>
      <c r="AD1886" s="171">
        <v>-2.5531429874052602E-2</v>
      </c>
      <c r="AE1886" s="171">
        <v>3.6105478376596917E-2</v>
      </c>
      <c r="AF1886" s="171">
        <v>-2.9018751640941184E-2</v>
      </c>
      <c r="AG1886" s="171">
        <v>-7.5375086466673541E-2</v>
      </c>
      <c r="AH1886" s="173">
        <v>0.12294263189439213</v>
      </c>
      <c r="AI1886" s="171">
        <v>-5.9322887601516348E-2</v>
      </c>
      <c r="AJ1886" s="171">
        <v>1.6379232141596797E-3</v>
      </c>
      <c r="AK1886" s="171">
        <v>-4.8018015034606065E-2</v>
      </c>
      <c r="AL1886" s="171">
        <v>5.2602561238515269E-2</v>
      </c>
      <c r="AM1886" s="171">
        <v>9.450307134981845E-3</v>
      </c>
      <c r="AN1886" s="171">
        <v>2.3329522844601326E-3</v>
      </c>
      <c r="AO1886" s="171">
        <v>-1.6233933559405962E-2</v>
      </c>
      <c r="AP1886" s="173">
        <v>3.2091017232980849E-2</v>
      </c>
      <c r="AQ1886" s="171"/>
      <c r="AR1886" s="171"/>
      <c r="AS1886" s="171"/>
      <c r="AT1886" s="171"/>
      <c r="AU1886" s="171"/>
      <c r="AV1886" s="171"/>
      <c r="AW1886" s="171"/>
      <c r="AX1886" s="171"/>
      <c r="AY1886" s="171"/>
      <c r="AZ1886" s="171"/>
      <c r="BA1886" s="171"/>
      <c r="BB1886" s="171"/>
      <c r="BC1886" s="171"/>
      <c r="BD1886" s="171"/>
      <c r="BE1886" s="171"/>
      <c r="BF1886" s="171"/>
      <c r="BG1886" s="171"/>
      <c r="BH1886" s="171"/>
    </row>
    <row r="1887" spans="9:60" x14ac:dyDescent="0.25">
      <c r="I1887" s="171">
        <v>28.259999999999998</v>
      </c>
      <c r="J1887" s="175">
        <v>0.10942543123053843</v>
      </c>
      <c r="K1887" s="171">
        <v>8.6340877419698384E-2</v>
      </c>
      <c r="L1887" s="171">
        <v>8.4209004050426653E-2</v>
      </c>
      <c r="M1887" s="171">
        <v>8.3509705858348271E-2</v>
      </c>
      <c r="N1887" s="171">
        <v>9.3754122624201533E-2</v>
      </c>
      <c r="O1887" s="171">
        <v>0.10260021260370732</v>
      </c>
      <c r="P1887" s="171">
        <v>6.4797808174470825E-2</v>
      </c>
      <c r="Q1887" s="171">
        <v>9.9268852730698937E-2</v>
      </c>
      <c r="R1887" s="175">
        <v>5.2195265101092347E-2</v>
      </c>
      <c r="S1887" s="171">
        <v>3.3370345569753657E-2</v>
      </c>
      <c r="T1887" s="171">
        <v>3.6920226915395142E-2</v>
      </c>
      <c r="U1887" s="171">
        <v>2.0192524139365217E-2</v>
      </c>
      <c r="V1887" s="171">
        <v>2.9378788697876509E-2</v>
      </c>
      <c r="W1887" s="171">
        <v>2.6273273652574439E-2</v>
      </c>
      <c r="X1887" s="171">
        <v>3.6481639455358393E-2</v>
      </c>
      <c r="Y1887" s="173">
        <v>6.2946341398499431E-2</v>
      </c>
      <c r="Z1887" s="171"/>
      <c r="AA1887" s="173">
        <v>28.259999999999998</v>
      </c>
      <c r="AB1887" s="171">
        <v>-1.2051459733060125E-2</v>
      </c>
      <c r="AC1887" s="171">
        <v>3.0235262006264224E-2</v>
      </c>
      <c r="AD1887" s="171">
        <v>-2.7735035428658253E-2</v>
      </c>
      <c r="AE1887" s="171">
        <v>3.6105478376596917E-2</v>
      </c>
      <c r="AF1887" s="171">
        <v>-9.4216726106953093E-3</v>
      </c>
      <c r="AG1887" s="171">
        <v>-5.8837092811538476E-2</v>
      </c>
      <c r="AH1887" s="173">
        <v>0.12991726197301631</v>
      </c>
      <c r="AI1887" s="171">
        <v>-4.2213591177359407E-2</v>
      </c>
      <c r="AJ1887" s="171">
        <v>4.2837991754946011E-3</v>
      </c>
      <c r="AK1887" s="171">
        <v>-2.2077248291772933E-2</v>
      </c>
      <c r="AL1887" s="171">
        <v>4.2258124509602278E-2</v>
      </c>
      <c r="AM1887" s="171">
        <v>2.2590734198861373E-2</v>
      </c>
      <c r="AN1887" s="171">
        <v>3.4994284266902918E-3</v>
      </c>
      <c r="AO1887" s="171">
        <v>9.0188519774481537E-4</v>
      </c>
      <c r="AP1887" s="173">
        <v>1.8188394132047828E-2</v>
      </c>
      <c r="AQ1887" s="171"/>
      <c r="AR1887" s="171"/>
      <c r="AS1887" s="171"/>
      <c r="AT1887" s="171"/>
      <c r="AU1887" s="171"/>
      <c r="AV1887" s="171"/>
      <c r="AW1887" s="171"/>
      <c r="AX1887" s="171"/>
      <c r="AY1887" s="171"/>
      <c r="AZ1887" s="171"/>
      <c r="BA1887" s="171"/>
      <c r="BB1887" s="171"/>
      <c r="BC1887" s="171"/>
      <c r="BD1887" s="171"/>
      <c r="BE1887" s="171"/>
      <c r="BF1887" s="171"/>
      <c r="BG1887" s="171"/>
      <c r="BH1887" s="171"/>
    </row>
    <row r="1888" spans="9:60" x14ac:dyDescent="0.25">
      <c r="I1888" s="171">
        <v>28.274999999999999</v>
      </c>
      <c r="J1888" s="175">
        <v>0.10236800401745949</v>
      </c>
      <c r="K1888" s="171">
        <v>7.5244446717239621E-2</v>
      </c>
      <c r="L1888" s="171">
        <v>7.8834917803597873E-2</v>
      </c>
      <c r="M1888" s="171">
        <v>6.7432717756366389E-2</v>
      </c>
      <c r="N1888" s="171">
        <v>9.0890888455281968E-2</v>
      </c>
      <c r="O1888" s="171">
        <v>9.3742940132695421E-2</v>
      </c>
      <c r="P1888" s="171">
        <v>6.284263383020823E-2</v>
      </c>
      <c r="Q1888" s="171">
        <v>9.1037881759414796E-2</v>
      </c>
      <c r="R1888" s="175">
        <v>4.6816523327472749E-2</v>
      </c>
      <c r="S1888" s="171">
        <v>2.7897700300812196E-2</v>
      </c>
      <c r="T1888" s="171">
        <v>4.3308980075016212E-2</v>
      </c>
      <c r="U1888" s="171">
        <v>2.3451683773760234E-2</v>
      </c>
      <c r="V1888" s="171">
        <v>2.7391522480396654E-2</v>
      </c>
      <c r="W1888" s="171">
        <v>3.0518875662323853E-2</v>
      </c>
      <c r="X1888" s="171">
        <v>3.2727213825713065E-2</v>
      </c>
      <c r="Y1888" s="173">
        <v>6.2614699237217977E-2</v>
      </c>
      <c r="Z1888" s="171"/>
      <c r="AA1888" s="173">
        <v>28.274999999999999</v>
      </c>
      <c r="AB1888" s="171">
        <v>-1.2862615676631651E-2</v>
      </c>
      <c r="AC1888" s="171">
        <v>4.5692191460838166E-2</v>
      </c>
      <c r="AD1888" s="171">
        <v>-2.720313063961555E-2</v>
      </c>
      <c r="AE1888" s="171">
        <v>6.0980473653496604E-2</v>
      </c>
      <c r="AF1888" s="171">
        <v>-2.2988881170096342E-2</v>
      </c>
      <c r="AG1888" s="171">
        <v>-7.2512741410977216E-2</v>
      </c>
      <c r="AH1888" s="173">
        <v>8.1685921768293257E-2</v>
      </c>
      <c r="AI1888" s="171">
        <v>-7.9949983290455336E-3</v>
      </c>
      <c r="AJ1888" s="171">
        <v>3.4900363870941663E-2</v>
      </c>
      <c r="AK1888" s="171">
        <v>1.6557936218829087E-3</v>
      </c>
      <c r="AL1888" s="171">
        <v>5.634416601280292E-2</v>
      </c>
      <c r="AM1888" s="171">
        <v>4.779155322547976E-2</v>
      </c>
      <c r="AN1888" s="171">
        <v>-1.8580298551236711E-2</v>
      </c>
      <c r="AO1888" s="171">
        <v>-1.3528277966171658E-2</v>
      </c>
      <c r="AP1888" s="173">
        <v>-9.4077900683004478E-3</v>
      </c>
      <c r="AQ1888" s="171"/>
      <c r="AR1888" s="171"/>
      <c r="AS1888" s="171"/>
      <c r="AT1888" s="171"/>
      <c r="AU1888" s="171"/>
      <c r="AV1888" s="171"/>
      <c r="AW1888" s="171"/>
      <c r="AX1888" s="171"/>
      <c r="AY1888" s="171"/>
      <c r="AZ1888" s="171"/>
      <c r="BA1888" s="171"/>
      <c r="BB1888" s="171"/>
      <c r="BC1888" s="171"/>
      <c r="BD1888" s="171"/>
      <c r="BE1888" s="171"/>
      <c r="BF1888" s="171"/>
      <c r="BG1888" s="171"/>
      <c r="BH1888" s="171"/>
    </row>
    <row r="1889" spans="9:60" x14ac:dyDescent="0.25">
      <c r="I1889" s="171">
        <v>28.29</v>
      </c>
      <c r="J1889" s="175">
        <v>0.10350555370099886</v>
      </c>
      <c r="K1889" s="171">
        <v>8.8530374026024192E-2</v>
      </c>
      <c r="L1889" s="171">
        <v>5.7322541591247909E-2</v>
      </c>
      <c r="M1889" s="171">
        <v>6.9586813062798458E-2</v>
      </c>
      <c r="N1889" s="171">
        <v>9.6554449218252639E-2</v>
      </c>
      <c r="O1889" s="171">
        <v>9.1304035868260067E-2</v>
      </c>
      <c r="P1889" s="171">
        <v>5.6766440108719618E-2</v>
      </c>
      <c r="Q1889" s="171">
        <v>9.0802825213225205E-2</v>
      </c>
      <c r="R1889" s="175">
        <v>5.8197324596251744E-2</v>
      </c>
      <c r="S1889" s="171">
        <v>3.0551462193036154E-2</v>
      </c>
      <c r="T1889" s="171">
        <v>4.146909445824954E-2</v>
      </c>
      <c r="U1889" s="171">
        <v>3.159463104707768E-2</v>
      </c>
      <c r="V1889" s="171">
        <v>1.6857305170876316E-2</v>
      </c>
      <c r="W1889" s="171">
        <v>2.5572918273921261E-2</v>
      </c>
      <c r="X1889" s="171">
        <v>3.774011126654455E-2</v>
      </c>
      <c r="Y1889" s="173">
        <v>6.3377979035863702E-2</v>
      </c>
      <c r="Z1889" s="171"/>
      <c r="AA1889" s="173">
        <v>28.29</v>
      </c>
      <c r="AB1889" s="171">
        <v>1.6223118871427935E-3</v>
      </c>
      <c r="AC1889" s="171">
        <v>4.3505601440435089E-2</v>
      </c>
      <c r="AD1889" s="171">
        <v>-2.6595239452138174E-2</v>
      </c>
      <c r="AE1889" s="171">
        <v>5.7201993358271294E-2</v>
      </c>
      <c r="AF1889" s="171">
        <v>-2.3868237280427803E-2</v>
      </c>
      <c r="AG1889" s="171">
        <v>-2.6556201350072826E-2</v>
      </c>
      <c r="AH1889" s="173">
        <v>9.1379475436889554E-2</v>
      </c>
      <c r="AI1889" s="171">
        <v>2.2385995321328061E-3</v>
      </c>
      <c r="AJ1889" s="171">
        <v>1.3859350273659183E-2</v>
      </c>
      <c r="AK1889" s="171">
        <v>-1.7330639909041788E-2</v>
      </c>
      <c r="AL1889" s="171">
        <v>6.2946997967428267E-2</v>
      </c>
      <c r="AM1889" s="171">
        <v>2.6370857052854212E-2</v>
      </c>
      <c r="AN1889" s="171">
        <v>-2.732886961796244E-2</v>
      </c>
      <c r="AO1889" s="171">
        <v>-3.6977293107535718E-2</v>
      </c>
      <c r="AP1889" s="173">
        <v>-5.7492050417391758E-3</v>
      </c>
      <c r="AQ1889" s="171"/>
      <c r="AR1889" s="171"/>
      <c r="AS1889" s="171"/>
      <c r="AT1889" s="171"/>
      <c r="AU1889" s="171"/>
      <c r="AV1889" s="171"/>
      <c r="AW1889" s="171"/>
      <c r="AX1889" s="171"/>
      <c r="AY1889" s="171"/>
      <c r="AZ1889" s="171"/>
      <c r="BA1889" s="171"/>
      <c r="BB1889" s="171"/>
      <c r="BC1889" s="171"/>
      <c r="BD1889" s="171"/>
      <c r="BE1889" s="171"/>
      <c r="BF1889" s="171"/>
      <c r="BG1889" s="171"/>
      <c r="BH1889" s="171"/>
    </row>
    <row r="1890" spans="9:60" x14ac:dyDescent="0.25">
      <c r="I1890" s="171">
        <v>28.305</v>
      </c>
      <c r="J1890" s="175">
        <v>9.9374704908311282E-2</v>
      </c>
      <c r="K1890" s="171">
        <v>8.3231193694023611E-2</v>
      </c>
      <c r="L1890" s="171">
        <v>7.6637743092096686E-2</v>
      </c>
      <c r="M1890" s="171">
        <v>7.4422707671858185E-2</v>
      </c>
      <c r="N1890" s="171">
        <v>9.9776689917175296E-2</v>
      </c>
      <c r="O1890" s="171">
        <v>9.6040011567174302E-2</v>
      </c>
      <c r="P1890" s="171">
        <v>6.3296136631921129E-2</v>
      </c>
      <c r="Q1890" s="171">
        <v>9.9607258889105599E-2</v>
      </c>
      <c r="R1890" s="175">
        <v>3.7637056152030286E-2</v>
      </c>
      <c r="S1890" s="171">
        <v>3.0299844659514769E-2</v>
      </c>
      <c r="T1890" s="171">
        <v>3.4308344738842332E-2</v>
      </c>
      <c r="U1890" s="171">
        <v>3.0954263017966516E-2</v>
      </c>
      <c r="V1890" s="171">
        <v>2.9392546855665835E-2</v>
      </c>
      <c r="W1890" s="171">
        <v>2.7750682259805582E-2</v>
      </c>
      <c r="X1890" s="171">
        <v>3.2873731286827308E-2</v>
      </c>
      <c r="Y1890" s="173">
        <v>5.9887116022339093E-2</v>
      </c>
      <c r="Z1890" s="171"/>
      <c r="AA1890" s="173">
        <v>28.305</v>
      </c>
      <c r="AB1890" s="171">
        <v>-2.0163019168773836E-2</v>
      </c>
      <c r="AC1890" s="171">
        <v>2.9707464415132487E-2</v>
      </c>
      <c r="AD1890" s="171">
        <v>-1.1094014171463436E-2</v>
      </c>
      <c r="AE1890" s="171">
        <v>4.5131847970746083E-2</v>
      </c>
      <c r="AF1890" s="171">
        <v>-3.9194158060492028E-2</v>
      </c>
      <c r="AG1890" s="171">
        <v>-5.2953383530384576E-2</v>
      </c>
      <c r="AH1890" s="173">
        <v>9.2206973920794036E-2</v>
      </c>
      <c r="AI1890" s="171">
        <v>-2.1746395455003439E-2</v>
      </c>
      <c r="AJ1890" s="171">
        <v>6.9296751368295223E-3</v>
      </c>
      <c r="AK1890" s="171">
        <v>-2.8369264054928255E-2</v>
      </c>
      <c r="AL1890" s="171">
        <v>5.4033174828684062E-2</v>
      </c>
      <c r="AM1890" s="171">
        <v>6.3002047566545968E-3</v>
      </c>
      <c r="AN1890" s="171">
        <v>-3.1411536115767816E-2</v>
      </c>
      <c r="AO1890" s="171">
        <v>-4.8701800678217673E-2</v>
      </c>
      <c r="AP1890" s="173">
        <v>4.5157392327842688E-2</v>
      </c>
      <c r="AQ1890" s="171"/>
      <c r="AR1890" s="171"/>
      <c r="AS1890" s="171"/>
      <c r="AT1890" s="171"/>
      <c r="AU1890" s="171"/>
      <c r="AV1890" s="171"/>
      <c r="AW1890" s="171"/>
      <c r="AX1890" s="171"/>
      <c r="AY1890" s="171"/>
      <c r="AZ1890" s="171"/>
      <c r="BA1890" s="171"/>
      <c r="BB1890" s="171"/>
      <c r="BC1890" s="171"/>
      <c r="BD1890" s="171"/>
      <c r="BE1890" s="171"/>
      <c r="BF1890" s="171"/>
      <c r="BG1890" s="171"/>
      <c r="BH1890" s="171"/>
    </row>
    <row r="1891" spans="9:60" x14ac:dyDescent="0.25">
      <c r="I1891" s="171">
        <v>28.32</v>
      </c>
      <c r="J1891" s="175">
        <v>0.10715578850280379</v>
      </c>
      <c r="K1891" s="171">
        <v>7.8066835094832074E-2</v>
      </c>
      <c r="L1891" s="171">
        <v>7.1897097075592678E-2</v>
      </c>
      <c r="M1891" s="171">
        <v>5.9065101940718699E-2</v>
      </c>
      <c r="N1891" s="171">
        <v>9.2708410026552904E-2</v>
      </c>
      <c r="O1891" s="171">
        <v>8.935737162275785E-2</v>
      </c>
      <c r="P1891" s="171">
        <v>6.6606516206206709E-2</v>
      </c>
      <c r="Q1891" s="171">
        <v>9.3581638096372918E-2</v>
      </c>
      <c r="R1891" s="175">
        <v>4.6684814429961689E-2</v>
      </c>
      <c r="S1891" s="171">
        <v>3.706109126853948E-2</v>
      </c>
      <c r="T1891" s="171">
        <v>3.3745379287008104E-2</v>
      </c>
      <c r="U1891" s="171">
        <v>2.2169840011774505E-2</v>
      </c>
      <c r="V1891" s="171">
        <v>2.4334965005507012E-2</v>
      </c>
      <c r="W1891" s="171">
        <v>2.5274114161218452E-2</v>
      </c>
      <c r="X1891" s="171">
        <v>4.0483985522544945E-2</v>
      </c>
      <c r="Y1891" s="173">
        <v>4.4107025196313217E-2</v>
      </c>
      <c r="Z1891" s="171"/>
      <c r="AA1891" s="173">
        <v>28.32</v>
      </c>
      <c r="AB1891" s="171">
        <v>-2.0974175112345103E-2</v>
      </c>
      <c r="AC1891" s="171">
        <v>4.2902404193427224E-2</v>
      </c>
      <c r="AD1891" s="171">
        <v>-1.7780817233715232E-2</v>
      </c>
      <c r="AE1891" s="171">
        <v>2.4035332989071709E-2</v>
      </c>
      <c r="AF1891" s="171">
        <v>-1.9597079030246156E-2</v>
      </c>
      <c r="AG1891" s="171">
        <v>-8.3326044954719292E-2</v>
      </c>
      <c r="AH1891" s="173">
        <v>8.2513420252197739E-2</v>
      </c>
      <c r="AI1891" s="171">
        <v>-6.1561487133649152E-2</v>
      </c>
      <c r="AJ1891" s="171">
        <v>1.3103385713277719E-2</v>
      </c>
      <c r="AK1891" s="171">
        <v>-1.1038624145886466E-2</v>
      </c>
      <c r="AL1891" s="171">
        <v>5.0401617253640153E-2</v>
      </c>
      <c r="AM1891" s="171">
        <v>3.780122853992738E-3</v>
      </c>
      <c r="AN1891" s="171">
        <v>-2.9661821902422666E-2</v>
      </c>
      <c r="AO1891" s="171">
        <v>-9.9207371751925399E-3</v>
      </c>
      <c r="AP1891" s="173">
        <v>5.2370031380206461E-2</v>
      </c>
      <c r="AQ1891" s="171"/>
      <c r="AR1891" s="171"/>
      <c r="AS1891" s="171"/>
      <c r="AT1891" s="171"/>
      <c r="AU1891" s="171"/>
      <c r="AV1891" s="171"/>
      <c r="AW1891" s="171"/>
      <c r="AX1891" s="171"/>
      <c r="AY1891" s="171"/>
      <c r="AZ1891" s="171"/>
      <c r="BA1891" s="171"/>
      <c r="BB1891" s="171"/>
      <c r="BC1891" s="171"/>
      <c r="BD1891" s="171"/>
      <c r="BE1891" s="171"/>
      <c r="BF1891" s="171"/>
      <c r="BG1891" s="171"/>
      <c r="BH1891" s="171"/>
    </row>
    <row r="1892" spans="9:60" x14ac:dyDescent="0.25">
      <c r="I1892" s="171">
        <v>28.335000000000001</v>
      </c>
      <c r="J1892" s="175">
        <v>0.11342530479197799</v>
      </c>
      <c r="K1892" s="171">
        <v>8.3791407457735168E-2</v>
      </c>
      <c r="L1892" s="171">
        <v>6.7950072248504204E-2</v>
      </c>
      <c r="M1892" s="171">
        <v>6.4460347836685084E-2</v>
      </c>
      <c r="N1892" s="171">
        <v>8.6208916318779916E-2</v>
      </c>
      <c r="O1892" s="171">
        <v>9.8116280337293513E-2</v>
      </c>
      <c r="P1892" s="171">
        <v>7.5916084032215794E-2</v>
      </c>
      <c r="Q1892" s="171">
        <v>9.398738299418416E-2</v>
      </c>
      <c r="R1892" s="175">
        <v>4.5484906911811708E-2</v>
      </c>
      <c r="S1892" s="171">
        <v>3.5025336536526154E-2</v>
      </c>
      <c r="T1892" s="171">
        <v>3.7734574116703008E-2</v>
      </c>
      <c r="U1892" s="171">
        <v>2.6074859992766597E-2</v>
      </c>
      <c r="V1892" s="171">
        <v>3.3114373321142337E-2</v>
      </c>
      <c r="W1892" s="171">
        <v>3.2186077666692646E-2</v>
      </c>
      <c r="X1892" s="171">
        <v>3.5919082168251203E-2</v>
      </c>
      <c r="Y1892" s="173">
        <v>5.7968478139907242E-2</v>
      </c>
      <c r="Z1892" s="171"/>
      <c r="AA1892" s="173">
        <v>28.335000000000001</v>
      </c>
      <c r="AB1892" s="171">
        <v>-2.734754324040584E-2</v>
      </c>
      <c r="AC1892" s="171">
        <v>4.6747786643101807E-2</v>
      </c>
      <c r="AD1892" s="171">
        <v>-1.2765714937026384E-2</v>
      </c>
      <c r="AE1892" s="171">
        <v>3.4636069372898134E-2</v>
      </c>
      <c r="AF1892" s="171">
        <v>-1.7084633000727423E-2</v>
      </c>
      <c r="AG1892" s="171">
        <v>-6.8537262166954258E-2</v>
      </c>
      <c r="AH1892" s="173">
        <v>9.8354105515513754E-2</v>
      </c>
      <c r="AI1892" s="171">
        <v>-3.9974991645226603E-2</v>
      </c>
      <c r="AJ1892" s="171">
        <v>2.444285411899887E-2</v>
      </c>
      <c r="AK1892" s="171">
        <v>-2.2849951981985021E-2</v>
      </c>
      <c r="AL1892" s="171">
        <v>2.7401752611695192E-2</v>
      </c>
      <c r="AM1892" s="171">
        <v>2.5200819026617587E-3</v>
      </c>
      <c r="AN1892" s="171">
        <v>-2.0330012764581858E-2</v>
      </c>
      <c r="AO1892" s="171">
        <v>6.3131963842134216E-3</v>
      </c>
      <c r="AP1892" s="173">
        <v>3.2091017232980849E-2</v>
      </c>
      <c r="AQ1892" s="171"/>
      <c r="AR1892" s="171"/>
      <c r="AS1892" s="171"/>
      <c r="AT1892" s="171"/>
      <c r="AU1892" s="171"/>
      <c r="AV1892" s="171"/>
      <c r="AW1892" s="171"/>
      <c r="AX1892" s="171"/>
      <c r="AY1892" s="171"/>
      <c r="AZ1892" s="171"/>
      <c r="BA1892" s="171"/>
      <c r="BB1892" s="171"/>
      <c r="BC1892" s="171"/>
      <c r="BD1892" s="171"/>
      <c r="BE1892" s="171"/>
      <c r="BF1892" s="171"/>
      <c r="BG1892" s="171"/>
      <c r="BH1892" s="171"/>
    </row>
    <row r="1893" spans="9:60" x14ac:dyDescent="0.25">
      <c r="I1893" s="171">
        <v>28.35</v>
      </c>
      <c r="J1893" s="175">
        <v>9.899439756317592E-2</v>
      </c>
      <c r="K1893" s="171">
        <v>7.3774456632311081E-2</v>
      </c>
      <c r="L1893" s="171">
        <v>6.663382423000376E-2</v>
      </c>
      <c r="M1893" s="171">
        <v>6.5039100863945917E-2</v>
      </c>
      <c r="N1893" s="171">
        <v>9.2095855381616895E-2</v>
      </c>
      <c r="O1893" s="171">
        <v>0.10067674174074671</v>
      </c>
      <c r="P1893" s="171">
        <v>6.4461051203727485E-2</v>
      </c>
      <c r="Q1893" s="171">
        <v>9.5601041594564423E-2</v>
      </c>
      <c r="R1893" s="175">
        <v>4.6723134530314868E-2</v>
      </c>
      <c r="S1893" s="171">
        <v>2.6776805295267585E-2</v>
      </c>
      <c r="T1893" s="171">
        <v>3.5781397894081024E-2</v>
      </c>
      <c r="U1893" s="171">
        <v>2.9587965646270604E-2</v>
      </c>
      <c r="V1893" s="171">
        <v>2.222686932370559E-2</v>
      </c>
      <c r="W1893" s="171">
        <v>3.5953482203055338E-2</v>
      </c>
      <c r="X1893" s="171">
        <v>4.1680115188483934E-2</v>
      </c>
      <c r="Y1893" s="173">
        <v>5.3104351400620434E-2</v>
      </c>
      <c r="Z1893" s="171"/>
      <c r="AA1893" s="173">
        <v>28.35</v>
      </c>
      <c r="AB1893" s="171">
        <v>1.367377162020292E-2</v>
      </c>
      <c r="AC1893" s="171">
        <v>5.172416393091582E-2</v>
      </c>
      <c r="AD1893" s="171">
        <v>-1.7780817233715232E-2</v>
      </c>
      <c r="AE1893" s="171">
        <v>3.1592293579522333E-2</v>
      </c>
      <c r="AF1893" s="171">
        <v>-4.2711582501819261E-3</v>
      </c>
      <c r="AG1893" s="171">
        <v>-6.0745322848669424E-2</v>
      </c>
      <c r="AH1893" s="173">
        <v>6.6790949058011181E-2</v>
      </c>
      <c r="AI1893" s="171">
        <v>-2.3984994987136247E-2</v>
      </c>
      <c r="AJ1893" s="171">
        <v>2.444285411899887E-2</v>
      </c>
      <c r="AK1893" s="171">
        <v>-2.439535936240908E-2</v>
      </c>
      <c r="AL1893" s="171">
        <v>1.8487929472950991E-2</v>
      </c>
      <c r="AM1893" s="171">
        <v>2.2590734198861373E-2</v>
      </c>
      <c r="AN1893" s="171">
        <v>-4.2493059466953767E-2</v>
      </c>
      <c r="AO1893" s="171">
        <v>1.6233933559405819E-2</v>
      </c>
      <c r="AP1893" s="173">
        <v>4.6620826338467286E-2</v>
      </c>
      <c r="AQ1893" s="171"/>
      <c r="AR1893" s="171"/>
      <c r="AS1893" s="171"/>
      <c r="AT1893" s="171"/>
      <c r="AU1893" s="171"/>
      <c r="AV1893" s="171"/>
      <c r="AW1893" s="171"/>
      <c r="AX1893" s="171"/>
      <c r="AY1893" s="171"/>
      <c r="AZ1893" s="171"/>
      <c r="BA1893" s="171"/>
      <c r="BB1893" s="171"/>
      <c r="BC1893" s="171"/>
      <c r="BD1893" s="171"/>
      <c r="BE1893" s="171"/>
      <c r="BF1893" s="171"/>
      <c r="BG1893" s="171"/>
      <c r="BH1893" s="171"/>
    </row>
    <row r="1894" spans="9:60" x14ac:dyDescent="0.25">
      <c r="I1894" s="171">
        <v>28.365000000000002</v>
      </c>
      <c r="J1894" s="175">
        <v>0.10166233512923807</v>
      </c>
      <c r="K1894" s="171">
        <v>7.9734215368455041E-2</v>
      </c>
      <c r="L1894" s="171">
        <v>8.3372663048971174E-2</v>
      </c>
      <c r="M1894" s="171">
        <v>6.4700762847320945E-2</v>
      </c>
      <c r="N1894" s="171">
        <v>8.3737116238218182E-2</v>
      </c>
      <c r="O1894" s="171">
        <v>0.1068151556802832</v>
      </c>
      <c r="P1894" s="171">
        <v>6.5959854495567988E-2</v>
      </c>
      <c r="Q1894" s="171">
        <v>0.10854130394380582</v>
      </c>
      <c r="R1894" s="175">
        <v>4.0696241967193493E-2</v>
      </c>
      <c r="S1894" s="171">
        <v>2.9919205015430449E-2</v>
      </c>
      <c r="T1894" s="171">
        <v>4.034707335546954E-2</v>
      </c>
      <c r="U1894" s="171">
        <v>2.1248065559933985E-2</v>
      </c>
      <c r="V1894" s="171">
        <v>1.9051701600964841E-2</v>
      </c>
      <c r="W1894" s="171">
        <v>2.8875329289689378E-2</v>
      </c>
      <c r="X1894" s="171">
        <v>4.0963971670149028E-2</v>
      </c>
      <c r="Y1894" s="173">
        <v>6.4373420293125733E-2</v>
      </c>
      <c r="Z1894" s="171"/>
      <c r="AA1894" s="173">
        <v>28.365000000000002</v>
      </c>
      <c r="AB1894" s="171">
        <v>-3.2446237742855869E-3</v>
      </c>
      <c r="AC1894" s="171">
        <v>3.2421852026667294E-2</v>
      </c>
      <c r="AD1894" s="171">
        <v>-1.9984422788320882E-2</v>
      </c>
      <c r="AE1894" s="171">
        <v>1.805273918829834E-2</v>
      </c>
      <c r="AF1894" s="171">
        <v>-3.3918021398501889E-3</v>
      </c>
      <c r="AG1894" s="171">
        <v>-6.7583147148388881E-2</v>
      </c>
      <c r="AH1894" s="173">
        <v>7.8139499694416428E-2</v>
      </c>
      <c r="AI1894" s="171">
        <v>-6.3800086665781963E-2</v>
      </c>
      <c r="AJ1894" s="171">
        <v>1.8269143542550673E-2</v>
      </c>
      <c r="AK1894" s="171">
        <v>-3.4661279818083458E-2</v>
      </c>
      <c r="AL1894" s="171">
        <v>2.5861091822282661E-2</v>
      </c>
      <c r="AM1894" s="171">
        <v>3.3931102760839688E-2</v>
      </c>
      <c r="AN1894" s="171">
        <v>-4.2493059466953767E-2</v>
      </c>
      <c r="AO1894" s="171">
        <v>1.8037703954894878E-3</v>
      </c>
      <c r="AP1894" s="173">
        <v>2.1951510159369026E-3</v>
      </c>
      <c r="AQ1894" s="171"/>
      <c r="AR1894" s="171"/>
      <c r="AS1894" s="171"/>
      <c r="AT1894" s="171"/>
      <c r="AU1894" s="171"/>
      <c r="AV1894" s="171"/>
      <c r="AW1894" s="171"/>
      <c r="AX1894" s="171"/>
      <c r="AY1894" s="171"/>
      <c r="AZ1894" s="171"/>
      <c r="BA1894" s="171"/>
      <c r="BB1894" s="171"/>
      <c r="BC1894" s="171"/>
      <c r="BD1894" s="171"/>
      <c r="BE1894" s="171"/>
      <c r="BF1894" s="171"/>
      <c r="BG1894" s="171"/>
      <c r="BH1894" s="171"/>
    </row>
    <row r="1895" spans="9:60" x14ac:dyDescent="0.25">
      <c r="I1895" s="171">
        <v>28.380000000000003</v>
      </c>
      <c r="J1895" s="175">
        <v>0.11653220991853712</v>
      </c>
      <c r="K1895" s="171">
        <v>7.5224733950546616E-2</v>
      </c>
      <c r="L1895" s="171">
        <v>7.8198591688055236E-2</v>
      </c>
      <c r="M1895" s="171">
        <v>6.9189999775748953E-2</v>
      </c>
      <c r="N1895" s="171">
        <v>8.9827668268724278E-2</v>
      </c>
      <c r="O1895" s="171">
        <v>9.1192795888183409E-2</v>
      </c>
      <c r="P1895" s="171">
        <v>7.2592479271189406E-2</v>
      </c>
      <c r="Q1895" s="171">
        <v>0.10484638981756897</v>
      </c>
      <c r="R1895" s="175">
        <v>3.7893371349767405E-2</v>
      </c>
      <c r="S1895" s="171">
        <v>1.7808370038291565E-2</v>
      </c>
      <c r="T1895" s="171">
        <v>4.067769178241807E-2</v>
      </c>
      <c r="U1895" s="171">
        <v>1.8809522459332546E-2</v>
      </c>
      <c r="V1895" s="171">
        <v>2.7053451037285067E-2</v>
      </c>
      <c r="W1895" s="171">
        <v>2.9934615245502547E-2</v>
      </c>
      <c r="X1895" s="171">
        <v>3.6933190659721969E-2</v>
      </c>
      <c r="Y1895" s="173">
        <v>6.1138074098627516E-2</v>
      </c>
      <c r="Z1895" s="171"/>
      <c r="AA1895" s="173">
        <v>28.380000000000003</v>
      </c>
      <c r="AB1895" s="171">
        <v>1.610723945091698E-2</v>
      </c>
      <c r="AC1895" s="171">
        <v>2.9179666824000583E-2</v>
      </c>
      <c r="AD1895" s="171">
        <v>-9.9542181949431891E-3</v>
      </c>
      <c r="AE1895" s="171">
        <v>5.0379737269670183E-2</v>
      </c>
      <c r="AF1895" s="171">
        <v>1.193411864021404E-2</v>
      </c>
      <c r="AG1895" s="171">
        <v>-9.6047578535592565E-2</v>
      </c>
      <c r="AH1895" s="173">
        <v>5.532418435247647E-2</v>
      </c>
      <c r="AI1895" s="171">
        <v>-6.6038686197914767E-2</v>
      </c>
      <c r="AJ1895" s="171">
        <v>5.4051466067270695E-2</v>
      </c>
      <c r="AK1895" s="171">
        <v>-3.3888576127871488E-2</v>
      </c>
      <c r="AL1895" s="171">
        <v>-7.7033039470620474E-4</v>
      </c>
      <c r="AM1895" s="171">
        <v>4.1491348468825164E-2</v>
      </c>
      <c r="AN1895" s="171">
        <v>-4.8908678249219364E-2</v>
      </c>
      <c r="AO1895" s="171">
        <v>3.5173522712046087E-2</v>
      </c>
      <c r="AP1895" s="173">
        <v>1.8188394132047828E-2</v>
      </c>
      <c r="AQ1895" s="171"/>
      <c r="AR1895" s="171"/>
      <c r="AS1895" s="171"/>
      <c r="AT1895" s="171"/>
      <c r="AU1895" s="171"/>
      <c r="AV1895" s="171"/>
      <c r="AW1895" s="171"/>
      <c r="AX1895" s="171"/>
      <c r="AY1895" s="171"/>
      <c r="AZ1895" s="171"/>
      <c r="BA1895" s="171"/>
      <c r="BB1895" s="171"/>
      <c r="BC1895" s="171"/>
      <c r="BD1895" s="171"/>
      <c r="BE1895" s="171"/>
      <c r="BF1895" s="171"/>
      <c r="BG1895" s="171"/>
      <c r="BH1895" s="171"/>
    </row>
    <row r="1896" spans="9:60" x14ac:dyDescent="0.25">
      <c r="I1896" s="171">
        <v>28.395000000000003</v>
      </c>
      <c r="J1896" s="175">
        <v>0.11054454452593437</v>
      </c>
      <c r="K1896" s="171">
        <v>6.9782983044545513E-2</v>
      </c>
      <c r="L1896" s="171">
        <v>8.200735818378535E-2</v>
      </c>
      <c r="M1896" s="171">
        <v>6.2210646022902737E-2</v>
      </c>
      <c r="N1896" s="171">
        <v>9.0548733676639584E-2</v>
      </c>
      <c r="O1896" s="171">
        <v>8.8038295153243615E-2</v>
      </c>
      <c r="P1896" s="171">
        <v>7.3126187701179568E-2</v>
      </c>
      <c r="Q1896" s="171">
        <v>0.11352714945250436</v>
      </c>
      <c r="R1896" s="175">
        <v>4.7031370076675127E-2</v>
      </c>
      <c r="S1896" s="171">
        <v>1.7761199342063123E-2</v>
      </c>
      <c r="T1896" s="171">
        <v>3.9860521097544947E-2</v>
      </c>
      <c r="U1896" s="171">
        <v>1.9435681669051991E-2</v>
      </c>
      <c r="V1896" s="171">
        <v>1.6671669690556355E-2</v>
      </c>
      <c r="W1896" s="171">
        <v>3.2441795031930502E-2</v>
      </c>
      <c r="X1896" s="171">
        <v>4.0719686949975124E-2</v>
      </c>
      <c r="Y1896" s="173">
        <v>4.9207194104379182E-2</v>
      </c>
      <c r="Z1896" s="171"/>
      <c r="AA1896" s="173">
        <v>28.395000000000003</v>
      </c>
      <c r="AB1896" s="171">
        <v>-5.5622121844893124E-2</v>
      </c>
      <c r="AC1896" s="171">
        <v>1.3194939778294905E-2</v>
      </c>
      <c r="AD1896" s="171">
        <v>-2.1048232366406457E-2</v>
      </c>
      <c r="AE1896" s="171">
        <v>2.3300628487222436E-2</v>
      </c>
      <c r="AF1896" s="171">
        <v>2.5501327199615075E-2</v>
      </c>
      <c r="AG1896" s="171">
        <v>-8.2371929936153901E-2</v>
      </c>
      <c r="AH1896" s="173">
        <v>6.2417028500229878E-2</v>
      </c>
      <c r="AI1896" s="171">
        <v>-0.10713297760920759</v>
      </c>
      <c r="AJ1896" s="171">
        <v>5.1405590105935768E-2</v>
      </c>
      <c r="AK1896" s="171">
        <v>-1.8103343599253755E-2</v>
      </c>
      <c r="AL1896" s="171">
        <v>-1.5406607894125316E-3</v>
      </c>
      <c r="AM1896" s="171">
        <v>3.1411020858177825E-2</v>
      </c>
      <c r="AN1896" s="171">
        <v>-2.3829441191272151E-2</v>
      </c>
      <c r="AO1896" s="171">
        <v>2.3449015141364056E-2</v>
      </c>
      <c r="AP1896" s="173">
        <v>0</v>
      </c>
      <c r="AQ1896" s="171"/>
      <c r="AR1896" s="171"/>
      <c r="AS1896" s="171"/>
      <c r="AT1896" s="171"/>
      <c r="AU1896" s="171"/>
      <c r="AV1896" s="171"/>
      <c r="AW1896" s="171"/>
      <c r="AX1896" s="171"/>
      <c r="AY1896" s="171"/>
      <c r="AZ1896" s="171"/>
      <c r="BA1896" s="171"/>
      <c r="BB1896" s="171"/>
      <c r="BC1896" s="171"/>
      <c r="BD1896" s="171"/>
      <c r="BE1896" s="171"/>
      <c r="BF1896" s="171"/>
      <c r="BG1896" s="171"/>
      <c r="BH1896" s="171"/>
    </row>
    <row r="1897" spans="9:60" x14ac:dyDescent="0.25">
      <c r="I1897" s="171">
        <v>28.410000000000004</v>
      </c>
      <c r="J1897" s="175">
        <v>0.10924489292970722</v>
      </c>
      <c r="K1897" s="171">
        <v>8.5612529964326153E-2</v>
      </c>
      <c r="L1897" s="171">
        <v>7.1707997761918371E-2</v>
      </c>
      <c r="M1897" s="171">
        <v>5.8122208410022004E-2</v>
      </c>
      <c r="N1897" s="171">
        <v>0.10124642951401407</v>
      </c>
      <c r="O1897" s="171">
        <v>7.3454740522425913E-2</v>
      </c>
      <c r="P1897" s="171">
        <v>5.9574761864192777E-2</v>
      </c>
      <c r="Q1897" s="171">
        <v>0.11037859504076196</v>
      </c>
      <c r="R1897" s="175">
        <v>3.9777054986661134E-2</v>
      </c>
      <c r="S1897" s="171">
        <v>2.0224663050040555E-2</v>
      </c>
      <c r="T1897" s="171">
        <v>2.8893857315812243E-2</v>
      </c>
      <c r="U1897" s="171">
        <v>2.9796675562516944E-2</v>
      </c>
      <c r="V1897" s="171">
        <v>1.6525573508555172E-2</v>
      </c>
      <c r="W1897" s="171">
        <v>3.0896853786052853E-2</v>
      </c>
      <c r="X1897" s="171">
        <v>4.1129173206503979E-2</v>
      </c>
      <c r="Y1897" s="173">
        <v>4.6203161839590917E-2</v>
      </c>
      <c r="Z1897" s="171"/>
      <c r="AA1897" s="173">
        <v>28.410000000000004</v>
      </c>
      <c r="AB1897" s="171">
        <v>-1.610723945091698E-2</v>
      </c>
      <c r="AC1897" s="171">
        <v>2.2544497106915234E-2</v>
      </c>
      <c r="AD1897" s="171">
        <v>-1.4437415702589334E-2</v>
      </c>
      <c r="AE1897" s="171">
        <v>2.4035332989071709E-2</v>
      </c>
      <c r="AF1897" s="171">
        <v>8.5423165003635729E-3</v>
      </c>
      <c r="AG1897" s="171">
        <v>-6.4720802092692375E-2</v>
      </c>
      <c r="AH1897" s="173">
        <v>0.10887515766801452</v>
      </c>
      <c r="AI1897" s="171">
        <v>-3.5337892614380459E-2</v>
      </c>
      <c r="AJ1897" s="171">
        <v>2.2678936811442302E-2</v>
      </c>
      <c r="AK1897" s="171">
        <v>-4.095329558123878E-2</v>
      </c>
      <c r="AL1897" s="171">
        <v>3.4114631765564278E-2</v>
      </c>
      <c r="AM1897" s="171">
        <v>1.6920549917872264E-2</v>
      </c>
      <c r="AN1897" s="171">
        <v>-2.0913250835696846E-2</v>
      </c>
      <c r="AO1897" s="171">
        <v>2.3449015141364056E-2</v>
      </c>
      <c r="AP1897" s="173">
        <v>-1.4529809105486322E-2</v>
      </c>
      <c r="AQ1897" s="171"/>
      <c r="AR1897" s="171"/>
      <c r="AS1897" s="171"/>
      <c r="AT1897" s="171"/>
      <c r="AU1897" s="171"/>
      <c r="AV1897" s="171"/>
      <c r="AW1897" s="171"/>
      <c r="AX1897" s="171"/>
      <c r="AY1897" s="171"/>
      <c r="AZ1897" s="171"/>
      <c r="BA1897" s="171"/>
      <c r="BB1897" s="171"/>
      <c r="BC1897" s="171"/>
      <c r="BD1897" s="171"/>
      <c r="BE1897" s="171"/>
      <c r="BF1897" s="171"/>
      <c r="BG1897" s="171"/>
      <c r="BH1897" s="171"/>
    </row>
    <row r="1898" spans="9:60" x14ac:dyDescent="0.25">
      <c r="I1898" s="171">
        <v>28.425000000000004</v>
      </c>
      <c r="J1898" s="175">
        <v>0.10911470581680817</v>
      </c>
      <c r="K1898" s="171">
        <v>8.6170589494948158E-2</v>
      </c>
      <c r="L1898" s="171">
        <v>8.10787596984366E-2</v>
      </c>
      <c r="M1898" s="171">
        <v>5.5157985323943226E-2</v>
      </c>
      <c r="N1898" s="171">
        <v>9.5850879362529964E-2</v>
      </c>
      <c r="O1898" s="171">
        <v>9.1128643651385843E-2</v>
      </c>
      <c r="P1898" s="171">
        <v>7.2762480019640169E-2</v>
      </c>
      <c r="Q1898" s="171">
        <v>8.6956713444191341E-2</v>
      </c>
      <c r="R1898" s="175">
        <v>3.9674209489788316E-2</v>
      </c>
      <c r="S1898" s="171">
        <v>2.9636594413102384E-2</v>
      </c>
      <c r="T1898" s="171">
        <v>3.078076414432122E-2</v>
      </c>
      <c r="U1898" s="171">
        <v>2.1149998020360317E-2</v>
      </c>
      <c r="V1898" s="171">
        <v>1.6348591233638302E-2</v>
      </c>
      <c r="W1898" s="171">
        <v>2.4945054101403009E-2</v>
      </c>
      <c r="X1898" s="171">
        <v>4.4333034517188029E-2</v>
      </c>
      <c r="Y1898" s="173">
        <v>6.2096656429433475E-2</v>
      </c>
      <c r="Z1898" s="171"/>
      <c r="AA1898" s="173">
        <v>28.425000000000004</v>
      </c>
      <c r="AB1898" s="171">
        <v>-2.3407642943059165E-2</v>
      </c>
      <c r="AC1898" s="171">
        <v>2.9179666824000583E-2</v>
      </c>
      <c r="AD1898" s="171">
        <v>-6.6868030622519638E-3</v>
      </c>
      <c r="AE1898" s="171">
        <v>5.0379737269670183E-2</v>
      </c>
      <c r="AF1898" s="171">
        <v>1.193411864021404E-2</v>
      </c>
      <c r="AG1898" s="171">
        <v>-6.8537262166954258E-2</v>
      </c>
      <c r="AH1898" s="173">
        <v>8.3459132805231678E-2</v>
      </c>
      <c r="AI1898" s="171">
        <v>-2.2865695221069664E-2</v>
      </c>
      <c r="AJ1898" s="171">
        <v>3.6664281178498376E-2</v>
      </c>
      <c r="AK1898" s="171">
        <v>-2.3622655672196988E-2</v>
      </c>
      <c r="AL1898" s="171">
        <v>2.200943984875115E-3</v>
      </c>
      <c r="AM1898" s="171">
        <v>6.3002047566545968E-3</v>
      </c>
      <c r="AN1898" s="171">
        <v>-2.2662965049041989E-2</v>
      </c>
      <c r="AO1898" s="171">
        <v>4.0584833898514694E-2</v>
      </c>
      <c r="AP1898" s="173">
        <v>-3.3449920242846334E-2</v>
      </c>
      <c r="AQ1898" s="171"/>
      <c r="AR1898" s="171"/>
      <c r="AS1898" s="171"/>
      <c r="AT1898" s="171"/>
      <c r="AU1898" s="171"/>
      <c r="AV1898" s="171"/>
      <c r="AW1898" s="171"/>
      <c r="AX1898" s="171"/>
      <c r="AY1898" s="171"/>
      <c r="AZ1898" s="171"/>
      <c r="BA1898" s="171"/>
      <c r="BB1898" s="171"/>
      <c r="BC1898" s="171"/>
      <c r="BD1898" s="171"/>
      <c r="BE1898" s="171"/>
      <c r="BF1898" s="171"/>
      <c r="BG1898" s="171"/>
      <c r="BH1898" s="171"/>
    </row>
    <row r="1899" spans="9:60" x14ac:dyDescent="0.25">
      <c r="I1899" s="171">
        <v>28.440000000000005</v>
      </c>
      <c r="J1899" s="175">
        <v>0.10221418846928992</v>
      </c>
      <c r="K1899" s="171">
        <v>8.7972711439543438E-2</v>
      </c>
      <c r="L1899" s="171">
        <v>7.8918144048276698E-2</v>
      </c>
      <c r="M1899" s="171">
        <v>5.9613514425260548E-2</v>
      </c>
      <c r="N1899" s="171">
        <v>9.1958017583728693E-2</v>
      </c>
      <c r="O1899" s="171">
        <v>9.6634178068403145E-2</v>
      </c>
      <c r="P1899" s="171">
        <v>8.2166470061138863E-2</v>
      </c>
      <c r="Q1899" s="171">
        <v>9.108447545834128E-2</v>
      </c>
      <c r="R1899" s="175">
        <v>3.1523283562134352E-2</v>
      </c>
      <c r="S1899" s="171">
        <v>2.9154506499568689E-2</v>
      </c>
      <c r="T1899" s="171">
        <v>3.6024953883631791E-2</v>
      </c>
      <c r="U1899" s="171">
        <v>1.776980007481244E-2</v>
      </c>
      <c r="V1899" s="171">
        <v>2.0557286643118358E-2</v>
      </c>
      <c r="W1899" s="171">
        <v>1.9826960412308629E-2</v>
      </c>
      <c r="X1899" s="171">
        <v>5.0624798377256759E-2</v>
      </c>
      <c r="Y1899" s="173">
        <v>6.4080529774225764E-2</v>
      </c>
      <c r="Z1899" s="171"/>
      <c r="AA1899" s="173">
        <v>28.440000000000005</v>
      </c>
      <c r="AB1899" s="171">
        <v>7.9956800152032707E-3</v>
      </c>
      <c r="AC1899" s="171">
        <v>1.1008349757891665E-2</v>
      </c>
      <c r="AD1899" s="171">
        <v>2.1656123553883831E-2</v>
      </c>
      <c r="AE1899" s="171">
        <v>4.6601256974444873E-2</v>
      </c>
      <c r="AF1899" s="171">
        <v>-1.7084633000727423E-2</v>
      </c>
      <c r="AG1899" s="171">
        <v>-0.1165610514347505</v>
      </c>
      <c r="AH1899" s="173">
        <v>8.3459132805231678E-2</v>
      </c>
      <c r="AI1899" s="171">
        <v>-2.6223594519268697E-2</v>
      </c>
      <c r="AJ1899" s="171">
        <v>4.1830039007771325E-2</v>
      </c>
      <c r="AK1899" s="171">
        <v>1.6557936218829087E-3</v>
      </c>
      <c r="AL1899" s="171">
        <v>-4.5119351689939732E-3</v>
      </c>
      <c r="AM1899" s="171">
        <v>1.7550570393537756E-2</v>
      </c>
      <c r="AN1899" s="171">
        <v>-1.6330665991221485E-2</v>
      </c>
      <c r="AO1899" s="171">
        <v>1.2626392768426843E-2</v>
      </c>
      <c r="AP1899" s="173">
        <v>-1.0139507073612749E-2</v>
      </c>
      <c r="AQ1899" s="171"/>
      <c r="AR1899" s="171"/>
      <c r="AS1899" s="171"/>
      <c r="AT1899" s="171"/>
      <c r="AU1899" s="171"/>
      <c r="AV1899" s="171"/>
      <c r="AW1899" s="171"/>
      <c r="AX1899" s="171"/>
      <c r="AY1899" s="171"/>
      <c r="AZ1899" s="171"/>
      <c r="BA1899" s="171"/>
      <c r="BB1899" s="171"/>
      <c r="BC1899" s="171"/>
      <c r="BD1899" s="171"/>
      <c r="BE1899" s="171"/>
      <c r="BF1899" s="171"/>
      <c r="BG1899" s="171"/>
      <c r="BH1899" s="171"/>
    </row>
    <row r="1900" spans="9:60" x14ac:dyDescent="0.25">
      <c r="I1900" s="171">
        <v>28.455000000000005</v>
      </c>
      <c r="J1900" s="175">
        <v>0.1112220528152274</v>
      </c>
      <c r="K1900" s="171">
        <v>6.557730208701712E-2</v>
      </c>
      <c r="L1900" s="171">
        <v>7.0116518314004436E-2</v>
      </c>
      <c r="M1900" s="171">
        <v>6.4117097212528937E-2</v>
      </c>
      <c r="N1900" s="171">
        <v>8.2710881842481584E-2</v>
      </c>
      <c r="O1900" s="171">
        <v>7.7869053287434167E-2</v>
      </c>
      <c r="P1900" s="171">
        <v>7.6884503845606633E-2</v>
      </c>
      <c r="Q1900" s="171">
        <v>9.894654612453066E-2</v>
      </c>
      <c r="R1900" s="175">
        <v>3.4065788724778064E-2</v>
      </c>
      <c r="S1900" s="171">
        <v>3.9171272190819444E-2</v>
      </c>
      <c r="T1900" s="171">
        <v>3.0571338068688378E-2</v>
      </c>
      <c r="U1900" s="171">
        <v>2.7400387635335356E-2</v>
      </c>
      <c r="V1900" s="171">
        <v>2.5016200167325021E-2</v>
      </c>
      <c r="W1900" s="171">
        <v>2.3698456210489671E-2</v>
      </c>
      <c r="X1900" s="171">
        <v>4.9466814823868388E-2</v>
      </c>
      <c r="Y1900" s="173">
        <v>6.3322271151074194E-2</v>
      </c>
      <c r="Z1900" s="171"/>
      <c r="AA1900" s="173">
        <v>28.455000000000005</v>
      </c>
      <c r="AB1900" s="171">
        <v>-1.6223118871427935E-3</v>
      </c>
      <c r="AC1900" s="171">
        <v>3.7398229314481474E-2</v>
      </c>
      <c r="AD1900" s="171">
        <v>-7.2187078512946671E-3</v>
      </c>
      <c r="AE1900" s="171">
        <v>6.1715178155345878E-2</v>
      </c>
      <c r="AF1900" s="171">
        <v>-1.2813474750545499E-2</v>
      </c>
      <c r="AG1900" s="171">
        <v>-0.1195824156602079</v>
      </c>
      <c r="AH1900" s="173">
        <v>4.9177052757756745E-2</v>
      </c>
      <c r="AI1900" s="171">
        <v>-6.6038686197914767E-2</v>
      </c>
      <c r="AJ1900" s="171">
        <v>3.4900363870941663E-2</v>
      </c>
      <c r="AK1900" s="171">
        <v>-2.1304544601560844E-2</v>
      </c>
      <c r="AL1900" s="171">
        <v>1.7057315882782201E-2</v>
      </c>
      <c r="AM1900" s="171">
        <v>2.0070652296199615E-2</v>
      </c>
      <c r="AN1900" s="171">
        <v>-3.4910964542458102E-2</v>
      </c>
      <c r="AO1900" s="171">
        <v>-8.1169667797029096E-3</v>
      </c>
      <c r="AP1900" s="173">
        <v>-1.8083863131288829E-2</v>
      </c>
      <c r="AQ1900" s="171"/>
      <c r="AR1900" s="171"/>
      <c r="AS1900" s="171"/>
      <c r="AT1900" s="171"/>
      <c r="AU1900" s="171"/>
      <c r="AV1900" s="171"/>
      <c r="AW1900" s="171"/>
      <c r="AX1900" s="171"/>
      <c r="AY1900" s="171"/>
      <c r="AZ1900" s="171"/>
      <c r="BA1900" s="171"/>
      <c r="BB1900" s="171"/>
      <c r="BC1900" s="171"/>
      <c r="BD1900" s="171"/>
      <c r="BE1900" s="171"/>
      <c r="BF1900" s="171"/>
      <c r="BG1900" s="171"/>
      <c r="BH1900" s="171"/>
    </row>
    <row r="1901" spans="9:60" x14ac:dyDescent="0.25">
      <c r="I1901" s="171">
        <v>28.470000000000006</v>
      </c>
      <c r="J1901" s="175">
        <v>0.10902333509621542</v>
      </c>
      <c r="K1901" s="171">
        <v>8.8296586844746769E-2</v>
      </c>
      <c r="L1901" s="171">
        <v>8.1215034732049829E-2</v>
      </c>
      <c r="M1901" s="171">
        <v>5.3270543314576056E-2</v>
      </c>
      <c r="N1901" s="171">
        <v>8.1980619265820398E-2</v>
      </c>
      <c r="O1901" s="171">
        <v>8.5222694514133765E-2</v>
      </c>
      <c r="P1901" s="171">
        <v>7.1622535751005079E-2</v>
      </c>
      <c r="Q1901" s="171">
        <v>9.4128418422617016E-2</v>
      </c>
      <c r="R1901" s="175">
        <v>3.3415975306836411E-2</v>
      </c>
      <c r="S1901" s="171">
        <v>4.0705092568208784E-2</v>
      </c>
      <c r="T1901" s="171">
        <v>4.0508050235799863E-2</v>
      </c>
      <c r="U1901" s="171">
        <v>1.5845053224498452E-2</v>
      </c>
      <c r="V1901" s="171">
        <v>2.0591601499203822E-2</v>
      </c>
      <c r="W1901" s="171">
        <v>2.4939460785280292E-2</v>
      </c>
      <c r="X1901" s="171">
        <v>3.8306024074884627E-2</v>
      </c>
      <c r="Y1901" s="173">
        <v>6.6382011300651966E-2</v>
      </c>
      <c r="Z1901" s="171"/>
      <c r="AA1901" s="173">
        <v>28.470000000000006</v>
      </c>
      <c r="AB1901" s="171">
        <v>-2.9781011071119901E-2</v>
      </c>
      <c r="AC1901" s="171">
        <v>5.2855158769055416E-2</v>
      </c>
      <c r="AD1901" s="171">
        <v>-2.8874831405178499E-2</v>
      </c>
      <c r="AE1901" s="171">
        <v>1.5743667896771816E-2</v>
      </c>
      <c r="AF1901" s="171">
        <v>-4.3465316310673956E-2</v>
      </c>
      <c r="AG1901" s="171">
        <v>-0.1009771727981809</v>
      </c>
      <c r="AH1901" s="173">
        <v>7.0219157062758553E-2</v>
      </c>
      <c r="AI1901" s="171">
        <v>-9.8018679514095833E-2</v>
      </c>
      <c r="AJ1901" s="171">
        <v>-8.8195865377835368E-4</v>
      </c>
      <c r="AK1901" s="171">
        <v>-3.6206687198507635E-2</v>
      </c>
      <c r="AL1901" s="171">
        <v>3.0373026991276635E-2</v>
      </c>
      <c r="AM1901" s="171">
        <v>2.3850775150192353E-2</v>
      </c>
      <c r="AN1901" s="171">
        <v>6.4156187822655038E-3</v>
      </c>
      <c r="AO1901" s="171">
        <v>6.3131963842134216E-3</v>
      </c>
      <c r="AP1901" s="173">
        <v>-1.1602941084237352E-2</v>
      </c>
      <c r="AQ1901" s="171"/>
      <c r="AR1901" s="171"/>
      <c r="AS1901" s="171"/>
      <c r="AT1901" s="171"/>
      <c r="AU1901" s="171"/>
      <c r="AV1901" s="171"/>
      <c r="AW1901" s="171"/>
      <c r="AX1901" s="171"/>
      <c r="AY1901" s="171"/>
      <c r="AZ1901" s="171"/>
      <c r="BA1901" s="171"/>
      <c r="BB1901" s="171"/>
      <c r="BC1901" s="171"/>
      <c r="BD1901" s="171"/>
      <c r="BE1901" s="171"/>
      <c r="BF1901" s="171"/>
      <c r="BG1901" s="171"/>
      <c r="BH1901" s="171"/>
    </row>
    <row r="1902" spans="9:60" x14ac:dyDescent="0.25">
      <c r="I1902" s="171">
        <v>28.485000000000007</v>
      </c>
      <c r="J1902" s="175">
        <v>0.10838827581939757</v>
      </c>
      <c r="K1902" s="171">
        <v>8.2283934898402342E-2</v>
      </c>
      <c r="L1902" s="171">
        <v>7.8345497653989613E-2</v>
      </c>
      <c r="M1902" s="171">
        <v>5.2671390259720591E-2</v>
      </c>
      <c r="N1902" s="171">
        <v>8.9866179142459354E-2</v>
      </c>
      <c r="O1902" s="171">
        <v>9.5547328245574256E-2</v>
      </c>
      <c r="P1902" s="171">
        <v>6.8865216742782939E-2</v>
      </c>
      <c r="Q1902" s="171">
        <v>9.5168193706651166E-2</v>
      </c>
      <c r="R1902" s="175">
        <v>3.449875363934813E-2</v>
      </c>
      <c r="S1902" s="171">
        <v>2.7423205333292858E-2</v>
      </c>
      <c r="T1902" s="171">
        <v>3.8778748847165957E-2</v>
      </c>
      <c r="U1902" s="171">
        <v>2.600549721732218E-2</v>
      </c>
      <c r="V1902" s="171">
        <v>1.9261454218549724E-2</v>
      </c>
      <c r="W1902" s="171">
        <v>1.9559572483936926E-2</v>
      </c>
      <c r="X1902" s="171">
        <v>3.8672783292998343E-2</v>
      </c>
      <c r="Y1902" s="173">
        <v>5.7253992334631354E-2</v>
      </c>
      <c r="Z1902" s="171"/>
      <c r="AA1902" s="173">
        <v>28.485000000000007</v>
      </c>
      <c r="AB1902" s="171">
        <v>5.0639306762954819E-2</v>
      </c>
      <c r="AC1902" s="171">
        <v>4.0715814173024154E-2</v>
      </c>
      <c r="AD1902" s="171">
        <v>-1.2765714937026384E-2</v>
      </c>
      <c r="AE1902" s="171">
        <v>6.696306745426997E-2</v>
      </c>
      <c r="AF1902" s="171">
        <v>-2.3868237280427803E-2</v>
      </c>
      <c r="AG1902" s="171">
        <v>-9.7001693554158025E-2</v>
      </c>
      <c r="AH1902" s="173">
        <v>2.0214605821097065E-2</v>
      </c>
      <c r="AI1902" s="171">
        <v>-7.0675785228760918E-2</v>
      </c>
      <c r="AJ1902" s="171">
        <v>-4.4601909062503137E-2</v>
      </c>
      <c r="AK1902" s="171">
        <v>-4.5699903963969925E-2</v>
      </c>
      <c r="AL1902" s="171">
        <v>4.0717463720189626E-2</v>
      </c>
      <c r="AM1902" s="171">
        <v>3.4561123236505176E-2</v>
      </c>
      <c r="AN1902" s="171">
        <v>-2.441267926238723E-2</v>
      </c>
      <c r="AO1902" s="171">
        <v>1.6233933559405819E-2</v>
      </c>
      <c r="AP1902" s="173">
        <v>-2.8223370204900882E-3</v>
      </c>
      <c r="AQ1902" s="171"/>
      <c r="AR1902" s="171"/>
      <c r="AS1902" s="171"/>
      <c r="AT1902" s="171"/>
      <c r="AU1902" s="171"/>
      <c r="AV1902" s="171"/>
      <c r="AW1902" s="171"/>
      <c r="AX1902" s="171"/>
      <c r="AY1902" s="171"/>
      <c r="AZ1902" s="171"/>
      <c r="BA1902" s="171"/>
      <c r="BB1902" s="171"/>
      <c r="BC1902" s="171"/>
      <c r="BD1902" s="171"/>
      <c r="BE1902" s="171"/>
      <c r="BF1902" s="171"/>
      <c r="BG1902" s="171"/>
      <c r="BH1902" s="171"/>
    </row>
    <row r="1903" spans="9:60" x14ac:dyDescent="0.25">
      <c r="I1903" s="171">
        <v>28.500000000000007</v>
      </c>
      <c r="J1903" s="175">
        <v>0.10392773427889185</v>
      </c>
      <c r="K1903" s="171">
        <v>8.492215205248406E-2</v>
      </c>
      <c r="L1903" s="171">
        <v>8.8277796543822451E-2</v>
      </c>
      <c r="M1903" s="171">
        <v>6.7918989936304852E-2</v>
      </c>
      <c r="N1903" s="171">
        <v>7.8931131130247939E-2</v>
      </c>
      <c r="O1903" s="171">
        <v>9.2892308913110358E-2</v>
      </c>
      <c r="P1903" s="171">
        <v>6.8891008083138361E-2</v>
      </c>
      <c r="Q1903" s="171">
        <v>8.5759803179485922E-2</v>
      </c>
      <c r="R1903" s="175">
        <v>4.1056487475770669E-2</v>
      </c>
      <c r="S1903" s="171">
        <v>2.5400681604797155E-2</v>
      </c>
      <c r="T1903" s="171">
        <v>3.858500094389674E-2</v>
      </c>
      <c r="U1903" s="171">
        <v>2.0137840398064957E-2</v>
      </c>
      <c r="V1903" s="171">
        <v>1.6926049626424598E-2</v>
      </c>
      <c r="W1903" s="171">
        <v>2.1736313069471758E-2</v>
      </c>
      <c r="X1903" s="171">
        <v>4.0994302514930199E-2</v>
      </c>
      <c r="Y1903" s="173">
        <v>5.8256347483313022E-2</v>
      </c>
      <c r="Z1903" s="171"/>
      <c r="AA1903" s="173">
        <v>28.500000000000007</v>
      </c>
      <c r="AB1903" s="171">
        <v>3.0592167014691168E-2</v>
      </c>
      <c r="AC1903" s="171">
        <v>3.4080644455938801E-2</v>
      </c>
      <c r="AD1903" s="171">
        <v>6.0789118747744206E-3</v>
      </c>
      <c r="AE1903" s="171">
        <v>3.9149254169972718E-2</v>
      </c>
      <c r="AF1903" s="171">
        <v>-5.5399434950887998E-2</v>
      </c>
      <c r="AG1903" s="171">
        <v>-8.4280159973284849E-2</v>
      </c>
      <c r="AH1903" s="173">
        <v>5.0122765310790691E-2</v>
      </c>
      <c r="AI1903" s="171">
        <v>-4.2213591177359407E-2</v>
      </c>
      <c r="AJ1903" s="171">
        <v>-2.1922972251060834E-2</v>
      </c>
      <c r="AK1903" s="171">
        <v>-3.6206687198507635E-2</v>
      </c>
      <c r="AL1903" s="171">
        <v>6.5918272347009699E-2</v>
      </c>
      <c r="AM1903" s="171">
        <v>3.3301082285174199E-2</v>
      </c>
      <c r="AN1903" s="171">
        <v>-1.5164189848991419E-2</v>
      </c>
      <c r="AO1903" s="171">
        <v>1.5332048361661146E-2</v>
      </c>
      <c r="AP1903" s="173">
        <v>1.170747208499635E-2</v>
      </c>
      <c r="AQ1903" s="171"/>
      <c r="AR1903" s="171"/>
      <c r="AS1903" s="171"/>
      <c r="AT1903" s="171"/>
      <c r="AU1903" s="171"/>
      <c r="AV1903" s="171"/>
      <c r="AW1903" s="171"/>
      <c r="AX1903" s="171"/>
      <c r="AY1903" s="171"/>
      <c r="AZ1903" s="171"/>
      <c r="BA1903" s="171"/>
      <c r="BB1903" s="171"/>
      <c r="BC1903" s="171"/>
      <c r="BD1903" s="171"/>
      <c r="BE1903" s="171"/>
      <c r="BF1903" s="171"/>
      <c r="BG1903" s="171"/>
      <c r="BH1903" s="171"/>
    </row>
    <row r="1904" spans="9:60" x14ac:dyDescent="0.25">
      <c r="I1904" s="171">
        <v>28.515000000000008</v>
      </c>
      <c r="J1904" s="175">
        <v>0.11218750471749254</v>
      </c>
      <c r="K1904" s="171">
        <v>8.1063948056712534E-2</v>
      </c>
      <c r="L1904" s="171">
        <v>8.2514321152977591E-2</v>
      </c>
      <c r="M1904" s="171">
        <v>7.1799286842828172E-2</v>
      </c>
      <c r="N1904" s="171">
        <v>7.8944729267081917E-2</v>
      </c>
      <c r="O1904" s="171">
        <v>9.5244001867032635E-2</v>
      </c>
      <c r="P1904" s="171">
        <v>6.8465044135351996E-2</v>
      </c>
      <c r="Q1904" s="171">
        <v>8.6899957530900906E-2</v>
      </c>
      <c r="R1904" s="175">
        <v>4.8895914847927067E-2</v>
      </c>
      <c r="S1904" s="171">
        <v>3.7937607966183014E-2</v>
      </c>
      <c r="T1904" s="171">
        <v>3.5356911923714214E-2</v>
      </c>
      <c r="U1904" s="171">
        <v>1.7233658939829064E-2</v>
      </c>
      <c r="V1904" s="171">
        <v>2.2716644069309695E-2</v>
      </c>
      <c r="W1904" s="171">
        <v>2.3435551812293964E-2</v>
      </c>
      <c r="X1904" s="171">
        <v>4.781623608590907E-2</v>
      </c>
      <c r="Y1904" s="173">
        <v>6.2174674487614053E-2</v>
      </c>
      <c r="Z1904" s="171"/>
      <c r="AA1904" s="173">
        <v>28.515000000000008</v>
      </c>
      <c r="AB1904" s="171">
        <v>2.3291763522548983E-2</v>
      </c>
      <c r="AC1904" s="171">
        <v>4.7878781481241403E-2</v>
      </c>
      <c r="AD1904" s="171">
        <v>-1.5501225280674739E-2</v>
      </c>
      <c r="AE1904" s="171">
        <v>1.805273918829834E-2</v>
      </c>
      <c r="AF1904" s="171">
        <v>-3.0651841560128457E-2</v>
      </c>
      <c r="AG1904" s="171">
        <v>-0.11258557219072762</v>
      </c>
      <c r="AH1904" s="173">
        <v>5.8870606426353042E-2</v>
      </c>
      <c r="AI1904" s="171">
        <v>-7.9790083323872676E-2</v>
      </c>
      <c r="AJ1904" s="171">
        <v>-1.4867303020834425E-2</v>
      </c>
      <c r="AK1904" s="171">
        <v>-1.9648750979677936E-2</v>
      </c>
      <c r="AL1904" s="171">
        <v>6.4487658756840913E-2</v>
      </c>
      <c r="AM1904" s="171">
        <v>1.9440631820534123E-2</v>
      </c>
      <c r="AN1904" s="171">
        <v>-2.3829441191272151E-2</v>
      </c>
      <c r="AO1904" s="171">
        <v>3.6977293107535572E-2</v>
      </c>
      <c r="AP1904" s="173">
        <v>-7.9443560576759626E-3</v>
      </c>
      <c r="AQ1904" s="171"/>
      <c r="AR1904" s="171"/>
      <c r="AS1904" s="171"/>
      <c r="AT1904" s="171"/>
      <c r="AU1904" s="171"/>
      <c r="AV1904" s="171"/>
      <c r="AW1904" s="171"/>
      <c r="AX1904" s="171"/>
      <c r="AY1904" s="171"/>
      <c r="AZ1904" s="171"/>
      <c r="BA1904" s="171"/>
      <c r="BB1904" s="171"/>
      <c r="BC1904" s="171"/>
      <c r="BD1904" s="171"/>
      <c r="BE1904" s="171"/>
      <c r="BF1904" s="171"/>
      <c r="BG1904" s="171"/>
      <c r="BH1904" s="171"/>
    </row>
    <row r="1905" spans="9:60" x14ac:dyDescent="0.25">
      <c r="I1905" s="171">
        <v>28.530000000000008</v>
      </c>
      <c r="J1905" s="175">
        <v>0.10701607813804542</v>
      </c>
      <c r="K1905" s="171">
        <v>7.8763080465410126E-2</v>
      </c>
      <c r="L1905" s="171">
        <v>7.3078760160828829E-2</v>
      </c>
      <c r="M1905" s="171">
        <v>5.4573677104169847E-2</v>
      </c>
      <c r="N1905" s="171">
        <v>9.007755347177511E-2</v>
      </c>
      <c r="O1905" s="171">
        <v>9.0173123637694697E-2</v>
      </c>
      <c r="P1905" s="171">
        <v>6.3387554741617155E-2</v>
      </c>
      <c r="Q1905" s="171">
        <v>7.9026883426848119E-2</v>
      </c>
      <c r="R1905" s="175">
        <v>4.1042337202911457E-2</v>
      </c>
      <c r="S1905" s="171">
        <v>3.2687732181202807E-2</v>
      </c>
      <c r="T1905" s="171">
        <v>3.6014205443991101E-2</v>
      </c>
      <c r="U1905" s="171">
        <v>1.7404791523683762E-2</v>
      </c>
      <c r="V1905" s="171">
        <v>1.864002335618695E-2</v>
      </c>
      <c r="W1905" s="171">
        <v>2.9301376618189837E-2</v>
      </c>
      <c r="X1905" s="171">
        <v>3.7610613222412805E-2</v>
      </c>
      <c r="Y1905" s="173">
        <v>4.8008063202717409E-2</v>
      </c>
      <c r="Z1905" s="171"/>
      <c r="AA1905" s="173">
        <v>28.530000000000008</v>
      </c>
      <c r="AB1905" s="171">
        <v>4.5077094578465357E-2</v>
      </c>
      <c r="AC1905" s="171">
        <v>5.172416393091582E-2</v>
      </c>
      <c r="AD1905" s="171">
        <v>-1.0562109382420564E-2</v>
      </c>
      <c r="AE1905" s="171">
        <v>4.1353367675520773E-2</v>
      </c>
      <c r="AF1905" s="171">
        <v>-1.7963989111058884E-2</v>
      </c>
      <c r="AG1905" s="171">
        <v>-0.11067734215359669</v>
      </c>
      <c r="AH1905" s="173">
        <v>2.8134948452754945E-2</v>
      </c>
      <c r="AI1905" s="171">
        <v>-9.6899379748029604E-2</v>
      </c>
      <c r="AJ1905" s="171">
        <v>1.6505226234994105E-2</v>
      </c>
      <c r="AK1905" s="171">
        <v>-4.2498702961662832E-2</v>
      </c>
      <c r="AL1905" s="171">
        <v>4.963128685893383E-2</v>
      </c>
      <c r="AM1905" s="171">
        <v>1.6920549917872264E-2</v>
      </c>
      <c r="AN1905" s="171">
        <v>-1.8580298551236711E-2</v>
      </c>
      <c r="AO1905" s="171">
        <v>4.5094259887237913E-3</v>
      </c>
      <c r="AP1905" s="173">
        <v>2.1846979158609101E-2</v>
      </c>
      <c r="AQ1905" s="171"/>
      <c r="AR1905" s="171"/>
      <c r="AS1905" s="171"/>
      <c r="AT1905" s="171"/>
      <c r="AU1905" s="171"/>
      <c r="AV1905" s="171"/>
      <c r="AW1905" s="171"/>
      <c r="AX1905" s="171"/>
      <c r="AY1905" s="171"/>
      <c r="AZ1905" s="171"/>
      <c r="BA1905" s="171"/>
      <c r="BB1905" s="171"/>
      <c r="BC1905" s="171"/>
      <c r="BD1905" s="171"/>
      <c r="BE1905" s="171"/>
      <c r="BF1905" s="171"/>
      <c r="BG1905" s="171"/>
      <c r="BH1905" s="171"/>
    </row>
    <row r="1906" spans="9:60" x14ac:dyDescent="0.25">
      <c r="I1906" s="171">
        <v>28.544999999999995</v>
      </c>
      <c r="J1906" s="175">
        <v>9.9938663434994648E-2</v>
      </c>
      <c r="K1906" s="171">
        <v>7.6183457744388963E-2</v>
      </c>
      <c r="L1906" s="171">
        <v>7.4672426094351887E-2</v>
      </c>
      <c r="M1906" s="171">
        <v>6.7511668786059312E-2</v>
      </c>
      <c r="N1906" s="171">
        <v>9.7767202238721526E-2</v>
      </c>
      <c r="O1906" s="171">
        <v>0.10171551891285273</v>
      </c>
      <c r="P1906" s="171">
        <v>5.8668012772348545E-2</v>
      </c>
      <c r="Q1906" s="171">
        <v>8.542733435895368E-2</v>
      </c>
      <c r="R1906" s="175">
        <v>3.2772162931972888E-2</v>
      </c>
      <c r="S1906" s="171">
        <v>2.8544241208792853E-2</v>
      </c>
      <c r="T1906" s="171">
        <v>2.8376786707468293E-2</v>
      </c>
      <c r="U1906" s="171">
        <v>1.570851679362005E-2</v>
      </c>
      <c r="V1906" s="171">
        <v>1.0854363325053235E-2</v>
      </c>
      <c r="W1906" s="171">
        <v>3.3740635001130594E-2</v>
      </c>
      <c r="X1906" s="171">
        <v>4.5205034536544141E-2</v>
      </c>
      <c r="Y1906" s="173">
        <v>6.2968318816401678E-2</v>
      </c>
      <c r="Z1906" s="171"/>
      <c r="AA1906" s="173">
        <v>28.544999999999995</v>
      </c>
      <c r="AB1906" s="171">
        <v>3.302563484540523E-2</v>
      </c>
      <c r="AC1906" s="171">
        <v>3.5739436885210141E-2</v>
      </c>
      <c r="AD1906" s="171">
        <v>1.4437415702589164E-2</v>
      </c>
      <c r="AE1906" s="171">
        <v>9.8555361033792074E-2</v>
      </c>
      <c r="AF1906" s="171">
        <v>-1.1054762529882304E-2</v>
      </c>
      <c r="AG1906" s="171">
        <v>-9.3026214310135164E-2</v>
      </c>
      <c r="AH1906" s="173">
        <v>7.9085212247450368E-2</v>
      </c>
      <c r="AI1906" s="171">
        <v>-7.1795084994827132E-2</v>
      </c>
      <c r="AJ1906" s="171">
        <v>2.2678936811442302E-2</v>
      </c>
      <c r="AK1906" s="171">
        <v>-2.0421454669890024E-2</v>
      </c>
      <c r="AL1906" s="171">
        <v>5.4033174828684062E-2</v>
      </c>
      <c r="AM1906" s="171">
        <v>3.780122853992738E-3</v>
      </c>
      <c r="AN1906" s="171">
        <v>-1.1664761422301034E-2</v>
      </c>
      <c r="AO1906" s="171">
        <v>9.9207371751923977E-3</v>
      </c>
      <c r="AP1906" s="173">
        <v>1.6724960121423226E-2</v>
      </c>
      <c r="AQ1906" s="171"/>
      <c r="AR1906" s="171"/>
      <c r="AS1906" s="171"/>
      <c r="AT1906" s="171"/>
      <c r="AU1906" s="171"/>
      <c r="AV1906" s="171"/>
      <c r="AW1906" s="171"/>
      <c r="AX1906" s="171"/>
      <c r="AY1906" s="171"/>
      <c r="AZ1906" s="171"/>
      <c r="BA1906" s="171"/>
      <c r="BB1906" s="171"/>
      <c r="BC1906" s="171"/>
      <c r="BD1906" s="171"/>
      <c r="BE1906" s="171"/>
      <c r="BF1906" s="171"/>
      <c r="BG1906" s="171"/>
      <c r="BH1906" s="171"/>
    </row>
    <row r="1907" spans="9:60" x14ac:dyDescent="0.25">
      <c r="I1907" s="171">
        <v>28.559999999999995</v>
      </c>
      <c r="J1907" s="175">
        <v>0.11513451730276707</v>
      </c>
      <c r="K1907" s="171">
        <v>7.950210128142958E-2</v>
      </c>
      <c r="L1907" s="171">
        <v>6.8176813581581952E-2</v>
      </c>
      <c r="M1907" s="171">
        <v>5.266419599255192E-2</v>
      </c>
      <c r="N1907" s="171">
        <v>8.9226406231786418E-2</v>
      </c>
      <c r="O1907" s="171">
        <v>0.10314890713443607</v>
      </c>
      <c r="P1907" s="171">
        <v>6.4335286450791895E-2</v>
      </c>
      <c r="Q1907" s="171">
        <v>8.1592226027783751E-2</v>
      </c>
      <c r="R1907" s="175">
        <v>4.0988063149800975E-2</v>
      </c>
      <c r="S1907" s="171">
        <v>2.8129705106219736E-2</v>
      </c>
      <c r="T1907" s="171">
        <v>4.6609722510804398E-2</v>
      </c>
      <c r="U1907" s="171">
        <v>1.2983392611712255E-2</v>
      </c>
      <c r="V1907" s="171">
        <v>1.6767430537084967E-2</v>
      </c>
      <c r="W1907" s="171">
        <v>2.8506396178835852E-2</v>
      </c>
      <c r="X1907" s="171">
        <v>4.3943995483729813E-2</v>
      </c>
      <c r="Y1907" s="173">
        <v>5.8852408349278067E-2</v>
      </c>
      <c r="Z1907" s="171"/>
      <c r="AA1907" s="173">
        <v>28.559999999999995</v>
      </c>
      <c r="AB1907" s="171">
        <v>1.2051459733060125E-2</v>
      </c>
      <c r="AC1907" s="171">
        <v>2.9179666824000583E-2</v>
      </c>
      <c r="AD1907" s="171">
        <v>-8.890408616857616E-3</v>
      </c>
      <c r="AE1907" s="171">
        <v>8.3546397638869535E-2</v>
      </c>
      <c r="AF1907" s="171">
        <v>-1.7963989111058884E-2</v>
      </c>
      <c r="AG1907" s="171">
        <v>-6.3766687074126818E-2</v>
      </c>
      <c r="AH1907" s="173">
        <v>6.5845236504977242E-2</v>
      </c>
      <c r="AI1907" s="171">
        <v>-7.6272284059092754E-2</v>
      </c>
      <c r="AJ1907" s="171">
        <v>-4.4097932688916281E-3</v>
      </c>
      <c r="AK1907" s="171">
        <v>-1.9648750979677936E-2</v>
      </c>
      <c r="AL1907" s="171">
        <v>4.4459068494477394E-2</v>
      </c>
      <c r="AM1907" s="171">
        <v>1.8180590869203244E-2</v>
      </c>
      <c r="AN1907" s="171">
        <v>-1.458095177787634E-2</v>
      </c>
      <c r="AO1907" s="171">
        <v>6.3131963842134216E-3</v>
      </c>
      <c r="AP1907" s="173">
        <v>1.097575507968405E-2</v>
      </c>
      <c r="AQ1907" s="171"/>
      <c r="AR1907" s="171"/>
      <c r="AS1907" s="171"/>
      <c r="AT1907" s="171"/>
      <c r="AU1907" s="171"/>
      <c r="AV1907" s="171"/>
      <c r="AW1907" s="171"/>
      <c r="AX1907" s="171"/>
      <c r="AY1907" s="171"/>
      <c r="AZ1907" s="171"/>
      <c r="BA1907" s="171"/>
      <c r="BB1907" s="171"/>
      <c r="BC1907" s="171"/>
      <c r="BD1907" s="171"/>
      <c r="BE1907" s="171"/>
      <c r="BF1907" s="171"/>
      <c r="BG1907" s="171"/>
      <c r="BH1907" s="171"/>
    </row>
    <row r="1908" spans="9:60" x14ac:dyDescent="0.25">
      <c r="I1908" s="171">
        <v>28.574999999999996</v>
      </c>
      <c r="J1908" s="175">
        <v>0.10621558323678036</v>
      </c>
      <c r="K1908" s="171">
        <v>7.6832058274037981E-2</v>
      </c>
      <c r="L1908" s="171">
        <v>7.9894232199965706E-2</v>
      </c>
      <c r="M1908" s="171">
        <v>6.4731154466060384E-2</v>
      </c>
      <c r="N1908" s="171">
        <v>8.1509341142470534E-2</v>
      </c>
      <c r="O1908" s="171">
        <v>8.9549917393635228E-2</v>
      </c>
      <c r="P1908" s="171">
        <v>7.1462549114127874E-2</v>
      </c>
      <c r="Q1908" s="171">
        <v>8.3590043261997538E-2</v>
      </c>
      <c r="R1908" s="175">
        <v>4.0506207590108173E-2</v>
      </c>
      <c r="S1908" s="171">
        <v>3.5752109006285962E-2</v>
      </c>
      <c r="T1908" s="171">
        <v>3.0365200933368225E-2</v>
      </c>
      <c r="U1908" s="171">
        <v>8.7733846477853414E-3</v>
      </c>
      <c r="V1908" s="171">
        <v>2.2386039182429218E-2</v>
      </c>
      <c r="W1908" s="171">
        <v>2.1227070148724287E-2</v>
      </c>
      <c r="X1908" s="171">
        <v>4.1921709678361556E-2</v>
      </c>
      <c r="Y1908" s="173">
        <v>4.7637154625636849E-2</v>
      </c>
      <c r="Z1908" s="171"/>
      <c r="AA1908" s="173">
        <v>28.574999999999996</v>
      </c>
      <c r="AB1908" s="171">
        <v>2.0858295691834922E-2</v>
      </c>
      <c r="AC1908" s="171">
        <v>3.302504927367516E-2</v>
      </c>
      <c r="AD1908" s="171">
        <v>-1.6641021257194986E-2</v>
      </c>
      <c r="AE1908" s="171">
        <v>5.4158217564895257E-2</v>
      </c>
      <c r="AF1908" s="171">
        <v>-6.029870470844842E-3</v>
      </c>
      <c r="AG1908" s="171">
        <v>-5.1045153493253635E-2</v>
      </c>
      <c r="AH1908" s="173">
        <v>8.3459132805231678E-2</v>
      </c>
      <c r="AI1908" s="171">
        <v>-8.202868285600548E-2</v>
      </c>
      <c r="AJ1908" s="171">
        <v>-2.3560895465220656E-2</v>
      </c>
      <c r="AK1908" s="171">
        <v>-5.1219216036913158E-2</v>
      </c>
      <c r="AL1908" s="171">
        <v>2.7401752611695192E-2</v>
      </c>
      <c r="AM1908" s="171">
        <v>-7.5602457079855757E-3</v>
      </c>
      <c r="AN1908" s="171">
        <v>-2.3246203120157072E-2</v>
      </c>
      <c r="AO1908" s="171">
        <v>3.3369752316556596E-2</v>
      </c>
      <c r="AP1908" s="173">
        <v>-2.2474165163162401E-2</v>
      </c>
      <c r="AQ1908" s="171"/>
      <c r="AR1908" s="171"/>
      <c r="AS1908" s="171"/>
      <c r="AT1908" s="171"/>
      <c r="AU1908" s="171"/>
      <c r="AV1908" s="171"/>
      <c r="AW1908" s="171"/>
      <c r="AX1908" s="171"/>
      <c r="AY1908" s="171"/>
      <c r="AZ1908" s="171"/>
      <c r="BA1908" s="171"/>
      <c r="BB1908" s="171"/>
      <c r="BC1908" s="171"/>
      <c r="BD1908" s="171"/>
      <c r="BE1908" s="171"/>
      <c r="BF1908" s="171"/>
      <c r="BG1908" s="171"/>
      <c r="BH1908" s="171"/>
    </row>
    <row r="1909" spans="9:60" x14ac:dyDescent="0.25">
      <c r="I1909" s="171">
        <v>28.589999999999996</v>
      </c>
      <c r="J1909" s="175">
        <v>9.4923420120313184E-2</v>
      </c>
      <c r="K1909" s="171">
        <v>7.0789634346083485E-2</v>
      </c>
      <c r="L1909" s="171">
        <v>7.2346864863286828E-2</v>
      </c>
      <c r="M1909" s="171">
        <v>5.9970098545264881E-2</v>
      </c>
      <c r="N1909" s="171">
        <v>8.6122055109045539E-2</v>
      </c>
      <c r="O1909" s="171">
        <v>7.3728722167702432E-2</v>
      </c>
      <c r="P1909" s="171">
        <v>6.0417791770549734E-2</v>
      </c>
      <c r="Q1909" s="171">
        <v>7.8687215433191682E-2</v>
      </c>
      <c r="R1909" s="175">
        <v>3.6430506519376314E-2</v>
      </c>
      <c r="S1909" s="171">
        <v>2.1350912946770179E-2</v>
      </c>
      <c r="T1909" s="171">
        <v>4.2792372457558174E-2</v>
      </c>
      <c r="U1909" s="171">
        <v>1.2322053486566833E-2</v>
      </c>
      <c r="V1909" s="171">
        <v>1.3282197669577835E-2</v>
      </c>
      <c r="W1909" s="171">
        <v>3.0704717718910032E-2</v>
      </c>
      <c r="X1909" s="171">
        <v>4.9743287708771754E-2</v>
      </c>
      <c r="Y1909" s="173">
        <v>7.2849575230079747E-2</v>
      </c>
      <c r="Z1909" s="171"/>
      <c r="AA1909" s="173">
        <v>28.589999999999996</v>
      </c>
      <c r="AB1909" s="171">
        <v>5.5622121844892099E-3</v>
      </c>
      <c r="AC1909" s="171">
        <v>4.0715814173024154E-2</v>
      </c>
      <c r="AD1909" s="171">
        <v>4.4072111092114718E-3</v>
      </c>
      <c r="AE1909" s="171">
        <v>3.5370773874747644E-2</v>
      </c>
      <c r="AF1909" s="171">
        <v>0</v>
      </c>
      <c r="AG1909" s="171">
        <v>-2.1626607087484484E-2</v>
      </c>
      <c r="AH1909" s="173">
        <v>6.6790949058011181E-2</v>
      </c>
      <c r="AI1909" s="171">
        <v>-6.2680786899715735E-2</v>
      </c>
      <c r="AJ1909" s="171">
        <v>-4.1074074447389863E-2</v>
      </c>
      <c r="AK1909" s="171">
        <v>-5.1991919727125246E-2</v>
      </c>
      <c r="AL1909" s="171">
        <v>5.5573835618096715E-2</v>
      </c>
      <c r="AM1909" s="171">
        <v>1.3860450464640073E-2</v>
      </c>
      <c r="AN1909" s="171">
        <v>-1.7497142133452385E-3</v>
      </c>
      <c r="AO1909" s="171">
        <v>2.8860326327832662E-2</v>
      </c>
      <c r="AP1909" s="173">
        <v>-2.0279014147225615E-2</v>
      </c>
      <c r="AQ1909" s="171"/>
      <c r="AR1909" s="171"/>
      <c r="AS1909" s="171"/>
      <c r="AT1909" s="171"/>
      <c r="AU1909" s="171"/>
      <c r="AV1909" s="171"/>
      <c r="AW1909" s="171"/>
      <c r="AX1909" s="171"/>
      <c r="AY1909" s="171"/>
      <c r="AZ1909" s="171"/>
      <c r="BA1909" s="171"/>
      <c r="BB1909" s="171"/>
      <c r="BC1909" s="171"/>
      <c r="BD1909" s="171"/>
      <c r="BE1909" s="171"/>
      <c r="BF1909" s="171"/>
      <c r="BG1909" s="171"/>
      <c r="BH1909" s="171"/>
    </row>
    <row r="1910" spans="9:60" x14ac:dyDescent="0.25">
      <c r="I1910" s="171">
        <v>28.604999999999997</v>
      </c>
      <c r="J1910" s="175">
        <v>9.7265003913069012E-2</v>
      </c>
      <c r="K1910" s="171">
        <v>7.9913048455303143E-2</v>
      </c>
      <c r="L1910" s="171">
        <v>7.0905086344368609E-2</v>
      </c>
      <c r="M1910" s="171">
        <v>6.5957690928562865E-2</v>
      </c>
      <c r="N1910" s="171">
        <v>8.2958056358823848E-2</v>
      </c>
      <c r="O1910" s="171">
        <v>7.4659830046969744E-2</v>
      </c>
      <c r="P1910" s="171">
        <v>7.3269445003167663E-2</v>
      </c>
      <c r="Q1910" s="171">
        <v>8.8747831453970999E-2</v>
      </c>
      <c r="R1910" s="175">
        <v>2.6412877753542289E-2</v>
      </c>
      <c r="S1910" s="171">
        <v>2.9822379284290868E-2</v>
      </c>
      <c r="T1910" s="171">
        <v>3.5507556076837969E-2</v>
      </c>
      <c r="U1910" s="171">
        <v>1.2529604059731443E-2</v>
      </c>
      <c r="V1910" s="171">
        <v>1.7162578392240814E-2</v>
      </c>
      <c r="W1910" s="171">
        <v>1.8399095724049398E-2</v>
      </c>
      <c r="X1910" s="171">
        <v>5.0756580819018737E-2</v>
      </c>
      <c r="Y1910" s="173">
        <v>5.9995498610661536E-2</v>
      </c>
      <c r="Z1910" s="171"/>
      <c r="AA1910" s="173">
        <v>28.604999999999997</v>
      </c>
      <c r="AB1910" s="171">
        <v>-1.0545027266427771E-2</v>
      </c>
      <c r="AC1910" s="171">
        <v>3.5739436885210141E-2</v>
      </c>
      <c r="AD1910" s="171">
        <v>8.890408616857616E-3</v>
      </c>
      <c r="AE1910" s="171">
        <v>3.9883958671822227E-2</v>
      </c>
      <c r="AF1910" s="171">
        <v>-3.3918021398501889E-3</v>
      </c>
      <c r="AG1910" s="171">
        <v>-5.5815728586081081E-2</v>
      </c>
      <c r="AH1910" s="173">
        <v>6.1471315947194622E-3</v>
      </c>
      <c r="AI1910" s="171">
        <v>-4.2213591177359407E-2</v>
      </c>
      <c r="AJ1910" s="171">
        <v>9.5755510981644434E-3</v>
      </c>
      <c r="AK1910" s="171">
        <v>-3.1460078815776366E-2</v>
      </c>
      <c r="AL1910" s="171">
        <v>5.9315440392384358E-2</v>
      </c>
      <c r="AM1910" s="171">
        <v>-2.5200819026618589E-3</v>
      </c>
      <c r="AN1910" s="171">
        <v>-3.4327726471343023E-2</v>
      </c>
      <c r="AO1910" s="171">
        <v>9.0188519774481537E-4</v>
      </c>
      <c r="AP1910" s="173">
        <v>-5.017488036426875E-3</v>
      </c>
      <c r="AQ1910" s="171"/>
      <c r="AR1910" s="171"/>
      <c r="AS1910" s="171"/>
      <c r="AT1910" s="171"/>
      <c r="AU1910" s="171"/>
      <c r="AV1910" s="171"/>
      <c r="AW1910" s="171"/>
      <c r="AX1910" s="171"/>
      <c r="AY1910" s="171"/>
      <c r="AZ1910" s="171"/>
      <c r="BA1910" s="171"/>
      <c r="BB1910" s="171"/>
      <c r="BC1910" s="171"/>
      <c r="BD1910" s="171"/>
      <c r="BE1910" s="171"/>
      <c r="BF1910" s="171"/>
      <c r="BG1910" s="171"/>
      <c r="BH1910" s="171"/>
    </row>
    <row r="1911" spans="9:60" x14ac:dyDescent="0.25">
      <c r="I1911" s="171">
        <v>28.619999999999997</v>
      </c>
      <c r="J1911" s="175">
        <v>0.10991133832173165</v>
      </c>
      <c r="K1911" s="171">
        <v>8.6396398016130138E-2</v>
      </c>
      <c r="L1911" s="171">
        <v>6.2842673655713943E-2</v>
      </c>
      <c r="M1911" s="171">
        <v>6.9389367431602927E-2</v>
      </c>
      <c r="N1911" s="171">
        <v>8.650432879786106E-2</v>
      </c>
      <c r="O1911" s="171">
        <v>8.8349411087175866E-2</v>
      </c>
      <c r="P1911" s="171">
        <v>6.998413242362618E-2</v>
      </c>
      <c r="Q1911" s="171">
        <v>7.9791358911793814E-2</v>
      </c>
      <c r="R1911" s="175">
        <v>2.7191367954872103E-2</v>
      </c>
      <c r="S1911" s="171">
        <v>3.4280251450572015E-2</v>
      </c>
      <c r="T1911" s="171">
        <v>4.6911277473793457E-2</v>
      </c>
      <c r="U1911" s="171">
        <v>1.6044680782690977E-2</v>
      </c>
      <c r="V1911" s="171">
        <v>1.710285342566175E-2</v>
      </c>
      <c r="W1911" s="171">
        <v>2.3829137858831288E-2</v>
      </c>
      <c r="X1911" s="171">
        <v>3.4697502162408266E-2</v>
      </c>
      <c r="Y1911" s="173">
        <v>6.8713342583802656E-2</v>
      </c>
      <c r="Z1911" s="171"/>
      <c r="AA1911" s="173">
        <v>28.619999999999997</v>
      </c>
      <c r="AB1911" s="171">
        <v>-3.5459102676119292E-2</v>
      </c>
      <c r="AC1911" s="171">
        <v>1.5381529798697979E-2</v>
      </c>
      <c r="AD1911" s="171">
        <v>-2.5531429874052602E-2</v>
      </c>
      <c r="AE1911" s="171">
        <v>6.4653996162743213E-2</v>
      </c>
      <c r="AF1911" s="171">
        <v>-3.3918021398501889E-3</v>
      </c>
      <c r="AG1911" s="171">
        <v>-5.4861613567515698E-2</v>
      </c>
      <c r="AH1911" s="173">
        <v>2.2815315341939955E-2</v>
      </c>
      <c r="AI1911" s="171">
        <v>-3.645719238044668E-2</v>
      </c>
      <c r="AJ1911" s="171">
        <v>-3.414439931056034E-2</v>
      </c>
      <c r="AK1911" s="171">
        <v>-1.7330639909041788E-2</v>
      </c>
      <c r="AL1911" s="171">
        <v>6.8889546726591144E-2</v>
      </c>
      <c r="AM1911" s="171">
        <v>1.5660508966541385E-2</v>
      </c>
      <c r="AN1911" s="171">
        <v>-2.7912107689077519E-2</v>
      </c>
      <c r="AO1911" s="171">
        <v>1.3528277966171516E-2</v>
      </c>
      <c r="AP1911" s="173">
        <v>-2.1742448157850099E-2</v>
      </c>
      <c r="AQ1911" s="171"/>
      <c r="AR1911" s="171"/>
      <c r="AS1911" s="171"/>
      <c r="AT1911" s="171"/>
      <c r="AU1911" s="171"/>
      <c r="AV1911" s="171"/>
      <c r="AW1911" s="171"/>
      <c r="AX1911" s="171"/>
      <c r="AY1911" s="171"/>
      <c r="AZ1911" s="171"/>
      <c r="BA1911" s="171"/>
      <c r="BB1911" s="171"/>
      <c r="BC1911" s="171"/>
      <c r="BD1911" s="171"/>
      <c r="BE1911" s="171"/>
      <c r="BF1911" s="171"/>
      <c r="BG1911" s="171"/>
      <c r="BH1911" s="171"/>
    </row>
    <row r="1912" spans="9:60" x14ac:dyDescent="0.25">
      <c r="I1912" s="171">
        <v>28.634999999999998</v>
      </c>
      <c r="J1912" s="175">
        <v>0.10024286095515444</v>
      </c>
      <c r="K1912" s="171">
        <v>7.760298675715363E-2</v>
      </c>
      <c r="L1912" s="171">
        <v>6.1912405055859689E-2</v>
      </c>
      <c r="M1912" s="171">
        <v>5.6181701062241109E-2</v>
      </c>
      <c r="N1912" s="171">
        <v>8.2503279135196853E-2</v>
      </c>
      <c r="O1912" s="171">
        <v>8.5115007757201766E-2</v>
      </c>
      <c r="P1912" s="171">
        <v>6.187699201595568E-2</v>
      </c>
      <c r="Q1912" s="171">
        <v>8.3460011271428103E-2</v>
      </c>
      <c r="R1912" s="175">
        <v>3.8101038248693424E-2</v>
      </c>
      <c r="S1912" s="171">
        <v>3.2449878637424039E-2</v>
      </c>
      <c r="T1912" s="171">
        <v>3.8537498475119399E-2</v>
      </c>
      <c r="U1912" s="171">
        <v>1.9366787430858689E-2</v>
      </c>
      <c r="V1912" s="171">
        <v>1.8933204925375993E-2</v>
      </c>
      <c r="W1912" s="171">
        <v>2.0698977096872129E-2</v>
      </c>
      <c r="X1912" s="171">
        <v>4.1113717947936376E-2</v>
      </c>
      <c r="Y1912" s="173">
        <v>6.0721404709433782E-2</v>
      </c>
      <c r="Z1912" s="171"/>
      <c r="AA1912" s="173">
        <v>28.634999999999998</v>
      </c>
      <c r="AB1912" s="171">
        <v>-1.4484927563774187E-2</v>
      </c>
      <c r="AC1912" s="171">
        <v>3.1894054435535564E-2</v>
      </c>
      <c r="AD1912" s="171">
        <v>-4.8783267795064707E-2</v>
      </c>
      <c r="AE1912" s="171">
        <v>6.1715178155345878E-2</v>
      </c>
      <c r="AF1912" s="171">
        <v>4.2711582501819261E-3</v>
      </c>
      <c r="AG1912" s="171">
        <v>-4.6115559230665293E-2</v>
      </c>
      <c r="AH1912" s="173">
        <v>3.2508869010536255E-2</v>
      </c>
      <c r="AI1912" s="171">
        <v>-6.3800086665781963E-2</v>
      </c>
      <c r="AJ1912" s="171">
        <v>-1.2221427059499504E-2</v>
      </c>
      <c r="AK1912" s="171">
        <v>-2.3622655672196988E-2</v>
      </c>
      <c r="AL1912" s="171">
        <v>4.7430342874058715E-2</v>
      </c>
      <c r="AM1912" s="171">
        <v>3.204104133384332E-2</v>
      </c>
      <c r="AN1912" s="171">
        <v>-3.0245059973537745E-2</v>
      </c>
      <c r="AO1912" s="171">
        <v>-5.4113111864686064E-3</v>
      </c>
      <c r="AP1912" s="173">
        <v>-1.3798092100174138E-2</v>
      </c>
      <c r="AQ1912" s="171"/>
      <c r="AR1912" s="171"/>
      <c r="AS1912" s="171"/>
      <c r="AT1912" s="171"/>
      <c r="AU1912" s="171"/>
      <c r="AV1912" s="171"/>
      <c r="AW1912" s="171"/>
      <c r="AX1912" s="171"/>
      <c r="AY1912" s="171"/>
      <c r="AZ1912" s="171"/>
      <c r="BA1912" s="171"/>
      <c r="BB1912" s="171"/>
      <c r="BC1912" s="171"/>
      <c r="BD1912" s="171"/>
      <c r="BE1912" s="171"/>
      <c r="BF1912" s="171"/>
      <c r="BG1912" s="171"/>
      <c r="BH1912" s="171"/>
    </row>
    <row r="1913" spans="9:60" x14ac:dyDescent="0.25">
      <c r="I1913" s="171">
        <v>28.65</v>
      </c>
      <c r="J1913" s="175">
        <v>0.10829515595480436</v>
      </c>
      <c r="K1913" s="171">
        <v>8.3777728203739674E-2</v>
      </c>
      <c r="L1913" s="171">
        <v>7.2874424191626042E-2</v>
      </c>
      <c r="M1913" s="171">
        <v>5.7503181553700079E-2</v>
      </c>
      <c r="N1913" s="171">
        <v>8.4198853600504234E-2</v>
      </c>
      <c r="O1913" s="171">
        <v>8.6516260843965784E-2</v>
      </c>
      <c r="P1913" s="171">
        <v>5.344219102035791E-2</v>
      </c>
      <c r="Q1913" s="171">
        <v>8.5183369930053376E-2</v>
      </c>
      <c r="R1913" s="175">
        <v>2.9449712892025064E-2</v>
      </c>
      <c r="S1913" s="171">
        <v>3.270905600447923E-2</v>
      </c>
      <c r="T1913" s="171">
        <v>4.1655948847590746E-2</v>
      </c>
      <c r="U1913" s="171">
        <v>1.327617429534606E-2</v>
      </c>
      <c r="V1913" s="171">
        <v>1.5664202424170787E-2</v>
      </c>
      <c r="W1913" s="171">
        <v>1.402589692182501E-2</v>
      </c>
      <c r="X1913" s="171">
        <v>3.6991402616432835E-2</v>
      </c>
      <c r="Y1913" s="173">
        <v>6.7937794962754219E-2</v>
      </c>
      <c r="Z1913" s="171"/>
      <c r="AA1913" s="173">
        <v>28.65</v>
      </c>
      <c r="AB1913" s="171">
        <v>-2.5841110773773227E-2</v>
      </c>
      <c r="AC1913" s="171">
        <v>4.7878781481241403E-2</v>
      </c>
      <c r="AD1913" s="171">
        <v>-3.8829049600121686E-2</v>
      </c>
      <c r="AE1913" s="171">
        <v>7.8193550553967206E-2</v>
      </c>
      <c r="AF1913" s="171">
        <v>5.150514360513384E-3</v>
      </c>
      <c r="AG1913" s="171">
        <v>-5.3907498548950133E-2</v>
      </c>
      <c r="AH1913" s="173">
        <v>5.7924893873319359E-2</v>
      </c>
      <c r="AI1913" s="171">
        <v>-6.2680786899715735E-2</v>
      </c>
      <c r="AJ1913" s="171">
        <v>8.8195865377835368E-4</v>
      </c>
      <c r="AK1913" s="171">
        <v>-3.1460078815776366E-2</v>
      </c>
      <c r="AL1913" s="171">
        <v>3.7746189340608305E-2</v>
      </c>
      <c r="AM1913" s="171">
        <v>1.5120491415970952E-2</v>
      </c>
      <c r="AN1913" s="171">
        <v>-4.1326583324723699E-2</v>
      </c>
      <c r="AO1913" s="171">
        <v>9.0188519774481537E-4</v>
      </c>
      <c r="AP1913" s="173">
        <v>-6.2718600455330127E-4</v>
      </c>
      <c r="AQ1913" s="171"/>
      <c r="AR1913" s="171"/>
      <c r="AS1913" s="171"/>
      <c r="AT1913" s="171"/>
      <c r="AU1913" s="171"/>
      <c r="AV1913" s="171"/>
      <c r="AW1913" s="171"/>
      <c r="AX1913" s="171"/>
      <c r="AY1913" s="171"/>
      <c r="AZ1913" s="171"/>
      <c r="BA1913" s="171"/>
      <c r="BB1913" s="171"/>
      <c r="BC1913" s="171"/>
      <c r="BD1913" s="171"/>
      <c r="BE1913" s="171"/>
      <c r="BF1913" s="171"/>
      <c r="BG1913" s="171"/>
      <c r="BH1913" s="171"/>
    </row>
    <row r="1914" spans="9:60" x14ac:dyDescent="0.25">
      <c r="I1914" s="171">
        <v>28.664999999999999</v>
      </c>
      <c r="J1914" s="175">
        <v>0.11066234526478085</v>
      </c>
      <c r="K1914" s="171">
        <v>8.0464242301647809E-2</v>
      </c>
      <c r="L1914" s="171">
        <v>6.5694911601071437E-2</v>
      </c>
      <c r="M1914" s="171">
        <v>6.6289520866226789E-2</v>
      </c>
      <c r="N1914" s="171">
        <v>9.4875294915040362E-2</v>
      </c>
      <c r="O1914" s="171">
        <v>8.529983052768364E-2</v>
      </c>
      <c r="P1914" s="171">
        <v>5.8658800060130023E-2</v>
      </c>
      <c r="Q1914" s="171">
        <v>8.0988269176499081E-2</v>
      </c>
      <c r="R1914" s="175">
        <v>3.2502612690646381E-2</v>
      </c>
      <c r="S1914" s="171">
        <v>3.6525810171901443E-2</v>
      </c>
      <c r="T1914" s="171">
        <v>2.6363019828502064E-2</v>
      </c>
      <c r="U1914" s="171">
        <v>1.5496115409823924E-2</v>
      </c>
      <c r="V1914" s="171">
        <v>2.2851001785090669E-2</v>
      </c>
      <c r="W1914" s="171">
        <v>2.0827516413922997E-2</v>
      </c>
      <c r="X1914" s="171">
        <v>3.1376789537632732E-2</v>
      </c>
      <c r="Y1914" s="173">
        <v>6.4424107002421099E-2</v>
      </c>
      <c r="Z1914" s="171"/>
      <c r="AA1914" s="173">
        <v>28.664999999999999</v>
      </c>
      <c r="AB1914" s="171">
        <v>-1.8540707281631041E-2</v>
      </c>
      <c r="AC1914" s="171">
        <v>4.7878781481241403E-2</v>
      </c>
      <c r="AD1914" s="171">
        <v>-2.7735035428658253E-2</v>
      </c>
      <c r="AE1914" s="171">
        <v>5.4892922066744766E-2</v>
      </c>
      <c r="AF1914" s="171">
        <v>-2.2235147361240808E-2</v>
      </c>
      <c r="AG1914" s="171">
        <v>-7.5375086466673541E-2</v>
      </c>
      <c r="AH1914" s="173">
        <v>2.1160318374130748E-2</v>
      </c>
      <c r="AI1914" s="171">
        <v>-8.8904381418984435E-2</v>
      </c>
      <c r="AJ1914" s="171">
        <v>-1.3985344367056072E-2</v>
      </c>
      <c r="AK1914" s="171">
        <v>-4.3381792893333777E-2</v>
      </c>
      <c r="AL1914" s="171">
        <v>4.4459068494477394E-2</v>
      </c>
      <c r="AM1914" s="171">
        <v>1.0080327610647335E-2</v>
      </c>
      <c r="AN1914" s="171">
        <v>-1.91635366223517E-2</v>
      </c>
      <c r="AO1914" s="171">
        <v>2.9762211525577478E-2</v>
      </c>
      <c r="AP1914" s="173">
        <v>3.4181637248158751E-2</v>
      </c>
      <c r="AQ1914" s="171"/>
      <c r="AR1914" s="171"/>
      <c r="AS1914" s="171"/>
      <c r="AT1914" s="171"/>
      <c r="AU1914" s="171"/>
      <c r="AV1914" s="171"/>
      <c r="AW1914" s="171"/>
      <c r="AX1914" s="171"/>
      <c r="AY1914" s="171"/>
      <c r="AZ1914" s="171"/>
      <c r="BA1914" s="171"/>
      <c r="BB1914" s="171"/>
      <c r="BC1914" s="171"/>
      <c r="BD1914" s="171"/>
      <c r="BE1914" s="171"/>
      <c r="BF1914" s="171"/>
      <c r="BG1914" s="171"/>
      <c r="BH1914" s="171"/>
    </row>
    <row r="1915" spans="9:60" x14ac:dyDescent="0.25">
      <c r="I1915" s="171">
        <v>28.68</v>
      </c>
      <c r="J1915" s="175">
        <v>0.12326852430340479</v>
      </c>
      <c r="K1915" s="171">
        <v>7.9335241307255569E-2</v>
      </c>
      <c r="L1915" s="171">
        <v>7.1299545811972731E-2</v>
      </c>
      <c r="M1915" s="171">
        <v>7.3936939230403079E-2</v>
      </c>
      <c r="N1915" s="171">
        <v>7.8910182151657113E-2</v>
      </c>
      <c r="O1915" s="171">
        <v>7.7705839919223918E-2</v>
      </c>
      <c r="P1915" s="171">
        <v>5.579431392703197E-2</v>
      </c>
      <c r="Q1915" s="171">
        <v>8.577632334347414E-2</v>
      </c>
      <c r="R1915" s="175">
        <v>2.3931170113831928E-2</v>
      </c>
      <c r="S1915" s="171">
        <v>2.8919405912905344E-2</v>
      </c>
      <c r="T1915" s="171">
        <v>3.6655618109624283E-2</v>
      </c>
      <c r="U1915" s="171">
        <v>1.0945883201505885E-2</v>
      </c>
      <c r="V1915" s="171">
        <v>2.7176030691365243E-2</v>
      </c>
      <c r="W1915" s="171">
        <v>1.7552469619294297E-2</v>
      </c>
      <c r="X1915" s="171">
        <v>4.6441667271438031E-2</v>
      </c>
      <c r="Y1915" s="173">
        <v>6.6658990764163151E-2</v>
      </c>
      <c r="Z1915" s="171"/>
      <c r="AA1915" s="173">
        <v>28.68</v>
      </c>
      <c r="AB1915" s="171">
        <v>2.4334678307140613E-3</v>
      </c>
      <c r="AC1915" s="171">
        <v>5.2855158769055416E-2</v>
      </c>
      <c r="AD1915" s="171">
        <v>-3.3434015311258978E-3</v>
      </c>
      <c r="AE1915" s="171">
        <v>5.1954104059347202E-2</v>
      </c>
      <c r="AF1915" s="171">
        <v>2.3868237280427803E-2</v>
      </c>
      <c r="AG1915" s="171">
        <v>-4.8023789267796234E-2</v>
      </c>
      <c r="AH1915" s="173">
        <v>2.2815315341939955E-2</v>
      </c>
      <c r="AI1915" s="171">
        <v>-7.2914384760893722E-2</v>
      </c>
      <c r="AJ1915" s="171">
        <v>9.5755510981644434E-3</v>
      </c>
      <c r="AK1915" s="171">
        <v>8.8308993167094188E-4</v>
      </c>
      <c r="AL1915" s="171">
        <v>5.4803505223390385E-2</v>
      </c>
      <c r="AM1915" s="171">
        <v>1.5120491415970952E-2</v>
      </c>
      <c r="AN1915" s="171">
        <v>-5.8740405733730162E-2</v>
      </c>
      <c r="AO1915" s="171">
        <v>9.0188519774481537E-4</v>
      </c>
      <c r="AP1915" s="173">
        <v>-9.4077900683004478E-3</v>
      </c>
      <c r="AQ1915" s="171"/>
      <c r="AR1915" s="171"/>
      <c r="AS1915" s="171"/>
      <c r="AT1915" s="171"/>
      <c r="AU1915" s="171"/>
      <c r="AV1915" s="171"/>
      <c r="AW1915" s="171"/>
      <c r="AX1915" s="171"/>
      <c r="AY1915" s="171"/>
      <c r="AZ1915" s="171"/>
      <c r="BA1915" s="171"/>
      <c r="BB1915" s="171"/>
      <c r="BC1915" s="171"/>
      <c r="BD1915" s="171"/>
      <c r="BE1915" s="171"/>
      <c r="BF1915" s="171"/>
      <c r="BG1915" s="171"/>
      <c r="BH1915" s="171"/>
    </row>
    <row r="1916" spans="9:60" x14ac:dyDescent="0.25">
      <c r="I1916" s="171">
        <v>28.695</v>
      </c>
      <c r="J1916" s="175">
        <v>0.11121416209618935</v>
      </c>
      <c r="K1916" s="171">
        <v>7.7414423456248868E-2</v>
      </c>
      <c r="L1916" s="171">
        <v>7.5633088825833097E-2</v>
      </c>
      <c r="M1916" s="171">
        <v>7.3879049054936363E-2</v>
      </c>
      <c r="N1916" s="171">
        <v>8.6969789284282228E-2</v>
      </c>
      <c r="O1916" s="171">
        <v>7.8764438246324467E-2</v>
      </c>
      <c r="P1916" s="171">
        <v>6.6070846599314656E-2</v>
      </c>
      <c r="Q1916" s="171">
        <v>9.0256044886981107E-2</v>
      </c>
      <c r="R1916" s="175">
        <v>3.5266724192259159E-2</v>
      </c>
      <c r="S1916" s="171">
        <v>2.4501397433226619E-2</v>
      </c>
      <c r="T1916" s="171">
        <v>3.2930657252340095E-2</v>
      </c>
      <c r="U1916" s="171">
        <v>7.3046032375205724E-3</v>
      </c>
      <c r="V1916" s="171">
        <v>2.137451856991231E-2</v>
      </c>
      <c r="W1916" s="171">
        <v>2.9641418685965443E-2</v>
      </c>
      <c r="X1916" s="171">
        <v>4.8466249331121695E-2</v>
      </c>
      <c r="Y1916" s="173">
        <v>4.9348974404100202E-2</v>
      </c>
      <c r="Z1916" s="171"/>
      <c r="AA1916" s="173">
        <v>28.695</v>
      </c>
      <c r="AB1916" s="171">
        <v>-8.111559435713709E-3</v>
      </c>
      <c r="AC1916" s="171">
        <v>6.3863508526947083E-2</v>
      </c>
      <c r="AD1916" s="171">
        <v>-2.6063334663095305E-2</v>
      </c>
      <c r="AE1916" s="171">
        <v>4.9645032767820674E-2</v>
      </c>
      <c r="AF1916" s="171">
        <v>-6.029870470844842E-3</v>
      </c>
      <c r="AG1916" s="171">
        <v>-4.706967424923085E-2</v>
      </c>
      <c r="AH1916" s="173">
        <v>2.9908159489693362E-2</v>
      </c>
      <c r="AI1916" s="171">
        <v>-6.7157985963980996E-2</v>
      </c>
      <c r="AJ1916" s="171">
        <v>1.4741308927437538E-2</v>
      </c>
      <c r="AK1916" s="171">
        <v>-4.0180591891026692E-2</v>
      </c>
      <c r="AL1916" s="171">
        <v>4.666001247935251E-2</v>
      </c>
      <c r="AM1916" s="171">
        <v>2.8260918479850579E-2</v>
      </c>
      <c r="AN1916" s="171">
        <v>-6.9821929084916204E-2</v>
      </c>
      <c r="AO1916" s="171">
        <v>5.1407456271451907E-2</v>
      </c>
      <c r="AP1916" s="173">
        <v>3.7840222274720024E-2</v>
      </c>
      <c r="AQ1916" s="171"/>
      <c r="AR1916" s="171"/>
      <c r="AS1916" s="171"/>
      <c r="AT1916" s="171"/>
      <c r="AU1916" s="171"/>
      <c r="AV1916" s="171"/>
      <c r="AW1916" s="171"/>
      <c r="AX1916" s="171"/>
      <c r="AY1916" s="171"/>
      <c r="AZ1916" s="171"/>
      <c r="BA1916" s="171"/>
      <c r="BB1916" s="171"/>
      <c r="BC1916" s="171"/>
      <c r="BD1916" s="171"/>
      <c r="BE1916" s="171"/>
      <c r="BF1916" s="171"/>
      <c r="BG1916" s="171"/>
      <c r="BH1916" s="171"/>
    </row>
    <row r="1917" spans="9:60" x14ac:dyDescent="0.25">
      <c r="I1917" s="171">
        <v>28.71</v>
      </c>
      <c r="J1917" s="175">
        <v>9.9991614377057655E-2</v>
      </c>
      <c r="K1917" s="171">
        <v>7.9127509690157485E-2</v>
      </c>
      <c r="L1917" s="171">
        <v>8.6341483250034656E-2</v>
      </c>
      <c r="M1917" s="171">
        <v>6.8996217756240028E-2</v>
      </c>
      <c r="N1917" s="171">
        <v>7.6414516583423242E-2</v>
      </c>
      <c r="O1917" s="171">
        <v>7.8462415882982972E-2</v>
      </c>
      <c r="P1917" s="171">
        <v>5.4991824564548701E-2</v>
      </c>
      <c r="Q1917" s="171">
        <v>8.3532866736957131E-2</v>
      </c>
      <c r="R1917" s="175">
        <v>4.4546734635875086E-2</v>
      </c>
      <c r="S1917" s="171">
        <v>2.7380239440959173E-2</v>
      </c>
      <c r="T1917" s="171">
        <v>3.999990238686997E-2</v>
      </c>
      <c r="U1917" s="171">
        <v>1.8164264049317872E-2</v>
      </c>
      <c r="V1917" s="171">
        <v>3.0153907917242154E-2</v>
      </c>
      <c r="W1917" s="171">
        <v>3.1419353521782288E-2</v>
      </c>
      <c r="X1917" s="171">
        <v>4.9720354450792335E-2</v>
      </c>
      <c r="Y1917" s="173">
        <v>6.3652440091535673E-2</v>
      </c>
      <c r="Z1917" s="171"/>
      <c r="AA1917" s="173">
        <v>28.71</v>
      </c>
      <c r="AB1917" s="171">
        <v>-1.691839539448825E-2</v>
      </c>
      <c r="AC1917" s="171">
        <v>4.9009776319380839E-2</v>
      </c>
      <c r="AD1917" s="171">
        <v>-1.8312722022757934E-2</v>
      </c>
      <c r="AE1917" s="171">
        <v>6.391929166089394E-2</v>
      </c>
      <c r="AF1917" s="171">
        <v>-5.150514360513384E-3</v>
      </c>
      <c r="AG1917" s="171">
        <v>-2.9418546405769328E-2</v>
      </c>
      <c r="AH1917" s="173">
        <v>-6.9746300786241965E-3</v>
      </c>
      <c r="AI1917" s="171">
        <v>-8.0909383089938891E-2</v>
      </c>
      <c r="AJ1917" s="171">
        <v>1.3103385713277719E-2</v>
      </c>
      <c r="AK1917" s="171">
        <v>-1.8876047289465847E-2</v>
      </c>
      <c r="AL1917" s="171">
        <v>4.1487794114895955E-2</v>
      </c>
      <c r="AM1917" s="171">
        <v>1.1970389037643704E-2</v>
      </c>
      <c r="AN1917" s="171">
        <v>-4.4826011751413992E-2</v>
      </c>
      <c r="AO1917" s="171">
        <v>6.7641389830857865E-2</v>
      </c>
      <c r="AP1917" s="173">
        <v>1.3902623100933138E-2</v>
      </c>
      <c r="AQ1917" s="171"/>
      <c r="AR1917" s="171"/>
      <c r="AS1917" s="171"/>
      <c r="AT1917" s="171"/>
      <c r="AU1917" s="171"/>
      <c r="AV1917" s="171"/>
      <c r="AW1917" s="171"/>
      <c r="AX1917" s="171"/>
      <c r="AY1917" s="171"/>
      <c r="AZ1917" s="171"/>
      <c r="BA1917" s="171"/>
      <c r="BB1917" s="171"/>
      <c r="BC1917" s="171"/>
      <c r="BD1917" s="171"/>
      <c r="BE1917" s="171"/>
      <c r="BF1917" s="171"/>
      <c r="BG1917" s="171"/>
      <c r="BH1917" s="171"/>
    </row>
    <row r="1918" spans="9:60" x14ac:dyDescent="0.25">
      <c r="I1918" s="171">
        <v>28.725000000000001</v>
      </c>
      <c r="J1918" s="175">
        <v>0.10560968899148897</v>
      </c>
      <c r="K1918" s="171">
        <v>6.4911771033765164E-2</v>
      </c>
      <c r="L1918" s="171">
        <v>7.7850659588526258E-2</v>
      </c>
      <c r="M1918" s="171">
        <v>6.6162286164911155E-2</v>
      </c>
      <c r="N1918" s="171">
        <v>8.232146290583571E-2</v>
      </c>
      <c r="O1918" s="171">
        <v>8.1327697812677027E-2</v>
      </c>
      <c r="P1918" s="171">
        <v>4.8881456679696976E-2</v>
      </c>
      <c r="Q1918" s="171">
        <v>9.6983898539629951E-2</v>
      </c>
      <c r="R1918" s="175">
        <v>2.6860462530470964E-2</v>
      </c>
      <c r="S1918" s="171">
        <v>3.0686182091642852E-2</v>
      </c>
      <c r="T1918" s="171">
        <v>4.7472676671027336E-2</v>
      </c>
      <c r="U1918" s="171">
        <v>1.2060889958088879E-2</v>
      </c>
      <c r="V1918" s="171">
        <v>2.1549588715997728E-2</v>
      </c>
      <c r="W1918" s="171">
        <v>2.3687938139684107E-2</v>
      </c>
      <c r="X1918" s="171">
        <v>5.1199885679736844E-2</v>
      </c>
      <c r="Y1918" s="173">
        <v>5.6111416846665374E-2</v>
      </c>
      <c r="Z1918" s="171"/>
      <c r="AA1918" s="173">
        <v>28.725000000000001</v>
      </c>
      <c r="AB1918" s="171">
        <v>-6.4892475485709162E-3</v>
      </c>
      <c r="AC1918" s="171">
        <v>3.9584819334884551E-2</v>
      </c>
      <c r="AD1918" s="171">
        <v>-3.1610341748827021E-2</v>
      </c>
      <c r="AE1918" s="171">
        <v>4.9645032767820674E-2</v>
      </c>
      <c r="AF1918" s="171">
        <v>-4.2711582501819261E-3</v>
      </c>
      <c r="AG1918" s="171">
        <v>-7.6488220655000008E-2</v>
      </c>
      <c r="AH1918" s="173">
        <v>2.5534238931912055E-2</v>
      </c>
      <c r="AI1918" s="171">
        <v>-5.0208589506404944E-2</v>
      </c>
      <c r="AJ1918" s="171">
        <v>-7.9376278840047627E-3</v>
      </c>
      <c r="AK1918" s="171">
        <v>-2.3622655672196988E-2</v>
      </c>
      <c r="AL1918" s="171">
        <v>5.4803505223390385E-2</v>
      </c>
      <c r="AM1918" s="171">
        <v>3.7711225614832422E-2</v>
      </c>
      <c r="AN1918" s="171">
        <v>-5.6407453449270027E-2</v>
      </c>
      <c r="AO1918" s="171">
        <v>5.0505571073707234E-2</v>
      </c>
      <c r="AP1918" s="173">
        <v>-5.017488036426875E-3</v>
      </c>
      <c r="AQ1918" s="171"/>
      <c r="AR1918" s="171"/>
      <c r="AS1918" s="171"/>
      <c r="AT1918" s="171"/>
      <c r="AU1918" s="171"/>
      <c r="AV1918" s="171"/>
      <c r="AW1918" s="171"/>
      <c r="AX1918" s="171"/>
      <c r="AY1918" s="171"/>
      <c r="AZ1918" s="171"/>
      <c r="BA1918" s="171"/>
      <c r="BB1918" s="171"/>
      <c r="BC1918" s="171"/>
      <c r="BD1918" s="171"/>
      <c r="BE1918" s="171"/>
      <c r="BF1918" s="171"/>
      <c r="BG1918" s="171"/>
      <c r="BH1918" s="171"/>
    </row>
    <row r="1919" spans="9:60" x14ac:dyDescent="0.25">
      <c r="I1919" s="171">
        <v>28.740000000000002</v>
      </c>
      <c r="J1919" s="175">
        <v>0.10438315395602964</v>
      </c>
      <c r="K1919" s="171">
        <v>6.9488177277867116E-2</v>
      </c>
      <c r="L1919" s="171">
        <v>7.7027289167434676E-2</v>
      </c>
      <c r="M1919" s="171">
        <v>5.8569016053349694E-2</v>
      </c>
      <c r="N1919" s="171">
        <v>6.9347808316209805E-2</v>
      </c>
      <c r="O1919" s="171">
        <v>8.4020377927050902E-2</v>
      </c>
      <c r="P1919" s="171">
        <v>4.0032218787583451E-2</v>
      </c>
      <c r="Q1919" s="171">
        <v>9.1224249051524708E-2</v>
      </c>
      <c r="R1919" s="175">
        <v>2.3185929743778842E-2</v>
      </c>
      <c r="S1919" s="171">
        <v>1.8776499679690833E-2</v>
      </c>
      <c r="T1919" s="171">
        <v>4.0290326836592859E-2</v>
      </c>
      <c r="U1919" s="171">
        <v>1.1885086145622665E-2</v>
      </c>
      <c r="V1919" s="171">
        <v>3.0389912202063177E-2</v>
      </c>
      <c r="W1919" s="171">
        <v>2.5019267423420838E-2</v>
      </c>
      <c r="X1919" s="171">
        <v>4.0959120546426066E-2</v>
      </c>
      <c r="Y1919" s="173">
        <v>5.1503947391736228E-2</v>
      </c>
      <c r="Z1919" s="171"/>
      <c r="AA1919" s="173">
        <v>28.740000000000002</v>
      </c>
      <c r="AB1919" s="171">
        <v>-4.7510562409179419E-2</v>
      </c>
      <c r="AC1919" s="171">
        <v>3.8529224152621076E-2</v>
      </c>
      <c r="AD1919" s="171">
        <v>1.6717007655629489E-3</v>
      </c>
      <c r="AE1919" s="171">
        <v>4.7440919262272611E-2</v>
      </c>
      <c r="AF1919" s="171">
        <v>-1.9597079030246156E-2</v>
      </c>
      <c r="AG1919" s="171">
        <v>-4.2140079986642515E-2</v>
      </c>
      <c r="AH1919" s="173">
        <v>3.5109578531379144E-2</v>
      </c>
      <c r="AI1919" s="171">
        <v>-9.2262280717183467E-2</v>
      </c>
      <c r="AJ1919" s="171">
        <v>-1.7639173075565675E-3</v>
      </c>
      <c r="AK1919" s="171">
        <v>-3.8635184510603248E-3</v>
      </c>
      <c r="AL1919" s="171">
        <v>5.8545109997678035E-2</v>
      </c>
      <c r="AM1919" s="171">
        <v>1.6920549917872264E-2</v>
      </c>
      <c r="AN1919" s="171">
        <v>-4.4826011751413992E-2</v>
      </c>
      <c r="AO1919" s="171">
        <v>3.9682948700769875E-2</v>
      </c>
      <c r="AP1919" s="173">
        <v>2.9268680212490876E-3</v>
      </c>
      <c r="AQ1919" s="171"/>
      <c r="AR1919" s="171"/>
      <c r="AS1919" s="171"/>
      <c r="AT1919" s="171"/>
      <c r="AU1919" s="171"/>
      <c r="AV1919" s="171"/>
      <c r="AW1919" s="171"/>
      <c r="AX1919" s="171"/>
      <c r="AY1919" s="171"/>
      <c r="AZ1919" s="171"/>
      <c r="BA1919" s="171"/>
      <c r="BB1919" s="171"/>
      <c r="BC1919" s="171"/>
      <c r="BD1919" s="171"/>
      <c r="BE1919" s="171"/>
      <c r="BF1919" s="171"/>
      <c r="BG1919" s="171"/>
      <c r="BH1919" s="171"/>
    </row>
    <row r="1920" spans="9:60" x14ac:dyDescent="0.25">
      <c r="I1920" s="171">
        <v>28.755000000000003</v>
      </c>
      <c r="J1920" s="175">
        <v>0.10247151539611921</v>
      </c>
      <c r="K1920" s="171">
        <v>6.3308589978844768E-2</v>
      </c>
      <c r="L1920" s="171">
        <v>7.7355145294544139E-2</v>
      </c>
      <c r="M1920" s="171">
        <v>5.7304216412017904E-2</v>
      </c>
      <c r="N1920" s="171">
        <v>7.183300379348935E-2</v>
      </c>
      <c r="O1920" s="171">
        <v>7.7060347948122221E-2</v>
      </c>
      <c r="P1920" s="171">
        <v>4.4397930141095991E-2</v>
      </c>
      <c r="Q1920" s="171">
        <v>9.5703549983281705E-2</v>
      </c>
      <c r="R1920" s="175">
        <v>2.7148235166965354E-2</v>
      </c>
      <c r="S1920" s="171">
        <v>2.1974235492558947E-2</v>
      </c>
      <c r="T1920" s="171">
        <v>2.7417315979883904E-2</v>
      </c>
      <c r="U1920" s="171">
        <v>2.0640514189590536E-2</v>
      </c>
      <c r="V1920" s="171">
        <v>2.7035420549931567E-2</v>
      </c>
      <c r="W1920" s="171">
        <v>2.7101662691622924E-2</v>
      </c>
      <c r="X1920" s="171">
        <v>4.8088298864715585E-2</v>
      </c>
      <c r="Y1920" s="173">
        <v>4.770678557157778E-2</v>
      </c>
      <c r="Z1920" s="171"/>
      <c r="AA1920" s="173">
        <v>28.755000000000003</v>
      </c>
      <c r="AB1920" s="171">
        <v>-4.5888250522036884E-2</v>
      </c>
      <c r="AC1920" s="171">
        <v>3.9584819334884551E-2</v>
      </c>
      <c r="AD1920" s="171">
        <v>-2.2719933131969405E-2</v>
      </c>
      <c r="AE1920" s="171">
        <v>5.0379737269670183E-2</v>
      </c>
      <c r="AF1920" s="171">
        <v>-1.7587122206631951E-3</v>
      </c>
      <c r="AG1920" s="171">
        <v>-5.6769843604646639E-2</v>
      </c>
      <c r="AH1920" s="173">
        <v>5.4496685868571738E-2</v>
      </c>
      <c r="AI1920" s="171">
        <v>-0.11960517500251838</v>
      </c>
      <c r="AJ1920" s="171">
        <v>3.6664281178498376E-2</v>
      </c>
      <c r="AK1920" s="171">
        <v>-1.1811327836098557E-2</v>
      </c>
      <c r="AL1920" s="171">
        <v>7.0430207516003679E-2</v>
      </c>
      <c r="AM1920" s="171">
        <v>4.1491348468825164E-2</v>
      </c>
      <c r="AN1920" s="171">
        <v>-5.4074501164809802E-2</v>
      </c>
      <c r="AO1920" s="171">
        <v>2.7958441130087847E-2</v>
      </c>
      <c r="AP1920" s="173">
        <v>-3.5540540258023889E-3</v>
      </c>
      <c r="AQ1920" s="171"/>
      <c r="AR1920" s="171"/>
      <c r="AS1920" s="171"/>
      <c r="AT1920" s="171"/>
      <c r="AU1920" s="171"/>
      <c r="AV1920" s="171"/>
      <c r="AW1920" s="171"/>
      <c r="AX1920" s="171"/>
      <c r="AY1920" s="171"/>
      <c r="AZ1920" s="171"/>
      <c r="BA1920" s="171"/>
      <c r="BB1920" s="171"/>
      <c r="BC1920" s="171"/>
      <c r="BD1920" s="171"/>
      <c r="BE1920" s="171"/>
      <c r="BF1920" s="171"/>
      <c r="BG1920" s="171"/>
      <c r="BH1920" s="171"/>
    </row>
    <row r="1921" spans="9:60" x14ac:dyDescent="0.25">
      <c r="I1921" s="171">
        <v>28.770000000000003</v>
      </c>
      <c r="J1921" s="175">
        <v>0.11162213540027954</v>
      </c>
      <c r="K1921" s="171">
        <v>7.9361751346772105E-2</v>
      </c>
      <c r="L1921" s="171">
        <v>8.0675887781967784E-2</v>
      </c>
      <c r="M1921" s="171">
        <v>5.3299580347473959E-2</v>
      </c>
      <c r="N1921" s="171">
        <v>8.0803046145264262E-2</v>
      </c>
      <c r="O1921" s="171">
        <v>6.6592970750227673E-2</v>
      </c>
      <c r="P1921" s="171">
        <v>5.98442152067706E-2</v>
      </c>
      <c r="Q1921" s="171">
        <v>7.7970587978825737E-2</v>
      </c>
      <c r="R1921" s="175">
        <v>5.0344077669937516E-2</v>
      </c>
      <c r="S1921" s="171">
        <v>1.5621075775626306E-2</v>
      </c>
      <c r="T1921" s="171">
        <v>2.6268675539327647E-2</v>
      </c>
      <c r="U1921" s="171">
        <v>1.7593386825429515E-2</v>
      </c>
      <c r="V1921" s="171">
        <v>2.8344404744804375E-2</v>
      </c>
      <c r="W1921" s="171">
        <v>2.4687384355351717E-2</v>
      </c>
      <c r="X1921" s="171">
        <v>4.8569710937132526E-2</v>
      </c>
      <c r="Y1921" s="173">
        <v>6.3643538205878494E-2</v>
      </c>
      <c r="Z1921" s="171"/>
      <c r="AA1921" s="173">
        <v>28.770000000000003</v>
      </c>
      <c r="AB1921" s="171">
        <v>-1.9351863225202309E-2</v>
      </c>
      <c r="AC1921" s="171">
        <v>3.9584819334884551E-2</v>
      </c>
      <c r="AD1921" s="171">
        <v>-6.0789118747744206E-3</v>
      </c>
      <c r="AE1921" s="171">
        <v>2.6344404280598237E-2</v>
      </c>
      <c r="AF1921" s="171">
        <v>-7.6629603900321142E-3</v>
      </c>
      <c r="AG1921" s="171">
        <v>-5.8837092811538476E-2</v>
      </c>
      <c r="AH1921" s="173">
        <v>1.3239975742472869E-2</v>
      </c>
      <c r="AI1921" s="171">
        <v>-8.5386582154204513E-2</v>
      </c>
      <c r="AJ1921" s="171">
        <v>1.0457509751942796E-2</v>
      </c>
      <c r="AK1921" s="171">
        <v>0</v>
      </c>
      <c r="AL1921" s="171">
        <v>4.2918407705064741E-2</v>
      </c>
      <c r="AM1921" s="171">
        <v>-1.890061426996469E-3</v>
      </c>
      <c r="AN1921" s="171">
        <v>-6.5739262587110839E-2</v>
      </c>
      <c r="AO1921" s="171">
        <v>1.2626392768426843E-2</v>
      </c>
      <c r="AP1921" s="173">
        <v>-2.6864467195035973E-2</v>
      </c>
      <c r="AQ1921" s="171"/>
      <c r="AR1921" s="171"/>
      <c r="AS1921" s="171"/>
      <c r="AT1921" s="171"/>
      <c r="AU1921" s="171"/>
      <c r="AV1921" s="171"/>
      <c r="AW1921" s="171"/>
      <c r="AX1921" s="171"/>
      <c r="AY1921" s="171"/>
      <c r="AZ1921" s="171"/>
      <c r="BA1921" s="171"/>
      <c r="BB1921" s="171"/>
      <c r="BC1921" s="171"/>
      <c r="BD1921" s="171"/>
      <c r="BE1921" s="171"/>
      <c r="BF1921" s="171"/>
      <c r="BG1921" s="171"/>
      <c r="BH1921" s="171"/>
    </row>
    <row r="1922" spans="9:60" x14ac:dyDescent="0.25">
      <c r="I1922" s="171">
        <v>28.785000000000004</v>
      </c>
      <c r="J1922" s="175">
        <v>9.7027986360437302E-2</v>
      </c>
      <c r="K1922" s="171">
        <v>7.8788509765303216E-2</v>
      </c>
      <c r="L1922" s="171">
        <v>7.8625144706764336E-2</v>
      </c>
      <c r="M1922" s="171">
        <v>4.8823281873516665E-2</v>
      </c>
      <c r="N1922" s="171">
        <v>7.5760843242273293E-2</v>
      </c>
      <c r="O1922" s="171">
        <v>7.7181018070639332E-2</v>
      </c>
      <c r="P1922" s="171">
        <v>4.5668863253140062E-2</v>
      </c>
      <c r="Q1922" s="171">
        <v>8.6087626511778995E-2</v>
      </c>
      <c r="R1922" s="175">
        <v>4.1842091020250501E-2</v>
      </c>
      <c r="S1922" s="171">
        <v>2.9713322154458894E-2</v>
      </c>
      <c r="T1922" s="171">
        <v>3.391377109530791E-2</v>
      </c>
      <c r="U1922" s="171">
        <v>1.0986585392216761E-2</v>
      </c>
      <c r="V1922" s="171">
        <v>2.6965281336558122E-2</v>
      </c>
      <c r="W1922" s="171">
        <v>2.4315888740330544E-2</v>
      </c>
      <c r="X1922" s="171">
        <v>3.8749638832150858E-2</v>
      </c>
      <c r="Y1922" s="173">
        <v>6.6843498694740711E-2</v>
      </c>
      <c r="Z1922" s="171"/>
      <c r="AA1922" s="173">
        <v>28.785000000000004</v>
      </c>
      <c r="AB1922" s="171">
        <v>-6.4892475485709162E-3</v>
      </c>
      <c r="AC1922" s="171">
        <v>4.7878781481241403E-2</v>
      </c>
      <c r="AD1922" s="171">
        <v>-7.7506126403373695E-3</v>
      </c>
      <c r="AE1922" s="171">
        <v>3.2326998081371607E-2</v>
      </c>
      <c r="AF1922" s="171">
        <v>-3.3289909891123112E-2</v>
      </c>
      <c r="AG1922" s="171">
        <v>-4.6115559230665293E-2</v>
      </c>
      <c r="AH1922" s="173">
        <v>6.5845236504977242E-2</v>
      </c>
      <c r="AI1922" s="171">
        <v>-5.3566488804603976E-2</v>
      </c>
      <c r="AJ1922" s="171">
        <v>2.9608611948271822E-2</v>
      </c>
      <c r="AK1922" s="171">
        <v>-1.8103343599253755E-2</v>
      </c>
      <c r="AL1922" s="171">
        <v>1.0344436728913114E-2</v>
      </c>
      <c r="AM1922" s="171">
        <v>6.9302252323199861E-3</v>
      </c>
      <c r="AN1922" s="171">
        <v>-4.5409249822529071E-2</v>
      </c>
      <c r="AO1922" s="171">
        <v>3.4271637514301269E-2</v>
      </c>
      <c r="AP1922" s="173">
        <v>-3.2718203237534146E-2</v>
      </c>
      <c r="AQ1922" s="171"/>
      <c r="AR1922" s="171"/>
      <c r="AS1922" s="171"/>
      <c r="AT1922" s="171"/>
      <c r="AU1922" s="171"/>
      <c r="AV1922" s="171"/>
      <c r="AW1922" s="171"/>
      <c r="AX1922" s="171"/>
      <c r="AY1922" s="171"/>
      <c r="AZ1922" s="171"/>
      <c r="BA1922" s="171"/>
      <c r="BB1922" s="171"/>
      <c r="BC1922" s="171"/>
      <c r="BD1922" s="171"/>
      <c r="BE1922" s="171"/>
      <c r="BF1922" s="171"/>
      <c r="BG1922" s="171"/>
      <c r="BH1922" s="171"/>
    </row>
    <row r="1923" spans="9:60" x14ac:dyDescent="0.25">
      <c r="I1923" s="171">
        <v>28.800000000000004</v>
      </c>
      <c r="J1923" s="175">
        <v>9.43451428100502E-2</v>
      </c>
      <c r="K1923" s="171">
        <v>7.6951982374716982E-2</v>
      </c>
      <c r="L1923" s="171">
        <v>8.3185934607119802E-2</v>
      </c>
      <c r="M1923" s="171">
        <v>6.9198350738683342E-2</v>
      </c>
      <c r="N1923" s="171">
        <v>7.8287010076692101E-2</v>
      </c>
      <c r="O1923" s="171">
        <v>7.3656758131074127E-2</v>
      </c>
      <c r="P1923" s="171">
        <v>4.1488714556007091E-2</v>
      </c>
      <c r="Q1923" s="171">
        <v>7.628449452466643E-2</v>
      </c>
      <c r="R1923" s="175">
        <v>3.5409973991424287E-2</v>
      </c>
      <c r="S1923" s="171">
        <v>3.017020604838597E-2</v>
      </c>
      <c r="T1923" s="171">
        <v>3.9614401525333603E-2</v>
      </c>
      <c r="U1923" s="171">
        <v>2.0339815313817709E-2</v>
      </c>
      <c r="V1923" s="171">
        <v>1.7234501871554793E-2</v>
      </c>
      <c r="W1923" s="171">
        <v>2.4202728533287626E-2</v>
      </c>
      <c r="X1923" s="171">
        <v>4.1799423156329972E-2</v>
      </c>
      <c r="Y1923" s="173">
        <v>6.8795534288571131E-2</v>
      </c>
      <c r="Z1923" s="171"/>
      <c r="AA1923" s="173">
        <v>28.800000000000004</v>
      </c>
      <c r="AB1923" s="171">
        <v>-1.9351863225202309E-2</v>
      </c>
      <c r="AC1923" s="171">
        <v>3.5211639294078237E-2</v>
      </c>
      <c r="AD1923" s="171">
        <v>1.3297619726068919E-2</v>
      </c>
      <c r="AE1923" s="171">
        <v>4.3662438967047537E-2</v>
      </c>
      <c r="AF1923" s="171">
        <v>-9.4216726106953093E-3</v>
      </c>
      <c r="AG1923" s="171">
        <v>-9.5093463517027008E-2</v>
      </c>
      <c r="AH1923" s="173">
        <v>8.5232343842169836E-2</v>
      </c>
      <c r="AI1923" s="171">
        <v>-4.4452190709492218E-2</v>
      </c>
      <c r="AJ1923" s="171">
        <v>2.8726653294493608E-2</v>
      </c>
      <c r="AK1923" s="171">
        <v>-2.2849951981985021E-2</v>
      </c>
      <c r="AL1923" s="171">
        <v>4.963128685893383E-2</v>
      </c>
      <c r="AM1923" s="171">
        <v>1.1340368561978214E-2</v>
      </c>
      <c r="AN1923" s="171">
        <v>-2.2662965049041989E-2</v>
      </c>
      <c r="AO1923" s="171">
        <v>2.3449015141364056E-2</v>
      </c>
      <c r="AP1923" s="173">
        <v>2.9268680212490876E-3</v>
      </c>
      <c r="AQ1923" s="171"/>
      <c r="AR1923" s="171"/>
      <c r="AS1923" s="171"/>
      <c r="AT1923" s="171"/>
      <c r="AU1923" s="171"/>
      <c r="AV1923" s="171"/>
      <c r="AW1923" s="171"/>
      <c r="AX1923" s="171"/>
      <c r="AY1923" s="171"/>
      <c r="AZ1923" s="171"/>
      <c r="BA1923" s="171"/>
      <c r="BB1923" s="171"/>
      <c r="BC1923" s="171"/>
      <c r="BD1923" s="171"/>
      <c r="BE1923" s="171"/>
      <c r="BF1923" s="171"/>
      <c r="BG1923" s="171"/>
      <c r="BH1923" s="171"/>
    </row>
    <row r="1924" spans="9:60" x14ac:dyDescent="0.25">
      <c r="I1924" s="171">
        <v>28.815000000000005</v>
      </c>
      <c r="J1924" s="175">
        <v>0.10200306075258869</v>
      </c>
      <c r="K1924" s="171">
        <v>6.7358278163298549E-2</v>
      </c>
      <c r="L1924" s="171">
        <v>7.7693124540351141E-2</v>
      </c>
      <c r="M1924" s="171">
        <v>5.1368875840059114E-2</v>
      </c>
      <c r="N1924" s="171">
        <v>8.5971115884005953E-2</v>
      </c>
      <c r="O1924" s="171">
        <v>7.5259954008484453E-2</v>
      </c>
      <c r="P1924" s="171">
        <v>5.3247488897662225E-2</v>
      </c>
      <c r="Q1924" s="171">
        <v>7.5019824908806793E-2</v>
      </c>
      <c r="R1924" s="175">
        <v>3.7854128854320428E-2</v>
      </c>
      <c r="S1924" s="171">
        <v>2.1320137053252013E-2</v>
      </c>
      <c r="T1924" s="171">
        <v>3.2749262948137507E-2</v>
      </c>
      <c r="U1924" s="171">
        <v>3.7796284371857439E-3</v>
      </c>
      <c r="V1924" s="171">
        <v>2.5505390067976724E-2</v>
      </c>
      <c r="W1924" s="171">
        <v>1.8879787188220389E-2</v>
      </c>
      <c r="X1924" s="171">
        <v>4.0427536439745247E-2</v>
      </c>
      <c r="Y1924" s="173">
        <v>6.642379612429028E-2</v>
      </c>
      <c r="Z1924" s="171"/>
      <c r="AA1924" s="173">
        <v>28.815000000000005</v>
      </c>
      <c r="AB1924" s="171">
        <v>-8.111559435713709E-3</v>
      </c>
      <c r="AC1924" s="171">
        <v>2.2544497106915234E-2</v>
      </c>
      <c r="AD1924" s="171">
        <v>-1.7780817233715232E-2</v>
      </c>
      <c r="AE1924" s="171">
        <v>5.4158217564895257E-2</v>
      </c>
      <c r="AF1924" s="171">
        <v>-3.0651841560128457E-2</v>
      </c>
      <c r="AG1924" s="171">
        <v>-5.8837092811539005E-3</v>
      </c>
      <c r="AH1924" s="173">
        <v>5.9698104910257781E-2</v>
      </c>
      <c r="AI1924" s="171">
        <v>-7.4033684526959936E-2</v>
      </c>
      <c r="AJ1924" s="171">
        <v>3.4900363870941663E-2</v>
      </c>
      <c r="AK1924" s="171">
        <v>-1.1038624145886466E-2</v>
      </c>
      <c r="AL1924" s="171">
        <v>4.4459068494477394E-2</v>
      </c>
      <c r="AM1924" s="171">
        <v>3.7081205139166934E-2</v>
      </c>
      <c r="AN1924" s="171">
        <v>-1.6913904062336563E-2</v>
      </c>
      <c r="AO1924" s="171">
        <v>2.7958441130087847E-2</v>
      </c>
      <c r="AP1924" s="173">
        <v>-1.1602941084237352E-2</v>
      </c>
      <c r="AQ1924" s="171"/>
      <c r="AR1924" s="171"/>
      <c r="AS1924" s="171"/>
      <c r="AT1924" s="171"/>
      <c r="AU1924" s="171"/>
      <c r="AV1924" s="171"/>
      <c r="AW1924" s="171"/>
      <c r="AX1924" s="171"/>
      <c r="AY1924" s="171"/>
      <c r="AZ1924" s="171"/>
      <c r="BA1924" s="171"/>
      <c r="BB1924" s="171"/>
      <c r="BC1924" s="171"/>
      <c r="BD1924" s="171"/>
      <c r="BE1924" s="171"/>
      <c r="BF1924" s="171"/>
      <c r="BG1924" s="171"/>
      <c r="BH1924" s="171"/>
    </row>
    <row r="1925" spans="9:60" x14ac:dyDescent="0.25">
      <c r="I1925" s="171">
        <v>28.830000000000005</v>
      </c>
      <c r="J1925" s="175">
        <v>0.10176134243718554</v>
      </c>
      <c r="K1925" s="171">
        <v>7.5940334574314414E-2</v>
      </c>
      <c r="L1925" s="171">
        <v>7.4898096048703344E-2</v>
      </c>
      <c r="M1925" s="171">
        <v>5.9688242560961974E-2</v>
      </c>
      <c r="N1925" s="171">
        <v>8.9280953917751607E-2</v>
      </c>
      <c r="O1925" s="171">
        <v>7.1651890736474308E-2</v>
      </c>
      <c r="P1925" s="171">
        <v>5.9116054609835759E-2</v>
      </c>
      <c r="Q1925" s="171">
        <v>7.9272102187401522E-2</v>
      </c>
      <c r="R1925" s="175">
        <v>3.5990613273603679E-2</v>
      </c>
      <c r="S1925" s="171">
        <v>2.8904014136985737E-2</v>
      </c>
      <c r="T1925" s="171">
        <v>2.1215896671603219E-2</v>
      </c>
      <c r="U1925" s="171">
        <v>8.6363833717074661E-3</v>
      </c>
      <c r="V1925" s="171">
        <v>2.1982238121870338E-2</v>
      </c>
      <c r="W1925" s="171">
        <v>3.2712125180078148E-2</v>
      </c>
      <c r="X1925" s="171">
        <v>3.7431330109340445E-2</v>
      </c>
      <c r="Y1925" s="173">
        <v>5.3899888445333582E-2</v>
      </c>
      <c r="Z1925" s="171"/>
      <c r="AA1925" s="173">
        <v>28.830000000000005</v>
      </c>
      <c r="AB1925" s="171">
        <v>-4.4265938634894086E-2</v>
      </c>
      <c r="AC1925" s="171">
        <v>2.586208196545791E-2</v>
      </c>
      <c r="AD1925" s="171">
        <v>-1.9984422788320882E-2</v>
      </c>
      <c r="AE1925" s="171">
        <v>3.9149254169972718E-2</v>
      </c>
      <c r="AF1925" s="171">
        <v>-1.4572186971208694E-2</v>
      </c>
      <c r="AG1925" s="171">
        <v>-3.0372661424334712E-2</v>
      </c>
      <c r="AH1925" s="173">
        <v>6.5017738021072774E-2</v>
      </c>
      <c r="AI1925" s="171">
        <v>-2.2865695221069664E-2</v>
      </c>
      <c r="AJ1925" s="171">
        <v>3.3136446563385095E-2</v>
      </c>
      <c r="AK1925" s="171">
        <v>-2.5168063052621169E-2</v>
      </c>
      <c r="AL1925" s="171">
        <v>1.4746324698663344E-2</v>
      </c>
      <c r="AM1925" s="171">
        <v>2.574083657718872E-2</v>
      </c>
      <c r="AN1925" s="171">
        <v>-3.4327726471343023E-2</v>
      </c>
      <c r="AO1925" s="171">
        <v>6.3131963842134216E-3</v>
      </c>
      <c r="AP1925" s="173">
        <v>1.8920111137360012E-2</v>
      </c>
      <c r="AQ1925" s="171"/>
      <c r="AR1925" s="171"/>
      <c r="AS1925" s="171"/>
      <c r="AT1925" s="171"/>
      <c r="AU1925" s="171"/>
      <c r="AV1925" s="171"/>
      <c r="AW1925" s="171"/>
      <c r="AX1925" s="171"/>
      <c r="AY1925" s="171"/>
      <c r="AZ1925" s="171"/>
      <c r="BA1925" s="171"/>
      <c r="BB1925" s="171"/>
      <c r="BC1925" s="171"/>
      <c r="BD1925" s="171"/>
      <c r="BE1925" s="171"/>
      <c r="BF1925" s="171"/>
      <c r="BG1925" s="171"/>
      <c r="BH1925" s="171"/>
    </row>
    <row r="1926" spans="9:60" x14ac:dyDescent="0.25">
      <c r="I1926" s="171">
        <v>28.845000000000006</v>
      </c>
      <c r="J1926" s="175">
        <v>9.2725393530661115E-2</v>
      </c>
      <c r="K1926" s="171">
        <v>6.872091244904116E-2</v>
      </c>
      <c r="L1926" s="171">
        <v>8.1656003421841483E-2</v>
      </c>
      <c r="M1926" s="171">
        <v>5.3955007605239601E-2</v>
      </c>
      <c r="N1926" s="171">
        <v>8.4918977799590414E-2</v>
      </c>
      <c r="O1926" s="171">
        <v>8.6104582691911499E-2</v>
      </c>
      <c r="P1926" s="171">
        <v>5.2529064762200539E-2</v>
      </c>
      <c r="Q1926" s="171">
        <v>7.4457365642074086E-2</v>
      </c>
      <c r="R1926" s="175">
        <v>3.5581542319782312E-2</v>
      </c>
      <c r="S1926" s="171">
        <v>2.066048986340956E-2</v>
      </c>
      <c r="T1926" s="171">
        <v>3.6352134230662698E-2</v>
      </c>
      <c r="U1926" s="171">
        <v>9.7246220233369544E-3</v>
      </c>
      <c r="V1926" s="171">
        <v>2.665656576357334E-2</v>
      </c>
      <c r="W1926" s="171">
        <v>2.0085873644290483E-2</v>
      </c>
      <c r="X1926" s="171">
        <v>3.3774033495713181E-2</v>
      </c>
      <c r="Y1926" s="173">
        <v>6.3882613555914403E-2</v>
      </c>
      <c r="Z1926" s="171"/>
      <c r="AA1926" s="173">
        <v>28.845000000000006</v>
      </c>
      <c r="AB1926" s="171">
        <v>-2.6536387296834312E-2</v>
      </c>
      <c r="AC1926" s="171">
        <v>4.4561196622698564E-2</v>
      </c>
      <c r="AD1926" s="171">
        <v>-2.2719933131969405E-2</v>
      </c>
      <c r="AE1926" s="171">
        <v>2.1096514981674377E-2</v>
      </c>
      <c r="AF1926" s="171">
        <v>-3.0651841560128457E-2</v>
      </c>
      <c r="AG1926" s="171">
        <v>-5.1045153493253635E-2</v>
      </c>
      <c r="AH1926" s="173">
        <v>6.6790949058011181E-2</v>
      </c>
      <c r="AI1926" s="171">
        <v>-5.6924388102803009E-2</v>
      </c>
      <c r="AJ1926" s="171">
        <v>3.3136446563385095E-2</v>
      </c>
      <c r="AK1926" s="171">
        <v>-3.4661279818083458E-2</v>
      </c>
      <c r="AL1926" s="171">
        <v>2.443047823211375E-2</v>
      </c>
      <c r="AM1926" s="171">
        <v>2.5110816101523232E-2</v>
      </c>
      <c r="AN1926" s="171">
        <v>-3.8993631040263474E-2</v>
      </c>
      <c r="AO1926" s="171">
        <v>4.4192374689493809E-2</v>
      </c>
      <c r="AP1926" s="173">
        <v>1.4634340106245322E-2</v>
      </c>
      <c r="AQ1926" s="171"/>
      <c r="AR1926" s="171"/>
      <c r="AS1926" s="171"/>
      <c r="AT1926" s="171"/>
      <c r="AU1926" s="171"/>
      <c r="AV1926" s="171"/>
      <c r="AW1926" s="171"/>
      <c r="AX1926" s="171"/>
      <c r="AY1926" s="171"/>
      <c r="AZ1926" s="171"/>
      <c r="BA1926" s="171"/>
      <c r="BB1926" s="171"/>
      <c r="BC1926" s="171"/>
      <c r="BD1926" s="171"/>
      <c r="BE1926" s="171"/>
      <c r="BF1926" s="171"/>
      <c r="BG1926" s="171"/>
      <c r="BH1926" s="171"/>
    </row>
    <row r="1927" spans="9:60" x14ac:dyDescent="0.25">
      <c r="I1927" s="171">
        <v>28.860000000000007</v>
      </c>
      <c r="J1927" s="175">
        <v>0.10595589085471722</v>
      </c>
      <c r="K1927" s="171">
        <v>6.6327455611419631E-2</v>
      </c>
      <c r="L1927" s="171">
        <v>7.8987016649182465E-2</v>
      </c>
      <c r="M1927" s="171">
        <v>6.1919543999255588E-2</v>
      </c>
      <c r="N1927" s="171">
        <v>8.6189432721035977E-2</v>
      </c>
      <c r="O1927" s="171">
        <v>7.0702109729993259E-2</v>
      </c>
      <c r="P1927" s="171">
        <v>6.1776899716547595E-2</v>
      </c>
      <c r="Q1927" s="171">
        <v>7.0045403449721655E-2</v>
      </c>
      <c r="R1927" s="175">
        <v>4.5506851557693885E-2</v>
      </c>
      <c r="S1927" s="171">
        <v>2.7592671748473518E-2</v>
      </c>
      <c r="T1927" s="171">
        <v>1.6402887112225858E-2</v>
      </c>
      <c r="U1927" s="171">
        <v>1.747133562507849E-2</v>
      </c>
      <c r="V1927" s="171">
        <v>2.8352395011059756E-2</v>
      </c>
      <c r="W1927" s="171">
        <v>2.6301155574876809E-2</v>
      </c>
      <c r="X1927" s="171">
        <v>2.7093580516683414E-2</v>
      </c>
      <c r="Y1927" s="173">
        <v>5.628389443201709E-2</v>
      </c>
      <c r="Z1927" s="171"/>
      <c r="AA1927" s="173">
        <v>28.860000000000007</v>
      </c>
      <c r="AB1927" s="171">
        <v>-3.7892570506833353E-2</v>
      </c>
      <c r="AC1927" s="171">
        <v>2.7520874394729247E-2</v>
      </c>
      <c r="AD1927" s="171">
        <v>-3.7157348834558741E-2</v>
      </c>
      <c r="AE1927" s="171">
        <v>-1.0600736383826422E-2</v>
      </c>
      <c r="AF1927" s="171">
        <v>-3.2410553780791655E-2</v>
      </c>
      <c r="AG1927" s="171">
        <v>-3.7210485724054172E-2</v>
      </c>
      <c r="AH1927" s="173">
        <v>6.7618447541915663E-2</v>
      </c>
      <c r="AI1927" s="171">
        <v>1.8228596190223517E-2</v>
      </c>
      <c r="AJ1927" s="171">
        <v>6.2745058511656918E-2</v>
      </c>
      <c r="AK1927" s="171">
        <v>-6.9322559636166972E-2</v>
      </c>
      <c r="AL1927" s="171">
        <v>4.4459068494477394E-2</v>
      </c>
      <c r="AM1927" s="171">
        <v>3.7711225614832422E-2</v>
      </c>
      <c r="AN1927" s="171">
        <v>-4.2493059466953767E-2</v>
      </c>
      <c r="AO1927" s="171">
        <v>9.9207371751923977E-3</v>
      </c>
      <c r="AP1927" s="173">
        <v>-1.0139507073612749E-2</v>
      </c>
      <c r="AQ1927" s="171"/>
      <c r="AR1927" s="171"/>
      <c r="AS1927" s="171"/>
      <c r="AT1927" s="171"/>
      <c r="AU1927" s="171"/>
      <c r="AV1927" s="171"/>
      <c r="AW1927" s="171"/>
      <c r="AX1927" s="171"/>
      <c r="AY1927" s="171"/>
      <c r="AZ1927" s="171"/>
      <c r="BA1927" s="171"/>
      <c r="BB1927" s="171"/>
      <c r="BC1927" s="171"/>
      <c r="BD1927" s="171"/>
      <c r="BE1927" s="171"/>
      <c r="BF1927" s="171"/>
      <c r="BG1927" s="171"/>
      <c r="BH1927" s="171"/>
    </row>
    <row r="1928" spans="9:60" x14ac:dyDescent="0.25">
      <c r="I1928" s="171">
        <v>28.875000000000007</v>
      </c>
      <c r="J1928" s="175">
        <v>0.10444355817859848</v>
      </c>
      <c r="K1928" s="171">
        <v>6.6014824941265135E-2</v>
      </c>
      <c r="L1928" s="171">
        <v>7.3906904054135761E-2</v>
      </c>
      <c r="M1928" s="171">
        <v>5.5843842943224344E-2</v>
      </c>
      <c r="N1928" s="171">
        <v>7.730714387742163E-2</v>
      </c>
      <c r="O1928" s="171">
        <v>8.6186752787484222E-2</v>
      </c>
      <c r="P1928" s="171">
        <v>5.1539609693040909E-2</v>
      </c>
      <c r="Q1928" s="171">
        <v>7.6842278288774254E-2</v>
      </c>
      <c r="R1928" s="175">
        <v>3.6635143245073859E-2</v>
      </c>
      <c r="S1928" s="171">
        <v>2.1497188127050645E-2</v>
      </c>
      <c r="T1928" s="171">
        <v>1.518672102463328E-2</v>
      </c>
      <c r="U1928" s="171">
        <v>1.4945420154187414E-2</v>
      </c>
      <c r="V1928" s="171">
        <v>2.3947127474386414E-2</v>
      </c>
      <c r="W1928" s="171">
        <v>2.423691723206969E-2</v>
      </c>
      <c r="X1928" s="171">
        <v>3.3852762393857393E-2</v>
      </c>
      <c r="Y1928" s="173">
        <v>4.6798889950067202E-2</v>
      </c>
      <c r="Z1928" s="171"/>
      <c r="AA1928" s="173">
        <v>28.875000000000007</v>
      </c>
      <c r="AB1928" s="171">
        <v>-3.302563484540523E-2</v>
      </c>
      <c r="AC1928" s="171">
        <v>2.586208196545791E-2</v>
      </c>
      <c r="AD1928" s="171">
        <v>-3.2142246537869727E-2</v>
      </c>
      <c r="AE1928" s="171">
        <v>2.7079108782447747E-2</v>
      </c>
      <c r="AF1928" s="171">
        <v>-1.7084633000727423E-2</v>
      </c>
      <c r="AG1928" s="171">
        <v>-2.1626607087484484E-2</v>
      </c>
      <c r="AH1928" s="173">
        <v>4.3029921163037284E-2</v>
      </c>
      <c r="AI1928" s="171">
        <v>-3.5177992647799209E-3</v>
      </c>
      <c r="AJ1928" s="171">
        <v>4.3593956315327892E-2</v>
      </c>
      <c r="AK1928" s="171">
        <v>-5.044651234670107E-2</v>
      </c>
      <c r="AL1928" s="171">
        <v>1.5516655093369549E-2</v>
      </c>
      <c r="AM1928" s="171">
        <v>2.3220754674526861E-2</v>
      </c>
      <c r="AN1928" s="171">
        <v>-4.0160107182493542E-2</v>
      </c>
      <c r="AO1928" s="171">
        <v>2.7958441130087847E-2</v>
      </c>
      <c r="AP1928" s="173">
        <v>-4.5784578332395985E-2</v>
      </c>
      <c r="AQ1928" s="171"/>
      <c r="AR1928" s="171"/>
      <c r="AS1928" s="171"/>
      <c r="AT1928" s="171"/>
      <c r="AU1928" s="171"/>
      <c r="AV1928" s="171"/>
      <c r="AW1928" s="171"/>
      <c r="AX1928" s="171"/>
      <c r="AY1928" s="171"/>
      <c r="AZ1928" s="171"/>
      <c r="BA1928" s="171"/>
      <c r="BB1928" s="171"/>
      <c r="BC1928" s="171"/>
      <c r="BD1928" s="171"/>
      <c r="BE1928" s="171"/>
      <c r="BF1928" s="171"/>
      <c r="BG1928" s="171"/>
      <c r="BH1928" s="171"/>
    </row>
    <row r="1929" spans="9:60" x14ac:dyDescent="0.25">
      <c r="I1929" s="171">
        <v>28.890000000000008</v>
      </c>
      <c r="J1929" s="175">
        <v>8.8117946428544744E-2</v>
      </c>
      <c r="K1929" s="171">
        <v>6.5703772446465858E-2</v>
      </c>
      <c r="L1929" s="171">
        <v>8.3884824001868571E-2</v>
      </c>
      <c r="M1929" s="171">
        <v>4.4415930882770654E-2</v>
      </c>
      <c r="N1929" s="171">
        <v>9.4034808717330956E-2</v>
      </c>
      <c r="O1929" s="171">
        <v>8.2625281935746323E-2</v>
      </c>
      <c r="P1929" s="171">
        <v>5.4490568552197756E-2</v>
      </c>
      <c r="Q1929" s="171">
        <v>8.5506097147971638E-2</v>
      </c>
      <c r="R1929" s="175">
        <v>4.661819525505647E-2</v>
      </c>
      <c r="S1929" s="171">
        <v>2.7615255352154422E-2</v>
      </c>
      <c r="T1929" s="171">
        <v>2.0687853063224147E-2</v>
      </c>
      <c r="U1929" s="171">
        <v>7.4946657441188639E-3</v>
      </c>
      <c r="V1929" s="171">
        <v>2.1073649799718142E-2</v>
      </c>
      <c r="W1929" s="171">
        <v>2.6889642239735195E-2</v>
      </c>
      <c r="X1929" s="171">
        <v>2.781045868437269E-2</v>
      </c>
      <c r="Y1929" s="173">
        <v>6.104854046863864E-2</v>
      </c>
      <c r="Z1929" s="171"/>
      <c r="AA1929" s="173">
        <v>28.890000000000008</v>
      </c>
      <c r="AB1929" s="171">
        <v>-1.2862615676631651E-2</v>
      </c>
      <c r="AC1929" s="171">
        <v>3.7398229314481474E-2</v>
      </c>
      <c r="AD1929" s="171">
        <v>5.3190478904270274E-4</v>
      </c>
      <c r="AE1929" s="171">
        <v>2.781381328429702E-2</v>
      </c>
      <c r="AF1929" s="171">
        <v>-1.5325920780064228E-2</v>
      </c>
      <c r="AG1929" s="171">
        <v>-4.9932019304927355E-2</v>
      </c>
      <c r="AH1929" s="173">
        <v>3.6055291084413091E-2</v>
      </c>
      <c r="AI1929" s="171">
        <v>1.7109296424156938E-2</v>
      </c>
      <c r="AJ1929" s="171">
        <v>2.6962735986936902E-2</v>
      </c>
      <c r="AK1929" s="171">
        <v>-2.7596560364716166E-2</v>
      </c>
      <c r="AL1929" s="171">
        <v>-2.9712743795813198E-3</v>
      </c>
      <c r="AM1929" s="171">
        <v>2.9520959431181458E-2</v>
      </c>
      <c r="AN1929" s="171">
        <v>-3.8993631040263474E-2</v>
      </c>
      <c r="AO1929" s="171">
        <v>1.9841474350384938E-2</v>
      </c>
      <c r="AP1929" s="173">
        <v>-1.3066375094861837E-2</v>
      </c>
      <c r="AQ1929" s="171"/>
      <c r="AR1929" s="171"/>
      <c r="AS1929" s="171"/>
      <c r="AT1929" s="171"/>
      <c r="AU1929" s="171"/>
      <c r="AV1929" s="171"/>
      <c r="AW1929" s="171"/>
      <c r="AX1929" s="171"/>
      <c r="AY1929" s="171"/>
      <c r="AZ1929" s="171"/>
      <c r="BA1929" s="171"/>
      <c r="BB1929" s="171"/>
      <c r="BC1929" s="171"/>
      <c r="BD1929" s="171"/>
      <c r="BE1929" s="171"/>
      <c r="BF1929" s="171"/>
      <c r="BG1929" s="171"/>
      <c r="BH1929" s="171"/>
    </row>
    <row r="1930" spans="9:60" x14ac:dyDescent="0.25">
      <c r="I1930" s="171">
        <v>28.905000000000008</v>
      </c>
      <c r="J1930" s="175">
        <v>9.440217697949721E-2</v>
      </c>
      <c r="K1930" s="171">
        <v>5.333083369943431E-2</v>
      </c>
      <c r="L1930" s="171">
        <v>7.3929013960407047E-2</v>
      </c>
      <c r="M1930" s="171">
        <v>5.1327337574801846E-2</v>
      </c>
      <c r="N1930" s="171">
        <v>8.7169475679117314E-2</v>
      </c>
      <c r="O1930" s="171">
        <v>9.0251923858290936E-2</v>
      </c>
      <c r="P1930" s="171">
        <v>7.9108853508970942E-2</v>
      </c>
      <c r="Q1930" s="171">
        <v>7.564494741231903E-2</v>
      </c>
      <c r="R1930" s="175">
        <v>4.7039337476607268E-2</v>
      </c>
      <c r="S1930" s="171">
        <v>4.0360810171426932E-2</v>
      </c>
      <c r="T1930" s="171">
        <v>1.4150254778188273E-2</v>
      </c>
      <c r="U1930" s="171">
        <v>1.3831652823197852E-2</v>
      </c>
      <c r="V1930" s="171">
        <v>1.985960302192856E-2</v>
      </c>
      <c r="W1930" s="171">
        <v>2.8743218305164325E-2</v>
      </c>
      <c r="X1930" s="171">
        <v>4.1229251121634586E-2</v>
      </c>
      <c r="Y1930" s="173">
        <v>5.8655632596297989E-2</v>
      </c>
      <c r="Z1930" s="171"/>
      <c r="AA1930" s="173">
        <v>28.905000000000008</v>
      </c>
      <c r="AB1930" s="171">
        <v>-1.1240303789488858E-2</v>
      </c>
      <c r="AC1930" s="171">
        <v>2.804867198586115E-2</v>
      </c>
      <c r="AD1930" s="171">
        <v>5.5470070857315491E-3</v>
      </c>
      <c r="AE1930" s="171">
        <v>3.3796407085070389E-2</v>
      </c>
      <c r="AF1930" s="171">
        <v>-1.193411864021404E-2</v>
      </c>
      <c r="AG1930" s="171">
        <v>-3.6256370705488608E-2</v>
      </c>
      <c r="AH1930" s="173">
        <v>6.5017738021072774E-2</v>
      </c>
      <c r="AI1930" s="171">
        <v>1.135289762724421E-2</v>
      </c>
      <c r="AJ1930" s="171">
        <v>2.6962735986936902E-2</v>
      </c>
      <c r="AK1930" s="171">
        <v>-1.2584031526310524E-2</v>
      </c>
      <c r="AL1930" s="171">
        <v>3.9286850130020839E-2</v>
      </c>
      <c r="AM1930" s="171">
        <v>1.9440631820534123E-2</v>
      </c>
      <c r="AN1930" s="171">
        <v>-5.6990691520385016E-2</v>
      </c>
      <c r="AO1930" s="171">
        <v>2.9762211525577478E-2</v>
      </c>
      <c r="AP1930" s="173">
        <v>-1.6724960121423108E-2</v>
      </c>
      <c r="AQ1930" s="171"/>
      <c r="AR1930" s="171"/>
      <c r="AS1930" s="171"/>
      <c r="AT1930" s="171"/>
      <c r="AU1930" s="171"/>
      <c r="AV1930" s="171"/>
      <c r="AW1930" s="171"/>
      <c r="AX1930" s="171"/>
      <c r="AY1930" s="171"/>
      <c r="AZ1930" s="171"/>
      <c r="BA1930" s="171"/>
      <c r="BB1930" s="171"/>
      <c r="BC1930" s="171"/>
      <c r="BD1930" s="171"/>
      <c r="BE1930" s="171"/>
      <c r="BF1930" s="171"/>
      <c r="BG1930" s="171"/>
      <c r="BH1930" s="171"/>
    </row>
    <row r="1931" spans="9:60" x14ac:dyDescent="0.25">
      <c r="I1931" s="171">
        <v>28.919999999999995</v>
      </c>
      <c r="J1931" s="175">
        <v>8.645193157592905E-2</v>
      </c>
      <c r="K1931" s="171">
        <v>5.6300144304994693E-2</v>
      </c>
      <c r="L1931" s="171">
        <v>7.1614012876323616E-2</v>
      </c>
      <c r="M1931" s="171">
        <v>6.06705659203301E-2</v>
      </c>
      <c r="N1931" s="171">
        <v>8.5538012237528438E-2</v>
      </c>
      <c r="O1931" s="171">
        <v>8.0324761027942018E-2</v>
      </c>
      <c r="P1931" s="171">
        <v>7.0071699752873848E-2</v>
      </c>
      <c r="Q1931" s="171">
        <v>7.675799877363168E-2</v>
      </c>
      <c r="R1931" s="175">
        <v>3.7127218706465875E-2</v>
      </c>
      <c r="S1931" s="171">
        <v>2.6123858644959048E-2</v>
      </c>
      <c r="T1931" s="171">
        <v>2.1364075953790501E-2</v>
      </c>
      <c r="U1931" s="171">
        <v>1.7599733696975425E-2</v>
      </c>
      <c r="V1931" s="171">
        <v>1.0213680664118817E-2</v>
      </c>
      <c r="W1931" s="171">
        <v>3.5950464450972879E-2</v>
      </c>
      <c r="X1931" s="171">
        <v>2.8432167132877578E-2</v>
      </c>
      <c r="Y1931" s="173">
        <v>5.9207920644387325E-2</v>
      </c>
      <c r="Z1931" s="171"/>
      <c r="AA1931" s="173">
        <v>28.919999999999995</v>
      </c>
      <c r="AB1931" s="171">
        <v>-3.7892570506833353E-2</v>
      </c>
      <c r="AC1931" s="171">
        <v>2.9179666824000583E-2</v>
      </c>
      <c r="AD1931" s="171">
        <v>-1.6717007655629489E-3</v>
      </c>
      <c r="AE1931" s="171">
        <v>5.3423513063045984E-2</v>
      </c>
      <c r="AF1931" s="171">
        <v>-5.8037503281882653E-2</v>
      </c>
      <c r="AG1931" s="171">
        <v>-3.1326776442900273E-2</v>
      </c>
      <c r="AH1931" s="173">
        <v>5.6269896905510153E-2</v>
      </c>
      <c r="AI1931" s="171">
        <v>-3.1979993316181426E-2</v>
      </c>
      <c r="AJ1931" s="171">
        <v>1.8269143542550673E-2</v>
      </c>
      <c r="AK1931" s="171">
        <v>-2.439535936240908E-2</v>
      </c>
      <c r="AL1931" s="171">
        <v>5.1722183644565571E-3</v>
      </c>
      <c r="AM1931" s="171">
        <v>1.5120491415970952E-2</v>
      </c>
      <c r="AN1931" s="171">
        <v>-1.91635366223517E-2</v>
      </c>
      <c r="AO1931" s="171">
        <v>7.2150815819580945E-3</v>
      </c>
      <c r="AP1931" s="173">
        <v>3.6585850265613887E-3</v>
      </c>
      <c r="AQ1931" s="171"/>
      <c r="AR1931" s="171"/>
      <c r="AS1931" s="171"/>
      <c r="AT1931" s="171"/>
      <c r="AU1931" s="171"/>
      <c r="AV1931" s="171"/>
      <c r="AW1931" s="171"/>
      <c r="AX1931" s="171"/>
      <c r="AY1931" s="171"/>
      <c r="AZ1931" s="171"/>
      <c r="BA1931" s="171"/>
      <c r="BB1931" s="171"/>
      <c r="BC1931" s="171"/>
      <c r="BD1931" s="171"/>
      <c r="BE1931" s="171"/>
      <c r="BF1931" s="171"/>
      <c r="BG1931" s="171"/>
      <c r="BH1931" s="171"/>
    </row>
    <row r="1932" spans="9:60" x14ac:dyDescent="0.25">
      <c r="I1932" s="171">
        <v>28.934999999999995</v>
      </c>
      <c r="J1932" s="175">
        <v>9.3666932804904901E-2</v>
      </c>
      <c r="K1932" s="171">
        <v>5.9360129448241657E-2</v>
      </c>
      <c r="L1932" s="171">
        <v>7.0299181405218902E-2</v>
      </c>
      <c r="M1932" s="171">
        <v>5.0546486273036872E-2</v>
      </c>
      <c r="N1932" s="171">
        <v>8.5366814885411132E-2</v>
      </c>
      <c r="O1932" s="171">
        <v>8.0204947248778788E-2</v>
      </c>
      <c r="P1932" s="171">
        <v>7.0081041861469032E-2</v>
      </c>
      <c r="Q1932" s="171">
        <v>7.5748297024536282E-2</v>
      </c>
      <c r="R1932" s="175">
        <v>4.3325941464941509E-2</v>
      </c>
      <c r="S1932" s="171">
        <v>3.2062731845293922E-2</v>
      </c>
      <c r="T1932" s="171">
        <v>2.0354500035895853E-2</v>
      </c>
      <c r="U1932" s="171">
        <v>2.705006781790047E-2</v>
      </c>
      <c r="V1932" s="171">
        <v>2.0454396055382438E-2</v>
      </c>
      <c r="W1932" s="171">
        <v>3.2962407554457167E-2</v>
      </c>
      <c r="X1932" s="171">
        <v>2.7052763835288662E-2</v>
      </c>
      <c r="Y1932" s="173">
        <v>3.6117494811287336E-2</v>
      </c>
      <c r="Z1932" s="171"/>
      <c r="AA1932" s="173">
        <v>28.934999999999995</v>
      </c>
      <c r="AB1932" s="171">
        <v>-3.302563484540523E-2</v>
      </c>
      <c r="AC1932" s="171">
        <v>3.46838417029465E-2</v>
      </c>
      <c r="AD1932" s="171">
        <v>8.3585038278147436E-3</v>
      </c>
      <c r="AE1932" s="171">
        <v>2.4035332989071709E-2</v>
      </c>
      <c r="AF1932" s="171">
        <v>1.6330899191872726E-3</v>
      </c>
      <c r="AG1932" s="171">
        <v>-7.7442335673565565E-2</v>
      </c>
      <c r="AH1932" s="173">
        <v>7.199236809969696E-2</v>
      </c>
      <c r="AI1932" s="171">
        <v>-1.7109296424156938E-2</v>
      </c>
      <c r="AJ1932" s="171">
        <v>9.5755510981644434E-3</v>
      </c>
      <c r="AK1932" s="171">
        <v>-3.4661279818083458E-2</v>
      </c>
      <c r="AL1932" s="171">
        <v>2.8172083006401519E-2</v>
      </c>
      <c r="AM1932" s="171">
        <v>4.5271471322817898E-2</v>
      </c>
      <c r="AN1932" s="171">
        <v>-2.0913250835696846E-2</v>
      </c>
      <c r="AO1932" s="171">
        <v>1.803770395489545E-2</v>
      </c>
      <c r="AP1932" s="173">
        <v>-7.9443560576759626E-3</v>
      </c>
      <c r="AQ1932" s="171"/>
      <c r="AR1932" s="171"/>
      <c r="AS1932" s="171"/>
      <c r="AT1932" s="171"/>
      <c r="AU1932" s="171"/>
      <c r="AV1932" s="171"/>
      <c r="AW1932" s="171"/>
      <c r="AX1932" s="171"/>
      <c r="AY1932" s="171"/>
      <c r="AZ1932" s="171"/>
      <c r="BA1932" s="171"/>
      <c r="BB1932" s="171"/>
      <c r="BC1932" s="171"/>
      <c r="BD1932" s="171"/>
      <c r="BE1932" s="171"/>
      <c r="BF1932" s="171"/>
      <c r="BG1932" s="171"/>
      <c r="BH1932" s="171"/>
    </row>
    <row r="1933" spans="9:60" x14ac:dyDescent="0.25">
      <c r="I1933" s="171">
        <v>28.949999999999996</v>
      </c>
      <c r="J1933" s="175">
        <v>8.4813450257235426E-2</v>
      </c>
      <c r="K1933" s="171">
        <v>4.8397123038578377E-2</v>
      </c>
      <c r="L1933" s="171">
        <v>6.8969474732938435E-2</v>
      </c>
      <c r="M1933" s="171">
        <v>6.3241100451658747E-2</v>
      </c>
      <c r="N1933" s="171">
        <v>7.7408880829681934E-2</v>
      </c>
      <c r="O1933" s="171">
        <v>8.096720521282158E-2</v>
      </c>
      <c r="P1933" s="171">
        <v>5.0950636066820577E-2</v>
      </c>
      <c r="Q1933" s="171">
        <v>7.4749598713304277E-2</v>
      </c>
      <c r="R1933" s="175">
        <v>2.7044399858567197E-2</v>
      </c>
      <c r="S1933" s="171">
        <v>4.143053723962737E-2</v>
      </c>
      <c r="T1933" s="171">
        <v>1.9835388893057096E-2</v>
      </c>
      <c r="U1933" s="171">
        <v>1.6521769874617925E-2</v>
      </c>
      <c r="V1933" s="171">
        <v>8.8999509711820673E-3</v>
      </c>
      <c r="W1933" s="171">
        <v>3.1157129758018515E-2</v>
      </c>
      <c r="X1933" s="171">
        <v>2.0801631287884436E-2</v>
      </c>
      <c r="Y1933" s="173">
        <v>5.0774065304489024E-2</v>
      </c>
      <c r="Z1933" s="171"/>
      <c r="AA1933" s="173">
        <v>28.949999999999996</v>
      </c>
      <c r="AB1933" s="171">
        <v>-7.3004034921421842E-3</v>
      </c>
      <c r="AC1933" s="171">
        <v>3.0838459253271923E-2</v>
      </c>
      <c r="AD1933" s="171">
        <v>-1.1625918960506139E-2</v>
      </c>
      <c r="AE1933" s="171">
        <v>3.2326998081371607E-2</v>
      </c>
      <c r="AF1933" s="171">
        <v>-2.2235147361240808E-2</v>
      </c>
      <c r="AG1933" s="171">
        <v>-9.3980329328700637E-2</v>
      </c>
      <c r="AH1933" s="173">
        <v>4.7403841720818331E-2</v>
      </c>
      <c r="AI1933" s="171">
        <v>-3.3099293082247648E-2</v>
      </c>
      <c r="AJ1933" s="171">
        <v>1.3859350273659183E-2</v>
      </c>
      <c r="AK1933" s="171">
        <v>-1.4902142596946791E-2</v>
      </c>
      <c r="AL1933" s="171">
        <v>3.0373026991276635E-2</v>
      </c>
      <c r="AM1933" s="171">
        <v>2.889093895551597E-2</v>
      </c>
      <c r="AN1933" s="171">
        <v>-5.1158310809234497E-2</v>
      </c>
      <c r="AO1933" s="171">
        <v>-1.0822622372937355E-2</v>
      </c>
      <c r="AP1933" s="173">
        <v>-6.2718600455330127E-4</v>
      </c>
      <c r="AQ1933" s="171"/>
      <c r="AR1933" s="171"/>
      <c r="AS1933" s="171"/>
      <c r="AT1933" s="171"/>
      <c r="AU1933" s="171"/>
      <c r="AV1933" s="171"/>
      <c r="AW1933" s="171"/>
      <c r="AX1933" s="171"/>
      <c r="AY1933" s="171"/>
      <c r="AZ1933" s="171"/>
      <c r="BA1933" s="171"/>
      <c r="BB1933" s="171"/>
      <c r="BC1933" s="171"/>
      <c r="BD1933" s="171"/>
      <c r="BE1933" s="171"/>
      <c r="BF1933" s="171"/>
      <c r="BG1933" s="171"/>
      <c r="BH1933" s="171"/>
    </row>
    <row r="1934" spans="9:60" x14ac:dyDescent="0.25">
      <c r="I1934" s="171">
        <v>28.964999999999996</v>
      </c>
      <c r="J1934" s="175">
        <v>8.819445086179227E-2</v>
      </c>
      <c r="K1934" s="171">
        <v>5.4485555003777324E-2</v>
      </c>
      <c r="L1934" s="171">
        <v>6.2667201014106472E-2</v>
      </c>
      <c r="M1934" s="171">
        <v>5.1196583594573297E-2</v>
      </c>
      <c r="N1934" s="171">
        <v>7.441108502027538E-2</v>
      </c>
      <c r="O1934" s="171">
        <v>7.3802408507853648E-2</v>
      </c>
      <c r="P1934" s="171">
        <v>6.0443699440307259E-2</v>
      </c>
      <c r="Q1934" s="171">
        <v>7.9537652880279336E-2</v>
      </c>
      <c r="R1934" s="175">
        <v>4.0586673379213199E-2</v>
      </c>
      <c r="S1934" s="171">
        <v>3.8339204560322589E-2</v>
      </c>
      <c r="T1934" s="171">
        <v>3.110782449920416E-2</v>
      </c>
      <c r="U1934" s="171">
        <v>1.4062996608525611E-2</v>
      </c>
      <c r="V1934" s="171">
        <v>1.3522528311987461E-2</v>
      </c>
      <c r="W1934" s="171">
        <v>3.3862590470165231E-2</v>
      </c>
      <c r="X1934" s="171">
        <v>2.9323549894030857E-2</v>
      </c>
      <c r="Y1934" s="173">
        <v>5.0664542250835352E-2</v>
      </c>
      <c r="Z1934" s="171"/>
      <c r="AA1934" s="173">
        <v>28.964999999999996</v>
      </c>
      <c r="AB1934" s="171">
        <v>-2.4218798886630432E-2</v>
      </c>
      <c r="AC1934" s="171">
        <v>2.2544497106915234E-2</v>
      </c>
      <c r="AD1934" s="171">
        <v>-1.8844626811800807E-2</v>
      </c>
      <c r="AE1934" s="171">
        <v>3.0122884575823548E-2</v>
      </c>
      <c r="AF1934" s="171">
        <v>-2.726003942027827E-2</v>
      </c>
      <c r="AG1934" s="171">
        <v>-5.1045153493253635E-2</v>
      </c>
      <c r="AH1934" s="173">
        <v>2.9908159489693362E-2</v>
      </c>
      <c r="AI1934" s="171">
        <v>-3.5337892614380459E-2</v>
      </c>
      <c r="AJ1934" s="171">
        <v>5.3169507413492481E-2</v>
      </c>
      <c r="AK1934" s="171">
        <v>4.7466083827311439E-3</v>
      </c>
      <c r="AL1934" s="171">
        <v>2.8172083006401519E-2</v>
      </c>
      <c r="AM1934" s="171">
        <v>2.9520959431181458E-2</v>
      </c>
      <c r="AN1934" s="171">
        <v>-1.7997060480121632E-2</v>
      </c>
      <c r="AO1934" s="171">
        <v>-1.9841474350384938E-2</v>
      </c>
      <c r="AP1934" s="173">
        <v>-3.5540540258023889E-3</v>
      </c>
      <c r="AQ1934" s="171"/>
      <c r="AR1934" s="171"/>
      <c r="AS1934" s="171"/>
      <c r="AT1934" s="171"/>
      <c r="AU1934" s="171"/>
      <c r="AV1934" s="171"/>
      <c r="AW1934" s="171"/>
      <c r="AX1934" s="171"/>
      <c r="AY1934" s="171"/>
      <c r="AZ1934" s="171"/>
      <c r="BA1934" s="171"/>
      <c r="BB1934" s="171"/>
      <c r="BC1934" s="171"/>
      <c r="BD1934" s="171"/>
      <c r="BE1934" s="171"/>
      <c r="BF1934" s="171"/>
      <c r="BG1934" s="171"/>
      <c r="BH1934" s="171"/>
    </row>
    <row r="1935" spans="9:60" x14ac:dyDescent="0.25">
      <c r="I1935" s="171">
        <v>28.979999999999997</v>
      </c>
      <c r="J1935" s="175">
        <v>8.0730044794883257E-2</v>
      </c>
      <c r="K1935" s="171">
        <v>5.4322088181160542E-2</v>
      </c>
      <c r="L1935" s="171">
        <v>6.8168625792563151E-2</v>
      </c>
      <c r="M1935" s="171">
        <v>6.2223326051964185E-2</v>
      </c>
      <c r="N1935" s="171">
        <v>7.37538689062439E-2</v>
      </c>
      <c r="O1935" s="171">
        <v>8.0700223289183096E-2</v>
      </c>
      <c r="P1935" s="171">
        <v>5.0002932440395088E-2</v>
      </c>
      <c r="Q1935" s="171">
        <v>8.8652969112714641E-2</v>
      </c>
      <c r="R1935" s="175">
        <v>3.7466591320804439E-2</v>
      </c>
      <c r="S1935" s="171">
        <v>3.5023058976090003E-2</v>
      </c>
      <c r="T1935" s="171">
        <v>2.0410459807339802E-2</v>
      </c>
      <c r="U1935" s="171">
        <v>1.7645027033786065E-2</v>
      </c>
      <c r="V1935" s="171">
        <v>6.1533387291650282E-3</v>
      </c>
      <c r="W1935" s="171">
        <v>3.3186428028656574E-2</v>
      </c>
      <c r="X1935" s="171">
        <v>1.7072389938228873E-2</v>
      </c>
      <c r="Y1935" s="173">
        <v>4.8014977094137046E-2</v>
      </c>
      <c r="Z1935" s="171"/>
      <c r="AA1935" s="173">
        <v>28.979999999999997</v>
      </c>
      <c r="AB1935" s="171">
        <v>-1.7729551338059774E-2</v>
      </c>
      <c r="AC1935" s="171">
        <v>4.1846809011163756E-2</v>
      </c>
      <c r="AD1935" s="171">
        <v>1.1397959765200773E-3</v>
      </c>
      <c r="AE1935" s="171">
        <v>3.9149254169972718E-2</v>
      </c>
      <c r="AF1935" s="171">
        <v>-2.3868237280427803E-2</v>
      </c>
      <c r="AG1935" s="171">
        <v>-5.7882977792973092E-2</v>
      </c>
      <c r="AH1935" s="173">
        <v>3.0735657973598098E-2</v>
      </c>
      <c r="AI1935" s="171">
        <v>-2.7342894285335276E-2</v>
      </c>
      <c r="AJ1935" s="171">
        <v>9.5755510981644434E-3</v>
      </c>
      <c r="AK1935" s="171">
        <v>2.4284973120949982E-3</v>
      </c>
      <c r="AL1935" s="171">
        <v>3.9947133325483303E-2</v>
      </c>
      <c r="AM1935" s="171">
        <v>5.670184280989107E-3</v>
      </c>
      <c r="AN1935" s="171">
        <v>-7.5820949244957553E-3</v>
      </c>
      <c r="AO1935" s="171">
        <v>-9.9207371751925399E-3</v>
      </c>
      <c r="AP1935" s="173">
        <v>-2.090620015177787E-3</v>
      </c>
      <c r="AQ1935" s="171"/>
      <c r="AR1935" s="171"/>
      <c r="AS1935" s="171"/>
      <c r="AT1935" s="171"/>
      <c r="AU1935" s="171"/>
      <c r="AV1935" s="171"/>
      <c r="AW1935" s="171"/>
      <c r="AX1935" s="171"/>
      <c r="AY1935" s="171"/>
      <c r="AZ1935" s="171"/>
      <c r="BA1935" s="171"/>
      <c r="BB1935" s="171"/>
      <c r="BC1935" s="171"/>
      <c r="BD1935" s="171"/>
      <c r="BE1935" s="171"/>
      <c r="BF1935" s="171"/>
      <c r="BG1935" s="171"/>
      <c r="BH1935" s="171"/>
    </row>
    <row r="1936" spans="9:60" x14ac:dyDescent="0.25">
      <c r="I1936" s="171">
        <v>28.994999999999997</v>
      </c>
      <c r="J1936" s="175">
        <v>8.2058489900415255E-2</v>
      </c>
      <c r="K1936" s="171">
        <v>5.6895185571925209E-2</v>
      </c>
      <c r="L1936" s="171">
        <v>6.0237688545580419E-2</v>
      </c>
      <c r="M1936" s="171">
        <v>7.3309222626254292E-2</v>
      </c>
      <c r="N1936" s="171">
        <v>6.8902605956866314E-2</v>
      </c>
      <c r="O1936" s="171">
        <v>6.7680323446314472E-2</v>
      </c>
      <c r="P1936" s="171">
        <v>6.1331980300468325E-2</v>
      </c>
      <c r="Q1936" s="171">
        <v>8.0942096089322416E-2</v>
      </c>
      <c r="R1936" s="175">
        <v>3.6298381712872606E-2</v>
      </c>
      <c r="S1936" s="171">
        <v>2.2743181344743648E-2</v>
      </c>
      <c r="T1936" s="171">
        <v>2.821512843400412E-2</v>
      </c>
      <c r="U1936" s="171">
        <v>2.987507794802008E-3</v>
      </c>
      <c r="V1936" s="171">
        <v>1.5834527984464979E-2</v>
      </c>
      <c r="W1936" s="171">
        <v>2.8528162475847444E-2</v>
      </c>
      <c r="X1936" s="171">
        <v>2.3190440230439788E-2</v>
      </c>
      <c r="Y1936" s="173">
        <v>5.3515571580519256E-2</v>
      </c>
      <c r="Z1936" s="171"/>
      <c r="AA1936" s="173">
        <v>28.994999999999997</v>
      </c>
      <c r="AB1936" s="171">
        <v>-3.0592167014691168E-2</v>
      </c>
      <c r="AC1936" s="171">
        <v>4.0715814173024154E-2</v>
      </c>
      <c r="AD1936" s="171">
        <v>-1.8844626811800807E-2</v>
      </c>
      <c r="AE1936" s="171">
        <v>2.0256852693846399E-2</v>
      </c>
      <c r="AF1936" s="171">
        <v>-1.6205276890395689E-2</v>
      </c>
      <c r="AG1936" s="171">
        <v>-6.6629032129823323E-2</v>
      </c>
      <c r="AH1936" s="173">
        <v>2.7189235899721262E-2</v>
      </c>
      <c r="AI1936" s="171">
        <v>-1.1192997660662255E-3</v>
      </c>
      <c r="AJ1936" s="171">
        <v>-1.1339468405721151E-2</v>
      </c>
      <c r="AK1936" s="171">
        <v>-1.5454073804241789E-3</v>
      </c>
      <c r="AL1936" s="171">
        <v>1.6286985488075875E-2</v>
      </c>
      <c r="AM1936" s="171">
        <v>1.8810611344868635E-2</v>
      </c>
      <c r="AN1936" s="171">
        <v>5.2491426400354379E-3</v>
      </c>
      <c r="AO1936" s="171">
        <v>1.0822622372937213E-2</v>
      </c>
      <c r="AP1936" s="173">
        <v>-2.3205882168474704E-2</v>
      </c>
      <c r="AQ1936" s="171"/>
      <c r="AR1936" s="171"/>
      <c r="AS1936" s="171"/>
      <c r="AT1936" s="171"/>
      <c r="AU1936" s="171"/>
      <c r="AV1936" s="171"/>
      <c r="AW1936" s="171"/>
      <c r="AX1936" s="171"/>
      <c r="AY1936" s="171"/>
      <c r="AZ1936" s="171"/>
      <c r="BA1936" s="171"/>
      <c r="BB1936" s="171"/>
      <c r="BC1936" s="171"/>
      <c r="BD1936" s="171"/>
      <c r="BE1936" s="171"/>
      <c r="BF1936" s="171"/>
      <c r="BG1936" s="171"/>
      <c r="BH1936" s="171"/>
    </row>
    <row r="1937" spans="9:60" x14ac:dyDescent="0.25">
      <c r="I1937" s="171">
        <v>29.009999999999998</v>
      </c>
      <c r="J1937" s="175">
        <v>9.310097941823535E-2</v>
      </c>
      <c r="K1937" s="171">
        <v>6.702068541610387E-2</v>
      </c>
      <c r="L1937" s="171">
        <v>6.5488501973066687E-2</v>
      </c>
      <c r="M1937" s="171">
        <v>7.4623457774524407E-2</v>
      </c>
      <c r="N1937" s="171">
        <v>7.3477265585569454E-2</v>
      </c>
      <c r="O1937" s="171">
        <v>8.3202756060899538E-2</v>
      </c>
      <c r="P1937" s="171">
        <v>5.2249691919969345E-2</v>
      </c>
      <c r="Q1937" s="171">
        <v>6.7963727312115252E-2</v>
      </c>
      <c r="R1937" s="175">
        <v>4.0111124230159279E-2</v>
      </c>
      <c r="S1937" s="171">
        <v>3.0128241319922006E-2</v>
      </c>
      <c r="T1937" s="171">
        <v>2.014821667635314E-2</v>
      </c>
      <c r="U1937" s="171">
        <v>7.1339884898931763E-3</v>
      </c>
      <c r="V1937" s="171">
        <v>1.7980287182287887E-2</v>
      </c>
      <c r="W1937" s="171">
        <v>3.8917253004773292E-2</v>
      </c>
      <c r="X1937" s="171">
        <v>1.4890556229536453E-2</v>
      </c>
      <c r="Y1937" s="173">
        <v>6.1737682919266804E-2</v>
      </c>
      <c r="Z1937" s="171"/>
      <c r="AA1937" s="173">
        <v>29.009999999999998</v>
      </c>
      <c r="AB1937" s="171">
        <v>-5.6780916049996482E-3</v>
      </c>
      <c r="AC1937" s="171">
        <v>4.0188016581892416E-2</v>
      </c>
      <c r="AD1937" s="171">
        <v>-2.0516327577363755E-2</v>
      </c>
      <c r="AE1937" s="171">
        <v>2.1096514981674377E-2</v>
      </c>
      <c r="AF1937" s="171">
        <v>-1.4572186971208694E-2</v>
      </c>
      <c r="AG1937" s="171">
        <v>-8.2371929936153901E-2</v>
      </c>
      <c r="AH1937" s="173">
        <v>3.5109578531379144E-2</v>
      </c>
      <c r="AI1937" s="171">
        <v>1.7109296424156938E-2</v>
      </c>
      <c r="AJ1937" s="171">
        <v>-2.444285411899887E-2</v>
      </c>
      <c r="AK1937" s="171">
        <v>-1.65579362188297E-2</v>
      </c>
      <c r="AL1937" s="171">
        <v>2.1459203852532433E-2</v>
      </c>
      <c r="AM1937" s="171">
        <v>2.7000877528519599E-2</v>
      </c>
      <c r="AN1937" s="171">
        <v>-1.5747427920106406E-2</v>
      </c>
      <c r="AO1937" s="171">
        <v>-2.7056555932343174E-2</v>
      </c>
      <c r="AP1937" s="173">
        <v>-1.5261526110798623E-2</v>
      </c>
      <c r="AQ1937" s="171"/>
      <c r="AR1937" s="171"/>
      <c r="AS1937" s="171"/>
      <c r="AT1937" s="171"/>
      <c r="AU1937" s="171"/>
      <c r="AV1937" s="171"/>
      <c r="AW1937" s="171"/>
      <c r="AX1937" s="171"/>
      <c r="AY1937" s="171"/>
      <c r="AZ1937" s="171"/>
      <c r="BA1937" s="171"/>
      <c r="BB1937" s="171"/>
      <c r="BC1937" s="171"/>
      <c r="BD1937" s="171"/>
      <c r="BE1937" s="171"/>
      <c r="BF1937" s="171"/>
      <c r="BG1937" s="171"/>
      <c r="BH1937" s="171"/>
    </row>
    <row r="1938" spans="9:60" x14ac:dyDescent="0.25">
      <c r="I1938" s="171">
        <v>29.024999999999999</v>
      </c>
      <c r="J1938" s="175">
        <v>9.6217542227191089E-2</v>
      </c>
      <c r="K1938" s="171">
        <v>6.8615996288215728E-2</v>
      </c>
      <c r="L1938" s="171">
        <v>5.1093913945537271E-2</v>
      </c>
      <c r="M1938" s="171">
        <v>6.0978118699330564E-2</v>
      </c>
      <c r="N1938" s="171">
        <v>7.5723224666964309E-2</v>
      </c>
      <c r="O1938" s="171">
        <v>8.2229916391870383E-2</v>
      </c>
      <c r="P1938" s="171">
        <v>5.6486927084309101E-2</v>
      </c>
      <c r="Q1938" s="171">
        <v>5.5386878556229618E-2</v>
      </c>
      <c r="R1938" s="175">
        <v>4.2580822150192155E-2</v>
      </c>
      <c r="S1938" s="171">
        <v>3.8073529148499451E-2</v>
      </c>
      <c r="T1938" s="171">
        <v>2.2817250295971803E-2</v>
      </c>
      <c r="U1938" s="171">
        <v>9.8208649473385951E-3</v>
      </c>
      <c r="V1938" s="171">
        <v>1.5390987188413341E-2</v>
      </c>
      <c r="W1938" s="171">
        <v>2.7362646823009495E-2</v>
      </c>
      <c r="X1938" s="171">
        <v>1.457703141376962E-2</v>
      </c>
      <c r="Y1938" s="173">
        <v>5.0439389961950784E-2</v>
      </c>
      <c r="Z1938" s="171"/>
      <c r="AA1938" s="173">
        <v>29.024999999999999</v>
      </c>
      <c r="AB1938" s="171">
        <v>1.4484927563774187E-2</v>
      </c>
      <c r="AC1938" s="171">
        <v>5.6700541218729833E-2</v>
      </c>
      <c r="AD1938" s="171">
        <v>-1.3829524515111791E-2</v>
      </c>
      <c r="AE1938" s="171">
        <v>4.2088072177370282E-2</v>
      </c>
      <c r="AF1938" s="171">
        <v>8.7935611033145814E-4</v>
      </c>
      <c r="AG1938" s="171">
        <v>-9.0163869254438658E-2</v>
      </c>
      <c r="AH1938" s="173">
        <v>4.3975633716070966E-2</v>
      </c>
      <c r="AI1938" s="171">
        <v>-3.5337892614380459E-2</v>
      </c>
      <c r="AJ1938" s="171">
        <v>-1.3103385713277719E-2</v>
      </c>
      <c r="AK1938" s="171">
        <v>-1.2584031526310524E-2</v>
      </c>
      <c r="AL1938" s="171">
        <v>1.2545380713788228E-2</v>
      </c>
      <c r="AM1938" s="171">
        <v>1.1970389037643704E-2</v>
      </c>
      <c r="AN1938" s="171">
        <v>-1.458095177787634E-2</v>
      </c>
      <c r="AO1938" s="171">
        <v>-1.8939589152640265E-2</v>
      </c>
      <c r="AP1938" s="173">
        <v>-1.4529809105486322E-2</v>
      </c>
      <c r="AQ1938" s="171"/>
      <c r="AR1938" s="171"/>
      <c r="AS1938" s="171"/>
      <c r="AT1938" s="171"/>
      <c r="AU1938" s="171"/>
      <c r="AV1938" s="171"/>
      <c r="AW1938" s="171"/>
      <c r="AX1938" s="171"/>
      <c r="AY1938" s="171"/>
      <c r="AZ1938" s="171"/>
      <c r="BA1938" s="171"/>
      <c r="BB1938" s="171"/>
      <c r="BC1938" s="171"/>
      <c r="BD1938" s="171"/>
      <c r="BE1938" s="171"/>
      <c r="BF1938" s="171"/>
      <c r="BG1938" s="171"/>
      <c r="BH1938" s="171"/>
    </row>
    <row r="1939" spans="9:60" x14ac:dyDescent="0.25">
      <c r="I1939" s="171">
        <v>29.04</v>
      </c>
      <c r="J1939" s="175">
        <v>9.6099408145708318E-2</v>
      </c>
      <c r="K1939" s="171">
        <v>5.4722487468863858E-2</v>
      </c>
      <c r="L1939" s="171">
        <v>6.0145719880618558E-2</v>
      </c>
      <c r="M1939" s="171">
        <v>5.0970747040793241E-2</v>
      </c>
      <c r="N1939" s="171">
        <v>7.6520210975468669E-2</v>
      </c>
      <c r="O1939" s="171">
        <v>7.3333962480983519E-2</v>
      </c>
      <c r="P1939" s="171">
        <v>6.3577705591030612E-2</v>
      </c>
      <c r="Q1939" s="171">
        <v>7.3532364019870899E-2</v>
      </c>
      <c r="R1939" s="175">
        <v>3.4645959188934032E-2</v>
      </c>
      <c r="S1939" s="171">
        <v>4.146856441614663E-2</v>
      </c>
      <c r="T1939" s="171">
        <v>2.2736603901086061E-2</v>
      </c>
      <c r="U1939" s="171">
        <v>7.0608240219231693E-3</v>
      </c>
      <c r="V1939" s="171">
        <v>1.9202815870440443E-2</v>
      </c>
      <c r="W1939" s="171">
        <v>3.0105237945933592E-2</v>
      </c>
      <c r="X1939" s="171">
        <v>2.6268116401481464E-2</v>
      </c>
      <c r="Y1939" s="173">
        <v>5.777705631791006E-2</v>
      </c>
      <c r="Z1939" s="171"/>
      <c r="AA1939" s="173">
        <v>29.04</v>
      </c>
      <c r="AB1939" s="171">
        <v>-1.7729551338059774E-2</v>
      </c>
      <c r="AC1939" s="171">
        <v>5.0593169092776218E-2</v>
      </c>
      <c r="AD1939" s="171">
        <v>-1.7780817233715232E-2</v>
      </c>
      <c r="AE1939" s="171">
        <v>4.1353367675520773E-2</v>
      </c>
      <c r="AF1939" s="171">
        <v>6.7836042797006562E-3</v>
      </c>
      <c r="AG1939" s="171">
        <v>-9.6047578535592565E-2</v>
      </c>
      <c r="AH1939" s="173">
        <v>4.3029921163037284E-2</v>
      </c>
      <c r="AI1939" s="171">
        <v>-2.8462194051401504E-2</v>
      </c>
      <c r="AJ1939" s="171">
        <v>-9.7015451915614705E-3</v>
      </c>
      <c r="AK1939" s="171">
        <v>-3.6979390888719599E-2</v>
      </c>
      <c r="AL1939" s="171">
        <v>2.0688873457826103E-2</v>
      </c>
      <c r="AM1939" s="171">
        <v>2.5110816101523232E-2</v>
      </c>
      <c r="AN1939" s="171">
        <v>-2.0330012764581858E-2</v>
      </c>
      <c r="AO1939" s="171">
        <v>-5.4113111864686064E-3</v>
      </c>
      <c r="AP1939" s="173">
        <v>4.3903020318736899E-3</v>
      </c>
      <c r="AQ1939" s="171"/>
      <c r="AR1939" s="171"/>
      <c r="AS1939" s="171"/>
      <c r="AT1939" s="171"/>
      <c r="AU1939" s="171"/>
      <c r="AV1939" s="171"/>
      <c r="AW1939" s="171"/>
      <c r="AX1939" s="171"/>
      <c r="AY1939" s="171"/>
      <c r="AZ1939" s="171"/>
      <c r="BA1939" s="171"/>
      <c r="BB1939" s="171"/>
      <c r="BC1939" s="171"/>
      <c r="BD1939" s="171"/>
      <c r="BE1939" s="171"/>
      <c r="BF1939" s="171"/>
      <c r="BG1939" s="171"/>
      <c r="BH1939" s="171"/>
    </row>
    <row r="1940" spans="9:60" x14ac:dyDescent="0.25">
      <c r="I1940" s="171">
        <v>29.055</v>
      </c>
      <c r="J1940" s="175">
        <v>0.1008751260471447</v>
      </c>
      <c r="K1940" s="171">
        <v>6.5449535356391489E-2</v>
      </c>
      <c r="L1940" s="171">
        <v>5.5308978217815365E-2</v>
      </c>
      <c r="M1940" s="171">
        <v>6.7884735888073991E-2</v>
      </c>
      <c r="N1940" s="171">
        <v>7.3637184784463725E-2</v>
      </c>
      <c r="O1940" s="171">
        <v>6.6503176423658397E-2</v>
      </c>
      <c r="P1940" s="171">
        <v>7.0637285289097698E-2</v>
      </c>
      <c r="Q1940" s="171">
        <v>8.260150716512954E-2</v>
      </c>
      <c r="R1940" s="175">
        <v>3.7189461328927011E-2</v>
      </c>
      <c r="S1940" s="171">
        <v>2.7821288136460964E-2</v>
      </c>
      <c r="T1940" s="171">
        <v>2.654919529057094E-2</v>
      </c>
      <c r="U1940" s="171">
        <v>1.9750246175093876E-2</v>
      </c>
      <c r="V1940" s="171">
        <v>1.8138448025897518E-2</v>
      </c>
      <c r="W1940" s="171">
        <v>3.0798413756615923E-2</v>
      </c>
      <c r="X1940" s="171">
        <v>3.1613459510218427E-2</v>
      </c>
      <c r="Y1940" s="173">
        <v>5.8120633546105395E-2</v>
      </c>
      <c r="Z1940" s="171"/>
      <c r="AA1940" s="173">
        <v>29.055</v>
      </c>
      <c r="AB1940" s="171">
        <v>-3.5459102676119292E-2</v>
      </c>
      <c r="AC1940" s="171">
        <v>5.888713123913307E-2</v>
      </c>
      <c r="AD1940" s="171">
        <v>-1.6641021257194986E-2</v>
      </c>
      <c r="AE1940" s="171">
        <v>3.6105478376596917E-2</v>
      </c>
      <c r="AF1940" s="171">
        <v>-1.6205276890395689E-2</v>
      </c>
      <c r="AG1940" s="171">
        <v>-7.93505657106965E-2</v>
      </c>
      <c r="AH1940" s="173">
        <v>5.532418435247647E-2</v>
      </c>
      <c r="AI1940" s="171">
        <v>-3.5337892614380459E-2</v>
      </c>
      <c r="AJ1940" s="171">
        <v>-4.4097932688916281E-3</v>
      </c>
      <c r="AK1940" s="171">
        <v>-1.65579362188297E-2</v>
      </c>
      <c r="AL1940" s="171">
        <v>4.1487794114895955E-2</v>
      </c>
      <c r="AM1940" s="171">
        <v>4.4101433296581281E-3</v>
      </c>
      <c r="AN1940" s="171">
        <v>-2.2079726977927004E-2</v>
      </c>
      <c r="AO1940" s="171">
        <v>3.6977293107535572E-2</v>
      </c>
      <c r="AP1940" s="173">
        <v>0</v>
      </c>
      <c r="AQ1940" s="171"/>
      <c r="AR1940" s="171"/>
      <c r="AS1940" s="171"/>
      <c r="AT1940" s="171"/>
      <c r="AU1940" s="171"/>
      <c r="AV1940" s="171"/>
      <c r="AW1940" s="171"/>
      <c r="AX1940" s="171"/>
      <c r="AY1940" s="171"/>
      <c r="AZ1940" s="171"/>
      <c r="BA1940" s="171"/>
      <c r="BB1940" s="171"/>
      <c r="BC1940" s="171"/>
      <c r="BD1940" s="171"/>
      <c r="BE1940" s="171"/>
      <c r="BF1940" s="171"/>
      <c r="BG1940" s="171"/>
      <c r="BH1940" s="171"/>
    </row>
    <row r="1941" spans="9:60" x14ac:dyDescent="0.25">
      <c r="I1941" s="171">
        <v>29.07</v>
      </c>
      <c r="J1941" s="175">
        <v>8.8534165565637493E-2</v>
      </c>
      <c r="K1941" s="171">
        <v>5.5685536836653886E-2</v>
      </c>
      <c r="L1941" s="171">
        <v>5.0972248288350168E-2</v>
      </c>
      <c r="M1941" s="171">
        <v>6.49160904791143E-2</v>
      </c>
      <c r="N1941" s="171">
        <v>7.9845650569067575E-2</v>
      </c>
      <c r="O1941" s="171">
        <v>7.4364457538430004E-2</v>
      </c>
      <c r="P1941" s="171">
        <v>5.1163248294594434E-2</v>
      </c>
      <c r="Q1941" s="171">
        <v>9.1254743198212945E-2</v>
      </c>
      <c r="R1941" s="175">
        <v>4.2138083045478864E-2</v>
      </c>
      <c r="S1941" s="171">
        <v>3.4231353978743995E-2</v>
      </c>
      <c r="T1941" s="171">
        <v>3.6830233960324248E-2</v>
      </c>
      <c r="U1941" s="171">
        <v>1.4736900871220296E-2</v>
      </c>
      <c r="V1941" s="171">
        <v>1.5119220245194331E-2</v>
      </c>
      <c r="W1941" s="171">
        <v>3.274054652931066E-2</v>
      </c>
      <c r="X1941" s="171">
        <v>2.9185748753289834E-2</v>
      </c>
      <c r="Y1941" s="173">
        <v>5.5710143739442997E-2</v>
      </c>
      <c r="Z1941" s="171"/>
      <c r="AA1941" s="173">
        <v>29.07</v>
      </c>
      <c r="AB1941" s="171">
        <v>-3.2214478901833959E-2</v>
      </c>
      <c r="AC1941" s="171">
        <v>6.4391306118078986E-2</v>
      </c>
      <c r="AD1941" s="171">
        <v>-2.4391633897532353E-2</v>
      </c>
      <c r="AE1941" s="171">
        <v>1.5008963394922539E-2</v>
      </c>
      <c r="AF1941" s="171">
        <v>-3.756106814130504E-2</v>
      </c>
      <c r="AG1941" s="171">
        <v>-6.4720802092692375E-2</v>
      </c>
      <c r="AH1941" s="173">
        <v>5.0950263794695166E-2</v>
      </c>
      <c r="AI1941" s="171">
        <v>-2.0467195722355971E-2</v>
      </c>
      <c r="AJ1941" s="171">
        <v>-1.3985344367056072E-2</v>
      </c>
      <c r="AK1941" s="171">
        <v>2.7596560364716166E-2</v>
      </c>
      <c r="AL1941" s="171">
        <v>2.443047823211375E-2</v>
      </c>
      <c r="AM1941" s="171">
        <v>2.3220754674526861E-2</v>
      </c>
      <c r="AN1941" s="171">
        <v>-5.1158310809234497E-2</v>
      </c>
      <c r="AO1941" s="171">
        <v>3.9682948700769875E-2</v>
      </c>
      <c r="AP1941" s="173">
        <v>5.8537360424981751E-3</v>
      </c>
      <c r="AQ1941" s="171"/>
      <c r="AR1941" s="171"/>
      <c r="AS1941" s="171"/>
      <c r="AT1941" s="171"/>
      <c r="AU1941" s="171"/>
      <c r="AV1941" s="171"/>
      <c r="AW1941" s="171"/>
      <c r="AX1941" s="171"/>
      <c r="AY1941" s="171"/>
      <c r="AZ1941" s="171"/>
      <c r="BA1941" s="171"/>
      <c r="BB1941" s="171"/>
      <c r="BC1941" s="171"/>
      <c r="BD1941" s="171"/>
      <c r="BE1941" s="171"/>
      <c r="BF1941" s="171"/>
      <c r="BG1941" s="171"/>
      <c r="BH1941" s="171"/>
    </row>
    <row r="1942" spans="9:60" x14ac:dyDescent="0.25">
      <c r="I1942" s="171">
        <v>29.085000000000001</v>
      </c>
      <c r="J1942" s="175">
        <v>8.3650511661973306E-2</v>
      </c>
      <c r="K1942" s="171">
        <v>5.6395819395919033E-2</v>
      </c>
      <c r="L1942" s="171">
        <v>5.2300652939149171E-2</v>
      </c>
      <c r="M1942" s="171">
        <v>6.7658366374146753E-2</v>
      </c>
      <c r="N1942" s="171">
        <v>8.0654317969005906E-2</v>
      </c>
      <c r="O1942" s="171">
        <v>7.5776746015330021E-2</v>
      </c>
      <c r="P1942" s="171">
        <v>4.6738456999275646E-2</v>
      </c>
      <c r="Q1942" s="171">
        <v>7.5607682207852883E-2</v>
      </c>
      <c r="R1942" s="175">
        <v>4.2790261215520792E-2</v>
      </c>
      <c r="S1942" s="171">
        <v>2.3038574130600717E-2</v>
      </c>
      <c r="T1942" s="171">
        <v>3.164449057144679E-2</v>
      </c>
      <c r="U1942" s="171">
        <v>2.1931748356065969E-2</v>
      </c>
      <c r="V1942" s="171">
        <v>1.3195288033927737E-2</v>
      </c>
      <c r="W1942" s="171">
        <v>2.6231757448794722E-2</v>
      </c>
      <c r="X1942" s="171">
        <v>2.7056119356521548E-2</v>
      </c>
      <c r="Y1942" s="173">
        <v>6.9732139201474835E-2</v>
      </c>
      <c r="Z1942" s="171"/>
      <c r="AA1942" s="173">
        <v>29.085000000000001</v>
      </c>
      <c r="AB1942" s="171">
        <v>-4.3454782691322823E-2</v>
      </c>
      <c r="AC1942" s="171">
        <v>4.7350983890109499E-2</v>
      </c>
      <c r="AD1942" s="171">
        <v>-2.0516327577363755E-2</v>
      </c>
      <c r="AE1942" s="171">
        <v>3.9883958671822227E-2</v>
      </c>
      <c r="AF1942" s="171">
        <v>1.6330899191872726E-3</v>
      </c>
      <c r="AG1942" s="171">
        <v>-9.3026214310135164E-2</v>
      </c>
      <c r="AH1942" s="173">
        <v>5.0122765310790691E-2</v>
      </c>
      <c r="AI1942" s="171">
        <v>-4.4452190709492218E-2</v>
      </c>
      <c r="AJ1942" s="171">
        <v>-2.0159054943504267E-2</v>
      </c>
      <c r="AK1942" s="171">
        <v>-1.3356735216522612E-2</v>
      </c>
      <c r="AL1942" s="171">
        <v>1.7057315882782201E-2</v>
      </c>
      <c r="AM1942" s="171">
        <v>4.275138942015614E-2</v>
      </c>
      <c r="AN1942" s="171">
        <v>-4.1909821395838688E-2</v>
      </c>
      <c r="AO1942" s="171">
        <v>2.9762211525577478E-2</v>
      </c>
      <c r="AP1942" s="173">
        <v>-8.6760730629882633E-3</v>
      </c>
      <c r="AQ1942" s="171"/>
      <c r="AR1942" s="171"/>
      <c r="AS1942" s="171"/>
      <c r="AT1942" s="171"/>
      <c r="AU1942" s="171"/>
      <c r="AV1942" s="171"/>
      <c r="AW1942" s="171"/>
      <c r="AX1942" s="171"/>
      <c r="AY1942" s="171"/>
      <c r="AZ1942" s="171"/>
      <c r="BA1942" s="171"/>
      <c r="BB1942" s="171"/>
      <c r="BC1942" s="171"/>
      <c r="BD1942" s="171"/>
      <c r="BE1942" s="171"/>
      <c r="BF1942" s="171"/>
      <c r="BG1942" s="171"/>
      <c r="BH1942" s="171"/>
    </row>
    <row r="1943" spans="9:60" x14ac:dyDescent="0.25">
      <c r="I1943" s="171">
        <v>29.1</v>
      </c>
      <c r="J1943" s="175">
        <v>8.7698381377314061E-2</v>
      </c>
      <c r="K1943" s="171">
        <v>5.8968409723884598E-2</v>
      </c>
      <c r="L1943" s="171">
        <v>4.5600041831589354E-2</v>
      </c>
      <c r="M1943" s="171">
        <v>6.6666217799717362E-2</v>
      </c>
      <c r="N1943" s="171">
        <v>8.0227818573657739E-2</v>
      </c>
      <c r="O1943" s="171">
        <v>6.9893165709774788E-2</v>
      </c>
      <c r="P1943" s="171">
        <v>6.071748847776668E-2</v>
      </c>
      <c r="Q1943" s="171">
        <v>7.6925295968667096E-2</v>
      </c>
      <c r="R1943" s="175">
        <v>4.468958084501546E-2</v>
      </c>
      <c r="S1943" s="171">
        <v>2.937095974073169E-2</v>
      </c>
      <c r="T1943" s="171">
        <v>3.4749119679563373E-2</v>
      </c>
      <c r="U1943" s="171">
        <v>2.1498435662483509E-2</v>
      </c>
      <c r="V1943" s="171">
        <v>2.0940028509640621E-2</v>
      </c>
      <c r="W1943" s="171">
        <v>2.5172984908573639E-2</v>
      </c>
      <c r="X1943" s="171">
        <v>1.9210883138479656E-2</v>
      </c>
      <c r="Y1943" s="173">
        <v>4.6119789850427376E-2</v>
      </c>
      <c r="Z1943" s="171"/>
      <c r="AA1943" s="173">
        <v>29.1</v>
      </c>
      <c r="AB1943" s="171">
        <v>-5.6780916049996482E-3</v>
      </c>
      <c r="AC1943" s="171">
        <v>3.5739436885210141E-2</v>
      </c>
      <c r="AD1943" s="171">
        <v>-2.4999525085009897E-2</v>
      </c>
      <c r="AE1943" s="171">
        <v>1.8787443690147849E-2</v>
      </c>
      <c r="AF1943" s="171">
        <v>1.5325920780064228E-2</v>
      </c>
      <c r="AG1943" s="171">
        <v>-5.1999268511819192E-2</v>
      </c>
      <c r="AH1943" s="173">
        <v>2.1160318374130748E-2</v>
      </c>
      <c r="AI1943" s="171">
        <v>-6.1561487133649152E-2</v>
      </c>
      <c r="AJ1943" s="171">
        <v>2.6080777333158549E-2</v>
      </c>
      <c r="AK1943" s="171">
        <v>-3.090814760848235E-3</v>
      </c>
      <c r="AL1943" s="171">
        <v>4.8860956464227626E-2</v>
      </c>
      <c r="AM1943" s="171">
        <v>-1.4490470940305563E-2</v>
      </c>
      <c r="AN1943" s="171">
        <v>-1.341447563564618E-2</v>
      </c>
      <c r="AO1943" s="171">
        <v>4.4192374689493809E-2</v>
      </c>
      <c r="AP1943" s="173">
        <v>-2.090620015177787E-3</v>
      </c>
      <c r="AQ1943" s="171"/>
      <c r="AR1943" s="171"/>
      <c r="AS1943" s="171"/>
      <c r="AT1943" s="171"/>
      <c r="AU1943" s="171"/>
      <c r="AV1943" s="171"/>
      <c r="AW1943" s="171"/>
      <c r="AX1943" s="171"/>
      <c r="AY1943" s="171"/>
      <c r="AZ1943" s="171"/>
      <c r="BA1943" s="171"/>
      <c r="BB1943" s="171"/>
      <c r="BC1943" s="171"/>
      <c r="BD1943" s="171"/>
      <c r="BE1943" s="171"/>
      <c r="BF1943" s="171"/>
      <c r="BG1943" s="171"/>
      <c r="BH1943" s="171"/>
    </row>
    <row r="1944" spans="9:60" x14ac:dyDescent="0.25">
      <c r="I1944" s="171">
        <v>29.115000000000002</v>
      </c>
      <c r="J1944" s="175">
        <v>9.1752120883932073E-2</v>
      </c>
      <c r="K1944" s="171">
        <v>5.7604536519674197E-2</v>
      </c>
      <c r="L1944" s="171">
        <v>5.6074045353138834E-2</v>
      </c>
      <c r="M1944" s="171">
        <v>5.2727538149700583E-2</v>
      </c>
      <c r="N1944" s="171">
        <v>7.8915218217808461E-2</v>
      </c>
      <c r="O1944" s="171">
        <v>7.0527590909398669E-2</v>
      </c>
      <c r="P1944" s="171">
        <v>5.740878999227824E-2</v>
      </c>
      <c r="Q1944" s="171">
        <v>7.9131066758968499E-2</v>
      </c>
      <c r="R1944" s="175">
        <v>5.5556971636236206E-2</v>
      </c>
      <c r="S1944" s="171">
        <v>3.230909461813327E-2</v>
      </c>
      <c r="T1944" s="171">
        <v>2.1460695159207465E-2</v>
      </c>
      <c r="U1944" s="171">
        <v>1.536557440060525E-2</v>
      </c>
      <c r="V1944" s="171">
        <v>2.6677004211316902E-2</v>
      </c>
      <c r="W1944" s="171">
        <v>2.9377823958031707E-2</v>
      </c>
      <c r="X1944" s="171">
        <v>2.1377852790000724E-2</v>
      </c>
      <c r="Y1944" s="173">
        <v>6.8193311781780647E-2</v>
      </c>
      <c r="Z1944" s="171"/>
      <c r="AA1944" s="173">
        <v>29.115000000000002</v>
      </c>
      <c r="AB1944" s="171">
        <v>-2.8158699183977107E-2</v>
      </c>
      <c r="AC1944" s="171">
        <v>3.4080644455938801E-2</v>
      </c>
      <c r="AD1944" s="171">
        <v>-6.6868030622519638E-3</v>
      </c>
      <c r="AE1944" s="171">
        <v>1.9522148191997126E-2</v>
      </c>
      <c r="AF1944" s="171">
        <v>-8.5423165003635729E-3</v>
      </c>
      <c r="AG1944" s="171">
        <v>-4.9932019304927355E-2</v>
      </c>
      <c r="AH1944" s="173">
        <v>1.4067474226377604E-2</v>
      </c>
      <c r="AI1944" s="171">
        <v>-3.645719238044668E-2</v>
      </c>
      <c r="AJ1944" s="171">
        <v>-2.6458759613349212E-3</v>
      </c>
      <c r="AK1944" s="171">
        <v>-1.4129438906734702E-2</v>
      </c>
      <c r="AL1944" s="171">
        <v>4.0717463720189626E-2</v>
      </c>
      <c r="AM1944" s="171">
        <v>-3.3391085210269351E-2</v>
      </c>
      <c r="AN1944" s="171">
        <v>-3.0245059973537745E-2</v>
      </c>
      <c r="AO1944" s="171">
        <v>2.6154670734598359E-2</v>
      </c>
      <c r="AP1944" s="173">
        <v>-2.2474165163162401E-2</v>
      </c>
      <c r="AQ1944" s="171"/>
      <c r="AR1944" s="171"/>
      <c r="AS1944" s="171"/>
      <c r="AT1944" s="171"/>
      <c r="AU1944" s="171"/>
      <c r="AV1944" s="171"/>
      <c r="AW1944" s="171"/>
      <c r="AX1944" s="171"/>
      <c r="AY1944" s="171"/>
      <c r="AZ1944" s="171"/>
      <c r="BA1944" s="171"/>
      <c r="BB1944" s="171"/>
      <c r="BC1944" s="171"/>
      <c r="BD1944" s="171"/>
      <c r="BE1944" s="171"/>
      <c r="BF1944" s="171"/>
      <c r="BG1944" s="171"/>
      <c r="BH1944" s="171"/>
    </row>
    <row r="1945" spans="9:60" x14ac:dyDescent="0.25">
      <c r="I1945" s="171">
        <v>29.130000000000003</v>
      </c>
      <c r="J1945" s="175">
        <v>7.9339467147469867E-2</v>
      </c>
      <c r="K1945" s="171">
        <v>5.9658740620959272E-2</v>
      </c>
      <c r="L1945" s="171">
        <v>5.6641095323478809E-2</v>
      </c>
      <c r="M1945" s="171">
        <v>6.1059077766911128E-2</v>
      </c>
      <c r="N1945" s="171">
        <v>5.7673392728836627E-2</v>
      </c>
      <c r="O1945" s="171">
        <v>6.0598496373419942E-2</v>
      </c>
      <c r="P1945" s="171">
        <v>5.9060144697869799E-2</v>
      </c>
      <c r="Q1945" s="171">
        <v>7.1440105056150546E-2</v>
      </c>
      <c r="R1945" s="175">
        <v>3.4849009369764546E-2</v>
      </c>
      <c r="S1945" s="171">
        <v>3.2298875229635114E-2</v>
      </c>
      <c r="T1945" s="171">
        <v>2.6716487383136363E-2</v>
      </c>
      <c r="U1945" s="171">
        <v>2.1700478116652502E-2</v>
      </c>
      <c r="V1945" s="171">
        <v>2.1107056935060136E-2</v>
      </c>
      <c r="W1945" s="171">
        <v>2.5397317444285483E-2</v>
      </c>
      <c r="X1945" s="171">
        <v>2.2000687265046337E-2</v>
      </c>
      <c r="Y1945" s="173">
        <v>6.2871871294993081E-2</v>
      </c>
      <c r="Z1945" s="171"/>
      <c r="AA1945" s="173">
        <v>29.130000000000003</v>
      </c>
      <c r="AB1945" s="171">
        <v>3.2446237742853293E-3</v>
      </c>
      <c r="AC1945" s="171">
        <v>4.7878781481241403E-2</v>
      </c>
      <c r="AD1945" s="171">
        <v>-5.3190478904287144E-4</v>
      </c>
      <c r="AE1945" s="171">
        <v>3.7574887380295699E-2</v>
      </c>
      <c r="AF1945" s="171">
        <v>8.5423165003635729E-3</v>
      </c>
      <c r="AG1945" s="171">
        <v>-6.7583147148388881E-2</v>
      </c>
      <c r="AH1945" s="173">
        <v>4.3029921163037284E-2</v>
      </c>
      <c r="AI1945" s="171">
        <v>-5.1327889272471165E-2</v>
      </c>
      <c r="AJ1945" s="171">
        <v>-1.1339468405721151E-2</v>
      </c>
      <c r="AK1945" s="171">
        <v>-2.5168063052621169E-2</v>
      </c>
      <c r="AL1945" s="171">
        <v>2.3660147837407546E-2</v>
      </c>
      <c r="AM1945" s="171">
        <v>-2.2050716648291138E-2</v>
      </c>
      <c r="AN1945" s="171">
        <v>-2.1496488906811925E-2</v>
      </c>
      <c r="AO1945" s="171">
        <v>9.0188519774477248E-3</v>
      </c>
      <c r="AP1945" s="173">
        <v>-5.7492050417391758E-3</v>
      </c>
      <c r="AQ1945" s="171"/>
      <c r="AR1945" s="171"/>
      <c r="AS1945" s="171"/>
      <c r="AT1945" s="171"/>
      <c r="AU1945" s="171"/>
      <c r="AV1945" s="171"/>
      <c r="AW1945" s="171"/>
      <c r="AX1945" s="171"/>
      <c r="AY1945" s="171"/>
      <c r="AZ1945" s="171"/>
      <c r="BA1945" s="171"/>
      <c r="BB1945" s="171"/>
      <c r="BC1945" s="171"/>
      <c r="BD1945" s="171"/>
      <c r="BE1945" s="171"/>
      <c r="BF1945" s="171"/>
      <c r="BG1945" s="171"/>
      <c r="BH1945" s="171"/>
    </row>
    <row r="1946" spans="9:60" x14ac:dyDescent="0.25">
      <c r="I1946" s="171">
        <v>29.145000000000003</v>
      </c>
      <c r="J1946" s="175">
        <v>9.2206612875390129E-2</v>
      </c>
      <c r="K1946" s="171">
        <v>5.2357372754729681E-2</v>
      </c>
      <c r="L1946" s="171">
        <v>6.4903706510192782E-2</v>
      </c>
      <c r="M1946" s="171">
        <v>5.6842170314722766E-2</v>
      </c>
      <c r="N1946" s="171">
        <v>6.9228784360211917E-2</v>
      </c>
      <c r="O1946" s="171">
        <v>6.5784143985909427E-2</v>
      </c>
      <c r="P1946" s="171">
        <v>4.7872802462388293E-2</v>
      </c>
      <c r="Q1946" s="171">
        <v>7.8500427529331632E-2</v>
      </c>
      <c r="R1946" s="175">
        <v>3.150943373568512E-2</v>
      </c>
      <c r="S1946" s="171">
        <v>3.5473452920083588E-2</v>
      </c>
      <c r="T1946" s="171">
        <v>3.1039498956705436E-2</v>
      </c>
      <c r="U1946" s="171">
        <v>1.7966547707163914E-2</v>
      </c>
      <c r="V1946" s="171">
        <v>2.343250000682218E-2</v>
      </c>
      <c r="W1946" s="171">
        <v>2.951165779390159E-2</v>
      </c>
      <c r="X1946" s="171">
        <v>2.8603848423075107E-2</v>
      </c>
      <c r="Y1946" s="173">
        <v>4.6206709794265131E-2</v>
      </c>
      <c r="Z1946" s="171"/>
      <c r="AA1946" s="173">
        <v>29.145000000000003</v>
      </c>
      <c r="AB1946" s="171">
        <v>-2.8158699183977107E-2</v>
      </c>
      <c r="AC1946" s="171">
        <v>6.7105693729613794E-2</v>
      </c>
      <c r="AD1946" s="171">
        <v>-2.7735035428658253E-2</v>
      </c>
      <c r="AE1946" s="171">
        <v>2.0256852693846399E-2</v>
      </c>
      <c r="AF1946" s="171">
        <v>0</v>
      </c>
      <c r="AG1946" s="171">
        <v>-0.12642023995992727</v>
      </c>
      <c r="AH1946" s="173">
        <v>2.1160318374130748E-2</v>
      </c>
      <c r="AI1946" s="171">
        <v>9.1142980951117586E-3</v>
      </c>
      <c r="AJ1946" s="171">
        <v>-7.0556692302265493E-3</v>
      </c>
      <c r="AK1946" s="171">
        <v>-2.9141967745140222E-2</v>
      </c>
      <c r="AL1946" s="171">
        <v>2.0028590262363644E-2</v>
      </c>
      <c r="AM1946" s="171">
        <v>-5.0401638053237177E-3</v>
      </c>
      <c r="AN1946" s="171">
        <v>-4.8908678249219364E-2</v>
      </c>
      <c r="AO1946" s="171">
        <v>1.1724507570682028E-2</v>
      </c>
      <c r="AP1946" s="173">
        <v>1.6097774116869926E-2</v>
      </c>
      <c r="AQ1946" s="171"/>
      <c r="AR1946" s="171"/>
      <c r="AS1946" s="171"/>
      <c r="AT1946" s="171"/>
      <c r="AU1946" s="171"/>
      <c r="AV1946" s="171"/>
      <c r="AW1946" s="171"/>
      <c r="AX1946" s="171"/>
      <c r="AY1946" s="171"/>
      <c r="AZ1946" s="171"/>
      <c r="BA1946" s="171"/>
      <c r="BB1946" s="171"/>
      <c r="BC1946" s="171"/>
      <c r="BD1946" s="171"/>
      <c r="BE1946" s="171"/>
      <c r="BF1946" s="171"/>
      <c r="BG1946" s="171"/>
      <c r="BH1946" s="171"/>
    </row>
    <row r="1947" spans="9:60" x14ac:dyDescent="0.25">
      <c r="I1947" s="171">
        <v>29.160000000000004</v>
      </c>
      <c r="J1947" s="175">
        <v>7.4414281495808102E-2</v>
      </c>
      <c r="K1947" s="171">
        <v>6.4212076784097738E-2</v>
      </c>
      <c r="L1947" s="171">
        <v>6.4182896898891992E-2</v>
      </c>
      <c r="M1947" s="171">
        <v>6.718712531352769E-2</v>
      </c>
      <c r="N1947" s="171">
        <v>7.1549101042863286E-2</v>
      </c>
      <c r="O1947" s="171">
        <v>7.6234811143561634E-2</v>
      </c>
      <c r="P1947" s="171">
        <v>4.029848698742404E-2</v>
      </c>
      <c r="Q1947" s="171">
        <v>7.3938529529431779E-2</v>
      </c>
      <c r="R1947" s="175">
        <v>3.064464139383892E-2</v>
      </c>
      <c r="S1947" s="171">
        <v>1.6961543119527678E-2</v>
      </c>
      <c r="T1947" s="171">
        <v>3.1385211240483483E-2</v>
      </c>
      <c r="U1947" s="171">
        <v>2.294491641411291E-2</v>
      </c>
      <c r="V1947" s="171">
        <v>2.5687521568437191E-2</v>
      </c>
      <c r="W1947" s="171">
        <v>3.4342941375000546E-2</v>
      </c>
      <c r="X1947" s="171">
        <v>2.7511986220944844E-2</v>
      </c>
      <c r="Y1947" s="173">
        <v>6.3647418916041504E-2</v>
      </c>
      <c r="Z1947" s="171"/>
      <c r="AA1947" s="173">
        <v>29.160000000000004</v>
      </c>
      <c r="AB1947" s="171">
        <v>-4.2643626747751295E-2</v>
      </c>
      <c r="AC1947" s="171">
        <v>5.1196366339784083E-2</v>
      </c>
      <c r="AD1947" s="171">
        <v>-3.6625444045515869E-2</v>
      </c>
      <c r="AE1947" s="171">
        <v>2.5609699778748961E-2</v>
      </c>
      <c r="AF1947" s="171">
        <v>-3.3289909891123112E-2</v>
      </c>
      <c r="AG1947" s="171">
        <v>-9.8909923591288973E-2</v>
      </c>
      <c r="AH1947" s="173">
        <v>1.3239975742472869E-2</v>
      </c>
      <c r="AI1947" s="171">
        <v>-2.3984994987136955E-3</v>
      </c>
      <c r="AJ1947" s="171">
        <v>-2.973460604166871E-2</v>
      </c>
      <c r="AK1947" s="171">
        <v>-3.5433983508295547E-2</v>
      </c>
      <c r="AL1947" s="171">
        <v>2.1459203852532433E-2</v>
      </c>
      <c r="AM1947" s="171">
        <v>3.3931102760839688E-2</v>
      </c>
      <c r="AN1947" s="171">
        <v>-3.4910964542458102E-2</v>
      </c>
      <c r="AO1947" s="171">
        <v>-2.1645244745874568E-2</v>
      </c>
      <c r="AP1947" s="173">
        <v>2.1846979158609101E-2</v>
      </c>
      <c r="AQ1947" s="171"/>
      <c r="AR1947" s="171"/>
      <c r="AS1947" s="171"/>
      <c r="AT1947" s="171"/>
      <c r="AU1947" s="171"/>
      <c r="AV1947" s="171"/>
      <c r="AW1947" s="171"/>
      <c r="AX1947" s="171"/>
      <c r="AY1947" s="171"/>
      <c r="AZ1947" s="171"/>
      <c r="BA1947" s="171"/>
      <c r="BB1947" s="171"/>
      <c r="BC1947" s="171"/>
      <c r="BD1947" s="171"/>
      <c r="BE1947" s="171"/>
      <c r="BF1947" s="171"/>
      <c r="BG1947" s="171"/>
      <c r="BH1947" s="171"/>
    </row>
    <row r="1948" spans="9:60" x14ac:dyDescent="0.25">
      <c r="I1948" s="171">
        <v>29.175000000000004</v>
      </c>
      <c r="J1948" s="175">
        <v>8.0511769555142984E-2</v>
      </c>
      <c r="K1948" s="171">
        <v>5.2272301329221803E-2</v>
      </c>
      <c r="L1948" s="171">
        <v>5.7237721121457981E-2</v>
      </c>
      <c r="M1948" s="171">
        <v>5.995547635412149E-2</v>
      </c>
      <c r="N1948" s="171">
        <v>7.4238017901885375E-2</v>
      </c>
      <c r="O1948" s="171">
        <v>7.6864510843836165E-2</v>
      </c>
      <c r="P1948" s="171">
        <v>4.8326473529029773E-2</v>
      </c>
      <c r="Q1948" s="171">
        <v>7.5088004871710967E-2</v>
      </c>
      <c r="R1948" s="175">
        <v>2.7130041802884818E-2</v>
      </c>
      <c r="S1948" s="171">
        <v>1.0550361136865518E-2</v>
      </c>
      <c r="T1948" s="171">
        <v>2.7594316497177255E-2</v>
      </c>
      <c r="U1948" s="171">
        <v>2.8613769979535706E-3</v>
      </c>
      <c r="V1948" s="171">
        <v>3.3546264761863821E-2</v>
      </c>
      <c r="W1948" s="171">
        <v>3.4865637814273549E-2</v>
      </c>
      <c r="X1948" s="171">
        <v>2.0627913210025512E-2</v>
      </c>
      <c r="Y1948" s="173">
        <v>6.1131579702313345E-2</v>
      </c>
      <c r="Z1948" s="171"/>
      <c r="AA1948" s="173">
        <v>29.175000000000004</v>
      </c>
      <c r="AB1948" s="171">
        <v>-3.1403322958262696E-2</v>
      </c>
      <c r="AC1948" s="171">
        <v>4.1846809011163756E-2</v>
      </c>
      <c r="AD1948" s="171">
        <v>-1.7780817233715232E-2</v>
      </c>
      <c r="AE1948" s="171">
        <v>4.8910328265971394E-2</v>
      </c>
      <c r="AF1948" s="171">
        <v>-2.0476435140577613E-2</v>
      </c>
      <c r="AG1948" s="171">
        <v>-0.13230394924108108</v>
      </c>
      <c r="AH1948" s="173">
        <v>-6.147131594719725E-3</v>
      </c>
      <c r="AI1948" s="171">
        <v>1.8228596190223517E-2</v>
      </c>
      <c r="AJ1948" s="171">
        <v>-2.0159054943504267E-2</v>
      </c>
      <c r="AK1948" s="171">
        <v>-2.1304544601560844E-2</v>
      </c>
      <c r="AL1948" s="171">
        <v>4.0717463720189626E-2</v>
      </c>
      <c r="AM1948" s="171">
        <v>2.4480795625857841E-2</v>
      </c>
      <c r="AN1948" s="171">
        <v>-1.7997060480121632E-2</v>
      </c>
      <c r="AO1948" s="171">
        <v>4.5094259887237913E-3</v>
      </c>
      <c r="AP1948" s="173">
        <v>9.5123210690595643E-3</v>
      </c>
      <c r="AQ1948" s="171"/>
      <c r="AR1948" s="171"/>
      <c r="AS1948" s="171"/>
      <c r="AT1948" s="171"/>
      <c r="AU1948" s="171"/>
      <c r="AV1948" s="171"/>
      <c r="AW1948" s="171"/>
      <c r="AX1948" s="171"/>
      <c r="AY1948" s="171"/>
      <c r="AZ1948" s="171"/>
      <c r="BA1948" s="171"/>
      <c r="BB1948" s="171"/>
      <c r="BC1948" s="171"/>
      <c r="BD1948" s="171"/>
      <c r="BE1948" s="171"/>
      <c r="BF1948" s="171"/>
      <c r="BG1948" s="171"/>
      <c r="BH1948" s="171"/>
    </row>
    <row r="1949" spans="9:60" x14ac:dyDescent="0.25">
      <c r="I1949" s="171">
        <v>29.190000000000005</v>
      </c>
      <c r="J1949" s="175">
        <v>8.9268764279178806E-2</v>
      </c>
      <c r="K1949" s="171">
        <v>6.1593124304940211E-2</v>
      </c>
      <c r="L1949" s="171">
        <v>5.8195019459070706E-2</v>
      </c>
      <c r="M1949" s="171">
        <v>5.273911206425274E-2</v>
      </c>
      <c r="N1949" s="171">
        <v>6.8472876386275444E-2</v>
      </c>
      <c r="O1949" s="171">
        <v>8.796146037218934E-2</v>
      </c>
      <c r="P1949" s="171">
        <v>5.6131870146811071E-2</v>
      </c>
      <c r="Q1949" s="171">
        <v>7.6586889810260406E-2</v>
      </c>
      <c r="R1949" s="175">
        <v>3.1733306576170309E-2</v>
      </c>
      <c r="S1949" s="171">
        <v>2.8784162824616266E-2</v>
      </c>
      <c r="T1949" s="171">
        <v>2.9308951021274541E-2</v>
      </c>
      <c r="U1949" s="171">
        <v>1.0272843596771674E-3</v>
      </c>
      <c r="V1949" s="171">
        <v>1.943412143331787E-2</v>
      </c>
      <c r="W1949" s="171">
        <v>2.3986054845898951E-2</v>
      </c>
      <c r="X1949" s="171">
        <v>2.9046255627821763E-2</v>
      </c>
      <c r="Y1949" s="173">
        <v>6.9335887269746654E-2</v>
      </c>
      <c r="Z1949" s="171"/>
      <c r="AA1949" s="173">
        <v>29.190000000000005</v>
      </c>
      <c r="AB1949" s="171">
        <v>-6.7673581577953251E-2</v>
      </c>
      <c r="AC1949" s="171">
        <v>2.8576469576992884E-2</v>
      </c>
      <c r="AD1949" s="171">
        <v>9.4223134059003184E-3</v>
      </c>
      <c r="AE1949" s="171">
        <v>3.0857589077672821E-2</v>
      </c>
      <c r="AF1949" s="171">
        <v>-7.6629603900321142E-3</v>
      </c>
      <c r="AG1949" s="171">
        <v>-6.9650396355280725E-2</v>
      </c>
      <c r="AH1949" s="173">
        <v>1.0521052152500768E-2</v>
      </c>
      <c r="AI1949" s="171">
        <v>6.3640186699201073E-2</v>
      </c>
      <c r="AJ1949" s="171">
        <v>2.0915019503885593E-2</v>
      </c>
      <c r="AK1949" s="171">
        <v>-2.9914671435352314E-2</v>
      </c>
      <c r="AL1949" s="171">
        <v>3.6315575750439394E-2</v>
      </c>
      <c r="AM1949" s="171">
        <v>2.889093895551597E-2</v>
      </c>
      <c r="AN1949" s="171">
        <v>-2.7912107689077519E-2</v>
      </c>
      <c r="AO1949" s="171">
        <v>1.9841474350384938E-2</v>
      </c>
      <c r="AP1949" s="173">
        <v>8.0488870584349628E-3</v>
      </c>
      <c r="AQ1949" s="171"/>
      <c r="AR1949" s="171"/>
      <c r="AS1949" s="171"/>
      <c r="AT1949" s="171"/>
      <c r="AU1949" s="171"/>
      <c r="AV1949" s="171"/>
      <c r="AW1949" s="171"/>
      <c r="AX1949" s="171"/>
      <c r="AY1949" s="171"/>
      <c r="AZ1949" s="171"/>
      <c r="BA1949" s="171"/>
      <c r="BB1949" s="171"/>
      <c r="BC1949" s="171"/>
      <c r="BD1949" s="171"/>
      <c r="BE1949" s="171"/>
      <c r="BF1949" s="171"/>
      <c r="BG1949" s="171"/>
      <c r="BH1949" s="171"/>
    </row>
    <row r="1950" spans="9:60" x14ac:dyDescent="0.25">
      <c r="I1950" s="171">
        <v>29.205000000000005</v>
      </c>
      <c r="J1950" s="175">
        <v>7.4775447694235206E-2</v>
      </c>
      <c r="K1950" s="171">
        <v>4.7219834693790673E-2</v>
      </c>
      <c r="L1950" s="171">
        <v>5.3473352946363156E-2</v>
      </c>
      <c r="M1950" s="171">
        <v>5.152111711302812E-2</v>
      </c>
      <c r="N1950" s="171">
        <v>8.4121607106513216E-2</v>
      </c>
      <c r="O1950" s="171">
        <v>8.2022561452094661E-2</v>
      </c>
      <c r="P1950" s="171">
        <v>6.0640515615682782E-2</v>
      </c>
      <c r="Q1950" s="171">
        <v>7.5513240478346511E-2</v>
      </c>
      <c r="R1950" s="175">
        <v>3.2567998206397324E-2</v>
      </c>
      <c r="S1950" s="171">
        <v>2.5041916986790095E-2</v>
      </c>
      <c r="T1950" s="171">
        <v>1.9275390564329763E-2</v>
      </c>
      <c r="U1950" s="171">
        <v>1.7710785036609149E-2</v>
      </c>
      <c r="V1950" s="171">
        <v>3.4447565845086403E-2</v>
      </c>
      <c r="W1950" s="171">
        <v>2.7684083209628063E-2</v>
      </c>
      <c r="X1950" s="171">
        <v>2.2011527902870153E-2</v>
      </c>
      <c r="Y1950" s="173">
        <v>5.8799733645745228E-2</v>
      </c>
      <c r="Z1950" s="171"/>
      <c r="AA1950" s="173">
        <v>29.205000000000005</v>
      </c>
      <c r="AB1950" s="171">
        <v>-4.3454782691322823E-2</v>
      </c>
      <c r="AC1950" s="171">
        <v>3.0235262006264224E-2</v>
      </c>
      <c r="AD1950" s="171">
        <v>-1.6109116468152284E-2</v>
      </c>
      <c r="AE1950" s="171">
        <v>-8.2916650922998953E-3</v>
      </c>
      <c r="AF1950" s="171">
        <v>-8.5423165003635729E-3</v>
      </c>
      <c r="AG1950" s="171">
        <v>-7.6488220655000008E-2</v>
      </c>
      <c r="AH1950" s="173">
        <v>3.428208004747467E-2</v>
      </c>
      <c r="AI1950" s="171">
        <v>1.2472197393310791E-2</v>
      </c>
      <c r="AJ1950" s="171">
        <v>3.3136446563385095E-2</v>
      </c>
      <c r="AK1950" s="171">
        <v>-2.3622655672196988E-2</v>
      </c>
      <c r="AL1950" s="171">
        <v>3.6315575750439394E-2</v>
      </c>
      <c r="AM1950" s="171">
        <v>3.204104133384332E-2</v>
      </c>
      <c r="AN1950" s="171">
        <v>-2.9078583831307587E-2</v>
      </c>
      <c r="AO1950" s="171">
        <v>2.4350900339108871E-2</v>
      </c>
      <c r="AP1950" s="173">
        <v>-3.5540540258023889E-3</v>
      </c>
      <c r="AQ1950" s="171"/>
      <c r="AR1950" s="171"/>
      <c r="AS1950" s="171"/>
      <c r="AT1950" s="171"/>
      <c r="AU1950" s="171"/>
      <c r="AV1950" s="171"/>
      <c r="AW1950" s="171"/>
      <c r="AX1950" s="171"/>
      <c r="AY1950" s="171"/>
      <c r="AZ1950" s="171"/>
      <c r="BA1950" s="171"/>
      <c r="BB1950" s="171"/>
      <c r="BC1950" s="171"/>
      <c r="BD1950" s="171"/>
      <c r="BE1950" s="171"/>
      <c r="BF1950" s="171"/>
      <c r="BG1950" s="171"/>
      <c r="BH1950" s="171"/>
    </row>
    <row r="1951" spans="9:60" x14ac:dyDescent="0.25">
      <c r="I1951" s="171">
        <v>29.220000000000006</v>
      </c>
      <c r="J1951" s="175">
        <v>7.7606489676791943E-2</v>
      </c>
      <c r="K1951" s="171">
        <v>4.9441257514815928E-2</v>
      </c>
      <c r="L1951" s="171">
        <v>5.5294571878279929E-2</v>
      </c>
      <c r="M1951" s="171">
        <v>6.2163220107406096E-2</v>
      </c>
      <c r="N1951" s="171">
        <v>8.2918298732012244E-2</v>
      </c>
      <c r="O1951" s="171">
        <v>8.3133001428333297E-2</v>
      </c>
      <c r="P1951" s="171">
        <v>6.5973459053142461E-2</v>
      </c>
      <c r="Q1951" s="171">
        <v>7.1185137189386669E-2</v>
      </c>
      <c r="R1951" s="175">
        <v>4.3268495257491525E-2</v>
      </c>
      <c r="S1951" s="171">
        <v>3.1994097198996742E-2</v>
      </c>
      <c r="T1951" s="171">
        <v>1.7774151566332833E-2</v>
      </c>
      <c r="U1951" s="171">
        <v>9.0342754571792992E-3</v>
      </c>
      <c r="V1951" s="171">
        <v>1.5348707792971074E-2</v>
      </c>
      <c r="W1951" s="171">
        <v>2.350794375810944E-2</v>
      </c>
      <c r="X1951" s="171">
        <v>3.0205818589214145E-2</v>
      </c>
      <c r="Y1951" s="173">
        <v>6.2174674487614053E-2</v>
      </c>
      <c r="Z1951" s="171"/>
      <c r="AA1951" s="173">
        <v>29.220000000000006</v>
      </c>
      <c r="AB1951" s="171">
        <v>-4.2643626747751295E-2</v>
      </c>
      <c r="AC1951" s="171">
        <v>8.2185624904808924E-3</v>
      </c>
      <c r="AD1951" s="171">
        <v>-1.3297619726069087E-2</v>
      </c>
      <c r="AE1951" s="171">
        <v>1.805273918829834E-2</v>
      </c>
      <c r="AF1951" s="171">
        <v>1.0175406419550845E-2</v>
      </c>
      <c r="AG1951" s="171">
        <v>-7.7442335673565565E-2</v>
      </c>
      <c r="AH1951" s="173">
        <v>3.9483499089160448E-2</v>
      </c>
      <c r="AI1951" s="171">
        <v>3.7576492146513263E-2</v>
      </c>
      <c r="AJ1951" s="171">
        <v>-2.3560895465220656E-2</v>
      </c>
      <c r="AK1951" s="171">
        <v>-3.090814760848235E-3</v>
      </c>
      <c r="AL1951" s="171">
        <v>8.1434927440379983E-3</v>
      </c>
      <c r="AM1951" s="171">
        <v>3.6451184663501543E-2</v>
      </c>
      <c r="AN1951" s="171">
        <v>-1.91635366223517E-2</v>
      </c>
      <c r="AO1951" s="171">
        <v>-7.2150815819582376E-3</v>
      </c>
      <c r="AP1951" s="173">
        <v>9.5123210690595643E-3</v>
      </c>
      <c r="AQ1951" s="171"/>
      <c r="AR1951" s="171"/>
      <c r="AS1951" s="171"/>
      <c r="AT1951" s="171"/>
      <c r="AU1951" s="171"/>
      <c r="AV1951" s="171"/>
      <c r="AW1951" s="171"/>
      <c r="AX1951" s="171"/>
      <c r="AY1951" s="171"/>
      <c r="AZ1951" s="171"/>
      <c r="BA1951" s="171"/>
      <c r="BB1951" s="171"/>
      <c r="BC1951" s="171"/>
      <c r="BD1951" s="171"/>
      <c r="BE1951" s="171"/>
      <c r="BF1951" s="171"/>
      <c r="BG1951" s="171"/>
      <c r="BH1951" s="171"/>
    </row>
    <row r="1952" spans="9:60" x14ac:dyDescent="0.25">
      <c r="I1952" s="171">
        <v>29.235000000000007</v>
      </c>
      <c r="J1952" s="175">
        <v>8.3034416420673371E-2</v>
      </c>
      <c r="K1952" s="171">
        <v>5.6838159687153035E-2</v>
      </c>
      <c r="L1952" s="171">
        <v>3.8404193236974478E-2</v>
      </c>
      <c r="M1952" s="171">
        <v>6.0911291971208148E-2</v>
      </c>
      <c r="N1952" s="171">
        <v>7.6442962524076633E-2</v>
      </c>
      <c r="O1952" s="171">
        <v>7.4894600366951183E-2</v>
      </c>
      <c r="P1952" s="171">
        <v>5.0930365794883616E-2</v>
      </c>
      <c r="Q1952" s="171">
        <v>8.5270619990032215E-2</v>
      </c>
      <c r="R1952" s="175">
        <v>3.022832414865859E-2</v>
      </c>
      <c r="S1952" s="171">
        <v>1.4716660983079305E-2</v>
      </c>
      <c r="T1952" s="171">
        <v>3.0892934540070655E-2</v>
      </c>
      <c r="U1952" s="171">
        <v>1.2378708112657654E-2</v>
      </c>
      <c r="V1952" s="171">
        <v>2.5194275329078891E-2</v>
      </c>
      <c r="W1952" s="171">
        <v>2.4823209662235456E-2</v>
      </c>
      <c r="X1952" s="171">
        <v>2.7226851443756295E-2</v>
      </c>
      <c r="Y1952" s="173">
        <v>5.0823706826765201E-2</v>
      </c>
      <c r="Z1952" s="171"/>
      <c r="AA1952" s="173">
        <v>29.235000000000007</v>
      </c>
      <c r="AB1952" s="171">
        <v>-2.8158699183977107E-2</v>
      </c>
      <c r="AC1952" s="171">
        <v>4.9009776319380504E-3</v>
      </c>
      <c r="AD1952" s="171">
        <v>4.4072111092114718E-3</v>
      </c>
      <c r="AE1952" s="171">
        <v>1.5743667896771816E-2</v>
      </c>
      <c r="AF1952" s="171">
        <v>-3.5802355920641842E-2</v>
      </c>
      <c r="AG1952" s="171">
        <v>-0.1009771727981809</v>
      </c>
      <c r="AH1952" s="173">
        <v>4.3975633716070966E-2</v>
      </c>
      <c r="AI1952" s="171">
        <v>2.7342894285334922E-2</v>
      </c>
      <c r="AJ1952" s="171">
        <v>1.3103385713277719E-2</v>
      </c>
      <c r="AK1952" s="171">
        <v>-1.7330639909041788E-2</v>
      </c>
      <c r="AL1952" s="171">
        <v>2.1459203852532433E-2</v>
      </c>
      <c r="AM1952" s="171">
        <v>1.8180590869203244E-2</v>
      </c>
      <c r="AN1952" s="171">
        <v>-2.8495345760192508E-2</v>
      </c>
      <c r="AO1952" s="171">
        <v>-1.8037703954896307E-3</v>
      </c>
      <c r="AP1952" s="173">
        <v>2.9268680212490876E-3</v>
      </c>
      <c r="AQ1952" s="171"/>
      <c r="AR1952" s="171"/>
      <c r="AS1952" s="171"/>
      <c r="AT1952" s="171"/>
      <c r="AU1952" s="171"/>
      <c r="AV1952" s="171"/>
      <c r="AW1952" s="171"/>
      <c r="AX1952" s="171"/>
      <c r="AY1952" s="171"/>
      <c r="AZ1952" s="171"/>
      <c r="BA1952" s="171"/>
      <c r="BB1952" s="171"/>
      <c r="BC1952" s="171"/>
      <c r="BD1952" s="171"/>
      <c r="BE1952" s="171"/>
      <c r="BF1952" s="171"/>
      <c r="BG1952" s="171"/>
      <c r="BH1952" s="171"/>
    </row>
    <row r="1953" spans="9:60" x14ac:dyDescent="0.25">
      <c r="I1953" s="171">
        <v>29.250000000000007</v>
      </c>
      <c r="J1953" s="175">
        <v>9.0846199846557243E-2</v>
      </c>
      <c r="K1953" s="171">
        <v>5.5387488616560433E-2</v>
      </c>
      <c r="L1953" s="171">
        <v>4.2457946128823199E-2</v>
      </c>
      <c r="M1953" s="171">
        <v>5.2583286447437205E-2</v>
      </c>
      <c r="N1953" s="171">
        <v>8.4177969007463813E-2</v>
      </c>
      <c r="O1953" s="171">
        <v>7.3634833013211401E-2</v>
      </c>
      <c r="P1953" s="171">
        <v>4.8342972138890807E-2</v>
      </c>
      <c r="Q1953" s="171">
        <v>8.2196182879068255E-2</v>
      </c>
      <c r="R1953" s="175">
        <v>2.8829547640221467E-2</v>
      </c>
      <c r="S1953" s="171">
        <v>1.5224653431829141E-2</v>
      </c>
      <c r="T1953" s="171">
        <v>2.3592605623462048E-2</v>
      </c>
      <c r="U1953" s="171">
        <v>-3.5897232059194442E-4</v>
      </c>
      <c r="V1953" s="171">
        <v>2.8869357303240528E-2</v>
      </c>
      <c r="W1953" s="171">
        <v>1.9022557451052805E-2</v>
      </c>
      <c r="X1953" s="171">
        <v>2.9194753123633611E-2</v>
      </c>
      <c r="Y1953" s="173">
        <v>5.881867788239073E-2</v>
      </c>
      <c r="Z1953" s="171"/>
      <c r="AA1953" s="173">
        <v>29.250000000000007</v>
      </c>
      <c r="AB1953" s="171">
        <v>-3.4647946732548021E-2</v>
      </c>
      <c r="AC1953" s="171">
        <v>1.4325934616434508E-2</v>
      </c>
      <c r="AD1953" s="171">
        <v>-2.6063334663095305E-2</v>
      </c>
      <c r="AE1953" s="171">
        <v>8.2916650922998953E-3</v>
      </c>
      <c r="AF1953" s="171">
        <v>-2.4747593390759538E-2</v>
      </c>
      <c r="AG1953" s="171">
        <v>-9.0163869254438658E-2</v>
      </c>
      <c r="AH1953" s="173">
        <v>4.8349554273852277E-2</v>
      </c>
      <c r="AI1953" s="171">
        <v>1.1192997660662255E-3</v>
      </c>
      <c r="AJ1953" s="171">
        <v>9.5755510981644434E-3</v>
      </c>
      <c r="AK1953" s="171">
        <v>-8.6101268337914691E-3</v>
      </c>
      <c r="AL1953" s="171">
        <v>6.6688602741716035E-2</v>
      </c>
      <c r="AM1953" s="171">
        <v>1.3860450464640073E-2</v>
      </c>
      <c r="AN1953" s="171">
        <v>-2.1496488906811925E-2</v>
      </c>
      <c r="AO1953" s="171">
        <v>-2.9762211525577478E-2</v>
      </c>
      <c r="AP1953" s="173">
        <v>-1.4529809105486322E-2</v>
      </c>
      <c r="AQ1953" s="171"/>
      <c r="AR1953" s="171"/>
      <c r="AS1953" s="171"/>
      <c r="AT1953" s="171"/>
      <c r="AU1953" s="171"/>
      <c r="AV1953" s="171"/>
      <c r="AW1953" s="171"/>
      <c r="AX1953" s="171"/>
      <c r="AY1953" s="171"/>
      <c r="AZ1953" s="171"/>
      <c r="BA1953" s="171"/>
      <c r="BB1953" s="171"/>
      <c r="BC1953" s="171"/>
      <c r="BD1953" s="171"/>
      <c r="BE1953" s="171"/>
      <c r="BF1953" s="171"/>
      <c r="BG1953" s="171"/>
      <c r="BH1953" s="171"/>
    </row>
    <row r="1954" spans="9:60" x14ac:dyDescent="0.25">
      <c r="I1954" s="171">
        <v>29.265000000000008</v>
      </c>
      <c r="J1954" s="175">
        <v>7.1173749228654506E-2</v>
      </c>
      <c r="K1954" s="171">
        <v>5.5994279300428808E-2</v>
      </c>
      <c r="L1954" s="171">
        <v>6.2725758641051302E-2</v>
      </c>
      <c r="M1954" s="171">
        <v>5.2458284811022472E-2</v>
      </c>
      <c r="N1954" s="171">
        <v>8.2240633277317107E-2</v>
      </c>
      <c r="O1954" s="171">
        <v>7.6324875321285249E-2</v>
      </c>
      <c r="P1954" s="171">
        <v>4.8714060752123395E-2</v>
      </c>
      <c r="Q1954" s="171">
        <v>8.2487995338548309E-2</v>
      </c>
      <c r="R1954" s="175">
        <v>3.5977705766617178E-2</v>
      </c>
      <c r="S1954" s="171">
        <v>2.0631674692398669E-2</v>
      </c>
      <c r="T1954" s="171">
        <v>2.030815842225131E-2</v>
      </c>
      <c r="U1954" s="171">
        <v>-3.8616616258558786E-3</v>
      </c>
      <c r="V1954" s="171">
        <v>2.209971177184809E-2</v>
      </c>
      <c r="W1954" s="171">
        <v>1.0840912903467484E-2</v>
      </c>
      <c r="X1954" s="171">
        <v>2.499768792420673E-2</v>
      </c>
      <c r="Y1954" s="173">
        <v>5.5422274396037211E-2</v>
      </c>
      <c r="Z1954" s="171"/>
      <c r="AA1954" s="173">
        <v>29.265000000000008</v>
      </c>
      <c r="AB1954" s="171">
        <v>-4.5888250522036884E-2</v>
      </c>
      <c r="AC1954" s="171">
        <v>1.9226912248372557E-2</v>
      </c>
      <c r="AD1954" s="171">
        <v>-2.4391633897532353E-2</v>
      </c>
      <c r="AE1954" s="171">
        <v>9.0263695941491702E-3</v>
      </c>
      <c r="AF1954" s="171">
        <v>-6.029870470844842E-3</v>
      </c>
      <c r="AG1954" s="171">
        <v>-7.5375086466673541E-2</v>
      </c>
      <c r="AH1954" s="173">
        <v>2.2815315341939955E-2</v>
      </c>
      <c r="AI1954" s="171">
        <v>3.9815091678645713E-2</v>
      </c>
      <c r="AJ1954" s="171">
        <v>-3.414439931056034E-2</v>
      </c>
      <c r="AK1954" s="171">
        <v>-2.3622655672196988E-2</v>
      </c>
      <c r="AL1954" s="171">
        <v>5.4033174828684062E-2</v>
      </c>
      <c r="AM1954" s="171">
        <v>4.2121368944490652E-2</v>
      </c>
      <c r="AN1954" s="171">
        <v>-4.1909821395838688E-2</v>
      </c>
      <c r="AO1954" s="171">
        <v>0</v>
      </c>
      <c r="AP1954" s="173">
        <v>-2.7596184200348275E-2</v>
      </c>
      <c r="AQ1954" s="171"/>
      <c r="AR1954" s="171"/>
      <c r="AS1954" s="171"/>
      <c r="AT1954" s="171"/>
      <c r="AU1954" s="171"/>
      <c r="AV1954" s="171"/>
      <c r="AW1954" s="171"/>
      <c r="AX1954" s="171"/>
      <c r="AY1954" s="171"/>
      <c r="AZ1954" s="171"/>
      <c r="BA1954" s="171"/>
      <c r="BB1954" s="171"/>
      <c r="BC1954" s="171"/>
      <c r="BD1954" s="171"/>
      <c r="BE1954" s="171"/>
      <c r="BF1954" s="171"/>
      <c r="BG1954" s="171"/>
      <c r="BH1954" s="171"/>
    </row>
    <row r="1955" spans="9:60" x14ac:dyDescent="0.25">
      <c r="I1955" s="171">
        <v>29.280000000000008</v>
      </c>
      <c r="J1955" s="175">
        <v>6.9473450891358188E-2</v>
      </c>
      <c r="K1955" s="171">
        <v>5.5926900809772605E-2</v>
      </c>
      <c r="L1955" s="171">
        <v>6.3869385494134664E-2</v>
      </c>
      <c r="M1955" s="171">
        <v>4.5095804487951051E-2</v>
      </c>
      <c r="N1955" s="171">
        <v>9.4431354273734655E-2</v>
      </c>
      <c r="O1955" s="171">
        <v>6.7059027074612018E-2</v>
      </c>
      <c r="P1955" s="171">
        <v>4.1109242843513021E-2</v>
      </c>
      <c r="Q1955" s="171">
        <v>7.9989150253517272E-2</v>
      </c>
      <c r="R1955" s="175">
        <v>4.7747747347837821E-2</v>
      </c>
      <c r="S1955" s="171">
        <v>1.6626374367906867E-2</v>
      </c>
      <c r="T1955" s="171">
        <v>2.6086031496806716E-2</v>
      </c>
      <c r="U1955" s="171">
        <v>-1.7709267816252058E-4</v>
      </c>
      <c r="V1955" s="171">
        <v>2.4905486913620298E-2</v>
      </c>
      <c r="W1955" s="171">
        <v>1.9396512802344262E-2</v>
      </c>
      <c r="X1955" s="171">
        <v>2.2797573091842892E-2</v>
      </c>
      <c r="Y1955" s="173">
        <v>5.5474949099570098E-2</v>
      </c>
      <c r="Z1955" s="171"/>
      <c r="AA1955" s="173">
        <v>29.280000000000008</v>
      </c>
      <c r="AB1955" s="171">
        <v>-5.4810965901321861E-2</v>
      </c>
      <c r="AC1955" s="171">
        <v>2.586208196545791E-2</v>
      </c>
      <c r="AD1955" s="171">
        <v>-2.2719933131969405E-2</v>
      </c>
      <c r="AE1955" s="171">
        <v>9.7610740959984468E-3</v>
      </c>
      <c r="AF1955" s="171">
        <v>1.1054762529882304E-2</v>
      </c>
      <c r="AG1955" s="171">
        <v>-0.1009771727981809</v>
      </c>
      <c r="AH1955" s="173">
        <v>2.1987816858035483E-2</v>
      </c>
      <c r="AI1955" s="171">
        <v>1.8228596190223517E-2</v>
      </c>
      <c r="AJ1955" s="171">
        <v>-1.3103385713277719E-2</v>
      </c>
      <c r="AK1955" s="171">
        <v>-1.5454073804241789E-3</v>
      </c>
      <c r="AL1955" s="171">
        <v>7.373162349331672E-3</v>
      </c>
      <c r="AM1955" s="171">
        <v>4.6531512274148881E-2</v>
      </c>
      <c r="AN1955" s="171">
        <v>-1.6330665991221485E-2</v>
      </c>
      <c r="AO1955" s="171">
        <v>-1.8037703954896307E-3</v>
      </c>
      <c r="AP1955" s="173">
        <v>-2.10107311525378E-2</v>
      </c>
      <c r="AQ1955" s="171"/>
      <c r="AR1955" s="171"/>
      <c r="AS1955" s="171"/>
      <c r="AT1955" s="171"/>
      <c r="AU1955" s="171"/>
      <c r="AV1955" s="171"/>
      <c r="AW1955" s="171"/>
      <c r="AX1955" s="171"/>
      <c r="AY1955" s="171"/>
      <c r="AZ1955" s="171"/>
      <c r="BA1955" s="171"/>
      <c r="BB1955" s="171"/>
      <c r="BC1955" s="171"/>
      <c r="BD1955" s="171"/>
      <c r="BE1955" s="171"/>
      <c r="BF1955" s="171"/>
      <c r="BG1955" s="171"/>
      <c r="BH1955" s="171"/>
    </row>
    <row r="1956" spans="9:60" x14ac:dyDescent="0.25">
      <c r="I1956" s="171">
        <v>29.294999999999995</v>
      </c>
      <c r="J1956" s="175">
        <v>8.2292292446547718E-2</v>
      </c>
      <c r="K1956" s="171">
        <v>6.1513660045984131E-2</v>
      </c>
      <c r="L1956" s="171">
        <v>5.3684108747555748E-2</v>
      </c>
      <c r="M1956" s="171">
        <v>6.4167020089869811E-2</v>
      </c>
      <c r="N1956" s="171">
        <v>8.5215841204743417E-2</v>
      </c>
      <c r="O1956" s="171">
        <v>7.9167593500270431E-2</v>
      </c>
      <c r="P1956" s="171">
        <v>3.8047764101444448E-2</v>
      </c>
      <c r="Q1956" s="171">
        <v>6.9555799648517977E-2</v>
      </c>
      <c r="R1956" s="175">
        <v>3.2566988000774906E-2</v>
      </c>
      <c r="S1956" s="171">
        <v>1.9781737605706045E-2</v>
      </c>
      <c r="T1956" s="171">
        <v>2.4477004851342726E-2</v>
      </c>
      <c r="U1956" s="171">
        <v>-2.4436835335636419E-3</v>
      </c>
      <c r="V1956" s="171">
        <v>1.8819062837237187E-2</v>
      </c>
      <c r="W1956" s="171">
        <v>2.4225019260987218E-2</v>
      </c>
      <c r="X1956" s="171">
        <v>2.2348385486212697E-2</v>
      </c>
      <c r="Y1956" s="173">
        <v>5.9488876096373426E-2</v>
      </c>
      <c r="Z1956" s="171"/>
      <c r="AA1956" s="173">
        <v>29.294999999999995</v>
      </c>
      <c r="AB1956" s="171">
        <v>-7.2424637818871193E-2</v>
      </c>
      <c r="AC1956" s="171">
        <v>2.035790708651216E-2</v>
      </c>
      <c r="AD1956" s="171">
        <v>-1.7780817233715232E-2</v>
      </c>
      <c r="AE1956" s="171">
        <v>5.4158217564895257E-2</v>
      </c>
      <c r="AF1956" s="171">
        <v>1.1054762529882304E-2</v>
      </c>
      <c r="AG1956" s="171">
        <v>-5.1045153493253635E-2</v>
      </c>
      <c r="AH1956" s="173">
        <v>5.0122765310790691E-2</v>
      </c>
      <c r="AI1956" s="171">
        <v>-1.1192997660662255E-3</v>
      </c>
      <c r="AJ1956" s="171">
        <v>6.047716483051308E-3</v>
      </c>
      <c r="AK1956" s="171">
        <v>-3.8635184510603248E-3</v>
      </c>
      <c r="AL1956" s="171">
        <v>1.2545380713788228E-2</v>
      </c>
      <c r="AM1956" s="171">
        <v>4.2121368944490652E-2</v>
      </c>
      <c r="AN1956" s="171">
        <v>-8.7485710667258212E-3</v>
      </c>
      <c r="AO1956" s="171">
        <v>-8.1169667797029096E-3</v>
      </c>
      <c r="AP1956" s="173">
        <v>5.8537360424981751E-3</v>
      </c>
      <c r="AQ1956" s="171"/>
      <c r="AR1956" s="171"/>
      <c r="AS1956" s="171"/>
      <c r="AT1956" s="171"/>
      <c r="AU1956" s="171"/>
      <c r="AV1956" s="171"/>
      <c r="AW1956" s="171"/>
      <c r="AX1956" s="171"/>
      <c r="AY1956" s="171"/>
      <c r="AZ1956" s="171"/>
      <c r="BA1956" s="171"/>
      <c r="BB1956" s="171"/>
      <c r="BC1956" s="171"/>
      <c r="BD1956" s="171"/>
      <c r="BE1956" s="171"/>
      <c r="BF1956" s="171"/>
      <c r="BG1956" s="171"/>
      <c r="BH1956" s="171"/>
    </row>
    <row r="1957" spans="9:60" x14ac:dyDescent="0.25">
      <c r="I1957" s="171">
        <v>29.309999999999995</v>
      </c>
      <c r="J1957" s="175">
        <v>8.7439616680931129E-2</v>
      </c>
      <c r="K1957" s="171">
        <v>4.1107864936980439E-2</v>
      </c>
      <c r="L1957" s="171">
        <v>5.7276116232292971E-2</v>
      </c>
      <c r="M1957" s="171">
        <v>6.0606202373841393E-2</v>
      </c>
      <c r="N1957" s="171">
        <v>7.4006385955677961E-2</v>
      </c>
      <c r="O1957" s="171">
        <v>7.2854536134061634E-2</v>
      </c>
      <c r="P1957" s="171">
        <v>4.0016480558206141E-2</v>
      </c>
      <c r="Q1957" s="171">
        <v>7.3334572678147261E-2</v>
      </c>
      <c r="R1957" s="175">
        <v>3.7709663609437845E-2</v>
      </c>
      <c r="S1957" s="171">
        <v>2.2904598642249988E-2</v>
      </c>
      <c r="T1957" s="171">
        <v>3.0584323618199794E-2</v>
      </c>
      <c r="U1957" s="171">
        <v>6.4812315502501836E-3</v>
      </c>
      <c r="V1957" s="171">
        <v>2.6495862266825376E-2</v>
      </c>
      <c r="W1957" s="171">
        <v>2.2899443089757009E-2</v>
      </c>
      <c r="X1957" s="171">
        <v>2.2064917920736227E-2</v>
      </c>
      <c r="Y1957" s="173">
        <v>6.810723936684919E-2</v>
      </c>
      <c r="Z1957" s="171"/>
      <c r="AA1957" s="173">
        <v>29.309999999999995</v>
      </c>
      <c r="AB1957" s="171">
        <v>-4.5888250522036884E-2</v>
      </c>
      <c r="AC1957" s="171">
        <v>2.804867198586115E-2</v>
      </c>
      <c r="AD1957" s="171">
        <v>-1.5501225280674739E-2</v>
      </c>
      <c r="AE1957" s="171">
        <v>5.4892922066744766E-2</v>
      </c>
      <c r="AF1957" s="171">
        <v>7.6629603900321142E-3</v>
      </c>
      <c r="AG1957" s="171">
        <v>-9.207209929156969E-2</v>
      </c>
      <c r="AH1957" s="173">
        <v>5.3550973315538056E-2</v>
      </c>
      <c r="AI1957" s="171">
        <v>-2.8462194051401504E-2</v>
      </c>
      <c r="AJ1957" s="171">
        <v>1.9151102196329026E-2</v>
      </c>
      <c r="AK1957" s="171">
        <v>-7.8374231435793789E-3</v>
      </c>
      <c r="AL1957" s="171">
        <v>1.3315711108494433E-2</v>
      </c>
      <c r="AM1957" s="171">
        <v>1.6290529442206877E-2</v>
      </c>
      <c r="AN1957" s="171">
        <v>-1.341447563564618E-2</v>
      </c>
      <c r="AO1957" s="171">
        <v>-9.0188519774477248E-3</v>
      </c>
      <c r="AP1957" s="173">
        <v>-2.9059618210972762E-2</v>
      </c>
      <c r="AQ1957" s="171"/>
      <c r="AR1957" s="171"/>
      <c r="AS1957" s="171"/>
      <c r="AT1957" s="171"/>
      <c r="AU1957" s="171"/>
      <c r="AV1957" s="171"/>
      <c r="AW1957" s="171"/>
      <c r="AX1957" s="171"/>
      <c r="AY1957" s="171"/>
      <c r="AZ1957" s="171"/>
      <c r="BA1957" s="171"/>
      <c r="BB1957" s="171"/>
      <c r="BC1957" s="171"/>
      <c r="BD1957" s="171"/>
      <c r="BE1957" s="171"/>
      <c r="BF1957" s="171"/>
      <c r="BG1957" s="171"/>
      <c r="BH1957" s="171"/>
    </row>
    <row r="1958" spans="9:60" x14ac:dyDescent="0.25">
      <c r="I1958" s="171">
        <v>29.324999999999996</v>
      </c>
      <c r="J1958" s="175">
        <v>9.5356518968063242E-2</v>
      </c>
      <c r="K1958" s="171">
        <v>5.0861775826350562E-2</v>
      </c>
      <c r="L1958" s="171">
        <v>6.1124994947912153E-2</v>
      </c>
      <c r="M1958" s="171">
        <v>5.6558039084785648E-2</v>
      </c>
      <c r="N1958" s="171">
        <v>8.6180976334578774E-2</v>
      </c>
      <c r="O1958" s="171">
        <v>6.0690369803192756E-2</v>
      </c>
      <c r="P1958" s="171">
        <v>4.1442627142137443E-2</v>
      </c>
      <c r="Q1958" s="171">
        <v>6.1714053411056534E-2</v>
      </c>
      <c r="R1958" s="175">
        <v>4.4665086663017113E-2</v>
      </c>
      <c r="S1958" s="171">
        <v>9.1171383888901999E-3</v>
      </c>
      <c r="T1958" s="171">
        <v>2.4381175109601524E-2</v>
      </c>
      <c r="U1958" s="171">
        <v>6.1870641718044473E-3</v>
      </c>
      <c r="V1958" s="171">
        <v>1.2530670545605216E-2</v>
      </c>
      <c r="W1958" s="171">
        <v>3.2913315457116822E-2</v>
      </c>
      <c r="X1958" s="171">
        <v>2.2746177838072864E-2</v>
      </c>
      <c r="Y1958" s="173">
        <v>6.5484158030129816E-2</v>
      </c>
      <c r="Z1958" s="171"/>
      <c r="AA1958" s="173">
        <v>29.324999999999996</v>
      </c>
      <c r="AB1958" s="171">
        <v>-7.7291573480299317E-2</v>
      </c>
      <c r="AC1958" s="171">
        <v>3.7398229314481474E-2</v>
      </c>
      <c r="AD1958" s="171">
        <v>5.0151022966888467E-3</v>
      </c>
      <c r="AE1958" s="171">
        <v>4.5131847970746083E-2</v>
      </c>
      <c r="AF1958" s="171">
        <v>2.5501327199615075E-2</v>
      </c>
      <c r="AG1958" s="171">
        <v>-5.4861613567515698E-2</v>
      </c>
      <c r="AH1958" s="173">
        <v>6.0643817463291463E-2</v>
      </c>
      <c r="AI1958" s="171">
        <v>-1.8228596190223517E-2</v>
      </c>
      <c r="AJ1958" s="171">
        <v>-1.3103385713277719E-2</v>
      </c>
      <c r="AK1958" s="171">
        <v>2.4284973120949982E-3</v>
      </c>
      <c r="AL1958" s="171">
        <v>1.1114767123619319E-2</v>
      </c>
      <c r="AM1958" s="171">
        <v>1.5660508966541385E-2</v>
      </c>
      <c r="AN1958" s="171">
        <v>-3.1994774186882895E-2</v>
      </c>
      <c r="AO1958" s="171">
        <v>-3.2467867118811784E-2</v>
      </c>
      <c r="AP1958" s="173">
        <v>-6.2718600455330127E-4</v>
      </c>
      <c r="AQ1958" s="171"/>
      <c r="AR1958" s="171"/>
      <c r="AS1958" s="171"/>
      <c r="AT1958" s="171"/>
      <c r="AU1958" s="171"/>
      <c r="AV1958" s="171"/>
      <c r="AW1958" s="171"/>
      <c r="AX1958" s="171"/>
      <c r="AY1958" s="171"/>
      <c r="AZ1958" s="171"/>
      <c r="BA1958" s="171"/>
      <c r="BB1958" s="171"/>
      <c r="BC1958" s="171"/>
      <c r="BD1958" s="171"/>
      <c r="BE1958" s="171"/>
      <c r="BF1958" s="171"/>
      <c r="BG1958" s="171"/>
      <c r="BH1958" s="171"/>
    </row>
    <row r="1959" spans="9:60" x14ac:dyDescent="0.25">
      <c r="I1959" s="171">
        <v>29.339999999999996</v>
      </c>
      <c r="J1959" s="175">
        <v>7.4517969653087421E-2</v>
      </c>
      <c r="K1959" s="171">
        <v>5.4666841287376401E-2</v>
      </c>
      <c r="L1959" s="171">
        <v>5.5753248349126094E-2</v>
      </c>
      <c r="M1959" s="171">
        <v>4.6159905102636643E-2</v>
      </c>
      <c r="N1959" s="171">
        <v>6.9027737406160708E-2</v>
      </c>
      <c r="O1959" s="171">
        <v>6.3093367170655626E-2</v>
      </c>
      <c r="P1959" s="171">
        <v>4.4630269627098644E-2</v>
      </c>
      <c r="Q1959" s="171">
        <v>6.4190891620360402E-2</v>
      </c>
      <c r="R1959" s="175">
        <v>4.2304376564355768E-2</v>
      </c>
      <c r="S1959" s="171">
        <v>2.5608683399007289E-2</v>
      </c>
      <c r="T1959" s="171">
        <v>4.3864282211881302E-2</v>
      </c>
      <c r="U1959" s="171">
        <v>-3.035192106442769E-3</v>
      </c>
      <c r="V1959" s="171">
        <v>1.7012910334387406E-2</v>
      </c>
      <c r="W1959" s="171">
        <v>2.3034739595319941E-2</v>
      </c>
      <c r="X1959" s="171">
        <v>3.1419774925604667E-2</v>
      </c>
      <c r="Y1959" s="173">
        <v>6.0613022121111346E-2</v>
      </c>
      <c r="Z1959" s="171"/>
      <c r="AA1959" s="173">
        <v>29.339999999999996</v>
      </c>
      <c r="AB1959" s="171">
        <v>-3.8703726450404881E-2</v>
      </c>
      <c r="AC1959" s="171">
        <v>4.3505601440435089E-2</v>
      </c>
      <c r="AD1959" s="171">
        <v>5.5470070857315491E-3</v>
      </c>
      <c r="AE1959" s="171">
        <v>2.4035332989071709E-2</v>
      </c>
      <c r="AF1959" s="171">
        <v>3.9194158060492312E-2</v>
      </c>
      <c r="AG1959" s="171">
        <v>-6.2653552885800545E-2</v>
      </c>
      <c r="AH1959" s="173">
        <v>5.7924893873319359E-2</v>
      </c>
      <c r="AI1959" s="171">
        <v>-6.8756985629789529E-3</v>
      </c>
      <c r="AJ1959" s="171">
        <v>-1.9277096289725914E-2</v>
      </c>
      <c r="AK1959" s="171">
        <v>-4.7466083827311439E-3</v>
      </c>
      <c r="AL1959" s="171">
        <v>1.8487929472950991E-2</v>
      </c>
      <c r="AM1959" s="171">
        <v>4.3381409895821531E-2</v>
      </c>
      <c r="AN1959" s="171">
        <v>-3.607744068468817E-2</v>
      </c>
      <c r="AO1959" s="171">
        <v>1.8037703954894878E-3</v>
      </c>
      <c r="AP1959" s="173">
        <v>2.989586621704406E-2</v>
      </c>
      <c r="AQ1959" s="171"/>
      <c r="AR1959" s="171"/>
      <c r="AS1959" s="171"/>
      <c r="AT1959" s="171"/>
      <c r="AU1959" s="171"/>
      <c r="AV1959" s="171"/>
      <c r="AW1959" s="171"/>
      <c r="AX1959" s="171"/>
      <c r="AY1959" s="171"/>
      <c r="AZ1959" s="171"/>
      <c r="BA1959" s="171"/>
      <c r="BB1959" s="171"/>
      <c r="BC1959" s="171"/>
      <c r="BD1959" s="171"/>
      <c r="BE1959" s="171"/>
      <c r="BF1959" s="171"/>
      <c r="BG1959" s="171"/>
      <c r="BH1959" s="171"/>
    </row>
    <row r="1960" spans="9:60" x14ac:dyDescent="0.25">
      <c r="I1960" s="171">
        <v>29.354999999999997</v>
      </c>
      <c r="J1960" s="175">
        <v>8.43694746591057E-2</v>
      </c>
      <c r="K1960" s="171">
        <v>5.9503947626701713E-2</v>
      </c>
      <c r="L1960" s="171">
        <v>5.2551660270704237E-2</v>
      </c>
      <c r="M1960" s="171">
        <v>4.029705947041709E-2</v>
      </c>
      <c r="N1960" s="171">
        <v>7.5897429603601449E-2</v>
      </c>
      <c r="O1960" s="171">
        <v>7.0530332676612018E-2</v>
      </c>
      <c r="P1960" s="171">
        <v>4.7459370014612624E-2</v>
      </c>
      <c r="Q1960" s="171">
        <v>7.2195259550232052E-2</v>
      </c>
      <c r="R1960" s="175">
        <v>3.5121050807343089E-2</v>
      </c>
      <c r="S1960" s="171">
        <v>1.7078418506866307E-2</v>
      </c>
      <c r="T1960" s="171">
        <v>3.9063028851991428E-2</v>
      </c>
      <c r="U1960" s="171">
        <v>1.9945496439967548E-3</v>
      </c>
      <c r="V1960" s="171">
        <v>1.9710553629451972E-2</v>
      </c>
      <c r="W1960" s="171">
        <v>1.9238464768812309E-2</v>
      </c>
      <c r="X1960" s="171">
        <v>2.6321613188536309E-2</v>
      </c>
      <c r="Y1960" s="173">
        <v>5.5125503166974302E-2</v>
      </c>
      <c r="Z1960" s="171"/>
      <c r="AA1960" s="173">
        <v>29.354999999999997</v>
      </c>
      <c r="AB1960" s="171">
        <v>-6.2806645916525128E-2</v>
      </c>
      <c r="AC1960" s="171">
        <v>5.3382956360187153E-2</v>
      </c>
      <c r="AD1960" s="171">
        <v>-1.5501225280674739E-2</v>
      </c>
      <c r="AE1960" s="171">
        <v>3.1592293579522333E-2</v>
      </c>
      <c r="AF1960" s="171">
        <v>-2.5124460295187306E-3</v>
      </c>
      <c r="AG1960" s="171">
        <v>-6.7583147148388881E-2</v>
      </c>
      <c r="AH1960" s="173">
        <v>2.9908159489693362E-2</v>
      </c>
      <c r="AI1960" s="171">
        <v>-1.2632097359891681E-2</v>
      </c>
      <c r="AJ1960" s="171">
        <v>3.4018405217163873E-3</v>
      </c>
      <c r="AK1960" s="171">
        <v>-7.0647194533674119E-3</v>
      </c>
      <c r="AL1960" s="171">
        <v>-2.200943984875115E-3</v>
      </c>
      <c r="AM1960" s="171">
        <v>3.5191143712170567E-2</v>
      </c>
      <c r="AN1960" s="171">
        <v>-9.9150472089558888E-3</v>
      </c>
      <c r="AO1960" s="171">
        <v>1.7135818757150634E-2</v>
      </c>
      <c r="AP1960" s="173">
        <v>1.170747208499635E-2</v>
      </c>
      <c r="AQ1960" s="171"/>
      <c r="AR1960" s="171"/>
      <c r="AS1960" s="171"/>
      <c r="AT1960" s="171"/>
      <c r="AU1960" s="171"/>
      <c r="AV1960" s="171"/>
      <c r="AW1960" s="171"/>
      <c r="AX1960" s="171"/>
      <c r="AY1960" s="171"/>
      <c r="AZ1960" s="171"/>
      <c r="BA1960" s="171"/>
      <c r="BB1960" s="171"/>
      <c r="BC1960" s="171"/>
      <c r="BD1960" s="171"/>
      <c r="BE1960" s="171"/>
      <c r="BF1960" s="171"/>
      <c r="BG1960" s="171"/>
      <c r="BH1960" s="171"/>
    </row>
    <row r="1961" spans="9:60" x14ac:dyDescent="0.25">
      <c r="I1961" s="171">
        <v>29.369999999999997</v>
      </c>
      <c r="J1961" s="175">
        <v>9.1816585712295715E-2</v>
      </c>
      <c r="K1961" s="171">
        <v>6.8352987959396566E-2</v>
      </c>
      <c r="L1961" s="171">
        <v>5.5356163107423133E-2</v>
      </c>
      <c r="M1961" s="171">
        <v>5.0378676885764591E-2</v>
      </c>
      <c r="N1961" s="171">
        <v>8.4330671021347545E-2</v>
      </c>
      <c r="O1961" s="171">
        <v>6.8077970362583382E-2</v>
      </c>
      <c r="P1961" s="171">
        <v>5.1594946738880654E-2</v>
      </c>
      <c r="Q1961" s="171">
        <v>9.2764631574626139E-2</v>
      </c>
      <c r="R1961" s="175">
        <v>4.3186724409075221E-2</v>
      </c>
      <c r="S1961" s="171">
        <v>9.7895161992739982E-3</v>
      </c>
      <c r="T1961" s="171">
        <v>2.9097184115596642E-2</v>
      </c>
      <c r="U1961" s="171">
        <v>3.4660195863940764E-3</v>
      </c>
      <c r="V1961" s="171">
        <v>2.0317179242856864E-2</v>
      </c>
      <c r="W1961" s="171">
        <v>1.4267185883286024E-2</v>
      </c>
      <c r="X1961" s="171">
        <v>1.9105700166587494E-2</v>
      </c>
      <c r="Y1961" s="173">
        <v>5.4807269293426622E-2</v>
      </c>
      <c r="Z1961" s="171"/>
      <c r="AA1961" s="173">
        <v>29.369999999999997</v>
      </c>
      <c r="AB1961" s="171">
        <v>-1.2862615676631651E-2</v>
      </c>
      <c r="AC1961" s="171">
        <v>3.6870431723349577E-2</v>
      </c>
      <c r="AD1961" s="171">
        <v>-6.0789118747744206E-3</v>
      </c>
      <c r="AE1961" s="171">
        <v>4.8910328265971394E-2</v>
      </c>
      <c r="AF1961" s="171">
        <v>1.9597079030246156E-2</v>
      </c>
      <c r="AG1961" s="171">
        <v>-6.0745322848669424E-2</v>
      </c>
      <c r="AH1961" s="173">
        <v>5.0122765310790691E-2</v>
      </c>
      <c r="AI1961" s="171">
        <v>-2.2865695221069664E-2</v>
      </c>
      <c r="AJ1961" s="171">
        <v>-2.7970688734112143E-2</v>
      </c>
      <c r="AK1961" s="171">
        <v>-1.1811327836098557E-2</v>
      </c>
      <c r="AL1961" s="171">
        <v>-3.7416047742876465E-3</v>
      </c>
      <c r="AM1961" s="171">
        <v>2.7630898004185091E-2</v>
      </c>
      <c r="AN1961" s="171">
        <v>-3.6660678755803248E-2</v>
      </c>
      <c r="AO1961" s="171">
        <v>4.7799915480472931E-2</v>
      </c>
      <c r="AP1961" s="173">
        <v>3.9303656285344629E-2</v>
      </c>
      <c r="AQ1961" s="171"/>
      <c r="AR1961" s="171"/>
      <c r="AS1961" s="171"/>
      <c r="AT1961" s="171"/>
      <c r="AU1961" s="171"/>
      <c r="AV1961" s="171"/>
      <c r="AW1961" s="171"/>
      <c r="AX1961" s="171"/>
      <c r="AY1961" s="171"/>
      <c r="AZ1961" s="171"/>
      <c r="BA1961" s="171"/>
      <c r="BB1961" s="171"/>
      <c r="BC1961" s="171"/>
      <c r="BD1961" s="171"/>
      <c r="BE1961" s="171"/>
      <c r="BF1961" s="171"/>
      <c r="BG1961" s="171"/>
      <c r="BH1961" s="171"/>
    </row>
    <row r="1962" spans="9:60" x14ac:dyDescent="0.25">
      <c r="I1962" s="171">
        <v>29.384999999999998</v>
      </c>
      <c r="J1962" s="175">
        <v>7.5714205954326222E-2</v>
      </c>
      <c r="K1962" s="171">
        <v>6.1092516018681882E-2</v>
      </c>
      <c r="L1962" s="171">
        <v>4.0471890276211495E-2</v>
      </c>
      <c r="M1962" s="171">
        <v>5.542199378631741E-2</v>
      </c>
      <c r="N1962" s="171">
        <v>7.9879672065259769E-2</v>
      </c>
      <c r="O1962" s="171">
        <v>6.7106059616479627E-2</v>
      </c>
      <c r="P1962" s="171">
        <v>5.0505317660784525E-2</v>
      </c>
      <c r="Q1962" s="171">
        <v>7.8699060094555046E-2</v>
      </c>
      <c r="R1962" s="175">
        <v>4.1940855288096213E-2</v>
      </c>
      <c r="S1962" s="171">
        <v>1.1495456795550881E-2</v>
      </c>
      <c r="T1962" s="171">
        <v>3.8071673893125289E-2</v>
      </c>
      <c r="U1962" s="171">
        <v>5.8908506851525514E-3</v>
      </c>
      <c r="V1962" s="171">
        <v>5.6285249796637375E-3</v>
      </c>
      <c r="W1962" s="171">
        <v>2.0876250563953255E-2</v>
      </c>
      <c r="X1962" s="171">
        <v>1.9673578554145463E-2</v>
      </c>
      <c r="Y1962" s="173">
        <v>4.402753391731265E-2</v>
      </c>
      <c r="Z1962" s="171"/>
      <c r="AA1962" s="173">
        <v>29.384999999999998</v>
      </c>
      <c r="AB1962" s="171">
        <v>-1.610723945091698E-2</v>
      </c>
      <c r="AC1962" s="171">
        <v>4.4033399031566826E-2</v>
      </c>
      <c r="AD1962" s="171">
        <v>-1.6717007655629489E-3</v>
      </c>
      <c r="AE1962" s="171">
        <v>5.4892922066744766E-2</v>
      </c>
      <c r="AF1962" s="171">
        <v>0</v>
      </c>
      <c r="AG1962" s="171">
        <v>-7.6488220655000008E-2</v>
      </c>
      <c r="AH1962" s="173">
        <v>4.4803132199975441E-2</v>
      </c>
      <c r="AI1962" s="171">
        <v>-3.421859284831423E-2</v>
      </c>
      <c r="AJ1962" s="171">
        <v>-8.8195865377831174E-3</v>
      </c>
      <c r="AK1962" s="171">
        <v>2.1304544601560844E-2</v>
      </c>
      <c r="AL1962" s="171">
        <v>2.0028590262363644E-2</v>
      </c>
      <c r="AM1962" s="171">
        <v>3.6451184663501543E-2</v>
      </c>
      <c r="AN1962" s="171">
        <v>-4.0160107182493542E-2</v>
      </c>
      <c r="AO1962" s="171">
        <v>3.7879178305280391E-2</v>
      </c>
      <c r="AP1962" s="173">
        <v>1.8188394132047828E-2</v>
      </c>
      <c r="AQ1962" s="171"/>
      <c r="AR1962" s="171"/>
      <c r="AS1962" s="171"/>
      <c r="AT1962" s="171"/>
      <c r="AU1962" s="171"/>
      <c r="AV1962" s="171"/>
      <c r="AW1962" s="171"/>
      <c r="AX1962" s="171"/>
      <c r="AY1962" s="171"/>
      <c r="AZ1962" s="171"/>
      <c r="BA1962" s="171"/>
      <c r="BB1962" s="171"/>
      <c r="BC1962" s="171"/>
      <c r="BD1962" s="171"/>
      <c r="BE1962" s="171"/>
      <c r="BF1962" s="171"/>
      <c r="BG1962" s="171"/>
      <c r="BH1962" s="171"/>
    </row>
    <row r="1963" spans="9:60" x14ac:dyDescent="0.25">
      <c r="I1963" s="171">
        <v>29.4</v>
      </c>
      <c r="J1963" s="175">
        <v>8.0720736924367723E-2</v>
      </c>
      <c r="K1963" s="171">
        <v>5.301543295022406E-2</v>
      </c>
      <c r="L1963" s="171">
        <v>4.1673082720333328E-2</v>
      </c>
      <c r="M1963" s="171">
        <v>5.4440973009042215E-2</v>
      </c>
      <c r="N1963" s="171">
        <v>8.6951560561529154E-2</v>
      </c>
      <c r="O1963" s="171">
        <v>6.4390847332811918E-2</v>
      </c>
      <c r="P1963" s="171">
        <v>4.4194366575559946E-2</v>
      </c>
      <c r="Q1963" s="171">
        <v>8.5343896067311048E-2</v>
      </c>
      <c r="R1963" s="175">
        <v>4.0603638237283322E-2</v>
      </c>
      <c r="S1963" s="171">
        <v>1.0555583252929546E-2</v>
      </c>
      <c r="T1963" s="171">
        <v>3.0383824100342637E-2</v>
      </c>
      <c r="U1963" s="171">
        <v>5.8693509045526732E-4</v>
      </c>
      <c r="V1963" s="171">
        <v>1.0752756493408821E-2</v>
      </c>
      <c r="W1963" s="171">
        <v>1.255832427984759E-2</v>
      </c>
      <c r="X1963" s="171">
        <v>3.2938714763243004E-2</v>
      </c>
      <c r="Y1963" s="173">
        <v>5.5770872799726749E-2</v>
      </c>
      <c r="Z1963" s="171"/>
      <c r="AA1963" s="173">
        <v>29.4</v>
      </c>
      <c r="AB1963" s="171">
        <v>-1.2051459733060125E-2</v>
      </c>
      <c r="AC1963" s="171">
        <v>1.7040322227969317E-2</v>
      </c>
      <c r="AD1963" s="171">
        <v>5.0151022966888467E-3</v>
      </c>
      <c r="AE1963" s="171">
        <v>5.0379737269670183E-2</v>
      </c>
      <c r="AF1963" s="171">
        <v>6.7836042797006562E-3</v>
      </c>
      <c r="AG1963" s="171">
        <v>-3.8164600742619556E-2</v>
      </c>
      <c r="AH1963" s="173">
        <v>4.2202422679132552E-2</v>
      </c>
      <c r="AI1963" s="171">
        <v>-1.5989996658090713E-2</v>
      </c>
      <c r="AJ1963" s="171">
        <v>-2.444285411899887E-2</v>
      </c>
      <c r="AK1963" s="171">
        <v>-6.2920157631553226E-3</v>
      </c>
      <c r="AL1963" s="171">
        <v>-7.7033039470620474E-4</v>
      </c>
      <c r="AM1963" s="171">
        <v>1.3860450464640073E-2</v>
      </c>
      <c r="AN1963" s="171">
        <v>-2.1496488906811925E-2</v>
      </c>
      <c r="AO1963" s="171">
        <v>9.0188519774477248E-3</v>
      </c>
      <c r="AP1963" s="173">
        <v>5.1220190371858744E-3</v>
      </c>
      <c r="AQ1963" s="171"/>
      <c r="AR1963" s="171"/>
      <c r="AS1963" s="171"/>
      <c r="AT1963" s="171"/>
      <c r="AU1963" s="171"/>
      <c r="AV1963" s="171"/>
      <c r="AW1963" s="171"/>
      <c r="AX1963" s="171"/>
      <c r="AY1963" s="171"/>
      <c r="AZ1963" s="171"/>
      <c r="BA1963" s="171"/>
      <c r="BB1963" s="171"/>
      <c r="BC1963" s="171"/>
      <c r="BD1963" s="171"/>
      <c r="BE1963" s="171"/>
      <c r="BF1963" s="171"/>
      <c r="BG1963" s="171"/>
      <c r="BH1963" s="171"/>
    </row>
    <row r="1964" spans="9:60" x14ac:dyDescent="0.25">
      <c r="I1964" s="171">
        <v>29.414999999999999</v>
      </c>
      <c r="J1964" s="175">
        <v>7.4732270730851411E-2</v>
      </c>
      <c r="K1964" s="171">
        <v>5.0228150059285125E-2</v>
      </c>
      <c r="L1964" s="171">
        <v>4.281881671620541E-2</v>
      </c>
      <c r="M1964" s="171">
        <v>4.8140368392267624E-2</v>
      </c>
      <c r="N1964" s="171">
        <v>8.1008264993573734E-2</v>
      </c>
      <c r="O1964" s="171">
        <v>7.0148868896163702E-2</v>
      </c>
      <c r="P1964" s="171">
        <v>3.9383832904647684E-2</v>
      </c>
      <c r="Q1964" s="171">
        <v>8.9860882815283649E-2</v>
      </c>
      <c r="R1964" s="175">
        <v>3.0310603893798607E-2</v>
      </c>
      <c r="S1964" s="171">
        <v>1.5997411228475963E-2</v>
      </c>
      <c r="T1964" s="171">
        <v>2.0463863894471173E-2</v>
      </c>
      <c r="U1964" s="171">
        <v>9.4181782126005458E-3</v>
      </c>
      <c r="V1964" s="171">
        <v>1.5391420197470668E-2</v>
      </c>
      <c r="W1964" s="171">
        <v>1.874825400890516E-2</v>
      </c>
      <c r="X1964" s="171">
        <v>2.8809796173693308E-2</v>
      </c>
      <c r="Y1964" s="173">
        <v>6.4131731256938634E-2</v>
      </c>
      <c r="Z1964" s="171"/>
      <c r="AA1964" s="173">
        <v>29.414999999999999</v>
      </c>
      <c r="AB1964" s="171">
        <v>-3.5459102676119292E-2</v>
      </c>
      <c r="AC1964" s="171">
        <v>2.8576469576992884E-2</v>
      </c>
      <c r="AD1964" s="171">
        <v>5.0151022966888467E-3</v>
      </c>
      <c r="AE1964" s="171">
        <v>5.1954104059347202E-2</v>
      </c>
      <c r="AF1964" s="171">
        <v>5.5399434950887998E-2</v>
      </c>
      <c r="AG1964" s="171">
        <v>-2.3534837124615425E-2</v>
      </c>
      <c r="AH1964" s="173">
        <v>7.3765579136635381E-2</v>
      </c>
      <c r="AI1964" s="171">
        <v>-2.6223594519268697E-2</v>
      </c>
      <c r="AJ1964" s="171">
        <v>1.9151102196329026E-2</v>
      </c>
      <c r="AK1964" s="171">
        <v>-2.3622655672196988E-2</v>
      </c>
      <c r="AL1964" s="171">
        <v>-4.5119351689939732E-3</v>
      </c>
      <c r="AM1964" s="171">
        <v>1.6920549917872264E-2</v>
      </c>
      <c r="AN1964" s="171">
        <v>-4.1326583324723699E-2</v>
      </c>
      <c r="AO1964" s="171">
        <v>2.0743359548129753E-2</v>
      </c>
      <c r="AP1964" s="173">
        <v>4.44256753225305E-2</v>
      </c>
      <c r="AQ1964" s="171"/>
      <c r="AR1964" s="171"/>
      <c r="AS1964" s="171"/>
      <c r="AT1964" s="171"/>
      <c r="AU1964" s="171"/>
      <c r="AV1964" s="171"/>
      <c r="AW1964" s="171"/>
      <c r="AX1964" s="171"/>
      <c r="AY1964" s="171"/>
      <c r="AZ1964" s="171"/>
      <c r="BA1964" s="171"/>
      <c r="BB1964" s="171"/>
      <c r="BC1964" s="171"/>
      <c r="BD1964" s="171"/>
      <c r="BE1964" s="171"/>
      <c r="BF1964" s="171"/>
      <c r="BG1964" s="171"/>
      <c r="BH1964" s="171"/>
    </row>
    <row r="1965" spans="9:60" x14ac:dyDescent="0.25">
      <c r="I1965" s="171">
        <v>29.43</v>
      </c>
      <c r="J1965" s="175">
        <v>7.9022236754998365E-2</v>
      </c>
      <c r="K1965" s="171">
        <v>6.1680703136409908E-2</v>
      </c>
      <c r="L1965" s="171">
        <v>4.5566371348341184E-2</v>
      </c>
      <c r="M1965" s="171">
        <v>5.0959353720508048E-2</v>
      </c>
      <c r="N1965" s="171">
        <v>7.8550477004400918E-2</v>
      </c>
      <c r="O1965" s="171">
        <v>5.8908711131190276E-2</v>
      </c>
      <c r="P1965" s="171">
        <v>2.9146394530295244E-2</v>
      </c>
      <c r="Q1965" s="171">
        <v>7.9875638426936055E-2</v>
      </c>
      <c r="R1965" s="175">
        <v>4.0826932022091846E-2</v>
      </c>
      <c r="S1965" s="171">
        <v>4.9825660925595519E-3</v>
      </c>
      <c r="T1965" s="171">
        <v>2.3265584529863687E-2</v>
      </c>
      <c r="U1965" s="171">
        <v>4.251257607356178E-3</v>
      </c>
      <c r="V1965" s="171">
        <v>1.7137387336444411E-2</v>
      </c>
      <c r="W1965" s="171">
        <v>1.957813609961756E-2</v>
      </c>
      <c r="X1965" s="171">
        <v>3.2238404166494337E-2</v>
      </c>
      <c r="Y1965" s="173">
        <v>4.6381175373854264E-2</v>
      </c>
      <c r="Z1965" s="171"/>
      <c r="AA1965" s="173">
        <v>29.43</v>
      </c>
      <c r="AB1965" s="171">
        <v>-2.4334678307140613E-3</v>
      </c>
      <c r="AC1965" s="171">
        <v>3.7398229314481474E-2</v>
      </c>
      <c r="AD1965" s="171">
        <v>-1.0562109382420564E-2</v>
      </c>
      <c r="AE1965" s="171">
        <v>5.940610686381935E-2</v>
      </c>
      <c r="AF1965" s="171">
        <v>2.135579125090907E-2</v>
      </c>
      <c r="AG1965" s="171">
        <v>-3.2439910631226726E-2</v>
      </c>
      <c r="AH1965" s="173">
        <v>2.1987816858035483E-2</v>
      </c>
      <c r="AI1965" s="171">
        <v>2.7342894285334922E-2</v>
      </c>
      <c r="AJ1965" s="171">
        <v>9.5755510981644434E-3</v>
      </c>
      <c r="AK1965" s="171">
        <v>-4.0180591891026692E-2</v>
      </c>
      <c r="AL1965" s="171">
        <v>2.200943984875115E-3</v>
      </c>
      <c r="AM1965" s="171">
        <v>3.6451184663501543E-2</v>
      </c>
      <c r="AN1965" s="171">
        <v>-2.2662965049041989E-2</v>
      </c>
      <c r="AO1965" s="171">
        <v>4.9603685875962415E-2</v>
      </c>
      <c r="AP1965" s="173">
        <v>3.8571939280032323E-2</v>
      </c>
      <c r="AQ1965" s="171"/>
      <c r="AR1965" s="171"/>
      <c r="AS1965" s="171"/>
      <c r="AT1965" s="171"/>
      <c r="AU1965" s="171"/>
      <c r="AV1965" s="171"/>
      <c r="AW1965" s="171"/>
      <c r="AX1965" s="171"/>
      <c r="AY1965" s="171"/>
      <c r="AZ1965" s="171"/>
      <c r="BA1965" s="171"/>
      <c r="BB1965" s="171"/>
      <c r="BC1965" s="171"/>
      <c r="BD1965" s="171"/>
      <c r="BE1965" s="171"/>
      <c r="BF1965" s="171"/>
      <c r="BG1965" s="171"/>
      <c r="BH1965" s="171"/>
    </row>
    <row r="1966" spans="9:60" x14ac:dyDescent="0.25">
      <c r="I1966" s="171">
        <v>29.445</v>
      </c>
      <c r="J1966" s="175">
        <v>7.1591621390685811E-2</v>
      </c>
      <c r="K1966" s="171">
        <v>5.6624153170370485E-2</v>
      </c>
      <c r="L1966" s="171">
        <v>6.0846115819879122E-2</v>
      </c>
      <c r="M1966" s="171">
        <v>4.39807770334553E-2</v>
      </c>
      <c r="N1966" s="171">
        <v>7.4069799809358142E-2</v>
      </c>
      <c r="O1966" s="171">
        <v>6.3873188954629678E-2</v>
      </c>
      <c r="P1966" s="171">
        <v>3.6517209161052624E-2</v>
      </c>
      <c r="Q1966" s="171">
        <v>6.7480481460535827E-2</v>
      </c>
      <c r="R1966" s="175">
        <v>2.684316025760361E-2</v>
      </c>
      <c r="S1966" s="171">
        <v>8.0880654075553438E-3</v>
      </c>
      <c r="T1966" s="171">
        <v>2.8586114919449335E-2</v>
      </c>
      <c r="U1966" s="171">
        <v>2.332310754737207E-2</v>
      </c>
      <c r="V1966" s="171">
        <v>1.2671186573308098E-2</v>
      </c>
      <c r="W1966" s="171">
        <v>1.77611515258163E-2</v>
      </c>
      <c r="X1966" s="171">
        <v>1.8551921167173354E-2</v>
      </c>
      <c r="Y1966" s="173">
        <v>6.1437878508947177E-2</v>
      </c>
      <c r="Z1966" s="171"/>
      <c r="AA1966" s="173">
        <v>29.445</v>
      </c>
      <c r="AB1966" s="171">
        <v>-2.4218798886630432E-2</v>
      </c>
      <c r="AC1966" s="171">
        <v>4.2902404193427224E-2</v>
      </c>
      <c r="AD1966" s="171">
        <v>-9.4223134059003184E-3</v>
      </c>
      <c r="AE1966" s="171">
        <v>6.3184587159044667E-2</v>
      </c>
      <c r="AF1966" s="171">
        <v>1.193411864021404E-2</v>
      </c>
      <c r="AG1966" s="171">
        <v>-3.0372661424334712E-2</v>
      </c>
      <c r="AH1966" s="173">
        <v>6.0643817463291463E-2</v>
      </c>
      <c r="AI1966" s="171">
        <v>-2.1746395455003439E-2</v>
      </c>
      <c r="AJ1966" s="171">
        <v>-6.1737105764481963E-3</v>
      </c>
      <c r="AK1966" s="171">
        <v>-4.4927200273757954E-2</v>
      </c>
      <c r="AL1966" s="171">
        <v>3.0373026991276635E-2</v>
      </c>
      <c r="AM1966" s="171">
        <v>4.4011430371487019E-2</v>
      </c>
      <c r="AN1966" s="171">
        <v>-4.2493059466953767E-2</v>
      </c>
      <c r="AO1966" s="171">
        <v>9.9207371751923977E-3</v>
      </c>
      <c r="AP1966" s="173">
        <v>-7.9443560576759626E-3</v>
      </c>
      <c r="AQ1966" s="171"/>
      <c r="AR1966" s="171"/>
      <c r="AS1966" s="171"/>
      <c r="AT1966" s="171"/>
      <c r="AU1966" s="171"/>
      <c r="AV1966" s="171"/>
      <c r="AW1966" s="171"/>
      <c r="AX1966" s="171"/>
      <c r="AY1966" s="171"/>
      <c r="AZ1966" s="171"/>
      <c r="BA1966" s="171"/>
      <c r="BB1966" s="171"/>
      <c r="BC1966" s="171"/>
      <c r="BD1966" s="171"/>
      <c r="BE1966" s="171"/>
      <c r="BF1966" s="171"/>
      <c r="BG1966" s="171"/>
      <c r="BH1966" s="171"/>
    </row>
    <row r="1967" spans="9:60" x14ac:dyDescent="0.25">
      <c r="I1967" s="171">
        <v>29.46</v>
      </c>
      <c r="J1967" s="175">
        <v>6.9036104239982091E-2</v>
      </c>
      <c r="K1967" s="171">
        <v>4.8327482342539807E-2</v>
      </c>
      <c r="L1967" s="171">
        <v>4.7392294922002066E-2</v>
      </c>
      <c r="M1967" s="171">
        <v>4.8487379788638839E-2</v>
      </c>
      <c r="N1967" s="171">
        <v>8.337663799450741E-2</v>
      </c>
      <c r="O1967" s="171">
        <v>4.9790613831999453E-2</v>
      </c>
      <c r="P1967" s="171">
        <v>4.1448913504372173E-2</v>
      </c>
      <c r="Q1967" s="171">
        <v>7.5285796213434425E-2</v>
      </c>
      <c r="R1967" s="175">
        <v>3.2347623887435999E-2</v>
      </c>
      <c r="S1967" s="171">
        <v>-5.3552963192686417E-3</v>
      </c>
      <c r="T1967" s="171">
        <v>1.9208732046315933E-2</v>
      </c>
      <c r="U1967" s="171">
        <v>1.3157618418586011E-2</v>
      </c>
      <c r="V1967" s="171">
        <v>1.5692777618583762E-2</v>
      </c>
      <c r="W1967" s="171">
        <v>2.0584244875024069E-2</v>
      </c>
      <c r="X1967" s="171">
        <v>2.3063815882511458E-2</v>
      </c>
      <c r="Y1967" s="173">
        <v>5.6707477712630461E-2</v>
      </c>
      <c r="Z1967" s="171"/>
      <c r="AA1967" s="173">
        <v>29.46</v>
      </c>
      <c r="AB1967" s="171">
        <v>-3.8703726450404881E-2</v>
      </c>
      <c r="AC1967" s="171">
        <v>3.1366256844403827E-2</v>
      </c>
      <c r="AD1967" s="171">
        <v>-1.9376531600843509E-2</v>
      </c>
      <c r="AE1967" s="171">
        <v>3.7574887380295699E-2</v>
      </c>
      <c r="AF1967" s="171">
        <v>-3.3918021398501889E-3</v>
      </c>
      <c r="AG1967" s="171">
        <v>-1.9559357880592643E-2</v>
      </c>
      <c r="AH1967" s="173">
        <v>4.4803132199975441E-2</v>
      </c>
      <c r="AI1967" s="171">
        <v>-3.9974991645226603E-2</v>
      </c>
      <c r="AJ1967" s="171">
        <v>1.6505226234994105E-2</v>
      </c>
      <c r="AK1967" s="171">
        <v>-2.3622655672196988E-2</v>
      </c>
      <c r="AL1967" s="171">
        <v>3.9286850130020839E-2</v>
      </c>
      <c r="AM1967" s="171">
        <v>3.1501023783272485E-3</v>
      </c>
      <c r="AN1967" s="171">
        <v>-4.599248789364406E-2</v>
      </c>
      <c r="AO1967" s="171">
        <v>1.8939589152640122E-2</v>
      </c>
      <c r="AP1967" s="173">
        <v>2.9268680212490876E-3</v>
      </c>
      <c r="AQ1967" s="171"/>
      <c r="AR1967" s="171"/>
      <c r="AS1967" s="171"/>
      <c r="AT1967" s="171"/>
      <c r="AU1967" s="171"/>
      <c r="AV1967" s="171"/>
      <c r="AW1967" s="171"/>
      <c r="AX1967" s="171"/>
      <c r="AY1967" s="171"/>
      <c r="AZ1967" s="171"/>
      <c r="BA1967" s="171"/>
      <c r="BB1967" s="171"/>
      <c r="BC1967" s="171"/>
      <c r="BD1967" s="171"/>
      <c r="BE1967" s="171"/>
      <c r="BF1967" s="171"/>
      <c r="BG1967" s="171"/>
      <c r="BH1967" s="171"/>
    </row>
    <row r="1968" spans="9:60" x14ac:dyDescent="0.25">
      <c r="I1968" s="171">
        <v>29.475000000000001</v>
      </c>
      <c r="J1968" s="175">
        <v>6.9690302658003966E-2</v>
      </c>
      <c r="K1968" s="171">
        <v>5.5854289260184882E-2</v>
      </c>
      <c r="L1968" s="171">
        <v>5.7362705945800362E-2</v>
      </c>
      <c r="M1968" s="171">
        <v>4.6120858938773712E-2</v>
      </c>
      <c r="N1968" s="171">
        <v>7.6540414286125222E-2</v>
      </c>
      <c r="O1968" s="171">
        <v>5.6668127029590211E-2</v>
      </c>
      <c r="P1968" s="171">
        <v>4.3835094521260942E-2</v>
      </c>
      <c r="Q1968" s="171">
        <v>7.5228619688394005E-2</v>
      </c>
      <c r="R1968" s="175">
        <v>2.2534619558482558E-2</v>
      </c>
      <c r="S1968" s="171">
        <v>8.2367407973939297E-4</v>
      </c>
      <c r="T1968" s="171">
        <v>2.8472364514229704E-2</v>
      </c>
      <c r="U1968" s="171">
        <v>1.10257151315531E-2</v>
      </c>
      <c r="V1968" s="171">
        <v>1.5107719379930088E-2</v>
      </c>
      <c r="W1968" s="171">
        <v>2.3092906655489104E-2</v>
      </c>
      <c r="X1968" s="171">
        <v>1.3284906931448756E-2</v>
      </c>
      <c r="Y1968" s="173">
        <v>7.1584694092640039E-2</v>
      </c>
      <c r="Z1968" s="171"/>
      <c r="AA1968" s="173">
        <v>29.475000000000001</v>
      </c>
      <c r="AB1968" s="171">
        <v>-4.913287429632221E-2</v>
      </c>
      <c r="AC1968" s="171">
        <v>4.0715814173024154E-2</v>
      </c>
      <c r="AD1968" s="171">
        <v>-1.5501225280674739E-2</v>
      </c>
      <c r="AE1968" s="171">
        <v>3.0122884575823548E-2</v>
      </c>
      <c r="AF1968" s="171">
        <v>1.1054762529882304E-2</v>
      </c>
      <c r="AG1968" s="171">
        <v>-3.2439910631226726E-2</v>
      </c>
      <c r="AH1968" s="173">
        <v>4.9177052757756745E-2</v>
      </c>
      <c r="AI1968" s="171">
        <v>-2.3984994987136247E-2</v>
      </c>
      <c r="AJ1968" s="171">
        <v>3.4018405217163449E-2</v>
      </c>
      <c r="AK1968" s="171">
        <v>-2.3622655672196988E-2</v>
      </c>
      <c r="AL1968" s="171">
        <v>4.4018879697502299E-3</v>
      </c>
      <c r="AM1968" s="171">
        <v>4.4101433296581281E-3</v>
      </c>
      <c r="AN1968" s="171">
        <v>-4.6575725964759139E-2</v>
      </c>
      <c r="AO1968" s="171">
        <v>1.8939589152640122E-2</v>
      </c>
      <c r="AP1968" s="173">
        <v>1.4634340106245322E-2</v>
      </c>
      <c r="AQ1968" s="171"/>
      <c r="AR1968" s="171"/>
      <c r="AS1968" s="171"/>
      <c r="AT1968" s="171"/>
      <c r="AU1968" s="171"/>
      <c r="AV1968" s="171"/>
      <c r="AW1968" s="171"/>
      <c r="AX1968" s="171"/>
      <c r="AY1968" s="171"/>
      <c r="AZ1968" s="171"/>
      <c r="BA1968" s="171"/>
      <c r="BB1968" s="171"/>
      <c r="BC1968" s="171"/>
      <c r="BD1968" s="171"/>
      <c r="BE1968" s="171"/>
      <c r="BF1968" s="171"/>
      <c r="BG1968" s="171"/>
      <c r="BH1968" s="171"/>
    </row>
    <row r="1969" spans="9:60" x14ac:dyDescent="0.25">
      <c r="I1969" s="171">
        <v>29.490000000000002</v>
      </c>
      <c r="J1969" s="175">
        <v>6.7440232284460375E-2</v>
      </c>
      <c r="K1969" s="171">
        <v>5.3088876560812737E-2</v>
      </c>
      <c r="L1969" s="171">
        <v>4.582154654444285E-2</v>
      </c>
      <c r="M1969" s="171">
        <v>4.0178280365358497E-2</v>
      </c>
      <c r="N1969" s="171">
        <v>7.8486182378824862E-2</v>
      </c>
      <c r="O1969" s="171">
        <v>3.916941149574444E-2</v>
      </c>
      <c r="P1969" s="171">
        <v>4.6167537614030897E-2</v>
      </c>
      <c r="Q1969" s="171">
        <v>7.6341671049706836E-2</v>
      </c>
      <c r="R1969" s="175">
        <v>3.9854795032673078E-2</v>
      </c>
      <c r="S1969" s="171">
        <v>-1.9263648270637862E-3</v>
      </c>
      <c r="T1969" s="171">
        <v>3.4521998358068628E-2</v>
      </c>
      <c r="U1969" s="171">
        <v>1.3226030147903897E-2</v>
      </c>
      <c r="V1969" s="171">
        <v>3.4197753492444783E-3</v>
      </c>
      <c r="W1969" s="171">
        <v>1.8410727173441586E-2</v>
      </c>
      <c r="X1969" s="171">
        <v>1.6781296096121948E-2</v>
      </c>
      <c r="Y1969" s="173">
        <v>7.4554481117123428E-2</v>
      </c>
      <c r="Z1969" s="171"/>
      <c r="AA1969" s="173">
        <v>29.490000000000002</v>
      </c>
      <c r="AB1969" s="171">
        <v>-4.5888250522036884E-2</v>
      </c>
      <c r="AC1969" s="171">
        <v>2.9707464415132487E-2</v>
      </c>
      <c r="AD1969" s="171">
        <v>-1.9376531600843509E-2</v>
      </c>
      <c r="AE1969" s="171">
        <v>2.2041135055480589E-3</v>
      </c>
      <c r="AF1969" s="171">
        <v>2.0476435140577613E-2</v>
      </c>
      <c r="AG1969" s="171">
        <v>-3.6256370705488608E-2</v>
      </c>
      <c r="AH1969" s="173">
        <v>6.5017738021072774E-2</v>
      </c>
      <c r="AI1969" s="171">
        <v>-1.7109296424156938E-2</v>
      </c>
      <c r="AJ1969" s="171">
        <v>-8.8195865377835368E-4</v>
      </c>
      <c r="AK1969" s="171">
        <v>-2.5940766742833136E-2</v>
      </c>
      <c r="AL1969" s="171">
        <v>9.5741063342067861E-3</v>
      </c>
      <c r="AM1969" s="171">
        <v>1.5120491415970952E-2</v>
      </c>
      <c r="AN1969" s="171">
        <v>-5.2324786951464655E-2</v>
      </c>
      <c r="AO1969" s="171">
        <v>-9.0188519774481537E-4</v>
      </c>
      <c r="AP1969" s="173">
        <v>5.1220190371858744E-3</v>
      </c>
      <c r="AQ1969" s="171"/>
      <c r="AR1969" s="171"/>
      <c r="AS1969" s="171"/>
      <c r="AT1969" s="171"/>
      <c r="AU1969" s="171"/>
      <c r="AV1969" s="171"/>
      <c r="AW1969" s="171"/>
      <c r="AX1969" s="171"/>
      <c r="AY1969" s="171"/>
      <c r="AZ1969" s="171"/>
      <c r="BA1969" s="171"/>
      <c r="BB1969" s="171"/>
      <c r="BC1969" s="171"/>
      <c r="BD1969" s="171"/>
      <c r="BE1969" s="171"/>
      <c r="BF1969" s="171"/>
      <c r="BG1969" s="171"/>
      <c r="BH1969" s="171"/>
    </row>
    <row r="1970" spans="9:60" x14ac:dyDescent="0.25">
      <c r="I1970" s="171">
        <v>29.505000000000003</v>
      </c>
      <c r="J1970" s="175">
        <v>7.717186342733294E-2</v>
      </c>
      <c r="K1970" s="171">
        <v>5.0418533778885277E-2</v>
      </c>
      <c r="L1970" s="171">
        <v>5.8318657596316902E-2</v>
      </c>
      <c r="M1970" s="171">
        <v>4.2800497355324311E-2</v>
      </c>
      <c r="N1970" s="171">
        <v>8.7161920650029409E-2</v>
      </c>
      <c r="O1970" s="171">
        <v>4.7824936295195263E-2</v>
      </c>
      <c r="P1970" s="171">
        <v>4.4226357965273244E-2</v>
      </c>
      <c r="Q1970" s="171">
        <v>6.478468625728076E-2</v>
      </c>
      <c r="R1970" s="175">
        <v>2.754378734493769E-2</v>
      </c>
      <c r="S1970" s="171">
        <v>7.4987722879383103E-3</v>
      </c>
      <c r="T1970" s="171">
        <v>2.2920647954891394E-2</v>
      </c>
      <c r="U1970" s="171">
        <v>1.2840592833878894E-2</v>
      </c>
      <c r="V1970" s="171">
        <v>9.7010594391168329E-3</v>
      </c>
      <c r="W1970" s="171">
        <v>2.7940299459465485E-2</v>
      </c>
      <c r="X1970" s="171">
        <v>1.5148485925319829E-2</v>
      </c>
      <c r="Y1970" s="173">
        <v>6.6119485311893933E-2</v>
      </c>
      <c r="Z1970" s="171"/>
      <c r="AA1970" s="173">
        <v>29.505000000000003</v>
      </c>
      <c r="AB1970" s="171">
        <v>-3.6270258619690819E-2</v>
      </c>
      <c r="AC1970" s="171">
        <v>3.3552846864806897E-2</v>
      </c>
      <c r="AD1970" s="171">
        <v>-1.2765714937026384E-2</v>
      </c>
      <c r="AE1970" s="171">
        <v>3.684018287844619E-2</v>
      </c>
      <c r="AF1970" s="171">
        <v>3.3918021398501889E-3</v>
      </c>
      <c r="AG1970" s="171">
        <v>-5.8837092811538476E-2</v>
      </c>
      <c r="AH1970" s="173">
        <v>4.4803132199975441E-2</v>
      </c>
      <c r="AI1970" s="171">
        <v>-2.3984994987136247E-2</v>
      </c>
      <c r="AJ1970" s="171">
        <v>2.5198818679380334E-3</v>
      </c>
      <c r="AK1970" s="171">
        <v>-4.4154496583545866E-2</v>
      </c>
      <c r="AL1970" s="171">
        <v>2.6631422216988866E-2</v>
      </c>
      <c r="AM1970" s="171">
        <v>4.4101433296581281E-3</v>
      </c>
      <c r="AN1970" s="171">
        <v>-4.5409249822529071E-2</v>
      </c>
      <c r="AO1970" s="171">
        <v>3.5173522712046087E-2</v>
      </c>
      <c r="AP1970" s="173">
        <v>-1.2334658089549536E-2</v>
      </c>
      <c r="AQ1970" s="171"/>
      <c r="AR1970" s="171"/>
      <c r="AS1970" s="171"/>
      <c r="AT1970" s="171"/>
      <c r="AU1970" s="171"/>
      <c r="AV1970" s="171"/>
      <c r="AW1970" s="171"/>
      <c r="AX1970" s="171"/>
      <c r="AY1970" s="171"/>
      <c r="AZ1970" s="171"/>
      <c r="BA1970" s="171"/>
      <c r="BB1970" s="171"/>
      <c r="BC1970" s="171"/>
      <c r="BD1970" s="171"/>
      <c r="BE1970" s="171"/>
      <c r="BF1970" s="171"/>
      <c r="BG1970" s="171"/>
      <c r="BH1970" s="171"/>
    </row>
    <row r="1971" spans="9:60" x14ac:dyDescent="0.25">
      <c r="I1971" s="171">
        <v>29.520000000000003</v>
      </c>
      <c r="J1971" s="175">
        <v>7.8426079979743393E-2</v>
      </c>
      <c r="K1971" s="171">
        <v>6.3724639637381245E-2</v>
      </c>
      <c r="L1971" s="171">
        <v>5.8117255900649319E-2</v>
      </c>
      <c r="M1971" s="171">
        <v>4.628639413920186E-2</v>
      </c>
      <c r="N1971" s="171">
        <v>7.6881312232375612E-2</v>
      </c>
      <c r="O1971" s="171">
        <v>4.5058642420241823E-2</v>
      </c>
      <c r="P1971" s="171">
        <v>4.3601879982894637E-2</v>
      </c>
      <c r="Q1971" s="171">
        <v>6.3192193309128397E-2</v>
      </c>
      <c r="R1971" s="175">
        <v>3.4169643487817127E-2</v>
      </c>
      <c r="S1971" s="171">
        <v>5.4950960975014007E-3</v>
      </c>
      <c r="T1971" s="171">
        <v>4.1136847661260301E-2</v>
      </c>
      <c r="U1971" s="171">
        <v>8.3452670265397235E-3</v>
      </c>
      <c r="V1971" s="171">
        <v>1.2850405091528336E-2</v>
      </c>
      <c r="W1971" s="171">
        <v>2.6801405082706273E-2</v>
      </c>
      <c r="X1971" s="171">
        <v>2.5578047428009815E-2</v>
      </c>
      <c r="Y1971" s="173">
        <v>5.6106395671171212E-2</v>
      </c>
      <c r="Z1971" s="171"/>
      <c r="AA1971" s="173">
        <v>29.520000000000003</v>
      </c>
      <c r="AB1971" s="171">
        <v>-3.3836790788976757E-2</v>
      </c>
      <c r="AC1971" s="171">
        <v>4.5692191460838166E-2</v>
      </c>
      <c r="AD1971" s="171">
        <v>-7.7506126403373695E-3</v>
      </c>
      <c r="AE1971" s="171">
        <v>4.06186631736715E-2</v>
      </c>
      <c r="AF1971" s="171">
        <v>-5.2886988921369268E-2</v>
      </c>
      <c r="AG1971" s="171">
        <v>-4.118596496807695E-2</v>
      </c>
      <c r="AH1971" s="173">
        <v>5.3550973315538056E-2</v>
      </c>
      <c r="AI1971" s="171">
        <v>3.3578992981990316E-3</v>
      </c>
      <c r="AJ1971" s="171">
        <v>-1.1339468405721151E-2</v>
      </c>
      <c r="AK1971" s="171">
        <v>-4.9673808656489099E-2</v>
      </c>
      <c r="AL1971" s="171">
        <v>5.4033174828684062E-2</v>
      </c>
      <c r="AM1971" s="171">
        <v>1.6290529442206877E-2</v>
      </c>
      <c r="AN1971" s="171">
        <v>-6.1656596089305467E-2</v>
      </c>
      <c r="AO1971" s="171">
        <v>4.8701800678217604E-2</v>
      </c>
      <c r="AP1971" s="173">
        <v>3.6585850265613887E-3</v>
      </c>
      <c r="AQ1971" s="171"/>
      <c r="AR1971" s="171"/>
      <c r="AS1971" s="171"/>
      <c r="AT1971" s="171"/>
      <c r="AU1971" s="171"/>
      <c r="AV1971" s="171"/>
      <c r="AW1971" s="171"/>
      <c r="AX1971" s="171"/>
      <c r="AY1971" s="171"/>
      <c r="AZ1971" s="171"/>
      <c r="BA1971" s="171"/>
      <c r="BB1971" s="171"/>
      <c r="BC1971" s="171"/>
      <c r="BD1971" s="171"/>
      <c r="BE1971" s="171"/>
      <c r="BF1971" s="171"/>
      <c r="BG1971" s="171"/>
      <c r="BH1971" s="171"/>
    </row>
    <row r="1972" spans="9:60" x14ac:dyDescent="0.25">
      <c r="I1972" s="171">
        <v>29.535000000000004</v>
      </c>
      <c r="J1972" s="175">
        <v>7.7157130434947332E-2</v>
      </c>
      <c r="K1972" s="171">
        <v>6.7002957682233341E-2</v>
      </c>
      <c r="L1972" s="171">
        <v>5.5194376836257601E-2</v>
      </c>
      <c r="M1972" s="171">
        <v>5.287969519226416E-2</v>
      </c>
      <c r="N1972" s="171">
        <v>7.801834709237164E-2</v>
      </c>
      <c r="O1972" s="171">
        <v>4.7916813317206708E-2</v>
      </c>
      <c r="P1972" s="171">
        <v>4.8213371621281642E-2</v>
      </c>
      <c r="Q1972" s="171">
        <v>7.4654736372047753E-2</v>
      </c>
      <c r="R1972" s="175">
        <v>2.7165108000819088E-2</v>
      </c>
      <c r="S1972" s="171">
        <v>1.7843684955778653E-2</v>
      </c>
      <c r="T1972" s="171">
        <v>3.5981891504173545E-2</v>
      </c>
      <c r="U1972" s="171">
        <v>1.0750273893557575E-2</v>
      </c>
      <c r="V1972" s="171">
        <v>2.0697391201211543E-2</v>
      </c>
      <c r="W1972" s="171">
        <v>2.1796932358393251E-2</v>
      </c>
      <c r="X1972" s="171">
        <v>2.5803022799955472E-2</v>
      </c>
      <c r="Y1972" s="173">
        <v>5.6001046264105472E-2</v>
      </c>
      <c r="Z1972" s="171"/>
      <c r="AA1972" s="173">
        <v>29.535000000000004</v>
      </c>
      <c r="AB1972" s="171">
        <v>8.8068359587747964E-3</v>
      </c>
      <c r="AC1972" s="171">
        <v>3.3552846864806897E-2</v>
      </c>
      <c r="AD1972" s="171">
        <v>5.0151022966888467E-3</v>
      </c>
      <c r="AE1972" s="171">
        <v>2.4770037490921219E-2</v>
      </c>
      <c r="AF1972" s="171">
        <v>-2.5626949501090998E-2</v>
      </c>
      <c r="AG1972" s="171">
        <v>-2.8464431387203767E-2</v>
      </c>
      <c r="AH1972" s="173">
        <v>4.4803132199975441E-2</v>
      </c>
      <c r="AI1972" s="171">
        <v>-2.6223594519268697E-2</v>
      </c>
      <c r="AJ1972" s="171">
        <v>-1.3103385713277719E-2</v>
      </c>
      <c r="AK1972" s="171">
        <v>-3.2343168747447311E-2</v>
      </c>
      <c r="AL1972" s="171">
        <v>5.0401617253640153E-2</v>
      </c>
      <c r="AM1972" s="171">
        <v>4.8421573701145249E-2</v>
      </c>
      <c r="AN1972" s="171">
        <v>-3.7243916826918327E-2</v>
      </c>
      <c r="AO1972" s="171">
        <v>4.2388604294004179E-2</v>
      </c>
      <c r="AP1972" s="173">
        <v>-2.0279014147225615E-2</v>
      </c>
      <c r="AQ1972" s="171"/>
      <c r="AR1972" s="171"/>
      <c r="AS1972" s="171"/>
      <c r="AT1972" s="171"/>
      <c r="AU1972" s="171"/>
      <c r="AV1972" s="171"/>
      <c r="AW1972" s="171"/>
      <c r="AX1972" s="171"/>
      <c r="AY1972" s="171"/>
      <c r="AZ1972" s="171"/>
      <c r="BA1972" s="171"/>
      <c r="BB1972" s="171"/>
      <c r="BC1972" s="171"/>
      <c r="BD1972" s="171"/>
      <c r="BE1972" s="171"/>
      <c r="BF1972" s="171"/>
      <c r="BG1972" s="171"/>
      <c r="BH1972" s="171"/>
    </row>
    <row r="1973" spans="9:60" x14ac:dyDescent="0.25">
      <c r="I1973" s="171">
        <v>29.550000000000004</v>
      </c>
      <c r="J1973" s="175">
        <v>6.9759225575865766E-2</v>
      </c>
      <c r="K1973" s="171">
        <v>7.1447152471988448E-2</v>
      </c>
      <c r="L1973" s="171">
        <v>5.8092869662626168E-2</v>
      </c>
      <c r="M1973" s="171">
        <v>5.4806614173601075E-2</v>
      </c>
      <c r="N1973" s="171">
        <v>7.6326763075262691E-2</v>
      </c>
      <c r="O1973" s="171">
        <v>6.2752414772690057E-2</v>
      </c>
      <c r="P1973" s="171">
        <v>5.0347404039009613E-2</v>
      </c>
      <c r="Q1973" s="171">
        <v>8.615538586293317E-2</v>
      </c>
      <c r="R1973" s="175">
        <v>3.9290243047371665E-2</v>
      </c>
      <c r="S1973" s="171">
        <v>8.415878122701427E-3</v>
      </c>
      <c r="T1973" s="171">
        <v>2.9199811973475168E-2</v>
      </c>
      <c r="U1973" s="171">
        <v>2.045933053787961E-2</v>
      </c>
      <c r="V1973" s="171">
        <v>2.1126303704559073E-2</v>
      </c>
      <c r="W1973" s="171">
        <v>2.1341593095751021E-2</v>
      </c>
      <c r="X1973" s="171">
        <v>2.1792378842132167E-2</v>
      </c>
      <c r="Y1973" s="173">
        <v>4.9978528259775883E-2</v>
      </c>
      <c r="Z1973" s="171"/>
      <c r="AA1973" s="173">
        <v>29.550000000000004</v>
      </c>
      <c r="AB1973" s="171">
        <v>1.4484927563774187E-2</v>
      </c>
      <c r="AC1973" s="171">
        <v>1.4853732207566243E-2</v>
      </c>
      <c r="AD1973" s="171">
        <v>-3.2142246537869727E-2</v>
      </c>
      <c r="AE1973" s="171">
        <v>2.256592398537316E-2</v>
      </c>
      <c r="AF1973" s="171">
        <v>1.6205276890395689E-2</v>
      </c>
      <c r="AG1973" s="171">
        <v>0</v>
      </c>
      <c r="AH1973" s="173">
        <v>3.0735657973598098E-2</v>
      </c>
      <c r="AI1973" s="171">
        <v>-3.5177992647799209E-3</v>
      </c>
      <c r="AJ1973" s="171">
        <v>0</v>
      </c>
      <c r="AK1973" s="171">
        <v>-2.9141967745140222E-2</v>
      </c>
      <c r="AL1973" s="171">
        <v>3.6315575750440251E-3</v>
      </c>
      <c r="AM1973" s="171">
        <v>5.7241860360461701E-2</v>
      </c>
      <c r="AN1973" s="171">
        <v>-3.3744488400228041E-2</v>
      </c>
      <c r="AO1973" s="171">
        <v>1.2626392768426843E-2</v>
      </c>
      <c r="AP1973" s="173">
        <v>6.5854530478104759E-3</v>
      </c>
      <c r="AQ1973" s="171"/>
      <c r="AR1973" s="171"/>
      <c r="AS1973" s="171"/>
      <c r="AT1973" s="171"/>
      <c r="AU1973" s="171"/>
      <c r="AV1973" s="171"/>
      <c r="AW1973" s="171"/>
      <c r="AX1973" s="171"/>
      <c r="AY1973" s="171"/>
      <c r="AZ1973" s="171"/>
      <c r="BA1973" s="171"/>
      <c r="BB1973" s="171"/>
      <c r="BC1973" s="171"/>
      <c r="BD1973" s="171"/>
      <c r="BE1973" s="171"/>
      <c r="BF1973" s="171"/>
      <c r="BG1973" s="171"/>
      <c r="BH1973" s="171"/>
    </row>
    <row r="1974" spans="9:60" x14ac:dyDescent="0.25">
      <c r="I1974" s="171">
        <v>29.565000000000005</v>
      </c>
      <c r="J1974" s="175">
        <v>7.387796404512835E-2</v>
      </c>
      <c r="K1974" s="171">
        <v>7.6310331483261717E-2</v>
      </c>
      <c r="L1974" s="171">
        <v>5.5130129170334573E-2</v>
      </c>
      <c r="M1974" s="171">
        <v>5.3299580347473959E-2</v>
      </c>
      <c r="N1974" s="171">
        <v>6.8133422725212514E-2</v>
      </c>
      <c r="O1974" s="171">
        <v>5.969968238012946E-2</v>
      </c>
      <c r="P1974" s="171">
        <v>5.7499324604690392E-2</v>
      </c>
      <c r="Q1974" s="171">
        <v>7.1674740990590513E-2</v>
      </c>
      <c r="R1974" s="175">
        <v>4.7942608642188113E-2</v>
      </c>
      <c r="S1974" s="171">
        <v>1.1656863228152755E-2</v>
      </c>
      <c r="T1974" s="171">
        <v>3.1667666897582492E-2</v>
      </c>
      <c r="U1974" s="171">
        <v>2.4700748544672246E-2</v>
      </c>
      <c r="V1974" s="171">
        <v>1.6024158597912567E-2</v>
      </c>
      <c r="W1974" s="171">
        <v>1.3808696597166456E-2</v>
      </c>
      <c r="X1974" s="171">
        <v>2.0141895520100301E-3</v>
      </c>
      <c r="Y1974" s="173">
        <v>5.1194615403845678E-2</v>
      </c>
      <c r="Z1974" s="171"/>
      <c r="AA1974" s="173">
        <v>29.565000000000005</v>
      </c>
      <c r="AB1974" s="171">
        <v>-4.5077094578465357E-2</v>
      </c>
      <c r="AC1974" s="171">
        <v>2.1865900204032411E-3</v>
      </c>
      <c r="AD1974" s="171">
        <v>-1.5501225280674739E-2</v>
      </c>
      <c r="AE1974" s="171">
        <v>2.1096514981674377E-2</v>
      </c>
      <c r="AF1974" s="171">
        <v>-6.029870470844842E-3</v>
      </c>
      <c r="AG1974" s="171">
        <v>-3.6256370705488608E-2</v>
      </c>
      <c r="AH1974" s="173">
        <v>4.5630630683880173E-2</v>
      </c>
      <c r="AI1974" s="171">
        <v>-5.0208589506404944E-2</v>
      </c>
      <c r="AJ1974" s="171">
        <v>9.5755510981644434E-3</v>
      </c>
      <c r="AK1974" s="171">
        <v>-3.2343168747447311E-2</v>
      </c>
      <c r="AL1974" s="171">
        <v>-1.0454483928156734E-2</v>
      </c>
      <c r="AM1974" s="171">
        <v>3.015097990684695E-2</v>
      </c>
      <c r="AN1974" s="171">
        <v>-4.3076297538068846E-2</v>
      </c>
      <c r="AO1974" s="171">
        <v>1.9841474350384938E-2</v>
      </c>
      <c r="AP1974" s="173">
        <v>2.1115262153296916E-2</v>
      </c>
      <c r="AQ1974" s="171"/>
      <c r="AR1974" s="171"/>
      <c r="AS1974" s="171"/>
      <c r="AT1974" s="171"/>
      <c r="AU1974" s="171"/>
      <c r="AV1974" s="171"/>
      <c r="AW1974" s="171"/>
      <c r="AX1974" s="171"/>
      <c r="AY1974" s="171"/>
      <c r="AZ1974" s="171"/>
      <c r="BA1974" s="171"/>
      <c r="BB1974" s="171"/>
      <c r="BC1974" s="171"/>
      <c r="BD1974" s="171"/>
      <c r="BE1974" s="171"/>
      <c r="BF1974" s="171"/>
      <c r="BG1974" s="171"/>
      <c r="BH1974" s="171"/>
    </row>
    <row r="1975" spans="9:60" x14ac:dyDescent="0.25">
      <c r="I1975" s="171">
        <v>29.580000000000005</v>
      </c>
      <c r="J1975" s="175">
        <v>8.300997375795667E-2</v>
      </c>
      <c r="K1975" s="171">
        <v>6.6487816289877433E-2</v>
      </c>
      <c r="L1975" s="171">
        <v>5.2167260044408033E-2</v>
      </c>
      <c r="M1975" s="171">
        <v>5.4896296769219088E-2</v>
      </c>
      <c r="N1975" s="171">
        <v>7.7827576285840902E-2</v>
      </c>
      <c r="O1975" s="171">
        <v>5.9655354279324425E-2</v>
      </c>
      <c r="P1975" s="171">
        <v>4.3316858957040093E-2</v>
      </c>
      <c r="Q1975" s="171">
        <v>6.6970545727007891E-2</v>
      </c>
      <c r="R1975" s="175">
        <v>4.356305674480232E-2</v>
      </c>
      <c r="S1975" s="171">
        <v>1.5190998739781822E-2</v>
      </c>
      <c r="T1975" s="171">
        <v>2.5088730000919532E-2</v>
      </c>
      <c r="U1975" s="171">
        <v>2.1153128248232522E-2</v>
      </c>
      <c r="V1975" s="171">
        <v>4.474080379053876E-3</v>
      </c>
      <c r="W1975" s="171">
        <v>1.6572124282186514E-2</v>
      </c>
      <c r="X1975" s="171">
        <v>1.3940747277323371E-2</v>
      </c>
      <c r="Y1975" s="173">
        <v>5.0710303062948554E-2</v>
      </c>
      <c r="Z1975" s="171"/>
      <c r="AA1975" s="173">
        <v>29.580000000000005</v>
      </c>
      <c r="AB1975" s="171">
        <v>-1.4484927563774187E-2</v>
      </c>
      <c r="AC1975" s="171">
        <v>1.1536147349023569E-2</v>
      </c>
      <c r="AD1975" s="171">
        <v>-3.3434015311258978E-3</v>
      </c>
      <c r="AE1975" s="171">
        <v>1.9522148191997126E-2</v>
      </c>
      <c r="AF1975" s="171">
        <v>-5.150514360513384E-3</v>
      </c>
      <c r="AG1975" s="171">
        <v>-4.3094195005207891E-2</v>
      </c>
      <c r="AH1975" s="173">
        <v>7.5538790173573539E-2</v>
      </c>
      <c r="AI1975" s="171">
        <v>-1.5989996658090713E-2</v>
      </c>
      <c r="AJ1975" s="171">
        <v>2.2678936811442302E-2</v>
      </c>
      <c r="AK1975" s="171">
        <v>-2.9914671435352314E-2</v>
      </c>
      <c r="AL1975" s="171">
        <v>1.6286985488075875E-2</v>
      </c>
      <c r="AM1975" s="171">
        <v>5.4091757982134357E-2</v>
      </c>
      <c r="AN1975" s="171">
        <v>-5.5240977307039869E-2</v>
      </c>
      <c r="AO1975" s="171">
        <v>-9.0188519774477248E-3</v>
      </c>
      <c r="AP1975" s="173">
        <v>-1.3798092100174138E-2</v>
      </c>
      <c r="AQ1975" s="171"/>
      <c r="AR1975" s="171"/>
      <c r="AS1975" s="171"/>
      <c r="AT1975" s="171"/>
      <c r="AU1975" s="171"/>
      <c r="AV1975" s="171"/>
      <c r="AW1975" s="171"/>
      <c r="AX1975" s="171"/>
      <c r="AY1975" s="171"/>
      <c r="AZ1975" s="171"/>
      <c r="BA1975" s="171"/>
      <c r="BB1975" s="171"/>
      <c r="BC1975" s="171"/>
      <c r="BD1975" s="171"/>
      <c r="BE1975" s="171"/>
      <c r="BF1975" s="171"/>
      <c r="BG1975" s="171"/>
      <c r="BH1975" s="171"/>
    </row>
    <row r="1976" spans="9:60" x14ac:dyDescent="0.25">
      <c r="I1976" s="171">
        <v>29.595000000000006</v>
      </c>
      <c r="J1976" s="175">
        <v>7.8956701709616037E-2</v>
      </c>
      <c r="K1976" s="171">
        <v>8.2456877683758659E-2</v>
      </c>
      <c r="L1976" s="171">
        <v>4.6510791890244242E-2</v>
      </c>
      <c r="M1976" s="171">
        <v>4.6761315048526847E-2</v>
      </c>
      <c r="N1976" s="171">
        <v>7.2471664132354049E-2</v>
      </c>
      <c r="O1976" s="171">
        <v>6.3902220736041959E-2</v>
      </c>
      <c r="P1976" s="171">
        <v>3.0462981524794732E-2</v>
      </c>
      <c r="Q1976" s="171">
        <v>7.239178905670611E-2</v>
      </c>
      <c r="R1976" s="175">
        <v>4.0192595331856019E-2</v>
      </c>
      <c r="S1976" s="171">
        <v>1.8630341778127252E-2</v>
      </c>
      <c r="T1976" s="171">
        <v>1.8997863506592574E-2</v>
      </c>
      <c r="U1976" s="171">
        <v>1.7501765581090727E-2</v>
      </c>
      <c r="V1976" s="171">
        <v>1.6232316371894099E-2</v>
      </c>
      <c r="W1976" s="171">
        <v>2.5940233526702994E-2</v>
      </c>
      <c r="X1976" s="171">
        <v>2.2930378826107947E-2</v>
      </c>
      <c r="Y1976" s="173">
        <v>4.969956080202724E-2</v>
      </c>
      <c r="Z1976" s="171"/>
      <c r="AA1976" s="173">
        <v>29.595000000000006</v>
      </c>
      <c r="AB1976" s="171">
        <v>-1.691839539448825E-2</v>
      </c>
      <c r="AC1976" s="171">
        <v>1.3194939778294905E-2</v>
      </c>
      <c r="AD1976" s="171">
        <v>-1.3297619726069087E-2</v>
      </c>
      <c r="AE1976" s="171">
        <v>1.4274258893073264E-2</v>
      </c>
      <c r="AF1976" s="171">
        <v>4.2711582501819261E-3</v>
      </c>
      <c r="AG1976" s="171">
        <v>-6.3766687074126818E-2</v>
      </c>
      <c r="AH1976" s="173">
        <v>8.8660551846917457E-2</v>
      </c>
      <c r="AI1976" s="171">
        <v>-3.3099293082247648E-2</v>
      </c>
      <c r="AJ1976" s="171">
        <v>5.165757829272955E-3</v>
      </c>
      <c r="AK1976" s="171">
        <v>-4.7466083827311439E-3</v>
      </c>
      <c r="AL1976" s="171">
        <v>5.4803505223390385E-2</v>
      </c>
      <c r="AM1976" s="171">
        <v>2.1330693247530494E-2</v>
      </c>
      <c r="AN1976" s="171">
        <v>-4.3659535609183835E-2</v>
      </c>
      <c r="AO1976" s="171">
        <v>-1.7135818757150634E-2</v>
      </c>
      <c r="AP1976" s="173">
        <v>1.4634340106246019E-3</v>
      </c>
      <c r="AQ1976" s="171"/>
      <c r="AR1976" s="171"/>
      <c r="AS1976" s="171"/>
      <c r="AT1976" s="171"/>
      <c r="AU1976" s="171"/>
      <c r="AV1976" s="171"/>
      <c r="AW1976" s="171"/>
      <c r="AX1976" s="171"/>
      <c r="AY1976" s="171"/>
      <c r="AZ1976" s="171"/>
      <c r="BA1976" s="171"/>
      <c r="BB1976" s="171"/>
      <c r="BC1976" s="171"/>
      <c r="BD1976" s="171"/>
      <c r="BE1976" s="171"/>
      <c r="BF1976" s="171"/>
      <c r="BG1976" s="171"/>
      <c r="BH1976" s="171"/>
    </row>
    <row r="1977" spans="9:60" x14ac:dyDescent="0.25">
      <c r="I1977" s="171">
        <v>29.610000000000007</v>
      </c>
      <c r="J1977" s="175">
        <v>6.7333492346810353E-2</v>
      </c>
      <c r="K1977" s="171">
        <v>6.9874335753306649E-2</v>
      </c>
      <c r="L1977" s="171">
        <v>4.4603987853830053E-2</v>
      </c>
      <c r="M1977" s="171">
        <v>5.3133565249437263E-2</v>
      </c>
      <c r="N1977" s="171">
        <v>7.1441467613348839E-2</v>
      </c>
      <c r="O1977" s="171">
        <v>6.4738359330820242E-2</v>
      </c>
      <c r="P1977" s="171">
        <v>4.945325505599954E-2</v>
      </c>
      <c r="Q1977" s="171">
        <v>7.6378515642422998E-2</v>
      </c>
      <c r="R1977" s="175">
        <v>3.8533582830968277E-2</v>
      </c>
      <c r="S1977" s="171">
        <v>1.3664328281045029E-2</v>
      </c>
      <c r="T1977" s="171">
        <v>2.412613549421946E-2</v>
      </c>
      <c r="U1977" s="171">
        <v>1.5282243129123659E-2</v>
      </c>
      <c r="V1977" s="171">
        <v>1.1118153941249681E-2</v>
      </c>
      <c r="W1977" s="171">
        <v>2.2029256674971784E-2</v>
      </c>
      <c r="X1977" s="171">
        <v>1.806752603056969E-2</v>
      </c>
      <c r="Y1977" s="173">
        <v>4.7959269209347496E-2</v>
      </c>
      <c r="Z1977" s="171"/>
      <c r="AA1977" s="173">
        <v>29.610000000000007</v>
      </c>
      <c r="AB1977" s="171">
        <v>-1.8540707281631041E-2</v>
      </c>
      <c r="AC1977" s="171">
        <v>2.1413502268775631E-2</v>
      </c>
      <c r="AD1977" s="171">
        <v>5.3190478904270274E-4</v>
      </c>
      <c r="AE1977" s="171">
        <v>2.5609699778748961E-2</v>
      </c>
      <c r="AF1977" s="171">
        <v>-1.7084633000727423E-2</v>
      </c>
      <c r="AG1977" s="171">
        <v>-4.8023789267796234E-2</v>
      </c>
      <c r="AH1977" s="173">
        <v>3.9483499089160448E-2</v>
      </c>
      <c r="AI1977" s="171">
        <v>-2.3984994987136247E-2</v>
      </c>
      <c r="AJ1977" s="171">
        <v>2.6080777333158549E-2</v>
      </c>
      <c r="AK1977" s="171">
        <v>5.5193120729432332E-3</v>
      </c>
      <c r="AL1977" s="171">
        <v>5.634416601280292E-2</v>
      </c>
      <c r="AM1977" s="171">
        <v>-7.5602457079855757E-3</v>
      </c>
      <c r="AN1977" s="171">
        <v>-1.7997060480121632E-2</v>
      </c>
      <c r="AO1977" s="171">
        <v>4.5094259887237913E-3</v>
      </c>
      <c r="AP1977" s="173">
        <v>-1.6724960121423108E-2</v>
      </c>
      <c r="AQ1977" s="171"/>
      <c r="AR1977" s="171"/>
      <c r="AS1977" s="171"/>
      <c r="AT1977" s="171"/>
      <c r="AU1977" s="171"/>
      <c r="AV1977" s="171"/>
      <c r="AW1977" s="171"/>
      <c r="AX1977" s="171"/>
      <c r="AY1977" s="171"/>
      <c r="AZ1977" s="171"/>
      <c r="BA1977" s="171"/>
      <c r="BB1977" s="171"/>
      <c r="BC1977" s="171"/>
      <c r="BD1977" s="171"/>
      <c r="BE1977" s="171"/>
      <c r="BF1977" s="171"/>
      <c r="BG1977" s="171"/>
      <c r="BH1977" s="171"/>
    </row>
    <row r="1978" spans="9:60" x14ac:dyDescent="0.25">
      <c r="I1978" s="171">
        <v>29.625000000000007</v>
      </c>
      <c r="J1978" s="175">
        <v>6.2412736858982736E-2</v>
      </c>
      <c r="K1978" s="171">
        <v>7.526113081292872E-2</v>
      </c>
      <c r="L1978" s="171">
        <v>4.5050516591256001E-2</v>
      </c>
      <c r="M1978" s="171">
        <v>6.0604553345108038E-2</v>
      </c>
      <c r="N1978" s="171">
        <v>6.4313850000616971E-2</v>
      </c>
      <c r="O1978" s="171">
        <v>5.5283126563080008E-2</v>
      </c>
      <c r="P1978" s="171">
        <v>3.8375463281669804E-2</v>
      </c>
      <c r="Q1978" s="171">
        <v>7.2194838938482248E-2</v>
      </c>
      <c r="R1978" s="175">
        <v>4.4356617811019905E-2</v>
      </c>
      <c r="S1978" s="171">
        <v>1.2015395174467236E-2</v>
      </c>
      <c r="T1978" s="171">
        <v>3.1660463381977956E-2</v>
      </c>
      <c r="U1978" s="171">
        <v>1.7148472519212355E-2</v>
      </c>
      <c r="V1978" s="171">
        <v>8.6680436040851572E-3</v>
      </c>
      <c r="W1978" s="171">
        <v>1.5452338291505108E-2</v>
      </c>
      <c r="X1978" s="171">
        <v>2.5537002056786415E-2</v>
      </c>
      <c r="Y1978" s="173">
        <v>3.6029529680430397E-2</v>
      </c>
      <c r="Z1978" s="171"/>
      <c r="AA1978" s="173">
        <v>29.625000000000007</v>
      </c>
      <c r="AB1978" s="171">
        <v>1.367377162020292E-2</v>
      </c>
      <c r="AC1978" s="171">
        <v>2.2544497106915234E-2</v>
      </c>
      <c r="AD1978" s="171">
        <v>-9.4223134059003184E-3</v>
      </c>
      <c r="AE1978" s="171">
        <v>6.3184587159044667E-2</v>
      </c>
      <c r="AF1978" s="171">
        <v>-4.2711582501819261E-3</v>
      </c>
      <c r="AG1978" s="171">
        <v>-7.93505657106965E-2</v>
      </c>
      <c r="AH1978" s="173">
        <v>5.3550973315538056E-2</v>
      </c>
      <c r="AI1978" s="171">
        <v>-5.9322887601516348E-2</v>
      </c>
      <c r="AJ1978" s="171">
        <v>2.5198818679380334E-3</v>
      </c>
      <c r="AK1978" s="171">
        <v>1.6557936218829087E-3</v>
      </c>
      <c r="AL1978" s="171">
        <v>5.9315440392384358E-2</v>
      </c>
      <c r="AM1978" s="171">
        <v>1.6290529442206877E-2</v>
      </c>
      <c r="AN1978" s="171">
        <v>-1.7997060480121632E-2</v>
      </c>
      <c r="AO1978" s="171">
        <v>-2.7056555932343174E-2</v>
      </c>
      <c r="AP1978" s="173">
        <v>3.135930022766855E-2</v>
      </c>
      <c r="AQ1978" s="171"/>
      <c r="AR1978" s="171"/>
      <c r="AS1978" s="171"/>
      <c r="AT1978" s="171"/>
      <c r="AU1978" s="171"/>
      <c r="AV1978" s="171"/>
      <c r="AW1978" s="171"/>
      <c r="AX1978" s="171"/>
      <c r="AY1978" s="171"/>
      <c r="AZ1978" s="171"/>
      <c r="BA1978" s="171"/>
      <c r="BB1978" s="171"/>
      <c r="BC1978" s="171"/>
      <c r="BD1978" s="171"/>
      <c r="BE1978" s="171"/>
      <c r="BF1978" s="171"/>
      <c r="BG1978" s="171"/>
      <c r="BH1978" s="171"/>
    </row>
    <row r="1979" spans="9:60" x14ac:dyDescent="0.25">
      <c r="I1979" s="171">
        <v>29.640000000000008</v>
      </c>
      <c r="J1979" s="175">
        <v>7.6017318480821564E-2</v>
      </c>
      <c r="K1979" s="171">
        <v>5.6685208046339114E-2</v>
      </c>
      <c r="L1979" s="171">
        <v>5.1699452641743554E-2</v>
      </c>
      <c r="M1979" s="171">
        <v>5.1693898584373878E-2</v>
      </c>
      <c r="N1979" s="171">
        <v>7.3758149735331568E-2</v>
      </c>
      <c r="O1979" s="171">
        <v>5.5678558616557329E-2</v>
      </c>
      <c r="P1979" s="171">
        <v>5.1027160560846774E-2</v>
      </c>
      <c r="Q1979" s="171">
        <v>6.5528416701748873E-2</v>
      </c>
      <c r="R1979" s="175">
        <v>4.5283138681794198E-2</v>
      </c>
      <c r="S1979" s="171">
        <v>3.364420711221907E-2</v>
      </c>
      <c r="T1979" s="171">
        <v>1.908804972310614E-2</v>
      </c>
      <c r="U1979" s="171">
        <v>1.4495180492589544E-2</v>
      </c>
      <c r="V1979" s="171">
        <v>-1.2871488377371582E-3</v>
      </c>
      <c r="W1979" s="171">
        <v>3.8557845268780928E-2</v>
      </c>
      <c r="X1979" s="171">
        <v>2.5102205924421722E-2</v>
      </c>
      <c r="Y1979" s="173">
        <v>4.7938947030193961E-2</v>
      </c>
      <c r="Z1979" s="171"/>
      <c r="AA1979" s="173">
        <v>29.640000000000008</v>
      </c>
      <c r="AB1979" s="171">
        <v>-4.8669356614281225E-3</v>
      </c>
      <c r="AC1979" s="171">
        <v>3.7398229314481474E-2</v>
      </c>
      <c r="AD1979" s="171">
        <v>-5.5470070857317182E-3</v>
      </c>
      <c r="AE1979" s="171">
        <v>3.5370773874747644E-2</v>
      </c>
      <c r="AF1979" s="171">
        <v>-2.6506305611422455E-2</v>
      </c>
      <c r="AG1979" s="171">
        <v>-4.4048310023773456E-2</v>
      </c>
      <c r="AH1979" s="173">
        <v>6.1471315947195931E-2</v>
      </c>
      <c r="AI1979" s="171">
        <v>-5.3566488804603976E-2</v>
      </c>
      <c r="AJ1979" s="171">
        <v>1.8269143542550673E-2</v>
      </c>
      <c r="AK1979" s="171">
        <v>1.0265920455674378E-2</v>
      </c>
      <c r="AL1979" s="171">
        <v>2.8832366201863982E-2</v>
      </c>
      <c r="AM1979" s="171">
        <v>2.574083657718872E-2</v>
      </c>
      <c r="AN1979" s="171">
        <v>-5.0575072738119509E-2</v>
      </c>
      <c r="AO1979" s="171">
        <v>-2.3449015141364056E-2</v>
      </c>
      <c r="AP1979" s="173">
        <v>1.7456677126735525E-2</v>
      </c>
      <c r="AQ1979" s="171"/>
      <c r="AR1979" s="171"/>
      <c r="AS1979" s="171"/>
      <c r="AT1979" s="171"/>
      <c r="AU1979" s="171"/>
      <c r="AV1979" s="171"/>
      <c r="AW1979" s="171"/>
      <c r="AX1979" s="171"/>
      <c r="AY1979" s="171"/>
      <c r="AZ1979" s="171"/>
      <c r="BA1979" s="171"/>
      <c r="BB1979" s="171"/>
      <c r="BC1979" s="171"/>
      <c r="BD1979" s="171"/>
      <c r="BE1979" s="171"/>
      <c r="BF1979" s="171"/>
      <c r="BG1979" s="171"/>
      <c r="BH1979" s="171"/>
    </row>
    <row r="1980" spans="9:60" x14ac:dyDescent="0.25">
      <c r="I1980" s="171">
        <v>29.655000000000008</v>
      </c>
      <c r="J1980" s="175">
        <v>7.3166829190615942E-2</v>
      </c>
      <c r="K1980" s="171">
        <v>6.049871082113617E-2</v>
      </c>
      <c r="L1980" s="171">
        <v>3.9845285434177279E-2</v>
      </c>
      <c r="M1980" s="171">
        <v>4.9576336737705173E-2</v>
      </c>
      <c r="N1980" s="171">
        <v>8.0437337741722043E-2</v>
      </c>
      <c r="O1980" s="171">
        <v>5.5348225598063579E-2</v>
      </c>
      <c r="P1980" s="171">
        <v>4.9729681910417788E-2</v>
      </c>
      <c r="Q1980" s="171">
        <v>6.6933280522541744E-2</v>
      </c>
      <c r="R1980" s="175">
        <v>4.4165479936802442E-2</v>
      </c>
      <c r="S1980" s="171">
        <v>2.5489082140475683E-2</v>
      </c>
      <c r="T1980" s="171">
        <v>2.6850599980593946E-2</v>
      </c>
      <c r="U1980" s="171">
        <v>1.6956985914574608E-2</v>
      </c>
      <c r="V1980" s="171">
        <v>-1.4694477746833462E-4</v>
      </c>
      <c r="W1980" s="171">
        <v>1.8077383922164587E-2</v>
      </c>
      <c r="X1980" s="171">
        <v>2.865207714675129E-2</v>
      </c>
      <c r="Y1980" s="173">
        <v>5.2180014310119309E-2</v>
      </c>
      <c r="Z1980" s="171"/>
      <c r="AA1980" s="173">
        <v>29.655000000000008</v>
      </c>
      <c r="AB1980" s="171">
        <v>-1.610723945091698E-2</v>
      </c>
      <c r="AC1980" s="171">
        <v>1.651252463683758E-2</v>
      </c>
      <c r="AD1980" s="171">
        <v>-1.8844626811800807E-2</v>
      </c>
      <c r="AE1980" s="171">
        <v>2.8548517786146296E-2</v>
      </c>
      <c r="AF1980" s="171">
        <v>-1.4572186971208694E-2</v>
      </c>
      <c r="AG1980" s="171">
        <v>-4.9932019304927355E-2</v>
      </c>
      <c r="AH1980" s="173">
        <v>5.2723474831633581E-2</v>
      </c>
      <c r="AI1980" s="171">
        <v>-1.1512797593825454E-2</v>
      </c>
      <c r="AJ1980" s="171">
        <v>4.2837991754946011E-3</v>
      </c>
      <c r="AK1980" s="171">
        <v>2.450574560386793E-2</v>
      </c>
      <c r="AL1980" s="171">
        <v>3.1803640581445421E-2</v>
      </c>
      <c r="AM1980" s="171">
        <v>2.5200819026617587E-3</v>
      </c>
      <c r="AN1980" s="171">
        <v>-2.9661821902422666E-2</v>
      </c>
      <c r="AO1980" s="171">
        <v>-3.6977293107535718E-2</v>
      </c>
      <c r="AP1980" s="173">
        <v>3.2822734238293148E-2</v>
      </c>
      <c r="AQ1980" s="171"/>
      <c r="AR1980" s="171"/>
      <c r="AS1980" s="171"/>
      <c r="AT1980" s="171"/>
      <c r="AU1980" s="171"/>
      <c r="AV1980" s="171"/>
      <c r="AW1980" s="171"/>
      <c r="AX1980" s="171"/>
      <c r="AY1980" s="171"/>
      <c r="AZ1980" s="171"/>
      <c r="BA1980" s="171"/>
      <c r="BB1980" s="171"/>
      <c r="BC1980" s="171"/>
      <c r="BD1980" s="171"/>
      <c r="BE1980" s="171"/>
      <c r="BF1980" s="171"/>
      <c r="BG1980" s="171"/>
      <c r="BH1980" s="171"/>
    </row>
    <row r="1981" spans="9:60" x14ac:dyDescent="0.25">
      <c r="I1981" s="171">
        <v>29.669999999999995</v>
      </c>
      <c r="J1981" s="175">
        <v>6.2431721845147559E-2</v>
      </c>
      <c r="K1981" s="171">
        <v>5.4265471248506669E-2</v>
      </c>
      <c r="L1981" s="171">
        <v>3.5275799370080609E-2</v>
      </c>
      <c r="M1981" s="171">
        <v>3.9222785742590874E-2</v>
      </c>
      <c r="N1981" s="171">
        <v>5.5809727921730584E-2</v>
      </c>
      <c r="O1981" s="171">
        <v>5.0488341492137816E-2</v>
      </c>
      <c r="P1981" s="171">
        <v>4.7986818291051891E-2</v>
      </c>
      <c r="Q1981" s="171">
        <v>6.2957136762938626E-2</v>
      </c>
      <c r="R1981" s="175">
        <v>2.4129750946526012E-2</v>
      </c>
      <c r="S1981" s="171">
        <v>2.1458360345788189E-2</v>
      </c>
      <c r="T1981" s="171">
        <v>3.6141510826025368E-2</v>
      </c>
      <c r="U1981" s="171">
        <v>2.096235669636352E-2</v>
      </c>
      <c r="V1981" s="171">
        <v>3.4775831579194291E-3</v>
      </c>
      <c r="W1981" s="171">
        <v>2.995309777652197E-2</v>
      </c>
      <c r="X1981" s="171">
        <v>1.6148226320869073E-2</v>
      </c>
      <c r="Y1981" s="173">
        <v>4.3095142470060688E-2</v>
      </c>
      <c r="Z1981" s="171"/>
      <c r="AA1981" s="173">
        <v>29.669999999999995</v>
      </c>
      <c r="AB1981" s="171">
        <v>1.0429147845917332E-2</v>
      </c>
      <c r="AC1981" s="171">
        <v>3.9057021743752814E-2</v>
      </c>
      <c r="AD1981" s="171">
        <v>2.8114967420831949E-3</v>
      </c>
      <c r="AE1981" s="171">
        <v>5.0379737269670183E-2</v>
      </c>
      <c r="AF1981" s="171">
        <v>1.5325920780064228E-2</v>
      </c>
      <c r="AG1981" s="171">
        <v>-3.2439910631226726E-2</v>
      </c>
      <c r="AH1981" s="173">
        <v>5.3550973315538056E-2</v>
      </c>
      <c r="AI1981" s="171">
        <v>-6.8756985629789529E-3</v>
      </c>
      <c r="AJ1981" s="171">
        <v>1.4741308927437538E-2</v>
      </c>
      <c r="AK1981" s="171">
        <v>1.65579362188297E-2</v>
      </c>
      <c r="AL1981" s="171">
        <v>2.2229534247238759E-2</v>
      </c>
      <c r="AM1981" s="171">
        <v>1.7550570393537756E-2</v>
      </c>
      <c r="AN1981" s="171">
        <v>-4.0160107182493542E-2</v>
      </c>
      <c r="AO1981" s="171">
        <v>-4.7799915480472931E-2</v>
      </c>
      <c r="AP1981" s="173">
        <v>1.170747208499635E-2</v>
      </c>
      <c r="AQ1981" s="171"/>
      <c r="AR1981" s="171"/>
      <c r="AS1981" s="171"/>
      <c r="AT1981" s="171"/>
      <c r="AU1981" s="171"/>
      <c r="AV1981" s="171"/>
      <c r="AW1981" s="171"/>
      <c r="AX1981" s="171"/>
      <c r="AY1981" s="171"/>
      <c r="AZ1981" s="171"/>
      <c r="BA1981" s="171"/>
      <c r="BB1981" s="171"/>
      <c r="BC1981" s="171"/>
      <c r="BD1981" s="171"/>
      <c r="BE1981" s="171"/>
      <c r="BF1981" s="171"/>
      <c r="BG1981" s="171"/>
      <c r="BH1981" s="171"/>
    </row>
    <row r="1982" spans="9:60" x14ac:dyDescent="0.25">
      <c r="I1982" s="171">
        <v>29.684999999999995</v>
      </c>
      <c r="J1982" s="175">
        <v>4.8177502764535439E-2</v>
      </c>
      <c r="K1982" s="171">
        <v>4.2568182026933028E-2</v>
      </c>
      <c r="L1982" s="171">
        <v>4.9949133349051968E-2</v>
      </c>
      <c r="M1982" s="171">
        <v>4.6662568994350617E-2</v>
      </c>
      <c r="N1982" s="171">
        <v>6.6811401747299659E-2</v>
      </c>
      <c r="O1982" s="171">
        <v>5.0549598949134578E-2</v>
      </c>
      <c r="P1982" s="171">
        <v>3.9491816851759509E-2</v>
      </c>
      <c r="Q1982" s="171">
        <v>6.7510134383724246E-2</v>
      </c>
      <c r="R1982" s="175">
        <v>2.0122476142658358E-2</v>
      </c>
      <c r="S1982" s="171">
        <v>1.1504383098602114E-2</v>
      </c>
      <c r="T1982" s="171">
        <v>2.858135353944477E-2</v>
      </c>
      <c r="U1982" s="171">
        <v>1.2092607862725381E-2</v>
      </c>
      <c r="V1982" s="171">
        <v>-1.8784105743562818E-3</v>
      </c>
      <c r="W1982" s="171">
        <v>3.1877903647410673E-2</v>
      </c>
      <c r="X1982" s="171">
        <v>1.1047902900919754E-2</v>
      </c>
      <c r="Y1982" s="173">
        <v>4.436807796425131E-2</v>
      </c>
      <c r="Z1982" s="171"/>
      <c r="AA1982" s="173">
        <v>29.684999999999995</v>
      </c>
      <c r="AB1982" s="171">
        <v>8.8068359587747964E-3</v>
      </c>
      <c r="AC1982" s="171">
        <v>2.5334284374326173E-2</v>
      </c>
      <c r="AD1982" s="171">
        <v>-5.3190478904287144E-4</v>
      </c>
      <c r="AE1982" s="171">
        <v>4.3662438967047537E-2</v>
      </c>
      <c r="AF1982" s="171">
        <v>-2.6506305611422455E-2</v>
      </c>
      <c r="AG1982" s="171">
        <v>-6.8537262166954258E-2</v>
      </c>
      <c r="AH1982" s="173">
        <v>6.7618447541915663E-2</v>
      </c>
      <c r="AI1982" s="171">
        <v>-1.1512797593825454E-2</v>
      </c>
      <c r="AJ1982" s="171">
        <v>4.7121790930441172E-2</v>
      </c>
      <c r="AK1982" s="171">
        <v>1.3467121457981466E-2</v>
      </c>
      <c r="AL1982" s="171">
        <v>3.6315575750440251E-3</v>
      </c>
      <c r="AM1982" s="171">
        <v>2.3850775150192353E-2</v>
      </c>
      <c r="AN1982" s="171">
        <v>-2.8495345760192508E-2</v>
      </c>
      <c r="AO1982" s="171">
        <v>-2.795844113008799E-2</v>
      </c>
      <c r="AP1982" s="173">
        <v>1.170747208499635E-2</v>
      </c>
      <c r="AQ1982" s="171"/>
      <c r="AR1982" s="171"/>
      <c r="AS1982" s="171"/>
      <c r="AT1982" s="171"/>
      <c r="AU1982" s="171"/>
      <c r="AV1982" s="171"/>
      <c r="AW1982" s="171"/>
      <c r="AX1982" s="171"/>
      <c r="AY1982" s="171"/>
      <c r="AZ1982" s="171"/>
      <c r="BA1982" s="171"/>
      <c r="BB1982" s="171"/>
      <c r="BC1982" s="171"/>
      <c r="BD1982" s="171"/>
      <c r="BE1982" s="171"/>
      <c r="BF1982" s="171"/>
      <c r="BG1982" s="171"/>
      <c r="BH1982" s="171"/>
    </row>
    <row r="1983" spans="9:60" x14ac:dyDescent="0.25">
      <c r="I1983" s="171">
        <v>29.699999999999996</v>
      </c>
      <c r="J1983" s="175">
        <v>6.6897770997380882E-2</v>
      </c>
      <c r="K1983" s="171">
        <v>5.7073425493270456E-2</v>
      </c>
      <c r="L1983" s="171">
        <v>4.4225109812715456E-2</v>
      </c>
      <c r="M1983" s="171">
        <v>2.8668270896158397E-2</v>
      </c>
      <c r="N1983" s="171">
        <v>6.9442854411275193E-2</v>
      </c>
      <c r="O1983" s="171">
        <v>5.4834605240950206E-2</v>
      </c>
      <c r="P1983" s="171">
        <v>3.5294059276172081E-2</v>
      </c>
      <c r="Q1983" s="171">
        <v>5.5094645484999615E-2</v>
      </c>
      <c r="R1983" s="175">
        <v>2.2343379781854345E-2</v>
      </c>
      <c r="S1983" s="171">
        <v>1.9656420108623542E-2</v>
      </c>
      <c r="T1983" s="171">
        <v>2.3258077395625121E-2</v>
      </c>
      <c r="U1983" s="171">
        <v>1.3807458612199836E-2</v>
      </c>
      <c r="V1983" s="171">
        <v>8.8615237118681838E-3</v>
      </c>
      <c r="W1983" s="171">
        <v>3.0244145232712339E-2</v>
      </c>
      <c r="X1983" s="171">
        <v>1.6760620183222625E-2</v>
      </c>
      <c r="Y1983" s="173">
        <v>5.2392898776601256E-2</v>
      </c>
      <c r="Z1983" s="171"/>
      <c r="AA1983" s="173">
        <v>29.699999999999996</v>
      </c>
      <c r="AB1983" s="171">
        <v>-8.9227153792849779E-3</v>
      </c>
      <c r="AC1983" s="171">
        <v>3.4080644455938801E-2</v>
      </c>
      <c r="AD1983" s="171">
        <v>-1.8844626811800807E-2</v>
      </c>
      <c r="AE1983" s="171">
        <v>5.4892922066744766E-2</v>
      </c>
      <c r="AF1983" s="171">
        <v>-1.4572186971208694E-2</v>
      </c>
      <c r="AG1983" s="171">
        <v>2.8623450556963252E-3</v>
      </c>
      <c r="AH1983" s="173">
        <v>6.8445946025820131E-2</v>
      </c>
      <c r="AI1983" s="171">
        <v>-3.3099293082247648E-2</v>
      </c>
      <c r="AJ1983" s="171">
        <v>3.754623983227659E-2</v>
      </c>
      <c r="AK1983" s="171">
        <v>5.5193120729432332E-3</v>
      </c>
      <c r="AL1983" s="171">
        <v>-7.483209548575293E-3</v>
      </c>
      <c r="AM1983" s="171">
        <v>2.4480795625857841E-2</v>
      </c>
      <c r="AN1983" s="171">
        <v>-3.1411536115767816E-2</v>
      </c>
      <c r="AO1983" s="171">
        <v>-7.2150815819582376E-3</v>
      </c>
      <c r="AP1983" s="173">
        <v>2.9268680212490876E-3</v>
      </c>
      <c r="AQ1983" s="171"/>
      <c r="AR1983" s="171"/>
      <c r="AS1983" s="171"/>
      <c r="AT1983" s="171"/>
      <c r="AU1983" s="171"/>
      <c r="AV1983" s="171"/>
      <c r="AW1983" s="171"/>
      <c r="AX1983" s="171"/>
      <c r="AY1983" s="171"/>
      <c r="AZ1983" s="171"/>
      <c r="BA1983" s="171"/>
      <c r="BB1983" s="171"/>
      <c r="BC1983" s="171"/>
      <c r="BD1983" s="171"/>
      <c r="BE1983" s="171"/>
      <c r="BF1983" s="171"/>
      <c r="BG1983" s="171"/>
      <c r="BH1983" s="171"/>
    </row>
    <row r="1984" spans="9:60" x14ac:dyDescent="0.25">
      <c r="I1984" s="171">
        <v>29.714999999999996</v>
      </c>
      <c r="J1984" s="175">
        <v>6.6842271460517119E-2</v>
      </c>
      <c r="K1984" s="171">
        <v>6.1772547708208468E-2</v>
      </c>
      <c r="L1984" s="171">
        <v>4.2286121795411712E-2</v>
      </c>
      <c r="M1984" s="171">
        <v>4.2340968128026985E-2</v>
      </c>
      <c r="N1984" s="171">
        <v>6.2385944461662957E-2</v>
      </c>
      <c r="O1984" s="171">
        <v>5.0196422414935805E-2</v>
      </c>
      <c r="P1984" s="171">
        <v>4.6170561062694238E-2</v>
      </c>
      <c r="Q1984" s="171">
        <v>4.8777632844536678E-2</v>
      </c>
      <c r="R1984" s="175">
        <v>2.0699954318111165E-2</v>
      </c>
      <c r="S1984" s="171">
        <v>3.0157841833203275E-2</v>
      </c>
      <c r="T1984" s="171">
        <v>2.4914545726926567E-2</v>
      </c>
      <c r="U1984" s="171">
        <v>1.1743562939362557E-2</v>
      </c>
      <c r="V1984" s="171">
        <v>3.5664425082295886E-3</v>
      </c>
      <c r="W1984" s="171">
        <v>2.3079090624179396E-2</v>
      </c>
      <c r="X1984" s="171">
        <v>1.9039641056568048E-2</v>
      </c>
      <c r="Y1984" s="173">
        <v>6.3608152500242487E-2</v>
      </c>
      <c r="Z1984" s="171"/>
      <c r="AA1984" s="173">
        <v>29.714999999999996</v>
      </c>
      <c r="AB1984" s="171">
        <v>6.3733681280607347E-3</v>
      </c>
      <c r="AC1984" s="171">
        <v>1.9830109495380256E-2</v>
      </c>
      <c r="AD1984" s="171">
        <v>-6.6868030622519638E-3</v>
      </c>
      <c r="AE1984" s="171">
        <v>4.2088072177370282E-2</v>
      </c>
      <c r="AF1984" s="171">
        <v>-3.5802355920641842E-2</v>
      </c>
      <c r="AG1984" s="171">
        <v>-3.6256370705488608E-2</v>
      </c>
      <c r="AH1984" s="173">
        <v>6.6790949058011181E-2</v>
      </c>
      <c r="AI1984" s="171">
        <v>-3.645719238044668E-2</v>
      </c>
      <c r="AJ1984" s="171">
        <v>2.2678936811442302E-2</v>
      </c>
      <c r="AK1984" s="171">
        <v>-1.1811327836098557E-2</v>
      </c>
      <c r="AL1984" s="171">
        <v>5.7774779602971831E-2</v>
      </c>
      <c r="AM1984" s="171">
        <v>4.1491348468825164E-2</v>
      </c>
      <c r="AN1984" s="171">
        <v>-2.2079726977927004E-2</v>
      </c>
      <c r="AO1984" s="171">
        <v>-7.2150815819582376E-3</v>
      </c>
      <c r="AP1984" s="173">
        <v>2.1846979158609101E-2</v>
      </c>
      <c r="AQ1984" s="171"/>
      <c r="AR1984" s="171"/>
      <c r="AS1984" s="171"/>
      <c r="AT1984" s="171"/>
      <c r="AU1984" s="171"/>
      <c r="AV1984" s="171"/>
      <c r="AW1984" s="171"/>
      <c r="AX1984" s="171"/>
      <c r="AY1984" s="171"/>
      <c r="AZ1984" s="171"/>
      <c r="BA1984" s="171"/>
      <c r="BB1984" s="171"/>
      <c r="BC1984" s="171"/>
      <c r="BD1984" s="171"/>
      <c r="BE1984" s="171"/>
      <c r="BF1984" s="171"/>
      <c r="BG1984" s="171"/>
      <c r="BH1984" s="171"/>
    </row>
    <row r="1985" spans="9:60" x14ac:dyDescent="0.25">
      <c r="I1985" s="171">
        <v>29.729999999999997</v>
      </c>
      <c r="J1985" s="175">
        <v>6.5792098735060464E-2</v>
      </c>
      <c r="K1985" s="171">
        <v>4.7208257085423207E-2</v>
      </c>
      <c r="L1985" s="171">
        <v>5.2323255461792985E-2</v>
      </c>
      <c r="M1985" s="171">
        <v>5.2933835477320855E-2</v>
      </c>
      <c r="N1985" s="171">
        <v>7.074589486780232E-2</v>
      </c>
      <c r="O1985" s="171">
        <v>5.1639205439605478E-2</v>
      </c>
      <c r="P1985" s="171">
        <v>4.6935624167775879E-2</v>
      </c>
      <c r="Q1985" s="171">
        <v>4.4904838697150798E-2</v>
      </c>
      <c r="R1985" s="175">
        <v>3.7353363033630856E-2</v>
      </c>
      <c r="S1985" s="171">
        <v>7.5635540577588985E-3</v>
      </c>
      <c r="T1985" s="171">
        <v>4.2825319930702606E-2</v>
      </c>
      <c r="U1985" s="171">
        <v>1.3901723883483749E-2</v>
      </c>
      <c r="V1985" s="171">
        <v>1.3896282729224945E-2</v>
      </c>
      <c r="W1985" s="171">
        <v>2.3514494595050266E-2</v>
      </c>
      <c r="X1985" s="171">
        <v>1.7220288419493888E-2</v>
      </c>
      <c r="Y1985" s="173">
        <v>3.2131524855282909E-2</v>
      </c>
      <c r="Z1985" s="171"/>
      <c r="AA1985" s="173">
        <v>29.729999999999997</v>
      </c>
      <c r="AB1985" s="171">
        <v>-2.178533105591637E-2</v>
      </c>
      <c r="AC1985" s="171">
        <v>3.1894054435535564E-2</v>
      </c>
      <c r="AD1985" s="171">
        <v>-2.2036055546058204E-3</v>
      </c>
      <c r="AE1985" s="171">
        <v>3.0122884575823548E-2</v>
      </c>
      <c r="AF1985" s="171">
        <v>-2.2988881170096342E-2</v>
      </c>
      <c r="AG1985" s="171">
        <v>1.1767418562307626E-2</v>
      </c>
      <c r="AH1985" s="173">
        <v>9.8354105515513754E-2</v>
      </c>
      <c r="AI1985" s="171">
        <v>2.2385995321328061E-3</v>
      </c>
      <c r="AJ1985" s="171">
        <v>-1.2221427059499504E-2</v>
      </c>
      <c r="AK1985" s="171">
        <v>-3.3888576127871488E-2</v>
      </c>
      <c r="AL1985" s="171">
        <v>2.5200808626820077E-2</v>
      </c>
      <c r="AM1985" s="171">
        <v>1.5660508966541385E-2</v>
      </c>
      <c r="AN1985" s="171">
        <v>-3.0828298044652733E-2</v>
      </c>
      <c r="AO1985" s="171">
        <v>1.8037703954894878E-3</v>
      </c>
      <c r="AP1985" s="173">
        <v>1.9651828142672315E-2</v>
      </c>
      <c r="AQ1985" s="171"/>
      <c r="AR1985" s="171"/>
      <c r="AS1985" s="171"/>
      <c r="AT1985" s="171"/>
      <c r="AU1985" s="171"/>
      <c r="AV1985" s="171"/>
      <c r="AW1985" s="171"/>
      <c r="AX1985" s="171"/>
      <c r="AY1985" s="171"/>
      <c r="AZ1985" s="171"/>
      <c r="BA1985" s="171"/>
      <c r="BB1985" s="171"/>
      <c r="BC1985" s="171"/>
      <c r="BD1985" s="171"/>
      <c r="BE1985" s="171"/>
      <c r="BF1985" s="171"/>
      <c r="BG1985" s="171"/>
      <c r="BH1985" s="171"/>
    </row>
    <row r="1986" spans="9:60" x14ac:dyDescent="0.25">
      <c r="I1986" s="171">
        <v>29.744999999999997</v>
      </c>
      <c r="J1986" s="175">
        <v>7.047674653657765E-2</v>
      </c>
      <c r="K1986" s="171">
        <v>5.551892792201215E-2</v>
      </c>
      <c r="L1986" s="171">
        <v>4.3376473992978948E-2</v>
      </c>
      <c r="M1986" s="171">
        <v>4.0601486589389724E-2</v>
      </c>
      <c r="N1986" s="171">
        <v>5.6533989199506814E-2</v>
      </c>
      <c r="O1986" s="171">
        <v>5.8211575822127853E-2</v>
      </c>
      <c r="P1986" s="171">
        <v>4.4687328011556053E-2</v>
      </c>
      <c r="Q1986" s="171">
        <v>5.9205466723411329E-2</v>
      </c>
      <c r="R1986" s="175">
        <v>3.0346226812418008E-2</v>
      </c>
      <c r="S1986" s="171">
        <v>1.5464324759883482E-2</v>
      </c>
      <c r="T1986" s="171">
        <v>2.1907632823718003E-2</v>
      </c>
      <c r="U1986" s="171">
        <v>1.0060143403816319E-2</v>
      </c>
      <c r="V1986" s="171">
        <v>5.4193206047395484E-3</v>
      </c>
      <c r="W1986" s="171">
        <v>2.2910507402079738E-2</v>
      </c>
      <c r="X1986" s="171">
        <v>1.1659731124346401E-2</v>
      </c>
      <c r="Y1986" s="173">
        <v>3.9911623450189081E-2</v>
      </c>
      <c r="Z1986" s="171"/>
      <c r="AA1986" s="173">
        <v>29.744999999999997</v>
      </c>
      <c r="AB1986" s="171">
        <v>-4.6699406465608148E-2</v>
      </c>
      <c r="AC1986" s="171">
        <v>3.6870431723349577E-2</v>
      </c>
      <c r="AD1986" s="171">
        <v>-1.9376531600843509E-2</v>
      </c>
      <c r="AE1986" s="171">
        <v>1.805273918829834E-2</v>
      </c>
      <c r="AF1986" s="171">
        <v>-3.1531197670459914E-2</v>
      </c>
      <c r="AG1986" s="171">
        <v>-3.9754792440229586E-3</v>
      </c>
      <c r="AH1986" s="173">
        <v>9.1379475436889554E-2</v>
      </c>
      <c r="AI1986" s="171">
        <v>-8.5386582154204513E-2</v>
      </c>
      <c r="AJ1986" s="171">
        <v>-3.5278346151132746E-3</v>
      </c>
      <c r="AK1986" s="171">
        <v>-7.8374231435793789E-3</v>
      </c>
      <c r="AL1986" s="171">
        <v>2.0688873457826103E-2</v>
      </c>
      <c r="AM1986" s="171">
        <v>-5.0401638053237177E-3</v>
      </c>
      <c r="AN1986" s="171">
        <v>-4.8908678249219364E-2</v>
      </c>
      <c r="AO1986" s="171">
        <v>1.8037703954894878E-3</v>
      </c>
      <c r="AP1986" s="173">
        <v>2.0383545147984614E-2</v>
      </c>
      <c r="AQ1986" s="171"/>
      <c r="AR1986" s="171"/>
      <c r="AS1986" s="171"/>
      <c r="AT1986" s="171"/>
      <c r="AU1986" s="171"/>
      <c r="AV1986" s="171"/>
      <c r="AW1986" s="171"/>
      <c r="AX1986" s="171"/>
      <c r="AY1986" s="171"/>
      <c r="AZ1986" s="171"/>
      <c r="BA1986" s="171"/>
      <c r="BB1986" s="171"/>
      <c r="BC1986" s="171"/>
      <c r="BD1986" s="171"/>
      <c r="BE1986" s="171"/>
      <c r="BF1986" s="171"/>
      <c r="BG1986" s="171"/>
      <c r="BH1986" s="171"/>
    </row>
    <row r="1987" spans="9:60" x14ac:dyDescent="0.25">
      <c r="I1987" s="171">
        <v>29.759999999999998</v>
      </c>
      <c r="J1987" s="175">
        <v>6.3163688730062922E-2</v>
      </c>
      <c r="K1987" s="171">
        <v>5.6650777617462365E-2</v>
      </c>
      <c r="L1987" s="171">
        <v>5.1370078788495276E-2</v>
      </c>
      <c r="M1987" s="171">
        <v>4.1538693986834928E-2</v>
      </c>
      <c r="N1987" s="171">
        <v>6.7936634792241032E-2</v>
      </c>
      <c r="O1987" s="171">
        <v>5.588897380904153E-2</v>
      </c>
      <c r="P1987" s="171">
        <v>4.4960179551576551E-2</v>
      </c>
      <c r="Q1987" s="171">
        <v>5.4616045121659504E-2</v>
      </c>
      <c r="R1987" s="175">
        <v>2.7262310301431652E-2</v>
      </c>
      <c r="S1987" s="171">
        <v>7.3258684284886084E-3</v>
      </c>
      <c r="T1987" s="171">
        <v>2.1678480673855121E-2</v>
      </c>
      <c r="U1987" s="171">
        <v>1.2868861271821434E-2</v>
      </c>
      <c r="V1987" s="171">
        <v>4.2133628139621737E-3</v>
      </c>
      <c r="W1987" s="171">
        <v>1.7943719511716416E-2</v>
      </c>
      <c r="X1987" s="171">
        <v>2.5004556174138871E-2</v>
      </c>
      <c r="Y1987" s="173">
        <v>3.5527928341636428E-2</v>
      </c>
      <c r="Z1987" s="171"/>
      <c r="AA1987" s="173">
        <v>29.759999999999998</v>
      </c>
      <c r="AB1987" s="171">
        <v>-1.5296083507345713E-2</v>
      </c>
      <c r="AC1987" s="171">
        <v>3.9057021743752814E-2</v>
      </c>
      <c r="AD1987" s="171">
        <v>-2.2719933131969405E-2</v>
      </c>
      <c r="AE1987" s="171">
        <v>1.3539554391223755E-2</v>
      </c>
      <c r="AF1987" s="171">
        <v>-3.4169266001454569E-2</v>
      </c>
      <c r="AG1987" s="171">
        <v>-3.0372661424334712E-2</v>
      </c>
      <c r="AH1987" s="173">
        <v>7.731200121051196E-2</v>
      </c>
      <c r="AI1987" s="171">
        <v>-3.645719238044668E-2</v>
      </c>
      <c r="AJ1987" s="171">
        <v>-1.3103385713277719E-2</v>
      </c>
      <c r="AK1987" s="171">
        <v>-7.0647194533674119E-3</v>
      </c>
      <c r="AL1987" s="171">
        <v>-2.5200808626819955E-2</v>
      </c>
      <c r="AM1987" s="171">
        <v>1.5660508966541385E-2</v>
      </c>
      <c r="AN1987" s="171">
        <v>-2.3829441191272151E-2</v>
      </c>
      <c r="AO1987" s="171">
        <v>1.4430163163916331E-2</v>
      </c>
      <c r="AP1987" s="173">
        <v>1.8188394132047828E-2</v>
      </c>
      <c r="AQ1987" s="171"/>
      <c r="AR1987" s="171"/>
      <c r="AS1987" s="171"/>
      <c r="AT1987" s="171"/>
      <c r="AU1987" s="171"/>
      <c r="AV1987" s="171"/>
      <c r="AW1987" s="171"/>
      <c r="AX1987" s="171"/>
      <c r="AY1987" s="171"/>
      <c r="AZ1987" s="171"/>
      <c r="BA1987" s="171"/>
      <c r="BB1987" s="171"/>
      <c r="BC1987" s="171"/>
      <c r="BD1987" s="171"/>
      <c r="BE1987" s="171"/>
      <c r="BF1987" s="171"/>
      <c r="BG1987" s="171"/>
      <c r="BH1987" s="171"/>
    </row>
    <row r="1988" spans="9:60" x14ac:dyDescent="0.25">
      <c r="I1988" s="171">
        <v>29.774999999999999</v>
      </c>
      <c r="J1988" s="175">
        <v>6.9389079712766741E-2</v>
      </c>
      <c r="K1988" s="171">
        <v>5.0435580960771963E-2</v>
      </c>
      <c r="L1988" s="171">
        <v>4.5309783983309537E-2</v>
      </c>
      <c r="M1988" s="171">
        <v>2.8941033559672442E-2</v>
      </c>
      <c r="N1988" s="171">
        <v>5.1236771581967065E-2</v>
      </c>
      <c r="O1988" s="171">
        <v>4.4087793050419356E-2</v>
      </c>
      <c r="P1988" s="171">
        <v>4.9077705988587315E-2</v>
      </c>
      <c r="Q1988" s="171">
        <v>4.6809889145261296E-2</v>
      </c>
      <c r="R1988" s="175">
        <v>2.8053188185664577E-2</v>
      </c>
      <c r="S1988" s="171">
        <v>1.0158943458543276E-2</v>
      </c>
      <c r="T1988" s="171">
        <v>3.1436621294669551E-2</v>
      </c>
      <c r="U1988" s="171">
        <v>1.5873494632044315E-2</v>
      </c>
      <c r="V1988" s="171">
        <v>-1.6924429573028494E-3</v>
      </c>
      <c r="W1988" s="171">
        <v>2.2258108746200777E-2</v>
      </c>
      <c r="X1988" s="171">
        <v>2.3515676983423172E-2</v>
      </c>
      <c r="Y1988" s="173">
        <v>3.4842666601171197E-2</v>
      </c>
      <c r="Z1988" s="171"/>
      <c r="AA1988" s="173">
        <v>29.774999999999999</v>
      </c>
      <c r="AB1988" s="171">
        <v>-2.0163019168773836E-2</v>
      </c>
      <c r="AC1988" s="171">
        <v>3.302504927367516E-2</v>
      </c>
      <c r="AD1988" s="171">
        <v>-1.1625918960506139E-2</v>
      </c>
      <c r="AE1988" s="171">
        <v>1.280484988937448E-2</v>
      </c>
      <c r="AF1988" s="171">
        <v>-3.9194158060492028E-2</v>
      </c>
      <c r="AG1988" s="171">
        <v>-4.4048310023773456E-2</v>
      </c>
      <c r="AH1988" s="173">
        <v>7.8139499694416428E-2</v>
      </c>
      <c r="AI1988" s="171">
        <v>1.5830096691509823E-2</v>
      </c>
      <c r="AJ1988" s="171">
        <v>1.5623267581215752E-2</v>
      </c>
      <c r="AK1988" s="171">
        <v>-1.9648750979677936E-2</v>
      </c>
      <c r="AL1988" s="171">
        <v>1.4086041503200759E-2</v>
      </c>
      <c r="AM1988" s="171">
        <v>6.9302252323199861E-3</v>
      </c>
      <c r="AN1988" s="171">
        <v>-1.2247999493416114E-2</v>
      </c>
      <c r="AO1988" s="171">
        <v>1.9841474350384938E-2</v>
      </c>
      <c r="AP1988" s="173">
        <v>1.0244038074371749E-2</v>
      </c>
      <c r="AQ1988" s="171"/>
      <c r="AR1988" s="171"/>
      <c r="AS1988" s="171"/>
      <c r="AT1988" s="171"/>
      <c r="AU1988" s="171"/>
      <c r="AV1988" s="171"/>
      <c r="AW1988" s="171"/>
      <c r="AX1988" s="171"/>
      <c r="AY1988" s="171"/>
      <c r="AZ1988" s="171"/>
      <c r="BA1988" s="171"/>
      <c r="BB1988" s="171"/>
      <c r="BC1988" s="171"/>
      <c r="BD1988" s="171"/>
      <c r="BE1988" s="171"/>
      <c r="BF1988" s="171"/>
      <c r="BG1988" s="171"/>
      <c r="BH1988" s="171"/>
    </row>
    <row r="1989" spans="9:60" x14ac:dyDescent="0.25">
      <c r="I1989" s="171">
        <v>29.79</v>
      </c>
      <c r="J1989" s="175">
        <v>8.1873742101502445E-2</v>
      </c>
      <c r="K1989" s="171">
        <v>5.050108469332143E-2</v>
      </c>
      <c r="L1989" s="171">
        <v>3.3317376170021069E-2</v>
      </c>
      <c r="M1989" s="171">
        <v>4.4957579908250563E-2</v>
      </c>
      <c r="N1989" s="171">
        <v>6.0939034626031945E-2</v>
      </c>
      <c r="O1989" s="171">
        <v>4.5571822655759819E-2</v>
      </c>
      <c r="P1989" s="171">
        <v>4.0121023224375607E-2</v>
      </c>
      <c r="Q1989" s="171">
        <v>5.2238744756237035E-2</v>
      </c>
      <c r="R1989" s="175">
        <v>2.2351599170588335E-2</v>
      </c>
      <c r="S1989" s="171">
        <v>2.9125966633972988E-2</v>
      </c>
      <c r="T1989" s="171">
        <v>2.3019522549071091E-2</v>
      </c>
      <c r="U1989" s="171">
        <v>2.3553520018849711E-2</v>
      </c>
      <c r="V1989" s="171">
        <v>3.3165087705792928E-3</v>
      </c>
      <c r="W1989" s="171">
        <v>2.1978500876292981E-2</v>
      </c>
      <c r="X1989" s="171">
        <v>1.4972643256091565E-2</v>
      </c>
      <c r="Y1989" s="173">
        <v>3.7658310225218997E-2</v>
      </c>
      <c r="Z1989" s="171"/>
      <c r="AA1989" s="173">
        <v>29.79</v>
      </c>
      <c r="AB1989" s="171">
        <v>-3.1403322958262696E-2</v>
      </c>
      <c r="AC1989" s="171">
        <v>4.0715814173024154E-2</v>
      </c>
      <c r="AD1989" s="171">
        <v>-1.3829524515111791E-2</v>
      </c>
      <c r="AE1989" s="171">
        <v>2.9283222287995805E-2</v>
      </c>
      <c r="AF1989" s="171">
        <v>-3.8440424251636497E-2</v>
      </c>
      <c r="AG1989" s="171">
        <v>-2.1626607087484484E-2</v>
      </c>
      <c r="AH1989" s="173">
        <v>6.0643817463291463E-2</v>
      </c>
      <c r="AI1989" s="171">
        <v>1.3591497159377016E-2</v>
      </c>
      <c r="AJ1989" s="171">
        <v>1.8269143542550673E-2</v>
      </c>
      <c r="AK1989" s="171">
        <v>-1.2584031526310524E-2</v>
      </c>
      <c r="AL1989" s="171">
        <v>5.1832230843808946E-2</v>
      </c>
      <c r="AM1989" s="171">
        <v>2.5200819026617587E-3</v>
      </c>
      <c r="AN1989" s="171">
        <v>-2.3829441191272151E-2</v>
      </c>
      <c r="AO1989" s="171">
        <v>-2.7056555932343032E-3</v>
      </c>
      <c r="AP1989" s="173">
        <v>1.097575507968405E-2</v>
      </c>
      <c r="AQ1989" s="171"/>
      <c r="AR1989" s="171"/>
      <c r="AS1989" s="171"/>
      <c r="AT1989" s="171"/>
      <c r="AU1989" s="171"/>
      <c r="AV1989" s="171"/>
      <c r="AW1989" s="171"/>
      <c r="AX1989" s="171"/>
      <c r="AY1989" s="171"/>
      <c r="AZ1989" s="171"/>
      <c r="BA1989" s="171"/>
      <c r="BB1989" s="171"/>
      <c r="BC1989" s="171"/>
      <c r="BD1989" s="171"/>
      <c r="BE1989" s="171"/>
      <c r="BF1989" s="171"/>
      <c r="BG1989" s="171"/>
      <c r="BH1989" s="171"/>
    </row>
    <row r="1990" spans="9:60" x14ac:dyDescent="0.25">
      <c r="I1990" s="171">
        <v>29.805</v>
      </c>
      <c r="J1990" s="175">
        <v>7.8294629000478899E-2</v>
      </c>
      <c r="K1990" s="171">
        <v>3.7383573742964964E-2</v>
      </c>
      <c r="L1990" s="171">
        <v>5.4061397716091836E-2</v>
      </c>
      <c r="M1990" s="171">
        <v>2.8841571964563457E-2</v>
      </c>
      <c r="N1990" s="171">
        <v>7.475569977213585E-2</v>
      </c>
      <c r="O1990" s="171">
        <v>4.3916588686129798E-2</v>
      </c>
      <c r="P1990" s="171">
        <v>4.4255946493028026E-2</v>
      </c>
      <c r="Q1990" s="171">
        <v>3.7844929332123058E-2</v>
      </c>
      <c r="R1990" s="175">
        <v>3.349775402076708E-2</v>
      </c>
      <c r="S1990" s="171">
        <v>2.2679793130362873E-2</v>
      </c>
      <c r="T1990" s="171">
        <v>2.1563848123412305E-2</v>
      </c>
      <c r="U1990" s="171">
        <v>9.995354110795749E-3</v>
      </c>
      <c r="V1990" s="171">
        <v>7.3948690181663737E-5</v>
      </c>
      <c r="W1990" s="171">
        <v>1.7556002908488803E-2</v>
      </c>
      <c r="X1990" s="171">
        <v>1.0284607504019312E-2</v>
      </c>
      <c r="Y1990" s="173">
        <v>3.3739983220918E-2</v>
      </c>
      <c r="Z1990" s="171"/>
      <c r="AA1990" s="173">
        <v>29.805</v>
      </c>
      <c r="AB1990" s="171">
        <v>-3.9514882393976145E-2</v>
      </c>
      <c r="AC1990" s="171">
        <v>3.2421852026667294E-2</v>
      </c>
      <c r="AD1990" s="171">
        <v>-3.2142246537869727E-2</v>
      </c>
      <c r="AE1990" s="171">
        <v>1.6583330184599791E-2</v>
      </c>
      <c r="AF1990" s="171">
        <v>-8.7935611033145814E-4</v>
      </c>
      <c r="AG1990" s="171">
        <v>-2.4488952143180986E-2</v>
      </c>
      <c r="AH1990" s="173">
        <v>6.9391658578854071E-2</v>
      </c>
      <c r="AI1990" s="171">
        <v>2.4944394786621582E-2</v>
      </c>
      <c r="AJ1990" s="171">
        <v>-1.6631220328390994E-2</v>
      </c>
      <c r="AK1990" s="171">
        <v>-1.4129438906734702E-2</v>
      </c>
      <c r="AL1990" s="171">
        <v>5.7004449208265501E-2</v>
      </c>
      <c r="AM1990" s="171">
        <v>2.5200819026617587E-3</v>
      </c>
      <c r="AN1990" s="171">
        <v>-2.4995917333502215E-2</v>
      </c>
      <c r="AO1990" s="171">
        <v>1.6233933559405819E-2</v>
      </c>
      <c r="AP1990" s="173">
        <v>1.7456677126735525E-2</v>
      </c>
      <c r="AQ1990" s="171"/>
      <c r="AR1990" s="171"/>
      <c r="AS1990" s="171"/>
      <c r="AT1990" s="171"/>
      <c r="AU1990" s="171"/>
      <c r="AV1990" s="171"/>
      <c r="AW1990" s="171"/>
      <c r="AX1990" s="171"/>
      <c r="AY1990" s="171"/>
      <c r="AZ1990" s="171"/>
      <c r="BA1990" s="171"/>
      <c r="BB1990" s="171"/>
      <c r="BC1990" s="171"/>
      <c r="BD1990" s="171"/>
      <c r="BE1990" s="171"/>
      <c r="BF1990" s="171"/>
      <c r="BG1990" s="171"/>
      <c r="BH1990" s="171"/>
    </row>
    <row r="1991" spans="9:60" x14ac:dyDescent="0.25">
      <c r="I1991" s="171">
        <v>29.82</v>
      </c>
      <c r="J1991" s="175">
        <v>6.4265006998780946E-2</v>
      </c>
      <c r="K1991" s="171">
        <v>4.4295906958322147E-2</v>
      </c>
      <c r="L1991" s="171">
        <v>6.0238893661996834E-2</v>
      </c>
      <c r="M1991" s="171">
        <v>2.455364713165864E-2</v>
      </c>
      <c r="N1991" s="171">
        <v>6.4389025233271432E-2</v>
      </c>
      <c r="O1991" s="171">
        <v>4.6615959739395162E-2</v>
      </c>
      <c r="P1991" s="171">
        <v>4.9199880426374631E-2</v>
      </c>
      <c r="Q1991" s="171">
        <v>5.5360196177877435E-2</v>
      </c>
      <c r="R1991" s="175">
        <v>2.0245432103261508E-2</v>
      </c>
      <c r="S1991" s="171">
        <v>2.4315243813102665E-2</v>
      </c>
      <c r="T1991" s="171">
        <v>2.5894999507324504E-2</v>
      </c>
      <c r="U1991" s="171">
        <v>1.0657914747886243E-2</v>
      </c>
      <c r="V1991" s="171">
        <v>-2.7913391933298629E-3</v>
      </c>
      <c r="W1991" s="171">
        <v>1.6301748290772234E-2</v>
      </c>
      <c r="X1991" s="171">
        <v>2.5286440288076684E-2</v>
      </c>
      <c r="Y1991" s="173">
        <v>3.6085237565219926E-2</v>
      </c>
      <c r="Z1991" s="171"/>
      <c r="AA1991" s="173">
        <v>29.82</v>
      </c>
      <c r="AB1991" s="171">
        <v>-1.1240303789488858E-2</v>
      </c>
      <c r="AC1991" s="171">
        <v>1.1008349757891665E-2</v>
      </c>
      <c r="AD1991" s="171">
        <v>-7.2187078512946671E-3</v>
      </c>
      <c r="AE1991" s="171">
        <v>3.7784802952253102E-3</v>
      </c>
      <c r="AF1991" s="171">
        <v>-1.2813474750545499E-2</v>
      </c>
      <c r="AG1991" s="171">
        <v>-2.2580722106050045E-2</v>
      </c>
      <c r="AH1991" s="173">
        <v>6.9391658578854071E-2</v>
      </c>
      <c r="AI1991" s="171">
        <v>-3.9974991645226603E-2</v>
      </c>
      <c r="AJ1991" s="171">
        <v>-3.5278346151132746E-3</v>
      </c>
      <c r="AK1991" s="171">
        <v>-3.6979390888719599E-2</v>
      </c>
      <c r="AL1991" s="171">
        <v>5.4033174828684062E-2</v>
      </c>
      <c r="AM1991" s="171">
        <v>-1.6380532367301932E-2</v>
      </c>
      <c r="AN1991" s="171">
        <v>-3.8410392969148395E-2</v>
      </c>
      <c r="AO1991" s="171">
        <v>3.1565981921066966E-2</v>
      </c>
      <c r="AP1991" s="173">
        <v>3.4181637248158751E-2</v>
      </c>
      <c r="AQ1991" s="171"/>
      <c r="AR1991" s="171"/>
      <c r="AS1991" s="171"/>
      <c r="AT1991" s="171"/>
      <c r="AU1991" s="171"/>
      <c r="AV1991" s="171"/>
      <c r="AW1991" s="171"/>
      <c r="AX1991" s="171"/>
      <c r="AY1991" s="171"/>
      <c r="AZ1991" s="171"/>
      <c r="BA1991" s="171"/>
      <c r="BB1991" s="171"/>
      <c r="BC1991" s="171"/>
      <c r="BD1991" s="171"/>
      <c r="BE1991" s="171"/>
      <c r="BF1991" s="171"/>
      <c r="BG1991" s="171"/>
      <c r="BH1991" s="171"/>
    </row>
    <row r="1992" spans="9:60" x14ac:dyDescent="0.25">
      <c r="I1992" s="171">
        <v>29.835000000000001</v>
      </c>
      <c r="J1992" s="175">
        <v>5.3505461216140075E-2</v>
      </c>
      <c r="K1992" s="171">
        <v>2.7361761865343653E-2</v>
      </c>
      <c r="L1992" s="171">
        <v>5.3042374972745519E-2</v>
      </c>
      <c r="M1992" s="171">
        <v>3.4594311871470433E-2</v>
      </c>
      <c r="N1992" s="171">
        <v>5.7647594012034398E-2</v>
      </c>
      <c r="O1992" s="171">
        <v>4.6614188390364381E-2</v>
      </c>
      <c r="P1992" s="171">
        <v>4.848283125846059E-2</v>
      </c>
      <c r="Q1992" s="171">
        <v>7.5889332452969138E-2</v>
      </c>
      <c r="R1992" s="175">
        <v>3.2905816719017079E-2</v>
      </c>
      <c r="S1992" s="171">
        <v>1.1228912059253989E-2</v>
      </c>
      <c r="T1992" s="171">
        <v>1.9589170981915559E-2</v>
      </c>
      <c r="U1992" s="171">
        <v>5.8448436939475311E-3</v>
      </c>
      <c r="V1992" s="171">
        <v>-4.9003873623430531E-3</v>
      </c>
      <c r="W1992" s="171">
        <v>2.5139766952287434E-2</v>
      </c>
      <c r="X1992" s="171">
        <v>3.1054841235383036E-2</v>
      </c>
      <c r="Y1992" s="173">
        <v>3.4145137038303394E-2</v>
      </c>
      <c r="Z1992" s="171"/>
      <c r="AA1992" s="173">
        <v>29.835000000000001</v>
      </c>
      <c r="AB1992" s="171">
        <v>-9.7338713228562451E-3</v>
      </c>
      <c r="AC1992" s="171">
        <v>3.0838459253271923E-2</v>
      </c>
      <c r="AD1992" s="171">
        <v>-1.8312722022757934E-2</v>
      </c>
      <c r="AE1992" s="171">
        <v>2.6344404280598237E-2</v>
      </c>
      <c r="AF1992" s="171">
        <v>-2.2235147361240808E-2</v>
      </c>
      <c r="AG1992" s="171">
        <v>-4.9295942625883415E-3</v>
      </c>
      <c r="AH1992" s="173">
        <v>9.3034472404698768E-2</v>
      </c>
      <c r="AI1992" s="171">
        <v>-3.0860693550115198E-2</v>
      </c>
      <c r="AJ1992" s="171">
        <v>-2.104101359728262E-2</v>
      </c>
      <c r="AK1992" s="171">
        <v>-3.0687375125564402E-2</v>
      </c>
      <c r="AL1992" s="171">
        <v>3.1803640581445421E-2</v>
      </c>
      <c r="AM1992" s="171">
        <v>6.9302252323199861E-3</v>
      </c>
      <c r="AN1992" s="171">
        <v>-3.1994774186882895E-2</v>
      </c>
      <c r="AO1992" s="171">
        <v>2.8860326327832662E-2</v>
      </c>
      <c r="AP1992" s="173">
        <v>1.4634340106246019E-3</v>
      </c>
      <c r="AQ1992" s="171"/>
      <c r="AR1992" s="171"/>
      <c r="AS1992" s="171"/>
      <c r="AT1992" s="171"/>
      <c r="AU1992" s="171"/>
      <c r="AV1992" s="171"/>
      <c r="AW1992" s="171"/>
      <c r="AX1992" s="171"/>
      <c r="AY1992" s="171"/>
      <c r="AZ1992" s="171"/>
      <c r="BA1992" s="171"/>
      <c r="BB1992" s="171"/>
      <c r="BC1992" s="171"/>
      <c r="BD1992" s="171"/>
      <c r="BE1992" s="171"/>
      <c r="BF1992" s="171"/>
      <c r="BG1992" s="171"/>
      <c r="BH1992" s="171"/>
    </row>
    <row r="1993" spans="9:60" x14ac:dyDescent="0.25">
      <c r="I1993" s="171">
        <v>29.85</v>
      </c>
      <c r="J1993" s="175">
        <v>5.8977355958507359E-2</v>
      </c>
      <c r="K1993" s="171">
        <v>4.3715777822987224E-2</v>
      </c>
      <c r="L1993" s="171">
        <v>4.2226008730848467E-2</v>
      </c>
      <c r="M1993" s="171">
        <v>3.4035441540962531E-2</v>
      </c>
      <c r="N1993" s="171">
        <v>6.0757691344710034E-2</v>
      </c>
      <c r="O1993" s="171">
        <v>6.3180106778158621E-2</v>
      </c>
      <c r="P1993" s="171">
        <v>4.2384111391359919E-2</v>
      </c>
      <c r="Q1993" s="171">
        <v>5.9809002962946035E-2</v>
      </c>
      <c r="R1993" s="175">
        <v>2.4821512678638805E-2</v>
      </c>
      <c r="S1993" s="171">
        <v>2.7588650916119267E-2</v>
      </c>
      <c r="T1993" s="171">
        <v>7.2207036509033288E-3</v>
      </c>
      <c r="U1993" s="171">
        <v>9.2333479375706956E-4</v>
      </c>
      <c r="V1993" s="171">
        <v>3.2375112363383224E-3</v>
      </c>
      <c r="W1993" s="171">
        <v>2.2931233646229354E-2</v>
      </c>
      <c r="X1993" s="171">
        <v>3.1454753766749451E-2</v>
      </c>
      <c r="Y1993" s="173">
        <v>2.0593016082599828E-2</v>
      </c>
      <c r="Z1993" s="171"/>
      <c r="AA1993" s="173">
        <v>29.85</v>
      </c>
      <c r="AB1993" s="171">
        <v>-4.0326038337547415E-2</v>
      </c>
      <c r="AC1993" s="171">
        <v>5.006537150164448E-2</v>
      </c>
      <c r="AD1993" s="171">
        <v>-1.7172926046237689E-2</v>
      </c>
      <c r="AE1993" s="171">
        <v>9.7610740959984468E-3</v>
      </c>
      <c r="AF1993" s="171">
        <v>-2.6506305611422455E-2</v>
      </c>
      <c r="AG1993" s="171">
        <v>8.7460543368502262E-3</v>
      </c>
      <c r="AH1993" s="173">
        <v>9.6580894478575333E-2</v>
      </c>
      <c r="AI1993" s="171">
        <v>-2.5104294753202472E-2</v>
      </c>
      <c r="AJ1993" s="171">
        <v>-2.8852647387890496E-2</v>
      </c>
      <c r="AK1993" s="171">
        <v>-1.65579362188297E-2</v>
      </c>
      <c r="AL1993" s="171">
        <v>1.5516655093369549E-2</v>
      </c>
      <c r="AM1993" s="171">
        <v>1.0080327610647335E-2</v>
      </c>
      <c r="AN1993" s="171">
        <v>-2.732886961796244E-2</v>
      </c>
      <c r="AO1993" s="171">
        <v>2.3449015141364056E-2</v>
      </c>
      <c r="AP1993" s="173">
        <v>1.6724960121423226E-2</v>
      </c>
      <c r="AQ1993" s="171"/>
      <c r="AR1993" s="171"/>
      <c r="AS1993" s="171"/>
      <c r="AT1993" s="171"/>
      <c r="AU1993" s="171"/>
      <c r="AV1993" s="171"/>
      <c r="AW1993" s="171"/>
      <c r="AX1993" s="171"/>
      <c r="AY1993" s="171"/>
      <c r="AZ1993" s="171"/>
      <c r="BA1993" s="171"/>
      <c r="BB1993" s="171"/>
      <c r="BC1993" s="171"/>
      <c r="BD1993" s="171"/>
      <c r="BE1993" s="171"/>
      <c r="BF1993" s="171"/>
      <c r="BG1993" s="171"/>
      <c r="BH1993" s="171"/>
    </row>
    <row r="1994" spans="9:60" x14ac:dyDescent="0.25">
      <c r="I1994" s="171">
        <v>29.865000000000002</v>
      </c>
      <c r="J1994" s="175">
        <v>5.7115976901615045E-2</v>
      </c>
      <c r="K1994" s="171">
        <v>3.4738879084268377E-2</v>
      </c>
      <c r="L1994" s="171">
        <v>6.025720858533723E-2</v>
      </c>
      <c r="M1994" s="171">
        <v>3.7193950385033807E-2</v>
      </c>
      <c r="N1994" s="171">
        <v>5.6609426874344476E-2</v>
      </c>
      <c r="O1994" s="171">
        <v>4.7168048742111203E-2</v>
      </c>
      <c r="P1994" s="171">
        <v>4.0965798322127253E-2</v>
      </c>
      <c r="Q1994" s="171">
        <v>5.9324915887866828E-2</v>
      </c>
      <c r="R1994" s="175">
        <v>2.8010154118070053E-2</v>
      </c>
      <c r="S1994" s="171">
        <v>2.7065866341922391E-2</v>
      </c>
      <c r="T1994" s="171">
        <v>1.1166680646069198E-2</v>
      </c>
      <c r="U1994" s="171">
        <v>3.4698648670350211E-3</v>
      </c>
      <c r="V1994" s="171">
        <v>6.8506108082192505E-4</v>
      </c>
      <c r="W1994" s="171">
        <v>1.421573086129326E-2</v>
      </c>
      <c r="X1994" s="171">
        <v>2.4776695257688126E-2</v>
      </c>
      <c r="Y1994" s="173">
        <v>3.1090418064219673E-2</v>
      </c>
      <c r="Z1994" s="171"/>
      <c r="AA1994" s="173">
        <v>29.865000000000002</v>
      </c>
      <c r="AB1994" s="171">
        <v>-6.3617801860096398E-2</v>
      </c>
      <c r="AC1994" s="171">
        <v>5.006537150164448E-2</v>
      </c>
      <c r="AD1994" s="171">
        <v>-2.3327824319446782E-2</v>
      </c>
      <c r="AE1994" s="171">
        <v>3.0857589077672821E-2</v>
      </c>
      <c r="AF1994" s="171">
        <v>-1.6205276890395689E-2</v>
      </c>
      <c r="AG1994" s="171">
        <v>-5.8837092811539005E-3</v>
      </c>
      <c r="AH1994" s="173">
        <v>6.9391658578854071E-2</v>
      </c>
      <c r="AI1994" s="171">
        <v>2.6063694552687807E-2</v>
      </c>
      <c r="AJ1994" s="171">
        <v>-4.1074074447389863E-2</v>
      </c>
      <c r="AK1994" s="171">
        <v>-1.4902142596946791E-2</v>
      </c>
      <c r="AL1994" s="171">
        <v>2.3660147837407546E-2</v>
      </c>
      <c r="AM1994" s="171">
        <v>-4.4101433296582278E-3</v>
      </c>
      <c r="AN1994" s="171">
        <v>-2.4995917333502215E-2</v>
      </c>
      <c r="AO1994" s="171">
        <v>4.6898030282728112E-2</v>
      </c>
      <c r="AP1994" s="173">
        <v>2.8432432206419458E-2</v>
      </c>
      <c r="AQ1994" s="171"/>
      <c r="AR1994" s="171"/>
      <c r="AS1994" s="171"/>
      <c r="AT1994" s="171"/>
      <c r="AU1994" s="171"/>
      <c r="AV1994" s="171"/>
      <c r="AW1994" s="171"/>
      <c r="AX1994" s="171"/>
      <c r="AY1994" s="171"/>
      <c r="AZ1994" s="171"/>
      <c r="BA1994" s="171"/>
      <c r="BB1994" s="171"/>
      <c r="BC1994" s="171"/>
      <c r="BD1994" s="171"/>
      <c r="BE1994" s="171"/>
      <c r="BF1994" s="171"/>
      <c r="BG1994" s="171"/>
      <c r="BH1994" s="171"/>
    </row>
    <row r="1995" spans="9:60" x14ac:dyDescent="0.25">
      <c r="I1995" s="171">
        <v>29.880000000000003</v>
      </c>
      <c r="J1995" s="175">
        <v>6.0859260849471762E-2</v>
      </c>
      <c r="K1995" s="171">
        <v>4.7347197103916917E-2</v>
      </c>
      <c r="L1995" s="171">
        <v>5.662831114280021E-2</v>
      </c>
      <c r="M1995" s="171">
        <v>3.8559224479230624E-2</v>
      </c>
      <c r="N1995" s="171">
        <v>5.3609241810130957E-2</v>
      </c>
      <c r="O1995" s="171">
        <v>4.8173519697467436E-2</v>
      </c>
      <c r="P1995" s="171">
        <v>3.4194795326483431E-2</v>
      </c>
      <c r="Q1995" s="171">
        <v>7.3401490805801856E-2</v>
      </c>
      <c r="R1995" s="175">
        <v>2.1034602617285934E-2</v>
      </c>
      <c r="S1995" s="171">
        <v>1.5585536749143545E-2</v>
      </c>
      <c r="T1995" s="171">
        <v>1.3133224491827902E-2</v>
      </c>
      <c r="U1995" s="171">
        <v>-7.3080107430635816E-4</v>
      </c>
      <c r="V1995" s="171">
        <v>-1.1250793745158083E-3</v>
      </c>
      <c r="W1995" s="171">
        <v>2.7491029978847382E-2</v>
      </c>
      <c r="X1995" s="171">
        <v>2.4994853926692946E-2</v>
      </c>
      <c r="Y1995" s="173">
        <v>3.591915909787044E-2</v>
      </c>
      <c r="Z1995" s="171"/>
      <c r="AA1995" s="173">
        <v>29.880000000000003</v>
      </c>
      <c r="AB1995" s="171">
        <v>-3.1403322958262696E-2</v>
      </c>
      <c r="AC1995" s="171">
        <v>3.1894054435535564E-2</v>
      </c>
      <c r="AD1995" s="171">
        <v>-2.1656123553883831E-2</v>
      </c>
      <c r="AE1995" s="171">
        <v>3.3796407085070389E-2</v>
      </c>
      <c r="AF1995" s="171">
        <v>5.150514360513384E-3</v>
      </c>
      <c r="AG1995" s="171">
        <v>-1.4788782787765201E-2</v>
      </c>
      <c r="AH1995" s="173">
        <v>4.4803132199975441E-2</v>
      </c>
      <c r="AI1995" s="171">
        <v>4.7810090007691243E-2</v>
      </c>
      <c r="AJ1995" s="171">
        <v>-8.8195865377831174E-3</v>
      </c>
      <c r="AK1995" s="171">
        <v>-2.1304544601560844E-2</v>
      </c>
      <c r="AL1995" s="171">
        <v>5.9425487591628834E-3</v>
      </c>
      <c r="AM1995" s="171">
        <v>1.3860450464640073E-2</v>
      </c>
      <c r="AN1995" s="171">
        <v>-5.2491426400355298E-3</v>
      </c>
      <c r="AO1995" s="171">
        <v>2.4350900339108871E-2</v>
      </c>
      <c r="AP1995" s="173">
        <v>1.7456677126735525E-2</v>
      </c>
      <c r="AQ1995" s="171"/>
      <c r="AR1995" s="171"/>
      <c r="AS1995" s="171"/>
      <c r="AT1995" s="171"/>
      <c r="AU1995" s="171"/>
      <c r="AV1995" s="171"/>
      <c r="AW1995" s="171"/>
      <c r="AX1995" s="171"/>
      <c r="AY1995" s="171"/>
      <c r="AZ1995" s="171"/>
      <c r="BA1995" s="171"/>
      <c r="BB1995" s="171"/>
      <c r="BC1995" s="171"/>
      <c r="BD1995" s="171"/>
      <c r="BE1995" s="171"/>
      <c r="BF1995" s="171"/>
      <c r="BG1995" s="171"/>
      <c r="BH1995" s="171"/>
    </row>
    <row r="1996" spans="9:60" x14ac:dyDescent="0.25">
      <c r="I1996" s="171">
        <v>29.895000000000003</v>
      </c>
      <c r="J1996" s="175">
        <v>6.4569272232152211E-2</v>
      </c>
      <c r="K1996" s="171">
        <v>5.0564304474865963E-2</v>
      </c>
      <c r="L1996" s="171">
        <v>5.4692946144344522E-2</v>
      </c>
      <c r="M1996" s="171">
        <v>3.5616318045701971E-2</v>
      </c>
      <c r="N1996" s="171">
        <v>4.991485809166904E-2</v>
      </c>
      <c r="O1996" s="171">
        <v>4.2726160240298183E-2</v>
      </c>
      <c r="P1996" s="171">
        <v>2.4576553021015305E-2</v>
      </c>
      <c r="Q1996" s="171">
        <v>6.2250671522936819E-2</v>
      </c>
      <c r="R1996" s="175">
        <v>2.6990057423479586E-2</v>
      </c>
      <c r="S1996" s="171">
        <v>7.4529953810810118E-3</v>
      </c>
      <c r="T1996" s="171">
        <v>2.305131409880537E-2</v>
      </c>
      <c r="U1996" s="171">
        <v>-3.5196317812781854E-3</v>
      </c>
      <c r="V1996" s="171">
        <v>2.7567281012379607E-3</v>
      </c>
      <c r="W1996" s="171">
        <v>2.3940148269596454E-2</v>
      </c>
      <c r="X1996" s="171">
        <v>2.7219942479903753E-2</v>
      </c>
      <c r="Y1996" s="173">
        <v>2.7728259818171053E-2</v>
      </c>
      <c r="Z1996" s="171"/>
      <c r="AA1996" s="173">
        <v>29.895000000000003</v>
      </c>
      <c r="AB1996" s="171">
        <v>-2.734754324040584E-2</v>
      </c>
      <c r="AC1996" s="171">
        <v>3.9584819334884551E-2</v>
      </c>
      <c r="AD1996" s="171">
        <v>-1.3829524515111791E-2</v>
      </c>
      <c r="AE1996" s="171">
        <v>1.4694090036987835E-3</v>
      </c>
      <c r="AF1996" s="171">
        <v>-1.2813474750545499E-2</v>
      </c>
      <c r="AG1996" s="171">
        <v>-6.6629032129823323E-2</v>
      </c>
      <c r="AH1996" s="173">
        <v>1.1466764705534451E-2</v>
      </c>
      <c r="AI1996" s="171">
        <v>-1.5989996658090713E-2</v>
      </c>
      <c r="AJ1996" s="171">
        <v>-2.973460604166871E-2</v>
      </c>
      <c r="AK1996" s="171">
        <v>-4.0180591891026692E-2</v>
      </c>
      <c r="AL1996" s="171">
        <v>-7.483209548575293E-3</v>
      </c>
      <c r="AM1996" s="171">
        <v>1.5660508966541385E-2</v>
      </c>
      <c r="AN1996" s="171">
        <v>-2.2662965049041989E-2</v>
      </c>
      <c r="AO1996" s="171">
        <v>-5.4113111864686064E-3</v>
      </c>
      <c r="AP1996" s="173">
        <v>4.9547694359716371E-2</v>
      </c>
      <c r="AQ1996" s="171"/>
      <c r="AR1996" s="171"/>
      <c r="AS1996" s="171"/>
      <c r="AT1996" s="171"/>
      <c r="AU1996" s="171"/>
      <c r="AV1996" s="171"/>
      <c r="AW1996" s="171"/>
      <c r="AX1996" s="171"/>
      <c r="AY1996" s="171"/>
      <c r="AZ1996" s="171"/>
      <c r="BA1996" s="171"/>
      <c r="BB1996" s="171"/>
      <c r="BC1996" s="171"/>
      <c r="BD1996" s="171"/>
      <c r="BE1996" s="171"/>
      <c r="BF1996" s="171"/>
      <c r="BG1996" s="171"/>
      <c r="BH1996" s="171"/>
    </row>
    <row r="1997" spans="9:60" x14ac:dyDescent="0.25">
      <c r="I1997" s="171">
        <v>29.910000000000004</v>
      </c>
      <c r="J1997" s="175">
        <v>7.5612301932295789E-2</v>
      </c>
      <c r="K1997" s="171">
        <v>5.0503806868248326E-2</v>
      </c>
      <c r="L1997" s="171">
        <v>5.6182219433657921E-2</v>
      </c>
      <c r="M1997" s="171">
        <v>3.7059374471431372E-2</v>
      </c>
      <c r="N1997" s="171">
        <v>4.2091539982661769E-2</v>
      </c>
      <c r="O1997" s="171">
        <v>5.6784872794700042E-2</v>
      </c>
      <c r="P1997" s="171">
        <v>3.6589245118149913E-2</v>
      </c>
      <c r="Q1997" s="171">
        <v>3.5555720250179015E-2</v>
      </c>
      <c r="R1997" s="175">
        <v>2.322436848881319E-2</v>
      </c>
      <c r="S1997" s="171">
        <v>1.3343014385179109E-2</v>
      </c>
      <c r="T1997" s="171">
        <v>2.5184259447110485E-2</v>
      </c>
      <c r="U1997" s="171">
        <v>1.4167459216884287E-2</v>
      </c>
      <c r="V1997" s="171">
        <v>4.5152899727647468E-3</v>
      </c>
      <c r="W1997" s="171">
        <v>2.1861609205392058E-2</v>
      </c>
      <c r="X1997" s="171">
        <v>1.8705513721470821E-2</v>
      </c>
      <c r="Y1997" s="173">
        <v>5.282841712412846E-2</v>
      </c>
      <c r="Z1997" s="171"/>
      <c r="AA1997" s="173">
        <v>29.910000000000004</v>
      </c>
      <c r="AB1997" s="171">
        <v>-1.367377162020292E-2</v>
      </c>
      <c r="AC1997" s="171">
        <v>4.2374606602295486E-2</v>
      </c>
      <c r="AD1997" s="171">
        <v>-2.2036055546058204E-3</v>
      </c>
      <c r="AE1997" s="171">
        <v>2.781381328429702E-2</v>
      </c>
      <c r="AF1997" s="171">
        <v>-2.135579125090907E-2</v>
      </c>
      <c r="AG1997" s="171">
        <v>1.0654284373981169E-2</v>
      </c>
      <c r="AH1997" s="173">
        <v>4.0429211642194395E-2</v>
      </c>
      <c r="AI1997" s="171">
        <v>-1.3751397125957906E-2</v>
      </c>
      <c r="AJ1997" s="171">
        <v>-4.1956033101168216E-2</v>
      </c>
      <c r="AK1997" s="171">
        <v>-2.8369264054928255E-2</v>
      </c>
      <c r="AL1997" s="171">
        <v>5.9425487591628834E-3</v>
      </c>
      <c r="AM1997" s="171">
        <v>1.2600409513309093E-2</v>
      </c>
      <c r="AN1997" s="171">
        <v>-1.9746774693466779E-2</v>
      </c>
      <c r="AO1997" s="171">
        <v>-4.5094259887239344E-3</v>
      </c>
      <c r="AP1997" s="173">
        <v>2.0383545147984614E-2</v>
      </c>
      <c r="AQ1997" s="171"/>
      <c r="AR1997" s="171"/>
      <c r="AS1997" s="171"/>
      <c r="AT1997" s="171"/>
      <c r="AU1997" s="171"/>
      <c r="AV1997" s="171"/>
      <c r="AW1997" s="171"/>
      <c r="AX1997" s="171"/>
      <c r="AY1997" s="171"/>
      <c r="AZ1997" s="171"/>
      <c r="BA1997" s="171"/>
      <c r="BB1997" s="171"/>
      <c r="BC1997" s="171"/>
      <c r="BD1997" s="171"/>
      <c r="BE1997" s="171"/>
      <c r="BF1997" s="171"/>
      <c r="BG1997" s="171"/>
      <c r="BH1997" s="171"/>
    </row>
    <row r="1998" spans="9:60" x14ac:dyDescent="0.25">
      <c r="I1998" s="171">
        <v>29.925000000000004</v>
      </c>
      <c r="J1998" s="175">
        <v>6.0254113988341684E-2</v>
      </c>
      <c r="K1998" s="171">
        <v>4.2571956766812753E-2</v>
      </c>
      <c r="L1998" s="171">
        <v>4.4832190399918231E-2</v>
      </c>
      <c r="M1998" s="171">
        <v>4.2439963468315002E-2</v>
      </c>
      <c r="N1998" s="171">
        <v>4.7265898348970381E-2</v>
      </c>
      <c r="O1998" s="171">
        <v>5.2217279677179651E-2</v>
      </c>
      <c r="P1998" s="171">
        <v>2.9258567792631047E-2</v>
      </c>
      <c r="Q1998" s="171">
        <v>5.2306504107391225E-2</v>
      </c>
      <c r="R1998" s="175">
        <v>2.7876651188892928E-2</v>
      </c>
      <c r="S1998" s="171">
        <v>2.1370318855268116E-2</v>
      </c>
      <c r="T1998" s="171">
        <v>1.8839028466312028E-2</v>
      </c>
      <c r="U1998" s="171">
        <v>7.2823624323021668E-3</v>
      </c>
      <c r="V1998" s="171">
        <v>6.9368601039708844E-3</v>
      </c>
      <c r="W1998" s="171">
        <v>1.8677905869522917E-2</v>
      </c>
      <c r="X1998" s="171">
        <v>2.097931022459279E-2</v>
      </c>
      <c r="Y1998" s="173">
        <v>4.0570401370675344E-2</v>
      </c>
      <c r="Z1998" s="171"/>
      <c r="AA1998" s="173">
        <v>29.925000000000004</v>
      </c>
      <c r="AB1998" s="171">
        <v>-3.8703726450404881E-2</v>
      </c>
      <c r="AC1998" s="171">
        <v>3.7926026905613211E-2</v>
      </c>
      <c r="AD1998" s="171">
        <v>-2.7355103436485233E-3</v>
      </c>
      <c r="AE1998" s="171">
        <v>3.0857589077672821E-2</v>
      </c>
      <c r="AF1998" s="171">
        <v>-3.2410553780791655E-2</v>
      </c>
      <c r="AG1998" s="171">
        <v>-7.2512741410977216E-2</v>
      </c>
      <c r="AH1998" s="173">
        <v>3.7828502121351242E-2</v>
      </c>
      <c r="AI1998" s="171">
        <v>-1.7109296424156938E-2</v>
      </c>
      <c r="AJ1998" s="171">
        <v>-9.7015451915614705E-3</v>
      </c>
      <c r="AK1998" s="171">
        <v>-4.7466083827311439E-3</v>
      </c>
      <c r="AL1998" s="171">
        <v>-8.9138231387442032E-3</v>
      </c>
      <c r="AM1998" s="171">
        <v>3.015097990684695E-2</v>
      </c>
      <c r="AN1998" s="171">
        <v>5.8323807111498698E-4</v>
      </c>
      <c r="AO1998" s="171">
        <v>-7.2150815819582376E-3</v>
      </c>
      <c r="AP1998" s="173">
        <v>1.3170906095620835E-2</v>
      </c>
      <c r="AQ1998" s="171"/>
      <c r="AR1998" s="171"/>
      <c r="AS1998" s="171"/>
      <c r="AT1998" s="171"/>
      <c r="AU1998" s="171"/>
      <c r="AV1998" s="171"/>
      <c r="AW1998" s="171"/>
      <c r="AX1998" s="171"/>
      <c r="AY1998" s="171"/>
      <c r="AZ1998" s="171"/>
      <c r="BA1998" s="171"/>
      <c r="BB1998" s="171"/>
      <c r="BC1998" s="171"/>
      <c r="BD1998" s="171"/>
      <c r="BE1998" s="171"/>
      <c r="BF1998" s="171"/>
      <c r="BG1998" s="171"/>
      <c r="BH1998" s="171"/>
    </row>
    <row r="1999" spans="9:60" x14ac:dyDescent="0.25">
      <c r="I1999" s="171">
        <v>29.940000000000005</v>
      </c>
      <c r="J1999" s="175">
        <v>6.1453334970808515E-2</v>
      </c>
      <c r="K1999" s="171">
        <v>5.3116093232332094E-2</v>
      </c>
      <c r="L1999" s="171">
        <v>5.3534532237120132E-2</v>
      </c>
      <c r="M1999" s="171">
        <v>3.4994694454662779E-2</v>
      </c>
      <c r="N1999" s="171">
        <v>4.6708717345474347E-2</v>
      </c>
      <c r="O1999" s="171">
        <v>4.0427584544204774E-2</v>
      </c>
      <c r="P1999" s="171">
        <v>3.368706124129852E-2</v>
      </c>
      <c r="Q1999" s="171">
        <v>4.5290672274387427E-2</v>
      </c>
      <c r="R1999" s="175">
        <v>2.0394872712653552E-2</v>
      </c>
      <c r="S1999" s="171">
        <v>1.0526683874312945E-2</v>
      </c>
      <c r="T1999" s="171">
        <v>1.0108132356736401E-2</v>
      </c>
      <c r="U1999" s="171">
        <v>1.3684098292162017E-2</v>
      </c>
      <c r="V1999" s="171">
        <v>1.5624199851049384E-2</v>
      </c>
      <c r="W1999" s="171">
        <v>1.7433076696958278E-2</v>
      </c>
      <c r="X1999" s="171">
        <v>2.573547520462512E-2</v>
      </c>
      <c r="Y1999" s="173">
        <v>3.5108225771185983E-2</v>
      </c>
      <c r="Z1999" s="171"/>
      <c r="AA1999" s="173">
        <v>29.940000000000005</v>
      </c>
      <c r="AB1999" s="171">
        <v>-3.5459102676119292E-2</v>
      </c>
      <c r="AC1999" s="171">
        <v>5.5041748789458493E-2</v>
      </c>
      <c r="AD1999" s="171">
        <v>-6.0789118747744206E-3</v>
      </c>
      <c r="AE1999" s="171">
        <v>1.280484988937448E-2</v>
      </c>
      <c r="AF1999" s="171">
        <v>-3.5802355920641842E-2</v>
      </c>
      <c r="AG1999" s="171">
        <v>-4.6115559230665293E-2</v>
      </c>
      <c r="AH1999" s="173">
        <v>4.8349554273852277E-2</v>
      </c>
      <c r="AI1999" s="171">
        <v>-4.1094291411293185E-2</v>
      </c>
      <c r="AJ1999" s="171">
        <v>3.4018405217163873E-3</v>
      </c>
      <c r="AK1999" s="171">
        <v>9.4932167654622878E-3</v>
      </c>
      <c r="AL1999" s="171">
        <v>2.443047823211375E-2</v>
      </c>
      <c r="AM1999" s="171">
        <v>2.1960713723195982E-2</v>
      </c>
      <c r="AN1999" s="171">
        <v>8.7485710667257292E-3</v>
      </c>
      <c r="AO1999" s="171">
        <v>2.7958441130087847E-2</v>
      </c>
      <c r="AP1999" s="173">
        <v>-1.0871224078925049E-2</v>
      </c>
      <c r="AQ1999" s="171"/>
      <c r="AR1999" s="171"/>
      <c r="AS1999" s="171"/>
      <c r="AT1999" s="171"/>
      <c r="AU1999" s="171"/>
      <c r="AV1999" s="171"/>
      <c r="AW1999" s="171"/>
      <c r="AX1999" s="171"/>
      <c r="AY1999" s="171"/>
      <c r="AZ1999" s="171"/>
      <c r="BA1999" s="171"/>
      <c r="BB1999" s="171"/>
      <c r="BC1999" s="171"/>
      <c r="BD1999" s="171"/>
      <c r="BE1999" s="171"/>
      <c r="BF1999" s="171"/>
      <c r="BG1999" s="171"/>
      <c r="BH1999" s="171"/>
    </row>
    <row r="2000" spans="9:60" x14ac:dyDescent="0.25">
      <c r="I2000" s="171">
        <v>29.955000000000005</v>
      </c>
      <c r="J2000" s="175">
        <v>5.7587672619420181E-2</v>
      </c>
      <c r="K2000" s="171">
        <v>4.9708055939333799E-2</v>
      </c>
      <c r="L2000" s="171">
        <v>4.9480698667285127E-2</v>
      </c>
      <c r="M2000" s="171">
        <v>4.4068224766607635E-2</v>
      </c>
      <c r="N2000" s="171">
        <v>4.4100781631108595E-2</v>
      </c>
      <c r="O2000" s="171">
        <v>6.1103342267698979E-2</v>
      </c>
      <c r="P2000" s="171">
        <v>3.4279946711773999E-2</v>
      </c>
      <c r="Q2000" s="171">
        <v>5.0880054022620816E-2</v>
      </c>
      <c r="R2000" s="175">
        <v>2.1731771803310106E-2</v>
      </c>
      <c r="S2000" s="171">
        <v>1.8973355873177066E-2</v>
      </c>
      <c r="T2000" s="171">
        <v>1.3756940579098875E-2</v>
      </c>
      <c r="U2000" s="171">
        <v>1.7001698996322156E-2</v>
      </c>
      <c r="V2000" s="171">
        <v>1.3942192564305414E-2</v>
      </c>
      <c r="W2000" s="171">
        <v>2.0920458448941356E-2</v>
      </c>
      <c r="X2000" s="171">
        <v>1.5915550582752666E-2</v>
      </c>
      <c r="Y2000" s="173">
        <v>2.9332837473643129E-2</v>
      </c>
      <c r="Z2000" s="171"/>
      <c r="AA2000" s="173">
        <v>29.955000000000005</v>
      </c>
      <c r="AB2000" s="171">
        <v>-5.7939710255097004E-2</v>
      </c>
      <c r="AC2000" s="171">
        <v>5.2855158769055416E-2</v>
      </c>
      <c r="AD2000" s="171">
        <v>-2.1048232366406457E-2</v>
      </c>
      <c r="AE2000" s="171">
        <v>1.8787443690147849E-2</v>
      </c>
      <c r="AF2000" s="171">
        <v>-1.7084633000727423E-2</v>
      </c>
      <c r="AG2000" s="171">
        <v>-0.10479363287244288</v>
      </c>
      <c r="AH2000" s="173">
        <v>1.5013186779411287E-2</v>
      </c>
      <c r="AI2000" s="171">
        <v>-3.7576492146513263E-2</v>
      </c>
      <c r="AJ2000" s="171">
        <v>8.8195865377835368E-4</v>
      </c>
      <c r="AK2000" s="171">
        <v>-1.4129438906734702E-2</v>
      </c>
      <c r="AL2000" s="171">
        <v>2.2999864641944964E-2</v>
      </c>
      <c r="AM2000" s="171">
        <v>1.4490470940305563E-2</v>
      </c>
      <c r="AN2000" s="171">
        <v>-2.4995917333502215E-2</v>
      </c>
      <c r="AO2000" s="171">
        <v>4.7799915480472931E-2</v>
      </c>
      <c r="AP2000" s="173">
        <v>1.8188394132047828E-2</v>
      </c>
      <c r="AQ2000" s="171"/>
      <c r="AR2000" s="171"/>
      <c r="AS2000" s="171"/>
      <c r="AT2000" s="171"/>
      <c r="AU2000" s="171"/>
      <c r="AV2000" s="171"/>
      <c r="AW2000" s="171"/>
      <c r="AX2000" s="171"/>
      <c r="AY2000" s="171"/>
      <c r="AZ2000" s="171"/>
      <c r="BA2000" s="171"/>
      <c r="BB2000" s="171"/>
      <c r="BC2000" s="171"/>
      <c r="BD2000" s="171"/>
      <c r="BE2000" s="171"/>
      <c r="BF2000" s="171"/>
      <c r="BG2000" s="171"/>
      <c r="BH2000" s="171"/>
    </row>
    <row r="2001" spans="9:60" x14ac:dyDescent="0.25">
      <c r="I2001" s="171">
        <v>29.970000000000006</v>
      </c>
      <c r="J2001" s="175">
        <v>6.7069851126578303E-2</v>
      </c>
      <c r="K2001" s="171">
        <v>4.7905159464933421E-2</v>
      </c>
      <c r="L2001" s="171">
        <v>4.790271497505371E-2</v>
      </c>
      <c r="M2001" s="171">
        <v>3.4575835651358182E-2</v>
      </c>
      <c r="N2001" s="171">
        <v>4.3060505724246766E-2</v>
      </c>
      <c r="O2001" s="171">
        <v>5.2209302187181228E-2</v>
      </c>
      <c r="P2001" s="171">
        <v>3.4246561011643882E-2</v>
      </c>
      <c r="Q2001" s="171">
        <v>5.2633906827934326E-2</v>
      </c>
      <c r="R2001" s="175">
        <v>2.0007184790998563E-2</v>
      </c>
      <c r="S2001" s="171">
        <v>1.4050556487921381E-2</v>
      </c>
      <c r="T2001" s="171">
        <v>1.4892578523752054E-2</v>
      </c>
      <c r="U2001" s="171">
        <v>9.2048596712435912E-3</v>
      </c>
      <c r="V2001" s="171">
        <v>5.6721585539136754E-3</v>
      </c>
      <c r="W2001" s="171">
        <v>2.3432403952867543E-2</v>
      </c>
      <c r="X2001" s="171">
        <v>2.7676455715123435E-2</v>
      </c>
      <c r="Y2001" s="173">
        <v>4.3255352233009706E-2</v>
      </c>
      <c r="Z2001" s="171"/>
      <c r="AA2001" s="173">
        <v>29.970000000000006</v>
      </c>
      <c r="AB2001" s="171">
        <v>-4.913287429632221E-2</v>
      </c>
      <c r="AC2001" s="171">
        <v>5.5569546380590397E-2</v>
      </c>
      <c r="AD2001" s="171">
        <v>1.6717007655629489E-3</v>
      </c>
      <c r="AE2001" s="171">
        <v>4.2088072177370282E-2</v>
      </c>
      <c r="AF2001" s="171">
        <v>-2.726003942027827E-2</v>
      </c>
      <c r="AG2001" s="171">
        <v>-4.706967424923085E-2</v>
      </c>
      <c r="AH2001" s="173">
        <v>2.4588526378878373E-2</v>
      </c>
      <c r="AI2001" s="171">
        <v>-5.2447189038537394E-2</v>
      </c>
      <c r="AJ2001" s="171">
        <v>2.5198818679380334E-3</v>
      </c>
      <c r="AK2001" s="171">
        <v>-4.7466083827311439E-3</v>
      </c>
      <c r="AL2001" s="171">
        <v>2.5200808626820077E-2</v>
      </c>
      <c r="AM2001" s="171">
        <v>1.8810611344868635E-2</v>
      </c>
      <c r="AN2001" s="171">
        <v>-1.91635366223517E-2</v>
      </c>
      <c r="AO2001" s="171">
        <v>9.9207371751923977E-3</v>
      </c>
      <c r="AP2001" s="173">
        <v>5.1220190371858744E-3</v>
      </c>
      <c r="AQ2001" s="171"/>
      <c r="AR2001" s="171"/>
      <c r="AS2001" s="171"/>
      <c r="AT2001" s="171"/>
      <c r="AU2001" s="171"/>
      <c r="AV2001" s="171"/>
      <c r="AW2001" s="171"/>
      <c r="AX2001" s="171"/>
      <c r="AY2001" s="171"/>
      <c r="AZ2001" s="171"/>
      <c r="BA2001" s="171"/>
      <c r="BB2001" s="171"/>
      <c r="BC2001" s="171"/>
      <c r="BD2001" s="171"/>
      <c r="BE2001" s="171"/>
      <c r="BF2001" s="171"/>
      <c r="BG2001" s="171"/>
      <c r="BH2001" s="171"/>
    </row>
    <row r="2002" spans="9:60" x14ac:dyDescent="0.25">
      <c r="I2002" s="171">
        <v>29.985000000000007</v>
      </c>
      <c r="J2002" s="175">
        <v>4.9280284947295382E-2</v>
      </c>
      <c r="K2002" s="171">
        <v>5.3797392255776531E-2</v>
      </c>
      <c r="L2002" s="171">
        <v>6.3038661053442122E-2</v>
      </c>
      <c r="M2002" s="171">
        <v>3.3683141330305387E-2</v>
      </c>
      <c r="N2002" s="171">
        <v>4.9564761529457817E-2</v>
      </c>
      <c r="O2002" s="171">
        <v>5.6286351485397061E-2</v>
      </c>
      <c r="P2002" s="171">
        <v>3.7374041645208571E-2</v>
      </c>
      <c r="Q2002" s="171">
        <v>4.1888832442880358E-2</v>
      </c>
      <c r="R2002" s="175">
        <v>3.1492165948796912E-2</v>
      </c>
      <c r="S2002" s="171">
        <v>-1.4983125277477076E-3</v>
      </c>
      <c r="T2002" s="171">
        <v>1.7865199068089019E-2</v>
      </c>
      <c r="U2002" s="171">
        <v>5.9628880211052811E-3</v>
      </c>
      <c r="V2002" s="171">
        <v>7.351021805346432E-3</v>
      </c>
      <c r="W2002" s="171">
        <v>2.7723235041372651E-2</v>
      </c>
      <c r="X2002" s="171">
        <v>2.003217704719629E-2</v>
      </c>
      <c r="Y2002" s="173">
        <v>2.8154876280041128E-2</v>
      </c>
      <c r="Z2002" s="171"/>
      <c r="AA2002" s="173">
        <v>29.985000000000007</v>
      </c>
      <c r="AB2002" s="171">
        <v>-4.8321718352750939E-2</v>
      </c>
      <c r="AC2002" s="171">
        <v>4.840657907237314E-2</v>
      </c>
      <c r="AD2002" s="171">
        <v>0</v>
      </c>
      <c r="AE2002" s="171">
        <v>1.7318034686449067E-2</v>
      </c>
      <c r="AF2002" s="171">
        <v>-3.3918021398501889E-3</v>
      </c>
      <c r="AG2002" s="171">
        <v>-6.1699437867234981E-2</v>
      </c>
      <c r="AH2002" s="173">
        <v>5.2723474831633581E-2</v>
      </c>
      <c r="AI2002" s="171">
        <v>-4.9089289740338361E-2</v>
      </c>
      <c r="AJ2002" s="171">
        <v>-6.1737105764481963E-3</v>
      </c>
      <c r="AK2002" s="171">
        <v>-5.5193120729432332E-3</v>
      </c>
      <c r="AL2002" s="171">
        <v>-1.1114767123619319E-2</v>
      </c>
      <c r="AM2002" s="171">
        <v>9.450307134981845E-3</v>
      </c>
      <c r="AN2002" s="171">
        <v>0</v>
      </c>
      <c r="AO2002" s="171">
        <v>2.8860326327832662E-2</v>
      </c>
      <c r="AP2002" s="173">
        <v>-1.4529809105486322E-2</v>
      </c>
      <c r="AQ2002" s="171"/>
      <c r="AR2002" s="171"/>
      <c r="AS2002" s="171"/>
      <c r="AT2002" s="171"/>
      <c r="AU2002" s="171"/>
      <c r="AV2002" s="171"/>
      <c r="AW2002" s="171"/>
      <c r="AX2002" s="171"/>
      <c r="AY2002" s="171"/>
      <c r="AZ2002" s="171"/>
      <c r="BA2002" s="171"/>
      <c r="BB2002" s="171"/>
      <c r="BC2002" s="171"/>
      <c r="BD2002" s="171"/>
      <c r="BE2002" s="171"/>
      <c r="BF2002" s="171"/>
      <c r="BG2002" s="171"/>
      <c r="BH2002" s="171"/>
    </row>
    <row r="2003" spans="9:60" x14ac:dyDescent="0.25">
      <c r="I2003" s="171">
        <v>30.000000000000007</v>
      </c>
      <c r="J2003" s="175">
        <v>6.3959348752915965E-2</v>
      </c>
      <c r="K2003" s="171">
        <v>3.8705821073999384E-2</v>
      </c>
      <c r="L2003" s="171">
        <v>5.6368221828843233E-2</v>
      </c>
      <c r="M2003" s="171">
        <v>2.7503058104076123E-2</v>
      </c>
      <c r="N2003" s="171">
        <v>5.7426671309926486E-2</v>
      </c>
      <c r="O2003" s="171">
        <v>5.3268725476293972E-2</v>
      </c>
      <c r="P2003" s="171">
        <v>1.8353300595191139E-2</v>
      </c>
      <c r="Q2003" s="171">
        <v>6.1505679243219119E-2</v>
      </c>
      <c r="R2003" s="175">
        <v>2.2855123979146085E-2</v>
      </c>
      <c r="S2003" s="171">
        <v>8.7219570996898994E-3</v>
      </c>
      <c r="T2003" s="171">
        <v>1.428623797453997E-2</v>
      </c>
      <c r="U2003" s="171">
        <v>9.9111347224801975E-3</v>
      </c>
      <c r="V2003" s="171">
        <v>2.7850235256006582E-3</v>
      </c>
      <c r="W2003" s="171">
        <v>2.8240818958526172E-2</v>
      </c>
      <c r="X2003" s="171">
        <v>2.1871613699802044E-2</v>
      </c>
      <c r="Y2003" s="173">
        <v>2.9854760991590651E-2</v>
      </c>
      <c r="Z2003" s="171"/>
      <c r="AA2003" s="173">
        <v>30.000000000000007</v>
      </c>
      <c r="AB2003" s="171">
        <v>-2.4218798886630432E-2</v>
      </c>
      <c r="AC2003" s="171">
        <v>4.2902404193427224E-2</v>
      </c>
      <c r="AD2003" s="171">
        <v>0</v>
      </c>
      <c r="AE2003" s="171">
        <v>5.0379737269670183E-2</v>
      </c>
      <c r="AF2003" s="171">
        <v>-7.6629603900321142E-3</v>
      </c>
      <c r="AG2003" s="171">
        <v>-9.5093463517027008E-2</v>
      </c>
      <c r="AH2003" s="173">
        <v>4.3029921163037284E-2</v>
      </c>
      <c r="AI2003" s="171">
        <v>-7.4033684526959936E-2</v>
      </c>
      <c r="AJ2003" s="171">
        <v>-2.444285411899887E-2</v>
      </c>
      <c r="AK2003" s="171">
        <v>-3.2343168747447311E-2</v>
      </c>
      <c r="AL2003" s="171">
        <v>2.6631422216988866E-2</v>
      </c>
      <c r="AM2003" s="171">
        <v>1.5660508966541385E-2</v>
      </c>
      <c r="AN2003" s="171">
        <v>-9.9150472089558888E-3</v>
      </c>
      <c r="AO2003" s="171">
        <v>-4.5094259887239344E-3</v>
      </c>
      <c r="AP2003" s="173">
        <v>-1.3589030098656023E-3</v>
      </c>
      <c r="AQ2003" s="171"/>
      <c r="AR2003" s="171"/>
      <c r="AS2003" s="171"/>
      <c r="AT2003" s="171"/>
      <c r="AU2003" s="171"/>
      <c r="AV2003" s="171"/>
      <c r="AW2003" s="171"/>
      <c r="AX2003" s="171"/>
      <c r="AY2003" s="171"/>
      <c r="AZ2003" s="171"/>
      <c r="BA2003" s="171"/>
      <c r="BB2003" s="171"/>
      <c r="BC2003" s="171"/>
      <c r="BD2003" s="171"/>
      <c r="BE2003" s="171"/>
      <c r="BF2003" s="171"/>
      <c r="BG2003" s="171"/>
      <c r="BH2003" s="171"/>
    </row>
    <row r="2004" spans="9:60" x14ac:dyDescent="0.25">
      <c r="I2004" s="171">
        <v>30.015000000000008</v>
      </c>
      <c r="J2004" s="175">
        <v>6.5654585059140527E-2</v>
      </c>
      <c r="K2004" s="171">
        <v>5.1707518807146989E-2</v>
      </c>
      <c r="L2004" s="171">
        <v>6.2285913464649352E-2</v>
      </c>
      <c r="M2004" s="171">
        <v>4.7885966302675741E-2</v>
      </c>
      <c r="N2004" s="171">
        <v>7.3425182556305854E-2</v>
      </c>
      <c r="O2004" s="171">
        <v>4.5636106842646879E-2</v>
      </c>
      <c r="P2004" s="171">
        <v>2.3012974159420625E-2</v>
      </c>
      <c r="Q2004" s="171">
        <v>5.7140731361543115E-2</v>
      </c>
      <c r="R2004" s="175">
        <v>1.9058470229903802E-2</v>
      </c>
      <c r="S2004" s="171">
        <v>1.4102256645507313E-2</v>
      </c>
      <c r="T2004" s="171">
        <v>1.4702107388807785E-2</v>
      </c>
      <c r="U2004" s="171">
        <v>8.4038943995873357E-3</v>
      </c>
      <c r="V2004" s="171">
        <v>7.5653852288604584E-3</v>
      </c>
      <c r="W2004" s="171">
        <v>1.7797108183747887E-2</v>
      </c>
      <c r="X2004" s="171">
        <v>2.1170300863018538E-2</v>
      </c>
      <c r="Y2004" s="173">
        <v>3.4087441159276345E-2</v>
      </c>
      <c r="Z2004" s="171"/>
      <c r="AA2004" s="173">
        <v>30.015000000000008</v>
      </c>
      <c r="AB2004" s="171">
        <v>-2.6536387296834312E-2</v>
      </c>
      <c r="AC2004" s="171">
        <v>2.6917677147721548E-2</v>
      </c>
      <c r="AD2004" s="171">
        <v>-2.3859729108489651E-2</v>
      </c>
      <c r="AE2004" s="171">
        <v>1.9522148191997126E-2</v>
      </c>
      <c r="AF2004" s="171">
        <v>-4.2711582501819261E-3</v>
      </c>
      <c r="AG2004" s="171">
        <v>-5.7882977792973092E-2</v>
      </c>
      <c r="AH2004" s="173">
        <v>5.3550973315538056E-2</v>
      </c>
      <c r="AI2004" s="171">
        <v>-4.9089289740338361E-2</v>
      </c>
      <c r="AJ2004" s="171">
        <v>1.5623267581215752E-2</v>
      </c>
      <c r="AK2004" s="171">
        <v>-2.3622655672196988E-2</v>
      </c>
      <c r="AL2004" s="171">
        <v>1.1114767123619319E-2</v>
      </c>
      <c r="AM2004" s="171">
        <v>2.3220754674526861E-2</v>
      </c>
      <c r="AN2004" s="171">
        <v>-8.1653329956107423E-3</v>
      </c>
      <c r="AO2004" s="171">
        <v>2.6154670734598359E-2</v>
      </c>
      <c r="AP2004" s="173">
        <v>6.5854530478104759E-3</v>
      </c>
      <c r="AQ2004" s="171"/>
      <c r="AR2004" s="171"/>
      <c r="AS2004" s="171"/>
      <c r="AT2004" s="171"/>
      <c r="AU2004" s="171"/>
      <c r="AV2004" s="171"/>
      <c r="AW2004" s="171"/>
      <c r="AX2004" s="171"/>
      <c r="AY2004" s="171"/>
      <c r="AZ2004" s="171"/>
      <c r="BA2004" s="171"/>
      <c r="BB2004" s="171"/>
      <c r="BC2004" s="171"/>
      <c r="BD2004" s="171"/>
      <c r="BE2004" s="171"/>
      <c r="BF2004" s="171"/>
      <c r="BG2004" s="171"/>
      <c r="BH2004" s="171"/>
    </row>
    <row r="2005" spans="9:60" x14ac:dyDescent="0.25">
      <c r="I2005" s="171">
        <v>30.030000000000008</v>
      </c>
      <c r="J2005" s="175">
        <v>6.3656063234481017E-2</v>
      </c>
      <c r="K2005" s="171">
        <v>6.2560516937928412E-2</v>
      </c>
      <c r="L2005" s="171">
        <v>6.6675861735952399E-2</v>
      </c>
      <c r="M2005" s="171">
        <v>3.2430454977676972E-2</v>
      </c>
      <c r="N2005" s="171">
        <v>6.6493382247979849E-2</v>
      </c>
      <c r="O2005" s="171">
        <v>4.8246187482195634E-2</v>
      </c>
      <c r="P2005" s="171">
        <v>2.6084954380525025E-2</v>
      </c>
      <c r="Q2005" s="171">
        <v>6.2494635951837116E-2</v>
      </c>
      <c r="R2005" s="175">
        <v>1.9941581276607567E-2</v>
      </c>
      <c r="S2005" s="171">
        <v>1.999205847431695E-2</v>
      </c>
      <c r="T2005" s="171">
        <v>6.7326442871941906E-3</v>
      </c>
      <c r="U2005" s="171">
        <v>4.795267737239507E-3</v>
      </c>
      <c r="V2005" s="171">
        <v>5.6655296471057022E-3</v>
      </c>
      <c r="W2005" s="171">
        <v>1.4478354804200158E-2</v>
      </c>
      <c r="X2005" s="171">
        <v>9.3507263942795831E-3</v>
      </c>
      <c r="Y2005" s="173">
        <v>3.1595052584270387E-2</v>
      </c>
      <c r="Z2005" s="171"/>
      <c r="AA2005" s="173">
        <v>30.030000000000008</v>
      </c>
      <c r="AB2005" s="171">
        <v>-8.1115594357126803E-4</v>
      </c>
      <c r="AC2005" s="171">
        <v>4.4561196622698564E-2</v>
      </c>
      <c r="AD2005" s="171">
        <v>-1.5501225280674739E-2</v>
      </c>
      <c r="AE2005" s="171">
        <v>3.6105478376596917E-2</v>
      </c>
      <c r="AF2005" s="171">
        <v>1.6330899191872726E-3</v>
      </c>
      <c r="AG2005" s="171">
        <v>-4.9932019304927355E-2</v>
      </c>
      <c r="AH2005" s="173">
        <v>2.1160318374130748E-2</v>
      </c>
      <c r="AI2005" s="171">
        <v>5.5964988303318381E-3</v>
      </c>
      <c r="AJ2005" s="171">
        <v>-1.3103385713277719E-2</v>
      </c>
      <c r="AK2005" s="171">
        <v>-3.7862480820390544E-2</v>
      </c>
      <c r="AL2005" s="171">
        <v>3.6975858945901982E-2</v>
      </c>
      <c r="AM2005" s="171">
        <v>4.9051594176810737E-2</v>
      </c>
      <c r="AN2005" s="171">
        <v>-3.0828298044652733E-2</v>
      </c>
      <c r="AO2005" s="171">
        <v>3.6075407909791188E-3</v>
      </c>
      <c r="AP2005" s="173">
        <v>6.5854530478104759E-3</v>
      </c>
      <c r="AQ2005" s="171"/>
      <c r="AR2005" s="171"/>
      <c r="AS2005" s="171"/>
      <c r="AT2005" s="171"/>
      <c r="AU2005" s="171"/>
      <c r="AV2005" s="171"/>
      <c r="AW2005" s="171"/>
      <c r="AX2005" s="171"/>
      <c r="AY2005" s="171"/>
      <c r="AZ2005" s="171"/>
      <c r="BA2005" s="171"/>
      <c r="BB2005" s="171"/>
      <c r="BC2005" s="171"/>
      <c r="BD2005" s="171"/>
      <c r="BE2005" s="171"/>
      <c r="BF2005" s="171"/>
      <c r="BG2005" s="171"/>
      <c r="BH2005" s="171"/>
    </row>
    <row r="2006" spans="9:60" x14ac:dyDescent="0.25">
      <c r="I2006" s="171">
        <v>30.044999999999995</v>
      </c>
      <c r="J2006" s="175">
        <v>6.0311523019902842E-2</v>
      </c>
      <c r="K2006" s="171">
        <v>5.426493990311701E-2</v>
      </c>
      <c r="L2006" s="171">
        <v>5.6688911110103934E-2</v>
      </c>
      <c r="M2006" s="171">
        <v>4.5073892291602448E-2</v>
      </c>
      <c r="N2006" s="171">
        <v>5.6619801712797423E-2</v>
      </c>
      <c r="O2006" s="171">
        <v>4.5962178931883778E-2</v>
      </c>
      <c r="P2006" s="171">
        <v>1.5953303933528826E-2</v>
      </c>
      <c r="Q2006" s="171">
        <v>3.9713555799267351E-2</v>
      </c>
      <c r="R2006" s="175">
        <v>2.5141879771456248E-2</v>
      </c>
      <c r="S2006" s="171">
        <v>3.8513110624925806E-3</v>
      </c>
      <c r="T2006" s="171">
        <v>1.5962767952147426E-2</v>
      </c>
      <c r="U2006" s="171">
        <v>6.7103884688329866E-3</v>
      </c>
      <c r="V2006" s="171">
        <v>9.4832440516442792E-3</v>
      </c>
      <c r="W2006" s="171">
        <v>2.4088832846171009E-2</v>
      </c>
      <c r="X2006" s="171">
        <v>1.3724901175596152E-2</v>
      </c>
      <c r="Y2006" s="173">
        <v>3.312885882847038E-2</v>
      </c>
      <c r="Z2006" s="171"/>
      <c r="AA2006" s="173">
        <v>30.044999999999995</v>
      </c>
      <c r="AB2006" s="171">
        <v>-2.3407642943059165E-2</v>
      </c>
      <c r="AC2006" s="171">
        <v>4.2374606602295486E-2</v>
      </c>
      <c r="AD2006" s="171">
        <v>-1.3297619726069087E-2</v>
      </c>
      <c r="AE2006" s="171">
        <v>3.7574887380295699E-2</v>
      </c>
      <c r="AF2006" s="171">
        <v>2.2109525059764885E-2</v>
      </c>
      <c r="AG2006" s="171">
        <v>-7.1558626392411659E-2</v>
      </c>
      <c r="AH2006" s="173">
        <v>1.2294263189439186E-2</v>
      </c>
      <c r="AI2006" s="171">
        <v>-2.6223594519268697E-2</v>
      </c>
      <c r="AJ2006" s="171">
        <v>-1.0457509751942796E-2</v>
      </c>
      <c r="AK2006" s="171">
        <v>2.4284973120949982E-3</v>
      </c>
      <c r="AL2006" s="171">
        <v>1.4086041503200759E-2</v>
      </c>
      <c r="AM2006" s="171">
        <v>2.0700672771865002E-2</v>
      </c>
      <c r="AN2006" s="171">
        <v>-9.3318091378409018E-3</v>
      </c>
      <c r="AO2006" s="171">
        <v>1.3528277966171516E-2</v>
      </c>
      <c r="AP2006" s="173">
        <v>-2.9791335216285061E-2</v>
      </c>
      <c r="AQ2006" s="171"/>
      <c r="AR2006" s="171"/>
      <c r="AS2006" s="171"/>
      <c r="AT2006" s="171"/>
      <c r="AU2006" s="171"/>
      <c r="AV2006" s="171"/>
      <c r="AW2006" s="171"/>
      <c r="AX2006" s="171"/>
      <c r="AY2006" s="171"/>
      <c r="AZ2006" s="171"/>
      <c r="BA2006" s="171"/>
      <c r="BB2006" s="171"/>
      <c r="BC2006" s="171"/>
      <c r="BD2006" s="171"/>
      <c r="BE2006" s="171"/>
      <c r="BF2006" s="171"/>
      <c r="BG2006" s="171"/>
      <c r="BH2006" s="171"/>
    </row>
    <row r="2007" spans="9:60" x14ac:dyDescent="0.25">
      <c r="I2007" s="171">
        <v>30.059999999999995</v>
      </c>
      <c r="J2007" s="175">
        <v>5.5403893000550243E-2</v>
      </c>
      <c r="K2007" s="171">
        <v>3.712773325386888E-2</v>
      </c>
      <c r="L2007" s="171">
        <v>5.2106182342520291E-2</v>
      </c>
      <c r="M2007" s="171">
        <v>4.5546164564576948E-2</v>
      </c>
      <c r="N2007" s="171">
        <v>5.0292303850281307E-2</v>
      </c>
      <c r="O2007" s="171">
        <v>5.9073842133102461E-2</v>
      </c>
      <c r="P2007" s="171">
        <v>3.9344786230173567E-2</v>
      </c>
      <c r="Q2007" s="171">
        <v>5.3559749673637289E-2</v>
      </c>
      <c r="R2007" s="175">
        <v>4.0114293202400203E-2</v>
      </c>
      <c r="S2007" s="171">
        <v>1.2601007656966248E-2</v>
      </c>
      <c r="T2007" s="171">
        <v>7.8264795472158949E-3</v>
      </c>
      <c r="U2007" s="171">
        <v>2.5717378363149294E-3</v>
      </c>
      <c r="V2007" s="171">
        <v>1.1048513552623719E-2</v>
      </c>
      <c r="W2007" s="171">
        <v>2.3301347932384697E-2</v>
      </c>
      <c r="X2007" s="171">
        <v>1.1785364761282136E-2</v>
      </c>
      <c r="Y2007" s="173">
        <v>3.4868009955818929E-2</v>
      </c>
      <c r="Z2007" s="171"/>
      <c r="AA2007" s="173">
        <v>30.059999999999995</v>
      </c>
      <c r="AB2007" s="171">
        <v>-2.9781011071119901E-2</v>
      </c>
      <c r="AC2007" s="171">
        <v>4.2902404193427224E-2</v>
      </c>
      <c r="AD2007" s="171">
        <v>-2.3327824319446782E-2</v>
      </c>
      <c r="AE2007" s="171">
        <v>7.147625225134456E-2</v>
      </c>
      <c r="AF2007" s="171">
        <v>-8.5423165003635729E-3</v>
      </c>
      <c r="AG2007" s="171">
        <v>-6.7583147148388881E-2</v>
      </c>
      <c r="AH2007" s="173">
        <v>4.1256710126098869E-2</v>
      </c>
      <c r="AI2007" s="171">
        <v>-3.5177992647799209E-3</v>
      </c>
      <c r="AJ2007" s="171">
        <v>0</v>
      </c>
      <c r="AK2007" s="171">
        <v>-7.7270369021208943E-4</v>
      </c>
      <c r="AL2007" s="171">
        <v>-1.3315711108494433E-2</v>
      </c>
      <c r="AM2007" s="171">
        <v>6.9302252323199861E-3</v>
      </c>
      <c r="AN2007" s="171">
        <v>-3.607744068468817E-2</v>
      </c>
      <c r="AO2007" s="171">
        <v>-1.4430163163916331E-2</v>
      </c>
      <c r="AP2007" s="173">
        <v>-6.4809220470514765E-3</v>
      </c>
      <c r="AQ2007" s="171"/>
      <c r="AR2007" s="171"/>
      <c r="AS2007" s="171"/>
      <c r="AT2007" s="171"/>
      <c r="AU2007" s="171"/>
      <c r="AV2007" s="171"/>
      <c r="AW2007" s="171"/>
      <c r="AX2007" s="171"/>
      <c r="AY2007" s="171"/>
      <c r="AZ2007" s="171"/>
      <c r="BA2007" s="171"/>
      <c r="BB2007" s="171"/>
      <c r="BC2007" s="171"/>
      <c r="BD2007" s="171"/>
      <c r="BE2007" s="171"/>
      <c r="BF2007" s="171"/>
      <c r="BG2007" s="171"/>
      <c r="BH2007" s="171"/>
    </row>
    <row r="2008" spans="9:60" x14ac:dyDescent="0.25">
      <c r="I2008" s="171">
        <v>30.074999999999996</v>
      </c>
      <c r="J2008" s="175">
        <v>4.9590003631674436E-2</v>
      </c>
      <c r="K2008" s="171">
        <v>3.6737808854742295E-2</v>
      </c>
      <c r="L2008" s="171">
        <v>5.8876271858105601E-2</v>
      </c>
      <c r="M2008" s="171">
        <v>4.2830888974063848E-2</v>
      </c>
      <c r="N2008" s="171">
        <v>5.970200020593492E-2</v>
      </c>
      <c r="O2008" s="171">
        <v>5.5305803977450156E-2</v>
      </c>
      <c r="P2008" s="171">
        <v>3.6604134096740924E-2</v>
      </c>
      <c r="Q2008" s="171">
        <v>4.893983392519724E-2</v>
      </c>
      <c r="R2008" s="175">
        <v>4.6943086806048855E-2</v>
      </c>
      <c r="S2008" s="171">
        <v>2.567308233986916E-2</v>
      </c>
      <c r="T2008" s="171">
        <v>6.0467019332729839E-3</v>
      </c>
      <c r="U2008" s="171">
        <v>-6.7356626728079299E-3</v>
      </c>
      <c r="V2008" s="171">
        <v>9.8778812943868914E-3</v>
      </c>
      <c r="W2008" s="171">
        <v>1.8869570078769427E-2</v>
      </c>
      <c r="X2008" s="171">
        <v>1.2285798131956812E-2</v>
      </c>
      <c r="Y2008" s="173">
        <v>3.2723079319171289E-2</v>
      </c>
      <c r="Z2008" s="171"/>
      <c r="AA2008" s="173">
        <v>30.074999999999996</v>
      </c>
      <c r="AB2008" s="171">
        <v>-3.6270258619690819E-2</v>
      </c>
      <c r="AC2008" s="171">
        <v>5.2855158769055416E-2</v>
      </c>
      <c r="AD2008" s="171">
        <v>-1.7172926046237689E-2</v>
      </c>
      <c r="AE2008" s="171">
        <v>4.2088072177370282E-2</v>
      </c>
      <c r="AF2008" s="171">
        <v>8.7935611033145814E-4</v>
      </c>
      <c r="AG2008" s="171">
        <v>-0.10288540283531185</v>
      </c>
      <c r="AH2008" s="173">
        <v>1.5840685263315758E-2</v>
      </c>
      <c r="AI2008" s="171">
        <v>-5.0208589506404944E-2</v>
      </c>
      <c r="AJ2008" s="171">
        <v>2.5198818679380334E-3</v>
      </c>
      <c r="AK2008" s="171">
        <v>-2.2849951981985021E-2</v>
      </c>
      <c r="AL2008" s="171">
        <v>2.0688873457826103E-2</v>
      </c>
      <c r="AM2008" s="171">
        <v>2.3220754674526861E-2</v>
      </c>
      <c r="AN2008" s="171">
        <v>-2.3246203120157072E-2</v>
      </c>
      <c r="AO2008" s="171">
        <v>1.1724507570682028E-2</v>
      </c>
      <c r="AP2008" s="173">
        <v>7.3171700531226612E-3</v>
      </c>
      <c r="AQ2008" s="171"/>
      <c r="AR2008" s="171"/>
      <c r="AS2008" s="171"/>
      <c r="AT2008" s="171"/>
      <c r="AU2008" s="171"/>
      <c r="AV2008" s="171"/>
      <c r="AW2008" s="171"/>
      <c r="AX2008" s="171"/>
      <c r="AY2008" s="171"/>
      <c r="AZ2008" s="171"/>
      <c r="BA2008" s="171"/>
      <c r="BB2008" s="171"/>
      <c r="BC2008" s="171"/>
      <c r="BD2008" s="171"/>
      <c r="BE2008" s="171"/>
      <c r="BF2008" s="171"/>
      <c r="BG2008" s="171"/>
      <c r="BH2008" s="171"/>
    </row>
    <row r="2009" spans="9:60" x14ac:dyDescent="0.25">
      <c r="I2009" s="171">
        <v>30.089999999999996</v>
      </c>
      <c r="J2009" s="175">
        <v>5.4529423571553715E-2</v>
      </c>
      <c r="K2009" s="171">
        <v>2.5729773844992716E-2</v>
      </c>
      <c r="L2009" s="171">
        <v>5.8698255970465962E-2</v>
      </c>
      <c r="M2009" s="171">
        <v>6.0169722625268422E-2</v>
      </c>
      <c r="N2009" s="171">
        <v>5.2335592976225448E-2</v>
      </c>
      <c r="O2009" s="171">
        <v>5.2096619668578238E-2</v>
      </c>
      <c r="P2009" s="171">
        <v>2.9721912633147135E-2</v>
      </c>
      <c r="Q2009" s="171">
        <v>6.5143837456165365E-2</v>
      </c>
      <c r="R2009" s="175">
        <v>4.9369509487335893E-2</v>
      </c>
      <c r="S2009" s="171">
        <v>2.8909227924284093E-2</v>
      </c>
      <c r="T2009" s="171">
        <v>2.2971225842214182E-2</v>
      </c>
      <c r="U2009" s="171">
        <v>5.6838596741643306E-3</v>
      </c>
      <c r="V2009" s="171">
        <v>1.7557347334542873E-2</v>
      </c>
      <c r="W2009" s="171">
        <v>2.6466422205059282E-2</v>
      </c>
      <c r="X2009" s="171">
        <v>2.8934879695209987E-2</v>
      </c>
      <c r="Y2009" s="173">
        <v>3.4873031131313056E-2</v>
      </c>
      <c r="Z2009" s="171"/>
      <c r="AA2009" s="173">
        <v>30.089999999999996</v>
      </c>
      <c r="AB2009" s="171">
        <v>-3.2446237742855869E-3</v>
      </c>
      <c r="AC2009" s="171">
        <v>4.7350983890109499E-2</v>
      </c>
      <c r="AD2009" s="171">
        <v>-9.9542181949431891E-3</v>
      </c>
      <c r="AE2009" s="171">
        <v>1.5743667896771816E-2</v>
      </c>
      <c r="AF2009" s="171">
        <v>1.0175406419550845E-2</v>
      </c>
      <c r="AG2009" s="171">
        <v>-0.10288540283531185</v>
      </c>
      <c r="AH2009" s="173">
        <v>5.0122765310790691E-2</v>
      </c>
      <c r="AI2009" s="171">
        <v>-9.1142980951117586E-3</v>
      </c>
      <c r="AJ2009" s="171">
        <v>0</v>
      </c>
      <c r="AK2009" s="171">
        <v>-3.9407888200814721E-2</v>
      </c>
      <c r="AL2009" s="171">
        <v>7.373162349331672E-3</v>
      </c>
      <c r="AM2009" s="171">
        <v>2.7630898004185091E-2</v>
      </c>
      <c r="AN2009" s="171">
        <v>-2.1496488906811925E-2</v>
      </c>
      <c r="AO2009" s="171">
        <v>1.4430163163916331E-2</v>
      </c>
      <c r="AP2009" s="173">
        <v>-6.2718600455330127E-4</v>
      </c>
      <c r="AQ2009" s="171"/>
      <c r="AR2009" s="171"/>
      <c r="AS2009" s="171"/>
      <c r="AT2009" s="171"/>
      <c r="AU2009" s="171"/>
      <c r="AV2009" s="171"/>
      <c r="AW2009" s="171"/>
      <c r="AX2009" s="171"/>
      <c r="AY2009" s="171"/>
      <c r="AZ2009" s="171"/>
      <c r="BA2009" s="171"/>
      <c r="BB2009" s="171"/>
      <c r="BC2009" s="171"/>
      <c r="BD2009" s="171"/>
      <c r="BE2009" s="171"/>
      <c r="BF2009" s="171"/>
      <c r="BG2009" s="171"/>
      <c r="BH2009" s="171"/>
    </row>
    <row r="2010" spans="9:60" x14ac:dyDescent="0.25">
      <c r="I2010" s="171">
        <v>30.104999999999997</v>
      </c>
      <c r="J2010" s="175">
        <v>5.4943746640481683E-2</v>
      </c>
      <c r="K2010" s="171">
        <v>4.0040606040368104E-2</v>
      </c>
      <c r="L2010" s="171">
        <v>6.0447524033664581E-2</v>
      </c>
      <c r="M2010" s="171">
        <v>5.1979849483234447E-2</v>
      </c>
      <c r="N2010" s="171">
        <v>5.570970433772534E-2</v>
      </c>
      <c r="O2010" s="171">
        <v>3.7397646907847561E-2</v>
      </c>
      <c r="P2010" s="171">
        <v>2.4176697063089003E-2</v>
      </c>
      <c r="Q2010" s="171">
        <v>4.0530141709264153E-2</v>
      </c>
      <c r="R2010" s="175">
        <v>3.3209106703431204E-2</v>
      </c>
      <c r="S2010" s="171">
        <v>2.497218011892435E-2</v>
      </c>
      <c r="T2010" s="171">
        <v>1.7545329080781175E-2</v>
      </c>
      <c r="U2010" s="171">
        <v>1.8731408675721785E-3</v>
      </c>
      <c r="V2010" s="171">
        <v>1.467903987051253E-2</v>
      </c>
      <c r="W2010" s="171">
        <v>1.7382161101895669E-2</v>
      </c>
      <c r="X2010" s="171">
        <v>2.725209094594359E-2</v>
      </c>
      <c r="Y2010" s="173">
        <v>5.0604953655882787E-2</v>
      </c>
      <c r="Z2010" s="171"/>
      <c r="AA2010" s="173">
        <v>30.104999999999997</v>
      </c>
      <c r="AB2010" s="171">
        <v>-2.4334678307140613E-3</v>
      </c>
      <c r="AC2010" s="171">
        <v>2.9707464415132487E-2</v>
      </c>
      <c r="AD2010" s="171">
        <v>-7.7506126403373695E-3</v>
      </c>
      <c r="AE2010" s="171">
        <v>3.4636069372898134E-2</v>
      </c>
      <c r="AF2010" s="171">
        <v>-1.5325920780064228E-2</v>
      </c>
      <c r="AG2010" s="171">
        <v>-2.4488952143180986E-2</v>
      </c>
      <c r="AH2010" s="173">
        <v>2.4588526378878373E-2</v>
      </c>
      <c r="AI2010" s="171">
        <v>1.3591497159377016E-2</v>
      </c>
      <c r="AJ2010" s="171">
        <v>3.4018405217163873E-3</v>
      </c>
      <c r="AK2010" s="171">
        <v>-3.2343168747447311E-2</v>
      </c>
      <c r="AL2010" s="171">
        <v>4.4018879697502299E-3</v>
      </c>
      <c r="AM2010" s="171">
        <v>5.7241860360461701E-2</v>
      </c>
      <c r="AN2010" s="171">
        <v>-6.3989548373765692E-2</v>
      </c>
      <c r="AO2010" s="171">
        <v>-1.4430163163916331E-2</v>
      </c>
      <c r="AP2010" s="173">
        <v>1.4634340106245322E-2</v>
      </c>
      <c r="AQ2010" s="171"/>
      <c r="AR2010" s="171"/>
      <c r="AS2010" s="171"/>
      <c r="AT2010" s="171"/>
      <c r="AU2010" s="171"/>
      <c r="AV2010" s="171"/>
      <c r="AW2010" s="171"/>
      <c r="AX2010" s="171"/>
      <c r="AY2010" s="171"/>
      <c r="AZ2010" s="171"/>
      <c r="BA2010" s="171"/>
      <c r="BB2010" s="171"/>
      <c r="BC2010" s="171"/>
      <c r="BD2010" s="171"/>
      <c r="BE2010" s="171"/>
      <c r="BF2010" s="171"/>
      <c r="BG2010" s="171"/>
      <c r="BH2010" s="171"/>
    </row>
    <row r="2011" spans="9:60" x14ac:dyDescent="0.25">
      <c r="I2011" s="171">
        <v>30.119999999999997</v>
      </c>
      <c r="J2011" s="175">
        <v>4.9498454908307503E-2</v>
      </c>
      <c r="K2011" s="171">
        <v>3.3055144344776972E-2</v>
      </c>
      <c r="L2011" s="171">
        <v>6.0308625486159284E-2</v>
      </c>
      <c r="M2011" s="171">
        <v>3.8329042058278022E-2</v>
      </c>
      <c r="N2011" s="171">
        <v>5.7425108010594084E-2</v>
      </c>
      <c r="O2011" s="171">
        <v>5.6509178548648897E-2</v>
      </c>
      <c r="P2011" s="171">
        <v>2.9226222852367468E-2</v>
      </c>
      <c r="Q2011" s="171">
        <v>3.8448886183407562E-2</v>
      </c>
      <c r="R2011" s="175">
        <v>3.4189179579286653E-2</v>
      </c>
      <c r="S2011" s="171">
        <v>1.9210373906756412E-2</v>
      </c>
      <c r="T2011" s="171">
        <v>1.4004569064873398E-2</v>
      </c>
      <c r="U2011" s="171">
        <v>5.2818819846969746E-3</v>
      </c>
      <c r="V2011" s="171">
        <v>1.1203104671948157E-2</v>
      </c>
      <c r="W2011" s="171">
        <v>2.5096986467113228E-2</v>
      </c>
      <c r="X2011" s="171">
        <v>2.6315834708428215E-2</v>
      </c>
      <c r="Y2011" s="173">
        <v>4.1211890293264899E-2</v>
      </c>
      <c r="Z2011" s="171"/>
      <c r="AA2011" s="173">
        <v>30.119999999999997</v>
      </c>
      <c r="AB2011" s="171">
        <v>-4.0557797178568545E-3</v>
      </c>
      <c r="AC2011" s="171">
        <v>3.302504927367516E-2</v>
      </c>
      <c r="AD2011" s="171">
        <v>8.3585038278147436E-3</v>
      </c>
      <c r="AE2011" s="171">
        <v>1.0495778597847954E-2</v>
      </c>
      <c r="AF2011" s="171">
        <v>-1.193411864021404E-2</v>
      </c>
      <c r="AG2011" s="171">
        <v>-8.9209754235873184E-2</v>
      </c>
      <c r="AH2011" s="173">
        <v>5.1777762278599634E-2</v>
      </c>
      <c r="AI2011" s="171">
        <v>1.1192997660662255E-3</v>
      </c>
      <c r="AJ2011" s="171">
        <v>-1.6631220328390994E-2</v>
      </c>
      <c r="AK2011" s="171">
        <v>-3.5433983508295547E-2</v>
      </c>
      <c r="AL2011" s="171">
        <v>7.7033039470632693E-4</v>
      </c>
      <c r="AM2011" s="171">
        <v>4.6531512274148881E-2</v>
      </c>
      <c r="AN2011" s="171">
        <v>-3.3744488400228041E-2</v>
      </c>
      <c r="AO2011" s="171">
        <v>1.0822622372937213E-2</v>
      </c>
      <c r="AP2011" s="173">
        <v>2.9268680212490876E-3</v>
      </c>
      <c r="AQ2011" s="171"/>
      <c r="AR2011" s="171"/>
      <c r="AS2011" s="171"/>
      <c r="AT2011" s="171"/>
      <c r="AU2011" s="171"/>
      <c r="AV2011" s="171"/>
      <c r="AW2011" s="171"/>
      <c r="AX2011" s="171"/>
      <c r="AY2011" s="171"/>
      <c r="AZ2011" s="171"/>
      <c r="BA2011" s="171"/>
      <c r="BB2011" s="171"/>
      <c r="BC2011" s="171"/>
      <c r="BD2011" s="171"/>
      <c r="BE2011" s="171"/>
      <c r="BF2011" s="171"/>
      <c r="BG2011" s="171"/>
      <c r="BH2011" s="171"/>
    </row>
    <row r="2012" spans="9:60" x14ac:dyDescent="0.25">
      <c r="I2012" s="171">
        <v>30.134999999999998</v>
      </c>
      <c r="J2012" s="175">
        <v>5.2917321556579411E-2</v>
      </c>
      <c r="K2012" s="171">
        <v>4.2940098406332027E-2</v>
      </c>
      <c r="L2012" s="171">
        <v>6.5024266379626619E-2</v>
      </c>
      <c r="M2012" s="171">
        <v>3.7895764873146387E-2</v>
      </c>
      <c r="N2012" s="171">
        <v>6.7576987389650858E-2</v>
      </c>
      <c r="O2012" s="171">
        <v>4.9874409403099361E-2</v>
      </c>
      <c r="P2012" s="171">
        <v>2.8218534491500875E-2</v>
      </c>
      <c r="Q2012" s="171">
        <v>4.3513073869374398E-2</v>
      </c>
      <c r="R2012" s="175">
        <v>4.336460731533439E-2</v>
      </c>
      <c r="S2012" s="171">
        <v>2.5795161585326604E-2</v>
      </c>
      <c r="T2012" s="171">
        <v>1.1413117460222286E-2</v>
      </c>
      <c r="U2012" s="171">
        <v>6.8111901432049635E-3</v>
      </c>
      <c r="V2012" s="171">
        <v>1.1197623660453357E-2</v>
      </c>
      <c r="W2012" s="171">
        <v>2.2350734111701565E-2</v>
      </c>
      <c r="X2012" s="171">
        <v>2.3042570614793534E-2</v>
      </c>
      <c r="Y2012" s="173">
        <v>2.989853380946636E-2</v>
      </c>
      <c r="Z2012" s="171"/>
      <c r="AA2012" s="173">
        <v>30.134999999999998</v>
      </c>
      <c r="AB2012" s="171">
        <v>2.0858295691834922E-2</v>
      </c>
      <c r="AC2012" s="171">
        <v>3.9584819334884551E-2</v>
      </c>
      <c r="AD2012" s="171">
        <v>6.0789118747744206E-3</v>
      </c>
      <c r="AE2012" s="171">
        <v>1.280484988937448E-2</v>
      </c>
      <c r="AF2012" s="171">
        <v>-3.3918021398501889E-3</v>
      </c>
      <c r="AG2012" s="171">
        <v>-5.1045153493253635E-2</v>
      </c>
      <c r="AH2012" s="173">
        <v>3.865600060525598E-2</v>
      </c>
      <c r="AI2012" s="171">
        <v>-6.84371856966281E-2</v>
      </c>
      <c r="AJ2012" s="171">
        <v>-2.6206771426555576E-2</v>
      </c>
      <c r="AK2012" s="171">
        <v>-3.9407888200814721E-2</v>
      </c>
      <c r="AL2012" s="171">
        <v>5.1722183644565571E-3</v>
      </c>
      <c r="AM2012" s="171">
        <v>4.779155322547976E-2</v>
      </c>
      <c r="AN2012" s="171">
        <v>-3.1411536115767816E-2</v>
      </c>
      <c r="AO2012" s="171">
        <v>3.0664096723322151E-2</v>
      </c>
      <c r="AP2012" s="173">
        <v>2.0383545147984614E-2</v>
      </c>
      <c r="AQ2012" s="171"/>
      <c r="AR2012" s="171"/>
      <c r="AS2012" s="171"/>
      <c r="AT2012" s="171"/>
      <c r="AU2012" s="171"/>
      <c r="AV2012" s="171"/>
      <c r="AW2012" s="171"/>
      <c r="AX2012" s="171"/>
      <c r="AY2012" s="171"/>
      <c r="AZ2012" s="171"/>
      <c r="BA2012" s="171"/>
      <c r="BB2012" s="171"/>
      <c r="BC2012" s="171"/>
      <c r="BD2012" s="171"/>
      <c r="BE2012" s="171"/>
      <c r="BF2012" s="171"/>
      <c r="BG2012" s="171"/>
      <c r="BH2012" s="171"/>
    </row>
    <row r="2013" spans="9:60" x14ac:dyDescent="0.25">
      <c r="I2013" s="171">
        <v>30.15</v>
      </c>
      <c r="J2013" s="175">
        <v>4.7118393076716281E-2</v>
      </c>
      <c r="K2013" s="171">
        <v>3.7939107079241897E-2</v>
      </c>
      <c r="L2013" s="171">
        <v>5.600249195114456E-2</v>
      </c>
      <c r="M2013" s="171">
        <v>5.1973195649007077E-2</v>
      </c>
      <c r="N2013" s="171">
        <v>6.2400416527345903E-2</v>
      </c>
      <c r="O2013" s="171">
        <v>5.1420143571436004E-2</v>
      </c>
      <c r="P2013" s="171">
        <v>3.3225211927704078E-2</v>
      </c>
      <c r="Q2013" s="171">
        <v>6.6605877801998822E-2</v>
      </c>
      <c r="R2013" s="175">
        <v>2.0949649266607705E-2</v>
      </c>
      <c r="S2013" s="171">
        <v>3.4618576649714114E-2</v>
      </c>
      <c r="T2013" s="171">
        <v>1.2523545784510237E-2</v>
      </c>
      <c r="U2013" s="171">
        <v>5.5316825463935073E-3</v>
      </c>
      <c r="V2013" s="171">
        <v>6.7360481327049708E-3</v>
      </c>
      <c r="W2013" s="171">
        <v>2.1916991678118201E-2</v>
      </c>
      <c r="X2013" s="171">
        <v>2.7335113142034351E-2</v>
      </c>
      <c r="Y2013" s="173">
        <v>3.8372796030494885E-2</v>
      </c>
      <c r="Z2013" s="171"/>
      <c r="AA2013" s="173">
        <v>30.15</v>
      </c>
      <c r="AB2013" s="171">
        <v>-1.6223118871427935E-3</v>
      </c>
      <c r="AC2013" s="171">
        <v>4.1846809011163756E-2</v>
      </c>
      <c r="AD2013" s="171">
        <v>-1.2233810147983514E-2</v>
      </c>
      <c r="AE2013" s="171">
        <v>3.0857589077672821E-2</v>
      </c>
      <c r="AF2013" s="171">
        <v>-6.482110756158331E-2</v>
      </c>
      <c r="AG2013" s="171">
        <v>-5.2953383530384576E-2</v>
      </c>
      <c r="AH2013" s="173">
        <v>2.2815315341939955E-2</v>
      </c>
      <c r="AI2013" s="171">
        <v>-0.10025727904622864</v>
      </c>
      <c r="AJ2013" s="171">
        <v>3.9184163046436404E-2</v>
      </c>
      <c r="AK2013" s="171">
        <v>-4.6472607654182013E-2</v>
      </c>
      <c r="AL2013" s="171">
        <v>2.0028590262363644E-2</v>
      </c>
      <c r="AM2013" s="171">
        <v>3.0781000382512438E-2</v>
      </c>
      <c r="AN2013" s="171">
        <v>-8.7485710667258212E-3</v>
      </c>
      <c r="AO2013" s="171">
        <v>-1.3528277966171658E-2</v>
      </c>
      <c r="AP2013" s="173">
        <v>-3.5540540258023889E-3</v>
      </c>
      <c r="AQ2013" s="171"/>
      <c r="AR2013" s="171"/>
      <c r="AS2013" s="171"/>
      <c r="AT2013" s="171"/>
      <c r="AU2013" s="171"/>
      <c r="AV2013" s="171"/>
      <c r="AW2013" s="171"/>
      <c r="AX2013" s="171"/>
      <c r="AY2013" s="171"/>
      <c r="AZ2013" s="171"/>
      <c r="BA2013" s="171"/>
      <c r="BB2013" s="171"/>
      <c r="BC2013" s="171"/>
      <c r="BD2013" s="171"/>
      <c r="BE2013" s="171"/>
      <c r="BF2013" s="171"/>
      <c r="BG2013" s="171"/>
      <c r="BH2013" s="171"/>
    </row>
    <row r="2014" spans="9:60" x14ac:dyDescent="0.25">
      <c r="I2014" s="171">
        <v>30.164999999999999</v>
      </c>
      <c r="J2014" s="175">
        <v>4.5993580614327123E-2</v>
      </c>
      <c r="K2014" s="171">
        <v>3.837677267802838E-2</v>
      </c>
      <c r="L2014" s="171">
        <v>6.5273440121345075E-2</v>
      </c>
      <c r="M2014" s="171">
        <v>4.3774949154602762E-2</v>
      </c>
      <c r="N2014" s="171">
        <v>7.2012622491815392E-2</v>
      </c>
      <c r="O2014" s="171">
        <v>4.7053414290047259E-2</v>
      </c>
      <c r="P2014" s="171">
        <v>3.6875091818267196E-2</v>
      </c>
      <c r="Q2014" s="171">
        <v>6.6012503776827922E-2</v>
      </c>
      <c r="R2014" s="175">
        <v>1.4657118619883022E-2</v>
      </c>
      <c r="S2014" s="171">
        <v>2.0756132160847148E-2</v>
      </c>
      <c r="T2014" s="171">
        <v>2.048797000074044E-2</v>
      </c>
      <c r="U2014" s="171">
        <v>2.1296764297622783E-3</v>
      </c>
      <c r="V2014" s="171">
        <v>9.0399968942248832E-3</v>
      </c>
      <c r="W2014" s="171">
        <v>2.77716636220432E-2</v>
      </c>
      <c r="X2014" s="171">
        <v>1.5519583665301692E-2</v>
      </c>
      <c r="Y2014" s="173">
        <v>3.3823022454592747E-2</v>
      </c>
      <c r="Z2014" s="171"/>
      <c r="AA2014" s="173">
        <v>30.164999999999999</v>
      </c>
      <c r="AB2014" s="171">
        <v>5.5622121844892099E-3</v>
      </c>
      <c r="AC2014" s="171">
        <v>4.0715814173024154E-2</v>
      </c>
      <c r="AD2014" s="171">
        <v>-1.5501225280674739E-2</v>
      </c>
      <c r="AE2014" s="171">
        <v>2.4770037490921219E-2</v>
      </c>
      <c r="AF2014" s="171">
        <v>-3.1531197670459914E-2</v>
      </c>
      <c r="AG2014" s="171">
        <v>-5.7882977792973092E-2</v>
      </c>
      <c r="AH2014" s="173">
        <v>3.7828502121351242E-2</v>
      </c>
      <c r="AI2014" s="171">
        <v>-7.1795084994827132E-2</v>
      </c>
      <c r="AJ2014" s="171">
        <v>1.0457509751942796E-2</v>
      </c>
      <c r="AK2014" s="171">
        <v>-2.6823856674504078E-2</v>
      </c>
      <c r="AL2014" s="171">
        <v>-1.9258259867657196E-2</v>
      </c>
      <c r="AM2014" s="171">
        <v>2.3850775150192353E-2</v>
      </c>
      <c r="AN2014" s="171">
        <v>-9.3318091378409018E-3</v>
      </c>
      <c r="AO2014" s="171">
        <v>-6.3131963842134216E-3</v>
      </c>
      <c r="AP2014" s="173">
        <v>-2.3937599173786888E-2</v>
      </c>
      <c r="AQ2014" s="171"/>
      <c r="AR2014" s="171"/>
      <c r="AS2014" s="171"/>
      <c r="AT2014" s="171"/>
      <c r="AU2014" s="171"/>
      <c r="AV2014" s="171"/>
      <c r="AW2014" s="171"/>
      <c r="AX2014" s="171"/>
      <c r="AY2014" s="171"/>
      <c r="AZ2014" s="171"/>
      <c r="BA2014" s="171"/>
      <c r="BB2014" s="171"/>
      <c r="BC2014" s="171"/>
      <c r="BD2014" s="171"/>
      <c r="BE2014" s="171"/>
      <c r="BF2014" s="171"/>
      <c r="BG2014" s="171"/>
      <c r="BH2014" s="171"/>
    </row>
    <row r="2015" spans="9:60" x14ac:dyDescent="0.25">
      <c r="I2015" s="171">
        <v>30.18</v>
      </c>
      <c r="J2015" s="175">
        <v>5.967326943137536E-2</v>
      </c>
      <c r="K2015" s="171">
        <v>4.3458214084801682E-2</v>
      </c>
      <c r="L2015" s="171">
        <v>5.2992535345465018E-2</v>
      </c>
      <c r="M2015" s="171">
        <v>4.178088599089682E-2</v>
      </c>
      <c r="N2015" s="171">
        <v>6.365437810069817E-2</v>
      </c>
      <c r="O2015" s="171">
        <v>4.1965929856219338E-2</v>
      </c>
      <c r="P2015" s="171">
        <v>2.3505224593033672E-2</v>
      </c>
      <c r="Q2015" s="171">
        <v>5.7207649489197536E-2</v>
      </c>
      <c r="R2015" s="175">
        <v>2.5798566668644371E-2</v>
      </c>
      <c r="S2015" s="171">
        <v>1.2633644335050638E-2</v>
      </c>
      <c r="T2015" s="171">
        <v>1.2853429622958551E-2</v>
      </c>
      <c r="U2015" s="171">
        <v>1.1019510837174061E-2</v>
      </c>
      <c r="V2015" s="171">
        <v>1.1430648095627854E-2</v>
      </c>
      <c r="W2015" s="171">
        <v>2.1084393043545115E-2</v>
      </c>
      <c r="X2015" s="171">
        <v>2.0323581059770113E-2</v>
      </c>
      <c r="Y2015" s="173">
        <v>2.6067126749003081E-2</v>
      </c>
      <c r="Z2015" s="171"/>
      <c r="AA2015" s="173">
        <v>30.18</v>
      </c>
      <c r="AB2015" s="171">
        <v>-2.3407642943059165E-2</v>
      </c>
      <c r="AC2015" s="171">
        <v>3.2421852026667294E-2</v>
      </c>
      <c r="AD2015" s="171">
        <v>-1.3829524515111791E-2</v>
      </c>
      <c r="AE2015" s="171">
        <v>3.1592293579522333E-2</v>
      </c>
      <c r="AF2015" s="171">
        <v>2.0476435140577613E-2</v>
      </c>
      <c r="AG2015" s="171">
        <v>-4.5161444212099909E-2</v>
      </c>
      <c r="AH2015" s="173">
        <v>2.0214605821097065E-2</v>
      </c>
      <c r="AI2015" s="171">
        <v>-2.7342894285335276E-2</v>
      </c>
      <c r="AJ2015" s="171">
        <v>-7.9376278840047627E-3</v>
      </c>
      <c r="AK2015" s="171">
        <v>-2.2077248291772933E-2</v>
      </c>
      <c r="AL2015" s="171">
        <v>1.2545380713788228E-2</v>
      </c>
      <c r="AM2015" s="171">
        <v>3.8971266566163405E-2</v>
      </c>
      <c r="AN2015" s="171">
        <v>-3.7243916826918327E-2</v>
      </c>
      <c r="AO2015" s="171">
        <v>1.2626392768426843E-2</v>
      </c>
      <c r="AP2015" s="173">
        <v>9.5123210690595643E-3</v>
      </c>
      <c r="AQ2015" s="171"/>
      <c r="AR2015" s="171"/>
      <c r="AS2015" s="171"/>
      <c r="AT2015" s="171"/>
      <c r="AU2015" s="171"/>
      <c r="AV2015" s="171"/>
      <c r="AW2015" s="171"/>
      <c r="AX2015" s="171"/>
      <c r="AY2015" s="171"/>
      <c r="AZ2015" s="171"/>
      <c r="BA2015" s="171"/>
      <c r="BB2015" s="171"/>
      <c r="BC2015" s="171"/>
      <c r="BD2015" s="171"/>
      <c r="BE2015" s="171"/>
      <c r="BF2015" s="171"/>
      <c r="BG2015" s="171"/>
      <c r="BH2015" s="171"/>
    </row>
    <row r="2016" spans="9:60" x14ac:dyDescent="0.25">
      <c r="I2016" s="171">
        <v>30.195</v>
      </c>
      <c r="J2016" s="175">
        <v>5.6477134106837412E-2</v>
      </c>
      <c r="K2016" s="171">
        <v>4.6365362805684596E-2</v>
      </c>
      <c r="L2016" s="171">
        <v>4.6072574786880871E-2</v>
      </c>
      <c r="M2016" s="171">
        <v>4.2480246192662767E-2</v>
      </c>
      <c r="N2016" s="171">
        <v>6.1208226668016084E-2</v>
      </c>
      <c r="O2016" s="171">
        <v>3.8918384552102808E-2</v>
      </c>
      <c r="P2016" s="171">
        <v>1.3087794120967796E-2</v>
      </c>
      <c r="Q2016" s="171">
        <v>5.2899457520812147E-2</v>
      </c>
      <c r="R2016" s="175">
        <v>2.0565553131896983E-2</v>
      </c>
      <c r="S2016" s="171">
        <v>7.8766344978419608E-3</v>
      </c>
      <c r="T2016" s="171">
        <v>2.0419549060451316E-2</v>
      </c>
      <c r="U2016" s="171">
        <v>1.2990848951599514E-2</v>
      </c>
      <c r="V2016" s="171">
        <v>1.6059150754425176E-2</v>
      </c>
      <c r="W2016" s="171">
        <v>1.3481258723524641E-2</v>
      </c>
      <c r="X2016" s="171">
        <v>2.3565486506119421E-2</v>
      </c>
      <c r="Y2016" s="173">
        <v>3.0767163015177876E-2</v>
      </c>
      <c r="Z2016" s="171"/>
      <c r="AA2016" s="173">
        <v>30.195</v>
      </c>
      <c r="AB2016" s="171">
        <v>-8.9227153792849779E-3</v>
      </c>
      <c r="AC2016" s="171">
        <v>3.5211639294078237E-2</v>
      </c>
      <c r="AD2016" s="171">
        <v>-2.2719933131969405E-2</v>
      </c>
      <c r="AE2016" s="171">
        <v>4.06186631736715E-2</v>
      </c>
      <c r="AF2016" s="171">
        <v>-8.5423165003635729E-3</v>
      </c>
      <c r="AG2016" s="171">
        <v>-4.3094195005207891E-2</v>
      </c>
      <c r="AH2016" s="173">
        <v>2.2815315341939955E-2</v>
      </c>
      <c r="AI2016" s="171">
        <v>-5.9322887601516348E-2</v>
      </c>
      <c r="AJ2016" s="171">
        <v>1.3859350273659183E-2</v>
      </c>
      <c r="AK2016" s="171">
        <v>-1.4129438906734702E-2</v>
      </c>
      <c r="AL2016" s="171">
        <v>1.9258259867657317E-2</v>
      </c>
      <c r="AM2016" s="171">
        <v>3.2671061809508808E-2</v>
      </c>
      <c r="AN2016" s="171">
        <v>-9.3318091378409018E-3</v>
      </c>
      <c r="AO2016" s="171">
        <v>-5.4113111864686064E-3</v>
      </c>
      <c r="AP2016" s="173">
        <v>7.3171700531230095E-4</v>
      </c>
      <c r="AQ2016" s="171"/>
      <c r="AR2016" s="171"/>
      <c r="AS2016" s="171"/>
      <c r="AT2016" s="171"/>
      <c r="AU2016" s="171"/>
      <c r="AV2016" s="171"/>
      <c r="AW2016" s="171"/>
      <c r="AX2016" s="171"/>
      <c r="AY2016" s="171"/>
      <c r="AZ2016" s="171"/>
      <c r="BA2016" s="171"/>
      <c r="BB2016" s="171"/>
      <c r="BC2016" s="171"/>
      <c r="BD2016" s="171"/>
      <c r="BE2016" s="171"/>
      <c r="BF2016" s="171"/>
      <c r="BG2016" s="171"/>
      <c r="BH2016" s="171"/>
    </row>
    <row r="2017" spans="9:60" x14ac:dyDescent="0.25">
      <c r="I2017" s="171">
        <v>30.21</v>
      </c>
      <c r="J2017" s="175">
        <v>4.7326564037852931E-2</v>
      </c>
      <c r="K2017" s="171">
        <v>5.3733727574248082E-2</v>
      </c>
      <c r="L2017" s="171">
        <v>6.0751357905487767E-2</v>
      </c>
      <c r="M2017" s="171">
        <v>3.6197570021326071E-2</v>
      </c>
      <c r="N2017" s="171">
        <v>5.7654977678143399E-2</v>
      </c>
      <c r="O2017" s="171">
        <v>4.3838970227226381E-2</v>
      </c>
      <c r="P2017" s="171">
        <v>1.5292493986953461E-2</v>
      </c>
      <c r="Q2017" s="171">
        <v>5.0213824531921067E-2</v>
      </c>
      <c r="R2017" s="175">
        <v>2.4874872671897915E-2</v>
      </c>
      <c r="S2017" s="171">
        <v>6.2917981747196644E-3</v>
      </c>
      <c r="T2017" s="171">
        <v>1.2961536502950429E-2</v>
      </c>
      <c r="U2017" s="171">
        <v>7.4406043531608165E-3</v>
      </c>
      <c r="V2017" s="171">
        <v>2.3024844702986737E-2</v>
      </c>
      <c r="W2017" s="171">
        <v>2.2418242860529975E-2</v>
      </c>
      <c r="X2017" s="171">
        <v>1.6231825262876417E-2</v>
      </c>
      <c r="Y2017" s="173">
        <v>3.998627557162418E-2</v>
      </c>
      <c r="Z2017" s="171"/>
      <c r="AA2017" s="173">
        <v>30.21</v>
      </c>
      <c r="AB2017" s="171">
        <v>-4.8669356614281225E-3</v>
      </c>
      <c r="AC2017" s="171">
        <v>4.1243611764155891E-2</v>
      </c>
      <c r="AD2017" s="171">
        <v>-1.8844626811800807E-2</v>
      </c>
      <c r="AE2017" s="171">
        <v>3.5370773874747644E-2</v>
      </c>
      <c r="AF2017" s="171">
        <v>-2.5626949501090998E-2</v>
      </c>
      <c r="AG2017" s="171">
        <v>-6.8537262166954258E-2</v>
      </c>
      <c r="AH2017" s="173">
        <v>9.4571255303368268E-4</v>
      </c>
      <c r="AI2017" s="171">
        <v>-2.6223594519268697E-2</v>
      </c>
      <c r="AJ2017" s="171">
        <v>-2.1922972251060834E-2</v>
      </c>
      <c r="AK2017" s="171">
        <v>-2.3622655672196988E-2</v>
      </c>
      <c r="AL2017" s="171">
        <v>1.4086041503200759E-2</v>
      </c>
      <c r="AM2017" s="171">
        <v>2.0700672771865002E-2</v>
      </c>
      <c r="AN2017" s="171">
        <v>1.6330665991221391E-2</v>
      </c>
      <c r="AO2017" s="171">
        <v>-2.795844113008799E-2</v>
      </c>
      <c r="AP2017" s="173">
        <v>1.0244038074371749E-2</v>
      </c>
      <c r="AQ2017" s="171"/>
      <c r="AR2017" s="171"/>
      <c r="AS2017" s="171"/>
      <c r="AT2017" s="171"/>
      <c r="AU2017" s="171"/>
      <c r="AV2017" s="171"/>
      <c r="AW2017" s="171"/>
      <c r="AX2017" s="171"/>
      <c r="AY2017" s="171"/>
      <c r="AZ2017" s="171"/>
      <c r="BA2017" s="171"/>
      <c r="BB2017" s="171"/>
      <c r="BC2017" s="171"/>
      <c r="BD2017" s="171"/>
      <c r="BE2017" s="171"/>
      <c r="BF2017" s="171"/>
      <c r="BG2017" s="171"/>
      <c r="BH2017" s="171"/>
    </row>
    <row r="2018" spans="9:60" x14ac:dyDescent="0.25">
      <c r="I2018" s="171">
        <v>30.225000000000001</v>
      </c>
      <c r="J2018" s="175">
        <v>5.2435680832337885E-2</v>
      </c>
      <c r="K2018" s="171">
        <v>3.5627461633042645E-2</v>
      </c>
      <c r="L2018" s="171">
        <v>5.7349627642684448E-2</v>
      </c>
      <c r="M2018" s="171">
        <v>2.5448159568080997E-2</v>
      </c>
      <c r="N2018" s="171">
        <v>6.5826805536311261E-2</v>
      </c>
      <c r="O2018" s="171">
        <v>4.2270333383760628E-2</v>
      </c>
      <c r="P2018" s="171">
        <v>8.3827895846583372E-3</v>
      </c>
      <c r="Q2018" s="171">
        <v>5.2758842704128936E-2</v>
      </c>
      <c r="R2018" s="175">
        <v>1.5036583500977405E-2</v>
      </c>
      <c r="S2018" s="171">
        <v>8.3758824041410274E-3</v>
      </c>
      <c r="T2018" s="171">
        <v>2.3979871373134936E-2</v>
      </c>
      <c r="U2018" s="171">
        <v>1.1787438946061041E-2</v>
      </c>
      <c r="V2018" s="171">
        <v>9.9131599795427659E-3</v>
      </c>
      <c r="W2018" s="171">
        <v>2.1330385454406558E-2</v>
      </c>
      <c r="X2018" s="171">
        <v>1.6660542268092025E-2</v>
      </c>
      <c r="Y2018" s="173">
        <v>3.1476627644959586E-2</v>
      </c>
      <c r="Z2018" s="171"/>
      <c r="AA2018" s="173">
        <v>30.225000000000001</v>
      </c>
      <c r="AB2018" s="171">
        <v>2.2480607578977716E-2</v>
      </c>
      <c r="AC2018" s="171">
        <v>3.2421852026667294E-2</v>
      </c>
      <c r="AD2018" s="171">
        <v>-2.3859729108489651E-2</v>
      </c>
      <c r="AE2018" s="171">
        <v>-6.0875515867518364E-3</v>
      </c>
      <c r="AF2018" s="171">
        <v>-1.7587122206631951E-3</v>
      </c>
      <c r="AG2018" s="171">
        <v>-5.7882977792973092E-2</v>
      </c>
      <c r="AH2018" s="173">
        <v>1.5013186779411287E-2</v>
      </c>
      <c r="AI2018" s="171">
        <v>-4.4452190709492218E-2</v>
      </c>
      <c r="AJ2018" s="171">
        <v>4.2837991754946011E-3</v>
      </c>
      <c r="AK2018" s="171">
        <v>-6.2257840182799624E-2</v>
      </c>
      <c r="AL2018" s="171">
        <v>2.2999864641944964E-2</v>
      </c>
      <c r="AM2018" s="171">
        <v>5.670184280989107E-3</v>
      </c>
      <c r="AN2018" s="171">
        <v>-3.0245059973537745E-2</v>
      </c>
      <c r="AO2018" s="171">
        <v>-1.8939589152640265E-2</v>
      </c>
      <c r="AP2018" s="173">
        <v>7.3171700531226612E-3</v>
      </c>
      <c r="AQ2018" s="171"/>
      <c r="AR2018" s="171"/>
      <c r="AS2018" s="171"/>
      <c r="AT2018" s="171"/>
      <c r="AU2018" s="171"/>
      <c r="AV2018" s="171"/>
      <c r="AW2018" s="171"/>
      <c r="AX2018" s="171"/>
      <c r="AY2018" s="171"/>
      <c r="AZ2018" s="171"/>
      <c r="BA2018" s="171"/>
      <c r="BB2018" s="171"/>
      <c r="BC2018" s="171"/>
      <c r="BD2018" s="171"/>
      <c r="BE2018" s="171"/>
      <c r="BF2018" s="171"/>
      <c r="BG2018" s="171"/>
      <c r="BH2018" s="171"/>
    </row>
    <row r="2019" spans="9:60" x14ac:dyDescent="0.25">
      <c r="I2019" s="171">
        <v>30.240000000000002</v>
      </c>
      <c r="J2019" s="175">
        <v>4.1433194749557568E-2</v>
      </c>
      <c r="K2019" s="171">
        <v>2.663286357590329E-2</v>
      </c>
      <c r="L2019" s="171">
        <v>4.8189842420858241E-2</v>
      </c>
      <c r="M2019" s="171">
        <v>2.8819704430231016E-2</v>
      </c>
      <c r="N2019" s="171">
        <v>6.644449997422297E-2</v>
      </c>
      <c r="O2019" s="171">
        <v>5.2017385848063348E-2</v>
      </c>
      <c r="P2019" s="171">
        <v>2.5538083078016787E-2</v>
      </c>
      <c r="Q2019" s="171">
        <v>4.3604578820228293E-2</v>
      </c>
      <c r="R2019" s="175">
        <v>1.0492710036320662E-2</v>
      </c>
      <c r="S2019" s="171">
        <v>1.1496749179204077E-2</v>
      </c>
      <c r="T2019" s="171">
        <v>1.4559554685456824E-2</v>
      </c>
      <c r="U2019" s="171">
        <v>1.0188104232454559E-2</v>
      </c>
      <c r="V2019" s="171">
        <v>1.2378674772510603E-2</v>
      </c>
      <c r="W2019" s="171">
        <v>2.3005280399807343E-2</v>
      </c>
      <c r="X2019" s="171">
        <v>1.3437834194809616E-2</v>
      </c>
      <c r="Y2019" s="173">
        <v>3.1155027834666421E-2</v>
      </c>
      <c r="Z2019" s="171"/>
      <c r="AA2019" s="173">
        <v>30.240000000000002</v>
      </c>
      <c r="AB2019" s="171">
        <v>1.6223118871427935E-3</v>
      </c>
      <c r="AC2019" s="171">
        <v>3.0838459253271923E-2</v>
      </c>
      <c r="AD2019" s="171">
        <v>-2.2719933131969405E-2</v>
      </c>
      <c r="AE2019" s="171">
        <v>3.6105478376596917E-2</v>
      </c>
      <c r="AF2019" s="171">
        <v>-3.4169266001454569E-2</v>
      </c>
      <c r="AG2019" s="171">
        <v>-2.9418546405769328E-2</v>
      </c>
      <c r="AH2019" s="173">
        <v>4.0429211642194395E-2</v>
      </c>
      <c r="AI2019" s="171">
        <v>-1.5989996658090713E-2</v>
      </c>
      <c r="AJ2019" s="171">
        <v>1.4741308927437538E-2</v>
      </c>
      <c r="AK2019" s="171">
        <v>-2.2077248291772933E-2</v>
      </c>
      <c r="AL2019" s="171">
        <v>3.257397097615175E-2</v>
      </c>
      <c r="AM2019" s="171">
        <v>4.6531512274148881E-2</v>
      </c>
      <c r="AN2019" s="171">
        <v>-1.3997713706761259E-2</v>
      </c>
      <c r="AO2019" s="171">
        <v>-1.8037703954896307E-3</v>
      </c>
      <c r="AP2019" s="173">
        <v>-3.3449920242846334E-2</v>
      </c>
      <c r="AQ2019" s="171"/>
      <c r="AR2019" s="171"/>
      <c r="AS2019" s="171"/>
      <c r="AT2019" s="171"/>
      <c r="AU2019" s="171"/>
      <c r="AV2019" s="171"/>
      <c r="AW2019" s="171"/>
      <c r="AX2019" s="171"/>
      <c r="AY2019" s="171"/>
      <c r="AZ2019" s="171"/>
      <c r="BA2019" s="171"/>
      <c r="BB2019" s="171"/>
      <c r="BC2019" s="171"/>
      <c r="BD2019" s="171"/>
      <c r="BE2019" s="171"/>
      <c r="BF2019" s="171"/>
      <c r="BG2019" s="171"/>
      <c r="BH2019" s="171"/>
    </row>
    <row r="2020" spans="9:60" x14ac:dyDescent="0.25">
      <c r="I2020" s="171">
        <v>30.255000000000003</v>
      </c>
      <c r="J2020" s="175">
        <v>5.5350905717125552E-2</v>
      </c>
      <c r="K2020" s="171">
        <v>5.4659437743939811E-2</v>
      </c>
      <c r="L2020" s="171">
        <v>5.2470121866167584E-2</v>
      </c>
      <c r="M2020" s="171">
        <v>2.6892023299742395E-2</v>
      </c>
      <c r="N2020" s="171">
        <v>5.6731394539498069E-2</v>
      </c>
      <c r="O2020" s="171">
        <v>3.9767683767311497E-2</v>
      </c>
      <c r="P2020" s="171">
        <v>2.9339029656235926E-2</v>
      </c>
      <c r="Q2020" s="171">
        <v>5.3549587459273323E-2</v>
      </c>
      <c r="R2020" s="175">
        <v>2.6384043685739305E-2</v>
      </c>
      <c r="S2020" s="171">
        <v>2.4489008434329097E-2</v>
      </c>
      <c r="T2020" s="171">
        <v>1.6361551942502064E-2</v>
      </c>
      <c r="U2020" s="171">
        <v>6.1683799419682715E-3</v>
      </c>
      <c r="V2020" s="171">
        <v>8.0633621147773171E-3</v>
      </c>
      <c r="W2020" s="171">
        <v>1.2043495759382926E-2</v>
      </c>
      <c r="X2020" s="171">
        <v>1.5763158979331143E-2</v>
      </c>
      <c r="Y2020" s="173">
        <v>2.3809932813870022E-2</v>
      </c>
      <c r="Z2020" s="171"/>
      <c r="AA2020" s="173">
        <v>30.255000000000003</v>
      </c>
      <c r="AB2020" s="171">
        <v>-1.367377162020292E-2</v>
      </c>
      <c r="AC2020" s="171">
        <v>4.1846809011163756E-2</v>
      </c>
      <c r="AD2020" s="171">
        <v>-8.2825174293802411E-3</v>
      </c>
      <c r="AE2020" s="171">
        <v>3.6105478376596917E-2</v>
      </c>
      <c r="AF2020" s="171">
        <v>-1.7963989111058884E-2</v>
      </c>
      <c r="AG2020" s="171">
        <v>-0.13023670003418916</v>
      </c>
      <c r="AH2020" s="173">
        <v>1.6668183747220493E-2</v>
      </c>
      <c r="AI2020" s="171">
        <v>-3.8695791912579484E-2</v>
      </c>
      <c r="AJ2020" s="171">
        <v>-8.8195865377831174E-3</v>
      </c>
      <c r="AK2020" s="171">
        <v>-7.0205649567837855E-2</v>
      </c>
      <c r="AL2020" s="171">
        <v>3.257397097615175E-2</v>
      </c>
      <c r="AM2020" s="171">
        <v>4.6531512274148881E-2</v>
      </c>
      <c r="AN2020" s="171">
        <v>5.8323807111498698E-4</v>
      </c>
      <c r="AO2020" s="171">
        <v>1.803770395489545E-2</v>
      </c>
      <c r="AP2020" s="173">
        <v>8.0488870584349628E-3</v>
      </c>
      <c r="AQ2020" s="171"/>
      <c r="AR2020" s="171"/>
      <c r="AS2020" s="171"/>
      <c r="AT2020" s="171"/>
      <c r="AU2020" s="171"/>
      <c r="AV2020" s="171"/>
      <c r="AW2020" s="171"/>
      <c r="AX2020" s="171"/>
      <c r="AY2020" s="171"/>
      <c r="AZ2020" s="171"/>
      <c r="BA2020" s="171"/>
      <c r="BB2020" s="171"/>
      <c r="BC2020" s="171"/>
      <c r="BD2020" s="171"/>
      <c r="BE2020" s="171"/>
      <c r="BF2020" s="171"/>
      <c r="BG2020" s="171"/>
      <c r="BH2020" s="171"/>
    </row>
    <row r="2021" spans="9:60" x14ac:dyDescent="0.25">
      <c r="I2021" s="171">
        <v>30.270000000000003</v>
      </c>
      <c r="J2021" s="175">
        <v>5.3249120491153969E-2</v>
      </c>
      <c r="K2021" s="171">
        <v>5.1590328189075961E-2</v>
      </c>
      <c r="L2021" s="171">
        <v>4.830723912941854E-2</v>
      </c>
      <c r="M2021" s="171">
        <v>2.2588659641511299E-2</v>
      </c>
      <c r="N2021" s="171">
        <v>6.1975600570330518E-2</v>
      </c>
      <c r="O2021" s="171">
        <v>2.4203128000870728E-2</v>
      </c>
      <c r="P2021" s="171">
        <v>2.6152301092190324E-2</v>
      </c>
      <c r="Q2021" s="171">
        <v>4.7940715002215445E-2</v>
      </c>
      <c r="R2021" s="175">
        <v>3.6361101018871585E-2</v>
      </c>
      <c r="S2021" s="171">
        <v>1.1882985480914793E-2</v>
      </c>
      <c r="T2021" s="171">
        <v>7.9379646071646472E-3</v>
      </c>
      <c r="U2021" s="171">
        <v>2.4434753872531665E-2</v>
      </c>
      <c r="V2021" s="171">
        <v>1.4340319356835196E-2</v>
      </c>
      <c r="W2021" s="171">
        <v>2.0490717569808942E-2</v>
      </c>
      <c r="X2021" s="171">
        <v>1.1789765147676906E-2</v>
      </c>
      <c r="Y2021" s="173">
        <v>2.8247443091286753E-2</v>
      </c>
      <c r="Z2021" s="171"/>
      <c r="AA2021" s="173">
        <v>30.270000000000003</v>
      </c>
      <c r="AB2021" s="171">
        <v>-1.367377162020292E-2</v>
      </c>
      <c r="AC2021" s="171">
        <v>2.9707464415132487E-2</v>
      </c>
      <c r="AD2021" s="171">
        <v>1.4437415702589164E-2</v>
      </c>
      <c r="AE2021" s="171">
        <v>-7.3470450184927522E-4</v>
      </c>
      <c r="AF2021" s="171">
        <v>-1.193411864021404E-2</v>
      </c>
      <c r="AG2021" s="171">
        <v>-8.3326044954719292E-2</v>
      </c>
      <c r="AH2021" s="173">
        <v>1.8441394784158648E-2</v>
      </c>
      <c r="AI2021" s="171">
        <v>-4.9089289740338361E-2</v>
      </c>
      <c r="AJ2021" s="171">
        <v>-3.149852334922542E-2</v>
      </c>
      <c r="AK2021" s="171">
        <v>-4.5699903963969925E-2</v>
      </c>
      <c r="AL2021" s="171">
        <v>3.6975858945901982E-2</v>
      </c>
      <c r="AM2021" s="171">
        <v>2.889093895551597E-2</v>
      </c>
      <c r="AN2021" s="171">
        <v>-8.7485710667258212E-3</v>
      </c>
      <c r="AO2021" s="171">
        <v>6.3131963842134216E-3</v>
      </c>
      <c r="AP2021" s="173">
        <v>-8.6760730629882633E-3</v>
      </c>
      <c r="AQ2021" s="171"/>
      <c r="AR2021" s="171"/>
      <c r="AS2021" s="171"/>
      <c r="AT2021" s="171"/>
      <c r="AU2021" s="171"/>
      <c r="AV2021" s="171"/>
      <c r="AW2021" s="171"/>
      <c r="AX2021" s="171"/>
      <c r="AY2021" s="171"/>
      <c r="AZ2021" s="171"/>
      <c r="BA2021" s="171"/>
      <c r="BB2021" s="171"/>
      <c r="BC2021" s="171"/>
      <c r="BD2021" s="171"/>
      <c r="BE2021" s="171"/>
      <c r="BF2021" s="171"/>
      <c r="BG2021" s="171"/>
      <c r="BH2021" s="171"/>
    </row>
    <row r="2022" spans="9:60" x14ac:dyDescent="0.25">
      <c r="I2022" s="171">
        <v>30.285000000000004</v>
      </c>
      <c r="J2022" s="175">
        <v>4.6390071403966504E-2</v>
      </c>
      <c r="K2022" s="171">
        <v>4.2526663191209568E-2</v>
      </c>
      <c r="L2022" s="171">
        <v>4.7217441165406916E-2</v>
      </c>
      <c r="M2022" s="171">
        <v>3.617311775467124E-2</v>
      </c>
      <c r="N2022" s="171">
        <v>5.2265012651327297E-2</v>
      </c>
      <c r="O2022" s="171">
        <v>4.8511151117451023E-2</v>
      </c>
      <c r="P2022" s="171">
        <v>2.1209793766957908E-2</v>
      </c>
      <c r="Q2022" s="171">
        <v>6.325995266028242E-2</v>
      </c>
      <c r="R2022" s="175">
        <v>4.1021461356536663E-2</v>
      </c>
      <c r="S2022" s="171">
        <v>1.9390860315178421E-2</v>
      </c>
      <c r="T2022" s="171">
        <v>1.5381000298452152E-2</v>
      </c>
      <c r="U2022" s="171">
        <v>9.1043901055805985E-3</v>
      </c>
      <c r="V2022" s="171">
        <v>1.2683204387531885E-2</v>
      </c>
      <c r="W2022" s="171">
        <v>3.0238768656397918E-2</v>
      </c>
      <c r="X2022" s="171">
        <v>2.4990579455403662E-2</v>
      </c>
      <c r="Y2022" s="173">
        <v>3.8888946122353898E-2</v>
      </c>
      <c r="Z2022" s="171"/>
      <c r="AA2022" s="173">
        <v>30.285000000000004</v>
      </c>
      <c r="AB2022" s="171">
        <v>-1.2051459733060125E-2</v>
      </c>
      <c r="AC2022" s="171">
        <v>3.46838417029465E-2</v>
      </c>
      <c r="AD2022" s="171">
        <v>-1.6717007655629489E-3</v>
      </c>
      <c r="AE2022" s="171">
        <v>1.4274258893073264E-2</v>
      </c>
      <c r="AF2022" s="171">
        <v>-6.029870470844842E-3</v>
      </c>
      <c r="AG2022" s="171">
        <v>-8.6188390010415783E-2</v>
      </c>
      <c r="AH2022" s="173">
        <v>0</v>
      </c>
      <c r="AI2022" s="171">
        <v>-2.0467195722355971E-2</v>
      </c>
      <c r="AJ2022" s="171">
        <v>-2.104101359728262E-2</v>
      </c>
      <c r="AK2022" s="171">
        <v>-3.6206687198507635E-2</v>
      </c>
      <c r="AL2022" s="171">
        <v>1.7717599078244661E-2</v>
      </c>
      <c r="AM2022" s="171">
        <v>3.204104133384332E-2</v>
      </c>
      <c r="AN2022" s="171">
        <v>-9.3318091378409018E-3</v>
      </c>
      <c r="AO2022" s="171">
        <v>-2.2547129943619383E-2</v>
      </c>
      <c r="AP2022" s="173">
        <v>-2.090620015177787E-3</v>
      </c>
      <c r="AQ2022" s="171"/>
      <c r="AR2022" s="171"/>
      <c r="AS2022" s="171"/>
      <c r="AT2022" s="171"/>
      <c r="AU2022" s="171"/>
      <c r="AV2022" s="171"/>
      <c r="AW2022" s="171"/>
      <c r="AX2022" s="171"/>
      <c r="AY2022" s="171"/>
      <c r="AZ2022" s="171"/>
      <c r="BA2022" s="171"/>
      <c r="BB2022" s="171"/>
      <c r="BC2022" s="171"/>
      <c r="BD2022" s="171"/>
      <c r="BE2022" s="171"/>
      <c r="BF2022" s="171"/>
      <c r="BG2022" s="171"/>
      <c r="BH2022" s="171"/>
    </row>
    <row r="2023" spans="9:60" x14ac:dyDescent="0.25">
      <c r="I2023" s="171">
        <v>30.300000000000004</v>
      </c>
      <c r="J2023" s="175">
        <v>4.3141987641172351E-2</v>
      </c>
      <c r="K2023" s="171">
        <v>4.9951689363991657E-2</v>
      </c>
      <c r="L2023" s="171">
        <v>3.9563428292034984E-2</v>
      </c>
      <c r="M2023" s="171">
        <v>3.1875885852325751E-2</v>
      </c>
      <c r="N2023" s="171">
        <v>5.9513149883235E-2</v>
      </c>
      <c r="O2023" s="171">
        <v>4.8932050986852736E-2</v>
      </c>
      <c r="P2023" s="171">
        <v>2.0787725998022009E-2</v>
      </c>
      <c r="Q2023" s="171">
        <v>5.1665702663390378E-2</v>
      </c>
      <c r="R2023" s="175">
        <v>3.067007297211842E-2</v>
      </c>
      <c r="S2023" s="171">
        <v>1.1452875098658576E-2</v>
      </c>
      <c r="T2023" s="171">
        <v>2.4558959908466144E-2</v>
      </c>
      <c r="U2023" s="171">
        <v>1.3274551784566177E-2</v>
      </c>
      <c r="V2023" s="171">
        <v>1.9758156538666655E-2</v>
      </c>
      <c r="W2023" s="171">
        <v>2.0760370220409784E-2</v>
      </c>
      <c r="X2023" s="171">
        <v>1.277000088078911E-2</v>
      </c>
      <c r="Y2023" s="173">
        <v>2.8544214320349665E-2</v>
      </c>
      <c r="Z2023" s="171"/>
      <c r="AA2023" s="173">
        <v>30.300000000000004</v>
      </c>
      <c r="AB2023" s="171">
        <v>-5.6780916049996482E-3</v>
      </c>
      <c r="AC2023" s="171">
        <v>3.1366256844403827E-2</v>
      </c>
      <c r="AD2023" s="171">
        <v>9.4223134059003184E-3</v>
      </c>
      <c r="AE2023" s="171">
        <v>1.2070145387525206E-2</v>
      </c>
      <c r="AF2023" s="171">
        <v>-2.0476435140577613E-2</v>
      </c>
      <c r="AG2023" s="171">
        <v>-9.5093463517027008E-2</v>
      </c>
      <c r="AH2023" s="173">
        <v>9.693553668596297E-3</v>
      </c>
      <c r="AI2023" s="171">
        <v>-1.5989996658090713E-2</v>
      </c>
      <c r="AJ2023" s="171">
        <v>-1.3985344367056072E-2</v>
      </c>
      <c r="AK2023" s="171">
        <v>-2.3181110706361457E-3</v>
      </c>
      <c r="AL2023" s="171">
        <v>1.7717599078244661E-2</v>
      </c>
      <c r="AM2023" s="171">
        <v>3.6451184663501543E-2</v>
      </c>
      <c r="AN2023" s="171">
        <v>-4.1909821395838688E-2</v>
      </c>
      <c r="AO2023" s="171">
        <v>-2.5252785536853686E-2</v>
      </c>
      <c r="AP2023" s="173">
        <v>-7.2126390523636619E-3</v>
      </c>
      <c r="AQ2023" s="171"/>
      <c r="AR2023" s="171"/>
      <c r="AS2023" s="171"/>
      <c r="AT2023" s="171"/>
      <c r="AU2023" s="171"/>
      <c r="AV2023" s="171"/>
      <c r="AW2023" s="171"/>
      <c r="AX2023" s="171"/>
      <c r="AY2023" s="171"/>
      <c r="AZ2023" s="171"/>
      <c r="BA2023" s="171"/>
      <c r="BB2023" s="171"/>
      <c r="BC2023" s="171"/>
      <c r="BD2023" s="171"/>
      <c r="BE2023" s="171"/>
      <c r="BF2023" s="171"/>
      <c r="BG2023" s="171"/>
      <c r="BH2023" s="171"/>
    </row>
    <row r="2024" spans="9:60" x14ac:dyDescent="0.25">
      <c r="I2024" s="171">
        <v>30.315000000000005</v>
      </c>
      <c r="J2024" s="175">
        <v>6.3996102697983323E-2</v>
      </c>
      <c r="K2024" s="171">
        <v>4.3171631804004608E-2</v>
      </c>
      <c r="L2024" s="171">
        <v>4.2975024653001188E-2</v>
      </c>
      <c r="M2024" s="171">
        <v>3.805892161711015E-2</v>
      </c>
      <c r="N2024" s="171">
        <v>6.6631835495486624E-2</v>
      </c>
      <c r="O2024" s="171">
        <v>5.3503204677695405E-2</v>
      </c>
      <c r="P2024" s="171">
        <v>3.1248978848271658E-2</v>
      </c>
      <c r="Q2024" s="171">
        <v>5.37948062198269E-2</v>
      </c>
      <c r="R2024" s="175">
        <v>3.9422979894213873E-2</v>
      </c>
      <c r="S2024" s="171">
        <v>1.3362319397190979E-2</v>
      </c>
      <c r="T2024" s="171">
        <v>1.3054395930063368E-2</v>
      </c>
      <c r="U2024" s="171">
        <v>9.4830479139246335E-3</v>
      </c>
      <c r="V2024" s="171">
        <v>1.4304064983678718E-2</v>
      </c>
      <c r="W2024" s="171">
        <v>1.2338857111439937E-2</v>
      </c>
      <c r="X2024" s="171">
        <v>5.284024730842901E-3</v>
      </c>
      <c r="Y2024" s="173">
        <v>4.2375302733801856E-2</v>
      </c>
      <c r="Z2024" s="171"/>
      <c r="AA2024" s="173">
        <v>30.315000000000005</v>
      </c>
      <c r="AB2024" s="171">
        <v>-1.2862615676631651E-2</v>
      </c>
      <c r="AC2024" s="171">
        <v>5.4513951198326756E-2</v>
      </c>
      <c r="AD2024" s="171">
        <v>4.4072111092114718E-3</v>
      </c>
      <c r="AE2024" s="171">
        <v>1.5743667896771816E-2</v>
      </c>
      <c r="AF2024" s="171">
        <v>-1.0301028721026768E-2</v>
      </c>
      <c r="AG2024" s="171">
        <v>-6.7583147148388881E-2</v>
      </c>
      <c r="AH2024" s="173">
        <v>7.9203426316578791E-3</v>
      </c>
      <c r="AI2024" s="171">
        <v>-2.9581493817467729E-2</v>
      </c>
      <c r="AJ2024" s="171">
        <v>4.2837991754946011E-3</v>
      </c>
      <c r="AK2024" s="171">
        <v>-2.2077248291772933E-2</v>
      </c>
      <c r="AL2024" s="171">
        <v>2.443047823211375E-2</v>
      </c>
      <c r="AM2024" s="171">
        <v>2.3220754674526861E-2</v>
      </c>
      <c r="AN2024" s="171">
        <v>-2.6745631546847361E-2</v>
      </c>
      <c r="AO2024" s="171">
        <v>8.1169667797029096E-3</v>
      </c>
      <c r="AP2024" s="173">
        <v>-1.0139507073612749E-2</v>
      </c>
      <c r="AQ2024" s="171"/>
      <c r="AR2024" s="171"/>
      <c r="AS2024" s="171"/>
      <c r="AT2024" s="171"/>
      <c r="AU2024" s="171"/>
      <c r="AV2024" s="171"/>
      <c r="AW2024" s="171"/>
      <c r="AX2024" s="171"/>
      <c r="AY2024" s="171"/>
      <c r="AZ2024" s="171"/>
      <c r="BA2024" s="171"/>
      <c r="BB2024" s="171"/>
      <c r="BC2024" s="171"/>
      <c r="BD2024" s="171"/>
      <c r="BE2024" s="171"/>
      <c r="BF2024" s="171"/>
      <c r="BG2024" s="171"/>
      <c r="BH2024" s="171"/>
    </row>
    <row r="2025" spans="9:60" x14ac:dyDescent="0.25">
      <c r="I2025" s="171">
        <v>30.330000000000005</v>
      </c>
      <c r="J2025" s="175">
        <v>6.3263939121009208E-2</v>
      </c>
      <c r="K2025" s="171">
        <v>4.6421154060906467E-2</v>
      </c>
      <c r="L2025" s="171">
        <v>4.2588053972516006E-2</v>
      </c>
      <c r="M2025" s="171">
        <v>2.6848082882948019E-2</v>
      </c>
      <c r="N2025" s="171">
        <v>5.5401778681037052E-2</v>
      </c>
      <c r="O2025" s="171">
        <v>6.2993235246219956E-2</v>
      </c>
      <c r="P2025" s="171">
        <v>3.2360295954392243E-2</v>
      </c>
      <c r="Q2025" s="171">
        <v>5.1240467056754835E-2</v>
      </c>
      <c r="R2025" s="175">
        <v>2.4525502439973576E-2</v>
      </c>
      <c r="S2025" s="171">
        <v>2.0590169373527176E-2</v>
      </c>
      <c r="T2025" s="171">
        <v>1.4685553465313347E-3</v>
      </c>
      <c r="U2025" s="171">
        <v>1.3239759813422783E-2</v>
      </c>
      <c r="V2025" s="171">
        <v>6.0344048570679818E-3</v>
      </c>
      <c r="W2025" s="171">
        <v>1.1448984462836079E-2</v>
      </c>
      <c r="X2025" s="171">
        <v>1.3151111554219325E-2</v>
      </c>
      <c r="Y2025" s="173">
        <v>3.54657260605327E-2</v>
      </c>
      <c r="Z2025" s="171"/>
      <c r="AA2025" s="173">
        <v>30.330000000000005</v>
      </c>
      <c r="AB2025" s="171">
        <v>-6.4892475485709162E-3</v>
      </c>
      <c r="AC2025" s="171">
        <v>5.0593169092776218E-2</v>
      </c>
      <c r="AD2025" s="171">
        <v>-9.9542181949431891E-3</v>
      </c>
      <c r="AE2025" s="171">
        <v>2.6344404280598237E-2</v>
      </c>
      <c r="AF2025" s="171">
        <v>1.3567208559401033E-2</v>
      </c>
      <c r="AG2025" s="171">
        <v>-9.9864038609854447E-2</v>
      </c>
      <c r="AH2025" s="173">
        <v>-7.9203426316581428E-3</v>
      </c>
      <c r="AI2025" s="171">
        <v>-3.8695791912579484E-2</v>
      </c>
      <c r="AJ2025" s="171">
        <v>1.1339468405721151E-2</v>
      </c>
      <c r="AK2025" s="171">
        <v>-3.8635184510603248E-3</v>
      </c>
      <c r="AL2025" s="171">
        <v>5.9425487591628834E-3</v>
      </c>
      <c r="AM2025" s="171">
        <v>2.8260918479850579E-2</v>
      </c>
      <c r="AN2025" s="171">
        <v>-2.1496488906811925E-2</v>
      </c>
      <c r="AO2025" s="171">
        <v>4.5094259887237913E-3</v>
      </c>
      <c r="AP2025" s="173">
        <v>-2.7596184200348275E-2</v>
      </c>
      <c r="AQ2025" s="171"/>
      <c r="AR2025" s="171"/>
      <c r="AS2025" s="171"/>
      <c r="AT2025" s="171"/>
      <c r="AU2025" s="171"/>
      <c r="AV2025" s="171"/>
      <c r="AW2025" s="171"/>
      <c r="AX2025" s="171"/>
      <c r="AY2025" s="171"/>
      <c r="AZ2025" s="171"/>
      <c r="BA2025" s="171"/>
      <c r="BB2025" s="171"/>
      <c r="BC2025" s="171"/>
      <c r="BD2025" s="171"/>
      <c r="BE2025" s="171"/>
      <c r="BF2025" s="171"/>
      <c r="BG2025" s="171"/>
      <c r="BH2025" s="171"/>
    </row>
    <row r="2026" spans="9:60" x14ac:dyDescent="0.25">
      <c r="I2026" s="171">
        <v>30.345000000000006</v>
      </c>
      <c r="J2026" s="175">
        <v>5.598356332330709E-2</v>
      </c>
      <c r="K2026" s="171">
        <v>4.7144885794861806E-2</v>
      </c>
      <c r="L2026" s="171">
        <v>3.6865083164229186E-2</v>
      </c>
      <c r="M2026" s="171">
        <v>2.9222020774982493E-2</v>
      </c>
      <c r="N2026" s="171">
        <v>5.2229090521911235E-2</v>
      </c>
      <c r="O2026" s="171">
        <v>6.1098970027351429E-2</v>
      </c>
      <c r="P2026" s="171">
        <v>2.6159615072582205E-2</v>
      </c>
      <c r="Q2026" s="171">
        <v>4.4491027140128647E-2</v>
      </c>
      <c r="R2026" s="175">
        <v>2.5075935124397642E-2</v>
      </c>
      <c r="S2026" s="171">
        <v>7.2141929096378897E-3</v>
      </c>
      <c r="T2026" s="171">
        <v>1.2791275177875353E-2</v>
      </c>
      <c r="U2026" s="171">
        <v>1.3989832140555637E-2</v>
      </c>
      <c r="V2026" s="171">
        <v>3.2322936239625104E-3</v>
      </c>
      <c r="W2026" s="171">
        <v>2.6411104207012797E-2</v>
      </c>
      <c r="X2026" s="171">
        <v>6.5552063481028391E-3</v>
      </c>
      <c r="Y2026" s="173">
        <v>4.7994654914983559E-2</v>
      </c>
      <c r="Z2026" s="171"/>
      <c r="AA2026" s="173">
        <v>30.345000000000006</v>
      </c>
      <c r="AB2026" s="171">
        <v>1.6223118871427935E-3</v>
      </c>
      <c r="AC2026" s="171">
        <v>4.2374606602295486E-2</v>
      </c>
      <c r="AD2026" s="171">
        <v>1.2233810147983514E-2</v>
      </c>
      <c r="AE2026" s="171">
        <v>1.3539554391223755E-2</v>
      </c>
      <c r="AF2026" s="171">
        <v>3.0651841560128457E-2</v>
      </c>
      <c r="AG2026" s="171">
        <v>-0.10193128781674637</v>
      </c>
      <c r="AH2026" s="173">
        <v>-1.229426318943945E-2</v>
      </c>
      <c r="AI2026" s="171">
        <v>-6.2680786899715735E-2</v>
      </c>
      <c r="AJ2026" s="171">
        <v>3.6664281178498376E-2</v>
      </c>
      <c r="AK2026" s="171">
        <v>5.5193120729432332E-3</v>
      </c>
      <c r="AL2026" s="171">
        <v>1.7717599078244661E-2</v>
      </c>
      <c r="AM2026" s="171">
        <v>4.275138942015614E-2</v>
      </c>
      <c r="AN2026" s="171">
        <v>-2.6745631546847361E-2</v>
      </c>
      <c r="AO2026" s="171">
        <v>1.1724507570682028E-2</v>
      </c>
      <c r="AP2026" s="173">
        <v>1.097575507968405E-2</v>
      </c>
      <c r="AQ2026" s="171"/>
      <c r="AR2026" s="171"/>
      <c r="AS2026" s="171"/>
      <c r="AT2026" s="171"/>
      <c r="AU2026" s="171"/>
      <c r="AV2026" s="171"/>
      <c r="AW2026" s="171"/>
      <c r="AX2026" s="171"/>
      <c r="AY2026" s="171"/>
      <c r="AZ2026" s="171"/>
      <c r="BA2026" s="171"/>
      <c r="BB2026" s="171"/>
      <c r="BC2026" s="171"/>
      <c r="BD2026" s="171"/>
      <c r="BE2026" s="171"/>
      <c r="BF2026" s="171"/>
      <c r="BG2026" s="171"/>
      <c r="BH2026" s="171"/>
    </row>
    <row r="2027" spans="9:60" x14ac:dyDescent="0.25">
      <c r="I2027" s="171">
        <v>30.360000000000007</v>
      </c>
      <c r="J2027" s="175">
        <v>5.5921141284600462E-2</v>
      </c>
      <c r="K2027" s="171">
        <v>5.3980108397498505E-2</v>
      </c>
      <c r="L2027" s="171">
        <v>3.9176480441240662E-2</v>
      </c>
      <c r="M2027" s="171">
        <v>4.1128958118631785E-2</v>
      </c>
      <c r="N2027" s="171">
        <v>6.4467164025688431E-2</v>
      </c>
      <c r="O2027" s="171">
        <v>4.4357152746092331E-2</v>
      </c>
      <c r="P2027" s="171">
        <v>1.7320531896352059E-2</v>
      </c>
      <c r="Q2027" s="171">
        <v>5.6661710386453235E-2</v>
      </c>
      <c r="R2027" s="175">
        <v>2.7323884254622389E-2</v>
      </c>
      <c r="S2027" s="171">
        <v>1.6882230143002327E-2</v>
      </c>
      <c r="T2027" s="171">
        <v>8.7926776514893612E-3</v>
      </c>
      <c r="U2027" s="171">
        <v>1.6422865259995183E-2</v>
      </c>
      <c r="V2027" s="171">
        <v>5.8325112964049165E-3</v>
      </c>
      <c r="W2027" s="171">
        <v>2.7776055009931171E-2</v>
      </c>
      <c r="X2027" s="171">
        <v>1.095364837055937E-2</v>
      </c>
      <c r="Y2027" s="173">
        <v>4.7879263156929454E-2</v>
      </c>
      <c r="Z2027" s="171"/>
      <c r="AA2027" s="173">
        <v>30.360000000000007</v>
      </c>
      <c r="AB2027" s="171">
        <v>-1.2051459733060125E-2</v>
      </c>
      <c r="AC2027" s="171">
        <v>2.9707464415132487E-2</v>
      </c>
      <c r="AD2027" s="171">
        <v>1.2233810147983514E-2</v>
      </c>
      <c r="AE2027" s="171">
        <v>3.2326998081371607E-2</v>
      </c>
      <c r="AF2027" s="171">
        <v>2.135579125090907E-2</v>
      </c>
      <c r="AG2027" s="171">
        <v>-0.11846928147188153</v>
      </c>
      <c r="AH2027" s="173">
        <v>-1.4894972710282339E-2</v>
      </c>
      <c r="AI2027" s="171">
        <v>-4.4452190709492218E-2</v>
      </c>
      <c r="AJ2027" s="171">
        <v>7.8116337906078762E-3</v>
      </c>
      <c r="AK2027" s="171">
        <v>1.0265920455674378E-2</v>
      </c>
      <c r="AL2027" s="171">
        <v>3.5545245355733189E-2</v>
      </c>
      <c r="AM2027" s="171">
        <v>3.1411020858177825E-2</v>
      </c>
      <c r="AN2027" s="171">
        <v>-3.7827154898033406E-2</v>
      </c>
      <c r="AO2027" s="171">
        <v>5.4113111864686064E-3</v>
      </c>
      <c r="AP2027" s="173">
        <v>-2.8223370204900882E-3</v>
      </c>
      <c r="AQ2027" s="171"/>
      <c r="AR2027" s="171"/>
      <c r="AS2027" s="171"/>
      <c r="AT2027" s="171"/>
      <c r="AU2027" s="171"/>
      <c r="AV2027" s="171"/>
      <c r="AW2027" s="171"/>
      <c r="AX2027" s="171"/>
      <c r="AY2027" s="171"/>
      <c r="AZ2027" s="171"/>
      <c r="BA2027" s="171"/>
      <c r="BB2027" s="171"/>
      <c r="BC2027" s="171"/>
      <c r="BD2027" s="171"/>
      <c r="BE2027" s="171"/>
      <c r="BF2027" s="171"/>
      <c r="BG2027" s="171"/>
      <c r="BH2027" s="171"/>
    </row>
    <row r="2028" spans="9:60" x14ac:dyDescent="0.25">
      <c r="I2028" s="171">
        <v>30.375000000000007</v>
      </c>
      <c r="J2028" s="175">
        <v>4.4012244863937434E-2</v>
      </c>
      <c r="K2028" s="171">
        <v>5.1400835657565085E-2</v>
      </c>
      <c r="L2028" s="171">
        <v>3.6137742380270878E-2</v>
      </c>
      <c r="M2028" s="171">
        <v>2.6053149822981115E-2</v>
      </c>
      <c r="N2028" s="171">
        <v>5.4026582102905528E-2</v>
      </c>
      <c r="O2028" s="171">
        <v>4.668769075391991E-2</v>
      </c>
      <c r="P2028" s="171">
        <v>2.603484591636035E-2</v>
      </c>
      <c r="Q2028" s="171">
        <v>5.5235260301682819E-2</v>
      </c>
      <c r="R2028" s="175">
        <v>4.394464808719626E-2</v>
      </c>
      <c r="S2028" s="171">
        <v>9.8614479291166037E-3</v>
      </c>
      <c r="T2028" s="171">
        <v>2.0791560974202299E-2</v>
      </c>
      <c r="U2028" s="171">
        <v>2.6122568225553772E-2</v>
      </c>
      <c r="V2028" s="171">
        <v>1.2578983312003E-2</v>
      </c>
      <c r="W2028" s="171">
        <v>1.7543624185934078E-2</v>
      </c>
      <c r="X2028" s="171">
        <v>2.3236990168021082E-2</v>
      </c>
      <c r="Y2028" s="173">
        <v>5.4270797022414108E-2</v>
      </c>
      <c r="Z2028" s="171"/>
      <c r="AA2028" s="173">
        <v>30.375000000000007</v>
      </c>
      <c r="AB2028" s="171">
        <v>-3.1403322958262696E-2</v>
      </c>
      <c r="AC2028" s="171">
        <v>5.172416393091582E-2</v>
      </c>
      <c r="AD2028" s="171">
        <v>-1.1094014171463436E-2</v>
      </c>
      <c r="AE2028" s="171">
        <v>4.8910328265971394E-2</v>
      </c>
      <c r="AF2028" s="171">
        <v>1.7838366809582961E-2</v>
      </c>
      <c r="AG2028" s="171">
        <v>-0.10479363287244288</v>
      </c>
      <c r="AH2028" s="173">
        <v>9.693553668596297E-3</v>
      </c>
      <c r="AI2028" s="171">
        <v>-8.7785081652917846E-2</v>
      </c>
      <c r="AJ2028" s="171">
        <v>-1.6631220328390994E-2</v>
      </c>
      <c r="AK2028" s="171">
        <v>-3.8635184510602633E-2</v>
      </c>
      <c r="AL2028" s="171">
        <v>2.5861091822282661E-2</v>
      </c>
      <c r="AM2028" s="171">
        <v>2.1330693247530494E-2</v>
      </c>
      <c r="AN2028" s="171">
        <v>-2.3246203120157072E-2</v>
      </c>
      <c r="AO2028" s="171">
        <v>1.4430163163916331E-2</v>
      </c>
      <c r="AP2028" s="173">
        <v>-6.4809220470514765E-3</v>
      </c>
      <c r="AQ2028" s="171"/>
      <c r="AR2028" s="171"/>
      <c r="AS2028" s="171"/>
      <c r="AT2028" s="171"/>
      <c r="AU2028" s="171"/>
      <c r="AV2028" s="171"/>
      <c r="AW2028" s="171"/>
      <c r="AX2028" s="171"/>
      <c r="AY2028" s="171"/>
      <c r="AZ2028" s="171"/>
      <c r="BA2028" s="171"/>
      <c r="BB2028" s="171"/>
      <c r="BC2028" s="171"/>
      <c r="BD2028" s="171"/>
      <c r="BE2028" s="171"/>
      <c r="BF2028" s="171"/>
      <c r="BG2028" s="171"/>
      <c r="BH2028" s="171"/>
    </row>
    <row r="2029" spans="9:60" x14ac:dyDescent="0.25">
      <c r="I2029" s="171">
        <v>30.390000000000008</v>
      </c>
      <c r="J2029" s="175">
        <v>5.8618607411851764E-2</v>
      </c>
      <c r="K2029" s="171">
        <v>3.7277145780029393E-2</v>
      </c>
      <c r="L2029" s="171">
        <v>3.721091744009853E-2</v>
      </c>
      <c r="M2029" s="171">
        <v>2.2535644753291759E-2</v>
      </c>
      <c r="N2029" s="171">
        <v>5.7614577187528743E-2</v>
      </c>
      <c r="O2029" s="171">
        <v>4.0149629782019254E-2</v>
      </c>
      <c r="P2029" s="171">
        <v>2.1138348267893483E-2</v>
      </c>
      <c r="Q2029" s="171">
        <v>5.9357926201458078E-2</v>
      </c>
      <c r="R2029" s="175">
        <v>3.3036375840417319E-2</v>
      </c>
      <c r="S2029" s="171">
        <v>1.7322119188602502E-2</v>
      </c>
      <c r="T2029" s="171">
        <v>1.826744301647576E-2</v>
      </c>
      <c r="U2029" s="171">
        <v>9.1717726337339333E-3</v>
      </c>
      <c r="V2029" s="171">
        <v>1.5054791407568997E-3</v>
      </c>
      <c r="W2029" s="171">
        <v>1.4680341116170644E-2</v>
      </c>
      <c r="X2029" s="171">
        <v>9.3174663118380883E-3</v>
      </c>
      <c r="Y2029" s="173">
        <v>4.651102060666143E-2</v>
      </c>
      <c r="Z2029" s="171"/>
      <c r="AA2029" s="173">
        <v>30.390000000000008</v>
      </c>
      <c r="AB2029" s="171">
        <v>-3.6270258619690819E-2</v>
      </c>
      <c r="AC2029" s="171">
        <v>4.4033399031566826E-2</v>
      </c>
      <c r="AD2029" s="171">
        <v>-1.0562109382420564E-2</v>
      </c>
      <c r="AE2029" s="171">
        <v>6.2449882657195151E-2</v>
      </c>
      <c r="AF2029" s="171">
        <v>-2.135579125090907E-2</v>
      </c>
      <c r="AG2029" s="171">
        <v>-6.3766687074126818E-2</v>
      </c>
      <c r="AH2029" s="173">
        <v>9.693553668596297E-3</v>
      </c>
      <c r="AI2029" s="171">
        <v>-7.7551483791739859E-2</v>
      </c>
      <c r="AJ2029" s="171">
        <v>2.2678936811442302E-2</v>
      </c>
      <c r="AK2029" s="171">
        <v>-1.4129438906734702E-2</v>
      </c>
      <c r="AL2029" s="171">
        <v>8.9138231387443246E-3</v>
      </c>
      <c r="AM2029" s="171">
        <v>3.3301082285174199E-2</v>
      </c>
      <c r="AN2029" s="171">
        <v>-3.8410392969148395E-2</v>
      </c>
      <c r="AO2029" s="171">
        <v>1.7135818757150634E-2</v>
      </c>
      <c r="AP2029" s="173">
        <v>-1.0871224078925049E-2</v>
      </c>
      <c r="AQ2029" s="171"/>
      <c r="AR2029" s="171"/>
      <c r="AS2029" s="171"/>
      <c r="AT2029" s="171"/>
      <c r="AU2029" s="171"/>
      <c r="AV2029" s="171"/>
      <c r="AW2029" s="171"/>
      <c r="AX2029" s="171"/>
      <c r="AY2029" s="171"/>
      <c r="AZ2029" s="171"/>
      <c r="BA2029" s="171"/>
      <c r="BB2029" s="171"/>
      <c r="BC2029" s="171"/>
      <c r="BD2029" s="171"/>
      <c r="BE2029" s="171"/>
      <c r="BF2029" s="171"/>
      <c r="BG2029" s="171"/>
      <c r="BH2029" s="171"/>
    </row>
    <row r="2030" spans="9:60" x14ac:dyDescent="0.25">
      <c r="I2030" s="171">
        <v>30.405000000000008</v>
      </c>
      <c r="J2030" s="175">
        <v>6.2044500490580877E-2</v>
      </c>
      <c r="K2030" s="171">
        <v>3.996408446029074E-2</v>
      </c>
      <c r="L2030" s="171">
        <v>4.8429320904006125E-2</v>
      </c>
      <c r="M2030" s="171">
        <v>2.9172620903712213E-2</v>
      </c>
      <c r="N2030" s="171">
        <v>5.0462545028608002E-2</v>
      </c>
      <c r="O2030" s="171">
        <v>4.5919788281444607E-2</v>
      </c>
      <c r="P2030" s="171">
        <v>1.4803948540368617E-2</v>
      </c>
      <c r="Q2030" s="171">
        <v>5.8291047927321912E-2</v>
      </c>
      <c r="R2030" s="175">
        <v>2.0397463870421916E-2</v>
      </c>
      <c r="S2030" s="171">
        <v>5.2475239461179449E-3</v>
      </c>
      <c r="T2030" s="171">
        <v>1.5850792998413025E-2</v>
      </c>
      <c r="U2030" s="171">
        <v>-1.1250690459796268E-3</v>
      </c>
      <c r="V2030" s="171">
        <v>4.5522144657086892E-3</v>
      </c>
      <c r="W2030" s="171">
        <v>1.6094989531778525E-2</v>
      </c>
      <c r="X2030" s="171">
        <v>-1.3119727361852931E-3</v>
      </c>
      <c r="Y2030" s="173">
        <v>4.252243696450584E-2</v>
      </c>
      <c r="Z2030" s="171"/>
      <c r="AA2030" s="173">
        <v>30.405000000000008</v>
      </c>
      <c r="AB2030" s="171">
        <v>-2.2596486999487898E-2</v>
      </c>
      <c r="AC2030" s="171">
        <v>4.621998905197007E-2</v>
      </c>
      <c r="AD2030" s="171">
        <v>-8.2825174293802411E-3</v>
      </c>
      <c r="AE2030" s="171">
        <v>5.2688808561196704E-2</v>
      </c>
      <c r="AF2030" s="171">
        <v>2.0476435140577613E-2</v>
      </c>
      <c r="AG2030" s="171">
        <v>-0.10193128781674637</v>
      </c>
      <c r="AH2030" s="173">
        <v>2.8134948452754945E-2</v>
      </c>
      <c r="AI2030" s="171">
        <v>-8.8904381418984435E-2</v>
      </c>
      <c r="AJ2030" s="171">
        <v>-3.149852334922542E-2</v>
      </c>
      <c r="AK2030" s="171">
        <v>-1.5454073804241789E-3</v>
      </c>
      <c r="AL2030" s="171">
        <v>2.1459203852532433E-2</v>
      </c>
      <c r="AM2030" s="171">
        <v>2.574083657718872E-2</v>
      </c>
      <c r="AN2030" s="171">
        <v>-2.4995917333502215E-2</v>
      </c>
      <c r="AO2030" s="171">
        <v>2.1645244745874426E-2</v>
      </c>
      <c r="AP2030" s="173">
        <v>-6.4809220470514765E-3</v>
      </c>
      <c r="AQ2030" s="171"/>
      <c r="AR2030" s="171"/>
      <c r="AS2030" s="171"/>
      <c r="AT2030" s="171"/>
      <c r="AU2030" s="171"/>
      <c r="AV2030" s="171"/>
      <c r="AW2030" s="171"/>
      <c r="AX2030" s="171"/>
      <c r="AY2030" s="171"/>
      <c r="AZ2030" s="171"/>
      <c r="BA2030" s="171"/>
      <c r="BB2030" s="171"/>
      <c r="BC2030" s="171"/>
      <c r="BD2030" s="171"/>
      <c r="BE2030" s="171"/>
      <c r="BF2030" s="171"/>
      <c r="BG2030" s="171"/>
      <c r="BH2030" s="171"/>
    </row>
    <row r="2031" spans="9:60" x14ac:dyDescent="0.25">
      <c r="I2031" s="171">
        <v>30.419999999999995</v>
      </c>
      <c r="J2031" s="175">
        <v>5.9736740992311188E-2</v>
      </c>
      <c r="K2031" s="171">
        <v>3.9506237120008142E-2</v>
      </c>
      <c r="L2031" s="171">
        <v>4.1951823006621813E-2</v>
      </c>
      <c r="M2031" s="171">
        <v>3.6391089595330217E-2</v>
      </c>
      <c r="N2031" s="171">
        <v>5.3224493895484538E-2</v>
      </c>
      <c r="O2031" s="171">
        <v>2.912893845636283E-2</v>
      </c>
      <c r="P2031" s="171">
        <v>2.7267236319954979E-2</v>
      </c>
      <c r="Q2031" s="171">
        <v>5.2550889148041326E-2</v>
      </c>
      <c r="R2031" s="175">
        <v>2.7740740476779116E-2</v>
      </c>
      <c r="S2031" s="171">
        <v>1.5140316362227546E-2</v>
      </c>
      <c r="T2031" s="171">
        <v>1.5209952225944521E-2</v>
      </c>
      <c r="U2031" s="171">
        <v>5.8071366542762652E-3</v>
      </c>
      <c r="V2031" s="171">
        <v>9.3280949822961232E-3</v>
      </c>
      <c r="W2031" s="171">
        <v>2.6409009190108634E-2</v>
      </c>
      <c r="X2031" s="171">
        <v>9.0146297640727544E-3</v>
      </c>
      <c r="Y2031" s="173">
        <v>5.1612329980058665E-2</v>
      </c>
      <c r="Z2031" s="171"/>
      <c r="AA2031" s="173">
        <v>30.419999999999995</v>
      </c>
      <c r="AB2031" s="171">
        <v>-1.691839539448825E-2</v>
      </c>
      <c r="AC2031" s="171">
        <v>3.7398229314481474E-2</v>
      </c>
      <c r="AD2031" s="171">
        <v>-1.8844626811800807E-2</v>
      </c>
      <c r="AE2031" s="171">
        <v>2.4770037490921219E-2</v>
      </c>
      <c r="AF2031" s="171">
        <v>5.7911880980406727E-2</v>
      </c>
      <c r="AG2031" s="171">
        <v>-8.3326044954719292E-2</v>
      </c>
      <c r="AH2031" s="173">
        <v>2.3761027894973901E-2</v>
      </c>
      <c r="AI2031" s="171">
        <v>-4.5571490475558439E-2</v>
      </c>
      <c r="AJ2031" s="171">
        <v>-1.2221427059499504E-2</v>
      </c>
      <c r="AK2031" s="171">
        <v>-3.8635184510603248E-3</v>
      </c>
      <c r="AL2031" s="171">
        <v>7.373162349331672E-3</v>
      </c>
      <c r="AM2031" s="171">
        <v>1.7550570393537756E-2</v>
      </c>
      <c r="AN2031" s="171">
        <v>-3.7243916826918327E-2</v>
      </c>
      <c r="AO2031" s="171">
        <v>1.5332048361661146E-2</v>
      </c>
      <c r="AP2031" s="173">
        <v>8.7806040637472636E-3</v>
      </c>
      <c r="AQ2031" s="171"/>
      <c r="AR2031" s="171"/>
      <c r="AS2031" s="171"/>
      <c r="AT2031" s="171"/>
      <c r="AU2031" s="171"/>
      <c r="AV2031" s="171"/>
      <c r="AW2031" s="171"/>
      <c r="AX2031" s="171"/>
      <c r="AY2031" s="171"/>
      <c r="AZ2031" s="171"/>
      <c r="BA2031" s="171"/>
      <c r="BB2031" s="171"/>
      <c r="BC2031" s="171"/>
      <c r="BD2031" s="171"/>
      <c r="BE2031" s="171"/>
      <c r="BF2031" s="171"/>
      <c r="BG2031" s="171"/>
      <c r="BH2031" s="171"/>
    </row>
    <row r="2032" spans="9:60" x14ac:dyDescent="0.25">
      <c r="I2032" s="171">
        <v>30.434999999999995</v>
      </c>
      <c r="J2032" s="175">
        <v>5.5451796558288469E-2</v>
      </c>
      <c r="K2032" s="171">
        <v>3.2405438714427075E-2</v>
      </c>
      <c r="L2032" s="171">
        <v>3.2147313223321781E-2</v>
      </c>
      <c r="M2032" s="171">
        <v>2.7302074344604091E-2</v>
      </c>
      <c r="N2032" s="171">
        <v>4.7249535219192867E-2</v>
      </c>
      <c r="O2032" s="171">
        <v>3.115258612016103E-2</v>
      </c>
      <c r="P2032" s="171">
        <v>2.897795134673525E-2</v>
      </c>
      <c r="Q2032" s="171">
        <v>6.1636973069037967E-2</v>
      </c>
      <c r="R2032" s="175">
        <v>3.8447722888010537E-2</v>
      </c>
      <c r="S2032" s="171">
        <v>8.4675368804105425E-3</v>
      </c>
      <c r="T2032" s="171">
        <v>5.7771509084247824E-3</v>
      </c>
      <c r="U2032" s="171">
        <v>-3.8479031042751416E-3</v>
      </c>
      <c r="V2032" s="171">
        <v>1.5677674543542724E-2</v>
      </c>
      <c r="W2032" s="171">
        <v>2.0247753764320638E-2</v>
      </c>
      <c r="X2032" s="171">
        <v>1.2322036494665079E-2</v>
      </c>
      <c r="Y2032" s="173">
        <v>5.2261065549556639E-2</v>
      </c>
      <c r="Z2032" s="171"/>
      <c r="AA2032" s="173">
        <v>30.434999999999995</v>
      </c>
      <c r="AB2032" s="171">
        <v>-8.111559435713709E-3</v>
      </c>
      <c r="AC2032" s="171">
        <v>3.634263413221784E-2</v>
      </c>
      <c r="AD2032" s="171">
        <v>-2.2036055546058204E-3</v>
      </c>
      <c r="AE2032" s="171">
        <v>3.3796407085070389E-2</v>
      </c>
      <c r="AF2032" s="171">
        <v>5.904248169368919E-3</v>
      </c>
      <c r="AG2032" s="171">
        <v>-0.10781499709790018</v>
      </c>
      <c r="AH2032" s="173">
        <v>3.2508869010536255E-2</v>
      </c>
      <c r="AI2032" s="171">
        <v>-6.9556485462694689E-2</v>
      </c>
      <c r="AJ2032" s="171">
        <v>-2.7970688734112143E-2</v>
      </c>
      <c r="AK2032" s="171">
        <v>-1.0265920455674378E-2</v>
      </c>
      <c r="AL2032" s="171">
        <v>1.2545380713788228E-2</v>
      </c>
      <c r="AM2032" s="171">
        <v>2.0700672771865002E-2</v>
      </c>
      <c r="AN2032" s="171">
        <v>-4.0160107182493542E-2</v>
      </c>
      <c r="AO2032" s="171">
        <v>-5.4113111864686064E-3</v>
      </c>
      <c r="AP2032" s="173">
        <v>1.170747208499635E-2</v>
      </c>
      <c r="AQ2032" s="171"/>
      <c r="AR2032" s="171"/>
      <c r="AS2032" s="171"/>
      <c r="AT2032" s="171"/>
      <c r="AU2032" s="171"/>
      <c r="AV2032" s="171"/>
      <c r="AW2032" s="171"/>
      <c r="AX2032" s="171"/>
      <c r="AY2032" s="171"/>
      <c r="AZ2032" s="171"/>
      <c r="BA2032" s="171"/>
      <c r="BB2032" s="171"/>
      <c r="BC2032" s="171"/>
      <c r="BD2032" s="171"/>
      <c r="BE2032" s="171"/>
      <c r="BF2032" s="171"/>
      <c r="BG2032" s="171"/>
      <c r="BH2032" s="171"/>
    </row>
    <row r="2033" spans="9:60" x14ac:dyDescent="0.25">
      <c r="I2033" s="171">
        <v>30.449999999999996</v>
      </c>
      <c r="J2033" s="175">
        <v>5.6288647920917902E-2</v>
      </c>
      <c r="K2033" s="171">
        <v>3.0289863665743225E-2</v>
      </c>
      <c r="L2033" s="171">
        <v>4.3441632652881305E-2</v>
      </c>
      <c r="M2033" s="171">
        <v>3.2295854310212466E-2</v>
      </c>
      <c r="N2033" s="171">
        <v>5.7352495353126615E-2</v>
      </c>
      <c r="O2033" s="171">
        <v>4.1772294519811064E-2</v>
      </c>
      <c r="P2033" s="171">
        <v>2.3459046651339421E-2</v>
      </c>
      <c r="Q2033" s="171">
        <v>5.5433472255156269E-2</v>
      </c>
      <c r="R2033" s="175">
        <v>2.8326001436128373E-2</v>
      </c>
      <c r="S2033" s="171">
        <v>7.2697378902352667E-3</v>
      </c>
      <c r="T2033" s="171">
        <v>9.3421697694292868E-3</v>
      </c>
      <c r="U2033" s="171">
        <v>7.189410132526039E-3</v>
      </c>
      <c r="V2033" s="171">
        <v>1.8726441347729338E-2</v>
      </c>
      <c r="W2033" s="171">
        <v>2.244539462743193E-2</v>
      </c>
      <c r="X2033" s="171">
        <v>1.123082805442914E-2</v>
      </c>
      <c r="Y2033" s="173">
        <v>5.5526776274196679E-2</v>
      </c>
      <c r="Z2033" s="171"/>
      <c r="AA2033" s="173">
        <v>30.449999999999996</v>
      </c>
      <c r="AB2033" s="171">
        <v>-3.2446237742855869E-3</v>
      </c>
      <c r="AC2033" s="171">
        <v>2.804867198586115E-2</v>
      </c>
      <c r="AD2033" s="171">
        <v>-2.2036055546058204E-3</v>
      </c>
      <c r="AE2033" s="171">
        <v>1.4694090036987835E-3</v>
      </c>
      <c r="AF2033" s="171">
        <v>3.3918021398501889E-3</v>
      </c>
      <c r="AG2033" s="171">
        <v>-7.0604511373846102E-2</v>
      </c>
      <c r="AH2033" s="173">
        <v>2.0214605821097065E-2</v>
      </c>
      <c r="AI2033" s="171">
        <v>-8.3147982622071695E-2</v>
      </c>
      <c r="AJ2033" s="171">
        <v>-3.4900363870941808E-2</v>
      </c>
      <c r="AK2033" s="171">
        <v>-2.0421454669890024E-2</v>
      </c>
      <c r="AL2033" s="171">
        <v>-2.6741469416232611E-2</v>
      </c>
      <c r="AM2033" s="171">
        <v>2.2590734198861373E-2</v>
      </c>
      <c r="AN2033" s="171">
        <v>-4.9491916320334353E-2</v>
      </c>
      <c r="AO2033" s="171">
        <v>-2.0743359548129753E-2</v>
      </c>
      <c r="AP2033" s="173">
        <v>-1.3066375094861837E-2</v>
      </c>
      <c r="AQ2033" s="171"/>
      <c r="AR2033" s="171"/>
      <c r="AS2033" s="171"/>
      <c r="AT2033" s="171"/>
      <c r="AU2033" s="171"/>
      <c r="AV2033" s="171"/>
      <c r="AW2033" s="171"/>
      <c r="AX2033" s="171"/>
      <c r="AY2033" s="171"/>
      <c r="AZ2033" s="171"/>
      <c r="BA2033" s="171"/>
      <c r="BB2033" s="171"/>
      <c r="BC2033" s="171"/>
      <c r="BD2033" s="171"/>
      <c r="BE2033" s="171"/>
      <c r="BF2033" s="171"/>
      <c r="BG2033" s="171"/>
      <c r="BH2033" s="171"/>
    </row>
    <row r="2034" spans="9:60" x14ac:dyDescent="0.25">
      <c r="I2034" s="171">
        <v>30.464999999999996</v>
      </c>
      <c r="J2034" s="175">
        <v>4.9656935915094798E-2</v>
      </c>
      <c r="K2034" s="171">
        <v>3.3073291754966032E-2</v>
      </c>
      <c r="L2034" s="171">
        <v>3.962864346506597E-2</v>
      </c>
      <c r="M2034" s="171">
        <v>3.3162619962586119E-2</v>
      </c>
      <c r="N2034" s="171">
        <v>5.2663161358523336E-2</v>
      </c>
      <c r="O2034" s="171">
        <v>3.6315466188682304E-2</v>
      </c>
      <c r="P2034" s="171">
        <v>2.6158725295721816E-2</v>
      </c>
      <c r="Q2034" s="171">
        <v>6.7480481460535827E-2</v>
      </c>
      <c r="R2034" s="175">
        <v>3.1119895689203952E-2</v>
      </c>
      <c r="S2034" s="171">
        <v>8.8314239518411768E-3</v>
      </c>
      <c r="T2034" s="171">
        <v>1.5603951260071055E-2</v>
      </c>
      <c r="U2034" s="171">
        <v>1.3060888376585219E-2</v>
      </c>
      <c r="V2034" s="171">
        <v>2.3705781548495685E-2</v>
      </c>
      <c r="W2034" s="171">
        <v>1.9836834755842025E-2</v>
      </c>
      <c r="X2034" s="171">
        <v>1.8015393201007882E-2</v>
      </c>
      <c r="Y2034" s="173">
        <v>4.4071306735188401E-2</v>
      </c>
      <c r="Z2034" s="171"/>
      <c r="AA2034" s="173">
        <v>30.464999999999996</v>
      </c>
      <c r="AB2034" s="171">
        <v>-1.367377162020292E-2</v>
      </c>
      <c r="AC2034" s="171">
        <v>4.1846809011163756E-2</v>
      </c>
      <c r="AD2034" s="171">
        <v>-5.015102296689015E-3</v>
      </c>
      <c r="AE2034" s="171">
        <v>2.7079108782447747E-2</v>
      </c>
      <c r="AF2034" s="171">
        <v>-6.7836042797006562E-3</v>
      </c>
      <c r="AG2034" s="171">
        <v>-5.2953383530384576E-2</v>
      </c>
      <c r="AH2034" s="173">
        <v>7.9203426316578791E-3</v>
      </c>
      <c r="AI2034" s="171">
        <v>-5.5805088336736426E-2</v>
      </c>
      <c r="AJ2034" s="171">
        <v>-1.0457509751942796E-2</v>
      </c>
      <c r="AK2034" s="171">
        <v>-6.2920157631553226E-3</v>
      </c>
      <c r="AL2034" s="171">
        <v>-4.3798785299014688E-2</v>
      </c>
      <c r="AM2034" s="171">
        <v>2.5110816101523232E-2</v>
      </c>
      <c r="AN2034" s="171">
        <v>-4.3076297538068846E-2</v>
      </c>
      <c r="AO2034" s="171">
        <v>-4.1486719096259506E-2</v>
      </c>
      <c r="AP2034" s="173">
        <v>9.5123210690595643E-3</v>
      </c>
      <c r="AQ2034" s="171"/>
      <c r="AR2034" s="171"/>
      <c r="AS2034" s="171"/>
      <c r="AT2034" s="171"/>
      <c r="AU2034" s="171"/>
      <c r="AV2034" s="171"/>
      <c r="AW2034" s="171"/>
      <c r="AX2034" s="171"/>
      <c r="AY2034" s="171"/>
      <c r="AZ2034" s="171"/>
      <c r="BA2034" s="171"/>
      <c r="BB2034" s="171"/>
      <c r="BC2034" s="171"/>
      <c r="BD2034" s="171"/>
      <c r="BE2034" s="171"/>
      <c r="BF2034" s="171"/>
      <c r="BG2034" s="171"/>
      <c r="BH2034" s="171"/>
    </row>
    <row r="2035" spans="9:60" x14ac:dyDescent="0.25">
      <c r="I2035" s="171">
        <v>30.479999999999997</v>
      </c>
      <c r="J2035" s="175">
        <v>5.9791046470102562E-2</v>
      </c>
      <c r="K2035" s="171">
        <v>4.5514503424241043E-2</v>
      </c>
      <c r="L2035" s="171">
        <v>4.685960510526304E-2</v>
      </c>
      <c r="M2035" s="171">
        <v>2.533008406336008E-2</v>
      </c>
      <c r="N2035" s="171">
        <v>5.2470025321089742E-2</v>
      </c>
      <c r="O2035" s="171">
        <v>3.5885298886009741E-2</v>
      </c>
      <c r="P2035" s="171">
        <v>2.6627087059500485E-2</v>
      </c>
      <c r="Q2035" s="171">
        <v>5.8093256585598288E-2</v>
      </c>
      <c r="R2035" s="175">
        <v>4.0250808862844933E-2</v>
      </c>
      <c r="S2035" s="171">
        <v>1.0930223299582686E-2</v>
      </c>
      <c r="T2035" s="171">
        <v>1.4943214728153499E-2</v>
      </c>
      <c r="U2035" s="171">
        <v>-3.2659761449291189E-3</v>
      </c>
      <c r="V2035" s="171">
        <v>2.154206904462842E-2</v>
      </c>
      <c r="W2035" s="171">
        <v>2.4123327114312792E-2</v>
      </c>
      <c r="X2035" s="171">
        <v>1.5480972781995733E-2</v>
      </c>
      <c r="Y2035" s="173">
        <v>4.7614844452245855E-2</v>
      </c>
      <c r="Z2035" s="171"/>
      <c r="AA2035" s="173">
        <v>30.479999999999997</v>
      </c>
      <c r="AB2035" s="171">
        <v>7.1845240716320036E-3</v>
      </c>
      <c r="AC2035" s="171">
        <v>3.302504927367516E-2</v>
      </c>
      <c r="AD2035" s="171">
        <v>-1.6641021257194986E-2</v>
      </c>
      <c r="AE2035" s="171">
        <v>2.1831219483523651E-2</v>
      </c>
      <c r="AF2035" s="171">
        <v>-9.4216726106953093E-3</v>
      </c>
      <c r="AG2035" s="171">
        <v>-3.7210485724054172E-2</v>
      </c>
      <c r="AH2035" s="173">
        <v>-3.7710288052222297E-2</v>
      </c>
      <c r="AI2035" s="171">
        <v>-7.0675785228760918E-2</v>
      </c>
      <c r="AJ2035" s="171">
        <v>-2.973460604166871E-2</v>
      </c>
      <c r="AK2035" s="171">
        <v>-3.090814760848235E-3</v>
      </c>
      <c r="AL2035" s="171">
        <v>-4.0057180524727044E-2</v>
      </c>
      <c r="AM2035" s="171">
        <v>2.4480795625857841E-2</v>
      </c>
      <c r="AN2035" s="171">
        <v>-2.5579155404617294E-2</v>
      </c>
      <c r="AO2035" s="171">
        <v>-3.9682948700770021E-2</v>
      </c>
      <c r="AP2035" s="173">
        <v>2.5505564185170488E-2</v>
      </c>
      <c r="AQ2035" s="171"/>
      <c r="AR2035" s="171"/>
      <c r="AS2035" s="171"/>
      <c r="AT2035" s="171"/>
      <c r="AU2035" s="171"/>
      <c r="AV2035" s="171"/>
      <c r="AW2035" s="171"/>
      <c r="AX2035" s="171"/>
      <c r="AY2035" s="171"/>
      <c r="AZ2035" s="171"/>
      <c r="BA2035" s="171"/>
      <c r="BB2035" s="171"/>
      <c r="BC2035" s="171"/>
      <c r="BD2035" s="171"/>
      <c r="BE2035" s="171"/>
      <c r="BF2035" s="171"/>
      <c r="BG2035" s="171"/>
      <c r="BH2035" s="171"/>
    </row>
    <row r="2036" spans="9:60" x14ac:dyDescent="0.25">
      <c r="I2036" s="171">
        <v>30.494999999999997</v>
      </c>
      <c r="J2036" s="175">
        <v>5.1940073836624967E-2</v>
      </c>
      <c r="K2036" s="171">
        <v>3.4827195344100899E-2</v>
      </c>
      <c r="L2036" s="171">
        <v>3.244082093955631E-2</v>
      </c>
      <c r="M2036" s="171">
        <v>1.9623088816559432E-2</v>
      </c>
      <c r="N2036" s="171">
        <v>5.9077077056482796E-2</v>
      </c>
      <c r="O2036" s="171">
        <v>3.4533921180341202E-2</v>
      </c>
      <c r="P2036" s="171">
        <v>2.7368261494747612E-2</v>
      </c>
      <c r="Q2036" s="171">
        <v>5.5132331301215379E-2</v>
      </c>
      <c r="R2036" s="175">
        <v>3.2219668682349108E-2</v>
      </c>
      <c r="S2036" s="171">
        <v>1.3284247475262462E-2</v>
      </c>
      <c r="T2036" s="171">
        <v>4.2925246373286792E-3</v>
      </c>
      <c r="U2036" s="171">
        <v>7.0179470587680476E-4</v>
      </c>
      <c r="V2036" s="171">
        <v>2.1791247739052139E-2</v>
      </c>
      <c r="W2036" s="171">
        <v>3.2003184787088794E-2</v>
      </c>
      <c r="X2036" s="171">
        <v>2.6574902279053961E-2</v>
      </c>
      <c r="Y2036" s="173">
        <v>5.5083718343336044E-2</v>
      </c>
      <c r="Z2036" s="171"/>
      <c r="AA2036" s="173">
        <v>30.494999999999997</v>
      </c>
      <c r="AB2036" s="171">
        <v>1.4484927563774187E-2</v>
      </c>
      <c r="AC2036" s="171">
        <v>3.2421852026667294E-2</v>
      </c>
      <c r="AD2036" s="171">
        <v>-1.6641021257194986E-2</v>
      </c>
      <c r="AE2036" s="171">
        <v>1.9522148191997126E-2</v>
      </c>
      <c r="AF2036" s="171">
        <v>-1.4572186971208694E-2</v>
      </c>
      <c r="AG2036" s="171">
        <v>-4.8023789267796234E-2</v>
      </c>
      <c r="AH2036" s="173">
        <v>1.773211036938155E-3</v>
      </c>
      <c r="AI2036" s="171">
        <v>-5.5805088336736426E-2</v>
      </c>
      <c r="AJ2036" s="171">
        <v>-3.5278346151132746E-3</v>
      </c>
      <c r="AK2036" s="171">
        <v>3.2012010023070876E-3</v>
      </c>
      <c r="AL2036" s="171">
        <v>-2.2229534247238638E-2</v>
      </c>
      <c r="AM2036" s="171">
        <v>1.6920549917872264E-2</v>
      </c>
      <c r="AN2036" s="171">
        <v>-2.7912107689077519E-2</v>
      </c>
      <c r="AO2036" s="171">
        <v>-2.6154670734598359E-2</v>
      </c>
      <c r="AP2036" s="173">
        <v>9.5123210690595643E-3</v>
      </c>
      <c r="AQ2036" s="171"/>
      <c r="AR2036" s="171"/>
      <c r="AS2036" s="171"/>
      <c r="AT2036" s="171"/>
      <c r="AU2036" s="171"/>
      <c r="AV2036" s="171"/>
      <c r="AW2036" s="171"/>
      <c r="AX2036" s="171"/>
      <c r="AY2036" s="171"/>
      <c r="AZ2036" s="171"/>
      <c r="BA2036" s="171"/>
      <c r="BB2036" s="171"/>
      <c r="BC2036" s="171"/>
      <c r="BD2036" s="171"/>
      <c r="BE2036" s="171"/>
      <c r="BF2036" s="171"/>
      <c r="BG2036" s="171"/>
      <c r="BH2036" s="171"/>
    </row>
    <row r="2037" spans="9:60" x14ac:dyDescent="0.25">
      <c r="I2037" s="171">
        <v>30.509999999999998</v>
      </c>
      <c r="J2037" s="175">
        <v>4.6714915553599572E-2</v>
      </c>
      <c r="K2037" s="171">
        <v>3.5632366456508989E-2</v>
      </c>
      <c r="L2037" s="171">
        <v>2.8788194275739271E-2</v>
      </c>
      <c r="M2037" s="171">
        <v>1.2595184679107878E-2</v>
      </c>
      <c r="N2037" s="171">
        <v>5.9907541933360932E-2</v>
      </c>
      <c r="O2037" s="171">
        <v>2.5798067536115094E-2</v>
      </c>
      <c r="P2037" s="171">
        <v>2.3608676221332382E-2</v>
      </c>
      <c r="Q2037" s="171">
        <v>4.0316250815302115E-2</v>
      </c>
      <c r="R2037" s="175">
        <v>2.8889556444080495E-2</v>
      </c>
      <c r="S2037" s="171">
        <v>2.7060652320692852E-2</v>
      </c>
      <c r="T2037" s="171">
        <v>5.5988868979430203E-3</v>
      </c>
      <c r="U2037" s="171">
        <v>2.8092329249939769E-3</v>
      </c>
      <c r="V2037" s="171">
        <v>1.529761582419518E-2</v>
      </c>
      <c r="W2037" s="171">
        <v>2.6740114788390754E-2</v>
      </c>
      <c r="X2037" s="171">
        <v>2.2043792646916521E-3</v>
      </c>
      <c r="Y2037" s="173">
        <v>2.9158704649542767E-2</v>
      </c>
      <c r="Z2037" s="171"/>
      <c r="AA2037" s="173">
        <v>30.509999999999998</v>
      </c>
      <c r="AB2037" s="171">
        <v>-1.691839539448825E-2</v>
      </c>
      <c r="AC2037" s="171">
        <v>3.302504927367516E-2</v>
      </c>
      <c r="AD2037" s="171">
        <v>-2.6595239452138174E-2</v>
      </c>
      <c r="AE2037" s="171">
        <v>4.06186631736715E-2</v>
      </c>
      <c r="AF2037" s="171">
        <v>4.2711582501819261E-3</v>
      </c>
      <c r="AG2037" s="171">
        <v>-3.4348140668357667E-2</v>
      </c>
      <c r="AH2037" s="173">
        <v>-4.3739205577813071E-3</v>
      </c>
      <c r="AI2037" s="171">
        <v>-6.84371856966281E-2</v>
      </c>
      <c r="AJ2037" s="171">
        <v>2.1796978157663946E-2</v>
      </c>
      <c r="AK2037" s="171">
        <v>-2.7596560364716166E-2</v>
      </c>
      <c r="AL2037" s="171">
        <v>3.6315575750440251E-3</v>
      </c>
      <c r="AM2037" s="171">
        <v>2.1330693247530494E-2</v>
      </c>
      <c r="AN2037" s="171">
        <v>-2.9661821902422666E-2</v>
      </c>
      <c r="AO2037" s="171">
        <v>1.5332048361661146E-2</v>
      </c>
      <c r="AP2037" s="173">
        <v>-6.2718600455330127E-4</v>
      </c>
      <c r="AQ2037" s="171"/>
      <c r="AR2037" s="171"/>
      <c r="AS2037" s="171"/>
      <c r="AT2037" s="171"/>
      <c r="AU2037" s="171"/>
      <c r="AV2037" s="171"/>
      <c r="AW2037" s="171"/>
      <c r="AX2037" s="171"/>
      <c r="AY2037" s="171"/>
      <c r="AZ2037" s="171"/>
      <c r="BA2037" s="171"/>
      <c r="BB2037" s="171"/>
      <c r="BC2037" s="171"/>
      <c r="BD2037" s="171"/>
      <c r="BE2037" s="171"/>
      <c r="BF2037" s="171"/>
      <c r="BG2037" s="171"/>
      <c r="BH2037" s="171"/>
    </row>
    <row r="2038" spans="9:60" x14ac:dyDescent="0.25">
      <c r="I2038" s="171">
        <v>30.524999999999999</v>
      </c>
      <c r="J2038" s="175">
        <v>5.8092833368915131E-2</v>
      </c>
      <c r="K2038" s="171">
        <v>3.4714627772091104E-2</v>
      </c>
      <c r="L2038" s="171">
        <v>2.3301087325841876E-2</v>
      </c>
      <c r="M2038" s="171">
        <v>3.2502861652174343E-2</v>
      </c>
      <c r="N2038" s="171">
        <v>5.3916057823255703E-2</v>
      </c>
      <c r="O2038" s="171">
        <v>3.272171115371595E-2</v>
      </c>
      <c r="P2038" s="171">
        <v>1.5474841338193643E-2</v>
      </c>
      <c r="Q2038" s="171">
        <v>4.3673179394882078E-2</v>
      </c>
      <c r="R2038" s="175">
        <v>4.1745220745587085E-2</v>
      </c>
      <c r="S2038" s="171">
        <v>1.4117483510919709E-2</v>
      </c>
      <c r="T2038" s="171">
        <v>1.1653383176959844E-2</v>
      </c>
      <c r="U2038" s="171">
        <v>-1.9876950602856192E-3</v>
      </c>
      <c r="V2038" s="171">
        <v>9.3251486016780859E-3</v>
      </c>
      <c r="W2038" s="171">
        <v>3.5147430721853605E-2</v>
      </c>
      <c r="X2038" s="171">
        <v>3.1683139718643891E-4</v>
      </c>
      <c r="Y2038" s="173">
        <v>2.4472591444519288E-2</v>
      </c>
      <c r="Z2038" s="171"/>
      <c r="AA2038" s="173">
        <v>30.524999999999999</v>
      </c>
      <c r="AB2038" s="171">
        <v>-3.1403322958262696E-2</v>
      </c>
      <c r="AC2038" s="171">
        <v>3.302504927367516E-2</v>
      </c>
      <c r="AD2038" s="171">
        <v>-7.7506126403373695E-3</v>
      </c>
      <c r="AE2038" s="171">
        <v>3.306170258322088E-2</v>
      </c>
      <c r="AF2038" s="171">
        <v>-4.2711582501819261E-3</v>
      </c>
      <c r="AG2038" s="171">
        <v>-3.1326776442900273E-2</v>
      </c>
      <c r="AH2038" s="173">
        <v>-1.4067474226377604E-2</v>
      </c>
      <c r="AI2038" s="171">
        <v>-4.6690790241625021E-2</v>
      </c>
      <c r="AJ2038" s="171">
        <v>5.165757829272955E-3</v>
      </c>
      <c r="AK2038" s="171">
        <v>-4.5699903963969925E-2</v>
      </c>
      <c r="AL2038" s="171">
        <v>-2.200943984875115E-3</v>
      </c>
      <c r="AM2038" s="171">
        <v>2.3850775150192353E-2</v>
      </c>
      <c r="AN2038" s="171">
        <v>-5.5240977307039869E-2</v>
      </c>
      <c r="AO2038" s="171">
        <v>-1.4430163163916331E-2</v>
      </c>
      <c r="AP2038" s="173">
        <v>-8.6760730629882633E-3</v>
      </c>
      <c r="AQ2038" s="171"/>
      <c r="AR2038" s="171"/>
      <c r="AS2038" s="171"/>
      <c r="AT2038" s="171"/>
      <c r="AU2038" s="171"/>
      <c r="AV2038" s="171"/>
      <c r="AW2038" s="171"/>
      <c r="AX2038" s="171"/>
      <c r="AY2038" s="171"/>
      <c r="AZ2038" s="171"/>
      <c r="BA2038" s="171"/>
      <c r="BB2038" s="171"/>
      <c r="BC2038" s="171"/>
      <c r="BD2038" s="171"/>
      <c r="BE2038" s="171"/>
      <c r="BF2038" s="171"/>
      <c r="BG2038" s="171"/>
      <c r="BH2038" s="171"/>
    </row>
    <row r="2039" spans="9:60" x14ac:dyDescent="0.25">
      <c r="I2039" s="171">
        <v>30.54</v>
      </c>
      <c r="J2039" s="175">
        <v>6.1346522476393127E-2</v>
      </c>
      <c r="K2039" s="171">
        <v>2.5646227196504012E-2</v>
      </c>
      <c r="L2039" s="171">
        <v>2.7434356372499229E-2</v>
      </c>
      <c r="M2039" s="171">
        <v>2.3142507739654299E-2</v>
      </c>
      <c r="N2039" s="171">
        <v>5.3311692949296607E-2</v>
      </c>
      <c r="O2039" s="171">
        <v>3.6002561030458458E-2</v>
      </c>
      <c r="P2039" s="171">
        <v>2.1684305925739833E-2</v>
      </c>
      <c r="Q2039" s="171">
        <v>5.323786367921883E-2</v>
      </c>
      <c r="R2039" s="175">
        <v>3.0465552148580707E-2</v>
      </c>
      <c r="S2039" s="171">
        <v>2.3768192093847295E-2</v>
      </c>
      <c r="T2039" s="171">
        <v>2.0696201213230302E-2</v>
      </c>
      <c r="U2039" s="171">
        <v>2.3847510737248384E-3</v>
      </c>
      <c r="V2039" s="171">
        <v>1.9156760396567742E-2</v>
      </c>
      <c r="W2039" s="171">
        <v>2.9056461167350084E-2</v>
      </c>
      <c r="X2039" s="171">
        <v>1.3260411000480076E-2</v>
      </c>
      <c r="Y2039" s="173">
        <v>3.4176974789265215E-2</v>
      </c>
      <c r="Z2039" s="171"/>
      <c r="AA2039" s="173">
        <v>30.54</v>
      </c>
      <c r="AB2039" s="171">
        <v>-8.111559435713709E-3</v>
      </c>
      <c r="AC2039" s="171">
        <v>2.7520874394729247E-2</v>
      </c>
      <c r="AD2039" s="171">
        <v>-2.3859729108489651E-2</v>
      </c>
      <c r="AE2039" s="171">
        <v>2.5609699778748961E-2</v>
      </c>
      <c r="AF2039" s="171">
        <v>5.150514360513384E-3</v>
      </c>
      <c r="AG2039" s="171">
        <v>-9.3026214310135164E-2</v>
      </c>
      <c r="AH2039" s="173">
        <v>2.1987816858035483E-2</v>
      </c>
      <c r="AI2039" s="171">
        <v>-5.9322887601516348E-2</v>
      </c>
      <c r="AJ2039" s="171">
        <v>2.5324812772777223E-2</v>
      </c>
      <c r="AK2039" s="171">
        <v>-4.7245311344394102E-2</v>
      </c>
      <c r="AL2039" s="171">
        <v>8.1434927440379983E-3</v>
      </c>
      <c r="AM2039" s="171">
        <v>3.015097990684695E-2</v>
      </c>
      <c r="AN2039" s="171">
        <v>-4.6575725964759139E-2</v>
      </c>
      <c r="AO2039" s="171">
        <v>1.7135818757150634E-2</v>
      </c>
      <c r="AP2039" s="173">
        <v>-1.8815580136601014E-2</v>
      </c>
      <c r="AQ2039" s="171"/>
      <c r="AR2039" s="171"/>
      <c r="AS2039" s="171"/>
      <c r="AT2039" s="171"/>
      <c r="AU2039" s="171"/>
      <c r="AV2039" s="171"/>
      <c r="AW2039" s="171"/>
      <c r="AX2039" s="171"/>
      <c r="AY2039" s="171"/>
      <c r="AZ2039" s="171"/>
      <c r="BA2039" s="171"/>
      <c r="BB2039" s="171"/>
      <c r="BC2039" s="171"/>
      <c r="BD2039" s="171"/>
      <c r="BE2039" s="171"/>
      <c r="BF2039" s="171"/>
      <c r="BG2039" s="171"/>
      <c r="BH2039" s="171"/>
    </row>
    <row r="2040" spans="9:60" x14ac:dyDescent="0.25">
      <c r="I2040" s="171">
        <v>30.555</v>
      </c>
      <c r="J2040" s="175">
        <v>5.5046924802463759E-2</v>
      </c>
      <c r="K2040" s="171">
        <v>2.9072918262194884E-2</v>
      </c>
      <c r="L2040" s="171">
        <v>3.7030404307207075E-2</v>
      </c>
      <c r="M2040" s="171">
        <v>2.5700180719925924E-2</v>
      </c>
      <c r="N2040" s="171">
        <v>4.7011876577415394E-2</v>
      </c>
      <c r="O2040" s="171">
        <v>3.5897509316088733E-2</v>
      </c>
      <c r="P2040" s="171">
        <v>3.0336419180345645E-2</v>
      </c>
      <c r="Q2040" s="171">
        <v>3.6300291918146738E-2</v>
      </c>
      <c r="R2040" s="175">
        <v>2.6926646341742678E-2</v>
      </c>
      <c r="S2040" s="171">
        <v>2.2203519710168582E-2</v>
      </c>
      <c r="T2040" s="171">
        <v>1.6458380094422204E-2</v>
      </c>
      <c r="U2040" s="171">
        <v>3.435072895891613E-3</v>
      </c>
      <c r="V2040" s="171">
        <v>1.8949869446256141E-2</v>
      </c>
      <c r="W2040" s="171">
        <v>2.8345545011509817E-2</v>
      </c>
      <c r="X2040" s="171">
        <v>7.8811710072718127E-3</v>
      </c>
      <c r="Y2040" s="173">
        <v>4.5248127463459173E-2</v>
      </c>
      <c r="Z2040" s="171"/>
      <c r="AA2040" s="173">
        <v>30.555</v>
      </c>
      <c r="AB2040" s="171">
        <v>-4.6699406465608148E-2</v>
      </c>
      <c r="AC2040" s="171">
        <v>3.302504927367516E-2</v>
      </c>
      <c r="AD2040" s="171">
        <v>-7.2187078512946671E-3</v>
      </c>
      <c r="AE2040" s="171">
        <v>2.9283222287995805E-2</v>
      </c>
      <c r="AF2040" s="171">
        <v>-1.7963989111058884E-2</v>
      </c>
      <c r="AG2040" s="171">
        <v>-9.8909923591288973E-2</v>
      </c>
      <c r="AH2040" s="173">
        <v>1.5840685263315758E-2</v>
      </c>
      <c r="AI2040" s="171">
        <v>-8.7785081652917846E-2</v>
      </c>
      <c r="AJ2040" s="171">
        <v>-8.8195865377835368E-4</v>
      </c>
      <c r="AK2040" s="171">
        <v>-1.4129438906734702E-2</v>
      </c>
      <c r="AL2040" s="171">
        <v>-2.0028590262363522E-2</v>
      </c>
      <c r="AM2040" s="171">
        <v>4.275138942015614E-2</v>
      </c>
      <c r="AN2040" s="171">
        <v>-5.1741548880349576E-2</v>
      </c>
      <c r="AO2040" s="171">
        <v>6.3131963842134216E-3</v>
      </c>
      <c r="AP2040" s="173">
        <v>-7.2126390523636619E-3</v>
      </c>
      <c r="AQ2040" s="171"/>
      <c r="AR2040" s="171"/>
      <c r="AS2040" s="171"/>
      <c r="AT2040" s="171"/>
      <c r="AU2040" s="171"/>
      <c r="AV2040" s="171"/>
      <c r="AW2040" s="171"/>
      <c r="AX2040" s="171"/>
      <c r="AY2040" s="171"/>
      <c r="AZ2040" s="171"/>
      <c r="BA2040" s="171"/>
      <c r="BB2040" s="171"/>
      <c r="BC2040" s="171"/>
      <c r="BD2040" s="171"/>
      <c r="BE2040" s="171"/>
      <c r="BF2040" s="171"/>
      <c r="BG2040" s="171"/>
      <c r="BH2040" s="171"/>
    </row>
    <row r="2041" spans="9:60" x14ac:dyDescent="0.25">
      <c r="I2041" s="171">
        <v>30.57</v>
      </c>
      <c r="J2041" s="175">
        <v>6.5429232416559777E-2</v>
      </c>
      <c r="K2041" s="171">
        <v>2.535829912207958E-2</v>
      </c>
      <c r="L2041" s="171">
        <v>2.8788194275739271E-2</v>
      </c>
      <c r="M2041" s="171">
        <v>3.7102687117770851E-2</v>
      </c>
      <c r="N2041" s="171">
        <v>4.6419648820567351E-2</v>
      </c>
      <c r="O2041" s="171">
        <v>3.297893032107671E-2</v>
      </c>
      <c r="P2041" s="171">
        <v>2.6243800877684385E-2</v>
      </c>
      <c r="Q2041" s="171">
        <v>3.7694572912825824E-2</v>
      </c>
      <c r="R2041" s="175">
        <v>1.47949801898153E-2</v>
      </c>
      <c r="S2041" s="171">
        <v>1.0305150620887023E-2</v>
      </c>
      <c r="T2041" s="171">
        <v>3.7716641562595458E-3</v>
      </c>
      <c r="U2041" s="171">
        <v>-1.9296085566941391E-3</v>
      </c>
      <c r="V2041" s="171">
        <v>1.7125262637287093E-2</v>
      </c>
      <c r="W2041" s="171">
        <v>2.0941241636515465E-2</v>
      </c>
      <c r="X2041" s="171">
        <v>1.8528839631975332E-2</v>
      </c>
      <c r="Y2041" s="173">
        <v>3.5732758451367461E-2</v>
      </c>
      <c r="Z2041" s="171"/>
      <c r="AA2041" s="173">
        <v>30.57</v>
      </c>
      <c r="AB2041" s="171">
        <v>-1.610723945091698E-2</v>
      </c>
      <c r="AC2041" s="171">
        <v>1.651252463683758E-2</v>
      </c>
      <c r="AD2041" s="171">
        <v>-3.1610341748827021E-2</v>
      </c>
      <c r="AE2041" s="171">
        <v>3.684018287844619E-2</v>
      </c>
      <c r="AF2041" s="171">
        <v>8.5423165003635729E-3</v>
      </c>
      <c r="AG2041" s="171">
        <v>-7.8396450692130942E-2</v>
      </c>
      <c r="AH2041" s="173">
        <v>3.0735657973598098E-2</v>
      </c>
      <c r="AI2041" s="171">
        <v>-8.6665781886851617E-2</v>
      </c>
      <c r="AJ2041" s="171">
        <v>-3.3262440656781987E-2</v>
      </c>
      <c r="AK2041" s="171">
        <v>-1.2584031526310524E-2</v>
      </c>
      <c r="AL2041" s="171">
        <v>-2.3770195036651169E-2</v>
      </c>
      <c r="AM2041" s="171">
        <v>5.1571676079472495E-2</v>
      </c>
      <c r="AN2041" s="171">
        <v>-6.3406310302650606E-2</v>
      </c>
      <c r="AO2041" s="171">
        <v>2.4350900339108871E-2</v>
      </c>
      <c r="AP2041" s="173">
        <v>-1.5993243116110924E-2</v>
      </c>
      <c r="AQ2041" s="171"/>
      <c r="AR2041" s="171"/>
      <c r="AS2041" s="171"/>
      <c r="AT2041" s="171"/>
      <c r="AU2041" s="171"/>
      <c r="AV2041" s="171"/>
      <c r="AW2041" s="171"/>
      <c r="AX2041" s="171"/>
      <c r="AY2041" s="171"/>
      <c r="AZ2041" s="171"/>
      <c r="BA2041" s="171"/>
      <c r="BB2041" s="171"/>
      <c r="BC2041" s="171"/>
      <c r="BD2041" s="171"/>
      <c r="BE2041" s="171"/>
      <c r="BF2041" s="171"/>
      <c r="BG2041" s="171"/>
      <c r="BH2041" s="171"/>
    </row>
    <row r="2042" spans="9:60" x14ac:dyDescent="0.25">
      <c r="I2042" s="171">
        <v>30.585000000000001</v>
      </c>
      <c r="J2042" s="175">
        <v>6.4282283449174069E-2</v>
      </c>
      <c r="K2042" s="171">
        <v>1.7008013252284206E-2</v>
      </c>
      <c r="L2042" s="171">
        <v>2.6830335402431984E-2</v>
      </c>
      <c r="M2042" s="171">
        <v>3.2952751785268561E-2</v>
      </c>
      <c r="N2042" s="171">
        <v>4.6848690790249219E-2</v>
      </c>
      <c r="O2042" s="171">
        <v>2.9293249829831471E-2</v>
      </c>
      <c r="P2042" s="171">
        <v>1.765382960584605E-2</v>
      </c>
      <c r="Q2042" s="171">
        <v>4.076858941203982E-2</v>
      </c>
      <c r="R2042" s="175">
        <v>2.2280676278669642E-2</v>
      </c>
      <c r="S2042" s="171">
        <v>2.2700391461752834E-2</v>
      </c>
      <c r="T2042" s="171">
        <v>4.7767164025738018E-3</v>
      </c>
      <c r="U2042" s="171">
        <v>-2.1069951250031888E-3</v>
      </c>
      <c r="V2042" s="171">
        <v>1.633972456410104E-2</v>
      </c>
      <c r="W2042" s="171">
        <v>1.8434426526922603E-2</v>
      </c>
      <c r="X2042" s="171">
        <v>1.871282117968889E-2</v>
      </c>
      <c r="Y2042" s="173">
        <v>5.7506475972401064E-2</v>
      </c>
      <c r="Z2042" s="171"/>
      <c r="AA2042" s="173">
        <v>30.585000000000001</v>
      </c>
      <c r="AB2042" s="171">
        <v>-4.913287429632221E-2</v>
      </c>
      <c r="AC2042" s="171">
        <v>1.0405152510883966E-2</v>
      </c>
      <c r="AD2042" s="171">
        <v>-1.9376531600843509E-2</v>
      </c>
      <c r="AE2042" s="171">
        <v>6.717298302622644E-3</v>
      </c>
      <c r="AF2042" s="171">
        <v>4.2711582501819261E-3</v>
      </c>
      <c r="AG2042" s="171">
        <v>-5.6769843604646639E-2</v>
      </c>
      <c r="AH2042" s="173">
        <v>7.0928441477534068E-3</v>
      </c>
      <c r="AI2042" s="171">
        <v>-9.1142980951117586E-3</v>
      </c>
      <c r="AJ2042" s="171">
        <v>-1.2221427059499504E-2</v>
      </c>
      <c r="AK2042" s="171">
        <v>-1.7330639909041788E-2</v>
      </c>
      <c r="AL2042" s="171">
        <v>0</v>
      </c>
      <c r="AM2042" s="171">
        <v>2.8260918479850579E-2</v>
      </c>
      <c r="AN2042" s="171">
        <v>-3.607744068468817E-2</v>
      </c>
      <c r="AO2042" s="171">
        <v>3.6075407909791188E-3</v>
      </c>
      <c r="AP2042" s="173">
        <v>1.8188394132047828E-2</v>
      </c>
      <c r="AQ2042" s="171"/>
      <c r="AR2042" s="171"/>
      <c r="AS2042" s="171"/>
      <c r="AT2042" s="171"/>
      <c r="AU2042" s="171"/>
      <c r="AV2042" s="171"/>
      <c r="AW2042" s="171"/>
      <c r="AX2042" s="171"/>
      <c r="AY2042" s="171"/>
      <c r="AZ2042" s="171"/>
      <c r="BA2042" s="171"/>
      <c r="BB2042" s="171"/>
      <c r="BC2042" s="171"/>
      <c r="BD2042" s="171"/>
      <c r="BE2042" s="171"/>
      <c r="BF2042" s="171"/>
      <c r="BG2042" s="171"/>
      <c r="BH2042" s="171"/>
    </row>
    <row r="2043" spans="9:60" x14ac:dyDescent="0.25">
      <c r="I2043" s="171">
        <v>30.6</v>
      </c>
      <c r="J2043" s="175">
        <v>6.3158747535714946E-2</v>
      </c>
      <c r="K2043" s="171">
        <v>2.9404892229275736E-2</v>
      </c>
      <c r="L2043" s="171">
        <v>2.4579733447597635E-2</v>
      </c>
      <c r="M2043" s="171">
        <v>3.8196423747109763E-2</v>
      </c>
      <c r="N2043" s="171">
        <v>5.9127085944315934E-2</v>
      </c>
      <c r="O2043" s="171">
        <v>3.2479424521663268E-2</v>
      </c>
      <c r="P2043" s="171">
        <v>8.6081035261717041E-3</v>
      </c>
      <c r="Q2043" s="171">
        <v>3.6487500433756599E-2</v>
      </c>
      <c r="R2043" s="175">
        <v>2.0520387617839139E-2</v>
      </c>
      <c r="S2043" s="171">
        <v>6.6341608223780104E-3</v>
      </c>
      <c r="T2043" s="171">
        <v>1.5883988357793689E-2</v>
      </c>
      <c r="U2043" s="171">
        <v>-5.9919821570459065E-3</v>
      </c>
      <c r="V2043" s="171">
        <v>1.4299141080585847E-2</v>
      </c>
      <c r="W2043" s="171">
        <v>2.0238490279603484E-2</v>
      </c>
      <c r="X2043" s="171">
        <v>2.7376369031715003E-2</v>
      </c>
      <c r="Y2043" s="173">
        <v>4.14604932208716E-2</v>
      </c>
      <c r="Z2043" s="171"/>
      <c r="AA2043" s="173">
        <v>30.6</v>
      </c>
      <c r="AB2043" s="171">
        <v>-3.6270258619690819E-2</v>
      </c>
      <c r="AC2043" s="171">
        <v>1.9226912248372557E-2</v>
      </c>
      <c r="AD2043" s="171">
        <v>-1.7780817233715232E-2</v>
      </c>
      <c r="AE2043" s="171">
        <v>2.256592398537316E-2</v>
      </c>
      <c r="AF2043" s="171">
        <v>4.0073514170823769E-2</v>
      </c>
      <c r="AG2043" s="171">
        <v>-3.6256370705488608E-2</v>
      </c>
      <c r="AH2043" s="173">
        <v>3.5464220738765724E-3</v>
      </c>
      <c r="AI2043" s="171">
        <v>-8.0909383089938891E-2</v>
      </c>
      <c r="AJ2043" s="171">
        <v>-2.444285411899887E-2</v>
      </c>
      <c r="AK2043" s="171">
        <v>-9.3828305240035575E-3</v>
      </c>
      <c r="AL2043" s="171">
        <v>-3.0373026991276513E-2</v>
      </c>
      <c r="AM2043" s="171">
        <v>2.5110816101523232E-2</v>
      </c>
      <c r="AN2043" s="171">
        <v>-1.7997060480121632E-2</v>
      </c>
      <c r="AO2043" s="171">
        <v>6.3131963842134216E-3</v>
      </c>
      <c r="AP2043" s="173">
        <v>1.6097774116869926E-2</v>
      </c>
      <c r="AQ2043" s="171"/>
      <c r="AR2043" s="171"/>
      <c r="AS2043" s="171"/>
      <c r="AT2043" s="171"/>
      <c r="AU2043" s="171"/>
      <c r="AV2043" s="171"/>
      <c r="AW2043" s="171"/>
      <c r="AX2043" s="171"/>
      <c r="AY2043" s="171"/>
      <c r="AZ2043" s="171"/>
      <c r="BA2043" s="171"/>
      <c r="BB2043" s="171"/>
      <c r="BC2043" s="171"/>
      <c r="BD2043" s="171"/>
      <c r="BE2043" s="171"/>
      <c r="BF2043" s="171"/>
      <c r="BG2043" s="171"/>
      <c r="BH2043" s="171"/>
    </row>
    <row r="2044" spans="9:60" x14ac:dyDescent="0.25">
      <c r="I2044" s="171">
        <v>30.615000000000002</v>
      </c>
      <c r="J2044" s="175">
        <v>6.0936099369323149E-2</v>
      </c>
      <c r="K2044" s="171">
        <v>2.6216217560079202E-2</v>
      </c>
      <c r="L2044" s="171">
        <v>2.239859640264524E-2</v>
      </c>
      <c r="M2044" s="171">
        <v>3.2383519346830557E-2</v>
      </c>
      <c r="N2044" s="171">
        <v>4.1716840588920924E-2</v>
      </c>
      <c r="O2044" s="171">
        <v>2.4992943826457559E-2</v>
      </c>
      <c r="P2044" s="171">
        <v>1.0008419901195768E-2</v>
      </c>
      <c r="Q2044" s="171">
        <v>4.6452412889779776E-2</v>
      </c>
      <c r="R2044" s="175">
        <v>3.0174967807226061E-2</v>
      </c>
      <c r="S2044" s="171">
        <v>-2.780312982401557E-4</v>
      </c>
      <c r="T2044" s="171">
        <v>1.4745994444482699E-2</v>
      </c>
      <c r="U2044" s="171">
        <v>4.6297119125337611E-3</v>
      </c>
      <c r="V2044" s="171">
        <v>1.7581012494444975E-2</v>
      </c>
      <c r="W2044" s="171">
        <v>1.8064143508276523E-2</v>
      </c>
      <c r="X2044" s="171">
        <v>2.9594237975756346E-2</v>
      </c>
      <c r="Y2044" s="173">
        <v>4.1277973284531574E-2</v>
      </c>
      <c r="Z2044" s="171"/>
      <c r="AA2044" s="173">
        <v>30.615000000000002</v>
      </c>
      <c r="AB2044" s="171">
        <v>-8.111559435713709E-3</v>
      </c>
      <c r="AC2044" s="171">
        <v>3.9057021743752814E-2</v>
      </c>
      <c r="AD2044" s="171">
        <v>-1.4969320491632037E-2</v>
      </c>
      <c r="AE2044" s="171">
        <v>1.805273918829834E-2</v>
      </c>
      <c r="AF2044" s="171">
        <v>-4.2711582501819261E-3</v>
      </c>
      <c r="AG2044" s="171">
        <v>-7.8396450692130942E-2</v>
      </c>
      <c r="AH2044" s="173">
        <v>2.1160318374130748E-2</v>
      </c>
      <c r="AI2044" s="171">
        <v>-6.8756985629789529E-3</v>
      </c>
      <c r="AJ2044" s="171">
        <v>-1.3985344367056072E-2</v>
      </c>
      <c r="AK2044" s="171">
        <v>-5.5193120729432332E-3</v>
      </c>
      <c r="AL2044" s="171">
        <v>1.0344436728913114E-2</v>
      </c>
      <c r="AM2044" s="171">
        <v>4.7161532749814369E-2</v>
      </c>
      <c r="AN2044" s="171">
        <v>-2.8495345760192508E-2</v>
      </c>
      <c r="AO2044" s="171">
        <v>1.2626392768426843E-2</v>
      </c>
      <c r="AP2044" s="173">
        <v>2.6968998195794975E-2</v>
      </c>
      <c r="AQ2044" s="171"/>
      <c r="AR2044" s="171"/>
      <c r="AS2044" s="171"/>
      <c r="AT2044" s="171"/>
      <c r="AU2044" s="171"/>
      <c r="AV2044" s="171"/>
      <c r="AW2044" s="171"/>
      <c r="AX2044" s="171"/>
      <c r="AY2044" s="171"/>
      <c r="AZ2044" s="171"/>
      <c r="BA2044" s="171"/>
      <c r="BB2044" s="171"/>
      <c r="BC2044" s="171"/>
      <c r="BD2044" s="171"/>
      <c r="BE2044" s="171"/>
      <c r="BF2044" s="171"/>
      <c r="BG2044" s="171"/>
      <c r="BH2044" s="171"/>
    </row>
    <row r="2045" spans="9:60" x14ac:dyDescent="0.25">
      <c r="I2045" s="171">
        <v>30.630000000000003</v>
      </c>
      <c r="J2045" s="175">
        <v>6.6293840240226179E-2</v>
      </c>
      <c r="K2045" s="171">
        <v>2.8515280899380036E-2</v>
      </c>
      <c r="L2045" s="171">
        <v>2.3982567077597508E-2</v>
      </c>
      <c r="M2045" s="171">
        <v>3.5109268092600586E-2</v>
      </c>
      <c r="N2045" s="171">
        <v>4.7088125752952709E-2</v>
      </c>
      <c r="O2045" s="171">
        <v>3.2032692423824859E-2</v>
      </c>
      <c r="P2045" s="171">
        <v>1.0476059876788934E-2</v>
      </c>
      <c r="Q2045" s="171">
        <v>3.6091917750309323E-2</v>
      </c>
      <c r="R2045" s="175">
        <v>1.7461528869550772E-2</v>
      </c>
      <c r="S2045" s="171">
        <v>-2.4834286887082959E-3</v>
      </c>
      <c r="T2045" s="171">
        <v>9.7534932648009817E-3</v>
      </c>
      <c r="U2045" s="171">
        <v>-7.1010386440061718E-4</v>
      </c>
      <c r="V2045" s="171">
        <v>1.1370695164191509E-2</v>
      </c>
      <c r="W2045" s="171">
        <v>2.7704565435847556E-2</v>
      </c>
      <c r="X2045" s="171">
        <v>1.5053917782519589E-2</v>
      </c>
      <c r="Y2045" s="173">
        <v>4.4620561602020985E-2</v>
      </c>
      <c r="Z2045" s="171"/>
      <c r="AA2045" s="173">
        <v>30.630000000000003</v>
      </c>
      <c r="AB2045" s="171">
        <v>-3.2446237742855869E-3</v>
      </c>
      <c r="AC2045" s="171">
        <v>3.7398229314481474E-2</v>
      </c>
      <c r="AD2045" s="171">
        <v>-1.9984422788320882E-2</v>
      </c>
      <c r="AE2045" s="171">
        <v>2.1831219483523651E-2</v>
      </c>
      <c r="AF2045" s="171">
        <v>3.6681712030973576E-2</v>
      </c>
      <c r="AG2045" s="171">
        <v>-0.1224447607159044</v>
      </c>
      <c r="AH2045" s="173">
        <v>3.5109578531379144E-2</v>
      </c>
      <c r="AI2045" s="171">
        <v>-6.6038686197914767E-2</v>
      </c>
      <c r="AJ2045" s="171">
        <v>1.5623267581215752E-2</v>
      </c>
      <c r="AK2045" s="171">
        <v>2.4284973120949982E-3</v>
      </c>
      <c r="AL2045" s="171">
        <v>-2.0798920657069727E-2</v>
      </c>
      <c r="AM2045" s="171">
        <v>3.2671061809508808E-2</v>
      </c>
      <c r="AN2045" s="171">
        <v>-4.599248789364406E-2</v>
      </c>
      <c r="AO2045" s="171">
        <v>1.8037703954894878E-3</v>
      </c>
      <c r="AP2045" s="173">
        <v>3.6585850265613887E-3</v>
      </c>
      <c r="AQ2045" s="171"/>
      <c r="AR2045" s="171"/>
      <c r="AS2045" s="171"/>
      <c r="AT2045" s="171"/>
      <c r="AU2045" s="171"/>
      <c r="AV2045" s="171"/>
      <c r="AW2045" s="171"/>
      <c r="AX2045" s="171"/>
      <c r="AY2045" s="171"/>
      <c r="AZ2045" s="171"/>
      <c r="BA2045" s="171"/>
      <c r="BB2045" s="171"/>
      <c r="BC2045" s="171"/>
      <c r="BD2045" s="171"/>
      <c r="BE2045" s="171"/>
      <c r="BF2045" s="171"/>
      <c r="BG2045" s="171"/>
      <c r="BH2045" s="171"/>
    </row>
    <row r="2046" spans="9:60" x14ac:dyDescent="0.25">
      <c r="I2046" s="171">
        <v>30.645000000000003</v>
      </c>
      <c r="J2046" s="175">
        <v>6.4862326461258807E-2</v>
      </c>
      <c r="K2046" s="171">
        <v>3.0326233053750193E-2</v>
      </c>
      <c r="L2046" s="171">
        <v>3.398131917976549E-2</v>
      </c>
      <c r="M2046" s="171">
        <v>3.6546307349844182E-2</v>
      </c>
      <c r="N2046" s="171">
        <v>4.5196567502140773E-2</v>
      </c>
      <c r="O2046" s="171">
        <v>2.9508109928167877E-2</v>
      </c>
      <c r="P2046" s="171">
        <v>8.3246748159341213E-3</v>
      </c>
      <c r="Q2046" s="171">
        <v>4.4114514553756215E-2</v>
      </c>
      <c r="R2046" s="175">
        <v>1.5078691521651524E-2</v>
      </c>
      <c r="S2046" s="171">
        <v>1.9506858517140128E-2</v>
      </c>
      <c r="T2046" s="171">
        <v>-4.3556917831314339E-3</v>
      </c>
      <c r="U2046" s="171">
        <v>1.6417918973565284E-3</v>
      </c>
      <c r="V2046" s="171">
        <v>1.2448753270530993E-2</v>
      </c>
      <c r="W2046" s="171">
        <v>2.6738749884356029E-2</v>
      </c>
      <c r="X2046" s="171">
        <v>6.4560572794381552E-3</v>
      </c>
      <c r="Y2046" s="173">
        <v>4.4777738183713341E-2</v>
      </c>
      <c r="Z2046" s="171"/>
      <c r="AA2046" s="173">
        <v>30.645000000000003</v>
      </c>
      <c r="AB2046" s="171">
        <v>1.2862615676631394E-2</v>
      </c>
      <c r="AC2046" s="171">
        <v>3.1366256844403827E-2</v>
      </c>
      <c r="AD2046" s="171">
        <v>-2.6595239452138174E-2</v>
      </c>
      <c r="AE2046" s="171">
        <v>2.1831219483523651E-2</v>
      </c>
      <c r="AF2046" s="171">
        <v>1.6330899191872726E-3</v>
      </c>
      <c r="AG2046" s="171">
        <v>-9.0163869254438658E-2</v>
      </c>
      <c r="AH2046" s="173">
        <v>3.2508869010536255E-2</v>
      </c>
      <c r="AI2046" s="171">
        <v>-6.9556485462694689E-2</v>
      </c>
      <c r="AJ2046" s="171">
        <v>3.4018405217163873E-3</v>
      </c>
      <c r="AK2046" s="171">
        <v>2.450574560386793E-2</v>
      </c>
      <c r="AL2046" s="171">
        <v>-4.0827510919433249E-2</v>
      </c>
      <c r="AM2046" s="171">
        <v>4.3381409895821531E-2</v>
      </c>
      <c r="AN2046" s="171">
        <v>-5.8157167662615174E-2</v>
      </c>
      <c r="AO2046" s="171">
        <v>-6.3131963842134216E-3</v>
      </c>
      <c r="AP2046" s="173">
        <v>2.4042130174545887E-2</v>
      </c>
      <c r="AQ2046" s="171"/>
      <c r="AR2046" s="171"/>
      <c r="AS2046" s="171"/>
      <c r="AT2046" s="171"/>
      <c r="AU2046" s="171"/>
      <c r="AV2046" s="171"/>
      <c r="AW2046" s="171"/>
      <c r="AX2046" s="171"/>
      <c r="AY2046" s="171"/>
      <c r="AZ2046" s="171"/>
      <c r="BA2046" s="171"/>
      <c r="BB2046" s="171"/>
      <c r="BC2046" s="171"/>
      <c r="BD2046" s="171"/>
      <c r="BE2046" s="171"/>
      <c r="BF2046" s="171"/>
      <c r="BG2046" s="171"/>
      <c r="BH2046" s="171"/>
    </row>
    <row r="2047" spans="9:60" x14ac:dyDescent="0.25">
      <c r="I2047" s="171">
        <v>30.660000000000004</v>
      </c>
      <c r="J2047" s="175">
        <v>5.6393607342718172E-2</v>
      </c>
      <c r="K2047" s="171">
        <v>2.2326994548332979E-2</v>
      </c>
      <c r="L2047" s="171">
        <v>4.105803335122106E-2</v>
      </c>
      <c r="M2047" s="171">
        <v>3.371166861810522E-2</v>
      </c>
      <c r="N2047" s="171">
        <v>4.4596181351452983E-2</v>
      </c>
      <c r="O2047" s="171">
        <v>4.7443142875741508E-2</v>
      </c>
      <c r="P2047" s="171">
        <v>1.0119675303921693E-2</v>
      </c>
      <c r="Q2047" s="171">
        <v>4.254912459570568E-2</v>
      </c>
      <c r="R2047" s="175">
        <v>1.7904727685569076E-2</v>
      </c>
      <c r="S2047" s="171">
        <v>1.51710006465704E-2</v>
      </c>
      <c r="T2047" s="171">
        <v>1.8139583542925893E-3</v>
      </c>
      <c r="U2047" s="171">
        <v>1.5355714541792414E-2</v>
      </c>
      <c r="V2047" s="171">
        <v>1.0191217775865055E-2</v>
      </c>
      <c r="W2047" s="171">
        <v>3.052638924525573E-2</v>
      </c>
      <c r="X2047" s="171">
        <v>6.1924995130933315E-3</v>
      </c>
      <c r="Y2047" s="173">
        <v>3.9777897507218926E-2</v>
      </c>
      <c r="Z2047" s="171"/>
      <c r="AA2047" s="173">
        <v>30.660000000000004</v>
      </c>
      <c r="AB2047" s="171">
        <v>-2.3407642943059165E-2</v>
      </c>
      <c r="AC2047" s="171">
        <v>2.9179666824000583E-2</v>
      </c>
      <c r="AD2047" s="171">
        <v>-4.8251363006022008E-2</v>
      </c>
      <c r="AE2047" s="171">
        <v>3.6105478376596917E-2</v>
      </c>
      <c r="AF2047" s="171">
        <v>-1.2813474750545499E-2</v>
      </c>
      <c r="AG2047" s="171">
        <v>-8.0304680729262071E-2</v>
      </c>
      <c r="AH2047" s="173">
        <v>3.6055291084413091E-2</v>
      </c>
      <c r="AI2047" s="171">
        <v>-4.7810090007691243E-2</v>
      </c>
      <c r="AJ2047" s="171">
        <v>-3.149852334922542E-2</v>
      </c>
      <c r="AK2047" s="171">
        <v>1.1038624145886466E-2</v>
      </c>
      <c r="AL2047" s="171">
        <v>0</v>
      </c>
      <c r="AM2047" s="171">
        <v>2.3220754674526861E-2</v>
      </c>
      <c r="AN2047" s="171">
        <v>-5.4657739235924881E-2</v>
      </c>
      <c r="AO2047" s="171">
        <v>1.7135818757150634E-2</v>
      </c>
      <c r="AP2047" s="173">
        <v>1.097575507968405E-2</v>
      </c>
      <c r="AQ2047" s="171"/>
      <c r="AR2047" s="171"/>
      <c r="AS2047" s="171"/>
      <c r="AT2047" s="171"/>
      <c r="AU2047" s="171"/>
      <c r="AV2047" s="171"/>
      <c r="AW2047" s="171"/>
      <c r="AX2047" s="171"/>
      <c r="AY2047" s="171"/>
      <c r="AZ2047" s="171"/>
      <c r="BA2047" s="171"/>
      <c r="BB2047" s="171"/>
      <c r="BC2047" s="171"/>
      <c r="BD2047" s="171"/>
      <c r="BE2047" s="171"/>
      <c r="BF2047" s="171"/>
      <c r="BG2047" s="171"/>
      <c r="BH2047" s="171"/>
    </row>
    <row r="2048" spans="9:60" x14ac:dyDescent="0.25">
      <c r="I2048" s="171">
        <v>30.675000000000004</v>
      </c>
      <c r="J2048" s="175">
        <v>4.4201493122087439E-2</v>
      </c>
      <c r="K2048" s="171">
        <v>2.2881875748076378E-2</v>
      </c>
      <c r="L2048" s="171">
        <v>4.0976747027654768E-2</v>
      </c>
      <c r="M2048" s="171">
        <v>2.7932342526690107E-2</v>
      </c>
      <c r="N2048" s="171">
        <v>3.7043558371509126E-2</v>
      </c>
      <c r="O2048" s="171">
        <v>4.9609857900263066E-2</v>
      </c>
      <c r="P2048" s="171">
        <v>1.5803318472103121E-2</v>
      </c>
      <c r="Q2048" s="171">
        <v>4.5020446078884738E-2</v>
      </c>
      <c r="R2048" s="175">
        <v>1.3137752613875184E-2</v>
      </c>
      <c r="S2048" s="171">
        <v>2.7846959660494403E-2</v>
      </c>
      <c r="T2048" s="171">
        <v>4.4565722493057684E-4</v>
      </c>
      <c r="U2048" s="171">
        <v>4.5523522970760009E-3</v>
      </c>
      <c r="V2048" s="171">
        <v>1.5023600850007007E-2</v>
      </c>
      <c r="W2048" s="171">
        <v>1.8629787186313942E-2</v>
      </c>
      <c r="X2048" s="171">
        <v>7.8266912195817159E-3</v>
      </c>
      <c r="Y2048" s="173">
        <v>4.5881562029297773E-2</v>
      </c>
      <c r="Z2048" s="171"/>
      <c r="AA2048" s="173">
        <v>30.675000000000004</v>
      </c>
      <c r="AB2048" s="171">
        <v>-1.7729551338059774E-2</v>
      </c>
      <c r="AC2048" s="171">
        <v>3.8529224152621076E-2</v>
      </c>
      <c r="AD2048" s="171">
        <v>-2.9406736194221201E-2</v>
      </c>
      <c r="AE2048" s="171">
        <v>1.4694090036987835E-3</v>
      </c>
      <c r="AF2048" s="171">
        <v>2.6380683309946532E-2</v>
      </c>
      <c r="AG2048" s="171">
        <v>-8.1258795747827448E-2</v>
      </c>
      <c r="AH2048" s="173">
        <v>3.9483499089160448E-2</v>
      </c>
      <c r="AI2048" s="171">
        <v>-3.421859284831423E-2</v>
      </c>
      <c r="AJ2048" s="171">
        <v>-4.548386771628149E-2</v>
      </c>
      <c r="AK2048" s="171">
        <v>4.7355697585852834E-2</v>
      </c>
      <c r="AL2048" s="171">
        <v>-1.4856371897906964E-2</v>
      </c>
      <c r="AM2048" s="171">
        <v>4.0231307517494284E-2</v>
      </c>
      <c r="AN2048" s="171">
        <v>-5.0575072738119509E-2</v>
      </c>
      <c r="AO2048" s="171">
        <v>1.3528277966171516E-2</v>
      </c>
      <c r="AP2048" s="173">
        <v>7.3171700531230095E-4</v>
      </c>
      <c r="AQ2048" s="171"/>
      <c r="AR2048" s="171"/>
      <c r="AS2048" s="171"/>
      <c r="AT2048" s="171"/>
      <c r="AU2048" s="171"/>
      <c r="AV2048" s="171"/>
      <c r="AW2048" s="171"/>
      <c r="AX2048" s="171"/>
      <c r="AY2048" s="171"/>
      <c r="AZ2048" s="171"/>
      <c r="BA2048" s="171"/>
      <c r="BB2048" s="171"/>
      <c r="BC2048" s="171"/>
      <c r="BD2048" s="171"/>
      <c r="BE2048" s="171"/>
      <c r="BF2048" s="171"/>
      <c r="BG2048" s="171"/>
      <c r="BH2048" s="171"/>
    </row>
    <row r="2049" spans="9:60" x14ac:dyDescent="0.25">
      <c r="I2049" s="171">
        <v>30.690000000000005</v>
      </c>
      <c r="J2049" s="175">
        <v>5.1116504067622866E-2</v>
      </c>
      <c r="K2049" s="171">
        <v>3.2754860940396063E-2</v>
      </c>
      <c r="L2049" s="171">
        <v>3.576382069792932E-2</v>
      </c>
      <c r="M2049" s="171">
        <v>3.9873416024274681E-2</v>
      </c>
      <c r="N2049" s="171">
        <v>3.9136460474183461E-2</v>
      </c>
      <c r="O2049" s="171">
        <v>2.8724281293372789E-2</v>
      </c>
      <c r="P2049" s="171">
        <v>1.055878442017287E-2</v>
      </c>
      <c r="Q2049" s="171">
        <v>3.5065695837225359E-2</v>
      </c>
      <c r="R2049" s="175">
        <v>2.3265157920155041E-2</v>
      </c>
      <c r="S2049" s="171">
        <v>3.0207814981258418E-2</v>
      </c>
      <c r="T2049" s="171">
        <v>1.1186771847533172E-2</v>
      </c>
      <c r="U2049" s="171">
        <v>4.677433199873183E-3</v>
      </c>
      <c r="V2049" s="171">
        <v>1.3695325119166796E-2</v>
      </c>
      <c r="W2049" s="171">
        <v>2.5094895778310877E-2</v>
      </c>
      <c r="X2049" s="171">
        <v>2.3574081327905418E-2</v>
      </c>
      <c r="Y2049" s="173">
        <v>5.304665552159335E-2</v>
      </c>
      <c r="Z2049" s="171"/>
      <c r="AA2049" s="173">
        <v>30.690000000000005</v>
      </c>
      <c r="AB2049" s="171">
        <v>-1.0545027266427771E-2</v>
      </c>
      <c r="AC2049" s="171">
        <v>1.7040322227969317E-2</v>
      </c>
      <c r="AD2049" s="171">
        <v>-1.4437415702589334E-2</v>
      </c>
      <c r="AE2049" s="171">
        <v>3.5370773874747644E-2</v>
      </c>
      <c r="AF2049" s="171">
        <v>2.9018751640941184E-2</v>
      </c>
      <c r="AG2049" s="171">
        <v>-0.10288540283531185</v>
      </c>
      <c r="AH2049" s="173">
        <v>4.8349554273852277E-2</v>
      </c>
      <c r="AI2049" s="171">
        <v>-4.5571490475558439E-2</v>
      </c>
      <c r="AJ2049" s="171">
        <v>-9.7015451915614705E-3</v>
      </c>
      <c r="AK2049" s="171">
        <v>7.9478093850382306E-3</v>
      </c>
      <c r="AL2049" s="171">
        <v>7.7033039470632693E-4</v>
      </c>
      <c r="AM2049" s="171">
        <v>3.7081205139166934E-2</v>
      </c>
      <c r="AN2049" s="171">
        <v>-4.1326583324723699E-2</v>
      </c>
      <c r="AO2049" s="171">
        <v>9.9207371751923977E-3</v>
      </c>
      <c r="AP2049" s="173">
        <v>-1.8815580136601014E-2</v>
      </c>
      <c r="AQ2049" s="171"/>
      <c r="AR2049" s="171"/>
      <c r="AS2049" s="171"/>
      <c r="AT2049" s="171"/>
      <c r="AU2049" s="171"/>
      <c r="AV2049" s="171"/>
      <c r="AW2049" s="171"/>
      <c r="AX2049" s="171"/>
      <c r="AY2049" s="171"/>
      <c r="AZ2049" s="171"/>
      <c r="BA2049" s="171"/>
      <c r="BB2049" s="171"/>
      <c r="BC2049" s="171"/>
      <c r="BD2049" s="171"/>
      <c r="BE2049" s="171"/>
      <c r="BF2049" s="171"/>
      <c r="BG2049" s="171"/>
      <c r="BH2049" s="171"/>
    </row>
    <row r="2050" spans="9:60" x14ac:dyDescent="0.25">
      <c r="I2050" s="171">
        <v>30.705000000000005</v>
      </c>
      <c r="J2050" s="175">
        <v>4.9293369974822754E-2</v>
      </c>
      <c r="K2050" s="171">
        <v>1.8106582012635774E-2</v>
      </c>
      <c r="L2050" s="171">
        <v>4.1318861284947703E-2</v>
      </c>
      <c r="M2050" s="171">
        <v>4.9632335332346116E-2</v>
      </c>
      <c r="N2050" s="171">
        <v>4.6758538458152664E-2</v>
      </c>
      <c r="O2050" s="171">
        <v>3.1811571480209772E-2</v>
      </c>
      <c r="P2050" s="171">
        <v>6.7132978905324421E-3</v>
      </c>
      <c r="Q2050" s="171">
        <v>3.6102079964673309E-2</v>
      </c>
      <c r="R2050" s="175">
        <v>2.298368040692093E-2</v>
      </c>
      <c r="S2050" s="171">
        <v>6.9480664169878914E-3</v>
      </c>
      <c r="T2050" s="171">
        <v>1.1079699679566249E-3</v>
      </c>
      <c r="U2050" s="171">
        <v>-8.4995352314960106E-3</v>
      </c>
      <c r="V2050" s="171">
        <v>8.8483765485900343E-3</v>
      </c>
      <c r="W2050" s="171">
        <v>3.4347651553926002E-2</v>
      </c>
      <c r="X2050" s="171">
        <v>2.9013261286035017E-2</v>
      </c>
      <c r="Y2050" s="173">
        <v>5.3944508792115556E-2</v>
      </c>
      <c r="Z2050" s="171"/>
      <c r="AA2050" s="173">
        <v>30.705000000000005</v>
      </c>
      <c r="AB2050" s="171">
        <v>-9.7338713228562451E-3</v>
      </c>
      <c r="AC2050" s="171">
        <v>3.2421852026667294E-2</v>
      </c>
      <c r="AD2050" s="171">
        <v>-2.5531429874052602E-2</v>
      </c>
      <c r="AE2050" s="171">
        <v>2.781381328429702E-2</v>
      </c>
      <c r="AF2050" s="171">
        <v>-1.3692830860876956E-2</v>
      </c>
      <c r="AG2050" s="171">
        <v>-9.8909923591288973E-2</v>
      </c>
      <c r="AH2050" s="173">
        <v>2.9908159489693362E-2</v>
      </c>
      <c r="AI2050" s="171">
        <v>-9.5780079981963376E-2</v>
      </c>
      <c r="AJ2050" s="171">
        <v>-2.2678936811442302E-2</v>
      </c>
      <c r="AK2050" s="171">
        <v>6.4024020046141751E-3</v>
      </c>
      <c r="AL2050" s="171">
        <v>2.3660147837407546E-2</v>
      </c>
      <c r="AM2050" s="171">
        <v>2.1960713723195982E-2</v>
      </c>
      <c r="AN2050" s="171">
        <v>-4.7158964035874218E-2</v>
      </c>
      <c r="AO2050" s="171">
        <v>4.5094259887237913E-3</v>
      </c>
      <c r="AP2050" s="173">
        <v>-5.017488036426875E-3</v>
      </c>
      <c r="AQ2050" s="171"/>
      <c r="AR2050" s="171"/>
      <c r="AS2050" s="171"/>
      <c r="AT2050" s="171"/>
      <c r="AU2050" s="171"/>
      <c r="AV2050" s="171"/>
      <c r="AW2050" s="171"/>
      <c r="AX2050" s="171"/>
      <c r="AY2050" s="171"/>
      <c r="AZ2050" s="171"/>
      <c r="BA2050" s="171"/>
      <c r="BB2050" s="171"/>
      <c r="BC2050" s="171"/>
      <c r="BD2050" s="171"/>
      <c r="BE2050" s="171"/>
      <c r="BF2050" s="171"/>
      <c r="BG2050" s="171"/>
      <c r="BH2050" s="171"/>
    </row>
    <row r="2051" spans="9:60" x14ac:dyDescent="0.25">
      <c r="I2051" s="171">
        <v>30.720000000000006</v>
      </c>
      <c r="J2051" s="175">
        <v>4.89615761770417E-2</v>
      </c>
      <c r="K2051" s="171">
        <v>3.3370673922541255E-2</v>
      </c>
      <c r="L2051" s="171">
        <v>3.5836056206564375E-2</v>
      </c>
      <c r="M2051" s="171">
        <v>4.3494399161403963E-2</v>
      </c>
      <c r="N2051" s="171">
        <v>3.9872176153807545E-2</v>
      </c>
      <c r="O2051" s="171">
        <v>4.0752536383743078E-2</v>
      </c>
      <c r="P2051" s="171">
        <v>3.0168851325403007E-2</v>
      </c>
      <c r="Q2051" s="171">
        <v>3.8422203805055365E-2</v>
      </c>
      <c r="R2051" s="175">
        <v>2.5679662905980966E-2</v>
      </c>
      <c r="S2051" s="171">
        <v>5.8584825520245415E-3</v>
      </c>
      <c r="T2051" s="171">
        <v>7.4350289571371922E-3</v>
      </c>
      <c r="U2051" s="171">
        <v>1.2359733500061573E-2</v>
      </c>
      <c r="V2051" s="171">
        <v>1.0795402591992407E-2</v>
      </c>
      <c r="W2051" s="171">
        <v>2.8174095101940733E-2</v>
      </c>
      <c r="X2051" s="171">
        <v>2.4559527021101979E-2</v>
      </c>
      <c r="Y2051" s="173">
        <v>4.0414365254314216E-2</v>
      </c>
      <c r="Z2051" s="171"/>
      <c r="AA2051" s="173">
        <v>30.720000000000006</v>
      </c>
      <c r="AB2051" s="171">
        <v>-2.5029954830201959E-2</v>
      </c>
      <c r="AC2051" s="171">
        <v>1.8699114657240654E-2</v>
      </c>
      <c r="AD2051" s="171">
        <v>-2.6595239452138174E-2</v>
      </c>
      <c r="AE2051" s="171">
        <v>4.6601256974444873E-2</v>
      </c>
      <c r="AF2051" s="171">
        <v>1.7084633000727423E-2</v>
      </c>
      <c r="AG2051" s="171">
        <v>-9.5093463517027008E-2</v>
      </c>
      <c r="AH2051" s="173">
        <v>1.6668183747220493E-2</v>
      </c>
      <c r="AI2051" s="171">
        <v>-5.3566488804603976E-2</v>
      </c>
      <c r="AJ2051" s="171">
        <v>2.7844694640715255E-2</v>
      </c>
      <c r="AK2051" s="171">
        <v>1.7441026150500642E-2</v>
      </c>
      <c r="AL2051" s="171">
        <v>-5.9425487591627611E-3</v>
      </c>
      <c r="AM2051" s="171">
        <v>1.8180590869203244E-2</v>
      </c>
      <c r="AN2051" s="171">
        <v>-3.0245059973537745E-2</v>
      </c>
      <c r="AO2051" s="171">
        <v>5.4113111864686064E-3</v>
      </c>
      <c r="AP2051" s="173">
        <v>2.9268680212490876E-3</v>
      </c>
      <c r="AQ2051" s="171"/>
      <c r="AR2051" s="171"/>
      <c r="AS2051" s="171"/>
      <c r="AT2051" s="171"/>
      <c r="AU2051" s="171"/>
      <c r="AV2051" s="171"/>
      <c r="AW2051" s="171"/>
      <c r="AX2051" s="171"/>
      <c r="AY2051" s="171"/>
      <c r="AZ2051" s="171"/>
      <c r="BA2051" s="171"/>
      <c r="BB2051" s="171"/>
      <c r="BC2051" s="171"/>
      <c r="BD2051" s="171"/>
      <c r="BE2051" s="171"/>
      <c r="BF2051" s="171"/>
      <c r="BG2051" s="171"/>
      <c r="BH2051" s="171"/>
    </row>
    <row r="2052" spans="9:60" x14ac:dyDescent="0.25">
      <c r="I2052" s="171">
        <v>30.735000000000007</v>
      </c>
      <c r="J2052" s="175">
        <v>5.8563550283032596E-2</v>
      </c>
      <c r="K2052" s="171">
        <v>4.0724680637075315E-2</v>
      </c>
      <c r="L2052" s="171">
        <v>3.3712109190577946E-2</v>
      </c>
      <c r="M2052" s="171">
        <v>2.6199991743842119E-2</v>
      </c>
      <c r="N2052" s="171">
        <v>4.9781194145440098E-2</v>
      </c>
      <c r="O2052" s="171">
        <v>4.133028057114449E-2</v>
      </c>
      <c r="P2052" s="171">
        <v>2.884756374716169E-2</v>
      </c>
      <c r="Q2052" s="171">
        <v>3.151139652767173E-2</v>
      </c>
      <c r="R2052" s="175">
        <v>2.5624044184586987E-2</v>
      </c>
      <c r="S2052" s="171">
        <v>-6.7018710180760527E-3</v>
      </c>
      <c r="T2052" s="171">
        <v>1.4269792216614707E-2</v>
      </c>
      <c r="U2052" s="171">
        <v>7.4209705700344049E-3</v>
      </c>
      <c r="V2052" s="171">
        <v>2.2150608938431741E-2</v>
      </c>
      <c r="W2052" s="171">
        <v>3.1222056170750676E-2</v>
      </c>
      <c r="X2052" s="171">
        <v>1.4554149702781538E-2</v>
      </c>
      <c r="Y2052" s="173">
        <v>4.7152842284739718E-2</v>
      </c>
      <c r="Z2052" s="171"/>
      <c r="AA2052" s="173">
        <v>30.735000000000007</v>
      </c>
      <c r="AB2052" s="171">
        <v>-1.8540707281631041E-2</v>
      </c>
      <c r="AC2052" s="171">
        <v>2.9179666824000583E-2</v>
      </c>
      <c r="AD2052" s="171">
        <v>-2.3327824319446782E-2</v>
      </c>
      <c r="AE2052" s="171">
        <v>4.2088072177370282E-2</v>
      </c>
      <c r="AF2052" s="171">
        <v>2.5501327199615075E-2</v>
      </c>
      <c r="AG2052" s="171">
        <v>-0.10383951785387732</v>
      </c>
      <c r="AH2052" s="173">
        <v>2.1987816858035483E-2</v>
      </c>
      <c r="AI2052" s="171">
        <v>-4.6690790241625021E-2</v>
      </c>
      <c r="AJ2052" s="171">
        <v>1.6505226234994105E-2</v>
      </c>
      <c r="AK2052" s="171">
        <v>9.4932167654622878E-3</v>
      </c>
      <c r="AL2052" s="171">
        <v>6.6028319546253449E-3</v>
      </c>
      <c r="AM2052" s="171">
        <v>2.5110816101523232E-2</v>
      </c>
      <c r="AN2052" s="171">
        <v>-4.8325440178104286E-2</v>
      </c>
      <c r="AO2052" s="171">
        <v>3.4271637514301269E-2</v>
      </c>
      <c r="AP2052" s="173">
        <v>0</v>
      </c>
      <c r="AQ2052" s="171"/>
      <c r="AR2052" s="171"/>
      <c r="AS2052" s="171"/>
      <c r="AT2052" s="171"/>
      <c r="AU2052" s="171"/>
      <c r="AV2052" s="171"/>
      <c r="AW2052" s="171"/>
      <c r="AX2052" s="171"/>
      <c r="AY2052" s="171"/>
      <c r="AZ2052" s="171"/>
      <c r="BA2052" s="171"/>
      <c r="BB2052" s="171"/>
      <c r="BC2052" s="171"/>
      <c r="BD2052" s="171"/>
      <c r="BE2052" s="171"/>
      <c r="BF2052" s="171"/>
      <c r="BG2052" s="171"/>
      <c r="BH2052" s="171"/>
    </row>
    <row r="2053" spans="9:60" x14ac:dyDescent="0.25">
      <c r="I2053" s="171">
        <v>30.750000000000007</v>
      </c>
      <c r="J2053" s="175">
        <v>4.3935918433464095E-2</v>
      </c>
      <c r="K2053" s="171">
        <v>3.7637723446558795E-2</v>
      </c>
      <c r="L2053" s="171">
        <v>4.7180161209932875E-2</v>
      </c>
      <c r="M2053" s="171">
        <v>3.0192945822553666E-2</v>
      </c>
      <c r="N2053" s="171">
        <v>5.2160322930968422E-2</v>
      </c>
      <c r="O2053" s="171">
        <v>4.2114775416794613E-2</v>
      </c>
      <c r="P2053" s="171">
        <v>2.6758368665906796E-2</v>
      </c>
      <c r="Q2053" s="171">
        <v>3.190739982286897E-2</v>
      </c>
      <c r="R2053" s="175">
        <v>2.2654439791619897E-2</v>
      </c>
      <c r="S2053" s="171">
        <v>1.214714343152371E-2</v>
      </c>
      <c r="T2053" s="171">
        <v>3.6268018140461072E-4</v>
      </c>
      <c r="U2053" s="171">
        <v>5.4438660265311112E-4</v>
      </c>
      <c r="V2053" s="171">
        <v>2.501378544834194E-2</v>
      </c>
      <c r="W2053" s="171">
        <v>2.6788848938420994E-2</v>
      </c>
      <c r="X2053" s="171">
        <v>1.8902101981275576E-2</v>
      </c>
      <c r="Y2053" s="173">
        <v>3.6918481065295425E-2</v>
      </c>
      <c r="Z2053" s="171"/>
      <c r="AA2053" s="173">
        <v>30.750000000000007</v>
      </c>
      <c r="AB2053" s="171">
        <v>-1.7729551338059774E-2</v>
      </c>
      <c r="AC2053" s="171">
        <v>2.5334284374326173E-2</v>
      </c>
      <c r="AD2053" s="171">
        <v>-2.6063334663095305E-2</v>
      </c>
      <c r="AE2053" s="171">
        <v>4.439714346889681E-2</v>
      </c>
      <c r="AF2053" s="171">
        <v>-1.7084633000727423E-2</v>
      </c>
      <c r="AG2053" s="171">
        <v>-9.8909923591288973E-2</v>
      </c>
      <c r="AH2053" s="173">
        <v>3.7828502121351242E-2</v>
      </c>
      <c r="AI2053" s="171">
        <v>-7.4033684526959936E-2</v>
      </c>
      <c r="AJ2053" s="171">
        <v>-2.444285411899887E-2</v>
      </c>
      <c r="AK2053" s="171">
        <v>-1.8876047289465847E-2</v>
      </c>
      <c r="AL2053" s="171">
        <v>1.7717599078244661E-2</v>
      </c>
      <c r="AM2053" s="171">
        <v>5.0401638053236171E-3</v>
      </c>
      <c r="AN2053" s="171">
        <v>-4.8325440178104286E-2</v>
      </c>
      <c r="AO2053" s="171">
        <v>9.0188519774477248E-3</v>
      </c>
      <c r="AP2053" s="173">
        <v>-8.6760730629882633E-3</v>
      </c>
      <c r="AQ2053" s="171"/>
      <c r="AR2053" s="171"/>
      <c r="AS2053" s="171"/>
      <c r="AT2053" s="171"/>
      <c r="AU2053" s="171"/>
      <c r="AV2053" s="171"/>
      <c r="AW2053" s="171"/>
      <c r="AX2053" s="171"/>
      <c r="AY2053" s="171"/>
      <c r="AZ2053" s="171"/>
      <c r="BA2053" s="171"/>
      <c r="BB2053" s="171"/>
      <c r="BC2053" s="171"/>
      <c r="BD2053" s="171"/>
      <c r="BE2053" s="171"/>
      <c r="BF2053" s="171"/>
      <c r="BG2053" s="171"/>
      <c r="BH2053" s="171"/>
    </row>
    <row r="2054" spans="9:60" x14ac:dyDescent="0.25">
      <c r="I2054" s="171">
        <v>30.765000000000008</v>
      </c>
      <c r="J2054" s="175">
        <v>5.5595692114863711E-2</v>
      </c>
      <c r="K2054" s="171">
        <v>3.50560785127862E-2</v>
      </c>
      <c r="L2054" s="171">
        <v>5.3427653634074278E-2</v>
      </c>
      <c r="M2054" s="171">
        <v>3.0076196217090539E-2</v>
      </c>
      <c r="N2054" s="171">
        <v>3.8325248130003341E-2</v>
      </c>
      <c r="O2054" s="171">
        <v>4.3901333650899897E-2</v>
      </c>
      <c r="P2054" s="171">
        <v>2.5334250210178554E-2</v>
      </c>
      <c r="Q2054" s="171">
        <v>4.319034665145615E-2</v>
      </c>
      <c r="R2054" s="175">
        <v>1.5513940681446431E-2</v>
      </c>
      <c r="S2054" s="171">
        <v>6.6792944493967383E-3</v>
      </c>
      <c r="T2054" s="171">
        <v>3.832431738087901E-3</v>
      </c>
      <c r="U2054" s="171">
        <v>5.2919102039894091E-3</v>
      </c>
      <c r="V2054" s="171">
        <v>2.1087847725157816E-2</v>
      </c>
      <c r="W2054" s="171">
        <v>3.0500864230001517E-2</v>
      </c>
      <c r="X2054" s="171">
        <v>1.9566263554445341E-2</v>
      </c>
      <c r="Y2054" s="173">
        <v>3.4237703849549016E-2</v>
      </c>
      <c r="Z2054" s="171"/>
      <c r="AA2054" s="173">
        <v>30.765000000000008</v>
      </c>
      <c r="AB2054" s="171">
        <v>-1.1240303789488858E-2</v>
      </c>
      <c r="AC2054" s="171">
        <v>4.9537573910512743E-2</v>
      </c>
      <c r="AD2054" s="171">
        <v>-1.5501225280674739E-2</v>
      </c>
      <c r="AE2054" s="171">
        <v>3.5370773874747644E-2</v>
      </c>
      <c r="AF2054" s="171">
        <v>-1.193411864021404E-2</v>
      </c>
      <c r="AG2054" s="171">
        <v>-7.4420971448108164E-2</v>
      </c>
      <c r="AH2054" s="173">
        <v>4.4803132199975441E-2</v>
      </c>
      <c r="AI2054" s="171">
        <v>-6.1561487133649152E-2</v>
      </c>
      <c r="AJ2054" s="171">
        <v>1.6379232141596797E-3</v>
      </c>
      <c r="AK2054" s="171">
        <v>-1.8103343599253755E-2</v>
      </c>
      <c r="AL2054" s="171">
        <v>9.5741063342067861E-3</v>
      </c>
      <c r="AM2054" s="171">
        <v>6.3002047566538969E-4</v>
      </c>
      <c r="AN2054" s="171">
        <v>-4.1909821395838688E-2</v>
      </c>
      <c r="AO2054" s="171">
        <v>2.4350900339108871E-2</v>
      </c>
      <c r="AP2054" s="173">
        <v>-3.2718203237534146E-2</v>
      </c>
      <c r="AQ2054" s="171"/>
      <c r="AR2054" s="171"/>
      <c r="AS2054" s="171"/>
      <c r="AT2054" s="171"/>
      <c r="AU2054" s="171"/>
      <c r="AV2054" s="171"/>
      <c r="AW2054" s="171"/>
      <c r="AX2054" s="171"/>
      <c r="AY2054" s="171"/>
      <c r="AZ2054" s="171"/>
      <c r="BA2054" s="171"/>
      <c r="BB2054" s="171"/>
      <c r="BC2054" s="171"/>
      <c r="BD2054" s="171"/>
      <c r="BE2054" s="171"/>
      <c r="BF2054" s="171"/>
      <c r="BG2054" s="171"/>
      <c r="BH2054" s="171"/>
    </row>
    <row r="2055" spans="9:60" x14ac:dyDescent="0.25">
      <c r="I2055" s="171">
        <v>30.780000000000008</v>
      </c>
      <c r="J2055" s="175">
        <v>4.6289733386369165E-2</v>
      </c>
      <c r="K2055" s="171">
        <v>3.7075536814059562E-2</v>
      </c>
      <c r="L2055" s="171">
        <v>3.0819579592198942E-2</v>
      </c>
      <c r="M2055" s="171">
        <v>2.3321562949437918E-2</v>
      </c>
      <c r="N2055" s="171">
        <v>5.4204487432976602E-2</v>
      </c>
      <c r="O2055" s="171">
        <v>4.4913308387480609E-2</v>
      </c>
      <c r="P2055" s="171">
        <v>2.5352738079690965E-2</v>
      </c>
      <c r="Q2055" s="171">
        <v>4.369944116148447E-2</v>
      </c>
      <c r="R2055" s="175">
        <v>1.5140188685837162E-2</v>
      </c>
      <c r="S2055" s="171">
        <v>3.5803528683400359E-3</v>
      </c>
      <c r="T2055" s="171">
        <v>6.8195505438612041E-3</v>
      </c>
      <c r="U2055" s="171">
        <v>5.3115614661267156E-3</v>
      </c>
      <c r="V2055" s="171">
        <v>2.1526476405782351E-2</v>
      </c>
      <c r="W2055" s="171">
        <v>3.2080073095271493E-2</v>
      </c>
      <c r="X2055" s="171">
        <v>1.4172858170622216E-2</v>
      </c>
      <c r="Y2055" s="173">
        <v>3.2658469548724596E-2</v>
      </c>
      <c r="Z2055" s="171"/>
      <c r="AA2055" s="173">
        <v>30.780000000000008</v>
      </c>
      <c r="AB2055" s="171">
        <v>-3.5459102676119292E-2</v>
      </c>
      <c r="AC2055" s="171">
        <v>2.7520874394729247E-2</v>
      </c>
      <c r="AD2055" s="171">
        <v>-5.5470070857317182E-3</v>
      </c>
      <c r="AE2055" s="171">
        <v>3.306170258322088E-2</v>
      </c>
      <c r="AF2055" s="171">
        <v>2.0476435140577613E-2</v>
      </c>
      <c r="AG2055" s="171">
        <v>-7.93505657106965E-2</v>
      </c>
      <c r="AH2055" s="173">
        <v>1.2294263189439186E-2</v>
      </c>
      <c r="AI2055" s="171">
        <v>-2.1746395455003439E-2</v>
      </c>
      <c r="AJ2055" s="171">
        <v>-2.708873008033379E-2</v>
      </c>
      <c r="AK2055" s="171">
        <v>-2.9914671435352314E-2</v>
      </c>
      <c r="AL2055" s="171">
        <v>9.5741063342067861E-3</v>
      </c>
      <c r="AM2055" s="171">
        <v>4.8421573701145249E-2</v>
      </c>
      <c r="AN2055" s="171">
        <v>-1.5164189848991419E-2</v>
      </c>
      <c r="AO2055" s="171">
        <v>-1.8037703954896307E-3</v>
      </c>
      <c r="AP2055" s="173">
        <v>-2.7596184200348275E-2</v>
      </c>
      <c r="AQ2055" s="171"/>
      <c r="AR2055" s="171"/>
      <c r="AS2055" s="171"/>
      <c r="AT2055" s="171"/>
      <c r="AU2055" s="171"/>
      <c r="AV2055" s="171"/>
      <c r="AW2055" s="171"/>
      <c r="AX2055" s="171"/>
      <c r="AY2055" s="171"/>
      <c r="AZ2055" s="171"/>
      <c r="BA2055" s="171"/>
      <c r="BB2055" s="171"/>
      <c r="BC2055" s="171"/>
      <c r="BD2055" s="171"/>
      <c r="BE2055" s="171"/>
      <c r="BF2055" s="171"/>
      <c r="BG2055" s="171"/>
      <c r="BH2055" s="171"/>
    </row>
    <row r="2056" spans="9:60" x14ac:dyDescent="0.25">
      <c r="I2056" s="171">
        <v>30.794999999999995</v>
      </c>
      <c r="J2056" s="175">
        <v>4.7597547379101608E-2</v>
      </c>
      <c r="K2056" s="171">
        <v>3.4977607685459884E-2</v>
      </c>
      <c r="L2056" s="171">
        <v>3.9538737277278829E-2</v>
      </c>
      <c r="M2056" s="171">
        <v>3.2373816177221751E-2</v>
      </c>
      <c r="N2056" s="171">
        <v>5.0263694158376927E-2</v>
      </c>
      <c r="O2056" s="171">
        <v>5.0658349348985381E-2</v>
      </c>
      <c r="P2056" s="171">
        <v>2.0188929190344967E-2</v>
      </c>
      <c r="Q2056" s="171">
        <v>3.628928848028299E-2</v>
      </c>
      <c r="R2056" s="175">
        <v>5.6541788647657366E-3</v>
      </c>
      <c r="S2056" s="171">
        <v>1.5161397758638076E-2</v>
      </c>
      <c r="T2056" s="171">
        <v>-1.3602600398928803E-3</v>
      </c>
      <c r="U2056" s="171">
        <v>7.6997392524435588E-3</v>
      </c>
      <c r="V2056" s="171">
        <v>1.6239810806590829E-2</v>
      </c>
      <c r="W2056" s="171">
        <v>2.4617202741878338E-2</v>
      </c>
      <c r="X2056" s="171">
        <v>1.5771058334916876E-2</v>
      </c>
      <c r="Y2056" s="173">
        <v>5.907618269565465E-2</v>
      </c>
      <c r="Z2056" s="171"/>
      <c r="AA2056" s="173">
        <v>30.794999999999995</v>
      </c>
      <c r="AB2056" s="171">
        <v>-2.178533105591637E-2</v>
      </c>
      <c r="AC2056" s="171">
        <v>4.840657907237314E-2</v>
      </c>
      <c r="AD2056" s="171">
        <v>-2.1656123553883831E-2</v>
      </c>
      <c r="AE2056" s="171">
        <v>2.9283222287995805E-2</v>
      </c>
      <c r="AF2056" s="171">
        <v>-1.7084633000727423E-2</v>
      </c>
      <c r="AG2056" s="171">
        <v>-7.5375086466673541E-2</v>
      </c>
      <c r="AH2056" s="173">
        <v>3.5109578531379144E-2</v>
      </c>
      <c r="AI2056" s="171">
        <v>-4.4452190709492218E-2</v>
      </c>
      <c r="AJ2056" s="171">
        <v>-2.6458759613349212E-3</v>
      </c>
      <c r="AK2056" s="171">
        <v>-4.0180591891026692E-2</v>
      </c>
      <c r="AL2056" s="171">
        <v>9.5741063342067861E-3</v>
      </c>
      <c r="AM2056" s="171">
        <v>5.2831717030803478E-2</v>
      </c>
      <c r="AN2056" s="171">
        <v>-3.0828298044652733E-2</v>
      </c>
      <c r="AO2056" s="171">
        <v>9.0188519774481537E-4</v>
      </c>
      <c r="AP2056" s="173">
        <v>-2.8223370204900882E-3</v>
      </c>
      <c r="AQ2056" s="171"/>
      <c r="AR2056" s="171"/>
      <c r="AS2056" s="171"/>
      <c r="AT2056" s="171"/>
      <c r="AU2056" s="171"/>
      <c r="AV2056" s="171"/>
      <c r="AW2056" s="171"/>
      <c r="AX2056" s="171"/>
      <c r="AY2056" s="171"/>
      <c r="AZ2056" s="171"/>
      <c r="BA2056" s="171"/>
      <c r="BB2056" s="171"/>
      <c r="BC2056" s="171"/>
      <c r="BD2056" s="171"/>
      <c r="BE2056" s="171"/>
      <c r="BF2056" s="171"/>
      <c r="BG2056" s="171"/>
      <c r="BH2056" s="171"/>
    </row>
    <row r="2057" spans="9:60" x14ac:dyDescent="0.25">
      <c r="I2057" s="171">
        <v>30.809999999999995</v>
      </c>
      <c r="J2057" s="175">
        <v>4.9274914897394217E-2</v>
      </c>
      <c r="K2057" s="171">
        <v>2.8131931174473396E-2</v>
      </c>
      <c r="L2057" s="171">
        <v>2.880683170144907E-2</v>
      </c>
      <c r="M2057" s="171">
        <v>2.2656208324570559E-2</v>
      </c>
      <c r="N2057" s="171">
        <v>3.7554182893197861E-2</v>
      </c>
      <c r="O2057" s="171">
        <v>3.340295403437072E-2</v>
      </c>
      <c r="P2057" s="171">
        <v>1.4540535800516244E-2</v>
      </c>
      <c r="Q2057" s="171">
        <v>3.1850223297828391E-2</v>
      </c>
      <c r="R2057" s="175">
        <v>2.1992129622540459E-2</v>
      </c>
      <c r="S2057" s="171">
        <v>1.0624245453011586E-2</v>
      </c>
      <c r="T2057" s="171">
        <v>-3.7666259417011854E-3</v>
      </c>
      <c r="U2057" s="171">
        <v>1.1235712996423711E-2</v>
      </c>
      <c r="V2057" s="171">
        <v>1.1405711011718759E-2</v>
      </c>
      <c r="W2057" s="171">
        <v>2.8051056916193598E-2</v>
      </c>
      <c r="X2057" s="171">
        <v>2.1747162093602085E-2</v>
      </c>
      <c r="Y2057" s="173">
        <v>6.1700404497705218E-2</v>
      </c>
      <c r="Z2057" s="171"/>
      <c r="AA2057" s="173">
        <v>30.809999999999995</v>
      </c>
      <c r="AB2057" s="171">
        <v>-1.1240303789488858E-2</v>
      </c>
      <c r="AC2057" s="171">
        <v>3.5739436885210141E-2</v>
      </c>
      <c r="AD2057" s="171">
        <v>-1.3829524515111791E-2</v>
      </c>
      <c r="AE2057" s="171">
        <v>4.5866552472595593E-2</v>
      </c>
      <c r="AF2057" s="171">
        <v>4.2711582501819261E-3</v>
      </c>
      <c r="AG2057" s="171">
        <v>-6.6629032129823323E-2</v>
      </c>
      <c r="AH2057" s="173">
        <v>2.4588526378878373E-2</v>
      </c>
      <c r="AI2057" s="171">
        <v>-4.5571490475558439E-2</v>
      </c>
      <c r="AJ2057" s="171">
        <v>-2.7970688734112143E-2</v>
      </c>
      <c r="AK2057" s="171">
        <v>-2.7596560364716166E-2</v>
      </c>
      <c r="AL2057" s="171">
        <v>3.334430137085808E-2</v>
      </c>
      <c r="AM2057" s="171">
        <v>4.6531512274148881E-2</v>
      </c>
      <c r="AN2057" s="171">
        <v>-3.2578012257997876E-2</v>
      </c>
      <c r="AO2057" s="171">
        <v>8.1169667797029096E-3</v>
      </c>
      <c r="AP2057" s="173">
        <v>-3.5540540258023889E-3</v>
      </c>
      <c r="AQ2057" s="171"/>
      <c r="AR2057" s="171"/>
      <c r="AS2057" s="171"/>
      <c r="AT2057" s="171"/>
      <c r="AU2057" s="171"/>
      <c r="AV2057" s="171"/>
      <c r="AW2057" s="171"/>
      <c r="AX2057" s="171"/>
      <c r="AY2057" s="171"/>
      <c r="AZ2057" s="171"/>
      <c r="BA2057" s="171"/>
      <c r="BB2057" s="171"/>
      <c r="BC2057" s="171"/>
      <c r="BD2057" s="171"/>
      <c r="BE2057" s="171"/>
      <c r="BF2057" s="171"/>
      <c r="BG2057" s="171"/>
      <c r="BH2057" s="171"/>
    </row>
    <row r="2058" spans="9:60" x14ac:dyDescent="0.25">
      <c r="I2058" s="171">
        <v>30.824999999999996</v>
      </c>
      <c r="J2058" s="175">
        <v>4.0449028627345979E-2</v>
      </c>
      <c r="K2058" s="171">
        <v>2.0090146492045428E-2</v>
      </c>
      <c r="L2058" s="171">
        <v>2.6387644463471447E-2</v>
      </c>
      <c r="M2058" s="171">
        <v>4.10408905678415E-2</v>
      </c>
      <c r="N2058" s="171">
        <v>5.1399624920887677E-2</v>
      </c>
      <c r="O2058" s="171">
        <v>2.7111627695513372E-2</v>
      </c>
      <c r="P2058" s="171">
        <v>2.5277241203821941E-2</v>
      </c>
      <c r="Q2058" s="171">
        <v>3.0616468440406781E-2</v>
      </c>
      <c r="R2058" s="175">
        <v>2.6361202795500065E-2</v>
      </c>
      <c r="S2058" s="171">
        <v>1.0281364133082685E-2</v>
      </c>
      <c r="T2058" s="171">
        <v>4.0586135733226385E-3</v>
      </c>
      <c r="U2058" s="171">
        <v>9.4246182212105092E-3</v>
      </c>
      <c r="V2058" s="171">
        <v>4.1825708347773298E-3</v>
      </c>
      <c r="W2058" s="171">
        <v>2.2662406430202117E-2</v>
      </c>
      <c r="X2058" s="171">
        <v>6.7589082826831773E-3</v>
      </c>
      <c r="Y2058" s="173">
        <v>5.074956947874755E-2</v>
      </c>
      <c r="Z2058" s="171"/>
      <c r="AA2058" s="173">
        <v>30.824999999999996</v>
      </c>
      <c r="AB2058" s="171">
        <v>-1.2051459733060125E-2</v>
      </c>
      <c r="AC2058" s="171">
        <v>2.9707464415132487E-2</v>
      </c>
      <c r="AD2058" s="171">
        <v>-1.3829524515111791E-2</v>
      </c>
      <c r="AE2058" s="171">
        <v>2.7079108782447747E-2</v>
      </c>
      <c r="AF2058" s="171">
        <v>0</v>
      </c>
      <c r="AG2058" s="171">
        <v>-4.6115559230665293E-2</v>
      </c>
      <c r="AH2058" s="173">
        <v>-7.9203426316581428E-3</v>
      </c>
      <c r="AI2058" s="171">
        <v>-2.3984994987136247E-2</v>
      </c>
      <c r="AJ2058" s="171">
        <v>-3.3262440656781987E-2</v>
      </c>
      <c r="AK2058" s="171">
        <v>-2.2849951981985021E-2</v>
      </c>
      <c r="AL2058" s="171">
        <v>9.5741063342067861E-3</v>
      </c>
      <c r="AM2058" s="171">
        <v>4.4641450847152514E-2</v>
      </c>
      <c r="AN2058" s="171">
        <v>-5.8323807111505168E-3</v>
      </c>
      <c r="AO2058" s="171">
        <v>4.1486719096259506E-2</v>
      </c>
      <c r="AP2058" s="173">
        <v>-2.0279014147225615E-2</v>
      </c>
      <c r="AQ2058" s="171"/>
      <c r="AR2058" s="171"/>
      <c r="AS2058" s="171"/>
      <c r="AT2058" s="171"/>
      <c r="AU2058" s="171"/>
      <c r="AV2058" s="171"/>
      <c r="AW2058" s="171"/>
      <c r="AX2058" s="171"/>
      <c r="AY2058" s="171"/>
      <c r="AZ2058" s="171"/>
      <c r="BA2058" s="171"/>
      <c r="BB2058" s="171"/>
      <c r="BC2058" s="171"/>
      <c r="BD2058" s="171"/>
      <c r="BE2058" s="171"/>
      <c r="BF2058" s="171"/>
      <c r="BG2058" s="171"/>
      <c r="BH2058" s="171"/>
    </row>
    <row r="2059" spans="9:60" x14ac:dyDescent="0.25">
      <c r="I2059" s="171">
        <v>30.839999999999996</v>
      </c>
      <c r="J2059" s="175">
        <v>4.3575585151768313E-2</v>
      </c>
      <c r="K2059" s="171">
        <v>1.2882147974633834E-2</v>
      </c>
      <c r="L2059" s="171">
        <v>2.8443023655285105E-2</v>
      </c>
      <c r="M2059" s="171">
        <v>4.5670307386075353E-2</v>
      </c>
      <c r="N2059" s="171">
        <v>5.229135085751687E-2</v>
      </c>
      <c r="O2059" s="171">
        <v>2.6255391310255619E-2</v>
      </c>
      <c r="P2059" s="171">
        <v>1.6704402083377309E-2</v>
      </c>
      <c r="Q2059" s="171">
        <v>3.9307390289706312E-2</v>
      </c>
      <c r="R2059" s="175">
        <v>1.4617779207189022E-2</v>
      </c>
      <c r="S2059" s="171">
        <v>1.8553396861482187E-2</v>
      </c>
      <c r="T2059" s="171">
        <v>6.6056279795504E-4</v>
      </c>
      <c r="U2059" s="171">
        <v>4.8513993422151539E-3</v>
      </c>
      <c r="V2059" s="171">
        <v>1.1012220752016745E-2</v>
      </c>
      <c r="W2059" s="171">
        <v>1.7151604744466642E-2</v>
      </c>
      <c r="X2059" s="171">
        <v>1.705620742140487E-2</v>
      </c>
      <c r="Y2059" s="173">
        <v>5.2963616287918652E-2</v>
      </c>
      <c r="Z2059" s="171"/>
      <c r="AA2059" s="173">
        <v>30.839999999999996</v>
      </c>
      <c r="AB2059" s="171">
        <v>-2.8969855127548631E-2</v>
      </c>
      <c r="AC2059" s="171">
        <v>3.5211639294078237E-2</v>
      </c>
      <c r="AD2059" s="171">
        <v>2.8114967420831949E-3</v>
      </c>
      <c r="AE2059" s="171">
        <v>4.6601256974444873E-2</v>
      </c>
      <c r="AF2059" s="171">
        <v>-6.482110756158331E-2</v>
      </c>
      <c r="AG2059" s="171">
        <v>-9.3026214310135164E-2</v>
      </c>
      <c r="AH2059" s="173">
        <v>2.9908159489693362E-2</v>
      </c>
      <c r="AI2059" s="171">
        <v>-6.8756985629789529E-3</v>
      </c>
      <c r="AJ2059" s="171">
        <v>-4.8003749584219525E-2</v>
      </c>
      <c r="AK2059" s="171">
        <v>-1.1038624145886466E-2</v>
      </c>
      <c r="AL2059" s="171">
        <v>-7.483209548575293E-3</v>
      </c>
      <c r="AM2059" s="171">
        <v>6.0391962738788954E-2</v>
      </c>
      <c r="AN2059" s="171">
        <v>-4.599248789364406E-2</v>
      </c>
      <c r="AO2059" s="171">
        <v>0</v>
      </c>
      <c r="AP2059" s="173">
        <v>5.8537360424981751E-3</v>
      </c>
      <c r="AQ2059" s="171"/>
      <c r="AR2059" s="171"/>
      <c r="AS2059" s="171"/>
      <c r="AT2059" s="171"/>
      <c r="AU2059" s="171"/>
      <c r="AV2059" s="171"/>
      <c r="AW2059" s="171"/>
      <c r="AX2059" s="171"/>
      <c r="AY2059" s="171"/>
      <c r="AZ2059" s="171"/>
      <c r="BA2059" s="171"/>
      <c r="BB2059" s="171"/>
      <c r="BC2059" s="171"/>
      <c r="BD2059" s="171"/>
      <c r="BE2059" s="171"/>
      <c r="BF2059" s="171"/>
      <c r="BG2059" s="171"/>
      <c r="BH2059" s="171"/>
    </row>
    <row r="2060" spans="9:60" x14ac:dyDescent="0.25">
      <c r="I2060" s="171">
        <v>30.854999999999997</v>
      </c>
      <c r="J2060" s="175">
        <v>6.0122070671538463E-2</v>
      </c>
      <c r="K2060" s="171">
        <v>2.2640864136955267E-2</v>
      </c>
      <c r="L2060" s="171">
        <v>2.0315079929902318E-2</v>
      </c>
      <c r="M2060" s="171">
        <v>4.3387296122937846E-2</v>
      </c>
      <c r="N2060" s="171">
        <v>5.3420840257554093E-2</v>
      </c>
      <c r="O2060" s="171">
        <v>3.1983229672249251E-2</v>
      </c>
      <c r="P2060" s="171">
        <v>2.6708259925488306E-2</v>
      </c>
      <c r="Q2060" s="171">
        <v>3.3839132649331485E-2</v>
      </c>
      <c r="R2060" s="175">
        <v>2.1457236151299557E-2</v>
      </c>
      <c r="S2060" s="171">
        <v>1.7646828528361216E-2</v>
      </c>
      <c r="T2060" s="171">
        <v>1.0877074357957831E-2</v>
      </c>
      <c r="U2060" s="171">
        <v>5.0676269446019578E-3</v>
      </c>
      <c r="V2060" s="171">
        <v>1.6665856542328085E-2</v>
      </c>
      <c r="W2060" s="171">
        <v>1.4126690180608248E-2</v>
      </c>
      <c r="X2060" s="171">
        <v>1.8966417559576638E-2</v>
      </c>
      <c r="Y2060" s="173">
        <v>4.7858940977775925E-2</v>
      </c>
      <c r="Z2060" s="171"/>
      <c r="AA2060" s="173">
        <v>30.854999999999997</v>
      </c>
      <c r="AB2060" s="171">
        <v>-3.3836790788976757E-2</v>
      </c>
      <c r="AC2060" s="171">
        <v>8.2185624904808924E-3</v>
      </c>
      <c r="AD2060" s="171">
        <v>-2.6063334663095305E-2</v>
      </c>
      <c r="AE2060" s="171">
        <v>3.1592293579522333E-2</v>
      </c>
      <c r="AF2060" s="171">
        <v>8.7935611033145814E-4</v>
      </c>
      <c r="AG2060" s="171">
        <v>-8.8255639217307724E-2</v>
      </c>
      <c r="AH2060" s="173">
        <v>2.5534238931912055E-2</v>
      </c>
      <c r="AI2060" s="171">
        <v>-2.1746395455003439E-2</v>
      </c>
      <c r="AJ2060" s="171">
        <v>-2.1922972251060834E-2</v>
      </c>
      <c r="AK2060" s="171">
        <v>-1.5785232528617611E-2</v>
      </c>
      <c r="AL2060" s="171">
        <v>2.9712743795814417E-3</v>
      </c>
      <c r="AM2060" s="171">
        <v>6.5432126544112665E-2</v>
      </c>
      <c r="AN2060" s="171">
        <v>-9.9150472089558888E-3</v>
      </c>
      <c r="AO2060" s="171">
        <v>-5.4113111864686064E-3</v>
      </c>
      <c r="AP2060" s="173">
        <v>1.4634340106246019E-3</v>
      </c>
      <c r="AQ2060" s="171"/>
      <c r="AR2060" s="171"/>
      <c r="AS2060" s="171"/>
      <c r="AT2060" s="171"/>
      <c r="AU2060" s="171"/>
      <c r="AV2060" s="171"/>
      <c r="AW2060" s="171"/>
      <c r="AX2060" s="171"/>
      <c r="AY2060" s="171"/>
      <c r="AZ2060" s="171"/>
      <c r="BA2060" s="171"/>
      <c r="BB2060" s="171"/>
      <c r="BC2060" s="171"/>
      <c r="BD2060" s="171"/>
      <c r="BE2060" s="171"/>
      <c r="BF2060" s="171"/>
      <c r="BG2060" s="171"/>
      <c r="BH2060" s="171"/>
    </row>
    <row r="2061" spans="9:60" x14ac:dyDescent="0.25">
      <c r="I2061" s="171">
        <v>30.869999999999997</v>
      </c>
      <c r="J2061" s="175">
        <v>4.4282420173398E-2</v>
      </c>
      <c r="K2061" s="171">
        <v>1.8268451171218399E-2</v>
      </c>
      <c r="L2061" s="171">
        <v>2.474476902561841E-2</v>
      </c>
      <c r="M2061" s="171">
        <v>4.627307793916282E-2</v>
      </c>
      <c r="N2061" s="171">
        <v>6.4514139347696578E-2</v>
      </c>
      <c r="O2061" s="171">
        <v>3.594913242621843E-2</v>
      </c>
      <c r="P2061" s="171">
        <v>2.6478323413590788E-2</v>
      </c>
      <c r="Q2061" s="171">
        <v>5.4975616932293914E-2</v>
      </c>
      <c r="R2061" s="175">
        <v>1.237081078177125E-2</v>
      </c>
      <c r="S2061" s="171">
        <v>2.1762096046611223E-2</v>
      </c>
      <c r="T2061" s="171">
        <v>8.8280135184192754E-3</v>
      </c>
      <c r="U2061" s="171">
        <v>7.5646876900936676E-3</v>
      </c>
      <c r="V2061" s="171">
        <v>1.5318580904500912E-2</v>
      </c>
      <c r="W2061" s="171">
        <v>1.9149003915250422E-2</v>
      </c>
      <c r="X2061" s="171">
        <v>2.0898534540511243E-2</v>
      </c>
      <c r="Y2061" s="173">
        <v>5.0618876717034127E-2</v>
      </c>
      <c r="Z2061" s="171"/>
      <c r="AA2061" s="173">
        <v>30.869999999999997</v>
      </c>
      <c r="AB2061" s="171">
        <v>-3.9514882393976145E-2</v>
      </c>
      <c r="AC2061" s="171">
        <v>2.420328953618657E-2</v>
      </c>
      <c r="AD2061" s="171">
        <v>5.3190478904270274E-4</v>
      </c>
      <c r="AE2061" s="171">
        <v>4.1353367675520773E-2</v>
      </c>
      <c r="AF2061" s="171">
        <v>-1.8717722919914418E-2</v>
      </c>
      <c r="AG2061" s="171">
        <v>-5.4861613567515698E-2</v>
      </c>
      <c r="AH2061" s="173">
        <v>2.0214605821097065E-2</v>
      </c>
      <c r="AI2061" s="171">
        <v>-5.2447189038537394E-2</v>
      </c>
      <c r="AJ2061" s="171">
        <v>-2.5324812772777223E-2</v>
      </c>
      <c r="AK2061" s="171">
        <v>-2.6823856674504078E-2</v>
      </c>
      <c r="AL2061" s="171">
        <v>-7.7033039470620474E-4</v>
      </c>
      <c r="AM2061" s="171">
        <v>4.4011430371487019E-2</v>
      </c>
      <c r="AN2061" s="171">
        <v>1.5747427920106312E-2</v>
      </c>
      <c r="AO2061" s="171">
        <v>-1.0822622372937355E-2</v>
      </c>
      <c r="AP2061" s="173">
        <v>-7.2126390523636619E-3</v>
      </c>
      <c r="AQ2061" s="171"/>
      <c r="AR2061" s="171"/>
      <c r="AS2061" s="171"/>
      <c r="AT2061" s="171"/>
      <c r="AU2061" s="171"/>
      <c r="AV2061" s="171"/>
      <c r="AW2061" s="171"/>
      <c r="AX2061" s="171"/>
      <c r="AY2061" s="171"/>
      <c r="AZ2061" s="171"/>
      <c r="BA2061" s="171"/>
      <c r="BB2061" s="171"/>
      <c r="BC2061" s="171"/>
      <c r="BD2061" s="171"/>
      <c r="BE2061" s="171"/>
      <c r="BF2061" s="171"/>
      <c r="BG2061" s="171"/>
      <c r="BH2061" s="171"/>
    </row>
    <row r="2062" spans="9:60" x14ac:dyDescent="0.25">
      <c r="I2062" s="171">
        <v>30.884999999999998</v>
      </c>
      <c r="J2062" s="175">
        <v>3.9252857163887933E-2</v>
      </c>
      <c r="K2062" s="171">
        <v>2.6352282214014987E-2</v>
      </c>
      <c r="L2062" s="171">
        <v>2.1504558483640596E-2</v>
      </c>
      <c r="M2062" s="171">
        <v>3.8264241289677974E-2</v>
      </c>
      <c r="N2062" s="171">
        <v>6.0973398851947747E-2</v>
      </c>
      <c r="O2062" s="171">
        <v>3.3672495354068709E-2</v>
      </c>
      <c r="P2062" s="171">
        <v>2.0972734742744335E-2</v>
      </c>
      <c r="Q2062" s="171">
        <v>6.4889710812901083E-2</v>
      </c>
      <c r="R2062" s="175">
        <v>1.859030771417328E-2</v>
      </c>
      <c r="S2062" s="171">
        <v>1.3300191389707804E-2</v>
      </c>
      <c r="T2062" s="171">
        <v>8.913878376431093E-3</v>
      </c>
      <c r="U2062" s="171">
        <v>3.0502128077188675E-3</v>
      </c>
      <c r="V2062" s="171">
        <v>1.7411019070884295E-2</v>
      </c>
      <c r="W2062" s="171">
        <v>2.7062462810029792E-2</v>
      </c>
      <c r="X2062" s="171">
        <v>1.4357464991323335E-2</v>
      </c>
      <c r="Y2062" s="173">
        <v>5.3326137752759482E-2</v>
      </c>
      <c r="Z2062" s="171"/>
      <c r="AA2062" s="173">
        <v>30.884999999999998</v>
      </c>
      <c r="AB2062" s="171">
        <v>-1.2862615676631651E-2</v>
      </c>
      <c r="AC2062" s="171">
        <v>2.2544497106915234E-2</v>
      </c>
      <c r="AD2062" s="171">
        <v>-1.1094014171463436E-2</v>
      </c>
      <c r="AE2062" s="171">
        <v>2.4770037490921219E-2</v>
      </c>
      <c r="AF2062" s="171">
        <v>-2.726003942027827E-2</v>
      </c>
      <c r="AG2062" s="171">
        <v>-8.3326044954719292E-2</v>
      </c>
      <c r="AH2062" s="173">
        <v>3.6882789568317559E-2</v>
      </c>
      <c r="AI2062" s="171">
        <v>-4.9089289740338361E-2</v>
      </c>
      <c r="AJ2062" s="171">
        <v>-1.2221427059499504E-2</v>
      </c>
      <c r="AK2062" s="171">
        <v>-9.3828305240035575E-3</v>
      </c>
      <c r="AL2062" s="171">
        <v>1.9258259867657317E-2</v>
      </c>
      <c r="AM2062" s="171">
        <v>4.7161532749814369E-2</v>
      </c>
      <c r="AN2062" s="171">
        <v>5.8323807111498698E-4</v>
      </c>
      <c r="AO2062" s="171">
        <v>-1.8037703954896307E-3</v>
      </c>
      <c r="AP2062" s="173">
        <v>-1.0871224078925049E-2</v>
      </c>
      <c r="AQ2062" s="171"/>
      <c r="AR2062" s="171"/>
      <c r="AS2062" s="171"/>
      <c r="AT2062" s="171"/>
      <c r="AU2062" s="171"/>
      <c r="AV2062" s="171"/>
      <c r="AW2062" s="171"/>
      <c r="AX2062" s="171"/>
      <c r="AY2062" s="171"/>
      <c r="AZ2062" s="171"/>
      <c r="BA2062" s="171"/>
      <c r="BB2062" s="171"/>
      <c r="BC2062" s="171"/>
      <c r="BD2062" s="171"/>
      <c r="BE2062" s="171"/>
      <c r="BF2062" s="171"/>
      <c r="BG2062" s="171"/>
      <c r="BH2062" s="171"/>
    </row>
    <row r="2063" spans="9:60" x14ac:dyDescent="0.25">
      <c r="I2063" s="171">
        <v>30.9</v>
      </c>
      <c r="J2063" s="175">
        <v>5.1533414334075538E-2</v>
      </c>
      <c r="K2063" s="171">
        <v>2.9055901798181075E-2</v>
      </c>
      <c r="L2063" s="171">
        <v>3.0101634394133363E-2</v>
      </c>
      <c r="M2063" s="171">
        <v>3.9289569795216035E-2</v>
      </c>
      <c r="N2063" s="171">
        <v>5.5117104281171385E-2</v>
      </c>
      <c r="O2063" s="171">
        <v>3.5417824471596505E-2</v>
      </c>
      <c r="P2063" s="171">
        <v>2.104014812945736E-2</v>
      </c>
      <c r="Q2063" s="171">
        <v>4.2341591651367874E-2</v>
      </c>
      <c r="R2063" s="175">
        <v>1.6417987107866152E-2</v>
      </c>
      <c r="S2063" s="171">
        <v>4.7766832315879392E-3</v>
      </c>
      <c r="T2063" s="171">
        <v>1.9571723622289872E-2</v>
      </c>
      <c r="U2063" s="171">
        <v>2.065631324699222E-3</v>
      </c>
      <c r="V2063" s="171">
        <v>1.6073757997907567E-2</v>
      </c>
      <c r="W2063" s="171">
        <v>2.264754069325528E-2</v>
      </c>
      <c r="X2063" s="171">
        <v>1.6592813339182597E-2</v>
      </c>
      <c r="Y2063" s="173">
        <v>3.9808262037360806E-2</v>
      </c>
      <c r="Z2063" s="171"/>
      <c r="AA2063" s="173">
        <v>30.9</v>
      </c>
      <c r="AB2063" s="171">
        <v>-3.8703726450404881E-2</v>
      </c>
      <c r="AC2063" s="171">
        <v>2.3072294698046971E-2</v>
      </c>
      <c r="AD2063" s="171">
        <v>-1.7172926046237689E-2</v>
      </c>
      <c r="AE2063" s="171">
        <v>3.9149254169972718E-2</v>
      </c>
      <c r="AF2063" s="171">
        <v>-4.4344672421005413E-2</v>
      </c>
      <c r="AG2063" s="171">
        <v>-0.12053653067877337</v>
      </c>
      <c r="AH2063" s="173">
        <v>5.2723474831633581E-2</v>
      </c>
      <c r="AI2063" s="171">
        <v>-2.9581493817467729E-2</v>
      </c>
      <c r="AJ2063" s="171">
        <v>-5.3295501506889366E-2</v>
      </c>
      <c r="AK2063" s="171">
        <v>-4.1725999271450868E-2</v>
      </c>
      <c r="AL2063" s="171">
        <v>-1.6286985488075754E-2</v>
      </c>
      <c r="AM2063" s="171">
        <v>4.7161532749814369E-2</v>
      </c>
      <c r="AN2063" s="171">
        <v>-2.3829441191272151E-2</v>
      </c>
      <c r="AO2063" s="171">
        <v>-2.7056555932343032E-3</v>
      </c>
      <c r="AP2063" s="173">
        <v>1.3170906095620835E-2</v>
      </c>
      <c r="AQ2063" s="171"/>
      <c r="AR2063" s="171"/>
      <c r="AS2063" s="171"/>
      <c r="AT2063" s="171"/>
      <c r="AU2063" s="171"/>
      <c r="AV2063" s="171"/>
      <c r="AW2063" s="171"/>
      <c r="AX2063" s="171"/>
      <c r="AY2063" s="171"/>
      <c r="AZ2063" s="171"/>
      <c r="BA2063" s="171"/>
      <c r="BB2063" s="171"/>
      <c r="BC2063" s="171"/>
      <c r="BD2063" s="171"/>
      <c r="BE2063" s="171"/>
      <c r="BF2063" s="171"/>
      <c r="BG2063" s="171"/>
      <c r="BH2063" s="171"/>
    </row>
    <row r="2064" spans="9:60" x14ac:dyDescent="0.25">
      <c r="I2064" s="171">
        <v>30.914999999999999</v>
      </c>
      <c r="J2064" s="175">
        <v>3.9770270768147285E-2</v>
      </c>
      <c r="K2064" s="171">
        <v>3.0725979263844679E-2</v>
      </c>
      <c r="L2064" s="171">
        <v>2.7321025740164821E-2</v>
      </c>
      <c r="M2064" s="171">
        <v>3.2110170034804882E-2</v>
      </c>
      <c r="N2064" s="171">
        <v>5.3393784295853008E-2</v>
      </c>
      <c r="O2064" s="171">
        <v>3.4496624182515999E-2</v>
      </c>
      <c r="P2064" s="171">
        <v>1.2759332002833119E-2</v>
      </c>
      <c r="Q2064" s="171">
        <v>3.0664316470986532E-2</v>
      </c>
      <c r="R2064" s="175">
        <v>2.0563327950285187E-2</v>
      </c>
      <c r="S2064" s="171">
        <v>1.2352543566964809E-2</v>
      </c>
      <c r="T2064" s="171">
        <v>1.4034014352076546E-2</v>
      </c>
      <c r="U2064" s="171">
        <v>1.12091839942056E-3</v>
      </c>
      <c r="V2064" s="171">
        <v>2.2560845929395779E-2</v>
      </c>
      <c r="W2064" s="171">
        <v>2.2807493057752093E-2</v>
      </c>
      <c r="X2064" s="171">
        <v>1.6979913011178138E-2</v>
      </c>
      <c r="Y2064" s="173">
        <v>3.4349967148034385E-2</v>
      </c>
      <c r="Z2064" s="171"/>
      <c r="AA2064" s="173">
        <v>30.914999999999999</v>
      </c>
      <c r="AB2064" s="171">
        <v>-3.3836790788976757E-2</v>
      </c>
      <c r="AC2064" s="171">
        <v>7.374086344669932E-2</v>
      </c>
      <c r="AD2064" s="171">
        <v>-1.1625918960506139E-2</v>
      </c>
      <c r="AE2064" s="171">
        <v>2.9283222287995805E-2</v>
      </c>
      <c r="AF2064" s="171">
        <v>-5.8791237090738184E-2</v>
      </c>
      <c r="AG2064" s="171">
        <v>-0.13516629429677748</v>
      </c>
      <c r="AH2064" s="173">
        <v>-2.1042104305001801E-2</v>
      </c>
      <c r="AI2064" s="171">
        <v>-2.7342894285335276E-2</v>
      </c>
      <c r="AJ2064" s="171">
        <v>-4.9767666891776093E-2</v>
      </c>
      <c r="AK2064" s="171">
        <v>-3.0687375125564402E-2</v>
      </c>
      <c r="AL2064" s="171">
        <v>-4.5229398889183481E-2</v>
      </c>
      <c r="AM2064" s="171">
        <v>4.3381409895821531E-2</v>
      </c>
      <c r="AN2064" s="171">
        <v>-4.0826664978053711E-3</v>
      </c>
      <c r="AO2064" s="171">
        <v>1.3528277966171516E-2</v>
      </c>
      <c r="AP2064" s="173">
        <v>4.3903020318736899E-3</v>
      </c>
      <c r="AQ2064" s="171"/>
      <c r="AR2064" s="171"/>
      <c r="AS2064" s="171"/>
      <c r="AT2064" s="171"/>
      <c r="AU2064" s="171"/>
      <c r="AV2064" s="171"/>
      <c r="AW2064" s="171"/>
      <c r="AX2064" s="171"/>
      <c r="AY2064" s="171"/>
      <c r="AZ2064" s="171"/>
      <c r="BA2064" s="171"/>
      <c r="BB2064" s="171"/>
      <c r="BC2064" s="171"/>
      <c r="BD2064" s="171"/>
      <c r="BE2064" s="171"/>
      <c r="BF2064" s="171"/>
      <c r="BG2064" s="171"/>
      <c r="BH2064" s="171"/>
    </row>
    <row r="2065" spans="9:60" x14ac:dyDescent="0.25">
      <c r="I2065" s="171">
        <v>30.93</v>
      </c>
      <c r="J2065" s="175">
        <v>3.7279954408940587E-2</v>
      </c>
      <c r="K2065" s="171">
        <v>2.8106983013418036E-2</v>
      </c>
      <c r="L2065" s="171">
        <v>3.2363639385045488E-2</v>
      </c>
      <c r="M2065" s="171">
        <v>3.7285839723394901E-2</v>
      </c>
      <c r="N2065" s="171">
        <v>5.8010204974387004E-2</v>
      </c>
      <c r="O2065" s="171">
        <v>2.8145839313701532E-2</v>
      </c>
      <c r="P2065" s="171">
        <v>8.5999619377410963E-3</v>
      </c>
      <c r="Q2065" s="171">
        <v>3.1871388950055937E-2</v>
      </c>
      <c r="R2065" s="175">
        <v>2.9400030016251493E-3</v>
      </c>
      <c r="S2065" s="171">
        <v>1.0839071233196424E-2</v>
      </c>
      <c r="T2065" s="171">
        <v>6.240149290610203E-3</v>
      </c>
      <c r="U2065" s="171">
        <v>-6.6706568220686437E-3</v>
      </c>
      <c r="V2065" s="171">
        <v>6.7417887066500938E-3</v>
      </c>
      <c r="W2065" s="171">
        <v>2.9059357501328376E-2</v>
      </c>
      <c r="X2065" s="171">
        <v>3.2317487456834985E-3</v>
      </c>
      <c r="Y2065" s="173">
        <v>4.7000686878541573E-2</v>
      </c>
      <c r="Z2065" s="171"/>
      <c r="AA2065" s="173">
        <v>30.93</v>
      </c>
      <c r="AB2065" s="171">
        <v>4.7510562409179419E-3</v>
      </c>
      <c r="AC2065" s="171">
        <v>3.7926026905613211E-2</v>
      </c>
      <c r="AD2065" s="171">
        <v>-5.5470070857317182E-3</v>
      </c>
      <c r="AE2065" s="171">
        <v>4.817562376412212E-2</v>
      </c>
      <c r="AF2065" s="171">
        <v>-4.5224028531337154E-2</v>
      </c>
      <c r="AG2065" s="171">
        <v>-7.4420971448108164E-2</v>
      </c>
      <c r="AH2065" s="173">
        <v>-2.6007095208428897E-3</v>
      </c>
      <c r="AI2065" s="171">
        <v>-3.8695791912579484E-2</v>
      </c>
      <c r="AJ2065" s="171">
        <v>-2.6206771426555576E-2</v>
      </c>
      <c r="AK2065" s="171">
        <v>-2.3622655672196988E-2</v>
      </c>
      <c r="AL2065" s="171">
        <v>-4.3028454904308365E-2</v>
      </c>
      <c r="AM2065" s="171">
        <v>4.4641450847152514E-2</v>
      </c>
      <c r="AN2065" s="171">
        <v>1.7497142133451459E-3</v>
      </c>
      <c r="AO2065" s="171">
        <v>2.7056555932343032E-3</v>
      </c>
      <c r="AP2065" s="173">
        <v>-1.7352146125976527E-2</v>
      </c>
      <c r="AQ2065" s="171"/>
      <c r="AR2065" s="171"/>
      <c r="AS2065" s="171"/>
      <c r="AT2065" s="171"/>
      <c r="AU2065" s="171"/>
      <c r="AV2065" s="171"/>
      <c r="AW2065" s="171"/>
      <c r="AX2065" s="171"/>
      <c r="AY2065" s="171"/>
      <c r="AZ2065" s="171"/>
      <c r="BA2065" s="171"/>
      <c r="BB2065" s="171"/>
      <c r="BC2065" s="171"/>
      <c r="BD2065" s="171"/>
      <c r="BE2065" s="171"/>
      <c r="BF2065" s="171"/>
      <c r="BG2065" s="171"/>
      <c r="BH2065" s="171"/>
    </row>
    <row r="2066" spans="9:60" x14ac:dyDescent="0.25">
      <c r="I2066" s="171">
        <v>30.945</v>
      </c>
      <c r="J2066" s="175">
        <v>3.9312638881557165E-2</v>
      </c>
      <c r="K2066" s="171">
        <v>3.4518046022858802E-2</v>
      </c>
      <c r="L2066" s="171">
        <v>4.2107936354868168E-2</v>
      </c>
      <c r="M2066" s="171">
        <v>2.6790870000402398E-2</v>
      </c>
      <c r="N2066" s="171">
        <v>5.5139687277505713E-2</v>
      </c>
      <c r="O2066" s="171">
        <v>3.4499546951492981E-2</v>
      </c>
      <c r="P2066" s="171">
        <v>2.2639827677713092E-2</v>
      </c>
      <c r="Q2066" s="171">
        <v>2.3000037146520942E-2</v>
      </c>
      <c r="R2066" s="175">
        <v>4.5117168543753325E-3</v>
      </c>
      <c r="S2066" s="171">
        <v>3.1907866872732693E-3</v>
      </c>
      <c r="T2066" s="171">
        <v>-3.6430254627954641E-3</v>
      </c>
      <c r="U2066" s="171">
        <v>-9.1544933138009799E-4</v>
      </c>
      <c r="V2066" s="171">
        <v>1.693884444536934E-2</v>
      </c>
      <c r="W2066" s="171">
        <v>1.9880391197152313E-2</v>
      </c>
      <c r="X2066" s="171">
        <v>-5.0411031749791348E-4</v>
      </c>
      <c r="Y2066" s="173">
        <v>2.47738690756589E-2</v>
      </c>
      <c r="Z2066" s="171"/>
      <c r="AA2066" s="173">
        <v>30.945</v>
      </c>
      <c r="AB2066" s="171">
        <v>-1.9351863225202309E-2</v>
      </c>
      <c r="AC2066" s="171">
        <v>4.6747786643101807E-2</v>
      </c>
      <c r="AD2066" s="171">
        <v>2.8114967420831949E-3</v>
      </c>
      <c r="AE2066" s="171">
        <v>4.5131847970746083E-2</v>
      </c>
      <c r="AF2066" s="171">
        <v>-4.6103384641668611E-2</v>
      </c>
      <c r="AG2066" s="171">
        <v>-7.3466856429542607E-2</v>
      </c>
      <c r="AH2066" s="173">
        <v>-1.8441394784158911E-2</v>
      </c>
      <c r="AI2066" s="171">
        <v>-1.2632097359891681E-2</v>
      </c>
      <c r="AJ2066" s="171">
        <v>-2.973460604166871E-2</v>
      </c>
      <c r="AK2066" s="171">
        <v>-4.9673808656489099E-2</v>
      </c>
      <c r="AL2066" s="171">
        <v>-3.7856236539851928E-2</v>
      </c>
      <c r="AM2066" s="171">
        <v>2.4480795625857841E-2</v>
      </c>
      <c r="AN2066" s="171">
        <v>5.8323807111498698E-4</v>
      </c>
      <c r="AO2066" s="171">
        <v>1.8939589152640122E-2</v>
      </c>
      <c r="AP2066" s="173">
        <v>3.6585850265613887E-3</v>
      </c>
      <c r="AQ2066" s="171"/>
      <c r="AR2066" s="171"/>
      <c r="AS2066" s="171"/>
      <c r="AT2066" s="171"/>
      <c r="AU2066" s="171"/>
      <c r="AV2066" s="171"/>
      <c r="AW2066" s="171"/>
      <c r="AX2066" s="171"/>
      <c r="AY2066" s="171"/>
      <c r="AZ2066" s="171"/>
      <c r="BA2066" s="171"/>
      <c r="BB2066" s="171"/>
      <c r="BC2066" s="171"/>
      <c r="BD2066" s="171"/>
      <c r="BE2066" s="171"/>
      <c r="BF2066" s="171"/>
      <c r="BG2066" s="171"/>
      <c r="BH2066" s="171"/>
    </row>
    <row r="2067" spans="9:60" x14ac:dyDescent="0.25">
      <c r="I2067" s="171">
        <v>30.96</v>
      </c>
      <c r="J2067" s="175">
        <v>4.1559334976434638E-2</v>
      </c>
      <c r="K2067" s="171">
        <v>1.1747702389608211E-2</v>
      </c>
      <c r="L2067" s="171">
        <v>3.3175441760111071E-2</v>
      </c>
      <c r="M2067" s="171">
        <v>2.7853031993078817E-2</v>
      </c>
      <c r="N2067" s="171">
        <v>5.2991491820931692E-2</v>
      </c>
      <c r="O2067" s="171">
        <v>2.6509503732043926E-2</v>
      </c>
      <c r="P2067" s="171">
        <v>1.8148545361517214E-2</v>
      </c>
      <c r="Q2067" s="171">
        <v>3.6158835877963917E-2</v>
      </c>
      <c r="R2067" s="175">
        <v>1.9418875914361765E-3</v>
      </c>
      <c r="S2067" s="171">
        <v>9.9909866436736737E-3</v>
      </c>
      <c r="T2067" s="171">
        <v>8.6628144447855923E-5</v>
      </c>
      <c r="U2067" s="171">
        <v>3.0375562106068881E-3</v>
      </c>
      <c r="V2067" s="171">
        <v>1.014342453204051E-2</v>
      </c>
      <c r="W2067" s="171">
        <v>1.186691859236569E-2</v>
      </c>
      <c r="X2067" s="171">
        <v>-8.4960242131607716E-4</v>
      </c>
      <c r="Y2067" s="173">
        <v>2.9690670518478592E-2</v>
      </c>
      <c r="Z2067" s="171"/>
      <c r="AA2067" s="173">
        <v>30.96</v>
      </c>
      <c r="AB2067" s="171">
        <v>-8.9227153792849779E-3</v>
      </c>
      <c r="AC2067" s="171">
        <v>5.5041748789458493E-2</v>
      </c>
      <c r="AD2067" s="171">
        <v>-9.4223134059003184E-3</v>
      </c>
      <c r="AE2067" s="171">
        <v>3.6105478376596917E-2</v>
      </c>
      <c r="AF2067" s="171">
        <v>-4.6103384641668611E-2</v>
      </c>
      <c r="AG2067" s="171">
        <v>-6.7583147148388881E-2</v>
      </c>
      <c r="AH2067" s="173">
        <v>-1.229426318943945E-2</v>
      </c>
      <c r="AI2067" s="171">
        <v>-1.9347895956289742E-2</v>
      </c>
      <c r="AJ2067" s="171">
        <v>-2.2678936811442302E-2</v>
      </c>
      <c r="AK2067" s="171">
        <v>-2.439535936240908E-2</v>
      </c>
      <c r="AL2067" s="171">
        <v>-3.6315575750439276E-2</v>
      </c>
      <c r="AM2067" s="171">
        <v>3.6451184663501543E-2</v>
      </c>
      <c r="AN2067" s="171">
        <v>-2.9161903555753048E-3</v>
      </c>
      <c r="AO2067" s="171">
        <v>-2.2547129943619383E-2</v>
      </c>
      <c r="AP2067" s="173">
        <v>1.8188394132047828E-2</v>
      </c>
      <c r="AQ2067" s="171"/>
      <c r="AR2067" s="171"/>
      <c r="AS2067" s="171"/>
      <c r="AT2067" s="171"/>
      <c r="AU2067" s="171"/>
      <c r="AV2067" s="171"/>
      <c r="AW2067" s="171"/>
      <c r="AX2067" s="171"/>
      <c r="AY2067" s="171"/>
      <c r="AZ2067" s="171"/>
      <c r="BA2067" s="171"/>
      <c r="BB2067" s="171"/>
      <c r="BC2067" s="171"/>
      <c r="BD2067" s="171"/>
      <c r="BE2067" s="171"/>
      <c r="BF2067" s="171"/>
      <c r="BG2067" s="171"/>
      <c r="BH2067" s="171"/>
    </row>
    <row r="2068" spans="9:60" x14ac:dyDescent="0.25">
      <c r="I2068" s="171">
        <v>30.975000000000001</v>
      </c>
      <c r="J2068" s="175">
        <v>5.1774090358124213E-2</v>
      </c>
      <c r="K2068" s="171">
        <v>2.3402165148314166E-2</v>
      </c>
      <c r="L2068" s="171">
        <v>3.9135974933642438E-2</v>
      </c>
      <c r="M2068" s="171">
        <v>3.506715574525282E-2</v>
      </c>
      <c r="N2068" s="171">
        <v>4.6276859515044511E-2</v>
      </c>
      <c r="O2068" s="171">
        <v>1.4085376466600819E-2</v>
      </c>
      <c r="P2068" s="171">
        <v>1.6884126879459528E-3</v>
      </c>
      <c r="Q2068" s="171">
        <v>4.1456825778466905E-2</v>
      </c>
      <c r="R2068" s="175">
        <v>-7.0382227907828778E-3</v>
      </c>
      <c r="S2068" s="171">
        <v>6.2722263786201583E-3</v>
      </c>
      <c r="T2068" s="171">
        <v>-6.437790719201416E-3</v>
      </c>
      <c r="U2068" s="171">
        <v>4.8403689479346972E-3</v>
      </c>
      <c r="V2068" s="171">
        <v>1.0096345752425137E-2</v>
      </c>
      <c r="W2068" s="171">
        <v>7.3198929797903501E-3</v>
      </c>
      <c r="X2068" s="171">
        <v>-2.570026866403697E-3</v>
      </c>
      <c r="Y2068" s="173">
        <v>5.5435682683771026E-2</v>
      </c>
      <c r="Z2068" s="171"/>
      <c r="AA2068" s="173">
        <v>30.975000000000001</v>
      </c>
      <c r="AB2068" s="171">
        <v>-1.0545027266427771E-2</v>
      </c>
      <c r="AC2068" s="171">
        <v>2.638987955658981E-2</v>
      </c>
      <c r="AD2068" s="171">
        <v>-5.5470070857317182E-3</v>
      </c>
      <c r="AE2068" s="171">
        <v>8.2916650922998953E-3</v>
      </c>
      <c r="AF2068" s="171">
        <v>-4.2585960200342499E-2</v>
      </c>
      <c r="AG2068" s="171">
        <v>-5.7882977792973092E-2</v>
      </c>
      <c r="AH2068" s="173">
        <v>-3.7710288052222297E-2</v>
      </c>
      <c r="AI2068" s="171">
        <v>-5.0208589506404944E-2</v>
      </c>
      <c r="AJ2068" s="171">
        <v>2.1796978157663946E-2</v>
      </c>
      <c r="AK2068" s="171">
        <v>-2.2849951981985021E-2</v>
      </c>
      <c r="AL2068" s="171">
        <v>-2.8942413401107724E-2</v>
      </c>
      <c r="AM2068" s="171">
        <v>3.3301082285174199E-2</v>
      </c>
      <c r="AN2068" s="171">
        <v>7.5820949244956633E-3</v>
      </c>
      <c r="AO2068" s="171">
        <v>-2.1645244745874568E-2</v>
      </c>
      <c r="AP2068" s="173">
        <v>-1.3798092100174138E-2</v>
      </c>
      <c r="AQ2068" s="171"/>
      <c r="AR2068" s="171"/>
      <c r="AS2068" s="171"/>
      <c r="AT2068" s="171"/>
      <c r="AU2068" s="171"/>
      <c r="AV2068" s="171"/>
      <c r="AW2068" s="171"/>
      <c r="AX2068" s="171"/>
      <c r="AY2068" s="171"/>
      <c r="AZ2068" s="171"/>
      <c r="BA2068" s="171"/>
      <c r="BB2068" s="171"/>
      <c r="BC2068" s="171"/>
      <c r="BD2068" s="171"/>
      <c r="BE2068" s="171"/>
      <c r="BF2068" s="171"/>
      <c r="BG2068" s="171"/>
      <c r="BH2068" s="171"/>
    </row>
    <row r="2069" spans="9:60" x14ac:dyDescent="0.25">
      <c r="I2069" s="171">
        <v>30.990000000000002</v>
      </c>
      <c r="J2069" s="175">
        <v>6.1755640815629155E-2</v>
      </c>
      <c r="K2069" s="171">
        <v>2.6085675877999037E-2</v>
      </c>
      <c r="L2069" s="171">
        <v>3.2397259993836823E-2</v>
      </c>
      <c r="M2069" s="171">
        <v>3.1622653952648926E-2</v>
      </c>
      <c r="N2069" s="171">
        <v>5.9732519365325844E-2</v>
      </c>
      <c r="O2069" s="171">
        <v>3.3266512908452464E-2</v>
      </c>
      <c r="P2069" s="171">
        <v>-4.758636640575048E-3</v>
      </c>
      <c r="Q2069" s="171">
        <v>3.5123292974015577E-2</v>
      </c>
      <c r="R2069" s="175">
        <v>4.9677001093963577E-3</v>
      </c>
      <c r="S2069" s="171">
        <v>2.3148715031494248E-2</v>
      </c>
      <c r="T2069" s="171">
        <v>1.715992633327865E-2</v>
      </c>
      <c r="U2069" s="171">
        <v>-5.2150688515357915E-4</v>
      </c>
      <c r="V2069" s="171">
        <v>9.7780199035599254E-3</v>
      </c>
      <c r="W2069" s="171">
        <v>1.8901648764405147E-2</v>
      </c>
      <c r="X2069" s="171">
        <v>4.6046302658644773E-3</v>
      </c>
      <c r="Y2069" s="173">
        <v>3.6411858551007287E-2</v>
      </c>
      <c r="Z2069" s="171"/>
      <c r="AA2069" s="173">
        <v>30.990000000000002</v>
      </c>
      <c r="AB2069" s="171">
        <v>-1.9351863225202309E-2</v>
      </c>
      <c r="AC2069" s="171">
        <v>5.2855158769055416E-2</v>
      </c>
      <c r="AD2069" s="171">
        <v>-7.7506126403373695E-3</v>
      </c>
      <c r="AE2069" s="171">
        <v>5.2478892989238609E-3</v>
      </c>
      <c r="AF2069" s="171">
        <v>2.5124460295187306E-3</v>
      </c>
      <c r="AG2069" s="171">
        <v>-5.5815728586081081E-2</v>
      </c>
      <c r="AH2069" s="173">
        <v>-7.9203426316581428E-3</v>
      </c>
      <c r="AI2069" s="171">
        <v>-1.0233597861177985E-2</v>
      </c>
      <c r="AJ2069" s="171">
        <v>-2.0159054943504267E-2</v>
      </c>
      <c r="AK2069" s="171">
        <v>-2.0421454669890024E-2</v>
      </c>
      <c r="AL2069" s="171">
        <v>-1.1885097518325522E-2</v>
      </c>
      <c r="AM2069" s="171">
        <v>1.2600409513308793E-3</v>
      </c>
      <c r="AN2069" s="171">
        <v>-3.4994284266903842E-3</v>
      </c>
      <c r="AO2069" s="171">
        <v>2.8860326327832662E-2</v>
      </c>
      <c r="AP2069" s="173">
        <v>-2.9791335216285061E-2</v>
      </c>
      <c r="AQ2069" s="171"/>
      <c r="AR2069" s="171"/>
      <c r="AS2069" s="171"/>
      <c r="AT2069" s="171"/>
      <c r="AU2069" s="171"/>
      <c r="AV2069" s="171"/>
      <c r="AW2069" s="171"/>
      <c r="AX2069" s="171"/>
      <c r="AY2069" s="171"/>
      <c r="AZ2069" s="171"/>
      <c r="BA2069" s="171"/>
      <c r="BB2069" s="171"/>
      <c r="BC2069" s="171"/>
      <c r="BD2069" s="171"/>
      <c r="BE2069" s="171"/>
      <c r="BF2069" s="171"/>
      <c r="BG2069" s="171"/>
      <c r="BH2069" s="171"/>
    </row>
    <row r="2070" spans="9:60" x14ac:dyDescent="0.25">
      <c r="I2070" s="171">
        <v>31.005000000000003</v>
      </c>
      <c r="J2070" s="175">
        <v>3.9183632275239209E-2</v>
      </c>
      <c r="K2070" s="171">
        <v>2.3544982648987575E-2</v>
      </c>
      <c r="L2070" s="171">
        <v>4.1464926678302004E-2</v>
      </c>
      <c r="M2070" s="171">
        <v>4.310254707662281E-2</v>
      </c>
      <c r="N2070" s="171">
        <v>5.1221219952889085E-2</v>
      </c>
      <c r="O2070" s="171">
        <v>3.7313968181480354E-2</v>
      </c>
      <c r="P2070" s="171">
        <v>8.1507519899331748E-3</v>
      </c>
      <c r="Q2070" s="171">
        <v>4.1966754008398527E-2</v>
      </c>
      <c r="R2070" s="175">
        <v>2.099560348107276E-3</v>
      </c>
      <c r="S2070" s="171">
        <v>2.3087287732182642E-2</v>
      </c>
      <c r="T2070" s="171">
        <v>8.7751768004309307E-3</v>
      </c>
      <c r="U2070" s="171">
        <v>-2.113693305308658E-3</v>
      </c>
      <c r="V2070" s="171">
        <v>1.025568947980241E-2</v>
      </c>
      <c r="W2070" s="171">
        <v>1.190364161992645E-2</v>
      </c>
      <c r="X2070" s="171">
        <v>5.1250493836205939E-4</v>
      </c>
      <c r="Y2070" s="173">
        <v>2.4981732366646667E-2</v>
      </c>
      <c r="Z2070" s="171"/>
      <c r="AA2070" s="173">
        <v>31.005000000000003</v>
      </c>
      <c r="AB2070" s="171">
        <v>-3.302563484540523E-2</v>
      </c>
      <c r="AC2070" s="171">
        <v>2.2544497106915234E-2</v>
      </c>
      <c r="AD2070" s="171">
        <v>-7.7506126403373695E-3</v>
      </c>
      <c r="AE2070" s="171">
        <v>2.2041135055480589E-3</v>
      </c>
      <c r="AF2070" s="171">
        <v>7.6629603900321142E-3</v>
      </c>
      <c r="AG2070" s="171">
        <v>-7.4420971448108164E-2</v>
      </c>
      <c r="AH2070" s="173">
        <v>-3.9483499089160712E-2</v>
      </c>
      <c r="AI2070" s="171">
        <v>-5.756398796912727E-3</v>
      </c>
      <c r="AJ2070" s="171">
        <v>2.2678936811442302E-2</v>
      </c>
      <c r="AK2070" s="171">
        <v>-4.8901104966277011E-2</v>
      </c>
      <c r="AL2070" s="171">
        <v>7.7033039470632693E-4</v>
      </c>
      <c r="AM2070" s="171">
        <v>3.2671061809508808E-2</v>
      </c>
      <c r="AN2070" s="171">
        <v>5.8323807111498698E-4</v>
      </c>
      <c r="AO2070" s="171">
        <v>1.1724507570682028E-2</v>
      </c>
      <c r="AP2070" s="173">
        <v>-1.3798092100174138E-2</v>
      </c>
      <c r="AQ2070" s="171"/>
      <c r="AR2070" s="171"/>
      <c r="AS2070" s="171"/>
      <c r="AT2070" s="171"/>
      <c r="AU2070" s="171"/>
      <c r="AV2070" s="171"/>
      <c r="AW2070" s="171"/>
      <c r="AX2070" s="171"/>
      <c r="AY2070" s="171"/>
      <c r="AZ2070" s="171"/>
      <c r="BA2070" s="171"/>
      <c r="BB2070" s="171"/>
      <c r="BC2070" s="171"/>
      <c r="BD2070" s="171"/>
      <c r="BE2070" s="171"/>
      <c r="BF2070" s="171"/>
      <c r="BG2070" s="171"/>
      <c r="BH2070" s="171"/>
    </row>
    <row r="2071" spans="9:60" x14ac:dyDescent="0.25">
      <c r="I2071" s="171">
        <v>31.020000000000003</v>
      </c>
      <c r="J2071" s="175">
        <v>4.5506246263359508E-2</v>
      </c>
      <c r="K2071" s="171">
        <v>2.0135877435217123E-2</v>
      </c>
      <c r="L2071" s="171">
        <v>3.5664245371296921E-2</v>
      </c>
      <c r="M2071" s="171">
        <v>3.1908878571468534E-2</v>
      </c>
      <c r="N2071" s="171">
        <v>4.6074856387202823E-2</v>
      </c>
      <c r="O2071" s="171">
        <v>3.2438524626757767E-2</v>
      </c>
      <c r="P2071" s="171">
        <v>-9.6172612842573715E-4</v>
      </c>
      <c r="Q2071" s="171">
        <v>3.2944625173816515E-2</v>
      </c>
      <c r="R2071" s="175">
        <v>7.6169374095460471E-3</v>
      </c>
      <c r="S2071" s="171">
        <v>1.9147376574799504E-2</v>
      </c>
      <c r="T2071" s="171">
        <v>6.0621555452422251E-3</v>
      </c>
      <c r="U2071" s="171">
        <v>-7.4900965337696438E-3</v>
      </c>
      <c r="V2071" s="171">
        <v>1.1158469682799108E-2</v>
      </c>
      <c r="W2071" s="171">
        <v>1.194919775643679E-2</v>
      </c>
      <c r="X2071" s="171">
        <v>1.0344643405058552E-2</v>
      </c>
      <c r="Y2071" s="173">
        <v>2.8137920037633081E-2</v>
      </c>
      <c r="Z2071" s="171"/>
      <c r="AA2071" s="173">
        <v>31.020000000000003</v>
      </c>
      <c r="AB2071" s="171">
        <v>-2.178533105591637E-2</v>
      </c>
      <c r="AC2071" s="171">
        <v>1.7040322227969317E-2</v>
      </c>
      <c r="AD2071" s="171">
        <v>-1.4437415702589334E-2</v>
      </c>
      <c r="AE2071" s="171">
        <v>5.0379737269670183E-2</v>
      </c>
      <c r="AF2071" s="171">
        <v>-1.1054762529882304E-2</v>
      </c>
      <c r="AG2071" s="171">
        <v>-9.5093463517027008E-2</v>
      </c>
      <c r="AH2071" s="173">
        <v>-7.9203426316581428E-3</v>
      </c>
      <c r="AI2071" s="171">
        <v>-1.9347895956289742E-2</v>
      </c>
      <c r="AJ2071" s="171">
        <v>2.0033060850107379E-2</v>
      </c>
      <c r="AK2071" s="171">
        <v>-1.4129438906734702E-2</v>
      </c>
      <c r="AL2071" s="171">
        <v>-1.6286985488075754E-2</v>
      </c>
      <c r="AM2071" s="171">
        <v>1.3860450464640073E-2</v>
      </c>
      <c r="AN2071" s="171">
        <v>2.3829441191272057E-2</v>
      </c>
      <c r="AO2071" s="171">
        <v>-1.0822622372937355E-2</v>
      </c>
      <c r="AP2071" s="173">
        <v>-6.4809220470514765E-3</v>
      </c>
      <c r="AQ2071" s="171"/>
      <c r="AR2071" s="171"/>
      <c r="AS2071" s="171"/>
      <c r="AT2071" s="171"/>
      <c r="AU2071" s="171"/>
      <c r="AV2071" s="171"/>
      <c r="AW2071" s="171"/>
      <c r="AX2071" s="171"/>
      <c r="AY2071" s="171"/>
      <c r="AZ2071" s="171"/>
      <c r="BA2071" s="171"/>
      <c r="BB2071" s="171"/>
      <c r="BC2071" s="171"/>
      <c r="BD2071" s="171"/>
      <c r="BE2071" s="171"/>
      <c r="BF2071" s="171"/>
      <c r="BG2071" s="171"/>
      <c r="BH2071" s="171"/>
    </row>
    <row r="2072" spans="9:60" x14ac:dyDescent="0.25">
      <c r="I2072" s="171">
        <v>31.035000000000004</v>
      </c>
      <c r="J2072" s="175">
        <v>4.8918039295470707E-2</v>
      </c>
      <c r="K2072" s="171">
        <v>3.0269839816833028E-2</v>
      </c>
      <c r="L2072" s="171">
        <v>3.1833871829837108E-2</v>
      </c>
      <c r="M2072" s="171">
        <v>4.5323425376889603E-2</v>
      </c>
      <c r="N2072" s="171">
        <v>4.9270231779673546E-2</v>
      </c>
      <c r="O2072" s="171">
        <v>3.245911158434072E-2</v>
      </c>
      <c r="P2072" s="171">
        <v>-5.8281784511841394E-3</v>
      </c>
      <c r="Q2072" s="171">
        <v>3.544262903534777E-2</v>
      </c>
      <c r="R2072" s="175">
        <v>3.4090999431839581E-3</v>
      </c>
      <c r="S2072" s="171">
        <v>4.6590492812517139E-3</v>
      </c>
      <c r="T2072" s="171">
        <v>3.9290437032398172E-3</v>
      </c>
      <c r="U2072" s="171">
        <v>-6.8433480403408867E-5</v>
      </c>
      <c r="V2072" s="171">
        <v>3.1116075524549093E-3</v>
      </c>
      <c r="W2072" s="171">
        <v>1.4577541347600387E-2</v>
      </c>
      <c r="X2072" s="171">
        <v>8.7107368221032502E-3</v>
      </c>
      <c r="Y2072" s="173">
        <v>2.9372436644930954E-2</v>
      </c>
      <c r="Z2072" s="171"/>
      <c r="AA2072" s="173">
        <v>31.035000000000004</v>
      </c>
      <c r="AB2072" s="171">
        <v>2.410291946612025E-2</v>
      </c>
      <c r="AC2072" s="171">
        <v>3.302504927367516E-2</v>
      </c>
      <c r="AD2072" s="171">
        <v>-1.6717007655629489E-3</v>
      </c>
      <c r="AE2072" s="171">
        <v>3.9149254169972718E-2</v>
      </c>
      <c r="AF2072" s="171">
        <v>-3.4169266001454569E-2</v>
      </c>
      <c r="AG2072" s="171">
        <v>-5.8837092811538476E-2</v>
      </c>
      <c r="AH2072" s="173">
        <v>0</v>
      </c>
      <c r="AI2072" s="171">
        <v>-2.1746395455003439E-2</v>
      </c>
      <c r="AJ2072" s="171">
        <v>-3.149852334922542E-2</v>
      </c>
      <c r="AK2072" s="171">
        <v>-4.7245311344394102E-2</v>
      </c>
      <c r="AL2072" s="171">
        <v>-9.684153533450408E-3</v>
      </c>
      <c r="AM2072" s="171">
        <v>3.9601287041828796E-2</v>
      </c>
      <c r="AN2072" s="171">
        <v>1.6830584337891474E-2</v>
      </c>
      <c r="AO2072" s="171">
        <v>2.7056555932343174E-2</v>
      </c>
      <c r="AP2072" s="173">
        <v>-1.6724960121423108E-2</v>
      </c>
      <c r="AQ2072" s="171"/>
      <c r="AR2072" s="171"/>
      <c r="AS2072" s="171"/>
      <c r="AT2072" s="171"/>
      <c r="AU2072" s="171"/>
      <c r="AV2072" s="171"/>
      <c r="AW2072" s="171"/>
      <c r="AX2072" s="171"/>
      <c r="AY2072" s="171"/>
      <c r="AZ2072" s="171"/>
      <c r="BA2072" s="171"/>
      <c r="BB2072" s="171"/>
      <c r="BC2072" s="171"/>
      <c r="BD2072" s="171"/>
      <c r="BE2072" s="171"/>
      <c r="BF2072" s="171"/>
      <c r="BG2072" s="171"/>
      <c r="BH2072" s="171"/>
    </row>
    <row r="2073" spans="9:60" x14ac:dyDescent="0.25">
      <c r="I2073" s="171">
        <v>31.050000000000004</v>
      </c>
      <c r="J2073" s="175">
        <v>3.9342219472003205E-2</v>
      </c>
      <c r="K2073" s="171">
        <v>2.3885186485518701E-2</v>
      </c>
      <c r="L2073" s="171">
        <v>3.0155745230246517E-2</v>
      </c>
      <c r="M2073" s="171">
        <v>4.0734548041909145E-2</v>
      </c>
      <c r="N2073" s="171">
        <v>3.6756552273675608E-2</v>
      </c>
      <c r="O2073" s="171">
        <v>2.3382256907808267E-2</v>
      </c>
      <c r="P2073" s="171">
        <v>3.399101913148855E-3</v>
      </c>
      <c r="Q2073" s="171">
        <v>3.6638698076553594E-2</v>
      </c>
      <c r="R2073" s="175">
        <v>1.1458235413489155E-2</v>
      </c>
      <c r="S2073" s="171">
        <v>1.7167051480306148E-2</v>
      </c>
      <c r="T2073" s="171">
        <v>1.318420078873443E-2</v>
      </c>
      <c r="U2073" s="171">
        <v>-1.9194916279228872E-3</v>
      </c>
      <c r="V2073" s="171">
        <v>1.0485375033054663E-2</v>
      </c>
      <c r="W2073" s="171">
        <v>1.3083634908307632E-2</v>
      </c>
      <c r="X2073" s="171">
        <v>1.0771352205929259E-2</v>
      </c>
      <c r="Y2073" s="173">
        <v>3.2589353376201155E-2</v>
      </c>
      <c r="Z2073" s="171"/>
      <c r="AA2073" s="173">
        <v>31.050000000000004</v>
      </c>
      <c r="AB2073" s="171">
        <v>-3.2446237742855869E-3</v>
      </c>
      <c r="AC2073" s="171">
        <v>3.4080644455938801E-2</v>
      </c>
      <c r="AD2073" s="171">
        <v>1.6109116468152114E-2</v>
      </c>
      <c r="AE2073" s="171">
        <v>4.06186631736715E-2</v>
      </c>
      <c r="AF2073" s="171">
        <v>-3.3918021398501889E-3</v>
      </c>
      <c r="AG2073" s="171">
        <v>-7.8396450692130942E-2</v>
      </c>
      <c r="AH2073" s="173">
        <v>-2.4588526378878636E-2</v>
      </c>
      <c r="AI2073" s="171">
        <v>-6.84371856966281E-2</v>
      </c>
      <c r="AJ2073" s="171">
        <v>-2.444285411899887E-2</v>
      </c>
      <c r="AK2073" s="171">
        <v>-4.7245311344394102E-2</v>
      </c>
      <c r="AL2073" s="171">
        <v>7.373162349331672E-3</v>
      </c>
      <c r="AM2073" s="171">
        <v>3.5821164187836055E-2</v>
      </c>
      <c r="AN2073" s="171">
        <v>5.8323807111498698E-4</v>
      </c>
      <c r="AO2073" s="171">
        <v>1.8939589152640122E-2</v>
      </c>
      <c r="AP2073" s="173">
        <v>2.25786961639214E-2</v>
      </c>
      <c r="AQ2073" s="171"/>
      <c r="AR2073" s="171"/>
      <c r="AS2073" s="171"/>
      <c r="AT2073" s="171"/>
      <c r="AU2073" s="171"/>
      <c r="AV2073" s="171"/>
      <c r="AW2073" s="171"/>
      <c r="AX2073" s="171"/>
      <c r="AY2073" s="171"/>
      <c r="AZ2073" s="171"/>
      <c r="BA2073" s="171"/>
      <c r="BB2073" s="171"/>
      <c r="BC2073" s="171"/>
      <c r="BD2073" s="171"/>
      <c r="BE2073" s="171"/>
      <c r="BF2073" s="171"/>
      <c r="BG2073" s="171"/>
      <c r="BH2073" s="171"/>
    </row>
    <row r="2074" spans="9:60" x14ac:dyDescent="0.25">
      <c r="I2074" s="171">
        <v>31.065000000000005</v>
      </c>
      <c r="J2074" s="175">
        <v>4.227930286469498E-2</v>
      </c>
      <c r="K2074" s="171">
        <v>3.0456628721020576E-2</v>
      </c>
      <c r="L2074" s="171">
        <v>3.1611536800991269E-2</v>
      </c>
      <c r="M2074" s="171">
        <v>2.8385217919759839E-2</v>
      </c>
      <c r="N2074" s="171">
        <v>4.1183563289515508E-2</v>
      </c>
      <c r="O2074" s="171">
        <v>3.7089387233290805E-2</v>
      </c>
      <c r="P2074" s="171">
        <v>1.8429004328286983E-2</v>
      </c>
      <c r="Q2074" s="171">
        <v>3.5414264209996021E-2</v>
      </c>
      <c r="R2074" s="175">
        <v>1.7186806660610048E-2</v>
      </c>
      <c r="S2074" s="171">
        <v>1.0744129643930338E-2</v>
      </c>
      <c r="T2074" s="171">
        <v>7.2745718110390932E-3</v>
      </c>
      <c r="U2074" s="171">
        <v>4.3397409388234677E-3</v>
      </c>
      <c r="V2074" s="171">
        <v>9.2314922988933415E-3</v>
      </c>
      <c r="W2074" s="171">
        <v>6.5716574260346597E-3</v>
      </c>
      <c r="X2074" s="171">
        <v>1.3130583124429251E-2</v>
      </c>
      <c r="Y2074" s="173">
        <v>2.6661294899042655E-2</v>
      </c>
      <c r="Z2074" s="171"/>
      <c r="AA2074" s="173">
        <v>31.065000000000005</v>
      </c>
      <c r="AB2074" s="171">
        <v>-3.4647946732548021E-2</v>
      </c>
      <c r="AC2074" s="171">
        <v>3.3552846864806897E-2</v>
      </c>
      <c r="AD2074" s="171">
        <v>1.3905510913546462E-2</v>
      </c>
      <c r="AE2074" s="171">
        <v>-7.3470450184927522E-4</v>
      </c>
      <c r="AF2074" s="171">
        <v>-6.0549949311401383E-2</v>
      </c>
      <c r="AG2074" s="171">
        <v>-7.93505657106965E-2</v>
      </c>
      <c r="AH2074" s="173">
        <v>-4.2084208610003601E-2</v>
      </c>
      <c r="AI2074" s="171">
        <v>-2.0467195722355971E-2</v>
      </c>
      <c r="AJ2074" s="171">
        <v>-2.973460604166871E-2</v>
      </c>
      <c r="AK2074" s="171">
        <v>-2.5168063052621169E-2</v>
      </c>
      <c r="AL2074" s="171">
        <v>5.1722183644565571E-3</v>
      </c>
      <c r="AM2074" s="171">
        <v>5.8501901311792587E-2</v>
      </c>
      <c r="AN2074" s="171">
        <v>8.1653329956106503E-3</v>
      </c>
      <c r="AO2074" s="171">
        <v>6.3131963842134216E-3</v>
      </c>
      <c r="AP2074" s="173">
        <v>1.3170906095620835E-2</v>
      </c>
      <c r="AQ2074" s="171"/>
      <c r="AR2074" s="171"/>
      <c r="AS2074" s="171"/>
      <c r="AT2074" s="171"/>
      <c r="AU2074" s="171"/>
      <c r="AV2074" s="171"/>
      <c r="AW2074" s="171"/>
      <c r="AX2074" s="171"/>
      <c r="AY2074" s="171"/>
      <c r="AZ2074" s="171"/>
      <c r="BA2074" s="171"/>
      <c r="BB2074" s="171"/>
      <c r="BC2074" s="171"/>
      <c r="BD2074" s="171"/>
      <c r="BE2074" s="171"/>
      <c r="BF2074" s="171"/>
      <c r="BG2074" s="171"/>
      <c r="BH2074" s="171"/>
    </row>
    <row r="2075" spans="9:60" x14ac:dyDescent="0.25">
      <c r="I2075" s="171">
        <v>31.080000000000005</v>
      </c>
      <c r="J2075" s="175">
        <v>4.2536532928494554E-2</v>
      </c>
      <c r="K2075" s="171">
        <v>2.7630478663179914E-2</v>
      </c>
      <c r="L2075" s="171">
        <v>4.8965350024716019E-2</v>
      </c>
      <c r="M2075" s="171">
        <v>2.687884501847275E-2</v>
      </c>
      <c r="N2075" s="171">
        <v>5.0972675308201577E-2</v>
      </c>
      <c r="O2075" s="171">
        <v>2.740179288777778E-2</v>
      </c>
      <c r="P2075" s="171">
        <v>8.0040918871543288E-3</v>
      </c>
      <c r="Q2075" s="171">
        <v>5.181690030618738E-2</v>
      </c>
      <c r="R2075" s="175">
        <v>1.3414073962309323E-2</v>
      </c>
      <c r="S2075" s="171">
        <v>1.9688782183086451E-2</v>
      </c>
      <c r="T2075" s="171">
        <v>1.1848549778106279E-2</v>
      </c>
      <c r="U2075" s="171">
        <v>-1.8808962867526262E-3</v>
      </c>
      <c r="V2075" s="171">
        <v>8.9459806468918726E-3</v>
      </c>
      <c r="W2075" s="171">
        <v>1.1851902754341137E-2</v>
      </c>
      <c r="X2075" s="171">
        <v>1.8184260155143839E-2</v>
      </c>
      <c r="Y2075" s="173">
        <v>2.0213720393279636E-2</v>
      </c>
      <c r="Z2075" s="171"/>
      <c r="AA2075" s="173">
        <v>31.080000000000005</v>
      </c>
      <c r="AB2075" s="171">
        <v>-1.691839539448825E-2</v>
      </c>
      <c r="AC2075" s="171">
        <v>4.6747786643101807E-2</v>
      </c>
      <c r="AD2075" s="171">
        <v>-1.6109116468152284E-2</v>
      </c>
      <c r="AE2075" s="171">
        <v>2.7079108782447747E-2</v>
      </c>
      <c r="AF2075" s="171">
        <v>-4.1832226391486683E-2</v>
      </c>
      <c r="AG2075" s="171">
        <v>-4.2140079986642515E-2</v>
      </c>
      <c r="AH2075" s="173">
        <v>-3.4163865978345725E-2</v>
      </c>
      <c r="AI2075" s="171">
        <v>-3.0860693550115198E-2</v>
      </c>
      <c r="AJ2075" s="171">
        <v>6.9296751368295223E-3</v>
      </c>
      <c r="AK2075" s="171">
        <v>-3.3888576127871488E-2</v>
      </c>
      <c r="AL2075" s="171">
        <v>-2.5200808626819955E-2</v>
      </c>
      <c r="AM2075" s="171">
        <v>4.7161532749814369E-2</v>
      </c>
      <c r="AN2075" s="171">
        <v>-3.4994284266903842E-3</v>
      </c>
      <c r="AO2075" s="171">
        <v>5.6818767457920652E-2</v>
      </c>
      <c r="AP2075" s="173">
        <v>3.7840222274720024E-2</v>
      </c>
      <c r="AQ2075" s="171"/>
      <c r="AR2075" s="171"/>
      <c r="AS2075" s="171"/>
      <c r="AT2075" s="171"/>
      <c r="AU2075" s="171"/>
      <c r="AV2075" s="171"/>
      <c r="AW2075" s="171"/>
      <c r="AX2075" s="171"/>
      <c r="AY2075" s="171"/>
      <c r="AZ2075" s="171"/>
      <c r="BA2075" s="171"/>
      <c r="BB2075" s="171"/>
      <c r="BC2075" s="171"/>
      <c r="BD2075" s="171"/>
      <c r="BE2075" s="171"/>
      <c r="BF2075" s="171"/>
      <c r="BG2075" s="171"/>
      <c r="BH2075" s="171"/>
    </row>
    <row r="2076" spans="9:60" x14ac:dyDescent="0.25">
      <c r="I2076" s="171">
        <v>31.095000000000006</v>
      </c>
      <c r="J2076" s="175">
        <v>5.5025549310832998E-2</v>
      </c>
      <c r="K2076" s="171">
        <v>2.7746745544851795E-2</v>
      </c>
      <c r="L2076" s="171">
        <v>4.8464275683100043E-2</v>
      </c>
      <c r="M2076" s="171">
        <v>2.8046733089078343E-2</v>
      </c>
      <c r="N2076" s="171">
        <v>4.2738309294776844E-2</v>
      </c>
      <c r="O2076" s="171">
        <v>3.0844697579866864E-2</v>
      </c>
      <c r="P2076" s="171">
        <v>5.5134539119398287E-4</v>
      </c>
      <c r="Q2076" s="171">
        <v>3.6357047831437353E-2</v>
      </c>
      <c r="R2076" s="175">
        <v>2.0978522243692455E-2</v>
      </c>
      <c r="S2076" s="171">
        <v>2.8717637315015032E-2</v>
      </c>
      <c r="T2076" s="171">
        <v>3.2598512011558808E-3</v>
      </c>
      <c r="U2076" s="171">
        <v>-6.2264561702458599E-3</v>
      </c>
      <c r="V2076" s="171">
        <v>9.830769958015571E-3</v>
      </c>
      <c r="W2076" s="171">
        <v>1.7937577790025638E-2</v>
      </c>
      <c r="X2076" s="171">
        <v>1.2556013629776526E-2</v>
      </c>
      <c r="Y2076" s="173">
        <v>1.474737114720239E-2</v>
      </c>
      <c r="Z2076" s="171"/>
      <c r="AA2076" s="173">
        <v>31.095000000000006</v>
      </c>
      <c r="AB2076" s="171">
        <v>-4.5888250522036884E-2</v>
      </c>
      <c r="AC2076" s="171">
        <v>3.7926026905613211E-2</v>
      </c>
      <c r="AD2076" s="171">
        <v>-8.890408616857616E-3</v>
      </c>
      <c r="AE2076" s="171">
        <v>2.0256852693846399E-2</v>
      </c>
      <c r="AF2076" s="171">
        <v>-5.2886988921369268E-2</v>
      </c>
      <c r="AG2076" s="171">
        <v>-6.4720802092692375E-2</v>
      </c>
      <c r="AH2076" s="173">
        <v>-2.6243523346687579E-2</v>
      </c>
      <c r="AI2076" s="171">
        <v>-6.1561487133649152E-2</v>
      </c>
      <c r="AJ2076" s="171">
        <v>2.5198818679380334E-3</v>
      </c>
      <c r="AK2076" s="171">
        <v>-2.6823856674504078E-2</v>
      </c>
      <c r="AL2076" s="171">
        <v>-1.4086041503200638E-2</v>
      </c>
      <c r="AM2076" s="171">
        <v>5.2831717030803478E-2</v>
      </c>
      <c r="AN2076" s="171">
        <v>-3.4994284266903842E-3</v>
      </c>
      <c r="AO2076" s="171">
        <v>7.2150815819580945E-3</v>
      </c>
      <c r="AP2076" s="173">
        <v>-2.8223370204900882E-3</v>
      </c>
      <c r="AQ2076" s="171"/>
      <c r="AR2076" s="171"/>
      <c r="AS2076" s="171"/>
      <c r="AT2076" s="171"/>
      <c r="AU2076" s="171"/>
      <c r="AV2076" s="171"/>
      <c r="AW2076" s="171"/>
      <c r="AX2076" s="171"/>
      <c r="AY2076" s="171"/>
      <c r="AZ2076" s="171"/>
      <c r="BA2076" s="171"/>
      <c r="BB2076" s="171"/>
      <c r="BC2076" s="171"/>
      <c r="BD2076" s="171"/>
      <c r="BE2076" s="171"/>
      <c r="BF2076" s="171"/>
      <c r="BG2076" s="171"/>
      <c r="BH2076" s="171"/>
    </row>
    <row r="2077" spans="9:60" x14ac:dyDescent="0.25">
      <c r="I2077" s="171">
        <v>31.110000000000007</v>
      </c>
      <c r="J2077" s="175">
        <v>4.9411343579649804E-2</v>
      </c>
      <c r="K2077" s="171">
        <v>2.8357750873135922E-2</v>
      </c>
      <c r="L2077" s="171">
        <v>3.8670485343097555E-2</v>
      </c>
      <c r="M2077" s="171">
        <v>3.0717578905876234E-2</v>
      </c>
      <c r="N2077" s="171">
        <v>3.9779014789976162E-2</v>
      </c>
      <c r="O2077" s="171">
        <v>3.1574990879604803E-2</v>
      </c>
      <c r="P2077" s="171">
        <v>-6.5877103256939005E-4</v>
      </c>
      <c r="Q2077" s="171">
        <v>2.7739822671166627E-2</v>
      </c>
      <c r="R2077" s="175">
        <v>1.367014992978962E-2</v>
      </c>
      <c r="S2077" s="171">
        <v>1.8499936275235183E-2</v>
      </c>
      <c r="T2077" s="171">
        <v>1.3258182278830388E-2</v>
      </c>
      <c r="U2077" s="171">
        <v>8.153225455734732E-5</v>
      </c>
      <c r="V2077" s="171">
        <v>8.6120250904234419E-3</v>
      </c>
      <c r="W2077" s="171">
        <v>2.0011707636659229E-2</v>
      </c>
      <c r="X2077" s="171">
        <v>1.1270909767210109E-2</v>
      </c>
      <c r="Y2077" s="173">
        <v>3.0096964801195197E-2</v>
      </c>
      <c r="Z2077" s="171"/>
      <c r="AA2077" s="173">
        <v>31.110000000000007</v>
      </c>
      <c r="AB2077" s="171">
        <v>-3.8703726450404881E-2</v>
      </c>
      <c r="AC2077" s="171">
        <v>2.3072294698046971E-2</v>
      </c>
      <c r="AD2077" s="171">
        <v>-5.3190478904287144E-4</v>
      </c>
      <c r="AE2077" s="171">
        <v>-6.8222560886011122E-3</v>
      </c>
      <c r="AF2077" s="171">
        <v>-2.2235147361240808E-2</v>
      </c>
      <c r="AG2077" s="171">
        <v>-9.3980329328700637E-2</v>
      </c>
      <c r="AH2077" s="173">
        <v>1.5840685263315758E-2</v>
      </c>
      <c r="AI2077" s="171">
        <v>-7.8670783557806087E-2</v>
      </c>
      <c r="AJ2077" s="171">
        <v>9.5755510981644434E-3</v>
      </c>
      <c r="AK2077" s="171">
        <v>-6.2257840182799624E-2</v>
      </c>
      <c r="AL2077" s="171">
        <v>-4.5229398889183481E-2</v>
      </c>
      <c r="AM2077" s="171">
        <v>5.5351798933465333E-2</v>
      </c>
      <c r="AN2077" s="171">
        <v>8.1653329956106503E-3</v>
      </c>
      <c r="AO2077" s="171">
        <v>1.803770395489545E-2</v>
      </c>
      <c r="AP2077" s="173">
        <v>1.4634340106245322E-2</v>
      </c>
      <c r="AQ2077" s="171"/>
      <c r="AR2077" s="171"/>
      <c r="AS2077" s="171"/>
      <c r="AT2077" s="171"/>
      <c r="AU2077" s="171"/>
      <c r="AV2077" s="171"/>
      <c r="AW2077" s="171"/>
      <c r="AX2077" s="171"/>
      <c r="AY2077" s="171"/>
      <c r="AZ2077" s="171"/>
      <c r="BA2077" s="171"/>
      <c r="BB2077" s="171"/>
      <c r="BC2077" s="171"/>
      <c r="BD2077" s="171"/>
      <c r="BE2077" s="171"/>
      <c r="BF2077" s="171"/>
      <c r="BG2077" s="171"/>
      <c r="BH2077" s="171"/>
    </row>
    <row r="2078" spans="9:60" x14ac:dyDescent="0.25">
      <c r="I2078" s="171">
        <v>31.125000000000007</v>
      </c>
      <c r="J2078" s="175">
        <v>5.0716854693566994E-2</v>
      </c>
      <c r="K2078" s="171">
        <v>3.3376776143915259E-2</v>
      </c>
      <c r="L2078" s="171">
        <v>3.4169721915137112E-2</v>
      </c>
      <c r="M2078" s="171">
        <v>1.5161671439177552E-2</v>
      </c>
      <c r="N2078" s="171">
        <v>4.7854737575156951E-2</v>
      </c>
      <c r="O2078" s="171">
        <v>4.3403956211292172E-2</v>
      </c>
      <c r="P2078" s="171">
        <v>-9.1658148424911511E-3</v>
      </c>
      <c r="Q2078" s="171">
        <v>3.0456362914899261E-2</v>
      </c>
      <c r="R2078" s="175">
        <v>2.496827375787276E-2</v>
      </c>
      <c r="S2078" s="171">
        <v>1.2320990659942068E-2</v>
      </c>
      <c r="T2078" s="171">
        <v>1.1681881737637935E-2</v>
      </c>
      <c r="U2078" s="171">
        <v>-3.0421255196767458E-3</v>
      </c>
      <c r="V2078" s="171">
        <v>1.6409036650804193E-3</v>
      </c>
      <c r="W2078" s="171">
        <v>9.1659076401203968E-3</v>
      </c>
      <c r="X2078" s="171">
        <v>6.583139007023832E-3</v>
      </c>
      <c r="Y2078" s="173">
        <v>1.913220672108619E-2</v>
      </c>
      <c r="Z2078" s="171"/>
      <c r="AA2078" s="173">
        <v>31.125000000000007</v>
      </c>
      <c r="AB2078" s="171">
        <v>-1.691839539448825E-2</v>
      </c>
      <c r="AC2078" s="171">
        <v>3.3552846864806897E-2</v>
      </c>
      <c r="AD2078" s="171">
        <v>7.7506126403373695E-3</v>
      </c>
      <c r="AE2078" s="171">
        <v>8.2916650922998953E-3</v>
      </c>
      <c r="AF2078" s="171">
        <v>4.2711582501819261E-3</v>
      </c>
      <c r="AG2078" s="171">
        <v>-9.7955808572723499E-2</v>
      </c>
      <c r="AH2078" s="173">
        <v>7.9203426316578791E-3</v>
      </c>
      <c r="AI2078" s="171">
        <v>-4.3332890943425989E-2</v>
      </c>
      <c r="AJ2078" s="171">
        <v>3.8302204392658051E-2</v>
      </c>
      <c r="AK2078" s="171">
        <v>-3.0687375125564402E-2</v>
      </c>
      <c r="AL2078" s="171">
        <v>7.7033039470632693E-4</v>
      </c>
      <c r="AM2078" s="171">
        <v>5.3461737506468966E-2</v>
      </c>
      <c r="AN2078" s="171">
        <v>2.0913250835696753E-2</v>
      </c>
      <c r="AO2078" s="171">
        <v>-1.7135818757150634E-2</v>
      </c>
      <c r="AP2078" s="173">
        <v>3.0627583222356362E-2</v>
      </c>
      <c r="AQ2078" s="171"/>
      <c r="AR2078" s="171"/>
      <c r="AS2078" s="171"/>
      <c r="AT2078" s="171"/>
      <c r="AU2078" s="171"/>
      <c r="AV2078" s="171"/>
      <c r="AW2078" s="171"/>
      <c r="AX2078" s="171"/>
      <c r="AY2078" s="171"/>
      <c r="AZ2078" s="171"/>
      <c r="BA2078" s="171"/>
      <c r="BB2078" s="171"/>
      <c r="BC2078" s="171"/>
      <c r="BD2078" s="171"/>
      <c r="BE2078" s="171"/>
      <c r="BF2078" s="171"/>
      <c r="BG2078" s="171"/>
      <c r="BH2078" s="171"/>
    </row>
    <row r="2079" spans="9:60" x14ac:dyDescent="0.25">
      <c r="I2079" s="171">
        <v>31.140000000000008</v>
      </c>
      <c r="J2079" s="175">
        <v>5.0904562123475439E-2</v>
      </c>
      <c r="K2079" s="171">
        <v>3.2456185566654978E-2</v>
      </c>
      <c r="L2079" s="171">
        <v>3.4113576207714207E-2</v>
      </c>
      <c r="M2079" s="171">
        <v>2.0858932348502984E-2</v>
      </c>
      <c r="N2079" s="171">
        <v>4.3497549689750732E-2</v>
      </c>
      <c r="O2079" s="171">
        <v>3.4074711982341098E-2</v>
      </c>
      <c r="P2079" s="171">
        <v>-7.2226828688579424E-3</v>
      </c>
      <c r="Q2079" s="171">
        <v>2.629894797756073E-2</v>
      </c>
      <c r="R2079" s="175">
        <v>3.357320875981422E-3</v>
      </c>
      <c r="S2079" s="171">
        <v>9.6941924828428463E-3</v>
      </c>
      <c r="T2079" s="171">
        <v>1.2997956221341903E-2</v>
      </c>
      <c r="U2079" s="171">
        <v>-1.6944909322553239E-2</v>
      </c>
      <c r="V2079" s="171">
        <v>1.1628123336538497E-2</v>
      </c>
      <c r="W2079" s="171">
        <v>2.3207541254102308E-3</v>
      </c>
      <c r="X2079" s="171">
        <v>1.11111168610951E-2</v>
      </c>
      <c r="Y2079" s="173">
        <v>1.8404312628076493E-2</v>
      </c>
      <c r="Z2079" s="171"/>
      <c r="AA2079" s="173">
        <v>31.140000000000008</v>
      </c>
      <c r="AB2079" s="171">
        <v>-2.2596486999487898E-2</v>
      </c>
      <c r="AC2079" s="171">
        <v>4.2374606602295486E-2</v>
      </c>
      <c r="AD2079" s="171">
        <v>8.3585038278147436E-3</v>
      </c>
      <c r="AE2079" s="171">
        <v>3.684018287844619E-2</v>
      </c>
      <c r="AF2079" s="171">
        <v>8.7935611033145814E-4</v>
      </c>
      <c r="AG2079" s="171">
        <v>-6.3766687074126818E-2</v>
      </c>
      <c r="AH2079" s="173">
        <v>0</v>
      </c>
      <c r="AI2079" s="171">
        <v>-2.2865695221069664E-2</v>
      </c>
      <c r="AJ2079" s="171">
        <v>3.4018405217163873E-3</v>
      </c>
      <c r="AK2079" s="171">
        <v>-2.3622655672196988E-2</v>
      </c>
      <c r="AL2079" s="171">
        <v>-1.265542791303185E-2</v>
      </c>
      <c r="AM2079" s="171">
        <v>6.6062147019778056E-2</v>
      </c>
      <c r="AN2079" s="171">
        <v>2.207972697792691E-2</v>
      </c>
      <c r="AO2079" s="171">
        <v>-1.7135818757150634E-2</v>
      </c>
      <c r="AP2079" s="173">
        <v>4.5889109333154987E-2</v>
      </c>
      <c r="AQ2079" s="171"/>
      <c r="AR2079" s="171"/>
      <c r="AS2079" s="171"/>
      <c r="AT2079" s="171"/>
      <c r="AU2079" s="171"/>
      <c r="AV2079" s="171"/>
      <c r="AW2079" s="171"/>
      <c r="AX2079" s="171"/>
      <c r="AY2079" s="171"/>
      <c r="AZ2079" s="171"/>
      <c r="BA2079" s="171"/>
      <c r="BB2079" s="171"/>
      <c r="BC2079" s="171"/>
      <c r="BD2079" s="171"/>
      <c r="BE2079" s="171"/>
      <c r="BF2079" s="171"/>
      <c r="BG2079" s="171"/>
      <c r="BH2079" s="171"/>
    </row>
    <row r="2080" spans="9:60" x14ac:dyDescent="0.25">
      <c r="I2080" s="171">
        <v>31.155000000000008</v>
      </c>
      <c r="J2080" s="175">
        <v>5.7054342111330592E-2</v>
      </c>
      <c r="K2080" s="171">
        <v>2.5111725320965617E-2</v>
      </c>
      <c r="L2080" s="171">
        <v>4.3475809250645564E-2</v>
      </c>
      <c r="M2080" s="171">
        <v>1.5324843128729636E-2</v>
      </c>
      <c r="N2080" s="171">
        <v>4.4225590201286337E-2</v>
      </c>
      <c r="O2080" s="171">
        <v>2.8099237190681147E-2</v>
      </c>
      <c r="P2080" s="171">
        <v>-5.8235647328264547E-3</v>
      </c>
      <c r="Q2080" s="171">
        <v>4.7810683011646177E-2</v>
      </c>
      <c r="R2080" s="175">
        <v>5.1078269396406537E-3</v>
      </c>
      <c r="S2080" s="171">
        <v>6.417732364929922E-3</v>
      </c>
      <c r="T2080" s="171">
        <v>1.5436271186115583E-2</v>
      </c>
      <c r="U2080" s="171">
        <v>-5.7429528094834177E-3</v>
      </c>
      <c r="V2080" s="171">
        <v>1.4985281599237952E-2</v>
      </c>
      <c r="W2080" s="171">
        <v>1.0536396220588709E-2</v>
      </c>
      <c r="X2080" s="171">
        <v>8.9882597781410136E-3</v>
      </c>
      <c r="Y2080" s="173">
        <v>2.5715162408568019E-2</v>
      </c>
      <c r="Z2080" s="171"/>
      <c r="AA2080" s="173">
        <v>31.155000000000008</v>
      </c>
      <c r="AB2080" s="171">
        <v>-8.1115594357126803E-4</v>
      </c>
      <c r="AC2080" s="171">
        <v>4.6747786643101807E-2</v>
      </c>
      <c r="AD2080" s="171">
        <v>-2.1656123553883831E-2</v>
      </c>
      <c r="AE2080" s="171">
        <v>4.06186631736715E-2</v>
      </c>
      <c r="AF2080" s="171">
        <v>-1.6205276890395689E-2</v>
      </c>
      <c r="AG2080" s="171">
        <v>-4.3094195005207891E-2</v>
      </c>
      <c r="AH2080" s="173">
        <v>-2.6243523346687579E-2</v>
      </c>
      <c r="AI2080" s="171">
        <v>-6.6038686197914767E-2</v>
      </c>
      <c r="AJ2080" s="171">
        <v>-1.0457509751942796E-2</v>
      </c>
      <c r="AK2080" s="171">
        <v>-4.8901104966277011E-2</v>
      </c>
      <c r="AL2080" s="171">
        <v>-5.9425487591627611E-3</v>
      </c>
      <c r="AM2080" s="171">
        <v>4.0861327993159773E-2</v>
      </c>
      <c r="AN2080" s="171">
        <v>2.732886961796235E-2</v>
      </c>
      <c r="AO2080" s="171">
        <v>2.1645244745874426E-2</v>
      </c>
      <c r="AP2080" s="173">
        <v>4.5157392327842688E-2</v>
      </c>
      <c r="AQ2080" s="171"/>
      <c r="AR2080" s="171"/>
      <c r="AS2080" s="171"/>
      <c r="AT2080" s="171"/>
      <c r="AU2080" s="171"/>
      <c r="AV2080" s="171"/>
      <c r="AW2080" s="171"/>
      <c r="AX2080" s="171"/>
      <c r="AY2080" s="171"/>
      <c r="AZ2080" s="171"/>
      <c r="BA2080" s="171"/>
      <c r="BB2080" s="171"/>
      <c r="BC2080" s="171"/>
      <c r="BD2080" s="171"/>
      <c r="BE2080" s="171"/>
      <c r="BF2080" s="171"/>
      <c r="BG2080" s="171"/>
      <c r="BH2080" s="171"/>
    </row>
    <row r="2081" spans="9:60" x14ac:dyDescent="0.25">
      <c r="I2081" s="171">
        <v>31.169999999999995</v>
      </c>
      <c r="J2081" s="175">
        <v>5.1130862197894207E-2</v>
      </c>
      <c r="K2081" s="171">
        <v>1.3846210767726437E-2</v>
      </c>
      <c r="L2081" s="171">
        <v>4.179988912250706E-2</v>
      </c>
      <c r="M2081" s="171">
        <v>3.7440703558474585E-2</v>
      </c>
      <c r="N2081" s="171">
        <v>4.5718583060499196E-2</v>
      </c>
      <c r="O2081" s="171">
        <v>3.7061336401310346E-2</v>
      </c>
      <c r="P2081" s="171">
        <v>-6.3862594206133235E-4</v>
      </c>
      <c r="Q2081" s="171">
        <v>4.6452412889779776E-2</v>
      </c>
      <c r="R2081" s="175">
        <v>-2.9037668014631778E-3</v>
      </c>
      <c r="S2081" s="171">
        <v>9.3128516627245441E-3</v>
      </c>
      <c r="T2081" s="171">
        <v>5.3366338104481638E-3</v>
      </c>
      <c r="U2081" s="171">
        <v>-7.4923515146951072E-3</v>
      </c>
      <c r="V2081" s="171">
        <v>8.5824268703993765E-3</v>
      </c>
      <c r="W2081" s="171">
        <v>-2.1957218541789232E-4</v>
      </c>
      <c r="X2081" s="171">
        <v>1.2162063838534716E-2</v>
      </c>
      <c r="Y2081" s="173">
        <v>2.8935445076583716E-2</v>
      </c>
      <c r="Z2081" s="171"/>
      <c r="AA2081" s="173">
        <v>31.169999999999995</v>
      </c>
      <c r="AB2081" s="171">
        <v>7.1845240716320036E-3</v>
      </c>
      <c r="AC2081" s="171">
        <v>4.4561196622698564E-2</v>
      </c>
      <c r="AD2081" s="171">
        <v>-1.139795976520246E-3</v>
      </c>
      <c r="AE2081" s="171">
        <v>4.5866552472595593E-2</v>
      </c>
      <c r="AF2081" s="171">
        <v>-8.5423165003635729E-3</v>
      </c>
      <c r="AG2081" s="171">
        <v>-6.8537262166954258E-2</v>
      </c>
      <c r="AH2081" s="173">
        <v>-3.2390654941407304E-2</v>
      </c>
      <c r="AI2081" s="171">
        <v>-8.4267282388137923E-2</v>
      </c>
      <c r="AJ2081" s="171">
        <v>-5.2917519226698424E-3</v>
      </c>
      <c r="AK2081" s="171">
        <v>-4.1725999271450868E-2</v>
      </c>
      <c r="AL2081" s="171">
        <v>-7.7033039470620474E-4</v>
      </c>
      <c r="AM2081" s="171">
        <v>5.3461737506468966E-2</v>
      </c>
      <c r="AN2081" s="171">
        <v>5.2491426400354379E-3</v>
      </c>
      <c r="AO2081" s="171">
        <v>4.4192374689493809E-2</v>
      </c>
      <c r="AP2081" s="173">
        <v>2.8432432206419458E-2</v>
      </c>
      <c r="AQ2081" s="171"/>
      <c r="AR2081" s="171"/>
      <c r="AS2081" s="171"/>
      <c r="AT2081" s="171"/>
      <c r="AU2081" s="171"/>
      <c r="AV2081" s="171"/>
      <c r="AW2081" s="171"/>
      <c r="AX2081" s="171"/>
      <c r="AY2081" s="171"/>
      <c r="AZ2081" s="171"/>
      <c r="BA2081" s="171"/>
      <c r="BB2081" s="171"/>
      <c r="BC2081" s="171"/>
      <c r="BD2081" s="171"/>
      <c r="BE2081" s="171"/>
      <c r="BF2081" s="171"/>
      <c r="BG2081" s="171"/>
      <c r="BH2081" s="171"/>
    </row>
    <row r="2082" spans="9:60" x14ac:dyDescent="0.25">
      <c r="I2082" s="171">
        <v>31.184999999999995</v>
      </c>
      <c r="J2082" s="175">
        <v>4.6604354662371804E-2</v>
      </c>
      <c r="K2082" s="171">
        <v>2.9946109485364091E-2</v>
      </c>
      <c r="L2082" s="171">
        <v>3.1468621946928781E-2</v>
      </c>
      <c r="M2082" s="171">
        <v>3.9370763014366136E-2</v>
      </c>
      <c r="N2082" s="171">
        <v>5.6216439768132093E-2</v>
      </c>
      <c r="O2082" s="171">
        <v>3.3272843655497826E-2</v>
      </c>
      <c r="P2082" s="171">
        <v>-2.1605824291741812E-4</v>
      </c>
      <c r="Q2082" s="171">
        <v>2.8713092935699548E-2</v>
      </c>
      <c r="R2082" s="175">
        <v>1.0330374510506902E-2</v>
      </c>
      <c r="S2082" s="171">
        <v>5.4631515648916606E-3</v>
      </c>
      <c r="T2082" s="171">
        <v>-4.5377152885936928E-4</v>
      </c>
      <c r="U2082" s="171">
        <v>3.2740825894834479E-3</v>
      </c>
      <c r="V2082" s="171">
        <v>4.8698912440081647E-3</v>
      </c>
      <c r="W2082" s="171">
        <v>1.1953383462143296E-2</v>
      </c>
      <c r="X2082" s="171">
        <v>1.3378488038462574E-2</v>
      </c>
      <c r="Y2082" s="173">
        <v>2.2855231193227073E-2</v>
      </c>
      <c r="Z2082" s="171"/>
      <c r="AA2082" s="173">
        <v>31.184999999999995</v>
      </c>
      <c r="AB2082" s="171">
        <v>-2.0974175112345103E-2</v>
      </c>
      <c r="AC2082" s="171">
        <v>5.1196366339784083E-2</v>
      </c>
      <c r="AD2082" s="171">
        <v>1.1397959765200773E-3</v>
      </c>
      <c r="AE2082" s="171">
        <v>3.1592293579522333E-2</v>
      </c>
      <c r="AF2082" s="171">
        <v>1.6330899191872726E-3</v>
      </c>
      <c r="AG2082" s="171">
        <v>-7.93505657106965E-2</v>
      </c>
      <c r="AH2082" s="173">
        <v>-4.3857419646942022E-2</v>
      </c>
      <c r="AI2082" s="171">
        <v>-5.1327889272471165E-2</v>
      </c>
      <c r="AJ2082" s="171">
        <v>1.6379232141596797E-3</v>
      </c>
      <c r="AK2082" s="171">
        <v>-2.5168063052621169E-2</v>
      </c>
      <c r="AL2082" s="171">
        <v>-1.265542791303185E-2</v>
      </c>
      <c r="AM2082" s="171">
        <v>6.0391962738788954E-2</v>
      </c>
      <c r="AN2082" s="171">
        <v>-5.8323807111505168E-3</v>
      </c>
      <c r="AO2082" s="171">
        <v>9.9207371751923977E-3</v>
      </c>
      <c r="AP2082" s="173">
        <v>5.6760333412080033E-2</v>
      </c>
      <c r="AQ2082" s="171"/>
      <c r="AR2082" s="171"/>
      <c r="AS2082" s="171"/>
      <c r="AT2082" s="171"/>
      <c r="AU2082" s="171"/>
      <c r="AV2082" s="171"/>
      <c r="AW2082" s="171"/>
      <c r="AX2082" s="171"/>
      <c r="AY2082" s="171"/>
      <c r="AZ2082" s="171"/>
      <c r="BA2082" s="171"/>
      <c r="BB2082" s="171"/>
      <c r="BC2082" s="171"/>
      <c r="BD2082" s="171"/>
      <c r="BE2082" s="171"/>
      <c r="BF2082" s="171"/>
      <c r="BG2082" s="171"/>
      <c r="BH2082" s="171"/>
    </row>
    <row r="2083" spans="9:60" x14ac:dyDescent="0.25">
      <c r="I2083" s="171">
        <v>31.199999999999996</v>
      </c>
      <c r="J2083" s="175">
        <v>4.1074254480355399E-2</v>
      </c>
      <c r="K2083" s="171">
        <v>3.5317987313598705E-2</v>
      </c>
      <c r="L2083" s="171">
        <v>2.578922140349053E-2</v>
      </c>
      <c r="M2083" s="171">
        <v>4.0834021144649103E-2</v>
      </c>
      <c r="N2083" s="171">
        <v>3.6984177359508659E-2</v>
      </c>
      <c r="O2083" s="171">
        <v>4.3276841266900908E-2</v>
      </c>
      <c r="P2083" s="171">
        <v>-1.6908723464163314E-4</v>
      </c>
      <c r="Q2083" s="171">
        <v>3.1127658505587987E-2</v>
      </c>
      <c r="R2083" s="175">
        <v>1.4304718214730242E-2</v>
      </c>
      <c r="S2083" s="171">
        <v>1.6101574288838506E-3</v>
      </c>
      <c r="T2083" s="171">
        <v>-1.7938639613070166E-3</v>
      </c>
      <c r="U2083" s="171">
        <v>5.744933735606616E-4</v>
      </c>
      <c r="V2083" s="171">
        <v>1.1311812524712419E-2</v>
      </c>
      <c r="W2083" s="171">
        <v>1.8314048373629158E-2</v>
      </c>
      <c r="X2083" s="171">
        <v>1.7471080461596011E-2</v>
      </c>
      <c r="Y2083" s="173">
        <v>3.9632655992440438E-2</v>
      </c>
      <c r="Z2083" s="171"/>
      <c r="AA2083" s="173">
        <v>31.199999999999996</v>
      </c>
      <c r="AB2083" s="171">
        <v>-1.367377162020292E-2</v>
      </c>
      <c r="AC2083" s="171">
        <v>2.6917677147721548E-2</v>
      </c>
      <c r="AD2083" s="171">
        <v>6.6868030622517956E-3</v>
      </c>
      <c r="AE2083" s="171">
        <v>2.1831219483523651E-2</v>
      </c>
      <c r="AF2083" s="171">
        <v>1.1054762529882304E-2</v>
      </c>
      <c r="AG2083" s="171">
        <v>-0.11465282139761956</v>
      </c>
      <c r="AH2083" s="173">
        <v>-4.9177052757757009E-2</v>
      </c>
      <c r="AI2083" s="171">
        <v>-4.3332890943425989E-2</v>
      </c>
      <c r="AJ2083" s="171">
        <v>-1.9277096289725914E-2</v>
      </c>
      <c r="AK2083" s="171">
        <v>-1.9648750979677936E-2</v>
      </c>
      <c r="AL2083" s="171">
        <v>-1.5406607894125316E-3</v>
      </c>
      <c r="AM2083" s="171">
        <v>7.110231082510178E-2</v>
      </c>
      <c r="AN2083" s="171">
        <v>1.2247999493416021E-2</v>
      </c>
      <c r="AO2083" s="171">
        <v>8.1169667797029096E-3</v>
      </c>
      <c r="AP2083" s="173">
        <v>1.9651828142672315E-2</v>
      </c>
      <c r="AQ2083" s="171"/>
      <c r="AR2083" s="171"/>
      <c r="AS2083" s="171"/>
      <c r="AT2083" s="171"/>
      <c r="AU2083" s="171"/>
      <c r="AV2083" s="171"/>
      <c r="AW2083" s="171"/>
      <c r="AX2083" s="171"/>
      <c r="AY2083" s="171"/>
      <c r="AZ2083" s="171"/>
      <c r="BA2083" s="171"/>
      <c r="BB2083" s="171"/>
      <c r="BC2083" s="171"/>
      <c r="BD2083" s="171"/>
      <c r="BE2083" s="171"/>
      <c r="BF2083" s="171"/>
      <c r="BG2083" s="171"/>
      <c r="BH2083" s="171"/>
    </row>
    <row r="2084" spans="9:60" x14ac:dyDescent="0.25">
      <c r="I2084" s="171">
        <v>31.214999999999996</v>
      </c>
      <c r="J2084" s="175">
        <v>4.6204493819611399E-2</v>
      </c>
      <c r="K2084" s="171">
        <v>3.303094323915149E-2</v>
      </c>
      <c r="L2084" s="171">
        <v>4.093811848652603E-2</v>
      </c>
      <c r="M2084" s="171">
        <v>3.9030476421655066E-2</v>
      </c>
      <c r="N2084" s="171">
        <v>4.0322920535754758E-2</v>
      </c>
      <c r="O2084" s="171">
        <v>3.8464194735770264E-2</v>
      </c>
      <c r="P2084" s="171">
        <v>3.10310078842616E-3</v>
      </c>
      <c r="Q2084" s="171">
        <v>2.1397802595754242E-2</v>
      </c>
      <c r="R2084" s="175">
        <v>-4.3769674357132847E-3</v>
      </c>
      <c r="S2084" s="171">
        <v>5.0255731508388477E-3</v>
      </c>
      <c r="T2084" s="171">
        <v>7.3811121860490429E-3</v>
      </c>
      <c r="U2084" s="171">
        <v>-4.6897667106011592E-3</v>
      </c>
      <c r="V2084" s="171">
        <v>3.4197922110151477E-4</v>
      </c>
      <c r="W2084" s="171">
        <v>1.6079911383125169E-2</v>
      </c>
      <c r="X2084" s="171">
        <v>2.2502968432243337E-2</v>
      </c>
      <c r="Y2084" s="173">
        <v>3.5474113172772395E-2</v>
      </c>
      <c r="Z2084" s="171"/>
      <c r="AA2084" s="173">
        <v>31.214999999999996</v>
      </c>
      <c r="AB2084" s="171">
        <v>-3.2214478901833959E-2</v>
      </c>
      <c r="AC2084" s="171">
        <v>2.804867198586115E-2</v>
      </c>
      <c r="AD2084" s="171">
        <v>0</v>
      </c>
      <c r="AE2084" s="171">
        <v>3.306170258322088E-2</v>
      </c>
      <c r="AF2084" s="171">
        <v>-1.6205276890395689E-2</v>
      </c>
      <c r="AG2084" s="171">
        <v>-8.4280159973284849E-2</v>
      </c>
      <c r="AH2084" s="173">
        <v>-3.5937077015283876E-2</v>
      </c>
      <c r="AI2084" s="171">
        <v>-1.7109296424156938E-2</v>
      </c>
      <c r="AJ2084" s="171">
        <v>-2.1922972251060834E-2</v>
      </c>
      <c r="AK2084" s="171">
        <v>6.4024020046141751E-3</v>
      </c>
      <c r="AL2084" s="171">
        <v>-4.5119351689939732E-3</v>
      </c>
      <c r="AM2084" s="171">
        <v>6.9212249398105413E-2</v>
      </c>
      <c r="AN2084" s="171">
        <v>-4.0826664978053711E-3</v>
      </c>
      <c r="AO2084" s="171">
        <v>1.803770395489545E-2</v>
      </c>
      <c r="AP2084" s="173">
        <v>3.0627583222356362E-2</v>
      </c>
      <c r="AQ2084" s="171"/>
      <c r="AR2084" s="171"/>
      <c r="AS2084" s="171"/>
      <c r="AT2084" s="171"/>
      <c r="AU2084" s="171"/>
      <c r="AV2084" s="171"/>
      <c r="AW2084" s="171"/>
      <c r="AX2084" s="171"/>
      <c r="AY2084" s="171"/>
      <c r="AZ2084" s="171"/>
      <c r="BA2084" s="171"/>
      <c r="BB2084" s="171"/>
      <c r="BC2084" s="171"/>
      <c r="BD2084" s="171"/>
      <c r="BE2084" s="171"/>
      <c r="BF2084" s="171"/>
      <c r="BG2084" s="171"/>
      <c r="BH2084" s="171"/>
    </row>
    <row r="2085" spans="9:60" x14ac:dyDescent="0.25">
      <c r="I2085" s="171">
        <v>31.229999999999997</v>
      </c>
      <c r="J2085" s="175">
        <v>4.6432949104713211E-2</v>
      </c>
      <c r="K2085" s="171">
        <v>3.8225885581400665E-2</v>
      </c>
      <c r="L2085" s="171">
        <v>3.5752463718942119E-2</v>
      </c>
      <c r="M2085" s="171">
        <v>3.199882880779769E-2</v>
      </c>
      <c r="N2085" s="171">
        <v>4.5107008613257914E-2</v>
      </c>
      <c r="O2085" s="171">
        <v>3.4505371844282449E-2</v>
      </c>
      <c r="P2085" s="171">
        <v>8.2813225939565426E-3</v>
      </c>
      <c r="Q2085" s="171">
        <v>2.864617480804495E-2</v>
      </c>
      <c r="R2085" s="175">
        <v>2.2350598061921432E-6</v>
      </c>
      <c r="S2085" s="171">
        <v>5.6307571955060915E-3</v>
      </c>
      <c r="T2085" s="171">
        <v>3.4435391572676097E-5</v>
      </c>
      <c r="U2085" s="171">
        <v>-9.4039156709062391E-3</v>
      </c>
      <c r="V2085" s="171">
        <v>5.3667586620623911E-3</v>
      </c>
      <c r="W2085" s="171">
        <v>1.475600568528943E-2</v>
      </c>
      <c r="X2085" s="171">
        <v>1.5946805068027235E-2</v>
      </c>
      <c r="Y2085" s="173">
        <v>3.4100849447010154E-2</v>
      </c>
      <c r="Z2085" s="171"/>
      <c r="AA2085" s="173">
        <v>31.229999999999997</v>
      </c>
      <c r="AB2085" s="171">
        <v>-2.178533105591637E-2</v>
      </c>
      <c r="AC2085" s="171">
        <v>4.0188016581892416E-2</v>
      </c>
      <c r="AD2085" s="171">
        <v>-8.890408616857616E-3</v>
      </c>
      <c r="AE2085" s="171">
        <v>1.3539554391223755E-2</v>
      </c>
      <c r="AF2085" s="171">
        <v>-5.150514360513384E-3</v>
      </c>
      <c r="AG2085" s="171">
        <v>-0.10383951785387732</v>
      </c>
      <c r="AH2085" s="173">
        <v>-2.9789945420564415E-2</v>
      </c>
      <c r="AI2085" s="171">
        <v>-5.756398796912727E-3</v>
      </c>
      <c r="AJ2085" s="171">
        <v>-4.1074074447389863E-2</v>
      </c>
      <c r="AK2085" s="171">
        <v>-7.7270369021208943E-4</v>
      </c>
      <c r="AL2085" s="171">
        <v>2.7401752611695192E-2</v>
      </c>
      <c r="AM2085" s="171">
        <v>2.889093895551597E-2</v>
      </c>
      <c r="AN2085" s="171">
        <v>1.1664761422300663E-3</v>
      </c>
      <c r="AO2085" s="171">
        <v>-2.2547129943619383E-2</v>
      </c>
      <c r="AP2085" s="173">
        <v>1.097575507968405E-2</v>
      </c>
      <c r="AQ2085" s="171"/>
      <c r="AR2085" s="171"/>
      <c r="AS2085" s="171"/>
      <c r="AT2085" s="171"/>
      <c r="AU2085" s="171"/>
      <c r="AV2085" s="171"/>
      <c r="AW2085" s="171"/>
      <c r="AX2085" s="171"/>
      <c r="AY2085" s="171"/>
      <c r="AZ2085" s="171"/>
      <c r="BA2085" s="171"/>
      <c r="BB2085" s="171"/>
      <c r="BC2085" s="171"/>
      <c r="BD2085" s="171"/>
      <c r="BE2085" s="171"/>
      <c r="BF2085" s="171"/>
      <c r="BG2085" s="171"/>
      <c r="BH2085" s="171"/>
    </row>
    <row r="2086" spans="9:60" x14ac:dyDescent="0.25">
      <c r="I2086" s="171">
        <v>31.244999999999997</v>
      </c>
      <c r="J2086" s="175">
        <v>3.0256721048387236E-2</v>
      </c>
      <c r="K2086" s="171">
        <v>4.1581455023789932E-2</v>
      </c>
      <c r="L2086" s="171">
        <v>4.3118970330462719E-2</v>
      </c>
      <c r="M2086" s="171">
        <v>3.2504762692312852E-2</v>
      </c>
      <c r="N2086" s="171">
        <v>4.0692003015183512E-2</v>
      </c>
      <c r="O2086" s="171">
        <v>2.2586765192447126E-2</v>
      </c>
      <c r="P2086" s="171">
        <v>-7.6407528877685356E-3</v>
      </c>
      <c r="Q2086" s="171">
        <v>2.7110858384932844E-2</v>
      </c>
      <c r="R2086" s="175">
        <v>5.241330338545863E-3</v>
      </c>
      <c r="S2086" s="171">
        <v>1.0386925495957169E-2</v>
      </c>
      <c r="T2086" s="171">
        <v>5.4282434992425259E-3</v>
      </c>
      <c r="U2086" s="171">
        <v>5.6626561897472798E-3</v>
      </c>
      <c r="V2086" s="171">
        <v>1.17675623818703E-2</v>
      </c>
      <c r="W2086" s="171">
        <v>1.9470371034033863E-2</v>
      </c>
      <c r="X2086" s="171">
        <v>1.175824567051636E-2</v>
      </c>
      <c r="Y2086" s="173">
        <v>2.0788318614760007E-2</v>
      </c>
      <c r="Z2086" s="171"/>
      <c r="AA2086" s="173">
        <v>31.244999999999997</v>
      </c>
      <c r="AB2086" s="171">
        <v>-2.4218798886630432E-2</v>
      </c>
      <c r="AC2086" s="171">
        <v>4.0715814173024154E-2</v>
      </c>
      <c r="AD2086" s="171">
        <v>5.3190478904270274E-4</v>
      </c>
      <c r="AE2086" s="171">
        <v>3.5370773874747644E-2</v>
      </c>
      <c r="AF2086" s="171">
        <v>-3.3918021398501889E-3</v>
      </c>
      <c r="AG2086" s="171">
        <v>-8.9209754235873184E-2</v>
      </c>
      <c r="AH2086" s="173">
        <v>-1.3121761673343921E-2</v>
      </c>
      <c r="AI2086" s="171">
        <v>-1.1512797593825454E-2</v>
      </c>
      <c r="AJ2086" s="171">
        <v>-1.5749261674612641E-2</v>
      </c>
      <c r="AK2086" s="171">
        <v>-1.0265920455674378E-2</v>
      </c>
      <c r="AL2086" s="171">
        <v>4.2918407705064741E-2</v>
      </c>
      <c r="AM2086" s="171">
        <v>3.2671061809508808E-2</v>
      </c>
      <c r="AN2086" s="171">
        <v>-1.0498285280070968E-2</v>
      </c>
      <c r="AO2086" s="171">
        <v>1.8037703954894878E-3</v>
      </c>
      <c r="AP2086" s="173">
        <v>1.6724960121423226E-2</v>
      </c>
      <c r="AQ2086" s="171"/>
      <c r="AR2086" s="171"/>
      <c r="AS2086" s="171"/>
      <c r="AT2086" s="171"/>
      <c r="AU2086" s="171"/>
      <c r="AV2086" s="171"/>
      <c r="AW2086" s="171"/>
      <c r="AX2086" s="171"/>
      <c r="AY2086" s="171"/>
      <c r="AZ2086" s="171"/>
      <c r="BA2086" s="171"/>
      <c r="BB2086" s="171"/>
      <c r="BC2086" s="171"/>
      <c r="BD2086" s="171"/>
      <c r="BE2086" s="171"/>
      <c r="BF2086" s="171"/>
      <c r="BG2086" s="171"/>
      <c r="BH2086" s="171"/>
    </row>
    <row r="2087" spans="9:60" x14ac:dyDescent="0.25">
      <c r="I2087" s="171">
        <v>31.259999999999998</v>
      </c>
      <c r="J2087" s="175">
        <v>2.8418231332343235E-2</v>
      </c>
      <c r="K2087" s="171">
        <v>3.4826464585565244E-2</v>
      </c>
      <c r="L2087" s="171">
        <v>3.1476083689281731E-2</v>
      </c>
      <c r="M2087" s="171">
        <v>3.3050078305525941E-2</v>
      </c>
      <c r="N2087" s="171">
        <v>5.365001711618924E-2</v>
      </c>
      <c r="O2087" s="171">
        <v>2.2072638569910544E-2</v>
      </c>
      <c r="P2087" s="171">
        <v>6.0833266462310452E-3</v>
      </c>
      <c r="Q2087" s="171">
        <v>3.946917075861707E-2</v>
      </c>
      <c r="R2087" s="175">
        <v>3.1004349578100678E-3</v>
      </c>
      <c r="S2087" s="171">
        <v>-5.2222403418696658E-4</v>
      </c>
      <c r="T2087" s="171">
        <v>6.9431569305316186E-3</v>
      </c>
      <c r="U2087" s="171">
        <v>1.0576842149381741E-2</v>
      </c>
      <c r="V2087" s="171">
        <v>1.0755695693387123E-2</v>
      </c>
      <c r="W2087" s="171">
        <v>1.2389567024321117E-2</v>
      </c>
      <c r="X2087" s="171">
        <v>2.0051433358352414E-2</v>
      </c>
      <c r="Y2087" s="173">
        <v>4.0722556776873531E-2</v>
      </c>
      <c r="Z2087" s="171"/>
      <c r="AA2087" s="173">
        <v>31.259999999999998</v>
      </c>
      <c r="AB2087" s="171">
        <v>-3.4647946732548021E-2</v>
      </c>
      <c r="AC2087" s="171">
        <v>4.5692191460838166E-2</v>
      </c>
      <c r="AD2087" s="171">
        <v>1.2765714937026216E-2</v>
      </c>
      <c r="AE2087" s="171">
        <v>2.3300628487222436E-2</v>
      </c>
      <c r="AF2087" s="171">
        <v>-1.0301028721026768E-2</v>
      </c>
      <c r="AG2087" s="171">
        <v>-5.4861613567515698E-2</v>
      </c>
      <c r="AH2087" s="173">
        <v>2.0214605821097065E-2</v>
      </c>
      <c r="AI2087" s="171">
        <v>4.3172990976844745E-2</v>
      </c>
      <c r="AJ2087" s="171">
        <v>-4.8003749584219525E-2</v>
      </c>
      <c r="AK2087" s="171">
        <v>2.3733041913655842E-2</v>
      </c>
      <c r="AL2087" s="171">
        <v>7.373162349331672E-3</v>
      </c>
      <c r="AM2087" s="171">
        <v>2.9520959431181458E-2</v>
      </c>
      <c r="AN2087" s="171">
        <v>-2.3829441191272151E-2</v>
      </c>
      <c r="AO2087" s="171">
        <v>3.4271637514301269E-2</v>
      </c>
      <c r="AP2087" s="173">
        <v>1.7456677126735525E-2</v>
      </c>
      <c r="AQ2087" s="171"/>
      <c r="AR2087" s="171"/>
      <c r="AS2087" s="171"/>
      <c r="AT2087" s="171"/>
      <c r="AU2087" s="171"/>
      <c r="AV2087" s="171"/>
      <c r="AW2087" s="171"/>
      <c r="AX2087" s="171"/>
      <c r="AY2087" s="171"/>
      <c r="AZ2087" s="171"/>
      <c r="BA2087" s="171"/>
      <c r="BB2087" s="171"/>
      <c r="BC2087" s="171"/>
      <c r="BD2087" s="171"/>
      <c r="BE2087" s="171"/>
      <c r="BF2087" s="171"/>
      <c r="BG2087" s="171"/>
      <c r="BH2087" s="171"/>
    </row>
    <row r="2088" spans="9:60" x14ac:dyDescent="0.25">
      <c r="I2088" s="171">
        <v>31.274999999999999</v>
      </c>
      <c r="J2088" s="175">
        <v>3.3201578422978398E-2</v>
      </c>
      <c r="K2088" s="171">
        <v>3.5785707560762284E-2</v>
      </c>
      <c r="L2088" s="171">
        <v>3.3940357993207236E-2</v>
      </c>
      <c r="M2088" s="171">
        <v>2.540753287837573E-2</v>
      </c>
      <c r="N2088" s="171">
        <v>5.256771354401607E-2</v>
      </c>
      <c r="O2088" s="171">
        <v>1.3793543475051318E-2</v>
      </c>
      <c r="P2088" s="171">
        <v>9.8588570062502889E-3</v>
      </c>
      <c r="Q2088" s="171">
        <v>3.0643992042258747E-2</v>
      </c>
      <c r="R2088" s="175">
        <v>-3.4946232428204188E-3</v>
      </c>
      <c r="S2088" s="171">
        <v>1.025276613736034E-2</v>
      </c>
      <c r="T2088" s="171">
        <v>1.0564083404047917E-2</v>
      </c>
      <c r="U2088" s="171">
        <v>1.1735343255005574E-2</v>
      </c>
      <c r="V2088" s="171">
        <v>8.6834716352199425E-3</v>
      </c>
      <c r="W2088" s="171">
        <v>7.3536332452445834E-3</v>
      </c>
      <c r="X2088" s="171">
        <v>2.1436958408217438E-2</v>
      </c>
      <c r="Y2088" s="173">
        <v>3.4349967148034385E-2</v>
      </c>
      <c r="Z2088" s="171"/>
      <c r="AA2088" s="173">
        <v>31.274999999999999</v>
      </c>
      <c r="AB2088" s="171">
        <v>-1.610723945091698E-2</v>
      </c>
      <c r="AC2088" s="171">
        <v>3.5739436885210141E-2</v>
      </c>
      <c r="AD2088" s="171">
        <v>-1.4437415702589334E-2</v>
      </c>
      <c r="AE2088" s="171">
        <v>7.5569605904503871E-3</v>
      </c>
      <c r="AF2088" s="171">
        <v>-1.4572186971208694E-2</v>
      </c>
      <c r="AG2088" s="171">
        <v>-4.0231849949511567E-2</v>
      </c>
      <c r="AH2088" s="173">
        <v>-3.4282080047476245E-3</v>
      </c>
      <c r="AI2088" s="171">
        <v>3.2939393115666758E-2</v>
      </c>
      <c r="AJ2088" s="171">
        <v>-6.1107135297497242E-2</v>
      </c>
      <c r="AK2088" s="171">
        <v>-1.2584031526310524E-2</v>
      </c>
      <c r="AL2088" s="171">
        <v>3.7746189340608305E-2</v>
      </c>
      <c r="AM2088" s="171">
        <v>3.204104133384332E-2</v>
      </c>
      <c r="AN2088" s="171">
        <v>1.4580951777876246E-2</v>
      </c>
      <c r="AO2088" s="171">
        <v>3.4271637514301269E-2</v>
      </c>
      <c r="AP2088" s="173">
        <v>-5.7492050417391758E-3</v>
      </c>
      <c r="AQ2088" s="171"/>
      <c r="AR2088" s="171"/>
      <c r="AS2088" s="171"/>
      <c r="AT2088" s="171"/>
      <c r="AU2088" s="171"/>
      <c r="AV2088" s="171"/>
      <c r="AW2088" s="171"/>
      <c r="AX2088" s="171"/>
      <c r="AY2088" s="171"/>
      <c r="AZ2088" s="171"/>
      <c r="BA2088" s="171"/>
      <c r="BB2088" s="171"/>
      <c r="BC2088" s="171"/>
      <c r="BD2088" s="171"/>
      <c r="BE2088" s="171"/>
      <c r="BF2088" s="171"/>
      <c r="BG2088" s="171"/>
      <c r="BH2088" s="171"/>
    </row>
    <row r="2089" spans="9:60" x14ac:dyDescent="0.25">
      <c r="I2089" s="171">
        <v>31.29</v>
      </c>
      <c r="J2089" s="175">
        <v>3.3113808080778094E-2</v>
      </c>
      <c r="K2089" s="171">
        <v>3.2546114800861926E-2</v>
      </c>
      <c r="L2089" s="171">
        <v>1.0596067570500176E-2</v>
      </c>
      <c r="M2089" s="171">
        <v>3.0612358552949109E-2</v>
      </c>
      <c r="N2089" s="171">
        <v>4.5417646403869728E-2</v>
      </c>
      <c r="O2089" s="171">
        <v>2.1278050176551989E-3</v>
      </c>
      <c r="P2089" s="171">
        <v>1.6995352019634036E-2</v>
      </c>
      <c r="Q2089" s="171">
        <v>3.284976283256015E-2</v>
      </c>
      <c r="R2089" s="175">
        <v>-2.9145701821415952E-3</v>
      </c>
      <c r="S2089" s="171">
        <v>2.1286031514309096E-2</v>
      </c>
      <c r="T2089" s="171">
        <v>1.6533961042775869E-3</v>
      </c>
      <c r="U2089" s="171">
        <v>7.5723527180352641E-3</v>
      </c>
      <c r="V2089" s="171">
        <v>4.1215621121066795E-3</v>
      </c>
      <c r="W2089" s="171">
        <v>7.7974624340677911E-3</v>
      </c>
      <c r="X2089" s="171">
        <v>1.3620327953183605E-2</v>
      </c>
      <c r="Y2089" s="173">
        <v>4.0182203795698035E-2</v>
      </c>
      <c r="Z2089" s="171"/>
      <c r="AA2089" s="173">
        <v>31.29</v>
      </c>
      <c r="AB2089" s="171">
        <v>-2.8158699183977107E-2</v>
      </c>
      <c r="AC2089" s="171">
        <v>3.8529224152621076E-2</v>
      </c>
      <c r="AD2089" s="171">
        <v>-1.1625918960506139E-2</v>
      </c>
      <c r="AE2089" s="171">
        <v>-1.0600736383826422E-2</v>
      </c>
      <c r="AF2089" s="171">
        <v>-1.6205276890395689E-2</v>
      </c>
      <c r="AG2089" s="171">
        <v>-7.93505657106965E-2</v>
      </c>
      <c r="AH2089" s="173">
        <v>4.3739205577810443E-3</v>
      </c>
      <c r="AI2089" s="171">
        <v>4.4771990642652575E-3</v>
      </c>
      <c r="AJ2089" s="171">
        <v>-9.5125540514660697E-2</v>
      </c>
      <c r="AK2089" s="171">
        <v>-2.8369264054928255E-2</v>
      </c>
      <c r="AL2089" s="171">
        <v>-4.5119351689939732E-3</v>
      </c>
      <c r="AM2089" s="171">
        <v>1.2600409513309093E-2</v>
      </c>
      <c r="AN2089" s="171">
        <v>-8.7485710667258212E-3</v>
      </c>
      <c r="AO2089" s="171">
        <v>-1.2626392768426843E-2</v>
      </c>
      <c r="AP2089" s="173">
        <v>-6.4809220470514765E-3</v>
      </c>
      <c r="AQ2089" s="171"/>
      <c r="AR2089" s="171"/>
      <c r="AS2089" s="171"/>
      <c r="AT2089" s="171"/>
      <c r="AU2089" s="171"/>
      <c r="AV2089" s="171"/>
      <c r="AW2089" s="171"/>
      <c r="AX2089" s="171"/>
      <c r="AY2089" s="171"/>
      <c r="AZ2089" s="171"/>
      <c r="BA2089" s="171"/>
      <c r="BB2089" s="171"/>
      <c r="BC2089" s="171"/>
      <c r="BD2089" s="171"/>
      <c r="BE2089" s="171"/>
      <c r="BF2089" s="171"/>
      <c r="BG2089" s="171"/>
      <c r="BH2089" s="171"/>
    </row>
    <row r="2090" spans="9:60" x14ac:dyDescent="0.25">
      <c r="I2090" s="171">
        <v>31.305</v>
      </c>
      <c r="J2090" s="175">
        <v>3.3743825365922443E-2</v>
      </c>
      <c r="K2090" s="171">
        <v>3.3236537425048722E-2</v>
      </c>
      <c r="L2090" s="171">
        <v>1.0598667329661202E-2</v>
      </c>
      <c r="M2090" s="171">
        <v>2.9525788955633764E-2</v>
      </c>
      <c r="N2090" s="171">
        <v>5.159408166607745E-2</v>
      </c>
      <c r="O2090" s="171">
        <v>7.8398622623319942E-3</v>
      </c>
      <c r="P2090" s="171">
        <v>1.5031712844194283E-3</v>
      </c>
      <c r="Q2090" s="171">
        <v>4.8205845083343468E-2</v>
      </c>
      <c r="R2090" s="175">
        <v>9.375656165843441E-3</v>
      </c>
      <c r="S2090" s="171">
        <v>-3.9983264151820658E-3</v>
      </c>
      <c r="T2090" s="171">
        <v>1.4496753809398818E-2</v>
      </c>
      <c r="U2090" s="171">
        <v>-7.7459107565660381E-3</v>
      </c>
      <c r="V2090" s="171">
        <v>5.1197447365097003E-3</v>
      </c>
      <c r="W2090" s="171">
        <v>1.6150760798839248E-2</v>
      </c>
      <c r="X2090" s="171">
        <v>1.6717146647151487E-2</v>
      </c>
      <c r="Y2090" s="173">
        <v>3.3652437585166541E-2</v>
      </c>
      <c r="Z2090" s="171"/>
      <c r="AA2090" s="173">
        <v>31.305</v>
      </c>
      <c r="AB2090" s="171">
        <v>-7.3004034921421842E-3</v>
      </c>
      <c r="AC2090" s="171">
        <v>5.3382956360187153E-2</v>
      </c>
      <c r="AD2090" s="171">
        <v>-1.2765714937026384E-2</v>
      </c>
      <c r="AE2090" s="171">
        <v>-1.5113921180901008E-2</v>
      </c>
      <c r="AF2090" s="171">
        <v>-1.5325920780064228E-2</v>
      </c>
      <c r="AG2090" s="171">
        <v>-5.6769843604646639E-2</v>
      </c>
      <c r="AH2090" s="173">
        <v>-2.9789945420564415E-2</v>
      </c>
      <c r="AI2090" s="171">
        <v>-2.9581493817467729E-2</v>
      </c>
      <c r="AJ2090" s="171">
        <v>-0.11263871949683003</v>
      </c>
      <c r="AK2090" s="171">
        <v>-3.2343168747447311E-2</v>
      </c>
      <c r="AL2090" s="171">
        <v>2.5861091822282661E-2</v>
      </c>
      <c r="AM2090" s="171">
        <v>2.1330693247530494E-2</v>
      </c>
      <c r="AN2090" s="171">
        <v>9.9150472089557951E-3</v>
      </c>
      <c r="AO2090" s="171">
        <v>9.0188519774477248E-3</v>
      </c>
      <c r="AP2090" s="173">
        <v>1.6097774116869926E-2</v>
      </c>
      <c r="AQ2090" s="171"/>
      <c r="AR2090" s="171"/>
      <c r="AS2090" s="171"/>
      <c r="AT2090" s="171"/>
      <c r="AU2090" s="171"/>
      <c r="AV2090" s="171"/>
      <c r="AW2090" s="171"/>
      <c r="AX2090" s="171"/>
      <c r="AY2090" s="171"/>
      <c r="AZ2090" s="171"/>
      <c r="BA2090" s="171"/>
      <c r="BB2090" s="171"/>
      <c r="BC2090" s="171"/>
      <c r="BD2090" s="171"/>
      <c r="BE2090" s="171"/>
      <c r="BF2090" s="171"/>
      <c r="BG2090" s="171"/>
      <c r="BH2090" s="171"/>
    </row>
    <row r="2091" spans="9:60" x14ac:dyDescent="0.25">
      <c r="I2091" s="171">
        <v>31.32</v>
      </c>
      <c r="J2091" s="175">
        <v>2.2283161548002833E-2</v>
      </c>
      <c r="K2091" s="171">
        <v>2.7363093664499408E-2</v>
      </c>
      <c r="L2091" s="171">
        <v>2.3229511094156274E-2</v>
      </c>
      <c r="M2091" s="171">
        <v>4.0819846129693818E-2</v>
      </c>
      <c r="N2091" s="171">
        <v>4.0069140845589886E-2</v>
      </c>
      <c r="O2091" s="171">
        <v>7.602886496300555E-3</v>
      </c>
      <c r="P2091" s="171">
        <v>7.3433793155119617E-3</v>
      </c>
      <c r="Q2091" s="171">
        <v>3.4640460230589656E-2</v>
      </c>
      <c r="R2091" s="175">
        <v>1.1749553357787168E-3</v>
      </c>
      <c r="S2091" s="171">
        <v>8.6697732166590245E-3</v>
      </c>
      <c r="T2091" s="171">
        <v>1.3298894122117183E-2</v>
      </c>
      <c r="U2091" s="171">
        <v>5.6310233025379172E-3</v>
      </c>
      <c r="V2091" s="171">
        <v>1.0480989550189813E-2</v>
      </c>
      <c r="W2091" s="171">
        <v>1.4255297346596255E-3</v>
      </c>
      <c r="X2091" s="171">
        <v>1.6824391969174398E-2</v>
      </c>
      <c r="Y2091" s="173">
        <v>4.2169957850653333E-2</v>
      </c>
      <c r="Z2091" s="171"/>
      <c r="AA2091" s="173">
        <v>31.32</v>
      </c>
      <c r="AB2091" s="171">
        <v>-2.0974175112345103E-2</v>
      </c>
      <c r="AC2091" s="171">
        <v>3.0838459253271923E-2</v>
      </c>
      <c r="AD2091" s="171">
        <v>1.7780817233715062E-2</v>
      </c>
      <c r="AE2091" s="171">
        <v>-1.7318034686449067E-2</v>
      </c>
      <c r="AF2091" s="171">
        <v>-2.2235147361240808E-2</v>
      </c>
      <c r="AG2091" s="171">
        <v>-5.4861613567515698E-2</v>
      </c>
      <c r="AH2091" s="173">
        <v>-1.1348550636405504E-2</v>
      </c>
      <c r="AI2091" s="171">
        <v>-2.6223594519268697E-2</v>
      </c>
      <c r="AJ2091" s="171">
        <v>-8.5549989416496108E-2</v>
      </c>
      <c r="AK2091" s="171">
        <v>-9.3828305240035575E-3</v>
      </c>
      <c r="AL2091" s="171">
        <v>2.5861091822282661E-2</v>
      </c>
      <c r="AM2091" s="171">
        <v>3.7711225614832422E-2</v>
      </c>
      <c r="AN2091" s="171">
        <v>-4.6659045689204509E-3</v>
      </c>
      <c r="AO2091" s="171">
        <v>-3.3369752316556596E-2</v>
      </c>
      <c r="AP2091" s="173">
        <v>2.1846979158609101E-2</v>
      </c>
      <c r="AQ2091" s="171"/>
      <c r="AR2091" s="171"/>
      <c r="AS2091" s="171"/>
      <c r="AT2091" s="171"/>
      <c r="AU2091" s="171"/>
      <c r="AV2091" s="171"/>
      <c r="AW2091" s="171"/>
      <c r="AX2091" s="171"/>
      <c r="AY2091" s="171"/>
      <c r="AZ2091" s="171"/>
      <c r="BA2091" s="171"/>
      <c r="BB2091" s="171"/>
      <c r="BC2091" s="171"/>
      <c r="BD2091" s="171"/>
      <c r="BE2091" s="171"/>
      <c r="BF2091" s="171"/>
      <c r="BG2091" s="171"/>
      <c r="BH2091" s="171"/>
    </row>
    <row r="2092" spans="9:60" x14ac:dyDescent="0.25">
      <c r="I2092" s="171">
        <v>31.335000000000001</v>
      </c>
      <c r="J2092" s="175">
        <v>3.6503641551801774E-2</v>
      </c>
      <c r="K2092" s="171">
        <v>4.6696549137850867E-2</v>
      </c>
      <c r="L2092" s="171">
        <v>2.2733013170774901E-2</v>
      </c>
      <c r="M2092" s="171">
        <v>2.9713840674639131E-2</v>
      </c>
      <c r="N2092" s="171">
        <v>4.1495030984218757E-2</v>
      </c>
      <c r="O2092" s="171">
        <v>9.5073756493740062E-3</v>
      </c>
      <c r="P2092" s="171">
        <v>7.1788756175544116E-4</v>
      </c>
      <c r="Q2092" s="171">
        <v>3.6819969254288668E-2</v>
      </c>
      <c r="R2092" s="175">
        <v>-2.248397252403255E-3</v>
      </c>
      <c r="S2092" s="171">
        <v>-8.9417914166149519E-4</v>
      </c>
      <c r="T2092" s="171">
        <v>7.3870522084652302E-3</v>
      </c>
      <c r="U2092" s="171">
        <v>-7.2450499457281153E-4</v>
      </c>
      <c r="V2092" s="171">
        <v>3.5198152157511643E-3</v>
      </c>
      <c r="W2092" s="171">
        <v>6.3770872112409631E-3</v>
      </c>
      <c r="X2092" s="171">
        <v>1.2967181553497053E-2</v>
      </c>
      <c r="Y2092" s="173">
        <v>3.1085396888725532E-2</v>
      </c>
      <c r="Z2092" s="171"/>
      <c r="AA2092" s="173">
        <v>31.335000000000001</v>
      </c>
      <c r="AB2092" s="171">
        <v>-4.5888250522036884E-2</v>
      </c>
      <c r="AC2092" s="171">
        <v>4.2902404193427224E-2</v>
      </c>
      <c r="AD2092" s="171">
        <v>-5.015102296689015E-3</v>
      </c>
      <c r="AE2092" s="171">
        <v>4.5131847970745851E-3</v>
      </c>
      <c r="AF2092" s="171">
        <v>-4.3465316310673956E-2</v>
      </c>
      <c r="AG2092" s="171">
        <v>-1.1767418562307801E-2</v>
      </c>
      <c r="AH2092" s="173">
        <v>-3.2390654941407304E-2</v>
      </c>
      <c r="AI2092" s="171">
        <v>-1.4870696892024486E-2</v>
      </c>
      <c r="AJ2092" s="171">
        <v>-5.3295501506889366E-2</v>
      </c>
      <c r="AK2092" s="171">
        <v>-1.9648750979677936E-2</v>
      </c>
      <c r="AL2092" s="171">
        <v>3.257397097615175E-2</v>
      </c>
      <c r="AM2092" s="171">
        <v>5.7241860360461701E-2</v>
      </c>
      <c r="AN2092" s="171">
        <v>-1.2831237564531193E-2</v>
      </c>
      <c r="AO2092" s="171">
        <v>-6.3131963842134216E-3</v>
      </c>
      <c r="AP2092" s="173">
        <v>1.3902623100933138E-2</v>
      </c>
      <c r="AQ2092" s="171"/>
      <c r="AR2092" s="171"/>
      <c r="AS2092" s="171"/>
      <c r="AT2092" s="171"/>
      <c r="AU2092" s="171"/>
      <c r="AV2092" s="171"/>
      <c r="AW2092" s="171"/>
      <c r="AX2092" s="171"/>
      <c r="AY2092" s="171"/>
      <c r="AZ2092" s="171"/>
      <c r="BA2092" s="171"/>
      <c r="BB2092" s="171"/>
      <c r="BC2092" s="171"/>
      <c r="BD2092" s="171"/>
      <c r="BE2092" s="171"/>
      <c r="BF2092" s="171"/>
      <c r="BG2092" s="171"/>
      <c r="BH2092" s="171"/>
    </row>
    <row r="2093" spans="9:60" x14ac:dyDescent="0.25">
      <c r="I2093" s="171">
        <v>31.35</v>
      </c>
      <c r="J2093" s="175">
        <v>2.6638899750538542E-2</v>
      </c>
      <c r="K2093" s="171">
        <v>3.5813654990817172E-2</v>
      </c>
      <c r="L2093" s="171">
        <v>2.3547101196721671E-2</v>
      </c>
      <c r="M2093" s="171">
        <v>3.2671351872440302E-2</v>
      </c>
      <c r="N2093" s="171">
        <v>3.7966744676358473E-2</v>
      </c>
      <c r="O2093" s="171">
        <v>1.2897347060229922E-2</v>
      </c>
      <c r="P2093" s="171">
        <v>1.0395050396127698E-2</v>
      </c>
      <c r="Q2093" s="171">
        <v>2.5413761492909959E-2</v>
      </c>
      <c r="R2093" s="175">
        <v>-7.5541033708057164E-3</v>
      </c>
      <c r="S2093" s="171">
        <v>4.7406057557302278E-4</v>
      </c>
      <c r="T2093" s="171">
        <v>7.3576236172717682E-3</v>
      </c>
      <c r="U2093" s="171">
        <v>-2.1410429081890705E-3</v>
      </c>
      <c r="V2093" s="171">
        <v>8.0782259987856302E-3</v>
      </c>
      <c r="W2093" s="171">
        <v>1.2873685583505982E-2</v>
      </c>
      <c r="X2093" s="171">
        <v>8.2594822815001934E-4</v>
      </c>
      <c r="Y2093" s="173">
        <v>2.5549083941218576E-2</v>
      </c>
      <c r="Z2093" s="171"/>
      <c r="AA2093" s="173">
        <v>31.35</v>
      </c>
      <c r="AB2093" s="171">
        <v>0</v>
      </c>
      <c r="AC2093" s="171">
        <v>4.2902404193427224E-2</v>
      </c>
      <c r="AD2093" s="171">
        <v>2.2036055546056517E-3</v>
      </c>
      <c r="AE2093" s="171">
        <v>7.5569605904503871E-3</v>
      </c>
      <c r="AF2093" s="171">
        <v>-9.4216726106953093E-3</v>
      </c>
      <c r="AG2093" s="171">
        <v>-4.6115559230665293E-2</v>
      </c>
      <c r="AH2093" s="173">
        <v>-4.3029921163037284E-2</v>
      </c>
      <c r="AI2093" s="171">
        <v>-0.10825227737527417</v>
      </c>
      <c r="AJ2093" s="171">
        <v>-8.2022154801382974E-2</v>
      </c>
      <c r="AK2093" s="171">
        <v>-1.8103343599253755E-2</v>
      </c>
      <c r="AL2093" s="171">
        <v>2.8172083006401519E-2</v>
      </c>
      <c r="AM2093" s="171">
        <v>4.0861327993159773E-2</v>
      </c>
      <c r="AN2093" s="171">
        <v>-5.8323807111507946E-4</v>
      </c>
      <c r="AO2093" s="171">
        <v>-1.1724507570682028E-2</v>
      </c>
      <c r="AP2093" s="173">
        <v>1.3902623100933138E-2</v>
      </c>
      <c r="AQ2093" s="171"/>
      <c r="AR2093" s="171"/>
      <c r="AS2093" s="171"/>
      <c r="AT2093" s="171"/>
      <c r="AU2093" s="171"/>
      <c r="AV2093" s="171"/>
      <c r="AW2093" s="171"/>
      <c r="AX2093" s="171"/>
      <c r="AY2093" s="171"/>
      <c r="AZ2093" s="171"/>
      <c r="BA2093" s="171"/>
      <c r="BB2093" s="171"/>
      <c r="BC2093" s="171"/>
      <c r="BD2093" s="171"/>
      <c r="BE2093" s="171"/>
      <c r="BF2093" s="171"/>
      <c r="BG2093" s="171"/>
      <c r="BH2093" s="171"/>
    </row>
    <row r="2094" spans="9:60" x14ac:dyDescent="0.25">
      <c r="I2094" s="171">
        <v>31.365000000000002</v>
      </c>
      <c r="J2094" s="175">
        <v>3.0543146330739537E-2</v>
      </c>
      <c r="K2094" s="171">
        <v>3.0650831892844999E-2</v>
      </c>
      <c r="L2094" s="171">
        <v>1.2201042363970694E-2</v>
      </c>
      <c r="M2094" s="171">
        <v>2.19568059420715E-2</v>
      </c>
      <c r="N2094" s="171">
        <v>4.240973206749505E-2</v>
      </c>
      <c r="O2094" s="171">
        <v>6.2164894072606917E-3</v>
      </c>
      <c r="P2094" s="171">
        <v>7.1260709951979683E-3</v>
      </c>
      <c r="Q2094" s="171">
        <v>2.5273146676226731E-2</v>
      </c>
      <c r="R2094" s="175">
        <v>1.2842901483940065E-3</v>
      </c>
      <c r="S2094" s="171">
        <v>9.7728480267879718E-3</v>
      </c>
      <c r="T2094" s="171">
        <v>-3.5630942441571647E-3</v>
      </c>
      <c r="U2094" s="171">
        <v>4.5939579995151981E-3</v>
      </c>
      <c r="V2094" s="171">
        <v>1.1598039062969729E-2</v>
      </c>
      <c r="W2094" s="171">
        <v>1.3332132163244052E-2</v>
      </c>
      <c r="X2094" s="171">
        <v>1.9186051052522139E-2</v>
      </c>
      <c r="Y2094" s="173">
        <v>3.5767003691672294E-2</v>
      </c>
      <c r="Z2094" s="171"/>
      <c r="AA2094" s="173">
        <v>31.365000000000002</v>
      </c>
      <c r="AB2094" s="171">
        <v>-3.4647946732548021E-2</v>
      </c>
      <c r="AC2094" s="171">
        <v>4.0188016581892416E-2</v>
      </c>
      <c r="AD2094" s="171">
        <v>-1.3829524515111791E-2</v>
      </c>
      <c r="AE2094" s="171">
        <v>1.5008963394922539E-2</v>
      </c>
      <c r="AF2094" s="171">
        <v>-1.2813474750545499E-2</v>
      </c>
      <c r="AG2094" s="171">
        <v>-5.3907498548950133E-2</v>
      </c>
      <c r="AH2094" s="173">
        <v>-1.1348550636405504E-2</v>
      </c>
      <c r="AI2094" s="171">
        <v>-5.9322887601516348E-2</v>
      </c>
      <c r="AJ2094" s="171">
        <v>-6.4634969912610515E-2</v>
      </c>
      <c r="AK2094" s="171">
        <v>-2.9914671435352314E-2</v>
      </c>
      <c r="AL2094" s="171">
        <v>-1.4856371897906964E-2</v>
      </c>
      <c r="AM2094" s="171">
        <v>3.7081205139166934E-2</v>
      </c>
      <c r="AN2094" s="171">
        <v>-3.4994284266903842E-3</v>
      </c>
      <c r="AO2094" s="171">
        <v>-1.0822622372937355E-2</v>
      </c>
      <c r="AP2094" s="173">
        <v>2.5505564185170488E-2</v>
      </c>
      <c r="AQ2094" s="171"/>
      <c r="AR2094" s="171"/>
      <c r="AS2094" s="171"/>
      <c r="AT2094" s="171"/>
      <c r="AU2094" s="171"/>
      <c r="AV2094" s="171"/>
      <c r="AW2094" s="171"/>
      <c r="AX2094" s="171"/>
      <c r="AY2094" s="171"/>
      <c r="AZ2094" s="171"/>
      <c r="BA2094" s="171"/>
      <c r="BB2094" s="171"/>
      <c r="BC2094" s="171"/>
      <c r="BD2094" s="171"/>
      <c r="BE2094" s="171"/>
      <c r="BF2094" s="171"/>
      <c r="BG2094" s="171"/>
      <c r="BH2094" s="171"/>
    </row>
    <row r="2095" spans="9:60" x14ac:dyDescent="0.25">
      <c r="I2095" s="171">
        <v>31.380000000000003</v>
      </c>
      <c r="J2095" s="175">
        <v>2.4621749815189026E-2</v>
      </c>
      <c r="K2095" s="171">
        <v>2.5958989886996863E-2</v>
      </c>
      <c r="L2095" s="171">
        <v>2.0717509514582042E-2</v>
      </c>
      <c r="M2095" s="171">
        <v>2.4528516018528998E-2</v>
      </c>
      <c r="N2095" s="171">
        <v>3.5088224983655207E-2</v>
      </c>
      <c r="O2095" s="171">
        <v>1.1443008096978624E-2</v>
      </c>
      <c r="P2095" s="171">
        <v>1.5330560356742573E-2</v>
      </c>
      <c r="Q2095" s="171">
        <v>3.7620876223797194E-2</v>
      </c>
      <c r="R2095" s="175">
        <v>-1.3027032880904427E-3</v>
      </c>
      <c r="S2095" s="171">
        <v>1.2375101919068326E-2</v>
      </c>
      <c r="T2095" s="171">
        <v>1.051475905340552E-2</v>
      </c>
      <c r="U2095" s="171">
        <v>8.757109027300777E-3</v>
      </c>
      <c r="V2095" s="171">
        <v>1.4348686033594979E-2</v>
      </c>
      <c r="W2095" s="171">
        <v>1.0680960538970661E-2</v>
      </c>
      <c r="X2095" s="171">
        <v>1.8550380340761712E-2</v>
      </c>
      <c r="Y2095" s="173">
        <v>3.8203684381888647E-2</v>
      </c>
      <c r="Z2095" s="171"/>
      <c r="AA2095" s="173">
        <v>31.380000000000003</v>
      </c>
      <c r="AB2095" s="171">
        <v>-2.8969855127548631E-2</v>
      </c>
      <c r="AC2095" s="171">
        <v>3.9057021743752814E-2</v>
      </c>
      <c r="AD2095" s="171">
        <v>-8.890408616857616E-3</v>
      </c>
      <c r="AE2095" s="171">
        <v>1.805273918829834E-2</v>
      </c>
      <c r="AF2095" s="171">
        <v>-4.0073514170823769E-2</v>
      </c>
      <c r="AG2095" s="171">
        <v>-1.0813303543742242E-2</v>
      </c>
      <c r="AH2095" s="173">
        <v>6.1471315947194622E-3</v>
      </c>
      <c r="AI2095" s="171">
        <v>-9.1142980951117586E-3</v>
      </c>
      <c r="AJ2095" s="171">
        <v>-9.9535333783552185E-2</v>
      </c>
      <c r="AK2095" s="171">
        <v>-1.7330639909041788E-2</v>
      </c>
      <c r="AL2095" s="171">
        <v>2.1459203852532433E-2</v>
      </c>
      <c r="AM2095" s="171">
        <v>2.3850775150192353E-2</v>
      </c>
      <c r="AN2095" s="171">
        <v>2.3329522844601326E-3</v>
      </c>
      <c r="AO2095" s="171">
        <v>1.0822622372937213E-2</v>
      </c>
      <c r="AP2095" s="173">
        <v>2.6237281190482672E-2</v>
      </c>
      <c r="AQ2095" s="171"/>
      <c r="AR2095" s="171"/>
      <c r="AS2095" s="171"/>
      <c r="AT2095" s="171"/>
      <c r="AU2095" s="171"/>
      <c r="AV2095" s="171"/>
      <c r="AW2095" s="171"/>
      <c r="AX2095" s="171"/>
      <c r="AY2095" s="171"/>
      <c r="AZ2095" s="171"/>
      <c r="BA2095" s="171"/>
      <c r="BB2095" s="171"/>
      <c r="BC2095" s="171"/>
      <c r="BD2095" s="171"/>
      <c r="BE2095" s="171"/>
      <c r="BF2095" s="171"/>
      <c r="BG2095" s="171"/>
      <c r="BH2095" s="171"/>
    </row>
    <row r="2096" spans="9:60" x14ac:dyDescent="0.25">
      <c r="I2096" s="171">
        <v>31.395000000000003</v>
      </c>
      <c r="J2096" s="175">
        <v>1.3295957258071251E-2</v>
      </c>
      <c r="K2096" s="171">
        <v>3.5404709101181604E-2</v>
      </c>
      <c r="L2096" s="171">
        <v>2.281346592437411E-2</v>
      </c>
      <c r="M2096" s="171">
        <v>3.0449175981591751E-2</v>
      </c>
      <c r="N2096" s="171">
        <v>4.2428141722356351E-2</v>
      </c>
      <c r="O2096" s="171">
        <v>1.7538470530481912E-2</v>
      </c>
      <c r="P2096" s="171">
        <v>2.8129161122552823E-3</v>
      </c>
      <c r="Q2096" s="171">
        <v>2.1396961372254636E-2</v>
      </c>
      <c r="R2096" s="175">
        <v>-5.8560767870772775E-3</v>
      </c>
      <c r="S2096" s="171">
        <v>2.3306966296054682E-3</v>
      </c>
      <c r="T2096" s="171">
        <v>7.5282148570398116E-3</v>
      </c>
      <c r="U2096" s="171">
        <v>2.8922868682679007E-3</v>
      </c>
      <c r="V2096" s="171">
        <v>1.4015541557415788E-2</v>
      </c>
      <c r="W2096" s="171">
        <v>1.7312118531873134E-2</v>
      </c>
      <c r="X2096" s="171">
        <v>2.0016070531119194E-2</v>
      </c>
      <c r="Y2096" s="173">
        <v>1.9838638169611213E-2</v>
      </c>
      <c r="Z2096" s="171"/>
      <c r="AA2096" s="173">
        <v>31.395000000000003</v>
      </c>
      <c r="AB2096" s="171">
        <v>-1.691839539448825E-2</v>
      </c>
      <c r="AC2096" s="171">
        <v>5.006537150164448E-2</v>
      </c>
      <c r="AD2096" s="171">
        <v>-4.4072111092114718E-3</v>
      </c>
      <c r="AE2096" s="171">
        <v>-3.0437757933760349E-3</v>
      </c>
      <c r="AF2096" s="171">
        <v>-6.9971621922096688E-2</v>
      </c>
      <c r="AG2096" s="171">
        <v>-5.6769843604646639E-2</v>
      </c>
      <c r="AH2096" s="173">
        <v>1.3239975742472869E-2</v>
      </c>
      <c r="AI2096" s="171">
        <v>2.7342894285334922E-2</v>
      </c>
      <c r="AJ2096" s="171">
        <v>-9.3487617300501008E-2</v>
      </c>
      <c r="AK2096" s="171">
        <v>-2.5168063052621169E-2</v>
      </c>
      <c r="AL2096" s="171">
        <v>2.9712743795814417E-3</v>
      </c>
      <c r="AM2096" s="171">
        <v>2.8260918479850579E-2</v>
      </c>
      <c r="AN2096" s="171">
        <v>-8.1653329956107423E-3</v>
      </c>
      <c r="AO2096" s="171">
        <v>-2.1645244745874568E-2</v>
      </c>
      <c r="AP2096" s="173">
        <v>1.5366057111557623E-2</v>
      </c>
      <c r="AQ2096" s="171"/>
      <c r="AR2096" s="171"/>
      <c r="AS2096" s="171"/>
      <c r="AT2096" s="171"/>
      <c r="AU2096" s="171"/>
      <c r="AV2096" s="171"/>
      <c r="AW2096" s="171"/>
      <c r="AX2096" s="171"/>
      <c r="AY2096" s="171"/>
      <c r="AZ2096" s="171"/>
      <c r="BA2096" s="171"/>
      <c r="BB2096" s="171"/>
      <c r="BC2096" s="171"/>
      <c r="BD2096" s="171"/>
      <c r="BE2096" s="171"/>
      <c r="BF2096" s="171"/>
      <c r="BG2096" s="171"/>
      <c r="BH2096" s="171"/>
    </row>
    <row r="2097" spans="9:60" x14ac:dyDescent="0.25">
      <c r="I2097" s="171">
        <v>31.410000000000004</v>
      </c>
      <c r="J2097" s="175">
        <v>1.5359144702739006E-2</v>
      </c>
      <c r="K2097" s="171">
        <v>2.670285974723656E-2</v>
      </c>
      <c r="L2097" s="171">
        <v>1.6796825679939176E-2</v>
      </c>
      <c r="M2097" s="171">
        <v>3.3473074204121531E-2</v>
      </c>
      <c r="N2097" s="171">
        <v>4.7780630889553206E-2</v>
      </c>
      <c r="O2097" s="171">
        <v>1.2450063243698725E-2</v>
      </c>
      <c r="P2097" s="171">
        <v>-7.2727635265271802E-3</v>
      </c>
      <c r="Q2097" s="171">
        <v>1.6230265297570504E-2</v>
      </c>
      <c r="R2097" s="175">
        <v>9.7996518818869432E-3</v>
      </c>
      <c r="S2097" s="171">
        <v>-5.5339395592008808E-3</v>
      </c>
      <c r="T2097" s="171">
        <v>6.6752747983390391E-3</v>
      </c>
      <c r="U2097" s="171">
        <v>5.1326390819662207E-3</v>
      </c>
      <c r="V2097" s="171">
        <v>1.3684950609768142E-2</v>
      </c>
      <c r="W2097" s="171">
        <v>1.3438582496161491E-2</v>
      </c>
      <c r="X2097" s="171">
        <v>1.5365617859848663E-2</v>
      </c>
      <c r="Y2097" s="173">
        <v>3.6987597237818852E-2</v>
      </c>
      <c r="Z2097" s="171"/>
      <c r="AA2097" s="173">
        <v>31.410000000000004</v>
      </c>
      <c r="AB2097" s="171">
        <v>-1.367377162020292E-2</v>
      </c>
      <c r="AC2097" s="171">
        <v>2.8576469576992884E-2</v>
      </c>
      <c r="AD2097" s="171">
        <v>-7.7506126403373695E-3</v>
      </c>
      <c r="AE2097" s="171">
        <v>1.805273918829834E-2</v>
      </c>
      <c r="AF2097" s="171">
        <v>-4.4344672421005413E-2</v>
      </c>
      <c r="AG2097" s="171">
        <v>-3.8164600742619556E-2</v>
      </c>
      <c r="AH2097" s="173">
        <v>-2.7189235899721526E-2</v>
      </c>
      <c r="AI2097" s="171">
        <v>-8.3147982622071695E-2</v>
      </c>
      <c r="AJ2097" s="171">
        <v>-5.1531584199332799E-2</v>
      </c>
      <c r="AK2097" s="171">
        <v>-1.1811327836098557E-2</v>
      </c>
      <c r="AL2097" s="171">
        <v>1.0344436728913114E-2</v>
      </c>
      <c r="AM2097" s="171">
        <v>3.5821164187836055E-2</v>
      </c>
      <c r="AN2097" s="171">
        <v>-2.3329522844602255E-3</v>
      </c>
      <c r="AO2097" s="171">
        <v>1.8037703954894878E-3</v>
      </c>
      <c r="AP2097" s="173">
        <v>3.6376788264095537E-2</v>
      </c>
      <c r="AQ2097" s="171"/>
      <c r="AR2097" s="171"/>
      <c r="AS2097" s="171"/>
      <c r="AT2097" s="171"/>
      <c r="AU2097" s="171"/>
      <c r="AV2097" s="171"/>
      <c r="AW2097" s="171"/>
      <c r="AX2097" s="171"/>
      <c r="AY2097" s="171"/>
      <c r="AZ2097" s="171"/>
      <c r="BA2097" s="171"/>
      <c r="BB2097" s="171"/>
      <c r="BC2097" s="171"/>
      <c r="BD2097" s="171"/>
      <c r="BE2097" s="171"/>
      <c r="BF2097" s="171"/>
      <c r="BG2097" s="171"/>
      <c r="BH2097" s="171"/>
    </row>
    <row r="2098" spans="9:60" x14ac:dyDescent="0.25">
      <c r="I2098" s="171">
        <v>31.425000000000004</v>
      </c>
      <c r="J2098" s="175">
        <v>1.9506717248212759E-2</v>
      </c>
      <c r="K2098" s="171">
        <v>2.4646448014525962E-2</v>
      </c>
      <c r="L2098" s="171">
        <v>2.8223503165217659E-2</v>
      </c>
      <c r="M2098" s="171">
        <v>3.5840815261131531E-2</v>
      </c>
      <c r="N2098" s="171">
        <v>4.2618388867055462E-2</v>
      </c>
      <c r="O2098" s="171">
        <v>2.3698431520774371E-2</v>
      </c>
      <c r="P2098" s="171">
        <v>-4.1668523104127254E-3</v>
      </c>
      <c r="Q2098" s="171">
        <v>2.5413340881159978E-2</v>
      </c>
      <c r="R2098" s="175">
        <v>-7.9281172334112453E-3</v>
      </c>
      <c r="S2098" s="171">
        <v>4.7359203873330617E-3</v>
      </c>
      <c r="T2098" s="171">
        <v>-3.9669627642226254E-3</v>
      </c>
      <c r="U2098" s="171">
        <v>1.2203015100931353E-2</v>
      </c>
      <c r="V2098" s="171">
        <v>1.7395044877391491E-2</v>
      </c>
      <c r="W2098" s="171">
        <v>1.3114036628396173E-2</v>
      </c>
      <c r="X2098" s="171">
        <v>1.4018940196268767E-2</v>
      </c>
      <c r="Y2098" s="173">
        <v>2.874402325458654E-2</v>
      </c>
      <c r="Z2098" s="171"/>
      <c r="AA2098" s="173">
        <v>31.425000000000004</v>
      </c>
      <c r="AB2098" s="171">
        <v>-3.302563484540523E-2</v>
      </c>
      <c r="AC2098" s="171">
        <v>4.1846809011163756E-2</v>
      </c>
      <c r="AD2098" s="171">
        <v>-1.2233810147983514E-2</v>
      </c>
      <c r="AE2098" s="171">
        <v>3.4636069372898134E-2</v>
      </c>
      <c r="AF2098" s="171">
        <v>-6.482110756158331E-2</v>
      </c>
      <c r="AG2098" s="171">
        <v>-7.1558626392411659E-2</v>
      </c>
      <c r="AH2098" s="173">
        <v>-1.7495682231125229E-2</v>
      </c>
      <c r="AI2098" s="171">
        <v>-4.9089289740338361E-2</v>
      </c>
      <c r="AJ2098" s="171">
        <v>-8.2904113455161188E-2</v>
      </c>
      <c r="AK2098" s="171">
        <v>-8.6101268337914691E-3</v>
      </c>
      <c r="AL2098" s="171">
        <v>-2.2229534247238638E-2</v>
      </c>
      <c r="AM2098" s="171">
        <v>1.3860450464640073E-2</v>
      </c>
      <c r="AN2098" s="171">
        <v>1.1081523351185955E-2</v>
      </c>
      <c r="AO2098" s="171">
        <v>-1.2626392768426843E-2</v>
      </c>
      <c r="AP2098" s="173">
        <v>8.0488870584349628E-3</v>
      </c>
      <c r="AQ2098" s="171"/>
      <c r="AR2098" s="171"/>
      <c r="AS2098" s="171"/>
      <c r="AT2098" s="171"/>
      <c r="AU2098" s="171"/>
      <c r="AV2098" s="171"/>
      <c r="AW2098" s="171"/>
      <c r="AX2098" s="171"/>
      <c r="AY2098" s="171"/>
      <c r="AZ2098" s="171"/>
      <c r="BA2098" s="171"/>
      <c r="BB2098" s="171"/>
      <c r="BC2098" s="171"/>
      <c r="BD2098" s="171"/>
      <c r="BE2098" s="171"/>
      <c r="BF2098" s="171"/>
      <c r="BG2098" s="171"/>
      <c r="BH2098" s="171"/>
    </row>
    <row r="2099" spans="9:60" x14ac:dyDescent="0.25">
      <c r="I2099" s="171">
        <v>31.440000000000005</v>
      </c>
      <c r="J2099" s="175">
        <v>3.2309832543589122E-2</v>
      </c>
      <c r="K2099" s="171">
        <v>2.9288229214337019E-2</v>
      </c>
      <c r="L2099" s="171">
        <v>2.3628999966079978E-2</v>
      </c>
      <c r="M2099" s="171">
        <v>2.9178882177844357E-2</v>
      </c>
      <c r="N2099" s="171">
        <v>2.2497032368185958E-2</v>
      </c>
      <c r="O2099" s="171">
        <v>2.6830049808416495E-2</v>
      </c>
      <c r="P2099" s="171">
        <v>-1.4851314916868863E-3</v>
      </c>
      <c r="Q2099" s="171">
        <v>3.1538920129523695E-2</v>
      </c>
      <c r="R2099" s="175">
        <v>1.7618973767704119E-3</v>
      </c>
      <c r="S2099" s="171">
        <v>-4.9764260162952989E-5</v>
      </c>
      <c r="T2099" s="171">
        <v>1.8603381212105162E-2</v>
      </c>
      <c r="U2099" s="171">
        <v>7.3024323569502612E-3</v>
      </c>
      <c r="V2099" s="171">
        <v>1.5210609477440048E-2</v>
      </c>
      <c r="W2099" s="171">
        <v>7.8109722030868202E-3</v>
      </c>
      <c r="X2099" s="171">
        <v>2.1597937020274387E-2</v>
      </c>
      <c r="Y2099" s="173">
        <v>3.1930575455714851E-2</v>
      </c>
      <c r="Z2099" s="171"/>
      <c r="AA2099" s="173">
        <v>31.440000000000005</v>
      </c>
      <c r="AB2099" s="171">
        <v>-4.5077094578465357E-2</v>
      </c>
      <c r="AC2099" s="171">
        <v>5.2855158769055416E-2</v>
      </c>
      <c r="AD2099" s="171">
        <v>-1.1094014171463436E-2</v>
      </c>
      <c r="AE2099" s="171">
        <v>3.3796407085070389E-2</v>
      </c>
      <c r="AF2099" s="171">
        <v>-4.6103384641668611E-2</v>
      </c>
      <c r="AG2099" s="171">
        <v>-4.9932019304927355E-2</v>
      </c>
      <c r="AH2099" s="173">
        <v>1.0521052152500768E-2</v>
      </c>
      <c r="AI2099" s="171">
        <v>-1.5989996658090713E-2</v>
      </c>
      <c r="AJ2099" s="171">
        <v>-4.9767666891776093E-2</v>
      </c>
      <c r="AK2099" s="171">
        <v>6.4024020046141751E-3</v>
      </c>
      <c r="AL2099" s="171">
        <v>5.1722183644565571E-3</v>
      </c>
      <c r="AM2099" s="171">
        <v>3.8341246090497917E-2</v>
      </c>
      <c r="AN2099" s="171">
        <v>1.3414475635646088E-2</v>
      </c>
      <c r="AO2099" s="171">
        <v>-1.0822622372937355E-2</v>
      </c>
      <c r="AP2099" s="173">
        <v>1.3170906095620835E-2</v>
      </c>
      <c r="AQ2099" s="171"/>
      <c r="AR2099" s="171"/>
      <c r="AS2099" s="171"/>
      <c r="AT2099" s="171"/>
      <c r="AU2099" s="171"/>
      <c r="AV2099" s="171"/>
      <c r="AW2099" s="171"/>
      <c r="AX2099" s="171"/>
      <c r="AY2099" s="171"/>
      <c r="AZ2099" s="171"/>
      <c r="BA2099" s="171"/>
      <c r="BB2099" s="171"/>
      <c r="BC2099" s="171"/>
      <c r="BD2099" s="171"/>
      <c r="BE2099" s="171"/>
      <c r="BF2099" s="171"/>
      <c r="BG2099" s="171"/>
      <c r="BH2099" s="171"/>
    </row>
    <row r="2100" spans="9:60" x14ac:dyDescent="0.25">
      <c r="I2100" s="171">
        <v>31.455000000000005</v>
      </c>
      <c r="J2100" s="175">
        <v>1.9908611553683623E-2</v>
      </c>
      <c r="K2100" s="171">
        <v>3.1866373310518274E-2</v>
      </c>
      <c r="L2100" s="171">
        <v>3.5431501753459299E-2</v>
      </c>
      <c r="M2100" s="171">
        <v>3.0292819885911607E-2</v>
      </c>
      <c r="N2100" s="171">
        <v>4.4216529939891384E-2</v>
      </c>
      <c r="O2100" s="171">
        <v>2.1768484665692117E-2</v>
      </c>
      <c r="P2100" s="171">
        <v>9.1497795043159833E-3</v>
      </c>
      <c r="Q2100" s="171">
        <v>3.3501147102674607E-2</v>
      </c>
      <c r="R2100" s="175">
        <v>1.1728421027522625E-3</v>
      </c>
      <c r="S2100" s="171">
        <v>2.2659829190909094E-3</v>
      </c>
      <c r="T2100" s="171">
        <v>2.3580392591235028E-2</v>
      </c>
      <c r="U2100" s="171">
        <v>-9.1133085598944178E-3</v>
      </c>
      <c r="V2100" s="171">
        <v>1.5174274929785595E-2</v>
      </c>
      <c r="W2100" s="171">
        <v>1.2730326372774938E-2</v>
      </c>
      <c r="X2100" s="171">
        <v>1.6966190270822138E-2</v>
      </c>
      <c r="Y2100" s="173">
        <v>2.8779408960222595E-2</v>
      </c>
      <c r="Z2100" s="171"/>
      <c r="AA2100" s="173">
        <v>31.455000000000005</v>
      </c>
      <c r="AB2100" s="171">
        <v>-1.7729551338059774E-2</v>
      </c>
      <c r="AC2100" s="171">
        <v>3.5739436885210141E-2</v>
      </c>
      <c r="AD2100" s="171">
        <v>-1.9984422788320882E-2</v>
      </c>
      <c r="AE2100" s="171">
        <v>4.6601256974444873E-2</v>
      </c>
      <c r="AF2100" s="171">
        <v>-6.142930542173284E-2</v>
      </c>
      <c r="AG2100" s="171">
        <v>-3.339402564979211E-2</v>
      </c>
      <c r="AH2100" s="173">
        <v>-6.2298814431100934E-2</v>
      </c>
      <c r="AI2100" s="171">
        <v>-1.7109296424156938E-2</v>
      </c>
      <c r="AJ2100" s="171">
        <v>-6.9044763181502003E-2</v>
      </c>
      <c r="AK2100" s="171">
        <v>-1.4902142596946791E-2</v>
      </c>
      <c r="AL2100" s="171">
        <v>0</v>
      </c>
      <c r="AM2100" s="171">
        <v>2.8260918479850579E-2</v>
      </c>
      <c r="AN2100" s="171">
        <v>3.1994774186882707E-2</v>
      </c>
      <c r="AO2100" s="171">
        <v>8.1169667797029096E-3</v>
      </c>
      <c r="AP2100" s="173">
        <v>2.4042130174545887E-2</v>
      </c>
      <c r="AQ2100" s="171"/>
      <c r="AR2100" s="171"/>
      <c r="AS2100" s="171"/>
      <c r="AT2100" s="171"/>
      <c r="AU2100" s="171"/>
      <c r="AV2100" s="171"/>
      <c r="AW2100" s="171"/>
      <c r="AX2100" s="171"/>
      <c r="AY2100" s="171"/>
      <c r="AZ2100" s="171"/>
      <c r="BA2100" s="171"/>
      <c r="BB2100" s="171"/>
      <c r="BC2100" s="171"/>
      <c r="BD2100" s="171"/>
      <c r="BE2100" s="171"/>
      <c r="BF2100" s="171"/>
      <c r="BG2100" s="171"/>
      <c r="BH2100" s="171"/>
    </row>
    <row r="2101" spans="9:60" x14ac:dyDescent="0.25">
      <c r="I2101" s="171">
        <v>31.470000000000006</v>
      </c>
      <c r="J2101" s="175">
        <v>9.9969914873600362E-3</v>
      </c>
      <c r="K2101" s="171">
        <v>3.0841598141842928E-2</v>
      </c>
      <c r="L2101" s="171">
        <v>2.849216329931507E-2</v>
      </c>
      <c r="M2101" s="171">
        <v>2.0977442594052473E-2</v>
      </c>
      <c r="N2101" s="171">
        <v>3.8445721054672227E-2</v>
      </c>
      <c r="O2101" s="171">
        <v>2.7904231981251307E-2</v>
      </c>
      <c r="P2101" s="171">
        <v>3.6861788737023783E-3</v>
      </c>
      <c r="Q2101" s="171">
        <v>2.8608488991829183E-2</v>
      </c>
      <c r="R2101" s="175">
        <v>-4.142721123291393E-3</v>
      </c>
      <c r="S2101" s="171">
        <v>-5.1939558363272601E-3</v>
      </c>
      <c r="T2101" s="171">
        <v>2.4153528074940121E-2</v>
      </c>
      <c r="U2101" s="171">
        <v>-5.18646274414302E-3</v>
      </c>
      <c r="V2101" s="171">
        <v>5.7287602542717446E-3</v>
      </c>
      <c r="W2101" s="171">
        <v>7.1901736454222523E-3</v>
      </c>
      <c r="X2101" s="171">
        <v>1.2485886195747463E-2</v>
      </c>
      <c r="Y2101" s="173">
        <v>3.0370911083449637E-2</v>
      </c>
      <c r="Z2101" s="171"/>
      <c r="AA2101" s="173">
        <v>31.470000000000006</v>
      </c>
      <c r="AB2101" s="171">
        <v>-4.994403023989348E-2</v>
      </c>
      <c r="AC2101" s="171">
        <v>5.2251961522047717E-2</v>
      </c>
      <c r="AD2101" s="171">
        <v>-1.3829524515111791E-2</v>
      </c>
      <c r="AE2101" s="171">
        <v>4.2088072177370282E-2</v>
      </c>
      <c r="AF2101" s="171">
        <v>-1.8717722919914418E-2</v>
      </c>
      <c r="AG2101" s="171">
        <v>-4.2140079986642515E-2</v>
      </c>
      <c r="AH2101" s="173">
        <v>-1.3121761673343921E-2</v>
      </c>
      <c r="AI2101" s="171">
        <v>-3.3099293082247648E-2</v>
      </c>
      <c r="AJ2101" s="171">
        <v>-7.5092479664553319E-2</v>
      </c>
      <c r="AK2101" s="171">
        <v>-1.3356735216522612E-2</v>
      </c>
      <c r="AL2101" s="171">
        <v>2.0028590262363644E-2</v>
      </c>
      <c r="AM2101" s="171">
        <v>2.1960713723195982E-2</v>
      </c>
      <c r="AN2101" s="171">
        <v>8.1653329956106503E-3</v>
      </c>
      <c r="AO2101" s="171">
        <v>5.4113111864686064E-3</v>
      </c>
      <c r="AP2101" s="173">
        <v>1.4634340106245322E-2</v>
      </c>
      <c r="AQ2101" s="171"/>
      <c r="AR2101" s="171"/>
      <c r="AS2101" s="171"/>
      <c r="AT2101" s="171"/>
      <c r="AU2101" s="171"/>
      <c r="AV2101" s="171"/>
      <c r="AW2101" s="171"/>
      <c r="AX2101" s="171"/>
      <c r="AY2101" s="171"/>
      <c r="AZ2101" s="171"/>
      <c r="BA2101" s="171"/>
      <c r="BB2101" s="171"/>
      <c r="BC2101" s="171"/>
      <c r="BD2101" s="171"/>
      <c r="BE2101" s="171"/>
      <c r="BF2101" s="171"/>
      <c r="BG2101" s="171"/>
      <c r="BH2101" s="171"/>
    </row>
    <row r="2102" spans="9:60" x14ac:dyDescent="0.25">
      <c r="I2102" s="171">
        <v>31.485000000000007</v>
      </c>
      <c r="J2102" s="175">
        <v>1.9466888899193402E-2</v>
      </c>
      <c r="K2102" s="171">
        <v>1.5796517933576278E-2</v>
      </c>
      <c r="L2102" s="171">
        <v>2.4384472096535752E-2</v>
      </c>
      <c r="M2102" s="171">
        <v>8.3716333467687958E-3</v>
      </c>
      <c r="N2102" s="171">
        <v>3.1737013164745503E-2</v>
      </c>
      <c r="O2102" s="171">
        <v>1.154517556279658E-2</v>
      </c>
      <c r="P2102" s="171">
        <v>8.5872471570268994E-3</v>
      </c>
      <c r="Q2102" s="171">
        <v>3.1626170189502527E-2</v>
      </c>
      <c r="R2102" s="175">
        <v>-9.6946800916947202E-3</v>
      </c>
      <c r="S2102" s="171">
        <v>-1.3547128488723975E-2</v>
      </c>
      <c r="T2102" s="171">
        <v>8.0647085278206937E-3</v>
      </c>
      <c r="U2102" s="171">
        <v>1.4549269723816924E-3</v>
      </c>
      <c r="V2102" s="171">
        <v>1.1182219204650125E-2</v>
      </c>
      <c r="W2102" s="171">
        <v>5.2989793847740578E-3</v>
      </c>
      <c r="X2102" s="171">
        <v>8.7693364807942837E-3</v>
      </c>
      <c r="Y2102" s="173">
        <v>3.3684275336128403E-2</v>
      </c>
      <c r="Z2102" s="171"/>
      <c r="AA2102" s="173">
        <v>31.485000000000007</v>
      </c>
      <c r="AB2102" s="171">
        <v>-2.5841110773773227E-2</v>
      </c>
      <c r="AC2102" s="171">
        <v>5.3910753951319057E-2</v>
      </c>
      <c r="AD2102" s="171">
        <v>3.3434015311258978E-3</v>
      </c>
      <c r="AE2102" s="171">
        <v>3.4636069372898134E-2</v>
      </c>
      <c r="AF2102" s="171">
        <v>-1.2813474750545499E-2</v>
      </c>
      <c r="AG2102" s="171">
        <v>-4.9932019304927355E-2</v>
      </c>
      <c r="AH2102" s="173">
        <v>-1.1348550636405504E-2</v>
      </c>
      <c r="AI2102" s="171">
        <v>-5.5805088336736426E-2</v>
      </c>
      <c r="AJ2102" s="171">
        <v>-2.5324812772777223E-2</v>
      </c>
      <c r="AK2102" s="171">
        <v>-1.7330639909041788E-2</v>
      </c>
      <c r="AL2102" s="171">
        <v>1.4086041503200759E-2</v>
      </c>
      <c r="AM2102" s="171">
        <v>5.7871880836127092E-2</v>
      </c>
      <c r="AN2102" s="171">
        <v>-1.6913904062336563E-2</v>
      </c>
      <c r="AO2102" s="171">
        <v>-2.3449015141364056E-2</v>
      </c>
      <c r="AP2102" s="173">
        <v>-2.3205882168474704E-2</v>
      </c>
      <c r="AQ2102" s="171"/>
      <c r="AR2102" s="171"/>
      <c r="AS2102" s="171"/>
      <c r="AT2102" s="171"/>
      <c r="AU2102" s="171"/>
      <c r="AV2102" s="171"/>
      <c r="AW2102" s="171"/>
      <c r="AX2102" s="171"/>
      <c r="AY2102" s="171"/>
      <c r="AZ2102" s="171"/>
      <c r="BA2102" s="171"/>
      <c r="BB2102" s="171"/>
      <c r="BC2102" s="171"/>
      <c r="BD2102" s="171"/>
      <c r="BE2102" s="171"/>
      <c r="BF2102" s="171"/>
      <c r="BG2102" s="171"/>
      <c r="BH2102" s="171"/>
    </row>
    <row r="2103" spans="9:60" x14ac:dyDescent="0.25">
      <c r="I2103" s="171">
        <v>31.500000000000007</v>
      </c>
      <c r="J2103" s="175">
        <v>2.8208444598878932E-2</v>
      </c>
      <c r="K2103" s="171">
        <v>2.6226440448047967E-2</v>
      </c>
      <c r="L2103" s="171">
        <v>2.9146594662635878E-2</v>
      </c>
      <c r="M2103" s="171">
        <v>1.4868291688613705E-2</v>
      </c>
      <c r="N2103" s="171">
        <v>4.0798449205861669E-2</v>
      </c>
      <c r="O2103" s="171">
        <v>1.3778444838408352E-2</v>
      </c>
      <c r="P2103" s="171">
        <v>8.3465830781439421E-3</v>
      </c>
      <c r="Q2103" s="171">
        <v>3.1850643909578355E-2</v>
      </c>
      <c r="R2103" s="175">
        <v>-4.5751451199905627E-3</v>
      </c>
      <c r="S2103" s="171">
        <v>1.2663560017551513E-4</v>
      </c>
      <c r="T2103" s="171">
        <v>9.6608467617651742E-3</v>
      </c>
      <c r="U2103" s="171">
        <v>7.1375932625145277E-3</v>
      </c>
      <c r="V2103" s="171">
        <v>2.5810789559070008E-3</v>
      </c>
      <c r="W2103" s="171">
        <v>3.4377576926995276E-3</v>
      </c>
      <c r="X2103" s="171">
        <v>1.038251931975071E-2</v>
      </c>
      <c r="Y2103" s="173">
        <v>2.8029537449310665E-2</v>
      </c>
      <c r="Z2103" s="171"/>
      <c r="AA2103" s="173">
        <v>31.500000000000007</v>
      </c>
      <c r="AB2103" s="171">
        <v>-4.6699406465608148E-2</v>
      </c>
      <c r="AC2103" s="171">
        <v>3.8529224152621076E-2</v>
      </c>
      <c r="AD2103" s="171">
        <v>1.3905510913546462E-2</v>
      </c>
      <c r="AE2103" s="171">
        <v>6.3184587159044667E-2</v>
      </c>
      <c r="AF2103" s="171">
        <v>1.6330899191872726E-3</v>
      </c>
      <c r="AG2103" s="171">
        <v>-5.8837092811538476E-2</v>
      </c>
      <c r="AH2103" s="173">
        <v>-1.4894972710282339E-2</v>
      </c>
      <c r="AI2103" s="171">
        <v>-2.3984994987136247E-2</v>
      </c>
      <c r="AJ2103" s="171">
        <v>-3.149852334922542E-2</v>
      </c>
      <c r="AK2103" s="171">
        <v>8.8308993167094188E-4</v>
      </c>
      <c r="AL2103" s="171">
        <v>4.666001247935251E-2</v>
      </c>
      <c r="AM2103" s="171">
        <v>5.9131921787458075E-2</v>
      </c>
      <c r="AN2103" s="171">
        <v>-4.0826664978053711E-3</v>
      </c>
      <c r="AO2103" s="171">
        <v>9.9207371751923977E-3</v>
      </c>
      <c r="AP2103" s="173">
        <v>7.3171700531230095E-4</v>
      </c>
      <c r="AQ2103" s="171"/>
      <c r="AR2103" s="171"/>
      <c r="AS2103" s="171"/>
      <c r="AT2103" s="171"/>
      <c r="AU2103" s="171"/>
      <c r="AV2103" s="171"/>
      <c r="AW2103" s="171"/>
      <c r="AX2103" s="171"/>
      <c r="AY2103" s="171"/>
      <c r="AZ2103" s="171"/>
      <c r="BA2103" s="171"/>
      <c r="BB2103" s="171"/>
      <c r="BC2103" s="171"/>
      <c r="BD2103" s="171"/>
      <c r="BE2103" s="171"/>
      <c r="BF2103" s="171"/>
      <c r="BG2103" s="171"/>
      <c r="BH2103" s="171"/>
    </row>
    <row r="2104" spans="9:60" x14ac:dyDescent="0.25">
      <c r="I2104" s="171">
        <v>31.515000000000008</v>
      </c>
      <c r="J2104" s="175">
        <v>3.9767510704641656E-2</v>
      </c>
      <c r="K2104" s="171">
        <v>1.824001846946588E-2</v>
      </c>
      <c r="L2104" s="171">
        <v>3.2116730327015071E-2</v>
      </c>
      <c r="M2104" s="171">
        <v>2.3425662373328826E-2</v>
      </c>
      <c r="N2104" s="171">
        <v>3.270567048198908E-2</v>
      </c>
      <c r="O2104" s="171">
        <v>2.2343811938372333E-2</v>
      </c>
      <c r="P2104" s="171">
        <v>1.5968350114992175E-2</v>
      </c>
      <c r="Q2104" s="171">
        <v>3.1455481837881064E-2</v>
      </c>
      <c r="R2104" s="175">
        <v>6.4248520543023708E-3</v>
      </c>
      <c r="S2104" s="171">
        <v>-2.3289526558935782E-3</v>
      </c>
      <c r="T2104" s="171">
        <v>1.4036660910157922E-2</v>
      </c>
      <c r="U2104" s="171">
        <v>1.2541884184073699E-2</v>
      </c>
      <c r="V2104" s="171">
        <v>5.8800926661719535E-3</v>
      </c>
      <c r="W2104" s="171">
        <v>8.2622819212355442E-3</v>
      </c>
      <c r="X2104" s="171">
        <v>8.1500962150861788E-3</v>
      </c>
      <c r="Y2104" s="173">
        <v>3.9547724042840168E-2</v>
      </c>
      <c r="Z2104" s="171"/>
      <c r="AA2104" s="173">
        <v>31.515000000000008</v>
      </c>
      <c r="AB2104" s="171">
        <v>-1.9351863225202309E-2</v>
      </c>
      <c r="AC2104" s="171">
        <v>5.2855158769055416E-2</v>
      </c>
      <c r="AD2104" s="171">
        <v>-2.7355103436485233E-3</v>
      </c>
      <c r="AE2104" s="171">
        <v>3.1592293579522333E-2</v>
      </c>
      <c r="AF2104" s="171">
        <v>-2.6506305611422455E-2</v>
      </c>
      <c r="AG2104" s="171">
        <v>-4.6115559230665293E-2</v>
      </c>
      <c r="AH2104" s="173">
        <v>-2.1042104305001801E-2</v>
      </c>
      <c r="AI2104" s="171">
        <v>-2.7342894285335276E-2</v>
      </c>
      <c r="AJ2104" s="171">
        <v>-3.8428198486054943E-2</v>
      </c>
      <c r="AK2104" s="171">
        <v>-1.4129438906734702E-2</v>
      </c>
      <c r="AL2104" s="171">
        <v>1.7717599078244661E-2</v>
      </c>
      <c r="AM2104" s="171">
        <v>5.0311635128141616E-2</v>
      </c>
      <c r="AN2104" s="171">
        <v>0</v>
      </c>
      <c r="AO2104" s="171">
        <v>-1.4430163163916331E-2</v>
      </c>
      <c r="AP2104" s="173">
        <v>9.5123210690595643E-3</v>
      </c>
      <c r="AQ2104" s="171"/>
      <c r="AR2104" s="171"/>
      <c r="AS2104" s="171"/>
      <c r="AT2104" s="171"/>
      <c r="AU2104" s="171"/>
      <c r="AV2104" s="171"/>
      <c r="AW2104" s="171"/>
      <c r="AX2104" s="171"/>
      <c r="AY2104" s="171"/>
      <c r="AZ2104" s="171"/>
      <c r="BA2104" s="171"/>
      <c r="BB2104" s="171"/>
      <c r="BC2104" s="171"/>
      <c r="BD2104" s="171"/>
      <c r="BE2104" s="171"/>
      <c r="BF2104" s="171"/>
      <c r="BG2104" s="171"/>
      <c r="BH2104" s="171"/>
    </row>
    <row r="2105" spans="9:60" x14ac:dyDescent="0.25">
      <c r="I2105" s="171">
        <v>31.530000000000008</v>
      </c>
      <c r="J2105" s="175">
        <v>3.1407681597641353E-2</v>
      </c>
      <c r="K2105" s="171">
        <v>2.7653786245285056E-2</v>
      </c>
      <c r="L2105" s="171">
        <v>2.4929798809641319E-2</v>
      </c>
      <c r="M2105" s="171">
        <v>3.768033558407672E-2</v>
      </c>
      <c r="N2105" s="171">
        <v>3.2187747467377265E-2</v>
      </c>
      <c r="O2105" s="171">
        <v>1.6111728571461596E-2</v>
      </c>
      <c r="P2105" s="171">
        <v>2.4692140224048809E-3</v>
      </c>
      <c r="Q2105" s="171">
        <v>5.0307011929774353E-2</v>
      </c>
      <c r="R2105" s="175">
        <v>4.1193253134014507E-3</v>
      </c>
      <c r="S2105" s="171">
        <v>5.3954912304730006E-3</v>
      </c>
      <c r="T2105" s="171">
        <v>3.6595918745438889E-3</v>
      </c>
      <c r="U2105" s="171">
        <v>9.5398403669319006E-3</v>
      </c>
      <c r="V2105" s="171">
        <v>1.2125282312308685E-2</v>
      </c>
      <c r="W2105" s="171">
        <v>6.4346689586823698E-3</v>
      </c>
      <c r="X2105" s="171">
        <v>1.0234750150223492E-2</v>
      </c>
      <c r="Y2105" s="173">
        <v>3.744154504857411E-2</v>
      </c>
      <c r="Z2105" s="171"/>
      <c r="AA2105" s="173">
        <v>31.530000000000008</v>
      </c>
      <c r="AB2105" s="171">
        <v>-4.6699406465608148E-2</v>
      </c>
      <c r="AC2105" s="171">
        <v>3.9057021743752814E-2</v>
      </c>
      <c r="AD2105" s="171">
        <v>-1.7780817233715232E-2</v>
      </c>
      <c r="AE2105" s="171">
        <v>2.1096514981674377E-2</v>
      </c>
      <c r="AF2105" s="171">
        <v>-3.9194158060492028E-2</v>
      </c>
      <c r="AG2105" s="171">
        <v>-2.544306716174637E-2</v>
      </c>
      <c r="AH2105" s="173">
        <v>-5.0832049725566215E-2</v>
      </c>
      <c r="AI2105" s="171">
        <v>-4.4452190709492218E-2</v>
      </c>
      <c r="AJ2105" s="171">
        <v>-4.7121790930441172E-2</v>
      </c>
      <c r="AK2105" s="171">
        <v>-3.2343168747447311E-2</v>
      </c>
      <c r="AL2105" s="171">
        <v>1.8487929472950991E-2</v>
      </c>
      <c r="AM2105" s="171">
        <v>4.4011430371487019E-2</v>
      </c>
      <c r="AN2105" s="171">
        <v>-2.3329522844602255E-3</v>
      </c>
      <c r="AO2105" s="171">
        <v>1.4430163163916331E-2</v>
      </c>
      <c r="AP2105" s="173">
        <v>2.3310413169233702E-2</v>
      </c>
      <c r="AQ2105" s="171"/>
      <c r="AR2105" s="171"/>
      <c r="AS2105" s="171"/>
      <c r="AT2105" s="171"/>
      <c r="AU2105" s="171"/>
      <c r="AV2105" s="171"/>
      <c r="AW2105" s="171"/>
      <c r="AX2105" s="171"/>
      <c r="AY2105" s="171"/>
      <c r="AZ2105" s="171"/>
      <c r="BA2105" s="171"/>
      <c r="BB2105" s="171"/>
      <c r="BC2105" s="171"/>
      <c r="BD2105" s="171"/>
      <c r="BE2105" s="171"/>
      <c r="BF2105" s="171"/>
      <c r="BG2105" s="171"/>
      <c r="BH2105" s="171"/>
    </row>
    <row r="2106" spans="9:60" x14ac:dyDescent="0.25">
      <c r="I2106" s="171">
        <v>31.544999999999995</v>
      </c>
      <c r="J2106" s="175">
        <v>3.0505010870919447E-2</v>
      </c>
      <c r="K2106" s="171">
        <v>1.7246693949346574E-2</v>
      </c>
      <c r="L2106" s="171">
        <v>2.5506288106448279E-2</v>
      </c>
      <c r="M2106" s="171">
        <v>2.6023461804579207E-2</v>
      </c>
      <c r="N2106" s="171">
        <v>4.5403097489077303E-2</v>
      </c>
      <c r="O2106" s="171">
        <v>2.0894050248396214E-2</v>
      </c>
      <c r="P2106" s="171">
        <v>-2.5381077411336475E-3</v>
      </c>
      <c r="Q2106" s="171">
        <v>4.436015392605959E-2</v>
      </c>
      <c r="R2106" s="175">
        <v>8.8196991218790887E-3</v>
      </c>
      <c r="S2106" s="171">
        <v>9.5826906711275108E-3</v>
      </c>
      <c r="T2106" s="171">
        <v>1.4353261369405979E-2</v>
      </c>
      <c r="U2106" s="171">
        <v>-3.126086641834884E-3</v>
      </c>
      <c r="V2106" s="171">
        <v>1.2771273777425318E-2</v>
      </c>
      <c r="W2106" s="171">
        <v>1.5989999424599929E-2</v>
      </c>
      <c r="X2106" s="171">
        <v>-9.5950459801541217E-4</v>
      </c>
      <c r="Y2106" s="173">
        <v>2.4604424671563926E-2</v>
      </c>
      <c r="Z2106" s="171"/>
      <c r="AA2106" s="173">
        <v>31.544999999999995</v>
      </c>
      <c r="AB2106" s="171">
        <v>-2.178533105591637E-2</v>
      </c>
      <c r="AC2106" s="171">
        <v>4.4033399031566826E-2</v>
      </c>
      <c r="AD2106" s="171">
        <v>-9.9542181949431891E-3</v>
      </c>
      <c r="AE2106" s="171">
        <v>4.5866552472595593E-2</v>
      </c>
      <c r="AF2106" s="171">
        <v>-1.7963989111058884E-2</v>
      </c>
      <c r="AG2106" s="171">
        <v>-5.8837092811538476E-2</v>
      </c>
      <c r="AH2106" s="173">
        <v>-2.5416024862783108E-2</v>
      </c>
      <c r="AI2106" s="171">
        <v>-7.9949983290455336E-3</v>
      </c>
      <c r="AJ2106" s="171">
        <v>-6.4634969912610515E-2</v>
      </c>
      <c r="AK2106" s="171">
        <v>-5.5193120729432332E-3</v>
      </c>
      <c r="AL2106" s="171">
        <v>8.1434927440379983E-3</v>
      </c>
      <c r="AM2106" s="171">
        <v>2.3850775150192353E-2</v>
      </c>
      <c r="AN2106" s="171">
        <v>-1.1081523351186047E-2</v>
      </c>
      <c r="AO2106" s="171">
        <v>8.1169667797029096E-3</v>
      </c>
      <c r="AP2106" s="173">
        <v>1.5366057111557623E-2</v>
      </c>
      <c r="AQ2106" s="171"/>
      <c r="AR2106" s="171"/>
      <c r="AS2106" s="171"/>
      <c r="AT2106" s="171"/>
      <c r="AU2106" s="171"/>
      <c r="AV2106" s="171"/>
      <c r="AW2106" s="171"/>
      <c r="AX2106" s="171"/>
      <c r="AY2106" s="171"/>
      <c r="AZ2106" s="171"/>
      <c r="BA2106" s="171"/>
      <c r="BB2106" s="171"/>
      <c r="BC2106" s="171"/>
      <c r="BD2106" s="171"/>
      <c r="BE2106" s="171"/>
      <c r="BF2106" s="171"/>
      <c r="BG2106" s="171"/>
      <c r="BH2106" s="171"/>
    </row>
    <row r="2107" spans="9:60" x14ac:dyDescent="0.25">
      <c r="I2107" s="171">
        <v>31.559999999999995</v>
      </c>
      <c r="J2107" s="175">
        <v>2.7550968723899023E-2</v>
      </c>
      <c r="K2107" s="171">
        <v>2.4561807573017753E-2</v>
      </c>
      <c r="L2107" s="171">
        <v>3.9979562897833741E-2</v>
      </c>
      <c r="M2107" s="171">
        <v>2.6204251827055592E-2</v>
      </c>
      <c r="N2107" s="171">
        <v>3.1409191174527305E-2</v>
      </c>
      <c r="O2107" s="171">
        <v>1.4413660437631407E-2</v>
      </c>
      <c r="P2107" s="171">
        <v>1.398585811003743E-3</v>
      </c>
      <c r="Q2107" s="171">
        <v>5.1844423908039339E-2</v>
      </c>
      <c r="R2107" s="175">
        <v>1.420764366551725E-2</v>
      </c>
      <c r="S2107" s="171">
        <v>1.5781583050575729E-2</v>
      </c>
      <c r="T2107" s="171">
        <v>6.9115447721425057E-3</v>
      </c>
      <c r="U2107" s="171">
        <v>2.9472365607249376E-3</v>
      </c>
      <c r="V2107" s="171">
        <v>1.5153243543563797E-2</v>
      </c>
      <c r="W2107" s="171">
        <v>1.1917777244003849E-2</v>
      </c>
      <c r="X2107" s="171">
        <v>1.2554590312141628E-2</v>
      </c>
      <c r="Y2107" s="173">
        <v>2.3645842340758009E-2</v>
      </c>
      <c r="Z2107" s="171"/>
      <c r="AA2107" s="173">
        <v>31.559999999999995</v>
      </c>
      <c r="AB2107" s="171">
        <v>-4.0326038337547415E-2</v>
      </c>
      <c r="AC2107" s="171">
        <v>4.7878781481241403E-2</v>
      </c>
      <c r="AD2107" s="171">
        <v>9.9542181949430208E-3</v>
      </c>
      <c r="AE2107" s="171">
        <v>3.9149254169972718E-2</v>
      </c>
      <c r="AF2107" s="171">
        <v>-6.029870470844842E-3</v>
      </c>
      <c r="AG2107" s="171">
        <v>-8.7142505028981354E-2</v>
      </c>
      <c r="AH2107" s="173">
        <v>-1.4067474226377604E-2</v>
      </c>
      <c r="AI2107" s="171">
        <v>-1.9347895956289742E-2</v>
      </c>
      <c r="AJ2107" s="171">
        <v>-6.1989093951275595E-2</v>
      </c>
      <c r="AK2107" s="171">
        <v>-1.3356735216522612E-2</v>
      </c>
      <c r="AL2107" s="171">
        <v>1.5516655093369549E-2</v>
      </c>
      <c r="AM2107" s="171">
        <v>2.6370857052854212E-2</v>
      </c>
      <c r="AN2107" s="171">
        <v>8.7485710667257292E-3</v>
      </c>
      <c r="AO2107" s="171">
        <v>2.5252785536853544E-2</v>
      </c>
      <c r="AP2107" s="173">
        <v>-8.6760730629882633E-3</v>
      </c>
      <c r="AQ2107" s="171"/>
      <c r="AR2107" s="171"/>
      <c r="AS2107" s="171"/>
      <c r="AT2107" s="171"/>
      <c r="AU2107" s="171"/>
      <c r="AV2107" s="171"/>
      <c r="AW2107" s="171"/>
      <c r="AX2107" s="171"/>
      <c r="AY2107" s="171"/>
      <c r="AZ2107" s="171"/>
      <c r="BA2107" s="171"/>
      <c r="BB2107" s="171"/>
      <c r="BC2107" s="171"/>
      <c r="BD2107" s="171"/>
      <c r="BE2107" s="171"/>
      <c r="BF2107" s="171"/>
      <c r="BG2107" s="171"/>
      <c r="BH2107" s="171"/>
    </row>
    <row r="2108" spans="9:60" x14ac:dyDescent="0.25">
      <c r="I2108" s="171">
        <v>31.574999999999996</v>
      </c>
      <c r="J2108" s="175">
        <v>3.2456176991894618E-2</v>
      </c>
      <c r="K2108" s="171">
        <v>1.9070137742929556E-2</v>
      </c>
      <c r="L2108" s="171">
        <v>3.6453155479747312E-2</v>
      </c>
      <c r="M2108" s="171">
        <v>2.5103184070568215E-2</v>
      </c>
      <c r="N2108" s="171">
        <v>2.7313901521665445E-2</v>
      </c>
      <c r="O2108" s="171">
        <v>8.6471795673552076E-3</v>
      </c>
      <c r="P2108" s="171">
        <v>-3.2191294532645568E-3</v>
      </c>
      <c r="Q2108" s="171">
        <v>3.8516645534561744E-2</v>
      </c>
      <c r="R2108" s="175">
        <v>2.5636091102614115E-2</v>
      </c>
      <c r="S2108" s="171">
        <v>-2.1719594058468264E-3</v>
      </c>
      <c r="T2108" s="171">
        <v>-4.6970116125007238E-3</v>
      </c>
      <c r="U2108" s="171">
        <v>-9.972371712193116E-3</v>
      </c>
      <c r="V2108" s="171">
        <v>1.2112149088263323E-2</v>
      </c>
      <c r="W2108" s="171">
        <v>1.0891408283122225E-2</v>
      </c>
      <c r="X2108" s="171">
        <v>6.4458001326532649E-3</v>
      </c>
      <c r="Y2108" s="173">
        <v>1.1033874252632369E-2</v>
      </c>
      <c r="Z2108" s="171"/>
      <c r="AA2108" s="173">
        <v>31.574999999999996</v>
      </c>
      <c r="AB2108" s="171">
        <v>-2.734754324040584E-2</v>
      </c>
      <c r="AC2108" s="171">
        <v>2.9707464415132487E-2</v>
      </c>
      <c r="AD2108" s="171">
        <v>1.1397959765200773E-3</v>
      </c>
      <c r="AE2108" s="171">
        <v>8.1972030849192509E-2</v>
      </c>
      <c r="AF2108" s="171">
        <v>-6.029870470844842E-3</v>
      </c>
      <c r="AG2108" s="171">
        <v>-3.6256370705488608E-2</v>
      </c>
      <c r="AH2108" s="173">
        <v>9.4571255303368268E-4</v>
      </c>
      <c r="AI2108" s="171">
        <v>-3.9974991645226603E-2</v>
      </c>
      <c r="AJ2108" s="171">
        <v>-5.9343217989940675E-2</v>
      </c>
      <c r="AK2108" s="171">
        <v>-3.090814760848235E-3</v>
      </c>
      <c r="AL2108" s="171">
        <v>3.6315575750440251E-3</v>
      </c>
      <c r="AM2108" s="171">
        <v>5.0311635128141616E-2</v>
      </c>
      <c r="AN2108" s="171">
        <v>3.0245059973537654E-2</v>
      </c>
      <c r="AO2108" s="171">
        <v>-6.3131963842134216E-3</v>
      </c>
      <c r="AP2108" s="173">
        <v>8.7806040637472636E-3</v>
      </c>
      <c r="AQ2108" s="171"/>
      <c r="AR2108" s="171"/>
      <c r="AS2108" s="171"/>
      <c r="AT2108" s="171"/>
      <c r="AU2108" s="171"/>
      <c r="AV2108" s="171"/>
      <c r="AW2108" s="171"/>
      <c r="AX2108" s="171"/>
      <c r="AY2108" s="171"/>
      <c r="AZ2108" s="171"/>
      <c r="BA2108" s="171"/>
      <c r="BB2108" s="171"/>
      <c r="BC2108" s="171"/>
      <c r="BD2108" s="171"/>
      <c r="BE2108" s="171"/>
      <c r="BF2108" s="171"/>
      <c r="BG2108" s="171"/>
      <c r="BH2108" s="171"/>
    </row>
    <row r="2109" spans="9:60" x14ac:dyDescent="0.25">
      <c r="I2109" s="171">
        <v>31.589999999999996</v>
      </c>
      <c r="J2109" s="175">
        <v>3.3801733060329388E-2</v>
      </c>
      <c r="K2109" s="171">
        <v>2.2336313429361303E-2</v>
      </c>
      <c r="L2109" s="171">
        <v>2.7271697379933225E-2</v>
      </c>
      <c r="M2109" s="171">
        <v>2.9889789986746042E-2</v>
      </c>
      <c r="N2109" s="171">
        <v>2.7794254871371531E-2</v>
      </c>
      <c r="O2109" s="171">
        <v>2.0164238565510927E-2</v>
      </c>
      <c r="P2109" s="171">
        <v>1.1392804256590264E-2</v>
      </c>
      <c r="Q2109" s="171">
        <v>3.8334953745076533E-2</v>
      </c>
      <c r="R2109" s="175">
        <v>1.1700748800777204E-2</v>
      </c>
      <c r="S2109" s="171">
        <v>-7.9982801772546172E-3</v>
      </c>
      <c r="T2109" s="171">
        <v>1.9002351263764626E-3</v>
      </c>
      <c r="U2109" s="171">
        <v>-7.3971368747859263E-3</v>
      </c>
      <c r="V2109" s="171">
        <v>1.4700712656434432E-2</v>
      </c>
      <c r="W2109" s="171">
        <v>2.3104923372844231E-2</v>
      </c>
      <c r="X2109" s="171">
        <v>4.1067229073620815E-3</v>
      </c>
      <c r="Y2109" s="173">
        <v>3.805266944102173E-2</v>
      </c>
      <c r="Z2109" s="171"/>
      <c r="AA2109" s="173">
        <v>31.589999999999996</v>
      </c>
      <c r="AB2109" s="171">
        <v>5.5622121844892099E-3</v>
      </c>
      <c r="AC2109" s="171">
        <v>3.1366256844403827E-2</v>
      </c>
      <c r="AD2109" s="171">
        <v>5.3190478904270274E-4</v>
      </c>
      <c r="AE2109" s="171">
        <v>1.3539554391223755E-2</v>
      </c>
      <c r="AF2109" s="171">
        <v>-4.7736474560855884E-2</v>
      </c>
      <c r="AG2109" s="171">
        <v>-3.8164600742619556E-2</v>
      </c>
      <c r="AH2109" s="173">
        <v>-1.8441394784158911E-2</v>
      </c>
      <c r="AI2109" s="171">
        <v>2.158649548842255E-2</v>
      </c>
      <c r="AJ2109" s="171">
        <v>-5.9343217989940675E-2</v>
      </c>
      <c r="AK2109" s="171">
        <v>4.0290978132485541E-2</v>
      </c>
      <c r="AL2109" s="171">
        <v>-1.4086041503200638E-2</v>
      </c>
      <c r="AM2109" s="171">
        <v>5.220169655513799E-2</v>
      </c>
      <c r="AN2109" s="171">
        <v>-2.9161903555753048E-3</v>
      </c>
      <c r="AO2109" s="171">
        <v>-8.1169667797029096E-3</v>
      </c>
      <c r="AP2109" s="173">
        <v>-1.9547297141913313E-2</v>
      </c>
      <c r="AQ2109" s="171"/>
      <c r="AR2109" s="171"/>
      <c r="AS2109" s="171"/>
      <c r="AT2109" s="171"/>
      <c r="AU2109" s="171"/>
      <c r="AV2109" s="171"/>
      <c r="AW2109" s="171"/>
      <c r="AX2109" s="171"/>
      <c r="AY2109" s="171"/>
      <c r="AZ2109" s="171"/>
      <c r="BA2109" s="171"/>
      <c r="BB2109" s="171"/>
      <c r="BC2109" s="171"/>
      <c r="BD2109" s="171"/>
      <c r="BE2109" s="171"/>
      <c r="BF2109" s="171"/>
      <c r="BG2109" s="171"/>
      <c r="BH2109" s="171"/>
    </row>
    <row r="2110" spans="9:60" x14ac:dyDescent="0.25">
      <c r="I2110" s="171">
        <v>31.604999999999997</v>
      </c>
      <c r="J2110" s="175">
        <v>2.7574861438480914E-2</v>
      </c>
      <c r="K2110" s="171">
        <v>3.0634884939260282E-2</v>
      </c>
      <c r="L2110" s="171">
        <v>1.8109849680932551E-2</v>
      </c>
      <c r="M2110" s="171">
        <v>2.4488456996910369E-2</v>
      </c>
      <c r="N2110" s="171">
        <v>3.6193948449547375E-2</v>
      </c>
      <c r="O2110" s="171">
        <v>2.3635409236423665E-2</v>
      </c>
      <c r="P2110" s="171">
        <v>2.3742441898588137E-3</v>
      </c>
      <c r="Q2110" s="171">
        <v>3.6441327346579767E-2</v>
      </c>
      <c r="R2110" s="175">
        <v>1.0421182967547004E-2</v>
      </c>
      <c r="S2110" s="171">
        <v>1.1311813939607583E-2</v>
      </c>
      <c r="T2110" s="171">
        <v>1.2376180390566635E-3</v>
      </c>
      <c r="U2110" s="171">
        <v>1.8013631961512275E-3</v>
      </c>
      <c r="V2110" s="171">
        <v>2.0081467077242104E-2</v>
      </c>
      <c r="W2110" s="171">
        <v>2.0219592834112166E-2</v>
      </c>
      <c r="X2110" s="171">
        <v>4.5192785215146465E-4</v>
      </c>
      <c r="Y2110" s="173">
        <v>2.5545535986544358E-2</v>
      </c>
      <c r="Z2110" s="171"/>
      <c r="AA2110" s="173">
        <v>31.604999999999997</v>
      </c>
      <c r="AB2110" s="171">
        <v>-8.9227153792849779E-3</v>
      </c>
      <c r="AC2110" s="171">
        <v>5.6700541218729833E-2</v>
      </c>
      <c r="AD2110" s="171">
        <v>-1.2233810147983514E-2</v>
      </c>
      <c r="AE2110" s="171">
        <v>3.4636069372898134E-2</v>
      </c>
      <c r="AF2110" s="171">
        <v>-1.0301028721026768E-2</v>
      </c>
      <c r="AG2110" s="171">
        <v>-4.118596496807695E-2</v>
      </c>
      <c r="AH2110" s="173">
        <v>-1.4894972710282339E-2</v>
      </c>
      <c r="AI2110" s="171">
        <v>-2.2865695221069664E-2</v>
      </c>
      <c r="AJ2110" s="171">
        <v>-6.4634969912610515E-2</v>
      </c>
      <c r="AK2110" s="171">
        <v>4.7355697585852834E-2</v>
      </c>
      <c r="AL2110" s="171">
        <v>-2.2229534247238638E-2</v>
      </c>
      <c r="AM2110" s="171">
        <v>5.220169655513799E-2</v>
      </c>
      <c r="AN2110" s="171">
        <v>4.0826664978052783E-3</v>
      </c>
      <c r="AO2110" s="171">
        <v>2.7056555932343032E-3</v>
      </c>
      <c r="AP2110" s="173">
        <v>-1.4529809105486322E-2</v>
      </c>
      <c r="AQ2110" s="171"/>
      <c r="AR2110" s="171"/>
      <c r="AS2110" s="171"/>
      <c r="AT2110" s="171"/>
      <c r="AU2110" s="171"/>
      <c r="AV2110" s="171"/>
      <c r="AW2110" s="171"/>
      <c r="AX2110" s="171"/>
      <c r="AY2110" s="171"/>
      <c r="AZ2110" s="171"/>
      <c r="BA2110" s="171"/>
      <c r="BB2110" s="171"/>
      <c r="BC2110" s="171"/>
      <c r="BD2110" s="171"/>
      <c r="BE2110" s="171"/>
      <c r="BF2110" s="171"/>
      <c r="BG2110" s="171"/>
      <c r="BH2110" s="171"/>
    </row>
    <row r="2111" spans="9:60" x14ac:dyDescent="0.25">
      <c r="I2111" s="171">
        <v>31.619999999999997</v>
      </c>
      <c r="J2111" s="175">
        <v>3.5062836643147015E-2</v>
      </c>
      <c r="K2111" s="171">
        <v>4.0331785254198449E-2</v>
      </c>
      <c r="L2111" s="171">
        <v>2.6556641685000493E-2</v>
      </c>
      <c r="M2111" s="171">
        <v>9.9432211366670183E-3</v>
      </c>
      <c r="N2111" s="171">
        <v>3.2042069269120149E-2</v>
      </c>
      <c r="O2111" s="171">
        <v>1.1074236774629048E-2</v>
      </c>
      <c r="P2111" s="171">
        <v>-5.9939302247366362E-3</v>
      </c>
      <c r="Q2111" s="171">
        <v>3.1116234455974438E-2</v>
      </c>
      <c r="R2111" s="175">
        <v>1.198311375339782E-2</v>
      </c>
      <c r="S2111" s="171">
        <v>1.6523565421566896E-2</v>
      </c>
      <c r="T2111" s="171">
        <v>-3.5086160116908024E-3</v>
      </c>
      <c r="U2111" s="171">
        <v>-4.6837215988661226E-3</v>
      </c>
      <c r="V2111" s="171">
        <v>1.2369508803127302E-2</v>
      </c>
      <c r="W2111" s="171">
        <v>1.0856935740747637E-2</v>
      </c>
      <c r="X2111" s="171">
        <v>8.0553987605481419E-3</v>
      </c>
      <c r="Y2111" s="173">
        <v>3.5110213765423462E-2</v>
      </c>
      <c r="Z2111" s="171"/>
      <c r="AA2111" s="173">
        <v>31.619999999999997</v>
      </c>
      <c r="AB2111" s="171">
        <v>-2.5841110773773227E-2</v>
      </c>
      <c r="AC2111" s="171">
        <v>4.9009776319380839E-2</v>
      </c>
      <c r="AD2111" s="171">
        <v>-7.2187078512946671E-3</v>
      </c>
      <c r="AE2111" s="171">
        <v>3.684018287844619E-2</v>
      </c>
      <c r="AF2111" s="171">
        <v>-9.4216726106953093E-3</v>
      </c>
      <c r="AG2111" s="171">
        <v>-7.6488220655000008E-2</v>
      </c>
      <c r="AH2111" s="173">
        <v>-2.1869602788906536E-2</v>
      </c>
      <c r="AI2111" s="171">
        <v>-1.9347895956289742E-2</v>
      </c>
      <c r="AJ2111" s="171">
        <v>-5.4177460160667719E-2</v>
      </c>
      <c r="AK2111" s="171">
        <v>5.4420417039220244E-2</v>
      </c>
      <c r="AL2111" s="171">
        <v>-5.7114496407509124E-2</v>
      </c>
      <c r="AM2111" s="171">
        <v>3.6451184663501543E-2</v>
      </c>
      <c r="AN2111" s="171">
        <v>1.2831237564531101E-2</v>
      </c>
      <c r="AO2111" s="171">
        <v>-2.1645244745874568E-2</v>
      </c>
      <c r="AP2111" s="173">
        <v>1.097575507968405E-2</v>
      </c>
      <c r="AQ2111" s="171"/>
      <c r="AR2111" s="171"/>
      <c r="AS2111" s="171"/>
      <c r="AT2111" s="171"/>
      <c r="AU2111" s="171"/>
      <c r="AV2111" s="171"/>
      <c r="AW2111" s="171"/>
      <c r="AX2111" s="171"/>
      <c r="AY2111" s="171"/>
      <c r="AZ2111" s="171"/>
      <c r="BA2111" s="171"/>
      <c r="BB2111" s="171"/>
      <c r="BC2111" s="171"/>
      <c r="BD2111" s="171"/>
      <c r="BE2111" s="171"/>
      <c r="BF2111" s="171"/>
      <c r="BG2111" s="171"/>
      <c r="BH2111" s="171"/>
    </row>
    <row r="2112" spans="9:60" x14ac:dyDescent="0.25">
      <c r="I2112" s="171">
        <v>31.634999999999998</v>
      </c>
      <c r="J2112" s="175">
        <v>3.7445142223321383E-2</v>
      </c>
      <c r="K2112" s="171">
        <v>5.0886775004832512E-2</v>
      </c>
      <c r="L2112" s="171">
        <v>2.9219494751726315E-2</v>
      </c>
      <c r="M2112" s="171">
        <v>4.3970127089498559E-3</v>
      </c>
      <c r="N2112" s="171">
        <v>2.7410160836872356E-2</v>
      </c>
      <c r="O2112" s="171">
        <v>2.0544221904414607E-2</v>
      </c>
      <c r="P2112" s="171">
        <v>-6.8415607824766122E-3</v>
      </c>
      <c r="Q2112" s="171">
        <v>2.6309530803674673E-2</v>
      </c>
      <c r="R2112" s="175">
        <v>1.0048338335693218E-2</v>
      </c>
      <c r="S2112" s="171">
        <v>6.0875592439604657E-4</v>
      </c>
      <c r="T2112" s="171">
        <v>-4.7536008685282278E-3</v>
      </c>
      <c r="U2112" s="171">
        <v>5.7068271883293402E-3</v>
      </c>
      <c r="V2112" s="171">
        <v>1.4377966336249806E-2</v>
      </c>
      <c r="W2112" s="171">
        <v>2.1062522540160247E-3</v>
      </c>
      <c r="X2112" s="171">
        <v>-3.6281782487643348E-3</v>
      </c>
      <c r="Y2112" s="173">
        <v>2.4482119022090194E-2</v>
      </c>
      <c r="Z2112" s="171"/>
      <c r="AA2112" s="173">
        <v>31.634999999999998</v>
      </c>
      <c r="AB2112" s="171">
        <v>-1.691839539448825E-2</v>
      </c>
      <c r="AC2112" s="171">
        <v>3.3552846864806897E-2</v>
      </c>
      <c r="AD2112" s="171">
        <v>-9.9542181949431891E-3</v>
      </c>
      <c r="AE2112" s="171">
        <v>2.1096514981674377E-2</v>
      </c>
      <c r="AF2112" s="171">
        <v>1.6205276890395689E-2</v>
      </c>
      <c r="AG2112" s="171">
        <v>-3.7210485724054172E-2</v>
      </c>
      <c r="AH2112" s="173">
        <v>-2.9789945420564415E-2</v>
      </c>
      <c r="AI2112" s="171">
        <v>-1.0233597861177985E-2</v>
      </c>
      <c r="AJ2112" s="171">
        <v>-6.1107135297497242E-2</v>
      </c>
      <c r="AK2112" s="171">
        <v>2.2077248291772933E-2</v>
      </c>
      <c r="AL2112" s="171">
        <v>-5.7884826802215447E-2</v>
      </c>
      <c r="AM2112" s="171">
        <v>4.4011430371487019E-2</v>
      </c>
      <c r="AN2112" s="171">
        <v>-5.2491426400355298E-3</v>
      </c>
      <c r="AO2112" s="171">
        <v>-1.3528277966171658E-2</v>
      </c>
      <c r="AP2112" s="173">
        <v>-3.5540540258023889E-3</v>
      </c>
      <c r="AQ2112" s="171"/>
      <c r="AR2112" s="171"/>
      <c r="AS2112" s="171"/>
      <c r="AT2112" s="171"/>
      <c r="AU2112" s="171"/>
      <c r="AV2112" s="171"/>
      <c r="AW2112" s="171"/>
      <c r="AX2112" s="171"/>
      <c r="AY2112" s="171"/>
      <c r="AZ2112" s="171"/>
      <c r="BA2112" s="171"/>
      <c r="BB2112" s="171"/>
      <c r="BC2112" s="171"/>
      <c r="BD2112" s="171"/>
      <c r="BE2112" s="171"/>
      <c r="BF2112" s="171"/>
      <c r="BG2112" s="171"/>
      <c r="BH2112" s="171"/>
    </row>
    <row r="2113" spans="9:60" x14ac:dyDescent="0.25">
      <c r="I2113" s="171">
        <v>31.65</v>
      </c>
      <c r="J2113" s="175">
        <v>2.7561187371984947E-2</v>
      </c>
      <c r="K2113" s="171">
        <v>3.6588777027542395E-2</v>
      </c>
      <c r="L2113" s="171">
        <v>3.2954005152140274E-2</v>
      </c>
      <c r="M2113" s="171">
        <v>2.3502774320708655E-2</v>
      </c>
      <c r="N2113" s="171">
        <v>3.3089854373157784E-2</v>
      </c>
      <c r="O2113" s="171">
        <v>1.9225329411495972E-2</v>
      </c>
      <c r="P2113" s="171">
        <v>-5.248925621032509E-3</v>
      </c>
      <c r="Q2113" s="171">
        <v>3.4010241612702927E-2</v>
      </c>
      <c r="R2113" s="175">
        <v>1.460665147200626E-2</v>
      </c>
      <c r="S2113" s="171">
        <v>8.8870455130722423E-3</v>
      </c>
      <c r="T2113" s="171">
        <v>2.1146707186317838E-3</v>
      </c>
      <c r="U2113" s="171">
        <v>-5.0027165755275188E-3</v>
      </c>
      <c r="V2113" s="171">
        <v>2.0581720223989537E-2</v>
      </c>
      <c r="W2113" s="171">
        <v>6.8633314492041247E-3</v>
      </c>
      <c r="X2113" s="171">
        <v>-7.8294177519352987E-3</v>
      </c>
      <c r="Y2113" s="173">
        <v>2.5981054334071607E-2</v>
      </c>
      <c r="Z2113" s="171"/>
      <c r="AA2113" s="173">
        <v>31.65</v>
      </c>
      <c r="AB2113" s="171">
        <v>-1.4484927563774187E-2</v>
      </c>
      <c r="AC2113" s="171">
        <v>2.5334284374326173E-2</v>
      </c>
      <c r="AD2113" s="171">
        <v>-1.1094014171463436E-2</v>
      </c>
      <c r="AE2113" s="171">
        <v>1.9522148191997126E-2</v>
      </c>
      <c r="AF2113" s="171">
        <v>-1.6205276890395689E-2</v>
      </c>
      <c r="AG2113" s="171">
        <v>-8.0304680729262071E-2</v>
      </c>
      <c r="AH2113" s="173">
        <v>-8.2749848390473483E-4</v>
      </c>
      <c r="AI2113" s="171">
        <v>-2.3984994987136247E-2</v>
      </c>
      <c r="AJ2113" s="171">
        <v>-4.2837991754946569E-2</v>
      </c>
      <c r="AK2113" s="171">
        <v>9.4932167654622878E-3</v>
      </c>
      <c r="AL2113" s="171">
        <v>-1.705731588278208E-2</v>
      </c>
      <c r="AM2113" s="171">
        <v>2.7000877528519599E-2</v>
      </c>
      <c r="AN2113" s="171">
        <v>1.2247999493416021E-2</v>
      </c>
      <c r="AO2113" s="171">
        <v>-1.5332048361661146E-2</v>
      </c>
      <c r="AP2113" s="173">
        <v>-2.1742448157850099E-2</v>
      </c>
      <c r="AQ2113" s="171"/>
      <c r="AR2113" s="171"/>
      <c r="AS2113" s="171"/>
      <c r="AT2113" s="171"/>
      <c r="AU2113" s="171"/>
      <c r="AV2113" s="171"/>
      <c r="AW2113" s="171"/>
      <c r="AX2113" s="171"/>
      <c r="AY2113" s="171"/>
      <c r="AZ2113" s="171"/>
      <c r="BA2113" s="171"/>
      <c r="BB2113" s="171"/>
      <c r="BC2113" s="171"/>
      <c r="BD2113" s="171"/>
      <c r="BE2113" s="171"/>
      <c r="BF2113" s="171"/>
      <c r="BG2113" s="171"/>
      <c r="BH2113" s="171"/>
    </row>
    <row r="2114" spans="9:60" x14ac:dyDescent="0.25">
      <c r="I2114" s="171">
        <v>31.664999999999999</v>
      </c>
      <c r="J2114" s="175">
        <v>2.5963232018577465E-2</v>
      </c>
      <c r="K2114" s="171">
        <v>4.834673072056974E-2</v>
      </c>
      <c r="L2114" s="171">
        <v>2.6006181695956514E-2</v>
      </c>
      <c r="M2114" s="171">
        <v>4.9881027276434918E-3</v>
      </c>
      <c r="N2114" s="171">
        <v>3.5965173310354225E-2</v>
      </c>
      <c r="O2114" s="171">
        <v>1.5743432133193749E-2</v>
      </c>
      <c r="P2114" s="171">
        <v>-1.1702284869605515E-2</v>
      </c>
      <c r="Q2114" s="171">
        <v>3.0711330781663146E-2</v>
      </c>
      <c r="R2114" s="175">
        <v>9.3802953567597418E-3</v>
      </c>
      <c r="S2114" s="171">
        <v>7.734706316524796E-3</v>
      </c>
      <c r="T2114" s="171">
        <v>-1.4008345789568853E-2</v>
      </c>
      <c r="U2114" s="171">
        <v>6.0008215971718232E-3</v>
      </c>
      <c r="V2114" s="171">
        <v>1.1399025577008668E-2</v>
      </c>
      <c r="W2114" s="171">
        <v>6.619955652494118E-3</v>
      </c>
      <c r="X2114" s="171">
        <v>-4.3436783227402617E-3</v>
      </c>
      <c r="Y2114" s="173">
        <v>4.1303316639179292E-2</v>
      </c>
      <c r="Z2114" s="171"/>
      <c r="AA2114" s="173">
        <v>31.664999999999999</v>
      </c>
      <c r="AB2114" s="171">
        <v>1.2862615676631394E-2</v>
      </c>
      <c r="AC2114" s="171">
        <v>2.2016699515783496E-2</v>
      </c>
      <c r="AD2114" s="171">
        <v>-1.9376531600843509E-2</v>
      </c>
      <c r="AE2114" s="171">
        <v>-1.2070145387525206E-2</v>
      </c>
      <c r="AF2114" s="171">
        <v>-1.7587122206631951E-3</v>
      </c>
      <c r="AG2114" s="171">
        <v>-4.0231849949511567E-2</v>
      </c>
      <c r="AH2114" s="173">
        <v>-2.5416024862783108E-2</v>
      </c>
      <c r="AI2114" s="171">
        <v>-7.9949983290455336E-3</v>
      </c>
      <c r="AJ2114" s="171">
        <v>-4.4601909062503137E-2</v>
      </c>
      <c r="AK2114" s="171">
        <v>6.4686337494894622E-2</v>
      </c>
      <c r="AL2114" s="171">
        <v>-3.8516519735314392E-2</v>
      </c>
      <c r="AM2114" s="171">
        <v>4.7161532749814369E-2</v>
      </c>
      <c r="AN2114" s="171">
        <v>1.9163536622351606E-2</v>
      </c>
      <c r="AO2114" s="171">
        <v>1.2626392768426843E-2</v>
      </c>
      <c r="AP2114" s="173">
        <v>-7.9443560576759626E-3</v>
      </c>
      <c r="AQ2114" s="171"/>
      <c r="AR2114" s="171"/>
      <c r="AS2114" s="171"/>
      <c r="AT2114" s="171"/>
      <c r="AU2114" s="171"/>
      <c r="AV2114" s="171"/>
      <c r="AW2114" s="171"/>
      <c r="AX2114" s="171"/>
      <c r="AY2114" s="171"/>
      <c r="AZ2114" s="171"/>
      <c r="BA2114" s="171"/>
      <c r="BB2114" s="171"/>
      <c r="BC2114" s="171"/>
      <c r="BD2114" s="171"/>
      <c r="BE2114" s="171"/>
      <c r="BF2114" s="171"/>
      <c r="BG2114" s="171"/>
      <c r="BH2114" s="171"/>
    </row>
    <row r="2115" spans="9:60" x14ac:dyDescent="0.25">
      <c r="I2115" s="171">
        <v>31.68</v>
      </c>
      <c r="J2115" s="175">
        <v>3.3819226116220381E-2</v>
      </c>
      <c r="K2115" s="171">
        <v>2.8628699079994057E-2</v>
      </c>
      <c r="L2115" s="171">
        <v>1.9515046272758716E-2</v>
      </c>
      <c r="M2115" s="171">
        <v>1.9178222902348892E-2</v>
      </c>
      <c r="N2115" s="171">
        <v>3.0858859383644865E-2</v>
      </c>
      <c r="O2115" s="171">
        <v>1.0917032064709968E-2</v>
      </c>
      <c r="P2115" s="171">
        <v>-8.9900426627644667E-3</v>
      </c>
      <c r="Q2115" s="171">
        <v>2.4347303830523602E-2</v>
      </c>
      <c r="R2115" s="175">
        <v>2.0616369983387936E-2</v>
      </c>
      <c r="S2115" s="171">
        <v>7.5105362235730611E-3</v>
      </c>
      <c r="T2115" s="171">
        <v>5.1041365125964119E-3</v>
      </c>
      <c r="U2115" s="171">
        <v>6.7049590806396234E-3</v>
      </c>
      <c r="V2115" s="171">
        <v>1.0214675740000038E-2</v>
      </c>
      <c r="W2115" s="171">
        <v>4.9275865801812167E-3</v>
      </c>
      <c r="X2115" s="171">
        <v>-2.6300409208653377E-3</v>
      </c>
      <c r="Y2115" s="173">
        <v>3.2062408682759468E-2</v>
      </c>
      <c r="Z2115" s="171"/>
      <c r="AA2115" s="173">
        <v>31.68</v>
      </c>
      <c r="AB2115" s="171">
        <v>6.3733681280607347E-3</v>
      </c>
      <c r="AC2115" s="171">
        <v>3.5739436885210141E-2</v>
      </c>
      <c r="AD2115" s="171">
        <v>-1.7780817233715232E-2</v>
      </c>
      <c r="AE2115" s="171">
        <v>5.2688808561196704E-2</v>
      </c>
      <c r="AF2115" s="171">
        <v>-1.4572186971208694E-2</v>
      </c>
      <c r="AG2115" s="171">
        <v>-3.2439910631226726E-2</v>
      </c>
      <c r="AH2115" s="173">
        <v>-1.0521052152501032E-2</v>
      </c>
      <c r="AI2115" s="171">
        <v>-4.637099030846502E-3</v>
      </c>
      <c r="AJ2115" s="171">
        <v>-7.0556692302265493E-3</v>
      </c>
      <c r="AK2115" s="171">
        <v>4.8901104966277011E-2</v>
      </c>
      <c r="AL2115" s="171">
        <v>-3.0373026991276513E-2</v>
      </c>
      <c r="AM2115" s="171">
        <v>5.0311635128141616E-2</v>
      </c>
      <c r="AN2115" s="171">
        <v>1.4580951777876246E-2</v>
      </c>
      <c r="AO2115" s="171">
        <v>9.0188519774477248E-3</v>
      </c>
      <c r="AP2115" s="173">
        <v>-1.1602941084237352E-2</v>
      </c>
      <c r="AQ2115" s="171"/>
      <c r="AR2115" s="171"/>
      <c r="AS2115" s="171"/>
      <c r="AT2115" s="171"/>
      <c r="AU2115" s="171"/>
      <c r="AV2115" s="171"/>
      <c r="AW2115" s="171"/>
      <c r="AX2115" s="171"/>
      <c r="AY2115" s="171"/>
      <c r="AZ2115" s="171"/>
      <c r="BA2115" s="171"/>
      <c r="BB2115" s="171"/>
      <c r="BC2115" s="171"/>
      <c r="BD2115" s="171"/>
      <c r="BE2115" s="171"/>
      <c r="BF2115" s="171"/>
      <c r="BG2115" s="171"/>
      <c r="BH2115" s="171"/>
    </row>
    <row r="2116" spans="9:60" x14ac:dyDescent="0.25">
      <c r="I2116" s="171">
        <v>31.695</v>
      </c>
      <c r="J2116" s="175">
        <v>4.4020104211125947E-2</v>
      </c>
      <c r="K2116" s="171">
        <v>2.7247126557363277E-2</v>
      </c>
      <c r="L2116" s="171">
        <v>2.505053389713251E-2</v>
      </c>
      <c r="M2116" s="171">
        <v>1.1681673944231348E-2</v>
      </c>
      <c r="N2116" s="171">
        <v>3.9870029490576699E-2</v>
      </c>
      <c r="O2116" s="171">
        <v>2.108075803157056E-2</v>
      </c>
      <c r="P2116" s="171">
        <v>-1.0586315176575309E-2</v>
      </c>
      <c r="Q2116" s="171">
        <v>2.1105148912774589E-2</v>
      </c>
      <c r="R2116" s="175">
        <v>1.9520065239475189E-2</v>
      </c>
      <c r="S2116" s="171">
        <v>-3.2983934067536956E-3</v>
      </c>
      <c r="T2116" s="171">
        <v>1.2279765234565207E-2</v>
      </c>
      <c r="U2116" s="171">
        <v>2.296963732975995E-3</v>
      </c>
      <c r="V2116" s="171">
        <v>1.5181773481282398E-2</v>
      </c>
      <c r="W2116" s="171">
        <v>6.4674692521180866E-4</v>
      </c>
      <c r="X2116" s="171">
        <v>8.6285188179489761E-4</v>
      </c>
      <c r="Y2116" s="173">
        <v>2.9961250863987571E-2</v>
      </c>
      <c r="Z2116" s="171"/>
      <c r="AA2116" s="173">
        <v>31.695</v>
      </c>
      <c r="AB2116" s="171">
        <v>-1.8540707281631041E-2</v>
      </c>
      <c r="AC2116" s="171">
        <v>4.2902404193427224E-2</v>
      </c>
      <c r="AD2116" s="171">
        <v>-6.0789118747744206E-3</v>
      </c>
      <c r="AE2116" s="171">
        <v>3.7784802952253102E-3</v>
      </c>
      <c r="AF2116" s="171">
        <v>-3.6681712030973299E-2</v>
      </c>
      <c r="AG2116" s="171">
        <v>-4.118596496807695E-2</v>
      </c>
      <c r="AH2116" s="173">
        <v>1.8441394784158648E-2</v>
      </c>
      <c r="AI2116" s="171">
        <v>-4.3332890943425989E-2</v>
      </c>
      <c r="AJ2116" s="171">
        <v>-1.1339468405721151E-2</v>
      </c>
      <c r="AK2116" s="171">
        <v>3.6317073439966367E-2</v>
      </c>
      <c r="AL2116" s="171">
        <v>-3.9286850130020715E-2</v>
      </c>
      <c r="AM2116" s="171">
        <v>1.8180590869203244E-2</v>
      </c>
      <c r="AN2116" s="171">
        <v>1.1664761422300942E-2</v>
      </c>
      <c r="AO2116" s="171">
        <v>1.2626392768426843E-2</v>
      </c>
      <c r="AP2116" s="173">
        <v>-2.0279014147225615E-2</v>
      </c>
      <c r="AQ2116" s="171"/>
      <c r="AR2116" s="171"/>
      <c r="AS2116" s="171"/>
      <c r="AT2116" s="171"/>
      <c r="AU2116" s="171"/>
      <c r="AV2116" s="171"/>
      <c r="AW2116" s="171"/>
      <c r="AX2116" s="171"/>
      <c r="AY2116" s="171"/>
      <c r="AZ2116" s="171"/>
      <c r="BA2116" s="171"/>
      <c r="BB2116" s="171"/>
      <c r="BC2116" s="171"/>
      <c r="BD2116" s="171"/>
      <c r="BE2116" s="171"/>
      <c r="BF2116" s="171"/>
      <c r="BG2116" s="171"/>
      <c r="BH2116" s="171"/>
    </row>
    <row r="2117" spans="9:60" x14ac:dyDescent="0.25">
      <c r="I2117" s="171">
        <v>31.71</v>
      </c>
      <c r="J2117" s="175">
        <v>1.5372541104713486E-2</v>
      </c>
      <c r="K2117" s="171">
        <v>1.4864276860933501E-2</v>
      </c>
      <c r="L2117" s="171">
        <v>2.2264446237457606E-2</v>
      </c>
      <c r="M2117" s="171">
        <v>2.205961418938494E-2</v>
      </c>
      <c r="N2117" s="171">
        <v>4.046074680711275E-2</v>
      </c>
      <c r="O2117" s="171">
        <v>2.9134131289543078E-2</v>
      </c>
      <c r="P2117" s="171">
        <v>-1.4718907044478461E-2</v>
      </c>
      <c r="Q2117" s="171">
        <v>2.2718807513154683E-2</v>
      </c>
      <c r="R2117" s="175">
        <v>1.8705611824378063E-2</v>
      </c>
      <c r="S2117" s="171">
        <v>-1.737183484990059E-3</v>
      </c>
      <c r="T2117" s="171">
        <v>3.3571651981181088E-3</v>
      </c>
      <c r="U2117" s="171">
        <v>-2.2853119054253787E-3</v>
      </c>
      <c r="V2117" s="171">
        <v>1.4580285305755348E-2</v>
      </c>
      <c r="W2117" s="171">
        <v>1.1401717268069711E-2</v>
      </c>
      <c r="X2117" s="171">
        <v>4.8071121036521672E-3</v>
      </c>
      <c r="Y2117" s="173">
        <v>3.6391536371853758E-2</v>
      </c>
      <c r="Z2117" s="171"/>
      <c r="AA2117" s="173">
        <v>31.71</v>
      </c>
      <c r="AB2117" s="171">
        <v>-3.0592167014691168E-2</v>
      </c>
      <c r="AC2117" s="171">
        <v>2.586208196545791E-2</v>
      </c>
      <c r="AD2117" s="171">
        <v>-2.0516327577363755E-2</v>
      </c>
      <c r="AE2117" s="171">
        <v>3.9149254169972718E-2</v>
      </c>
      <c r="AF2117" s="171">
        <v>-6.0549949311401383E-2</v>
      </c>
      <c r="AG2117" s="171">
        <v>9.7001693554157851E-3</v>
      </c>
      <c r="AH2117" s="173">
        <v>7.0928441477534068E-3</v>
      </c>
      <c r="AI2117" s="171">
        <v>-2.5104294753202472E-2</v>
      </c>
      <c r="AJ2117" s="171">
        <v>-4.1956033101168216E-2</v>
      </c>
      <c r="AK2117" s="171">
        <v>4.106368182269763E-2</v>
      </c>
      <c r="AL2117" s="171">
        <v>-3.7085906145145599E-2</v>
      </c>
      <c r="AM2117" s="171">
        <v>1.1970389037643704E-2</v>
      </c>
      <c r="AN2117" s="171">
        <v>1.8580298551236621E-2</v>
      </c>
      <c r="AO2117" s="171">
        <v>4.5094259887237913E-3</v>
      </c>
      <c r="AP2117" s="173">
        <v>-3.0523052221597246E-2</v>
      </c>
      <c r="AQ2117" s="171"/>
      <c r="AR2117" s="171"/>
      <c r="AS2117" s="171"/>
      <c r="AT2117" s="171"/>
      <c r="AU2117" s="171"/>
      <c r="AV2117" s="171"/>
      <c r="AW2117" s="171"/>
      <c r="AX2117" s="171"/>
      <c r="AY2117" s="171"/>
      <c r="AZ2117" s="171"/>
      <c r="BA2117" s="171"/>
      <c r="BB2117" s="171"/>
      <c r="BC2117" s="171"/>
      <c r="BD2117" s="171"/>
      <c r="BE2117" s="171"/>
      <c r="BF2117" s="171"/>
      <c r="BG2117" s="171"/>
      <c r="BH2117" s="171"/>
    </row>
    <row r="2118" spans="9:60" x14ac:dyDescent="0.25">
      <c r="I2118" s="171">
        <v>31.725000000000001</v>
      </c>
      <c r="J2118" s="175">
        <v>3.5826483074390271E-2</v>
      </c>
      <c r="K2118" s="171">
        <v>2.3428237820262311E-2</v>
      </c>
      <c r="L2118" s="171">
        <v>2.7306321262568416E-2</v>
      </c>
      <c r="M2118" s="171">
        <v>2.0134447447611503E-2</v>
      </c>
      <c r="N2118" s="171">
        <v>4.2786304665939558E-2</v>
      </c>
      <c r="O2118" s="171">
        <v>2.5886897600405287E-2</v>
      </c>
      <c r="P2118" s="171">
        <v>5.1573026029098938E-3</v>
      </c>
      <c r="Q2118" s="171">
        <v>2.9768967771971779E-2</v>
      </c>
      <c r="R2118" s="175">
        <v>2.6997906178730591E-2</v>
      </c>
      <c r="S2118" s="171">
        <v>-1.3576793675168463E-3</v>
      </c>
      <c r="T2118" s="171">
        <v>-1.6414522038034768E-3</v>
      </c>
      <c r="U2118" s="171">
        <v>1.8735735017072312E-3</v>
      </c>
      <c r="V2118" s="171">
        <v>1.0807418676695872E-2</v>
      </c>
      <c r="W2118" s="171">
        <v>7.9470816097292009E-4</v>
      </c>
      <c r="X2118" s="171">
        <v>-7.7696439163446041E-3</v>
      </c>
      <c r="Y2118" s="173">
        <v>2.9559977756765169E-2</v>
      </c>
      <c r="Z2118" s="171"/>
      <c r="AA2118" s="173">
        <v>31.725000000000001</v>
      </c>
      <c r="AB2118" s="171">
        <v>-1.1240303789488858E-2</v>
      </c>
      <c r="AC2118" s="171">
        <v>1.5909327389829885E-2</v>
      </c>
      <c r="AD2118" s="171">
        <v>-6.6868030622519638E-3</v>
      </c>
      <c r="AE2118" s="171">
        <v>5.1954104059347202E-2</v>
      </c>
      <c r="AF2118" s="171">
        <v>-3.1531197670459914E-2</v>
      </c>
      <c r="AG2118" s="171">
        <v>-2.7510316368638384E-2</v>
      </c>
      <c r="AH2118" s="173">
        <v>1.7613896300254176E-2</v>
      </c>
      <c r="AI2118" s="171">
        <v>2.6063694552687807E-2</v>
      </c>
      <c r="AJ2118" s="171">
        <v>-5.3295501506889366E-2</v>
      </c>
      <c r="AK2118" s="171">
        <v>5.1329602278372008E-2</v>
      </c>
      <c r="AL2118" s="171">
        <v>-3.4884962160270483E-2</v>
      </c>
      <c r="AM2118" s="171">
        <v>3.3931102760839688E-2</v>
      </c>
      <c r="AN2118" s="171">
        <v>2.4412679262387136E-2</v>
      </c>
      <c r="AO2118" s="171">
        <v>-2.1645244745874568E-2</v>
      </c>
      <c r="AP2118" s="173">
        <v>3.6585850265613887E-3</v>
      </c>
      <c r="AQ2118" s="171"/>
      <c r="AR2118" s="171"/>
      <c r="AS2118" s="171"/>
      <c r="AT2118" s="171"/>
      <c r="AU2118" s="171"/>
      <c r="AV2118" s="171"/>
      <c r="AW2118" s="171"/>
      <c r="AX2118" s="171"/>
      <c r="AY2118" s="171"/>
      <c r="AZ2118" s="171"/>
      <c r="BA2118" s="171"/>
      <c r="BB2118" s="171"/>
      <c r="BC2118" s="171"/>
      <c r="BD2118" s="171"/>
      <c r="BE2118" s="171"/>
      <c r="BF2118" s="171"/>
      <c r="BG2118" s="171"/>
      <c r="BH2118" s="171"/>
    </row>
    <row r="2119" spans="9:60" x14ac:dyDescent="0.25">
      <c r="I2119" s="171">
        <v>31.740000000000002</v>
      </c>
      <c r="J2119" s="175">
        <v>4.1866168718046028E-2</v>
      </c>
      <c r="K2119" s="171">
        <v>1.3512274656058023E-2</v>
      </c>
      <c r="L2119" s="171">
        <v>2.8453554333903369E-2</v>
      </c>
      <c r="M2119" s="171">
        <v>2.3244666074994497E-2</v>
      </c>
      <c r="N2119" s="171">
        <v>4.9112790245041039E-2</v>
      </c>
      <c r="O2119" s="171">
        <v>2.4241627616647454E-2</v>
      </c>
      <c r="P2119" s="171">
        <v>6.2526672186528215E-4</v>
      </c>
      <c r="Q2119" s="171">
        <v>3.1898491940158105E-2</v>
      </c>
      <c r="R2119" s="175">
        <v>2.66940666394553E-2</v>
      </c>
      <c r="S2119" s="171">
        <v>6.1122779833417103E-3</v>
      </c>
      <c r="T2119" s="171">
        <v>2.2108820587201298E-3</v>
      </c>
      <c r="U2119" s="171">
        <v>5.9278394786699273E-5</v>
      </c>
      <c r="V2119" s="171">
        <v>1.0461869731309149E-2</v>
      </c>
      <c r="W2119" s="171">
        <v>8.5142630294599599E-3</v>
      </c>
      <c r="X2119" s="171">
        <v>-2.3500834769100958E-3</v>
      </c>
      <c r="Y2119" s="173">
        <v>1.5102463947206076E-2</v>
      </c>
      <c r="Z2119" s="171"/>
      <c r="AA2119" s="173">
        <v>31.740000000000002</v>
      </c>
      <c r="AB2119" s="171">
        <v>-1.1240303789488858E-2</v>
      </c>
      <c r="AC2119" s="171">
        <v>2.6917677147721548E-2</v>
      </c>
      <c r="AD2119" s="171">
        <v>-3.3434015311258978E-3</v>
      </c>
      <c r="AE2119" s="171">
        <v>1.5743667896771816E-2</v>
      </c>
      <c r="AF2119" s="171">
        <v>4.2711582501819261E-3</v>
      </c>
      <c r="AG2119" s="171">
        <v>-2.7510316368638384E-2</v>
      </c>
      <c r="AH2119" s="173">
        <v>-2.2815315341940218E-2</v>
      </c>
      <c r="AI2119" s="171">
        <v>3.4058692881732987E-2</v>
      </c>
      <c r="AJ2119" s="171">
        <v>-1.83951376359477E-2</v>
      </c>
      <c r="AK2119" s="171">
        <v>4.3381792893333777E-2</v>
      </c>
      <c r="AL2119" s="171">
        <v>-8.1434927440378769E-3</v>
      </c>
      <c r="AM2119" s="171">
        <v>1.5120491415970952E-2</v>
      </c>
      <c r="AN2119" s="171">
        <v>2.0330012764581764E-2</v>
      </c>
      <c r="AO2119" s="171">
        <v>2.4350900339108871E-2</v>
      </c>
      <c r="AP2119" s="173">
        <v>8.0488870584349628E-3</v>
      </c>
      <c r="AQ2119" s="171"/>
      <c r="AR2119" s="171"/>
      <c r="AS2119" s="171"/>
      <c r="AT2119" s="171"/>
      <c r="AU2119" s="171"/>
      <c r="AV2119" s="171"/>
      <c r="AW2119" s="171"/>
      <c r="AX2119" s="171"/>
      <c r="AY2119" s="171"/>
      <c r="AZ2119" s="171"/>
      <c r="BA2119" s="171"/>
      <c r="BB2119" s="171"/>
      <c r="BC2119" s="171"/>
      <c r="BD2119" s="171"/>
      <c r="BE2119" s="171"/>
      <c r="BF2119" s="171"/>
      <c r="BG2119" s="171"/>
      <c r="BH2119" s="171"/>
    </row>
    <row r="2120" spans="9:60" x14ac:dyDescent="0.25">
      <c r="I2120" s="171">
        <v>31.755000000000003</v>
      </c>
      <c r="J2120" s="175">
        <v>3.3064529329904807E-2</v>
      </c>
      <c r="K2120" s="171">
        <v>2.2253765706709509E-2</v>
      </c>
      <c r="L2120" s="171">
        <v>1.9267650368297595E-2</v>
      </c>
      <c r="M2120" s="171">
        <v>1.2630610965571797E-2</v>
      </c>
      <c r="N2120" s="171">
        <v>3.7118536259879334E-2</v>
      </c>
      <c r="O2120" s="171">
        <v>1.6835836786563921E-2</v>
      </c>
      <c r="P2120" s="171">
        <v>-3.7827626646129765E-3</v>
      </c>
      <c r="Q2120" s="171">
        <v>1.5751664934230396E-2</v>
      </c>
      <c r="R2120" s="175">
        <v>2.5438209211481877E-2</v>
      </c>
      <c r="S2120" s="171">
        <v>1.6185957853408026E-2</v>
      </c>
      <c r="T2120" s="171">
        <v>-6.0242739505076319E-3</v>
      </c>
      <c r="U2120" s="171">
        <v>-8.3888238235708176E-3</v>
      </c>
      <c r="V2120" s="171">
        <v>1.2369449677851007E-2</v>
      </c>
      <c r="W2120" s="171">
        <v>4.6880894676878193E-3</v>
      </c>
      <c r="X2120" s="171">
        <v>-3.3349598152880174E-3</v>
      </c>
      <c r="Y2120" s="173">
        <v>3.2070795794999156E-2</v>
      </c>
      <c r="Z2120" s="171"/>
      <c r="AA2120" s="173">
        <v>31.755000000000003</v>
      </c>
      <c r="AB2120" s="171">
        <v>-1.7729551338059774E-2</v>
      </c>
      <c r="AC2120" s="171">
        <v>1.7040322227969317E-2</v>
      </c>
      <c r="AD2120" s="171">
        <v>9.9542181949430208E-3</v>
      </c>
      <c r="AE2120" s="171">
        <v>1.1230483099697229E-2</v>
      </c>
      <c r="AF2120" s="171">
        <v>-1.3692830860876956E-2</v>
      </c>
      <c r="AG2120" s="171">
        <v>-5.5815728586081081E-2</v>
      </c>
      <c r="AH2120" s="173">
        <v>-2.5416024862783108E-2</v>
      </c>
      <c r="AI2120" s="171">
        <v>1.5830096691509823E-2</v>
      </c>
      <c r="AJ2120" s="171">
        <v>-1.3103385713277719E-2</v>
      </c>
      <c r="AK2120" s="171">
        <v>5.9939729112163477E-2</v>
      </c>
      <c r="AL2120" s="171">
        <v>-8.1434927440378769E-3</v>
      </c>
      <c r="AM2120" s="171">
        <v>3.7711225614832422E-2</v>
      </c>
      <c r="AN2120" s="171">
        <v>6.9988568533805836E-3</v>
      </c>
      <c r="AO2120" s="171">
        <v>3.0664096723322151E-2</v>
      </c>
      <c r="AP2120" s="173">
        <v>5.8537360424981751E-3</v>
      </c>
      <c r="AQ2120" s="171"/>
      <c r="AR2120" s="171"/>
      <c r="AS2120" s="171"/>
      <c r="AT2120" s="171"/>
      <c r="AU2120" s="171"/>
      <c r="AV2120" s="171"/>
      <c r="AW2120" s="171"/>
      <c r="AX2120" s="171"/>
      <c r="AY2120" s="171"/>
      <c r="AZ2120" s="171"/>
      <c r="BA2120" s="171"/>
      <c r="BB2120" s="171"/>
      <c r="BC2120" s="171"/>
      <c r="BD2120" s="171"/>
      <c r="BE2120" s="171"/>
      <c r="BF2120" s="171"/>
      <c r="BG2120" s="171"/>
      <c r="BH2120" s="171"/>
    </row>
    <row r="2121" spans="9:60" x14ac:dyDescent="0.25">
      <c r="I2121" s="171">
        <v>31.770000000000003</v>
      </c>
      <c r="J2121" s="175">
        <v>2.8120243139763301E-2</v>
      </c>
      <c r="K2121" s="171">
        <v>2.1195189565227538E-2</v>
      </c>
      <c r="L2121" s="171">
        <v>2.0969358904856402E-2</v>
      </c>
      <c r="M2121" s="171">
        <v>1.589804344476119E-2</v>
      </c>
      <c r="N2121" s="171">
        <v>2.6963299925695201E-2</v>
      </c>
      <c r="O2121" s="171">
        <v>2.1070062805522548E-2</v>
      </c>
      <c r="P2121" s="171">
        <v>1.5086989158598484E-2</v>
      </c>
      <c r="Q2121" s="171">
        <v>1.9013731172554019E-2</v>
      </c>
      <c r="R2121" s="175">
        <v>2.4384592013647958E-2</v>
      </c>
      <c r="S2121" s="171">
        <v>-4.6857459783576352E-3</v>
      </c>
      <c r="T2121" s="171">
        <v>1.3620176877645346E-3</v>
      </c>
      <c r="U2121" s="171">
        <v>-3.2410237743493125E-3</v>
      </c>
      <c r="V2121" s="171">
        <v>1.0730544655117934E-2</v>
      </c>
      <c r="W2121" s="171">
        <v>3.6106953529964395E-3</v>
      </c>
      <c r="X2121" s="171">
        <v>-6.6219834668714917E-3</v>
      </c>
      <c r="Y2121" s="173">
        <v>2.1099638596887998E-2</v>
      </c>
      <c r="Z2121" s="171"/>
      <c r="AA2121" s="173">
        <v>31.770000000000003</v>
      </c>
      <c r="AB2121" s="171">
        <v>-2.6536387296834312E-2</v>
      </c>
      <c r="AC2121" s="171">
        <v>1.817131706610892E-2</v>
      </c>
      <c r="AD2121" s="171">
        <v>1.8844626811800637E-2</v>
      </c>
      <c r="AE2121" s="171">
        <v>3.7784802952253102E-3</v>
      </c>
      <c r="AF2121" s="171">
        <v>-3.0651841560128457E-2</v>
      </c>
      <c r="AG2121" s="171">
        <v>-6.2653552885800545E-2</v>
      </c>
      <c r="AH2121" s="173">
        <v>-2.0096391751968118E-2</v>
      </c>
      <c r="AI2121" s="171">
        <v>3.1820093349600537E-2</v>
      </c>
      <c r="AJ2121" s="171">
        <v>-1.7639173075565675E-3</v>
      </c>
      <c r="AK2121" s="171">
        <v>5.0556898588159919E-2</v>
      </c>
      <c r="AL2121" s="171">
        <v>-1.5406607894125316E-3</v>
      </c>
      <c r="AM2121" s="171">
        <v>2.6370857052854212E-2</v>
      </c>
      <c r="AN2121" s="171">
        <v>3.082829804465264E-2</v>
      </c>
      <c r="AO2121" s="171">
        <v>3.6977293107535572E-2</v>
      </c>
      <c r="AP2121" s="173">
        <v>1.0244038074371749E-2</v>
      </c>
      <c r="AQ2121" s="171"/>
      <c r="AR2121" s="171"/>
      <c r="AS2121" s="171"/>
      <c r="AT2121" s="171"/>
      <c r="AU2121" s="171"/>
      <c r="AV2121" s="171"/>
      <c r="AW2121" s="171"/>
      <c r="AX2121" s="171"/>
      <c r="AY2121" s="171"/>
      <c r="AZ2121" s="171"/>
      <c r="BA2121" s="171"/>
      <c r="BB2121" s="171"/>
      <c r="BC2121" s="171"/>
      <c r="BD2121" s="171"/>
      <c r="BE2121" s="171"/>
      <c r="BF2121" s="171"/>
      <c r="BG2121" s="171"/>
      <c r="BH2121" s="171"/>
    </row>
    <row r="2122" spans="9:60" x14ac:dyDescent="0.25">
      <c r="I2122" s="171">
        <v>31.785000000000004</v>
      </c>
      <c r="J2122" s="175">
        <v>2.8499411330513841E-2</v>
      </c>
      <c r="K2122" s="171">
        <v>2.8809988555377909E-2</v>
      </c>
      <c r="L2122" s="171">
        <v>2.4182406745452533E-2</v>
      </c>
      <c r="M2122" s="171">
        <v>1.1625716471533896E-2</v>
      </c>
      <c r="N2122" s="171">
        <v>3.1717572856892452E-2</v>
      </c>
      <c r="O2122" s="171">
        <v>2.7894660185973325E-2</v>
      </c>
      <c r="P2122" s="171">
        <v>6.4109872341581746E-3</v>
      </c>
      <c r="Q2122" s="171">
        <v>2.5460775803586393E-2</v>
      </c>
      <c r="R2122" s="175">
        <v>1.7930130702489302E-2</v>
      </c>
      <c r="S2122" s="171">
        <v>-1.7533922478836454E-3</v>
      </c>
      <c r="T2122" s="171">
        <v>9.8222433941231695E-3</v>
      </c>
      <c r="U2122" s="171">
        <v>-4.5525074474927893E-3</v>
      </c>
      <c r="V2122" s="171">
        <v>4.3545607491182791E-3</v>
      </c>
      <c r="W2122" s="171">
        <v>4.9154890295834896E-3</v>
      </c>
      <c r="X2122" s="171">
        <v>-1.66248236697583E-3</v>
      </c>
      <c r="Y2122" s="173">
        <v>2.9896641093540861E-2</v>
      </c>
      <c r="Z2122" s="171"/>
      <c r="AA2122" s="173">
        <v>31.785000000000004</v>
      </c>
      <c r="AB2122" s="171">
        <v>1.6223118871427935E-3</v>
      </c>
      <c r="AC2122" s="171">
        <v>6.5597700612093877E-3</v>
      </c>
      <c r="AD2122" s="171">
        <v>-1.2765714937026384E-2</v>
      </c>
      <c r="AE2122" s="171">
        <v>7.5569605904503871E-3</v>
      </c>
      <c r="AF2122" s="171">
        <v>9.4216726106953093E-3</v>
      </c>
      <c r="AG2122" s="171">
        <v>-4.2140079986642515E-2</v>
      </c>
      <c r="AH2122" s="173">
        <v>-3.9483499089160712E-2</v>
      </c>
      <c r="AI2122" s="171">
        <v>3.0700793583533954E-2</v>
      </c>
      <c r="AJ2122" s="171">
        <v>-8.8195865377831174E-3</v>
      </c>
      <c r="AK2122" s="171">
        <v>1.5785232528617611E-2</v>
      </c>
      <c r="AL2122" s="171">
        <v>5.1722183644565571E-3</v>
      </c>
      <c r="AM2122" s="171">
        <v>3.3301082285174199E-2</v>
      </c>
      <c r="AN2122" s="171">
        <v>3.6660678755803158E-2</v>
      </c>
      <c r="AO2122" s="171">
        <v>4.8701800678217604E-2</v>
      </c>
      <c r="AP2122" s="173">
        <v>-9.4077900683004478E-3</v>
      </c>
      <c r="AQ2122" s="171"/>
      <c r="AR2122" s="171"/>
      <c r="AS2122" s="171"/>
      <c r="AT2122" s="171"/>
      <c r="AU2122" s="171"/>
      <c r="AV2122" s="171"/>
      <c r="AW2122" s="171"/>
      <c r="AX2122" s="171"/>
      <c r="AY2122" s="171"/>
      <c r="AZ2122" s="171"/>
      <c r="BA2122" s="171"/>
      <c r="BB2122" s="171"/>
      <c r="BC2122" s="171"/>
      <c r="BD2122" s="171"/>
      <c r="BE2122" s="171"/>
      <c r="BF2122" s="171"/>
      <c r="BG2122" s="171"/>
      <c r="BH2122" s="171"/>
    </row>
    <row r="2123" spans="9:60" x14ac:dyDescent="0.25">
      <c r="I2123" s="171">
        <v>31.800000000000004</v>
      </c>
      <c r="J2123" s="175">
        <v>2.6246616197619112E-2</v>
      </c>
      <c r="K2123" s="171">
        <v>2.6497699737123528E-2</v>
      </c>
      <c r="L2123" s="171">
        <v>1.0702163252103115E-2</v>
      </c>
      <c r="M2123" s="171">
        <v>9.4124671792642257E-3</v>
      </c>
      <c r="N2123" s="171">
        <v>3.4412525057920494E-2</v>
      </c>
      <c r="O2123" s="171">
        <v>1.922452550581559E-2</v>
      </c>
      <c r="P2123" s="171">
        <v>4.4162098434609122E-3</v>
      </c>
      <c r="Q2123" s="171">
        <v>3.5442208423597785E-2</v>
      </c>
      <c r="R2123" s="175">
        <v>2.036802094437894E-2</v>
      </c>
      <c r="S2123" s="171">
        <v>3.4419639635029091E-3</v>
      </c>
      <c r="T2123" s="171">
        <v>9.5134797334249007E-3</v>
      </c>
      <c r="U2123" s="171">
        <v>1.7857861609584444E-3</v>
      </c>
      <c r="V2123" s="171">
        <v>1.4586862687501853E-2</v>
      </c>
      <c r="W2123" s="171">
        <v>7.0154933869138883E-3</v>
      </c>
      <c r="X2123" s="171">
        <v>9.3283913567375927E-3</v>
      </c>
      <c r="Y2123" s="173">
        <v>1.8566843140751778E-2</v>
      </c>
      <c r="Z2123" s="171"/>
      <c r="AA2123" s="173">
        <v>31.800000000000004</v>
      </c>
      <c r="AB2123" s="171">
        <v>-2.0974175112345103E-2</v>
      </c>
      <c r="AC2123" s="171">
        <v>2.586208196545791E-2</v>
      </c>
      <c r="AD2123" s="171">
        <v>-1.2233810147983514E-2</v>
      </c>
      <c r="AE2123" s="171">
        <v>-6.8222560886011122E-3</v>
      </c>
      <c r="AF2123" s="171">
        <v>-6.7836042797006562E-3</v>
      </c>
      <c r="AG2123" s="171">
        <v>-3.5302255686923051E-2</v>
      </c>
      <c r="AH2123" s="173">
        <v>-2.9789945420564415E-2</v>
      </c>
      <c r="AI2123" s="171">
        <v>-2.5104294753202472E-2</v>
      </c>
      <c r="AJ2123" s="171">
        <v>-3.7546239832276729E-2</v>
      </c>
      <c r="AK2123" s="171">
        <v>7.9478093850382306E-3</v>
      </c>
      <c r="AL2123" s="171">
        <v>1.3315711108494433E-2</v>
      </c>
      <c r="AM2123" s="171">
        <v>2.9520959431181458E-2</v>
      </c>
      <c r="AN2123" s="171">
        <v>1.3414475635646088E-2</v>
      </c>
      <c r="AO2123" s="171">
        <v>3.6977293107535572E-2</v>
      </c>
      <c r="AP2123" s="173">
        <v>-2.8223370204900882E-3</v>
      </c>
      <c r="AQ2123" s="171"/>
      <c r="AR2123" s="171"/>
      <c r="AS2123" s="171"/>
      <c r="AT2123" s="171"/>
      <c r="AU2123" s="171"/>
      <c r="AV2123" s="171"/>
      <c r="AW2123" s="171"/>
      <c r="AX2123" s="171"/>
      <c r="AY2123" s="171"/>
      <c r="AZ2123" s="171"/>
      <c r="BA2123" s="171"/>
      <c r="BB2123" s="171"/>
      <c r="BC2123" s="171"/>
      <c r="BD2123" s="171"/>
      <c r="BE2123" s="171"/>
      <c r="BF2123" s="171"/>
      <c r="BG2123" s="171"/>
      <c r="BH2123" s="171"/>
    </row>
    <row r="2124" spans="9:60" x14ac:dyDescent="0.25">
      <c r="I2124" s="171">
        <v>31.815000000000005</v>
      </c>
      <c r="J2124" s="175">
        <v>3.7923347889379823E-2</v>
      </c>
      <c r="K2124" s="171">
        <v>1.9226683102022555E-2</v>
      </c>
      <c r="L2124" s="171">
        <v>6.852998971526577E-3</v>
      </c>
      <c r="M2124" s="171">
        <v>1.2174727923090009E-2</v>
      </c>
      <c r="N2124" s="171">
        <v>3.6329732879305104E-2</v>
      </c>
      <c r="O2124" s="171">
        <v>1.3335255438631609E-2</v>
      </c>
      <c r="P2124" s="171">
        <v>-2.6787984074363204E-3</v>
      </c>
      <c r="Q2124" s="171">
        <v>3.9260375979029698E-2</v>
      </c>
      <c r="R2124" s="175">
        <v>1.4945350028226291E-2</v>
      </c>
      <c r="S2124" s="171">
        <v>-3.867637338034224E-3</v>
      </c>
      <c r="T2124" s="171">
        <v>4.1525633665019821E-3</v>
      </c>
      <c r="U2124" s="171">
        <v>-1.5281733007050118E-2</v>
      </c>
      <c r="V2124" s="171">
        <v>1.0979265103811619E-2</v>
      </c>
      <c r="W2124" s="171">
        <v>9.6397444300242632E-3</v>
      </c>
      <c r="X2124" s="171">
        <v>1.390463502599667E-2</v>
      </c>
      <c r="Y2124" s="173">
        <v>1.7115561356809045E-2</v>
      </c>
      <c r="Z2124" s="171"/>
      <c r="AA2124" s="173">
        <v>31.815000000000005</v>
      </c>
      <c r="AB2124" s="171">
        <v>-3.2214478901833959E-2</v>
      </c>
      <c r="AC2124" s="171">
        <v>3.7398229314481474E-2</v>
      </c>
      <c r="AD2124" s="171">
        <v>-7.7506126403373695E-3</v>
      </c>
      <c r="AE2124" s="171">
        <v>-2.3090712915265267E-3</v>
      </c>
      <c r="AF2124" s="171">
        <v>8.5423165003635729E-3</v>
      </c>
      <c r="AG2124" s="171">
        <v>-3.9277734930946009E-2</v>
      </c>
      <c r="AH2124" s="173">
        <v>8.8660551846915618E-3</v>
      </c>
      <c r="AI2124" s="171">
        <v>-2.1746395455003439E-2</v>
      </c>
      <c r="AJ2124" s="171">
        <v>-2.104101359728262E-2</v>
      </c>
      <c r="AK2124" s="171">
        <v>-1.5454073804241789E-3</v>
      </c>
      <c r="AL2124" s="171">
        <v>-7.483209548575293E-3</v>
      </c>
      <c r="AM2124" s="171">
        <v>3.1411020858177825E-2</v>
      </c>
      <c r="AN2124" s="171">
        <v>-5.2491426400355298E-3</v>
      </c>
      <c r="AO2124" s="171">
        <v>-9.0188519774477248E-3</v>
      </c>
      <c r="AP2124" s="173">
        <v>5.1220190371858744E-3</v>
      </c>
      <c r="AQ2124" s="171"/>
      <c r="AR2124" s="171"/>
      <c r="AS2124" s="171"/>
      <c r="AT2124" s="171"/>
      <c r="AU2124" s="171"/>
      <c r="AV2124" s="171"/>
      <c r="AW2124" s="171"/>
      <c r="AX2124" s="171"/>
      <c r="AY2124" s="171"/>
      <c r="AZ2124" s="171"/>
      <c r="BA2124" s="171"/>
      <c r="BB2124" s="171"/>
      <c r="BC2124" s="171"/>
      <c r="BD2124" s="171"/>
      <c r="BE2124" s="171"/>
      <c r="BF2124" s="171"/>
      <c r="BG2124" s="171"/>
      <c r="BH2124" s="171"/>
    </row>
    <row r="2125" spans="9:60" x14ac:dyDescent="0.25">
      <c r="I2125" s="171">
        <v>31.830000000000005</v>
      </c>
      <c r="J2125" s="175">
        <v>2.8521587497099488E-2</v>
      </c>
      <c r="K2125" s="171">
        <v>1.2752431918271986E-2</v>
      </c>
      <c r="L2125" s="171">
        <v>1.9347150659968216E-2</v>
      </c>
      <c r="M2125" s="171">
        <v>1.6307018615251589E-2</v>
      </c>
      <c r="N2125" s="171">
        <v>3.2040599002627346E-2</v>
      </c>
      <c r="O2125" s="171">
        <v>5.8879658408898033E-3</v>
      </c>
      <c r="P2125" s="171">
        <v>4.8664523227582813E-3</v>
      </c>
      <c r="Q2125" s="171">
        <v>3.7017760596012472E-2</v>
      </c>
      <c r="R2125" s="175">
        <v>1.8496510173846719E-2</v>
      </c>
      <c r="S2125" s="171">
        <v>1.239819913126504E-3</v>
      </c>
      <c r="T2125" s="171">
        <v>3.370624777142226E-3</v>
      </c>
      <c r="U2125" s="171">
        <v>-1.5770295866498418E-2</v>
      </c>
      <c r="V2125" s="171">
        <v>1.3172175233486391E-2</v>
      </c>
      <c r="W2125" s="171">
        <v>-4.4701468651581082E-5</v>
      </c>
      <c r="X2125" s="171">
        <v>1.0312244402612426E-2</v>
      </c>
      <c r="Y2125" s="173">
        <v>2.045929013962967E-2</v>
      </c>
      <c r="Z2125" s="171"/>
      <c r="AA2125" s="173">
        <v>31.830000000000005</v>
      </c>
      <c r="AB2125" s="171">
        <v>-5.6317398367954213E-2</v>
      </c>
      <c r="AC2125" s="171">
        <v>4.621998905197007E-2</v>
      </c>
      <c r="AD2125" s="171">
        <v>7.218707851294498E-3</v>
      </c>
      <c r="AE2125" s="171">
        <v>1.6583330184599791E-2</v>
      </c>
      <c r="AF2125" s="171">
        <v>-1.7084633000727423E-2</v>
      </c>
      <c r="AG2125" s="171">
        <v>-5.2953383530384576E-2</v>
      </c>
      <c r="AH2125" s="173">
        <v>6.1471315947194622E-3</v>
      </c>
      <c r="AI2125" s="171">
        <v>7.9949983290451779E-3</v>
      </c>
      <c r="AJ2125" s="171">
        <v>-7.9376278840047627E-3</v>
      </c>
      <c r="AK2125" s="171">
        <v>-1.65579362188297E-2</v>
      </c>
      <c r="AL2125" s="171">
        <v>-4.5119351689939732E-3</v>
      </c>
      <c r="AM2125" s="171">
        <v>1.2600409513309093E-2</v>
      </c>
      <c r="AN2125" s="171">
        <v>-2.3329522844602255E-3</v>
      </c>
      <c r="AO2125" s="171">
        <v>-8.1169667797029096E-3</v>
      </c>
      <c r="AP2125" s="173">
        <v>8.7806040637472636E-3</v>
      </c>
      <c r="AQ2125" s="171"/>
      <c r="AR2125" s="171"/>
      <c r="AS2125" s="171"/>
      <c r="AT2125" s="171"/>
      <c r="AU2125" s="171"/>
      <c r="AV2125" s="171"/>
      <c r="AW2125" s="171"/>
      <c r="AX2125" s="171"/>
      <c r="AY2125" s="171"/>
      <c r="AZ2125" s="171"/>
      <c r="BA2125" s="171"/>
      <c r="BB2125" s="171"/>
      <c r="BC2125" s="171"/>
      <c r="BD2125" s="171"/>
      <c r="BE2125" s="171"/>
      <c r="BF2125" s="171"/>
      <c r="BG2125" s="171"/>
      <c r="BH2125" s="171"/>
    </row>
    <row r="2126" spans="9:60" x14ac:dyDescent="0.25">
      <c r="I2126" s="171">
        <v>31.845000000000006</v>
      </c>
      <c r="J2126" s="175">
        <v>2.2925645288079128E-2</v>
      </c>
      <c r="K2126" s="171">
        <v>1.8461037028037051E-2</v>
      </c>
      <c r="L2126" s="171">
        <v>2.3131763422928716E-2</v>
      </c>
      <c r="M2126" s="171">
        <v>1.6876202458952026E-2</v>
      </c>
      <c r="N2126" s="171">
        <v>3.2409567151394668E-2</v>
      </c>
      <c r="O2126" s="171">
        <v>2.2162248919884348E-2</v>
      </c>
      <c r="P2126" s="171">
        <v>8.7666227188765416E-3</v>
      </c>
      <c r="Q2126" s="171">
        <v>3.3339787245513806E-2</v>
      </c>
      <c r="R2126" s="175">
        <v>3.4696794674771805E-3</v>
      </c>
      <c r="S2126" s="171">
        <v>1.2543870023817381E-3</v>
      </c>
      <c r="T2126" s="171">
        <v>1.5109040895632178E-2</v>
      </c>
      <c r="U2126" s="171">
        <v>-8.2900426296027788E-3</v>
      </c>
      <c r="V2126" s="171">
        <v>1.7694458174407537E-2</v>
      </c>
      <c r="W2126" s="171">
        <v>7.9431312374604185E-3</v>
      </c>
      <c r="X2126" s="171">
        <v>8.7300858246073219E-4</v>
      </c>
      <c r="Y2126" s="173">
        <v>1.5410655469765343E-2</v>
      </c>
      <c r="Z2126" s="171"/>
      <c r="AA2126" s="173">
        <v>31.845000000000006</v>
      </c>
      <c r="AB2126" s="171">
        <v>-1.5296083507345713E-2</v>
      </c>
      <c r="AC2126" s="171">
        <v>1.7568119819101221E-2</v>
      </c>
      <c r="AD2126" s="171">
        <v>-6.6868030622519638E-3</v>
      </c>
      <c r="AE2126" s="171">
        <v>2.1096514981674377E-2</v>
      </c>
      <c r="AF2126" s="171">
        <v>-2.726003942027827E-2</v>
      </c>
      <c r="AG2126" s="171">
        <v>-8.3326044954719292E-2</v>
      </c>
      <c r="AH2126" s="173">
        <v>2.5534238931912055E-2</v>
      </c>
      <c r="AI2126" s="171">
        <v>-4.9089289740338361E-2</v>
      </c>
      <c r="AJ2126" s="171">
        <v>1.7387184888772458E-2</v>
      </c>
      <c r="AK2126" s="171">
        <v>3.9739046925190546E-3</v>
      </c>
      <c r="AL2126" s="171">
        <v>-1.1885097518325522E-2</v>
      </c>
      <c r="AM2126" s="171">
        <v>-8.8202866593164557E-3</v>
      </c>
      <c r="AN2126" s="171">
        <v>-6.4156187822655966E-3</v>
      </c>
      <c r="AO2126" s="171">
        <v>-1.3528277966171658E-2</v>
      </c>
      <c r="AP2126" s="173">
        <v>1.4634340106246019E-3</v>
      </c>
      <c r="AQ2126" s="171"/>
      <c r="AR2126" s="171"/>
      <c r="AS2126" s="171"/>
      <c r="AT2126" s="171"/>
      <c r="AU2126" s="171"/>
      <c r="AV2126" s="171"/>
      <c r="AW2126" s="171"/>
      <c r="AX2126" s="171"/>
      <c r="AY2126" s="171"/>
      <c r="AZ2126" s="171"/>
      <c r="BA2126" s="171"/>
      <c r="BB2126" s="171"/>
      <c r="BC2126" s="171"/>
      <c r="BD2126" s="171"/>
      <c r="BE2126" s="171"/>
      <c r="BF2126" s="171"/>
      <c r="BG2126" s="171"/>
      <c r="BH2126" s="171"/>
    </row>
    <row r="2127" spans="9:60" x14ac:dyDescent="0.25">
      <c r="I2127" s="171">
        <v>31.860000000000007</v>
      </c>
      <c r="J2127" s="175">
        <v>1.6942704358367543E-2</v>
      </c>
      <c r="K2127" s="171">
        <v>1.9815238989221568E-2</v>
      </c>
      <c r="L2127" s="171">
        <v>1.0547156252708816E-2</v>
      </c>
      <c r="M2127" s="171">
        <v>2.4016569811236888E-2</v>
      </c>
      <c r="N2127" s="171">
        <v>3.7256178929379678E-2</v>
      </c>
      <c r="O2127" s="171">
        <v>2.0454462917199111E-2</v>
      </c>
      <c r="P2127" s="171">
        <v>-6.1359288885792828E-3</v>
      </c>
      <c r="Q2127" s="171">
        <v>3.9646217059862793E-2</v>
      </c>
      <c r="R2127" s="175">
        <v>1.1850658228192734E-2</v>
      </c>
      <c r="S2127" s="171">
        <v>-8.0942972088166205E-3</v>
      </c>
      <c r="T2127" s="171">
        <v>-1.3207409806714756E-2</v>
      </c>
      <c r="U2127" s="171">
        <v>-8.8162740935933404E-5</v>
      </c>
      <c r="V2127" s="171">
        <v>1.8614387432403068E-2</v>
      </c>
      <c r="W2127" s="171">
        <v>2.7884897784848967E-3</v>
      </c>
      <c r="X2127" s="171">
        <v>4.3482929434840627E-3</v>
      </c>
      <c r="Y2127" s="173">
        <v>2.3048641009461687E-2</v>
      </c>
      <c r="Z2127" s="171"/>
      <c r="AA2127" s="173">
        <v>31.860000000000007</v>
      </c>
      <c r="AB2127" s="171">
        <v>-4.3454782691322823E-2</v>
      </c>
      <c r="AC2127" s="171">
        <v>3.0235262006264224E-2</v>
      </c>
      <c r="AD2127" s="171">
        <v>1.1625918960505971E-2</v>
      </c>
      <c r="AE2127" s="171">
        <v>2.6344404280598237E-2</v>
      </c>
      <c r="AF2127" s="171">
        <v>-6.029870470844842E-3</v>
      </c>
      <c r="AG2127" s="171">
        <v>-6.4720802092692375E-2</v>
      </c>
      <c r="AH2127" s="173">
        <v>-1.7495682231125229E-2</v>
      </c>
      <c r="AI2127" s="171">
        <v>-2.8462194051401504E-2</v>
      </c>
      <c r="AJ2127" s="171">
        <v>-9.7015451915614705E-3</v>
      </c>
      <c r="AK2127" s="171">
        <v>7.9478093850382306E-3</v>
      </c>
      <c r="AL2127" s="171">
        <v>-1.4086041503200638E-2</v>
      </c>
      <c r="AM2127" s="171">
        <v>-8.8202866593164557E-3</v>
      </c>
      <c r="AN2127" s="171">
        <v>2.2662965049041899E-2</v>
      </c>
      <c r="AO2127" s="171">
        <v>-4.6898030282728181E-2</v>
      </c>
      <c r="AP2127" s="173">
        <v>5.8537360424981751E-3</v>
      </c>
      <c r="AQ2127" s="171"/>
      <c r="AR2127" s="171"/>
      <c r="AS2127" s="171"/>
      <c r="AT2127" s="171"/>
      <c r="AU2127" s="171"/>
      <c r="AV2127" s="171"/>
      <c r="AW2127" s="171"/>
      <c r="AX2127" s="171"/>
      <c r="AY2127" s="171"/>
      <c r="AZ2127" s="171"/>
      <c r="BA2127" s="171"/>
      <c r="BB2127" s="171"/>
      <c r="BC2127" s="171"/>
      <c r="BD2127" s="171"/>
      <c r="BE2127" s="171"/>
      <c r="BF2127" s="171"/>
      <c r="BG2127" s="171"/>
      <c r="BH2127" s="171"/>
    </row>
    <row r="2128" spans="9:60" x14ac:dyDescent="0.25">
      <c r="I2128" s="171">
        <v>31.875000000000007</v>
      </c>
      <c r="J2128" s="175">
        <v>1.0053509174603381E-2</v>
      </c>
      <c r="K2128" s="171">
        <v>2.2894297581479175E-2</v>
      </c>
      <c r="L2128" s="171">
        <v>2.6061326973384414E-2</v>
      </c>
      <c r="M2128" s="171">
        <v>2.6170134638804174E-2</v>
      </c>
      <c r="N2128" s="171">
        <v>3.0173335159003709E-2</v>
      </c>
      <c r="O2128" s="171">
        <v>1.8666126812386E-2</v>
      </c>
      <c r="P2128" s="171">
        <v>-6.4685587129206489E-3</v>
      </c>
      <c r="Q2128" s="171">
        <v>2.5627652386871841E-2</v>
      </c>
      <c r="R2128" s="175">
        <v>2.730940520395625E-2</v>
      </c>
      <c r="S2128" s="171">
        <v>-1.9840862560866607E-2</v>
      </c>
      <c r="T2128" s="171">
        <v>-3.430251047652507E-3</v>
      </c>
      <c r="U2128" s="171">
        <v>-2.6193562870406445E-3</v>
      </c>
      <c r="V2128" s="171">
        <v>1.3038655237779478E-2</v>
      </c>
      <c r="W2128" s="171">
        <v>4.1021783668696776E-3</v>
      </c>
      <c r="X2128" s="171">
        <v>-2.9414207396968639E-4</v>
      </c>
      <c r="Y2128" s="173">
        <v>3.1709929568906982E-2</v>
      </c>
      <c r="Z2128" s="171"/>
      <c r="AA2128" s="173">
        <v>31.875000000000007</v>
      </c>
      <c r="AB2128" s="171">
        <v>-3.1403322958262696E-2</v>
      </c>
      <c r="AC2128" s="171">
        <v>9.8773549197522306E-3</v>
      </c>
      <c r="AD2128" s="171">
        <v>9.9542181949430208E-3</v>
      </c>
      <c r="AE2128" s="171">
        <v>1.5743667896771816E-2</v>
      </c>
      <c r="AF2128" s="171">
        <v>-8.5423165003635729E-3</v>
      </c>
      <c r="AG2128" s="171">
        <v>-5.1045153493253635E-2</v>
      </c>
      <c r="AH2128" s="173">
        <v>-1.7495682231125229E-2</v>
      </c>
      <c r="AI2128" s="171">
        <v>-2.1746395455003439E-2</v>
      </c>
      <c r="AJ2128" s="171">
        <v>-2.7970688734112143E-2</v>
      </c>
      <c r="AK2128" s="171">
        <v>-3.2343168747447311E-2</v>
      </c>
      <c r="AL2128" s="171">
        <v>-2.5971139021526281E-2</v>
      </c>
      <c r="AM2128" s="171">
        <v>-6.3002047566548965E-4</v>
      </c>
      <c r="AN2128" s="171">
        <v>2.9161903555752124E-3</v>
      </c>
      <c r="AO2128" s="171">
        <v>-2.0743359548129753E-2</v>
      </c>
      <c r="AP2128" s="173">
        <v>-1.5261526110798623E-2</v>
      </c>
      <c r="AQ2128" s="171"/>
      <c r="AR2128" s="171"/>
      <c r="AS2128" s="171"/>
      <c r="AT2128" s="171"/>
      <c r="AU2128" s="171"/>
      <c r="AV2128" s="171"/>
      <c r="AW2128" s="171"/>
      <c r="AX2128" s="171"/>
      <c r="AY2128" s="171"/>
      <c r="AZ2128" s="171"/>
      <c r="BA2128" s="171"/>
      <c r="BB2128" s="171"/>
      <c r="BC2128" s="171"/>
      <c r="BD2128" s="171"/>
      <c r="BE2128" s="171"/>
      <c r="BF2128" s="171"/>
      <c r="BG2128" s="171"/>
      <c r="BH2128" s="171"/>
    </row>
    <row r="2129" spans="9:60" x14ac:dyDescent="0.25">
      <c r="I2129" s="171">
        <v>31.890000000000008</v>
      </c>
      <c r="J2129" s="175">
        <v>7.8969875212064247E-3</v>
      </c>
      <c r="K2129" s="171">
        <v>7.7812532039904193E-3</v>
      </c>
      <c r="L2129" s="171">
        <v>2.2729953553639142E-2</v>
      </c>
      <c r="M2129" s="171">
        <v>2.8887255594572964E-2</v>
      </c>
      <c r="N2129" s="171">
        <v>4.3249054465652172E-2</v>
      </c>
      <c r="O2129" s="171">
        <v>2.3887299662502481E-2</v>
      </c>
      <c r="P2129" s="171">
        <v>-5.242447824452239E-3</v>
      </c>
      <c r="Q2129" s="171">
        <v>1.5448849036886602E-2</v>
      </c>
      <c r="R2129" s="175">
        <v>2.7347479709855547E-2</v>
      </c>
      <c r="S2129" s="171">
        <v>-1.2492384451218102E-2</v>
      </c>
      <c r="T2129" s="171">
        <v>-3.3366177707549439E-3</v>
      </c>
      <c r="U2129" s="171">
        <v>9.093729416142636E-3</v>
      </c>
      <c r="V2129" s="171">
        <v>1.1696501508520646E-2</v>
      </c>
      <c r="W2129" s="171">
        <v>-2.5948562797464343E-3</v>
      </c>
      <c r="X2129" s="171">
        <v>3.2738585981803661E-3</v>
      </c>
      <c r="Y2129" s="173">
        <v>1.65790890857965E-2</v>
      </c>
      <c r="Z2129" s="171"/>
      <c r="AA2129" s="173">
        <v>31.890000000000008</v>
      </c>
      <c r="AB2129" s="171">
        <v>-3.7081414563262083E-2</v>
      </c>
      <c r="AC2129" s="171">
        <v>2.5334284374326173E-2</v>
      </c>
      <c r="AD2129" s="171">
        <v>1.6109116468152114E-2</v>
      </c>
      <c r="AE2129" s="171">
        <v>2.4035332989071709E-2</v>
      </c>
      <c r="AF2129" s="171">
        <v>-3.2410553780791655E-2</v>
      </c>
      <c r="AG2129" s="171">
        <v>-2.6556201350072826E-2</v>
      </c>
      <c r="AH2129" s="173">
        <v>-2.8962446936659943E-2</v>
      </c>
      <c r="AI2129" s="171">
        <v>-1.7109296424156938E-2</v>
      </c>
      <c r="AJ2129" s="171">
        <v>-4.4097932688916281E-3</v>
      </c>
      <c r="AK2129" s="171">
        <v>1.5785232528617611E-2</v>
      </c>
      <c r="AL2129" s="171">
        <v>-5.1722183644564348E-3</v>
      </c>
      <c r="AM2129" s="171">
        <v>-1.6380532367301932E-2</v>
      </c>
      <c r="AN2129" s="171">
        <v>1.6330665991221391E-2</v>
      </c>
      <c r="AO2129" s="171">
        <v>-4.0584833898514694E-2</v>
      </c>
      <c r="AP2129" s="173">
        <v>-1.0871224078925049E-2</v>
      </c>
      <c r="AQ2129" s="171"/>
      <c r="AR2129" s="171"/>
      <c r="AS2129" s="171"/>
      <c r="AT2129" s="171"/>
      <c r="AU2129" s="171"/>
      <c r="AV2129" s="171"/>
      <c r="AW2129" s="171"/>
      <c r="AX2129" s="171"/>
      <c r="AY2129" s="171"/>
      <c r="AZ2129" s="171"/>
      <c r="BA2129" s="171"/>
      <c r="BB2129" s="171"/>
      <c r="BC2129" s="171"/>
      <c r="BD2129" s="171"/>
      <c r="BE2129" s="171"/>
      <c r="BF2129" s="171"/>
      <c r="BG2129" s="171"/>
      <c r="BH2129" s="171"/>
    </row>
    <row r="2130" spans="9:60" x14ac:dyDescent="0.25">
      <c r="I2130" s="171">
        <v>31.905000000000008</v>
      </c>
      <c r="J2130" s="175">
        <v>6.8415237895203878E-3</v>
      </c>
      <c r="K2130" s="171">
        <v>1.6074748892726962E-2</v>
      </c>
      <c r="L2130" s="171">
        <v>1.3137521168729965E-2</v>
      </c>
      <c r="M2130" s="171">
        <v>2.0023767640208238E-2</v>
      </c>
      <c r="N2130" s="171">
        <v>3.0621314037821156E-2</v>
      </c>
      <c r="O2130" s="171">
        <v>2.6156514766679267E-2</v>
      </c>
      <c r="P2130" s="171">
        <v>-6.8553764272501474E-3</v>
      </c>
      <c r="Q2130" s="171">
        <v>2.2972934156418941E-2</v>
      </c>
      <c r="R2130" s="175">
        <v>1.8908450095107009E-2</v>
      </c>
      <c r="S2130" s="171">
        <v>-1.688984663035684E-2</v>
      </c>
      <c r="T2130" s="171">
        <v>-1.879530911442276E-3</v>
      </c>
      <c r="U2130" s="171">
        <v>3.0722869299589662E-3</v>
      </c>
      <c r="V2130" s="171">
        <v>9.7019945480999199E-3</v>
      </c>
      <c r="W2130" s="171">
        <v>-2.3729856018248063E-3</v>
      </c>
      <c r="X2130" s="171">
        <v>2.2870837510837448E-3</v>
      </c>
      <c r="Y2130" s="173">
        <v>1.8004512741674073E-2</v>
      </c>
      <c r="Z2130" s="171"/>
      <c r="AA2130" s="173">
        <v>31.905000000000008</v>
      </c>
      <c r="AB2130" s="171">
        <v>-3.302563484540523E-2</v>
      </c>
      <c r="AC2130" s="171">
        <v>1.4853732207566243E-2</v>
      </c>
      <c r="AD2130" s="171">
        <v>2.4391633897532353E-2</v>
      </c>
      <c r="AE2130" s="171">
        <v>5.4892922066744766E-2</v>
      </c>
      <c r="AF2130" s="171">
        <v>-2.9898107751272922E-2</v>
      </c>
      <c r="AG2130" s="171">
        <v>-1.4788782787765201E-2</v>
      </c>
      <c r="AH2130" s="173">
        <v>2.4588526378878373E-2</v>
      </c>
      <c r="AI2130" s="171">
        <v>-2.0467195722355971E-2</v>
      </c>
      <c r="AJ2130" s="171">
        <v>6.047716483051308E-3</v>
      </c>
      <c r="AK2130" s="171">
        <v>1.0265920455674378E-2</v>
      </c>
      <c r="AL2130" s="171">
        <v>-6.7128791538690882E-3</v>
      </c>
      <c r="AM2130" s="171">
        <v>-1.890061426996469E-3</v>
      </c>
      <c r="AN2130" s="171">
        <v>3.4994284266902918E-3</v>
      </c>
      <c r="AO2130" s="171">
        <v>-4.5094259887239344E-3</v>
      </c>
      <c r="AP2130" s="173">
        <v>-7.9443560576759626E-3</v>
      </c>
      <c r="AQ2130" s="171"/>
      <c r="AR2130" s="171"/>
      <c r="AS2130" s="171"/>
      <c r="AT2130" s="171"/>
      <c r="AU2130" s="171"/>
      <c r="AV2130" s="171"/>
      <c r="AW2130" s="171"/>
      <c r="AX2130" s="171"/>
      <c r="AY2130" s="171"/>
      <c r="AZ2130" s="171"/>
      <c r="BA2130" s="171"/>
      <c r="BB2130" s="171"/>
      <c r="BC2130" s="171"/>
      <c r="BD2130" s="171"/>
      <c r="BE2130" s="171"/>
      <c r="BF2130" s="171"/>
      <c r="BG2130" s="171"/>
      <c r="BH2130" s="171"/>
    </row>
    <row r="2131" spans="9:60" x14ac:dyDescent="0.25">
      <c r="I2131" s="171">
        <v>31.919999999999995</v>
      </c>
      <c r="J2131" s="175">
        <v>2.4059220809642418E-2</v>
      </c>
      <c r="K2131" s="171">
        <v>7.1847727945714007E-3</v>
      </c>
      <c r="L2131" s="171">
        <v>2.0884368369541707E-2</v>
      </c>
      <c r="M2131" s="171">
        <v>1.8075255179254058E-2</v>
      </c>
      <c r="N2131" s="171">
        <v>3.8799766920418456E-2</v>
      </c>
      <c r="O2131" s="171">
        <v>1.3212370253249605E-2</v>
      </c>
      <c r="P2131" s="171">
        <v>-7.0728719669617057E-3</v>
      </c>
      <c r="Q2131" s="171">
        <v>2.6277361713583372E-2</v>
      </c>
      <c r="R2131" s="175">
        <v>9.3703980986327411E-3</v>
      </c>
      <c r="S2131" s="171">
        <v>6.6149868709789708E-4</v>
      </c>
      <c r="T2131" s="171">
        <v>4.4578840155595793E-3</v>
      </c>
      <c r="U2131" s="171">
        <v>5.5266613607320089E-3</v>
      </c>
      <c r="V2131" s="171">
        <v>5.2669698455185786E-3</v>
      </c>
      <c r="W2131" s="171">
        <v>-2.1178694663652312E-3</v>
      </c>
      <c r="X2131" s="171">
        <v>1.1879051688711707E-3</v>
      </c>
      <c r="Y2131" s="173">
        <v>1.5781564046845886E-2</v>
      </c>
      <c r="Z2131" s="171"/>
      <c r="AA2131" s="173">
        <v>31.919999999999995</v>
      </c>
      <c r="AB2131" s="171">
        <v>-3.5459102676119292E-2</v>
      </c>
      <c r="AC2131" s="171">
        <v>1.5909327389829885E-2</v>
      </c>
      <c r="AD2131" s="171">
        <v>1.7172926046237689E-2</v>
      </c>
      <c r="AE2131" s="171">
        <v>2.5609699778748961E-2</v>
      </c>
      <c r="AF2131" s="171">
        <v>6.7836042797006562E-3</v>
      </c>
      <c r="AG2131" s="171">
        <v>-7.5375086466673541E-2</v>
      </c>
      <c r="AH2131" s="173">
        <v>1.5013186779411287E-2</v>
      </c>
      <c r="AI2131" s="171">
        <v>-2.3984994987136955E-3</v>
      </c>
      <c r="AJ2131" s="171">
        <v>2.0033060850107379E-2</v>
      </c>
      <c r="AK2131" s="171">
        <v>2.1304544601560844E-2</v>
      </c>
      <c r="AL2131" s="171">
        <v>-1.1114767123619319E-2</v>
      </c>
      <c r="AM2131" s="171">
        <v>-7.5602457079855757E-3</v>
      </c>
      <c r="AN2131" s="171">
        <v>-4.6659045689204509E-3</v>
      </c>
      <c r="AO2131" s="171">
        <v>1.1724507570682028E-2</v>
      </c>
      <c r="AP2131" s="173">
        <v>4.3903020318736899E-3</v>
      </c>
      <c r="AQ2131" s="171"/>
      <c r="AR2131" s="171"/>
      <c r="AS2131" s="171"/>
      <c r="AT2131" s="171"/>
      <c r="AU2131" s="171"/>
      <c r="AV2131" s="171"/>
      <c r="AW2131" s="171"/>
      <c r="AX2131" s="171"/>
      <c r="AY2131" s="171"/>
      <c r="AZ2131" s="171"/>
      <c r="BA2131" s="171"/>
      <c r="BB2131" s="171"/>
      <c r="BC2131" s="171"/>
      <c r="BD2131" s="171"/>
      <c r="BE2131" s="171"/>
      <c r="BF2131" s="171"/>
      <c r="BG2131" s="171"/>
      <c r="BH2131" s="171"/>
    </row>
    <row r="2132" spans="9:60" x14ac:dyDescent="0.25">
      <c r="I2132" s="171">
        <v>31.934999999999995</v>
      </c>
      <c r="J2132" s="175">
        <v>2.4560280512395241E-2</v>
      </c>
      <c r="K2132" s="171">
        <v>3.1017544095431233E-3</v>
      </c>
      <c r="L2132" s="171">
        <v>3.1714147428928648E-2</v>
      </c>
      <c r="M2132" s="171">
        <v>2.0725437795547544E-2</v>
      </c>
      <c r="N2132" s="171">
        <v>2.5006571673243171E-2</v>
      </c>
      <c r="O2132" s="171">
        <v>1.3147704818184577E-2</v>
      </c>
      <c r="P2132" s="171">
        <v>-1.2947872404213689E-3</v>
      </c>
      <c r="Q2132" s="171">
        <v>1.3960546924450931E-2</v>
      </c>
      <c r="R2132" s="175">
        <v>8.1505353979221037E-3</v>
      </c>
      <c r="S2132" s="171">
        <v>-1.4294566647386155E-2</v>
      </c>
      <c r="T2132" s="171">
        <v>-9.5753632517188748E-3</v>
      </c>
      <c r="U2132" s="171">
        <v>7.3487611815504237E-3</v>
      </c>
      <c r="V2132" s="171">
        <v>3.4106233190939555E-3</v>
      </c>
      <c r="W2132" s="171">
        <v>7.8901275109002596E-4</v>
      </c>
      <c r="X2132" s="171">
        <v>3.0389218397776706E-3</v>
      </c>
      <c r="Y2132" s="173">
        <v>7.5867840569834675E-3</v>
      </c>
      <c r="Z2132" s="171"/>
      <c r="AA2132" s="173">
        <v>31.934999999999995</v>
      </c>
      <c r="AB2132" s="171">
        <v>-3.1403322958262696E-2</v>
      </c>
      <c r="AC2132" s="171">
        <v>1.7568119819101221E-2</v>
      </c>
      <c r="AD2132" s="171">
        <v>-1.6717007655629489E-3</v>
      </c>
      <c r="AE2132" s="171">
        <v>4.6601256974444873E-2</v>
      </c>
      <c r="AF2132" s="171">
        <v>-9.4216726106953093E-3</v>
      </c>
      <c r="AG2132" s="171">
        <v>-3.9277734930946009E-2</v>
      </c>
      <c r="AH2132" s="173">
        <v>-9.5753395994670858E-3</v>
      </c>
      <c r="AI2132" s="171">
        <v>-1.1512797593825454E-2</v>
      </c>
      <c r="AJ2132" s="171">
        <v>-2.6458759613349212E-3</v>
      </c>
      <c r="AK2132" s="171">
        <v>-1.5454073804241789E-3</v>
      </c>
      <c r="AL2132" s="171">
        <v>1.4306135901689103E-3</v>
      </c>
      <c r="AM2132" s="171">
        <v>-1.5750511891636541E-2</v>
      </c>
      <c r="AN2132" s="171">
        <v>2.9161903555752124E-3</v>
      </c>
      <c r="AO2132" s="171">
        <v>-3.0664096723322293E-2</v>
      </c>
      <c r="AP2132" s="173">
        <v>2.5505564185170488E-2</v>
      </c>
      <c r="AQ2132" s="171"/>
      <c r="AR2132" s="171"/>
      <c r="AS2132" s="171"/>
      <c r="AT2132" s="171"/>
      <c r="AU2132" s="171"/>
      <c r="AV2132" s="171"/>
      <c r="AW2132" s="171"/>
      <c r="AX2132" s="171"/>
      <c r="AY2132" s="171"/>
      <c r="AZ2132" s="171"/>
      <c r="BA2132" s="171"/>
      <c r="BB2132" s="171"/>
      <c r="BC2132" s="171"/>
      <c r="BD2132" s="171"/>
      <c r="BE2132" s="171"/>
      <c r="BF2132" s="171"/>
      <c r="BG2132" s="171"/>
      <c r="BH2132" s="171"/>
    </row>
    <row r="2133" spans="9:60" x14ac:dyDescent="0.25">
      <c r="I2133" s="171">
        <v>31.949999999999996</v>
      </c>
      <c r="J2133" s="175">
        <v>2.645596474858343E-2</v>
      </c>
      <c r="K2133" s="171">
        <v>8.2237644929202304E-3</v>
      </c>
      <c r="L2133" s="171">
        <v>1.9092721086249428E-2</v>
      </c>
      <c r="M2133" s="171">
        <v>1.0943335950432094E-2</v>
      </c>
      <c r="N2133" s="171">
        <v>2.1499675914875557E-2</v>
      </c>
      <c r="O2133" s="171">
        <v>1.6839595042636098E-2</v>
      </c>
      <c r="P2133" s="171">
        <v>-1.7113725332370381E-3</v>
      </c>
      <c r="Q2133" s="171">
        <v>2.4799221815511505E-2</v>
      </c>
      <c r="R2133" s="175">
        <v>2.8734586030449969E-3</v>
      </c>
      <c r="S2133" s="171">
        <v>-2.5052187704344624E-2</v>
      </c>
      <c r="T2133" s="171">
        <v>-6.7452981269761443E-3</v>
      </c>
      <c r="U2133" s="171">
        <v>-6.7275280058781304E-3</v>
      </c>
      <c r="V2133" s="171">
        <v>6.3453515048397836E-3</v>
      </c>
      <c r="W2133" s="171">
        <v>-1.2932854299463691E-2</v>
      </c>
      <c r="X2133" s="171">
        <v>-3.7957293504255452E-3</v>
      </c>
      <c r="Y2133" s="173">
        <v>2.2232686507283078E-2</v>
      </c>
      <c r="Z2133" s="171"/>
      <c r="AA2133" s="173">
        <v>31.949999999999996</v>
      </c>
      <c r="AB2133" s="171">
        <v>-2.5029954830201959E-2</v>
      </c>
      <c r="AC2133" s="171">
        <v>-4.4485796966822772E-3</v>
      </c>
      <c r="AD2133" s="171">
        <v>3.3434015311258978E-3</v>
      </c>
      <c r="AE2133" s="171">
        <v>1.280484988937448E-2</v>
      </c>
      <c r="AF2133" s="171">
        <v>-2.4747593390759538E-2</v>
      </c>
      <c r="AG2133" s="171">
        <v>-4.0231849949511567E-2</v>
      </c>
      <c r="AH2133" s="173">
        <v>-2.8962446936659943E-2</v>
      </c>
      <c r="AI2133" s="171">
        <v>-1.1192997660662255E-3</v>
      </c>
      <c r="AJ2133" s="171">
        <v>-4.6239832276662819E-2</v>
      </c>
      <c r="AK2133" s="171">
        <v>3.7089777130178456E-2</v>
      </c>
      <c r="AL2133" s="171">
        <v>-1.1114767123619319E-2</v>
      </c>
      <c r="AM2133" s="171">
        <v>-1.3860450464640173E-2</v>
      </c>
      <c r="AN2133" s="171">
        <v>1.1664761422300942E-2</v>
      </c>
      <c r="AO2133" s="171">
        <v>0</v>
      </c>
      <c r="AP2133" s="173">
        <v>4.2230524306593714E-2</v>
      </c>
      <c r="AQ2133" s="171"/>
      <c r="AR2133" s="171"/>
      <c r="AS2133" s="171"/>
      <c r="AT2133" s="171"/>
      <c r="AU2133" s="171"/>
      <c r="AV2133" s="171"/>
      <c r="AW2133" s="171"/>
      <c r="AX2133" s="171"/>
      <c r="AY2133" s="171"/>
      <c r="AZ2133" s="171"/>
      <c r="BA2133" s="171"/>
      <c r="BB2133" s="171"/>
      <c r="BC2133" s="171"/>
      <c r="BD2133" s="171"/>
      <c r="BE2133" s="171"/>
      <c r="BF2133" s="171"/>
      <c r="BG2133" s="171"/>
      <c r="BH2133" s="171"/>
    </row>
    <row r="2134" spans="9:60" x14ac:dyDescent="0.25">
      <c r="I2134" s="171">
        <v>31.964999999999996</v>
      </c>
      <c r="J2134" s="175">
        <v>2.0126341982082487E-2</v>
      </c>
      <c r="K2134" s="171">
        <v>-1.674518841542538E-3</v>
      </c>
      <c r="L2134" s="171">
        <v>2.0158093250678109E-2</v>
      </c>
      <c r="M2134" s="171">
        <v>1.8559812308850777E-2</v>
      </c>
      <c r="N2134" s="171">
        <v>3.2458304752060928E-2</v>
      </c>
      <c r="O2134" s="171">
        <v>1.0364929555912838E-2</v>
      </c>
      <c r="P2134" s="171">
        <v>1.5210837116736685E-3</v>
      </c>
      <c r="Q2134" s="171">
        <v>1.4902068710642513E-2</v>
      </c>
      <c r="R2134" s="175">
        <v>2.1857454170453685E-3</v>
      </c>
      <c r="S2134" s="171">
        <v>-2.3541976488838539E-3</v>
      </c>
      <c r="T2134" s="171">
        <v>-2.0360158908297667E-3</v>
      </c>
      <c r="U2134" s="171">
        <v>-3.8304376071457576E-3</v>
      </c>
      <c r="V2134" s="171">
        <v>4.6240586121464545E-3</v>
      </c>
      <c r="W2134" s="171">
        <v>-3.3855911467193475E-3</v>
      </c>
      <c r="X2134" s="171">
        <v>1.261427822822736E-3</v>
      </c>
      <c r="Y2134" s="173">
        <v>2.0684957201931746E-2</v>
      </c>
      <c r="Z2134" s="171"/>
      <c r="AA2134" s="173">
        <v>31.964999999999996</v>
      </c>
      <c r="AB2134" s="171">
        <v>-6.4892475485709162E-3</v>
      </c>
      <c r="AC2134" s="171">
        <v>-1.6587924292713375E-3</v>
      </c>
      <c r="AD2134" s="171">
        <v>2.2036055546056517E-3</v>
      </c>
      <c r="AE2134" s="171">
        <v>3.6105478376596917E-2</v>
      </c>
      <c r="AF2134" s="171">
        <v>-1.7963989111058884E-2</v>
      </c>
      <c r="AG2134" s="171">
        <v>-6.6629032129823323E-2</v>
      </c>
      <c r="AH2134" s="173">
        <v>-1.5722471194186811E-2</v>
      </c>
      <c r="AI2134" s="171">
        <v>1.0233597861177985E-2</v>
      </c>
      <c r="AJ2134" s="171">
        <v>3.4018405217163873E-3</v>
      </c>
      <c r="AK2134" s="171">
        <v>-1.1038624145886466E-2</v>
      </c>
      <c r="AL2134" s="171">
        <v>-2.1569251051776053E-2</v>
      </c>
      <c r="AM2134" s="171">
        <v>-2.3310757599622017E-2</v>
      </c>
      <c r="AN2134" s="171">
        <v>2.0330012764581764E-2</v>
      </c>
      <c r="AO2134" s="171">
        <v>-1.0822622372937355E-2</v>
      </c>
      <c r="AP2134" s="173">
        <v>1.4634340106245322E-2</v>
      </c>
      <c r="AQ2134" s="171"/>
      <c r="AR2134" s="171"/>
      <c r="AS2134" s="171"/>
      <c r="AT2134" s="171"/>
      <c r="AU2134" s="171"/>
      <c r="AV2134" s="171"/>
      <c r="AW2134" s="171"/>
      <c r="AX2134" s="171"/>
      <c r="AY2134" s="171"/>
      <c r="AZ2134" s="171"/>
      <c r="BA2134" s="171"/>
      <c r="BB2134" s="171"/>
      <c r="BC2134" s="171"/>
      <c r="BD2134" s="171"/>
      <c r="BE2134" s="171"/>
      <c r="BF2134" s="171"/>
      <c r="BG2134" s="171"/>
      <c r="BH2134" s="171"/>
    </row>
    <row r="2135" spans="9:60" x14ac:dyDescent="0.25">
      <c r="I2135" s="171">
        <v>31.979999999999997</v>
      </c>
      <c r="J2135" s="175">
        <v>2.3038714039920128E-2</v>
      </c>
      <c r="K2135" s="171">
        <v>4.2576002247782926E-3</v>
      </c>
      <c r="L2135" s="171">
        <v>2.0916823643177252E-2</v>
      </c>
      <c r="M2135" s="171">
        <v>1.8244583378554176E-2</v>
      </c>
      <c r="N2135" s="171">
        <v>3.3447503224038673E-2</v>
      </c>
      <c r="O2135" s="171">
        <v>8.0605569562061368E-3</v>
      </c>
      <c r="P2135" s="171">
        <v>-1.0122615531500633E-3</v>
      </c>
      <c r="Q2135" s="171">
        <v>1.9164087591851411E-2</v>
      </c>
      <c r="R2135" s="175">
        <v>1.440384223236472E-2</v>
      </c>
      <c r="S2135" s="171">
        <v>-1.3356154146089526E-2</v>
      </c>
      <c r="T2135" s="171">
        <v>-9.9871772790311158E-4</v>
      </c>
      <c r="U2135" s="171">
        <v>-2.1736578968022118E-3</v>
      </c>
      <c r="V2135" s="171">
        <v>1.1363349361475844E-2</v>
      </c>
      <c r="W2135" s="171">
        <v>-9.411243306367981E-3</v>
      </c>
      <c r="X2135" s="171">
        <v>2.2728846655896019E-3</v>
      </c>
      <c r="Y2135" s="173">
        <v>3.2746529957893504E-2</v>
      </c>
      <c r="Z2135" s="171"/>
      <c r="AA2135" s="173">
        <v>31.979999999999997</v>
      </c>
      <c r="AB2135" s="171">
        <v>-6.4892475485709162E-3</v>
      </c>
      <c r="AC2135" s="171">
        <v>4.3731800408063149E-3</v>
      </c>
      <c r="AD2135" s="171">
        <v>-5.5470070857317182E-3</v>
      </c>
      <c r="AE2135" s="171">
        <v>3.2326998081371607E-2</v>
      </c>
      <c r="AF2135" s="171">
        <v>-7.4996513981134147E-2</v>
      </c>
      <c r="AG2135" s="171">
        <v>-3.8164600742619556E-2</v>
      </c>
      <c r="AH2135" s="173">
        <v>-4.3739205577813071E-3</v>
      </c>
      <c r="AI2135" s="171">
        <v>4.4292290742911328E-2</v>
      </c>
      <c r="AJ2135" s="171">
        <v>-3.9310157139833296E-2</v>
      </c>
      <c r="AK2135" s="171">
        <v>-1.1038624145886466E-2</v>
      </c>
      <c r="AL2135" s="171">
        <v>-2.200943984875115E-3</v>
      </c>
      <c r="AM2135" s="171">
        <v>-6.9302252323200867E-3</v>
      </c>
      <c r="AN2135" s="171">
        <v>-1.7497142133452385E-3</v>
      </c>
      <c r="AO2135" s="171">
        <v>6.3131963842134216E-3</v>
      </c>
      <c r="AP2135" s="173">
        <v>3.6585850265613887E-3</v>
      </c>
      <c r="AQ2135" s="171"/>
      <c r="AR2135" s="171"/>
      <c r="AS2135" s="171"/>
      <c r="AT2135" s="171"/>
      <c r="AU2135" s="171"/>
      <c r="AV2135" s="171"/>
      <c r="AW2135" s="171"/>
      <c r="AX2135" s="171"/>
      <c r="AY2135" s="171"/>
      <c r="AZ2135" s="171"/>
      <c r="BA2135" s="171"/>
      <c r="BB2135" s="171"/>
      <c r="BC2135" s="171"/>
      <c r="BD2135" s="171"/>
      <c r="BE2135" s="171"/>
      <c r="BF2135" s="171"/>
      <c r="BG2135" s="171"/>
      <c r="BH2135" s="171"/>
    </row>
    <row r="2136" spans="9:60" x14ac:dyDescent="0.25">
      <c r="I2136" s="171">
        <v>31.994999999999997</v>
      </c>
      <c r="J2136" s="175">
        <v>1.2608587363448455E-2</v>
      </c>
      <c r="K2136" s="171">
        <v>1.0815464508750141E-2</v>
      </c>
      <c r="L2136" s="171">
        <v>2.1312086382008436E-2</v>
      </c>
      <c r="M2136" s="171">
        <v>8.0041466858928514E-3</v>
      </c>
      <c r="N2136" s="171">
        <v>3.3448072133162192E-2</v>
      </c>
      <c r="O2136" s="171">
        <v>-1.8748609766402354E-3</v>
      </c>
      <c r="P2136" s="171">
        <v>-1.5141009190764615E-2</v>
      </c>
      <c r="Q2136" s="171">
        <v>2.8562315904652351E-2</v>
      </c>
      <c r="R2136" s="175">
        <v>1.008813527903203E-2</v>
      </c>
      <c r="S2136" s="171">
        <v>-1.0087787123235848E-2</v>
      </c>
      <c r="T2136" s="171">
        <v>1.3701550322463201E-3</v>
      </c>
      <c r="U2136" s="171">
        <v>-1.4633777003298326E-2</v>
      </c>
      <c r="V2136" s="171">
        <v>5.7672229922660113E-3</v>
      </c>
      <c r="W2136" s="171">
        <v>-9.814397434148003E-3</v>
      </c>
      <c r="X2136" s="171">
        <v>9.4884426124093955E-3</v>
      </c>
      <c r="Y2136" s="173">
        <v>3.4838785891008264E-2</v>
      </c>
      <c r="Z2136" s="171"/>
      <c r="AA2136" s="173">
        <v>31.994999999999997</v>
      </c>
      <c r="AB2136" s="171">
        <v>-2.3407642943059165E-2</v>
      </c>
      <c r="AC2136" s="171">
        <v>2.8576469576992884E-2</v>
      </c>
      <c r="AD2136" s="171">
        <v>-2.4391633897532353E-2</v>
      </c>
      <c r="AE2136" s="171">
        <v>2.4770037490921219E-2</v>
      </c>
      <c r="AF2136" s="171">
        <v>-3.4169266001454569E-2</v>
      </c>
      <c r="AG2136" s="171">
        <v>-2.3534837124615425E-2</v>
      </c>
      <c r="AH2136" s="173">
        <v>1.0521052152500768E-2</v>
      </c>
      <c r="AI2136" s="171">
        <v>-2.0467195722355971E-2</v>
      </c>
      <c r="AJ2136" s="171">
        <v>-5.2917519226698424E-3</v>
      </c>
      <c r="AK2136" s="171">
        <v>-2.439535936240908E-2</v>
      </c>
      <c r="AL2136" s="171">
        <v>-2.0798920657069727E-2</v>
      </c>
      <c r="AM2136" s="171">
        <v>-2.5200819026618589E-3</v>
      </c>
      <c r="AN2136" s="171">
        <v>1.8580298551236621E-2</v>
      </c>
      <c r="AO2136" s="171">
        <v>1.0822622372937213E-2</v>
      </c>
      <c r="AP2136" s="173">
        <v>1.0244038074371749E-2</v>
      </c>
      <c r="AQ2136" s="171"/>
      <c r="AR2136" s="171"/>
      <c r="AS2136" s="171"/>
      <c r="AT2136" s="171"/>
      <c r="AU2136" s="171"/>
      <c r="AV2136" s="171"/>
      <c r="AW2136" s="171"/>
      <c r="AX2136" s="171"/>
      <c r="AY2136" s="171"/>
      <c r="AZ2136" s="171"/>
      <c r="BA2136" s="171"/>
      <c r="BB2136" s="171"/>
      <c r="BC2136" s="171"/>
      <c r="BD2136" s="171"/>
      <c r="BE2136" s="171"/>
      <c r="BF2136" s="171"/>
      <c r="BG2136" s="171"/>
      <c r="BH2136" s="171"/>
    </row>
    <row r="2137" spans="9:60" x14ac:dyDescent="0.25">
      <c r="I2137" s="171">
        <v>32.01</v>
      </c>
      <c r="J2137" s="175">
        <v>1.4347465829971725E-2</v>
      </c>
      <c r="K2137" s="171">
        <v>1.7686715445077879E-2</v>
      </c>
      <c r="L2137" s="171">
        <v>2.3648781816062617E-2</v>
      </c>
      <c r="M2137" s="171">
        <v>1.707401682410857E-2</v>
      </c>
      <c r="N2137" s="171">
        <v>3.5159754639296922E-2</v>
      </c>
      <c r="O2137" s="171">
        <v>4.1588828219388798E-3</v>
      </c>
      <c r="P2137" s="171">
        <v>-2.1210035786651247E-3</v>
      </c>
      <c r="Q2137" s="171">
        <v>5.0366284009967816E-2</v>
      </c>
      <c r="R2137" s="175">
        <v>6.5643907221515987E-3</v>
      </c>
      <c r="S2137" s="171">
        <v>-2.3020830047956225E-2</v>
      </c>
      <c r="T2137" s="171">
        <v>5.7801212230531029E-3</v>
      </c>
      <c r="U2137" s="171">
        <v>-8.1141091098569269E-3</v>
      </c>
      <c r="V2137" s="171">
        <v>-3.4056705539986716E-3</v>
      </c>
      <c r="W2137" s="171">
        <v>-1.8159872698517467E-3</v>
      </c>
      <c r="X2137" s="171">
        <v>1.0041914322453402E-2</v>
      </c>
      <c r="Y2137" s="173">
        <v>4.8146810321181704E-2</v>
      </c>
      <c r="Z2137" s="171"/>
      <c r="AA2137" s="173">
        <v>32.01</v>
      </c>
      <c r="AB2137" s="171">
        <v>-1.8540707281631041E-2</v>
      </c>
      <c r="AC2137" s="171">
        <v>1.9226912248372557E-2</v>
      </c>
      <c r="AD2137" s="171">
        <v>-1.1625918960506139E-2</v>
      </c>
      <c r="AE2137" s="171">
        <v>1.8787443690147849E-2</v>
      </c>
      <c r="AF2137" s="171">
        <v>5.150514360513384E-3</v>
      </c>
      <c r="AG2137" s="171">
        <v>-4.9932019304927355E-2</v>
      </c>
      <c r="AH2137" s="173">
        <v>-1.3121761673343921E-2</v>
      </c>
      <c r="AI2137" s="171">
        <v>-3.8695791912579484E-2</v>
      </c>
      <c r="AJ2137" s="171">
        <v>-2.5324812772777223E-2</v>
      </c>
      <c r="AK2137" s="171">
        <v>-3.3115872437659399E-2</v>
      </c>
      <c r="AL2137" s="171">
        <v>-3.2684018175395374E-2</v>
      </c>
      <c r="AM2137" s="171">
        <v>-3.1501023783273483E-3</v>
      </c>
      <c r="AN2137" s="171">
        <v>4.6575725964759049E-2</v>
      </c>
      <c r="AO2137" s="171">
        <v>2.3449015141364056E-2</v>
      </c>
      <c r="AP2137" s="173">
        <v>-1.8815580136601014E-2</v>
      </c>
      <c r="AQ2137" s="171"/>
      <c r="AR2137" s="171"/>
      <c r="AS2137" s="171"/>
      <c r="AT2137" s="171"/>
      <c r="AU2137" s="171"/>
      <c r="AV2137" s="171"/>
      <c r="AW2137" s="171"/>
      <c r="AX2137" s="171"/>
      <c r="AY2137" s="171"/>
      <c r="AZ2137" s="171"/>
      <c r="BA2137" s="171"/>
      <c r="BB2137" s="171"/>
      <c r="BC2137" s="171"/>
      <c r="BD2137" s="171"/>
      <c r="BE2137" s="171"/>
      <c r="BF2137" s="171"/>
      <c r="BG2137" s="171"/>
      <c r="BH2137" s="171"/>
    </row>
    <row r="2138" spans="9:60" x14ac:dyDescent="0.25">
      <c r="I2138" s="171">
        <v>32.024999999999999</v>
      </c>
      <c r="J2138" s="175">
        <v>1.8896168221364459E-2</v>
      </c>
      <c r="K2138" s="171">
        <v>3.1474574964159015E-2</v>
      </c>
      <c r="L2138" s="171">
        <v>3.043359961245377E-2</v>
      </c>
      <c r="M2138" s="171">
        <v>1.4194325641826136E-2</v>
      </c>
      <c r="N2138" s="171">
        <v>3.820986110458207E-2</v>
      </c>
      <c r="O2138" s="171">
        <v>1.4075412480728423E-2</v>
      </c>
      <c r="P2138" s="171">
        <v>1.0805469871058723E-2</v>
      </c>
      <c r="Q2138" s="171">
        <v>2.2593871636960063E-2</v>
      </c>
      <c r="R2138" s="175">
        <v>-1.2176723904998294E-2</v>
      </c>
      <c r="S2138" s="171">
        <v>-3.0013328609279119E-2</v>
      </c>
      <c r="T2138" s="171">
        <v>-3.6658845469894805E-3</v>
      </c>
      <c r="U2138" s="171">
        <v>-7.5590012319418365E-3</v>
      </c>
      <c r="V2138" s="171">
        <v>-2.4109702987431042E-3</v>
      </c>
      <c r="W2138" s="171">
        <v>3.7868576055418678E-3</v>
      </c>
      <c r="X2138" s="171">
        <v>-2.9461718337716286E-3</v>
      </c>
      <c r="Y2138" s="173">
        <v>2.0213720393279636E-2</v>
      </c>
      <c r="Z2138" s="171"/>
      <c r="AA2138" s="173">
        <v>32.024999999999999</v>
      </c>
      <c r="AB2138" s="171">
        <v>-2.5029954830201959E-2</v>
      </c>
      <c r="AC2138" s="171">
        <v>3.8529224152621076E-2</v>
      </c>
      <c r="AD2138" s="171">
        <v>-4.4072111092114718E-3</v>
      </c>
      <c r="AE2138" s="171">
        <v>3.7574887380295699E-2</v>
      </c>
      <c r="AF2138" s="171">
        <v>-3.3289909891123112E-2</v>
      </c>
      <c r="AG2138" s="171">
        <v>-6.4720802092692375E-2</v>
      </c>
      <c r="AH2138" s="173">
        <v>-6.147131594719725E-3</v>
      </c>
      <c r="AI2138" s="171">
        <v>-2.6223594519268697E-2</v>
      </c>
      <c r="AJ2138" s="171">
        <v>-7.0556692302265493E-3</v>
      </c>
      <c r="AK2138" s="171">
        <v>7.9478093850382306E-3</v>
      </c>
      <c r="AL2138" s="171">
        <v>-1.0454483928156734E-2</v>
      </c>
      <c r="AM2138" s="171">
        <v>2.1330693247530494E-2</v>
      </c>
      <c r="AN2138" s="171">
        <v>1.8580298551236621E-2</v>
      </c>
      <c r="AO2138" s="171">
        <v>2.5252785536853544E-2</v>
      </c>
      <c r="AP2138" s="173">
        <v>-1.0139507073612749E-2</v>
      </c>
      <c r="AQ2138" s="171"/>
      <c r="AR2138" s="171"/>
      <c r="AS2138" s="171"/>
      <c r="AT2138" s="171"/>
      <c r="AU2138" s="171"/>
      <c r="AV2138" s="171"/>
      <c r="AW2138" s="171"/>
      <c r="AX2138" s="171"/>
      <c r="AY2138" s="171"/>
      <c r="AZ2138" s="171"/>
      <c r="BA2138" s="171"/>
      <c r="BB2138" s="171"/>
      <c r="BC2138" s="171"/>
      <c r="BD2138" s="171"/>
      <c r="BE2138" s="171"/>
      <c r="BF2138" s="171"/>
      <c r="BG2138" s="171"/>
      <c r="BH2138" s="171"/>
    </row>
    <row r="2139" spans="9:60" x14ac:dyDescent="0.25">
      <c r="I2139" s="171">
        <v>32.04</v>
      </c>
      <c r="J2139" s="175">
        <v>2.7537189211393791E-2</v>
      </c>
      <c r="K2139" s="171">
        <v>1.7643457998210526E-2</v>
      </c>
      <c r="L2139" s="171">
        <v>2.3904666163570561E-2</v>
      </c>
      <c r="M2139" s="171">
        <v>1.3494432479912956E-2</v>
      </c>
      <c r="N2139" s="171">
        <v>3.2768945981103581E-2</v>
      </c>
      <c r="O2139" s="171">
        <v>1.1251713703554614E-2</v>
      </c>
      <c r="P2139" s="171">
        <v>1.2900123982763309E-2</v>
      </c>
      <c r="Q2139" s="171">
        <v>1.7157463773477509E-3</v>
      </c>
      <c r="R2139" s="175">
        <v>-1.1873326093553545E-2</v>
      </c>
      <c r="S2139" s="171">
        <v>-8.1733788573117427E-3</v>
      </c>
      <c r="T2139" s="171">
        <v>-2.0441683739242399E-3</v>
      </c>
      <c r="U2139" s="171">
        <v>-2.1311944264272259E-3</v>
      </c>
      <c r="V2139" s="171">
        <v>6.3888652384603388E-3</v>
      </c>
      <c r="W2139" s="171">
        <v>-8.1104634661115244E-3</v>
      </c>
      <c r="X2139" s="171">
        <v>4.0959390225020825E-3</v>
      </c>
      <c r="Y2139" s="173">
        <v>2.6673229965956537E-2</v>
      </c>
      <c r="Z2139" s="171"/>
      <c r="AA2139" s="173">
        <v>32.04</v>
      </c>
      <c r="AB2139" s="171">
        <v>-4.8669356614281225E-3</v>
      </c>
      <c r="AC2139" s="171">
        <v>3.302504927367516E-2</v>
      </c>
      <c r="AD2139" s="171">
        <v>-2.2036055546058204E-3</v>
      </c>
      <c r="AE2139" s="171">
        <v>2.781381328429702E-2</v>
      </c>
      <c r="AF2139" s="171">
        <v>-1.0301028721026768E-2</v>
      </c>
      <c r="AG2139" s="171">
        <v>-3.6256370705488608E-2</v>
      </c>
      <c r="AH2139" s="173">
        <v>-2.5416024862783108E-2</v>
      </c>
      <c r="AI2139" s="171">
        <v>3.3578992981990316E-3</v>
      </c>
      <c r="AJ2139" s="171">
        <v>-2.1922972251060834E-2</v>
      </c>
      <c r="AK2139" s="171">
        <v>1.1921714077557408E-2</v>
      </c>
      <c r="AL2139" s="171">
        <v>7.7033039470632693E-4</v>
      </c>
      <c r="AM2139" s="171">
        <v>-4.4101433296582278E-3</v>
      </c>
      <c r="AN2139" s="171">
        <v>1.4580951777876246E-2</v>
      </c>
      <c r="AO2139" s="171">
        <v>2.0743359548129753E-2</v>
      </c>
      <c r="AP2139" s="173">
        <v>-1.0871224078925049E-2</v>
      </c>
      <c r="AQ2139" s="171"/>
      <c r="AR2139" s="171"/>
      <c r="AS2139" s="171"/>
      <c r="AT2139" s="171"/>
      <c r="AU2139" s="171"/>
      <c r="AV2139" s="171"/>
      <c r="AW2139" s="171"/>
      <c r="AX2139" s="171"/>
      <c r="AY2139" s="171"/>
      <c r="AZ2139" s="171"/>
      <c r="BA2139" s="171"/>
      <c r="BB2139" s="171"/>
      <c r="BC2139" s="171"/>
      <c r="BD2139" s="171"/>
      <c r="BE2139" s="171"/>
      <c r="BF2139" s="171"/>
      <c r="BG2139" s="171"/>
      <c r="BH2139" s="171"/>
    </row>
    <row r="2140" spans="9:60" x14ac:dyDescent="0.25">
      <c r="I2140" s="171">
        <v>32.055</v>
      </c>
      <c r="J2140" s="175">
        <v>2.9450742235513822E-2</v>
      </c>
      <c r="K2140" s="171">
        <v>1.169127205124923E-2</v>
      </c>
      <c r="L2140" s="171">
        <v>2.2895819447652472E-2</v>
      </c>
      <c r="M2140" s="171">
        <v>4.5042600801894934E-3</v>
      </c>
      <c r="N2140" s="171">
        <v>2.9352961196512178E-2</v>
      </c>
      <c r="O2140" s="171">
        <v>1.5614053080429383E-2</v>
      </c>
      <c r="P2140" s="171">
        <v>1.377318382567764E-2</v>
      </c>
      <c r="Q2140" s="171">
        <v>1.8634248041345336E-2</v>
      </c>
      <c r="R2140" s="175">
        <v>4.285273551966738E-3</v>
      </c>
      <c r="S2140" s="171">
        <v>-4.6129725191955354E-3</v>
      </c>
      <c r="T2140" s="171">
        <v>4.050460614949773E-3</v>
      </c>
      <c r="U2140" s="171">
        <v>-6.2917077138926122E-3</v>
      </c>
      <c r="V2140" s="171">
        <v>-3.417790640590325E-4</v>
      </c>
      <c r="W2140" s="171">
        <v>-7.8466802588203956E-3</v>
      </c>
      <c r="X2140" s="171">
        <v>-2.2768599799187217E-3</v>
      </c>
      <c r="Y2140" s="173">
        <v>3.0880566778994499E-2</v>
      </c>
      <c r="Z2140" s="171"/>
      <c r="AA2140" s="173">
        <v>32.055</v>
      </c>
      <c r="AB2140" s="171">
        <v>0</v>
      </c>
      <c r="AC2140" s="171">
        <v>4.0715814173024154E-2</v>
      </c>
      <c r="AD2140" s="171">
        <v>-5.015102296689015E-3</v>
      </c>
      <c r="AE2140" s="171">
        <v>4.5131847970745851E-3</v>
      </c>
      <c r="AF2140" s="171">
        <v>-3.756106814130504E-2</v>
      </c>
      <c r="AG2140" s="171">
        <v>-6.4720802092692375E-2</v>
      </c>
      <c r="AH2140" s="173">
        <v>1.1466764705534451E-2</v>
      </c>
      <c r="AI2140" s="171">
        <v>1.2472197393310791E-2</v>
      </c>
      <c r="AJ2140" s="171">
        <v>-5.7705294775780853E-2</v>
      </c>
      <c r="AK2140" s="171">
        <v>2.8479650296386987E-2</v>
      </c>
      <c r="AL2140" s="171">
        <v>-1.1114767123619319E-2</v>
      </c>
      <c r="AM2140" s="171">
        <v>2.5110816101523232E-2</v>
      </c>
      <c r="AN2140" s="171">
        <v>-6.4156187822655966E-3</v>
      </c>
      <c r="AO2140" s="171">
        <v>-1.6233933559405962E-2</v>
      </c>
      <c r="AP2140" s="173">
        <v>8.7806040637472636E-3</v>
      </c>
      <c r="AQ2140" s="171"/>
      <c r="AR2140" s="171"/>
      <c r="AS2140" s="171"/>
      <c r="AT2140" s="171"/>
      <c r="AU2140" s="171"/>
      <c r="AV2140" s="171"/>
      <c r="AW2140" s="171"/>
      <c r="AX2140" s="171"/>
      <c r="AY2140" s="171"/>
      <c r="AZ2140" s="171"/>
      <c r="BA2140" s="171"/>
      <c r="BB2140" s="171"/>
      <c r="BC2140" s="171"/>
      <c r="BD2140" s="171"/>
      <c r="BE2140" s="171"/>
      <c r="BF2140" s="171"/>
      <c r="BG2140" s="171"/>
      <c r="BH2140" s="171"/>
    </row>
    <row r="2141" spans="9:60" x14ac:dyDescent="0.25">
      <c r="I2141" s="171">
        <v>32.07</v>
      </c>
      <c r="J2141" s="175">
        <v>2.3608130243155473E-2</v>
      </c>
      <c r="K2141" s="171">
        <v>1.2061603585465291E-2</v>
      </c>
      <c r="L2141" s="171">
        <v>2.7727380803908786E-2</v>
      </c>
      <c r="M2141" s="171">
        <v>1.8568452039447497E-2</v>
      </c>
      <c r="N2141" s="171">
        <v>2.9411761772859021E-2</v>
      </c>
      <c r="O2141" s="171">
        <v>4.9860659582852242E-3</v>
      </c>
      <c r="P2141" s="171">
        <v>5.4860773981246225E-3</v>
      </c>
      <c r="Q2141" s="171">
        <v>1.7457249097214182E-2</v>
      </c>
      <c r="R2141" s="175">
        <v>3.0694490494467355E-3</v>
      </c>
      <c r="S2141" s="171">
        <v>-4.5386457162686598E-3</v>
      </c>
      <c r="T2141" s="171">
        <v>-2.2194469311650551E-3</v>
      </c>
      <c r="U2141" s="171">
        <v>-5.5003794567055021E-3</v>
      </c>
      <c r="V2141" s="171">
        <v>-8.7617305921903667E-3</v>
      </c>
      <c r="W2141" s="171">
        <v>-6.0960014477165697E-3</v>
      </c>
      <c r="X2141" s="171">
        <v>1.0069636143657726E-2</v>
      </c>
      <c r="Y2141" s="173">
        <v>2.229341556756681E-2</v>
      </c>
      <c r="Z2141" s="171"/>
      <c r="AA2141" s="173">
        <v>32.07</v>
      </c>
      <c r="AB2141" s="171">
        <v>-6.4892475485709162E-3</v>
      </c>
      <c r="AC2141" s="171">
        <v>3.9584819334884551E-2</v>
      </c>
      <c r="AD2141" s="171">
        <v>4.4072111092114718E-3</v>
      </c>
      <c r="AE2141" s="171">
        <v>1.8787443690147849E-2</v>
      </c>
      <c r="AF2141" s="171">
        <v>-5.3766345031700725E-2</v>
      </c>
      <c r="AG2141" s="171">
        <v>-4.0231849949511567E-2</v>
      </c>
      <c r="AH2141" s="173">
        <v>-1.6668183747220493E-2</v>
      </c>
      <c r="AI2141" s="171">
        <v>2.0467195722355971E-2</v>
      </c>
      <c r="AJ2141" s="171">
        <v>-5.2413542853111013E-2</v>
      </c>
      <c r="AK2141" s="171">
        <v>1.4239825148193554E-2</v>
      </c>
      <c r="AL2141" s="171">
        <v>1.1885097518325645E-2</v>
      </c>
      <c r="AM2141" s="171">
        <v>3.5191143712170567E-2</v>
      </c>
      <c r="AN2141" s="171">
        <v>-5.8323807111507946E-4</v>
      </c>
      <c r="AO2141" s="171">
        <v>3.6075407909790899E-2</v>
      </c>
      <c r="AP2141" s="173">
        <v>-1.7352146125976527E-2</v>
      </c>
      <c r="AQ2141" s="171"/>
      <c r="AR2141" s="171"/>
      <c r="AS2141" s="171"/>
      <c r="AT2141" s="171"/>
      <c r="AU2141" s="171"/>
      <c r="AV2141" s="171"/>
      <c r="AW2141" s="171"/>
      <c r="AX2141" s="171"/>
      <c r="AY2141" s="171"/>
      <c r="AZ2141" s="171"/>
      <c r="BA2141" s="171"/>
      <c r="BB2141" s="171"/>
      <c r="BC2141" s="171"/>
      <c r="BD2141" s="171"/>
      <c r="BE2141" s="171"/>
      <c r="BF2141" s="171"/>
      <c r="BG2141" s="171"/>
      <c r="BH2141" s="171"/>
    </row>
    <row r="2142" spans="9:60" x14ac:dyDescent="0.25">
      <c r="I2142" s="171">
        <v>32.085000000000001</v>
      </c>
      <c r="J2142" s="175">
        <v>1.2073868979658739E-2</v>
      </c>
      <c r="K2142" s="171">
        <v>1.868506557980764E-2</v>
      </c>
      <c r="L2142" s="171">
        <v>3.4723105864818804E-2</v>
      </c>
      <c r="M2142" s="171">
        <v>2.0960538743270887E-2</v>
      </c>
      <c r="N2142" s="171">
        <v>3.835695526309691E-2</v>
      </c>
      <c r="O2142" s="171">
        <v>1.048882367990262E-2</v>
      </c>
      <c r="P2142" s="171">
        <v>2.9376555282056068E-3</v>
      </c>
      <c r="Q2142" s="171">
        <v>1.2103344506920185E-2</v>
      </c>
      <c r="R2142" s="175">
        <v>1.5518119395726188E-5</v>
      </c>
      <c r="S2142" s="171">
        <v>-1.4226515155243079E-2</v>
      </c>
      <c r="T2142" s="171">
        <v>3.0783687394279392E-3</v>
      </c>
      <c r="U2142" s="171">
        <v>-1.1209156358762818E-2</v>
      </c>
      <c r="V2142" s="171">
        <v>6.4149007729237669E-3</v>
      </c>
      <c r="W2142" s="171">
        <v>-5.1958185320085315E-3</v>
      </c>
      <c r="X2142" s="171">
        <v>-1.1487390866282005E-2</v>
      </c>
      <c r="Y2142" s="173">
        <v>3.3823022454592747E-2</v>
      </c>
      <c r="Z2142" s="171"/>
      <c r="AA2142" s="173">
        <v>32.085000000000001</v>
      </c>
      <c r="AB2142" s="171">
        <v>-2.4218798886630432E-2</v>
      </c>
      <c r="AC2142" s="171">
        <v>4.840657907237314E-2</v>
      </c>
      <c r="AD2142" s="171">
        <v>1.6109116468152114E-2</v>
      </c>
      <c r="AE2142" s="171">
        <v>1.4274258893073264E-2</v>
      </c>
      <c r="AF2142" s="171">
        <v>-4.8615830671187341E-2</v>
      </c>
      <c r="AG2142" s="171">
        <v>-2.0672492068918923E-2</v>
      </c>
      <c r="AH2142" s="173">
        <v>6.1471315947194622E-3</v>
      </c>
      <c r="AI2142" s="171">
        <v>1.5830096691509823E-2</v>
      </c>
      <c r="AJ2142" s="171">
        <v>-3.3262440656781987E-2</v>
      </c>
      <c r="AK2142" s="171">
        <v>5.5193120729432332E-3</v>
      </c>
      <c r="AL2142" s="171">
        <v>-2.9712743795813198E-3</v>
      </c>
      <c r="AM2142" s="171">
        <v>3.9601287041828796E-2</v>
      </c>
      <c r="AN2142" s="171">
        <v>-2.9161903555753048E-3</v>
      </c>
      <c r="AO2142" s="171">
        <v>6.3131963842134216E-3</v>
      </c>
      <c r="AP2142" s="173">
        <v>-1.6724960121423108E-2</v>
      </c>
      <c r="AQ2142" s="171"/>
      <c r="AR2142" s="171"/>
      <c r="AS2142" s="171"/>
      <c r="AT2142" s="171"/>
      <c r="AU2142" s="171"/>
      <c r="AV2142" s="171"/>
      <c r="AW2142" s="171"/>
      <c r="AX2142" s="171"/>
      <c r="AY2142" s="171"/>
      <c r="AZ2142" s="171"/>
      <c r="BA2142" s="171"/>
      <c r="BB2142" s="171"/>
      <c r="BC2142" s="171"/>
      <c r="BD2142" s="171"/>
      <c r="BE2142" s="171"/>
      <c r="BF2142" s="171"/>
      <c r="BG2142" s="171"/>
      <c r="BH2142" s="171"/>
    </row>
    <row r="2143" spans="9:60" x14ac:dyDescent="0.25">
      <c r="I2143" s="171">
        <v>32.1</v>
      </c>
      <c r="J2143" s="175">
        <v>1.662994970747134E-2</v>
      </c>
      <c r="K2143" s="171">
        <v>1.2034503572230208E-2</v>
      </c>
      <c r="L2143" s="171">
        <v>1.8827420241965372E-2</v>
      </c>
      <c r="M2143" s="171">
        <v>1.6640813089692286E-2</v>
      </c>
      <c r="N2143" s="171">
        <v>2.8211783861994261E-2</v>
      </c>
      <c r="O2143" s="171">
        <v>1.8019792004011628E-2</v>
      </c>
      <c r="P2143" s="171">
        <v>8.9150371413306839E-3</v>
      </c>
      <c r="Q2143" s="171">
        <v>2.0277559564913863E-2</v>
      </c>
      <c r="R2143" s="175">
        <v>5.0055903010078574E-3</v>
      </c>
      <c r="S2143" s="171">
        <v>-1.2064399935907535E-2</v>
      </c>
      <c r="T2143" s="171">
        <v>6.9022923484172395E-3</v>
      </c>
      <c r="U2143" s="171">
        <v>-2.9758803988545733E-3</v>
      </c>
      <c r="V2143" s="171">
        <v>1.4532835635547768E-2</v>
      </c>
      <c r="W2143" s="171">
        <v>-7.4259822285124939E-3</v>
      </c>
      <c r="X2143" s="171">
        <v>-5.4723963474158704E-3</v>
      </c>
      <c r="Y2143" s="173">
        <v>3.3826903164755673E-2</v>
      </c>
      <c r="Z2143" s="171"/>
      <c r="AA2143" s="173">
        <v>32.1</v>
      </c>
      <c r="AB2143" s="171">
        <v>-1.0545027266427771E-2</v>
      </c>
      <c r="AC2143" s="171">
        <v>2.8576469576992884E-2</v>
      </c>
      <c r="AD2143" s="171">
        <v>4.4072111092114718E-3</v>
      </c>
      <c r="AE2143" s="171">
        <v>1.5008963394922539E-2</v>
      </c>
      <c r="AF2143" s="171">
        <v>-1.5325920780064228E-2</v>
      </c>
      <c r="AG2143" s="171">
        <v>-3.2439910631226726E-2</v>
      </c>
      <c r="AH2143" s="173">
        <v>0</v>
      </c>
      <c r="AI2143" s="171">
        <v>3.0700793583533954E-2</v>
      </c>
      <c r="AJ2143" s="171">
        <v>-4.7121790930441172E-2</v>
      </c>
      <c r="AK2143" s="171">
        <v>4.8901104966277011E-2</v>
      </c>
      <c r="AL2143" s="171">
        <v>-5.9425487591627611E-3</v>
      </c>
      <c r="AM2143" s="171">
        <v>2.2590734198861373E-2</v>
      </c>
      <c r="AN2143" s="171">
        <v>1.3414475635646088E-2</v>
      </c>
      <c r="AO2143" s="171">
        <v>4.5094259887237913E-3</v>
      </c>
      <c r="AP2143" s="173">
        <v>-2.6864467195035973E-2</v>
      </c>
      <c r="AQ2143" s="171"/>
      <c r="AR2143" s="171"/>
      <c r="AS2143" s="171"/>
      <c r="AT2143" s="171"/>
      <c r="AU2143" s="171"/>
      <c r="AV2143" s="171"/>
      <c r="AW2143" s="171"/>
      <c r="AX2143" s="171"/>
      <c r="AY2143" s="171"/>
      <c r="AZ2143" s="171"/>
      <c r="BA2143" s="171"/>
      <c r="BB2143" s="171"/>
      <c r="BC2143" s="171"/>
      <c r="BD2143" s="171"/>
      <c r="BE2143" s="171"/>
      <c r="BF2143" s="171"/>
      <c r="BG2143" s="171"/>
      <c r="BH2143" s="171"/>
    </row>
    <row r="2144" spans="9:60" x14ac:dyDescent="0.25">
      <c r="I2144" s="171">
        <v>32.115000000000002</v>
      </c>
      <c r="J2144" s="175">
        <v>1.8502954144716029E-2</v>
      </c>
      <c r="K2144" s="171">
        <v>6.0401707733095346E-3</v>
      </c>
      <c r="L2144" s="171">
        <v>2.4318763382092257E-2</v>
      </c>
      <c r="M2144" s="171">
        <v>1.3098091122913984E-2</v>
      </c>
      <c r="N2144" s="171">
        <v>2.4763249066472343E-2</v>
      </c>
      <c r="O2144" s="171">
        <v>1.5753562220401023E-2</v>
      </c>
      <c r="P2144" s="171">
        <v>1.268229218944804E-2</v>
      </c>
      <c r="Q2144" s="171">
        <v>7.6528552748521984E-3</v>
      </c>
      <c r="R2144" s="175">
        <v>2.0563859761437615E-2</v>
      </c>
      <c r="S2144" s="171">
        <v>-1.3113037086369848E-2</v>
      </c>
      <c r="T2144" s="171">
        <v>1.9511024063666737E-2</v>
      </c>
      <c r="U2144" s="171">
        <v>-8.6345805072209937E-3</v>
      </c>
      <c r="V2144" s="171">
        <v>1.8753775094588612E-2</v>
      </c>
      <c r="W2144" s="171">
        <v>1.8890060860908284E-3</v>
      </c>
      <c r="X2144" s="171">
        <v>4.4885504187201775E-3</v>
      </c>
      <c r="Y2144" s="173">
        <v>2.306006130295811E-2</v>
      </c>
      <c r="Z2144" s="171"/>
      <c r="AA2144" s="173">
        <v>32.115000000000002</v>
      </c>
      <c r="AB2144" s="171">
        <v>6.3733681280607347E-3</v>
      </c>
      <c r="AC2144" s="171">
        <v>2.1413502268775631E-2</v>
      </c>
      <c r="AD2144" s="171">
        <v>7.218707851294498E-3</v>
      </c>
      <c r="AE2144" s="171">
        <v>5.1114441771519456E-2</v>
      </c>
      <c r="AF2144" s="171">
        <v>-1.7587122206631951E-3</v>
      </c>
      <c r="AG2144" s="171">
        <v>-3.9277734930946009E-2</v>
      </c>
      <c r="AH2144" s="173">
        <v>1.7613896300254176E-2</v>
      </c>
      <c r="AI2144" s="171">
        <v>1.135289762724421E-2</v>
      </c>
      <c r="AJ2144" s="171">
        <v>-3.0616564695447063E-2</v>
      </c>
      <c r="AK2144" s="171">
        <v>5.5193120729432332E-3</v>
      </c>
      <c r="AL2144" s="171">
        <v>7.373162349331672E-3</v>
      </c>
      <c r="AM2144" s="171">
        <v>1.7550570393537756E-2</v>
      </c>
      <c r="AN2144" s="171">
        <v>1.2831237564531101E-2</v>
      </c>
      <c r="AO2144" s="171">
        <v>3.1565981921066966E-2</v>
      </c>
      <c r="AP2144" s="173">
        <v>1.3170906095620835E-2</v>
      </c>
      <c r="AQ2144" s="171"/>
      <c r="AR2144" s="171"/>
      <c r="AS2144" s="171"/>
      <c r="AT2144" s="171"/>
      <c r="AU2144" s="171"/>
      <c r="AV2144" s="171"/>
      <c r="AW2144" s="171"/>
      <c r="AX2144" s="171"/>
      <c r="AY2144" s="171"/>
      <c r="AZ2144" s="171"/>
      <c r="BA2144" s="171"/>
      <c r="BB2144" s="171"/>
      <c r="BC2144" s="171"/>
      <c r="BD2144" s="171"/>
      <c r="BE2144" s="171"/>
      <c r="BF2144" s="171"/>
      <c r="BG2144" s="171"/>
      <c r="BH2144" s="171"/>
    </row>
    <row r="2145" spans="9:60" x14ac:dyDescent="0.25">
      <c r="I2145" s="171">
        <v>32.130000000000003</v>
      </c>
      <c r="J2145" s="175">
        <v>9.5478135389795492E-4</v>
      </c>
      <c r="K2145" s="171">
        <v>1.3825484575731082E-2</v>
      </c>
      <c r="L2145" s="171">
        <v>8.6613292900473895E-3</v>
      </c>
      <c r="M2145" s="171">
        <v>1.6853727062318299E-2</v>
      </c>
      <c r="N2145" s="171">
        <v>3.8830975450292626E-2</v>
      </c>
      <c r="O2145" s="171">
        <v>2.4269865606294922E-2</v>
      </c>
      <c r="P2145" s="171">
        <v>7.3832320264197934E-3</v>
      </c>
      <c r="Q2145" s="171">
        <v>1.3553960803140088E-2</v>
      </c>
      <c r="R2145" s="175">
        <v>-6.4510584504829987E-4</v>
      </c>
      <c r="S2145" s="171">
        <v>-1.580438312775137E-2</v>
      </c>
      <c r="T2145" s="171">
        <v>2.6306318953952634E-2</v>
      </c>
      <c r="U2145" s="171">
        <v>-1.2776614169753765E-2</v>
      </c>
      <c r="V2145" s="171">
        <v>2.4842754289579938E-2</v>
      </c>
      <c r="W2145" s="171">
        <v>-1.7331904046176863E-3</v>
      </c>
      <c r="X2145" s="171">
        <v>-6.6802969625747582E-4</v>
      </c>
      <c r="Y2145" s="173">
        <v>2.6569868553128241E-2</v>
      </c>
      <c r="Z2145" s="171"/>
      <c r="AA2145" s="173">
        <v>32.130000000000003</v>
      </c>
      <c r="AB2145" s="171">
        <v>-1.7729551338059774E-2</v>
      </c>
      <c r="AC2145" s="171">
        <v>1.266714218716317E-2</v>
      </c>
      <c r="AD2145" s="171">
        <v>-2.5531429874052602E-2</v>
      </c>
      <c r="AE2145" s="171">
        <v>6.2449882657195151E-2</v>
      </c>
      <c r="AF2145" s="171">
        <v>-4.5224028531337154E-2</v>
      </c>
      <c r="AG2145" s="171">
        <v>-5.3907498548950133E-2</v>
      </c>
      <c r="AH2145" s="173">
        <v>1.8441394784158648E-2</v>
      </c>
      <c r="AI2145" s="171">
        <v>2.7342894285334922E-2</v>
      </c>
      <c r="AJ2145" s="171">
        <v>-1.0457509751942796E-2</v>
      </c>
      <c r="AK2145" s="171">
        <v>1.5785232528617611E-2</v>
      </c>
      <c r="AL2145" s="171">
        <v>9.5741063342067861E-3</v>
      </c>
      <c r="AM2145" s="171">
        <v>3.8971266566163405E-2</v>
      </c>
      <c r="AN2145" s="171">
        <v>1.5164189848991327E-2</v>
      </c>
      <c r="AO2145" s="171">
        <v>1.9841474350384938E-2</v>
      </c>
      <c r="AP2145" s="173">
        <v>1.2439189090308535E-2</v>
      </c>
      <c r="AQ2145" s="171"/>
      <c r="AR2145" s="171"/>
      <c r="AS2145" s="171"/>
      <c r="AT2145" s="171"/>
      <c r="AU2145" s="171"/>
      <c r="AV2145" s="171"/>
      <c r="AW2145" s="171"/>
      <c r="AX2145" s="171"/>
      <c r="AY2145" s="171"/>
      <c r="AZ2145" s="171"/>
      <c r="BA2145" s="171"/>
      <c r="BB2145" s="171"/>
      <c r="BC2145" s="171"/>
      <c r="BD2145" s="171"/>
      <c r="BE2145" s="171"/>
      <c r="BF2145" s="171"/>
      <c r="BG2145" s="171"/>
      <c r="BH2145" s="171"/>
    </row>
    <row r="2146" spans="9:60" x14ac:dyDescent="0.25">
      <c r="I2146" s="171">
        <v>32.145000000000003</v>
      </c>
      <c r="J2146" s="175">
        <v>6.6518006749373944E-3</v>
      </c>
      <c r="K2146" s="171">
        <v>1.6277463659693344E-2</v>
      </c>
      <c r="L2146" s="171">
        <v>3.0827928163673562E-2</v>
      </c>
      <c r="M2146" s="171">
        <v>2.2989827691020231E-2</v>
      </c>
      <c r="N2146" s="171">
        <v>3.5694594727848729E-2</v>
      </c>
      <c r="O2146" s="171">
        <v>2.7511077542228077E-2</v>
      </c>
      <c r="P2146" s="171">
        <v>1.0362817771837222E-2</v>
      </c>
      <c r="Q2146" s="171">
        <v>2.0152623688719264E-2</v>
      </c>
      <c r="R2146" s="175">
        <v>5.8231762614722573E-3</v>
      </c>
      <c r="S2146" s="171">
        <v>-2.5677571956129854E-3</v>
      </c>
      <c r="T2146" s="171">
        <v>7.199565143019112E-3</v>
      </c>
      <c r="U2146" s="171">
        <v>-6.0805889091678569E-3</v>
      </c>
      <c r="V2146" s="171">
        <v>1.269360972416622E-2</v>
      </c>
      <c r="W2146" s="171">
        <v>7.8267331502229909E-3</v>
      </c>
      <c r="X2146" s="171">
        <v>-1.3443650963022606E-3</v>
      </c>
      <c r="Y2146" s="173">
        <v>1.0570398864306246E-2</v>
      </c>
      <c r="Z2146" s="171"/>
      <c r="AA2146" s="173">
        <v>32.145000000000003</v>
      </c>
      <c r="AB2146" s="171">
        <v>-2.9781011071119901E-2</v>
      </c>
      <c r="AC2146" s="171">
        <v>2.2016699515783496E-2</v>
      </c>
      <c r="AD2146" s="171">
        <v>-3.768925362360144E-2</v>
      </c>
      <c r="AE2146" s="171">
        <v>4.06186631736715E-2</v>
      </c>
      <c r="AF2146" s="171">
        <v>-5.3766345031700725E-2</v>
      </c>
      <c r="AG2146" s="171">
        <v>-6.5674917111257766E-2</v>
      </c>
      <c r="AH2146" s="173">
        <v>2.4588526378878373E-2</v>
      </c>
      <c r="AI2146" s="171">
        <v>2.3825095020555E-2</v>
      </c>
      <c r="AJ2146" s="171">
        <v>3.4018405217163873E-3</v>
      </c>
      <c r="AK2146" s="171">
        <v>2.6051152984291989E-2</v>
      </c>
      <c r="AL2146" s="171">
        <v>3.5545245355733189E-2</v>
      </c>
      <c r="AM2146" s="171">
        <v>2.0070652296199615E-2</v>
      </c>
      <c r="AN2146" s="171">
        <v>9.9150472089557951E-3</v>
      </c>
      <c r="AO2146" s="171">
        <v>3.2467867118811784E-2</v>
      </c>
      <c r="AP2146" s="173">
        <v>3.6585850265613887E-3</v>
      </c>
      <c r="AQ2146" s="171"/>
      <c r="AR2146" s="171"/>
      <c r="AS2146" s="171"/>
      <c r="AT2146" s="171"/>
      <c r="AU2146" s="171"/>
      <c r="AV2146" s="171"/>
      <c r="AW2146" s="171"/>
      <c r="AX2146" s="171"/>
      <c r="AY2146" s="171"/>
      <c r="AZ2146" s="171"/>
      <c r="BA2146" s="171"/>
      <c r="BB2146" s="171"/>
      <c r="BC2146" s="171"/>
      <c r="BD2146" s="171"/>
      <c r="BE2146" s="171"/>
      <c r="BF2146" s="171"/>
      <c r="BG2146" s="171"/>
      <c r="BH2146" s="171"/>
    </row>
    <row r="2147" spans="9:60" x14ac:dyDescent="0.25">
      <c r="I2147" s="171">
        <v>32.160000000000004</v>
      </c>
      <c r="J2147" s="175">
        <v>-8.8908686906754317E-4</v>
      </c>
      <c r="K2147" s="171">
        <v>1.8313247311089343E-2</v>
      </c>
      <c r="L2147" s="171">
        <v>2.3823090821621859E-2</v>
      </c>
      <c r="M2147" s="171">
        <v>9.9267198000572831E-3</v>
      </c>
      <c r="N2147" s="171">
        <v>4.1160497067429795E-2</v>
      </c>
      <c r="O2147" s="171">
        <v>3.6480471762182047E-2</v>
      </c>
      <c r="P2147" s="171">
        <v>3.1529745888683423E-3</v>
      </c>
      <c r="Q2147" s="171">
        <v>2.0991637086193365E-2</v>
      </c>
      <c r="R2147" s="175">
        <v>1.3136715088097549E-2</v>
      </c>
      <c r="S2147" s="171">
        <v>5.5688459368182716E-3</v>
      </c>
      <c r="T2147" s="171">
        <v>1.4986524518569527E-2</v>
      </c>
      <c r="U2147" s="171">
        <v>-5.4772901049251936E-3</v>
      </c>
      <c r="V2147" s="171">
        <v>1.0484737750154726E-2</v>
      </c>
      <c r="W2147" s="171">
        <v>4.5184594632011847E-3</v>
      </c>
      <c r="X2147" s="171">
        <v>1.3180629150104673E-2</v>
      </c>
      <c r="Y2147" s="173">
        <v>2.3134713424393136E-2</v>
      </c>
      <c r="Z2147" s="171"/>
      <c r="AA2147" s="173">
        <v>32.160000000000004</v>
      </c>
      <c r="AB2147" s="171">
        <v>-3.7892570506833353E-2</v>
      </c>
      <c r="AC2147" s="171">
        <v>3.46838417029465E-2</v>
      </c>
      <c r="AD2147" s="171">
        <v>-2.1656123553883831E-2</v>
      </c>
      <c r="AE2147" s="171">
        <v>-1.8787443690147849E-2</v>
      </c>
      <c r="AF2147" s="171">
        <v>-5.8037503281882653E-2</v>
      </c>
      <c r="AG2147" s="171">
        <v>-5.2953383530384576E-2</v>
      </c>
      <c r="AH2147" s="173">
        <v>1.0521052152500768E-2</v>
      </c>
      <c r="AI2147" s="171">
        <v>-1.4870696892024486E-2</v>
      </c>
      <c r="AJ2147" s="171">
        <v>-3.7546239832276729E-2</v>
      </c>
      <c r="AK2147" s="171">
        <v>5.1329602278372008E-2</v>
      </c>
      <c r="AL2147" s="171">
        <v>2.5200808626820077E-2</v>
      </c>
      <c r="AM2147" s="171">
        <v>2.3850775150192353E-2</v>
      </c>
      <c r="AN2147" s="171">
        <v>-3.4994284266903842E-3</v>
      </c>
      <c r="AO2147" s="171">
        <v>4.1486719096259506E-2</v>
      </c>
      <c r="AP2147" s="173">
        <v>1.0244038074371749E-2</v>
      </c>
      <c r="AQ2147" s="171"/>
      <c r="AR2147" s="171"/>
      <c r="AS2147" s="171"/>
      <c r="AT2147" s="171"/>
      <c r="AU2147" s="171"/>
      <c r="AV2147" s="171"/>
      <c r="AW2147" s="171"/>
      <c r="AX2147" s="171"/>
      <c r="AY2147" s="171"/>
      <c r="AZ2147" s="171"/>
      <c r="BA2147" s="171"/>
      <c r="BB2147" s="171"/>
      <c r="BC2147" s="171"/>
      <c r="BD2147" s="171"/>
      <c r="BE2147" s="171"/>
      <c r="BF2147" s="171"/>
      <c r="BG2147" s="171"/>
      <c r="BH2147" s="171"/>
    </row>
    <row r="2148" spans="9:60" x14ac:dyDescent="0.25">
      <c r="I2148" s="171">
        <v>32.175000000000004</v>
      </c>
      <c r="J2148" s="175">
        <v>-9.4917055752334091E-4</v>
      </c>
      <c r="K2148" s="171">
        <v>7.2071421738204647E-3</v>
      </c>
      <c r="L2148" s="171">
        <v>1.2637793514210157E-2</v>
      </c>
      <c r="M2148" s="171">
        <v>1.6567549979446108E-2</v>
      </c>
      <c r="N2148" s="171">
        <v>3.4616273129551019E-2</v>
      </c>
      <c r="O2148" s="171">
        <v>2.5481470265647007E-2</v>
      </c>
      <c r="P2148" s="171">
        <v>2.8060095854464486E-3</v>
      </c>
      <c r="Q2148" s="171">
        <v>2.8713092935699548E-2</v>
      </c>
      <c r="R2148" s="175">
        <v>4.6149536524559692E-3</v>
      </c>
      <c r="S2148" s="171">
        <v>5.5310202551504357E-3</v>
      </c>
      <c r="T2148" s="171">
        <v>1.0917632486375459E-2</v>
      </c>
      <c r="U2148" s="171">
        <v>-4.8980377060874351E-3</v>
      </c>
      <c r="V2148" s="171">
        <v>1.590781834252494E-2</v>
      </c>
      <c r="W2148" s="171">
        <v>6.80569492238916E-3</v>
      </c>
      <c r="X2148" s="171">
        <v>-2.7890279691825067E-3</v>
      </c>
      <c r="Y2148" s="173">
        <v>2.1761449698630985E-2</v>
      </c>
      <c r="Z2148" s="171"/>
      <c r="AA2148" s="173">
        <v>32.175000000000004</v>
      </c>
      <c r="AB2148" s="171">
        <v>-2.8158699183977107E-2</v>
      </c>
      <c r="AC2148" s="171">
        <v>4.0188016581892416E-2</v>
      </c>
      <c r="AD2148" s="171">
        <v>-2.7355103436485233E-3</v>
      </c>
      <c r="AE2148" s="171">
        <v>1.2070145387525206E-2</v>
      </c>
      <c r="AF2148" s="171">
        <v>-4.6857118450524142E-2</v>
      </c>
      <c r="AG2148" s="171">
        <v>-9.5093463517027008E-2</v>
      </c>
      <c r="AH2148" s="173">
        <v>9.693553668596297E-3</v>
      </c>
      <c r="AI2148" s="171">
        <v>4.4771990642652575E-3</v>
      </c>
      <c r="AJ2148" s="171">
        <v>-1.1339468405721151E-2</v>
      </c>
      <c r="AK2148" s="171">
        <v>3.7089777130178456E-2</v>
      </c>
      <c r="AL2148" s="171">
        <v>8.9138231387443246E-3</v>
      </c>
      <c r="AM2148" s="171">
        <v>4.0231307517494284E-2</v>
      </c>
      <c r="AN2148" s="171">
        <v>6.4156187822655038E-3</v>
      </c>
      <c r="AO2148" s="171">
        <v>3.6075407909790899E-2</v>
      </c>
      <c r="AP2148" s="173">
        <v>5.310174838551876E-2</v>
      </c>
      <c r="AQ2148" s="171"/>
      <c r="AR2148" s="171"/>
      <c r="AS2148" s="171"/>
      <c r="AT2148" s="171"/>
      <c r="AU2148" s="171"/>
      <c r="AV2148" s="171"/>
      <c r="AW2148" s="171"/>
      <c r="AX2148" s="171"/>
      <c r="AY2148" s="171"/>
      <c r="AZ2148" s="171"/>
      <c r="BA2148" s="171"/>
      <c r="BB2148" s="171"/>
      <c r="BC2148" s="171"/>
      <c r="BD2148" s="171"/>
      <c r="BE2148" s="171"/>
      <c r="BF2148" s="171"/>
      <c r="BG2148" s="171"/>
      <c r="BH2148" s="171"/>
    </row>
    <row r="2149" spans="9:60" x14ac:dyDescent="0.25">
      <c r="I2149" s="171">
        <v>32.190000000000005</v>
      </c>
      <c r="J2149" s="175">
        <v>9.4356107958637001E-3</v>
      </c>
      <c r="K2149" s="171">
        <v>2.2331563306696122E-2</v>
      </c>
      <c r="L2149" s="171">
        <v>2.5627118343587912E-2</v>
      </c>
      <c r="M2149" s="171">
        <v>6.5503818945466044E-3</v>
      </c>
      <c r="N2149" s="171">
        <v>3.8843621774460081E-2</v>
      </c>
      <c r="O2149" s="171">
        <v>2.2306012267362552E-2</v>
      </c>
      <c r="P2149" s="171">
        <v>7.4928213561232674E-3</v>
      </c>
      <c r="Q2149" s="171">
        <v>2.6018138955944271E-2</v>
      </c>
      <c r="R2149" s="175">
        <v>1.614703212340143E-2</v>
      </c>
      <c r="S2149" s="171">
        <v>1.7801144304982121E-3</v>
      </c>
      <c r="T2149" s="171">
        <v>8.3664162296370349E-3</v>
      </c>
      <c r="U2149" s="171">
        <v>-8.5563758817423369E-3</v>
      </c>
      <c r="V2149" s="171">
        <v>9.8405119334555001E-3</v>
      </c>
      <c r="W2149" s="171">
        <v>8.6087756081635203E-3</v>
      </c>
      <c r="X2149" s="171">
        <v>1.053628285871663E-3</v>
      </c>
      <c r="Y2149" s="173">
        <v>2.3317233360733207E-2</v>
      </c>
      <c r="Z2149" s="171"/>
      <c r="AA2149" s="173">
        <v>32.190000000000005</v>
      </c>
      <c r="AB2149" s="171">
        <v>-2.4334678307140613E-3</v>
      </c>
      <c r="AC2149" s="171">
        <v>5.5041748789459166E-3</v>
      </c>
      <c r="AD2149" s="171">
        <v>3.2218232936304395E-2</v>
      </c>
      <c r="AE2149" s="171">
        <v>3.4636069372898134E-2</v>
      </c>
      <c r="AF2149" s="171">
        <v>-7.0725355730952219E-2</v>
      </c>
      <c r="AG2149" s="171">
        <v>-0.1195824156602079</v>
      </c>
      <c r="AH2149" s="173">
        <v>7.9203426316578791E-3</v>
      </c>
      <c r="AI2149" s="171">
        <v>-1.1192997660662255E-3</v>
      </c>
      <c r="AJ2149" s="171">
        <v>-2.444285411899887E-2</v>
      </c>
      <c r="AK2149" s="171">
        <v>3.7089777130178456E-2</v>
      </c>
      <c r="AL2149" s="171">
        <v>5.1722183644565571E-3</v>
      </c>
      <c r="AM2149" s="171">
        <v>2.8260918479850579E-2</v>
      </c>
      <c r="AN2149" s="171">
        <v>4.074334525360862E-2</v>
      </c>
      <c r="AO2149" s="171">
        <v>6.3131963842134216E-3</v>
      </c>
      <c r="AP2149" s="173">
        <v>5.0906597369581974E-2</v>
      </c>
      <c r="AQ2149" s="171"/>
      <c r="AR2149" s="171"/>
      <c r="AS2149" s="171"/>
      <c r="AT2149" s="171"/>
      <c r="AU2149" s="171"/>
      <c r="AV2149" s="171"/>
      <c r="AW2149" s="171"/>
      <c r="AX2149" s="171"/>
      <c r="AY2149" s="171"/>
      <c r="AZ2149" s="171"/>
      <c r="BA2149" s="171"/>
      <c r="BB2149" s="171"/>
      <c r="BC2149" s="171"/>
      <c r="BD2149" s="171"/>
      <c r="BE2149" s="171"/>
      <c r="BF2149" s="171"/>
      <c r="BG2149" s="171"/>
      <c r="BH2149" s="171"/>
    </row>
    <row r="2150" spans="9:60" x14ac:dyDescent="0.25">
      <c r="I2150" s="171">
        <v>32.205000000000005</v>
      </c>
      <c r="J2150" s="175">
        <v>6.5123662131907865E-3</v>
      </c>
      <c r="K2150" s="171">
        <v>8.6254389379447523E-3</v>
      </c>
      <c r="L2150" s="171">
        <v>3.2109582692942153E-2</v>
      </c>
      <c r="M2150" s="171">
        <v>1.8638317090084285E-2</v>
      </c>
      <c r="N2150" s="171">
        <v>3.2836155480719352E-2</v>
      </c>
      <c r="O2150" s="171">
        <v>1.863981276702353E-2</v>
      </c>
      <c r="P2150" s="171">
        <v>4.673321496581828E-3</v>
      </c>
      <c r="Q2150" s="171">
        <v>1.8165389280619414E-2</v>
      </c>
      <c r="R2150" s="175">
        <v>1.6490444646862775E-2</v>
      </c>
      <c r="S2150" s="171">
        <v>-9.8847071819535091E-3</v>
      </c>
      <c r="T2150" s="171">
        <v>4.1156147434223194E-3</v>
      </c>
      <c r="U2150" s="171">
        <v>-7.8256598248631695E-3</v>
      </c>
      <c r="V2150" s="171">
        <v>1.0112147177115009E-2</v>
      </c>
      <c r="W2150" s="171">
        <v>1.3371133893910916E-2</v>
      </c>
      <c r="X2150" s="171">
        <v>6.3438796269728428E-3</v>
      </c>
      <c r="Y2150" s="173">
        <v>2.0457816918809706E-2</v>
      </c>
      <c r="Z2150" s="171"/>
      <c r="AA2150" s="173">
        <v>32.205000000000005</v>
      </c>
      <c r="AB2150" s="171">
        <v>-2.8969855127548631E-2</v>
      </c>
      <c r="AC2150" s="171">
        <v>3.302504927367516E-2</v>
      </c>
      <c r="AD2150" s="171">
        <v>8.3585038278147436E-3</v>
      </c>
      <c r="AE2150" s="171">
        <v>4.5131847970745851E-3</v>
      </c>
      <c r="AF2150" s="171">
        <v>-5.112827670070607E-2</v>
      </c>
      <c r="AG2150" s="171">
        <v>-8.9209754235873184E-2</v>
      </c>
      <c r="AH2150" s="173">
        <v>-1.3121761673343921E-2</v>
      </c>
      <c r="AI2150" s="171">
        <v>0</v>
      </c>
      <c r="AJ2150" s="171">
        <v>-3.9310157139833296E-2</v>
      </c>
      <c r="AK2150" s="171">
        <v>1.65579362188297E-2</v>
      </c>
      <c r="AL2150" s="171">
        <v>-5.9425487591627611E-3</v>
      </c>
      <c r="AM2150" s="171">
        <v>2.8260918479850579E-2</v>
      </c>
      <c r="AN2150" s="171">
        <v>-6.4156187822655966E-3</v>
      </c>
      <c r="AO2150" s="171">
        <v>0</v>
      </c>
      <c r="AP2150" s="173">
        <v>2.0383545147984614E-2</v>
      </c>
      <c r="AQ2150" s="171"/>
      <c r="AR2150" s="171"/>
      <c r="AS2150" s="171"/>
      <c r="AT2150" s="171"/>
      <c r="AU2150" s="171"/>
      <c r="AV2150" s="171"/>
      <c r="AW2150" s="171"/>
      <c r="AX2150" s="171"/>
      <c r="AY2150" s="171"/>
      <c r="AZ2150" s="171"/>
      <c r="BA2150" s="171"/>
      <c r="BB2150" s="171"/>
      <c r="BC2150" s="171"/>
      <c r="BD2150" s="171"/>
      <c r="BE2150" s="171"/>
      <c r="BF2150" s="171"/>
      <c r="BG2150" s="171"/>
      <c r="BH2150" s="171"/>
    </row>
    <row r="2151" spans="9:60" x14ac:dyDescent="0.25">
      <c r="I2151" s="171">
        <v>32.220000000000006</v>
      </c>
      <c r="J2151" s="175">
        <v>8.3780773860643049E-3</v>
      </c>
      <c r="K2151" s="171">
        <v>1.0050017847910465E-2</v>
      </c>
      <c r="L2151" s="171">
        <v>2.6379220927642128E-2</v>
      </c>
      <c r="M2151" s="171">
        <v>-2.6959743509721162E-4</v>
      </c>
      <c r="N2151" s="171">
        <v>2.887743577700953E-2</v>
      </c>
      <c r="O2151" s="171">
        <v>1.8950113852859163E-2</v>
      </c>
      <c r="P2151" s="171">
        <v>-6.334244529570726E-3</v>
      </c>
      <c r="Q2151" s="171">
        <v>6.2598361154225148E-3</v>
      </c>
      <c r="R2151" s="175">
        <v>1.130171561502742E-2</v>
      </c>
      <c r="S2151" s="171">
        <v>-7.887713447111552E-3</v>
      </c>
      <c r="T2151" s="171">
        <v>6.6453624715064824E-3</v>
      </c>
      <c r="U2151" s="171">
        <v>-8.7024771795499514E-3</v>
      </c>
      <c r="V2151" s="171">
        <v>1.4958070271566174E-4</v>
      </c>
      <c r="W2151" s="171">
        <v>6.024287255613949E-3</v>
      </c>
      <c r="X2151" s="171">
        <v>1.0182656229897001E-2</v>
      </c>
      <c r="Y2151" s="173">
        <v>1.202282111358019E-2</v>
      </c>
      <c r="Z2151" s="171"/>
      <c r="AA2151" s="173">
        <v>32.220000000000006</v>
      </c>
      <c r="AB2151" s="171">
        <v>-3.3836790788976757E-2</v>
      </c>
      <c r="AC2151" s="171">
        <v>3.2421852026667294E-2</v>
      </c>
      <c r="AD2151" s="171">
        <v>-1.1625918960506139E-2</v>
      </c>
      <c r="AE2151" s="171">
        <v>2.8548517786146296E-2</v>
      </c>
      <c r="AF2151" s="171">
        <v>-2.4747593390759538E-2</v>
      </c>
      <c r="AG2151" s="171">
        <v>-0.11258557219072762</v>
      </c>
      <c r="AH2151" s="173">
        <v>-6.147131594719725E-3</v>
      </c>
      <c r="AI2151" s="171">
        <v>-1.1512797593825454E-2</v>
      </c>
      <c r="AJ2151" s="171">
        <v>-3.2380482003003773E-2</v>
      </c>
      <c r="AK2151" s="171">
        <v>2.8479650296386987E-2</v>
      </c>
      <c r="AL2151" s="171">
        <v>-1.4086041503200638E-2</v>
      </c>
      <c r="AM2151" s="171">
        <v>1.1970389037643704E-2</v>
      </c>
      <c r="AN2151" s="171">
        <v>-4.0826664978053711E-3</v>
      </c>
      <c r="AO2151" s="171">
        <v>1.1724507570682028E-2</v>
      </c>
      <c r="AP2151" s="173">
        <v>3.2091017232980849E-2</v>
      </c>
      <c r="AQ2151" s="171"/>
      <c r="AR2151" s="171"/>
      <c r="AS2151" s="171"/>
      <c r="AT2151" s="171"/>
      <c r="AU2151" s="171"/>
      <c r="AV2151" s="171"/>
      <c r="AW2151" s="171"/>
      <c r="AX2151" s="171"/>
      <c r="AY2151" s="171"/>
      <c r="AZ2151" s="171"/>
      <c r="BA2151" s="171"/>
      <c r="BB2151" s="171"/>
      <c r="BC2151" s="171"/>
      <c r="BD2151" s="171"/>
      <c r="BE2151" s="171"/>
      <c r="BF2151" s="171"/>
      <c r="BG2151" s="171"/>
      <c r="BH2151" s="171"/>
    </row>
    <row r="2152" spans="9:60" x14ac:dyDescent="0.25">
      <c r="I2152" s="171">
        <v>32.235000000000007</v>
      </c>
      <c r="J2152" s="175">
        <v>7.2689860466955206E-3</v>
      </c>
      <c r="K2152" s="171">
        <v>1.5876065446153345E-2</v>
      </c>
      <c r="L2152" s="171">
        <v>3.9188631818510011E-3</v>
      </c>
      <c r="M2152" s="171">
        <v>1.2053058237302086E-2</v>
      </c>
      <c r="N2152" s="171">
        <v>2.8261283542770802E-2</v>
      </c>
      <c r="O2152" s="171">
        <v>1.9640280610530941E-2</v>
      </c>
      <c r="P2152" s="171">
        <v>-8.2587442215401735E-3</v>
      </c>
      <c r="Q2152" s="171">
        <v>1.4717819484474544E-3</v>
      </c>
      <c r="R2152" s="175">
        <v>9.1163179607018138E-3</v>
      </c>
      <c r="S2152" s="171">
        <v>-7.7683610085721097E-3</v>
      </c>
      <c r="T2152" s="171">
        <v>-6.3845466111626089E-3</v>
      </c>
      <c r="U2152" s="171">
        <v>1.1374168642487616E-3</v>
      </c>
      <c r="V2152" s="171">
        <v>1.1783589619850458E-2</v>
      </c>
      <c r="W2152" s="171">
        <v>8.7660529439644499E-3</v>
      </c>
      <c r="X2152" s="171">
        <v>8.1312675831736927E-3</v>
      </c>
      <c r="Y2152" s="173">
        <v>2.3809932813870022E-2</v>
      </c>
      <c r="Z2152" s="171"/>
      <c r="AA2152" s="173">
        <v>32.235000000000007</v>
      </c>
      <c r="AB2152" s="171">
        <v>-1.8540707281631041E-2</v>
      </c>
      <c r="AC2152" s="171">
        <v>3.634263413221784E-2</v>
      </c>
      <c r="AD2152" s="171">
        <v>3.8753063201686006E-3</v>
      </c>
      <c r="AE2152" s="171">
        <v>-7.3470450184927522E-4</v>
      </c>
      <c r="AF2152" s="171">
        <v>-5.0374542891850532E-2</v>
      </c>
      <c r="AG2152" s="171">
        <v>-5.3907498548950133E-2</v>
      </c>
      <c r="AH2152" s="173">
        <v>-2.1869602788906536E-2</v>
      </c>
      <c r="AI2152" s="171">
        <v>-5.756398796912727E-3</v>
      </c>
      <c r="AJ2152" s="171">
        <v>-3.2380482003003773E-2</v>
      </c>
      <c r="AK2152" s="171">
        <v>9.4932167654622878E-3</v>
      </c>
      <c r="AL2152" s="171">
        <v>2.0028590262363644E-2</v>
      </c>
      <c r="AM2152" s="171">
        <v>2.889093895551597E-2</v>
      </c>
      <c r="AN2152" s="171">
        <v>1.2831237564531101E-2</v>
      </c>
      <c r="AO2152" s="171">
        <v>3.6075407909791188E-3</v>
      </c>
      <c r="AP2152" s="173">
        <v>7.3171700531230095E-4</v>
      </c>
      <c r="AQ2152" s="171"/>
      <c r="AR2152" s="171"/>
      <c r="AS2152" s="171"/>
      <c r="AT2152" s="171"/>
      <c r="AU2152" s="171"/>
      <c r="AV2152" s="171"/>
      <c r="AW2152" s="171"/>
      <c r="AX2152" s="171"/>
      <c r="AY2152" s="171"/>
      <c r="AZ2152" s="171"/>
      <c r="BA2152" s="171"/>
      <c r="BB2152" s="171"/>
      <c r="BC2152" s="171"/>
      <c r="BD2152" s="171"/>
      <c r="BE2152" s="171"/>
      <c r="BF2152" s="171"/>
      <c r="BG2152" s="171"/>
      <c r="BH2152" s="171"/>
    </row>
    <row r="2153" spans="9:60" x14ac:dyDescent="0.25">
      <c r="I2153" s="171">
        <v>32.250000000000007</v>
      </c>
      <c r="J2153" s="175">
        <v>2.2747354794094177E-2</v>
      </c>
      <c r="K2153" s="171">
        <v>2.159641997285627E-2</v>
      </c>
      <c r="L2153" s="171">
        <v>3.9533118464285836E-3</v>
      </c>
      <c r="M2153" s="171">
        <v>9.3041632159813828E-3</v>
      </c>
      <c r="N2153" s="171">
        <v>2.5132974409704259E-2</v>
      </c>
      <c r="O2153" s="171">
        <v>1.7424831510944653E-2</v>
      </c>
      <c r="P2153" s="171">
        <v>-2.0767636781734735E-2</v>
      </c>
      <c r="Q2153" s="171">
        <v>9.7573795116855325E-3</v>
      </c>
      <c r="R2153" s="175">
        <v>1.8628504046852287E-2</v>
      </c>
      <c r="S2153" s="171">
        <v>-7.3900464445549735E-5</v>
      </c>
      <c r="T2153" s="171">
        <v>-6.2606844911506504E-3</v>
      </c>
      <c r="U2153" s="171">
        <v>2.4895545308640625E-3</v>
      </c>
      <c r="V2153" s="171">
        <v>1.2174429734940867E-2</v>
      </c>
      <c r="W2153" s="171">
        <v>2.8382810991392344E-3</v>
      </c>
      <c r="X2153" s="171">
        <v>-1.0977334180000773E-3</v>
      </c>
      <c r="Y2153" s="173">
        <v>2.3300277118325184E-2</v>
      </c>
      <c r="Z2153" s="171"/>
      <c r="AA2153" s="173">
        <v>32.250000000000007</v>
      </c>
      <c r="AB2153" s="171">
        <v>-3.7892570506833353E-2</v>
      </c>
      <c r="AC2153" s="171">
        <v>4.4033399031566826E-2</v>
      </c>
      <c r="AD2153" s="171">
        <v>-1.2765714937026384E-2</v>
      </c>
      <c r="AE2153" s="171">
        <v>1.4274258893073264E-2</v>
      </c>
      <c r="AF2153" s="171">
        <v>-1.5325920780064228E-2</v>
      </c>
      <c r="AG2153" s="171">
        <v>-7.1558626392411659E-2</v>
      </c>
      <c r="AH2153" s="173">
        <v>-9.5753395994670858E-3</v>
      </c>
      <c r="AI2153" s="171">
        <v>-1.4870696892024486E-2</v>
      </c>
      <c r="AJ2153" s="171">
        <v>-3.2380482003003773E-2</v>
      </c>
      <c r="AK2153" s="171">
        <v>2.7596560364716166E-2</v>
      </c>
      <c r="AL2153" s="171">
        <v>1.4306135901689103E-3</v>
      </c>
      <c r="AM2153" s="171">
        <v>5.5351798933465333E-2</v>
      </c>
      <c r="AN2153" s="171">
        <v>-9.9150472089558888E-3</v>
      </c>
      <c r="AO2153" s="171">
        <v>9.0188519774477248E-3</v>
      </c>
      <c r="AP2153" s="173">
        <v>8.7806040637472636E-3</v>
      </c>
      <c r="AQ2153" s="171"/>
      <c r="AR2153" s="171"/>
      <c r="AS2153" s="171"/>
      <c r="AT2153" s="171"/>
      <c r="AU2153" s="171"/>
      <c r="AV2153" s="171"/>
      <c r="AW2153" s="171"/>
      <c r="AX2153" s="171"/>
      <c r="AY2153" s="171"/>
      <c r="AZ2153" s="171"/>
      <c r="BA2153" s="171"/>
      <c r="BB2153" s="171"/>
      <c r="BC2153" s="171"/>
      <c r="BD2153" s="171"/>
      <c r="BE2153" s="171"/>
      <c r="BF2153" s="171"/>
      <c r="BG2153" s="171"/>
      <c r="BH2153" s="171"/>
    </row>
    <row r="2154" spans="9:60" x14ac:dyDescent="0.25">
      <c r="I2154" s="171">
        <v>32.265000000000008</v>
      </c>
      <c r="J2154" s="175">
        <v>1.9440094333734712E-2</v>
      </c>
      <c r="K2154" s="171">
        <v>2.1014334265627838E-2</v>
      </c>
      <c r="L2154" s="171">
        <v>1.1258511504781953E-2</v>
      </c>
      <c r="M2154" s="171">
        <v>2.470441177333332E-2</v>
      </c>
      <c r="N2154" s="171">
        <v>3.3553430638531091E-2</v>
      </c>
      <c r="O2154" s="171">
        <v>1.7795550808742996E-2</v>
      </c>
      <c r="P2154" s="171">
        <v>-2.1180526215802589E-2</v>
      </c>
      <c r="Q2154" s="171">
        <v>1.7129425764921272E-2</v>
      </c>
      <c r="R2154" s="175">
        <v>2.8547691007857778E-3</v>
      </c>
      <c r="S2154" s="171">
        <v>-1.3380114574960486E-2</v>
      </c>
      <c r="T2154" s="171">
        <v>-2.5034686542299242E-4</v>
      </c>
      <c r="U2154" s="171">
        <v>-9.8891675534178228E-3</v>
      </c>
      <c r="V2154" s="171">
        <v>1.5135003191804636E-2</v>
      </c>
      <c r="W2154" s="171">
        <v>4.901559045156577E-3</v>
      </c>
      <c r="X2154" s="171">
        <v>1.0142778433929668E-2</v>
      </c>
      <c r="Y2154" s="173">
        <v>1.3448244769457759E-2</v>
      </c>
      <c r="Z2154" s="171"/>
      <c r="AA2154" s="173">
        <v>32.265000000000008</v>
      </c>
      <c r="AB2154" s="171">
        <v>-6.524011374723919E-2</v>
      </c>
      <c r="AC2154" s="171">
        <v>1.9830109495380256E-2</v>
      </c>
      <c r="AD2154" s="171">
        <v>-1.139795976520246E-3</v>
      </c>
      <c r="AE2154" s="171">
        <v>-1.5113921180901008E-2</v>
      </c>
      <c r="AF2154" s="171">
        <v>-6.7333553591102033E-2</v>
      </c>
      <c r="AG2154" s="171">
        <v>-4.5161444212099909E-2</v>
      </c>
      <c r="AH2154" s="173">
        <v>-5.2014190416860423E-3</v>
      </c>
      <c r="AI2154" s="171">
        <v>-6.8756985629789529E-3</v>
      </c>
      <c r="AJ2154" s="171">
        <v>-1.1339468405721151E-2</v>
      </c>
      <c r="AK2154" s="171">
        <v>8.8308993167094188E-4</v>
      </c>
      <c r="AL2154" s="171">
        <v>3.6315575750440251E-3</v>
      </c>
      <c r="AM2154" s="171">
        <v>4.275138942015614E-2</v>
      </c>
      <c r="AN2154" s="171">
        <v>1.2247999493416021E-2</v>
      </c>
      <c r="AO2154" s="171">
        <v>-9.0188519774477248E-3</v>
      </c>
      <c r="AP2154" s="173">
        <v>2.1951510159369026E-3</v>
      </c>
      <c r="AQ2154" s="171"/>
      <c r="AR2154" s="171"/>
      <c r="AS2154" s="171"/>
      <c r="AT2154" s="171"/>
      <c r="AU2154" s="171"/>
      <c r="AV2154" s="171"/>
      <c r="AW2154" s="171"/>
      <c r="AX2154" s="171"/>
      <c r="AY2154" s="171"/>
      <c r="AZ2154" s="171"/>
      <c r="BA2154" s="171"/>
      <c r="BB2154" s="171"/>
      <c r="BC2154" s="171"/>
      <c r="BD2154" s="171"/>
      <c r="BE2154" s="171"/>
      <c r="BF2154" s="171"/>
      <c r="BG2154" s="171"/>
      <c r="BH2154" s="171"/>
    </row>
    <row r="2155" spans="9:60" x14ac:dyDescent="0.25">
      <c r="I2155" s="171">
        <v>32.280000000000008</v>
      </c>
      <c r="J2155" s="175">
        <v>1.7696168482886562E-2</v>
      </c>
      <c r="K2155" s="171">
        <v>1.3543173529470339E-2</v>
      </c>
      <c r="L2155" s="171">
        <v>7.5274011974386533E-4</v>
      </c>
      <c r="M2155" s="171">
        <v>1.5490907749232318E-2</v>
      </c>
      <c r="N2155" s="171">
        <v>3.3458749077431404E-2</v>
      </c>
      <c r="O2155" s="171">
        <v>2.0235238339860052E-2</v>
      </c>
      <c r="P2155" s="171">
        <v>-9.367712335004847E-3</v>
      </c>
      <c r="Q2155" s="171">
        <v>9.1987545240780882E-3</v>
      </c>
      <c r="R2155" s="175">
        <v>4.4982135494417369E-3</v>
      </c>
      <c r="S2155" s="171">
        <v>2.8288605722810497E-3</v>
      </c>
      <c r="T2155" s="171">
        <v>-6.3258810724289667E-3</v>
      </c>
      <c r="U2155" s="171">
        <v>-1.79636903666626E-3</v>
      </c>
      <c r="V2155" s="171">
        <v>1.2003713824909529E-2</v>
      </c>
      <c r="W2155" s="171">
        <v>3.590481053318982E-3</v>
      </c>
      <c r="X2155" s="171">
        <v>5.6292550884719334E-3</v>
      </c>
      <c r="Y2155" s="173">
        <v>9.1679110737334039E-3</v>
      </c>
      <c r="Z2155" s="171"/>
      <c r="AA2155" s="173">
        <v>32.280000000000008</v>
      </c>
      <c r="AB2155" s="171">
        <v>-7.0107049408667313E-2</v>
      </c>
      <c r="AC2155" s="171">
        <v>2.2016699515783496E-2</v>
      </c>
      <c r="AD2155" s="171">
        <v>0</v>
      </c>
      <c r="AE2155" s="171">
        <v>1.0495778597847954E-2</v>
      </c>
      <c r="AF2155" s="171">
        <v>-1.8717722919914418E-2</v>
      </c>
      <c r="AG2155" s="171">
        <v>-5.8837092811538476E-2</v>
      </c>
      <c r="AH2155" s="173">
        <v>2.4588526378878373E-2</v>
      </c>
      <c r="AI2155" s="171">
        <v>6.7157985963980996E-2</v>
      </c>
      <c r="AJ2155" s="171">
        <v>-4.1074074447389863E-2</v>
      </c>
      <c r="AK2155" s="171">
        <v>1.8213729840712609E-2</v>
      </c>
      <c r="AL2155" s="171">
        <v>-1.0454483928156734E-2</v>
      </c>
      <c r="AM2155" s="171">
        <v>4.0861327993159773E-2</v>
      </c>
      <c r="AN2155" s="171">
        <v>-1.7997060480121632E-2</v>
      </c>
      <c r="AO2155" s="171">
        <v>2.7056555932343032E-3</v>
      </c>
      <c r="AP2155" s="173">
        <v>-5.017488036426875E-3</v>
      </c>
      <c r="AQ2155" s="171"/>
      <c r="AR2155" s="171"/>
      <c r="AS2155" s="171"/>
      <c r="AT2155" s="171"/>
      <c r="AU2155" s="171"/>
      <c r="AV2155" s="171"/>
      <c r="AW2155" s="171"/>
      <c r="AX2155" s="171"/>
      <c r="AY2155" s="171"/>
      <c r="AZ2155" s="171"/>
      <c r="BA2155" s="171"/>
      <c r="BB2155" s="171"/>
      <c r="BC2155" s="171"/>
      <c r="BD2155" s="171"/>
      <c r="BE2155" s="171"/>
      <c r="BF2155" s="171"/>
      <c r="BG2155" s="171"/>
      <c r="BH2155" s="171"/>
    </row>
    <row r="2156" spans="9:60" x14ac:dyDescent="0.25">
      <c r="I2156" s="171">
        <v>32.294999999999995</v>
      </c>
      <c r="J2156" s="175">
        <v>1.4133989253240576E-2</v>
      </c>
      <c r="K2156" s="171">
        <v>8.1981032645793653E-3</v>
      </c>
      <c r="L2156" s="171">
        <v>7.1051143510414737E-3</v>
      </c>
      <c r="M2156" s="171">
        <v>1.4942270008407648E-2</v>
      </c>
      <c r="N2156" s="171">
        <v>3.9259572088282374E-2</v>
      </c>
      <c r="O2156" s="171">
        <v>2.1495678060358139E-2</v>
      </c>
      <c r="P2156" s="171">
        <v>-1.4304860285892694E-2</v>
      </c>
      <c r="Q2156" s="171">
        <v>2.0304241943266063E-2</v>
      </c>
      <c r="R2156" s="175">
        <v>2.6693957798801676E-3</v>
      </c>
      <c r="S2156" s="171">
        <v>5.5797088390862623E-3</v>
      </c>
      <c r="T2156" s="171">
        <v>1.056077510631638E-3</v>
      </c>
      <c r="U2156" s="171">
        <v>-1.611726881552436E-3</v>
      </c>
      <c r="V2156" s="171">
        <v>1.3281586675066752E-2</v>
      </c>
      <c r="W2156" s="171">
        <v>2.3898281169878019E-3</v>
      </c>
      <c r="X2156" s="171">
        <v>1.042602883861974E-2</v>
      </c>
      <c r="Y2156" s="173">
        <v>1.3653074879188817E-2</v>
      </c>
      <c r="Z2156" s="171"/>
      <c r="AA2156" s="173">
        <v>32.294999999999995</v>
      </c>
      <c r="AB2156" s="171">
        <v>-4.6699406465608148E-2</v>
      </c>
      <c r="AC2156" s="171">
        <v>2.3675491945054836E-2</v>
      </c>
      <c r="AD2156" s="171">
        <v>5.3190478904270274E-4</v>
      </c>
      <c r="AE2156" s="171">
        <v>2.1831219483523651E-2</v>
      </c>
      <c r="AF2156" s="171">
        <v>0</v>
      </c>
      <c r="AG2156" s="171">
        <v>-7.8396450692130942E-2</v>
      </c>
      <c r="AH2156" s="173">
        <v>-3.1563156457502829E-2</v>
      </c>
      <c r="AI2156" s="171">
        <v>3.1820093349600537E-2</v>
      </c>
      <c r="AJ2156" s="171">
        <v>-3.414439931056034E-2</v>
      </c>
      <c r="AK2156" s="171">
        <v>1.3467121457981466E-2</v>
      </c>
      <c r="AL2156" s="171">
        <v>-2.9712743795813198E-3</v>
      </c>
      <c r="AM2156" s="171">
        <v>3.0781000382512438E-2</v>
      </c>
      <c r="AN2156" s="171">
        <v>-2.2079726977927004E-2</v>
      </c>
      <c r="AO2156" s="171">
        <v>2.7056555932343032E-3</v>
      </c>
      <c r="AP2156" s="173">
        <v>3.6585850265613887E-3</v>
      </c>
      <c r="AQ2156" s="171"/>
      <c r="AR2156" s="171"/>
      <c r="AS2156" s="171"/>
      <c r="AT2156" s="171"/>
      <c r="AU2156" s="171"/>
      <c r="AV2156" s="171"/>
      <c r="AW2156" s="171"/>
      <c r="AX2156" s="171"/>
      <c r="AY2156" s="171"/>
      <c r="AZ2156" s="171"/>
      <c r="BA2156" s="171"/>
      <c r="BB2156" s="171"/>
      <c r="BC2156" s="171"/>
      <c r="BD2156" s="171"/>
      <c r="BE2156" s="171"/>
      <c r="BF2156" s="171"/>
      <c r="BG2156" s="171"/>
      <c r="BH2156" s="171"/>
    </row>
    <row r="2157" spans="9:60" x14ac:dyDescent="0.25">
      <c r="I2157" s="171">
        <v>32.309999999999995</v>
      </c>
      <c r="J2157" s="175">
        <v>2.3398264298738272E-2</v>
      </c>
      <c r="K2157" s="171">
        <v>1.4190957438659904E-2</v>
      </c>
      <c r="L2157" s="171">
        <v>1.2756669722516297E-2</v>
      </c>
      <c r="M2157" s="171">
        <v>1.6245462346815478E-2</v>
      </c>
      <c r="N2157" s="171">
        <v>1.7319149857067933E-2</v>
      </c>
      <c r="O2157" s="171">
        <v>2.2496638663207991E-2</v>
      </c>
      <c r="P2157" s="171">
        <v>9.3170030969375733E-4</v>
      </c>
      <c r="Q2157" s="171">
        <v>2.1708685152309296E-2</v>
      </c>
      <c r="R2157" s="175">
        <v>1.7544818350585106E-2</v>
      </c>
      <c r="S2157" s="171">
        <v>-6.3104020106974504E-3</v>
      </c>
      <c r="T2157" s="171">
        <v>6.8467886073256094E-4</v>
      </c>
      <c r="U2157" s="171">
        <v>-8.844967418111218E-3</v>
      </c>
      <c r="V2157" s="171">
        <v>5.9906185340369072E-3</v>
      </c>
      <c r="W2157" s="171">
        <v>-4.8225452862689531E-3</v>
      </c>
      <c r="X2157" s="171">
        <v>7.3218280813580035E-3</v>
      </c>
      <c r="Y2157" s="173">
        <v>1.176564905580511E-2</v>
      </c>
      <c r="Z2157" s="171"/>
      <c r="AA2157" s="173">
        <v>32.309999999999995</v>
      </c>
      <c r="AB2157" s="171">
        <v>-1.4484927563774187E-2</v>
      </c>
      <c r="AC2157" s="171">
        <v>1.4853732207566243E-2</v>
      </c>
      <c r="AD2157" s="171">
        <v>-8.2825174293802411E-3</v>
      </c>
      <c r="AE2157" s="171">
        <v>2.8548517786146296E-2</v>
      </c>
      <c r="AF2157" s="171">
        <v>-3.5802355920641842E-2</v>
      </c>
      <c r="AG2157" s="171">
        <v>-5.979120783010404E-2</v>
      </c>
      <c r="AH2157" s="173">
        <v>-2.1869602788906536E-2</v>
      </c>
      <c r="AI2157" s="171">
        <v>-4.637099030846502E-3</v>
      </c>
      <c r="AJ2157" s="171">
        <v>-3.149852334922542E-2</v>
      </c>
      <c r="AK2157" s="171">
        <v>8.7205130752503208E-3</v>
      </c>
      <c r="AL2157" s="171">
        <v>3.6315575750440251E-3</v>
      </c>
      <c r="AM2157" s="171">
        <v>3.8971266566163405E-2</v>
      </c>
      <c r="AN2157" s="171">
        <v>-2.9078583831307587E-2</v>
      </c>
      <c r="AO2157" s="171">
        <v>9.0188519774477248E-3</v>
      </c>
      <c r="AP2157" s="173">
        <v>1.6097774116869926E-2</v>
      </c>
      <c r="AQ2157" s="171"/>
      <c r="AR2157" s="171"/>
      <c r="AS2157" s="171"/>
      <c r="AT2157" s="171"/>
      <c r="AU2157" s="171"/>
      <c r="AV2157" s="171"/>
      <c r="AW2157" s="171"/>
      <c r="AX2157" s="171"/>
      <c r="AY2157" s="171"/>
      <c r="AZ2157" s="171"/>
      <c r="BA2157" s="171"/>
      <c r="BB2157" s="171"/>
      <c r="BC2157" s="171"/>
      <c r="BD2157" s="171"/>
      <c r="BE2157" s="171"/>
      <c r="BF2157" s="171"/>
      <c r="BG2157" s="171"/>
      <c r="BH2157" s="171"/>
    </row>
    <row r="2158" spans="9:60" x14ac:dyDescent="0.25">
      <c r="I2158" s="171">
        <v>32.324999999999996</v>
      </c>
      <c r="J2158" s="175">
        <v>9.9191638902338935E-3</v>
      </c>
      <c r="K2158" s="171">
        <v>4.3047029961176811E-3</v>
      </c>
      <c r="L2158" s="171">
        <v>1.2428347098760508E-2</v>
      </c>
      <c r="M2158" s="171">
        <v>2.8870717068741145E-2</v>
      </c>
      <c r="N2158" s="171">
        <v>2.0797056424604322E-2</v>
      </c>
      <c r="O2158" s="171">
        <v>2.0365182617397965E-2</v>
      </c>
      <c r="P2158" s="171">
        <v>3.4953794669813228E-3</v>
      </c>
      <c r="Q2158" s="171">
        <v>1.5064269791303094E-2</v>
      </c>
      <c r="R2158" s="175">
        <v>9.1194790674283994E-3</v>
      </c>
      <c r="S2158" s="171">
        <v>-1.4130997405461347E-3</v>
      </c>
      <c r="T2158" s="171">
        <v>-9.1615303232019541E-3</v>
      </c>
      <c r="U2158" s="171">
        <v>-1.5962705915321961E-2</v>
      </c>
      <c r="V2158" s="171">
        <v>9.6679172929705053E-3</v>
      </c>
      <c r="W2158" s="171">
        <v>-6.4605958285357777E-3</v>
      </c>
      <c r="X2158" s="171">
        <v>4.8497130306857069E-3</v>
      </c>
      <c r="Y2158" s="173">
        <v>2.1412851294941429E-2</v>
      </c>
      <c r="Z2158" s="171"/>
      <c r="AA2158" s="173">
        <v>32.324999999999996</v>
      </c>
      <c r="AB2158" s="171">
        <v>-4.0557797178568545E-3</v>
      </c>
      <c r="AC2158" s="171">
        <v>2.0885704677643897E-2</v>
      </c>
      <c r="AD2158" s="171">
        <v>-2.0516327577363755E-2</v>
      </c>
      <c r="AE2158" s="171">
        <v>5.2478892989238609E-3</v>
      </c>
      <c r="AF2158" s="171">
        <v>-3.0651841560128457E-2</v>
      </c>
      <c r="AG2158" s="171">
        <v>-3.5302255686923051E-2</v>
      </c>
      <c r="AH2158" s="173">
        <v>-1.6668183747220493E-2</v>
      </c>
      <c r="AI2158" s="171">
        <v>4.8929389773757472E-2</v>
      </c>
      <c r="AJ2158" s="171">
        <v>-7.9376278840047627E-3</v>
      </c>
      <c r="AK2158" s="171">
        <v>-1.1038624145886466E-2</v>
      </c>
      <c r="AL2158" s="171">
        <v>9.5741063342067861E-3</v>
      </c>
      <c r="AM2158" s="171">
        <v>4.5901491798483393E-2</v>
      </c>
      <c r="AN2158" s="171">
        <v>-2.3329522844602255E-3</v>
      </c>
      <c r="AO2158" s="171">
        <v>-6.3131963842134216E-3</v>
      </c>
      <c r="AP2158" s="173">
        <v>2.4042130174545887E-2</v>
      </c>
      <c r="AQ2158" s="171"/>
      <c r="AR2158" s="171"/>
      <c r="AS2158" s="171"/>
      <c r="AT2158" s="171"/>
      <c r="AU2158" s="171"/>
      <c r="AV2158" s="171"/>
      <c r="AW2158" s="171"/>
      <c r="AX2158" s="171"/>
      <c r="AY2158" s="171"/>
      <c r="AZ2158" s="171"/>
      <c r="BA2158" s="171"/>
      <c r="BB2158" s="171"/>
      <c r="BC2158" s="171"/>
      <c r="BD2158" s="171"/>
      <c r="BE2158" s="171"/>
      <c r="BF2158" s="171"/>
      <c r="BG2158" s="171"/>
      <c r="BH2158" s="171"/>
    </row>
    <row r="2159" spans="9:60" x14ac:dyDescent="0.25">
      <c r="I2159" s="171">
        <v>32.339999999999996</v>
      </c>
      <c r="J2159" s="175">
        <v>5.1647538931755997E-3</v>
      </c>
      <c r="K2159" s="171">
        <v>5.2073293249193164E-3</v>
      </c>
      <c r="L2159" s="171">
        <v>2.4932636178111034E-2</v>
      </c>
      <c r="M2159" s="171">
        <v>1.7676501716641563E-2</v>
      </c>
      <c r="N2159" s="171">
        <v>3.6178165245237474E-2</v>
      </c>
      <c r="O2159" s="171">
        <v>2.3279147012984142E-2</v>
      </c>
      <c r="P2159" s="171">
        <v>-1.0669410627166901E-2</v>
      </c>
      <c r="Q2159" s="171">
        <v>2.0651559736181765E-3</v>
      </c>
      <c r="R2159" s="175">
        <v>7.4963788839571112E-3</v>
      </c>
      <c r="S2159" s="171">
        <v>-3.6462695043473566E-3</v>
      </c>
      <c r="T2159" s="171">
        <v>-7.6481736907685199E-3</v>
      </c>
      <c r="U2159" s="171">
        <v>-6.602463665019819E-3</v>
      </c>
      <c r="V2159" s="171">
        <v>1.078709239871601E-2</v>
      </c>
      <c r="W2159" s="171">
        <v>-6.2508174912614142E-4</v>
      </c>
      <c r="X2159" s="171">
        <v>6.6136469946423805E-3</v>
      </c>
      <c r="Y2159" s="173">
        <v>1.9787103931409519E-2</v>
      </c>
      <c r="Z2159" s="171"/>
      <c r="AA2159" s="173">
        <v>32.339999999999996</v>
      </c>
      <c r="AB2159" s="171">
        <v>-3.9514882393976145E-2</v>
      </c>
      <c r="AC2159" s="171">
        <v>1.3722737369426643E-2</v>
      </c>
      <c r="AD2159" s="171">
        <v>-5.5470070857317182E-3</v>
      </c>
      <c r="AE2159" s="171">
        <v>0</v>
      </c>
      <c r="AF2159" s="171">
        <v>-8.7935611033145814E-4</v>
      </c>
      <c r="AG2159" s="171">
        <v>-5.979120783010404E-2</v>
      </c>
      <c r="AH2159" s="173">
        <v>-4.3739205577813071E-3</v>
      </c>
      <c r="AI2159" s="171">
        <v>1.1192997660662255E-3</v>
      </c>
      <c r="AJ2159" s="171">
        <v>1.6379232141596797E-3</v>
      </c>
      <c r="AK2159" s="171">
        <v>-9.3828305240035575E-3</v>
      </c>
      <c r="AL2159" s="171">
        <v>-1.5406607894125316E-3</v>
      </c>
      <c r="AM2159" s="171">
        <v>3.3931102760839688E-2</v>
      </c>
      <c r="AN2159" s="171">
        <v>-1.341447563564618E-2</v>
      </c>
      <c r="AO2159" s="171">
        <v>8.1169667797029096E-3</v>
      </c>
      <c r="AP2159" s="173">
        <v>4.3903020318736899E-3</v>
      </c>
      <c r="AQ2159" s="171"/>
      <c r="AR2159" s="171"/>
      <c r="AS2159" s="171"/>
      <c r="AT2159" s="171"/>
      <c r="AU2159" s="171"/>
      <c r="AV2159" s="171"/>
      <c r="AW2159" s="171"/>
      <c r="AX2159" s="171"/>
      <c r="AY2159" s="171"/>
      <c r="AZ2159" s="171"/>
      <c r="BA2159" s="171"/>
      <c r="BB2159" s="171"/>
      <c r="BC2159" s="171"/>
      <c r="BD2159" s="171"/>
      <c r="BE2159" s="171"/>
      <c r="BF2159" s="171"/>
      <c r="BG2159" s="171"/>
      <c r="BH2159" s="171"/>
    </row>
    <row r="2160" spans="9:60" x14ac:dyDescent="0.25">
      <c r="I2160" s="171">
        <v>32.354999999999997</v>
      </c>
      <c r="J2160" s="175">
        <v>9.6485626006513753E-3</v>
      </c>
      <c r="K2160" s="171">
        <v>3.4355845354138727E-3</v>
      </c>
      <c r="L2160" s="171">
        <v>2.0662141988488095E-2</v>
      </c>
      <c r="M2160" s="171">
        <v>1.9452348932435526E-3</v>
      </c>
      <c r="N2160" s="171">
        <v>3.1220722720662213E-2</v>
      </c>
      <c r="O2160" s="171">
        <v>2.9077960500756131E-2</v>
      </c>
      <c r="P2160" s="171">
        <v>-8.8704969136557139E-3</v>
      </c>
      <c r="Q2160" s="171">
        <v>7.2475309887909244E-3</v>
      </c>
      <c r="R2160" s="175">
        <v>7.7780879918960336E-3</v>
      </c>
      <c r="S2160" s="171">
        <v>-5.3545207321715671E-3</v>
      </c>
      <c r="T2160" s="171">
        <v>2.9554734802614106E-3</v>
      </c>
      <c r="U2160" s="171">
        <v>4.9042420004665232E-3</v>
      </c>
      <c r="V2160" s="171">
        <v>-1.2989814176882092E-3</v>
      </c>
      <c r="W2160" s="171">
        <v>5.5692031110596953E-3</v>
      </c>
      <c r="X2160" s="171">
        <v>7.5614169740686743E-3</v>
      </c>
      <c r="Y2160" s="173">
        <v>2.0044608744673419E-2</v>
      </c>
      <c r="Z2160" s="171"/>
      <c r="AA2160" s="173">
        <v>32.354999999999997</v>
      </c>
      <c r="AB2160" s="171">
        <v>-1.1240303789488858E-2</v>
      </c>
      <c r="AC2160" s="171">
        <v>1.266714218716317E-2</v>
      </c>
      <c r="AD2160" s="171">
        <v>-1.4969320491632037E-2</v>
      </c>
      <c r="AE2160" s="171">
        <v>-2.0361810479825101E-2</v>
      </c>
      <c r="AF2160" s="171">
        <v>-5.150514360513384E-3</v>
      </c>
      <c r="AG2160" s="171">
        <v>-7.4420971448108164E-2</v>
      </c>
      <c r="AH2160" s="173">
        <v>-2.6243523346687579E-2</v>
      </c>
      <c r="AI2160" s="171">
        <v>2.8462194051401504E-2</v>
      </c>
      <c r="AJ2160" s="171">
        <v>-3.414439931056034E-2</v>
      </c>
      <c r="AK2160" s="171">
        <v>2.1304544601560844E-2</v>
      </c>
      <c r="AL2160" s="171">
        <v>-1.4856371897906964E-2</v>
      </c>
      <c r="AM2160" s="171">
        <v>1.8180590869203244E-2</v>
      </c>
      <c r="AN2160" s="171">
        <v>5.8323807111504249E-3</v>
      </c>
      <c r="AO2160" s="171">
        <v>-5.4113111864686064E-3</v>
      </c>
      <c r="AP2160" s="173">
        <v>1.3902623100933138E-2</v>
      </c>
      <c r="AQ2160" s="171"/>
      <c r="AR2160" s="171"/>
      <c r="AS2160" s="171"/>
      <c r="AT2160" s="171"/>
      <c r="AU2160" s="171"/>
      <c r="AV2160" s="171"/>
      <c r="AW2160" s="171"/>
      <c r="AX2160" s="171"/>
      <c r="AY2160" s="171"/>
      <c r="AZ2160" s="171"/>
      <c r="BA2160" s="171"/>
      <c r="BB2160" s="171"/>
      <c r="BC2160" s="171"/>
      <c r="BD2160" s="171"/>
      <c r="BE2160" s="171"/>
      <c r="BF2160" s="171"/>
      <c r="BG2160" s="171"/>
      <c r="BH2160" s="171"/>
    </row>
    <row r="2161" spans="9:60" x14ac:dyDescent="0.25">
      <c r="I2161" s="171">
        <v>32.369999999999997</v>
      </c>
      <c r="J2161" s="175">
        <v>1.4428449136083347E-2</v>
      </c>
      <c r="K2161" s="171">
        <v>2.6044379206630335E-3</v>
      </c>
      <c r="L2161" s="171">
        <v>2.2037065613273118E-2</v>
      </c>
      <c r="M2161" s="171">
        <v>8.031404244081778E-3</v>
      </c>
      <c r="N2161" s="171">
        <v>3.5935350398308398E-2</v>
      </c>
      <c r="O2161" s="171">
        <v>2.1073200721342725E-2</v>
      </c>
      <c r="P2161" s="171">
        <v>-1.1527995860700219E-6</v>
      </c>
      <c r="Q2161" s="171">
        <v>2.1792123443951927E-2</v>
      </c>
      <c r="R2161" s="175">
        <v>4.5485298394514232E-3</v>
      </c>
      <c r="S2161" s="171">
        <v>6.5835942557637694E-3</v>
      </c>
      <c r="T2161" s="171">
        <v>1.0986065849034179E-2</v>
      </c>
      <c r="U2161" s="171">
        <v>-5.1734903211339521E-3</v>
      </c>
      <c r="V2161" s="171">
        <v>1.5354203729076232E-3</v>
      </c>
      <c r="W2161" s="171">
        <v>-3.7193546134042387E-3</v>
      </c>
      <c r="X2161" s="171">
        <v>2.6911495290709623E-3</v>
      </c>
      <c r="Y2161" s="173">
        <v>3.1358654918329041E-3</v>
      </c>
      <c r="Z2161" s="171"/>
      <c r="AA2161" s="173">
        <v>32.369999999999997</v>
      </c>
      <c r="AB2161" s="171">
        <v>1.6223118871427935E-3</v>
      </c>
      <c r="AC2161" s="171">
        <v>2.1413502268775631E-2</v>
      </c>
      <c r="AD2161" s="171">
        <v>1.2233810147983514E-2</v>
      </c>
      <c r="AE2161" s="171">
        <v>-2.4874995276899688E-2</v>
      </c>
      <c r="AF2161" s="171">
        <v>2.5124460295187306E-3</v>
      </c>
      <c r="AG2161" s="171">
        <v>-4.9295942625883415E-3</v>
      </c>
      <c r="AH2161" s="173">
        <v>-2.2815315341940218E-2</v>
      </c>
      <c r="AI2161" s="171">
        <v>-3.5177992647799209E-3</v>
      </c>
      <c r="AJ2161" s="171">
        <v>6.047716483051308E-3</v>
      </c>
      <c r="AK2161" s="171">
        <v>3.2012010023070876E-3</v>
      </c>
      <c r="AL2161" s="171">
        <v>7.7033039470632693E-4</v>
      </c>
      <c r="AM2161" s="171">
        <v>3.6451184663501543E-2</v>
      </c>
      <c r="AN2161" s="171">
        <v>1.1664761422300663E-3</v>
      </c>
      <c r="AO2161" s="171">
        <v>-7.2150815819582376E-3</v>
      </c>
      <c r="AP2161" s="173">
        <v>8.7806040637472636E-3</v>
      </c>
      <c r="AQ2161" s="171"/>
      <c r="AR2161" s="171"/>
      <c r="AS2161" s="171"/>
      <c r="AT2161" s="171"/>
      <c r="AU2161" s="171"/>
      <c r="AV2161" s="171"/>
      <c r="AW2161" s="171"/>
      <c r="AX2161" s="171"/>
      <c r="AY2161" s="171"/>
      <c r="AZ2161" s="171"/>
      <c r="BA2161" s="171"/>
      <c r="BB2161" s="171"/>
      <c r="BC2161" s="171"/>
      <c r="BD2161" s="171"/>
      <c r="BE2161" s="171"/>
      <c r="BF2161" s="171"/>
      <c r="BG2161" s="171"/>
      <c r="BH2161" s="171"/>
    </row>
    <row r="2162" spans="9:60" x14ac:dyDescent="0.25">
      <c r="I2162" s="171">
        <v>32.384999999999998</v>
      </c>
      <c r="J2162" s="175">
        <v>2.4278049784197148E-2</v>
      </c>
      <c r="K2162" s="171">
        <v>1.1141295674972053E-2</v>
      </c>
      <c r="L2162" s="171">
        <v>4.9708589051028233E-3</v>
      </c>
      <c r="M2162" s="171">
        <v>8.2906742791884046E-3</v>
      </c>
      <c r="N2162" s="171">
        <v>3.8553108454179502E-2</v>
      </c>
      <c r="O2162" s="171">
        <v>2.1981555539737033E-2</v>
      </c>
      <c r="P2162" s="171">
        <v>-9.9646060650547159E-3</v>
      </c>
      <c r="Q2162" s="171">
        <v>1.2649283609664672E-2</v>
      </c>
      <c r="R2162" s="175">
        <v>1.0350800222023166E-2</v>
      </c>
      <c r="S2162" s="171">
        <v>-1.531925411980729E-3</v>
      </c>
      <c r="T2162" s="171">
        <v>2.0136655801986671E-5</v>
      </c>
      <c r="U2162" s="171">
        <v>-1.3984841673122311E-2</v>
      </c>
      <c r="V2162" s="171">
        <v>-3.2664341211683791E-3</v>
      </c>
      <c r="W2162" s="171">
        <v>-5.8626200030449461E-3</v>
      </c>
      <c r="X2162" s="171">
        <v>1.8866750683084604E-2</v>
      </c>
      <c r="Y2162" s="173">
        <v>1.7083723605847201E-2</v>
      </c>
      <c r="Z2162" s="171"/>
      <c r="AA2162" s="173">
        <v>32.384999999999998</v>
      </c>
      <c r="AB2162" s="171">
        <v>-5.6780916049996482E-3</v>
      </c>
      <c r="AC2162" s="171">
        <v>8.8217597374885912E-3</v>
      </c>
      <c r="AD2162" s="171">
        <v>7.218707851294498E-3</v>
      </c>
      <c r="AE2162" s="171">
        <v>-3.6840182878446426E-2</v>
      </c>
      <c r="AF2162" s="171">
        <v>-1.0301028721026768E-2</v>
      </c>
      <c r="AG2162" s="171">
        <v>-6.4720802092692375E-2</v>
      </c>
      <c r="AH2162" s="173">
        <v>-2.1042104305001801E-2</v>
      </c>
      <c r="AI2162" s="171">
        <v>5.5964988303318381E-3</v>
      </c>
      <c r="AJ2162" s="171">
        <v>8.6935924443862292E-3</v>
      </c>
      <c r="AK2162" s="171">
        <v>2.6823856674504078E-2</v>
      </c>
      <c r="AL2162" s="171">
        <v>-2.1569251051776053E-2</v>
      </c>
      <c r="AM2162" s="171">
        <v>1.890061426996369E-3</v>
      </c>
      <c r="AN2162" s="171">
        <v>6.4156187822655038E-3</v>
      </c>
      <c r="AO2162" s="171">
        <v>-1.3528277966171658E-2</v>
      </c>
      <c r="AP2162" s="173">
        <v>-7.2126390523636619E-3</v>
      </c>
      <c r="AQ2162" s="171"/>
      <c r="AR2162" s="171"/>
      <c r="AS2162" s="171"/>
      <c r="AT2162" s="171"/>
      <c r="AU2162" s="171"/>
      <c r="AV2162" s="171"/>
      <c r="AW2162" s="171"/>
      <c r="AX2162" s="171"/>
      <c r="AY2162" s="171"/>
      <c r="AZ2162" s="171"/>
      <c r="BA2162" s="171"/>
      <c r="BB2162" s="171"/>
      <c r="BC2162" s="171"/>
      <c r="BD2162" s="171"/>
      <c r="BE2162" s="171"/>
      <c r="BF2162" s="171"/>
      <c r="BG2162" s="171"/>
      <c r="BH2162" s="171"/>
    </row>
    <row r="2163" spans="9:60" x14ac:dyDescent="0.25">
      <c r="I2163" s="171">
        <v>32.4</v>
      </c>
      <c r="J2163" s="175">
        <v>1.7586408392572705E-2</v>
      </c>
      <c r="K2163" s="171">
        <v>7.5913854677257886E-3</v>
      </c>
      <c r="L2163" s="171">
        <v>1.4321251835195297E-2</v>
      </c>
      <c r="M2163" s="171">
        <v>1.069193013368281E-2</v>
      </c>
      <c r="N2163" s="171">
        <v>1.9946259263806377E-2</v>
      </c>
      <c r="O2163" s="171">
        <v>8.0032101504623251E-3</v>
      </c>
      <c r="P2163" s="171">
        <v>-1.3723527668264965E-2</v>
      </c>
      <c r="Q2163" s="171">
        <v>5.769391090719056E-3</v>
      </c>
      <c r="R2163" s="175">
        <v>1.3484407637865566E-3</v>
      </c>
      <c r="S2163" s="171">
        <v>-2.0272550561370697E-2</v>
      </c>
      <c r="T2163" s="171">
        <v>2.2833303261841462E-3</v>
      </c>
      <c r="U2163" s="171">
        <v>-1.3221264202315499E-2</v>
      </c>
      <c r="V2163" s="171">
        <v>5.423572236477916E-3</v>
      </c>
      <c r="W2163" s="171">
        <v>1.6159099156449919E-3</v>
      </c>
      <c r="X2163" s="171">
        <v>1.0096180665248828E-2</v>
      </c>
      <c r="Y2163" s="173">
        <v>1.2376773448252708E-2</v>
      </c>
      <c r="Z2163" s="171"/>
      <c r="AA2163" s="173">
        <v>32.4</v>
      </c>
      <c r="AB2163" s="171">
        <v>-2.0163019168773836E-2</v>
      </c>
      <c r="AC2163" s="171">
        <v>2.8576469576992884E-2</v>
      </c>
      <c r="AD2163" s="171">
        <v>6.0789118747744206E-3</v>
      </c>
      <c r="AE2163" s="171">
        <v>0</v>
      </c>
      <c r="AF2163" s="171">
        <v>-4.2585960200342499E-2</v>
      </c>
      <c r="AG2163" s="171">
        <v>-5.5815728586081081E-2</v>
      </c>
      <c r="AH2163" s="173">
        <v>1.5840685263315758E-2</v>
      </c>
      <c r="AI2163" s="171">
        <v>4.5571490475558439E-2</v>
      </c>
      <c r="AJ2163" s="171">
        <v>-4.1074074447389863E-2</v>
      </c>
      <c r="AK2163" s="171">
        <v>1.5012528838405521E-2</v>
      </c>
      <c r="AL2163" s="171">
        <v>7.373162349331672E-3</v>
      </c>
      <c r="AM2163" s="171">
        <v>1.6920549917872264E-2</v>
      </c>
      <c r="AN2163" s="171">
        <v>-3.3744488400228041E-2</v>
      </c>
      <c r="AO2163" s="171">
        <v>1.8939589152640122E-2</v>
      </c>
      <c r="AP2163" s="173">
        <v>-2.3205882168474704E-2</v>
      </c>
      <c r="AQ2163" s="171"/>
      <c r="AR2163" s="171"/>
      <c r="AS2163" s="171"/>
      <c r="AT2163" s="171"/>
      <c r="AU2163" s="171"/>
      <c r="AV2163" s="171"/>
      <c r="AW2163" s="171"/>
      <c r="AX2163" s="171"/>
      <c r="AY2163" s="171"/>
      <c r="AZ2163" s="171"/>
      <c r="BA2163" s="171"/>
      <c r="BB2163" s="171"/>
      <c r="BC2163" s="171"/>
      <c r="BD2163" s="171"/>
      <c r="BE2163" s="171"/>
      <c r="BF2163" s="171"/>
      <c r="BG2163" s="171"/>
      <c r="BH2163" s="171"/>
    </row>
    <row r="2164" spans="9:60" x14ac:dyDescent="0.25">
      <c r="I2164" s="171">
        <v>32.414999999999999</v>
      </c>
      <c r="J2164" s="175">
        <v>1.5213453239599252E-2</v>
      </c>
      <c r="K2164" s="171">
        <v>1.6039129751934226E-2</v>
      </c>
      <c r="L2164" s="171">
        <v>1.037350518893315E-2</v>
      </c>
      <c r="M2164" s="171">
        <v>5.8407444410817529E-3</v>
      </c>
      <c r="N2164" s="171">
        <v>1.9565753249480917E-2</v>
      </c>
      <c r="O2164" s="171">
        <v>1.3413407740966965E-2</v>
      </c>
      <c r="P2164" s="171">
        <v>-9.1936359685720493E-3</v>
      </c>
      <c r="Q2164" s="171">
        <v>1.2159679808460997E-2</v>
      </c>
      <c r="R2164" s="175">
        <v>-2.4597819787409631E-3</v>
      </c>
      <c r="S2164" s="171">
        <v>-1.38257862766345E-2</v>
      </c>
      <c r="T2164" s="171">
        <v>7.8455264437917501E-3</v>
      </c>
      <c r="U2164" s="171">
        <v>-7.9218414970735462E-3</v>
      </c>
      <c r="V2164" s="171">
        <v>3.5946716266762623E-3</v>
      </c>
      <c r="W2164" s="171">
        <v>-3.257358091959154E-3</v>
      </c>
      <c r="X2164" s="171">
        <v>2.3188200737471697E-2</v>
      </c>
      <c r="Y2164" s="173">
        <v>6.1170728098126773E-3</v>
      </c>
      <c r="Z2164" s="171"/>
      <c r="AA2164" s="173">
        <v>32.414999999999999</v>
      </c>
      <c r="AB2164" s="171">
        <v>-3.0592167014691168E-2</v>
      </c>
      <c r="AC2164" s="171">
        <v>3.2421852026667294E-2</v>
      </c>
      <c r="AD2164" s="171">
        <v>-1.0562109382420564E-2</v>
      </c>
      <c r="AE2164" s="171">
        <v>-1.4274258893073264E-2</v>
      </c>
      <c r="AF2164" s="171">
        <v>-5.9670593201069926E-2</v>
      </c>
      <c r="AG2164" s="171">
        <v>-4.8023789267796234E-2</v>
      </c>
      <c r="AH2164" s="173">
        <v>3.428208004747467E-2</v>
      </c>
      <c r="AI2164" s="171">
        <v>5.1167989305890275E-2</v>
      </c>
      <c r="AJ2164" s="171">
        <v>-8.8195865377835368E-4</v>
      </c>
      <c r="AK2164" s="171">
        <v>1.0265920455674378E-2</v>
      </c>
      <c r="AL2164" s="171">
        <v>3.6315575750440251E-3</v>
      </c>
      <c r="AM2164" s="171">
        <v>1.0710348086312724E-2</v>
      </c>
      <c r="AN2164" s="171">
        <v>-8.1653329956107423E-3</v>
      </c>
      <c r="AO2164" s="171">
        <v>-1.9841474350384938E-2</v>
      </c>
      <c r="AP2164" s="173">
        <v>-3.5540540258023889E-3</v>
      </c>
      <c r="AQ2164" s="171"/>
      <c r="AR2164" s="171"/>
      <c r="AS2164" s="171"/>
      <c r="AT2164" s="171"/>
      <c r="AU2164" s="171"/>
      <c r="AV2164" s="171"/>
      <c r="AW2164" s="171"/>
      <c r="AX2164" s="171"/>
      <c r="AY2164" s="171"/>
      <c r="AZ2164" s="171"/>
      <c r="BA2164" s="171"/>
      <c r="BB2164" s="171"/>
      <c r="BC2164" s="171"/>
      <c r="BD2164" s="171"/>
      <c r="BE2164" s="171"/>
      <c r="BF2164" s="171"/>
      <c r="BG2164" s="171"/>
      <c r="BH2164" s="171"/>
    </row>
    <row r="2165" spans="9:60" x14ac:dyDescent="0.25">
      <c r="I2165" s="171">
        <v>32.43</v>
      </c>
      <c r="J2165" s="175">
        <v>1.5607701191904225E-2</v>
      </c>
      <c r="K2165" s="171">
        <v>1.8105252515902986E-2</v>
      </c>
      <c r="L2165" s="171">
        <v>1.0691006780522152E-2</v>
      </c>
      <c r="M2165" s="171">
        <v>5.0731730778624832E-3</v>
      </c>
      <c r="N2165" s="171">
        <v>1.6322743769209096E-2</v>
      </c>
      <c r="O2165" s="171">
        <v>1.3586064757698543E-2</v>
      </c>
      <c r="P2165" s="171">
        <v>-6.2012579815902613E-3</v>
      </c>
      <c r="Q2165" s="171">
        <v>2.9806232976437926E-2</v>
      </c>
      <c r="R2165" s="175">
        <v>9.1826100687322169E-3</v>
      </c>
      <c r="S2165" s="171">
        <v>-5.6369656808293355E-3</v>
      </c>
      <c r="T2165" s="171">
        <v>7.9800926824674344E-3</v>
      </c>
      <c r="U2165" s="171">
        <v>-1.503144532735449E-2</v>
      </c>
      <c r="V2165" s="171">
        <v>8.1105843816179461E-3</v>
      </c>
      <c r="W2165" s="171">
        <v>1.28025923575735E-3</v>
      </c>
      <c r="X2165" s="171">
        <v>2.8055022111832099E-3</v>
      </c>
      <c r="Y2165" s="173">
        <v>1.6125141275041239E-2</v>
      </c>
      <c r="Z2165" s="171"/>
      <c r="AA2165" s="173">
        <v>32.43</v>
      </c>
      <c r="AB2165" s="171">
        <v>-3.7081414563262083E-2</v>
      </c>
      <c r="AC2165" s="171">
        <v>3.317584858542675E-3</v>
      </c>
      <c r="AD2165" s="171">
        <v>-1.9984422788320882E-2</v>
      </c>
      <c r="AE2165" s="171">
        <v>-1.2070145387525206E-2</v>
      </c>
      <c r="AF2165" s="171">
        <v>-3.2410553780791655E-2</v>
      </c>
      <c r="AG2165" s="171">
        <v>-4.5161444212099909E-2</v>
      </c>
      <c r="AH2165" s="173">
        <v>5.4496685868571738E-2</v>
      </c>
      <c r="AI2165" s="171">
        <v>3.7576492146513263E-2</v>
      </c>
      <c r="AJ2165" s="171">
        <v>-4.1074074447389863E-2</v>
      </c>
      <c r="AK2165" s="171">
        <v>3.9739046925190546E-3</v>
      </c>
      <c r="AL2165" s="171">
        <v>1.3315711108494433E-2</v>
      </c>
      <c r="AM2165" s="171">
        <v>3.1501023783272485E-3</v>
      </c>
      <c r="AN2165" s="171">
        <v>4.6659045689203581E-3</v>
      </c>
      <c r="AO2165" s="171">
        <v>0</v>
      </c>
      <c r="AP2165" s="173">
        <v>3.0627583222356362E-2</v>
      </c>
      <c r="AQ2165" s="171"/>
      <c r="AR2165" s="171"/>
      <c r="AS2165" s="171"/>
      <c r="AT2165" s="171"/>
      <c r="AU2165" s="171"/>
      <c r="AV2165" s="171"/>
      <c r="AW2165" s="171"/>
      <c r="AX2165" s="171"/>
      <c r="AY2165" s="171"/>
      <c r="AZ2165" s="171"/>
      <c r="BA2165" s="171"/>
      <c r="BB2165" s="171"/>
      <c r="BC2165" s="171"/>
      <c r="BD2165" s="171"/>
      <c r="BE2165" s="171"/>
      <c r="BF2165" s="171"/>
      <c r="BG2165" s="171"/>
      <c r="BH2165" s="171"/>
    </row>
    <row r="2166" spans="9:60" x14ac:dyDescent="0.25">
      <c r="I2166" s="171">
        <v>32.445</v>
      </c>
      <c r="J2166" s="175">
        <v>1.0392930323359943E-2</v>
      </c>
      <c r="K2166" s="171">
        <v>1.4073190762854682E-2</v>
      </c>
      <c r="L2166" s="171">
        <v>6.0706173428584425E-3</v>
      </c>
      <c r="M2166" s="171">
        <v>1.0890362315217512E-2</v>
      </c>
      <c r="N2166" s="171">
        <v>1.5280286233302189E-2</v>
      </c>
      <c r="O2166" s="171">
        <v>1.9220153265468026E-2</v>
      </c>
      <c r="P2166" s="171">
        <v>-1.2960102553456422E-2</v>
      </c>
      <c r="Q2166" s="171">
        <v>1.2649283609664672E-2</v>
      </c>
      <c r="R2166" s="175">
        <v>8.9435863262119376E-3</v>
      </c>
      <c r="S2166" s="171">
        <v>-1.0681208658675877E-2</v>
      </c>
      <c r="T2166" s="171">
        <v>5.050118079494648E-3</v>
      </c>
      <c r="U2166" s="171">
        <v>-1.0694723971173853E-2</v>
      </c>
      <c r="V2166" s="171">
        <v>9.0264454419767218E-3</v>
      </c>
      <c r="W2166" s="171">
        <v>1.9622821844687967E-3</v>
      </c>
      <c r="X2166" s="171">
        <v>3.6048898703152422E-3</v>
      </c>
      <c r="Y2166" s="173">
        <v>1.1448555647588621E-2</v>
      </c>
      <c r="Z2166" s="171"/>
      <c r="AA2166" s="173">
        <v>32.445</v>
      </c>
      <c r="AB2166" s="171">
        <v>-3.3836790788976757E-2</v>
      </c>
      <c r="AC2166" s="171">
        <v>9.3495573286203268E-3</v>
      </c>
      <c r="AD2166" s="171">
        <v>-2.7355103436485233E-3</v>
      </c>
      <c r="AE2166" s="171">
        <v>1.4694090036987835E-3</v>
      </c>
      <c r="AF2166" s="171">
        <v>-1.9597079030246156E-2</v>
      </c>
      <c r="AG2166" s="171">
        <v>-4.9932019304927355E-2</v>
      </c>
      <c r="AH2166" s="173">
        <v>4.4803132199975441E-2</v>
      </c>
      <c r="AI2166" s="171">
        <v>6.2520886933134484E-2</v>
      </c>
      <c r="AJ2166" s="171">
        <v>-3.414439931056034E-2</v>
      </c>
      <c r="AK2166" s="171">
        <v>-5.5193120729432332E-3</v>
      </c>
      <c r="AL2166" s="171">
        <v>2.3660147837407546E-2</v>
      </c>
      <c r="AM2166" s="171">
        <v>3.1411020858177825E-2</v>
      </c>
      <c r="AN2166" s="171">
        <v>2.3329522844601326E-3</v>
      </c>
      <c r="AO2166" s="171">
        <v>1.9841474350384938E-2</v>
      </c>
      <c r="AP2166" s="173">
        <v>2.6237281190482672E-2</v>
      </c>
      <c r="AQ2166" s="171"/>
      <c r="AR2166" s="171"/>
      <c r="AS2166" s="171"/>
      <c r="AT2166" s="171"/>
      <c r="AU2166" s="171"/>
      <c r="AV2166" s="171"/>
      <c r="AW2166" s="171"/>
      <c r="AX2166" s="171"/>
      <c r="AY2166" s="171"/>
      <c r="AZ2166" s="171"/>
      <c r="BA2166" s="171"/>
      <c r="BB2166" s="171"/>
      <c r="BC2166" s="171"/>
      <c r="BD2166" s="171"/>
      <c r="BE2166" s="171"/>
      <c r="BF2166" s="171"/>
      <c r="BG2166" s="171"/>
      <c r="BH2166" s="171"/>
    </row>
    <row r="2167" spans="9:60" x14ac:dyDescent="0.25">
      <c r="I2167" s="171">
        <v>32.46</v>
      </c>
      <c r="J2167" s="175">
        <v>2.2275997555719195E-2</v>
      </c>
      <c r="K2167" s="171">
        <v>1.0561759705140389E-2</v>
      </c>
      <c r="L2167" s="171">
        <v>2.1193477649081815E-2</v>
      </c>
      <c r="M2167" s="171">
        <v>1.2168649724507387E-2</v>
      </c>
      <c r="N2167" s="171">
        <v>2.5205315055859521E-2</v>
      </c>
      <c r="O2167" s="171">
        <v>2.4346856374768619E-2</v>
      </c>
      <c r="P2167" s="171">
        <v>-1.4163212891428328E-2</v>
      </c>
      <c r="Q2167" s="171">
        <v>1.0558286481193901E-2</v>
      </c>
      <c r="R2167" s="175">
        <v>1.0766818961688017E-2</v>
      </c>
      <c r="S2167" s="171">
        <v>-1.2938506807225849E-2</v>
      </c>
      <c r="T2167" s="171">
        <v>-1.1429726995601632E-2</v>
      </c>
      <c r="U2167" s="171">
        <v>-7.4397556510883006E-3</v>
      </c>
      <c r="V2167" s="171">
        <v>1.1263958565534861E-2</v>
      </c>
      <c r="W2167" s="171">
        <v>1.4528246879639151E-3</v>
      </c>
      <c r="X2167" s="171">
        <v>1.4709442203090517E-3</v>
      </c>
      <c r="Y2167" s="173">
        <v>2.3405626525390889E-2</v>
      </c>
      <c r="Z2167" s="171"/>
      <c r="AA2167" s="173">
        <v>32.46</v>
      </c>
      <c r="AB2167" s="171">
        <v>-4.2643626747751295E-2</v>
      </c>
      <c r="AC2167" s="171">
        <v>8.8217597374885912E-3</v>
      </c>
      <c r="AD2167" s="171">
        <v>-1.6717007655629489E-3</v>
      </c>
      <c r="AE2167" s="171">
        <v>3.9149254169972718E-2</v>
      </c>
      <c r="AF2167" s="171">
        <v>-5.0374542891850532E-2</v>
      </c>
      <c r="AG2167" s="171">
        <v>-7.6488220655000008E-2</v>
      </c>
      <c r="AH2167" s="173">
        <v>2.4588526378878373E-2</v>
      </c>
      <c r="AI2167" s="171">
        <v>2.8462194051401504E-2</v>
      </c>
      <c r="AJ2167" s="171">
        <v>-2.104101359728262E-2</v>
      </c>
      <c r="AK2167" s="171">
        <v>4.18363855129096E-2</v>
      </c>
      <c r="AL2167" s="171">
        <v>1.1114767123619319E-2</v>
      </c>
      <c r="AM2167" s="171">
        <v>3.015097990684695E-2</v>
      </c>
      <c r="AN2167" s="171">
        <v>2.207972697792691E-2</v>
      </c>
      <c r="AO2167" s="171">
        <v>2.7958441130087847E-2</v>
      </c>
      <c r="AP2167" s="173">
        <v>-7.2126390523636619E-3</v>
      </c>
      <c r="AQ2167" s="171"/>
      <c r="AR2167" s="171"/>
      <c r="AS2167" s="171"/>
      <c r="AT2167" s="171"/>
      <c r="AU2167" s="171"/>
      <c r="AV2167" s="171"/>
      <c r="AW2167" s="171"/>
      <c r="AX2167" s="171"/>
      <c r="AY2167" s="171"/>
      <c r="AZ2167" s="171"/>
      <c r="BA2167" s="171"/>
      <c r="BB2167" s="171"/>
      <c r="BC2167" s="171"/>
      <c r="BD2167" s="171"/>
      <c r="BE2167" s="171"/>
      <c r="BF2167" s="171"/>
      <c r="BG2167" s="171"/>
      <c r="BH2167" s="171"/>
    </row>
    <row r="2168" spans="9:60" x14ac:dyDescent="0.25">
      <c r="I2168" s="171">
        <v>32.475000000000001</v>
      </c>
      <c r="J2168" s="175">
        <v>1.8975580386249483E-2</v>
      </c>
      <c r="K2168" s="171">
        <v>5.3364693235470164E-3</v>
      </c>
      <c r="L2168" s="171">
        <v>1.0044918836143371E-2</v>
      </c>
      <c r="M2168" s="171">
        <v>1.5251575026971956E-2</v>
      </c>
      <c r="N2168" s="171">
        <v>2.1997109737363792E-2</v>
      </c>
      <c r="O2168" s="171">
        <v>1.7574398483786325E-2</v>
      </c>
      <c r="P2168" s="171">
        <v>-1.8511354235038326E-2</v>
      </c>
      <c r="Q2168" s="171">
        <v>-3.1858196162085376E-3</v>
      </c>
      <c r="R2168" s="175">
        <v>5.354811385997256E-3</v>
      </c>
      <c r="S2168" s="171">
        <v>7.3227049173835623E-4</v>
      </c>
      <c r="T2168" s="171">
        <v>2.4761509151811421E-3</v>
      </c>
      <c r="U2168" s="171">
        <v>-1.2422942957604368E-2</v>
      </c>
      <c r="V2168" s="171">
        <v>6.9468350733407859E-3</v>
      </c>
      <c r="W2168" s="171">
        <v>3.3879408259567638E-3</v>
      </c>
      <c r="X2168" s="171">
        <v>9.4867724742599604E-3</v>
      </c>
      <c r="Y2168" s="173">
        <v>1.5915289989816041E-2</v>
      </c>
      <c r="Z2168" s="171"/>
      <c r="AA2168" s="173">
        <v>32.475000000000001</v>
      </c>
      <c r="AB2168" s="171">
        <v>-5.3999809957750333E-2</v>
      </c>
      <c r="AC2168" s="171">
        <v>2.1413502268775631E-2</v>
      </c>
      <c r="AD2168" s="171">
        <v>9.9542181949430208E-3</v>
      </c>
      <c r="AE2168" s="171">
        <v>3.5370773874747644E-2</v>
      </c>
      <c r="AF2168" s="171">
        <v>-5.7158147171551189E-2</v>
      </c>
      <c r="AG2168" s="171">
        <v>-7.93505657106965E-2</v>
      </c>
      <c r="AH2168" s="173">
        <v>2.1160318374130748E-2</v>
      </c>
      <c r="AI2168" s="171">
        <v>6.9396585496113439E-2</v>
      </c>
      <c r="AJ2168" s="171">
        <v>-1.3985344367056072E-2</v>
      </c>
      <c r="AK2168" s="171">
        <v>4.8901104966277011E-2</v>
      </c>
      <c r="AL2168" s="171">
        <v>-5.1722183644564348E-3</v>
      </c>
      <c r="AM2168" s="171">
        <v>5.220169655513799E-2</v>
      </c>
      <c r="AN2168" s="171">
        <v>1.1081523351185955E-2</v>
      </c>
      <c r="AO2168" s="171">
        <v>-4.5094259887239344E-3</v>
      </c>
      <c r="AP2168" s="173">
        <v>-1.0871224078925049E-2</v>
      </c>
      <c r="AQ2168" s="171"/>
      <c r="AR2168" s="171"/>
      <c r="AS2168" s="171"/>
      <c r="AT2168" s="171"/>
      <c r="AU2168" s="171"/>
      <c r="AV2168" s="171"/>
      <c r="AW2168" s="171"/>
      <c r="AX2168" s="171"/>
      <c r="AY2168" s="171"/>
      <c r="AZ2168" s="171"/>
      <c r="BA2168" s="171"/>
      <c r="BB2168" s="171"/>
      <c r="BC2168" s="171"/>
      <c r="BD2168" s="171"/>
      <c r="BE2168" s="171"/>
      <c r="BF2168" s="171"/>
      <c r="BG2168" s="171"/>
      <c r="BH2168" s="171"/>
    </row>
    <row r="2169" spans="9:60" x14ac:dyDescent="0.25">
      <c r="I2169" s="171">
        <v>32.49</v>
      </c>
      <c r="J2169" s="175">
        <v>1.2084687343773756E-2</v>
      </c>
      <c r="K2169" s="171">
        <v>1.802583616107592E-2</v>
      </c>
      <c r="L2169" s="171">
        <v>1.4233243163112792E-2</v>
      </c>
      <c r="M2169" s="171">
        <v>8.1641341666027645E-3</v>
      </c>
      <c r="N2169" s="171">
        <v>2.0574163307890289E-2</v>
      </c>
      <c r="O2169" s="171">
        <v>2.4940049476816901E-2</v>
      </c>
      <c r="P2169" s="171">
        <v>-2.5831775807300238E-2</v>
      </c>
      <c r="Q2169" s="171">
        <v>-5.5322052231929937E-3</v>
      </c>
      <c r="R2169" s="175">
        <v>7.042174629263819E-3</v>
      </c>
      <c r="S2169" s="171">
        <v>-3.8394134160118555E-3</v>
      </c>
      <c r="T2169" s="171">
        <v>3.019436187494149E-3</v>
      </c>
      <c r="U2169" s="171">
        <v>-9.5111752022291277E-3</v>
      </c>
      <c r="V2169" s="171">
        <v>2.7425656544786698E-3</v>
      </c>
      <c r="W2169" s="171">
        <v>6.2354672766858797E-3</v>
      </c>
      <c r="X2169" s="171">
        <v>7.1286197965417493E-3</v>
      </c>
      <c r="Y2169" s="173">
        <v>2.068997837742589E-2</v>
      </c>
      <c r="Z2169" s="171"/>
      <c r="AA2169" s="173">
        <v>32.49</v>
      </c>
      <c r="AB2169" s="171">
        <v>-5.8750866198668275E-2</v>
      </c>
      <c r="AC2169" s="171">
        <v>-5.5041748789457492E-3</v>
      </c>
      <c r="AD2169" s="171">
        <v>7.7506126403373695E-3</v>
      </c>
      <c r="AE2169" s="171">
        <v>9.0263695941491702E-3</v>
      </c>
      <c r="AF2169" s="171">
        <v>-3.1531197670459914E-2</v>
      </c>
      <c r="AG2169" s="171">
        <v>-9.0163869254438658E-2</v>
      </c>
      <c r="AH2169" s="173">
        <v>3.168137052663178E-2</v>
      </c>
      <c r="AI2169" s="171">
        <v>-1.1192997660662255E-3</v>
      </c>
      <c r="AJ2169" s="171">
        <v>-3.5278346151132746E-3</v>
      </c>
      <c r="AK2169" s="171">
        <v>3.3115872437659399E-2</v>
      </c>
      <c r="AL2169" s="171">
        <v>-6.7128791538690882E-3</v>
      </c>
      <c r="AM2169" s="171">
        <v>2.3220754674526861E-2</v>
      </c>
      <c r="AN2169" s="171">
        <v>-9.9150472089558888E-3</v>
      </c>
      <c r="AO2169" s="171">
        <v>-2.9762211525577478E-2</v>
      </c>
      <c r="AP2169" s="173">
        <v>1.4634340106246019E-3</v>
      </c>
      <c r="AQ2169" s="171"/>
      <c r="AR2169" s="171"/>
      <c r="AS2169" s="171"/>
      <c r="AT2169" s="171"/>
      <c r="AU2169" s="171"/>
      <c r="AV2169" s="171"/>
      <c r="AW2169" s="171"/>
      <c r="AX2169" s="171"/>
      <c r="AY2169" s="171"/>
      <c r="AZ2169" s="171"/>
      <c r="BA2169" s="171"/>
      <c r="BB2169" s="171"/>
      <c r="BC2169" s="171"/>
      <c r="BD2169" s="171"/>
      <c r="BE2169" s="171"/>
      <c r="BF2169" s="171"/>
      <c r="BG2169" s="171"/>
      <c r="BH2169" s="171"/>
    </row>
    <row r="2170" spans="9:60" x14ac:dyDescent="0.25">
      <c r="I2170" s="171">
        <v>32.505000000000003</v>
      </c>
      <c r="J2170" s="175">
        <v>1.6321792801980994E-2</v>
      </c>
      <c r="K2170" s="171">
        <v>9.0984868766775025E-3</v>
      </c>
      <c r="L2170" s="171">
        <v>1.1405587584718999E-2</v>
      </c>
      <c r="M2170" s="171">
        <v>1.5112819968406738E-2</v>
      </c>
      <c r="N2170" s="171">
        <v>1.6677279703753413E-2</v>
      </c>
      <c r="O2170" s="171">
        <v>2.2922738715967558E-2</v>
      </c>
      <c r="P2170" s="171">
        <v>-2.7293566556192837E-2</v>
      </c>
      <c r="Q2170" s="171">
        <v>5.7698117024690384E-3</v>
      </c>
      <c r="R2170" s="175">
        <v>1.1310122030419692E-2</v>
      </c>
      <c r="S2170" s="171">
        <v>-7.313237236656344E-3</v>
      </c>
      <c r="T2170" s="171">
        <v>-8.0873291815230629E-3</v>
      </c>
      <c r="U2170" s="171">
        <v>-1.6590991315759269E-2</v>
      </c>
      <c r="V2170" s="171">
        <v>2.7493354511377182E-3</v>
      </c>
      <c r="W2170" s="171">
        <v>-2.8786445544246794E-3</v>
      </c>
      <c r="X2170" s="171">
        <v>4.4122496854236987E-3</v>
      </c>
      <c r="Y2170" s="173">
        <v>3.5112804709901465E-3</v>
      </c>
      <c r="Z2170" s="171"/>
      <c r="AA2170" s="173">
        <v>32.505000000000003</v>
      </c>
      <c r="AB2170" s="171">
        <v>-4.1021314860608761E-2</v>
      </c>
      <c r="AC2170" s="171">
        <v>-6.6351697170853501E-3</v>
      </c>
      <c r="AD2170" s="171">
        <v>-5.015102296689015E-3</v>
      </c>
      <c r="AE2170" s="171">
        <v>1.2070145387525206E-2</v>
      </c>
      <c r="AF2170" s="171">
        <v>-5.2886988921369268E-2</v>
      </c>
      <c r="AG2170" s="171">
        <v>-6.9650396355280725E-2</v>
      </c>
      <c r="AH2170" s="173">
        <v>9.693553668596297E-3</v>
      </c>
      <c r="AI2170" s="171">
        <v>-2.0467195722355971E-2</v>
      </c>
      <c r="AJ2170" s="171">
        <v>-2.973460604166871E-2</v>
      </c>
      <c r="AK2170" s="171">
        <v>1.5785232528617611E-2</v>
      </c>
      <c r="AL2170" s="171">
        <v>-2.3770195036651169E-2</v>
      </c>
      <c r="AM2170" s="171">
        <v>4.6531512274148881E-2</v>
      </c>
      <c r="AN2170" s="171">
        <v>-6.9988568533806764E-3</v>
      </c>
      <c r="AO2170" s="171">
        <v>6.3131963842134216E-3</v>
      </c>
      <c r="AP2170" s="173">
        <v>-2.0279014147225615E-2</v>
      </c>
      <c r="AQ2170" s="171"/>
      <c r="AR2170" s="171"/>
      <c r="AS2170" s="171"/>
      <c r="AT2170" s="171"/>
      <c r="AU2170" s="171"/>
      <c r="AV2170" s="171"/>
      <c r="AW2170" s="171"/>
      <c r="AX2170" s="171"/>
      <c r="AY2170" s="171"/>
      <c r="AZ2170" s="171"/>
      <c r="BA2170" s="171"/>
      <c r="BB2170" s="171"/>
      <c r="BC2170" s="171"/>
      <c r="BD2170" s="171"/>
      <c r="BE2170" s="171"/>
      <c r="BF2170" s="171"/>
      <c r="BG2170" s="171"/>
      <c r="BH2170" s="171"/>
    </row>
    <row r="2171" spans="9:60" x14ac:dyDescent="0.25">
      <c r="I2171" s="171">
        <v>32.520000000000003</v>
      </c>
      <c r="J2171" s="175">
        <v>1.8981110786847718E-2</v>
      </c>
      <c r="K2171" s="171">
        <v>2.5478430198907667E-3</v>
      </c>
      <c r="L2171" s="171">
        <v>1.7164528037697181E-2</v>
      </c>
      <c r="M2171" s="171">
        <v>1.802353053988372E-2</v>
      </c>
      <c r="N2171" s="171">
        <v>1.9818324605149946E-2</v>
      </c>
      <c r="O2171" s="171">
        <v>2.4090621697518303E-2</v>
      </c>
      <c r="P2171" s="171">
        <v>-2.4948233846925526E-2</v>
      </c>
      <c r="Q2171" s="171">
        <v>9.6057612571387348E-3</v>
      </c>
      <c r="R2171" s="175">
        <v>1.0127415654202354E-2</v>
      </c>
      <c r="S2171" s="171">
        <v>-7.9663692249878886E-3</v>
      </c>
      <c r="T2171" s="171">
        <v>-3.1634285838576148E-3</v>
      </c>
      <c r="U2171" s="171">
        <v>-1.0453761752124929E-2</v>
      </c>
      <c r="V2171" s="171">
        <v>6.6557765941543771E-3</v>
      </c>
      <c r="W2171" s="171">
        <v>1.8670732631703702E-3</v>
      </c>
      <c r="X2171" s="171">
        <v>2.1672250287089811E-2</v>
      </c>
      <c r="Y2171" s="173">
        <v>2.2442537792508273E-2</v>
      </c>
      <c r="Z2171" s="171"/>
      <c r="AA2171" s="173">
        <v>32.520000000000003</v>
      </c>
      <c r="AB2171" s="171">
        <v>-7.1613481875299922E-2</v>
      </c>
      <c r="AC2171" s="171">
        <v>9.3495573286203268E-3</v>
      </c>
      <c r="AD2171" s="171">
        <v>5.0151022966888467E-3</v>
      </c>
      <c r="AE2171" s="171">
        <v>7.3470450184927522E-4</v>
      </c>
      <c r="AF2171" s="171">
        <v>-3.756106814130504E-2</v>
      </c>
      <c r="AG2171" s="171">
        <v>-4.9932019304927355E-2</v>
      </c>
      <c r="AH2171" s="173">
        <v>3.2508869010536255E-2</v>
      </c>
      <c r="AI2171" s="171">
        <v>1.4710796925443241E-2</v>
      </c>
      <c r="AJ2171" s="171">
        <v>-2.444285411899887E-2</v>
      </c>
      <c r="AK2171" s="171">
        <v>1.8986433530924697E-2</v>
      </c>
      <c r="AL2171" s="171">
        <v>9.5741063342067861E-3</v>
      </c>
      <c r="AM2171" s="171">
        <v>5.0941655603807111E-2</v>
      </c>
      <c r="AN2171" s="171">
        <v>1.7497142133451459E-3</v>
      </c>
      <c r="AO2171" s="171">
        <v>2.4350900339108871E-2</v>
      </c>
      <c r="AP2171" s="173">
        <v>-1.8815580136601014E-2</v>
      </c>
      <c r="AQ2171" s="171"/>
      <c r="AR2171" s="171"/>
      <c r="AS2171" s="171"/>
      <c r="AT2171" s="171"/>
      <c r="AU2171" s="171"/>
      <c r="AV2171" s="171"/>
      <c r="AW2171" s="171"/>
      <c r="AX2171" s="171"/>
      <c r="AY2171" s="171"/>
      <c r="AZ2171" s="171"/>
      <c r="BA2171" s="171"/>
      <c r="BB2171" s="171"/>
      <c r="BC2171" s="171"/>
      <c r="BD2171" s="171"/>
      <c r="BE2171" s="171"/>
      <c r="BF2171" s="171"/>
      <c r="BG2171" s="171"/>
      <c r="BH2171" s="171"/>
    </row>
    <row r="2172" spans="9:60" x14ac:dyDescent="0.25">
      <c r="I2172" s="171">
        <v>32.535000000000004</v>
      </c>
      <c r="J2172" s="175">
        <v>4.908182842918299E-3</v>
      </c>
      <c r="K2172" s="171">
        <v>2.8924980154256923E-3</v>
      </c>
      <c r="L2172" s="171">
        <v>1.4771978174808827E-2</v>
      </c>
      <c r="M2172" s="171">
        <v>1.8636583830945564E-2</v>
      </c>
      <c r="N2172" s="171">
        <v>2.6323264572839265E-2</v>
      </c>
      <c r="O2172" s="171">
        <v>1.3160942062131947E-2</v>
      </c>
      <c r="P2172" s="171">
        <v>-1.1108158352891251E-2</v>
      </c>
      <c r="Q2172" s="171">
        <v>6.9773047932880708E-3</v>
      </c>
      <c r="R2172" s="175">
        <v>8.8798007214304277E-3</v>
      </c>
      <c r="S2172" s="171">
        <v>-6.3024183748211548E-3</v>
      </c>
      <c r="T2172" s="171">
        <v>7.7277066150500421E-3</v>
      </c>
      <c r="U2172" s="171">
        <v>-1.5185225809393002E-2</v>
      </c>
      <c r="V2172" s="171">
        <v>-7.4167709556915756E-4</v>
      </c>
      <c r="W2172" s="171">
        <v>6.562898378271672E-3</v>
      </c>
      <c r="X2172" s="171">
        <v>1.0758992314352627E-2</v>
      </c>
      <c r="Y2172" s="173">
        <v>2.5628575220219121E-2</v>
      </c>
      <c r="Z2172" s="171"/>
      <c r="AA2172" s="173">
        <v>32.535000000000004</v>
      </c>
      <c r="AB2172" s="171">
        <v>-4.994403023989348E-2</v>
      </c>
      <c r="AC2172" s="171">
        <v>3.317584858542675E-3</v>
      </c>
      <c r="AD2172" s="171">
        <v>-3.1078436959784319E-2</v>
      </c>
      <c r="AE2172" s="171">
        <v>9.0263695941491702E-3</v>
      </c>
      <c r="AF2172" s="171">
        <v>-2.4747593390759538E-2</v>
      </c>
      <c r="AG2172" s="171">
        <v>-5.8837092811538476E-2</v>
      </c>
      <c r="AH2172" s="173">
        <v>3.168137052663178E-2</v>
      </c>
      <c r="AI2172" s="171">
        <v>1.5830096691509823E-2</v>
      </c>
      <c r="AJ2172" s="171">
        <v>-4.7121790930441172E-2</v>
      </c>
      <c r="AK2172" s="171">
        <v>1.8213729840712609E-2</v>
      </c>
      <c r="AL2172" s="171">
        <v>7.7033039470632693E-4</v>
      </c>
      <c r="AM2172" s="171">
        <v>2.3220754674526861E-2</v>
      </c>
      <c r="AN2172" s="171">
        <v>-1.5164189848991419E-2</v>
      </c>
      <c r="AO2172" s="171">
        <v>2.8860326327832662E-2</v>
      </c>
      <c r="AP2172" s="173">
        <v>-1.1602941084237352E-2</v>
      </c>
      <c r="AQ2172" s="171"/>
      <c r="AR2172" s="171"/>
      <c r="AS2172" s="171"/>
      <c r="AT2172" s="171"/>
      <c r="AU2172" s="171"/>
      <c r="AV2172" s="171"/>
      <c r="AW2172" s="171"/>
      <c r="AX2172" s="171"/>
      <c r="AY2172" s="171"/>
      <c r="AZ2172" s="171"/>
      <c r="BA2172" s="171"/>
      <c r="BB2172" s="171"/>
      <c r="BC2172" s="171"/>
      <c r="BD2172" s="171"/>
      <c r="BE2172" s="171"/>
      <c r="BF2172" s="171"/>
      <c r="BG2172" s="171"/>
      <c r="BH2172" s="171"/>
    </row>
    <row r="2173" spans="9:60" x14ac:dyDescent="0.25">
      <c r="I2173" s="171">
        <v>32.550000000000004</v>
      </c>
      <c r="J2173" s="175">
        <v>8.9948492929843391E-3</v>
      </c>
      <c r="K2173" s="171">
        <v>-1.0358585330952571E-3</v>
      </c>
      <c r="L2173" s="171">
        <v>-6.6683998192666272E-4</v>
      </c>
      <c r="M2173" s="171">
        <v>1.2005050766920924E-2</v>
      </c>
      <c r="N2173" s="171">
        <v>2.6507077906694699E-2</v>
      </c>
      <c r="O2173" s="171">
        <v>1.4971990143727992E-2</v>
      </c>
      <c r="P2173" s="171">
        <v>-2.2806059840766949E-2</v>
      </c>
      <c r="Q2173" s="171">
        <v>7.4308977216790608E-3</v>
      </c>
      <c r="R2173" s="175">
        <v>-1.2594268081405728E-3</v>
      </c>
      <c r="S2173" s="171">
        <v>-2.3766153649632596E-3</v>
      </c>
      <c r="T2173" s="171">
        <v>3.6368758230508856E-3</v>
      </c>
      <c r="U2173" s="171">
        <v>-6.545863522793024E-3</v>
      </c>
      <c r="V2173" s="171">
        <v>-5.727128947224068E-4</v>
      </c>
      <c r="W2173" s="171">
        <v>-5.9011778713896623E-4</v>
      </c>
      <c r="X2173" s="171">
        <v>7.6991472256255954E-3</v>
      </c>
      <c r="Y2173" s="173">
        <v>2.0444741386564672E-2</v>
      </c>
      <c r="Z2173" s="171"/>
      <c r="AA2173" s="173">
        <v>32.550000000000004</v>
      </c>
      <c r="AB2173" s="171">
        <v>-7.8102729423870837E-2</v>
      </c>
      <c r="AC2173" s="171">
        <v>-2.1865900204030737E-3</v>
      </c>
      <c r="AD2173" s="171">
        <v>-2.7735035428658253E-2</v>
      </c>
      <c r="AE2173" s="171">
        <v>-1.5743667896772513E-3</v>
      </c>
      <c r="AF2173" s="171">
        <v>-4.5224028531337154E-2</v>
      </c>
      <c r="AG2173" s="171">
        <v>-3.9277734930946009E-2</v>
      </c>
      <c r="AH2173" s="173">
        <v>9.693553668596297E-3</v>
      </c>
      <c r="AI2173" s="171">
        <v>-2.3984994987136247E-2</v>
      </c>
      <c r="AJ2173" s="171">
        <v>-1.0457509751942796E-2</v>
      </c>
      <c r="AK2173" s="171">
        <v>-3.1460078815776366E-2</v>
      </c>
      <c r="AL2173" s="171">
        <v>5.1722183644565571E-3</v>
      </c>
      <c r="AM2173" s="171">
        <v>5.9761942263123466E-2</v>
      </c>
      <c r="AN2173" s="171">
        <v>-1.1081523351186047E-2</v>
      </c>
      <c r="AO2173" s="171">
        <v>-1.0822622372937355E-2</v>
      </c>
      <c r="AP2173" s="173">
        <v>2.1951510159369026E-3</v>
      </c>
      <c r="AQ2173" s="171"/>
      <c r="AR2173" s="171"/>
      <c r="AS2173" s="171"/>
      <c r="AT2173" s="171"/>
      <c r="AU2173" s="171"/>
      <c r="AV2173" s="171"/>
      <c r="AW2173" s="171"/>
      <c r="AX2173" s="171"/>
      <c r="AY2173" s="171"/>
      <c r="AZ2173" s="171"/>
      <c r="BA2173" s="171"/>
      <c r="BB2173" s="171"/>
      <c r="BC2173" s="171"/>
      <c r="BD2173" s="171"/>
      <c r="BE2173" s="171"/>
      <c r="BF2173" s="171"/>
      <c r="BG2173" s="171"/>
      <c r="BH2173" s="171"/>
    </row>
    <row r="2174" spans="9:60" x14ac:dyDescent="0.25">
      <c r="I2174" s="171">
        <v>32.565000000000005</v>
      </c>
      <c r="J2174" s="175">
        <v>1.1455568661411966E-3</v>
      </c>
      <c r="K2174" s="171">
        <v>1.206225253021441E-2</v>
      </c>
      <c r="L2174" s="171">
        <v>1.8742574682278253E-2</v>
      </c>
      <c r="M2174" s="171">
        <v>5.4518409621340837E-3</v>
      </c>
      <c r="N2174" s="171">
        <v>9.7644399159601408E-3</v>
      </c>
      <c r="O2174" s="171">
        <v>1.9278293862976529E-2</v>
      </c>
      <c r="P2174" s="171">
        <v>-1.9414998202421412E-2</v>
      </c>
      <c r="Q2174" s="171">
        <v>4.8926581108455873E-3</v>
      </c>
      <c r="R2174" s="175">
        <v>-8.0628368495098916E-3</v>
      </c>
      <c r="S2174" s="171">
        <v>8.5044203627658577E-3</v>
      </c>
      <c r="T2174" s="171">
        <v>4.3771689906282859E-3</v>
      </c>
      <c r="U2174" s="171">
        <v>-1.5293681319320679E-2</v>
      </c>
      <c r="V2174" s="171">
        <v>4.5910985895258595E-4</v>
      </c>
      <c r="W2174" s="171">
        <v>-4.1687172942065512E-3</v>
      </c>
      <c r="X2174" s="171">
        <v>1.1584090991549533E-2</v>
      </c>
      <c r="Y2174" s="173">
        <v>1.7781253168715025E-2</v>
      </c>
      <c r="Z2174" s="171"/>
      <c r="AA2174" s="173">
        <v>32.565000000000005</v>
      </c>
      <c r="AB2174" s="171">
        <v>-4.3454782691322823E-2</v>
      </c>
      <c r="AC2174" s="171">
        <v>1.3722737369426643E-2</v>
      </c>
      <c r="AD2174" s="171">
        <v>-3.2142246537869727E-2</v>
      </c>
      <c r="AE2174" s="171">
        <v>-3.0437757933760349E-3</v>
      </c>
      <c r="AF2174" s="171">
        <v>5.150514360513384E-3</v>
      </c>
      <c r="AG2174" s="171">
        <v>-1.2721533580873185E-2</v>
      </c>
      <c r="AH2174" s="173">
        <v>-6.147131594719725E-3</v>
      </c>
      <c r="AI2174" s="171">
        <v>-5.6924388102803009E-2</v>
      </c>
      <c r="AJ2174" s="171">
        <v>-5.5941377468224286E-2</v>
      </c>
      <c r="AK2174" s="171">
        <v>-5.044651234670107E-2</v>
      </c>
      <c r="AL2174" s="171">
        <v>2.1459203852532433E-2</v>
      </c>
      <c r="AM2174" s="171">
        <v>4.8421573701145249E-2</v>
      </c>
      <c r="AN2174" s="171">
        <v>-4.6659045689204509E-3</v>
      </c>
      <c r="AO2174" s="171">
        <v>-2.6154670734598359E-2</v>
      </c>
      <c r="AP2174" s="173">
        <v>-1.8083863131288829E-2</v>
      </c>
      <c r="AQ2174" s="171"/>
      <c r="AR2174" s="171"/>
      <c r="AS2174" s="171"/>
      <c r="AT2174" s="171"/>
      <c r="AU2174" s="171"/>
      <c r="AV2174" s="171"/>
      <c r="AW2174" s="171"/>
      <c r="AX2174" s="171"/>
      <c r="AY2174" s="171"/>
      <c r="AZ2174" s="171"/>
      <c r="BA2174" s="171"/>
      <c r="BB2174" s="171"/>
      <c r="BC2174" s="171"/>
      <c r="BD2174" s="171"/>
      <c r="BE2174" s="171"/>
      <c r="BF2174" s="171"/>
      <c r="BG2174" s="171"/>
      <c r="BH2174" s="171"/>
    </row>
    <row r="2175" spans="9:60" x14ac:dyDescent="0.25">
      <c r="I2175" s="171">
        <v>32.580000000000005</v>
      </c>
      <c r="J2175" s="175">
        <v>-1.7686548377790715E-3</v>
      </c>
      <c r="K2175" s="171">
        <v>5.4184409884646114E-3</v>
      </c>
      <c r="L2175" s="171">
        <v>1.6146701853286396E-2</v>
      </c>
      <c r="M2175" s="171">
        <v>4.2826305470840993E-3</v>
      </c>
      <c r="N2175" s="171">
        <v>2.012455185854432E-2</v>
      </c>
      <c r="O2175" s="171">
        <v>1.8629539787310301E-2</v>
      </c>
      <c r="P2175" s="171">
        <v>-2.330553372694727E-2</v>
      </c>
      <c r="Q2175" s="171">
        <v>7.2805150397950219E-4</v>
      </c>
      <c r="R2175" s="175">
        <v>-1.8546760744842527E-3</v>
      </c>
      <c r="S2175" s="171">
        <v>-3.5069953192988779E-3</v>
      </c>
      <c r="T2175" s="171">
        <v>7.9836956732003746E-3</v>
      </c>
      <c r="U2175" s="171">
        <v>-8.4502730989278064E-3</v>
      </c>
      <c r="V2175" s="171">
        <v>9.276671298833368E-3</v>
      </c>
      <c r="W2175" s="171">
        <v>-4.2335799914582153E-3</v>
      </c>
      <c r="X2175" s="171">
        <v>6.5288478912133643E-3</v>
      </c>
      <c r="Y2175" s="173">
        <v>1.6441768267599476E-3</v>
      </c>
      <c r="Z2175" s="171"/>
      <c r="AA2175" s="173">
        <v>32.580000000000005</v>
      </c>
      <c r="AB2175" s="171">
        <v>-9.9888060479787211E-2</v>
      </c>
      <c r="AC2175" s="171">
        <v>3.3552846864806897E-2</v>
      </c>
      <c r="AD2175" s="171">
        <v>-1.7172926046237689E-2</v>
      </c>
      <c r="AE2175" s="171">
        <v>-2.3090712915265267E-3</v>
      </c>
      <c r="AF2175" s="171">
        <v>-3.1531197670459914E-2</v>
      </c>
      <c r="AG2175" s="171">
        <v>-4.4048310023773456E-2</v>
      </c>
      <c r="AH2175" s="173">
        <v>6.1471315947194622E-3</v>
      </c>
      <c r="AI2175" s="171">
        <v>-7.1795084994827132E-2</v>
      </c>
      <c r="AJ2175" s="171">
        <v>-6.3753011258832162E-2</v>
      </c>
      <c r="AK2175" s="171">
        <v>-1.2584031526310524E-2</v>
      </c>
      <c r="AL2175" s="171">
        <v>1.9258259867657317E-2</v>
      </c>
      <c r="AM2175" s="171">
        <v>5.4091757982134357E-2</v>
      </c>
      <c r="AN2175" s="171">
        <v>-1.9746774693466779E-2</v>
      </c>
      <c r="AO2175" s="171">
        <v>-1.3528277966171658E-2</v>
      </c>
      <c r="AP2175" s="173">
        <v>-3.1986486232221847E-2</v>
      </c>
      <c r="AQ2175" s="171"/>
      <c r="AR2175" s="171"/>
      <c r="AS2175" s="171"/>
      <c r="AT2175" s="171"/>
      <c r="AU2175" s="171"/>
      <c r="AV2175" s="171"/>
      <c r="AW2175" s="171"/>
      <c r="AX2175" s="171"/>
      <c r="AY2175" s="171"/>
      <c r="AZ2175" s="171"/>
      <c r="BA2175" s="171"/>
      <c r="BB2175" s="171"/>
      <c r="BC2175" s="171"/>
      <c r="BD2175" s="171"/>
      <c r="BE2175" s="171"/>
      <c r="BF2175" s="171"/>
      <c r="BG2175" s="171"/>
      <c r="BH2175" s="171"/>
    </row>
    <row r="2176" spans="9:60" x14ac:dyDescent="0.25">
      <c r="I2176" s="171">
        <v>32.595000000000006</v>
      </c>
      <c r="J2176" s="175">
        <v>-5.86869338355405E-3</v>
      </c>
      <c r="K2176" s="171">
        <v>3.1063231679062681E-3</v>
      </c>
      <c r="L2176" s="171">
        <v>1.9832788763690601E-2</v>
      </c>
      <c r="M2176" s="171">
        <v>5.0002160163471051E-3</v>
      </c>
      <c r="N2176" s="171">
        <v>2.501553309345959E-2</v>
      </c>
      <c r="O2176" s="171">
        <v>2.0887872096604965E-2</v>
      </c>
      <c r="P2176" s="171">
        <v>-2.0238244685050606E-2</v>
      </c>
      <c r="Q2176" s="171">
        <v>-4.8350684776515118E-3</v>
      </c>
      <c r="R2176" s="175">
        <v>2.888719043042871E-3</v>
      </c>
      <c r="S2176" s="171">
        <v>-2.2640546072705044E-3</v>
      </c>
      <c r="T2176" s="171">
        <v>6.3770125740244162E-3</v>
      </c>
      <c r="U2176" s="171">
        <v>-1.3481170315732352E-2</v>
      </c>
      <c r="V2176" s="171">
        <v>1.701771497899954E-3</v>
      </c>
      <c r="W2176" s="171">
        <v>-2.5928655206533566E-3</v>
      </c>
      <c r="X2176" s="171">
        <v>1.5124595682602607E-3</v>
      </c>
      <c r="Y2176" s="173">
        <v>8.3051505724223342E-3</v>
      </c>
      <c r="Z2176" s="171"/>
      <c r="AA2176" s="173">
        <v>32.595000000000006</v>
      </c>
      <c r="AB2176" s="171">
        <v>-5.2377498070607799E-2</v>
      </c>
      <c r="AC2176" s="171">
        <v>2.804867198586115E-2</v>
      </c>
      <c r="AD2176" s="171">
        <v>3.8753063201686006E-3</v>
      </c>
      <c r="AE2176" s="171">
        <v>3.043775793375802E-3</v>
      </c>
      <c r="AF2176" s="171">
        <v>-3.756106814130504E-2</v>
      </c>
      <c r="AG2176" s="171">
        <v>-4.4048310023773456E-2</v>
      </c>
      <c r="AH2176" s="173">
        <v>-1.4067474226377604E-2</v>
      </c>
      <c r="AI2176" s="171">
        <v>-4.3332890943425989E-2</v>
      </c>
      <c r="AJ2176" s="171">
        <v>-1.7513178982169347E-2</v>
      </c>
      <c r="AK2176" s="171">
        <v>-7.0647194533674119E-3</v>
      </c>
      <c r="AL2176" s="171">
        <v>2.200943984875115E-3</v>
      </c>
      <c r="AM2176" s="171">
        <v>3.5821164187836055E-2</v>
      </c>
      <c r="AN2176" s="171">
        <v>-5.8323807111507946E-4</v>
      </c>
      <c r="AO2176" s="171">
        <v>-2.7056555932343174E-2</v>
      </c>
      <c r="AP2176" s="173">
        <v>1.6724960121423226E-2</v>
      </c>
      <c r="AQ2176" s="171"/>
      <c r="AR2176" s="171"/>
      <c r="AS2176" s="171"/>
      <c r="AT2176" s="171"/>
      <c r="AU2176" s="171"/>
      <c r="AV2176" s="171"/>
      <c r="AW2176" s="171"/>
      <c r="AX2176" s="171"/>
      <c r="AY2176" s="171"/>
      <c r="AZ2176" s="171"/>
      <c r="BA2176" s="171"/>
      <c r="BB2176" s="171"/>
      <c r="BC2176" s="171"/>
      <c r="BD2176" s="171"/>
      <c r="BE2176" s="171"/>
      <c r="BF2176" s="171"/>
      <c r="BG2176" s="171"/>
      <c r="BH2176" s="171"/>
    </row>
    <row r="2177" spans="9:60" x14ac:dyDescent="0.25">
      <c r="I2177" s="171">
        <v>32.610000000000007</v>
      </c>
      <c r="J2177" s="175">
        <v>-6.969907723657639E-3</v>
      </c>
      <c r="K2177" s="171">
        <v>-1.4387815236544344E-3</v>
      </c>
      <c r="L2177" s="171">
        <v>1.8730539214565731E-2</v>
      </c>
      <c r="M2177" s="171">
        <v>1.4966825980656634E-2</v>
      </c>
      <c r="N2177" s="171">
        <v>2.5256392490743591E-2</v>
      </c>
      <c r="O2177" s="171">
        <v>8.3872567358727387E-3</v>
      </c>
      <c r="P2177" s="171">
        <v>-3.3460626521642868E-2</v>
      </c>
      <c r="Q2177" s="171">
        <v>1.2733563124807251E-2</v>
      </c>
      <c r="R2177" s="175">
        <v>7.789657924637425E-3</v>
      </c>
      <c r="S2177" s="171">
        <v>-6.7286425341890515E-3</v>
      </c>
      <c r="T2177" s="171">
        <v>-6.3482733673753218E-3</v>
      </c>
      <c r="U2177" s="171">
        <v>-1.5762838033774918E-2</v>
      </c>
      <c r="V2177" s="171">
        <v>-1.2413802745382797E-2</v>
      </c>
      <c r="W2177" s="171">
        <v>-1.9182803948858936E-3</v>
      </c>
      <c r="X2177" s="171">
        <v>5.8859278698698107E-3</v>
      </c>
      <c r="Y2177" s="173">
        <v>1.3980210638393631E-2</v>
      </c>
      <c r="Z2177" s="171"/>
      <c r="AA2177" s="173">
        <v>32.610000000000007</v>
      </c>
      <c r="AB2177" s="171">
        <v>-8.296966508529896E-2</v>
      </c>
      <c r="AC2177" s="171">
        <v>1.4853732207566243E-2</v>
      </c>
      <c r="AD2177" s="171">
        <v>-1.2765714937026384E-2</v>
      </c>
      <c r="AE2177" s="171">
        <v>9.7610740959984468E-3</v>
      </c>
      <c r="AF2177" s="171">
        <v>-3.3918021398501889E-3</v>
      </c>
      <c r="AG2177" s="171">
        <v>-3.8164600742619556E-2</v>
      </c>
      <c r="AH2177" s="173">
        <v>1.773211036938155E-3</v>
      </c>
      <c r="AI2177" s="171">
        <v>-2.5104294753202472E-2</v>
      </c>
      <c r="AJ2177" s="171">
        <v>-4.8885708237997878E-2</v>
      </c>
      <c r="AK2177" s="171">
        <v>1.6557936218829087E-3</v>
      </c>
      <c r="AL2177" s="171">
        <v>1.8487929472950991E-2</v>
      </c>
      <c r="AM2177" s="171">
        <v>6.9302252323199861E-3</v>
      </c>
      <c r="AN2177" s="171">
        <v>-1.8580298551236711E-2</v>
      </c>
      <c r="AO2177" s="171">
        <v>-1.7135818757150634E-2</v>
      </c>
      <c r="AP2177" s="173">
        <v>3.4181637248158751E-2</v>
      </c>
      <c r="AQ2177" s="171"/>
      <c r="AR2177" s="171"/>
      <c r="AS2177" s="171"/>
      <c r="AT2177" s="171"/>
      <c r="AU2177" s="171"/>
      <c r="AV2177" s="171"/>
      <c r="AW2177" s="171"/>
      <c r="AX2177" s="171"/>
      <c r="AY2177" s="171"/>
      <c r="AZ2177" s="171"/>
      <c r="BA2177" s="171"/>
      <c r="BB2177" s="171"/>
      <c r="BC2177" s="171"/>
      <c r="BD2177" s="171"/>
      <c r="BE2177" s="171"/>
      <c r="BF2177" s="171"/>
      <c r="BG2177" s="171"/>
      <c r="BH2177" s="171"/>
    </row>
    <row r="2178" spans="9:60" x14ac:dyDescent="0.25">
      <c r="I2178" s="171">
        <v>32.625000000000007</v>
      </c>
      <c r="J2178" s="175">
        <v>-6.4288934425104846E-3</v>
      </c>
      <c r="K2178" s="171">
        <v>-1.7099395102648173E-3</v>
      </c>
      <c r="L2178" s="171">
        <v>1.3070711770588113E-2</v>
      </c>
      <c r="M2178" s="171">
        <v>-1.5668840705694231E-3</v>
      </c>
      <c r="N2178" s="171">
        <v>2.7328788989118429E-2</v>
      </c>
      <c r="O2178" s="171">
        <v>1.0386198994169668E-2</v>
      </c>
      <c r="P2178" s="171">
        <v>-2.2104571785274932E-2</v>
      </c>
      <c r="Q2178" s="171">
        <v>2.4274868976744534E-2</v>
      </c>
      <c r="R2178" s="175">
        <v>8.7333708306259333E-3</v>
      </c>
      <c r="S2178" s="171">
        <v>-4.107900149008299E-3</v>
      </c>
      <c r="T2178" s="171">
        <v>7.0205794677133859E-4</v>
      </c>
      <c r="U2178" s="171">
        <v>-1.447269629439415E-3</v>
      </c>
      <c r="V2178" s="171">
        <v>-7.6464961013222319E-3</v>
      </c>
      <c r="W2178" s="171">
        <v>-2.2175453078581452E-3</v>
      </c>
      <c r="X2178" s="171">
        <v>1.2050632683725436E-2</v>
      </c>
      <c r="Y2178" s="173">
        <v>2.6993451833741629E-2</v>
      </c>
      <c r="Z2178" s="171"/>
      <c r="AA2178" s="173">
        <v>32.625000000000007</v>
      </c>
      <c r="AB2178" s="171">
        <v>-8.6909565382645382E-2</v>
      </c>
      <c r="AC2178" s="171">
        <v>1.7568119819101221E-2</v>
      </c>
      <c r="AD2178" s="171">
        <v>-2.3859729108489651E-2</v>
      </c>
      <c r="AE2178" s="171">
        <v>2.4035332989071709E-2</v>
      </c>
      <c r="AF2178" s="171">
        <v>-2.5626949501090998E-2</v>
      </c>
      <c r="AG2178" s="171">
        <v>-9.3026214310135164E-2</v>
      </c>
      <c r="AH2178" s="173">
        <v>-1.4894972710282339E-2</v>
      </c>
      <c r="AI2178" s="171">
        <v>-4.2213591177359407E-2</v>
      </c>
      <c r="AJ2178" s="171">
        <v>-2.444285411899887E-2</v>
      </c>
      <c r="AK2178" s="171">
        <v>0</v>
      </c>
      <c r="AL2178" s="171">
        <v>1.9258259867657317E-2</v>
      </c>
      <c r="AM2178" s="171">
        <v>4.0861327993159773E-2</v>
      </c>
      <c r="AN2178" s="171">
        <v>-1.7997060480121632E-2</v>
      </c>
      <c r="AO2178" s="171">
        <v>-3.6075407909790899E-2</v>
      </c>
      <c r="AP2178" s="173">
        <v>-4.2857710311146897E-3</v>
      </c>
      <c r="AQ2178" s="171"/>
      <c r="AR2178" s="171"/>
      <c r="AS2178" s="171"/>
      <c r="AT2178" s="171"/>
      <c r="AU2178" s="171"/>
      <c r="AV2178" s="171"/>
      <c r="AW2178" s="171"/>
      <c r="AX2178" s="171"/>
      <c r="AY2178" s="171"/>
      <c r="AZ2178" s="171"/>
      <c r="BA2178" s="171"/>
      <c r="BB2178" s="171"/>
      <c r="BC2178" s="171"/>
      <c r="BD2178" s="171"/>
      <c r="BE2178" s="171"/>
      <c r="BF2178" s="171"/>
      <c r="BG2178" s="171"/>
      <c r="BH2178" s="171"/>
    </row>
    <row r="2179" spans="9:60" x14ac:dyDescent="0.25">
      <c r="I2179" s="171">
        <v>32.640000000000008</v>
      </c>
      <c r="J2179" s="175">
        <v>5.4277851237913332E-3</v>
      </c>
      <c r="K2179" s="171">
        <v>-4.9646826620633388E-3</v>
      </c>
      <c r="L2179" s="171">
        <v>1.4276899210002587E-2</v>
      </c>
      <c r="M2179" s="171">
        <v>7.176976641930905E-3</v>
      </c>
      <c r="N2179" s="171">
        <v>7.29833193749481E-3</v>
      </c>
      <c r="O2179" s="171">
        <v>1.4116897828238842E-2</v>
      </c>
      <c r="P2179" s="171">
        <v>-1.5486508683789988E-2</v>
      </c>
      <c r="Q2179" s="171">
        <v>1.0246142089389603E-2</v>
      </c>
      <c r="R2179" s="175">
        <v>3.3762997770377039E-3</v>
      </c>
      <c r="S2179" s="171">
        <v>1.0066046225968833E-2</v>
      </c>
      <c r="T2179" s="171">
        <v>-1.9503726520728275E-3</v>
      </c>
      <c r="U2179" s="171">
        <v>5.7549171079286331E-3</v>
      </c>
      <c r="V2179" s="171">
        <v>-2.2842102772624765E-3</v>
      </c>
      <c r="W2179" s="171">
        <v>-1.6112588679321413E-3</v>
      </c>
      <c r="X2179" s="171">
        <v>1.1101577620266284E-2</v>
      </c>
      <c r="Y2179" s="173">
        <v>1.4032885341926494E-2</v>
      </c>
      <c r="Z2179" s="171"/>
      <c r="AA2179" s="173">
        <v>32.640000000000008</v>
      </c>
      <c r="AB2179" s="171">
        <v>-3.9514882393976145E-2</v>
      </c>
      <c r="AC2179" s="171">
        <v>5.5041748789459166E-3</v>
      </c>
      <c r="AD2179" s="171">
        <v>-1.1094014171463436E-2</v>
      </c>
      <c r="AE2179" s="171">
        <v>7.5569605904503871E-3</v>
      </c>
      <c r="AF2179" s="171">
        <v>-3.2410553780791655E-2</v>
      </c>
      <c r="AG2179" s="171">
        <v>-9.7955808572723499E-2</v>
      </c>
      <c r="AH2179" s="173">
        <v>-1.9268893268063383E-2</v>
      </c>
      <c r="AI2179" s="171">
        <v>-8.202868285600548E-2</v>
      </c>
      <c r="AJ2179" s="171">
        <v>-7.9376278840047627E-3</v>
      </c>
      <c r="AK2179" s="171">
        <v>8.8308993167094188E-4</v>
      </c>
      <c r="AL2179" s="171">
        <v>-2.200943984875115E-3</v>
      </c>
      <c r="AM2179" s="171">
        <v>3.3931102760839688E-2</v>
      </c>
      <c r="AN2179" s="171">
        <v>2.9161903555752124E-3</v>
      </c>
      <c r="AO2179" s="171">
        <v>-2.0743359548129753E-2</v>
      </c>
      <c r="AP2179" s="173">
        <v>-9.4077900683004478E-3</v>
      </c>
      <c r="AQ2179" s="171"/>
      <c r="AR2179" s="171"/>
      <c r="AS2179" s="171"/>
      <c r="AT2179" s="171"/>
      <c r="AU2179" s="171"/>
      <c r="AV2179" s="171"/>
      <c r="AW2179" s="171"/>
      <c r="AX2179" s="171"/>
      <c r="AY2179" s="171"/>
      <c r="AZ2179" s="171"/>
      <c r="BA2179" s="171"/>
      <c r="BB2179" s="171"/>
      <c r="BC2179" s="171"/>
      <c r="BD2179" s="171"/>
      <c r="BE2179" s="171"/>
      <c r="BF2179" s="171"/>
      <c r="BG2179" s="171"/>
      <c r="BH2179" s="171"/>
    </row>
    <row r="2180" spans="9:60" x14ac:dyDescent="0.25">
      <c r="I2180" s="171">
        <v>32.655000000000008</v>
      </c>
      <c r="J2180" s="175">
        <v>1.2357506105560427E-2</v>
      </c>
      <c r="K2180" s="171">
        <v>-4.4899201602322169E-3</v>
      </c>
      <c r="L2180" s="171">
        <v>1.3082442461567893E-2</v>
      </c>
      <c r="M2180" s="171">
        <v>1.070910129041929E-2</v>
      </c>
      <c r="N2180" s="171">
        <v>1.2809849962560819E-2</v>
      </c>
      <c r="O2180" s="171">
        <v>2.7227714800019332E-2</v>
      </c>
      <c r="P2180" s="171">
        <v>-1.8027821108367637E-2</v>
      </c>
      <c r="Q2180" s="171">
        <v>1.4347221725187341E-2</v>
      </c>
      <c r="R2180" s="175">
        <v>6.0901643761177545E-3</v>
      </c>
      <c r="S2180" s="171">
        <v>1.0678093873532368E-3</v>
      </c>
      <c r="T2180" s="171">
        <v>-2.8992992400857626E-3</v>
      </c>
      <c r="U2180" s="171">
        <v>3.7773301939366039E-3</v>
      </c>
      <c r="V2180" s="171">
        <v>-1.0784202430317023E-2</v>
      </c>
      <c r="W2180" s="171">
        <v>-2.0201834821468446E-3</v>
      </c>
      <c r="X2180" s="171">
        <v>2.8554050628193891E-3</v>
      </c>
      <c r="Y2180" s="173">
        <v>1.1714962346509674E-2</v>
      </c>
      <c r="Z2180" s="171"/>
      <c r="AA2180" s="173">
        <v>32.655000000000008</v>
      </c>
      <c r="AB2180" s="171">
        <v>-5.5622121844893124E-2</v>
      </c>
      <c r="AC2180" s="171">
        <v>2.1413502268775631E-2</v>
      </c>
      <c r="AD2180" s="171">
        <v>-2.2719933131969405E-2</v>
      </c>
      <c r="AE2180" s="171">
        <v>4.2088072177370282E-2</v>
      </c>
      <c r="AF2180" s="171">
        <v>3.3918021398501889E-3</v>
      </c>
      <c r="AG2180" s="171">
        <v>-0.10876911211646574</v>
      </c>
      <c r="AH2180" s="173">
        <v>-5.0004551241661484E-2</v>
      </c>
      <c r="AI2180" s="171">
        <v>-4.6690790241625021E-2</v>
      </c>
      <c r="AJ2180" s="171">
        <v>-3.149852334922542E-2</v>
      </c>
      <c r="AK2180" s="171">
        <v>-2.0421454669890024E-2</v>
      </c>
      <c r="AL2180" s="171">
        <v>-3.7416047742876465E-3</v>
      </c>
      <c r="AM2180" s="171">
        <v>3.8341246090497917E-2</v>
      </c>
      <c r="AN2180" s="171">
        <v>3.4994284266902918E-3</v>
      </c>
      <c r="AO2180" s="171">
        <v>2.5252785536853544E-2</v>
      </c>
      <c r="AP2180" s="173">
        <v>-2.3937599173786888E-2</v>
      </c>
      <c r="AQ2180" s="171"/>
      <c r="AR2180" s="171"/>
      <c r="AS2180" s="171"/>
      <c r="AT2180" s="171"/>
      <c r="AU2180" s="171"/>
      <c r="AV2180" s="171"/>
      <c r="AW2180" s="171"/>
      <c r="AX2180" s="171"/>
      <c r="AY2180" s="171"/>
      <c r="AZ2180" s="171"/>
      <c r="BA2180" s="171"/>
      <c r="BB2180" s="171"/>
      <c r="BC2180" s="171"/>
      <c r="BD2180" s="171"/>
      <c r="BE2180" s="171"/>
      <c r="BF2180" s="171"/>
      <c r="BG2180" s="171"/>
      <c r="BH2180" s="171"/>
    </row>
    <row r="2181" spans="9:60" x14ac:dyDescent="0.25">
      <c r="I2181" s="171">
        <v>32.669999999999995</v>
      </c>
      <c r="J2181" s="175">
        <v>1.4644993795148713E-2</v>
      </c>
      <c r="K2181" s="171">
        <v>-1.1613200555208909E-2</v>
      </c>
      <c r="L2181" s="171">
        <v>2.3501624133099069E-2</v>
      </c>
      <c r="M2181" s="171">
        <v>2.2824920261046867E-2</v>
      </c>
      <c r="N2181" s="171">
        <v>1.8399846255397603E-2</v>
      </c>
      <c r="O2181" s="171">
        <v>1.5905882679813479E-2</v>
      </c>
      <c r="P2181" s="171">
        <v>-1.7498625083107771E-2</v>
      </c>
      <c r="Q2181" s="171">
        <v>5.7973353043210031E-3</v>
      </c>
      <c r="R2181" s="175">
        <v>3.9585938221426116E-3</v>
      </c>
      <c r="S2181" s="171">
        <v>-1.5536823147561557E-2</v>
      </c>
      <c r="T2181" s="171">
        <v>6.0053536155196896E-3</v>
      </c>
      <c r="U2181" s="171">
        <v>-2.5990891166966434E-3</v>
      </c>
      <c r="V2181" s="171">
        <v>-5.1719639709522326E-3</v>
      </c>
      <c r="W2181" s="171">
        <v>3.6810292315984654E-3</v>
      </c>
      <c r="X2181" s="171">
        <v>1.2608535229346662E-2</v>
      </c>
      <c r="Y2181" s="173">
        <v>1.3524370111712865E-2</v>
      </c>
      <c r="Z2181" s="171"/>
      <c r="AA2181" s="173">
        <v>32.669999999999995</v>
      </c>
      <c r="AB2181" s="171">
        <v>-7.1613481875299922E-2</v>
      </c>
      <c r="AC2181" s="171">
        <v>1.9226912248372557E-2</v>
      </c>
      <c r="AD2181" s="171">
        <v>-1.2765714937026384E-2</v>
      </c>
      <c r="AE2181" s="171">
        <v>1.9522148191997126E-2</v>
      </c>
      <c r="AF2181" s="171">
        <v>1.8717722919914418E-2</v>
      </c>
      <c r="AG2181" s="171">
        <v>-4.0231849949511567E-2</v>
      </c>
      <c r="AH2181" s="173">
        <v>-6.4072025468039084E-2</v>
      </c>
      <c r="AI2181" s="171">
        <v>-5.804368786886923E-2</v>
      </c>
      <c r="AJ2181" s="171">
        <v>6.9296751368295223E-3</v>
      </c>
      <c r="AK2181" s="171">
        <v>-2.0421454669890024E-2</v>
      </c>
      <c r="AL2181" s="171">
        <v>1.0344436728913114E-2</v>
      </c>
      <c r="AM2181" s="171">
        <v>3.3931102760839688E-2</v>
      </c>
      <c r="AN2181" s="171">
        <v>-1.1081523351186047E-2</v>
      </c>
      <c r="AO2181" s="171">
        <v>-2.7056555932343032E-3</v>
      </c>
      <c r="AP2181" s="173">
        <v>-2.7596184200348275E-2</v>
      </c>
      <c r="AQ2181" s="171"/>
      <c r="AR2181" s="171"/>
      <c r="AS2181" s="171"/>
      <c r="AT2181" s="171"/>
      <c r="AU2181" s="171"/>
      <c r="AV2181" s="171"/>
      <c r="AW2181" s="171"/>
      <c r="AX2181" s="171"/>
      <c r="AY2181" s="171"/>
      <c r="AZ2181" s="171"/>
      <c r="BA2181" s="171"/>
      <c r="BB2181" s="171"/>
      <c r="BC2181" s="171"/>
      <c r="BD2181" s="171"/>
      <c r="BE2181" s="171"/>
      <c r="BF2181" s="171"/>
      <c r="BG2181" s="171"/>
      <c r="BH2181" s="171"/>
    </row>
    <row r="2182" spans="9:60" x14ac:dyDescent="0.25">
      <c r="I2182" s="171">
        <v>32.684999999999995</v>
      </c>
      <c r="J2182" s="175">
        <v>2.0279310984316359E-2</v>
      </c>
      <c r="K2182" s="171">
        <v>-1.5026307612693312E-3</v>
      </c>
      <c r="L2182" s="171">
        <v>1.8283898211432316E-2</v>
      </c>
      <c r="M2182" s="171">
        <v>1.0043172583461378E-2</v>
      </c>
      <c r="N2182" s="171">
        <v>1.7031210316145212E-2</v>
      </c>
      <c r="O2182" s="171">
        <v>2.4655791190506698E-3</v>
      </c>
      <c r="P2182" s="171">
        <v>-1.5948084188856206E-2</v>
      </c>
      <c r="Q2182" s="171">
        <v>1.3914373837274101E-2</v>
      </c>
      <c r="R2182" s="175">
        <v>3.549498988346958E-3</v>
      </c>
      <c r="S2182" s="171">
        <v>-1.759486135275631E-2</v>
      </c>
      <c r="T2182" s="171">
        <v>2.3961306817949987E-3</v>
      </c>
      <c r="U2182" s="171">
        <v>-6.7493361769614645E-3</v>
      </c>
      <c r="V2182" s="171">
        <v>-4.9714482356927525E-3</v>
      </c>
      <c r="W2182" s="171">
        <v>4.9687689966812785E-3</v>
      </c>
      <c r="X2182" s="171">
        <v>2.450530226678078E-3</v>
      </c>
      <c r="Y2182" s="173">
        <v>1.7473061646155738E-2</v>
      </c>
      <c r="Z2182" s="171"/>
      <c r="AA2182" s="173">
        <v>32.684999999999995</v>
      </c>
      <c r="AB2182" s="171">
        <v>-6.3617801860096398E-2</v>
      </c>
      <c r="AC2182" s="171">
        <v>-6.1073721259536145E-3</v>
      </c>
      <c r="AD2182" s="171">
        <v>-1.8312722022757934E-2</v>
      </c>
      <c r="AE2182" s="171">
        <v>3.6105478376596917E-2</v>
      </c>
      <c r="AF2182" s="171">
        <v>1.3567208559401033E-2</v>
      </c>
      <c r="AG2182" s="171">
        <v>-7.7442335673565565E-2</v>
      </c>
      <c r="AH2182" s="173">
        <v>-6.6672734988881974E-2</v>
      </c>
      <c r="AI2182" s="171">
        <v>-5.3566488804603976E-2</v>
      </c>
      <c r="AJ2182" s="171">
        <v>-5.2917519226698424E-3</v>
      </c>
      <c r="AK2182" s="171">
        <v>-3.6979390888719599E-2</v>
      </c>
      <c r="AL2182" s="171">
        <v>-1.5406607894125316E-3</v>
      </c>
      <c r="AM2182" s="171">
        <v>1.8180590869203244E-2</v>
      </c>
      <c r="AN2182" s="171">
        <v>-1.6330665991221485E-2</v>
      </c>
      <c r="AO2182" s="171">
        <v>-3.1565981921066966E-2</v>
      </c>
      <c r="AP2182" s="173">
        <v>-1.0871224078925049E-2</v>
      </c>
      <c r="AQ2182" s="171"/>
      <c r="AR2182" s="171"/>
      <c r="AS2182" s="171"/>
      <c r="AT2182" s="171"/>
      <c r="AU2182" s="171"/>
      <c r="AV2182" s="171"/>
      <c r="AW2182" s="171"/>
      <c r="AX2182" s="171"/>
      <c r="AY2182" s="171"/>
      <c r="AZ2182" s="171"/>
      <c r="BA2182" s="171"/>
      <c r="BB2182" s="171"/>
      <c r="BC2182" s="171"/>
      <c r="BD2182" s="171"/>
      <c r="BE2182" s="171"/>
      <c r="BF2182" s="171"/>
      <c r="BG2182" s="171"/>
      <c r="BH2182" s="171"/>
    </row>
    <row r="2183" spans="9:60" x14ac:dyDescent="0.25">
      <c r="I2183" s="171">
        <v>32.699999999999996</v>
      </c>
      <c r="J2183" s="175">
        <v>5.3750331351497876E-3</v>
      </c>
      <c r="K2183" s="171">
        <v>-9.23064158484572E-3</v>
      </c>
      <c r="L2183" s="171">
        <v>1.8094057092741377E-2</v>
      </c>
      <c r="M2183" s="171">
        <v>7.4539061319050396E-3</v>
      </c>
      <c r="N2183" s="171">
        <v>2.0871965041778514E-2</v>
      </c>
      <c r="O2183" s="171">
        <v>1.5778934247924634E-2</v>
      </c>
      <c r="P2183" s="171">
        <v>-7.7649466017324642E-3</v>
      </c>
      <c r="Q2183" s="171">
        <v>1.8588074954168508E-2</v>
      </c>
      <c r="R2183" s="175">
        <v>1.083313323672975E-2</v>
      </c>
      <c r="S2183" s="171">
        <v>-6.8882974074764977E-3</v>
      </c>
      <c r="T2183" s="171">
        <v>-5.1381103679229434E-4</v>
      </c>
      <c r="U2183" s="171">
        <v>2.0487856820593647E-3</v>
      </c>
      <c r="V2183" s="171">
        <v>1.4202034539646767E-3</v>
      </c>
      <c r="W2183" s="171">
        <v>1.2634973495008045E-3</v>
      </c>
      <c r="X2183" s="171">
        <v>4.2329343054452141E-3</v>
      </c>
      <c r="Y2183" s="173">
        <v>2.0274782209052194E-2</v>
      </c>
      <c r="Z2183" s="171"/>
      <c r="AA2183" s="173">
        <v>32.699999999999996</v>
      </c>
      <c r="AB2183" s="171">
        <v>-7.0918205352238584E-2</v>
      </c>
      <c r="AC2183" s="171">
        <v>2.2544497106915234E-2</v>
      </c>
      <c r="AD2183" s="171">
        <v>1.3297619726068919E-2</v>
      </c>
      <c r="AE2183" s="171">
        <v>3.306170258322088E-2</v>
      </c>
      <c r="AF2183" s="171">
        <v>-8.7935611033145814E-4</v>
      </c>
      <c r="AG2183" s="171">
        <v>-5.7882977792973092E-2</v>
      </c>
      <c r="AH2183" s="173">
        <v>-2.8016734383625997E-2</v>
      </c>
      <c r="AI2183" s="171">
        <v>-4.5571490475558439E-2</v>
      </c>
      <c r="AJ2183" s="171">
        <v>-5.2917519226698424E-3</v>
      </c>
      <c r="AK2183" s="171">
        <v>-2.7596560364716166E-2</v>
      </c>
      <c r="AL2183" s="171">
        <v>4.0717463720189626E-2</v>
      </c>
      <c r="AM2183" s="171">
        <v>2.889093895551597E-2</v>
      </c>
      <c r="AN2183" s="171">
        <v>-8.1653329956107423E-3</v>
      </c>
      <c r="AO2183" s="171">
        <v>-7.2150815819582376E-3</v>
      </c>
      <c r="AP2183" s="173">
        <v>-6.4809220470514765E-3</v>
      </c>
      <c r="AQ2183" s="171"/>
      <c r="AR2183" s="171"/>
      <c r="AS2183" s="171"/>
      <c r="AT2183" s="171"/>
      <c r="AU2183" s="171"/>
      <c r="AV2183" s="171"/>
      <c r="AW2183" s="171"/>
      <c r="AX2183" s="171"/>
      <c r="AY2183" s="171"/>
      <c r="AZ2183" s="171"/>
      <c r="BA2183" s="171"/>
      <c r="BB2183" s="171"/>
      <c r="BC2183" s="171"/>
      <c r="BD2183" s="171"/>
      <c r="BE2183" s="171"/>
      <c r="BF2183" s="171"/>
      <c r="BG2183" s="171"/>
      <c r="BH2183" s="171"/>
    </row>
    <row r="2184" spans="9:60" x14ac:dyDescent="0.25">
      <c r="I2184" s="171">
        <v>32.714999999999996</v>
      </c>
      <c r="J2184" s="175">
        <v>1.1359322426588573E-2</v>
      </c>
      <c r="K2184" s="171">
        <v>-1.1915251842537439E-2</v>
      </c>
      <c r="L2184" s="171">
        <v>1.0808581997174695E-2</v>
      </c>
      <c r="M2184" s="171">
        <v>1.2195489342913217E-2</v>
      </c>
      <c r="N2184" s="171">
        <v>1.960066653391317E-2</v>
      </c>
      <c r="O2184" s="171">
        <v>1.8778670807662979E-2</v>
      </c>
      <c r="P2184" s="171">
        <v>-1.0124519456029751E-2</v>
      </c>
      <c r="Q2184" s="171">
        <v>1.6062968102535092E-2</v>
      </c>
      <c r="R2184" s="175">
        <v>7.7424828169853563E-3</v>
      </c>
      <c r="S2184" s="171">
        <v>6.0377108593148133E-5</v>
      </c>
      <c r="T2184" s="171">
        <v>-7.6751705781482977E-3</v>
      </c>
      <c r="U2184" s="171">
        <v>1.9458208121163744E-3</v>
      </c>
      <c r="V2184" s="171">
        <v>-1.6511351330610383E-3</v>
      </c>
      <c r="W2184" s="171">
        <v>1.022797293407455E-3</v>
      </c>
      <c r="X2184" s="171">
        <v>2.7116627546125861E-3</v>
      </c>
      <c r="Y2184" s="173">
        <v>1.5607098467256711E-2</v>
      </c>
      <c r="Z2184" s="171"/>
      <c r="AA2184" s="173">
        <v>32.714999999999996</v>
      </c>
      <c r="AB2184" s="171">
        <v>-5.7128554311525741E-2</v>
      </c>
      <c r="AC2184" s="171">
        <v>7.6907648993489895E-3</v>
      </c>
      <c r="AD2184" s="171">
        <v>4.4072111092114718E-3</v>
      </c>
      <c r="AE2184" s="171">
        <v>5.9825938007733691E-3</v>
      </c>
      <c r="AF2184" s="171">
        <v>3.0651841560128457E-2</v>
      </c>
      <c r="AG2184" s="171">
        <v>-8.5234274991850323E-2</v>
      </c>
      <c r="AH2184" s="173">
        <v>-2.0096391751968118E-2</v>
      </c>
      <c r="AI2184" s="171">
        <v>-6.6038686197914767E-2</v>
      </c>
      <c r="AJ2184" s="171">
        <v>-1.2221427059499504E-2</v>
      </c>
      <c r="AK2184" s="171">
        <v>2.4284973120949982E-3</v>
      </c>
      <c r="AL2184" s="171">
        <v>1.0344436728913114E-2</v>
      </c>
      <c r="AM2184" s="171">
        <v>4.4011430371487019E-2</v>
      </c>
      <c r="AN2184" s="171">
        <v>-1.2247999493416114E-2</v>
      </c>
      <c r="AO2184" s="171">
        <v>1.6233933559405819E-2</v>
      </c>
      <c r="AP2184" s="173">
        <v>-2.832790120566046E-2</v>
      </c>
      <c r="AQ2184" s="171"/>
      <c r="AR2184" s="171"/>
      <c r="AS2184" s="171"/>
      <c r="AT2184" s="171"/>
      <c r="AU2184" s="171"/>
      <c r="AV2184" s="171"/>
      <c r="AW2184" s="171"/>
      <c r="AX2184" s="171"/>
      <c r="AY2184" s="171"/>
      <c r="AZ2184" s="171"/>
      <c r="BA2184" s="171"/>
      <c r="BB2184" s="171"/>
      <c r="BC2184" s="171"/>
      <c r="BD2184" s="171"/>
      <c r="BE2184" s="171"/>
      <c r="BF2184" s="171"/>
      <c r="BG2184" s="171"/>
      <c r="BH2184" s="171"/>
    </row>
    <row r="2185" spans="9:60" x14ac:dyDescent="0.25">
      <c r="I2185" s="171">
        <v>32.729999999999997</v>
      </c>
      <c r="J2185" s="175">
        <v>-1.2854696925064774E-2</v>
      </c>
      <c r="K2185" s="171">
        <v>-2.155153485442532E-3</v>
      </c>
      <c r="L2185" s="171">
        <v>2.1719347666948746E-3</v>
      </c>
      <c r="M2185" s="171">
        <v>-2.5290400003586395E-3</v>
      </c>
      <c r="N2185" s="171">
        <v>1.960052186082244E-2</v>
      </c>
      <c r="O2185" s="171">
        <v>1.1600570435079319E-2</v>
      </c>
      <c r="P2185" s="171">
        <v>-4.6651276813467766E-3</v>
      </c>
      <c r="Q2185" s="171">
        <v>8.492289284076103E-3</v>
      </c>
      <c r="R2185" s="175">
        <v>6.4139081636793481E-3</v>
      </c>
      <c r="S2185" s="171">
        <v>-6.8985269590853375E-3</v>
      </c>
      <c r="T2185" s="171">
        <v>1.467246934675575E-3</v>
      </c>
      <c r="U2185" s="171">
        <v>6.4774056107864591E-3</v>
      </c>
      <c r="V2185" s="171">
        <v>-5.4883519640875024E-3</v>
      </c>
      <c r="W2185" s="171">
        <v>3.9559247585298852E-3</v>
      </c>
      <c r="X2185" s="171">
        <v>4.2284890143882989E-3</v>
      </c>
      <c r="Y2185" s="173">
        <v>1.7390022412480971E-2</v>
      </c>
      <c r="Z2185" s="171"/>
      <c r="AA2185" s="173">
        <v>32.729999999999997</v>
      </c>
      <c r="AB2185" s="171">
        <v>-4.0326038337547415E-2</v>
      </c>
      <c r="AC2185" s="171">
        <v>1.4853732207566243E-2</v>
      </c>
      <c r="AD2185" s="171">
        <v>-1.6109116468152284E-2</v>
      </c>
      <c r="AE2185" s="171">
        <v>1.8787443690147849E-2</v>
      </c>
      <c r="AF2185" s="171">
        <v>1.8717722919914418E-2</v>
      </c>
      <c r="AG2185" s="171">
        <v>-6.5674917111257766E-2</v>
      </c>
      <c r="AH2185" s="173">
        <v>-1.3121761673343921E-2</v>
      </c>
      <c r="AI2185" s="171">
        <v>-7.5152984293026165E-2</v>
      </c>
      <c r="AJ2185" s="171">
        <v>-5.4177460160667719E-2</v>
      </c>
      <c r="AK2185" s="171">
        <v>9.4932167654622878E-3</v>
      </c>
      <c r="AL2185" s="171">
        <v>3.851651973531451E-2</v>
      </c>
      <c r="AM2185" s="171">
        <v>4.275138942015614E-2</v>
      </c>
      <c r="AN2185" s="171">
        <v>-2.5579155404617294E-2</v>
      </c>
      <c r="AO2185" s="171">
        <v>-2.4350900339108871E-2</v>
      </c>
      <c r="AP2185" s="173">
        <v>-3.2718203237534146E-2</v>
      </c>
      <c r="AQ2185" s="171"/>
      <c r="AR2185" s="171"/>
      <c r="AS2185" s="171"/>
      <c r="AT2185" s="171"/>
      <c r="AU2185" s="171"/>
      <c r="AV2185" s="171"/>
      <c r="AW2185" s="171"/>
      <c r="AX2185" s="171"/>
      <c r="AY2185" s="171"/>
      <c r="AZ2185" s="171"/>
      <c r="BA2185" s="171"/>
      <c r="BB2185" s="171"/>
      <c r="BC2185" s="171"/>
      <c r="BD2185" s="171"/>
      <c r="BE2185" s="171"/>
      <c r="BF2185" s="171"/>
      <c r="BG2185" s="171"/>
      <c r="BH2185" s="171"/>
    </row>
    <row r="2186" spans="9:60" x14ac:dyDescent="0.25">
      <c r="I2186" s="171">
        <v>32.744999999999997</v>
      </c>
      <c r="J2186" s="175">
        <v>-6.4128729368251661E-4</v>
      </c>
      <c r="K2186" s="171">
        <v>1.7622188847263718E-2</v>
      </c>
      <c r="L2186" s="171">
        <v>2.1189619713800806E-2</v>
      </c>
      <c r="M2186" s="171">
        <v>2.0121708535516063E-3</v>
      </c>
      <c r="N2186" s="171">
        <v>9.8115050946379258E-3</v>
      </c>
      <c r="O2186" s="171">
        <v>1.4490360087524865E-2</v>
      </c>
      <c r="P2186" s="171">
        <v>-5.3862866987162E-3</v>
      </c>
      <c r="Q2186" s="171">
        <v>-4.522924085847051E-3</v>
      </c>
      <c r="R2186" s="175">
        <v>5.1033199234265664E-3</v>
      </c>
      <c r="S2186" s="171">
        <v>1.2796069777259186E-3</v>
      </c>
      <c r="T2186" s="171">
        <v>-4.2531188004283947E-3</v>
      </c>
      <c r="U2186" s="171">
        <v>6.0855411580387278E-3</v>
      </c>
      <c r="V2186" s="171">
        <v>6.7069610865844072E-3</v>
      </c>
      <c r="W2186" s="171">
        <v>-3.4331592603093364E-3</v>
      </c>
      <c r="X2186" s="171">
        <v>-1.2049750241312704E-3</v>
      </c>
      <c r="Y2186" s="173">
        <v>1.6788940371021719E-2</v>
      </c>
      <c r="Z2186" s="171"/>
      <c r="AA2186" s="173">
        <v>32.744999999999997</v>
      </c>
      <c r="AB2186" s="171">
        <v>-5.8750866198668275E-2</v>
      </c>
      <c r="AC2186" s="171">
        <v>1.3194939778294905E-2</v>
      </c>
      <c r="AD2186" s="171">
        <v>-1.4437415702589334E-2</v>
      </c>
      <c r="AE2186" s="171">
        <v>3.2326998081371607E-2</v>
      </c>
      <c r="AF2186" s="171">
        <v>4.2711582501819261E-3</v>
      </c>
      <c r="AG2186" s="171">
        <v>-5.1045153493253635E-2</v>
      </c>
      <c r="AH2186" s="173">
        <v>-4.3739205577813071E-3</v>
      </c>
      <c r="AI2186" s="171">
        <v>-7.4033684526959936E-2</v>
      </c>
      <c r="AJ2186" s="171">
        <v>-4.1956033101168216E-2</v>
      </c>
      <c r="AK2186" s="171">
        <v>-4.7466083827311439E-3</v>
      </c>
      <c r="AL2186" s="171">
        <v>3.6315575750440251E-3</v>
      </c>
      <c r="AM2186" s="171">
        <v>2.9520959431181458E-2</v>
      </c>
      <c r="AN2186" s="171">
        <v>-1.7413822409006553E-2</v>
      </c>
      <c r="AO2186" s="171">
        <v>-9.0188519774481537E-4</v>
      </c>
      <c r="AP2186" s="173">
        <v>-3.1986486232221847E-2</v>
      </c>
      <c r="AQ2186" s="171"/>
      <c r="AR2186" s="171"/>
      <c r="AS2186" s="171"/>
      <c r="AT2186" s="171"/>
      <c r="AU2186" s="171"/>
      <c r="AV2186" s="171"/>
      <c r="AW2186" s="171"/>
      <c r="AX2186" s="171"/>
      <c r="AY2186" s="171"/>
      <c r="AZ2186" s="171"/>
      <c r="BA2186" s="171"/>
      <c r="BB2186" s="171"/>
      <c r="BC2186" s="171"/>
      <c r="BD2186" s="171"/>
      <c r="BE2186" s="171"/>
      <c r="BF2186" s="171"/>
      <c r="BG2186" s="171"/>
      <c r="BH2186" s="171"/>
    </row>
    <row r="2187" spans="9:60" x14ac:dyDescent="0.25">
      <c r="I2187" s="171">
        <v>32.76</v>
      </c>
      <c r="J2187" s="175">
        <v>-9.5649972338082059E-3</v>
      </c>
      <c r="K2187" s="171">
        <v>2.382505764837212E-2</v>
      </c>
      <c r="L2187" s="171">
        <v>1.0051623308050074E-2</v>
      </c>
      <c r="M2187" s="171">
        <v>-5.8647610391792818E-3</v>
      </c>
      <c r="N2187" s="171">
        <v>1.4555301804182493E-2</v>
      </c>
      <c r="O2187" s="171">
        <v>1.9529844536134655E-2</v>
      </c>
      <c r="P2187" s="171">
        <v>-9.1728464385820215E-3</v>
      </c>
      <c r="Q2187" s="171">
        <v>-9.8145560367259663E-3</v>
      </c>
      <c r="R2187" s="175">
        <v>1.1270346482616204E-2</v>
      </c>
      <c r="S2187" s="171">
        <v>1.4121573073024741E-3</v>
      </c>
      <c r="T2187" s="171">
        <v>-1.2505168169472711E-2</v>
      </c>
      <c r="U2187" s="171">
        <v>-1.8468729351700033E-3</v>
      </c>
      <c r="V2187" s="171">
        <v>1.0684494205357986E-3</v>
      </c>
      <c r="W2187" s="171">
        <v>8.3805177432382406E-3</v>
      </c>
      <c r="X2187" s="171">
        <v>9.7102084431120955E-4</v>
      </c>
      <c r="Y2187" s="173">
        <v>2.0537308197810251E-2</v>
      </c>
      <c r="Z2187" s="171"/>
      <c r="AA2187" s="173">
        <v>32.76</v>
      </c>
      <c r="AB2187" s="171">
        <v>-4.8321718352750939E-2</v>
      </c>
      <c r="AC2187" s="171">
        <v>-2.789787267410939E-3</v>
      </c>
      <c r="AD2187" s="171">
        <v>-3.8753063201687693E-3</v>
      </c>
      <c r="AE2187" s="171">
        <v>3.4636069372898134E-2</v>
      </c>
      <c r="AF2187" s="171">
        <v>1.7084633000727423E-2</v>
      </c>
      <c r="AG2187" s="171">
        <v>-7.8396450692130942E-2</v>
      </c>
      <c r="AH2187" s="173">
        <v>-1.229426318943945E-2</v>
      </c>
      <c r="AI2187" s="171">
        <v>-5.1327889272471165E-2</v>
      </c>
      <c r="AJ2187" s="171">
        <v>-6.1107135297497242E-2</v>
      </c>
      <c r="AK2187" s="171">
        <v>-1.3356735216522612E-2</v>
      </c>
      <c r="AL2187" s="171">
        <v>-1.4086041503200638E-2</v>
      </c>
      <c r="AM2187" s="171">
        <v>2.574083657718872E-2</v>
      </c>
      <c r="AN2187" s="171">
        <v>-1.7413822409006553E-2</v>
      </c>
      <c r="AO2187" s="171">
        <v>-7.2150815819582376E-3</v>
      </c>
      <c r="AP2187" s="173">
        <v>-2.10107311525378E-2</v>
      </c>
      <c r="AQ2187" s="171"/>
      <c r="AR2187" s="171"/>
      <c r="AS2187" s="171"/>
      <c r="AT2187" s="171"/>
      <c r="AU2187" s="171"/>
      <c r="AV2187" s="171"/>
      <c r="AW2187" s="171"/>
      <c r="AX2187" s="171"/>
      <c r="AY2187" s="171"/>
      <c r="AZ2187" s="171"/>
      <c r="BA2187" s="171"/>
      <c r="BB2187" s="171"/>
      <c r="BC2187" s="171"/>
      <c r="BD2187" s="171"/>
      <c r="BE2187" s="171"/>
      <c r="BF2187" s="171"/>
      <c r="BG2187" s="171"/>
      <c r="BH2187" s="171"/>
    </row>
    <row r="2188" spans="9:60" x14ac:dyDescent="0.25">
      <c r="I2188" s="171">
        <v>32.774999999999999</v>
      </c>
      <c r="J2188" s="175">
        <v>-2.1951835208498804E-2</v>
      </c>
      <c r="K2188" s="171">
        <v>2.4764869129287385E-2</v>
      </c>
      <c r="L2188" s="171">
        <v>7.6918645683376015E-3</v>
      </c>
      <c r="M2188" s="171">
        <v>-9.4083549688971663E-3</v>
      </c>
      <c r="N2188" s="171">
        <v>8.3157678016710264E-3</v>
      </c>
      <c r="O2188" s="171">
        <v>1.7587995833646706E-2</v>
      </c>
      <c r="P2188" s="171">
        <v>-1.3352370446208914E-2</v>
      </c>
      <c r="Q2188" s="171">
        <v>3.9020264588245082E-3</v>
      </c>
      <c r="R2188" s="175">
        <v>8.8321577352110849E-3</v>
      </c>
      <c r="S2188" s="171">
        <v>3.8041072951529547E-3</v>
      </c>
      <c r="T2188" s="171">
        <v>-1.5261747962128236E-2</v>
      </c>
      <c r="U2188" s="171">
        <v>-1.6004445077395467E-3</v>
      </c>
      <c r="V2188" s="171">
        <v>-4.6188784436841162E-3</v>
      </c>
      <c r="W2188" s="171">
        <v>5.776830011008525E-3</v>
      </c>
      <c r="X2188" s="171">
        <v>-5.7020790758669946E-3</v>
      </c>
      <c r="Y2188" s="173">
        <v>2.4050481384725916E-2</v>
      </c>
      <c r="Z2188" s="171"/>
      <c r="AA2188" s="173">
        <v>32.774999999999999</v>
      </c>
      <c r="AB2188" s="171">
        <v>-0.10220564888999109</v>
      </c>
      <c r="AC2188" s="171">
        <v>2.3675491945054836E-2</v>
      </c>
      <c r="AD2188" s="171">
        <v>-1.5501225280674739E-2</v>
      </c>
      <c r="AE2188" s="171">
        <v>5.9825938007733691E-3</v>
      </c>
      <c r="AF2188" s="171">
        <v>-1.5325920780064228E-2</v>
      </c>
      <c r="AG2188" s="171">
        <v>-7.6488220655000008E-2</v>
      </c>
      <c r="AH2188" s="173">
        <v>1.4067474226377604E-2</v>
      </c>
      <c r="AI2188" s="171">
        <v>-4.6690790241625021E-2</v>
      </c>
      <c r="AJ2188" s="171">
        <v>-2.6206771426555576E-2</v>
      </c>
      <c r="AK2188" s="171">
        <v>-2.9141967745140222E-2</v>
      </c>
      <c r="AL2188" s="171">
        <v>5.1722183644565571E-3</v>
      </c>
      <c r="AM2188" s="171">
        <v>0</v>
      </c>
      <c r="AN2188" s="171">
        <v>6.4156187822655038E-3</v>
      </c>
      <c r="AO2188" s="171">
        <v>-1.3528277966171658E-2</v>
      </c>
      <c r="AP2188" s="173">
        <v>2.1951510159369026E-3</v>
      </c>
      <c r="AQ2188" s="171"/>
      <c r="AR2188" s="171"/>
      <c r="AS2188" s="171"/>
      <c r="AT2188" s="171"/>
      <c r="AU2188" s="171"/>
      <c r="AV2188" s="171"/>
      <c r="AW2188" s="171"/>
      <c r="AX2188" s="171"/>
      <c r="AY2188" s="171"/>
      <c r="AZ2188" s="171"/>
      <c r="BA2188" s="171"/>
      <c r="BB2188" s="171"/>
      <c r="BC2188" s="171"/>
      <c r="BD2188" s="171"/>
      <c r="BE2188" s="171"/>
      <c r="BF2188" s="171"/>
      <c r="BG2188" s="171"/>
      <c r="BH2188" s="171"/>
    </row>
    <row r="2189" spans="9:60" x14ac:dyDescent="0.25">
      <c r="I2189" s="171">
        <v>32.79</v>
      </c>
      <c r="J2189" s="175">
        <v>-3.8851274783951333E-3</v>
      </c>
      <c r="K2189" s="171">
        <v>9.4954679476396493E-4</v>
      </c>
      <c r="L2189" s="171">
        <v>5.7734478202834038E-3</v>
      </c>
      <c r="M2189" s="171">
        <v>1.5520054552766759E-3</v>
      </c>
      <c r="N2189" s="171">
        <v>2.1395949816463088E-3</v>
      </c>
      <c r="O2189" s="171">
        <v>5.6006922473547755E-3</v>
      </c>
      <c r="P2189" s="171">
        <v>-1.5557473517099471E-2</v>
      </c>
      <c r="Q2189" s="171">
        <v>-5.6469788850236286E-3</v>
      </c>
      <c r="R2189" s="175">
        <v>9.8854931416797846E-3</v>
      </c>
      <c r="S2189" s="171">
        <v>9.8646766780552866E-3</v>
      </c>
      <c r="T2189" s="171">
        <v>-9.5730172395693796E-3</v>
      </c>
      <c r="U2189" s="171">
        <v>-7.4970068156518063E-5</v>
      </c>
      <c r="V2189" s="171">
        <v>-5.3931558261756775E-3</v>
      </c>
      <c r="W2189" s="171">
        <v>-3.5562672216722449E-3</v>
      </c>
      <c r="X2189" s="171">
        <v>-5.2955335860407488E-3</v>
      </c>
      <c r="Y2189" s="173">
        <v>3.1356309989723261E-2</v>
      </c>
      <c r="Z2189" s="171"/>
      <c r="AA2189" s="173">
        <v>32.79</v>
      </c>
      <c r="AB2189" s="171">
        <v>-4.5077094578465357E-2</v>
      </c>
      <c r="AC2189" s="171">
        <v>0</v>
      </c>
      <c r="AD2189" s="171">
        <v>-3.6093539256473163E-2</v>
      </c>
      <c r="AE2189" s="171">
        <v>-3.0437757933760349E-3</v>
      </c>
      <c r="AF2189" s="171">
        <v>-6.029870470844842E-3</v>
      </c>
      <c r="AG2189" s="171">
        <v>-9.9864038609854447E-2</v>
      </c>
      <c r="AH2189" s="173">
        <v>-1.1348550636405504E-2</v>
      </c>
      <c r="AI2189" s="171">
        <v>-2.3984994987136955E-3</v>
      </c>
      <c r="AJ2189" s="171">
        <v>-5.6823336122002639E-2</v>
      </c>
      <c r="AK2189" s="171">
        <v>-1.3356735216522612E-2</v>
      </c>
      <c r="AL2189" s="171">
        <v>-7.483209548575293E-3</v>
      </c>
      <c r="AM2189" s="171">
        <v>1.1340368561978214E-2</v>
      </c>
      <c r="AN2189" s="171">
        <v>-7.5820949244957553E-3</v>
      </c>
      <c r="AO2189" s="171">
        <v>2.7958441130087847E-2</v>
      </c>
      <c r="AP2189" s="173">
        <v>-1.6724960121423108E-2</v>
      </c>
      <c r="AQ2189" s="171"/>
      <c r="AR2189" s="171"/>
      <c r="AS2189" s="171"/>
      <c r="AT2189" s="171"/>
      <c r="AU2189" s="171"/>
      <c r="AV2189" s="171"/>
      <c r="AW2189" s="171"/>
      <c r="AX2189" s="171"/>
      <c r="AY2189" s="171"/>
      <c r="AZ2189" s="171"/>
      <c r="BA2189" s="171"/>
      <c r="BB2189" s="171"/>
      <c r="BC2189" s="171"/>
      <c r="BD2189" s="171"/>
      <c r="BE2189" s="171"/>
      <c r="BF2189" s="171"/>
      <c r="BG2189" s="171"/>
      <c r="BH2189" s="171"/>
    </row>
    <row r="2190" spans="9:60" x14ac:dyDescent="0.25">
      <c r="I2190" s="171">
        <v>32.805</v>
      </c>
      <c r="J2190" s="175">
        <v>-1.4789638123380737E-2</v>
      </c>
      <c r="K2190" s="171">
        <v>4.5594482461243525E-3</v>
      </c>
      <c r="L2190" s="171">
        <v>2.9275094673700893E-3</v>
      </c>
      <c r="M2190" s="171">
        <v>-4.2353241957576579E-3</v>
      </c>
      <c r="N2190" s="171">
        <v>4.7409913549548684E-3</v>
      </c>
      <c r="O2190" s="171">
        <v>1.1952118101585736E-2</v>
      </c>
      <c r="P2190" s="171">
        <v>-2.051941465420332E-2</v>
      </c>
      <c r="Q2190" s="171">
        <v>-2.7639751661588854E-3</v>
      </c>
      <c r="R2190" s="175">
        <v>6.8291413663683865E-3</v>
      </c>
      <c r="S2190" s="171">
        <v>-1.363927197234216E-3</v>
      </c>
      <c r="T2190" s="171">
        <v>-1.3531667066326752E-2</v>
      </c>
      <c r="U2190" s="171">
        <v>2.8584645239990328E-3</v>
      </c>
      <c r="V2190" s="171">
        <v>2.4001421268799727E-3</v>
      </c>
      <c r="W2190" s="171">
        <v>9.1909489674335697E-5</v>
      </c>
      <c r="X2190" s="171">
        <v>7.2642883476719579E-4</v>
      </c>
      <c r="Y2190" s="173">
        <v>1.4952201256933381E-2</v>
      </c>
      <c r="Z2190" s="171"/>
      <c r="AA2190" s="173">
        <v>32.805</v>
      </c>
      <c r="AB2190" s="171">
        <v>-4.0326038337547415E-2</v>
      </c>
      <c r="AC2190" s="171">
        <v>4.9009776319380504E-3</v>
      </c>
      <c r="AD2190" s="171">
        <v>-3.1078436959784319E-2</v>
      </c>
      <c r="AE2190" s="171">
        <v>2.1096514981674377E-2</v>
      </c>
      <c r="AF2190" s="171">
        <v>-7.6629603900321142E-3</v>
      </c>
      <c r="AG2190" s="171">
        <v>-5.2953383530384576E-2</v>
      </c>
      <c r="AH2190" s="173">
        <v>9.4571255303368268E-4</v>
      </c>
      <c r="AI2190" s="171">
        <v>-6.0442187367582924E-2</v>
      </c>
      <c r="AJ2190" s="171">
        <v>-1.3103385713277719E-2</v>
      </c>
      <c r="AK2190" s="171">
        <v>9.4932167654622878E-3</v>
      </c>
      <c r="AL2190" s="171">
        <v>-2.5971139021526281E-2</v>
      </c>
      <c r="AM2190" s="171">
        <v>4.3381409895821531E-2</v>
      </c>
      <c r="AN2190" s="171">
        <v>-6.4156187822655966E-3</v>
      </c>
      <c r="AO2190" s="171">
        <v>7.2150815819580945E-3</v>
      </c>
      <c r="AP2190" s="173">
        <v>-1.9547297141913313E-2</v>
      </c>
      <c r="AQ2190" s="171"/>
      <c r="AR2190" s="171"/>
      <c r="AS2190" s="171"/>
      <c r="AT2190" s="171"/>
      <c r="AU2190" s="171"/>
      <c r="AV2190" s="171"/>
      <c r="AW2190" s="171"/>
      <c r="AX2190" s="171"/>
      <c r="AY2190" s="171"/>
      <c r="AZ2190" s="171"/>
      <c r="BA2190" s="171"/>
      <c r="BB2190" s="171"/>
      <c r="BC2190" s="171"/>
      <c r="BD2190" s="171"/>
      <c r="BE2190" s="171"/>
      <c r="BF2190" s="171"/>
      <c r="BG2190" s="171"/>
      <c r="BH2190" s="171"/>
    </row>
    <row r="2191" spans="9:60" x14ac:dyDescent="0.25">
      <c r="I2191" s="171">
        <v>32.82</v>
      </c>
      <c r="J2191" s="175">
        <v>2.1923544016830038E-3</v>
      </c>
      <c r="K2191" s="171">
        <v>4.6750945984974975E-3</v>
      </c>
      <c r="L2191" s="171">
        <v>-7.0471210508489188E-3</v>
      </c>
      <c r="M2191" s="171">
        <v>-1.1882063713459082E-2</v>
      </c>
      <c r="N2191" s="171">
        <v>5.2370236719604989E-3</v>
      </c>
      <c r="O2191" s="171">
        <v>1.507334974585337E-2</v>
      </c>
      <c r="P2191" s="171">
        <v>-1.9576941379121918E-2</v>
      </c>
      <c r="Q2191" s="171">
        <v>4.0490367431145462E-4</v>
      </c>
      <c r="R2191" s="175">
        <v>3.456367656169736E-4</v>
      </c>
      <c r="S2191" s="171">
        <v>-2.8316982048645564E-3</v>
      </c>
      <c r="T2191" s="171">
        <v>-8.5491883617932283E-3</v>
      </c>
      <c r="U2191" s="171">
        <v>6.6808782649548535E-3</v>
      </c>
      <c r="V2191" s="171">
        <v>-2.3318389846400545E-3</v>
      </c>
      <c r="W2191" s="171">
        <v>-1.1874545358936505E-3</v>
      </c>
      <c r="X2191" s="171">
        <v>6.0927295833042294E-3</v>
      </c>
      <c r="Y2191" s="173">
        <v>3.0130695268082562E-2</v>
      </c>
      <c r="Z2191" s="171"/>
      <c r="AA2191" s="173">
        <v>32.82</v>
      </c>
      <c r="AB2191" s="171">
        <v>-6.3617801860096398E-2</v>
      </c>
      <c r="AC2191" s="171">
        <v>3.1366256844403827E-2</v>
      </c>
      <c r="AD2191" s="171">
        <v>-2.8874831405178499E-2</v>
      </c>
      <c r="AE2191" s="171">
        <v>2.256592398537316E-2</v>
      </c>
      <c r="AF2191" s="171">
        <v>-1.5325920780064228E-2</v>
      </c>
      <c r="AG2191" s="171">
        <v>-3.7210485724054172E-2</v>
      </c>
      <c r="AH2191" s="173">
        <v>-4.3739205577813071E-3</v>
      </c>
      <c r="AI2191" s="171">
        <v>-7.4033684526959936E-2</v>
      </c>
      <c r="AJ2191" s="171">
        <v>-4.7121790930441172E-2</v>
      </c>
      <c r="AK2191" s="171">
        <v>0</v>
      </c>
      <c r="AL2191" s="171">
        <v>2.9712743795814417E-3</v>
      </c>
      <c r="AM2191" s="171">
        <v>1.4490470940305563E-2</v>
      </c>
      <c r="AN2191" s="171">
        <v>-8.1653329956107423E-3</v>
      </c>
      <c r="AO2191" s="171">
        <v>7.2150815819580945E-3</v>
      </c>
      <c r="AP2191" s="173">
        <v>2.9268680212490876E-3</v>
      </c>
      <c r="AQ2191" s="171"/>
      <c r="AR2191" s="171"/>
      <c r="AS2191" s="171"/>
      <c r="AT2191" s="171"/>
      <c r="AU2191" s="171"/>
      <c r="AV2191" s="171"/>
      <c r="AW2191" s="171"/>
      <c r="AX2191" s="171"/>
      <c r="AY2191" s="171"/>
      <c r="AZ2191" s="171"/>
      <c r="BA2191" s="171"/>
      <c r="BB2191" s="171"/>
      <c r="BC2191" s="171"/>
      <c r="BD2191" s="171"/>
      <c r="BE2191" s="171"/>
      <c r="BF2191" s="171"/>
      <c r="BG2191" s="171"/>
      <c r="BH2191" s="171"/>
    </row>
    <row r="2192" spans="9:60" x14ac:dyDescent="0.25">
      <c r="I2192" s="171">
        <v>32.835000000000001</v>
      </c>
      <c r="J2192" s="175">
        <v>4.5108363476778959E-3</v>
      </c>
      <c r="K2192" s="171">
        <v>7.9565124039395196E-3</v>
      </c>
      <c r="L2192" s="171">
        <v>-1.6488000293234824E-3</v>
      </c>
      <c r="M2192" s="171">
        <v>-8.0474009144792403E-3</v>
      </c>
      <c r="N2192" s="171">
        <v>1.4310082737485278E-2</v>
      </c>
      <c r="O2192" s="171">
        <v>1.5492786848897494E-2</v>
      </c>
      <c r="P2192" s="171">
        <v>-1.0136499381583777E-2</v>
      </c>
      <c r="Q2192" s="171">
        <v>6.3894474942419784E-3</v>
      </c>
      <c r="R2192" s="175">
        <v>-3.9074478910968028E-3</v>
      </c>
      <c r="S2192" s="171">
        <v>7.3197878528553396E-3</v>
      </c>
      <c r="T2192" s="171">
        <v>-1.4659163868136449E-2</v>
      </c>
      <c r="U2192" s="171">
        <v>7.556491771372506E-3</v>
      </c>
      <c r="V2192" s="171">
        <v>-6.2911766625264294E-3</v>
      </c>
      <c r="W2192" s="171">
        <v>1.0923568561199729E-2</v>
      </c>
      <c r="X2192" s="171">
        <v>-1.4119684293656442E-3</v>
      </c>
      <c r="Y2192" s="173">
        <v>2.2472902322650153E-2</v>
      </c>
      <c r="Z2192" s="171"/>
      <c r="AA2192" s="173">
        <v>32.835000000000001</v>
      </c>
      <c r="AB2192" s="171">
        <v>-9.5021124818359087E-2</v>
      </c>
      <c r="AC2192" s="171">
        <v>2.5334284374326173E-2</v>
      </c>
      <c r="AD2192" s="171">
        <v>-2.4391633897532353E-2</v>
      </c>
      <c r="AE2192" s="171">
        <v>9.0263695941491702E-3</v>
      </c>
      <c r="AF2192" s="171">
        <v>1.7084633000727423E-2</v>
      </c>
      <c r="AG2192" s="171">
        <v>-8.7142505028981354E-2</v>
      </c>
      <c r="AH2192" s="173">
        <v>-8.7478411155626143E-3</v>
      </c>
      <c r="AI2192" s="171">
        <v>-4.9089289740338361E-2</v>
      </c>
      <c r="AJ2192" s="171">
        <v>-2.5324812772777223E-2</v>
      </c>
      <c r="AK2192" s="171">
        <v>-4.7466083827311439E-3</v>
      </c>
      <c r="AL2192" s="171">
        <v>1.1885097518325645E-2</v>
      </c>
      <c r="AM2192" s="171">
        <v>2.0700672771865002E-2</v>
      </c>
      <c r="AN2192" s="171">
        <v>1.9163536622351606E-2</v>
      </c>
      <c r="AO2192" s="171">
        <v>0</v>
      </c>
      <c r="AP2192" s="173">
        <v>7.3171700531230095E-4</v>
      </c>
      <c r="AQ2192" s="171"/>
      <c r="AR2192" s="171"/>
      <c r="AS2192" s="171"/>
      <c r="AT2192" s="171"/>
      <c r="AU2192" s="171"/>
      <c r="AV2192" s="171"/>
      <c r="AW2192" s="171"/>
      <c r="AX2192" s="171"/>
      <c r="AY2192" s="171"/>
      <c r="AZ2192" s="171"/>
      <c r="BA2192" s="171"/>
      <c r="BB2192" s="171"/>
      <c r="BC2192" s="171"/>
      <c r="BD2192" s="171"/>
      <c r="BE2192" s="171"/>
      <c r="BF2192" s="171"/>
      <c r="BG2192" s="171"/>
      <c r="BH2192" s="171"/>
    </row>
    <row r="2193" spans="9:60" x14ac:dyDescent="0.25">
      <c r="I2193" s="171">
        <v>32.85</v>
      </c>
      <c r="J2193" s="175">
        <v>9.1586075862281641E-3</v>
      </c>
      <c r="K2193" s="171">
        <v>2.2456077956840223E-2</v>
      </c>
      <c r="L2193" s="171">
        <v>5.9177918895087708E-3</v>
      </c>
      <c r="M2193" s="171">
        <v>1.1187123968284388E-3</v>
      </c>
      <c r="N2193" s="171">
        <v>1.9421160719033579E-2</v>
      </c>
      <c r="O2193" s="171">
        <v>5.7823144252664325E-3</v>
      </c>
      <c r="P2193" s="171">
        <v>-1.6114557343487729E-2</v>
      </c>
      <c r="Q2193" s="171">
        <v>1.9435575622603507E-2</v>
      </c>
      <c r="R2193" s="175">
        <v>2.2390945926539355E-3</v>
      </c>
      <c r="S2193" s="171">
        <v>-1.3656598835888196E-5</v>
      </c>
      <c r="T2193" s="171">
        <v>-2.7499086236424629E-3</v>
      </c>
      <c r="U2193" s="171">
        <v>-1.0944865341239206E-3</v>
      </c>
      <c r="V2193" s="171">
        <v>-7.1071100967930135E-3</v>
      </c>
      <c r="W2193" s="171">
        <v>2.6965351384749051E-3</v>
      </c>
      <c r="X2193" s="171">
        <v>1.8777520948432848E-3</v>
      </c>
      <c r="Y2193" s="173">
        <v>2.4585480434918427E-2</v>
      </c>
      <c r="Z2193" s="171"/>
      <c r="AA2193" s="173">
        <v>32.85</v>
      </c>
      <c r="AB2193" s="171">
        <v>-8.5403132916013022E-2</v>
      </c>
      <c r="AC2193" s="171">
        <v>2.3675491945054836E-2</v>
      </c>
      <c r="AD2193" s="171">
        <v>-2.1656123553883831E-2</v>
      </c>
      <c r="AE2193" s="171">
        <v>1.4274258893073264E-2</v>
      </c>
      <c r="AF2193" s="171">
        <v>9.4216726106953093E-3</v>
      </c>
      <c r="AG2193" s="171">
        <v>-9.6047578535592565E-2</v>
      </c>
      <c r="AH2193" s="173">
        <v>-1.8441394784158911E-2</v>
      </c>
      <c r="AI2193" s="171">
        <v>-5.3566488804603976E-2</v>
      </c>
      <c r="AJ2193" s="171">
        <v>-2.0159054943504267E-2</v>
      </c>
      <c r="AK2193" s="171">
        <v>2.4284973120949982E-3</v>
      </c>
      <c r="AL2193" s="171">
        <v>3.1803640581445421E-2</v>
      </c>
      <c r="AM2193" s="171">
        <v>1.7550570393537756E-2</v>
      </c>
      <c r="AN2193" s="171">
        <v>2.6162393475732282E-2</v>
      </c>
      <c r="AO2193" s="171">
        <v>3.6075407909791188E-3</v>
      </c>
      <c r="AP2193" s="173">
        <v>-1.8815580136601014E-2</v>
      </c>
      <c r="AQ2193" s="171"/>
      <c r="AR2193" s="171"/>
      <c r="AS2193" s="171"/>
      <c r="AT2193" s="171"/>
      <c r="AU2193" s="171"/>
      <c r="AV2193" s="171"/>
      <c r="AW2193" s="171"/>
      <c r="AX2193" s="171"/>
      <c r="AY2193" s="171"/>
      <c r="AZ2193" s="171"/>
      <c r="BA2193" s="171"/>
      <c r="BB2193" s="171"/>
      <c r="BC2193" s="171"/>
      <c r="BD2193" s="171"/>
      <c r="BE2193" s="171"/>
      <c r="BF2193" s="171"/>
      <c r="BG2193" s="171"/>
      <c r="BH2193" s="171"/>
    </row>
    <row r="2194" spans="9:60" x14ac:dyDescent="0.25">
      <c r="I2194" s="171">
        <v>32.865000000000002</v>
      </c>
      <c r="J2194" s="175">
        <v>6.5968726922464261E-3</v>
      </c>
      <c r="K2194" s="171">
        <v>-4.4474733580559628E-4</v>
      </c>
      <c r="L2194" s="171">
        <v>-9.6075545145231905E-3</v>
      </c>
      <c r="M2194" s="171">
        <v>9.7789340043543081E-3</v>
      </c>
      <c r="N2194" s="171">
        <v>7.1162958472586191E-3</v>
      </c>
      <c r="O2194" s="171">
        <v>-8.6554416026972478E-3</v>
      </c>
      <c r="P2194" s="171">
        <v>-2.6534687801334111E-2</v>
      </c>
      <c r="Q2194" s="171">
        <v>3.7050763406006465E-3</v>
      </c>
      <c r="R2194" s="175">
        <v>1.3817346372657066E-2</v>
      </c>
      <c r="S2194" s="171">
        <v>6.9542898167650746E-3</v>
      </c>
      <c r="T2194" s="171">
        <v>-8.9913544812293374E-4</v>
      </c>
      <c r="U2194" s="171">
        <v>8.2917665786220313E-3</v>
      </c>
      <c r="V2194" s="171">
        <v>-9.6624074025310203E-4</v>
      </c>
      <c r="W2194" s="171">
        <v>5.6857032495262775E-3</v>
      </c>
      <c r="X2194" s="171">
        <v>-3.3174982635821334E-3</v>
      </c>
      <c r="Y2194" s="173">
        <v>2.1282158533228006E-2</v>
      </c>
      <c r="Z2194" s="171"/>
      <c r="AA2194" s="173">
        <v>32.865000000000002</v>
      </c>
      <c r="AB2194" s="171">
        <v>-5.0755186183465001E-2</v>
      </c>
      <c r="AC2194" s="171">
        <v>1.4325934616434508E-2</v>
      </c>
      <c r="AD2194" s="171">
        <v>-1.3829524515111791E-2</v>
      </c>
      <c r="AE2194" s="171">
        <v>-1.5113921180901008E-2</v>
      </c>
      <c r="AF2194" s="171">
        <v>1.2813474750545499E-2</v>
      </c>
      <c r="AG2194" s="171">
        <v>-0.10781499709790018</v>
      </c>
      <c r="AH2194" s="173">
        <v>-2.5416024862783108E-2</v>
      </c>
      <c r="AI2194" s="171">
        <v>-8.202868285600548E-2</v>
      </c>
      <c r="AJ2194" s="171">
        <v>-3.4900363870941808E-2</v>
      </c>
      <c r="AK2194" s="171">
        <v>-8.6101268337914691E-3</v>
      </c>
      <c r="AL2194" s="171">
        <v>2.8172083006401519E-2</v>
      </c>
      <c r="AM2194" s="171">
        <v>1.5660508966541385E-2</v>
      </c>
      <c r="AN2194" s="171">
        <v>4.0826664978052783E-3</v>
      </c>
      <c r="AO2194" s="171">
        <v>-3.5173522712046087E-2</v>
      </c>
      <c r="AP2194" s="173">
        <v>-3.1986486232221847E-2</v>
      </c>
      <c r="AQ2194" s="171"/>
      <c r="AR2194" s="171"/>
      <c r="AS2194" s="171"/>
      <c r="AT2194" s="171"/>
      <c r="AU2194" s="171"/>
      <c r="AV2194" s="171"/>
      <c r="AW2194" s="171"/>
      <c r="AX2194" s="171"/>
      <c r="AY2194" s="171"/>
      <c r="AZ2194" s="171"/>
      <c r="BA2194" s="171"/>
      <c r="BB2194" s="171"/>
      <c r="BC2194" s="171"/>
      <c r="BD2194" s="171"/>
      <c r="BE2194" s="171"/>
      <c r="BF2194" s="171"/>
      <c r="BG2194" s="171"/>
      <c r="BH2194" s="171"/>
    </row>
    <row r="2195" spans="9:60" x14ac:dyDescent="0.25">
      <c r="I2195" s="171">
        <v>32.880000000000003</v>
      </c>
      <c r="J2195" s="175">
        <v>1.4357968796767323E-2</v>
      </c>
      <c r="K2195" s="171">
        <v>1.2651257164914241E-3</v>
      </c>
      <c r="L2195" s="171">
        <v>-4.930131979215672E-3</v>
      </c>
      <c r="M2195" s="171">
        <v>-5.339133976411159E-4</v>
      </c>
      <c r="N2195" s="171">
        <v>1.5491388551305753E-2</v>
      </c>
      <c r="O2195" s="171">
        <v>5.8160407358537882E-3</v>
      </c>
      <c r="P2195" s="171">
        <v>-2.1789871703840755E-2</v>
      </c>
      <c r="Q2195" s="171">
        <v>1.28470749513883E-2</v>
      </c>
      <c r="R2195" s="175">
        <v>5.7774491336986368E-3</v>
      </c>
      <c r="S2195" s="171">
        <v>3.7429302836104201E-3</v>
      </c>
      <c r="T2195" s="171">
        <v>-8.4406661258260036E-3</v>
      </c>
      <c r="U2195" s="171">
        <v>2.8264932414556569E-3</v>
      </c>
      <c r="V2195" s="171">
        <v>-4.773450945485376E-3</v>
      </c>
      <c r="W2195" s="171">
        <v>3.8461141544795471E-3</v>
      </c>
      <c r="X2195" s="171">
        <v>3.5223780909539345E-3</v>
      </c>
      <c r="Y2195" s="173">
        <v>2.617361662139998E-2</v>
      </c>
      <c r="Z2195" s="171"/>
      <c r="AA2195" s="173">
        <v>32.880000000000003</v>
      </c>
      <c r="AB2195" s="171">
        <v>-7.0918205352238584E-2</v>
      </c>
      <c r="AC2195" s="171">
        <v>2.2016699515783496E-2</v>
      </c>
      <c r="AD2195" s="171">
        <v>1.1397959765200773E-3</v>
      </c>
      <c r="AE2195" s="171">
        <v>6.717298302622644E-3</v>
      </c>
      <c r="AF2195" s="171">
        <v>3.6681712030973576E-2</v>
      </c>
      <c r="AG2195" s="171">
        <v>-8.7142505028981354E-2</v>
      </c>
      <c r="AH2195" s="173">
        <v>-3.6882789568317823E-2</v>
      </c>
      <c r="AI2195" s="171">
        <v>-7.2914384760893722E-2</v>
      </c>
      <c r="AJ2195" s="171">
        <v>-2.5324812772777223E-2</v>
      </c>
      <c r="AK2195" s="171">
        <v>-2.8369264054928255E-2</v>
      </c>
      <c r="AL2195" s="171">
        <v>1.7057315882782201E-2</v>
      </c>
      <c r="AM2195" s="171">
        <v>2.6370857052854212E-2</v>
      </c>
      <c r="AN2195" s="171">
        <v>-9.9150472089558888E-3</v>
      </c>
      <c r="AO2195" s="171">
        <v>-1.7135818757150634E-2</v>
      </c>
      <c r="AP2195" s="173">
        <v>-1.4529809105486322E-2</v>
      </c>
      <c r="AQ2195" s="171"/>
      <c r="AR2195" s="171"/>
      <c r="AS2195" s="171"/>
      <c r="AT2195" s="171"/>
      <c r="AU2195" s="171"/>
      <c r="AV2195" s="171"/>
      <c r="AW2195" s="171"/>
      <c r="AX2195" s="171"/>
      <c r="AY2195" s="171"/>
      <c r="AZ2195" s="171"/>
      <c r="BA2195" s="171"/>
      <c r="BB2195" s="171"/>
      <c r="BC2195" s="171"/>
      <c r="BD2195" s="171"/>
      <c r="BE2195" s="171"/>
      <c r="BF2195" s="171"/>
      <c r="BG2195" s="171"/>
      <c r="BH2195" s="171"/>
    </row>
    <row r="2196" spans="9:60" x14ac:dyDescent="0.25">
      <c r="I2196" s="171">
        <v>32.895000000000003</v>
      </c>
      <c r="J2196" s="175">
        <v>-1.1976833071710125E-3</v>
      </c>
      <c r="K2196" s="171">
        <v>-1.8322018166381446E-3</v>
      </c>
      <c r="L2196" s="171">
        <v>2.9503267696308192E-3</v>
      </c>
      <c r="M2196" s="171">
        <v>7.9534507775950412E-3</v>
      </c>
      <c r="N2196" s="171">
        <v>1.2097592655335013E-2</v>
      </c>
      <c r="O2196" s="171">
        <v>6.5667370165792037E-3</v>
      </c>
      <c r="P2196" s="171">
        <v>-1.7461620985079997E-2</v>
      </c>
      <c r="Q2196" s="171">
        <v>1.3252819849199377E-2</v>
      </c>
      <c r="R2196" s="175">
        <v>1.5132098289706781E-2</v>
      </c>
      <c r="S2196" s="171">
        <v>1.8832762218553043E-2</v>
      </c>
      <c r="T2196" s="171">
        <v>-1.4350455082613666E-2</v>
      </c>
      <c r="U2196" s="171">
        <v>-6.2727777911490189E-3</v>
      </c>
      <c r="V2196" s="171">
        <v>-3.3025078670781602E-3</v>
      </c>
      <c r="W2196" s="171">
        <v>1.5281882957280692E-3</v>
      </c>
      <c r="X2196" s="171">
        <v>-4.0720484291499283E-3</v>
      </c>
      <c r="Y2196" s="173">
        <v>2.6334673913255328E-2</v>
      </c>
      <c r="Z2196" s="171"/>
      <c r="AA2196" s="173">
        <v>32.895000000000003</v>
      </c>
      <c r="AB2196" s="171">
        <v>-3.2214478901833959E-2</v>
      </c>
      <c r="AC2196" s="171">
        <v>1.1008349757891665E-2</v>
      </c>
      <c r="AD2196" s="171">
        <v>-1.4969320491632037E-2</v>
      </c>
      <c r="AE2196" s="171">
        <v>1.5008963394922539E-2</v>
      </c>
      <c r="AF2196" s="171">
        <v>1.7084633000727423E-2</v>
      </c>
      <c r="AG2196" s="171">
        <v>-7.3466856429542607E-2</v>
      </c>
      <c r="AH2196" s="173">
        <v>-5.4378471799442787E-2</v>
      </c>
      <c r="AI2196" s="171">
        <v>-0.1116101766734732</v>
      </c>
      <c r="AJ2196" s="171">
        <v>-2.444285411899887E-2</v>
      </c>
      <c r="AK2196" s="171">
        <v>-8.6101268337914691E-3</v>
      </c>
      <c r="AL2196" s="171">
        <v>-9.684153533450408E-3</v>
      </c>
      <c r="AM2196" s="171">
        <v>3.780122853992738E-3</v>
      </c>
      <c r="AN2196" s="171">
        <v>-2.9161903555753048E-3</v>
      </c>
      <c r="AO2196" s="171">
        <v>9.9207371751923977E-3</v>
      </c>
      <c r="AP2196" s="173">
        <v>-6.2718600455330127E-4</v>
      </c>
      <c r="AQ2196" s="171"/>
      <c r="AR2196" s="171"/>
      <c r="AS2196" s="171"/>
      <c r="AT2196" s="171"/>
      <c r="AU2196" s="171"/>
      <c r="AV2196" s="171"/>
      <c r="AW2196" s="171"/>
      <c r="AX2196" s="171"/>
      <c r="AY2196" s="171"/>
      <c r="AZ2196" s="171"/>
      <c r="BA2196" s="171"/>
      <c r="BB2196" s="171"/>
      <c r="BC2196" s="171"/>
      <c r="BD2196" s="171"/>
      <c r="BE2196" s="171"/>
      <c r="BF2196" s="171"/>
      <c r="BG2196" s="171"/>
      <c r="BH2196" s="171"/>
    </row>
    <row r="2197" spans="9:60" x14ac:dyDescent="0.25">
      <c r="I2197" s="171">
        <v>32.910000000000004</v>
      </c>
      <c r="J2197" s="175">
        <v>7.422254925635377E-3</v>
      </c>
      <c r="K2197" s="171">
        <v>2.7727231213410582E-3</v>
      </c>
      <c r="L2197" s="171">
        <v>5.3593058313595688E-3</v>
      </c>
      <c r="M2197" s="171">
        <v>-2.8784893297372021E-3</v>
      </c>
      <c r="N2197" s="171">
        <v>1.0757243528870459E-2</v>
      </c>
      <c r="O2197" s="171">
        <v>6.9961240335678432E-3</v>
      </c>
      <c r="P2197" s="171">
        <v>-9.5987630541902024E-3</v>
      </c>
      <c r="Q2197" s="171">
        <v>-1.0262219130838003E-3</v>
      </c>
      <c r="R2197" s="175">
        <v>-4.0572602120201216E-5</v>
      </c>
      <c r="S2197" s="171">
        <v>8.7339740788794915E-4</v>
      </c>
      <c r="T2197" s="171">
        <v>-1.3358861343709943E-3</v>
      </c>
      <c r="U2197" s="171">
        <v>2.2897716667441954E-3</v>
      </c>
      <c r="V2197" s="171">
        <v>-5.2466671428702477E-3</v>
      </c>
      <c r="W2197" s="171">
        <v>-4.1185318545443441E-3</v>
      </c>
      <c r="X2197" s="171">
        <v>2.3925369208344246E-3</v>
      </c>
      <c r="Y2197" s="173">
        <v>2.8923510009669834E-2</v>
      </c>
      <c r="Z2197" s="171"/>
      <c r="AA2197" s="173">
        <v>32.910000000000004</v>
      </c>
      <c r="AB2197" s="171">
        <v>-2.9781011071119901E-2</v>
      </c>
      <c r="AC2197" s="171">
        <v>-1.6587924292713375E-3</v>
      </c>
      <c r="AD2197" s="171">
        <v>-2.9406736194221201E-2</v>
      </c>
      <c r="AE2197" s="171">
        <v>8.2916650922998953E-3</v>
      </c>
      <c r="AF2197" s="171">
        <v>1.1054762529882304E-2</v>
      </c>
      <c r="AG2197" s="171">
        <v>-7.8396450692130942E-2</v>
      </c>
      <c r="AH2197" s="173">
        <v>-1.8441394784158911E-2</v>
      </c>
      <c r="AI2197" s="171">
        <v>-5.9322887601516348E-2</v>
      </c>
      <c r="AJ2197" s="171">
        <v>-1.1339468405721151E-2</v>
      </c>
      <c r="AK2197" s="171">
        <v>-2.2849951981985021E-2</v>
      </c>
      <c r="AL2197" s="171">
        <v>2.200943984875115E-3</v>
      </c>
      <c r="AM2197" s="171">
        <v>1.4490470940305563E-2</v>
      </c>
      <c r="AN2197" s="171">
        <v>9.3318091378408081E-3</v>
      </c>
      <c r="AO2197" s="171">
        <v>1.3528277966171516E-2</v>
      </c>
      <c r="AP2197" s="173">
        <v>-1.5261526110798623E-2</v>
      </c>
      <c r="AQ2197" s="171"/>
      <c r="AR2197" s="171"/>
      <c r="AS2197" s="171"/>
      <c r="AT2197" s="171"/>
      <c r="AU2197" s="171"/>
      <c r="AV2197" s="171"/>
      <c r="AW2197" s="171"/>
      <c r="AX2197" s="171"/>
      <c r="AY2197" s="171"/>
      <c r="AZ2197" s="171"/>
      <c r="BA2197" s="171"/>
      <c r="BB2197" s="171"/>
      <c r="BC2197" s="171"/>
      <c r="BD2197" s="171"/>
      <c r="BE2197" s="171"/>
      <c r="BF2197" s="171"/>
      <c r="BG2197" s="171"/>
      <c r="BH2197" s="171"/>
    </row>
    <row r="2198" spans="9:60" x14ac:dyDescent="0.25">
      <c r="I2198" s="171">
        <v>32.925000000000004</v>
      </c>
      <c r="J2198" s="175">
        <v>4.1002479203989103E-3</v>
      </c>
      <c r="K2198" s="171">
        <v>9.3125431084060614E-4</v>
      </c>
      <c r="L2198" s="171">
        <v>-5.4077069119303637E-3</v>
      </c>
      <c r="M2198" s="171">
        <v>-1.4066567934439828E-2</v>
      </c>
      <c r="N2198" s="171">
        <v>2.9562753937507173E-3</v>
      </c>
      <c r="O2198" s="171">
        <v>4.1351964689609602E-3</v>
      </c>
      <c r="P2198" s="171">
        <v>-1.5121531597008853E-2</v>
      </c>
      <c r="Q2198" s="171">
        <v>-9.4930906540573075E-3</v>
      </c>
      <c r="R2198" s="175">
        <v>-7.1182269276883689E-3</v>
      </c>
      <c r="S2198" s="171">
        <v>1.3112904545180236E-2</v>
      </c>
      <c r="T2198" s="171">
        <v>-9.6432233374701762E-3</v>
      </c>
      <c r="U2198" s="171">
        <v>6.9052211930942589E-3</v>
      </c>
      <c r="V2198" s="171">
        <v>-5.1269099119786313E-3</v>
      </c>
      <c r="W2198" s="171">
        <v>-6.7244893537732444E-3</v>
      </c>
      <c r="X2198" s="171">
        <v>1.6802772071823047E-4</v>
      </c>
      <c r="Y2198" s="173">
        <v>1.7655581582495763E-2</v>
      </c>
      <c r="Z2198" s="171"/>
      <c r="AA2198" s="173">
        <v>32.925000000000004</v>
      </c>
      <c r="AB2198" s="171">
        <v>-3.2446237742855869E-3</v>
      </c>
      <c r="AC2198" s="171">
        <v>1.0405152510883966E-2</v>
      </c>
      <c r="AD2198" s="171">
        <v>3.3434015311258978E-3</v>
      </c>
      <c r="AE2198" s="171">
        <v>1.805273918829834E-2</v>
      </c>
      <c r="AF2198" s="171">
        <v>1.1054762529882304E-2</v>
      </c>
      <c r="AG2198" s="171">
        <v>-9.1117984273004216E-2</v>
      </c>
      <c r="AH2198" s="173">
        <v>-2.364281382584469E-2</v>
      </c>
      <c r="AI2198" s="171">
        <v>-1.1512797593825454E-2</v>
      </c>
      <c r="AJ2198" s="171">
        <v>-6.1737105764481963E-3</v>
      </c>
      <c r="AK2198" s="171">
        <v>-3.090814760848235E-3</v>
      </c>
      <c r="AL2198" s="171">
        <v>2.0688873457826103E-2</v>
      </c>
      <c r="AM2198" s="171">
        <v>3.3931102760839688E-2</v>
      </c>
      <c r="AN2198" s="171">
        <v>4.0826664978052783E-3</v>
      </c>
      <c r="AO2198" s="171">
        <v>2.2547129943619241E-2</v>
      </c>
      <c r="AP2198" s="173">
        <v>-3.6272257263336535E-2</v>
      </c>
      <c r="AQ2198" s="171"/>
      <c r="AR2198" s="171"/>
      <c r="AS2198" s="171"/>
      <c r="AT2198" s="171"/>
      <c r="AU2198" s="171"/>
      <c r="AV2198" s="171"/>
      <c r="AW2198" s="171"/>
      <c r="AX2198" s="171"/>
      <c r="AY2198" s="171"/>
      <c r="AZ2198" s="171"/>
      <c r="BA2198" s="171"/>
      <c r="BB2198" s="171"/>
      <c r="BC2198" s="171"/>
      <c r="BD2198" s="171"/>
      <c r="BE2198" s="171"/>
      <c r="BF2198" s="171"/>
      <c r="BG2198" s="171"/>
      <c r="BH2198" s="171"/>
    </row>
    <row r="2199" spans="9:60" x14ac:dyDescent="0.25">
      <c r="I2199" s="171">
        <v>32.940000000000005</v>
      </c>
      <c r="J2199" s="175">
        <v>-3.4743348132860474E-3</v>
      </c>
      <c r="K2199" s="171">
        <v>5.4232956053795051E-3</v>
      </c>
      <c r="L2199" s="171">
        <v>-1.3931394344452544E-2</v>
      </c>
      <c r="M2199" s="171">
        <v>-8.4185979552676602E-4</v>
      </c>
      <c r="N2199" s="171">
        <v>6.4964518660219498E-3</v>
      </c>
      <c r="O2199" s="171">
        <v>6.4784031037968615E-3</v>
      </c>
      <c r="P2199" s="171">
        <v>-7.9879116814426891E-3</v>
      </c>
      <c r="Q2199" s="171">
        <v>7.1704806611575401E-4</v>
      </c>
      <c r="R2199" s="175">
        <v>2.128917174553773E-3</v>
      </c>
      <c r="S2199" s="171">
        <v>6.4489343216287652E-3</v>
      </c>
      <c r="T2199" s="171">
        <v>-7.4962867892095471E-3</v>
      </c>
      <c r="U2199" s="171">
        <v>4.4309498072763907E-3</v>
      </c>
      <c r="V2199" s="171">
        <v>8.7177139194594361E-4</v>
      </c>
      <c r="W2199" s="171">
        <v>-5.438009518245873E-3</v>
      </c>
      <c r="X2199" s="171">
        <v>3.9925770685008905E-3</v>
      </c>
      <c r="Y2199" s="173">
        <v>2.7253989828262215E-2</v>
      </c>
      <c r="Z2199" s="171"/>
      <c r="AA2199" s="173">
        <v>32.940000000000005</v>
      </c>
      <c r="AB2199" s="171">
        <v>-1.691839539448825E-2</v>
      </c>
      <c r="AC2199" s="171">
        <v>1.2063944940155304E-2</v>
      </c>
      <c r="AD2199" s="171">
        <v>-3.3434015311258978E-3</v>
      </c>
      <c r="AE2199" s="171">
        <v>1.6583330184599791E-2</v>
      </c>
      <c r="AF2199" s="171">
        <v>5.150514360513384E-3</v>
      </c>
      <c r="AG2199" s="171">
        <v>-4.6115559230665293E-2</v>
      </c>
      <c r="AH2199" s="173">
        <v>1.1466764705534451E-2</v>
      </c>
      <c r="AI2199" s="171">
        <v>-5.0208589506404944E-2</v>
      </c>
      <c r="AJ2199" s="171">
        <v>1.3103385713277719E-2</v>
      </c>
      <c r="AK2199" s="171">
        <v>-2.2849951981985021E-2</v>
      </c>
      <c r="AL2199" s="171">
        <v>3.6315575750440251E-3</v>
      </c>
      <c r="AM2199" s="171">
        <v>1.9440631820534123E-2</v>
      </c>
      <c r="AN2199" s="171">
        <v>8.1653329956106503E-3</v>
      </c>
      <c r="AO2199" s="171">
        <v>1.6233933559405819E-2</v>
      </c>
      <c r="AP2199" s="173">
        <v>-4.4321144321771498E-2</v>
      </c>
      <c r="AQ2199" s="171"/>
      <c r="AR2199" s="171"/>
      <c r="AS2199" s="171"/>
      <c r="AT2199" s="171"/>
      <c r="AU2199" s="171"/>
      <c r="AV2199" s="171"/>
      <c r="AW2199" s="171"/>
      <c r="AX2199" s="171"/>
      <c r="AY2199" s="171"/>
      <c r="AZ2199" s="171"/>
      <c r="BA2199" s="171"/>
      <c r="BB2199" s="171"/>
      <c r="BC2199" s="171"/>
      <c r="BD2199" s="171"/>
      <c r="BE2199" s="171"/>
      <c r="BF2199" s="171"/>
      <c r="BG2199" s="171"/>
      <c r="BH2199" s="171"/>
    </row>
    <row r="2200" spans="9:60" x14ac:dyDescent="0.25">
      <c r="I2200" s="171">
        <v>32.955000000000005</v>
      </c>
      <c r="J2200" s="175">
        <v>-6.5720052322399665E-3</v>
      </c>
      <c r="K2200" s="171">
        <v>3.5597152163255818E-3</v>
      </c>
      <c r="L2200" s="171">
        <v>-8.3202322148687152E-3</v>
      </c>
      <c r="M2200" s="171">
        <v>-2.4904176879214129E-2</v>
      </c>
      <c r="N2200" s="171">
        <v>9.2873367423501677E-3</v>
      </c>
      <c r="O2200" s="171">
        <v>3.6584270432680004E-3</v>
      </c>
      <c r="P2200" s="171">
        <v>-1.3536823110248746E-2</v>
      </c>
      <c r="Q2200" s="171">
        <v>-4.0549065486210709E-3</v>
      </c>
      <c r="R2200" s="175">
        <v>1.0490291903430695E-2</v>
      </c>
      <c r="S2200" s="171">
        <v>-3.560821811693031E-3</v>
      </c>
      <c r="T2200" s="171">
        <v>-3.890079339162389E-3</v>
      </c>
      <c r="U2200" s="171">
        <v>-6.3296857951466272E-3</v>
      </c>
      <c r="V2200" s="171">
        <v>-4.3677238168623109E-3</v>
      </c>
      <c r="W2200" s="171">
        <v>4.6813795935623567E-3</v>
      </c>
      <c r="X2200" s="171">
        <v>5.5395896163859858E-3</v>
      </c>
      <c r="Y2200" s="173">
        <v>1.8923495901192227E-2</v>
      </c>
      <c r="Z2200" s="171"/>
      <c r="AA2200" s="173">
        <v>32.955000000000005</v>
      </c>
      <c r="AB2200" s="171">
        <v>2.4334678307140613E-3</v>
      </c>
      <c r="AC2200" s="171">
        <v>2.6917677147721548E-2</v>
      </c>
      <c r="AD2200" s="171">
        <v>-2.2719933131969405E-2</v>
      </c>
      <c r="AE2200" s="171">
        <v>-7.5569605904506204E-3</v>
      </c>
      <c r="AF2200" s="171">
        <v>1.2813474750545499E-2</v>
      </c>
      <c r="AG2200" s="171">
        <v>-4.5161444212099909E-2</v>
      </c>
      <c r="AH2200" s="173">
        <v>-1.7732110369384174E-3</v>
      </c>
      <c r="AI2200" s="171">
        <v>-3.421859284831423E-2</v>
      </c>
      <c r="AJ2200" s="171">
        <v>-1.6631220328390994E-2</v>
      </c>
      <c r="AK2200" s="171">
        <v>-1.1038624145886466E-2</v>
      </c>
      <c r="AL2200" s="171">
        <v>2.0028590262363644E-2</v>
      </c>
      <c r="AM2200" s="171">
        <v>2.3220754674526861E-2</v>
      </c>
      <c r="AN2200" s="171">
        <v>-9.9150472089558888E-3</v>
      </c>
      <c r="AO2200" s="171">
        <v>8.1169667797029096E-3</v>
      </c>
      <c r="AP2200" s="173">
        <v>-6.0314387437882422E-2</v>
      </c>
      <c r="AQ2200" s="171"/>
      <c r="AR2200" s="171"/>
      <c r="AS2200" s="171"/>
      <c r="AT2200" s="171"/>
      <c r="AU2200" s="171"/>
      <c r="AV2200" s="171"/>
      <c r="AW2200" s="171"/>
      <c r="AX2200" s="171"/>
      <c r="AY2200" s="171"/>
      <c r="AZ2200" s="171"/>
      <c r="BA2200" s="171"/>
      <c r="BB2200" s="171"/>
      <c r="BC2200" s="171"/>
      <c r="BD2200" s="171"/>
      <c r="BE2200" s="171"/>
      <c r="BF2200" s="171"/>
      <c r="BG2200" s="171"/>
      <c r="BH2200" s="171"/>
    </row>
    <row r="2201" spans="9:60" x14ac:dyDescent="0.25">
      <c r="I2201" s="171">
        <v>32.970000000000006</v>
      </c>
      <c r="J2201" s="175">
        <v>2.8238677166863278E-3</v>
      </c>
      <c r="K2201" s="171">
        <v>-1.3829643444712946E-3</v>
      </c>
      <c r="L2201" s="171">
        <v>-5.8278286015601326E-4</v>
      </c>
      <c r="M2201" s="171">
        <v>-1.3980689845324627E-2</v>
      </c>
      <c r="N2201" s="171">
        <v>8.9883217883204043E-3</v>
      </c>
      <c r="O2201" s="171">
        <v>3.9523679556979774E-3</v>
      </c>
      <c r="P2201" s="171">
        <v>-2.2591400123214467E-2</v>
      </c>
      <c r="Q2201" s="171">
        <v>-1.083019512369616E-2</v>
      </c>
      <c r="R2201" s="175">
        <v>3.0604409416384328E-3</v>
      </c>
      <c r="S2201" s="171">
        <v>-6.6738379599319093E-3</v>
      </c>
      <c r="T2201" s="171">
        <v>-3.9534900371688934E-3</v>
      </c>
      <c r="U2201" s="171">
        <v>-3.168309604190326E-3</v>
      </c>
      <c r="V2201" s="171">
        <v>-1.969624769304801E-4</v>
      </c>
      <c r="W2201" s="171">
        <v>-5.8682111551167622E-3</v>
      </c>
      <c r="X2201" s="171">
        <v>-3.498213903110994E-3</v>
      </c>
      <c r="Y2201" s="173">
        <v>1.9380809648692959E-2</v>
      </c>
      <c r="Z2201" s="171"/>
      <c r="AA2201" s="173">
        <v>32.970000000000006</v>
      </c>
      <c r="AB2201" s="171">
        <v>-3.4647946732548021E-2</v>
      </c>
      <c r="AC2201" s="171">
        <v>1.817131706610892E-2</v>
      </c>
      <c r="AD2201" s="171">
        <v>-1.5501225280674739E-2</v>
      </c>
      <c r="AE2201" s="171">
        <v>1.8787443690147849E-2</v>
      </c>
      <c r="AF2201" s="171">
        <v>-2.5124460295187306E-3</v>
      </c>
      <c r="AG2201" s="171">
        <v>-4.8023789267796234E-2</v>
      </c>
      <c r="AH2201" s="173">
        <v>1.0521052152500768E-2</v>
      </c>
      <c r="AI2201" s="171">
        <v>-2.5104294753202472E-2</v>
      </c>
      <c r="AJ2201" s="171">
        <v>-2.104101359728262E-2</v>
      </c>
      <c r="AK2201" s="171">
        <v>3.9739046925190546E-3</v>
      </c>
      <c r="AL2201" s="171">
        <v>2.3660147837407546E-2</v>
      </c>
      <c r="AM2201" s="171">
        <v>6.9302252323199861E-3</v>
      </c>
      <c r="AN2201" s="171">
        <v>-1.2247999493416114E-2</v>
      </c>
      <c r="AO2201" s="171">
        <v>-9.9207371751925399E-3</v>
      </c>
      <c r="AP2201" s="173">
        <v>-6.9722177506182995E-2</v>
      </c>
      <c r="AQ2201" s="171"/>
      <c r="AR2201" s="171"/>
      <c r="AS2201" s="171"/>
      <c r="AT2201" s="171"/>
      <c r="AU2201" s="171"/>
      <c r="AV2201" s="171"/>
      <c r="AW2201" s="171"/>
      <c r="AX2201" s="171"/>
      <c r="AY2201" s="171"/>
      <c r="AZ2201" s="171"/>
      <c r="BA2201" s="171"/>
      <c r="BB2201" s="171"/>
      <c r="BC2201" s="171"/>
      <c r="BD2201" s="171"/>
      <c r="BE2201" s="171"/>
      <c r="BF2201" s="171"/>
      <c r="BG2201" s="171"/>
      <c r="BH2201" s="171"/>
    </row>
    <row r="2202" spans="9:60" x14ac:dyDescent="0.25">
      <c r="I2202" s="171">
        <v>32.985000000000007</v>
      </c>
      <c r="J2202" s="175">
        <v>7.1380471568094246E-3</v>
      </c>
      <c r="K2202" s="171">
        <v>1.4217481394160791E-2</v>
      </c>
      <c r="L2202" s="171">
        <v>6.8301825943058213E-3</v>
      </c>
      <c r="M2202" s="171">
        <v>9.3498570911375669E-4</v>
      </c>
      <c r="N2202" s="171">
        <v>7.7007259834426202E-3</v>
      </c>
      <c r="O2202" s="171">
        <v>2.7968273543155092E-3</v>
      </c>
      <c r="P2202" s="171">
        <v>-9.3592775764705597E-3</v>
      </c>
      <c r="Q2202" s="171">
        <v>-1.1528173092737248E-2</v>
      </c>
      <c r="R2202" s="175">
        <v>-4.7812754309442236E-3</v>
      </c>
      <c r="S2202" s="171">
        <v>-1.1281838416901342E-2</v>
      </c>
      <c r="T2202" s="171">
        <v>-1.3315970446744249E-2</v>
      </c>
      <c r="U2202" s="171">
        <v>-5.2411900735587257E-3</v>
      </c>
      <c r="V2202" s="171">
        <v>-7.662708841517836E-5</v>
      </c>
      <c r="W2202" s="171">
        <v>-3.6301061715488295E-3</v>
      </c>
      <c r="X2202" s="171">
        <v>1.4530180829147385E-2</v>
      </c>
      <c r="Y2202" s="173">
        <v>2.1486988642959063E-2</v>
      </c>
      <c r="Z2202" s="171"/>
      <c r="AA2202" s="173">
        <v>32.985000000000007</v>
      </c>
      <c r="AB2202" s="171">
        <v>-4.994403023989348E-2</v>
      </c>
      <c r="AC2202" s="171">
        <v>1.5381529798697979E-2</v>
      </c>
      <c r="AD2202" s="171">
        <v>-1.2233810147983514E-2</v>
      </c>
      <c r="AE2202" s="171">
        <v>4.5131847970745851E-3</v>
      </c>
      <c r="AF2202" s="171">
        <v>2.8139395530609727E-2</v>
      </c>
      <c r="AG2202" s="171">
        <v>-5.5815728586081081E-2</v>
      </c>
      <c r="AH2202" s="173">
        <v>1.0521052152500768E-2</v>
      </c>
      <c r="AI2202" s="171">
        <v>-3.645719238044668E-2</v>
      </c>
      <c r="AJ2202" s="171">
        <v>-3.5782322524720016E-2</v>
      </c>
      <c r="AK2202" s="171">
        <v>-3.2343168747447311E-2</v>
      </c>
      <c r="AL2202" s="171">
        <v>1.0344436728913114E-2</v>
      </c>
      <c r="AM2202" s="171">
        <v>1.3230429988974583E-2</v>
      </c>
      <c r="AN2202" s="171">
        <v>-6.9988568533806764E-3</v>
      </c>
      <c r="AO2202" s="171">
        <v>-1.5332048361661146E-2</v>
      </c>
      <c r="AP2202" s="173">
        <v>-6.4809220470514765E-3</v>
      </c>
      <c r="AQ2202" s="171"/>
      <c r="AR2202" s="171"/>
      <c r="AS2202" s="171"/>
      <c r="AT2202" s="171"/>
      <c r="AU2202" s="171"/>
      <c r="AV2202" s="171"/>
      <c r="AW2202" s="171"/>
      <c r="AX2202" s="171"/>
      <c r="AY2202" s="171"/>
      <c r="AZ2202" s="171"/>
      <c r="BA2202" s="171"/>
      <c r="BB2202" s="171"/>
      <c r="BC2202" s="171"/>
      <c r="BD2202" s="171"/>
      <c r="BE2202" s="171"/>
      <c r="BF2202" s="171"/>
      <c r="BG2202" s="171"/>
      <c r="BH2202" s="171"/>
    </row>
    <row r="2203" spans="9:60" x14ac:dyDescent="0.25">
      <c r="I2203" s="171">
        <v>33.000000000000007</v>
      </c>
      <c r="J2203" s="175">
        <v>6.4220991755476213E-3</v>
      </c>
      <c r="K2203" s="171">
        <v>1.2706521209113475E-3</v>
      </c>
      <c r="L2203" s="171">
        <v>8.5791272300953167E-3</v>
      </c>
      <c r="M2203" s="171">
        <v>-5.5268513493784421E-3</v>
      </c>
      <c r="N2203" s="171">
        <v>5.9782357550091216E-4</v>
      </c>
      <c r="O2203" s="171">
        <v>-2.5919791728525737E-3</v>
      </c>
      <c r="P2203" s="171">
        <v>-1.0297326417220582E-2</v>
      </c>
      <c r="Q2203" s="171">
        <v>-3.3569285795799846E-3</v>
      </c>
      <c r="R2203" s="175">
        <v>4.0543768722161857E-3</v>
      </c>
      <c r="S2203" s="171">
        <v>2.0493536685850587E-3</v>
      </c>
      <c r="T2203" s="171">
        <v>4.8826179560752976E-4</v>
      </c>
      <c r="U2203" s="171">
        <v>9.9729313975990374E-4</v>
      </c>
      <c r="V2203" s="171">
        <v>6.6957184519228045E-3</v>
      </c>
      <c r="W2203" s="171">
        <v>-1.0851299462077357E-2</v>
      </c>
      <c r="X2203" s="171">
        <v>-7.283753177250836E-3</v>
      </c>
      <c r="Y2203" s="173">
        <v>1.9912775517628781E-2</v>
      </c>
      <c r="Z2203" s="171"/>
      <c r="AA2203" s="173">
        <v>33.000000000000007</v>
      </c>
      <c r="AB2203" s="171">
        <v>-2.5841110773773227E-2</v>
      </c>
      <c r="AC2203" s="171">
        <v>4.3731800408063149E-3</v>
      </c>
      <c r="AD2203" s="171">
        <v>-5.5470070857317182E-3</v>
      </c>
      <c r="AE2203" s="171">
        <v>1.5743667896771816E-2</v>
      </c>
      <c r="AF2203" s="171">
        <v>-8.5423165003635729E-3</v>
      </c>
      <c r="AG2203" s="171">
        <v>-3.4348140668357667E-2</v>
      </c>
      <c r="AH2203" s="173">
        <v>4.3739205577810443E-3</v>
      </c>
      <c r="AI2203" s="171">
        <v>-3.645719238044668E-2</v>
      </c>
      <c r="AJ2203" s="171">
        <v>1.9151102196329026E-2</v>
      </c>
      <c r="AK2203" s="171">
        <v>-1.4902142596946791E-2</v>
      </c>
      <c r="AL2203" s="171">
        <v>-1.4856371897906964E-2</v>
      </c>
      <c r="AM2203" s="171">
        <v>-1.0080327610647435E-2</v>
      </c>
      <c r="AN2203" s="171">
        <v>-2.3246203120157072E-2</v>
      </c>
      <c r="AO2203" s="171">
        <v>-9.0188519774481537E-4</v>
      </c>
      <c r="AP2203" s="173">
        <v>-1.3066375094861837E-2</v>
      </c>
      <c r="AQ2203" s="171"/>
      <c r="AR2203" s="171"/>
      <c r="AS2203" s="171"/>
      <c r="AT2203" s="171"/>
      <c r="AU2203" s="171"/>
      <c r="AV2203" s="171"/>
      <c r="AW2203" s="171"/>
      <c r="AX2203" s="171"/>
      <c r="AY2203" s="171"/>
      <c r="AZ2203" s="171"/>
      <c r="BA2203" s="171"/>
      <c r="BB2203" s="171"/>
      <c r="BC2203" s="171"/>
      <c r="BD2203" s="171"/>
      <c r="BE2203" s="171"/>
      <c r="BF2203" s="171"/>
      <c r="BG2203" s="171"/>
      <c r="BH2203" s="171"/>
    </row>
    <row r="2204" spans="9:60" x14ac:dyDescent="0.25">
      <c r="I2204" s="171">
        <v>33.015000000000008</v>
      </c>
      <c r="J2204" s="175">
        <v>-1.8046705583512552E-3</v>
      </c>
      <c r="K2204" s="171">
        <v>3.7589308976503613E-3</v>
      </c>
      <c r="L2204" s="171">
        <v>5.3073912101107646E-3</v>
      </c>
      <c r="M2204" s="171">
        <v>5.1561432904387141E-3</v>
      </c>
      <c r="N2204" s="171">
        <v>8.3250905052491848E-3</v>
      </c>
      <c r="O2204" s="171">
        <v>5.5138211009296877E-3</v>
      </c>
      <c r="P2204" s="171">
        <v>-1.5911748285965033E-2</v>
      </c>
      <c r="Q2204" s="171">
        <v>-1.5590725688819418E-2</v>
      </c>
      <c r="R2204" s="175">
        <v>1.2135519336139822E-2</v>
      </c>
      <c r="S2204" s="171">
        <v>-9.056745365928702E-3</v>
      </c>
      <c r="T2204" s="171">
        <v>4.7394908097856811E-3</v>
      </c>
      <c r="U2204" s="171">
        <v>-4.1836393649719731E-3</v>
      </c>
      <c r="V2204" s="171">
        <v>-8.0147727822435109E-4</v>
      </c>
      <c r="W2204" s="171">
        <v>1.3432723388867047E-3</v>
      </c>
      <c r="X2204" s="171">
        <v>4.2691248370539279E-3</v>
      </c>
      <c r="Y2204" s="173">
        <v>2.1617681404672486E-2</v>
      </c>
      <c r="Z2204" s="171"/>
      <c r="AA2204" s="173">
        <v>33.015000000000008</v>
      </c>
      <c r="AB2204" s="171">
        <v>-4.2643626747751295E-2</v>
      </c>
      <c r="AC2204" s="171">
        <v>1.7040322227969317E-2</v>
      </c>
      <c r="AD2204" s="171">
        <v>-1.2233810147983514E-2</v>
      </c>
      <c r="AE2204" s="171">
        <v>3.2326998081371607E-2</v>
      </c>
      <c r="AF2204" s="171">
        <v>1.9597079030246156E-2</v>
      </c>
      <c r="AG2204" s="171">
        <v>-4.3094195005207891E-2</v>
      </c>
      <c r="AH2204" s="173">
        <v>1.1466764705534451E-2</v>
      </c>
      <c r="AI2204" s="171">
        <v>-6.4919386431848178E-2</v>
      </c>
      <c r="AJ2204" s="171">
        <v>1.5623267581215752E-2</v>
      </c>
      <c r="AK2204" s="171">
        <v>-3.5433983508295547E-2</v>
      </c>
      <c r="AL2204" s="171">
        <v>1.1885097518325645E-2</v>
      </c>
      <c r="AM2204" s="171">
        <v>-9.4503071349819456E-3</v>
      </c>
      <c r="AN2204" s="171">
        <v>6.4156187822655038E-3</v>
      </c>
      <c r="AO2204" s="171">
        <v>9.0188519774477248E-3</v>
      </c>
      <c r="AP2204" s="173">
        <v>-5.7492050417391758E-3</v>
      </c>
      <c r="AQ2204" s="171"/>
      <c r="AR2204" s="171"/>
      <c r="AS2204" s="171"/>
      <c r="AT2204" s="171"/>
      <c r="AU2204" s="171"/>
      <c r="AV2204" s="171"/>
      <c r="AW2204" s="171"/>
      <c r="AX2204" s="171"/>
      <c r="AY2204" s="171"/>
      <c r="AZ2204" s="171"/>
      <c r="BA2204" s="171"/>
      <c r="BB2204" s="171"/>
      <c r="BC2204" s="171"/>
      <c r="BD2204" s="171"/>
      <c r="BE2204" s="171"/>
      <c r="BF2204" s="171"/>
      <c r="BG2204" s="171"/>
      <c r="BH2204" s="171"/>
    </row>
    <row r="2205" spans="9:60" x14ac:dyDescent="0.25">
      <c r="I2205" s="171">
        <v>33.030000000000008</v>
      </c>
      <c r="J2205" s="175">
        <v>-8.0267997719914354E-3</v>
      </c>
      <c r="K2205" s="171">
        <v>-2.6959263010602777E-4</v>
      </c>
      <c r="L2205" s="171">
        <v>1.2210781363115509E-2</v>
      </c>
      <c r="M2205" s="171">
        <v>-1.2090250635386456E-2</v>
      </c>
      <c r="N2205" s="171">
        <v>5.5239421795602248E-4</v>
      </c>
      <c r="O2205" s="171">
        <v>1.124557011417616E-2</v>
      </c>
      <c r="P2205" s="171">
        <v>-1.6482656885407333E-2</v>
      </c>
      <c r="Q2205" s="171">
        <v>-1.6985006683498508E-2</v>
      </c>
      <c r="R2205" s="175">
        <v>9.6506407115084705E-3</v>
      </c>
      <c r="S2205" s="171">
        <v>-1.6776402861826214E-3</v>
      </c>
      <c r="T2205" s="171">
        <v>-2.1314501896118297E-3</v>
      </c>
      <c r="U2205" s="171">
        <v>1.7346943223923016E-3</v>
      </c>
      <c r="V2205" s="171">
        <v>-6.3232713661083113E-3</v>
      </c>
      <c r="W2205" s="171">
        <v>-1.0076829542625856E-3</v>
      </c>
      <c r="X2205" s="171">
        <v>5.2913555664048893E-3</v>
      </c>
      <c r="Y2205" s="173">
        <v>2.6696680604678672E-2</v>
      </c>
      <c r="Z2205" s="171"/>
      <c r="AA2205" s="173">
        <v>33.030000000000008</v>
      </c>
      <c r="AB2205" s="171">
        <v>-5.2377498070607799E-2</v>
      </c>
      <c r="AC2205" s="171">
        <v>1.7568119819101221E-2</v>
      </c>
      <c r="AD2205" s="171">
        <v>4.4072111092114718E-3</v>
      </c>
      <c r="AE2205" s="171">
        <v>1.7318034686449067E-2</v>
      </c>
      <c r="AF2205" s="171">
        <v>4.2711582501819261E-3</v>
      </c>
      <c r="AG2205" s="171">
        <v>-6.3766687074126818E-2</v>
      </c>
      <c r="AH2205" s="173">
        <v>-7.9203426316581428E-3</v>
      </c>
      <c r="AI2205" s="171">
        <v>-4.7810090007691243E-2</v>
      </c>
      <c r="AJ2205" s="171">
        <v>-6.1737105764481963E-3</v>
      </c>
      <c r="AK2205" s="171">
        <v>-5.2764623417337335E-2</v>
      </c>
      <c r="AL2205" s="171">
        <v>8.9138231387443246E-3</v>
      </c>
      <c r="AM2205" s="171">
        <v>1.890061426996369E-3</v>
      </c>
      <c r="AN2205" s="171">
        <v>9.3318091378408081E-3</v>
      </c>
      <c r="AO2205" s="171">
        <v>1.3528277966171516E-2</v>
      </c>
      <c r="AP2205" s="173">
        <v>2.6237281190482672E-2</v>
      </c>
      <c r="AQ2205" s="171"/>
      <c r="AR2205" s="171"/>
      <c r="AS2205" s="171"/>
      <c r="AT2205" s="171"/>
      <c r="AU2205" s="171"/>
      <c r="AV2205" s="171"/>
      <c r="AW2205" s="171"/>
      <c r="AX2205" s="171"/>
      <c r="AY2205" s="171"/>
      <c r="AZ2205" s="171"/>
      <c r="BA2205" s="171"/>
      <c r="BB2205" s="171"/>
      <c r="BC2205" s="171"/>
      <c r="BD2205" s="171"/>
      <c r="BE2205" s="171"/>
      <c r="BF2205" s="171"/>
      <c r="BG2205" s="171"/>
      <c r="BH2205" s="171"/>
    </row>
    <row r="2206" spans="9:60" x14ac:dyDescent="0.25">
      <c r="I2206" s="171">
        <v>33.044999999999995</v>
      </c>
      <c r="J2206" s="175">
        <v>2.6732848270930275E-3</v>
      </c>
      <c r="K2206" s="171">
        <v>2.8848565175666036E-3</v>
      </c>
      <c r="L2206" s="171">
        <v>2.984756783531784E-3</v>
      </c>
      <c r="M2206" s="171">
        <v>-3.8218811126417389E-3</v>
      </c>
      <c r="N2206" s="171">
        <v>6.1497592119406546E-3</v>
      </c>
      <c r="O2206" s="171">
        <v>7.9434333350835318E-3</v>
      </c>
      <c r="P2206" s="171">
        <v>2.3345208753278654E-3</v>
      </c>
      <c r="Q2206" s="171">
        <v>-1.2556524327157679E-2</v>
      </c>
      <c r="R2206" s="175">
        <v>1.4868035769401355E-2</v>
      </c>
      <c r="S2206" s="171">
        <v>-1.2390190744519995E-3</v>
      </c>
      <c r="T2206" s="171">
        <v>-7.4454868073539028E-3</v>
      </c>
      <c r="U2206" s="171">
        <v>-2.241326930998815E-3</v>
      </c>
      <c r="V2206" s="171">
        <v>2.4720587763365463E-3</v>
      </c>
      <c r="W2206" s="171">
        <v>1.7400962656185404E-3</v>
      </c>
      <c r="X2206" s="171">
        <v>2.3433582982241002E-3</v>
      </c>
      <c r="Y2206" s="173">
        <v>1.5680095349943128E-2</v>
      </c>
      <c r="Z2206" s="171"/>
      <c r="AA2206" s="173">
        <v>33.044999999999995</v>
      </c>
      <c r="AB2206" s="171">
        <v>-4.8321718352750939E-2</v>
      </c>
      <c r="AC2206" s="171">
        <v>1.6587924292713375E-3</v>
      </c>
      <c r="AD2206" s="171">
        <v>-1.2233810147983514E-2</v>
      </c>
      <c r="AE2206" s="171">
        <v>1.4274258893073264E-2</v>
      </c>
      <c r="AF2206" s="171">
        <v>-1.1054762529882304E-2</v>
      </c>
      <c r="AG2206" s="171">
        <v>-6.4720802092692375E-2</v>
      </c>
      <c r="AH2206" s="173">
        <v>-8.2749848390473483E-4</v>
      </c>
      <c r="AI2206" s="171">
        <v>1.2472197393310791E-2</v>
      </c>
      <c r="AJ2206" s="171">
        <v>3.2254487909606742E-2</v>
      </c>
      <c r="AK2206" s="171">
        <v>-2.9914671435352314E-2</v>
      </c>
      <c r="AL2206" s="171">
        <v>1.7057315882782201E-2</v>
      </c>
      <c r="AM2206" s="171">
        <v>-4.4101433296582278E-3</v>
      </c>
      <c r="AN2206" s="171">
        <v>-7.5820949244957553E-3</v>
      </c>
      <c r="AO2206" s="171">
        <v>2.4350900339108871E-2</v>
      </c>
      <c r="AP2206" s="171">
        <v>1.4634340106246019E-3</v>
      </c>
      <c r="AQ2206" s="171"/>
      <c r="AR2206" s="171"/>
      <c r="AS2206" s="171"/>
      <c r="AT2206" s="171"/>
      <c r="AU2206" s="171"/>
      <c r="AV2206" s="171"/>
      <c r="AW2206" s="171"/>
      <c r="AX2206" s="171"/>
      <c r="AY2206" s="171"/>
      <c r="AZ2206" s="171"/>
      <c r="BA2206" s="171"/>
      <c r="BB2206" s="171"/>
      <c r="BC2206" s="171"/>
      <c r="BD2206" s="171"/>
      <c r="BE2206" s="171"/>
      <c r="BF2206" s="171"/>
      <c r="BG2206" s="171"/>
      <c r="BH2206" s="171"/>
    </row>
    <row r="2207" spans="9:60" x14ac:dyDescent="0.25">
      <c r="I2207" s="171">
        <v>33.059999999999995</v>
      </c>
      <c r="J2207" s="175">
        <v>-4.9513284344524762E-3</v>
      </c>
      <c r="K2207" s="171">
        <v>8.8213052906953009E-3</v>
      </c>
      <c r="L2207" s="171">
        <v>-1.1088662892986557E-2</v>
      </c>
      <c r="M2207" s="171">
        <v>4.9132749211844113E-3</v>
      </c>
      <c r="N2207" s="171">
        <v>7.5711487555306497E-4</v>
      </c>
      <c r="O2207" s="171">
        <v>8.7689977176531025E-3</v>
      </c>
      <c r="P2207" s="171">
        <v>-1.1779050874462465E-2</v>
      </c>
      <c r="Q2207" s="171">
        <v>-1.6429318474543556E-2</v>
      </c>
      <c r="R2207" s="175">
        <v>9.8214448984260457E-3</v>
      </c>
      <c r="S2207" s="171">
        <v>-5.3260550437076587E-3</v>
      </c>
      <c r="T2207" s="171">
        <v>-5.8590645948609259E-3</v>
      </c>
      <c r="U2207" s="171">
        <v>-1.0108019841572544E-2</v>
      </c>
      <c r="V2207" s="171">
        <v>4.7787488742743823E-3</v>
      </c>
      <c r="W2207" s="171">
        <v>3.844239436595458E-4</v>
      </c>
      <c r="X2207" s="171">
        <v>-1.1585725696591929E-3</v>
      </c>
      <c r="Y2207" s="173">
        <v>2.8429749729329649E-3</v>
      </c>
      <c r="Z2207" s="171"/>
      <c r="AA2207" s="173">
        <v>33.059999999999995</v>
      </c>
      <c r="AB2207" s="171">
        <v>-5.1566342127036272E-2</v>
      </c>
      <c r="AC2207" s="171">
        <v>1.266714218716317E-2</v>
      </c>
      <c r="AD2207" s="171">
        <v>-1.2765714937026384E-2</v>
      </c>
      <c r="AE2207" s="171">
        <v>1.7318034686449067E-2</v>
      </c>
      <c r="AF2207" s="171">
        <v>-1.3692830860876956E-2</v>
      </c>
      <c r="AG2207" s="171">
        <v>-6.5674917111257766E-2</v>
      </c>
      <c r="AH2207" s="173">
        <v>-1.229426318943945E-2</v>
      </c>
      <c r="AI2207" s="171">
        <v>-2.7342894285335276E-2</v>
      </c>
      <c r="AJ2207" s="171">
        <v>-5.2917519226698424E-3</v>
      </c>
      <c r="AK2207" s="171">
        <v>-3.4661279818083458E-2</v>
      </c>
      <c r="AL2207" s="171">
        <v>-2.3770195036651169E-2</v>
      </c>
      <c r="AM2207" s="171">
        <v>4.4101433296581281E-3</v>
      </c>
      <c r="AN2207" s="171">
        <v>1.6330665991221391E-2</v>
      </c>
      <c r="AO2207" s="171">
        <v>1.9841474350384938E-2</v>
      </c>
      <c r="AP2207" s="171">
        <v>5.8537360424981751E-3</v>
      </c>
    </row>
    <row r="2208" spans="9:60" x14ac:dyDescent="0.25">
      <c r="I2208" s="171">
        <v>33.074999999999996</v>
      </c>
      <c r="J2208" s="175">
        <v>-1.7299152691042947E-3</v>
      </c>
      <c r="K2208" s="171">
        <v>5.8104378068946109E-3</v>
      </c>
      <c r="L2208" s="171">
        <v>-3.3146982175070775E-3</v>
      </c>
      <c r="M2208" s="171">
        <v>1.8565084041320401E-3</v>
      </c>
      <c r="N2208" s="171">
        <v>-5.1339407549348638E-3</v>
      </c>
      <c r="O2208" s="171">
        <v>1.6576540654225358E-3</v>
      </c>
      <c r="P2208" s="171">
        <v>-1.1876274646907874E-2</v>
      </c>
      <c r="Q2208" s="171">
        <v>-1.4394236035863792E-2</v>
      </c>
      <c r="R2208" s="175">
        <v>6.5608981252476663E-3</v>
      </c>
      <c r="S2208" s="171">
        <v>1.4787986278437103E-3</v>
      </c>
      <c r="T2208" s="171">
        <v>5.0114502126056542E-3</v>
      </c>
      <c r="U2208" s="171">
        <v>-5.1228134530269019E-3</v>
      </c>
      <c r="V2208" s="171">
        <v>-7.3276418827214536E-5</v>
      </c>
      <c r="W2208" s="171">
        <v>1.9042364998727885E-3</v>
      </c>
      <c r="X2208" s="171">
        <v>3.1928795128207308E-3</v>
      </c>
      <c r="Y2208" s="173">
        <v>1.0702232091350882E-2</v>
      </c>
      <c r="Z2208" s="171"/>
      <c r="AA2208" s="173">
        <v>33.074999999999996</v>
      </c>
      <c r="AB2208" s="171">
        <v>-3.8703726450404881E-2</v>
      </c>
      <c r="AC2208" s="171">
        <v>3.8453824496745784E-3</v>
      </c>
      <c r="AD2208" s="171">
        <v>0</v>
      </c>
      <c r="AE2208" s="171">
        <v>9.7610740959984468E-3</v>
      </c>
      <c r="AF2208" s="171">
        <v>-2.3868237280427803E-2</v>
      </c>
      <c r="AG2208" s="171">
        <v>-1.7651127843461525E-2</v>
      </c>
      <c r="AH2208" s="173">
        <v>1.5840685263315758E-2</v>
      </c>
      <c r="AI2208" s="171">
        <v>-9.1142980951117586E-3</v>
      </c>
      <c r="AJ2208" s="171">
        <v>-1.6631220328390994E-2</v>
      </c>
      <c r="AK2208" s="171">
        <v>-9.3828305240035575E-3</v>
      </c>
      <c r="AL2208" s="171">
        <v>6.6028319546253449E-3</v>
      </c>
      <c r="AM2208" s="171">
        <v>-6.3002047566545968E-3</v>
      </c>
      <c r="AN2208" s="171">
        <v>-5.2491426400355298E-3</v>
      </c>
      <c r="AO2208" s="171">
        <v>-2.2547129943619383E-2</v>
      </c>
      <c r="AP2208" s="171">
        <v>1.7456677126735525E-2</v>
      </c>
    </row>
    <row r="2209" spans="9:25" x14ac:dyDescent="0.25">
      <c r="I2209" s="171">
        <v>33.089999999999996</v>
      </c>
      <c r="J2209" s="171">
        <v>0</v>
      </c>
      <c r="K2209" s="171">
        <v>0</v>
      </c>
      <c r="L2209" s="171">
        <v>0</v>
      </c>
      <c r="M2209" s="171">
        <v>0</v>
      </c>
      <c r="N2209" s="171">
        <v>0</v>
      </c>
      <c r="O2209" s="171">
        <v>0</v>
      </c>
      <c r="P2209" s="171">
        <v>0</v>
      </c>
      <c r="Q2209" s="171">
        <v>0</v>
      </c>
      <c r="R2209" s="175">
        <v>0</v>
      </c>
      <c r="S2209" s="171">
        <v>0</v>
      </c>
      <c r="T2209" s="171">
        <v>0</v>
      </c>
      <c r="U2209" s="171">
        <v>0</v>
      </c>
      <c r="V2209" s="171">
        <v>0</v>
      </c>
      <c r="W2209" s="171">
        <v>0</v>
      </c>
      <c r="X2209" s="171">
        <v>0</v>
      </c>
      <c r="Y2209" s="173">
        <v>0</v>
      </c>
    </row>
  </sheetData>
  <mergeCells count="4">
    <mergeCell ref="J1:Q1"/>
    <mergeCell ref="R1:Y1"/>
    <mergeCell ref="AB1:AH1"/>
    <mergeCell ref="AI1:AP1"/>
  </mergeCells>
  <phoneticPr fontId="71" type="noConversion"/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iconSet" priority="2" id="{F6C9C341-C56C-4E4F-AE39-5ADCA7BD322F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C18:C19 C20:D21</xm:sqref>
        </x14:conditionalFormatting>
        <x14:conditionalFormatting xmlns:xm="http://schemas.microsoft.com/office/excel/2006/main">
          <x14:cfRule type="iconSet" priority="1" id="{AE0BABD0-B62B-4CC0-92BF-57B1BE1559BA}">
            <x14:iconSet iconSet="4TrafficLights" custom="1">
              <x14:cfvo type="percent">
                <xm:f>0</xm:f>
              </x14:cfvo>
              <x14:cfvo type="num" gte="0">
                <xm:f>1E-3</xm:f>
              </x14:cfvo>
              <x14:cfvo type="num" gte="0">
                <xm:f>0.01</xm:f>
              </x14:cfvo>
              <x14:cfvo type="num" gte="0">
                <xm:f>0.05</xm:f>
              </x14:cfvo>
              <x14:cfIcon iconSet="5Boxes" iconId="4"/>
              <x14:cfIcon iconSet="3TrafficLights1" iconId="2"/>
              <x14:cfIcon iconSet="3TrafficLights1" iconId="1"/>
              <x14:cfIcon iconSet="3TrafficLights1" iconId="0"/>
            </x14:iconSet>
          </x14:cfRule>
          <xm:sqref>E20:F21 D18:F19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15</vt:i4>
      </vt:variant>
    </vt:vector>
  </HeadingPairs>
  <TitlesOfParts>
    <vt:vector size="15" baseType="lpstr">
      <vt:lpstr>description</vt:lpstr>
      <vt:lpstr>Ext_Fig_4B</vt:lpstr>
      <vt:lpstr>Ext_Fig_4C</vt:lpstr>
      <vt:lpstr>Fig_4B</vt:lpstr>
      <vt:lpstr>Fig_4C</vt:lpstr>
      <vt:lpstr>Fig_5</vt:lpstr>
      <vt:lpstr>Fig_5A_blots</vt:lpstr>
      <vt:lpstr>Fig_5B</vt:lpstr>
      <vt:lpstr>Fig_5C</vt:lpstr>
      <vt:lpstr>Ext_Fig_5</vt:lpstr>
      <vt:lpstr>Ext_Fig_6A</vt:lpstr>
      <vt:lpstr>Ext_Fig_6B</vt:lpstr>
      <vt:lpstr>Ext_Fig_6C</vt:lpstr>
      <vt:lpstr>Ext_Fig_6D</vt:lpstr>
      <vt:lpstr>Ext_Fig_6E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Figueroa Gonzalez, Theo</dc:creator>
  <cp:keywords/>
  <dc:description/>
  <cp:lastModifiedBy>Weiyang Chen</cp:lastModifiedBy>
  <cp:revision/>
  <dcterms:created xsi:type="dcterms:W3CDTF">2015-06-05T18:19:34Z</dcterms:created>
  <dcterms:modified xsi:type="dcterms:W3CDTF">2026-02-01T14:46:04Z</dcterms:modified>
  <cp:category/>
  <cp:contentStatus/>
</cp:coreProperties>
</file>